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1.xml" ContentType="application/vnd.ms-excel.threadedcomments+xml"/>
  <Override PartName="/xl/documenttasks/documenttask1.xml" ContentType="application/vnd.ms-excel.documenttasks+xml"/>
  <Override PartName="/xl/threadedComments/threadedComment2.xml" ContentType="application/vnd.ms-excel.threadedcomments+xml"/>
  <Override PartName="/xl/documenttasks/documenttask2.xml" ContentType="application/vnd.ms-excel.documenttask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D:\project\TESTCASE\"/>
    </mc:Choice>
  </mc:AlternateContent>
  <bookViews>
    <workbookView xWindow="0" yWindow="0" windowWidth="28725" windowHeight="12150" tabRatio="901" activeTab="5"/>
  </bookViews>
  <sheets>
    <sheet name="HISTORY" sheetId="1" r:id="rId1"/>
    <sheet name="표지" sheetId="2" r:id="rId2"/>
    <sheet name="매크로 실행" sheetId="3" r:id="rId3"/>
    <sheet name="매크로 사용법" sheetId="4" r:id="rId4"/>
    <sheet name="테스트케이스 작성 주의사항" sheetId="5" r:id="rId5"/>
    <sheet name="주행 중 녹화 기능" sheetId="6" r:id="rId6"/>
    <sheet name="주차 후 녹화 기능" sheetId="7" r:id="rId7"/>
    <sheet name="HU 연동기능" sheetId="8" r:id="rId8"/>
    <sheet name="보조배터리 연동기능" sheetId="9" r:id="rId9"/>
    <sheet name="모바일 앱 연동기능" sheetId="10" r:id="rId10"/>
    <sheet name="DCM 연동기능" sheetId="11" r:id="rId11"/>
    <sheet name="표시 관련 서비스" sheetId="12" r:id="rId12"/>
    <sheet name="커넥티드 관련 서비스" sheetId="13" r:id="rId13"/>
    <sheet name="차량정보 저장기능" sheetId="14" r:id="rId14"/>
    <sheet name="파일 재생 및 편집" sheetId="15" r:id="rId15"/>
    <sheet name="저장메모리 및 파일관리" sheetId="16" r:id="rId16"/>
    <sheet name="녹화 외 기본기능" sheetId="17" r:id="rId17"/>
    <sheet name="동작 성능" sheetId="18" r:id="rId18"/>
    <sheet name="비기능 외" sheetId="19" r:id="rId19"/>
    <sheet name="진단서비스 (1)" sheetId="20" r:id="rId20"/>
    <sheet name="진단서비스 (2)" sheetId="21" r:id="rId21"/>
    <sheet name="진단서비스 (3)" sheetId="22" r:id="rId22"/>
    <sheet name="반복 테스트" sheetId="23" r:id="rId23"/>
    <sheet name="OTA" sheetId="24" r:id="rId24"/>
    <sheet name="ES95486-12(UDS진단)" sheetId="25" r:id="rId25"/>
    <sheet name="ES95486-04(LVDS진단)" sheetId="26" r:id="rId26"/>
    <sheet name="테스트 가이드" sheetId="27" r:id="rId27"/>
    <sheet name="과거차 문제점" sheetId="28" r:id="rId28"/>
    <sheet name="악의조건" sheetId="29" r:id="rId29"/>
    <sheet name="실차" sheetId="30" r:id="rId30"/>
  </sheets>
  <definedNames>
    <definedName name="_xlnm._FilterDatabase" localSheetId="10" hidden="1">'DCM 연동기능'!$V$1:$V$1153</definedName>
    <definedName name="_xlnm._FilterDatabase" localSheetId="5" hidden="1">'주행 중 녹화 기능'!$J$1:$J$1000</definedName>
    <definedName name="_xlnm._FilterDatabase" localSheetId="14" hidden="1">'파일 재생 및 편집'!$P$1:$P$508</definedName>
    <definedName name="입력조건" localSheetId="0">#REF!</definedName>
    <definedName name="입력조건" localSheetId="7">#REF!</definedName>
    <definedName name="입력조건" localSheetId="27">#REF!</definedName>
    <definedName name="입력조건" localSheetId="16">#REF!</definedName>
    <definedName name="입력조건" localSheetId="17">#REF!</definedName>
    <definedName name="입력조건" localSheetId="9">#REF!</definedName>
    <definedName name="입력조건" localSheetId="8">#REF!</definedName>
    <definedName name="입력조건" localSheetId="18">#REF!</definedName>
    <definedName name="입력조건" localSheetId="28">#REF!</definedName>
    <definedName name="입력조건" localSheetId="15">#REF!</definedName>
    <definedName name="입력조건" localSheetId="6">#REF!</definedName>
    <definedName name="입력조건" localSheetId="20">#REF!</definedName>
    <definedName name="입력조건" localSheetId="21">#REF!</definedName>
    <definedName name="입력조건" localSheetId="13">#REF!</definedName>
    <definedName name="입력조건" localSheetId="12">#REF!</definedName>
    <definedName name="입력조건" localSheetId="26">#REF!</definedName>
    <definedName name="입력조건" localSheetId="14">#REF!</definedName>
    <definedName name="입력조건" localSheetId="11">#REF!</definedName>
    <definedName name="입력조건">#REF!</definedName>
    <definedName name="판정기준" localSheetId="0">#REF!</definedName>
    <definedName name="판정기준" localSheetId="7">#REF!</definedName>
    <definedName name="판정기준" localSheetId="27">#REF!</definedName>
    <definedName name="판정기준" localSheetId="16">#REF!</definedName>
    <definedName name="판정기준" localSheetId="17">#REF!</definedName>
    <definedName name="판정기준" localSheetId="9">#REF!</definedName>
    <definedName name="판정기준" localSheetId="8">#REF!</definedName>
    <definedName name="판정기준" localSheetId="18">#REF!</definedName>
    <definedName name="판정기준" localSheetId="28">#REF!</definedName>
    <definedName name="판정기준" localSheetId="15">#REF!</definedName>
    <definedName name="판정기준" localSheetId="6">#REF!</definedName>
    <definedName name="판정기준" localSheetId="20">#REF!</definedName>
    <definedName name="판정기준" localSheetId="21">#REF!</definedName>
    <definedName name="판정기준" localSheetId="13">#REF!</definedName>
    <definedName name="판정기준" localSheetId="12">#REF!</definedName>
    <definedName name="판정기준" localSheetId="26">#REF!</definedName>
    <definedName name="판정기준" localSheetId="14">#REF!</definedName>
    <definedName name="판정기준" localSheetId="11">#REF!</definedName>
    <definedName name="판정기준">#REF!</definedName>
    <definedName name="항목" localSheetId="0">#REF!</definedName>
    <definedName name="항목" localSheetId="7">#REF!</definedName>
    <definedName name="항목" localSheetId="27">#REF!</definedName>
    <definedName name="항목" localSheetId="16">#REF!</definedName>
    <definedName name="항목" localSheetId="17">#REF!</definedName>
    <definedName name="항목" localSheetId="9">#REF!</definedName>
    <definedName name="항목" localSheetId="8">#REF!</definedName>
    <definedName name="항목" localSheetId="18">#REF!</definedName>
    <definedName name="항목" localSheetId="28">#REF!</definedName>
    <definedName name="항목" localSheetId="15">#REF!</definedName>
    <definedName name="항목" localSheetId="6">#REF!</definedName>
    <definedName name="항목" localSheetId="20">#REF!</definedName>
    <definedName name="항목" localSheetId="21">#REF!</definedName>
    <definedName name="항목" localSheetId="13">#REF!</definedName>
    <definedName name="항목" localSheetId="12">#REF!</definedName>
    <definedName name="항목" localSheetId="26">#REF!</definedName>
    <definedName name="항목" localSheetId="14">#REF!</definedName>
    <definedName name="항목" localSheetId="11">#REF!</definedName>
    <definedName name="항목">#REF!</definedName>
  </definedNames>
  <calcPr calcId="162913"/>
</workbook>
</file>

<file path=xl/calcChain.xml><?xml version="1.0" encoding="utf-8"?>
<calcChain xmlns="http://schemas.openxmlformats.org/spreadsheetml/2006/main">
  <c r="A1" i="29" l="1"/>
  <c r="B1" i="22"/>
  <c r="B1" i="21"/>
  <c r="B1" i="20" a="1"/>
  <c r="B1" i="20" s="1"/>
  <c r="B1" i="19" a="1"/>
  <c r="B1" i="19" s="1"/>
  <c r="B1" i="18" a="1"/>
  <c r="B1" i="18" s="1"/>
  <c r="B1" i="17" a="1"/>
  <c r="B1" i="17" s="1"/>
  <c r="V81" i="16"/>
  <c r="T81" i="16"/>
  <c r="V80" i="16"/>
  <c r="T80" i="16"/>
  <c r="V79" i="16"/>
  <c r="T79" i="16"/>
  <c r="V78" i="16"/>
  <c r="T78" i="16"/>
  <c r="V77" i="16"/>
  <c r="T77" i="16"/>
  <c r="V75" i="16"/>
  <c r="T75" i="16"/>
  <c r="T74" i="16"/>
  <c r="V74" i="16" s="1"/>
  <c r="V72" i="16"/>
  <c r="T72" i="16"/>
  <c r="V71" i="16"/>
  <c r="T71" i="16"/>
  <c r="V70" i="16"/>
  <c r="T70" i="16"/>
  <c r="V69" i="16"/>
  <c r="T69" i="16"/>
  <c r="V68" i="16"/>
  <c r="T68" i="16"/>
  <c r="V66" i="16"/>
  <c r="T66" i="16"/>
  <c r="V65" i="16"/>
  <c r="T65" i="16"/>
  <c r="B1" i="16" a="1"/>
  <c r="B1" i="16" s="1"/>
  <c r="B1" i="15" a="1"/>
  <c r="B1" i="15" s="1"/>
  <c r="B1" i="14" a="1"/>
  <c r="B1" i="14" s="1"/>
  <c r="B1" i="13" a="1"/>
  <c r="B1" i="13" s="1"/>
  <c r="B1" i="12" a="1"/>
  <c r="B1" i="12" s="1"/>
  <c r="C1" i="11" a="1"/>
  <c r="C1" i="11" s="1"/>
  <c r="B1" i="10" a="1"/>
  <c r="B1" i="10" s="1"/>
  <c r="B1" i="9" a="1"/>
  <c r="B1" i="9" s="1"/>
  <c r="B1" i="8" a="1"/>
  <c r="B1" i="8" s="1"/>
  <c r="B1" i="7" a="1"/>
  <c r="B1" i="7" s="1"/>
  <c r="B1" i="6" a="1"/>
  <c r="B1" i="6" s="1"/>
  <c r="J33" i="2"/>
  <c r="I33" i="2"/>
  <c r="G33" i="2"/>
  <c r="J32" i="2"/>
  <c r="I32" i="2"/>
  <c r="G32" i="2"/>
  <c r="J31" i="2"/>
  <c r="I31" i="2"/>
  <c r="G31" i="2"/>
  <c r="J30" i="2"/>
  <c r="I30" i="2"/>
  <c r="G30" i="2"/>
  <c r="J29" i="2"/>
  <c r="I29" i="2"/>
  <c r="G29" i="2"/>
  <c r="J28" i="2"/>
  <c r="I28" i="2"/>
  <c r="G28" i="2"/>
  <c r="J27" i="2"/>
  <c r="I27" i="2"/>
  <c r="H27" i="2" s="1"/>
  <c r="G27" i="2"/>
  <c r="J26" i="2"/>
  <c r="I26" i="2"/>
  <c r="H26" i="2" s="1"/>
  <c r="G26" i="2"/>
  <c r="J25" i="2"/>
  <c r="I25" i="2"/>
  <c r="G25" i="2"/>
  <c r="J24" i="2"/>
  <c r="I24" i="2"/>
  <c r="G24" i="2"/>
  <c r="J23" i="2"/>
  <c r="I23" i="2"/>
  <c r="G23" i="2"/>
  <c r="J22" i="2"/>
  <c r="I22" i="2"/>
  <c r="G22" i="2"/>
  <c r="J21" i="2"/>
  <c r="I21" i="2"/>
  <c r="H21" i="2" s="1"/>
  <c r="G21" i="2"/>
  <c r="J20" i="2"/>
  <c r="I20" i="2"/>
  <c r="G20" i="2"/>
  <c r="J19" i="2"/>
  <c r="I19" i="2"/>
  <c r="G19" i="2"/>
  <c r="J18" i="2"/>
  <c r="I18" i="2"/>
  <c r="G18" i="2"/>
  <c r="J17" i="2"/>
  <c r="I17" i="2"/>
  <c r="G17" i="2"/>
  <c r="G34" i="2" s="1"/>
  <c r="H33" i="2" l="1"/>
  <c r="H32" i="2"/>
  <c r="H31" i="2"/>
  <c r="H30" i="2"/>
  <c r="H29" i="2"/>
  <c r="H28" i="2"/>
  <c r="H25" i="2"/>
  <c r="H24" i="2"/>
  <c r="H23" i="2"/>
  <c r="H22" i="2"/>
  <c r="H20" i="2"/>
  <c r="H19" i="2"/>
  <c r="H18" i="2"/>
  <c r="I34" i="2"/>
  <c r="J34" i="2"/>
  <c r="H17" i="2"/>
  <c r="H34" i="2" l="1"/>
</calcChain>
</file>

<file path=xl/comments1.xml><?xml version="1.0" encoding="utf-8"?>
<comments xmlns="http://schemas.openxmlformats.org/spreadsheetml/2006/main">
  <authors>
    <author>tc={1048e5cb-2884-4a00-b543-450e94336862}</author>
  </authors>
  <commentList>
    <comment ref="A1" authorId="0" shapeId="0">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초기화 해제시 제어기별 정의된 고유 기능 미작동 여부 및 상태 천이 수행 등 확인
ex) BDC : 기능 작동 중 정의된 Mechanical 지점 대비 Overrun 작동할 경우 초기화 해제 및 위치 데이터 삭제(재초기화 필요)     * 각 제어기 Spec에 우선하여 평가.
</t>
        </r>
      </text>
    </comment>
  </commentList>
</comments>
</file>

<file path=xl/comments2.xml><?xml version="1.0" encoding="utf-8"?>
<comments xmlns="http://schemas.openxmlformats.org/spreadsheetml/2006/main">
  <authors>
    <author>tc={d6676f6a-dd93-4202-bc7f-8e279f37de4f}</author>
    <author>tc={cf49fa23-e33b-4508-8941-4d84d51b65d4}</author>
  </authors>
  <commentList>
    <comment ref="M2" authorId="0" shapeId="0">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송부용으로 만들기 매크로는 "매크로 실행" 시트도 삭제됨
</t>
        </r>
      </text>
    </comment>
    <comment ref="J16" authorId="1" shapeId="0">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&lt;사양 구분 추가&gt;
사양 구분 인자 추가 후,
B12에 데이터 &gt;&gt; 데이터 유효성 검사에서 범위 설정 변경
</t>
        </r>
      </text>
    </comment>
  </commentList>
</comments>
</file>

<file path=xl/sharedStrings.xml><?xml version="1.0" encoding="utf-8"?>
<sst xmlns="http://schemas.openxmlformats.org/spreadsheetml/2006/main" count="51909" uniqueCount="13474">
  <si>
    <t>TestCase 변경 HISTORY</t>
  </si>
  <si>
    <t>품명: BLTN_CAM</t>
  </si>
  <si>
    <t>제정일자
2021- -</t>
  </si>
  <si>
    <t>Rev</t>
  </si>
  <si>
    <t>구분</t>
  </si>
  <si>
    <t>탭</t>
  </si>
  <si>
    <t>TC ID</t>
  </si>
  <si>
    <t>항목</t>
  </si>
  <si>
    <t>내용</t>
  </si>
  <si>
    <t>사양구분</t>
  </si>
  <si>
    <t>사유</t>
  </si>
  <si>
    <t>LCR No</t>
  </si>
  <si>
    <t>적용 일자</t>
  </si>
  <si>
    <t>작성자</t>
  </si>
  <si>
    <t>자동화 동기화 여부</t>
  </si>
  <si>
    <t>최초작성
시작</t>
  </si>
  <si>
    <t>-</t>
  </si>
  <si>
    <t>2021-10-13</t>
  </si>
  <si>
    <r>
      <rPr>
        <sz val="10"/>
        <color rgb="FFFF0000"/>
        <rFont val="맑은 고딕"/>
        <family val="3"/>
        <charset val="129"/>
      </rPr>
      <t xml:space="preserve">Ex)
</t>
    </r>
    <r>
      <rPr>
        <sz val="10"/>
        <color theme="1"/>
        <rFont val="맑은 고딕"/>
        <family val="3"/>
        <charset val="129"/>
      </rPr>
      <t>2504_04</t>
    </r>
  </si>
  <si>
    <t>추가</t>
  </si>
  <si>
    <t>저장메모리 및 파일관리</t>
  </si>
  <si>
    <t>MEM_038</t>
  </si>
  <si>
    <t>[SD카드 사용자 조건] (1)</t>
  </si>
  <si>
    <t>녹화 파일 전/후방 영상 중 하나 삭제 시 영향성 확인</t>
  </si>
  <si>
    <t>장빈</t>
  </si>
  <si>
    <t>X</t>
  </si>
  <si>
    <t>수정</t>
  </si>
  <si>
    <t>보조배터리 연동기능</t>
  </si>
  <si>
    <t>BAT_056</t>
  </si>
  <si>
    <t>[M-LBM 적용 차종] 녹화 동작 사양 -2</t>
  </si>
  <si>
    <t>모션 녹화 120시간 5% 허용오차 내용 추가</t>
  </si>
  <si>
    <t>260527</t>
  </si>
  <si>
    <t>주행 중 녹화 기능</t>
  </si>
  <si>
    <t>OWD_003, OWD_005, OWD_007, OWD_011, OWD_019, OWD_025</t>
  </si>
  <si>
    <t>3세대 4CH 관련 해상도 및 저장공간 관련 사양 변경,
소모 전력 값 변경</t>
  </si>
  <si>
    <t>※ 세부 내용은 관련 TC에 기입
4CH 관련 해상도 및 저장공간 관련 사양 변경
 - 전,후방 카메라 3840 x 2160 @ 30FPS
 - 측방 카메라(3M) 1280 x 1440 @ 30FPS
 - 썸네일 해상도 전,후방 640 x 360 90kbyte 이하
 - 썸네일 해상도 좌,우축방 320 * 360 90kbyte 이하
소모전력
 - 주행 상시 : 2CH 10W이하, 4CH 13W 이하
 - 주차 상시 : 2CH 7.5W이하, 4CH 9W 이하</t>
  </si>
  <si>
    <t>주차 후 녹화 기능</t>
  </si>
  <si>
    <t>OWP_002, OWP_003, OWP_005, OWP_007, OWP_011, OWP_014, OWP_017, OWP_020, OWP_023</t>
  </si>
  <si>
    <t>HU연동기능</t>
  </si>
  <si>
    <t>HU_007</t>
  </si>
  <si>
    <t>모바일 앱 연동기능</t>
  </si>
  <si>
    <t>APP_010,APP_011, APP_012</t>
  </si>
  <si>
    <t>표시 관련 서비스</t>
  </si>
  <si>
    <t>IND_001</t>
  </si>
  <si>
    <t>커넥티드 관련 서비스</t>
  </si>
  <si>
    <t>CCS_011</t>
  </si>
  <si>
    <t>차량정보 저장기능</t>
  </si>
  <si>
    <t>INF_001</t>
  </si>
  <si>
    <t>파일 재생 및 편집</t>
  </si>
  <si>
    <t>FIL_009</t>
  </si>
  <si>
    <t>MEM_005 , MEM_006 MEM_009 , MEM_010</t>
  </si>
  <si>
    <t>동작성능</t>
  </si>
  <si>
    <t>PER_001, PER_012</t>
  </si>
  <si>
    <t>기능 검증 보고서</t>
  </si>
  <si>
    <t>작  성</t>
  </si>
  <si>
    <t>검  토</t>
  </si>
  <si>
    <t>승  인</t>
  </si>
  <si>
    <t>문서 번호</t>
  </si>
  <si>
    <t>2.5세대 플랫폼 23.25.A0.11.03 기능 검증</t>
  </si>
  <si>
    <t>검증 목적</t>
  </si>
  <si>
    <t>플랫폼 개정 사양에 대한 기능 정합성 및 동작 유효성 검증</t>
  </si>
  <si>
    <t>품 명</t>
  </si>
  <si>
    <t>빌트인캠 2.5세대</t>
  </si>
  <si>
    <t>기 간</t>
  </si>
  <si>
    <t>참조 스펙</t>
  </si>
  <si>
    <t>01_System_Spec_BLTN_CAM_v2_4(20260115).docx</t>
  </si>
  <si>
    <t>담 당</t>
  </si>
  <si>
    <t>플랫폼 Ver.</t>
  </si>
  <si>
    <t>23.25.A0.11.03</t>
  </si>
  <si>
    <t>CAN DB Ver.</t>
  </si>
  <si>
    <t>20230523_STD_DB_CAR_2021_HS_B2_v23.05.01.dbc</t>
  </si>
  <si>
    <t>LIN DB Ver.</t>
  </si>
  <si>
    <t>P-LBM_LIN_DB_A_01.ldf</t>
  </si>
  <si>
    <t>차종</t>
  </si>
  <si>
    <t>이벤트</t>
  </si>
  <si>
    <t>HU 타입</t>
  </si>
  <si>
    <t>HU Ver.</t>
  </si>
  <si>
    <t>주차 전원</t>
  </si>
  <si>
    <t>H/W Ver.</t>
  </si>
  <si>
    <t>진단/OTA</t>
  </si>
  <si>
    <t>이더넷 속도</t>
  </si>
  <si>
    <t>JK1 PE RUS</t>
  </si>
  <si>
    <t>ccIC</t>
  </si>
  <si>
    <t>JX1PE.KOR.ccNC.000.605.230831</t>
  </si>
  <si>
    <t>1.00</t>
  </si>
  <si>
    <t>No</t>
  </si>
  <si>
    <t>총 TC 수</t>
  </si>
  <si>
    <t>실행 
TC 수</t>
  </si>
  <si>
    <t>결과</t>
  </si>
  <si>
    <t>판정</t>
  </si>
  <si>
    <t>개선 
검증</t>
  </si>
  <si>
    <t>비고</t>
  </si>
  <si>
    <t>적합</t>
  </si>
  <si>
    <t>부적합</t>
  </si>
  <si>
    <t>녹화 제어</t>
  </si>
  <si>
    <t>주행 중 녹화 관련 기능</t>
  </si>
  <si>
    <t>Fail</t>
  </si>
  <si>
    <t>Pass</t>
  </si>
  <si>
    <t>23.25.A0.11.03 #2 개선확인</t>
  </si>
  <si>
    <t>주차 녹화 관련 기능</t>
  </si>
  <si>
    <t>연동 제어</t>
  </si>
  <si>
    <t>헤드 유닛 연동 기능</t>
  </si>
  <si>
    <t>보조배터리 소모 전력 및 연동 기능</t>
  </si>
  <si>
    <t>WiFi 연결 및 모바일 앱 연동 기능</t>
  </si>
  <si>
    <t>DCM 연동 기능</t>
  </si>
  <si>
    <t>서비스 제어</t>
  </si>
  <si>
    <t>빌트인캠 상태 정보 표시 관련 기능</t>
  </si>
  <si>
    <t>커넥티드 관련 빌트인캠 상태 알림 관련 기능</t>
  </si>
  <si>
    <t>기타 제어</t>
  </si>
  <si>
    <t>주행 중 차량정보(메타데이터) 저장 기능</t>
  </si>
  <si>
    <t>녹화 영상 및 소리 재생 및 편집 기능</t>
  </si>
  <si>
    <t>녹화 파일 정보 및 SD 카드 사양 확인</t>
  </si>
  <si>
    <t>실시간 영상 출력, 차량 모드, 업데이트 외</t>
  </si>
  <si>
    <t>동작 성능</t>
  </si>
  <si>
    <t>전기적 성능, 네트워크 동작 사양, 통신 정합성 외</t>
  </si>
  <si>
    <t>진단 서비스</t>
  </si>
  <si>
    <t>고장진단, I/O Control 및 ERT기능</t>
  </si>
  <si>
    <t>ECU Identification 외</t>
  </si>
  <si>
    <t>Session, Communication Control 외</t>
  </si>
  <si>
    <t>Total</t>
  </si>
  <si>
    <t>■ 부적합 개선 항목
  1. 
  2. 
■ 부적합 현황
  1.
  2.
■ 미검증 항목
  1.
  2.
※ 지역별 사양
  1. 내수 - 
  2. 북미 - 
  3. 유럽 -</t>
  </si>
  <si>
    <t>1. 자동화 검증 결과</t>
  </si>
  <si>
    <t>2. 사양 필터링</t>
  </si>
  <si>
    <t>3. 송부본 만들기</t>
  </si>
  <si>
    <t>사양 선택</t>
  </si>
  <si>
    <t>DCM_연동_SBCM X</t>
  </si>
  <si>
    <t>CAN사양_CAN</t>
  </si>
  <si>
    <t>CAN사양_CANFD</t>
  </si>
  <si>
    <t>모션감지_지원</t>
  </si>
  <si>
    <t>OTA_HU기반</t>
  </si>
  <si>
    <t>OTA_CCU기반</t>
  </si>
  <si>
    <t>주차녹화 전원_보조배터리</t>
  </si>
  <si>
    <t>주차녹화 전원_eAGM</t>
  </si>
  <si>
    <t>주차녹화 전원_LFP</t>
  </si>
  <si>
    <t>주차녹화 전원_eAGM_PLBM</t>
  </si>
  <si>
    <t>주차녹화 전원_MLBM</t>
  </si>
  <si>
    <t>퍼포먼스_지원</t>
  </si>
  <si>
    <t>주차녹화_지원</t>
  </si>
  <si>
    <t>주차녹화_미지원</t>
  </si>
  <si>
    <t>주차충격 알림_지원</t>
  </si>
  <si>
    <t>3세대</t>
  </si>
  <si>
    <t>DCM_연동</t>
  </si>
  <si>
    <t>1. 매크로 기능 활성화</t>
  </si>
  <si>
    <t>2. 매크로 기능 사용하기</t>
  </si>
  <si>
    <t>3. 매크로 함수 수정</t>
  </si>
  <si>
    <t>송부용으로 만들기 : 송부본 만들 시 사용되는 각 함수 포함</t>
  </si>
  <si>
    <t>표지에있는매크로버튼 : 송부용_만들기 / 선택한사양_제외하기 / 자동화_풀검증 / 자동화_기본 검증</t>
  </si>
  <si>
    <t>※ [송부용으로 만들기] 모듈에서 함수 추가 시에는 [표지에있는매크로버튼] 모듈에서 [송부용_만들기] 함수에서 Call 명령어로 함수 불러와야함</t>
  </si>
  <si>
    <t>1. 엑셀 시트 이름/띄어쓰기 변경 하지 말것</t>
  </si>
  <si>
    <t>※ 엑셀 시트 이름/띄어쓰기 OR 시트 추가 시에는 매크로 수정 필요</t>
  </si>
  <si>
    <t>2. 열 삭제/추가 변경하지 말 것</t>
  </si>
  <si>
    <t>※ 변경 시, 매크로 수정 필요</t>
  </si>
  <si>
    <t>3. 2행에 있는 이름/띄어쓰기 변경 하지 말것</t>
  </si>
  <si>
    <t>※ 변경 시, 매크로 수정필요</t>
  </si>
  <si>
    <t>&lt;&lt;신규 테스트 케이스 작성 주의 사항&gt;&gt;</t>
  </si>
  <si>
    <t>1. 기존의 작성된 TC ID는 수정하지 말 것</t>
  </si>
  <si>
    <t>※ 추적성 꺠짐 (ALM)</t>
  </si>
  <si>
    <t>2. B1에 현재 작성된 TC ID 중 제일 큰 값 확인할 수 있으며, 해당 값 보다 증가하여 TC ID 부여할 것</t>
  </si>
  <si>
    <t>3. Step 비어있는 값 없도록 확인할 것</t>
  </si>
  <si>
    <t>4. 사양 구분 확인 할것</t>
  </si>
  <si>
    <t>※ 신규 사양 구분 카테고리면 매크로 실행 탭에서 수정할 것</t>
  </si>
  <si>
    <t>English Translation</t>
  </si>
  <si>
    <t>memo</t>
  </si>
  <si>
    <t>ID</t>
  </si>
  <si>
    <t>Step</t>
  </si>
  <si>
    <t>Verification items</t>
  </si>
  <si>
    <t>detail</t>
  </si>
  <si>
    <t>전압</t>
  </si>
  <si>
    <t>전원</t>
  </si>
  <si>
    <t>Execution Procedure</t>
  </si>
  <si>
    <t>Expected value</t>
  </si>
  <si>
    <t>측정값</t>
  </si>
  <si>
    <t>매뉴얼 기본</t>
  </si>
  <si>
    <t>자동화 기본</t>
  </si>
  <si>
    <t>자동화 반영</t>
  </si>
  <si>
    <t>과거차문제</t>
  </si>
  <si>
    <t>[BLTN_CAM-Function-001] Continuous Recording While Driving</t>
  </si>
  <si>
    <t>Check initial values ​​for continuous driving recording settings</t>
  </si>
  <si>
    <t>OWD_001</t>
  </si>
  <si>
    <t>[Continuous recording while driving] - (1)</t>
  </si>
  <si>
    <t>12 V</t>
  </si>
  <si>
    <t>IGN</t>
  </si>
  <si>
    <t>▪ ICUPowerAutoCutModesta = 0x0(Factory mode) → 0x2(Customer mode)
▪ Built-in Cam Main Screen
▪ [ccNC Settings] - [General] - [Reset] - [Delete Guest Profile / Reset System]
- Check Default Values</t>
  </si>
  <si>
    <t>▪ BLTN_CAM_RecSet_OWD = 0x1(OFF)
: Initial value to OFF after changing from Factory mode to Customer mode</t>
  </si>
  <si>
    <t>O</t>
  </si>
  <si>
    <t>▪ Turn on Parking Continuous Recording (to check the initial value after FRS setup)
▪ [ccNC Settings] - [General] - [Reset] - [Delete Guest Profile / Reset System]</t>
  </si>
  <si>
    <t>▪ Domestic/Japan/North America/Russia/Middle East
BLTN_CAM_RecSet_OWD = 0x2(ON)
: The default recording setting is ON when initialized after FRS setup operation
▪ Europe
BLTN_CAM_RecSet_OWD = 0x1(OFF)
: The default recording setting is OFF when initialized after FRS setup operation</t>
  </si>
  <si>
    <t>Confirmation that continuous driving recording is not working in BLTN_CAM mode</t>
  </si>
  <si>
    <t>OWD_002</t>
  </si>
  <si>
    <t>[Continuous Recording While Driving] - (2)</t>
  </si>
  <si>
    <t>▪ Check recording status signal</t>
  </si>
  <si>
    <t>▪ BLTN_CAM_RecSta_OWD = 0x0(OFF)</t>
  </si>
  <si>
    <t>▪ Check front/rear camera indicator</t>
  </si>
  <si>
    <t>▪ F/R-CAM_INDI = OFF</t>
  </si>
  <si>
    <t>▪ Check EVENT_SW_INDI</t>
  </si>
  <si>
    <t>▪ EVENT_SW_INDI = OFF</t>
  </si>
  <si>
    <t>Confirmed non-operation of continuous driving recording in Engineer mode</t>
  </si>
  <si>
    <t>Check recording operation in AVN mode (IGN power)</t>
  </si>
  <si>
    <t>▪ Switch AVN screen
▪ Check recording status signal</t>
  </si>
  <si>
    <t>▪ BLTN_CAM_RecSta_OWD = 0x1(Recoreding)
※ The signal delay between the actual recording time and the actual recording time will be 1 second.</t>
  </si>
  <si>
    <t>▪ Check the time taken to start recording
(In Built-in Cam mode, the time is measured by the stopwatch as soon as the HOME button is pressed, and recorded as the time captured in the recording file)</t>
  </si>
  <si>
    <t>▪ Recording starts within 4 seconds of exiting Built-in Cam mode</t>
  </si>
  <si>
    <t>▪ F/R-CAM_INDI = Blink
- Blink Frequency: 0.5Hz(Duty : 50%)</t>
  </si>
  <si>
    <t>▪ EVENT_SW_INDI = ON</t>
  </si>
  <si>
    <t>Check recording operation in AVN mode (ACC power)</t>
  </si>
  <si>
    <t>ACC</t>
  </si>
  <si>
    <t>▪ Enter Built-in Cam Mode, stop recording, and exit.
▪ Check recording status signal.</t>
  </si>
  <si>
    <t>▪ BLTN_CAM_RecSta_OWD = 0x1(Recoreding)</t>
  </si>
  <si>
    <t>▪ F/R-CAM_INDI = Flash
- Flash Frequency: 0.5Hz (Flash Duty: 50%)</t>
  </si>
  <si>
    <t>Check Performance Recording Status Initial Value
Performance recording applies only to specialized vehicle specifications. (CE1 KN)</t>
  </si>
  <si>
    <t>OWD_034</t>
  </si>
  <si>
    <t>[Performance Recording] - (1)</t>
  </si>
  <si>
    <t>Check Performance Recording Signal Initial Value</t>
  </si>
  <si>
    <t>▪ ICUPowerAutoCutMode = 0x0(Factory mode) → 0x2(Customer mode)
▪ Built-in Cam Main Screen
▪ [ccNC Settings] - [General] - [Reset] - [Delete Guest Profile / Reset System]
- Check Default Values</t>
  </si>
  <si>
    <t>▪ BLTN_CAM_RecSta_BPR = 0x1(OFF)</t>
  </si>
  <si>
    <t>Verification of Performance Recording operation and
Verification of non-operation in BLTN_CAM
Performance recording applies only to specialized vehicle specifications. (CE1 KN)</t>
  </si>
  <si>
    <t>OWD_035</t>
  </si>
  <si>
    <t>[Performance Recording] - (2)</t>
  </si>
  <si>
    <t>Verify performance recording operation in N mode</t>
  </si>
  <si>
    <t>12V</t>
  </si>
  <si>
    <t>▪ Enter N Mode in AVN
▪ Touch N Race Cam "REC" to start recording
▪ Check Performance Recording Status Signal</t>
  </si>
  <si>
    <t>▪ BLTN_CAM_RecSta_BPR = 0x1 (Recording)</t>
  </si>
  <si>
    <t>▪ F-CAM_INDI = ON, R-CAM_INDI = ON
- Flashing Frequency: 0.5Hz (Duty : 50%)</t>
  </si>
  <si>
    <t>Check recording status in the N Race Cam item of Performance Options.</t>
  </si>
  <si>
    <t>▪ Performance recording in progress
▪ Enter Performance Options
▪ Check recording status of N Race Cam "REC" button among the items</t>
  </si>
  <si>
    <t>▪ Performance recording proceeds without interruption
(Recording count confirmed and recording indicator red confirmed)</t>
  </si>
  <si>
    <t>▪ Performance recording in progress
▪ Enter Performance Options
▪ Touch the N Race Cam "File" button among the items</t>
  </si>
  <si>
    <t>▪ Go to Built-in Cam Video Save List After Performance Ends</t>
  </si>
  <si>
    <t>▪ F/RCAM_INDI =OFF</t>
  </si>
  <si>
    <t>Verify recording operation in AVN mode</t>
  </si>
  <si>
    <t>▪ Start Performance Recording
▪ Switch from N Mode to AVN Screen
▪ Check Recording Status Signal</t>
  </si>
  <si>
    <t>▪ Check the indicator on the display</t>
  </si>
  <si>
    <t>▪ Indicator displayed during recording</t>
  </si>
  <si>
    <t>Confirmation of non-operation of performance recording in BLTN_CAM mode</t>
  </si>
  <si>
    <t>▪ Start performance recording
▪ Enter built-in cam
▪ Check recording status signal</t>
  </si>
  <si>
    <t>▪ BLTN_CAM_RecSta_BPR = 0x0 (OFF)</t>
  </si>
  <si>
    <t>▪ Indicator not showing recording</t>
  </si>
  <si>
    <t>Confirm recording file creation (3 minutes)
- Create 3 1-minute recording files</t>
  </si>
  <si>
    <t>OWD_003</t>
  </si>
  <si>
    <t>[Continuous Recording While Driving] - (3)</t>
  </si>
  <si>
    <t>▪ 3-Minute Standby
▪ Built-in Cam Main Screen
▪ [Always On While Driving] Check Storage Box</t>
  </si>
  <si>
    <t>▪ Thumbnail and video name (date and time) should be verified correctly.
▪ Four videos (Front + Rear + Side - 60 sec) should be combined and displayed as a single group.</t>
  </si>
  <si>
    <t>▪ Play generated recording file</t>
  </si>
  <si>
    <t>▪ There should be no issues with video tearing, black screens, noise, or video color.</t>
  </si>
  <si>
    <t>Check recording file specifications</t>
  </si>
  <si>
    <t>▪ Check the generated recording file on the PC</t>
  </si>
  <si>
    <t>▪ Video saving/playback frame rate 30 FPS</t>
  </si>
  <si>
    <t>▪ 3rd Generation: 3840 * 2160 (Front/Rear Camera)
1280 * 1440 (Side Camera) (3M)
▪ Voice Recording Available (Domestic/Japan/North America/Russia)
Voice Recording Not Available (Europe/Middle East)</t>
  </si>
  <si>
    <t>▪ No horizontal flip of the video</t>
  </si>
  <si>
    <t>Check for abnormalities while maintaining driving recording for 5 minutes or more.</t>
  </si>
  <si>
    <t>▪ Driving recording in progress
▪ Monitoring BLTN_CAM_RecSet_OWD signal for 5 minutes</t>
  </si>
  <si>
    <t>▪ BLTN_CAM_RecSet_OWD signal remains ON
(Will not turn OFF at the time of recording file creation)</t>
  </si>
  <si>
    <t>△</t>
  </si>
  <si>
    <t>Check that the continuous driving recording setting is OFF.</t>
  </si>
  <si>
    <t>▪ Built-in Cam Main Screen
▪ [Settings] - [Recording] - [Recording While Driving] - Continuous Recording Setting OFF</t>
  </si>
  <si>
    <t>▪ BLTN_CAM_RecSet_OWD = 0x1(OFF)</t>
  </si>
  <si>
    <t>Confirmation that continuous driving recording does not operate when recording setting is OFF</t>
  </si>
  <si>
    <t>Separate group index when date changes during recording</t>
  </si>
  <si>
    <t>▪ Driving recording starts at 23:58:30
▪ After 3 minutes, 3 recording files are created, then check the driving recording video list</t>
  </si>
  <si>
    <t>▪ Created as 2 recording groups
- 23:58:30 ~ 00:00:30
- 00:00:30 ~ 00:01:30</t>
  </si>
  <si>
    <t>Confirmation of Performance Recording File Creation
- Display Single Group Index
Performance recording applies only to specialized vehicle specifications. (CE1 KN)</t>
  </si>
  <si>
    <t>OWD_036</t>
  </si>
  <si>
    <t>[Performance Recording] - (3)</t>
  </si>
  <si>
    <t>Confirm recording file creation
- Create single group</t>
  </si>
  <si>
    <t>▪ Built-in Cam Main Screen
▪ Check Performance Video List</t>
  </si>
  <si>
    <t>▪ Thumbnail and video name (date and time) should be verified correctly.
▪ Front video should be displayed as a single group (rear video is not recorded).</t>
  </si>
  <si>
    <t>▪ Video saving / playback frame rate 30 FPS</t>
  </si>
  <si>
    <t>▪ Resolution 3840 x 2160 (4K), voice recording included</t>
  </si>
  <si>
    <t>Check status to maintain performance recording for over 1 hour</t>
  </si>
  <si>
    <t>▪ Performance recording in progress (1 hour or longer)
▪ Check BLTN_CAM_RecSta_BPR signal</t>
  </si>
  <si>
    <t>▪ BLTN_CAM_RecSta_BPR = 0x0 (OFF)
▪ No continuous saving</t>
  </si>
  <si>
    <t>▪ Check indicator/continuous saving status</t>
  </si>
  <si>
    <t>▪ Blinks yellow for 3 seconds, then transitions to gray
▪ Does not save continuously</t>
  </si>
  <si>
    <t>Confirmation of non-operation of performance recording</t>
  </si>
  <si>
    <t>Check group index if date changes during recording</t>
  </si>
  <si>
    <t>▪ Driving recording starts at 23:58:30
▪ Check driving recording video list after 3 minutes</t>
  </si>
  <si>
    <t>▪Single group will be created
- 23:58:30 ~ 00:01:30</t>
  </si>
  <si>
    <t>Check the recording file after entering parking recording.</t>
  </si>
  <si>
    <t>OWD_004</t>
  </si>
  <si>
    <t>[Continuous Recording While Driving] - (4)</t>
  </si>
  <si>
    <t>▪ Turn KEY OFF to enter Parking Recording (Records for 10 seconds)
▪ Turn ACC and IGN ON to start Driving Recording (Records for 10 seconds)
▪ Repeat the above 5 times, then check the [Always Recording While Driving] box</t>
  </si>
  <si>
    <t>▪ Thumbnail and video name (date and time) should be verified correctly</t>
  </si>
  <si>
    <t>Check whether recording is performed after repeatedly turning IGN ON/OFF</t>
  </si>
  <si>
    <t>▪ Repeat ACC &amp; IGN ON/OFF quickly 20 times
▪ ACC &amp; IGN ON
▪ Check recording status signal</t>
  </si>
  <si>
    <t>▪ BLTN_CAM_RecSet_OWD = 0x2(ON)</t>
  </si>
  <si>
    <t>Check performance recording files after entering parking recording mode.
Performance recording applies only to specialized vehicle specifications. (CE1 KN)</t>
  </si>
  <si>
    <t>OWD_037</t>
  </si>
  <si>
    <t>[Performance Recording] - (4)</t>
  </si>
  <si>
    <t>▪ Turn KEY OFF to enter Parking Recording (10 seconds of Parking Recording)
▪ Turn ACC and IGN ON, enter N Mode within AVN, and start recording (10 seconds of Performance Recording)
▪ Repeat the above 5 times, then check the [Performance Recording] library</t>
  </si>
  <si>
    <t>▪ Quickly repeat ACC &amp; IGN ON/OFF 20 times
▪ ACC &amp; IGN ON
▪ Enter N Mode and start Performance Recording
▪ Check recording status signal</t>
  </si>
  <si>
    <t>▪ BLTN_CAM_RecSet_BPR = 0x2(Recording)</t>
  </si>
  <si>
    <t>▪ Indicator recording displayed</t>
  </si>
  <si>
    <t>European-style continuous driving recording one-time specification applied</t>
  </si>
  <si>
    <t>OWD_033</t>
  </si>
  <si>
    <t>(European Version) One-time setting for continuous driving recording</t>
  </si>
  <si>
    <t>Confirmation that continuous driving recording is not performed after entering parking recording.</t>
  </si>
  <si>
    <t>▪ Driving recording for 10 seconds with ACC and IGN ON
▪ Enter parking recording by turning KEY OFF (10-second parking recording)
▪ Driving recording does not proceed when ACC and IGN are ON</t>
  </si>
  <si>
    <t>▪ BLTN_CAM_RecSet_OWD = 0x1(OFF)
 ▪ BLTN_CAM_RecSta_OWD = 0x0(OFF)</t>
  </si>
  <si>
    <t>Checking the impact of simultaneous recording of other videos during driving recording</t>
  </si>
  <si>
    <t>OWD_005</t>
  </si>
  <si>
    <t>[Impact of continuous recording while driving] - (1)</t>
  </si>
  <si>
    <t>▪ Turn on continuous driving recording setting</t>
  </si>
  <si>
    <t>▪ AVN screen switching
▪ Start time-lapse recording (long press Event Switch)</t>
  </si>
  <si>
    <t>▪ BLTN_CAM_RecSta TML = 0x1(Recording)</t>
  </si>
  <si>
    <t>▪ Switch Event Authorization</t>
  </si>
  <si>
    <t>▪ BLTN_CAM_RecSta_MAR = 0x1(Recording)</t>
  </si>
  <si>
    <t>▪ Authorize Shock Event (Event Recording Setting ON)</t>
  </si>
  <si>
    <t>▪ BLTN_CAM_RecSta_DEV = 0x1(Recording)</t>
  </si>
  <si>
    <t>▪ 1-Minute Standby
▪ Built-in Cam Main Screen
▪ [Always On While Driving] Check Storage Box</t>
  </si>
  <si>
    <t>▪ Confirm saving of continuous recording files while driving
- Create 1 list of Front &amp; Rear &amp; Side video (60 sec)</t>
  </si>
  <si>
    <t>▪ Confirm repeated entry/exit motion of built-in cam 5 times</t>
  </si>
  <si>
    <t>▪ Must be able to enter and exit normally
- Must not be kicked back to the CCNC screen
- Must not reboot</t>
  </si>
  <si>
    <t>▪ Check recorded video</t>
  </si>
  <si>
    <t>▪ Verify that recording files for Driving Continuous/Impact/Manual/Time-lapse are saved
▪ There should be no issues with video distortion, black screens, noise, video color, etc.</t>
  </si>
  <si>
    <t>Verification of the impact of low voltage during driving recording</t>
  </si>
  <si>
    <t>▪ Proceed with the following while driving recording is in progress on the AVN screen
▪ Verify while changing the input voltage from 12 to 9</t>
  </si>
  <si>
    <t>▪ BLTN_CAM_RecSta_OWD = 0x1(Recording)
▪ F/R-CAM_INDI No issues
▪ EVENT_SW_INDI No issues
▪ Confirmed continuous recording file saving while driving
- Created 1 list of Front &amp; Rear &amp; Side video (60 sec)</t>
  </si>
  <si>
    <t>과거차문제
PASTI-322
주차 녹화 상태에서 시동 ON시 전방 영상 블랙 녹화 발생</t>
  </si>
  <si>
    <t>Confirmation of High Voltage Impact During Driving Recording</t>
  </si>
  <si>
    <t>▪ Proceed with the following while driving recording is in progress on the AVN screen
▪ Verify while varying the input voltage from 12 to 16</t>
  </si>
  <si>
    <t>IGN On during driving recording with ACC On power</t>
  </si>
  <si>
    <t>OWD_006</t>
  </si>
  <si>
    <t>[Impact of Continuous Recording While Driving] - (2)</t>
  </si>
  <si>
    <t>▪ ACC On, IGN Off
▪ IGN On during driving recording
▪ Check driving recording status signal</t>
  </si>
  <si>
    <t>▪ BLTN_CAM_RecSta_OWD = 0x1(Recording)</t>
  </si>
  <si>
    <t>▪ Verify built-in cam entry/exit operation</t>
  </si>
  <si>
    <t>▪ [Always on while driving] Check storage box</t>
  </si>
  <si>
    <t>▪ Verify that continuous recording files are saved while driving
▪ There should be no issues such as video distortion, black screens, noise, or video color quality.</t>
  </si>
  <si>
    <t>IGN On during simultaneous recording with ACC On power</t>
  </si>
  <si>
    <t>▪ ACC On, IGN Off
▪ Recording starts in the following sequence: Normal Driving → Time-lapse → Impact → Manual Recording
▪ IGN On after a 10-second wait
▪ Check recorded video signal</t>
  </si>
  <si>
    <t>▪ BLTN_CAM_RecSta_OWD = 0x1(Recording)
 ▪ BLTN_CAM_RecSta_TML = 0x1(Recording)
 ▪ BLTN_CAM_RecSta_DEV = 0x1(Recording)
 ▪ BLTN_CAM_RecSta_MAR = 0x1(Recording)</t>
  </si>
  <si>
    <t>ACC On while driving recording with IGN On power</t>
  </si>
  <si>
    <t>▪ ACC Off, IGN On
▪ ACC On while driving recording is in operation
▪ Check driving recording status signal</t>
  </si>
  <si>
    <t>ACC On while simultaneous recording on IGN On power</t>
  </si>
  <si>
    <t>▪ ACC Off, IGN On
▪ Recording starts in the following sequence: Normal Driving → Time-lapse → Impact → Manual Recording
▪ Turn ACC On after a 10-second wait
▪ Check recorded video signal</t>
  </si>
  <si>
    <t>Verification of impact on other video recordings during performance recording
Performance recording applies only to specialized vehicle specifications. (CE1 KN)</t>
  </si>
  <si>
    <t>OWD_038</t>
  </si>
  <si>
    <t>[Impact during performance recording] - (1)</t>
  </si>
  <si>
    <t>Checking the impact of simultaneous video recording during performance recording</t>
  </si>
  <si>
    <t>▪ Always Driving ON, Driving Event ON ▪ Start Performance Recording</t>
  </si>
  <si>
    <t>▪ BLTN_CAM_RecSta_BPR = 0x1(Recording)</t>
  </si>
  <si>
    <t>▪ Constant driving signal check during performance recording
▪ Impact detection during performance recording</t>
  </si>
  <si>
    <t>▪ BLTN_CAM_RecSta OWD = 0x0(OFF)
▪ BLTN_CAM_RecSta DEV = 0x0(OFF)
▪ During performance recording, driving will be continuous, and impact recording will not be performed.</t>
  </si>
  <si>
    <t>▪ Start performance recording
▪ Time-lapse, manual event?</t>
  </si>
  <si>
    <t>▪ BLTN_CAM_RecSta TML = 0x0(OFF)
▪ BLTN_CAM_RecSta MAR = 0x0(OFF)
▪ Time-lapse and manual events will not be recorded during performance recording</t>
  </si>
  <si>
    <t>▪ 1-minute standby
▪ Enter Built-in Cam Mode
▪ Check [Performance Recording] Library</t>
  </si>
  <si>
    <t>▪ Confirm performance recording file save
- Create 1 list of front video (60 sec)</t>
  </si>
  <si>
    <t>▪ Confirm repeating Performance Recording start and stop 5 times</t>
  </si>
  <si>
    <t>▪ Recording must be enabled/disabled
- Will not crash to the CCNC screen
- Will not reboot</t>
  </si>
  <si>
    <t>▪ Verify that performance recording files are saved
▪ Driving Continuous/Impact/Manual/Time-lapse recording files will not be saved
▪ There should be no issues such as video distortion, black screens, noise, or video color distortion</t>
  </si>
  <si>
    <t>Check for SOME/IP disconnect detection during performance recording</t>
  </si>
  <si>
    <t>▪ Start performance recording
▪ Reboot CCNC only (SOME/IP disconnect)</t>
  </si>
  <si>
    <t>▪ Confirm stopping performance recording
▪ Confirm saving performance recording file</t>
  </si>
  <si>
    <t>Verification of Low Voltage Impact During Performance Recording</t>
  </si>
  <si>
    <t>▪ 1-minute recording
▪ Proceed with the following while performance recording is in progress on the AVN screen
▪ Verify as input voltage changes from 12V to 9V</t>
  </si>
  <si>
    <t>▪ BLTN_CAM_RecSta_BPR = 0x1(Recording)
▪ F-CAM_INDI = 0.5Hz, R-CAM_INDI = 0.5Hz
▪ EVENT_SW_INDI = ON
▪ Confirm performance recording file save
- Create 1 list of front video (60 sec)</t>
  </si>
  <si>
    <t>Verification of High Voltage Effects During Performance Recording</t>
  </si>
  <si>
    <t>▪ 1-minute recording
▪ Proceed with the following while performance recording is in progress on the AVN screen
▪ Verify while changing the input voltage from 12V to 16V</t>
  </si>
  <si>
    <t>▪ BLTN_CAM_RecSta_BPR = 0x1(Recording)
▪ F-CAM_INDI = 0.5Hz, R-CAM_INDI = ON
▪ EVENT_SW_INDI = ON
▪ Confirm performance recording file save
- Create 1 list of front video (60 sec)</t>
  </si>
  <si>
    <t>Front camera removed, driving recording + time-lapse + manual event</t>
  </si>
  <si>
    <t>OWD_007</t>
  </si>
  <si>
    <t>[When camera video is not input]</t>
  </si>
  <si>
    <t>▪ Proceed with Driving Recording + Time-lapse + Manual Event Recording
▪ Remove front camera after 30 seconds
▪ Reattach camera after 20 seconds
▪ Check generated recording files after 30 seconds</t>
  </si>
  <si>
    <t>▪ Recorded video file created (Black screen recording if video input is missing)
▪ Camera restored to normal within 2 seconds after installation
(Recorded file driving data, capacity, playback time)</t>
  </si>
  <si>
    <t>Rear camera removal, driving recording + time-lapse + manual/impact events</t>
  </si>
  <si>
    <t>▪ Proceed with Driving Recording + Time-lapse + Manual Event Recording
▪ Remove rear camera after waiting 30 seconds
▪ Reinstall camera after waiting 20 seconds
▪ Check generated recording files after waiting 30 seconds</t>
  </si>
  <si>
    <t>Left rear camera removed, driving recording + time-lapse + manual/impact events</t>
  </si>
  <si>
    <t>▪ Proceed with Driving Recording + Time-lapse + Manual Event Recording
▪ Remove left rear camera after waiting 30 seconds
▪ Reinstall camera after waiting 20 seconds
▪ Check generated recording files after waiting 30 seconds</t>
  </si>
  <si>
    <t>Right-side camera removed, driving recording + time-lapse + manual/impact events</t>
  </si>
  <si>
    <t>▪ Proceed with Driving Recording + Time-lapse + Manual Event Recording
▪ Remove right-side camera after waiting 30 seconds
▪ Reinstall camera after waiting 20 seconds
▪ Check generated recording files after waiting 30 seconds</t>
  </si>
  <si>
    <t>Front/Rear/Left/Right Side Cameras Removed, Driving Recording + Time-lapse + Manual Event</t>
  </si>
  <si>
    <t>▪ Proceed with Driving Recording + Time-lapse + Manual Event Recording
▪ After a 30-second wait, remove Front + Rear + Left + Right Side cameras
▪ After a 20-second wait, reattach the cameras
▪ After a 30-second wait, check the generated recording files</t>
  </si>
  <si>
    <t>When attaching/detaching the front camera during driving recording</t>
  </si>
  <si>
    <t>▪ Front camera removal during driving recording</t>
  </si>
  <si>
    <t>▪ BLTN_CAM_State = 0x1(Front camera recording disabled)</t>
  </si>
  <si>
    <t>▪ Front Camera Installation
▪ Remove and reattach quickly within 1 second, repeating this 10 times, then reattach.</t>
  </si>
  <si>
    <t>▪ Recorded video file created (Black screen recorded if no video input)
▪ Camera restored to normal within 2 seconds after installation
(Recorded file driving data, capacity, playback time)
▪ Impact events are not recorded</t>
  </si>
  <si>
    <t>▪ Check status signal</t>
  </si>
  <si>
    <t>▪ BLTN_CAM_State = 0x0 (Normal operation)</t>
  </si>
  <si>
    <t>Impact of Front Camera Removal During Driving Recording on CAN Communication</t>
  </si>
  <si>
    <t>▪ Removal/Installation of front camera during driving recording</t>
  </si>
  <si>
    <t>▪ Maintain normal CAN communication</t>
  </si>
  <si>
    <t>When attaching or detaching the rear camera during driving recording</t>
  </si>
  <si>
    <t>▪ Removal of rear camera during driving recording</t>
  </si>
  <si>
    <t>▪ BLTN_CAM_State = 0x2(Rear camera recording disabled)</t>
  </si>
  <si>
    <t>▪ Rearview Camera Installation
▪ Remove and reattach quickly within 1 second, repeating this 10 times, then install.</t>
  </si>
  <si>
    <t>Impact of CAN communication when removing the rear camera during driving recording</t>
  </si>
  <si>
    <t>▪ Removal/Installation of side camera during driving recording</t>
  </si>
  <si>
    <t>When attaching or detaching the side camera during driving recording</t>
  </si>
  <si>
    <t>▪ Removal of side camera during driving recording</t>
  </si>
  <si>
    <t>▪ Side Camera Installation
▪ Remove quickly within 1 second, repeat 10 times, then reattach.</t>
  </si>
  <si>
    <t>Impact of CAN communication when removing side camera during driving recording</t>
  </si>
  <si>
    <t>▪ Removal/Installation of rear camera during driving recording</t>
  </si>
  <si>
    <t>Check G-sensor operation status after attaching/detaching the camera during driving recording</t>
  </si>
  <si>
    <t>▪ Remove front camera while driving recording is in progress
▪ Remove front camera after waiting 30 seconds
▪ Reinstall camera after waiting 20 seconds
▪ Authorize impact event</t>
  </si>
  <si>
    <t>▪ Recorded video file created (Black screen recording if no video input)
▪ Camera restored to normal within 2 seconds after installation
(Recorded file driving data, capacity, playback time)
▪ Confirmation of impact event recording saved</t>
  </si>
  <si>
    <t>▪ ↑ Verify that the above procedure is repeated 10 times</t>
  </si>
  <si>
    <t>Check voice recording after attaching/detaching the camera during parking recording</t>
  </si>
  <si>
    <t>B+</t>
  </si>
  <si>
    <t>▪ Remove front camera while parking recording is in progress
▪ Turn KEY ON
▪ Install front camera before starting continuous driving recording
▪ Authorize impact and manual events
▪ Check generated recording file after waiting 1 minute</t>
  </si>
  <si>
    <t>▪ Recorded video file created (Black screen recording if no video input)
▪ Camera restored to normal within 2 seconds after installation
(Recorded file driving data, capacity, playback time)
▪ Check audio sync for continuous driving recording</t>
  </si>
  <si>
    <t>Camera Removal During Performance Recording
Performance recording applies only to specialized vehicle specifications. (CE1 KN)</t>
  </si>
  <si>
    <t>OWD_039</t>
  </si>
  <si>
    <t>When attaching/detaching the front camera during performance recording</t>
  </si>
  <si>
    <t>▪ Front camera removal during performance recording</t>
  </si>
  <si>
    <t>Impact of Front Camera Removal During Performance Recording on CAN Communication</t>
  </si>
  <si>
    <t>▪ Front camera removal/installation during performance recording</t>
  </si>
  <si>
    <t>When attaching or detaching the rear camera during performance recording</t>
  </si>
  <si>
    <t>▪ Rear camera removal during performance recording</t>
  </si>
  <si>
    <t>▪ BLTN_CAM_State = 0x2(BLTN_CAM rear Camera Invalid)</t>
  </si>
  <si>
    <t>▪ Recorded video file created (Will not be affected as only the front camera output is displayed)
(Recorded file driving data, capacity, playback time)
▪ Impact event recording not occurred</t>
  </si>
  <si>
    <t>▪ Removal/Installation of rear camera during performance recording</t>
  </si>
  <si>
    <t>Emergency Power (Super Cap) Performance (Driving)</t>
  </si>
  <si>
    <t>OWD_008</t>
  </si>
  <si>
    <t>[Power Fail Safety Operation] : Emergency Power (Super Cap) Performance (Driving)</t>
  </si>
  <si>
    <t>B+ OFF during continuous recording while driving</t>
  </si>
  <si>
    <t>▪ Continuous video recording while driving
▪ B+ Power Input OFF</t>
  </si>
  <si>
    <t>▪ The file being recorded just before power off is saved</t>
  </si>
  <si>
    <t>Recording events (impacts) while driving</t>
  </si>
  <si>
    <t>▪ Recording of impact video during driving
▪ B+ Power Input OFF</t>
  </si>
  <si>
    <t>Recording events (switch) while driving</t>
  </si>
  <si>
    <t>▪ Video recording of event switch while driving
▪ B+ Power input OFF</t>
  </si>
  <si>
    <t>Recording time-lapse</t>
  </si>
  <si>
    <t>▪ Time-lapse video recording
▪ B+ Power input OFF</t>
  </si>
  <si>
    <t>Continuous driving, impact events, switch events, and time-lapse recording in progress</t>
  </si>
  <si>
    <t>▪ Simultaneous recording of time-lapse, impact events, and switch events while driving
▪ B+ power input OFF</t>
  </si>
  <si>
    <t>▪ Continuous video recording while driving, rear camera not recognized
▪ B+ power input OFF</t>
  </si>
  <si>
    <t>B+ OFF during performance recording</t>
  </si>
  <si>
    <t>▪ Performance Video Recording
▪ B+ Power Input OFF</t>
  </si>
  <si>
    <t>[BLTN_CAM-Function-002] Driving Event Recording</t>
  </si>
  <si>
    <t>Check default values ​​for driving event (impact) recording settings</t>
  </si>
  <si>
    <t>OWD_009</t>
  </si>
  <si>
    <t>[Recording of Driving Event Impacts] - (1)</t>
  </si>
  <si>
    <t>▪ ICUPowerAutoCutModeSta = 0x0(Factory mode) → 0x2(Customer mode)
▪ Built-in Cam Main Screen
▪ [Settings] - [Reset Built-in Cam Settings] - [Recording] - [Record While Driving]
- Check Default Values</t>
  </si>
  <si>
    <t>▪ BLTN_CAM_RecSet_DEV = 0x1(OFF), Continuous recording while driving OFF
: Value initialized to OFF after changing from Factory mode to Customer mode</t>
  </si>
  <si>
    <t>▪ Domestic/Japan/North America/Russia/Middle East
BLTN_CAM_RecSet_DEV = 0x2(ON)
: The default recording setting is ON upon initialization after FRS setup operation
▪ Europe
BLTN_CAM_RecSet_DEV = 0x1(OFF)
: The default recording setting is OFF upon initialization after FRS setup operation</t>
  </si>
  <si>
    <t>▪ [Settings] - [Event Detection Sensitivity] - Check Recording While Driving</t>
  </si>
  <si>
    <t>▪ BLTN_CAM_SenSet_DEV = 0x3(LV.3)</t>
  </si>
  <si>
    <t>Confirmation that event recording is not working in BLTN_CAM mode</t>
  </si>
  <si>
    <t>OWD_010</t>
  </si>
  <si>
    <t>[Recording of Driving Event Impacts] - (2)</t>
  </si>
  <si>
    <t>▪ Shock Event Confirmed
▪ Check Recording Status Signal</t>
  </si>
  <si>
    <t>▪ BLTN_CAM_RecSta_DEV = 0x0(OFF)</t>
  </si>
  <si>
    <t>Check for no events occurring while driving in AVN mode (IGN)</t>
  </si>
  <si>
    <t>Confirm driving event recording operation in AVN mode (IGN)</t>
  </si>
  <si>
    <t>▪ F/R-CAM_INDI = Blink
- Blink Frequency: 1Hz(Duty : 50%)</t>
  </si>
  <si>
    <t>▪ Flashing time measurement</t>
  </si>
  <si>
    <t>▪ Flash time measurement: 10 seconds</t>
  </si>
  <si>
    <t>▪ EVENT_SW_INDI = Flash
- Flash Frequency: 1Hz(Duty : 50%)</t>
  </si>
  <si>
    <t>Check for no events occurring while driving in AVN mode (ACC)</t>
  </si>
  <si>
    <t>Confirmation of driving event recording operation in AVN mode (ACC)</t>
  </si>
  <si>
    <t>▪ BLTN_CAM_RecSta_DEV = 0x1(Recording), (for 10 seconds)</t>
  </si>
  <si>
    <t>Confirmation of non-activation of driving events upon impact during performance recording
Performance recording applies only to specialized vehicle specifications. (CE1 KN)</t>
  </si>
  <si>
    <t>OWD_040</t>
  </si>
  <si>
    <t>Confirmation of non-operation of driving events during performance recording</t>
  </si>
  <si>
    <t>▪ Start performance recording
▪ Confirm shock event
▪ Check recording status signal</t>
  </si>
  <si>
    <t>▪ Driving events will not be recorded and performance recording will not stop</t>
  </si>
  <si>
    <t>Confirm recording file creation (3 x 20-second files)</t>
  </si>
  <si>
    <t>OWD_011</t>
  </si>
  <si>
    <t>[Recording of Driving Event Impacts] - (3)</t>
  </si>
  <si>
    <t>▪ Event authorized 3 times at 11-second intervals
▪ Built-in Cam Main Screen
▪ [Driving Event] Check Storage</t>
  </si>
  <si>
    <t>▪ Confirmation of saving of recording files for driving events (impacts)
- Confirmation of creation of 3 lists: Front, Rear, and Side videos (20 sec, margin of error -1 allowed)</t>
  </si>
  <si>
    <t>▪ 3rd Generation: 3840 * 2160 (Front/Rear Camera)
1280 * 1440 (Side Camera) (3M)</t>
  </si>
  <si>
    <t>Confirmation that event recording does not work when recording settings are OFF</t>
  </si>
  <si>
    <t>▪ Built-in Cam Main Screen
▪ [Settings] - [Recording] - [Recording While Driving] - Event Recording Settings OFF</t>
  </si>
  <si>
    <t>▪ Checkbox unchecked</t>
  </si>
  <si>
    <t>▪ F/R-CAM_INDI = OFF (Always disabled while driving)
▪ F/R-CAM_INDI = ON (Always enabled while driving)</t>
  </si>
  <si>
    <t>▪ EVENT_SW_INDI = OFF(Driving always disabled)
▪ EVENT_SW_INDI = ON(Driving always enabled)</t>
  </si>
  <si>
    <t>Confirmation that recording files were not generated
For performance recording, this applies only to specialized vehicle specifications. (CE1 KN)</t>
  </si>
  <si>
    <t>OWD_041</t>
  </si>
  <si>
    <t>Confirmation that driving event recording files were not created during performance recording</t>
  </si>
  <si>
    <t>▪ Start Performance Recording
▪ Check Impact Event
▪ [Driving Event] Check Storage</t>
  </si>
  <si>
    <t>▪ Recording files for events (impacts) while driving will not be generated</t>
  </si>
  <si>
    <t>Display of event impact location (continuous recording file)</t>
  </si>
  <si>
    <t>OWD_012</t>
  </si>
  <si>
    <t>[Recording of Driving Event Impacts] - (4)</t>
  </si>
  <si>
    <t>▪ Check continuous driving recording files after triggering a single impact event during driving recording</t>
  </si>
  <si>
    <t>▪ Playback of continuous driving recording files
: The time of event occurrence matches the progress bar display (red indicator)</t>
  </si>
  <si>
    <t>Display Event Impact Location (Continuous Recording File) - Duplicate Events</t>
  </si>
  <si>
    <t>▪ Authorize impact event during driving recording
▪ Authorize again after 5 seconds</t>
  </si>
  <si>
    <t>▪ Playback of continuous driving recording files
: The time of event occurrence matches the progress bar display (red indicator)
▪ Duplicate events are ignored while recording a single event (recorded only once)</t>
  </si>
  <si>
    <t>Display location of event impact (continuous recording file)
: Enter Built-in Cam mode before completion</t>
  </si>
  <si>
    <t>▪ Authorize 1 impact event during driving recording
▪ Enter built-in cam screen after 5 seconds</t>
  </si>
  <si>
    <t>▪ Playback of continuous driving recording files
: The time of event occurrence matches the progress bar display (red indicator)
▪ Duplicate events are ignored while recording an event that has occurred once</t>
  </si>
  <si>
    <t>Display Event Impact Location (Continuous Recording File)
: Key OFF Before Completion</t>
  </si>
  <si>
    <t>▪ Enable 1 impact event during driving recording
▪ Key OFF after 5 seconds</t>
  </si>
  <si>
    <t>Display location of event impact (continuous recording file)
: Remove B+ before completion</t>
  </si>
  <si>
    <t>▪ Authorize 1 impact event during driving recording
▪ Remove B+ after 5 seconds</t>
  </si>
  <si>
    <t>Display location of event impact (event recording file)</t>
  </si>
  <si>
    <t>▪ Playback of driving event recording file
: The time of the event matches the progress bar display (red indicator).</t>
  </si>
  <si>
    <t>Display Event Impact Location (Event Recording File) - Duplicate Event</t>
  </si>
  <si>
    <t>▪ Playback of driving event recording file
: Matches the time of event occurrence with the progress bar display (red indicator)
▪ Ignores duplicate events while recording a single event (recorded only once)</t>
  </si>
  <si>
    <t>Display Event Impact Location (Event Recording File) - Stop Before Completion</t>
  </si>
  <si>
    <t>▪ Authorize 1 impact event during driving recording
▪ Enter built-in cam screen before impact event recording is complete</t>
  </si>
  <si>
    <t>▪ Playback of driving event recording file
: The time of event occurrence matches the progress bar display (red indicator)
▪ Duplicate events are ignored while an event that has occurred once is being recorded</t>
  </si>
  <si>
    <t>Display Event Impact Location (Event Recording File)
: Key OFF Before Completion</t>
  </si>
  <si>
    <t>Display Event Impact Location (Event Recording File)
: Remove B+ before completion</t>
  </si>
  <si>
    <t>Check if the location of the event impact during performance recording is not displayed.
For performance recording, this applies only to specialized vehicle specifications. (CE1 KN)</t>
  </si>
  <si>
    <t>OWD_042</t>
  </si>
  <si>
    <t>Identifying the location of the event impact during performance recording</t>
  </si>
  <si>
    <t>Display location of event impact during performance recording
: Will not be displayed</t>
  </si>
  <si>
    <t>▪ Check if there was one shock event during performance recording
▪ Enter Built-in Cam to check the recorded video file</t>
  </si>
  <si>
    <t>▪ Playback of performance recording file
▪ Event occurrence progress bar will not be displayed</t>
  </si>
  <si>
    <t>Check recording file event recording time setting (Before Time: -10s)</t>
  </si>
  <si>
    <t>OWD_013</t>
  </si>
  <si>
    <t>[Check Shock Event Recording Time Settings] (1)</t>
  </si>
  <si>
    <t>Recording file event settings -10s ~ +10s</t>
  </si>
  <si>
    <t>▪ Set the corresponding event recording time (Bfr, Aft) in the Built-in Cam settings screen.
▪ Enable impact event after Bfr time following exiting Built-in Cam mode.
▪ Enter Built-in Cam mode after Aft time to check the recorded video.</t>
  </si>
  <si>
    <t>▪ Recorded video playback length: 20s</t>
  </si>
  <si>
    <t>▪ Time of impact: 10s (Check the time of impact input captured by the camera)</t>
  </si>
  <si>
    <t>▪ Front/rear camera and switch indicator flash for 10 seconds</t>
  </si>
  <si>
    <t>▪ BLTN_CAM_RecSta_DEV = 0x1(Recording) hold for 10 seconds then 0x0(OFF)</t>
  </si>
  <si>
    <t>Recording file event settings -10s ~ +15s</t>
  </si>
  <si>
    <t>▪ Recorded video playback length: 25s</t>
  </si>
  <si>
    <t>▪ Front/rear camera and switch indicator flash for 15 seconds</t>
  </si>
  <si>
    <t>▪ BLTN_CAM_RecSta_DEV = 0x1(Recording) hold for 15 seconds then 0x0(OFF)</t>
  </si>
  <si>
    <t>Recording file event settings -10s ~ +20s</t>
  </si>
  <si>
    <t>▪ Recorded video playback length: 30s</t>
  </si>
  <si>
    <t>▪ Front/rear camera and switch indicator flash for 20 seconds</t>
  </si>
  <si>
    <t>▪ BLTN_CAM_RecSta_DEV = 0x1(Recording) hold for 20 seconds then 0x0(OFF)</t>
  </si>
  <si>
    <t>Check recording file event recording time setting (Before Time: -15s)</t>
  </si>
  <si>
    <t>OWD_014</t>
  </si>
  <si>
    <t>[Check Shock Event Recording Time Settings] (2)</t>
  </si>
  <si>
    <t>Recording file event settings -15s ~ +10s</t>
  </si>
  <si>
    <t>▪ Time of impact: 15s (Check the time of impact input captured by the camera)</t>
  </si>
  <si>
    <t>Recording file event settings -15s ~ +15s</t>
  </si>
  <si>
    <t>Recording file event settings -15s ~ +20s</t>
  </si>
  <si>
    <t>▪ Recorded video playback length: 35s</t>
  </si>
  <si>
    <t>Check recording file event recording time setting (Before Time: -20s)</t>
  </si>
  <si>
    <t>OWD_015</t>
  </si>
  <si>
    <t>[Check Shock Event Recording Time Settings] (3)</t>
  </si>
  <si>
    <t>Recording file event settings -20s ~ +10s</t>
  </si>
  <si>
    <t>▪ Time of impact: 20s (Check the time of impact input captured by the camera)</t>
  </si>
  <si>
    <t>Recording file event settings -20s ~ +15s</t>
  </si>
  <si>
    <t>Recording file event settings -20s ~ +20s</t>
  </si>
  <si>
    <t>▪ Recorded video playback length: 40s</t>
  </si>
  <si>
    <t>Check recording status based on event sensitivity</t>
  </si>
  <si>
    <t>OWD_016</t>
  </si>
  <si>
    <t>[Check Shock Event Recording Time Settings] Sensitivity</t>
  </si>
  <si>
    <t>Recording File Event Settings Lv1</t>
  </si>
  <si>
    <t>(Prerequisite) Event recording time before/after: Set to 10s
▪ Set driving event sensitivity in Built-in Cam settings
▪ Enable impact event on AVN screen</t>
  </si>
  <si>
    <t>Recording File Event Settings Lv2</t>
  </si>
  <si>
    <t>Recording File Event Settings Lv3</t>
  </si>
  <si>
    <t>Recording File Event Settings Lv4</t>
  </si>
  <si>
    <t>Recording File Event Settings Lv5</t>
  </si>
  <si>
    <t>[BLTN_CAM-Function-003] Driving Switch Event Recording</t>
  </si>
  <si>
    <t>Verify manual recording operation from IGN power</t>
  </si>
  <si>
    <t>OWD_017</t>
  </si>
  <si>
    <t>[Recording Event Switch While Driving] IGN Power</t>
  </si>
  <si>
    <t>▪ Enable Switch Event
▪ Check Recording Status Signal</t>
  </si>
  <si>
    <t>▪ BLTN_CAM_RecSta_MAR = 0x0(OFF)</t>
  </si>
  <si>
    <t>▪ BLTN_CAM_RecSta_MAR = 0x1(Recording), (for 10 seconds)</t>
  </si>
  <si>
    <t>Confirmation of manual recording not working during performance recording</t>
  </si>
  <si>
    <t>OWD_043</t>
  </si>
  <si>
    <t>Confirmation of manual event non-operation during performance recording</t>
  </si>
  <si>
    <t>Confirmation of manual event recording not working during performance recording</t>
  </si>
  <si>
    <t>▪ Performance recording in progress
▪ Enable switch event
▪ Check recording status signal</t>
  </si>
  <si>
    <t>▪ BLTN_CAM_RecSta_MAR = 0x0 (OFF)
 ▪ BLTN_CAM_RecSta_BPR = 0x1 (Recording)</t>
  </si>
  <si>
    <t>▪ Check front camera indicator</t>
  </si>
  <si>
    <t>Verify manual recording operation on ACC power</t>
  </si>
  <si>
    <t>OWD_018</t>
  </si>
  <si>
    <t>[Recording Event Switch While Driving] ACC Power</t>
  </si>
  <si>
    <t>▪ F/R-CAM_INDI = ON</t>
  </si>
  <si>
    <t>Confirmation of continuous recording file creation</t>
  </si>
  <si>
    <t>OWD_019</t>
  </si>
  <si>
    <t>[Manual Event Switch Recording While Driving] Confirmation of Continuous Recording File Generation</t>
  </si>
  <si>
    <t>Confirmation of recording file creation
- 3 files of 20 seconds created
- Confirmation of recording file event time -10s ~ +10s</t>
  </si>
  <si>
    <t>▪ Verify that recording files for driving events (switch) are saved.
- Verify the creation of lists for 3 videos: Front, Rear, and Side (20 sec, allowable error of -1).
▪ Ensure there are no issues with video distortion, black screens, noise, or color accuracy.</t>
  </si>
  <si>
    <t>▪ Play the recording file (20 sec) to check the time of the event.</t>
  </si>
  <si>
    <t>▪ Verify that the event occurs at the 10-second mark during video playback
: Verify that the impact application time matches the impact application OSD time
[Development Phase Past Issue, #23236]</t>
  </si>
  <si>
    <t>OWD_044</t>
  </si>
  <si>
    <t>Confirmation that manual event recording files were not created during performance recording</t>
  </si>
  <si>
    <t>▪ Start Performance Recording
▪ Authorize Manual Event
▪ [Manual Recording] Check Library</t>
  </si>
  <si>
    <t>▪ Manual recording files will not be created</t>
  </si>
  <si>
    <t>Check whether to perform manual event recording regardless of recording settings</t>
  </si>
  <si>
    <t>OWD_020</t>
  </si>
  <si>
    <t>[Manual Event Switch Recording While Driving] Verify Recording Setting Irrelevance</t>
  </si>
  <si>
    <t>Verify event recording operation when recording setting is OFF
(Manual event recording operates regardless of setting status)</t>
  </si>
  <si>
    <t>When a HU manual recording request CAN signal is received</t>
  </si>
  <si>
    <t>OWD_021</t>
  </si>
  <si>
    <t>[Manual Event Switch Recording While Driving] Recording Request Signal</t>
  </si>
  <si>
    <t>Request event recording in HU (AVN mode)</t>
  </si>
  <si>
    <t>▪ Switch AVN Mode
▪ HU transmits [HU_BLTN_CAM_E_01] MEV_Rec_Req = 0x1(On)</t>
  </si>
  <si>
    <t>▪ Start manual event recording
▪ BLTN_CAM_RecSta_MAR = 0x1(Recording)</t>
  </si>
  <si>
    <t>Request event recording in HU (BLTN_CAM mode)</t>
  </si>
  <si>
    <t>▪ Switch BLTN_CAM mode
▪ HU transmits [HU_BLTN_CAM_E_01] MEV_Rec_Req = 0x1(On)</t>
  </si>
  <si>
    <t>▪ Do not record manual events</t>
  </si>
  <si>
    <t>Check touch switch fault information signal</t>
  </si>
  <si>
    <t>OWD_050</t>
  </si>
  <si>
    <t>[Recording Manual Event Switch While Driving]
Touch Switch Fault Information Signal</t>
  </si>
  <si>
    <t>Switch recording enabled</t>
  </si>
  <si>
    <t>▪ AVN Mode
▪ AVN Quick Control Manual Recording Touch
▪ Check MAR_SoftKeyEnable signal
▪ Check MAR_SoftKeySystemFailStatus signal</t>
  </si>
  <si>
    <t>▪ MAR_SoftKeyEnable = 0x0:Enable
 ▪ MAR_SoftKeySystemFailStatus = 0x0:Normal</t>
  </si>
  <si>
    <t>Switch recording disabled</t>
  </si>
  <si>
    <t>▪ SD card removed
▪ AVN Quick Control Manual Recording touch
▪ Check MAR_SoftKeyEnable signal
▪ Check MAR_SoftKeySystemFailStatus signal</t>
  </si>
  <si>
    <t>[Built-in Cam 2nd/2.5th/2.6th Gen] Maintain fixed values ​​below [BICIM2-3085]
▪ MAR_SoftKeyEnable = 0x0:Enable
▪ MAR_SoftKeySystemFailStatus = 0x0:Normal
[Built-in Cam 3rd Gen]
▪ MAR_SoftKeyEnable = 0x1:Disable
▪ MAR_SoftKeySystemFailStatus = 0x1:SystemFail</t>
  </si>
  <si>
    <t>OWD_022</t>
  </si>
  <si>
    <t>[Check Manual Event Recording Time Settings] (1)</t>
  </si>
  <si>
    <t>▪ Set the corresponding event recording time (Bfr, Aft) in the Built-in Cam settings screen.
▪ Enter the event switch after the Bfr time has passed since exiting Built-in Cam mode.
▪ Enter Built-in Cam mode after the Aft time has passed to check the recorded video.</t>
  </si>
  <si>
    <t>▪ BLTN_CAM_RecSta_MAR = 0x1(Recording) hold for 10 seconds then 0x0(OFF)</t>
  </si>
  <si>
    <t>▪ BLTN_CAM_RecSta_MAR = 0x1(Recording) hold for 15 seconds then 0x0(OFF)</t>
  </si>
  <si>
    <t>▪ BLTN_CAM_RecSta_MAR = 0x1(Recording) hold for 20 seconds then 0x0(OFF)</t>
  </si>
  <si>
    <t>OWD_023</t>
  </si>
  <si>
    <t>[Check Manual Event Recording Time Settings] (2)</t>
  </si>
  <si>
    <t>OWD_024</t>
  </si>
  <si>
    <t>[Check Manual Event Recording Time Settings] (3)</t>
  </si>
  <si>
    <t>▪ Set the corresponding event recording time (Bfr, Aft) in the Built-in Cam settings screen.
▪ Authorize the manual switch event after the Bfr time has passed since exiting Built-in Cam mode.
▪ Enter Built-in Cam mode after the Aft time has passed to check the recorded video.</t>
  </si>
  <si>
    <t>[BLTN_CAM-Function-004] Time-lapse Recording</t>
  </si>
  <si>
    <t>Check Time-lapse Settings Default Values
- 5-second intervals 100 minutes
- 2-second intervals 40 minutes
- 1-second intervals 20 minutes (Default Value)</t>
  </si>
  <si>
    <t>OWD_025</t>
  </si>
  <si>
    <t>[Time-lapse Recording] (1) : Start Recording (BLTN_CAM mode)</t>
  </si>
  <si>
    <t>▪ Built-in Cam Main Screen
▪ [Settings] - [Time-lapse Recording Interval]
- Check default value
※ Driving Continuous/Event Recording Settings = OFF</t>
  </si>
  <si>
    <t>▪ BLTN_CAM_Set_Drv_TML_Int = 0x1</t>
  </si>
  <si>
    <t>▪ Check the file after recording for 20 minutes at 1-second intervals</t>
  </si>
  <si>
    <t>▪ 1200 Frame, 1 minute 20 second file verified (Tolerance: 1 minute 19 seconds)</t>
  </si>
  <si>
    <t>▪ Select [2-second intervals, maximum 40 minutes]</t>
  </si>
  <si>
    <t>▪ BLTN_CAM_Set_Drv_TML_Int = 0x2</t>
  </si>
  <si>
    <t>▪ Check the file after recording for 40 minutes at 1-second intervals</t>
  </si>
  <si>
    <t>▪ Select [5-second interval 100 minutes]</t>
  </si>
  <si>
    <t>▪ BLTN_CAM_Set_Drv_TML_Int = 0x5</t>
  </si>
  <si>
    <t>▪ Check the file after recording for 100 minutes at 1-second intervals</t>
  </si>
  <si>
    <t>▪ Recording frame rate (1-second interval) 1 FPS</t>
  </si>
  <si>
    <t>▪ Recording frame rate (2-second intervals) 0.5 FPS</t>
  </si>
  <si>
    <t>▪ Recording frame rate (5-second intervals) 0.2 FPS</t>
  </si>
  <si>
    <t>▪ Video playback frame rate 15 FPS (regardless of recording interval)</t>
  </si>
  <si>
    <t>▪ 3rd Generation: 3840 * 2160 (Front)</t>
  </si>
  <si>
    <t>Check time-lapse recording operation in AVN mode (long press)</t>
  </si>
  <si>
    <t>OWD_026</t>
  </si>
  <si>
    <t>[Time-lapse Recording] (2) : AVN mode</t>
  </si>
  <si>
    <t>▪ AVN Screen Switch
▪ EVENT_SW Long Press (1.3s↑)
▪ EVENT_SW_INDI Check (Driving Recording OFF)</t>
  </si>
  <si>
    <t>▪ Start time-lapse recording</t>
  </si>
  <si>
    <t>▪ BLTN_CAM_RecSta_TML = 0x1(Recording)(ON)
 ※ Maintain BLTN_CAM_RecSta_MAR = 0x0(OFF)</t>
  </si>
  <si>
    <t>▪ F/R-CAM_INDI = Blink
- Blink Frequency: 0.25Hz(Duty : 50%)</t>
  </si>
  <si>
    <t>▪ Check EVENT_SW_INDI (Driving Recording OFF)</t>
  </si>
  <si>
    <t>▪ EVENT_SW_INDI = Flash
- Flash Frequency: 0.5Hz(Duty : 50%)</t>
  </si>
  <si>
    <t>Stop Time-lapse Recording in AVN Mode (Long Press)
- 10 Frames ↑, Save</t>
  </si>
  <si>
    <t>▪ Wait for at least 10 seconds from the start of recording
▪ Press and hold EVENT_SW (1.3s or longer)
▪ Check recording status signal</t>
  </si>
  <si>
    <t>▪ BLTN_CAM_RecSta_TML = 0x0(OFF)</t>
  </si>
  <si>
    <t>Effect of 10 repetitions</t>
  </si>
  <si>
    <t>▪ EVENT_SW Long press (1.3s or longer) Repeat 10 times</t>
  </si>
  <si>
    <t>▪ Start/Stop recording 5 times</t>
  </si>
  <si>
    <t>Stop recording in AVN mode (long press)
- 10 frames ↓, not saved</t>
  </si>
  <si>
    <t>▪ Press and hold EVENT_SW (1.3s or longer)
▪ Wait 5 seconds, then press and hold EVENT_SW (1.3s or longer)
▪ Built-in Cam Main Screen
▪ [Time-lapse] Go to Library and check that no recording file has been created</t>
  </si>
  <si>
    <t>▪ Confirm do not save time-lapse recording file</t>
  </si>
  <si>
    <t>Entering Built-in Cam while recording time-lapse in AVN mode</t>
  </si>
  <si>
    <t>▪ EVENT_SW Long Press (1.3s or longer)
▪ Wait 10 seconds
▪ Enter Built-in Cam</t>
  </si>
  <si>
    <t>▪ Stop time-lapse recording
▪ Confirm creation of time-lapse recording file</t>
  </si>
  <si>
    <t>When long key input duration is unsatisfactory in AVN mode</t>
  </si>
  <si>
    <t>OWD_027</t>
  </si>
  <si>
    <t>[Time-lapse Recording] (3)</t>
  </si>
  <si>
    <t>▪ Switch AVN screen
▪ EVENT_SW Long press (1s)
▪ Check recording status signal</t>
  </si>
  <si>
    <t>▪ BLTN_CAM_RecSta_TML = 0x0(OFF)
 ▪ BLTN_CAM_RecSta_MAR = 0x1(Recording), (10 seconds)</t>
  </si>
  <si>
    <t>Confirm ignoring long key input in BLTN_CAM mode</t>
  </si>
  <si>
    <t>▪ Built-in Cam Main Screen
▪ EVENT_SW Long Press (1.3s or longer)
▪ Check Recording Status Signal</t>
  </si>
  <si>
    <t>Confirm end of time-lapse recording started with long press
(20-minute wait, auto-stop)</t>
  </si>
  <si>
    <t>▪ Switch AVN screen
▪ EVENT_SW Long press (1.3s or longer)
▪ 20-minute standby
▪ Check recording status signal</t>
  </si>
  <si>
    <t>Confirmation of time-lapse file creation recorded via long press
- List creation, 1200 frames confirmed</t>
  </si>
  <si>
    <t>▪ Check generated files in the time-lapse recording file list</t>
  </si>
  <si>
    <t>▪ Verify that the time-lapse recording file is saved
- Create a list of 1 front-facing video file (1 minute 20 seconds)
▪ There should be no issues with video distortion, black screens, noise, or color quality.</t>
  </si>
  <si>
    <t>▪ Download the 20-minute recorded file to a USB drive
▪ Play the file on a PC using 'Daum PotPlayer' to check the frame rate
- Press the 'Tab' key while the video is playing to view video information</t>
  </si>
  <si>
    <t>EVENT_SW_INDI flashing while recording time-lapse</t>
  </si>
  <si>
    <t>OWD_028</t>
  </si>
  <si>
    <t>[Time-lapse Recording] (4): Event Switch Indicator Flashing</t>
  </si>
  <si>
    <t>▪ AVN mode
▪ EVENT_SW Long Press (1.3s or longer)
▪ Check EVENT_SW_INDI</t>
  </si>
  <si>
    <t>Event Switch INDI flashes in the reverse order of the previous state (ON/OFF)
- Event Switch/Impact recording occurs during time-lapse recording</t>
  </si>
  <si>
    <t>▪ EVENT_SW Long Press (1.3s or longer)
→ Start Time-lapse Recording (EVENT_SW_INDI = Flashing (0.5Hz))
▪ When EVENT_SW_INDI is OFF while flashing
▪ EVENT_SW Input</t>
  </si>
  <si>
    <t>▪ EVENT_SW_INDI = If an event occurs while OFF during blinking (0.5Hz)
Immediately ON, blinking at 1Hz for 10 seconds
▪ Return to 0.5Hz after event recording is complete</t>
  </si>
  <si>
    <t>▪ When EVENT_SW_INDI is ON while blinking
▪ EVENT_SW Input</t>
  </si>
  <si>
    <t>▪ EVENT_SW_INDI = If an event occurs while ON during blinking (0.5Hz)
Immediately OFF, blinking at 1Hz for 10 seconds
▪ Return to 0.5Hz after event recording is complete</t>
  </si>
  <si>
    <t>▪ When EVENT_SW_INDI is blinking and in OFF state
▪ Impact Event Invoice</t>
  </si>
  <si>
    <t>▪ When EVENT_SW_INDI is blinking and in ON state
▪ Impact Event Invoice</t>
  </si>
  <si>
    <t>Verify that Continuous Recording Setting is OFF while driving &amp; Event Switch INDI is OFF
- Start/Stop Manual Recording &amp; Time-lapse
- Start/Stop Impact Recording &amp; Time-lapse
※ Added due to non-compatibility issues during development</t>
  </si>
  <si>
    <t>▪ Turn off continuous recording while driving / Turn on event recording
▪ Start time-lapse with event switch (long press)
▪ Start impact recording
▪ Immediately stop time-lapse with event switch (long press)</t>
  </si>
  <si>
    <t>▪ Initial Event Switch LED OFF
→ Time-lapse Recording (0.5Hz) → Impact Recording (1Hz) → OFF</t>
  </si>
  <si>
    <t>▪ Continuous Recording OFF / Event Recording ON while driving
▪ Start Time-lapse with Event Switch (Long Press)
▪ Switch Recording
▪ Immediately end Time-lapse with Event Switch (Long Press)</t>
  </si>
  <si>
    <t>▪ Initial Event Switch LED OFF
→ Time-lapse Recording (0.5Hz) → Switch Recording (1Hz) → OFF</t>
  </si>
  <si>
    <t>Check Flashing Cycle Priority by Recording Status
- 1) Switch Event, 2) Impact Event, 3) Time-lapse, 4) Continuous Driving</t>
  </si>
  <si>
    <t>▪ Driving Recording Settings (Continuous, Event) ON
▪ AVN Screen Switching
▪ Check EVENT_SW_INDI while Driving Continuous Recording</t>
  </si>
  <si>
    <t>▪ Press and hold EVENT_SW (1.3s or longer)
▪ Check EVENT_SW_INDI while recording time-lapse</t>
  </si>
  <si>
    <t>▪ EVENT_SW_INDI = ON → Flash
- Flashing Frequency: 1Hz → 0.5Hz(Duty : 50%)</t>
  </si>
  <si>
    <t>▪ Enable impact event during time-lapse recording
▪ Check EVENT_SW_INDI during driving event (impact) recording</t>
  </si>
  <si>
    <t>▪ EVENT_SW_INDI = Flash
- Flash Frequency: 0.5Hz → 1Hz(Duty : 50%)</t>
  </si>
  <si>
    <t>▪ Enable Switch Event during Impact Event Recording
▪ Check EVENT_SW_INDI during Driving Event (Manual)</t>
  </si>
  <si>
    <t>▪ EVENT_SW_INDI = Flashing (for 10 seconds)
- Flashing Frequency: 1Hz (Duty: 50%)
※ Maintains the same frequency and duty cycle regardless of the previous ON/OFF state of EVENT_SW_INDI</t>
  </si>
  <si>
    <t>EVENT_SW Repeat long press 10 times</t>
  </si>
  <si>
    <t>OWD_029</t>
  </si>
  <si>
    <t>[Time-lapse Recording] (5) : EVENT_SW Long Press Repeat 10 times</t>
  </si>
  <si>
    <t>▪ [EthCC] H_U HU_BLTN_CAM_E_00
- HU_Display = 0x00(AVN mode)
▪ Manual EVENT Switch long press (1.3 seconds or more), repeat 10 times</t>
  </si>
  <si>
    <t>▪ BLTN_CAM_RecSta_TML = 0x0(OFF)
↔ BLTN_CAM_RecSta_TML = 0x1(ON) Repeat 10 times</t>
  </si>
  <si>
    <t>Time-lapse level 2 setting, unsatisfactory long key input</t>
  </si>
  <si>
    <t>▪ Access Menu, Time-lapse Settings Step 2
- 2-second intervals - Total 40 minutes
▪ BLTN_CAM EVENT_SW Input = 1 second
- Switch Input (A/L): HIGH → LOW</t>
  </si>
  <si>
    <t>▪ Time-lapse recording not done due to insufficient EVENT SW judgment time
▪ BLTN_CAM_RecSta_TML = 0x0(OFF)</t>
  </si>
  <si>
    <t>Time-lapse level 2 setting, long key input satisfied</t>
  </si>
  <si>
    <t>▪ Access Menu, Time-lapse Settings Step 2
- 2-second intervals - Total 40 minutes
▪ BLTN_CAM EVENT_SW Input = 1.3 seconds
- Switch Input (A/L): HIGH → LOW</t>
  </si>
  <si>
    <t>▪ BLTN_CAM_RecSta_TML = 0x1(Recording)</t>
  </si>
  <si>
    <t>Time-lapse level 3 setting, dissatisfaction with long key input</t>
  </si>
  <si>
    <t>▪ Time-lapse Settings Step 3 after accessing the menu
- 5-second intervals - Total 100 minutes
▪ BLTN_CAM EVENT_SW Input = 1 second
- Switch Input (A/L): HIGH → LOW</t>
  </si>
  <si>
    <t>Time-lapse level 3 setting, long key input satisfied</t>
  </si>
  <si>
    <t>▪ Access Menu, Time-lapse Settings Step 3
- 5-second intervals - Total 100 minutes
▪ BLTN_CAM EVENT_SW Input = 1.3 seconds
- Switch Input (A/L): HIGH → LOW</t>
  </si>
  <si>
    <t>Checking the impact of simultaneous recording of other videos during time-lapse recording</t>
  </si>
  <si>
    <t>OWD_030</t>
  </si>
  <si>
    <t>[Time-lapse Recording] (5) : Simultaneous Recording</t>
  </si>
  <si>
    <t>▪ AVN Screen Switch
▪ EVENT_SW Long Press (1.3s or more)</t>
  </si>
  <si>
    <t>▪ BLTN_CAM_RecSta_TML = 0x1(Recording)(ON)</t>
  </si>
  <si>
    <t>▪ Is it a Switch Event?
▪ Is it a Shock Event?</t>
  </si>
  <si>
    <t>▪ F/R-CAM_INDI: During event recording, blink 1Hz then return to 0.25Hz
▪ EVENT_SW_INDI: During event recording, blink 1Hz then return to 0.5Hz</t>
  </si>
  <si>
    <t>▪ Built-in Cam Main Screen
▪ [Timelapse] Check Library</t>
  </si>
  <si>
    <t>▪ Time-lapse thumbnail and video name (date and time) should be verified correctly.</t>
  </si>
  <si>
    <t>Check whether recording is saved when KEY is OFF during time-lapse recording</t>
  </si>
  <si>
    <t>▪ Recording time-lapse for 1 minute or longer
▪ KEY OFF
▪ Check library after turning KEY ON,</t>
  </si>
  <si>
    <t>Quickly reset key while recording time-lapse</t>
  </si>
  <si>
    <t>OWD_031</t>
  </si>
  <si>
    <t>[Time-lapse Recording] (6) : Other than specifications</t>
  </si>
  <si>
    <t>▪ Start Time-lapse Recording (AVN Mode)
▪ Turn ACC &amp; IGN OFF, then immediately ON
(Caution: Engine running status signal must not be received)</t>
  </si>
  <si>
    <t>▪ Time-lapse video file terminates normally at the point where ACC is turned off</t>
  </si>
  <si>
    <t>Ignore long key input in parking mode</t>
  </si>
  <si>
    <t>▪ [Previous State: Parking Mode]
▪ Long Press</t>
  </si>
  <si>
    <t>▪ Do not record time-lapse</t>
  </si>
  <si>
    <t>Start Request</t>
  </si>
  <si>
    <t>OWD_032</t>
  </si>
  <si>
    <t>[Time-lapse Recording] (7) : Recording Request CAN Signal</t>
  </si>
  <si>
    <t>▪ Switch AVN Mode
▪ TML_Rec_Req = 0x1(Start Request)</t>
  </si>
  <si>
    <t>End Request</t>
  </si>
  <si>
    <t>▪ TML_Rec_Req = 0x2(End Request)</t>
  </si>
  <si>
    <t>▪ Time-lapse recording ended</t>
  </si>
  <si>
    <t>Start Request → Long press</t>
  </si>
  <si>
    <t>▪ TML_Rec_Req = 0x1(Start Request)
▪ Press long key after waiting for 10 seconds or more</t>
  </si>
  <si>
    <t>▪ Start/Stop Time-lapse Recording
▪ Time-lapse Video Saved</t>
  </si>
  <si>
    <t>Long press → End Request</t>
  </si>
  <si>
    <t>▪ Long key input
▪ After waiting for 10 seconds or more, TML_Rec_Req = 0x2(End Request)</t>
  </si>
  <si>
    <t>Confirmed non-operation in BLTN_CAM mode</t>
  </si>
  <si>
    <t>▪ Switch to BLTN_CAM mode
▪ TML_Rec_Req = 0x1(Start Request)</t>
  </si>
  <si>
    <t>▪ No time-lapse recording</t>
  </si>
  <si>
    <t>OWD_051</t>
  </si>
  <si>
    <t>[Time-lapse Recording] (8) :
Touch Switch Failure Information Signal</t>
  </si>
  <si>
    <t>▪ AVN Mode
▪ AVN Quick Control Time-lapse Recording Touch
▪ Check TML_SoftKeyEnable signal
▪ Check TML_SoftKeySystemFailStatus signal</t>
  </si>
  <si>
    <t>▪ TML_SoftKeyEnable = 0x0:Enable
 ▪ TML_SoftKeySystemFailStatus = 0x0:Normal</t>
  </si>
  <si>
    <t>▪ SD card removed
▪ AVN Quick Control Time-lapse Recording touch
▪ Check TML_SoftKeyEnable signal
▪ Check TML_SoftKeySystemFailStatus signal</t>
  </si>
  <si>
    <t>[Built-in Cam 2nd/2.5th/2.6th Gen] Maintain fixed values ​​below [BICIM2-3086]
▪ TML_SoftKeyEnable = 0x0:Enable
▪ TML_SoftKeySystemFailStatus = 0x0:Normal
[Built-in Cam 3rd Gen]
▪ TML_SoftKeyEnable = 0x1:Disable
▪ TML_SoftKeySystemFailStatus = 0x1:Built-in Cam Error</t>
  </si>
  <si>
    <t>Performance recording indicator display</t>
  </si>
  <si>
    <t>OWD_045</t>
  </si>
  <si>
    <t>[Performance Recording] Indicator Status</t>
  </si>
  <si>
    <t>Built-in cam performance recorder not in use</t>
  </si>
  <si>
    <t>▪ Always-on Driving Setting ON
▪ Enter N Mode
▪ N Race Cam REC Recording Not On</t>
  </si>
  <si>
    <t>▪ Gray (No recording, recording button indicator displayed in gray)
▪ BLTN_CAM_RecSta_OWD : 0x1 (Recording)
▪ BLTN_CAM_RecSta_BPR : 0x0 (OFF)</t>
  </si>
  <si>
    <t>Ready to operate the built-in cam performance recorder</t>
  </si>
  <si>
    <t>▪ Always-on Driving Setting ON
▪ Enter N Mode
▪ N Race Cam REC Recording Ready
(Touch Record Button)</t>
  </si>
  <si>
    <t>▪ Yellow (Before recording starts, recording button indicator displays yellow)
▪ BLTN_CAM_RecSta_OWD : Switches from 0x1 (Recording) to 0x0 (OFF)
▪ BLTN_CAM_RecSta_BPR : Switches from 0x0 (OFF) to 0x1 (Recording)</t>
  </si>
  <si>
    <t>Start recording</t>
  </si>
  <si>
    <t>▪ Always-on Driving Setting ON
▪ Enter N Mode
▪ Start N Race Cam REC Recording</t>
  </si>
  <si>
    <t>▪ Red (Recording starts, recording button indicator displays red)
▪ BLTN_CAM_RecSta_OWD : 0x0 (OFF)
▪ BLTN_CAM_RecSta_BPR : 0x1 (Recording)</t>
  </si>
  <si>
    <t>End of recording</t>
  </si>
  <si>
    <t>▪ Always-on Driving Setting ON
▪ Enter N Mode
▪ Touch to stop N Race Cam REC recording</t>
  </si>
  <si>
    <t>▪ Record button indicator turns green with a completion indicator after 3 seconds of yellow blinking
▪ Turns gray after completion
▪ BLTN_CAM_RecSta_OWD: Switches from 0x0 (OFF) to 0x1 (Recording)
▪ BLTN_CAM_RecSta_BPR: Switches from 0x1 (Recording) to 0x0 (OFF)</t>
  </si>
  <si>
    <t>▪ Always Driving Recording Set ON
▪ Enter N Mode
▪ Standby for 1 hour for Performance Recording</t>
  </si>
  <si>
    <t>Checking the operation of the performance recording option</t>
  </si>
  <si>
    <t>OWD_046</t>
  </si>
  <si>
    <t>[Performance Recording] Performance Options</t>
  </si>
  <si>
    <t>Check whether recording is enabled in Performance Options</t>
  </si>
  <si>
    <t>▪ Enter N Mode, then enter Performance Options
▪ Click the N Race Cam tab
▪ Touch the REC button</t>
  </si>
  <si>
    <t>▪ Yellow -&gt; Red (Recording button indicator transitions from yellow to red)
▪ BLTN_CAM_RecSta_OWD : Transitions from 0x1 (Recording) to 0x0 (OFF)
▪ BLTN_CAM_RecSta_BPR : Transitions from 0x0 (OFF) to 0x1 (Recording)</t>
  </si>
  <si>
    <t>Check files in Performance Options</t>
  </si>
  <si>
    <t>▪ Enter N Mode - Performance Options
▪ Click the N Race Cam tab
▪ Touch the File button</t>
  </si>
  <si>
    <t>▪ Display performance video list after switching to Built-in Cam mode</t>
  </si>
  <si>
    <t>Verification of performance recording time output and specifications</t>
  </si>
  <si>
    <t>OWD_047</t>
  </si>
  <si>
    <t>[Performance Recording] Check N Mode Recording Time Output</t>
  </si>
  <si>
    <t>Check performance recording time</t>
  </si>
  <si>
    <t>▪ N Mode - Click Performance Recording
▪ Record for 1 minute
▪ Check recording time counter</t>
  </si>
  <si>
    <t>▪ Recording time will be counted normally (e.g., 01:00)</t>
  </si>
  <si>
    <t>Performance Recording: Other than specifications</t>
  </si>
  <si>
    <t>Quickly reset key during performance recording</t>
  </si>
  <si>
    <t>▪ Start Performance Recording (N Mode)
▪ Turn OFF the ACC &amp; IGN switch, then immediately turn ON</t>
  </si>
  <si>
    <t>▪ Performance recording ends normally at the OFF point</t>
  </si>
  <si>
    <t>[DCM] When applied
DCM video output timing:
Within 2000ms,
Rear video transmission starts from the built-in cam within the specified time after engine start.
Feature implemented to execute AIS / Preview within 2000ms of cold boot.</t>
  </si>
  <si>
    <t>OWD_048</t>
  </si>
  <si>
    <t>[Check DCM Output] : Check Operation Status</t>
  </si>
  <si>
    <t>Check initial status</t>
  </si>
  <si>
    <t>▪ Check signal status after turning the key ON</t>
  </si>
  <si>
    <t>▪ If DCM is applied,
BLTN_CAM_DCM_Status = 0x1 (Built-in Cam Display DCM Normally)
▪ If DCM is not applied,
BLTN_CAM_DCM_Status = 0x0 (Normal)</t>
  </si>
  <si>
    <t>Check video output timing</t>
  </si>
  <si>
    <t>▪ Key ON
▪ Check video output timing</t>
  </si>
  <si>
    <t>▪ Output video within 2000ms</t>
  </si>
  <si>
    <t>Verify DCM operation in BLTN_CAM mode</t>
  </si>
  <si>
    <t>▪ Check operating status signal</t>
  </si>
  <si>
    <t>▪ BLTN_CAM_DCM_Status = 0x1 (Built-in Cam Display DCM Normally)</t>
  </si>
  <si>
    <t>Verify DCM operation in engineer mode</t>
  </si>
  <si>
    <t>Verify DCM operation in AVN Mode (IGN power)</t>
  </si>
  <si>
    <t>Check DCM operation in AVN Mode (ACC power)</t>
  </si>
  <si>
    <t>OWD_049</t>
  </si>
  <si>
    <t>[Check DCM Output] : Check Impact</t>
  </si>
  <si>
    <t>Check the impact when recording other videos simultaneously</t>
  </si>
  <si>
    <t>▪ Check DCM output status</t>
  </si>
  <si>
    <t>▪ Check DCM output screen</t>
  </si>
  <si>
    <t>▪ BLTN_CAM_DCM_Status = 0x1 (Built-in Cam Display DCM Normally)
▪ No issues such as screen disconnection failure, blackout, or cracking</t>
  </si>
  <si>
    <t>Confirmation of low voltage impact</t>
  </si>
  <si>
    <t>▪ No issues with DCM video output</t>
  </si>
  <si>
    <t>Confirmation of high voltage impact</t>
  </si>
  <si>
    <t>Checking the impact of rear camera removal</t>
  </si>
  <si>
    <t>▪ Remove rearview camera
▪ Check DCM output after removal
▪ Check normal DCM output after installation</t>
  </si>
  <si>
    <t>▪ No video output when the rear camera is removed, and video output when installed.</t>
  </si>
  <si>
    <t>[BLTN_CAM-Function-005] Continuous Parking Recording</t>
  </si>
  <si>
    <t>- Check initial recording settings
- Check recording status signal
- Check camera/switch indicator</t>
  </si>
  <si>
    <t>OWP_001</t>
  </si>
  <si>
    <t>[Continuous recording while parked]</t>
  </si>
  <si>
    <t>Check initial values ​​for continuous parking recording settings</t>
  </si>
  <si>
    <t>▪ Check Initial Values
- Domestic/Japan/North America/Europe: Always Parking OFF, Parking Event OFF, Event Notification ON
- Russia/Middle East: Always Parking OFF, Parking Event OFF, Event Notification OFF
: Initial values ​​after changing from Factory mode to Customer mode</t>
  </si>
  <si>
    <t>▪ Turn on Driving Continuous Recording (to check the initial value after FRS setting operation)
▪ [ccNC Settings] - [General] - [Reset] - Proceed with Guest Profile or Full Reset</t>
  </si>
  <si>
    <t>▪ Domestic/Japan/North America
BLTN_CAM_RecSet_OWP = 0x2(ON)
: The default recording setting is ON upon initialization after FRS setup operation
▪ Europe/Russia/Middle East
BLTN_CAM_RecSet_OWP = 0x00(Default)
: The default recording setting is Default upon initialization after FRS setup operation
※ Parking recording applied as an exception for JG1 RUS</t>
  </si>
  <si>
    <t>▪ [Settings] - [Event Detection Sensitivity] - Check Recording While Parked</t>
  </si>
  <si>
    <t>▪ BLTN_CAM_SenSet_PEV = 0x3(Lv.3)</t>
  </si>
  <si>
    <t>Parking Continuous Recording Time Setting (~20Hr Specification)
- Check Initial Value</t>
  </si>
  <si>
    <t>▪ [Recording while parked] - [Recording time while parked]
- Check initial value</t>
  </si>
  <si>
    <t>▪ BLTN_CAM_Set_PrkTime = 0xC(20Hr)
  0x1 ~ 0x14 (1Hr~20Hr)</t>
  </si>
  <si>
    <t>Confirmation of continuous parking recording operation</t>
  </si>
  <si>
    <t>▪ ACC, IGN OFF
▪ Check recording status signal</t>
  </si>
  <si>
    <t>▪ BLTN_CAM_RecSta_OWP = 0x1(Recording)
: The difference between the actual recording start time (check recording file) and the signal ON must be within 2 seconds.
▪ BLTN_CAM_RecSta_OWD = 0x0(OFF)
▪ No recording start delay (recording starts within 5 seconds based on GN7)</t>
  </si>
  <si>
    <t>[Continuous Recording While Parked] - 2
- Verify Recording Settings OFF
- Verify Recording File Creation
- Check IGN/ACC Power Impact</t>
  </si>
  <si>
    <t>OWP_002</t>
  </si>
  <si>
    <t>[Continuous Recording While Parked] Setting ON/OFF</t>
  </si>
  <si>
    <t>Check that the continuous parking recording setting is OFF.</t>
  </si>
  <si>
    <t>▪ Switch to Built-in Camera View
▪ [Settings] - [Recording] - [Recording While Parked] - Turn Off Continuous Recording</t>
  </si>
  <si>
    <t>▪ BLTN_CAM_RecSet_OWP = 0x1(OFF)</t>
  </si>
  <si>
    <t>Confirmation that continuous parking recording does not operate when recording setting is OFF
: Domestic/Japan/North America</t>
  </si>
  <si>
    <t>▪ BLTN_CAM_RecSta_OWP = 0x0(OFF)</t>
  </si>
  <si>
    <t>Confirmed that continuous parking recording is not working for Europe/Russia/Middle East markets.
※ Parking recording applied as an exception for JG1 RUS.</t>
  </si>
  <si>
    <t>▪ Switch to Built-in Camera View
▪ [Settings] - [Recording] - [Recording While Parked] - Turn On Continuous Recording</t>
  </si>
  <si>
    <t>▪ BLTN_CAM_RecSet_OWP = 0x0(Defualt)</t>
  </si>
  <si>
    <t>Check BLTN_CAM_Prk_Oprable_Time</t>
  </si>
  <si>
    <t>▪ SOC Abnormal Status
- P-LBM SoC: 0xFF
- eAGM SoC: No reception or Invalid (0x65~0xFE) or Error (0xFF) transmission
▪ [Settings] - [Recording] - [Recording While Parked] - Continuous Recording ON
▪ ACC &amp; IGN OFF</t>
  </si>
  <si>
    <t>▪ BLTN_CAM_Prk_Oprable_Time = 0x00</t>
  </si>
  <si>
    <t>Confirm recording file creation (3 minutes)
- Create 1 3-minute recording file</t>
  </si>
  <si>
    <t>▪ Built-in Cam Main Screen
▪ [Settings] - [Recording] - [Recording While Parked] - Continuous Recording ON
▪ ACC &amp; IGN OFF
▪ Wait 3 minutes, then ACC &amp; IGN ON
▪ Return to Built-in Cam Main Screen and check the [Continuous Recording While Parked] library</t>
  </si>
  <si>
    <t>▪ Verify that continuous recording files are saved while parked
- Verify that a single list containing Front + Rear + Side video (3 min) is created
▪ There should be no issues with video distortion, black screens, noise, or color quality
- The progress bar plays to the end during playback</t>
  </si>
  <si>
    <t>과거차문제
PASTI-340
주차녹화 진입 초기에 후방영상 블랙으로 저장 되며 간헐적으로 썸네일도 블랙 저장</t>
  </si>
  <si>
    <t>[Conditions of Evil] ACC&amp;IGN Quickly turn ON/OFF 20 times, then OFF</t>
  </si>
  <si>
    <t>▪ Quickly turn ACC&amp;IGN ON/OFF 20 times, then OFF
(Quickly press the actual vehicle engine start button)</t>
  </si>
  <si>
    <t>▪ Start parking recording successfully
▪ Check if there are any unplayable recording files (check thumbnails as well)</t>
  </si>
  <si>
    <t>[Evil Conditions] Parking Recording Setting Off
Repeat ACC&amp;IGN quickly ON/OFF 20 times, then OFF</t>
  </si>
  <si>
    <t>▪ Auxiliary battery connected, Parking recording set Off
▪ Quickly turn ACC&amp;IGN ON/OFF 20 times, then turn OFF
(Quickly press the actual vehicle's engine start button)</t>
  </si>
  <si>
    <t>▪ Do not enter parking recording
▪ Must satisfy quiescent current specifications</t>
  </si>
  <si>
    <t>[Continuous Recording While Parked] : Full-time Recording
※ Check the auxiliary battery tab for features related to parking recording time.</t>
  </si>
  <si>
    <t>OWP_003</t>
  </si>
  <si>
    <t>[Continuous Recording While Parked] : Full-time Recording</t>
  </si>
  <si>
    <t>Confirmation of recording file creation (20 hours)</t>
  </si>
  <si>
    <t>▪ Turn OFF ACC &amp; IGN after setting to 20-hour continuous parking recording
▪ After turning the KEY ON, enter the built-in cam screen and check the continuous parking recording box</t>
  </si>
  <si>
    <t>▪ Confirmation of continuous recording file saving while parked
- Confirmation of creation of a list of 40 Front, Rear, and Side videos (30 minutes)</t>
  </si>
  <si>
    <t>Check for interruptions in related actions during continuous recording</t>
  </si>
  <si>
    <t>▪ Maintain CAN Alive status by inputting an NM signal during 20-hour continuous parking recording.
▪ Check the BLTN_CAM_RecSta_OWP signal in the CAN LOG after parking recording is complete.</t>
  </si>
  <si>
    <t>▪ The BLTN_CAM_RecSta_OWP signal will not be turned OFF at the time of individual file saving.</t>
  </si>
  <si>
    <t>Confirmation of recording file creation (12 hours)</t>
  </si>
  <si>
    <t>▪ Turn OFF ACC &amp; IGN after setting to 12-hour continuous parking recording
▪ After turning the KEY ON, enter the built-in cam screen and check the continuous parking storage box</t>
  </si>
  <si>
    <t>▪ Confirmation of continuous recording file saving while parked
- Confirmation of creation of a list of 24 Front, Rear, and Side videos (30 minutes)</t>
  </si>
  <si>
    <t>Confirmation of recording file creation (6 hours)</t>
  </si>
  <si>
    <t>▪ Turn OFF ACC &amp; IGN after setting to 6-hour continuous parking recording
▪ After turning the KEY ON, enter the built-in cam screen and check the continuous parking recording box</t>
  </si>
  <si>
    <t>▪ Confirmation of continuous recording file saving while parked
- Confirmation of creation of a list of 12 Front, Rear, and Side videos (30 minutes)</t>
  </si>
  <si>
    <t>Confirmation of recording file creation (2 hours)</t>
  </si>
  <si>
    <t>▪ Turn OFF ACC &amp; IGN after setting continuous parking recording for 2 hours
▪ After turning the KEY ON, enter the built-in cam screen and check the continuous parking recording box</t>
  </si>
  <si>
    <t>▪ Confirmation of continuous recording file saving while parked
- Confirmation of creation of 4 lists for Front, Rear, and Side videos (30 minutes)</t>
  </si>
  <si>
    <t>▪ Parking recording starts at 23:40
▪ Check the parking recording video list after 3 recording files are created 1 hour later</t>
  </si>
  <si>
    <t>▪ Created as 2 recording groups
- 23:40:00 ~ 00:10:00
- 00:10:00 ~ 00:40:00</t>
  </si>
  <si>
    <t>▪ Video saving/playback frame rate 2 FPS</t>
  </si>
  <si>
    <t>[Continuous Recording While Parked]
: Simultaneous occurrence of Parking Continuous / Switch Event / Impact Event</t>
  </si>
  <si>
    <t>OWP_004</t>
  </si>
  <si>
    <t>[Continuous Recording While Parked] : Checking the Impact of Simultaneous Recording</t>
  </si>
  <si>
    <t>Verification of impact when recording other videos simultaneously during parking recording - Operation verification</t>
  </si>
  <si>
    <t>▪ Proceed with the following while parking recording is in progress after turning off the key
▪ Enable Switch Event
▪ Enable Impact Event (Event Recording Setting ON)
▪ Wait 1 minute
▪ Built-in Cam Main Screen</t>
  </si>
  <si>
    <t>▪ BLTN_CAM_RecSet_OWP = 0x2(ON)
▪ F/R-CAM_INDI No issues
▪ EVENT_SW_INDI No issues</t>
  </si>
  <si>
    <t>Checking the impact of simultaneous recording of other videos during parking recording - Video verification</t>
  </si>
  <si>
    <t>▪ [Always check while parked] Check locker</t>
  </si>
  <si>
    <t>▪ Confirmation of continuous recording file saving while parked
- Confirmation of creation of Front, Rear, &amp; Side video (60 sec) list</t>
  </si>
  <si>
    <t>OWP_005</t>
  </si>
  <si>
    <t>Front camera removal, parking recording + manual/impact events</t>
  </si>
  <si>
    <t>▪ Start parking recording
▪ Remove front camera after 30 seconds
▪ Reinstall camera after 20 seconds
▪ Manual, trigger impact event
▪ Check generated recording file after 30 seconds</t>
  </si>
  <si>
    <t>▪ Recorded video file created (Black screen recorded if no video input)
▪ Camera restored to normal after installation</t>
  </si>
  <si>
    <t>Rearview camera removal, parking recording + manual/impact events</t>
  </si>
  <si>
    <t>▪ Start continuous parking recording
▪ Remove rear camera after waiting 30 seconds
▪ Reinstall camera after waiting 20 seconds
▪ Mandate impact event
▪ Check generated recording file after waiting 30 seconds</t>
  </si>
  <si>
    <t>▪ Continuous recording, impact video file generated (black screen recording if no video input)
▪ Camera returns to normal after installation</t>
  </si>
  <si>
    <t>Left rear camera removed, parking recording + manual/impact events</t>
  </si>
  <si>
    <t>▪ Start continuous parking recording
▪ Remove left rear camera after 30 seconds
▪ Reinstall camera after 20 seconds
▪ Manual, enable impact event
▪ Check generated recording file after 30 seconds</t>
  </si>
  <si>
    <t>Right-side camera removed, parking recording + manual/impact events</t>
  </si>
  <si>
    <t>▪ Start continuous parking recording
▪ Remove right-side camera after 30 seconds
▪ Reinstall camera after 20 seconds
▪ Manual, enable impact event
▪ Check generated recording file after 30 seconds</t>
  </si>
  <si>
    <t>Front/Rear/Left/Right Side Camera Removal, Always Parking + Manual/Impact Events</t>
  </si>
  <si>
    <t>▪ Start parking recording
▪ Wait 30 seconds, then remove front, rear, left side, and right side cameras
▪ Wait 20 seconds, then reattach the cameras
▪ Manual, enable impact event
▪ Wait 30 seconds, then check the generated recording file</t>
  </si>
  <si>
    <t>When attaching/detaching the front camera during parking recording</t>
  </si>
  <si>
    <t>▪ Removal/Installation of front camera during parking recording</t>
  </si>
  <si>
    <t>▪ Recorded video file created (Black screen recorded if no video input)
▪ Camera restored to normal after installation (Recorded video plays normally)
▪ Impact event recording did not occur</t>
  </si>
  <si>
    <t>Impact of Front Camera Removal During Parking Recording on CAN Communication</t>
  </si>
  <si>
    <t>When attaching or detaching the rear camera during parking recording</t>
  </si>
  <si>
    <t>▪ Parking Recording in Progress (Network Sleep)
▪ Rear Camera Detachment
▪ KEY ON</t>
  </si>
  <si>
    <t>When attaching or detaching the left rear camera during parking recording</t>
  </si>
  <si>
    <t>▪ Parking Recording in Progress (Network Sleep)
▪ Left Side Camera Detachment
▪ KEY ON</t>
  </si>
  <si>
    <t>When attaching or detaching the right-side camera during parking recording</t>
  </si>
  <si>
    <t>▪ Parking Recording in Progress (Network Sleep)
▪ Right Side Camera Detachment
▪ KEY ON</t>
  </si>
  <si>
    <t>When removing the camera during parking recording and reinstalling it after turning the KEY ON</t>
  </si>
  <si>
    <t>▪ Parking Recording in Progress (Network Sleep)
▪ Front/Rear/Left/Right Side Cameras Removed
▪ KEY ON
▪ Enter Built-in Cam Mode Real-time View
▪ Front/Rear Cameras Installed</t>
  </si>
  <si>
    <t>▪ Camera restored to normal after installation (real-time screen)</t>
  </si>
  <si>
    <t>▪ Built-in Cam Settings - Change Display Angle
: Front/Rear -5 ~ +5 Value Setting</t>
  </si>
  <si>
    <t>▪ Angle set from -5 to +5 depending on front/rear setting values</t>
  </si>
  <si>
    <t>Impact of CAN communication when removing the rear camera during parking recording</t>
  </si>
  <si>
    <t>▪ Removal/Installation of rear camera during parking recording</t>
  </si>
  <si>
    <t>Check G-sensor operation after attaching/detaching the camera during parking recording</t>
  </si>
  <si>
    <t>▪ Parking recording in progress (Impact notification function ON)
▪ Wait 30 seconds, then remove front camera
▪ Wait 20 seconds, then reattach camera
▪ Authorize impact event</t>
  </si>
  <si>
    <t>▪ Recorded video file created (Black screen recording if no video input)
▪ Camera restored to normal within 2 seconds after installation
(Recorded file driving data, capacity, playback time)
▪ Confirmed saving of impact event recording
▪ Confirmed operation of impact event notification
: BLTN_CAM_PEV_Recorded = 0x2(Park Event Recorded) up to 5 times</t>
  </si>
  <si>
    <t>Front camera removal, parking motion + impact event</t>
  </si>
  <si>
    <t>▪ Start recording parking motion + impact
▪ Remove front camera after 30 seconds
▪ Reinstall camera after 20 seconds
▪ Check generated recording file after 30 seconds</t>
  </si>
  <si>
    <t>▪ Parking motion and parking impact recording files are generated (black screen recording if no video is input)
▪ Camera restored to normal after installation</t>
  </si>
  <si>
    <t>Rear camera removal, parking motion + impact event</t>
  </si>
  <si>
    <t>▪ Start recording parking motion + impact
▪ Remove rear camera after waiting 30 seconds
▪ Reinstall camera after waiting 20 seconds
▪ Check generated recording file after waiting 30 seconds</t>
  </si>
  <si>
    <t>Front/rear camera removal, parking motion + impact event</t>
  </si>
  <si>
    <t>▪ Start parking motion + impact recording
▪ Remove front/rear cameras after a 30-second wait
▪ Reinstall cameras after a 20-second wait
▪ Check generated recording files after a 30-second wait</t>
  </si>
  <si>
    <t>When attaching or detaching the front camera during parking motion recording</t>
  </si>
  <si>
    <t>▪ Front camera detachment during parking motion recording</t>
  </si>
  <si>
    <t>▪ Recorded video file created (Black screen recorded if no video input)
▪ Camera restored to normal after installation (Recorded video plays normally)
▪ Impact event recording does not occur; if it occurs, a recorded video file is created (Black screen if no video input)</t>
  </si>
  <si>
    <t>Impact of CAN Communication When Removing Front Camera During Parking Motion Recording</t>
  </si>
  <si>
    <t>▪ Front camera removal/installation during parking motion recording</t>
  </si>
  <si>
    <t>When attaching or detaching the rear camera during parking motion recording</t>
  </si>
  <si>
    <t>▪ Removal of rear camera during parking motion recording</t>
  </si>
  <si>
    <t>Impact of CAN communication when removing the rear camera during parking motion recording</t>
  </si>
  <si>
    <t>When attaching/detaching the left rear camera during parking motion recording</t>
  </si>
  <si>
    <t>▪ Detach the left rear camera during parking motion recording</t>
  </si>
  <si>
    <t>Impact of CAN communication when removing the left rear camera during parking motion recording</t>
  </si>
  <si>
    <t>▪ Removal/Installation of left rear camera during parking motion recording</t>
  </si>
  <si>
    <t>When attaching/detaching the right-side camera during parking motion recording</t>
  </si>
  <si>
    <t>▪ Detach the right-side camera while parking motion recording is in progress</t>
  </si>
  <si>
    <t>Impact of CAN communication when removing the right-side camera during parking motion recording</t>
  </si>
  <si>
    <t>▪ Removal/Installation of right-side camera during parking motion recording</t>
  </si>
  <si>
    <t>When removing the camera during parking motion recording and reinstalling it after turning the KEY ON</t>
  </si>
  <si>
    <t>▪ Parking Motion Recording in Progress (Network Sleep)
▪ Front/Rear/Left/Right Side Cameras Removed
▪ KEY ON
▪ Enter Built-in Cam Mode Real-time View
▪ Front/Rear Cameras Installed</t>
  </si>
  <si>
    <t>Check G-sensor operation after attaching/detaching the camera during parking motion recording</t>
  </si>
  <si>
    <t>▪ Start parking motion recording (Impact notification function ON)
▪ Remove front camera after 30 seconds
▪ Reinstall camera after 20 seconds
▪ Authorize impact event</t>
  </si>
  <si>
    <t>▪ Motion recording video file created (Black screen recording if no video input)
▪ Camera restored to normal within 2 seconds after installation
(Recording file driving data, capacity, playback time)
▪ Confirmation of impact event recording saving
▪ Confirmation of impact event notification operation
: BLTN_CAM_PEV_Recorded = 0x2(Park Event Recorded) up to 5 times</t>
  </si>
  <si>
    <t>Verification of Parking Motion Recording After Removal of Front/Rear/Left/Right Side Cameras (#23029)
: Past Issues in Development Phase</t>
  </si>
  <si>
    <t>▪ Turn ON Continuous Recording While Driving and Motion Recording While Parking
▪ Remove Front/Rear/Left/Right Side Cameras While Continuous Recording While Driving
▪ Immediately Turn KEY OFF</t>
  </si>
  <si>
    <t>▪ Parking motion recording will not work</t>
  </si>
  <si>
    <t>Verify operation after reconnecting camera in SUSPEND state (#23446)
: Past issues during development phase</t>
  </si>
  <si>
    <t>▪ Parking Motion Recording Setting ON
▪ KEY OFF
▪ Remove Front Camera During Parking Motion Recording
▪ Reattach Front Camera in Parking Motion Recording Standby (SUSPEND Mode)
▪ Apply Motion/Impact</t>
  </si>
  <si>
    <t>▪ Parking motion and parking impact recording files are generated (Black screen recording if no video input is received)
▪ Camera returns to normal after installation (Recorded video plays normally)</t>
  </si>
  <si>
    <t>▪ Parking Motion Recording Setting ON
▪ KEY OFF
▪ Remove Rear Camera During Parking Motion Recording
▪ Reattach Rear Camera in Parking Motion Recording Standby (SUSPEND Mode)
▪ Apply Motion/Impact</t>
  </si>
  <si>
    <t>▪ Parking Motion Recording Setting ON
▪ KEY OFF
▪ Remove Left Side Camera During Parking Motion Recording
▪ Reattach Left Side Camera in Parking Motion Recording Standby (SUSPEND Mode)
▪ Apply Motion/Impact</t>
  </si>
  <si>
    <t>▪ Turn on Parking Motion Recording
▪ Turn off Key
▪ Remove right-side camera during Parking Motion Recording
▪ Reattach right-side camera in Parking Motion Recording Standby (SUSPEND Mode)
▪ Apply Motion/Impact</t>
  </si>
  <si>
    <t>▪ Parking Motion Recording Setting ON
▪ KEY OFF
▪ Remove Front/Rear/Left/Right Side Cameras During Parking Motion Recording
▪ Reattach Front/Rear/Left/Right Side Cameras in Parking Motion Recording Standby (SUSPEND Mode)
▪ Apply Motion/Impact</t>
  </si>
  <si>
    <t>▪ Parking motion and parking impact recording files are generated (Black screen recording if no video input is received)
▪ Camera restored to normal after installation (Recorded video plays normally)
▪ Motion and impact detection do not work (BICIM2-449)</t>
  </si>
  <si>
    <t>[Power Fail Safety Operation]
: Emergency Power (Super Cap) Performance
- B+ OFF during Parking Recording</t>
  </si>
  <si>
    <t>OWP_006</t>
  </si>
  <si>
    <t>[Power Fail Safety Operation] : Emergency Power (Super Cap) Performance
(Parking/Parking Motion)</t>
  </si>
  <si>
    <t>Continuous recording while parked</t>
  </si>
  <si>
    <t>▪ Continuous video recording while parked
▪ Disconnect main connector</t>
  </si>
  <si>
    <t>▪ The file being recorded right before power is turned off is saved.
※ Based on settings, at least two files must be saved.
- Save Priority: Always &gt; Impact Detection Save (Event) &gt; Manual Save</t>
  </si>
  <si>
    <t>Recording event (impact) while parked</t>
  </si>
  <si>
    <t>▪ Record video of impact event while parked
▪ Disconnect main connector (immediately after impact event)</t>
  </si>
  <si>
    <t>Recording event (switch) while parked</t>
  </si>
  <si>
    <t>▪ Video recording of the parked event switch
▪ Disconnect the main connector (immediately after the switch event occurs)</t>
  </si>
  <si>
    <t>Simultaneous execution of parking, constant, impact, and manual events</t>
  </si>
  <si>
    <t>▪ Recording of event switch video &amp; impact video while parked
▪ Disconnect main connector (immediately after event occurs)</t>
  </si>
  <si>
    <t>[Spoiled Conditions for Power Fail Safety Operation]
: Rear camera unrecognized
- B+ OFF during parking recording</t>
  </si>
  <si>
    <t>B+ OFF during continuous recording while parked</t>
  </si>
  <si>
    <t>▪ Continuous parking video recording, rear camera not recognized
▪ B+ power input OFF</t>
  </si>
  <si>
    <t>[Power Fail Safety Operation]
: Emergency Power (Super Cap) Performance
- B+ OFF during Parking Motion Recording</t>
  </si>
  <si>
    <t>Parking motion recording in progress</t>
  </si>
  <si>
    <t>▪ Parking Motion Recording
▪ Disconnect Main Connector</t>
  </si>
  <si>
    <t>Simultaneous execution of parking motion recording &amp; impact events</t>
  </si>
  <si>
    <t>▪ Parking Motion Recording &amp; Impact Event Recording
▪ Main Connector Disconnect</t>
  </si>
  <si>
    <t>[BLTN_CAM-Function-006] Parking Event Recording</t>
  </si>
  <si>
    <t>- Check initial recording settings
- Verify recording file creation
- Verify continuous event occurrences
- Verify impact count signal</t>
  </si>
  <si>
    <t>OWP_007</t>
  </si>
  <si>
    <t>[Recording of impact event while parked]</t>
  </si>
  <si>
    <t>Check initial value</t>
  </si>
  <si>
    <t>▪ ICUPowerAutoCutMode = 0x0(Factory mode) → 0x2(Customer mode)
▪ Built-in Cam Main Screen
▪ [Settings] - [Reset Built-in Cam Settings] - [Recording] - [Record While Parked]</t>
  </si>
  <si>
    <t>▪ Check Initial Values
- Domestic/Japan/North America: Always Parking OFF, Parking Event OFF, Event Notification ON
- Russia/Middle East/Europe: Always Parking OFF, Parking Event OFF, Event Notification OFF
: Initial values ​​after changing from Factory mode to Customer mode</t>
  </si>
  <si>
    <t>▪ Turn ON Continuous Driving Recording (to check the initial value after FRS setting operation)
▪ [Settings] - [Reset Built-in Cam Settings] - [Recording] - [Recording While Parked]
▪ [Continuous Parking Recording] - Turn Setting ON</t>
  </si>
  <si>
    <t>▪ Domestic/Japan/North America
BLTN_CAM_RecSet_PEV = 0x2(ON)
: The default recording setting is ON upon initialization after FRS setup operation.
▪ Europe
BLTN_CAM_RecSet_PEV = 0x1(OFF)
: The default recording setting is OFF upon initialization after FRS setup operation.
▪ Russia/Middle East
BLTN_CAM_RecSet_PEV = 0x0(Default)
: The default recording setting is Default upon initialization after FRS setup operation.
※ Weekly recording applied as an exception for JG1 RUS</t>
  </si>
  <si>
    <t>Confirm Parking Event (Impact) Recording Setting ON
: Domestic/Japan/North America/Europe</t>
  </si>
  <si>
    <t>▪ Built-in Cam Main Screen
▪ [Settings] - [Recording] - [Recording While Parked] - Event Recording Settings ON
※ Turn OFF Continuous Parking Recording and Event Notification Functions</t>
  </si>
  <si>
    <t>▪ BLTN_CAM_RecSet_PEV = 0x2(On)</t>
  </si>
  <si>
    <t>Confirm that Russia/Middle East parking event (impact) recording settings are OFF</t>
  </si>
  <si>
    <t>▪ BLTN_CAM_RecSet_PEV = 0x00(Default)</t>
  </si>
  <si>
    <t>Check if the event did not occur</t>
  </si>
  <si>
    <t>▪ ACC &amp; IGN OFF
▪ Check recording status signal</t>
  </si>
  <si>
    <t>▪ BLTN_CAM_RecSta_PEV =0x0 (OFF)</t>
  </si>
  <si>
    <t>▪ F/R-CAM_INDI = Flash
- Flash Cycle: 0.5Hz(Flash Duty: 50%)</t>
  </si>
  <si>
    <t>▪ EVENT_SW_INDI Do not blink</t>
  </si>
  <si>
    <t>Confirmation of parking event recording operation</t>
  </si>
  <si>
    <t>▪ BLTN_CAM_RecSta_PEV = 0x1(Recording)
▪ BLTN_CAM_PEV_Recorded = 0x0(Default)
※ Specification: Does not operate when event notification function is OFF</t>
  </si>
  <si>
    <t>▪ F/R-CAM_INDI = Blink, (for 10 seconds)
- Blink frequency: 1Hz(Duty: 50%)</t>
  </si>
  <si>
    <t>▪ EVENT_SW_INDI = Flash (for 10 seconds)
- Flash Frequency: 1Hz(Duty: 50%)</t>
  </si>
  <si>
    <t>Consecutive parking event authorization</t>
  </si>
  <si>
    <t>▪ Under conditions where parking event recording is enabled, are there 10 or more impact events at 2-second intervals over 1 minute?</t>
  </si>
  <si>
    <t>▪ No slowdowns, no reboots, and no missing recording files
▪ Check the number of impact indicators
▪ Check impact count operation</t>
  </si>
  <si>
    <t>Continuous authorization for parking events (Event notification function ON)</t>
  </si>
  <si>
    <t>▪ Parking Event Notification Function ON Setting
▪ Impact detected at 2-second intervals for 1 minute under conditions where parking event recording is enabled</t>
  </si>
  <si>
    <t>▪ No slowdowns, no reboots, and no missing recording files
▪ Normal network sleep must be entered after completion (dark current less than 2mA)</t>
  </si>
  <si>
    <t>▪ 3 events at 11-second intervals
▪ Check the number of impact events while parked after KEY On
▪ Built-in Cam Main Screen
▪ Check [Parking Events] Archive</t>
  </si>
  <si>
    <t>▪ [BLTN_CAM_HU_PE] BLTN_CAM_PEV_Count = 0x3
▪ Verify that the recording file for the parked event (impact) is saved
- Verify that a list of 3 files (Front &amp; Rear, 20 sec) is created
▪ There should be no issues with video distortion, black screens, noise, or color quality</t>
  </si>
  <si>
    <t>▪ Video saving/playback frame rate 10 FPS</t>
  </si>
  <si>
    <t>Check count update when Key Off</t>
  </si>
  <si>
    <t>▪ Check update of impact event count while parked after Key Off</t>
  </si>
  <si>
    <t>▪ Check [BLTN_CAM_HU_PE] BLTN_CAM_PEV_Count = 0x0</t>
  </si>
  <si>
    <t>- Verify that recording settings are OFF
- Verify the display of the event impact location
- Verify the impact of power condition fluctuations</t>
  </si>
  <si>
    <t>OWP_008</t>
  </si>
  <si>
    <t>▪ Built-in Cam Main Screen
▪ [Settings] - [Recording] - [Recording While Parked] - Event Recording OFF, Always Parking ON
▪ ACC &amp; IGN OFF</t>
  </si>
  <si>
    <t>▪ BLTN_CAM_RecSet_PEV = 0x1(OFF)</t>
  </si>
  <si>
    <t>▪ BLTN_CAM_Rec_PEV = 0x0(OFF)</t>
  </si>
  <si>
    <t>▪ F/R CAM_INDI = Flash, (for 10 seconds)
- Flash Cycle: 0.5Hz(Duty : 50%)</t>
  </si>
  <si>
    <t>Display location of event impact
(Red progress bar indicator for continuous recording files) Verify consistency</t>
  </si>
  <si>
    <t>▪ Impact event authorization during continuous parking recording</t>
  </si>
  <si>
    <t>▪ Check for a red mark at the time of impact event in the continuous driving recording file
: Check timing alignment (within approximately 500ms)</t>
  </si>
  <si>
    <t>Display Event Impact Location (Event Recording File)
- Parking Always + Parking Event / Remove B+ Before Completion</t>
  </si>
  <si>
    <t>▪ Parking Always On + Parking Event Setting ON
▪ ACC &amp; IGN OFF
▪ Apply impact while Vehicle Network is ALIVE
▪ Disconnect B+ after 5 seconds</t>
  </si>
  <si>
    <t>▪ Built-in cam enters normally
▪ Check for a red mark at the time of impact event in the parking event recording file
: Check timing consistency (within approximately 500ms)</t>
  </si>
  <si>
    <t>▪ Always Parking + Parking Event Setting ON
▪ ACC &amp; IGN OFF
▪ Apply impact while vehicle network is in SLEEP state
▪ Disconnect auxiliary battery after 5 seconds</t>
  </si>
  <si>
    <t>▪ Parking Motion + Parking Event Settings ON
▪ ACC &amp; IGN OFF
▪ Apply impact while Vehicle Network is ALIVE
▪ Remove B+ after 5 seconds</t>
  </si>
  <si>
    <t>▪ Parking Motion + Parking Event Settings ON
▪ ACC &amp; IGN OFF
▪ Apply impact while vehicle network is in SLEEP state
▪ Disconnect auxiliary battery after 5 seconds</t>
  </si>
  <si>
    <t>Parking Recording Event Setting On
Rapid ACC &amp; IGN ON/OFF operation while Parking Recording Sleep</t>
  </si>
  <si>
    <t>▪ Parking recording using auxiliary battery (Sleep state)
▪ Immediately after Key On, then Key Off
▪ Confirm update of impact event count while parked</t>
  </si>
  <si>
    <t>▪ Parking Recording Entered Normally
▪ [BLTN_CAM_HU_PE] BLTN_CAM_PEV_Count = 0x0 Confirmed</t>
  </si>
  <si>
    <t>▪ Apply impact immediately when parking mode is activated</t>
  </si>
  <si>
    <t>▪ Shock recording normal operation</t>
  </si>
  <si>
    <t>[Evil Conditions] Parking Recording Event Setting On
Repeat ACC&amp;IGN quickly ON/OFF 20 times, then OFF</t>
  </si>
  <si>
    <t>▪ Quickly turn ACC&amp;IGN ON/OFF 20 times, then OFF
(Quickly press the actual vehicle engine start button)
▪ Verify update of impact event count while parked</t>
  </si>
  <si>
    <t>▪ Check impact recording function
▪ Check that no unplayable recording files are created (also check thumbnails)</t>
  </si>
  <si>
    <t>▪ Auxiliary battery connected, Parking recording set Off
▪ Quickly turn ACC&amp;IGN ON/OFF 20 times, then OFF
(Quickly press the vehicle's engine start button)
▪ Apply impact</t>
  </si>
  <si>
    <t>▪ Parking recording not activated
▪ Impact recording not activated
▪ Must satisfy quiescent current specifications</t>
  </si>
  <si>
    <t>[Check event save time] (2)</t>
  </si>
  <si>
    <t>OWP_009</t>
  </si>
  <si>
    <t>[Recording Event Impacts While Parked] : Check Event Save Time</t>
  </si>
  <si>
    <t>Check recording file event time -10s to +10s</t>
  </si>
  <si>
    <t>▪ Play the recorded file to check the playback time and the time of the event.</t>
  </si>
  <si>
    <t>▪ Playback length: 20s, Event occurrence time: 10s point</t>
  </si>
  <si>
    <t>Check recording file event time -15s ~ +10s</t>
  </si>
  <si>
    <t>▪ Playback length: 25s, Event occurrence time: 15s point</t>
  </si>
  <si>
    <t>Check recording file event time -20s ~ +10s</t>
  </si>
  <si>
    <t>▪ Playback length: 30s, Event occurrence time: 20s point</t>
  </si>
  <si>
    <t>Check recording file event occurrence time -10s ~ +15s</t>
  </si>
  <si>
    <t>▪ Playback length: 25s, Event occurrence time: 10s point</t>
  </si>
  <si>
    <t>Check recording file event time -15s ~ +15s</t>
  </si>
  <si>
    <t>▪ Playback length: 30s, Event occurrence time: 15s point</t>
  </si>
  <si>
    <t>Check recording file event time -20s ~ +15s</t>
  </si>
  <si>
    <t>▪ Playback length: 35s, Event occurrence time: 20s point</t>
  </si>
  <si>
    <t>Check recording file event time -10s ~ +20s</t>
  </si>
  <si>
    <t>▪ Playback length: 30s, Event occurrence time: 10s point</t>
  </si>
  <si>
    <t>Check recording file event time -15s ~ +20s</t>
  </si>
  <si>
    <t>▪ Playback length: 35s, Event occurrence time: 15s point</t>
  </si>
  <si>
    <t>Check recording file event time -20s ~ +20s</t>
  </si>
  <si>
    <t>▪ Playback length: 40s, Event occurrence time: 20s point</t>
  </si>
  <si>
    <t>OWP_010</t>
  </si>
  <si>
    <t>Recording File Event Sensitivity Setting Lv1</t>
  </si>
  <si>
    <t>(Precondition) Event recording time before/after: Set to 10s
▪ Set parking event sensitivity in Built-in Cam settings
BLTN_CAM_Sen_PEV_NvalueSet = 0x1</t>
  </si>
  <si>
    <t>▪ BLTN_CAM_SenSet_PEV = 0x1</t>
  </si>
  <si>
    <t>▪ KEY OFF, impact event during parking recording</t>
  </si>
  <si>
    <t>▪ Front/Rear Camera and Switch Indicator Flash for 10 seconds
▪ BLTN_CAM_RecSta_PEV = 0x1 (Recording) Hold for 10 seconds then 0x0 (OFF)</t>
  </si>
  <si>
    <t>Recording File Event Sensitivity Setting Lv2</t>
  </si>
  <si>
    <t>(Prerequisite) Event recording time before/after: Set to 10s
▪ Set parking event sensitivity in Built-in Cam settings
BLTN_CAM_Sen_PEV_NvalueSet = 0x2</t>
  </si>
  <si>
    <t>▪ BLTN_CAM_SenSet_PEV = 0x2</t>
  </si>
  <si>
    <t>Recording File Event Sensitivity Setting Lv3</t>
  </si>
  <si>
    <t>(Prerequisite) Event recording time before/after: Set to 10s
▪ Set parking event sensitivity in Built-in Cam settings
BLTN_CAM_Sen_PEV_NvalueSet = 0x3</t>
  </si>
  <si>
    <t>▪ BLTN_CAM_SenSet_PEV = 0x3</t>
  </si>
  <si>
    <t>Recording File Event Sensitivity Setting Lv4</t>
  </si>
  <si>
    <t>(Prerequisite) Event recording time before/after: Set to 10s
▪ Set parking event sensitivity in Built-in Cam settings
BLTN_CAM_Sen_PEV_NvalueSet = 0x4</t>
  </si>
  <si>
    <t>▪ BLTN_CAM_SenSet_PEV = 0x4</t>
  </si>
  <si>
    <t>Recording File Event Sensitivity Setting Lv5</t>
  </si>
  <si>
    <t>(Prerequisite) Event recording time before/after: Set to 10s
▪ Set parking event sensitivity in Built-in Cam settings
BLTN_CAM_Sen_PEV_NvalueSet = 0x5</t>
  </si>
  <si>
    <t>▪ BLTN_CAM_SenSet_PEV = 0x5</t>
  </si>
  <si>
    <t>Confirm motion detection range setting fixed</t>
  </si>
  <si>
    <t>OWP_021</t>
  </si>
  <si>
    <t>[Check Motion Detection Range Settings]</t>
  </si>
  <si>
    <t>Motion Detection Range Setting Lv1 while Parking</t>
  </si>
  <si>
    <t>▪ BLTN_CAM_Ran_PMDR_NvalueSet = 0x1 (Level 1)</t>
  </si>
  <si>
    <t>▪ BLTN_CAM_RansSet_PMDR = 0x1 (level 1)</t>
  </si>
  <si>
    <t>▪ KEY OFF, motion within 300cm (3M) during parking recording</t>
  </si>
  <si>
    <t>▪ Front/Rear Camera and Switch Indicator Flash for 10 seconds
▪ BLTN_CAM_RecSta_PMD = 0x1 (Recording), hold for 10 seconds, then 0x2 (Radar only operating)</t>
  </si>
  <si>
    <t>Motion Detection Range Setting During Parking Lv2</t>
  </si>
  <si>
    <t>▪ BLTN_CAM_Ran_PMDR_NvalueSet = 0x2 (Level 2)</t>
  </si>
  <si>
    <t>&lt;Domestic&gt;
▪ BLTN_CAM_RansSet_PMDR = 0x1 (level 1) Maintain
&lt;North America&gt;
▪ BLTN_CAM_RansSet_PMDR = 0x1 (level 1)
&lt;Europe&gt;
▪ BLTN_CAM_RansSet_PMDR = 0x3 (level 3)</t>
  </si>
  <si>
    <t>LV1으로 사양 고정
#23613</t>
  </si>
  <si>
    <t>Motion Detection Range Setting Lv3 while Parking</t>
  </si>
  <si>
    <t>▪ BLTN_CAM_Ran_PMDR_NvalueSet = 0x3 (Level 3)</t>
  </si>
  <si>
    <t>[Recording of Impact Events While Parked] (3)
: Burgler Alarm
- Confirmation of impact event occurrence upon Burgler Alarm trigger
(LED, Recording Signal, File Creation)
- Confirmation that no impact event occurred when Burgler Alarm is turned On → Off
※ Specifications: Burgler Alarm Signal 0x0 (Off) → 0x9 (Alarm). Event occurs once at the Rising Edge; under actual vehicle conditions, the 0x9 state is maintained until the customer deactivates the alarm.
※ Burgler Alarm Signal:
[BCM_02_200ms] - Balarm_BglrAlrmCurrentSta</t>
  </si>
  <si>
    <t>OWP_011</t>
  </si>
  <si>
    <t>[Recording Event Impacts While Parked] : Burgler Alarm Event Recording
- Parking Continuous Recording Mode (Motion Settings OFF)</t>
  </si>
  <si>
    <t>▪ Burgler Alarm Signal Timeout → 0x0 (Off) Do not record event</t>
  </si>
  <si>
    <t>▪ Switch to Built-in Camera View
▪ [Settings] - [Recording] - [Recording While Parked] - Turn on Parking Impact Recording
(Always Parking OFF, Parking Motion OFF)
▪ Turn on Impact Event Notification</t>
  </si>
  <si>
    <t>▪ BLTN_CAM_Set_PEV_AppNoti = 0x2(ON)</t>
  </si>
  <si>
    <t>▪ ACC &amp; IGN OFF
▪ Received Burgler Alarm Signal 0x0
▪ Check Recording Status Signal</t>
  </si>
  <si>
    <t>▪ BLTN_CAM_PEV_Recorded = 0x0(Default)
 ▪ BLTN_CAM_RecSta_PEV = 0x0(OFF)</t>
  </si>
  <si>
    <t>▪ F/R CAM_INDI = Flash
- Flash Cycle: 0.5Hz(Duty : 50%)</t>
  </si>
  <si>
    <t>▪ Check Event Switch Indicator</t>
  </si>
  <si>
    <t>▪ EVENT_INDI = OFF</t>
  </si>
  <si>
    <t>▪ Burgler Alarm Signal 0x0 (Off) → 0x9 (Alarm) Event Recording
- Check recording status based on Rising Edge</t>
  </si>
  <si>
    <t>▪ Burgler Alarm Signal 0x0 → 0x9 (Rising Edge)
▪ Check Recording Status Signal</t>
  </si>
  <si>
    <t>▪ BLTN_CAM_RecSta_PEV = 0x1 (Recording), verify recording at the Rising Edge
▪ BLTN_CAM_PEV_Recorded = 0x1 (OFF) → 0x2 (Park Event Recorded) → 0x1
: Maintains for 5 minutes from the time recording is complete, then returns to 0x1
(CCS transmission failure timeout = 5 minutes; in an activated vehicle environment, it remains ON for the duration of the CCS transmission)
▪ BLTN_CAM_Set_PMD = 0x0 (OFF) maintained</t>
  </si>
  <si>
    <t>▪ Check BLTN_CAM_Prk_Oprable_Time</t>
  </si>
  <si>
    <t>▪ P-LBM Model (LX3)
: Output recording time based on SOC
▪ eAGM Model / P-LBM + eAGM Model (JW1 PE)
: BLTN_CAM_Prk_Oprable_Time = BLTN_CAM_Set_PrkTime - BLTN_CAM_PRK_Oped_Time</t>
  </si>
  <si>
    <t>▪ F/R CAM_INDI = Flash, (for 10 seconds)
- Flash Cycle: 1Hz(Duty : 50%)</t>
  </si>
  <si>
    <t>▪ EVENT_INDI = Flash (for 10 seconds)
- Flash Cycle: 1Hz(Duty : 50%)</t>
  </si>
  <si>
    <t>▪ Confirmation of Burgler Alarm Impact Event Recording File Creation
- 1 20-second file
- Confirmation of recording file event time -10s ~ +10s</t>
  </si>
  <si>
    <t>▪ Built-in Camera Screen Transition
▪ [Parking Event] Check Archive</t>
  </si>
  <si>
    <t>▪ Confirmation of saved recording file for parked event (impact)
- Confirmation of creation of 1 list of front &amp; rear video (20 sec)</t>
  </si>
  <si>
    <t>▪ Check if the event occurs at the 10-second mark during video playback</t>
  </si>
  <si>
    <t>▪ Burgler Alarm Signal 0x9 (Alarm) → 0x0 (Off) Do not record events</t>
  </si>
  <si>
    <t>▪ Received Burgler alarm signal 0x9 → 0x0
▪ Check recording status signal</t>
  </si>
  <si>
    <t>▪ BLTN_CAM_RecSta_PEV = 0x0(OFF)</t>
  </si>
  <si>
    <t>[Recording Event Impacts While Parked] : Burgler Alarm Event Recording
- Parking Motion Recording Mode (Motion Setting ON)</t>
  </si>
  <si>
    <t>▪ Switch to Built-in Camera View
▪ [Settings] - [Recording] - [Recording While Parked] - Turn ON Driving Continuous Recording, Driving Impact, Parking Impact, and Parking Motion Recording
(Continuous Recording OFF)
▪ Turn ON Impact Event Notification</t>
  </si>
  <si>
    <t>▪ BLTN_CAM_Set_PMD = 0X2(ON)
 ▪ BLTN_CAM_Set_PEV_AppNoti = 0x2(ON)</t>
  </si>
  <si>
    <t>▪ F/R CAM_INDI = OF▪ F/R CAM_INDI = Flash
- Flash Cycle: 0.5Hz(Duty : 50%)</t>
  </si>
  <si>
    <t>▪ BLTN_CAM_RecSet_PEV = 0x1 (Recording), verify recording at the Rising Edge
▪ BLTN_CAM_PEV_Recorded = 0x1 (OFF) → 0x2 (Park Event Recorded) → 0x1
: Maintains for 5 minutes from the time recording is complete, then returns to 0x1
(CCS transmission failure timeout = 5 minutes; in an activated vehicle environment, ON for the duration of the CCS transmission)
▪ BLTN_CAM_Set_PMD = 0x2 (ON) maintained</t>
  </si>
  <si>
    <t>▪ Confirmation of Continuous Driving Recording (#23569)
- [Past Issue in Development Stage] Driving Impact Recording Will Not Be Performed</t>
  </si>
  <si>
    <t>▪ Turn KEY ON after CAN SLEEP
▪ Confirm continuous driving recording in progress</t>
  </si>
  <si>
    <t>▪ BLTN_CAM_RecSta_OWD = 0X1 (Recording)
 ▪ BLTN_CAM_RecSta_DEV = 0X0 (OFF)</t>
  </si>
  <si>
    <t>▪ Confirmation of saved recording file for parked event (impact)
- Confirmation of creation of 1 list containing Front, Rear, and Side video (20 sec)</t>
  </si>
  <si>
    <t>- Door closing impact filtering function</t>
  </si>
  <si>
    <t>OWP_012</t>
  </si>
  <si>
    <t>[Parking Event Impact Recording]: Door Closing Impact Filtering Feature</t>
  </si>
  <si>
    <t>FL Door Open → Close</t>
  </si>
  <si>
    <t>▪ Built-in Cam Main Screen
▪ [Settings] - [Recording] - [Recording While Parked] - Parking Event, Event Notification Settings ON
▪ ACC &amp; IGN OFF
▪ Enable Impact Event
▪ Door Signal Change within 1.5s: Warn_DrvDrSwSta = 0x1→ 0x0
▪ Enable Impact Event within 1s after Signal Change</t>
  </si>
  <si>
    <t>▪ Do not perform impact recording while parked
: EVENT_SW_INDI = ON</t>
  </si>
  <si>
    <t>FL Door Close → Open</t>
  </si>
  <si>
    <t>▪ Enable impact event
▪ Door signal change within 1.5s: Warn_DrvDrSwSta = 0x0→ 0x1
▪ Enable impact event within 1s after signal change</t>
  </si>
  <si>
    <t>FR Door Open→ Close</t>
  </si>
  <si>
    <t>▪ Enable impact event
▪ Door signal change within 1.5s: Warn_AsstDrSwSta = 0x1→ 0x0
▪ Enable impact event within 1s after signal change</t>
  </si>
  <si>
    <t>FR Door Close→ Open</t>
  </si>
  <si>
    <t>▪ Enable impact event
▪ Door signal change within 1.5s: Warn_AsstDrSwSta = 0x0→ 0x1
▪ Enable impact event within 1s after signal change</t>
  </si>
  <si>
    <t>RL Door Open → Close</t>
  </si>
  <si>
    <t>▪ Enable impact event
▪ Door signal change within 1.5s: Warn_RrLftDrSwSta = 0x1→ 0x0
▪ Enable impact event within 1s after signal change</t>
  </si>
  <si>
    <t>RL Door Close → Open</t>
  </si>
  <si>
    <t>▪ Enable impact event
▪ Door signal change within 1.5s: Warn_RrLftDrSwSta = 0x0→ 0x1
▪ Enable impact event within 1s after signal change</t>
  </si>
  <si>
    <t>RR Door Open → Close</t>
  </si>
  <si>
    <t>▪ Enable impact event
▪ Door signal change within 1.5s: Warn_RrRtDrSwSta = 0x1→ 0x0
▪ Enable impact event within 1s after signal change</t>
  </si>
  <si>
    <t>RR Door Close → Open</t>
  </si>
  <si>
    <t>▪ Enable impact event
▪ Door signal change within 1.5s: Warn_RrRtDrSwSta = 0x0→ 0x1
▪ Enable impact event within 1s after signal change</t>
  </si>
  <si>
    <t>Trunk Open→ Close</t>
  </si>
  <si>
    <t>▪ Enable impact event
▪ Door signal change within 1.5s: Trunk_TrnkTlgtSwSta = 0x1→ 0x0
▪ Enable impact event within 1s after signal change</t>
  </si>
  <si>
    <t>Trunk Close → Open (Filtering not applied, Impact recording performed)</t>
  </si>
  <si>
    <t>▪ Enable impact event
▪ Door signal change within 1.5s: Trunk_TrnkTlgtSwSta = 0x0→ 0x1
▪ Enable impact event within 1s after signal change</t>
  </si>
  <si>
    <t>▪ Perform impact recording while parked
: EVENT_SW_INDI = Flashing</t>
  </si>
  <si>
    <t>Hood Open → Close
(Filtering not applied, Impact recording performed)</t>
  </si>
  <si>
    <t>▪ Enable impact event
▪ Door signal change within 1.5s: Warn_HoodSwSta = 0x1→ 0x0
▪ Enable impact event within 1s after signal change</t>
  </si>
  <si>
    <t>Hood Close → Open (Filtering not applied, Impact recording performed)</t>
  </si>
  <si>
    <t>▪ Enable impact event
▪ Door signal change within 1.5s: Warn_HoodSwSta = 0x0→ 0x1
▪ Enable impact event within 1s after signal change</t>
  </si>
  <si>
    <t>- Door closing impact filtering function (vehicles using SBCM signal)</t>
  </si>
  <si>
    <t>OWP_013</t>
  </si>
  <si>
    <t>[Parking Event Impact Recording]: Door Closing Impact Filtering (SBCM)</t>
  </si>
  <si>
    <t>▪ Built-in Cam Main Screen
▪ [Settings] - [Recording] - [Recording While Parked] - Parking Event, Event Notification Settings ON
▪ ACC &amp; IGN OFF
▪ Enable Impact Event
▪ Door Signal Change within 1.5s: Warn_DrvDrSwSta_SBCM = 0x1→ 0x0
▪ Enable Impact Event within 1s after Signal Change</t>
  </si>
  <si>
    <t>▪ Enable impact event
▪ Door signal change within 1.5s: Warn_DrvDrSwSta_SBCM = 0x0→ 0x1
▪ Enable impact event within 1s after signal change</t>
  </si>
  <si>
    <t>▪ Enable impact event
▪ Door signal change within 1.5s: Warn_AsstDrSwSta_SBCM = 0x1→ 0x0
▪ Enable impact event within 1s after signal change</t>
  </si>
  <si>
    <t>▪ Enable impact event
▪ Door signal change within 1.5s: Warn_AsstDrSwSta_SBCM = 0x0→ 0x1
▪ Enable impact event within 1s after signal change</t>
  </si>
  <si>
    <t>▪ Enable impact event
▪ Door signal change within 1.5s: Warn_RrLftDrSwSta_SBCM = 0x1→ 0x0
▪ Enable impact event within 1s after signal change</t>
  </si>
  <si>
    <t>▪ Enable impact event
▪ Door signal change within 1.5s: Warn_RrLftDrSwSta_SBCM = 0x0→ 0x1
▪ Enable impact event within 1s after signal change</t>
  </si>
  <si>
    <t>▪ Authorize Impact Event
▪ Door signal change within 1.5s: Warn_RrRtDrSwSta_SBCM = 0x1→ 0x0
▪ Authorize Impact Event within 1s after signal change</t>
  </si>
  <si>
    <t>▪ Enable impact event
▪ Door signal change within 1.5s: Warn_RrRtDrSwSta_SBCM = 0x0→ 0x1
▪ Enable impact event within 1s after signal change</t>
  </si>
  <si>
    <t>[BLTN_CAM-Function-007] Parking Switch Event Recording</t>
  </si>
  <si>
    <t>[Recording Event Switch While Parked] (1)
: Basic Confirmation (Event Recording Setting ON)</t>
  </si>
  <si>
    <t>OWP_014</t>
  </si>
  <si>
    <t>[Record Event Switch While Parked] : Default Confirmation (Event Recording Setting ON)</t>
  </si>
  <si>
    <t>▪ Parking Event Recording Setting ON
▪ ACC &amp; IGN OFF
▪ Check Recording Status Signal</t>
  </si>
  <si>
    <t>▪ [BLTN_CAM_STAT_PE_00_200ms] - BLTN_CAM_RecSta_MAR = 0x0(OFF)</t>
  </si>
  <si>
    <t>▪ BLTN_CAM_RecSta_MAR = 0x1(ON)</t>
  </si>
  <si>
    <t>- Time measurement: 10 seconds</t>
  </si>
  <si>
    <t>▪ Event authorized 3 times at 11-second intervals
▪ Built-in Cam Main Screen
▪ [Parking Events] Check Archive</t>
  </si>
  <si>
    <t>▪ Confirmation of saved recording files for Parking Event (Switch)
- Confirmation of creation of 3 lists: Front, Rear, and Side (20 sec)
(Red dot appears to indicate new video notification)</t>
  </si>
  <si>
    <t>▪ Built-in Cam Main Screen
▪ [Settings] - [Recording] - [Recording While Parked] - Continuous Recording, Event Recording Settings OFF
▪ ACC &amp; IGN OFF</t>
  </si>
  <si>
    <t>▪ BLTN_CAM_RecSet_OWP = 0x1(OFF)
 ▪ BLTN_CAM_RecSet_PEV = 0x1(OFF)</t>
  </si>
  <si>
    <t>[Recording Event Switch While Parked] (2)
: Basic Confirmation (Continuous Recording Setting ON)</t>
  </si>
  <si>
    <t>OWP_015</t>
  </si>
  <si>
    <t>[Record Event Switch While Parked] : Default Confirmation (Continuous Recording Setting ON)</t>
  </si>
  <si>
    <t>▪ Parking Continuous Recording Setting ON, Event Setting OFF
▪ ACC &amp; IGN OFF
▪ Check Recording Status Signal</t>
  </si>
  <si>
    <t>[BLTN_CAM-Feature] Parking Motion Detection Event Recording</t>
  </si>
  <si>
    <t>[Recording Motion Detection Events While Parked] (1)</t>
  </si>
  <si>
    <t>OWP_016</t>
  </si>
  <si>
    <t>[Motion Detection Recording While Parked] : Check Initial Values</t>
  </si>
  <si>
    <t>Check default values ​​for motion detection recording settings while parked</t>
  </si>
  <si>
    <t>▪ Check Initial Values
(Always Parking OFF, Parking Event OFF, Event Notification OFF, Parking Motion Detection Recording OFF)
: Initial values ​​after changing from Factory mode to Customer mode</t>
  </si>
  <si>
    <t>▪ BLTN_CAM_Set_PMD = 0x0(OFF)
: The default recording setting is OFF when initialized after FRS setup operation.
▪ BLTN_CAM_RecSet_OWP = 0x2(ON)
: The default recording setting is ON when initialized after FRS setup operation.</t>
  </si>
  <si>
    <t>▪ Motion Detection Recording Setting While Parked Off→On</t>
  </si>
  <si>
    <t>▪ [BLTN_CAM_FD_02_200ms] BLTN_CAM_Set_PMD = 0x1(On)</t>
  </si>
  <si>
    <t>▪ [Settings] - [Parking Motion Detection Sensitivity] Check default value</t>
  </si>
  <si>
    <t>Domestic/Japan/North America/Russia
▪ BLTN_CAM_RanSet_PMDR = 0x1(Lv.1)
▪ BLTN_CAM_MaxRanSet_PMDR = 0x0(Default)
Europe
▪ BLTN_CAM_RanSet_PMDR = 0x1(Lv.1, variable thereafter based on user settings)
▪ BLTN_CAM_MaxRanSet_PMDR = 0x3(Fixed)</t>
  </si>
  <si>
    <t>Parking Recording Time Setting (~20Hr Specification)
- Check Initial Value</t>
  </si>
  <si>
    <t>WJRJ</t>
  </si>
  <si>
    <t>Check that motion detection recording setting is OFF while parked</t>
  </si>
  <si>
    <t>▪ Enter Built-in Camera View
▪ [Settings] - [Recording] - [Recording While Parked] - Turn Off Motion Detection Recording</t>
  </si>
  <si>
    <t>▪ BLTN_CAM_Set_PMD = 0x1(OFF)</t>
  </si>
  <si>
    <t>OWP_017</t>
  </si>
  <si>
    <t>[Motion Detection Recording While Parked]</t>
  </si>
  <si>
    <t>Confirmation that parking recording does not operate when motion detection recording setting is OFF during parking</t>
  </si>
  <si>
    <t>▪ ACC, IGN OFF
▪ Enable motion detection while parked
▪ Check recording status signal</t>
  </si>
  <si>
    <t>▪ BLTN_CAM_Set_PMD = 0x1(OFF)
 ▪ [BLTN_CAM_FD_STAT_01_200ms] BLTN_CAM_RecSta_PMD = 0x0(OFF)</t>
  </si>
  <si>
    <t>Verify Motion Detection Recording Operation While Parked
- Check Recording File Event Occurrence Time -10s ~ +10s</t>
  </si>
  <si>
    <t>▪ Enter Built-in Camera View
▪ [Settings] - [Recording] - [Recording While Parked] - Turn on Motion Detection Recording</t>
  </si>
  <si>
    <t>▪ [BLTN_CAM_FD_02_200ms] BLTN_CAM_Set_PMD = 0x1(On)
 ▪ [BLTN_CAM_FD_STAT_01_200ms] BLTN_CAM_RecSta_PMD = 0x0 (OFF)</t>
  </si>
  <si>
    <t>▪ [BLTN_CAM_FD_STAT_01_200ms] BLTN_CAM_RecSta_PMD = 0x1(Recording)
: Actual recording start time (check recording file). The difference from Signal ON must be within 2 seconds.</t>
  </si>
  <si>
    <t>▪ Motion detection standby while parked (Motion not enabled)
▪ Check recording status signal</t>
  </si>
  <si>
    <t>▪ [BLTN_CAM_FD_STAT_01_200ms] BLTN_CAM_RecSta_PMD = 0x2(Radar only operating)
: Case where only radar detection is performed without saving files</t>
  </si>
  <si>
    <t>▪ F/R-CAM_INDI = Flash
- Flash Cycle: 1.2 seconds (AP SRT) / 1 second (AP W/Up)</t>
  </si>
  <si>
    <t>▪ Motion detection standby state while parked
▪ Check front/rear camera indicator
▪ Check EVENT_SW_INDI</t>
  </si>
  <si>
    <t>▪ F/R-CAM_INDI = Flash
- Flash Frequency: 0.5Hz (Duty: 50%)
▪ EVENT_SW_INDI = OFF</t>
  </si>
  <si>
    <t>▪ Check the [Motion Detection While Parked] box on the Built-in Cam main screen</t>
  </si>
  <si>
    <t>▪ Verify that recording files for motion detection events while parked are saved
- Verify that a single list containing Front + Rear + Side video (20s) is created
▪ There should be no issues with video distortion, black screens, noise, or color quality
- The progress bar plays to the end during playback</t>
  </si>
  <si>
    <t>Continuous motion detection enabled while parked</t>
  </si>
  <si>
    <t>▪ [Settings] - [Recording] - [Recording While Parked] - Motion Detection Recording ON
▪ ACC, IGN OFF
▪ Enable Motion Detection While Parked</t>
  </si>
  <si>
    <t>B+→
IGN</t>
  </si>
  <si>
    <t>▪ Start motion detection event recording and authorize motion detection 3 times at 5-second intervals
▪ Verify operation after Key On</t>
  </si>
  <si>
    <t>▪ Ensure there are no issues such as video glitches, black screens, noise, or color distortion.
▪ Ensure there are no slowdowns, no reboots, and no missing recording files.
▪ Verify the number of impact event indicators while parked.
▪ Verify that 2 impact recording files have been created.
▪ Verify that AR navigation output and real-time front/rear video output are functioning correctly.</t>
  </si>
  <si>
    <t>▪ Check BLTN_CAM_PMD_Count</t>
  </si>
  <si>
    <t>▪ BLTN_CAM_PMD_Count = 0x03</t>
  </si>
  <si>
    <t>▪ Key OFF
▪ Check BLTN_CAM_PMD_Count</t>
  </si>
  <si>
    <t>▪ BLTN_CAM_PMD_Count = 0x00</t>
  </si>
  <si>
    <t>Impact triggered during motion detection recording while parked</t>
  </si>
  <si>
    <t>▪ [Settings] - [Recording] - [Recording While Parked] - Motion Detection Recording ON, Parking Event ON
▪ ACC, IGN OFF
▪ Enable Motion Detection While Parked</t>
  </si>
  <si>
    <t>▪ Impact applied during motion detection recording</t>
  </si>
  <si>
    <t>▪ Motion recording does not stop after 20 seconds and records continuously
: Must record continuously regardless of impact timing</t>
  </si>
  <si>
    <t>Check Sleep after continuous motion detection during parking</t>
  </si>
  <si>
    <t>▪ Start motion detection event recording and authorize motion detection 3 times at 5-second intervals
▪ Confirm maintaining Sleep</t>
  </si>
  <si>
    <t>▪ Verify that it remains in Sleep mode without waking up during motion recording</t>
  </si>
  <si>
    <t>▪ Video save/playback frame rate 5 FPS</t>
  </si>
  <si>
    <t>[Recording Motion Detection Events While Parked] (2)</t>
  </si>
  <si>
    <t>OWP_018</t>
  </si>
  <si>
    <t>[Recording Busbar Detection Event While Parked] : Verify Configuration Operation</t>
  </si>
  <si>
    <t>Parking Motion Detection Save Setting On/Off
- Standalone Condition Specification</t>
  </si>
  <si>
    <t>▪ Parking Continuous Recording and Event Recording Settings Off
▪ Parking Motion Detection Recording Settings Off→On
▪ Verify that no notification popup is displayed
▪ Check recording setting status signal</t>
  </si>
  <si>
    <t>▪ Confirm that popup related to beta conditions is not displayed
▪ [BLTN_CAM_FD_02_200ms] BLTN_CAM_Set_OWP = 0x0(Off)
▪ [BLTN_CAM_FD_02_200ms] BLTN_CAM_Set_PMD = 0x1(On)</t>
  </si>
  <si>
    <t>▪ Parking Continuous Recording Setting Off
▪ Parking Motion Detection Recording Setting On→Off
▪ Confirm guidance popup → Select "Yes"</t>
  </si>
  <si>
    <t>▪ After confirming the popup message is displayed, select "Yes" to confirm the popup disappears.
Output Message: "Disabling this setting will prevent motion detection recording while parked. Would you like to disable this setting?"</t>
  </si>
  <si>
    <t>▪ Check recording settings status signal</t>
  </si>
  <si>
    <t>▪ Confirm that popup related to beta conditions is not displayed
▪ [BLTN_CAM_FD_02_200ms] BLTN_CAM_Set_OWP = 0x0(Off)
▪ [BLTN_CAM_FD_02_200ms] BLTN_CAM_Set_PMD = 0x0(Off)</t>
  </si>
  <si>
    <t>OWP_019</t>
  </si>
  <si>
    <t>Parking Motion Detection Save Setting On/Off
- Verify Beta Condition Specification Operation
1) Motion Detection Automatically Off when Always Parking On
2) Always Parking Automatically Off when Motion Detection On
- Verify Display of Information Popup Regarding Beta Condition Specification Operation</t>
  </si>
  <si>
    <t>▪ With Parking Continuous Recording Set On
▪ Parking Motion Detection Recording Set On
▪ Confirm notification pop-up → Select "Yes"</t>
  </si>
  <si>
    <t>▪ After confirming the popup message, select "Yes" to confirm the popup disappears.
Output Message: "If enabled, it will record only motion detection while parked until the auxiliary battery is depleted, and will not record continuously. Would you like to enable this setting?"</t>
  </si>
  <si>
    <t>▪ Check recording settings signal</t>
  </si>
  <si>
    <t>▪ [BLTN_CAM_FD_02_200ms] BLTN_CAM_Set_OWP = 0X1(On)→0x0(Off)
 ▪ [BLTN_CAM_FD_02_200ms] BLTN_CAM_Set_PMD = 0X0(Off)→0x1(On)</t>
  </si>
  <si>
    <t>▪ With Parking Continuous Recording Set On
▪ Parking Motion Detection Recording Set On
▪ Confirm notification pop-up → Select "No"</t>
  </si>
  <si>
    <t>▪ After confirming the popup message is displayed, select "No" to confirm the popup disappears.
Output Message: "If enabled, it will record only motion detection while parked until the auxiliary battery is depleted, and will not record continuously. Would you like to enable this setting?"</t>
  </si>
  <si>
    <t>▪ With Motion Detection Recording On while parked
▪ Select On for Parking Continuous Recording
▪ Confirm pop-up message → Select "Yes"</t>
  </si>
  <si>
    <t>▪ After confirming the popup message, select "Yes" to confirm the popup disappears.
Output Message: "If enabled, recording will only be continuous while parked, and motion detection will not be recorded. Would you like to enable this setting?"</t>
  </si>
  <si>
    <t>▪ [BLTN_CAM_FD_02_200ms] BLTN_CAM_Set_OWP = 0X0(Off)→0x1(On)
 ▪ [BLTN_CAM_FD_02_200ms] BLTN_CAM_Set_PMD = 0X1(On)→0x0(Off)</t>
  </si>
  <si>
    <t>▪ With Motion Detection Recording On while parked
▪ Turn On Parking Continuous Recording
▪ Confirm pop-up message appears → Select "No"</t>
  </si>
  <si>
    <t>▪ Confirm the popup message is displayed, then select No to confirm the popup disappears.
Output Message: "If enabled, recording will only be continuous while parked, and motion detection will not be recorded. Would you like to enable this setting?"</t>
  </si>
  <si>
    <t>▪ [BLTN_CAM_FD_02_200ms] BLTN_CAM_Set_OWP = 0X0(Off) Maintain
▪ [BLTN_CAM_FD_02_200ms] BLTN_CAM_Set_PMD = 0X1(On) Maintain</t>
  </si>
  <si>
    <t>▪ Motion Detection Recording On while Parked
▪ Parking Continuous Recording Setting Off→On→Off
▪ Check Recording Settings Signal</t>
  </si>
  <si>
    <t>▪ [BLTN_CAM_FD_02_200ms] BLTN_CAM_Set_PMD = 0X1(On)→0x0(Off)
 ▪ [BLTN_CAM_FD_02_200ms] BLTN_CAM_Set_OWP = 0X0(Off)→0x1(On)→0x0(Off)</t>
  </si>
  <si>
    <t>[Motion Detection Event Recording While Parked] (2)
: Simultaneous occurrence of Parking Activation / Switch Event / Impact Event
※ Manual recording is disabled in Motion Detection Recording mode</t>
  </si>
  <si>
    <t>OWP_020</t>
  </si>
  <si>
    <t>[Recording Busbar Detection Events While Parked]
: Checking the Impact of Simultaneous Recording</t>
  </si>
  <si>
    <t>Parking Motion Recording &amp; Impact Impact Verification</t>
  </si>
  <si>
    <t>▪ Proceed with the following while parking motion recording is in progress after turning off the key
▪ Authorize impact event (Event recording setting ON)
▪ Wait 1 minute
▪ Built-in cam main screen</t>
  </si>
  <si>
    <t>▪ BLTN_CAM_Sta_PMD = 0x2(ON)
▪ F/R-CAM_INDI No issues
▪ EVENT_SW_INDI No issues
▪ Shock recording operation confirmed</t>
  </si>
  <si>
    <t>▪ [Parking Motion Detect] Check Storage
▪ [Parking Event] Check Storage</t>
  </si>
  <si>
    <t>▪ Confirmation of Parking Motion Detection Recording File Saving
- Confirmation of Front, Rear, &amp; Side Video (20 sec) List Generation
▪ Confirmation of Parking Event Recording File Saving
- Confirmation of Front, Rear, &amp; Side Video (20 sec) List Generation
▪ Confirmation that the impact point in the Parking Motion Detection Recording File matches the time of the impact during the Parking Event
: [Past Issue in Development Phase, #23249]</t>
  </si>
  <si>
    <t>Verification of impact during parking motion recording, impact, and manual operation</t>
  </si>
  <si>
    <t>▪ Proceed with the following while parking motion recording is in progress after turning off the key
▪ Enable Switch Event
▪ Enable Impact Event (Event Recording Setting ON)
▪ Wait 1 minute
▪ Built-in Cam Main Screen</t>
  </si>
  <si>
    <t>▪ BLTN_CAM_Sta_PMD = 0x2(ON)
▪ F/R-CAM_INDI No issues
▪ EVENT_SW_INDI No issues
▪ Confirmed manual recording not working
▪ Confirmed impact recording working</t>
  </si>
  <si>
    <t>[Motion Detection Events While Parked] (3)
: Added 3,000 Motion Detection Recording Limit Specification</t>
  </si>
  <si>
    <t>OWP_022</t>
  </si>
  <si>
    <t>[Recording Motion Detection Events While Parked] : Termination Condition</t>
  </si>
  <si>
    <t>Vehicles using only P-LBM (ICE/HEV)</t>
  </si>
  <si>
    <t>▪ Request termination from P-LBM during parking motion recording
- BLTN_CAM_END_REQUEST = 0X1 : Request to terminate built-in cam</t>
  </si>
  <si>
    <t>▪ Sleep
▪ Satisfies dark current specifications (0.5mA or less)</t>
  </si>
  <si>
    <t>과거차문제 PASTI-351
주차녹화 중 보조배터리 종료 요청 시 Terminate_Info 송신 후 CAN Sleep 미진입</t>
  </si>
  <si>
    <t>eAGM only compatible vehicles (high-voltage battery one-time setup)</t>
  </si>
  <si>
    <t>▪ Authorization for Eagm SOC value of 65% or less during parking motion recording
- ICU_BS2SoC = 65%</t>
  </si>
  <si>
    <t>▪ Motion detection files generated more than 3,000 times during parking motion recording</t>
  </si>
  <si>
    <t>Vehicles using eAGM only (high-voltage battery always-on setting)</t>
  </si>
  <si>
    <t>Vehicles using P-LBM + eAGM (High-voltage battery one-time setup)</t>
  </si>
  <si>
    <t>Vehicles using P-LBM + eAGM (High-voltage battery always-on setting)</t>
  </si>
  <si>
    <t>Vehicle models using LFP batteries</t>
  </si>
  <si>
    <t>▪ Enable xEV_12VBatAlarmReq_HS = 0x1 (3rd Cut Off) during parking motion recording</t>
  </si>
  <si>
    <t>▪ Enable xEV_12VBatAlarmReq_HS = 0x2 (Warn. MSG &amp; 3rd Cut Off Req) during parking motion recording</t>
  </si>
  <si>
    <t>Complex conditions, development stage, past issues</t>
  </si>
  <si>
    <t>OWP_023</t>
  </si>
  <si>
    <t>[Motion Detection Recording While Parked] : Past Issues During Development Phase</t>
  </si>
  <si>
    <t>Vehicle network WAKE UP/SLEEP (#23614) during parking motion recording</t>
  </si>
  <si>
    <t>▪ Parking Motion Recording Standby (CAN SLEEP)
▪ NM_CGW_CCU message sent immediately upon motion authorization
▪ NM_CGW_CCU message not sent after 30 seconds
▪ Motion/Impact authorization</t>
  </si>
  <si>
    <t>▪ Do not reboot
▪ Verify parking motion recording operation
▪ Verify parking event recording operation</t>
  </si>
  <si>
    <t>Motion authorization (#23423) at the time of completion of parking motion recording</t>
  </si>
  <si>
    <t>▪ Parking motion recording standby state (CAN SLEEP)
▪ Authorize motion and wait 10 seconds (when motion recording is complete)
▪ Authorize motion immediately after motion recording is complete</t>
  </si>
  <si>
    <t>▪ Do not reboot
▪ Verify parking motion recording operation</t>
  </si>
  <si>
    <t>▪ [Parking Motion Detection] Check Storage</t>
  </si>
  <si>
    <t>▪ Verify Motion Recording File Grouping
- Verify Creation of Front &amp; Rear Video (40 sec) List</t>
  </si>
  <si>
    <t>Impact applied at the time of completion of parking motion recording (#23302, #23403, #23411)</t>
  </si>
  <si>
    <t>▪ Parking Motion Recording Standby (CAN SLEEP)
▪ Approve Motion and Wait 10 Seconds (At the point when Motion Recording is Complete)
▪ Approve Impact Immediately After Motion Recording is Complete</t>
  </si>
  <si>
    <t>▪ Do not reboot
▪ Verify parking event recording operation</t>
  </si>
  <si>
    <t>▪ [Parking Motion Detection] Check Inventory
▪ [Parking Event] Check Inventory</t>
  </si>
  <si>
    <t>▪ Verify Motion Recording File Grouping
- Verify Creation of Front &amp; Rear Video (40 sec) List
▪ Parking Event Recording
- Verify Creation of Front &amp; Rear Video (20 sec) List</t>
  </si>
  <si>
    <t>Separating Before/Next Parking Motion Recording Groups (#23377)
: When not recording continuously within 5 seconds</t>
  </si>
  <si>
    <t>▪ Parking Motion Recording Standby (CAN WAKE UP)
▪ Enable Motion
▪ CAN SLEEP after Parking Motion Recording is complete
▪ Enable Motion after 5-second wait</t>
  </si>
  <si>
    <t>▪ Verify separation of motion recording file groups
- Before ) Verify creation of Front, Rear, &amp; Side Video (20 sec) list
- Next ) Verify creation of Front, Rear, &amp; Side Video (20 sec) list</t>
  </si>
  <si>
    <t>Enter AR NAVI/Built-in Cam/Check Real-time Video After Parking Motion Recording
(#23089, #23127)</t>
  </si>
  <si>
    <t>▪ Parking Motion Recording Standby (CAN SLEEP)
▪ Motion/Impact Detected
▪ KEY ON
▪ AR NAVI Confirmation
▪ Enter Built-in Cam
▪ Check Real-time Video
: ↑ Repeat 10 times for evaluation</t>
  </si>
  <si>
    <t>▪ AR Navi screen displays normally (not a black screen)
▪ Enter BLTN_CAM main screen
▪ Real-time video displays normally (green/black screen display, no flickering, no field of view distortion)</t>
  </si>
  <si>
    <t>Check driving recording video after parking motion recording (#23125)
: No distortion in field of view</t>
  </si>
  <si>
    <t>▪ Turn ON Continuous Recording While Driving and Parking Motion Recording
▪ Change Display Viewing Angle (-5/-5)
▪ Turn OFF Key
▪ Motion/Impact Detected
▪ Parking Motion Recording In Progress
▪ Turn ON Key
▪ Continuous Recording While Driving In Progress</t>
  </si>
  <si>
    <t>▪ Check driving continuous recording operation
- BLTN_CAM_RecSta_OWD = 0x2(ON)</t>
  </si>
  <si>
    <t>▪ Confirmation of continuous recording file saving while driving
- Applies set angle to front &amp; rear video recording files (CS, CW not applicable)</t>
  </si>
  <si>
    <t>Confirm Parking Motion Recording Video Save (#23119)
: Save recording files with a playback length of 2 seconds or longer (5FPS)</t>
  </si>
  <si>
    <t>▪ Parking Motion Recording Standby (CAN SLEEP)
▪ Turn KEY ON 2 seconds after motion is enabled
▪ Check [Parking Motion Detection] in the storage box</t>
  </si>
  <si>
    <t>▪ Confirmation of Motion Recording File Saving
- Confirmation of Front, Rear, &amp; Side Video (2~3 sec) List Creation</t>
  </si>
  <si>
    <t>Replacing SD card with another one during parking motion recording (#23027)</t>
  </si>
  <si>
    <t>▪ Driving Continuous Recording, Parking Motion Recording Settings ON, Genuine 64GB SD Card Inserted
▪ KEY OFF
▪ Insert another genuine 128GB SD Card while Parking Motion Recording is in progress
▪ Enable Motion Recording to begin Parking Motion Recording
▪ KEY ON
▪ Driving Continuous Recording begins</t>
  </si>
  <si>
    <t>▪ [Always on while driving] Check storage
▪ [Parking motion detection] Check storage</t>
  </si>
  <si>
    <t>▪ Verify that continuous recording files are saved while driving
: Verify playback of existing/new files
: Ensure video list order remains intact
▪ Verify that continuous recording files are saved while driving
: Verify playback of existing/new files
: Ensure video list order remains intact</t>
  </si>
  <si>
    <t>Checking Parking Motion Recording with SD Card Removed (#23505)
: Issue where SUSPNEND mode does not enter after the second motion detection</t>
  </si>
  <si>
    <t>▪ Parking Motion Recording Setting ON
▪ SD Card Removed
▪ KEY OFF
▪ Motion Authorized to Proceed with 1st Parking Motion Recording
(Parking Motion Recording is possible even with SD card removed #22517)
▪ Motion Recording Standby
▪ Motion Authorized to Proceed with 2nd Parking Motion Recording
▪ Motion Recording Standby</t>
  </si>
  <si>
    <t>▪ Check Power Consumption in Motion Recording Standby
: 0.9W or less (75mA @ 12V) (Same regardless of battery type)
※ If SUSPEND entry fails and only the radar remains active: Consumes approximately 200~300mA</t>
  </si>
  <si>
    <t>Entering the developer page after the motion CCS operation (#23299)</t>
  </si>
  <si>
    <t>▪ Parking Motion Recording, APP NOTI Setting ON
▪ KEY OFF
▪ Motion/Impact Detected
▪ KEY ON while BLTN_CAM_PEV_Recorded = 0x2 is transmitting
▪ Built-in Cam - Access Developer Page
▪ Acquire DLT Log</t>
  </si>
  <si>
    <t>▪ Enter password to access the developer page
▪ DLT logs saved to the SD card
※ Passwords and DLT logs are encrypted starting from the stage where the secure version is installed</t>
  </si>
  <si>
    <t>Motion/impact recording stopped after front camera was detached during motion recording (BICIM2-992)</t>
  </si>
  <si>
    <t>▪ Always Driving / Driving Event / Motion Detection While Parked / Event While Parked ON
▪ KEY OFF
▪ Motion / Impact Activation
▪ Front Camera Disconnection During Motion Recording
▪ Front Camera Connection During Suspension
▪ Motion and Impact Activation</t>
  </si>
  <si>
    <t>▪ Check Front Camera Impact/Motion Operation
※ Front camera does not operate even when impact is applied; maintains 160mA consumption in this state.</t>
  </si>
  <si>
    <t>Check Motion Standby State BLTN_CAM_RecSta_PMD Signal (BICIM2-2498)</t>
  </si>
  <si>
    <t>▪ Always Driving / Driving Events / Motion Detection While Parked / Events While Parked ON
▪ App Notifications ON
▪ KEY OFF
▪ Motion / Impact Detected
▪ Confirm SLEEP Entry After CCS Notification
▪ Send NM_CGW_CCU Message</t>
  </si>
  <si>
    <t>▪ Motion Recording Status
- [BLTN_CAM_FD_STAT_01_200ms] BLTN_CAM_RecSta_PMD = 0x1(Recording)
▪ Motion Standby Status
- [BLTN_CAM_FD_STAT_01_200ms] BLTN_CAM_RecSta_PMD = 0x2(Radar only operating)
※ BLTN_CAM_RecSta_PMD = 0x00 Will not be transmitted</t>
  </si>
  <si>
    <t>SD Card Removal During Motion Recording
: Issue of failure to enter SUSPEND after SD Card Removal (BICIM2-2531)</t>
  </si>
  <si>
    <t>▪ Always Driving / Driving Events / Motion Detection While Parked / Events While Parked ON
▪ App Notifications ON
▪ KEY OFF
▪ Motion/Impact triggered to initiate 1st Parking Motion Recording
▪ SD Card removed during Motion/Impact Recording
▪ Motion/Impact triggered to initiate 2nd Motion/Impact Recording
▪ Motion Recording Standby</t>
  </si>
  <si>
    <t>SD card removal while suspended (BICIM2-1379)</t>
  </si>
  <si>
    <t>▪ Always Driving / Driving Event / Motion Detection While Parked / Event While Parked ON
▪ KEY OFF
▪ Apply motion/impact to initiate 1st parking motion recording
▪ Remove SD card while in SUSPEND state
▪ Apply motion/impact to initiate 2nd parking motion recording</t>
  </si>
  <si>
    <t>▪ Verify Parking Motion Recording Operation
▪ Verify Parking Event Recording Operation</t>
  </si>
  <si>
    <t>Motion Recording DB Consistency Verification (BICIM2-1340, BICIM2-1344)</t>
  </si>
  <si>
    <t>▪ Driving Info/Motion ON
▪ KEY OFF
▪ Motion/Impact Activation
▪ Stop Motion/Impact Recording by Activating SOC = 0%
▪ KEY ON
▪ SOC = 100%
▪ KEY OFF
▪ KEY ON after Motion recording is complete by Activating Motion/Impact
▪ Enter Built-in Cam</t>
  </si>
  <si>
    <t>▪ The chronological order must match when checking the parking motion recording list.
▪ There must be no issues with OSD output when playing parking motion recording files.
▪ There must be no changes in black levels or field of view in driving continuous recording files.</t>
  </si>
  <si>
    <t>Verify 10FPS output when setting up motion recording (BICIM2-2762)</t>
  </si>
  <si>
    <t>▪ Always Driving / Motion ON
▪ AR NAVI Output Maintained
▪ Built-in Cam KEY OFF &amp; HU KEY ON</t>
  </si>
  <si>
    <t>▪ Verify AR NAVI 10FPS output</t>
  </si>
  <si>
    <t>Ultra-low power recording mode</t>
  </si>
  <si>
    <t>OWP_024</t>
  </si>
  <si>
    <t>[Ultra-low Power Recording] Setting ON / OFF</t>
  </si>
  <si>
    <t>Ultra-low power recording mode settings</t>
  </si>
  <si>
    <t>▪ Enter Built-in Cam Mode
▪ [Settings] - [Recording] - [Ultra-Low Power Recording] - Turn Ultra-Low Power Recording ON</t>
  </si>
  <si>
    <t>▪ BLTN_CAM_RecSet_LPE : ON</t>
  </si>
  <si>
    <t>검증 필요</t>
  </si>
  <si>
    <t>▪ Enter Built-in Cam Mode
▪ [Settings] - [Recording] - [Ultra-Low Power Recording] - Turn Ultra-Low Power Recording Off</t>
  </si>
  <si>
    <t>▪ BLTN_CAM_RecSet_LPE: OFF</t>
  </si>
  <si>
    <t>[Ultra-low Power Recording] Check Status</t>
  </si>
  <si>
    <t>Checking the operation status of low-power event recording mode while parked</t>
  </si>
  <si>
    <t>▪ Parking Always On, Parking Motion Recording Settings ON
▪ KEY OFF
▪ Enter SLEEP
▪ Confirm Entry into Ultra-Low Power Recording Mode</t>
  </si>
  <si>
    <t>▪ BLTN_CAM_RecSta_LPE : Operation</t>
  </si>
  <si>
    <t>Motion detection recording via lock pin monitoring</t>
  </si>
  <si>
    <t>OWP_025</t>
  </si>
  <si>
    <t>Impact of Camera Removal and Installation</t>
  </si>
  <si>
    <t>Detach front/rear cameras while in parking motion standby mode - Before Parking</t>
  </si>
  <si>
    <t>▪ [Settings] - [Recording] - [Recording While Parked] - Parking Motion Recording Setting ON
▪ KEY OFF
▪ Detach front camera while in Parking Motion Standby state (CAN WAKE UP state, motion not authorized)</t>
  </si>
  <si>
    <t>▪ Parking motion recording not working
▪ Recorded video file not created
※ Lock pin monitoring is not available in Before Park mode</t>
  </si>
  <si>
    <t>▪ [Settings] - [Recording] - [Recording While Parked] - Parking Motion Recording Setting ON
▪ KEY OFF
▪ Removal of rear camera while in Parking Motion Standby state (CAN WAKE UP state, motion not authorized)</t>
  </si>
  <si>
    <t>▪ Parking motion recording not working
▪ Recorded video file not created
※ Lock pin monitoring X in Before Park state</t>
  </si>
  <si>
    <t>Detach front/rear cameras in suspend mode</t>
  </si>
  <si>
    <t>▪ [Settings] - [Recording] - [Recording While Parked] - Parking Motion Recording ON, Voice Recording ON
▪ Enter Suspend Mode
▪ Detach front camera while in Parking Motion Standby state (CAN SLEEP state, Motion not authorized)</t>
  </si>
  <si>
    <t>▪ Parking motion recording action
▪ Recorded video file created (Voice recording confirmed)</t>
  </si>
  <si>
    <t>▪ Stop parking motion recording
▪ Maintain parking motion unauthorized state</t>
  </si>
  <si>
    <t>▪ Enter Suspend Mode
▪ Check Dark Current</t>
  </si>
  <si>
    <t>▪ [Settings] - [Recording] - [Recording While Parked] - Parking Motion Recording ON, Voice Recording ON
▪ Enter Suspend Mode
▪ Detach rear camera while in Parking Motion Standby state (CAN SLEEP state, Motion not authorized)</t>
  </si>
  <si>
    <t>Verification of the impact of network status on front/rear camera detachment</t>
  </si>
  <si>
    <t>▪ [Settings] - [Recording] - [Recording While Parked] - Parking Motion Recording ON, Voice Recording ON
▪ KEY OFF
▪ Remove Front Camera (Maintain Motion Disabled)</t>
  </si>
  <si>
    <t>▪ Parking motion recording not working
▪ Recorded video file not created</t>
  </si>
  <si>
    <t>↑
▪ Enter Suspend Mode
▪ Front camera mounted in Parking Motion Standby state (CAN SLEEP state, Motion not authorized)</t>
  </si>
  <si>
    <t>▪ Parking motion recording not working
▪ Maintain motion standby state (check dark current)</t>
  </si>
  <si>
    <t>↑
▪ Rear camera mounted in parking motion standby state (CAN SLEEP state, motion not authorized)</t>
  </si>
  <si>
    <t>▪ [Settings] - [Recording] - [Recording While Parked] - Parking Motion Recording ON, Voice Recording ON
▪ KEY OFF
▪ Remove Rear Camera (Maintain Motion Disabled)</t>
  </si>
  <si>
    <t>↑
▪ Enter Suspend Mode
▪ Rear camera mounted in Parking Motion Standby state (CAN SLEEP state, Motion not authorized)</t>
  </si>
  <si>
    <t>↑
▪ Front camera mounted in parking motion standby state (CAN SLEEP state, motion not authorized)</t>
  </si>
  <si>
    <t>↑
▪ Stop Parking Motion Recording
▪ Maintain Parking Motion Unauthorized State</t>
  </si>
  <si>
    <t>Front/rear cameras detach when entering suspend mode</t>
  </si>
  <si>
    <t>▪ [Settings] - [Recording] - [Recording While Parked] - Parking Motion Recording ON, Voice Recording ON
▪ KEY OFF</t>
  </si>
  <si>
    <t>▪ Parking motion detection standby
- BLTN_CAM_RecSta_PMD = 0x2(Radar only operating)</t>
  </si>
  <si>
    <t>▪ Front camera detaches when entering suspend mode</t>
  </si>
  <si>
    <t>▪ Modify expected value after checking specifications</t>
  </si>
  <si>
    <t>▪Parking Motion Detection Standby
- BLTN_CAM_RecSta_PMD = 0x2(Radar only operating)</t>
  </si>
  <si>
    <t>▪ Rear camera detached when entering suspend mode</t>
  </si>
  <si>
    <t>CCS operation in WAKE UP state due to front/rear camera detachment</t>
  </si>
  <si>
    <t>▪ [Settings] - [Recording] - [Recording While Parked] - Parking Motion Recording ON, Voice Recording ON, APP Notification ON
▪ KEY OFF
Enter Suspend Mode</t>
  </si>
  <si>
    <t>Maintain motion detection standby state</t>
  </si>
  <si>
    <t>▪ Front camera detachment (Motion not authorized)
▪ Impact event authorized</t>
  </si>
  <si>
    <t>▪ Parking Motion Recording Operation
- BLTN_CAM_RecSta_PMD = 0x2 (Radar only operating), Continuous motion recording (runs for 40 seconds)
▪ Confirm Impact Event Notification Operation
: BLTN_CAM_PEV_Recorded = 0x2 (Park Event Recorded) up to 5 times</t>
  </si>
  <si>
    <t>▪ Rear camera detachment (Motion not authorized)
▪ Impact event authorized</t>
  </si>
  <si>
    <t>[BLTN_CAM-Function-008] System Settings</t>
  </si>
  <si>
    <t>[Built-in Cam Screen Mode] (1)
: HU UI mode/ Built-In Cam mode</t>
  </si>
  <si>
    <t>HU_001</t>
  </si>
  <si>
    <t>[Built-in Cam Screen Mode] (1)</t>
  </si>
  <si>
    <t>Built-in Cam Mode Video Output Confirmation</t>
  </si>
  <si>
    <t>▪ AVN Mode Status
▪ Touch Built-in Cam Menu Icon
(BLTN_CAM_LVDS_Mode_Cmd = 0x0:Front and Rear Camera)
▪ Touch Real-time Screen
▪ Go Back
▪ Confirm Repeat 10 times</t>
  </si>
  <si>
    <t>▪ BLTN_CAM_LVDS_Mode_State = 0x0: Front and Rear Camera
: LVDS video output switching time within 2 seconds
(Approximately +1 second can be expected as CCNC generates the GUI)
▪ Confirmation of normal output of video list thumbnails</t>
  </si>
  <si>
    <t>Check BLTN_CAM mode entry signal</t>
  </si>
  <si>
    <t>▪ Touch the Built-In Cam screen entry button
(HU_BLTN_CAM_UI_Mode = 0x1 : Built-In Cam Mode)</t>
  </si>
  <si>
    <t>▪ BLTN_CAM_HU_UI_Mode
 (0x0: HU UI mode) → invalid → (0x2: Preparing BLTN_CAM Mode) →
 invalid → (0x1:BLTN_CAM mode)</t>
  </si>
  <si>
    <t>Transition to AVN mode by turning the KEY OFF while in BLTN_CAM mode</t>
  </si>
  <si>
    <t>▪ Turn KEY OFF while in Built-in Cam mode
-'BLTN_CAM_UI_Mode_Tmt_Req signal not transmitted confirmed</t>
  </si>
  <si>
    <t>▪ BLTN_CAM_HU_UI_Mode
  (0x1:BLTN_CAM mode) → invalid → (0x0: HU UI mode) →
 invalid → (0x0: HU UI mode)</t>
  </si>
  <si>
    <t>AVN mode transition via AVN mode signal</t>
  </si>
  <si>
    <t>▪ Home/Back/ccNC Physical Button Button Touch
(HU_BLTN_CAM_UI_Mode = 0x0 : HU UI Mode)</t>
  </si>
  <si>
    <t>▪ BLTN_CAM_HU_UI_Mode
 (0x1:BLTN_CAM mode) → invalid → (0x0: HU UI mode)</t>
  </si>
  <si>
    <t>AVN mode ↔ BLTN_CAM mode</t>
  </si>
  <si>
    <t>▪ Touch the built-in cam screen entry button
▪ Touch the Home button (repeat quickly 10 times)</t>
  </si>
  <si>
    <t>▪ When in AVN mode after repeatedly entering and exiting Built-in Cam mode: Driving recording starts normally (without delay)</t>
  </si>
  <si>
    <t>▪ In Built-in Cam Mode: Driving recording is OFF, and recorded video will play back normally.</t>
  </si>
  <si>
    <t>▪ In Built-in Cam Mode: Recorded video will play normally</t>
  </si>
  <si>
    <t>Exiting BLTN_CAM mode midway</t>
  </si>
  <si>
    <t>▪ Touch the built-in cam screen entry button
▪ Touch the CCNC Home button on the screen transition loading screen (repeat 10 times for confirmation)</t>
  </si>
  <si>
    <t>▪ Start driving recording immediately when the repetitive action stops</t>
  </si>
  <si>
    <t>Attempting to quickly enter built-in cam mode during boot-up</t>
  </si>
  <si>
    <t>▪ ACC &amp; IGN ON
▪ Quickly and continuously tap the Built-in Cam mode entry icon</t>
  </si>
  <si>
    <t>▪ Built-in cam mode will be entered after booting is complete (enters within 2 seconds after booting is complete)</t>
  </si>
  <si>
    <t>▪ Driving recording will begin when the Back button is touched (1 second after exiting Built-in Cam mode)</t>
  </si>
  <si>
    <t>Condition preventing entry into Built-in Cam mode: During booting</t>
  </si>
  <si>
    <t>▪ Built-in Cam B+ Reset</t>
  </si>
  <si>
    <t>▪ Outputs 0xD until Built-in Cam boot is complete, 0x0 after completion
▪ BLTN_CAM_HU_UI_Mode
invalid → (0xD : Built-in CAM not Ready to be HU UI Mode) → invalid → (0x0: HU UI mode)</t>
  </si>
  <si>
    <t>과거차문제
PASTI-357
AR Navi 뷰 녹색 화면 출력</t>
  </si>
  <si>
    <t>▪ Enter Built-in Cam mode after Built-in Cam has finished booting</t>
  </si>
  <si>
    <t>▪ BLTN_CAM_HU_UI_Mode
 (0x0: HU UI mode) → invalid → (0x2: Preparing BLTN_CAM Mode) → invalid → (0x1:BLTN_CAM mode)</t>
  </si>
  <si>
    <t>Conditions under which Built-in Cam Mode cannot be entered (Parking Recording)
: Sleep → KEY ON</t>
  </si>
  <si>
    <t>▪ During parking recording (Network Sleep state)
▪ Inject NM signal to wake up the network</t>
  </si>
  <si>
    <t>▪ BLTN_CAM_HU_UI_Mode = 0xD: Built-in CAM not Ready to be HU UI Mode</t>
  </si>
  <si>
    <t>▪ KEY ON</t>
  </si>
  <si>
    <t>▪ Outputs 0xD until Built-in Cam boot complete, 0x0 after completion
▪ BLTN_CAM_HU_UI_Mode
(0xD: Built-in CAM not Ready to be HU UI Mode) → invalid → (0x0: HU UI mode)</t>
  </si>
  <si>
    <t>▪ Enter Built-in Cam Mode</t>
  </si>
  <si>
    <t>Conditions under which Built-in Cam mode cannot be entered (Parking Motion Recording)
: Sleep → KEY ON</t>
  </si>
  <si>
    <t>▪ During parking motion recording (Network Sleep state)
▪ Inject NM signal to wake up the network</t>
  </si>
  <si>
    <t>Confirm text output when entering Built-in Cam mode</t>
  </si>
  <si>
    <t>▪ Print legal notice text</t>
  </si>
  <si>
    <t>[Built-in Cam Screen Mode]
: Performance Recording - Performance Option
Performance Recording applies only to specialized vehicle specifications. (CE1 KN)</t>
  </si>
  <si>
    <t>HU_029</t>
  </si>
  <si>
    <t>[Built-in Cam Screen Mode] - Performance Recording</t>
  </si>
  <si>
    <t>Check Performance Options Built-in Cam Video</t>
  </si>
  <si>
    <t>▪ Enter N Mode within AVN and tap Performance Option
▪ Tap N Race Cam in the item, then tap the "File" button to access Built-in Cam
(BLTN_CAM_LVDS_Mode_Cmd = 0x0:Front and Rear Camera)
▪ Tap Real-time Screen
▪ Go Back
▪ Confirm repeat 10 times</t>
  </si>
  <si>
    <t>▪ Enter Built-In Cam by touching the N Race Cam file button in Performance Options
(HU_BLTN_CAM_UI_Mode = 0x1 : Built-In Cam Mode)</t>
  </si>
  <si>
    <t>Transition to AVN mode by turning the key off while in BLTN_CAM mode</t>
  </si>
  <si>
    <t>Performance Options ↔ BLTN_CAM mode</t>
  </si>
  <si>
    <t>▪ Tap the N Race Cam file button in Performance Options to access the built-in cam.
▪ Tap the Back button (repeat quickly 10 times for confirmation).</t>
  </si>
  <si>
    <t>▪ When the Performance Options screen appears after repeatedly entering and exiting Built-in Cam Mode: Driving recording starts normally (without delay)</t>
  </si>
  <si>
    <t>▪ The Performance Options screen will be displayed after touching Back.</t>
  </si>
  <si>
    <t>▪ Turn ACC &amp; IGN ON after KEY OFF
▪ Quickly and continuously tap the Built-in Cam icon in Performance Options</t>
  </si>
  <si>
    <t>▪ After the Built-in Cam has finished booting, access the Built-in Cam from Performance Options.</t>
  </si>
  <si>
    <t>N Mode N Race Cam Widget Continuous Touch</t>
  </si>
  <si>
    <t>▪ Enter N Mode by touching it in the AVN
▪ In N Race Cam, repeatedly touch the top of the widget instead of the REC button</t>
  </si>
  <si>
    <t>▪ Go to N Race Cam in Performance Options</t>
  </si>
  <si>
    <t>[Built-in Cam Screen Mode] (2)
: Undefined value</t>
  </si>
  <si>
    <t>HU_002</t>
  </si>
  <si>
    <t>[Built-in Cam Screen Mode] (2) Undefined value</t>
  </si>
  <si>
    <t>HS-CAN: [HU_BLTN_CAM_PE_00_200ms] - HU_UI_Mode = Reserved
B2-FD: [BLTN_CAM_FD_HU_01_200ms] - HU_UI_Mode = Reserved</t>
  </si>
  <si>
    <t>▪ [HU_BLTN_CAM_PE_00_200ms] - HU_BLTN_CAM_UI_Mode = 0x3 (Reserved)</t>
  </si>
  <si>
    <t>▪ BLTN_CAM_HU_UI_Mode maintains previous state</t>
  </si>
  <si>
    <t>▪ [HU_BLTN_CAM_PE_00_200ms] - HU_BLTN_CAM_UI_Mode = 0x4 (Reserved)</t>
  </si>
  <si>
    <t>▪ [HU_BLTN_CAM_PE_00_200ms] - HU_BLTN_CAM_UI_Mode = 0x5 (Reserved)</t>
  </si>
  <si>
    <t>▪ [HU_BLTN_CAM_PE_00_200ms] - HU_BLTN_CAM_UI_Mode = 0x6 (Reserved)</t>
  </si>
  <si>
    <t>▪ [HU_BLTN_CAM_PE_00_200ms] - HU_BLTN_CAM_UI_Mode = 0x7 (Reserved)</t>
  </si>
  <si>
    <t>▪ [HU_BLTN_CAM_PE_00_200ms] - HU_BLTN_CAM_UI_Mode = 0x8 (Reserved)</t>
  </si>
  <si>
    <t>▪ [HU_BLTN_CAM_PE_00_200ms] - HU_BLTN_CAM_UI_Mode = 0x9 (Reserved)</t>
  </si>
  <si>
    <t>▪ [HU_BLTN_CAM_PE_00_200ms] - HU_BLTN_CAM_UI_Mode = 0xA (Reserved)</t>
  </si>
  <si>
    <t>▪ [HU_BLTN_CAM_PE_00_200ms] - HU_BLTN_CAM_UI_Mode = 0xB (Reserved)</t>
  </si>
  <si>
    <t>▪ [HU_BLTN_CAM_PE_00_200ms] - HU_BLTN_CAM_UI_Mode = 0xC (Reserved)</t>
  </si>
  <si>
    <t>▪ [HU_BLTN_CAM_PE_00_200ms] - HU_BLTN_CAM_UI_Mode = 0xD (Reserved)</t>
  </si>
  <si>
    <t>▪ [HU_BLTN_CAM_PE_00_200ms] - HU_BLTN_CAM_UI_Mode = 0xE (Reserved)</t>
  </si>
  <si>
    <t>HS-CAN: [HU_BLTN_CAM_PE_00_200ms] - HU_UI_Mode = INVALID
B2-FD: [BLTN_CAM_FD_HU_01_200ms] - HU_UI_Mode = INVALID</t>
  </si>
  <si>
    <t>▪ [HU_BLTN_CAM_PE_00_200ms] - HU_BLTN_CAM_UI_Mode = 0xF(Invalid)</t>
  </si>
  <si>
    <t>[Built-in Cam Screen Mode] (3)
: Power Conditions</t>
  </si>
  <si>
    <t>HU_003</t>
  </si>
  <si>
    <t>[Built-in Cam Screen Mode] (3) Power Conditions</t>
  </si>
  <si>
    <t>ACC → Enter Built-in Cam View → IGN → Maintain Built-in Cam View</t>
  </si>
  <si>
    <t>▪ ACC ON
▪ Enter Built-in Cam Screen</t>
  </si>
  <si>
    <t>▪ Enter BLTN_CAM mode</t>
  </si>
  <si>
    <t>▪ IGN ON
▪ Check built-in cam screen retention</t>
  </si>
  <si>
    <t>▪ Maintain BLTN_CAM mode</t>
  </si>
  <si>
    <t>IGN → Enter built-in cam view</t>
  </si>
  <si>
    <t>▪ ACC &amp; IGN ON
 ▪ HU_UI_Mode = 0x1 (Built-In Cam Mode)</t>
  </si>
  <si>
    <t>Remote Start Status → Enter Built-in Cam Screen</t>
  </si>
  <si>
    <t>▪ IGN ON (ACC OFF, Communication Alive)
 ▪ HU_UI_Mode = 0x1 (Built-In Cam Mode)</t>
  </si>
  <si>
    <t>▪ Don't Care (In the actual vehicle, the AVN boots up but the screen is OFF)</t>
  </si>
  <si>
    <t>Remote Start → ACC ON → Enter Built-in Cam Screen</t>
  </si>
  <si>
    <t>▪ IGN ON
▪ Turn ACC ON after a 10-second wait
▪ HU_UI_Mode = 0x1(Built-In Cam Mode)</t>
  </si>
  <si>
    <t>Repeat KEY ON/OFF 20 times</t>
  </si>
  <si>
    <t>IGN
→ B+
→ IGN</t>
  </si>
  <si>
    <t>▪ Key On, Driving/Parking Continuous Recording Setting On
▪ Enter AVN Mode
▪ Confirm Driving Recording In Progress
▪ Repeat Key Reset 20 times, then return to the final state Key On</t>
  </si>
  <si>
    <t>[Performance Recording] (3)
: Power Conditions</t>
  </si>
  <si>
    <t>HU_040</t>
  </si>
  <si>
    <t>[Performance Recording] - Power Conditions</t>
  </si>
  <si>
    <t>ACC → Enter Built-in Cam in N Mode Performance Options → IGN → Keep Built-in Cam Screen</t>
  </si>
  <si>
    <t>Confirmed that performance options are not entered while KEY OFF.</t>
  </si>
  <si>
    <t>▪ ACC &amp; IGN OFF
▪ Enter N Mode and touch Performance Option</t>
  </si>
  <si>
    <t>▪ Unable to access Performance Options</t>
  </si>
  <si>
    <t>▪ Key On, Driving/Parking Continuous Recording On
▪ Enter N Mode
▪ Confirm Driving Recording In Progress
▪ Repeat Key Reset 20 times, then return to Key On state</t>
  </si>
  <si>
    <t>[Built-in Cam Time Setting] (1)
- Check time setting
- Check time format based on export region
- Check time settings for 1, 2, and 5 years later
- Check time retention after reboot
- Check for time inaccuracies</t>
  </si>
  <si>
    <t>HU_004</t>
  </si>
  <si>
    <t>[Built-in Cam Time Setting] (1)</t>
  </si>
  <si>
    <t>[HU_CLOCK_PE_02] Check RTC settings via message
▪ Verify if the current time is set (applied when the second value differs from the previous value)
▪ Verify if the time changes between 12-hour and 24-hour formats
※ In CAN specifications, if even one value is invalid, it is ignored.
※ In Ethernet specifications, refer only to the values ​​under the setting failure conditions below.
※ Signal preconditions by platform type
HS-CAN : [HU_CLOCK_PE_02]
B2-FD : [HU_CLOCK_01_1000ms]</t>
  </si>
  <si>
    <t>▪ Driving Recording Setting ON, Recorded Video Time Information Display ON
▪ [HU_CLOCK_PE_02]
- HU_TimeFormat = 0x2(24Hour)
- HU_Status = 0x2(GPS receiving)
- HU_TimeSetting = 0x1(User Time)
- HU_DisplayHour = Set Current Time
- HU_DisplayMinute = Set Current Time
- HU_DisplaySecond = Set Current Time
- HU_DisplayYear1 = Set Current Time
- HU_DisplayMonth = Set Current Time
- HU_DisplayYear2 = Set Current Time
- HU_DisplayDay = Set Current Time
- HU_ClockInfo = 0x1(ACLOCK Refresh)
- HU_ComRefresh = 0x2(Internal Clock Exist)
- HU_AM_PM_INFO = 0x0(Not Used)
▪ Built-in Cam Screen Enter
▪ Check the time on the clock at the top</t>
  </si>
  <si>
    <t>▪ Match setting time: HH:MM
▪ 24-hour format display
▪ Check date: Month D (Day of the week)</t>
  </si>
  <si>
    <t>과거차문제
PASTI-314
주차모드 진입 후 RTC 시간 비정상 설정 오류</t>
  </si>
  <si>
    <t>▪ Check export region time indication
※ Specifications verification required.</t>
  </si>
  <si>
    <t>?</t>
  </si>
  <si>
    <t>▪ Check the day of the week display on the clock at the top center.</t>
  </si>
  <si>
    <t>▪ Exactly matches the position and shape of the top clock on the AVN</t>
  </si>
  <si>
    <t>▪ Check OSD timestamps for continuous driving recording files (Front/Rear)
▪ Check creation timestamps for continuous driving recording files</t>
  </si>
  <si>
    <t>▪ OSD time matches driving continuous recording files (Front/Rear)
▪ Creation time matches driving continuous recording files</t>
  </si>
  <si>
    <t>Check if it is set after 1, 2, and 5 years
Verify retention after Power Reset</t>
  </si>
  <si>
    <t>▪ [HU_CLOCK_PE_02] Setting up one year later</t>
  </si>
  <si>
    <t>▪ Check if it is set to the time one year later</t>
  </si>
  <si>
    <t>▪ ACC &amp; IGN OFF → Enter Sleep
▪ ACC &amp; IGN ON → Enter Built-in Cam Screen, Check Generated Continuous Driving Footage</t>
  </si>
  <si>
    <t>▪ Verify that setting values ​​are maintained</t>
  </si>
  <si>
    <t>▪ [HU_CLOCK_PE_02] Setting up 2 years later</t>
  </si>
  <si>
    <t>▪ Check if it is set to the time 2 years later</t>
  </si>
  <si>
    <t>▪ [HU_CLOCK_PE_02] Setting up 5 years later</t>
  </si>
  <si>
    <t>▪ Check if it is set to the time 5 years later</t>
  </si>
  <si>
    <t>Verify RTC time retention</t>
  </si>
  <si>
    <t>▪ Check for any time discrepancies after leaving it for 1 to 1 week.</t>
  </si>
  <si>
    <t>▪ Maintain RTC setting value</t>
  </si>
  <si>
    <t>Operation verification when changing the date during driving recording</t>
  </si>
  <si>
    <t>▪ Driving Continuous Recording in AVN Mode
▪ [HU_CLOCK_PE_02] Setting for 1 Year
▪ Check whether driving continuous recording file was created and the creation time after 2 minutes</t>
  </si>
  <si>
    <t>▪ [HU_CLOCK_PE_02] Verify that the file currently being recorded is created according to the previous timeline upon setting.
▪ Verify that the next recording file is created according to the set timeline one year from now.
▪ The continuous driving recording file will play normally.</t>
  </si>
  <si>
    <t>[Built-in Cam Time Setting] (2)
: Cannot be set when receiving Inavlid value</t>
  </si>
  <si>
    <t>HU_005</t>
  </si>
  <si>
    <t>[Built-in Cam Time Setting] (2): Cannot be set when receiving Inavlid value</t>
  </si>
  <si>
    <t>RTC setting impossible condition: HU_TimeFormat = Invalid</t>
  </si>
  <si>
    <t>▪ [HU_CLOCK_PE_02] - HU_TimeSetting = 0x3(Invalid),
Check if applied after setting valid values ​​for the remaining Signals
※ The HU_DisplaySecond value must be entered differently from the previous value for the time to be applied.</t>
  </si>
  <si>
    <t>▪ Time can be set when the corresponding signal is invalid</t>
  </si>
  <si>
    <t>RTC setting impossible condition: HU_DisplayHour = Invalid</t>
  </si>
  <si>
    <t>▪ [HU_CLOCK_PE_02] - HU_DisplayHour = 0xFF(Invalid)
Check if applied after setting valid values ​​for the remaining signals
▪ Check if applied after entering valid values ​​into the corresponding signals</t>
  </si>
  <si>
    <t>▪ Time cannot be set when the corresponding signal is invalid.
▪ Time is set when a valid value is entered.</t>
  </si>
  <si>
    <t>RTC setting impossible condition: HU_Status = Invalid</t>
  </si>
  <si>
    <t>▪ [HU_CLOCK_PE_02] - HU_Status = 0xF(Invalid)
Check if applied after setting valid values ​​for the remaining signals
▪ Check if applied after entering valid values ​​into the corresponding signals</t>
  </si>
  <si>
    <t>RTC setting impossible condition: HU_DisplayMinute = Invalid</t>
  </si>
  <si>
    <t>▪ [HU_CLOCK_PE_02] - HU_DisplayMinute = 0xFF(Invalid)
Check if applied after setting valid values ​​for the remaining signals
▪ Check if applied after entering valid values ​​into the corresponding signals</t>
  </si>
  <si>
    <t>Condition for inability to set RTC: HU_DisplaySecond = Invalid</t>
  </si>
  <si>
    <t>▪ [HU_CLOCK_PE_02] - HU_DisplaySecond = 0xFF(Invalid)
Check if applied after setting valid values ​​for the remaining signals
▪ Check if applied after entering valid values ​​into the corresponding signals</t>
  </si>
  <si>
    <t>RTC setting impossible condition: HU_DisplayYear1 = Invalid</t>
  </si>
  <si>
    <t>▪ [HU_CLOCK_PE_02] - HU_DisplayYear1 = 0x3(Invalid)
Check if applied after setting valid values ​​for the remaining signals
▪ Check if applied after entering valid values ​​into the corresponding signals</t>
  </si>
  <si>
    <t>RTC setting impossible condition: HU_DisplayMonth = Invalid</t>
  </si>
  <si>
    <t>▪ [HU_CLOCK_PE_02] - HU_DisplayMonth = 0xF(Invalid)
Check if applied after setting valid values ​​for the remaining Signals
▪ Check if applied after entering valid values ​​into the corresponding signals</t>
  </si>
  <si>
    <t>RTC setting impossible condition: HU_DisplayYear2 = Invalid</t>
  </si>
  <si>
    <t>▪ [HU_CLOCK_PE_02] - HU_DisplayYear2 = 0xFF(Invalid)
Check if applied after setting valid values ​​for the remaining signals
▪ Check if applied after entering valid values ​​into the corresponding signals</t>
  </si>
  <si>
    <t>Condition for inability to set RTC: HU_DisplayDay = Invalid</t>
  </si>
  <si>
    <t>▪ [HU_CLOCK_PE_02] - HU_DisplayDay = 0xFF(Invalid)
Check if applied after setting valid values ​​for the remaining signals
▪ Check if applied after entering valid values ​​into the corresponding signals</t>
  </si>
  <si>
    <t>[Camera Angle Setting] Real-time Front Camera View
※ Camera angle adjustment specification removed for CS/CW models: BICIM2-765</t>
  </si>
  <si>
    <t>HU_006</t>
  </si>
  <si>
    <t>[Camera Angle Settings] Front Camera Real-time View
**</t>
  </si>
  <si>
    <t>Vertical Angle: Check Initial Value</t>
  </si>
  <si>
    <t>12v</t>
  </si>
  <si>
    <t>▪ Check default values ​​(Menu - Settings - Display Settings)
▪ Check if applied to real-time screen</t>
  </si>
  <si>
    <t>▪ BLTN_CAM_Set_FR_Ver_Pos = 0x00: Mid</t>
  </si>
  <si>
    <t>과거차문제
PASTI-353
AR Navi 블랙 화면 표출</t>
  </si>
  <si>
    <t>▪ Applied to the screen in real-time (no issues such as image glitches, blackouts, etc.)</t>
  </si>
  <si>
    <t>Vertical Angle: Check Initial Value (Connect Specification)</t>
  </si>
  <si>
    <t>▪ CS/CW Connect specification angle adjustment not reflected
▪ Check initial value</t>
  </si>
  <si>
    <t>▪ BLTN_CAM_Set_FR_Ver_Pos = Invalid</t>
  </si>
  <si>
    <t>Vertical angle: Center(0)</t>
  </si>
  <si>
    <t>▪ BLTN_CAM_FR_VerPos_NvalueSet = 0x00: Mid</t>
  </si>
  <si>
    <t>Vertical angle: Up(1~5)</t>
  </si>
  <si>
    <t>▪ BLTN_CAM_FR_VerPos_NvalueSet = 0x01 ~ 0x0A : Upper Level (1 ~ 10)
▪ Check Real-time Screen and AR View Screen</t>
  </si>
  <si>
    <t>▪ BLTN_CAM_Set_FR_Ver_Pos = 0x01 ~ 0x0A : Upper Level (1 ~ 10)</t>
  </si>
  <si>
    <t>Applied to real-time screen (no issues such as image glitches or blackouts)
※ 6~10 are undefined values, don't care
▪ Will not be applied to AR View screen</t>
  </si>
  <si>
    <t>Vertical angle: Down(-1~-5)</t>
  </si>
  <si>
    <t>▪ BLTN_CAM_FR_VerPos_NvalueSet = 0x11 ~ 0x1A : Lower Level (-1 ~ -10)
▪ Check Real-time Screen and AR View Screen</t>
  </si>
  <si>
    <t>▪ BLTN_CAM_Set_FR_Ver_Pos = 0x11 ~ 0x1A : Lower Level (-1 ~ -10)</t>
  </si>
  <si>
    <t>Applied to real-time screen (no issues such as image glitches or blackouts)
※ -6 to -10 are undefined values, so don't care
▪ Will not be applied to AR View screen</t>
  </si>
  <si>
    <t>Check for malfunctions with undefined values ​​(0x0B ~ 0x10: Reserved)</t>
  </si>
  <si>
    <t>▪ BLTN_CAM_FR_VerPos_NvalueSet = 0x0B ~ 0x10: Reserved</t>
  </si>
  <si>
    <t>▪ Maintain previous value</t>
  </si>
  <si>
    <t>Check for malfunctions with undefined values ​​(0x1B ~ 0x1E: Reserved)</t>
  </si>
  <si>
    <t>▪ BLTN_CAM_FR_VerPos_NvalueSet = 0x1B ~ 0x1E: Reserved</t>
  </si>
  <si>
    <t>Check for undefined value malfunction (0x1F: invalid)</t>
  </si>
  <si>
    <t>▪ BLTN_CAM_FR_VerPos_NvalueSet = 0x1F: invalid</t>
  </si>
  <si>
    <t>CCNC Reset after angle adjustment</t>
  </si>
  <si>
    <t>▪ BLTN_CAM_FR_VerPos_NvalueSet = 0x0A
▪ Power Reset only ccNC
▪ Enter "Menu - Settings - Display Settings" again and check the screen</t>
  </si>
  <si>
    <t>▪ BLTN_CAM_Set_FR_Ver_Pos = 0x01 ~ 0x0A
▪ The visible field of view on the screen will be at position 0x0A</t>
  </si>
  <si>
    <t>Adjusting the field of view when the camera is unattached</t>
  </si>
  <si>
    <t>▪ Remove rear camera
▪ Reset Built-in Cam B+
▪ Enter Menu &gt; Settings &gt; Display Settings and change front camera vertical angle
▪ Check real-time screen and AR Navi screen</t>
  </si>
  <si>
    <t>▪ Applied to real-time screen (no issues such as image glitches or blackouts)
▪ Will not be applied to AR View screen</t>
  </si>
  <si>
    <t>Check real-time video after detaching the camera</t>
  </si>
  <si>
    <t>▪ Change front camera vertical angle in display settings
▪ Detach front camera while real-time video is output
▪ Check real-time screen for 1 minute or more</t>
  </si>
  <si>
    <t>▪ No change in angle on the real-time screen (no issues such as video glitches, blackouts, etc.)</t>
  </si>
  <si>
    <t>Check AR NAVI after detaching the camera</t>
  </si>
  <si>
    <t>▪ Change front camera vertical angle in display settings
▪ Switch from BLTN CAM Mode to HU Mode
▪ Detach front camera while AR NAVI is outputting
▪ Verify AR NAVI output for at least 1 minute</t>
  </si>
  <si>
    <t>▪ Field of view adjustment will not be applied to the AR View screen.
▪ The camera will be restored and maintain normal output after being detached.</t>
  </si>
  <si>
    <t>Factory Mode → Customer Mode Real-time Video Verification
(BICIM2-2301)</t>
  </si>
  <si>
    <t>▪ ICU_PowerAutoCutModSta = 0x00 : Factory Mode
▪ Change Front Camera Vertical Angle
▪ Real-time Screen
▪ ICU_PowerAutoCutModSta = 0x02 : Customer Mode</t>
  </si>
  <si>
    <t>▪ Applied to the center of the screen angle in real-time
- BLTN_CAM_Set_FR_Ver_Pos = 0x00: Mid</t>
  </si>
  <si>
    <t>Driver assistance settings after angle adjustment</t>
  </si>
  <si>
    <t>▪ BLTN_CAM_FR_VerPos_NvalueSet = 0x01 ~ 0x0A : Upper Level (1 ~ 10) or 0x11 ~ 0x1A : Lower Level (-1 ~ -10)
▪ Quickly switch to "Built-in Cam Settings - Menu - Driver Assistance - Built-in Cam Settings"</t>
  </si>
  <si>
    <t>▪ AR View screen transmitted normally</t>
  </si>
  <si>
    <t>[Camera Angle Setting] Rearview Camera Real-time View
※ Camera angle adjustment specification removed for CS/CW models: BICIM2-765</t>
  </si>
  <si>
    <t>[Camera Angle Setting] Rear Camera Real-time View
**</t>
  </si>
  <si>
    <t>▪ Check initial value</t>
  </si>
  <si>
    <t>▪ BLTN_CAM_Set_RR_Ver_Pos = 0x00: Mid
Applied to real-time screen (no issues such as image glitches, black levels, etc.)</t>
  </si>
  <si>
    <t>▪ BLTN_CAM_Set_RR_Ver_Pos = Invalid</t>
  </si>
  <si>
    <t>▪ BLTN_CAM_RR_VerPos_NvalueSet = 0x00: Mid</t>
  </si>
  <si>
    <t>▪ BLTN_CAM_RR_VerPos_NvalueSet = 0x01 ~ 0x0A : Upper Level (1 ~ 10)
▪ Check Real-time Screen and AR View Screen</t>
  </si>
  <si>
    <t>▪ BLTN_CAM_Set_RR_Ver_Pos = 0x01 ~ 0x0A : Upper Level (1 ~ 10)</t>
  </si>
  <si>
    <t>▪ BLTN_CAM_RR_VerPos_NvalueSet = 0x11 ~ 0x1A : Lower Level (-1 ~ -10)
▪ Check Real-time Screen and AR View Screen</t>
  </si>
  <si>
    <t>▪ BLTN_CAM_Set_RR_Ver_Pos = 0x11 ~ 0x1A: Lower Level (-1 ~ -10)</t>
  </si>
  <si>
    <t>Check for malfunctions with undefined values ​​(0x0A ~ 0x10: Reserved)</t>
  </si>
  <si>
    <t>▪ BLTN_CAM_RR_VerPos_NvalueSet = 0x0A ~ 0x10: Reserved</t>
  </si>
  <si>
    <t>▪ BLTN_CAM_RR_VerPos_NvalueSet = 0x1B ~ 0x1E: Reserved</t>
  </si>
  <si>
    <t>▪ BLTN_CAM_RR_VerPos_NvalueSet = 0x1F: invalid</t>
  </si>
  <si>
    <t>▪ BLTN_CAM_RR_VerPos_NvalueSet = 0x1A
▪ Power Reset only for ccNC
▪ Enter "Menu - Settings - Display Settings" again and check the screen</t>
  </si>
  <si>
    <t>▪ BLTN_CAM_Set_RR_Ver_Pos = 0x01 ~ 0x1A
▪ The visible field of view on the screen will be at position 0x1A</t>
  </si>
  <si>
    <t>▪ Remove front camera
▪ Reset Built-in Cam B+
▪ Enter Menu &gt; Settings &gt; Display Settings and change rear camera vertical angle
▪ Check real-time screen and AR Navi screen</t>
  </si>
  <si>
    <t>▪ Change rear camera vertical angle in display settings
▪ Detach rear camera while real-time video is being displayed
▪ Check real-time screen for at least 1 minute</t>
  </si>
  <si>
    <t>▪ Change rear camera vertical angle in display settings
▪ Switch from BLTN CAM Mode to HU Mode
▪ Detach rear camera while AR NAVI is output
▪ Verify AR NAVI for at least 1 minute</t>
  </si>
  <si>
    <t>▪ Angle of view adjustment will not be applied to the AR View screen.
▪ The camera will be restored and maintain normal output after being removed.</t>
  </si>
  <si>
    <t>▪ ICU_PowerAutoCutModSta = 0x00 : Factory Mode
▪ Rear Camera Vertical Angle Change
▪ Real-time View
▪ ICU_PowerAutoCutModSta = 0x02 : Customer Mode</t>
  </si>
  <si>
    <t>▪ Real-time screen angle applied to the center
- BLTN_CAM_Set_RR_Ver_Pos = 0x00: Mid</t>
  </si>
  <si>
    <t>Whether to apply DCM when setting rear camera angle</t>
  </si>
  <si>
    <t>▪ Change rear camera vertical angle in display settings
▪ Check DCM screen</t>
  </si>
  <si>
    <t>▪ DCM screen angle change not applied (no issues such as image distortion or blackouts)
▪ Will not be applied to the DCM screen (Specifications need to be verified.)
Current operating status: DCM screen when rear camera angle is changed
Not applied</t>
  </si>
  <si>
    <t>Check real-time screen after B+ reset</t>
  </si>
  <si>
    <t>Real-time screen repeat verification after B+ reset</t>
  </si>
  <si>
    <t>▪ B+ Reset
▪ Check real-time screen after entering built-in cam screen (repeat 10 times)</t>
  </si>
  <si>
    <t>▪ Ensure front/rear/side cameras output normally</t>
  </si>
  <si>
    <t>Repeated verification of DCM video output screen after B+ reset</t>
  </si>
  <si>
    <t>▪ B+ Reset
▪ Check DCM screen (repeat 10 times)</t>
  </si>
  <si>
    <t>▪ Output DCM video normally</t>
  </si>
  <si>
    <t>[Camera Angle Setting] Check Recording File Application Status
※ Camera Angle Adjustment Specification Removed for CS/CW Models: BICIM2-765</t>
  </si>
  <si>
    <t>HU_009</t>
  </si>
  <si>
    <t>[Camera Angle Settings] Check whether recording files are applied</t>
  </si>
  <si>
    <t>Check field of view of the first boot recording file (Parking ON)</t>
  </si>
  <si>
    <t>▪ Q-Feel Update
▪ Front/Rear Camera Angle Set to 0
▪ Driving/Event/Manual/Time-lapse In Progress
▪ KEY OFF
▪ Parking/Event/Manual In Progress
▪ Network SLEEP
▪ Parking/Event/Manual In Progress</t>
  </si>
  <si>
    <t>▪ No change in recording file angle
- Driving/Event/Manual/Time-lapse/Parking/Event</t>
  </si>
  <si>
    <t>Check field of view of the first boot recording file (Motion ON)</t>
  </si>
  <si>
    <t>▪ Q-Feel Update
▪ Front/Rear Camera Angle Set to 0
▪ Driving/Event/Manual/Time-lapse In Progress
▪ KEY OFF
▪ Motion/Event In Progress
▪ Network SLEEP
▪ Motion/Event In Progress</t>
  </si>
  <si>
    <t>▪ No change in recording file angle
- Driving/Event/Manual/Timelapse/Motion/Event</t>
  </si>
  <si>
    <t>Always driving (+5)</t>
  </si>
  <si>
    <t>▪ Set front/rear camera angle to +5
▪ Check recording file after recording begins</t>
  </si>
  <si>
    <t>▪ Angle set in the recording file is applied
Applied to the real-time screen (no issues such as video glitches or blackouts)</t>
  </si>
  <si>
    <t>Driving Event (+5)</t>
  </si>
  <si>
    <t>Always parked (+5)</t>
  </si>
  <si>
    <t>Parking Event (+5)</t>
  </si>
  <si>
    <t>Time-lapse (+5)</t>
  </si>
  <si>
    <t>▪ Set front camera angle to +5
▪ Check recording file after recording begins</t>
  </si>
  <si>
    <t>Parking motion detection (+5)</t>
  </si>
  <si>
    <t>Driving (-5)</t>
  </si>
  <si>
    <t>▪ Set front/rear camera angle to -5
▪ Check recording file after recording begins</t>
  </si>
  <si>
    <t>Driving Event (-5)</t>
  </si>
  <si>
    <t>Always parked (-5)</t>
  </si>
  <si>
    <t>Parking Event (-5)</t>
  </si>
  <si>
    <t>Time-lapse (-5)</t>
  </si>
  <si>
    <t>▪ Set front camera angle to -5
▪ Check recording file after recording begins</t>
  </si>
  <si>
    <t>Parking motion detection (-5)</t>
  </si>
  <si>
    <t>AR Navi(5)</t>
  </si>
  <si>
    <t>▪ Set front camera angle to 5
▪ Check recording file after recording begins</t>
  </si>
  <si>
    <t>▪ No change in real-time screen video angle</t>
  </si>
  <si>
    <t>AR Navi(-5)</t>
  </si>
  <si>
    <t>▪ Set rear camera angle to -5
▪ Check recording file after recording</t>
  </si>
  <si>
    <t>Performance recording (+5)</t>
  </si>
  <si>
    <t>Performance recording (-5)</t>
  </si>
  <si>
    <t>[Parking Event Notification Settings] BLTN_CAM_Set_PEV_AppNoti</t>
  </si>
  <si>
    <t>HU_010</t>
  </si>
  <si>
    <t>Check default value</t>
  </si>
  <si>
    <t>▪ BLTN_CAM_AppNoti_PEV_NvalueSet = 0x0:Default</t>
  </si>
  <si>
    <t>Event Notification Settings Set Signal: OFF</t>
  </si>
  <si>
    <t>▪ BLTN_CAM_AppNoti_PEV_NvalueSet = 0x1:Off</t>
  </si>
  <si>
    <t>▪ BLTN_CAM_Set_PEV_AppNoti = 0x1:Off</t>
  </si>
  <si>
    <t>Event Notification Settings Set Signal: ON</t>
  </si>
  <si>
    <t>▪ BLTN_CAM_AppNoti_PEV_NvalueSet = 0x2:On</t>
  </si>
  <si>
    <t>▪ BLTN_CAM_Set_PEV_AppNoti = 0x2:On</t>
  </si>
  <si>
    <t>Check for undefined value malfunction (0x3:Invalid)</t>
  </si>
  <si>
    <t>▪ BLTN_CAM_AppNoti_PEV_NvalueSet = 0x3:Invalid</t>
  </si>
  <si>
    <t>[Built-in Cam WiFi Activation Setting] BLTN_CAM_Set_WiFi_AutoOn</t>
  </si>
  <si>
    <t>HU_011</t>
  </si>
  <si>
    <t>▪ BLTN_CAM_WiFi_AutoOn_NvalueSet = 0x0:Default</t>
  </si>
  <si>
    <t>▪ BLTN_CAM_Set_WiFi_AutoOn = 0x0:Default</t>
  </si>
  <si>
    <t>Built-in Cam WiFi Activation Settings Set Signal: OFF</t>
  </si>
  <si>
    <t>▪ BLTN_CAM_WiFi_AutoOn_NvalueSet = 0x1:Off</t>
  </si>
  <si>
    <t>▪ BLTN_CAM_Set_WiFi_AutoOn = 0x1:Off</t>
  </si>
  <si>
    <t>Built-in Cam WiFi Activation Settings Set Signal: ON</t>
  </si>
  <si>
    <t>▪ BLTN_CAM_WiFi_AutoOn_NvalueSet = 0x2:On</t>
  </si>
  <si>
    <t>▪ BLTN_CAM_Set_WiFi_AutoOn = 0x2:On</t>
  </si>
  <si>
    <t>▪ BLTN_CAM_WiFi_AutoOn_NvalueSet = 0x3:Invalid</t>
  </si>
  <si>
    <t>▪ BLTN_CAM_Set_WiFi_AutoOn = No change
(Signal value will not change.)</t>
  </si>
  <si>
    <t>HU_012</t>
  </si>
  <si>
    <t>BLTN_CAM_Wifi_Pwd_Chg_State
※ Connection specification: Signal not in use</t>
  </si>
  <si>
    <t>▪ Check BLTN_CAM_Wifi_Pwd_Chg_State initial signal</t>
  </si>
  <si>
    <t>▪ 0x0 : Default</t>
  </si>
  <si>
    <t>▪ Password changed</t>
  </si>
  <si>
    <t>▪ 0x1: the password is changed</t>
  </si>
  <si>
    <t>▪ If the password cannot be changed due to an incorrect password</t>
  </si>
  <si>
    <t>▪ 0x2 : Failed, wrong password, cannot change password
※ This signal cannot be actually verified.
(If the password is mismatched upon a second attempt, ccNC will handle it internally and not transmit.)</t>
  </si>
  <si>
    <t>▪ Check for Invalid Values</t>
  </si>
  <si>
    <t>▪ 0x3: Invalid</t>
  </si>
  <si>
    <t>[Check signal output status by message]
: HU_BLTN_CAM_E_00</t>
  </si>
  <si>
    <t>HU_013</t>
  </si>
  <si>
    <t>Check if BLTN_CAM_PrkTime_NvalueSet is working</t>
  </si>
  <si>
    <t>▪ Check if the corresponding signal is active
- BLTN_CAM_PrkTime_NvalueSet(2Hr ~ 20Hr)</t>
  </si>
  <si>
    <t>▪ Parking recording time is set based on the corresponding signal value</t>
  </si>
  <si>
    <t>Check if BLTN_CAM_EV_BfrTime_NvalueSet is working</t>
  </si>
  <si>
    <t>▪ Check if the corresponding signal is active
- BLTN_CAM_EV_BfrTime_NvalueSet(10s, 15s, 20s)</t>
  </si>
  <si>
    <t>▪ Recording time before event occurrence is set based on the corresponding signal value</t>
  </si>
  <si>
    <t>Check if BLTN_CAM_EV_AftTime_NvalueSet is working</t>
  </si>
  <si>
    <t>▪ Check if the corresponding signal is active
- BLTN_CAM_EV_AftTime_NvalueSet(10s, 15s, 20s)</t>
  </si>
  <si>
    <t>▪ Recording time is set after the event occurs based on the corresponding signal value</t>
  </si>
  <si>
    <t>Check if BLTN_CAM_TML_Int_NvalueSet is working</t>
  </si>
  <si>
    <t>▪ Check if the corresponding signal is active
- BLTN_CAM_TML_Int_NvalueSet(20, 40, 100min)</t>
  </si>
  <si>
    <t>▪ Time-lapse recording interval is set based on the corresponding signal value</t>
  </si>
  <si>
    <t>Check if BLTN_CAM_Sen_DEV_NvalueSet is working</t>
  </si>
  <si>
    <t>▪ Check if the corresponding signal is active
- BLTN_CAM_Sen_DEV_NvalueSet(Lv1 ~ Lv5)</t>
  </si>
  <si>
    <t>▪ Driving event detection sensitivity is set according to the corresponding signal value</t>
  </si>
  <si>
    <t>Check if BLTN_CAM_Sen_PEV_NvalueSet is working</t>
  </si>
  <si>
    <t>▪ Check if the corresponding signal is active
- BLTN_CAM_Sen_PEV_NvalueSet(Lv1 ~ Lv5)</t>
  </si>
  <si>
    <t>▪ Parking event detection sensitivity is set based on the corresponding signal value</t>
  </si>
  <si>
    <t>[Check Signal Output Status by Message] - Performance Recording
: BLTN_CAM_FD_STAT_01_200ms
BLTN_CAM_FD_HU_01_200ms</t>
  </si>
  <si>
    <t>HU_041</t>
  </si>
  <si>
    <t>[Check Signal Output Status by Message]
: BLTN_CAM_FD_STAT_01_200ms
BLTN_CAM_FD_HU_01_200ms</t>
  </si>
  <si>
    <t>Check BLTN_CAM_FD_STAT_01_200ms output status</t>
  </si>
  <si>
    <t>▪ Check if the corresponding signal is output
- BLTN_CAM_BPR_Spprt_Info</t>
  </si>
  <si>
    <t>▪ Signal output depends on whether the specification is applied
Specification with performance applied: BLTN_CAM_BPR_Spprt_Info : 0x1 (Support)
Specification with performance not applied: BLTN_CAM_BPR_Spprt_Info : 0x0 (None)</t>
  </si>
  <si>
    <t>Check BLTN_CAM_FD_HU_01_200ms output status</t>
  </si>
  <si>
    <t>▪ Check if the corresponding signal is output
- BLTN_CAM_HU_UI_Mode</t>
  </si>
  <si>
    <t>▪ The following signal is output during Performance Recorder integration and recording
BLTN_CAM_HU_UI_Mode - 0x0 (HU UI Mode)</t>
  </si>
  <si>
    <t>▪ Check if the corresponding signal is output
- BLTN_CAM_Ind_Req</t>
  </si>
  <si>
    <t>▪ The following signal is output during performance recording
BLTN_CAM_Ind_Req - 0x8 (Built-in CAM Performance Recording)</t>
  </si>
  <si>
    <t>[Parking Motion Detection Recording Settings]
: HU_BLTN_CAM_01_00ms</t>
  </si>
  <si>
    <t>HU_008</t>
  </si>
  <si>
    <t>Check if BLTN_CAM_PMD_NvalueSet is working</t>
  </si>
  <si>
    <t>▪ Check if the corresponding signal is active
- BLTN_CAM_PMD_NvalueSet (off, on)</t>
  </si>
  <si>
    <t>▪ Parking motion detection recording is enabled based on the corresponding signal value</t>
  </si>
  <si>
    <t>[Check Signal Output Status by Message]
: BMS_FD_01_00ms</t>
  </si>
  <si>
    <t>HU_028</t>
  </si>
  <si>
    <t>xEV_12VBatAlarmReq_HS</t>
  </si>
  <si>
    <t>▪ Check if the corresponding signal is active
- xEV_12VBatAlarmReq_HS</t>
  </si>
  <si>
    <t>▪ Checking operation
BMS-PDC/ICU 3rd trip, alarm request for 12V lithium battery</t>
  </si>
  <si>
    <t>xEV_AuxBattChrgReq_HS</t>
  </si>
  <si>
    <t>▪ Check if the corresponding signal is active
- xEV_AuxBattChrgReq_HS</t>
  </si>
  <si>
    <t>▪ Checking operation
(12V Lithium Battery) Aux. Battery Charge Request Flag (HS-CAN)</t>
  </si>
  <si>
    <t>[Built-in Cam S/W Version Signal]</t>
  </si>
  <si>
    <t>HU_014</t>
  </si>
  <si>
    <t>Check if the built-in cam S/W version and version information signals match.</t>
  </si>
  <si>
    <t>Comparison of built-in cam S/W version and the signal below (example below)
BLTN_CAM_SWVerMajor1 : 0x41 (HEX) → ASCII CODE : "A"
BLTN_CAM _SWVerMinor1 : 0x01 (HEX) → ASCII CODE : "01"
BLTN_CAM _SWVerMinor2 : 0x0A (HEX) → ASCII CODE : "10"
BLTN_CAM _SWVerMinor3 : 0x47 (HEX) → ASCII CODE : "71"</t>
  </si>
  <si>
    <t>▪ Match built-in cam S/W version and version information signal</t>
  </si>
  <si>
    <t>[SD Card Slot Unit]
: Indicator Output</t>
  </si>
  <si>
    <t>HU_015</t>
  </si>
  <si>
    <t>Check SD card jack unit indicator output</t>
  </si>
  <si>
    <t>▪ Driving Recording Status
▪ Check SD Card Jack Unit Indicator Output</t>
  </si>
  <si>
    <t>▪ Micro SD INDICATOR = ON
- Duty : 100%
- Hyundai : Cool White
- Kia : Pure White</t>
  </si>
  <si>
    <t>[Verify SD card recognition at boot time]</t>
  </si>
  <si>
    <t>HU_016</t>
  </si>
  <si>
    <t>Check if the SD card is properly recognized when the built-in cam boots up</t>
  </si>
  <si>
    <t>Reset Built-in Cam B+ with CCNC ON</t>
  </si>
  <si>
    <t>The SD card must be recognized properly (no unrecognized icon should appear).</t>
  </si>
  <si>
    <t>[BLTN_CAM Initialization Time] (1)
: Basic Conditions
- Boot Time
- Wait for GUI Display Output</t>
  </si>
  <si>
    <t>HU_017</t>
  </si>
  <si>
    <t>[BLTN_CAM Initialization Time] (1)</t>
  </si>
  <si>
    <t>Check the initial recording time after booting</t>
  </si>
  <si>
    <t>▪ HU_UI_Mode = 0x1(Built-In Cam Mode)
▪ [Built-In Cam Settings] - [SD Memory] - Initialize SD Memory, then [Record] - Turn On Continuous/Event Recording while Driving
▪ Turn Off B+, ACC, and IGN
▪ Point the stopwatch at the front camera and turn on B+, ACC, and IGN simultaneously with the start.
▪ Check the stopwatch time recorded in the first frame of the continuous driving recording file.</t>
  </si>
  <si>
    <t>▪ Check the stopwatch time recorded in the first frame of the continuous driving recording file
▪ Recording start time 6s ±10%</t>
  </si>
  <si>
    <t>과거차문제
PASTI-324
빌트인 캠 모드 진입 불가 및 블랙화면 (빌트인 캠 내부고장코드 표출)</t>
  </si>
  <si>
    <t>Waiting for UI transition</t>
  </si>
  <si>
    <t>▪ Check the built-in cam mode entry time after touching the built-in cam mode entry icon</t>
  </si>
  <si>
    <t>▪ Within 7,000ms (Boot time 5 seconds + LVDS video output switching time 2 seconds)
: Approximately 1 second can be expected as CCNC generates the GUI.</t>
  </si>
  <si>
    <t>[BLTN_CAM Initialization Time] (2)
: Detailed Conditions</t>
  </si>
  <si>
    <t>HU_018</t>
  </si>
  <si>
    <t>[BLTN_CAM Initialization Time] (2)</t>
  </si>
  <si>
    <t>Reboot while in Built-in Cam mode</t>
  </si>
  <si>
    <t>▪ HU_UI_Mode = 0x1(Built-In Cam Mode)
▪ Driving Recording Setting ON, Parking Recording Setting OFF
▪ ACC &amp; IGN OFF(Enter Sleep State) → (Wait 5 sec) → KEY ON</t>
  </si>
  <si>
    <t>▪ Recording start time: After KEY ON (Check recording file)
- Ethernet Type: Within 6,000 ms ± 10%</t>
  </si>
  <si>
    <t>▪ BLTN_CAM_RecSta_OWD = 0x1</t>
  </si>
  <si>
    <t>Rebooting during time-lapse recording</t>
  </si>
  <si>
    <t>▪ Time-lapse recording in progress
▪ ACC &amp; IGN OFF → (Wait 5 seconds) → KEY ON</t>
  </si>
  <si>
    <t>Reboot when performing complex conditions
(Constant while driving + Impact + Manual switch input + Time-lapse)</t>
  </si>
  <si>
    <t>▪ Continuous Recording While Driving + Impact + Manual Switch Input + Time-lapse Recording Status
▪ ACC &amp; IGN OFF → (Wait 5 sec) → KEY ON</t>
  </si>
  <si>
    <t>B+ Reboot after inspection (IGN ON state)</t>
  </si>
  <si>
    <t>▪ Press B+ 10 times while in IGN state (5 times at boot, 5 times quickly)
▪ KEY ON</t>
  </si>
  <si>
    <t>Reboot after B+ inspection (B+ status)</t>
  </si>
  <si>
    <t>▪ Press B+ 10 times while in B+ state (5 times at boot, 5 times quickly)
▪ KEY ON</t>
  </si>
  <si>
    <t>[BLTN_CAM Initialization Time] (3)
: Malicious Conditions</t>
  </si>
  <si>
    <t>HU_019</t>
  </si>
  <si>
    <t>[BLTN_CAM Initialization Time] (3)</t>
  </si>
  <si>
    <t>Check for abnormalities after B+ reset with IGN ON.</t>
  </si>
  <si>
    <t>▪ All recording settings ON
▪ Reset B+ power while IGN is ON
▪ Enable manual events and impact events</t>
  </si>
  <si>
    <t>▪ Manual and impact events are recording
- Camera and switch LEDs are functioning normally</t>
  </si>
  <si>
    <t>- No black screen output in camera video
- Recording file created successfully
- No black screens recorded in the video</t>
  </si>
  <si>
    <t>▪ All recording settings ON
▪ B+ power reset while IGN is ON
▪ Manual event switch long press</t>
  </si>
  <si>
    <t>▪ Time-lapse recording enabled
- Camera and switch LEDs functioning normally</t>
  </si>
  <si>
    <t>[BLTN_CAM Initialization Time]
: Performance Recording</t>
  </si>
  <si>
    <t>HU_042</t>
  </si>
  <si>
    <t>Rebooting during performance recording</t>
  </si>
  <si>
    <t>▪ Performance Recording Status
▪ ACC &amp; IGN OFF → (Wait 5 sec) → KEY ON</t>
  </si>
  <si>
    <t>▪ BLTN_CAM_RecSta_BPR = 0x0</t>
  </si>
  <si>
    <t>▪ All recording settings ON
▪ Reset B+ power during performance recording with IGN ON
▪ Enable manual events and impact events</t>
  </si>
  <si>
    <t>▪ Manual and impact events are recorded
- Camera and switch LEDs function normally
- No black screen output in camera video
- Recording files are created successfully
- No black screens are recorded in the video</t>
  </si>
  <si>
    <t>▪ All recording settings ON
▪ B+ Power Reset during performance recording with IGN ON
▪ Manual Event Switch Long Press</t>
  </si>
  <si>
    <t>▪ Performance recording will stop and the video will be saved</t>
  </si>
  <si>
    <t>▪ Time-lapse recording works
- Camera and switch LEDs function normally
- No black screen output in camera video
- Recording files are created successfully
- No black screens are recorded in the video</t>
  </si>
  <si>
    <t>[Built-in Cam Settings] : WiFi Password Settings</t>
  </si>
  <si>
    <t>HU_020</t>
  </si>
  <si>
    <t>BLTN_CAM Settings
- [Settings] - [Wifi Password Settings]</t>
  </si>
  <si>
    <t>▪ HU_UI_Mode = 0x1(Built-In Cam Mode)
▪ Tap [Settings] - [App Connections] - [Set WiFi Password]</t>
  </si>
  <si>
    <t>▪ Display password setting window</t>
  </si>
  <si>
    <t>▪ Set the password to at least 10 characters, including uppercase and lowercase English letters and numbers.</t>
  </si>
  <si>
    <t>▪ New password applied</t>
  </si>
  <si>
    <t>Confirm password retention after regular updates in the previous version</t>
  </si>
  <si>
    <t>▪ Set password in previous version
▪ Proceed with update ▪ Verify that the set password works by using the mobile synchronization feature</t>
  </si>
  <si>
    <t>▪ Previous version password retained</t>
  </si>
  <si>
    <t>Check if password is set using uppercase letters + numbers</t>
  </si>
  <si>
    <t>▪ Register a password using a combination of uppercase English letters and numbers
▪ Verify the functionality of the set password by using the mobile synchronization feature</t>
  </si>
  <si>
    <t>▪ You can set a password using a combination of special characters, lowercase letters, and numbers.</t>
  </si>
  <si>
    <t>[User Profile Settings]
※ Specification: Priority
1st Priority: IAU_16_200ms
IAU_ProfileIDRVal
2nd Priority: HU_GW_PE_01
CF_AVN_ProfileIDRValue
3rd Priority: Last received valid value if conditions for 1st or 2nd priority are not met
※ No behavior regarding timeouts is specified</t>
  </si>
  <si>
    <t>HU_021</t>
  </si>
  <si>
    <t>[User Profile Settings]</t>
  </si>
  <si>
    <t>Verify built-in cam settings (B+ reset)
- Guest
- Profile1
- Profile2</t>
  </si>
  <si>
    <t>▪ Enter Built-in Cam Screen
▪ Customize Built-in Cam Settings (Set Guest, Profile 1, and Profile 2 differently)
- Driving Continuous and Event Recording Settings
- Parking Continuous and Event Recording Settings
- Driving Data (Impact Detection Level, Gear, Position, Speed, Time, Turn Signal)
- Voice Recording
- Recording Time (Parking Continuous, Time-lapse, Event Recording Bfr/Aft)
- Driving/Parking Event Detection Sensitivity
- Front/Rear Camera Angle
- Parking Impact Detection Notification Function
▪ Check whether Guest settings are retained after B+ reset</t>
  </si>
  <si>
    <t>▪ Guest retains all settings
**</t>
  </si>
  <si>
    <t>※ Specification: The WiFi password remains a single value regardless of the profile.</t>
  </si>
  <si>
    <t>▪ Reset B+ after changing user to Profile1
▪ Check if settings are retained</t>
  </si>
  <si>
    <t>▪ Profile1: Retain all setting values</t>
  </si>
  <si>
    <t>▪ Reset B+ after switching user to Profile 2
▪ Check if settings are retained</t>
  </si>
  <si>
    <t>▪ Profile 2 retains all setting values</t>
  </si>
  <si>
    <t>Confirmation of non-operation of profile linkage on ACC power</t>
  </si>
  <si>
    <t>▪ Enter Built-in Cam screen
▪ Arbitrarily set Built-in Cam settings (Guest, Profile1, Profile2 are different)
▪ Check setting values ​​after changing from Guest to Profile1</t>
  </si>
  <si>
    <t>▪ User profile does not operate on ACC power
: Guest settings are retained</t>
  </si>
  <si>
    <t>▪ Check if settings are retained after switching user from Profile1 to Profile2</t>
  </si>
  <si>
    <t>Change user during time-lapse recording</t>
  </si>
  <si>
    <t>▪ Change user during time-lapse recording</t>
  </si>
  <si>
    <t>Change user in driving recording mode</t>
  </si>
  <si>
    <t>▪ Change user during driving recording</t>
  </si>
  <si>
    <t>▪ Stop all video saving functions and follow the changed personalization profile settings</t>
  </si>
  <si>
    <t>Check the 1st priority signal IAU_ProfileIDRVal</t>
  </si>
  <si>
    <t>▪ [HU_GW_PE_01] CF_AVN_ProfileIDRValue = 0x1
 ▪ [IAU_16_200ms] IAU_ProfileIDRVal = 0x2</t>
  </si>
  <si>
    <t>▪ Load 0x2(Profile1) setting value</t>
  </si>
  <si>
    <t>Check 2nd priority signal CF_AVN_ProfileIDRValue</t>
  </si>
  <si>
    <t>▪ [HU_GW_PE_01] CF_AVN_ProfileIDRValue = 0x1
 ▪ [IAU_16_200ms] IAU_ProfileIDRVal = timeout</t>
  </si>
  <si>
    <t>▪ Load 0x1 (Guest) setting value</t>
  </si>
  <si>
    <t>▪ [HU_GW_PE_01] CF_AVN_ProfileIDRValue = 0x1
 ▪ [IAU_16_200ms] IAU_ProfileIDRVal = timeout
 ▪ B+ reset</t>
  </si>
  <si>
    <t>▪ Load 0x1(guest) setting value</t>
  </si>
  <si>
    <t>When the last received value is CF_AVN_ProfileIDRValue</t>
  </si>
  <si>
    <t>▪ [HU_GW_PE_01] CF_AVN_ProfileIDRValue = 0x1
 ▪ [IAU_16_200ms] IAU_ProfileIDRVal = timeout
↓
 ▪ [HU_GW_PE_01] CF_AVN_ProfileIDRValue = timeout
 ▪ [IAU_16_200ms] IAU_ProfileIDRVal = timeout</t>
  </si>
  <si>
    <t>▪ Maintain 0x1(guest) setting value</t>
  </si>
  <si>
    <t>When the last received value is IAU_ProfileIDRVal</t>
  </si>
  <si>
    <t>▪ [HU_GW_PE_01] CF_AVN_ProfileIDRValue = timeout
 ▪ [IAU_16_200ms] IAU_ProfileIDRVal = 0x2
↓
 ▪ [HU_GW_PE_01] CF_AVN_ProfileIDRValue = timeout
 ▪ [IAU_16_200ms] IAU_ProfileIDRVal = timeout</t>
  </si>
  <si>
    <t>▪ Maintain 0x2(Profile1) setting value</t>
  </si>
  <si>
    <t>When the 1st priority signal is cut off and only the 2nd priority signal comes in</t>
  </si>
  <si>
    <t>▪ [HU_GW_PE_01] CF_AVN_ProfileIDRValue = 0x1
 ▪ [IAU_16_200ms] IAU_ProfileIDRVal = 0x2
↓
 ▪ [HU_GW_PE_01] CF_AVN_ProfileIDRValue = 0x1
 ▪ [IAU_16_200ms] IAU_ProfileIDRVal = timeout</t>
  </si>
  <si>
    <t>▪ Setting value changed from 0x2 (Profile1) to 0x1 (guest)</t>
  </si>
  <si>
    <t>When the 1st priority signal is cut off and only the 2nd priority signal comes in,
when the 1st priority signal resumes</t>
  </si>
  <si>
    <t>▪ [HU_GW_PE_01] CF_AVN_ProfileIDRValue = 0x1
 ▪ [IAU_16_200ms] IAU_ProfileIDRVal = 0x2
↓
 ▪ [HU_GW_PE_01] CF_AVN_ProfileIDRValue = 0x1
 ▪ [IAU_16_200ms] IAU_ProfileIDRVal = timeout → 0x2</t>
  </si>
  <si>
    <t>▪ Changes the setting value from 0x2(Profile1) to 0x1(guest) and then returns to 0x2(Profile1).</t>
  </si>
  <si>
    <t>New Personalized Profile Specifications Applied
HU_OptionInfo
└ If Bit 13 is 1: Refer to signals 0x2 ~ 0x4
└ If Bit 13 is 0: Refer to signals 0x1 ~ 0x3 (Existing specification)
Specifications for priority remain the same as before
1st Priority: IAU_16_200ms
IAU_ProfileIDRVal
2nd Priority: HU_GW_PE_01
CF_AVN_ProfileIDRValue
3rd Priority: Last received valid value if conditions for 1st or 2nd priority are not met
For TCs for HU_049, the 13th bit of HU_OptionInfo must be 1 to maintain reception.
※ Operation regarding Timeout is not specified in the specification.</t>
  </si>
  <si>
    <t>HU_049</t>
  </si>
  <si>
    <t>Verify Built-in Cam Settings (B+ Reset)
- Profile1
- Profile2
- Profile3</t>
  </si>
  <si>
    <t>▪ Transmit so that the 13-bit of the HU_Optioninfo value becomes 1 (e.g., 0x2000)
▪ Enter Built-in Cam screen
▪ Arbitrarily set Built-in Cam settings (Profile1, Profile2, Profile3 are different from each other)
- Driving Continuous and Event Recording Settings
- Parking Continuous and Event Recording Settings
- Driving Data (Impact Detection Level, Gear, Position, Speed, Time, Turn Signal)
- Voice Recording
- Recording Time (Parking Continuous, Time-lapse, Event Recording Bfr/Aft)
- Driving/Parking Event Detection Sensitivity
- Front/Rear Camera Angle
- Parking Impact Detection Notification Function
▪ Check whether Guest settings are retained after B+ reset</t>
  </si>
  <si>
    <t>▪ Reset B+ after changing user to Profile 3
▪ Check if settings are retained</t>
  </si>
  <si>
    <t>▪ Profile3 retains all setting values</t>
  </si>
  <si>
    <t>▪ Enter Built-in Cam screen
▪ Arbitrarily set Built-in Cam settings (Profile1, Profile2, Profile3 are different from each other)
▪ Check setting values ​​after changing Profile1 to Profile2</t>
  </si>
  <si>
    <t>▪ User profile does not operate on ACC power
: Profile1 settings are retained</t>
  </si>
  <si>
    <t>▪ Check if settings are retained after switching user from Profile2 to Profile3</t>
  </si>
  <si>
    <t>▪ [HU_GW_PE_01] CF_AVN_ProfileIDRValue = 0x2
 ▪ [IAU_16_200ms] IAU_ProfileIDRVal = 0x3</t>
  </si>
  <si>
    <t>▪ Load 0x3(Profile2) setting value</t>
  </si>
  <si>
    <t>▪ [HU_GW_PE_01] CF_AVN_ProfileIDRValue = 0x2
 ▪ [IAU_16_200ms] IAU_ProfileIDRVal = timeout</t>
  </si>
  <si>
    <t>▪ [HU_GW_PE_01] CF_AVN_ProfileIDRValue = 0x2
 ▪ [IAU_16_200ms] IAU_ProfileIDRVal = timeout
 ▪ B+ reset</t>
  </si>
  <si>
    <t>▪ [HU_GW_PE_01] CF_AVN_ProfileIDRValue = 0x2
 ▪ [IAU_16_200ms] IAU_ProfileIDRVal = timeout
↓
 ▪ [HU_GW_PE_01] CF_AVN_ProfileIDRValue = timeout
 ▪ [IAU_16_200ms] IAU_ProfileIDRVal = timeout</t>
  </si>
  <si>
    <t>▪ [HU_GW_PE_01] CF_AVN_ProfileIDRValue = timeout
 ▪ [IAU_16_200ms] IAU_ProfileIDRVal = 0x3
↓
 ▪ [HU_GW_PE_01] CF_AVN_ProfileIDRValue = timeout
 ▪ [IAU_16_200ms] IAU_ProfileIDRVal = timeout</t>
  </si>
  <si>
    <t>▪ Maintain 0x3(Profile2) setting value</t>
  </si>
  <si>
    <t>▪ [HU_GW_PE_01] CF_AVN_ProfileIDRValue = 0x2
 ▪ [IAU_16_200ms] IAU_ProfileIDRVal = 0x3
↓
 ▪ [HU_GW_PE_01] CF_AVN_ProfileIDRValue = 0x2
 ▪ [IAU_16_200ms] IAU_ProfileIDRVal = timeout</t>
  </si>
  <si>
    <t>▪ Setting value changed from 0x3(Profile2) to 0x2(Profile1)</t>
  </si>
  <si>
    <t>▪ [HU_GW_PE_01] CF_AVN_ProfileIDRValue = 0x2
 ▪ [IAU_16_200ms] IAU_ProfileIDRVal = 0x3
↓
 ▪ [HU_GW_PE_01] CF_AVN_ProfileIDRValue = 0x2
 ▪ [IAU_16_200ms] IAU_ProfileIDRVal = timeout → 0x3</t>
  </si>
  <si>
    <t>▪ Changes the setting value from 0x3(Profile2) to 0x2(Profile1) and then returns to 0x3(Profile2).</t>
  </si>
  <si>
    <t>[User Profile Settings]
: Check Performance Recording Widget and Recording Status</t>
  </si>
  <si>
    <t>HU_043</t>
  </si>
  <si>
    <t>Confirm N Mode Widget Settings Retention (B+ Reset)
- Guest
- Profile1
- Profile2</t>
  </si>
  <si>
    <t>▪ Enter N Mode Screen
▪ Customize N Mode screen widget items (Guest, Profile1, Profile2 are different)
- Driving Continuous and Event Recording Settings
- Parking Continuous and Event Recording Settings
- Driving Data (Impact Detection Level, Gear, Location, Speed, Time, Turn Signal)
- Voice Recording
- Recording Time (Parking Continuous, Time-lapse, Event Recording Bfr/Aft)
- Driving/Parking Event Detection Sensitivity
- Front/Rear Camera Angle
- Parking Impact Detection Notification Function
▪ Check whether Guest settings are retained after B+ reset</t>
  </si>
  <si>
    <t>Change user during performance recording</t>
  </si>
  <si>
    <t>▪ Change user during performance recording</t>
  </si>
  <si>
    <t>▪ Performance recording ended</t>
  </si>
  <si>
    <t>Check guest profile</t>
  </si>
  <si>
    <t>▪ Change Guest Profile
▪ B+ OFF -&gt; ON
▪ Check N Mode Screen Widget Items</t>
  </si>
  <si>
    <t>▪ The settings must be maintained</t>
  </si>
  <si>
    <t>Check Driver 1 Profile</t>
  </si>
  <si>
    <t>▪ Change Driver 1 Profile
▪ B+ OFF -&gt; ON
▪ Check N Mode Screen Widget Items</t>
  </si>
  <si>
    <t>Check Driver 2 Profile</t>
  </si>
  <si>
    <t>▪ Change Driver 2 Profile
▪ B+ OFF -&gt; ON
▪ Check N Mode Screen Widget Items</t>
  </si>
  <si>
    <t>0x0: Check performance recording in Factory Mode</t>
  </si>
  <si>
    <t>▪ ICUPowerAutoCutMode = 0x0(Factory mode)
▪ Start Performance Recording</t>
  </si>
  <si>
    <t>▪ Performance recording started</t>
  </si>
  <si>
    <t>▪ Check saved recorded video list</t>
  </si>
  <si>
    <t>▪ Performance recording saved</t>
  </si>
  <si>
    <t>0x1: Check performance recording in Dealer Mode</t>
  </si>
  <si>
    <t>▪ ICUPowerAutoCutMode = 0x1(Dealer mode)
▪ Start Performance Recording</t>
  </si>
  <si>
    <t>0x2: Check performance recording in Customer Mode</t>
  </si>
  <si>
    <t>▪ ICUPowerAutoCutMode = 0x2(Customer mode)
▪ Start Performance Recording</t>
  </si>
  <si>
    <t>0x0: Factory Mode → 0x2: Check performance recording in Customer Mode</t>
  </si>
  <si>
    <t>▪ Start Performance Recording
▪ ICUPowerAutoCutMode = 0x0(Factory mode)
ICUPowerAutoCutMode = 0x2(Customer mode)</t>
  </si>
  <si>
    <t>▪ End of performance recording</t>
  </si>
  <si>
    <t>▪ Confirmation that there is no performance recording file</t>
  </si>
  <si>
    <t>0x1: Check performance recording in Dealer Mode → 0x2: Customer Mode</t>
  </si>
  <si>
    <t>▪ Start Performance Recording
▪ ICUPowerAutoCutMode = 0x1: Dealer Mode
ICUPowerAutoCutMode = 0x2(Customer mode)</t>
  </si>
  <si>
    <t>Check performance recording in 0x3: Error Indicator</t>
  </si>
  <si>
    <t>▪ ICUPowerAutoCutMode = 0x3 (Error Indicator)
▪ Start Performance Recording</t>
  </si>
  <si>
    <t>[User Profile Settings]
: First Run Setup - 1</t>
  </si>
  <si>
    <t>HU_022</t>
  </si>
  <si>
    <t>[User Profile Settings] : First Run Setup -1</t>
  </si>
  <si>
    <t>0x0: Receive AVN FRS signal in Factory Mode</t>
  </si>
  <si>
    <t>▪ ICUPowerAutoCutMode = 0x0 (Factory mode)
▪ Reset recording settings by performing ACC &amp; IGN RESET (Recording settings OFF)
▪ BLTN_CAM_Rec_OWD_NvalueSet, BLTN_CAM_Rec_DEV_NvalueSet,
BLTN_CAM_Rec_OWP_NvalueSet, BLTN_CAM_Rec_PEV_NvalueSet = 0x2 (ON)
※ Do not transmit this signal by pressing the CANoe panel button;
Instead, transmit by selecting Actual CCNC Settings - General - Reset - Full System Reset.</t>
  </si>
  <si>
    <t>▪ Turn OFF Driving/Parking Continuous Recording and Event Recording Settings (Same as Main Screen Quick Menu)
▪ BLTN_CAM_RecSet_OWD = 0x1(OFF)
▪ BLTN_CAM_RecSet_OWP = 0x1(OFF)
▪ BLTN_CAM_RecSet_DEV = 0x1(OFF)
▪ BLTN_CAM_RecSet_PEV = 0x1(OFF)</t>
  </si>
  <si>
    <t>0x1: Receive AVN FRS signal in Dealer Mode</t>
  </si>
  <si>
    <t>▪ ICUPowerAutoCutMode = 0x1(Dealer mode)
▪ Reset recording settings by ACC &amp; IGN (Recording settings OFF)
▪ BLTN_CAM_Rec_OWD_NvalueSet, BLTN_CAM_Rec_DEV_NvalueSet,
BLTN_CAM_Rec_OWP_NvalueSet, BLTN_CAM_Rec_PEV_NvalueSet= 0x2(ON)</t>
  </si>
  <si>
    <t>Receive AVN FRS signal in 0x0: Factory Mode → 0x2: Customer Mode</t>
  </si>
  <si>
    <t>▪ ICUPowerAutoCutMode = 0x1(Dealer mode)
 ▪ ICUPowerAutoCutMode = 0x2(Customer mode)
 ▪ BLTN_CAM_Rec_OWD_NvalueSet, BLTN_CAM_Rec_DEV_NvalueSet,
 BLTN_CAM_Rec_OWP_NvalueSet, BLTN_CAM_Rec_PEV_NvalueSet= 0x2(ON)</t>
  </si>
  <si>
    <t>▪ Driving/Parking Continuous and Event Recording Settings ON (Same as Main Screen Quick Menu)
▪ BLTN_CAM_RecSet_OWD = 0x2(ON)
▪ BLTN_CAM_RecSet_OWP = 0x2(ON)
▪ BLTN_CAM_RecSet_DEV = 0x2(ON)
▪ BLTN_CAM_RecSet_PEV = 0x2(ON)</t>
  </si>
  <si>
    <t>Verify that settings are retained after ACC &amp; IGN RESET</t>
  </si>
  <si>
    <t>▪ Verify that settings are retained after ACC &amp; IGN RESET</t>
  </si>
  <si>
    <t>▪ Maintain recording settings</t>
  </si>
  <si>
    <t>Receive AVN FRS signal in 0x1: Dealer Mode → 0x2: Customer Mode</t>
  </si>
  <si>
    <t>0x3: Received AVN FRS signal from Error Indicator</t>
  </si>
  <si>
    <t>▪ ICUPowerAutoCutMode = 0x0(Factory mode)
▪ Reset recording settings by ACC &amp; IGN (Recording settings OFF)
▪ ICUPowerAutoCutMode = 0x3(Error Indicator)
▪ BLTN_CAM_Rec_OWD_NvalueSet, BLTN_CAM_Rec_DEV_NvalueSet,
BLTN_CAM_Rec_OWP_NvalueSet, BLTN_CAM_Rec_PEV_NvalueSet= 0x2(ON)</t>
  </si>
  <si>
    <t>[User Profile Settings]
: First Run Setup - 2</t>
  </si>
  <si>
    <t>HU_023</t>
  </si>
  <si>
    <t>[User Profile Settings] : First Run Setup -2</t>
  </si>
  <si>
    <t>Verify Recording Settings ON upon USM Reset reception</t>
  </si>
  <si>
    <t>▪ ICUPowerAutoCutMode = 0x1(Dealer mode)
 ▪ ICUPowerAutoCutMode = 0x2(Customer mode)
 ▪ BLTN_CAM_Rec_OWD_NvalueSet, BLTN_CAM_Rec_DEV_NvalueSet,
 BLTN_CAM_Rec_OWP_NvalueSet, BLTN_CAM_Rec_PEV_NvalueSet= 0x2(ON)
 ▪ CF_AVN_BLTN_CAM_USMReset =0x1(Built-in Cam USM Reset)</t>
  </si>
  <si>
    <t>▪ Driving/Parking Continuous and Event Recording Settings ON
▪ BLTN_CAM_RecSet_OWD = 0x2(ON)
▪ BLTN_CAM_RecSet_OWP = 0x2(ON)
▪ BLTN_CAM_RecSet_DEV = 0x2(ON)
▪ BLTN_CAM_RecSet_PEV = 0x2(ON)</t>
  </si>
  <si>
    <t>Verify Recording Settings ON upon receiving cluUSM Reset</t>
  </si>
  <si>
    <t>↑ Proceed in the same way, then reset with the signal below
▪ CF_AVN_CluUSMReset = 0x1(USM Reset)</t>
  </si>
  <si>
    <t>Up</t>
  </si>
  <si>
    <t>Initialize via diagnosis. Check that recording settings are OFF.</t>
  </si>
  <si>
    <t>▪ ICUPowerAutoCutMode = 0x1(Dealer mode)
 ▪ ICUPowerAutoCutMode = 0x2(Customer mode)
 ▪ BLTN_CAM_Rec_OWD_NvalueSet, BLTN_CAM_Rec_DEV_NvalueSet,
 BLTN_CAM_Rec_OWP_NvalueSet, BLTN_CAM_Rec_PEV_NvalueSet= 0x2(ON)
 ▪ CF_AVN_CluUSMReset = 0x1(USM Reset)</t>
  </si>
  <si>
    <t>▪ Driving/Parking Continuous and Event Recording Settings OFF
▪ BLTN_CAM_RecSet_OWD = 0x1(OFF)
▪ BLTN_CAM_RecSet_OWP = 0x1(OFF)
▪ BLTN_CAM_RecSet_DEV = 0x1(OFF)
▪ BLTN_CAM_RecSet_PEV = 0x1(OFF)</t>
  </si>
  <si>
    <t>Verify profile copy upon receiving FRS signal after configuration in Guest.</t>
  </si>
  <si>
    <t>▪ ICUPowerAutoCutMode = 0x0(Factory mode)
▪ ICUPowerAutoCutMode = 0x2(Customer mode)
▪ IAU_ProfileIDRVal = 0x1(Guest)
▪ HU_UI_Mode = 0x1(Built-In Cam Mode)
▪ Arbitrarily set Built-In Cam settings
▪ HU_UI_Mode = 0x0(HU UI Mode)
▪ IAU_ProfileIDRVal = 0x2(Profile1), 0x3(Profile2)
: Check if Guest settings have been copied to Profile1 and Profile2</t>
  </si>
  <si>
    <t>▪ When exiting Built-in Cam mode after setup is complete, Guest's settings are copied to Profile1 and Profile2.
: Guest, Profile1, and Profile2 settings are identical.</t>
  </si>
  <si>
    <t>Also check the WiFi password</t>
  </si>
  <si>
    <t>[User Profile Settings]
: First Run Setup - 3</t>
  </si>
  <si>
    <t>HU_024</t>
  </si>
  <si>
    <t>[User Profile Settings] : First Run Setup -3</t>
  </si>
  <si>
    <t>AVN FRS Signal Individual ON Reception</t>
  </si>
  <si>
    <t>▪ ICUPowerAutoCutMode = 0x0 (Factory mode)
▪ Reset recording settings by resetting ACC &amp; IGN (Recording settings OFF)
▪ BLTN_CAM_Rec_OWD_NvalueSet = 0x2 (ON), set the rest OFF</t>
  </si>
  <si>
    <t>▪ Always-on driving recording setting ON, others OFF
▪ BLTN_CAM_RecSet_OWD = 0x2(ON)</t>
  </si>
  <si>
    <t>▪ ICUPowerAutoCutMode = 0x0 (Factory mode)
▪ Reset recording settings by resetting ACC &amp; IGN (Recording settings OFF)
▪ BLTN_CAM_Rec_DEV_NvalueSet = 0x2 (ON), set the rest OFF</t>
  </si>
  <si>
    <t>▪ Driving Event Recording Settings ON, Remaining OFF
▪ BLTN_CAM_RecSet_DEV = 0x2(ON)</t>
  </si>
  <si>
    <t>▪ ICUPowerAutoCutMode = 0x0 (Factory mode)
▪ Reset recording settings by resetting ACC &amp; IGN (Recording settings OFF)
▪ BLTN_CAM_Rec_OWP_NvalueSet = 0x2 (ON), set the rest OFF</t>
  </si>
  <si>
    <t>▪ Parking Continuous Recording Setting ON, Remaining OFF
▪ BLTN_CAM_RecSet_OWP = 0x2(ON)</t>
  </si>
  <si>
    <t>▪ ICUPowerAutoCutMode = 0x0 (Factory mode)
▪ Reset recording settings by resetting ACC &amp; IGN (Recording settings OFF)
▪ BLTN_CAM_Rec_PEV_NvalueSet = 0x2 (ON), set the rest OFF</t>
  </si>
  <si>
    <t>▪ Parking Event Recording Settings ON, Remaining OFF
▪ BLTN_CAM_RecSet_PEV = 0x2(ON)</t>
  </si>
  <si>
    <t>[User Profile Settings]
: First Run Setup - 4
(Specification changes and improvements reflected)</t>
  </si>
  <si>
    <t>HU_025</t>
  </si>
  <si>
    <t>[User Profile Settings] : First Run Setup -4</t>
  </si>
  <si>
    <t>Turn on recording settings when resetting settings after changing them in Virgin state</t>
  </si>
  <si>
    <t>▪ ICUPowerAutoCutMode = 0x0(Factory mode)
▪ ICUPowerAutoCutMode = 0x2(Customer mode)
▪ IAU_ProfileIDRVal = 0x1(Guest)
▪ Always-on driving recording setting ON
▪ [Settings] - [Reset Built-in Cam Settings] Check recording settings
▪ Check recording settings in Profile 1 and 2 after resetting settings</t>
  </si>
  <si>
    <t>▪ When KEY OFF, all signals below become 0x2 (ON) → 0x1 (OFF)
- BLTN_CAM_RecSet_OWD = 0x1 (OFF)
- BLTN_CAM_RecSet_OWP = 0x1 (OFF)
- BLTN_CAM_RecSet_DEV = 0x1 (OFF)
- BLTN_CAM_RecSet_PEV = 0x1 (OFF)
▪ Parking Impact Notification Setting ON
- BLTN_CAM_Set_PEV_AppNoti = 0x1 (OFF)</t>
  </si>
  <si>
    <t>Bug where FRS signal is not initialized when KEY OFF after changing settings in factory mode (#7927)</t>
  </si>
  <si>
    <t>▪ ICUPowerAutoCutMode = 0x0(Factory mode)
▪ All recording settings ON
▪ KEY OFF</t>
  </si>
  <si>
    <t>▪ When KEY OFF, all signals below become 0x2 (ON) → 0x1 (OFF)
▪ BLTN_CAM_RecSet_OWD
▪ BLTN_CAM_RecSet_OWP
▪ BLTN_CAM_RecSet_DEV
▪ BLTN_CAM_RecSet_PEV</t>
  </si>
  <si>
    <t>Bug where FRS function does not work when only one recording setting is changed (#7918)</t>
  </si>
  <si>
    <t>▪ Only one driving continuous recording setting is ON
▪ BLTN_CAM_Rec_OWD_NvalueSet, BLTN_CAM_Rec_DEV_NvalueSet,
BLTN_CAM_Rec_OWP_NvalueSet, BLTN_CAM_Rec_PEV_NvalueSet= 0x2(ON)</t>
  </si>
  <si>
    <t>▪ Keep only the continuous driving recording setting ON</t>
  </si>
  <si>
    <t>[User Profile Settings]
: First Run Setup - 5</t>
  </si>
  <si>
    <t>HU_026</t>
  </si>
  <si>
    <t>[User Profile Settings] : First Run Setup -5</t>
  </si>
  <si>
    <t>Confirm copying of recording settings when changing the profile after modifying settings while in Virgin status.</t>
  </si>
  <si>
    <t>▪ ICUPowerAutoCutMode = 0x0(Factory mode)
▪ ICUPowerAutoCutMode = 0x2(Customer mode)
▪ IAU_ProfileIDRVal = 0x1(Guest)
▪ Turn on arbitrary recording settings
▪ Enter AVN mode (disconnect from built-in cam screen)
▪ IAU_ProfileIDRVal = 0x2(Profile1), 0x3(Profile2)
: Check if Guest settings have been copied to Profile1 and Profile2</t>
  </si>
  <si>
    <t>▪ Guest settings are copied to Profile1 and Profile2</t>
  </si>
  <si>
    <t>Verify that Guest recording settings are not copied if Profile1 &amp; Profile2 are not in Virgin state.</t>
  </si>
  <si>
    <t>▪ Change settings in Profile1 or Profile2 after the above operation
▪ Change Profile to Guest
▪ Change recording settings again while in Guest mode
▪ Enter AVN mode (exit the built-in cam screen)
▪ Verify that Guest settings have been copied from Profile1 and 2</t>
  </si>
  <si>
    <t>▪ Guest settings are not copied to Profile 1 or 2, and recording settings changed in Profile 1 or Profile 2 are retained.</t>
  </si>
  <si>
    <t>Confirmation of recording settings copying upon exiting the built-in cam and immediately re-entering after changing settings in Virgin mode.</t>
  </si>
  <si>
    <t>▪ ICUPowerAutoCutMode = 0x0(Factory mode)
▪ ICUPowerAutoCutMode = 0x2(Customer mode)
▪ IAU_ProfileIDRVal = 0x1(Guest)
▪ Turn on arbitrary recording settings
▪ Enter AVN mode (disconnect from built-in cam screen)
▪ Immediately enter built-in cam mode
▪ IAU_ProfileIDRVal = 0x2(Profile1), 0x3(Profile2)
: Check if Guest settings have been copied to Profile1 and Profile2</t>
  </si>
  <si>
    <t>[BLTN_CAM-Function-009] CCNC Integration Function</t>
  </si>
  <si>
    <t>AR navigation output</t>
  </si>
  <si>
    <t>HU_027</t>
  </si>
  <si>
    <t>[LVDS Video Output] - AR Navigation (ccNC)</t>
  </si>
  <si>
    <t>AR Navi Image Output Verification (CCNC Specification)</t>
  </si>
  <si>
    <t>▪ AVN Mode
▪ Navigation -&gt; Touch the compass icon to enter AR Navigation screen
(BLTN_CAM_LVDS_Mode_Cmd = 0x1:Front Camera for AR Navi)
▪ Go Back
▪ Confirm repeat 10 times</t>
  </si>
  <si>
    <t>▪ BLTN_CAM_LVDS_Mode_State = 0x1: Front Camera for AR Navi.
: LDVS image transition time within 2 seconds</t>
  </si>
  <si>
    <t>과거차문제
PASTI-350
AR 카펫 도로가 아닌 공중에 표시</t>
  </si>
  <si>
    <t>Check LVDS video transmission area (Crop-related specifications), ccNC</t>
  </si>
  <si>
    <t>▪ Check AR View and Real-time Screen in CCNC
▪ Verify visibility after cropping the original camera video to match the received coordinates</t>
  </si>
  <si>
    <t>▪ 1920x720 (Front View) + 640x720 (Black) Output
(OK if the visible area of ​​the AR Navi video is cropped correctly)
※ The camera area must not be facing upwards</t>
  </si>
  <si>
    <t>[LVDS Video Output] - AR Navigation (ccIC)</t>
  </si>
  <si>
    <t>AR Navi Image Output Verification (ccIC Specification)</t>
  </si>
  <si>
    <t>※ The ccIC specification does not use the 0x1 signal. (AR Navi and real-time video are combined)
▪ BLTN_CAM_LVDS_Mode_State = 0x0
: LDVS video switching time within 2 seconds
▪ AR Navi video on the cluster screen continues to be displayed even in AVN mode</t>
  </si>
  <si>
    <t>Check LVDS video transmission area (crop-related specifications), ccIC</t>
  </si>
  <si>
    <t>▪ Check AR View and Real-time Screen in CCIC
▪ Verify visibility after cropping the original camera footage to match the received coordinates</t>
  </si>
  <si>
    <t>▪ The visible area of ​​the AR Navi image must be cropped correctly.
※ The camera area must not point upwards (If the cropped area outputs the default area, it is not suitable)</t>
  </si>
  <si>
    <t>[LVDS Video Output] - AR Navigation (Common)</t>
  </si>
  <si>
    <t>Check AR Navi View when KEY ON during Parking Impact Alert (CCS)</t>
  </si>
  <si>
    <t>▪ Turn KEY OFF and start parking recording (Parking Impact Notification setting ON)
▪ Turn ccNC B+ OFF to enter Sleep mode
▪ Authorize an impact event to start impact notification (Recorded signal ON, Wake up)
▪ Turn ccNC B+ ON while in Wake up state
▪ Built-in Cam &amp; ccNC: ACC/IGN ON
▪ Crop the original camera footage to match the received coordinates and check if it is visible</t>
  </si>
  <si>
    <t>Check AR Navi image output (before Sleep after KEY OFF)</t>
  </si>
  <si>
    <t>▪ BLTN_CAM_LVDS_Mode_Cmd = 0x1:Front Camera for AR Navi.
(Maintains AR View screen switching state in CCNC)
▪ KEY OFF
▪ KEY ON while Network Alive</t>
  </si>
  <si>
    <t>▪ Display AR View Immediately
: Maintains constant AR View display while Network Alive, even when KEY OFF.
(In the actual vehicle, the AR View screen must appear immediately when the ignition is turned ON before Network Sleep while in AR View mode.)</t>
  </si>
  <si>
    <t>[LVDS Video Output] - AR Navigation (3rd Generation)</t>
  </si>
  <si>
    <t>AR Navi Video Output Verification</t>
  </si>
  <si>
    <t>▪ BLTN_CAM_LVDS_Mode_State = 0x1: Front Camera for AR Navi.
: LVDS image transition time within 2 seconds</t>
  </si>
  <si>
    <t>Check LVDS video transmission area (Crop-related specifications)</t>
  </si>
  <si>
    <t>▪ Check AR View screen and real-time screen
▪ Check if the original camera video is visible after cropping to the received coordinates</t>
  </si>
  <si>
    <t>▪3040 * 1520 (Front view)
(OK if the visible area of ​​the AR Navi image is cropped correctly)
※ The camera area must not be pointing upwards.</t>
  </si>
  <si>
    <t>[LVDS Video Output] Wiper Motion Detect ON/OFF</t>
  </si>
  <si>
    <t>HU_030</t>
  </si>
  <si>
    <t>AR Navi Wiper Operation Check</t>
  </si>
  <si>
    <t>▪ Enter AR Navi screen
▪ Wiper_PrkngPosSta = Parking Position → else
▪ Shine a fluorescent light and shake the camera rapidly to check for a pink afterimage</t>
  </si>
  <si>
    <t>▪ Motion Detect OFF (No pink)
※ 2.5 Generation: Spec not applied (No pink)
※ 3rd Generation: Spec not applied (No pink)</t>
  </si>
  <si>
    <t>▪ Enter AR Navi screen
▪ Wiper_PrkngPosSta = else → Wait 5 seconds for Parking Position
▪ Shine a fluorescent light and shake the camera rapidly to check for a pink afterimage</t>
  </si>
  <si>
    <t>▪ Motion Detect On after 5 seconds (Pink appears)
※ 2.5G: Spec not applied (Pink does not appear)
※ 3G: Spec not applied (Pink does not appear)</t>
  </si>
  <si>
    <t>▪ Enter AR Navi screen
▪ else → Maintain Parking Position for less than 5 seconds → else
▪ Shine a fluorescent light and shake the camera rapidly to check for a pink afterimage</t>
  </si>
  <si>
    <t>▪ Enter AR Navi screen
▪ else → Error Indicator
▪ Shine a fluorescent light and shake the camera rapidly to check for a pink afterimage</t>
  </si>
  <si>
    <t>▪ Immediately turn on Motion Detect (Pink appears)
※ 2.5th Generation: Spec not applied (Pink does not appear)
※ 3rd Generation: Spec not applied (Pink does not appear)</t>
  </si>
  <si>
    <t>[Check Other FPS]
: Real-time Video, AR Nav
※ Press the 'e' key in VLC Player to play frame by frame</t>
  </si>
  <si>
    <t>HU_031</t>
  </si>
  <si>
    <t>[Check Video Output FPS] : Real-time Video, AR Navi</t>
  </si>
  <si>
    <t>Real-time video</t>
  </si>
  <si>
    <t>▪ Play FPS Test Video (MOBIS_FPS_TEST_HD.avi) on PC &amp; Start Stopwatch)
▪ Focus on PC Monitor with Built-in Cam Camera →
▪ Record Real-time Video with Mobile Phone (Slow Motion)</t>
  </si>
  <si>
    <t>▪ ccNC Specification: 2560x720, 30FPS video output
▪ ccIC Specification: 1920 * 1440, 30FPS video output
※ 3rd Generation Specification: 3040 * 1520, 30FPS video output
: Check for missing frames when playing video recorded with a mobile phone (no missing numbers in the middle)
※ Try playing one frame at a time by pressing the 'e' key in VLC Player</t>
  </si>
  <si>
    <t>AR Navi</t>
  </si>
  <si>
    <t>▪ Play FPS Test video (MOBIS_FPS_TEST_HD.avi) on PC &amp; Start Stopwatch)
▪ Point the built-in cam at the PC monitor →
▪ Record the AR Navi screen with your mobile phone (Slow Motion)</t>
  </si>
  <si>
    <t>▪ ccNC Specification: 2560x720, 30FPS video output
▪ ccIC Specification: 1920 * 1440, 30FPS video output
※ 3rd Generation Specification: 3040 * 1520, 30FPS video output (CS, AR Navi currently not applied)
: Check for missing frames when playing videos recorded on a mobile phone (no missing numbers in the middle)</t>
  </si>
  <si>
    <t>Complex conditions, past issues</t>
  </si>
  <si>
    <t>HU_032</t>
  </si>
  <si>
    <t>[LVDS Video Output] - Past LVDS Issues</t>
  </si>
  <si>
    <t>Built-in Cam Mode ↔ AR Navi Video Output Repeat</t>
  </si>
  <si>
    <t>BLTN_CAM_LVDS_Mode_Cmd = 0x0:Front and Rear Camera
BLTN_CAM_LVDS_Mode_Cmd = 0x1:Front Camera for AR Navi.
: Repeat 10 times to confirm</t>
  </si>
  <si>
    <t>Video output and corresponding signals must match.
No video output delay. No slowdown in built-in cam operation.
No real-time front/rear video output when switching to AR View.</t>
  </si>
  <si>
    <t>BLTN_CAM_LVDS_Mode_Cmd = 0x3:Reserved</t>
  </si>
  <si>
    <t>BLTN_CAM_LVDS_Mode_State = Keep previous value</t>
  </si>
  <si>
    <t>Reset B+ only for ccNC/ccIC while AR Navi view is output</t>
  </si>
  <si>
    <t>▪ Enter AR Navi screen
BLTN_CAM_LVDS_Mode_Cmd = 0x1:Front Camera for AR Navi
▪ Reset B+ only for ccNC/ccIC
▪ Enter AR Navi screen after ccNC/ccIC reboot is complete</t>
  </si>
  <si>
    <t>▪ Display AR View Immediately</t>
  </si>
  <si>
    <t>Repeat B+ reset and verify AR Navi view repetition</t>
  </si>
  <si>
    <t>▪ B+ Reset
▪ Enter AR Navi screen (repeat 10 times)</t>
  </si>
  <si>
    <t>▪ AR Navi screen displays normally (does not become black)</t>
  </si>
  <si>
    <t>Check AR Navi View after initializing with Vehicle Mode signal</t>
  </si>
  <si>
    <t>▪ ICUPowerAutoCutMode = 0x0: Factory Mode → 0x2: Customer Mode
▪ Enter AR Navi screen</t>
  </si>
  <si>
    <t>Cluster black screen issue when changing profile (ccIC development stage issue)</t>
  </si>
  <si>
    <t>▪ Change profile in AR View screen (set display field of view differently)</t>
  </si>
  <si>
    <t>Cluster green screen issue upon boot (ccIC development phase issue)</t>
  </si>
  <si>
    <t>▪ IGN ON
▪ Check BLTN_CAM_HU_UI_Mode signal at boot</t>
  </si>
  <si>
    <t>▪ During boot BLTN_CAM_HU_UI_Mode = 0xD:Not Ready
▪ After boot complete BLTN_CAM_HU_UI_Mode = 0x0:HU Mode</t>
  </si>
  <si>
    <t>Intermittent AR View black screen (field occurrence issue, common to ccIC/ccNC)</t>
  </si>
  <si>
    <t>▪ Repeated verification of B+ reset for built-in cam only in AR view screen (automation equipment)</t>
  </si>
  <si>
    <t>▪ The AR screen will not remain black.
※ Issue Details: Intermittent black screen, returns to normal upon re-entering AR View mode.</t>
  </si>
  <si>
    <t>HU_033</t>
  </si>
  <si>
    <t>[LVDS Video Output] - LVDS Past Issues 2</t>
  </si>
  <si>
    <t>Real-time video output error after full B+ reset
: Normal voltage</t>
  </si>
  <si>
    <t>▪ Ensure Built-in Cam, CCNC, and CCU are all ACC &amp; IGN On
▪ [Menu] - [Real-time Video] - Check Real-time Video
▪ Reset B+ simultaneously for Built-in Cam, CCNC, and CCU
▪ Turn Key On for Built-in Cam, CCNC, and CCU
▪ [Built-in Cam Menu] - [Real-time Video] - Check Real-time Video
▪ Exit the Built-in Cam menu to check AR Navigation
▪ Repeat the above steps at least 10 times</t>
  </si>
  <si>
    <t>▪ Normal real-time video output (Real-time screen, AR navigation)
(Green/black screen output, no flickering, no distortion of the viewing angle)</t>
  </si>
  <si>
    <t>Real-time video output error when front camera is detached while built-in cam is engaged
: Normal voltage</t>
  </si>
  <si>
    <t>▪ Ensure Built-in Cam, CCNC, and CCU are all ACC &amp; IGN On
▪ AVN Mode - Select Built-in Cam icon
▪ Detach/Attach Front Camera while Loading Image is displayed
▪ [Built-in Cam Menu] - [Real-time Video] - Check Real-time Video
▪ Exit Built-in Cam Menu to check AR Navigation
▪ Repeat the above steps at least 10 times</t>
  </si>
  <si>
    <t>Camera recovery error issue when detaching the camera during AR NAVI output</t>
  </si>
  <si>
    <t>▪ Enter AR Navi screen
▪ Remove front camera while AR View is displayed
▪ Remove rear camera after 10 seconds
▪ Reattach front/rear cameras after 10 seconds
▪ Verify AR View for 1 minute
▪ Repeat the above steps at least 3 times</t>
  </si>
  <si>
    <t>▪ Verify normal AR Navi screen output after camera recovery
(No green/black screen output, flickering, field of view distortion, or video slowdown)</t>
  </si>
  <si>
    <t>Repeat KEY ON/OFF 20 times while displaying the screen in real-time</t>
  </si>
  <si>
    <t>▪ KEY ON
▪ Built-in Cam - Enter Real-time View and Display Real-time
▪ Repeat Key Reset 20 times, then return to the final Key ON state
▪ [Built-in Cam Menu] - [Real-time Video] - Check Real-time Video
▪ Exit Built-in Cam Menu and check AR Navigation
▪ Repeat the above steps 10 times</t>
  </si>
  <si>
    <t>Cannot exit developer mode after acquiring DLT logs</t>
  </si>
  <si>
    <t>▪ KEY ON
▪ Built-in Cam - Enter Developer Mode
▪ Check Developer Mode Information
(Model Name, Hardware Version, Software Version, Camera Version, etc.)
▪ Acquire USB DLT Log
▪ Select Back/Home Button</t>
  </si>
  <si>
    <t>▪ Enter BLTN_CAM main screen
▪ No green/black screen output</t>
  </si>
  <si>
    <t>Recording Settings ON → Issue where settings do not turn ON after resetting to vehicle mode</t>
  </si>
  <si>
    <t>▪ Customer Mode and Recording Settings are both ON
▪ Factory Mode → Reset to Recording Settings OFF by inputting a Customer Mode signal
▪ Driving/Parking Recording Settings ON</t>
  </si>
  <si>
    <t>▪ Recording settings will be turned ON</t>
  </si>
  <si>
    <t>Repeat KEY ON/OFF 20 times while AR Navi is displayed</t>
  </si>
  <si>
    <t>▪ KEY ON
▪ Select AVN Screen - Map - AR Navigation to display AR Navigation screen
▪ Repeat Key Reset 20 times, then return to the final Key ON state
▪ Menu - Real-time Video - Check Real-time Video
▪ AVN Mode - Map - Verify AR Navigation display
▪ Repeat the above steps 10 times</t>
  </si>
  <si>
    <t>▪ Successfully enters BLTN_CAM mode
▪ Real-time screen and AR Navi view display normally
▪ No green/black screen output</t>
  </si>
  <si>
    <t>SVM View Button Repeat Input</t>
  </si>
  <si>
    <t>▪ Enter Built-in Cam
▪ Video List Display Status
▪ Press SVM View Button 4 times repeatedly to input</t>
  </si>
  <si>
    <t>▪ BLTN_CAM mode outputs normally
▪ Real-time screen outputs normally
▪ No delay in real-time screen output</t>
  </si>
  <si>
    <t>Repeat input of SVM view button during real-time screen output</t>
  </si>
  <si>
    <t>▪ Enter Built-in Cam - Real-time screen display in progress
▪ Press SVM View button 4 times repeatedly</t>
  </si>
  <si>
    <t>HU_034</t>
  </si>
  <si>
    <t>[sshfs mount] Accessing Video List DB</t>
  </si>
  <si>
    <t>Check automatic recording video list</t>
  </si>
  <si>
    <t>▪ Enter Built-in Cam Screen
▪ Check Driving and Parking Continuous Recording List
▪ Confirm Repeat 10 Times</t>
  </si>
  <si>
    <t>▪ Saved video list displayed
- "Unable to load information" message not displayed
- Thumbnail images displayed normally</t>
  </si>
  <si>
    <t>Check manual recording video list</t>
  </si>
  <si>
    <t>▪ Enter Built-in Cam screen
▪ Check Manual Event and Time-lapse Recording List
▪ Confirm Repeat 10 times</t>
  </si>
  <si>
    <t>HU_047</t>
  </si>
  <si>
    <t>[SSFS Communication] SSFS communication direction</t>
  </si>
  <si>
    <t>HU_SSHFS_StrictHostKeyCheck1</t>
  </si>
  <si>
    <t>(One-way authentication vehicle models)
▪ Check HU_SSHFS_StrictHostKeyCheck1 signal</t>
  </si>
  <si>
    <t>▪ HU_SSHFS_StrictHostKeyCheck1 = 0x1 : One-Way</t>
  </si>
  <si>
    <t>(Bidirectional Authentication Vehicle Model)
▪ Check 'HU_SSHFS_StrictHostKeyCheck1' signal</t>
  </si>
  <si>
    <t>▪ HU_SSHFS_StrictHostKeyCheck1 = 0x2 : Mutual</t>
  </si>
  <si>
    <t>[Distinction between ccNC and ccNC-Lite]</t>
  </si>
  <si>
    <t>HU_035</t>
  </si>
  <si>
    <t>In the case of CCNC (navigation support)</t>
  </si>
  <si>
    <t>[HU_MON_PE_01] HU_OptionInfo = 0x1</t>
  </si>
  <si>
    <t>▪ Supports navigation specifications on the built-in cam UI</t>
  </si>
  <si>
    <t>미해당</t>
  </si>
  <si>
    <t>In the case of ccIC (navigation support)</t>
  </si>
  <si>
    <t>In the case of ccNC-Lite (navigation not supported)</t>
  </si>
  <si>
    <t>[HU_MON_PE_01] HU_OptionInfo = 0x0</t>
  </si>
  <si>
    <t>▪ Navigation specifications not supported on the built-in cam UI</t>
  </si>
  <si>
    <t>Profile Policy Classification</t>
  </si>
  <si>
    <t>HU_048</t>
  </si>
  <si>
    <t>Profile settings based on Profile Policy</t>
  </si>
  <si>
    <t>When receiving HU_OptionInfo signal BIT(1:Support)</t>
  </si>
  <si>
    <t>▪ Transmit so that the 13th bit of the HU_Optioninfo value becomes 1, e.g., 0x2000
▪ Set different settings for Profiles 1, 2, and 3
▪ Transmit IAU_ProfileIDRVal = 0x2, CF_AVN_ProfileIDRvalue = 0x3</t>
  </si>
  <si>
    <t>▪ IAU_ProfileIDRval, CF_AVN_ProfileIDRvalue (IVI): Set to 0x2 (Profile 1)</t>
  </si>
  <si>
    <t>▪ IAU_ProfileIDRVal = 0x3, CF_AVN_ProfileIDRvalue = 0x2 transmission</t>
  </si>
  <si>
    <t>▪ IAU_ProfileIDRval, CF_AVN_ProfileIDRvalue (IVI): Set to 0x3 (Profile 2)</t>
  </si>
  <si>
    <t>▪ Transmit IAU_ProfileIDRVal = 0x4, CF_AVN_ProfileIDRvalue = 0x3</t>
  </si>
  <si>
    <t>▪ IAU_ProfileIDRval, CF_AVN_ProfileIDRvalue (IVI): Set to 0x4 (Profile 3)</t>
  </si>
  <si>
    <t>▪ IAU_ProfileIDRVal = 0x1, CF_AVN_ProfileIDRvalue = 0x1 transmission</t>
  </si>
  <si>
    <t>▪ Verify retention of previous value
▪ IAU_ProfileIDRval, CF_AVN_ProfileIDRvalue (IVI): Set to 0x4 (Profile 3)</t>
  </si>
  <si>
    <t>When receiving HU_OptionInfo signal BIT(0: Not Support)</t>
  </si>
  <si>
    <t>▪ Transmit so that the 13th bit of the HU_Optioninfo value becomes 0 ex) 0x0000
▪ Transmit IAU_ProfileIDRVal = 0x1, CF_AVN_ProfileIDRvalue = 0x2</t>
  </si>
  <si>
    <t>▪ IAU_ProfileIDRval, CF_AVN_ProfileIDRvalue (IVI): Set to 0x1 (Guest)</t>
  </si>
  <si>
    <t>▪ Transmit IAU_ProfileIDRVal = 0x2, CF_AVN_ProfileIDRvalue = 0x3</t>
  </si>
  <si>
    <t>▪ Transmit IAU_ProfileIDRVal = 0x3, CF_AVN_ProfileIDRvalue = 0x1</t>
  </si>
  <si>
    <t>▪ Transmit IAU_ProfileIDRVal = 0x4, CF_AVN_ProfileIDRvalue = 0x4</t>
  </si>
  <si>
    <t>▪ Verify retention of previous value
▪ IAU_ProfileIDRval, CF_AVN_ProfileIDRvalue (IVI): Set to 0x3 (Profile 2)</t>
  </si>
  <si>
    <t>[Language and Region Linkage]</t>
  </si>
  <si>
    <t>HU_036</t>
  </si>
  <si>
    <t>HU_LanguageInfo</t>
  </si>
  <si>
    <t>[HU_CLU_PE_05] HU_LanguageInfo</t>
  </si>
  <si>
    <t>Operations related to language and region-linked CAN messages not implemented</t>
  </si>
  <si>
    <t>HU_DistributeInfo</t>
  </si>
  <si>
    <t>[HU_MON_PE_01] HU_DistributeInfo</t>
  </si>
  <si>
    <t>BLTN_CAM_DistributeInfo</t>
  </si>
  <si>
    <t>[BLTN_CAM_FD_STAT_01_200ms] Check BLTN_CAM_DistributeInfo
[BLTN_CAM_STAT_PE_01_200ms] Check BLTN_CAM_DistributeInfo</t>
  </si>
  <si>
    <t>▪ Check whether the output is suitable for the intended destination.
BLTN_CAM_DistributeInfo = 0x0:Default (Korea) Type
BLTN_CAM_DistributeInfo = 0x1:Korea (KOR) Type
BLTN_CAM_DistributeInfo = 0x2:General Type
BLTN_CAM_DistributeInfo = 0x3:Middle East (MES) Type
BLTN_CAM_DistributeInfo = 0x4:Europe (EUR) Type
BLTN_CAM_DistributeInfo = 0x5:Australia (AUS) Type
BLTN_CAM_DistributeInfo = 0x6:Canada Type
BLTN_CAM_DistributeInfo = 0x7:North America (NA) Type 
BLTN_CAM_DistributeInfo = 0x8:China (CHN) Type
BLTN_CAM_DistributeInfo = 0x9:Japan (JAP) Type
BLTN_CAM_DistributeInfo = 0xA:Russia (RUS) Type
BLTN_CAM_DistributeInfo = 0xB~0x3E:RESERVED</t>
  </si>
  <si>
    <t>※ 향지 신호 : BLTN_CAM_DistributeInfo
- 0x0 / 0x1 둘다 KOR 를 나타냄
현재는 내수사양 0x0 으로 출력함, 둘중에 하나로만 출력하면 상관없음
BICIM2-2370</t>
  </si>
  <si>
    <t>[Parking Motion Recording Tab]</t>
  </si>
  <si>
    <t>HU_037</t>
  </si>
  <si>
    <t>Display Parking Motion Recording Tab Settings</t>
  </si>
  <si>
    <t>▪ Enter Built-in Cam (Disable Parking Motion Tab)</t>
  </si>
  <si>
    <t>▪ Check left tab to disable Motion Detection while parked
- [BLTN_CAM_Set_PMD = 0X0(Default)] ||
[BLTN_CAM_RanSet_PMDR = 0x0(Default)]</t>
  </si>
  <si>
    <t>▪ Enter Built-in Cam (Activate Parking Motion Tab)</t>
  </si>
  <si>
    <t>▪ Verify that Motion Detection While Parked is enabled on the left tab
- [BLTN_CAM_Set_PMD != 0X0(Default)] &amp;&amp;
[BLTN_CAM_RanSet_PMDR != 0x0(Default)]</t>
  </si>
  <si>
    <t>[RADAR Sensitivity]
1. Vehicles with Fixed Sensitivity 1
ce1pe / ct1 / gn7pe / jg1 / jg1na / jg1rus / jw1pe / lx3 / lx3na / lx3t / nh2 / nh2jap / nh2na / us4kv / us4kvjap / us4pe / sg2pe
2. Vehicles with Changed Sensitivity
North America/Europe</t>
  </si>
  <si>
    <t>HU_038</t>
  </si>
  <si>
    <t>[RADAR Sensitivity]</t>
  </si>
  <si>
    <t>If there is no radar sensitivity level setting in the HU</t>
  </si>
  <si>
    <t>▪ Enter Built-in Cam
▪ Settings &gt;&gt; Impact Detection Sensitivity</t>
  </si>
  <si>
    <t>▪ No radar sensitivity level setting
- BLTN_CAM_RanSet_PMDR = 0x1 (Level 1)
- BLTN_CAM_MaxRanSet_PMDR = 0x0 (Default)</t>
  </si>
  <si>
    <t>▪ BLTN_CAM_Ran_PMDR_NvalueSet = 0x2(Level 2) ~ 0x5(Level 5)</t>
  </si>
  <si>
    <t>▪ Radar sensitivity will not change
- BLTN_CAM_RanSet_PMDR = 0x1 (Level 1)</t>
  </si>
  <si>
    <t>If radar sensitivity level setting is available in HU
: North America/Europe</t>
  </si>
  <si>
    <t>▪ Radar sensitivity level setting must exist
- BLTN_CAM_RanSet_PMDR = 0x1 (Level 1)
- BLTN_CAM_MaxRanSet_PMDR = 0x3 (Level 1~3)
※ Display Conditions
- [BLTN_CAM_Set_PMD != 0X0(Default)] &amp;&amp;
[BLTN_CAM_RanSet_PMDR != 0x0(Default)] &amp;&amp;
[BLTN_CAM_MaxRanSet_PMDR != 0x0 (Default)]</t>
  </si>
  <si>
    <t>▪ BLTN_CAM_Ran_PMDR_NvalueSet = 0x1(Level 1) ~ 0x3(Level 3)</t>
  </si>
  <si>
    <t>▪ Radar sensitivity settings will be changed
- BLTN_CAM_RanSet_PMDR = 0x1 (Level 1) ~ 0x3 (Level 3)</t>
  </si>
  <si>
    <t>▪ BLTN_CAM_Ran_PMDR_NvalueSet = 0x4(Level 4) ~ 0x5(Level 5)</t>
  </si>
  <si>
    <t>▪ Radar sensitivity will not change
- BLTN_CAM_RanSet_PMDR = Retain previous value</t>
  </si>
  <si>
    <t>Circuit recognition</t>
  </si>
  <si>
    <t>HU_044</t>
  </si>
  <si>
    <t>Circuit recognition, non-recognition check</t>
  </si>
  <si>
    <t>▪ Start Performance Recording
▪ Check Circuit Information and Circuit Map Output on Screen</t>
  </si>
  <si>
    <t>▪ Circuit information and circuit map are displayed at the top of the video</t>
  </si>
  <si>
    <t>Circuit non-recognition</t>
  </si>
  <si>
    <t>▪ Start performance recording
▪ Circuit information and circuit map will not be displayed on the screen</t>
  </si>
  <si>
    <t>▪ Circuit information and circuit map video not displayed at the top</t>
  </si>
  <si>
    <t>[Performance Recording]
: BLTN_CAM_FD_HU_01_200ms
※ Applicable only to models equipped with performance specialization : CE1 KN</t>
  </si>
  <si>
    <t>HU_045</t>
  </si>
  <si>
    <t>[Performance Recording]
: BLTN_CAM_FD_HU_01_200ms</t>
  </si>
  <si>
    <t>Check if performance recording feature is supported</t>
  </si>
  <si>
    <t>▪ Check BLTN_CAM_BPR_Spprt_Info signal</t>
  </si>
  <si>
    <t>▪ If not supported,
BLTN_CAM_BPR_Spprt_Info = 0x0 (None) Not supported
▪ If supported,
BLTN_CAM_BPR_Spprt_Info = 0x1 (Supprot) Supported</t>
  </si>
  <si>
    <t>Check notification signals during performance recording</t>
  </si>
  <si>
    <t>▪ After entering N mode, touch the Performance Recording button</t>
  </si>
  <si>
    <t>▪ Start Performance Recording
▪ BLTN_CAM_Ind_Req = 0x8 (Built-in CAM Performance Recording)</t>
  </si>
  <si>
    <t>Check whether recording continues when exiting N mode during performance recording</t>
  </si>
  <si>
    <t>▪ Start performance recording after entering N Mode
▪ Move from N Mode to AVN screen</t>
  </si>
  <si>
    <t>▪ Performance recording will not be interrupted</t>
  </si>
  <si>
    <t>Check Performance Recording CCNC Indicator</t>
  </si>
  <si>
    <t>▪ Performance Recording in Progress
▪ Check the indicator at the top right of the AVN screen</t>
  </si>
  <si>
    <t>▪ Performance recording indicator displayed in the upper right corner of CCNC</t>
  </si>
  <si>
    <t>CE1 KN #7 버전
업데이트 이후</t>
  </si>
  <si>
    <t>Entering Built-in Cam Mode During Performance Recording</t>
  </si>
  <si>
    <t>▪ Start performance recording
▪ Touch the built-in cam screen entry button during recording</t>
  </si>
  <si>
    <t>▪ BLTN_CAM_HU_UI_Mode
  (0x0: HU UI Mode) → invalid → (0x2: Preparing BLTN_Mode)
→ invalid → (0x1: BLTN_CAM mode)</t>
  </si>
  <si>
    <t>Switch to parking recording during performance recording</t>
  </si>
  <si>
    <t>▪ Start Performance Recording
▪ KEY OFF</t>
  </si>
  <si>
    <t>▪ Parking recording will switch to</t>
  </si>
  <si>
    <t>Switch to motion recording during performance recording</t>
  </si>
  <si>
    <t>Motion recording will be switched on</t>
  </si>
  <si>
    <t>[Ultra-low Power Recording Settings]
: HU_BLTN_CAM_01_00ms (0x7E)</t>
  </si>
  <si>
    <t>HU_046</t>
  </si>
  <si>
    <t>Check if BLTN_CAM_Rec_LPE_NvalueSet is working</t>
  </si>
  <si>
    <t>▪ Check if the corresponding signal is active
- BLTN_CAM_Rec_LPE_NvalueSet (off, on)</t>
  </si>
  <si>
    <t>▪ Ultra-low power recording set based on the corresponding signal value</t>
  </si>
  <si>
    <t>과거차 문제</t>
  </si>
  <si>
    <t>[BLTN_CAM-Function-010] Power Bank Interconnection Function</t>
  </si>
  <si>
    <t>[Power Bank Recognition]
: Check GUI</t>
  </si>
  <si>
    <t>BAT_001</t>
  </si>
  <si>
    <t>[Power Bank Recognition]: Check GUI</t>
  </si>
  <si>
    <t>Disconnect/Insert Auxiliary Battery Cable
- Verify access to the Parking Recording settings menu when inserting the auxiliary battery
- Check the instruction page when removing the auxiliary battery
- Check by AVN/Built-in Cam mode</t>
  </si>
  <si>
    <t>▪ Connect auxiliary battery cable
▪ Check parking recording settings and available recording time on the built-in cam main screen
▪ Check the recording ON/OFF setting menu in the recording settings
▪ Check the continuous parking recording time menu in the recording time settings
▪ Check the parking event sensitivity menu in the event detection sensitivity settings</t>
  </si>
  <si>
    <t>▪ Activate Parking Recording Settings Menu</t>
  </si>
  <si>
    <t>▪ Auxiliary battery removed
▪ Check parking recording settings and available recording time on the built-in cam main screen
▪ Check the recording ON/OFF setting menu in the recording settings
▪ Check the continuous parking recording time menu in the recording time settings
▪ Check the parking event sensitivity menu in the event detection sensitivity settings</t>
  </si>
  <si>
    <t>▪ Disable Parking Recording Settings Menu
※ 2.5th Generation Vehicles Keep Parking Recording Settings Menu Enabled</t>
  </si>
  <si>
    <t>▪ Auxiliary battery removed
▪ Built-in Cam Settings - Enter Menu
▪ Connect Auxiliary battery</t>
  </si>
  <si>
    <t>▪ Switch AVN modes
▪ Disconnect and reconnect the auxiliary battery cable
▪ Enter Built-in Cam mode and access the Park Recording menu</t>
  </si>
  <si>
    <t>Parking recording time setting</t>
  </si>
  <si>
    <t>▪ Built-in Cam Mode - Settings Menu - Record While Parked
▪ Quickly change settings from 2 to 20 hours</t>
  </si>
  <si>
    <t>▪ No operational issues when changing settings quickly</t>
  </si>
  <si>
    <t>[Power Bank Recognition]
: Check Signal</t>
  </si>
  <si>
    <t>BAT_002</t>
  </si>
  <si>
    <t>[Power Bank Recognition] : Check Signal</t>
  </si>
  <si>
    <t>Remove/Insert auxiliary battery cable
- Check signal</t>
  </si>
  <si>
    <t>▪ Auxiliary battery installed (P-LBM specification) or eAGM specification
▪ Check BLTN_CAM_AuxBat_Conn_State signal</t>
  </si>
  <si>
    <t>▪ BLTN_CAM_AuxBat_Conn_State = 0x1: Park Mode Operation Available (Aux. Bat. is connected (P-LBM or B-LBM) or Low Voltage battery Use.)
- Installed in a vehicle capable of installing an auxiliary battery
- When using both P-LBM and eAGM simultaneously for parking recording, 0x1 is transmitted because parking recording can operate even if the P-LBM is not properly connected.
- eAGM Specification / eAGM + PLBM Specification / PLBM Specification</t>
  </si>
  <si>
    <t>▪ Auxiliary battery not installed
▪ Check BLTN_CAM_AuxBat_Conn_State signal</t>
  </si>
  <si>
    <t>▪ BLTN_CAM_AuxBat_Conn_State = 0x2: Auxiliary Battery is not connected. - Auxiliary Battery applicable on this vehicle model
- Vehicle model capable of installing an auxiliary battery, but currently not installed</t>
  </si>
  <si>
    <t>▪ Vehicle models not supporting parking recording
▪ Auxiliary battery not installed
▪ Check BLTN_CAM_AuxBat_Conn_State signal</t>
  </si>
  <si>
    <t>▪ BLTN_CAM_AuxBat_Conn_State = 0x3: Auxiliary Battery is not connected. – Auxiliary Battery not applicable on this vehicle model
- Not installed on vehicle models where auxiliary battery cannot be installed</t>
  </si>
  <si>
    <t>[Auxiliary Battery Power Switching Conditions]</t>
  </si>
  <si>
    <t>BAT_003</t>
  </si>
  <si>
    <t>Driving (ACC)</t>
  </si>
  <si>
    <t>▪ Check power supplied to the built-in cam (measure current)
: B+(pin. 1), Sub Bat Power(pin. 11)</t>
  </si>
  <si>
    <t>▪ Power supplied to the built-in cam
: Vehicle power, B+(pin. 1)</t>
  </si>
  <si>
    <t>Driving (IGN)</t>
  </si>
  <si>
    <t>Parking (before network sleep)</t>
  </si>
  <si>
    <t>▪ Network Alive Status
▪ Check Power Supply to Built-in Cam (Current Measurement)
: B+(pin. 1), Sub Bat Power(pin. 11)</t>
  </si>
  <si>
    <t>Parking (after network sleep)</t>
  </si>
  <si>
    <t>▪ Network Sleep State
▪ Check power supplied to built-in cam (current measurement)
: B+(pin. 1), Sub Bat Power(pin. 11)</t>
  </si>
  <si>
    <t>▪ Power supplied to the built-in cam
: Auxiliary battery power, Sub Bat Power (pin. 11)</t>
  </si>
  <si>
    <t>Parking (when waking up from network sleep state)</t>
  </si>
  <si>
    <t>▪ Check power supplied to the built-in cam (measure current)
: B+ (pin. 1), Sub Bat Power (pin. 11)
▪ Network Alive state → Sleep state → Alive state</t>
  </si>
  <si>
    <t>▪ Power supplied to the built-in cam
: Auxiliary battery power → Vehicle power, B+ → Auxiliary battery power (during network sleep)</t>
  </si>
  <si>
    <t>[Current Consumption During Recording]
&lt;Power Switching Conditions&gt;
- Before Sleep: Built-in Cam B+ Terminal
(Pin #18 based on 18-pin connector DN8)
- After Sleep: Auxiliary Battery
(Pin #1 of 4-pin auxiliary battery connector)</t>
  </si>
  <si>
    <t>BAT_004</t>
  </si>
  <si>
    <t>[Current Consumption During Recording]</t>
  </si>
  <si>
    <t>Auxiliary battery output current during driving recording</t>
  </si>
  <si>
    <t>▪ Measurement of auxiliary battery output current during continuous driving recording
※ Measured with auxiliary battery charged to 80% or higher</t>
  </si>
  <si>
    <t>▪ Power bank current consumption 0mA</t>
  </si>
  <si>
    <t>CAN Wake up
(e.g., when a customer operates the remote control while parked)</t>
  </si>
  <si>
    <t>IGN
↓
B+</t>
  </si>
  <si>
    <t>▪ Parking Recording in Progress
▪ Waiting to Enter Sleep
▪ Random CAN Signal Input (Wake Up)
▪ Built-in Cam B+ Input Current Measurement
▪ Waiting to Sleep
▪ Built-in Cam B+ Terminal Input Power Current Measurement</t>
  </si>
  <si>
    <t>▪ B+ Current consumption 2mA or less (using auxiliary battery power)</t>
  </si>
  <si>
    <t>[Event recording while using power bank]</t>
  </si>
  <si>
    <t>BAT_005</t>
  </si>
  <si>
    <t>Recording impact events while using power bank
- Maintaining power usage of power bank</t>
  </si>
  <si>
    <t>▪ Parking Recording in Progress
▪ Parking Event Notification Off
▪ Enter Sleep
▪ Impact Event Authorization</t>
  </si>
  <si>
    <t>▪ Maintain power from auxiliary battery
▪ FCAM_IND_Frequency = 1
▪ EVENT_SW_Frequency = 1</t>
  </si>
  <si>
    <t>Manual Event Recording While Using Power Bank
- Maintain Power Bank Power</t>
  </si>
  <si>
    <t>▪ Parking recording in progress
▪ Entering Sleep
▪ Manual event authorization</t>
  </si>
  <si>
    <t>[Removing/Reinserting Battery During Recording]
※ Implementation: Auxiliary battery reconnection standby time approx. 10 seconds
(Built-in cam B+ terminal used for 10 seconds)
↑ Not a defined specification, but implemented according to the above conditions</t>
  </si>
  <si>
    <t>BAT_006</t>
  </si>
  <si>
    <t>[Removing/Reinserting Battery During Recording]</t>
  </si>
  <si>
    <t>Alive status Built-in Cam B+ Power Input Cut Off</t>
  </si>
  <si>
    <t>▪ Check parking recording status</t>
  </si>
  <si>
    <t>▪ FCAM_IND_Frequency = 0.5
▪ FCAM_IND_Duty = 0.5
▪ EVENT_SW_IND = Turned On at approximately 10V</t>
  </si>
  <si>
    <t>▪ Confirm parking recording ends after disconnecting the Built-in Cam B+ power input</t>
  </si>
  <si>
    <t>▪ FCAM_IND_Frequency = 0
 ▪ EVENT_SW_IND = 0</t>
  </si>
  <si>
    <t>Remove auxiliary battery in Alive state</t>
  </si>
  <si>
    <t>▪ Parking recording in progress
▪ Auxiliary battery removed</t>
  </si>
  <si>
    <t>▪ Parking recording continues in Alive state
- Ends when entering Sleep mode</t>
  </si>
  <si>
    <t>Cut off power input to Built-in Cam B+ after Sleep</t>
  </si>
  <si>
    <t>▪ Parking recording in progress
▪ Standby until Sleep
▪ Built-in cam B+ power input cut off</t>
  </si>
  <si>
    <t>▪ Auxiliary battery power maintained
▪ Parking recording to be maintained, recording file normal</t>
  </si>
  <si>
    <t>Remove auxiliary battery after sleep</t>
  </si>
  <si>
    <t>▪ Parking recording in progress
▪ Standby until Sleep
▪ Remove auxiliary battery
▪ Check operation after 20 seconds</t>
  </si>
  <si>
    <t>▪ Use the built-in cam B+ terminal immediately after removal.
▪ Turn off the built-in cam after approximately 10 seconds.
※ There are no fixed specifications; this is based on DN8 operation.</t>
  </si>
  <si>
    <t>Immediately after an impact event occurs during parking recording, disconnect the auxiliary battery for 3 seconds and then reconnect it.</t>
  </si>
  <si>
    <t>▪ Recorded video will be saved normally, and the recording status will not terminate abnormally</t>
  </si>
  <si>
    <t>[BMS_OPERATION_CONTROL]
 :BAT_Charge_Control</t>
  </si>
  <si>
    <t>BAT_007</t>
  </si>
  <si>
    <t>[Charge] BMS_OPERATION_CONTROL</t>
  </si>
  <si>
    <t>BAT_Charge_Control = 1: Start charging (ICE)</t>
  </si>
  <si>
    <t>▪ IGN ON state
▪ SMK_TrmnlCtrlGrpStaBDC) signal = Running(0x4) or
▪ SMK_TrmnlCtrlGrpStaBDCEV) signal = Ready(0x3) (from ME)</t>
  </si>
  <si>
    <t>▪ [LIN] BMS_OPERATION_CONTROL
- Send BAT_Charge_Control = 0x1 (Start charging) once</t>
  </si>
  <si>
    <t>SMK_TrmnlCtrlGrpStaBDC = 1 :ACC</t>
  </si>
  <si>
    <t>▪ SMK_TrmnlCtrlGrpStaBDC = 1 :ACC</t>
  </si>
  <si>
    <t>▪ Driving Recording in Progress
- F/R-CAM_INDI = Flashing (Flashing Frequency: 0.5Hz)
- EVENT_SW_INDI = ON
- BLTN_CAM_RecSta_OWD = 0x1(Recoreding)</t>
  </si>
  <si>
    <t>SMK_TrmnlCtrlGrpStaBDC = 2 :IGN</t>
  </si>
  <si>
    <t>▪ SMK_TrmnlCtrlGrpStaBDC = 2 :IGN</t>
  </si>
  <si>
    <t>▪ Driving recording in progress</t>
  </si>
  <si>
    <t>SMK_TrmnlCtrlGrpStaBDC = 3 :Cranking</t>
  </si>
  <si>
    <t>▪ SMK_TrmnlCtrlGrpStaBDC = 3 :Cranking</t>
  </si>
  <si>
    <t>SMK_TrmnlCtrlGrpStaBDC = 4 :Engine Running</t>
  </si>
  <si>
    <t>▪ SMK_TrmnlCtrlGrpStaBDC = 4 :Engine Running</t>
  </si>
  <si>
    <t>SMK_TrmnlCtrlGrpStaBDCEV = 1: Power ON</t>
  </si>
  <si>
    <t>SMK_TrmnlCtrlGrpStaBDCEV = 2 :Cranking</t>
  </si>
  <si>
    <t>▪ SMK_TrmnlCtrlGrpStaBDCEV = 2 :Cranking</t>
  </si>
  <si>
    <t>SMK_TrmnlCtrlGrpStaBDCEV = 3 :Ready</t>
  </si>
  <si>
    <t>▪ SMK_TrmnlCtrlGrpStaBDCEV = 3 :Ready</t>
  </si>
  <si>
    <t>BAT_Charge_Control = 0: Stop charging/discharging (Stop charging)</t>
  </si>
  <si>
    <t>▪ IGN ON State
▪ Engine Status (SMK_TrmnlCtrlGrpStaBDC) Signal = Running(0x4) → 0x0(Off)
or ▪ SMK_TrmnlCtrlGrpStaBDCEV) Signal = Ready(0x3) → 0x0(Off)</t>
  </si>
  <si>
    <t>▪ [LIN] BMS_OPERATION_CONTROL
- Send BAT_Charge_Control = 0x0 (Stop charging/discharging) once</t>
  </si>
  <si>
    <t>BAT_Charge_Control = 2: Start discharging</t>
  </si>
  <si>
    <t>▪ ACC &amp; IGN OFF
▪ Enter Sleep during Parking Recording</t>
  </si>
  <si>
    <t>▪ [LIN] BMS_OPERATION_CONTROL
- Send BAT_Charge_Control = 0x2 (Start Discharging) once
▪ Switch to auxiliary battery power</t>
  </si>
  <si>
    <t>BAT_Charge_Control = 0: Stop charging/discharging (stop discharging)</t>
  </si>
  <si>
    <t>▪ ACC &amp; IGN ON</t>
  </si>
  <si>
    <t>▪ [LIN] BMS_OPERATION_CONTROL
- Send BAT_Charge_Control = 0x0 (Stop charging/discharging) once
▪ Switch to auxiliary battery power</t>
  </si>
  <si>
    <t>[BMS_OPERATION_CONTROL]
 :BAT_Discharging_Time</t>
  </si>
  <si>
    <t>BAT_Discharge_Time = 0 ~ 254 (Battery discharge time setting)</t>
  </si>
  <si>
    <t>▪ Comparison of Set Recording Time and Battery Discharge Time
※ You must compare the two signals by turning the KEY OFF while the auxiliary battery is charging to update the Operable Time.</t>
  </si>
  <si>
    <t>▪ Matches the set recording time
Ex) Even if Operable Time becomes -1 when entering Sleep, this signal must transmit the actual recording time. (Not the same as the Operable Time signal)</t>
  </si>
  <si>
    <t>과거차문제PASTI-352
주차 녹화 조기 종료 현상 개선</t>
  </si>
  <si>
    <t>[BMS_OPERATION_CONTROL]
 :Key_On_Off_Info</t>
  </si>
  <si>
    <t>Key_On_Off_Info = 0 : ACC OFF</t>
  </si>
  <si>
    <t>▪ ACC &amp; IGN OFF
▪ Check ACC ON/OFF information signal</t>
  </si>
  <si>
    <t>▪ ACC ON/OFF information signal at discharge point Key_On_Off_Info = 0 : Transmit ACC OFF</t>
  </si>
  <si>
    <t>Key_On_Off_Info = 1 : ACC ON</t>
  </si>
  <si>
    <t>▪ Check ACC ON/OFF information signal</t>
  </si>
  <si>
    <t>▪ ACC ON/OFF information signal at discharge point Key_On_Off_Info = 1 : Transmit ACC ON</t>
  </si>
  <si>
    <t>[Fail Safety]</t>
  </si>
  <si>
    <t>BAT_008</t>
  </si>
  <si>
    <t>Maintain Auxiliary Battery Status = 0x0 (Standby) at the time of discharge</t>
  </si>
  <si>
    <t>▪ [LIN] Enter BMS_INFO_03 - BAT_Status = 0x0
▪ Open auxiliary battery LIN line, CANoe and built-in cam connected 1:1 (genuine authentication maintained)
▪ Enter communication sleep after turning KEY OFF</t>
  </si>
  <si>
    <t>▪ Check the following signal when switching to auxiliary battery mode upon entering sleep
▪ [LIN] BMS_OPERATION_CONTROL
- BAT_Charge_Control = 0x2 (Discharge start) Transmit 10 times (may transmit fewer than 10 times)</t>
  </si>
  <si>
    <t>Request to stop activation when deactivating after KEY OFF</t>
  </si>
  <si>
    <t>▪ Open the auxiliary battery LIN line after turning the key off</t>
  </si>
  <si>
    <t>▪ [LIN] BMS_OPERATION_CONTROL
- Send BAT_Charge_Control = 0x0(Stop charging/discharging)</t>
  </si>
  <si>
    <t>[Emergency Power Cut-off Logic]</t>
  </si>
  <si>
    <t>BAT_009</t>
  </si>
  <si>
    <t>[Emergency Forced Power Shut-off Logic]</t>
  </si>
  <si>
    <t>Received Emergency Forced Power Cut Warning Signal During Parking Recording
- 0x0 (NoWarning): Vehicle power usage maintained
- 0x1 (Warning): Power switch to auxiliary battery
- 0x2 (Not Used): Vehicle power usage maintained
- 0x3 (Invalid): Vehicle power usage maintained</t>
  </si>
  <si>
    <t>▪ Parking recording starts with KEY OFF
▪ [ICU_11_1000ms]
Received ICU_BattAutoCutPreWrng = 0x0(NoWarning)</t>
  </si>
  <si>
    <t>▪ Maintain vehicle power usage, maintain continuous parking recording</t>
  </si>
  <si>
    <t>▪ Turn KEY OFF to start parking recording
▪ [ICU_11_1000ms]
Received ICU_BattAutoCutPreWrng = 0x1(Warning) (after 5 seconds)</t>
  </si>
  <si>
    <t>▪ [LIN] BMS_OPERATION_CONTROL
- BAT_Charge_Control = 0x2 (Start Discharge) Transmit 1 time
▪ Switch to auxiliary battery power
▪ Maintain continuous parking recording
※ In Network Alive state, the B+ dark current 2mA specification is irrelevant.</t>
  </si>
  <si>
    <t>▪ Turn KEY OFF to start parking recording
▪ [ICU_11_1000ms]
Receive ICU_BattAutoCutPreWrng = 0x2(Not Used)</t>
  </si>
  <si>
    <t>▪ Maintain vehicle power usage
▪ Maintain continuous parking recording</t>
  </si>
  <si>
    <t>▪ Turn KEY OFF to start parking recording
▪ [ICU_11_1000ms]
Received ICU_BattAutoCutPreWrng = 0x3(Invalid)</t>
  </si>
  <si>
    <t>Received Emergency Forced Power Cut Warning Signal During Parking Recording
- Confirm Sleep Entry After Received</t>
  </si>
  <si>
    <t>▪ Parking recording proceeds with KEY OFF
▪ [ICU_11_1000ms]
Received ICU_BattAutoCutPreWrng = 0x1(Warning)
▪ CAN Sleep or Ethernet Link Down</t>
  </si>
  <si>
    <t>▪ [LIN] BMS_OPERATION_CONTROL
- BAT_Charge_Control = 0x2 (Start Discharge) Transmit 1 time
▪ Switch to auxiliary battery power
▪ Maintain continuous parking recording
▪ B+ dark current less than 2mA
▪ Resume parking recording after reboot</t>
  </si>
  <si>
    <t>Received Emergency Forced Power Cut Warning Signal During Parking Recording
- Received 0x1 (Warning) for 5 seconds, then time out
- Received 0x1 (Warning) for 5 seconds, then 0x0 (NoWarning)</t>
  </si>
  <si>
    <t>▪ Turn KEY OFF to start parking recording
▪ [ICU_11_1000ms]
Received ICU_BattAutoCutPreWrng = 0x1(Warning) (5 seconds)
▪ [ICU_11_1000ms] time out</t>
  </si>
  <si>
    <t>▪ [LIN] BMS_OPERATION_CONTROL
- BAT_Charge_Control = 0x2 (Start Discharge) Transmit 1 time
▪ Switch to auxiliary battery power
▪ Maintain continuous parking recording
▪ B+ dark current less than 2mA</t>
  </si>
  <si>
    <t>▪ Parking recording starts with KEY OFF
▪ [ICU_11_1000ms]
Received ICU_BattAutoCutPreWrng = 0x1 (Warning) (5 sec)
▪ [ICU_11_1000ms]
Received ICU_BattAutoCutPreWrng = 0x0 (NoWarning)
▪ Network Sleep</t>
  </si>
  <si>
    <t>Received Emergency Forced Power Cut-off Warning Signal During Driving Recording
- ACC: Maintain Vehicle Power
- IGN: Maintain Vehicle Power</t>
  </si>
  <si>
    <t>▪ Driving recording in progress
▪ [ICU_11_1000ms]
Received ICU_BattAutoCutPreWrng = 0x1(Warning)</t>
  </si>
  <si>
    <t>▪ Maintain vehicle power usage
▪ Maintain continuous driving recording</t>
  </si>
  <si>
    <t>Receiving emergency forced power cutoff warning signal
- Checking parking event recording operation
- Checking text notification function operation</t>
  </si>
  <si>
    <t>▪ Parking recording starts with KEY OFF
▪ [ICU_11_1000ms]
Received ICU_BattAutoCutPreWrng = 0x1(Warning)
▪ Enable impact event and manual event</t>
  </si>
  <si>
    <t>▪ Turn KEY ON to check recording files
- Continuous parking, impact/manual event recording files generated</t>
  </si>
  <si>
    <t>▪ Parking Recording in Progress
▪ [ICU_11_1000ms]
Received ICU_BattAutoCutPreWrng = 0x1(Warning)
▪ 6 impact events occurred after switching power to auxiliary battery</t>
  </si>
  <si>
    <t>▪ [LIN] BMS_OPERATION_CONTROL
- BAT_Charge_Control = 0x2 (Discharge Start) transmitted 1 time
▪ Switched to auxiliary battery power
▪ Parking notification function operated normally (5 times)
- Notification function did not operate on the 6th attempt</t>
  </si>
  <si>
    <t>[Current consumption after recording ends]</t>
  </si>
  <si>
    <t>BAT_010</t>
  </si>
  <si>
    <t>B+ Current Measurement</t>
  </si>
  <si>
    <t>▪ Start parking recording
▪ Check B+ terminal input current after parking recording ends</t>
  </si>
  <si>
    <t>▪ B+ Current consumption (0.5mA or less)</t>
  </si>
  <si>
    <t>Measure auxiliary battery output current after recording ends</t>
  </si>
  <si>
    <t>▪ Start parking recording
▪ Check auxiliary battery output current after parking recording ends</t>
  </si>
  <si>
    <t>[Auxiliary Battery Remaining Capacity Display] NCM Battery
: 0 ~ 20Hr Error Range ±1%
&lt;P-LBM, 30AH, 11V, 540mA@12V&gt;
2nd Generation: GN7, GN7 HEV, SX2, SX2 HEV, DN8 PE, MQ4 PE, MQ4 PE HEV, KA4 PE, KA4 PE HEV, NX4 PE, NX4 PE HEV, MX5, MX5 HEV, JK1 PE, JX1 PE/SB, GL3 PE, GL3 PE HEV, NQ5 PE, DL3 PE, DL3 PE HEV, RG3 PE
2.5th Generation: SG2 PE, LX3, LX3 HEV, US4 PE, US4 PE HEV, SP3
&lt;P-LBM, 20AH, 11V, 540mA@12V&gt;
(SoC Table (Identical to 30AH)
2nd Generation: RG3 PE EV, JK1 PE EV, etc.
2.5th Generation: JW1 PE</t>
  </si>
  <si>
    <t>BAT_011</t>
  </si>
  <si>
    <t>[Auxiliary Battery Remaining Capacity Display] NCM Battery (Sub Battery Pin Input)</t>
  </si>
  <si>
    <t>Parking recording duration: 0 hours</t>
  </si>
  <si>
    <t>▪ BAT_SOC = 0~4%, BAT_Type, BAT_Capa = Capacity corresponding to vehicle model</t>
  </si>
  <si>
    <t>▪ BLTN_CAM_Prk_Oprable_Time = 0x0(0Hr)</t>
  </si>
  <si>
    <t>Parking recording duration: 1 hour</t>
  </si>
  <si>
    <t>▪ BAT_SOC = 5~9%, BAT_Type, BAT_Capa Vehicle Model Corresponding Capacity</t>
  </si>
  <si>
    <t>▪ BLTN_CAM_Prk_Oprable_Time = 0x1(1Hr)</t>
  </si>
  <si>
    <t>Parking recording duration: 2 hours</t>
  </si>
  <si>
    <t>▪ BAT_SOC = 10~14%, BAT_Type, BAT_Capa Vehicle Model Corresponding Capacity</t>
  </si>
  <si>
    <t>▪ BLTN_CAM_Prk_Oprable_Time = 0x2(2Hr)</t>
  </si>
  <si>
    <t>Parking recording duration: 3 hours</t>
  </si>
  <si>
    <t>▪ BAT_SOC = 15~19%, BAT_Type, BAT_Capa Vehicle Model Corresponding Capacity</t>
  </si>
  <si>
    <t>▪ BLTN_CAM_Prk_Oprable_Time = 0x3(3Hr)</t>
  </si>
  <si>
    <t>Parking recording duration: 4 hours</t>
  </si>
  <si>
    <t>▪ BAT_SOC = 20~24%, BAT_Type, BAT_Capa Vehicle Model Corresponding Capacity</t>
  </si>
  <si>
    <t>▪ BLTN_CAM_Prk_Oprable_Time = 0x4(4Hr)</t>
  </si>
  <si>
    <t>Parking recording duration: 5 hours</t>
  </si>
  <si>
    <t>▪ BAT_SOC = 25~29%, BAT_Type, BAT_Capa Vehicle Model Corresponding Capacity</t>
  </si>
  <si>
    <t>▪ BLTN_CAM_Prk_Oprable_Time = 0x5(5Hr)</t>
  </si>
  <si>
    <t>Parking recording duration: 6 hours</t>
  </si>
  <si>
    <t>▪ BAT_SOC = 30~34%, BAT_Type, BAT_Capa Vehicle Model Corresponding Capacity</t>
  </si>
  <si>
    <t>▪ BLTN_CAM_Prk_Oprable_Time = 0x6(6Hr)</t>
  </si>
  <si>
    <t>Parking recording duration: 7 hours</t>
  </si>
  <si>
    <t>▪ BAT_SOC = 35~39%, BAT_Type, BAT_Capa Vehicle Model Corresponding Capacity</t>
  </si>
  <si>
    <t>▪ BLTN_CAM_Prk_Oprable_Time = 0x7(7Hr)</t>
  </si>
  <si>
    <t>Parking recording duration: 8 hours</t>
  </si>
  <si>
    <t>▪ BAT_SOC = 40~44%, BAT_Type, BAT_Capa Vehicle Model Corresponding Capacity</t>
  </si>
  <si>
    <t>▪ BLTN_CAM_Prk_Oprable_Time = 0x8(8Hr)</t>
  </si>
  <si>
    <t>Parking recording duration: 9 hours</t>
  </si>
  <si>
    <t>▪ BAT_SOC = 45~49%, BAT_Type, BAT_Capa Vehicle Model Corresponding Capacity</t>
  </si>
  <si>
    <t>▪ BLTN_CAM_Prk_Oprable_Time = 0x9(9Hr)</t>
  </si>
  <si>
    <t>Parking recording duration: 10 hours</t>
  </si>
  <si>
    <t>▪ BAT_SOC = 50~53%, BAT_Type, BAT_Capa Vehicle Model Corresponding Capacity</t>
  </si>
  <si>
    <t>▪ BLTN_CAM_Prk_Oprable_Time = 0xA(10Hr)</t>
  </si>
  <si>
    <t>Parking recording duration: 11 hours</t>
  </si>
  <si>
    <t>▪ BAT_SOC = 54~58%, BAT_Type, BAT_Capa Vehicle Model Corresponding Capacity</t>
  </si>
  <si>
    <t>▪ BLTN_CAM_Prk_Oprable_Time = 0xB(11Hr)</t>
  </si>
  <si>
    <t>Parking recording duration: 12 hours</t>
  </si>
  <si>
    <t>▪ BAT_SOC = 59~63%, BAT_Type, BAT_Capa Vehicle Model Corresponding Capacity</t>
  </si>
  <si>
    <t>▪ BLTN_CAM_Prk_Oprable_Time = 0xC(12Hr)</t>
  </si>
  <si>
    <t>Parking recording duration: 13 hours</t>
  </si>
  <si>
    <t>▪ BAT_SOC = 64~68%, BAT_Type, BAT_Capa Vehicle Model Corresponding Capacity</t>
  </si>
  <si>
    <t>▪ BLTN_CAM_Prk_Oprable_Time = 0xD(13Hr)</t>
  </si>
  <si>
    <t>Parking recording duration: 14 hours</t>
  </si>
  <si>
    <t>▪ BAT_SOC = 69~73%, BAT_Type, BAT_Capa Vehicle Model Corresponding Capacity</t>
  </si>
  <si>
    <t>▪ BLTN_CAM_Prk_Oprable_Time = 0xE(14Hr)</t>
  </si>
  <si>
    <t>Parking recording duration: 15 hours</t>
  </si>
  <si>
    <t>▪ BAT_SOC = 74~78% , BAT_Type, BAT_Capa Vehicle Model Corresponding Capacity</t>
  </si>
  <si>
    <t>▪ BLTN_CAM_Prk_Oprable_Time = 0xF(15Hr)</t>
  </si>
  <si>
    <t>Parking recording duration: 16 hours</t>
  </si>
  <si>
    <t>▪ BAT_SOC = 79~83%, BAT_Type, BAT_Capa Vehicle Model Corresponding Capacity</t>
  </si>
  <si>
    <t>▪ BLTN_CAM_Prk_Oprable_Time = 0x10(16Hr)</t>
  </si>
  <si>
    <t>Parking recording duration: 17 hours</t>
  </si>
  <si>
    <t>▪ BAT_SOC = 84~88%, BAT_Type, BAT_Capa Vehicle Model Corresponding Capacity</t>
  </si>
  <si>
    <t>▪ BLTN_CAM_Prk_Oprable_Time = 0x11(17Hr)</t>
  </si>
  <si>
    <t>Parking recording duration: 18 hours</t>
  </si>
  <si>
    <t>▪ BAT_SOC = 89~93%, BAT_Type, BAT_Capa Vehicle Model Corresponding Capacity</t>
  </si>
  <si>
    <t>▪ BLTN_CAM_Prk_Oprable_Time = 0x12(18Hr)</t>
  </si>
  <si>
    <t>Parking recording duration: 19 hours</t>
  </si>
  <si>
    <t>▪ BAT_SOC = 94~98%, BAT_Type, BAT_Capa Vehicle Model Corresponding Capacity</t>
  </si>
  <si>
    <t>▪ BLTN_CAM_Prk_Oprable_Time = 0x13(19Hr)</t>
  </si>
  <si>
    <t>Parking recording duration: 20 hours</t>
  </si>
  <si>
    <t>▪ BAT_SOC = 99~%, BAT_Type, BAT_Capa Vehicle Model Corresponding Capacity</t>
  </si>
  <si>
    <t>▪ BLTN_CAM_Prk_Oprable_Time = 0x14(20Hr)</t>
  </si>
  <si>
    <t>When SoC = 0xFF is entered</t>
  </si>
  <si>
    <t>▪ BAT_SOC signal(0xFF)</t>
  </si>
  <si>
    <t>[July 2023 Update]
Changed to calculate and update the built-in cam’s ‘available parking recording time’ when checking vehicle status via the CCS app during parking recording.</t>
  </si>
  <si>
    <t>BAT_012</t>
  </si>
  <si>
    <t>[July 2023 Business Update] Recording time available during parking recording updated</t>
  </si>
  <si>
    <t>Decrease if more than 1 hour remains</t>
  </si>
  <si>
    <t>▪ Start 20-hour weekly recording
▪ Randomly wake up the network every hour (using CANoe CAPL)
▪ Check weekly recording availability time (BLTN_CAM_Prk_Oprable_Time) and then check for sleep.</t>
  </si>
  <si>
    <t>▪ Updates and outputs the current remaining recording time upon Wake Up
: BLTN_CAM_Prk_Oprable_Time = Remaining Time (rounded down to the nearest hour)</t>
  </si>
  <si>
    <t>Round up if less than 1 hour remains</t>
  </si>
  <si>
    <t>↑ Continue by checking when there are 59 minutes remaining</t>
  </si>
  <si>
    <t>▪ BLTN_CAM_Prk_Oprable_Time = 1 Hr</t>
  </si>
  <si>
    <t>Round up if less than 1 hour remains (2)</t>
  </si>
  <si>
    <t>▪ Always off while parked, Parking Event on
▪ Set recording time while parked to 1 hour → ICU_BS2SoC = 70
▪ Can WAKE UP after entering SLEEP by turning KEY OFF</t>
  </si>
  <si>
    <t>Check remaining recording time via the BlueLink app during parking recording
(Remaining time excluding elapsed time) Applicable starting with MQ4 FL + OTA update applied to mass-produced vehicles (Official launch in July 2023)</t>
  </si>
  <si>
    <t>BAT_013</t>
  </si>
  <si>
    <t>[BLTN_CAM_STAT_PE_00_200ms] BLTN_CAM_Prk_Oprable_Time - CCS function</t>
  </si>
  <si>
    <t>Operable time updated upon network wake-up during parking recording</t>
  </si>
  <si>
    <t>▪ Start continuous parking recording (capable of recording for 2 hours or more)
▪ Network Wake-up by inputting a CAN signal after CAN Sleep
▪ Check BLTN_CAM_Prk_Oprable_Time signal value</t>
  </si>
  <si>
    <t>▪ Output the BLTN_CAM_Prk_Oprable_Time value as is at the time of KEY OFF.</t>
  </si>
  <si>
    <t>Operable time updated upon Network Wake-up during parking recording (after 1 hour)</t>
  </si>
  <si>
    <t>▪ Start continuous parking recording (capable of recording for 2 hours or more)
▪ Network Wake-up by inputting an arbitrary CAN signal after 1 hour of recording
▪ Check BLTN_CAM_Prk_Oprable_Time signal value</t>
  </si>
  <si>
    <t>▪ Output the value of BLTN_CAM_Prk_Oprable_Time minus 1 hour at the time of KEY OFF.</t>
  </si>
  <si>
    <t>Operable time updated upon network wake-up after parking recording is complete</t>
  </si>
  <si>
    <t>▪ Start continuous parking recording (capable of recording for 2 hours or more)
▪ Network Wake-up by inputting an arbitrary CAN signal after 1 hour of recording is complete
▪ Check BLTN_CAM_Prk_Oprable_Time signal value</t>
  </si>
  <si>
    <t>▪ BLTN_CAM_Prk_Oprable_Time = 1 Hr output</t>
  </si>
  <si>
    <t>Improved output specifications for recording time while running</t>
  </si>
  <si>
    <t>BAT_014</t>
  </si>
  <si>
    <t>Check available parking recording time via the CCS app
- Continuous parking recording</t>
  </si>
  <si>
    <t>▪ Start continuous recording for 2 hours
▪ Network Wake-up by inputting an arbitrary CAN signal after completing recording for 1 hour or more
▪ Check BLTN_CAM_Prk_Oprable_Time signal value</t>
  </si>
  <si>
    <t>▪ Output BLTN_CAM_Prk_Oprable_Time = 0x1
(Specification: 1 second ~ 1 hour 59 minutes 59 seconds → 1 hour output)</t>
  </si>
  <si>
    <t>▪ Check the BLTN_CAM_Prk_Oprable_Time signal value after completing 2 hours of parking recording.</t>
  </si>
  <si>
    <t>▪ BLTN_CAM_Prk_Oprable_Time = 0x0 output
(Specification: 0 seconds (recording ends) → 0 hours output)</t>
  </si>
  <si>
    <t>Check available parking recording time via CCS app
- Parking motion recording</t>
  </si>
  <si>
    <t>▪ Start parking motion recording
▪ Network Wake-up by inputting an arbitrary CAN signal after recording for 1 hour or more is complete
▪ Check BLTN_CAM_Prk_Oprable_Time signal value</t>
  </si>
  <si>
    <t>▪ Check BLTN_CAM_Prk_Oprable_Time signal value after 2 hours of parking recording</t>
  </si>
  <si>
    <t>Conditions for parking recording not to operate</t>
  </si>
  <si>
    <t>BAT_015</t>
  </si>
  <si>
    <t>[BLTN_CAM_STAT_PE_00_200ms] BLTN_CAM_Prk_Oprable_Time(When auxiliary battery is not installed)</t>
  </si>
  <si>
    <t>Parking operation not set by user settings
(Auxiliary battery is connected)</t>
  </si>
  <si>
    <t>▪ Turn off Parking Continuous and Event Recording Settings</t>
  </si>
  <si>
    <t>▪ BLTN_CAM_Prk_Oprable_Time = Output recording time (not 0xFC)</t>
  </si>
  <si>
    <t>The built-in cam does not have an auxiliary battery, so it does not operate while parked. (This vehicle is capable of connecting an auxiliary battery.)</t>
  </si>
  <si>
    <t>▪ When removing the auxiliary battery</t>
  </si>
  <si>
    <t>▪ BLTN_CAM_Prk_Oprable_Time = 0xFD (Parking recording menu disabled)
&lt;2.5th Generation&gt;
▪ BLTN_CAM_Prk_Oprable_Time = 0x00 (Parking recording menu enabled)
&lt;Vehicles equipped with PLBM+EAGM&gt;
▪ BLTN_CAM_Prk_Oprable_Time = 120 hr</t>
  </si>
  <si>
    <t>This model is not equipped with a built-in cam auxiliary battery, so it does not have the parking operation function. (This model does not support auxiliary battery connection.)</t>
  </si>
  <si>
    <t>▪ Vehicle models that do not support auxiliary batteries</t>
  </si>
  <si>
    <t>▪ BLTN_CAM_Prk_Oprable_Time = 0xFE</t>
  </si>
  <si>
    <t>[BLTN_CAM_STAT_PE_00_200ms] BLTN_CAM_Prk_Oprable_Time_Max</t>
  </si>
  <si>
    <t>BAT_016</t>
  </si>
  <si>
    <t>BLTN_CAM_Prk_Oprable_Time_Max Output Value Check (MAX) Time</t>
  </si>
  <si>
    <t>▪ Check BLTN_CAM_Prk_Oprable_Time_Max value</t>
  </si>
  <si>
    <t>▪ BLTN_CAM_Prk_Oprable_Time_Max = 0x14(20Hr)
: Constant value</t>
  </si>
  <si>
    <t>Check BLTN_CAM_Prk_Oprable_Time_Max output value (not set)</t>
  </si>
  <si>
    <t>Check BLTN_CAM_Prk_Oprable_Time_Max output value (not installed)</t>
  </si>
  <si>
    <t>▪ BLTN_CAM_Prk_Oprable_Time_Max = 0xFD</t>
  </si>
  <si>
    <t>Check BLTN_CAM_Prk_Oprable_Time_Max output value (not applied)</t>
  </si>
  <si>
    <t>▪ BLTN_CAM_Prk_Oprable_Time_Max = 0xFE</t>
  </si>
  <si>
    <t>Check BLTN_CAM_Prk_Oprable_Time_Max output value (120 hours - always-on setting)</t>
  </si>
  <si>
    <t>▪ Set parking recording time to 10–120 hours and check the signal below
▪ Check the BLTN_CAM_Prk_Oprable_Time_Max value</t>
  </si>
  <si>
    <t>▪ BLTN_CAM_Prk_Oprable_Time_Max = 0x78(120Hr) Fixed</t>
  </si>
  <si>
    <t>[Auxiliary Battery Level Display] (3)
: Key Reset</t>
  </si>
  <si>
    <t>BAT_017</t>
  </si>
  <si>
    <t>[Auxiliary Battery Level Display] : Key Reset</t>
  </si>
  <si>
    <t>Verify normal output after resetting the parking time key</t>
  </si>
  <si>
    <t>IGN
→B+
→IGN</t>
  </si>
  <si>
    <t>▪ KEY RESET
▪ Check if BLTN_CAM_Prk_Oprable_Time signal is updated based on BAT_SOC input value</t>
  </si>
  <si>
    <t>BLTN_CAM_Prk_Oprable_Time updated based on BAT_SOC input value</t>
  </si>
  <si>
    <t>[LIN Disable when Pack Voltage is Low]
※ Specification: Communication is suspended in ACC state
BAT_Volt irrelevant when IGN is ON</t>
  </si>
  <si>
    <t>BAT_018</t>
  </si>
  <si>
    <t>[LIN Disable when Pack Voltage is Low]</t>
  </si>
  <si>
    <t>Normal range of auxiliary battery pack voltage from ACC power</t>
  </si>
  <si>
    <t>▪ [LIN] BMS_INFO_02 - BAT_Vlot = 8.9V input</t>
  </si>
  <si>
    <t>▪ Maintain LIN communication</t>
  </si>
  <si>
    <t>Low voltage of auxiliary battery pack from ACC power</t>
  </si>
  <si>
    <t>▪ [LIN] BMS_INFO_02 - BAT_Vlot = 8.5V input</t>
  </si>
  <si>
    <t>▪ Disable LIN communication (parking recording does not need to be disabled)</t>
  </si>
  <si>
    <t>Returning auxiliary battery pack voltage to normal from ACC power</t>
  </si>
  <si>
    <t>▪ [LIN] BMS_INFO_02 - BAT_Vlot = 8.9V Input
▪ ACC RESET</t>
  </si>
  <si>
    <t>▪ Resumption of LIN communication</t>
  </si>
  <si>
    <t>Normal range of auxiliary battery pack voltage from IGN power</t>
  </si>
  <si>
    <t>Low voltage of auxiliary battery pack from IGN power</t>
  </si>
  <si>
    <t>▪ [LIN] BMS_INFO_02 - BAT_Vlot = 8.8V input</t>
  </si>
  <si>
    <t>Returning the auxiliary battery pack voltage to normal voltage from the IGN power supply</t>
  </si>
  <si>
    <t>[Malicious Performance]
: Switching to Power Bank Usage
**Malicious Performance]</t>
  </si>
  <si>
    <t>BAT_019</t>
  </si>
  <si>
    <t>[Conditions of Evil] Switching to using a portable battery</t>
  </si>
  <si>
    <t>Repeat CAN WakeUp during parking recording</t>
  </si>
  <si>
    <t>▪ Repeat CAN WakeUp during parking recording - Send message 10 times at 10-second intervals</t>
  </si>
  <si>
    <t>▪ Enter Sleep mode after switching between auxiliary battery and vehicle battery
- Do not use vehicle power after Sleep mode.</t>
  </si>
  <si>
    <t>Repeat KEY ON/OFF during parking recording
- Button start type</t>
  </si>
  <si>
    <t>B+ → ACC
→ IGN</t>
  </si>
  <si>
    <t>▪ Verify that the device enters Sleep mode after power wake-up during parking recording
- Repeat 5 times at 10-second intervals in the order of B+ → ACC → IGN</t>
  </si>
  <si>
    <t>Repeat KEY ON/OFF during Parking Recording
- Key Type</t>
  </si>
  <si>
    <t>B+ ↔ ACC</t>
  </si>
  <si>
    <t>▪ Verify that the device enters Sleep mode after power wake-up during parking recording
- Repeat 5 times at 10-second intervals in the order of B+ ↔ ACC</t>
  </si>
  <si>
    <t>Repeat CAN WakeUp during Parking Motion Recording</t>
  </si>
  <si>
    <t>▪ Repeat CAN WakeUp during Parking Motion Recording - Send message 10 times at 10-second intervals</t>
  </si>
  <si>
    <t>Repeat KEY ON/OFF during parking motion recording
- Button start type</t>
  </si>
  <si>
    <t>▪ Verify that the device enters Sleep mode after power wake-up during Parking Motion Recording
- Repeat 5 times at 10-second intervals in the order of B+ → ACC → IGN</t>
  </si>
  <si>
    <t>Repeat KEY ON/OFF during Parking Motion Recording
- Key Type</t>
  </si>
  <si>
    <t>▪ Verify that the device enters Sleep mode after power wake-up during parking motion recording
- Repeat 5 times at 10-second intervals in the order of B+ ↔ ACC</t>
  </si>
  <si>
    <t>[Malicious Performance]
: Power Bank LIN Communication Error
**Malicious Performance]</t>
  </si>
  <si>
    <t>Disconnecting LIN communication during parking recording
- DATA LINE</t>
  </si>
  <si>
    <t>▪ Disconnect LIN DATA LINE during parking recording</t>
  </si>
  <si>
    <t>▪ Dark Current Condition Satisfied
: 0.5mA↓ when parking recording is not operating (2mA↓ when operating)</t>
  </si>
  <si>
    <t>Disconnect LIN communication during parking recording
- LIN GND</t>
  </si>
  <si>
    <t>▪ Disconnect LIN GND LINE during parking recording</t>
  </si>
  <si>
    <t>Disconnect LIN communication during parking recording
- LIN DATA &amp; GND = Short</t>
  </si>
  <si>
    <t>▪ LIN DATA &amp; GND LINE short circuit during parking recording</t>
  </si>
  <si>
    <t>Disconnect LIN communication during parking recording
- DATA LINE
- CAN WAKEUP</t>
  </si>
  <si>
    <t>▪ Disconnect LIN DATA LINE during parking recording
▪ CAN WAKE UP</t>
  </si>
  <si>
    <t>Disconnect LIN communication during parking recording
- LIN GND
- CAN WAKEUP</t>
  </si>
  <si>
    <t>▪ Disconnect LIN GND LINE during parking recording
▪ CAN WAKE UP</t>
  </si>
  <si>
    <t>LIN communication disconnected during parking recording
- LIN DATA &amp; GND = Short
- CAN WAKEUP</t>
  </si>
  <si>
    <t>▪ LIN DATA &amp; GND LINE Short Circuit During Parking Recording
▪ CAN WAKE UP</t>
  </si>
  <si>
    <t>Disconnect LIN communication during parking motion recording
- DATA LINE</t>
  </si>
  <si>
    <t>Disconnect LIN communication during parking motion recording
- LIN GND</t>
  </si>
  <si>
    <t>Disconnect LIN communication during parking motion recording
- LIN DATA &amp; GND = Short</t>
  </si>
  <si>
    <t>▪ LIN DATA &amp; GND LINE Short Circuit During Parking Recording
▪ LIN WAKEUP</t>
  </si>
  <si>
    <t>Disconnect LIN communication during parking motion recording
- DATA LINE
- CAN WAKEUP</t>
  </si>
  <si>
    <t>Disconnect LIN communication during parking motion recording
- LIN GND
- CAN WAKEUP</t>
  </si>
  <si>
    <t>LIN communication disconnected during parking motion recording
- LIN DATA &amp; GND = Short
- CAN WAKEUP</t>
  </si>
  <si>
    <t>[Diagnostic Read Sub Batt State Service]</t>
  </si>
  <si>
    <t>BAT_020</t>
  </si>
  <si>
    <t>[Diagnostic Read OEM Sub Battery State Service]</t>
  </si>
  <si>
    <t>SID 22 [$A220] Read OEM Sub Battery State Service</t>
  </si>
  <si>
    <t>▪ Diagnostic Service (3) Check related test cases in the Manual Verification tab</t>
  </si>
  <si>
    <t>▪ All applicable test cases found no issues</t>
  </si>
  <si>
    <t>[LIN] BMS_CERTI_CHECK</t>
  </si>
  <si>
    <t>BAT_021</t>
  </si>
  <si>
    <t>BMS_CERTI_CHECK(Power Bank Authenticity Verification)</t>
  </si>
  <si>
    <t>▪ [LIN] Check BMS_CERTI_CHECK message
▪ [Diagnostic] Request 22 A2 20 (Read OEM Sub Battery State Read)</t>
  </si>
  <si>
    <t>▪ When this message is received, the product is authenticated and the power bank is recognized.
▪ BMS Certify Info = 0x01</t>
  </si>
  <si>
    <t>과거차문제
PASTI-313
진단 서비스 - 센서/보조배터리 데이터 미송신 개선
(#1821)</t>
  </si>
  <si>
    <t>[LIN] BMS_INFO_01(ID:0x12)</t>
  </si>
  <si>
    <t>BAT_022</t>
  </si>
  <si>
    <t>BAT_Cell_Type(Battery Type) : 0(LFP), 1(NCM/NCA), 2(LTO), 3(Pb)</t>
  </si>
  <si>
    <t>▪ [LIN] Check BMS_INFO_01 message
▪ [Diagnosis] Request 22 A2 20 (Read OEM Sub Battery State Read)</t>
  </si>
  <si>
    <t>▪ LIN signal matches diagnostic read value</t>
  </si>
  <si>
    <t>BAT_Option_Type: 0(B-LBM), 1(P-LBM), 2(E-LBM)</t>
  </si>
  <si>
    <t>BAT_Capa_for_BLTN_CAM(Battery Nominal Capacity Ah, Capacity Allocated to Built-in Cam) : Resolution = 0.1</t>
  </si>
  <si>
    <t>▪ [LIN] [BMS_INFO_01] Confirm Resolution = 0.1 message
▪ [Diagnosis] Request 22 A2 20 (Read OEM Sub Battery State Read)</t>
  </si>
  <si>
    <t>BAT_SOH(Battery State of Life (Current Capacity %) relative to Nominal Capacity)
: Resolution = 1</t>
  </si>
  <si>
    <t>▪ [LIN] [BMS_INFO_01] Confirm Resolution = 1 message
▪ [Diagnosis] Request 22 A2 20 (Read OEM Sub Battery State Read)</t>
  </si>
  <si>
    <t>B_VOLTAGE(B+ Power Supply Voltage(V)) 
: Resolution = 0.1</t>
  </si>
  <si>
    <t>IGN_VOLTAGE(IGN Power Voltage(V)) : Resolution = 0.1</t>
  </si>
  <si>
    <t>BAT_Capa_Total(Battery Nominal Capacity (Ah), Total Battery Capacity) 
: Resolution = 0.1 Ah</t>
  </si>
  <si>
    <t>▪ [LIN] [BMS_INFO_01] Confirm Resolution = 0.1 Ah message
▪ [Diagnosis] Request 22 A2 20 (Read OEM Sub Battery State Read)</t>
  </si>
  <si>
    <t>▪ LIN signal matches diagnostic read value
※ BAT_Capa_Total is transmitted as the total nominal capacity of the battery (19.2ah or 28.8ah)</t>
  </si>
  <si>
    <t>[LIN] BMS_INFO_02(ID:0x13)</t>
  </si>
  <si>
    <t>BAT_023</t>
  </si>
  <si>
    <t>BAT_SOC_for_BLTN_CAM(Charge %): Resolution = 1</t>
  </si>
  <si>
    <t>▪ [LIN] [BMS_INFO_02] Resolution = 1 Message Confirmed
▪ [Diagnostic] 22 A2 20(Read OEM Sub Battery State Read) Request</t>
  </si>
  <si>
    <t>▪ LIN Signal Matches Diagnostic Read Values
※ Based on Built-in Cam Allocation Standards: Usable Built-in Cam Capacity (Usable capacity out of 12Ah)</t>
  </si>
  <si>
    <t>BAT_Volt(Output Voltage V): Resolution = 0.1</t>
  </si>
  <si>
    <t>▪ [LIN] [BMS_INFO_02] Resolution = 0.1 Message Confirmed
▪ [Diagnostics] 22 A2 20(Read OEM Sub Battery State Read) Request</t>
  </si>
  <si>
    <t>BAT_Current(Output Current mA): Resolution = 1</t>
  </si>
  <si>
    <t>▪ mA value displayed based on DB = Diagnostic Read value (HEX → DEC)
※ Must use the DB compatible with OEM/customized batteries</t>
  </si>
  <si>
    <t>BAT_Temp(Temperature Deg.C): Resolution = 0.1 (Offset not applied)</t>
  </si>
  <si>
    <t>▪ Deg.C value displayed based on DB = Diagnostic Read value (HEX → DEC) * 0.1 - 50℃ (Offset)
※ Must use the DB compatible with OEM/customized batteries</t>
  </si>
  <si>
    <t>[LIN] BMS_INFO_03(ID:0x14)
 :BAT_Status</t>
  </si>
  <si>
    <t>BAT_024</t>
  </si>
  <si>
    <t>[LIN] BMS_INFO_03(ID:0x14)</t>
  </si>
  <si>
    <t>BAT_Status = 0: STANDBY</t>
  </si>
  <si>
    <t>▪ [LIN] [BMS_INFO_03] Enter BAT_Status = 0 message
▪ [Diagnostic] 22 A2 20(Read OEM Sub Battery State Read) request</t>
  </si>
  <si>
    <t>BAT_Status = 1: FULL_CHARGE</t>
  </si>
  <si>
    <t>▪ [LIN] [BMS_INFO_03] Enter BAT_Status = 1 message
▪ [Diagnostic] 22 A2 20(Read OEM Sub Battery State Read) request</t>
  </si>
  <si>
    <t>BAT_Status = 2: Charging(CHARGING)</t>
  </si>
  <si>
    <t>▪ [LIN] [BMS_INFO_03] Enter message BAT_Status = 2
▪ [Diagnostic] Request 22 A2 20(Read OEM Sub Battery State Read)</t>
  </si>
  <si>
    <t>BAT_Status = 3: DISCHARGING</t>
  </si>
  <si>
    <t>▪ [LIN] [BMS_INFO_03] Enter message BAT_Status = 3
▪ [Diagnostic] Request 22 A2 20(Read OEM Sub Battery State Read)</t>
  </si>
  <si>
    <t>BAT_Status = 4: FAULT</t>
  </si>
  <si>
    <t>▪ [LIN] [BMS_INFO_03] Enter message BAT_Status = 4
▪ [Diagnostic] Request 22 A2 20(Read OEM Sub Battery State Read)</t>
  </si>
  <si>
    <t>[LIN] BMS_INFO_03(ID:0x14)
 :BAT_Volt_Fault_Info</t>
  </si>
  <si>
    <t>BAT_025</t>
  </si>
  <si>
    <t>[LIN] BMS_INFO_03(ID:0x14): BAT_Volt_Fault_Info</t>
  </si>
  <si>
    <t>BAT_Volt_Fault_Info = 0: Normal</t>
  </si>
  <si>
    <t>▪ [LIN] [BMS_INFO_03] Enter message BAT_Volt_Fault_Info = 0
▪ [Diagnostic] Request 22 A2 20(Read OEM Sub Battery State Read)</t>
  </si>
  <si>
    <t>BAT_Volt_Fault_Info = 1: Overcharge</t>
  </si>
  <si>
    <t>▪ [LIN] [BMS_INFO_03] Enter message BAT_Volt_Fault_Info = 1
▪ [Diagnostic] Request 22 A2 20(Read OEM Sub Battery State Read)</t>
  </si>
  <si>
    <t>BAT_Volt_Fault_Info = 2: Over-discharge</t>
  </si>
  <si>
    <t>▪ [LIN] [BMS_INFO_03] Enter message BAT_Volt_Fault_Info = 2
▪ [Diagnostic] Request 22 A2 20(Read OEM Sub Battery State Read)</t>
  </si>
  <si>
    <t>[LIN] BMS_INFO_03(ID:0x14)
 :BAT_Temp_Fault_Info</t>
  </si>
  <si>
    <t>BAT_026</t>
  </si>
  <si>
    <t>[LIN] BMS_INFO_03(ID:0x14): BAT_Temp_Fault_Info</t>
  </si>
  <si>
    <t>BAT_Temp_Fault_Info = 1: High temperature warning</t>
  </si>
  <si>
    <t>▪ [LIN] [BMS_INFO_03] Enter message BAT_Temp_Fault_Info = 1
▪ [Diagnostic] Request 22 A2 20(Read OEM Sub Battery State Read)</t>
  </si>
  <si>
    <t>BAT_Temp_Fault_Info = 2: Low temperature warning</t>
  </si>
  <si>
    <t>▪ [LIN] [BMS_INFO_03] Enter message BAT_Temp_Fault_Info = 2
▪ [Diagnostic] Request 22 A2 20(Read OEM Sub Battery State Read)</t>
  </si>
  <si>
    <t>BAT_Temp_Fault_Info = 4: Temperature sensor failure (BAT_Status = FAULT)</t>
  </si>
  <si>
    <t>▪ [LIN] [BMS_INFO_03] Enter message BAT_Temp_Fault_Info = 4
▪ [Diagnostic] Request 22 A2 20(Read OEM Sub Battery State Read)</t>
  </si>
  <si>
    <t>BAT_Temp_Fault_Info = 8: Cell deviation (BAT_Status = FAULT)</t>
  </si>
  <si>
    <t>▪ [LIN] [BMS_INFO_03] Enter message BAT_Temp_Fault_Info = 8
▪ [Diagnostic] 22 A2 20(Read OEM Sub Battery State Read) request</t>
  </si>
  <si>
    <t>BAT_Temp_Fault_Info = 16 : Discharge open fault</t>
  </si>
  <si>
    <t>▪ [LIN] [BMS_INFO_03] Enter message BAT_Temp_Fault_Info = 16
▪ [Diagnostic] 22 A2 20(Read OEM Sub Battery State Read) request</t>
  </si>
  <si>
    <t>BAT_Temp_Fault_Info = 32: Pre-charge Timeout warning (BAT_Status = FAULT)</t>
  </si>
  <si>
    <t>▪ [LIN] [BMS_INFO_03] Enter message BAT_Temp_Fault_Info = 32
▪ [Diagnostic] 22 A2 20(Read OEM Sub Battery State Read) request</t>
  </si>
  <si>
    <t>BAT_Temp_Fault_Info = 64 : Pre-charge current warning(BAT_Status = FAULT)</t>
  </si>
  <si>
    <t>▪ [LIN] [BMS_INFO_03] Enter message BAT_Temp_Fault_Info = 64
▪ [Diagnostic] 22 A2 20(Read OEM Sub Battery State Read) Request</t>
  </si>
  <si>
    <t>[LIN] BMS_INFO_03(ID:0x14)
 :BAT_Current_Fault_Info</t>
  </si>
  <si>
    <t>BAT_027</t>
  </si>
  <si>
    <t>[LIN] BMS_INFO_03(ID:0x14): BAT_Current_Fault_Info</t>
  </si>
  <si>
    <t>BAT_Current_Fault_Info = 0: Normal</t>
  </si>
  <si>
    <t>▪ [LIN] [BMS_INFO_03] Enter message BAT_Current_Fault_Info = 0
▪ [Diagnostic] 22 A2 20(Read OEM Sub Battery State Read) request</t>
  </si>
  <si>
    <t>BAT_Current_Fault_Info = 1: Overcurrent</t>
  </si>
  <si>
    <t>▪ [LIN] [BMS_INFO_03] Enter message BAT_Current_Fault_Info = 1
▪ [Diagnostic] Request 22 A2 20(Read OEM Sub Battery State Read)</t>
  </si>
  <si>
    <t>[LIN] BMS_INFO_03(ID:0x14)
 :BAT_Discharging_Time_Info</t>
  </si>
  <si>
    <t>BAT_028</t>
  </si>
  <si>
    <t>[LIN] BMS_INFO_03(ID:0x14): BAT_Discharging_Time_Info</t>
  </si>
  <si>
    <t>BAT_Discharge_Time_Info = 0 ~ 254 (0 hours ~ 254 hours) 
: Dischargeable time based on auxiliary battery SoC (not set time)</t>
  </si>
  <si>
    <t>▪ [LIN] [BMS_INFO_02] Enter message BAT_SOC_for_BLTN_CAM = 100
▪ [Diagnostic] Request 22 A2 20(Read OEM Sub Battery State Read)</t>
  </si>
  <si>
    <t>▪ LIN signal matches diagnostic read value
BAT Discharging Time info = 0x14, 20 hour</t>
  </si>
  <si>
    <t>[LIN] BMS_INFO_03(ID:0x14)
 :BLTN_CAM_Current</t>
  </si>
  <si>
    <t>BAT_029</t>
  </si>
  <si>
    <t>[LIN] BMS_INFO_03(ID:0x14): BLTN_CAM_Current</t>
  </si>
  <si>
    <t>BLTN_CAM_Current (Built-in CAM Current(mA)) 
: Resolution = 100</t>
  </si>
  <si>
    <t>▪ [LIN] Enter BMS_INFO_03 message
▪ [Diagnostic] Request 22 A2 20 (Read OEM Sub Battery State Read)</t>
  </si>
  <si>
    <t>[LIN] BMS_INFO_03(ID:0x14)
 : LBM_Maxdischr_Info</t>
  </si>
  <si>
    <t>BAT_030</t>
  </si>
  <si>
    <t>[LIN] BMS_INFO_03(ID:0x14): LBM_Maxdischr_Info</t>
  </si>
  <si>
    <t>LBM_Maxdischr_Info (P-LBM MAX discharge declaration Flag) = 0 
: When receiving a value other than PDC_ConverterReq == 0x3</t>
  </si>
  <si>
    <t>LBM_Maxdischr_Info (P-LBM MAX discharge declaration Flag) = 1
: When receiving PDC_ConverterReq == 0x3 value</t>
  </si>
  <si>
    <t>[Auxiliary Battery Remaining Capacity Display] eAGM
: 0 ~ 20Hr Error Range ±1%
&lt;AGM, 60AH, 12.6V, 570mA@12V&gt;
2.0 Gen: MV, ME, SX2 EV, NE PE, NE N, CV PE, etc.
2.5 Gen: SV1, CT1, CE PE, CE PE N, TK, Ovk, etc.
Specification Added (v2.0)
※ If the eAGM SoC value is not received, or if it is Invalid (0x65~0xFE) or Error (0xFF), transmit BLTN_CAM_Prk_Oprable_Time = 0x00 to display the built-in cam operation time as 0 hours.</t>
  </si>
  <si>
    <t>BAT_032</t>
  </si>
  <si>
    <t>[Auxiliary Battery Level Display] eAGM Battery (B+ Pin Input)</t>
  </si>
  <si>
    <t>eAGM parking recording available</t>
  </si>
  <si>
    <t>▪ BLTN_CAM_Set_PrkTime = 0x14(20Hr)
▪ [ICU_10_200ms] ICU_BS2SoC = 70 ~% Input</t>
  </si>
  <si>
    <t>(One-time vehicle: Setting OFF, Regular vehicle) 
▪ Ignition ON: User setting value
BLTN_CAM_Prk_Oprable_Time = BLTN_CAM_Set_PrkTIme
(One-time vehicle: Setting ON)
▪ Ignition ON: Fixed at 120 hours
BLTN_CAM_Prk_Oprable_Time = 120
(One-time vehicle: Setting OFF/ON, Regular vehicle) 
▪ Ignition OFF: 
BLTN_CAM_Prk_Oprable_Time = BLTN_CAM_Set_PrkTIme - BLTN_CAM_PRK_Oped_Time</t>
  </si>
  <si>
    <t>eAGM available for 19 hours</t>
  </si>
  <si>
    <t>▪ BLTN_CAM_Set_PrkTime = 0x14(20Hr)
▪ [ICU_10_200ms] ICU_BS2SoC = 87% Input</t>
  </si>
  <si>
    <t>▪ Ignition ON: User-set value
BLTN_CAM_Prk_Oprable_Time = BLTN_CAM_Set_PrkTIme
▪ Ignition OFF:
BLTN_CAM_Prk_Oprable_Time = BLTN_CAM_Set_PrkTIme - BLTN_CAM_PRK_Oped_Time</t>
  </si>
  <si>
    <t>eAGM available for 18 hours</t>
  </si>
  <si>
    <t>▪ BLTN_CAM_Set_PrkTime = 0x14(20Hr)
▪ [ICU_10_200ms] ICU_BS2SoC = 86% Input</t>
  </si>
  <si>
    <t>eAGM available for 17 hours</t>
  </si>
  <si>
    <t>▪ BLTN_CAM_Set_PrkTime = 0x14(20Hr)
▪ [ICU_10_200ms] ICU_BS2SoC = 85% Input</t>
  </si>
  <si>
    <t>eAGM available for 16 hours</t>
  </si>
  <si>
    <t>▪ BLTN_CAM_Set_PrkTime = 0x14(20Hr)
▪ [ICU_10_200ms] ICU_BS2SoC = 84% Input</t>
  </si>
  <si>
    <t>eAGM available for 15 hours</t>
  </si>
  <si>
    <t>▪ BLTN_CAM_Set_PrkTime = 0x14(20Hr)
▪ [ICU_10_200ms] ICU_BS2SoC = 83% Input</t>
  </si>
  <si>
    <t>eAGM available for 14 hours</t>
  </si>
  <si>
    <t>▪ BLTN_CAM_Set_PrkTime = 0x14(20Hr)
▪ [ICU_10_200ms] ICU_BS2SoC = 82% Input</t>
  </si>
  <si>
    <t>eAGM available for 13 hours</t>
  </si>
  <si>
    <t>▪ BLTN_CAM_Set_PrkTime = 0x14(20Hr)
▪ [ICU_10_200ms] ICU_BS2SoC = 81% Input</t>
  </si>
  <si>
    <t>eAGM available for 12 hours</t>
  </si>
  <si>
    <t>▪ BLTN_CAM_Set_PrkTime = 0x14(20Hr)
▪ [ICU_10_200ms] ICU_BS2SoC = 80% Input</t>
  </si>
  <si>
    <t>eAGM available for 11 hours</t>
  </si>
  <si>
    <t>▪ BLTN_CAM_Set_PrkTime = 0x14(20Hr)
▪ [ICU_10_200ms] ICU_BS2SoC = 79% Input</t>
  </si>
  <si>
    <t>If 10 hours of eAGM are available</t>
  </si>
  <si>
    <t>▪ BLTN_CAM_Set_PrkTime = 0x14(20Hr)
▪ [ICU_10_200ms] ICU_BS2SoC = -% Input</t>
  </si>
  <si>
    <t>eAGM available for 9 hours</t>
  </si>
  <si>
    <t>▪ BLTN_CAM_Set_PrkTime = 0x14(20Hr)
▪ [ICU_10_200ms] ICU_BS2SoC = 78% Input</t>
  </si>
  <si>
    <t>eAGM available for 8 hours</t>
  </si>
  <si>
    <t>▪ BLTN_CAM_Set_PrkTime = 0x14(20Hr)
▪ [ICU_10_200ms] ICU_BS2SoC = 77% Input</t>
  </si>
  <si>
    <t>eAGM available for 7 hours</t>
  </si>
  <si>
    <t>▪ BLTN_CAM_Set_PrkTime = 0x14(20Hr)
▪ [ICU_10_200ms] ICU_BS2SoC = 76% Input</t>
  </si>
  <si>
    <t>eAGM available for 6 hours</t>
  </si>
  <si>
    <t>▪ BLTN_CAM_Set_PrkTime = 0x14(20Hr)
▪ [ICU_10_200ms] ICU_BS2SoC = 75% Input</t>
  </si>
  <si>
    <t>eAGM available for 5 hours</t>
  </si>
  <si>
    <t>▪ BLTN_CAM_Set_PrkTime = 0x14(20Hr)
▪ [ICU_10_200ms] ICU_BS2SoC = 74% Input</t>
  </si>
  <si>
    <t>eAGM available for 4 hours</t>
  </si>
  <si>
    <t>▪ BLTN_CAM_Set_PrkTime = 0x14(20Hr)
▪ [ICU_10_200ms] ICU_BS2SoC = 73% Input</t>
  </si>
  <si>
    <t>eAGM available for 3 hours</t>
  </si>
  <si>
    <t>▪ BLTN_CAM_Set_PrkTime = 0x14(20Hr)
▪ [ICU_10_200ms] ICU_BS2SoC = 72% Input</t>
  </si>
  <si>
    <t>eAGM available for 2 hours</t>
  </si>
  <si>
    <t>▪ BLTN_CAM_Set_PrkTime = 0x14(20Hr)
▪ [ICU_10_200ms] ICU_BS2SoC = 71% Input</t>
  </si>
  <si>
    <t>eAGM available for 1 hour</t>
  </si>
  <si>
    <t>▪ BLTN_CAM_Set_PrkTime = 0x14(20Hr)
▪ [ICU_10_200ms] ICU_BS2SoC = 70% Input</t>
  </si>
  <si>
    <t>eAGM 0 hours available</t>
  </si>
  <si>
    <t>▪ BLTN_CAM_Set_PrkTime = 0x14(20Hr)
▪ [ICU_10_200ms] ICU_BS2SoC = 0 ~ 70% input</t>
  </si>
  <si>
    <t>When 0x0 is received at that moment</t>
  </si>
  <si>
    <t>▪ BLTN_CAM_Set_PrkTime = 0x14(20Hr)
▪ [ICU_10_200ms] ICU_BS2SoC = 88% input
▪ In the middle, input 0%(0x0) 10 times (2 seconds) with a 200ms perid.</t>
  </si>
  <si>
    <t>▪ Until 0x0 is received 10 times
: BLTN_CAM_Prk_Oprable_Time = 0x14(20Hr)
▪ When received 10 or more times = 0x0(0Hr)</t>
  </si>
  <si>
    <t>When 0xFF is received instantaneously</t>
  </si>
  <si>
    <t>▪ BLTN_CAM_Set_PrkTime = 0x14(20Hr)
▪ [ICU_10_200ms] ICU_BS2SoC = 88% input
▪ In the middle, input 0xFF 200ms perid 10 times (2 seconds)</t>
  </si>
  <si>
    <t>▪ Until 0xFF is received 10 times
: BLTN_CAM_Prk_Oprable_Time = 0x14(20Hr)
▪ When received 10 or more times = 0x0(0Hr)</t>
  </si>
  <si>
    <t>※ Timeout occurs after receiving eAGM SoC value following CAN Wall-Up</t>
  </si>
  <si>
    <t>▪ [ICU_10_200ms] ICU_BS2SoC = 100% input
▪ ICU_BS2SoC transmission stopped</t>
  </si>
  <si>
    <t>When ICU_B2SoC is not received</t>
  </si>
  <si>
    <t>B+ OFF →
B+, ACC, IGN ON</t>
  </si>
  <si>
    <t>▪ B+ OFF -&gt; B+, ACC, IGN ON
▪ [ICU_10_200ms / PDC_FD_11_200ms] ICU_BS2SoC = No reception
▪ Check BLTN_CAM_Prk_Oprable_Time signal</t>
  </si>
  <si>
    <t>▪ BLTN_CAM_Prk_Opable_time = 0x00
▪ Specification verification required (BICIM2-1010)</t>
  </si>
  <si>
    <t>ICU_B2SoC : When receiving 0x65~0xFE</t>
  </si>
  <si>
    <t>▪ [ICU_10_200ms / PDC_FD_11_200ms] ICU_BS2SoC =
Input 0x65~0xFE
▪ Check BLTN_CAM_Prk_Oprable_Time signal</t>
  </si>
  <si>
    <t>ICU_B2SoC: When 0xFF is received</t>
  </si>
  <si>
    <t>▪ ▪ [ICU_10_200ms / PDC_FD_11_200ms] Input ICU_BS2SoC = 0XFF
▪ Check BLTN_CAM_Prk_Oprable_Time signal</t>
  </si>
  <si>
    <t>[Auxiliary Battery Remaining Capacity Display] LFP (Lithium Iron Phosphate)
: 0 ~ 20Hr Error Range ±1%
[BAT_01_10ms] BAT_SocVal
&lt;LFP, 60A, 12.8V, 570mA@12V&gt;
Power supply via B+ Pin
NH2 Vehicle Model
Specification Added (v2.0)
※ If BAT_SocVal value is not received or Error (0xFF) is transmitted as BLTN_CAM_Prk_Oprable_Time = 0x00, the built-in cam operation time is displayed as 0 hours.</t>
  </si>
  <si>
    <t>BAT_033</t>
  </si>
  <si>
    <t>[Auxiliary Battery Remaining Capacity Display] LFP Battery (B+ Pin Input)</t>
  </si>
  <si>
    <t>▪ BAT_SocVal = 75~100%, BAT_Type, BAT_Capa Vehicle Model Corresponding Capacity</t>
  </si>
  <si>
    <t>▪ BAT_SocVal = 74%, BAT_Type, BAT_Capa Vehicle Model Corresponding Capacity</t>
  </si>
  <si>
    <t>▪ BAT_SocVal = -%, BAT_Type, BAT_Capa Vehicle type corresponding capacity</t>
  </si>
  <si>
    <t>▪ BAT_SocVal = 73%, BAT_Type, BAT_Capa Vehicle Model Corresponding Capacity</t>
  </si>
  <si>
    <t>▪ BAT_SocVal = 72% , BAT_Type, BAT_Capa Vehicle Model Corresponding Capacity</t>
  </si>
  <si>
    <t>▪ BAT_SocVal = 71%, BAT_Type, BAT_Capa Vehicle Model Corresponding Capacity</t>
  </si>
  <si>
    <t>▪ BAT_SocVal = 70%, BAT_Type, BAT_Capa Vehicle Model Corresponding Capacity</t>
  </si>
  <si>
    <t>▪ BAT_SocVal = 69%, BAT_Type, BAT_Capa Vehicle Model Corresponding Capacity</t>
  </si>
  <si>
    <t>▪ BAT_SocVal = 68%, BAT_Type, BAT_Capa Vehicle Model Corresponding Capacity</t>
  </si>
  <si>
    <t>▪ BAT_SocVal = 67%, BAT_Type, BAT_Capa Vehicle Model Corresponding Capacity</t>
  </si>
  <si>
    <t>▪ BAT_SocVal = 66%, BAT_Type, BAT_Capa Vehicle Model Corresponding Capacity</t>
  </si>
  <si>
    <t>▪ BAT_SocVal = 65%, BAT_Type, BAT_Capa Vehicle Model Corresponding Capacity</t>
  </si>
  <si>
    <t>▪ BAT_SocVal = 64%, BAT_Type, BAT_Capa Vehicle Model Corresponding Capacity</t>
  </si>
  <si>
    <t>▪ BAT_SocVal = 63%, BAT_Type, BAT_Capa Vehicle Model Corresponding Capacity</t>
  </si>
  <si>
    <t>▪ BAT_SocVal = 62%, BAT_Type, BAT_Capa Vehicle Model Corresponding Capacity</t>
  </si>
  <si>
    <t>▪ BAT_SocVal = 61%, BAT_Type, BAT_Capa Vehicle Model Corresponding Capacity</t>
  </si>
  <si>
    <t>▪ BAT_SocVal = 60%, BAT_Type, BAT_Capa Capacity corresponding to vehicle model</t>
  </si>
  <si>
    <t>▪ BAT_SocVal = 59% BAT_Type, BAT_Capa Capacity corresponding to vehicle model</t>
  </si>
  <si>
    <t>▪ BAT_SocVal = 58%, BAT_Type, BAT_Capa Vehicle Model Corresponding Capacity</t>
  </si>
  <si>
    <t>▪ BAT_SocVal = 35 ~ 57%, BAT_Type, BAT_Capa Capacity corresponding to vehicle model</t>
  </si>
  <si>
    <t>▪ BLTN_CAM_Set_PrkTime = 0x14(20Hr)
▪ BAT_SocVal = 74% input
▪ In the middle, input 0%(0x0) 10 times (2 seconds) with a 200ms perid.</t>
  </si>
  <si>
    <t>▪ BLTN_CAM_Set_PrkTime = 0x14(20Hr)
▪ BAT_SocVal = 74% input
▪ In the middle, input 0xFF 200ms perid 10 times (2 seconds)</t>
  </si>
  <si>
    <t>▪ [BAT_01_10ms] Input BAT_SocVal = 100%
▪ ICU_BS2SoC Stop transmission</t>
  </si>
  <si>
    <t>When BAT_SocVal is not received</t>
  </si>
  <si>
    <t>▪ B+ off -&gt; B+, ACC, IGN ON
▪ [BAT_01_10ms] BAT_SocVal = No reception
▪ Check BLTN_CAM_Prk_Oprable_Time signal</t>
  </si>
  <si>
    <t>▪ BLTN_CAM_Prk_Opable_time = 0x00</t>
  </si>
  <si>
    <t>BAT_SocVal : When Error(0xFF) is received</t>
  </si>
  <si>
    <t>▪ [BAT_01_10ms] Input BAT_SocVal = Error(0xFF)
▪ Check BLTN_CAM_Prk_Oprable_Time signal</t>
  </si>
  <si>
    <t>FCEV (Fuel Cell) Models, LFP (Lithium Iron Phosphate) Battery Applied Models Only
NH2 Models</t>
  </si>
  <si>
    <t>BAT_034</t>
  </si>
  <si>
    <t>[LFP Compatible Vehicles] Cut Off During Parking Recording</t>
  </si>
  <si>
    <t>When SoC = less than 35% input during parking recording (before Sleep)</t>
  </si>
  <si>
    <t>▪ BAT_SocVal = 58%, Parking recording started
▪ 1-minute standby (Maintaining BAT_SocVal signal input)
▪ BAT_SocVal = 36% signal input</t>
  </si>
  <si>
    <t>▪ BLTN_CAM_Prk_Oprable_Time = 0x1(1Hr)
 ▪ BLTN_CAM_RecSta_OWP = 0x1: Recording)</t>
  </si>
  <si>
    <t>▪ BAT_SocVal = 58%, Parking recording started
▪ 1-minute standby (Maintaining BAT_SocVal signal input)
▪ BAT_SocVal = 35% signal input</t>
  </si>
  <si>
    <t>▪ BAT_SocVal = 58%, Parking recording started
▪ 1-minute standby (Maintaining BAT_SocVal signal input)
▪ BAT_SocVal = 34% signal input</t>
  </si>
  <si>
    <t>▪ BLTN_CAM_Prk_Oprable_Time = 0x0(0Hr)
 ▪ BLTN_CAM_RecSta_OWP = 0x0(OFF)</t>
  </si>
  <si>
    <t>When SoC = less than 35% input during parking recording (after Sleep)</t>
  </si>
  <si>
    <t>▪ BAT_SocVal = 58%, Parking recording started
▪ Wait 1 minute after entering Network Sleep
▪ Network Wake Up by inputting BAT_SocVal = 36% signal</t>
  </si>
  <si>
    <t>▪ BAT_SocVal = 58%, Start parking recording
▪ Wait 1 minute after entering Network Sleep
▪ Network Wake Up by inputting BAT_SocVal = 35% signal</t>
  </si>
  <si>
    <t>▪ BAT_SocVal = 58%, Parking recording started
▪ Wait 1 minute after entering Network Sleep
▪ Network Wake Up by inputting BAT_SocVal = 34% signal</t>
  </si>
  <si>
    <t>When a Cut Off signal is received during parking recording (before Sleep)</t>
  </si>
  <si>
    <t>▪ BAT_SocVal = 58%, Parking recording started
▪ 1 minute standby (Maintains BAT_SocVal signal input)
▪ xEV_12VBatAlarmReq_HS = 0x1(3rd Cut Off)</t>
  </si>
  <si>
    <t>▪ BLTN_CAM_Prk_Oprable_Time = 0x1(1Hr)
 ▪ BLTN_CAM_RecSta_OWP = 0x0(OFF)</t>
  </si>
  <si>
    <t>▪ BAT_SocVal = 58%, Parking recording started
▪ 1-minute standby (Maintains BAT_SocVal signal input)
▪ xEV_12VBatAlarmReq_HS = 0x2(Warn. MSG &amp; 3rd Cut Off Req)</t>
  </si>
  <si>
    <t>When a Cut Off signal is received during parking recording (after Sleep)</t>
  </si>
  <si>
    <t>▪ BAT_SocVal = 58%, Parking recording started
▪ Wait 1 minute after entering Network Sleep
▪ xEV_12VBatAlarmReq_HS = 0x1(3rd Cut Off)</t>
  </si>
  <si>
    <t>▪ BAT_SocVal = 58%, Parking recording started
▪ Wait 1 minute after entering Network Sleep
▪ xEV_12VBatAlarmReq_HS = 0x2(Warn. MSG &amp; 3rd Cut Off Req)</t>
  </si>
  <si>
    <t>BAT_055</t>
  </si>
  <si>
    <t>[LFP Compatible Vehicles] Cut Off During Parking Motion Recording</t>
  </si>
  <si>
    <t>When SoC = less than 35% input during parking motion recording (before Sleep)</t>
  </si>
  <si>
    <t>▪ BAT_SocVal = 58%, Parking Motion Recording Starts
▪ 1-Minute Standby (Maintains BAT_SocVal Signal Input)
▪ BAT_SocVal = 36% Signal Input</t>
  </si>
  <si>
    <t>▪ BLTN_CAM_Prk_Oprable_Time = 0x0(0Hr)
 ▪ BLTN_CAM_RecSta_PMD = 0x1: Recording)</t>
  </si>
  <si>
    <t>▪ BAT_SocVal = 58%, Start Parking Motion Recording
▪ 1-Minute Standby (Maintain BAT_SocVal signal input)
▪ BAT_SocVal = 35% Signal Input</t>
  </si>
  <si>
    <t>▪ BLTN_CAM_Prk_Oprable_Time = 0x0(0Hr)
 ▪ BLTN_CAM_RecSta_PMD = 0x0(OFF)</t>
  </si>
  <si>
    <t>When SoC = less than 35% input during parking motion recording (after Sleep)</t>
  </si>
  <si>
    <t>▪ BAT_SocVal = 58%, Start Parking Motion Recording
▪ Wait 1 minute after entering Network Sleep
▪ Network Wake Up by inputting BAT_SocVal = 36% signal</t>
  </si>
  <si>
    <t>▪ BAT_SocVal = 58%, Start Parking Motion Recording
▪ Wait 1 minute after entering Network Sleep
▪ Network Wake Up by inputting BAT_SocVal = 35% signal</t>
  </si>
  <si>
    <t>▪ BAT_SocVal = 58%, Parking Motion Recording Starts
▪ Wait 1 minute after entering Network Sleep
▪ Network Wake Up by inputting BAT_SocVal = 34% signal</t>
  </si>
  <si>
    <t>When a Cut Off signal is received during parking motion recording (before Sleep)</t>
  </si>
  <si>
    <t>▪ BAT_SocVal = 58%, Start Parking Motion Recording
▪ 1 min standby (Maintain BAT_SocVal signal input)
▪ xEV_12VBatAlarmReq_HS = 0x1(3rd Cut Off)</t>
  </si>
  <si>
    <t>▪ BLTN_CAM_Prk_Oprable_Time = 0x1(1Hr)
 ▪ BLTN_CAM_RecSta_PMD = 0x0(OFF)</t>
  </si>
  <si>
    <t>▪ BAT_SocVal = 58%, Start Parking Motion Recording
▪ 1 min standby (Maintain BAT_SocVal signal input)
▪ xEV_12VBatAlarmReq_HS = 0x2(Warn. MSG &amp; 3rd Cut Off Req)</t>
  </si>
  <si>
    <t>When a Cut Off signal is received during parking motion recording (after Sleep)</t>
  </si>
  <si>
    <t>▪ BAT_SocVal = 58%, Parking Motion Recording Started
▪ Wait 1 minute after entering Network Sleep
▪ xEV_12VBatAlarmReq_HS = 0x1(3rd Cut Off)</t>
  </si>
  <si>
    <t>▪ BAT_SocVal = 58%, Parking Motion Recording Started
▪ Wait 1 minute after entering Network Sleep
▪ xEV_12VBatAlarmReq_HS = 0x2(Warn. MSG &amp; 3rd Cut Off Req)</t>
  </si>
  <si>
    <t>[eAGM Battery_Parking Recording Operation Specifications]
: EV Vehicle Parking Recording Time Update</t>
  </si>
  <si>
    <t>BAT_035</t>
  </si>
  <si>
    <t>[eAGM Battery_Parking Recording Operation Specifications] : Recording Time</t>
  </si>
  <si>
    <t>Confirmation of upward update to weekly recording time based on the last SOC before network sleep.</t>
  </si>
  <si>
    <t>▪ Set parking recording time to 4 hours
▪ Set actual parking recording time to 2 hours
- [ICU_10_200ms] Enter ICU_BS2SoC = 0x4D(77)
▪ Verify parking recording and sleep entry after Key Off
▪ Set actual parking recording time to 4 hours
- [ICU_10_200ms] Enter ICU_BS2SoC = 0x4F(79)
▪ Verify 4-hour recording operation after confirming re-entry into Sleep</t>
  </si>
  <si>
    <t>▪ Confirmed normal operation of 4-hour parking recording</t>
  </si>
  <si>
    <t>Check for downward update of available weekly recording time based on the last SOC before network sleep
(If the last SOC value is lower than the SOC value at the time of the previous sleep, the weekly recording time is not updated)</t>
  </si>
  <si>
    <t>▪ Set parking recording time to 4 hours
▪ Set actual parking recording time to 4 hours
- [ICU_10_200ms] Enter ICU_BS2SoC = 0x4F(79)
▪ Set actual parking recording time to 2 hours
- [ICU_10_200ms] Enter ICU_BS2SoC = 0x4D(77)
▪ Verify parking recording and sleep entry after Key Off
▪ Verify 4-hour recording operation after confirming re-entry into Sleep</t>
  </si>
  <si>
    <t>[High-Voltage Battery Operation Specifications]
- Parking recording irrelevant when using high-voltage battery recharge
: SX2 EV, etc.
- Vehicles with 120-hour high-voltage battery one-time setting
: MV, CV PE, NE PE, NE N
- Vehicles with 120-hour high-voltage battery continuous setting
: OV1, US PE EV, JG1 (Unconfirmed)</t>
  </si>
  <si>
    <t>BAT_036</t>
  </si>
  <si>
    <t>[eAGM Battery_Parking Recording Operation Specifications] : Recording Settings and Functions</t>
  </si>
  <si>
    <t>Check long-term parking recording function</t>
  </si>
  <si>
    <t>▪ Enter Built-in Cam Menu - Settings - Recording Time
▪ Check signal output after repeatedly toggling High Voltage Battery Parking Recording On ↔ Off
- Check BLTN_CAM_Set_EV_RecMaxTime signal output</t>
  </si>
  <si>
    <t>▪ High-voltage battery parking recording setting On ↔ Off operates normally
▪ Vehicle models with a one-time high-voltage battery setting of 120 hours
: BLTN_CAM_Set_EV_RecMaxTime signal outputs 0x1 ↔ 0x2 normally
▪ Vehicle models with a continuous high-voltage battery setting of 120 hours
: BLTN_CAM_Set_EV_RecMaxTime signal output remains at 0x0 (Default)</t>
  </si>
  <si>
    <t>Check signal operation for 'High Voltage Battery Parking Recording' setting</t>
  </si>
  <si>
    <t>▪ Is BLTN_CAM_EV_RecMaxTime_NvalueSet = 0x1(Off)</t>
  </si>
  <si>
    <t>▪ Vehicles with High Voltage Battery 120-Hour One-time Settings
: Verify BLTN_CAM_Set_EV_RecMaxTime = 0x1 (Off) output
▪ Vehicles with High Voltage Battery 120-Hour Continuous Settings
: Verify BLTN_CAM_Set_EV_RecMaxTime signal 0x0 (Default) output</t>
  </si>
  <si>
    <t>▪ Is BLTN_CAM_EV_RecMaxTime_NvalueSet = 0x2(On)?</t>
  </si>
  <si>
    <t>▪ Vehicles with High Voltage Battery 120-Hour One-time Settings
: Verify BLTN_CAM_Set_EV_RecMaxTime = 0x2(On) output
▪ Vehicles with High Voltage Battery 120-Hour Continuous Settings
: Verify BLTN_CAM_Set_EV_RecMaxTime signal 0x0(Default) output</t>
  </si>
  <si>
    <t>[Vehicles with High Voltage Battery 120-Hour One-time Setting]
▪ High Voltage Battery Parking Recording Setting On
▪ Key Off → On
▪ Check High Voltage Battery Parking Recording Setting Status
※ For vehicle models with the High Voltage Battery 120-Hour Continuous Recording setting, maintain 0x0 (Default) for continuous recording.</t>
  </si>
  <si>
    <t>▪ Vehicle models with high-voltage battery 120-hour single-use setting
: BLTN_CAM_Set_EV_RecMaxTime = 0x1(Off) Check output</t>
  </si>
  <si>
    <t>Check parking recording setting time when High Voltage Battery Use is set to ON</t>
  </si>
  <si>
    <t>▪ High-voltage battery parking recording setting On
▪ Set actual parking recording time to 2 hours
- [ICU_10_200ms] ICU_BS2SoC = 71% Enabled
▪ For vehicles with 120-hour continuous high-voltage battery operation, set to 100 hours
- BLTN_CAM_SET_PrkTime = Set to 100 hours
For vehicles with 120-hour single-use high-voltage battery operation, set to 20 hours
- BLTN_CAM_SET_PrkTime = Set to 20 hours
※ For vehicles with 120-hour continuous high-voltage battery operation, time settings are available from 2H to 120H</t>
  </si>
  <si>
    <t>▪ Check BLTN_CAM_Set_EV_RecMaxTime = 0x2(On) output
▪ Vehicles with High Voltage Battery 120-Hour One-time Setting
: BLTN_CAM_SET_PrkTime = 0x78 (120 hours)
: BLTN_CAM_Prk_Oprable_Time = 0x78 (120 hours)
▪ Vehicles with High Voltage Battery 120-Hour Continuous Setting
: BLTN_CAM_SET_PrkTime = 0x64 (100 hours)
: BLTN_CAM_Prk_Oprable_Time = 0x64(100 hours)</t>
  </si>
  <si>
    <t>Check parking recording setting time when high-voltage battery usage is set to OFF</t>
  </si>
  <si>
    <t>▪ Set actual parking recording time to 2 hours
- [ICU_10_200ms] ICU_BS2SoC = 71% enabled
▪ Set parking recording time to 4 hours
- BLTN_CAM_SET_PrkTime = Set to 4 hours
▪ High voltage battery parking recording setting On
▪ KEY OFF → On</t>
  </si>
  <si>
    <t>▪ Check BLTN_CAM_Set_EV_RecMaxTime = 0x1(OFF) output
▪ Vehicle models with high-voltage battery set to 120-hour one-time/continuous operation
: BLTN_CAM_SET_PrkTime = 0x04 (4 hours)
: BLTN_CAM_Prk_Oprable_Time = 0x04(4 hours)</t>
  </si>
  <si>
    <t>Check parking recording setting time when using high-voltage battery</t>
  </si>
  <si>
    <t>▪ High Voltage Battery Parking Recording Setting On
▪ BLTN_CAM_EV_RecMaxTime_NvalueSet = 0x1(Off) Enable</t>
  </si>
  <si>
    <t>▪ Verify retention of BLTN_CAM_SET_PrkTime previous value (user setting value prior to High Voltage Battery Usage Setting ON)</t>
  </si>
  <si>
    <t>Confirmation of 'High Voltage Battery Parking Recording' function operation</t>
  </si>
  <si>
    <t>▪ Enter Built-in Cam Menu - Settings - Recording Time
▪ Turn on High Voltage Battery Parking Recording
▪ Verify Parking Recording and Sleep mode after turning off the Key
▪ 120-hour Standby</t>
  </si>
  <si>
    <t>▪ Confirmed normal operation of 120-hour (5-day) week recording
▪ BLTN_CAM_Prk_Oprable_Time = 
BLTN_CAM_Set_PrkTime - BLTN_CAM_Prk_Oped_Time</t>
  </si>
  <si>
    <t>▪ Enter Built-in Cam Menu - Settings - Recording Time
▪ Turn On High Voltage Battery Parking Recording
▪ Turn On Motion Recording While Parked
▪ Verify that Parking Recording and Sleep mode begin after Key Off
▪ Verify that Sleep mode begins after motion recording is activated by triggering motion
▪ 120-hour Standby</t>
  </si>
  <si>
    <t>▪ Confirmed normal operation of 120-hour (5-day) weekly recording
▪ Confirmed that the device remains in Sleep state after motion recording is complete, then Power Off
▪ BLTN_CAM_Prk_Oprable_Time = 
BLTN_CAM_Set_PrkTime - BLTN_CAM_Prk_Oped_Time</t>
  </si>
  <si>
    <t>High-voltage battery-powered parking recording' one-time car good previous value retention specification change</t>
  </si>
  <si>
    <t>[Vehicles with High Voltage Battery 120-Hour Disposable Setting]
▪ Update to 'last mode on' specification
▪ Check BLTN_CAM_Set_EV_RecMaxTime after update</t>
  </si>
  <si>
    <t>▪ BLTN_CAM_Set_EV_RecMaxTime = 0x0 (default)
 ▪ BLTN_CAM_Prk_Oprable_Time = 0x14 (20 hours)</t>
  </si>
  <si>
    <t>[eAGM Battery_Parking Recording Operation Specifications]
: Verification of Operational Impact During SoC Update</t>
  </si>
  <si>
    <t>BAT_037</t>
  </si>
  <si>
    <t>[eAGM Battery_Parking Recording Operation Specifications] - (1)</t>
  </si>
  <si>
    <t>Key On while updating parking recording time</t>
  </si>
  <si>
    <t>B+
↓
IGN</t>
  </si>
  <si>
    <t>▪ Set parking recording time to 4 hours
▪ Set actual parking recording time to 2 hours
- [ICU_10_200ms] Apply ICU_BS2SoC = 71%
▪ Verify parking recording and sleep entry after Key Off
▪ Set actual parking recording time to 4 hours
- [ICU_10_200ms] Apply ICU_BS2SoC = 73%
▪ Apply the above signal to turn Key On while in Wakeup state</t>
  </si>
  <si>
    <t>▪ Confirmed normal saving of recorded video up to the time immediately before Key On
▪ Confirmed normal operation of built-in cam</t>
  </si>
  <si>
    <t>Turn on Key after updating parking recording time</t>
  </si>
  <si>
    <t>▪ Set parking recording time to 4 hours
▪ Set actual parking recording time to 2 hours
- [ICU_10_200ms] Check if ICU_BS2SoC = 71%
▪ Check if parking recording and sleep mode begin after Key Off
▪ Set actual parking recording time to 4 hours
- [ICU_10_200ms] Check if ICU_BS2SoC = 73%
▪ Check if sleep mode has been re-entered, then turn Key On</t>
  </si>
  <si>
    <t>Resetting parking recording time B+ reset</t>
  </si>
  <si>
    <t>▪ Set parking recording time to 4 hours
▪ Set actual parking recording time to 2 hours
- [ICU_10_200ms] Apply ICU_BS2SoC = 71%
▪ Verify parking recording and sleep entry after Key Off
▪ Set actual parking recording time to 4 hours
- [ICU_10_200ms] Apply ICU_BS2SoC = 73%
▪ Apply the above signal and reset B+ while in Wakeup state
▪ Turn Key On after a certain period of time</t>
  </si>
  <si>
    <t>▪ Parking recording operated normally up to the time immediately prior to the B+ reset
▪ Confirmed no issues with saved recorded footage
▪ Confirmed normal operation of the built-in cam</t>
  </si>
  <si>
    <t>B+ reset after updating parking recording time</t>
  </si>
  <si>
    <t>▪ Set parking recording time to 4 hours
▪ Set actual parking recording time to 2 hours
- [ICU_10_200ms] Check if ICU_BS2SoC = 71%
▪ Verify parking recording and sleep entry after Key Off
▪ Set actual parking recording time to 4 hours
- [ICU_10_200ms] Check if ICU_BS2SoC = 73%
▪ Reset B+ after verifying re-entry into Sleep
▪ Turn Key On after a certain period of time</t>
  </si>
  <si>
    <t>[eAGM Battery_Parking Recording Operation Specifications]
: Verification of Operational Impact After SoC Update</t>
  </si>
  <si>
    <t>Key On while parking recording using high voltage battery</t>
  </si>
  <si>
    <t>▪ Key On while recording for more than 20 hours</t>
  </si>
  <si>
    <t>B+ reset while parking recording using high voltage battery</t>
  </si>
  <si>
    <t>▪ B+ reset during recording of 20 hours or more</t>
  </si>
  <si>
    <t>▪ Confirmed normal saving of recorded video up to the time immediately prior to the B+ reset
▪ Confirmed normal operation of the built-in cam</t>
  </si>
  <si>
    <t>[eAGM Battery_Parking Recording Operation Specifications]
: Check Recording Stop Conditions</t>
  </si>
  <si>
    <t>Recording ends when SoC reaches 65% during parking recording</t>
  </si>
  <si>
    <t>▪ Recording in progress
▪ Enter 65% of actual parking recording time available (Check both Sleep and Alive states)
- [ICU_10_200ms] ICU_BS2SoC = 65%</t>
  </si>
  <si>
    <t>▪ Parking recording terminated
▪ BLTN_CAM_PrkOp_Termiate_Info = 0x1:Park operation terminated earlier than user set because of Bat. SoC output(30s)</t>
  </si>
  <si>
    <t>Recording ends when SoC reaches 69% during motion recording</t>
  </si>
  <si>
    <t>▪ Recording in progress
▪ Enter 69% of actual parking recording time (Check both Sleep and Alive states)
- [ICU_10_200ms] ICU_BS2SoC = 69%</t>
  </si>
  <si>
    <t>▪ End Motion Recording
▪ BLTN_CAM_PrkOp_Termiate_Info = 0x6</t>
  </si>
  <si>
    <t>Recording ends when SoC 65% is received during motion recording</t>
  </si>
  <si>
    <t>Recording terminates when SoC = 0xFF (Invalid) is received during parking recording.</t>
  </si>
  <si>
    <t>▪ Recording in progress
▪ Enter 0xFF for actual parking recording time (check both Sleep and Alive states)
- [ICU_10_200ms] ICU_BS2SoC = 0xFF</t>
  </si>
  <si>
    <t>Recording terminates when SoC = 0xFF (Invalid) is received during motion recording.</t>
  </si>
  <si>
    <t>[eAGM Battery_Parking Recording Operation Specifications]
: Check BLTN_CAM_Prk_Oprable_Time upon SoC update</t>
  </si>
  <si>
    <t>BAT_038</t>
  </si>
  <si>
    <t>[eAGM Battery_Parking Recording Operation Specifications] - (2)</t>
  </si>
  <si>
    <t>Verify that recording proceeds for BLTN_CAM_Set_PrkTime when SoC is upgraded.</t>
  </si>
  <si>
    <t>▪ Set parking recording time (BLTN_CAM_Set_PrkTime) to 10 hours
▪ Enter 12 hours for the actual parking recording time
- [ICU_10_200ms] Check if ICU_BS2SoC = 80%
▪ Verify BLTN_CAM_Prk_Oprable_Time = 12
▪ Check if parking recording and sleep mode begin after Key Off
▪ Enter 12 hours for the actual parking recording time within 10 minutes of entering sleep mode
- [ICU_10_200ms] Check if ICU_BS2SoC = 80
▪ After confirming re-entry into sleep mode, wake up and check the BLTN_CAM_Prk_Oprable_Time value</t>
  </si>
  <si>
    <t>▪ Verify BLTN_CAM_Prk_Oprable_Time = 0x9
▪ Verify normal operation of 10-hour parking recording</t>
  </si>
  <si>
    <t>Verify that recording proceeds for BLTN_CAM_Set_PrkTime when SoC is downgraded.</t>
  </si>
  <si>
    <t>▪ Set parking recording time (BLTN_CAM_Set_PrkTime) to 10 hours
▪ Enter 10 hours for the actual parking recording time
- [ICU_10_200ms] Check if ICU_BS2SoC = 78%
▪ Verify BLTN_CAM_Prk_Oprable_Time = 10
▪ Check if parking recording and sleep mode begin after Key Off
▪ Within 10 minutes of entering sleep mode, enter 5 hours for the actual parking recording time
- [ICU_10_200ms] Check if ICU_BS2SoC = 74
▪ After confirming re-entry into sleep mode, wake up and check the BLTN_CAM_Prk_Oprable_Time value</t>
  </si>
  <si>
    <t>Verify update of BLTN_CAM_Prk_Oprable_Time value after SoC upward update</t>
  </si>
  <si>
    <t>▪ Set parking recording time (BLTN_CAM_Set_PrkTime) to 10 hours
▪ Enter 8 hours for the actual parking recording time
- [ICU_10_200ms] Check if ICU_BS2SoC = 76%
▪ Verify BLTN_CAM_Prk_Oprable_Time = 8
▪ Check if parking recording and sleep mode begin after Key Off
▪ Within 10 minutes of entering sleep mode, enter 12 hours for the actual parking recording time
- [ICU_10_200ms] Check if ICU_BS2SoC = 80
▪ After confirming re-entry into sleep mode, wake up and check the BLTN_CAM_Prk_Oprable_Time value</t>
  </si>
  <si>
    <t>Check parking recording based on SoC value</t>
  </si>
  <si>
    <t>▪ Set parking recording time (BLTN_CAM_Set_PrkTime) to 10 hours
▪ Enter 8 hours for the actual parking recording time
- [ICU_10_200ms] Check if ICU_BS2SoC = 76%
▪ Verify BLTN_CAM_Prk_Oprable_Time = 8
▪ Check if parking recording and sleep mode begin after Key Off
▪ Within 10 minutes of entering sleep mode, enter 5 hours for the actual parking recording time
- [ICU_10_200ms] Check if ICU_BS2SoC = 74
▪ After confirming re-entry into sleep mode, wake up and check the BLTN_CAM_Prk_Oprable_Time value</t>
  </si>
  <si>
    <t>▪ Verify BLTN_CAM_Prk_Oprable_Time = 0x7
▪ Verify normal operation of 8-hour parking recording</t>
  </si>
  <si>
    <t>Confirmed that parking recording proceeds without Network Alive after SoC update</t>
  </si>
  <si>
    <t>▪ Set Parking Recording Time (BLTN_CAM_Set_PrkTime) to 2 hours
▪ Enter 1 hour for the actual parking recording time
- [ICU_10_200ms] Check if ICU_BS2SoC = 70%
▪ Verify BLTN_CAM_Prk_Oprable_Time = 1
▪ Verify parking recording and sleep entry after Key Off
▪ Enter 3 hours for the actual parking recording time within 10 minutes of entering Sleep
- [ICU_10_200ms] Check if ICU_BS2SoC = 72
▪ After confirming re-entry into Sleep, proceed with parking recording without waking up</t>
  </si>
  <si>
    <t>▪ Confirmed normal operation of 2-hour parking recording</t>
  </si>
  <si>
    <t>Check BLTN_CAM_Prk_Oprable_Time update upon wake-up during parking recording</t>
  </si>
  <si>
    <t>▪ Set parking recording time (BLTN_CAM_Set_PrkTime) to 10 hours
▪ Enter actual parking recording time of 3 hours
- [ICU_10_200ms] Check if ICU_BS2SoC = 72%
▪ Verify BLTN_CAM_Prk_Oprable_Time = 3
▪ After Key Off, confirm parking recording and sleep entry, then proceed with parking recording
▪ Enter actual parking recording time of 3 hours after N hours
- [ICU_10_200ms] Check if ICU_BS2SoC = 72
▪ Verify transmission of the calculated BLTN_CAM_Prk_Oprable_Time (e.g., transmit BLTN_CAM_Prk_Oprable_Time = 1 when recording for 1 hour and 20 minutes)
▪ After confirming re-entry into sleep, wake up and check the BLTN_CAM_Prk_Oprable_Time value</t>
  </si>
  <si>
    <t>▪ Verify BLTN_CAM_Prk_Oprable_Time = 0x2
▪ Verify normal operation of N + 3 hour week recording</t>
  </si>
  <si>
    <t>[eAGM Battery_Conditions other than Parking Recording Operation Specifications]
: [ICU_10_200ms] DLC Impact Confirmed</t>
  </si>
  <si>
    <t>BAT_039</t>
  </si>
  <si>
    <t>[eAGM Battery_Parking Recording Operation Specifications] - (3)</t>
  </si>
  <si>
    <t>Checking the impact on parking recording operation when DLC (Data Length Code) = 7</t>
  </si>
  <si>
    <t>▪ Set parking recording time (BLTN_CAM_Set_PrkTime) to 20 hours
▪ Enter 1 hour for actual parking recording time
- [ICU_10_200ms] Check if ICU_BS2SoC = 70%
▪ Verify BLTN_CAM_Prk_Oprable_Time = 1
▪ After Key Off, confirm parking recording and sleep entry, then proceed with parking recording
▪ After sleep, enter 2 hours for actual parking recording time (DLC = 7)
- [ICU_10_200ms] Check if ICU_BS2SoC = 71% (DLC = 7)
▪ Verify BLTN_CAM_Prk_Oprable_Time = 2
▪ After confirming re-entering Sleep, wake up and check the BLTN_CAM_Prk_Oprable_Time value</t>
  </si>
  <si>
    <t>▪ Verify BLTN_CAM_Prk_Oprable_Time = 0x1
▪ Verify normal operation of parking recording</t>
  </si>
  <si>
    <t>Checking the impact on parking recording operation when DLC (Data Length Code) = 6</t>
  </si>
  <si>
    <t>▪ Set parking recording time (BLTN_CAM_Set_PrkTime) to 20 hours
▪ Enter 1 hour for actual parking recording time
- [ICU_10_200ms] Check if ICU_BS2SoC = 70%
▪ Verify BLTN_CAM_Prk_Oprable_Time = 1
▪ After turning off the key, confirm parking recording and sleep mode, then proceed with parking recording.
▪ After sleep, enter 2 hours for actual parking recording time (DLC = 6)
- [ICU_10_200ms] Check if ICU_BS2SoC = 71% (DLC = 6)
▪ Verify BLTN_CAM_Prk_Oprable_Time = 2
▪ After confirming re-entering sleep mode, wake up and check the BLTN_CAM_Prk_Oprable_Time value</t>
  </si>
  <si>
    <t>Checking the impact on parking recording operation when DLC (Data Length Code) = 5</t>
  </si>
  <si>
    <t>▪ Set parking recording time (BLTN_CAM_Set_PrkTime) to 20 hours
▪ Enter 1 hour for actual parking recording time
- [ICU_10_200ms] Check if ICU_BS2SoC = 70%
▪ Verify BLTN_CAM_Prk_Oprable_Time = 1
▪ After Key Off, confirm parking recording and sleep entry, then proceed with parking recording
▪ After sleep, enter 2 hours for actual parking recording time (DLC = 5)
- [ICU_10_200ms] Check if ICU_BS2SoC = 71% (DLC = 5)
▪ Verify BLTN_CAM_Prk_Oprable_Time = 2
▪ After confirming re-entering sleep, wake up and check the BLTN_CAM_Prk_Oprable_Time value</t>
  </si>
  <si>
    <t>▪ Verify BLTN_CAM_Prk_Oprable_Time = 1
▪ Verify normal operation of parking recording</t>
  </si>
  <si>
    <t>Checking the impact on parking recording operation when DLC (Data Length Code) = 4</t>
  </si>
  <si>
    <t>▪ Set parking recording time (BLTN_CAM_Set_PrkTime) to 20 hours
▪ Enter 1 hour for actual parking recording time
- [ICU_10_200ms] Check if ICU_BS2SoC = 70%
▪ Verify BLTN_CAM_Prk_Oprable_Time = 1
▪ After turning off the key, confirm parking recording and sleep mode, then proceed with parking recording.
▪ After sleep, enter 2 hours for actual parking recording time (DLC = 4)
- [ICU_10_200ms] Check if ICU_BS2SoC = 71% (DLC = 4)
▪ Verify BLTN_CAM_Prk_Oprable_Time = 2
▪ After confirming re-entering sleep mode, wake up and check the BLTN_CAM_Prk_Oprable_Time value</t>
  </si>
  <si>
    <t>Checking the impact on parking recording operation when DLC (Data Length Code) = 3</t>
  </si>
  <si>
    <t>▪ Set parking recording time (BLTN_CAM_Set_PrkTime) to 20 hours
▪ Enter 1 hour for actual parking recording time
- [ICU_10_200ms] Check if ICU_BS2SoC = 70%
▪ Verify BLTN_CAM_Prk_Oprable_Time = 1
▪ After Key Off, confirm parking recording and sleep entry, then proceed with parking recording
▪ After sleep, enter 2 hours for actual parking recording time (DLC = 3)
- [ICU_10_200ms] Check if ICU_BS2SoC = 71% (DLC = 3)
▪ Verify BLTN_CAM_Prk_Oprable_Time = 2
▪ After confirming re-entry into sleep, wake up and check the BLTN_CAM_Prk_Oprable_Time value</t>
  </si>
  <si>
    <t>Checking the impact on parking recording operation when DLC (Data Length Code) = 2</t>
  </si>
  <si>
    <t>▪ Set parking recording time (BLTN_CAM_Set_PrkTime) to 20 hours
▪ Enter 1 hour for actual parking recording time
- [ICU_10_200ms] Check if ICU_BS2SoC = 70%
▪ Verify BLTN_CAM_Prk_Oprable_Time = 1
▪ After Key Off, confirm parking recording and sleep entry, then proceed with parking recording
▪ After sleep, enter 2 hours for actual parking recording time (DLC = 2)
- [ICU_10_200ms] Check if ICU_BS2SoC = 71% (DLC = 2)
▪ Verify BLTN_CAM_Prk_Oprable_Time = 0
▪ After confirming re-entering Sleep, wake up and check the BLTN_CAM_Prk_Oprable_Time value</t>
  </si>
  <si>
    <t>▪ Verify BLTN_CAM_Prk_Oprable_Time = 0
▪ Verify normal operation of parking recording</t>
  </si>
  <si>
    <t>Checking the impact on parking recording operation when DLC (Data Length Code) = 1</t>
  </si>
  <si>
    <t>▪ Set parking recording time (BLTN_CAM_Set_PrkTime) to 20 hours
▪ Enter 1 hour for actual parking recording time
- [ICU_10_200ms] Check if ICU_BS2SoC = 70%
▪ Verify BLTN_CAM_Prk_Oprable_Time = 1
▪ After Key Off, confirm parking recording and sleep entry, then proceed with parking recording
▪ After sleep, enter 2 hours for actual parking recording time (DLC = 1)
- [ICU_10_200ms] Check if ICU_BS2SoC = 71% (DLC = 1)
▪ Verify BLTN_CAM_Prk_Oprable_Time = 0
▪ After confirming re-entering Sleep, wake up and check the BLTN_CAM_Prk_Oprable_Time value</t>
  </si>
  <si>
    <t>[eAGM Battery_Conditions other than Parking Recording Operation Specifications]
: [ICU_10_200ms] Cycle Impact Verification</t>
  </si>
  <si>
    <t>BAT_040</t>
  </si>
  <si>
    <t>[eAGM Battery_Parking Recording Operation Specifications] - (4)</t>
  </si>
  <si>
    <t>[ICU_10_200ms] Check impact on parking recording operation in case of Event signal</t>
  </si>
  <si>
    <t>▪ Set parking recording time (BLTN_CAM_Set_PrkTime) to 20 hours
▪ Enter 1 hour for actual parking recording time
- [ICU_10_200ms] Check if ICU_BS2SoC = 70%
▪ Verify BLTN_CAM_Prk_Oprable_Time = 1
▪ After Key Off, confirm parking recording and sleep entry, then proceed with parking recording
▪ Enter 2 hours for actual parking recording time after sleep (manual)
- [ICU_10_200ms] Check if ICU_BS2SoC = 71% (manual)
▪ Verify BLTN_CAM_Prk_Oprable_Time = 2
▪ After confirming re-entry into sleep, wake up and check the BLTN_CAM_Prk_Oprable_Time value</t>
  </si>
  <si>
    <t>[ICU_10_200ms] Checking the impact of parking recording operation when the cycle is 1ms</t>
  </si>
  <si>
    <t>▪ Set parking recording time (BLTN_CAM_Set_PrkTime) to 20 hours
▪ Enter 1 hour for actual parking recording time
- [ICU_10_200ms] Check if ICU_BS2SoC = 70%
▪ Verify BLTN_CAM_Prk_Oprable_Time = 1
▪ After Key Off, confirm parking recording and sleep entry, then proceed with parking recording
▪ After sleep, enter 2 hours for actual parking recording time (1ms)
- [ICU_10_200ms] Check if ICU_BS2SoC = 71% (1ms)
▪ Verify BLTN_CAM_Prk_Oprable_Time = 2
▪ After confirming re-entry into sleep, wake up and check the BLTN_CAM_Prk_Oprable_Time value</t>
  </si>
  <si>
    <t>[ICU_10_200ms] Checking the impact of parking recording operation when the cycle is 100ms</t>
  </si>
  <si>
    <t>▪ Set parking recording time (BLTN_CAM_Set_PrkTime) to 20 hours
▪ Enter 1 hour for the actual parking recording time
- [ICU_10_200ms] Check if ICU_BS2SoC = 70%
▪ Verify BLTN_CAM_Prk_Oprable_Time = 1
▪ After Key Off, confirm parking recording and sleep entry, then proceed with parking recording
▪ After sleep, enter 2 hours for the actual parking recording time (100ms)
- [ICU_10_200ms] Check if ICU_BS2SoC = 71% (100ms)
▪ Verify BLTN_CAM_Prk_Oprable_Time = 2
▪ After confirming re-entry into sleep, wake up and check the BLTN_CAM_Prk_Oprable_Time value</t>
  </si>
  <si>
    <t>[ICU_10_200ms] Checking the impact of parking recording operation when the cycle is 300ms</t>
  </si>
  <si>
    <t>▪ Set parking recording time (BLTN_CAM_Set_PrkTime) to 20 hours
▪ Enter 1 hour for the actual parking recording time
- [ICU_10_200ms] Check if ICU_BS2SoC = 70%
▪ Verify BLTN_CAM_Prk_Oprable_Time = 1
▪ After Key Off, confirm parking recording and sleep entry, then proceed with parking recording
▪ Enter 2 hours for the actual parking recording time after sleep (300ms)
- [ICU_10_200ms] Check if ICU_BS2SoC = 71% (300ms)
▪ Verify BLTN_CAM_Prk_Oprable_Time = 2
▪ After confirming re-entry into sleep, wake up and check the BLTN_CAM_Prk_Oprable_Time value</t>
  </si>
  <si>
    <t>[ICU_10_200ms] Checking the impact of parking recording operation when the cycle is 500ms</t>
  </si>
  <si>
    <t>▪ Set parking recording time (BLTN_CAM_Set_PrkTime) to 20 hours
▪ Enter 1 hour for actual parking recording time
- [ICU_10_200ms] Check if ICU_BS2SoC = 70%
▪ Verify BLTN_CAM_Prk_Oprable_Time = 1
▪ After Key Off, confirm parking recording and sleep entry, then proceed with parking recording
▪ Enter 2 hours for actual parking recording time after sleep (500ms)
- [ICU_10_200ms] Check if ICU_BS2SoC = 71% (500ms)
▪ Verify BLTN_CAM_Prk_Oprable_Time = 2
▪ After confirming re-entry into sleep, wake up and check the BLTN_CAM_Prk_Oprable_Time value</t>
  </si>
  <si>
    <t>[eAGM Battery_Conditions Outside of Parking Recording Operation Specifications]
: [ICU_10_200ms] Verification of Signal Impact Outside Operating Range</t>
  </si>
  <si>
    <t>BAT_041</t>
  </si>
  <si>
    <t>[eAGM Battery_Parking Recording Operation Specifications] - (5)</t>
  </si>
  <si>
    <t>[ICU_10_200ms] ICU_BS2SoC = Confirm cessation of recording for weeks 0x01~0x40</t>
  </si>
  <si>
    <t>▪ Set Parking Recording Time (BLTN_CAM_Set_PrkTime) to 20 hours
▪ Enter 1 hour for the actual parking recording time
- [ICU_10_200ms] Check if ICU_BS2SoC = 70%
▪ Verify BLTN_CAM_Prk_Oprable_Time = 1
▪ After Key Off, confirm parking recording and sleep mode entry, then proceed with parking recording
▪ After sleep, enter 0 hours for the actual parking recording time (stop recording)
- [ICU_10_200ms] ICU_BS2SoC = 0x01~0x40 (stop recording)
▪ Verify BLTN_CAM_Prk_Oprable_Time = 0</t>
  </si>
  <si>
    <t>▪ Confirm parking recording stop</t>
  </si>
  <si>
    <t>[ICU_10_200ms] ICU_BS2SoC = 0x42~0x45 Confirm maintenance of week 1 recording</t>
  </si>
  <si>
    <t>▪ Set Parking Recording Time (BLTN_CAM_Set_PrkTime) to 20 hours
▪ Enter 1 hour for the actual parking recording time
- [ICU_10_200ms] Check if ICU_BS2SoC = 70%
▪ Verify BLTN_CAM_Prk_Oprable_Time = 1
▪ Proceed with parking recording after Key Off and confirming sleep entry
▪ Enter 0 hours for the actual parking recording time after sleep (maintain previous value)
- [ICU_10_200ms] Check if ICU_BS2SoC = 0x42~0x45 (maintain previous value)
▪ Verify BLTN_CAM_Prk_Oprable_Time = 0
▪ [ICU_10_200ms] Check if ICU_BS2SoC = 65% or 0xFF</t>
  </si>
  <si>
    <t>[ICU_10_200ms] ICU_BS2SoC = 0x65~0xfe</t>
  </si>
  <si>
    <t>▪ Set Parking Recording Time (BLTN_CAM_Set_PrkTime) to 20 hours
▪ Enter 1 hour for the actual parking recording time
- [ICU_10_200ms] Check if ICU_BS2SoC = 70%
▪ Verify if BLTN_CAM_Prk_Oprable_Time = 1
▪ Proceed with parking recording after Key Off and confirmation of sleep mode entry
▪ After sleep, enter [ICU_10_200ms] ICU_BS2SoC = Invalid (Maintain previous value)
- [ICU_10_200ms] Check if ICU_BS2SoC = 0x65~0xFE (Maintain previous value)
▪ Verify if BLTN_CAM_Prk_Oprable_Time = 0
▪ [ICU_10_200ms] Check if ICU_BS2SoC = 65% or 0xFF</t>
  </si>
  <si>
    <t>[Conditions other than eAGM Battery_Parking Recording Operation Specifications]
: Unsatisfied with reception condition for undefined value (0x00, 0xFF)</t>
  </si>
  <si>
    <t>BAT_042</t>
  </si>
  <si>
    <t>[eAGM Battery_Parking Recording Operation Specifications] - (6)</t>
  </si>
  <si>
    <t>[ICU_10_200ms] Received ICU_BS2SoC = 0x00 value 1~9 consecutive times</t>
  </si>
  <si>
    <t>▪ [ICU_10_200ms] ICU_BS2SoC = 70~85%
▪ Start parking recording by turning KEY OFF
▪ While CAN Alive, send ICU_BS2SoC = 0x00 message 1 to 9 times at 200ms intervals</t>
  </si>
  <si>
    <t>▪ Confirmed normal operation of parking recording</t>
  </si>
  <si>
    <t>[ICU_10_200ms] Receive ICU_BS2SoC = 0x00 value 1 to 9 times consecutively, repeat</t>
  </si>
  <si>
    <t>▪ [ICU_10_200ms] ICU_BS2SoC = 70~85%
▪ Turn KEY OFF to start parking recording
▪ While in CAN Alive state, send ICU_BS2SoC = 0x00 message 1 to 9 times at 200ms intervals, then enter Sleep.
▪ Repeat sending ICU_BS2SoC = 0x00 message 1 to 9 times at 200ms intervals.</t>
  </si>
  <si>
    <t>[ICU_10_200ms] Received ICU_BS2SoC = 0xFF value 1~9 consecutive times</t>
  </si>
  <si>
    <t>▪ [ICU_10_200ms] ICU_BS2SoC = 70~85%
▪ Start parking recording by turning KEY OFF
▪ While CAN Alive, send ICU_BS2SoC = 0xFF message 1 to 9 times at 200ms intervals</t>
  </si>
  <si>
    <t>[ICU_10_200ms] Receive ICU_BS2SoC = 0xFF value 1~9 times consecutively, repeat</t>
  </si>
  <si>
    <t>▪ [ICU_10_200ms] ICU_BS2SoC = 70~85%
▪ Turn KEY OFF to start parking recording
▪ While in CAN Alive state, send ICU_BS2SoC = 0xFF message 1 to 9 times at 200ms intervals, then enter Sleep.
▪ Repeat sending ICU_BS2SoC = 0x00 message 1 to 9 times at 200ms intervals.</t>
  </si>
  <si>
    <t>[eAGM Battery_Conditions for Inability to Upgrade]
: Check BLTN_CAM_Prk_Oprable_Time</t>
  </si>
  <si>
    <t>If the soc upward update condition is not met, check BLTN_CAM_Prk_Oprable_Time</t>
  </si>
  <si>
    <t>▪ Set Parking Recording Time (BLTN_CAM_Set_PrkTime) to 2 hours
▪ Enter actual Parking Recording Time of 1 hour
- [ICU_10_200ms] Enable ICU_BS2SoC = 70%
▪ Verify BLTN_CAM_Prk_Oprable_Time = 1
▪ Proceed with Parking Recording after Key Off and confirmation of sleep mode entry
▪ Wait 50 minutes
▪ [ICU_10_200ms] Enable increase to ICU_BS2SoC = 74%</t>
  </si>
  <si>
    <t>▪ Verify BLTN_CAM_Prk_Oprable_Time = 0x01
▪ Verify stop parking recording after the parking recording availability time</t>
  </si>
  <si>
    <t>[eAGM Battery_Verification of Parking Recording Operation After Recharge]
: BLTN_CAM_Prk_Oprable_Time Verification</t>
  </si>
  <si>
    <t>Check BLTN_CAM_Prk_Oprable_Time update after supplementary pre-war.</t>
  </si>
  <si>
    <t>▪ Set Parking Recording Availability (BLTN_CAM_Set_PrkTime) to 4 hours
▪ Enter actual Parking Recording Availability of 2 hours
- [ICU_10_200ms] Enable ICU_BS2SoC = 71%
▪ Verify BLTN_CAM_Prk_Oprable_Time = 2
▪ Proceed with Parking Recording after Key Off and confirmation of sleep mode entry
▪ Wait 50 minutes
▪ Enable [ICU_10_200ms] ICU_BS2SoC = 71%
Verify BLTN_CAM_Prk_Oprable_Time = 1
▪ [ICU_10_200ms] Increase ICU_BS2SoC to 74%
▪ Verify BLTN_CAM_Prk_Oprable_Time = 3
▪ Wait 2 hours 10 minutes
▪ [ICU_10_200ms] ICU_BS2SoC = 74% approval</t>
  </si>
  <si>
    <t>▪ Verify BLTN_CAM_Prk_Oprable_Time = 0x00
▪ Verify stop parking recording after parking recording availability time</t>
  </si>
  <si>
    <t>Full review of the supplementary battle scenario</t>
  </si>
  <si>
    <t>BAT_043</t>
  </si>
  <si>
    <t>[eAGM Battery_Parking Recording Operation Specifications] - (7)</t>
  </si>
  <si>
    <t>Check all supplementary functions</t>
  </si>
  <si>
    <t>▪ Check Operable Time signal update after inputting CAN signals in the following order (black text)</t>
  </si>
  <si>
    <t>▪ Check BLTN_CAM_Prk_Oprable_Time signal (blue text)</t>
  </si>
  <si>
    <t>[Issues encountered during the development phase]</t>
  </si>
  <si>
    <t>When Key Reset is performed after setting the parking recording time to 19H or less, the Operatable Time decreases by 1Hr.</t>
  </si>
  <si>
    <t>▪ [ICU_10_200ms] ICU_BS2SoC = 80% (Enable arbitrary recording range SoC)
▪ KEY OFF → KEY ON
▪ Check BLTN_CAM_Prk_Oprable_Time signal</t>
  </si>
  <si>
    <t>▪ BLTN_CAM_Prk_Oprable_Time = 12Hr (80% : 12 Hr)
※ Does not decrease to 11Hr</t>
  </si>
  <si>
    <t>↑ When Key Reset, recording time cannot be set while Operatable Time has decreased by 1 Hr</t>
  </si>
  <si>
    <t>↑ Change parking continuous recording setting time</t>
  </si>
  <si>
    <t>▪ Check BLTN_CAM_Prk_Oprable_Time update based on parking recording set time</t>
  </si>
  <si>
    <t>No Termiate Info signal generated when recording ends due to insufficient SoC during parking recording</t>
  </si>
  <si>
    <t>▪ [ICU_10_200ms] ICU_BS2SoC = 100%
▪ Turn KEY OFF to start parking recording
▪ With CAN Alive, lower ICU_BS2SoC = 65% or lower to stop parking recording</t>
  </si>
  <si>
    <t>▪ BLTN_CAM_PrkOp_Termiate_Info = 0x1 signal output for 30 seconds
 :Park operation terminated earlier than user set because of Bat. SoC</t>
  </si>
  <si>
    <t>[eAGM Battery Recharge Logic Correlation Verification] SD Card</t>
  </si>
  <si>
    <t>Removing/Inserting SD Card During Recharge Operation</t>
  </si>
  <si>
    <t>▪ [ICU_10_200ms] ICU_BS2SoC = 70~85%
▪ Start parking recording by turning KEY OFF
▪ Update to ICU_BS2SoC = 86~100% while CAN Alive
▪ SD card removed while BLTN_CAM_Prk_Oprable_Time is updating</t>
  </si>
  <si>
    <t>▪ BLTN_CAM_Prk_Oprable_Time = BLTN_CAM_Set_PrkTime - BLTN_CAM_Oped_Time
▪ Check for Sleep entry</t>
  </si>
  <si>
    <t>▪ Insert SD card after Sleep</t>
  </si>
  <si>
    <t>▪ Network will enter Sleep after waiting for BLTN_CAM_Prk_Oprable_Time (Dark current less than 2mA)</t>
  </si>
  <si>
    <t>Remove / Insert SD card with a usable capacity of 32GB or less during supplementary operation</t>
  </si>
  <si>
    <t>▪ [ICU_10_200ms] ICU_BS2SoC = 70~85%
▪ Turn KEY OFF to start parking recording
▪ With CAN Alive, ICU_BS2SoC = 86~100%
▪ Remove SD card with available capacity of 32GB or less</t>
  </si>
  <si>
    <t>▪ BLTN_CAM_Prk_Oprable_Time = 0
▪ Network will enter Sleep (Dark current less than 2mA)</t>
  </si>
  <si>
    <t>▪ Insert an SD card with a usable capacity of 32GB or less</t>
  </si>
  <si>
    <t>[Verification of eAGM Battery Recharge Logic Correlation] ccNC Operation</t>
  </si>
  <si>
    <t>BAT_044</t>
  </si>
  <si>
    <t>[eAGM Battery_Parking Recording Operation Specifications] - (8)</t>
  </si>
  <si>
    <t>CCNC reset during supplementary operation</t>
  </si>
  <si>
    <t>▪ [ICU_10_200ms] ICU_BS2SoC = 70~85%
▪ Start parking recording by turning KEY OFF
▪ Update to ICU_BS2SoC = 86~100% while CAN Alive
▪ Reset CCNC while BLTN_CAM_Prk_Oprable_Time is updating</t>
  </si>
  <si>
    <t>▪ Verify up-update of BLTN_CAM_Prk_Oprable_Time value to match the transmitted SoC value
▪ Verify normal operation of parking recording</t>
  </si>
  <si>
    <t>CCNC reset immediately after completion of replenishment operation (parking 20H).</t>
  </si>
  <si>
    <t>▪ Set Parking Recording Time (BLTN_CAM_Set_PrkTime) to 20 hours
▪ [ICU_10_200ms] ICU_BS2SoC = 70~85%
▪ Turn KEY OFF to start parking recording
▪ Update ICU_BS2SoC to 86~100% while CAN Alive
▪ Reset ccNC immediately after 20 hours of parking recording</t>
  </si>
  <si>
    <t>▪ Verify that the BLTN_CAM_Prk_Oprable_Time value is updated upward to match the transmitted SoC value.
▪ Verify normal operation of 20H parking recording.
▪ Network Sleep should be maintained after ccNC reset (Dark current less than 2mA).</t>
  </si>
  <si>
    <t>Reset CCNC in Built-in Cam Sleep state 1 hour after completion of supplementary charging operation (20H parking).</t>
  </si>
  <si>
    <t>▪ Set Parking Recording Time (BLTN_CAM_Set_PrkTime) to 20 hours
▪ [ICU_10_200ms] ICU_BS2SoC = 70~85%
▪ Turn KEY OFF to start parking recording
▪ Update ICU_BS2SoC to 86~100% while CAN Alive
▪ After 20 hours of parking recording, wait 1 hour (Network Sleep state), then reset CCNC</t>
  </si>
  <si>
    <t>Reset CCNC in Built-in Cam Sleep state 2 hours after completion of supplementary charging operation (20H parking).</t>
  </si>
  <si>
    <t>▪ Set Parking Recording Time (BLTN_CAM_Set_PrkTime) to 20 hours
▪ [ICU_10_200ms] ICU_BS2SoC = 70~85%
▪ Turn KEY OFF to start parking recording
▪ Update ICU_BS2SoC to 86~100% while CAN Alive
▪ After 20 hours of parking recording, wait 2 hours (Network Sleep state), then reset CCNC</t>
  </si>
  <si>
    <t>Reset CCNC in Built-in Cam Sleep state 3 hours after completion of supplementary charging operation (20H parking).</t>
  </si>
  <si>
    <t>▪ Set Parking Recording Time (BLTN_CAM_Set_PrkTime) to 20 hours
▪ [ICU_10_200ms] ICU_BS2SoC = 70~85%
▪ Turn KEY OFF to start parking recording
▪ Update ICU_BS2SoC to 86~100% while CAN Alive
▪ After 20 hours of parking recording, wait 3 hours (Network Sleep state), then reset CCNC</t>
  </si>
  <si>
    <t>Reset CCNC in Built-in Cam Sleep state 5 hours after completion of supplementary charging operation (20H parking).</t>
  </si>
  <si>
    <t>▪ Set Parking Recording Time (BLTN_CAM_Set_PrkTime) to 20 hours
▪ [ICU_10_200ms] ICU_BS2SoC = 70~85%
▪ Turn KEY OFF to start parking recording
▪ Update ICU_BS2SoC to 86~100% while CAN Alive
▪ After 20 hours of parking recording, wait 5 hours (Network Sleep state), then reset CCNC</t>
  </si>
  <si>
    <t>[eAGM Battery Recharge Logic Correlation Verification] Front/Rear Camera</t>
  </si>
  <si>
    <t>BAT_045</t>
  </si>
  <si>
    <t>[eAGM Battery_Parking Recording Operation Specifications] - (9)</t>
  </si>
  <si>
    <t>Front camera removal during supplementary operation</t>
  </si>
  <si>
    <t>▪ [ICU_10_200ms] ICU_BS2SoC = 70~85%
▪ Start parking recording by turning KEY OFF
▪ Update to ICU_BS2SoC = 86~100% while CAN Alive
▪ Front camera removed while BLTN_CAM_Prk_Oprable_Time is updating</t>
  </si>
  <si>
    <t>▪ Verify that the BLTN_CAM_Prk_Oprable_Time value is updated upwards to match the transmitted SoC value.
▪ Verify that parking recording is functioning normally.
▪ The network should enter Sleep after operating for BLTN_CAM_Prk_Oprable_Time (dark current less than 2mA).</t>
  </si>
  <si>
    <t>Front camera connection during supplementary operation</t>
  </si>
  <si>
    <t>▪ [ICU_10_200ms] ICU_BS2SoC = 70~85%
▪ Start parking recording by removing front camera and turning KEY OFF
▪ Update to ICU_BS2SoC = 86~100% while CAN Alive
▪ Front camera connected while BLTN_CAM_Prk_Oprable_Time is updating</t>
  </si>
  <si>
    <t>Rear camera removal during supplementary operation</t>
  </si>
  <si>
    <t>▪ [ICU_10_200ms] ICU_BS2SoC = 70~85%
▪ Start parking recording by turning KEY OFF
▪ Update to ICU_BS2SoC = 86~100% while CAN Alive
▪ Rear camera removed while BLTN_CAM_Prk_Oprable_Time is updating</t>
  </si>
  <si>
    <t>Rear camera connection during supplementary operation</t>
  </si>
  <si>
    <t>▪ [ICU_10_200ms] ICU_BS2SoC = 70~85%
▪ Start parking recording by removing rear camera and turning KEY OFF
▪ Update to ICU_BS2SoC = 86~100% while CAN Alive
▪ Rear camera connected while BLTN_CAM_Prk_Oprable_Time is updating</t>
  </si>
  <si>
    <t>Removal of front/rear cameras during supplementary operation</t>
  </si>
  <si>
    <t>▪ [ICU_10_200ms] ICU_BS2SoC = 70~85%
▪ Start parking recording by turning KEY OFF
▪ Update to ICU_BS2SoC = 86~100% while CAN Alive
▪ Front/rear camera removed while BLTN_CAM_Prk_Oprable_Time is updating</t>
  </si>
  <si>
    <t>Front/rear camera connection during supplementary operation</t>
  </si>
  <si>
    <t>▪ [ICU_10_200ms] ICU_BS2SoC = 70~85%
▪ Start parking recording by removing front/rear cameras and turning KEY OFF
▪ Update to ICU_BS2SoC = 86~100% while CAN Alive
▪ Front/rear cameras connected while BLTN_CAM_Prk_Oprable_Time is updating</t>
  </si>
  <si>
    <t>[Verification of SoC Update Impact After Parking Recording]
Receive 0x00(0%), Invalid(0x65~0xFE), or 0xFF(Error) values ​​10 times consecutively (transmit at least 10 times for approximately 2 seconds = 200ms).</t>
  </si>
  <si>
    <t>BAT_046</t>
  </si>
  <si>
    <t>[eAGM Battery_Parking Recording Operation Specifications] - (10)
**eAGM Battery_Parking Recording Operation Specifications**</t>
  </si>
  <si>
    <t>Update SoC value after early termination of parking recording following SoC 0~65% reception during parking recording</t>
  </si>
  <si>
    <t>▪ Recording in progress
▪ Enter 0~65% of actual available parking recording time (check both Sleep and Alive states)
- [ICU_10_200ms] ICU_BS2SoC = 0~65%
▪ Stop parking recording
▪ [ICU_10_200ms] ICU_BS2SoC = 0x4D(77)</t>
  </si>
  <si>
    <t>▪ Recording does not proceed even after SoC is updated after parking recording ends</t>
  </si>
  <si>
    <t>Update SoC value after early termination of parking recording following SoC 0xFF reception during parking recording</t>
  </si>
  <si>
    <t>▪ Recording in progress
▪ Enter 0xFF for actual available parking recording time (check both Sleep and Alive states)
- [ICU_10_200ms] ICU_BS2SoC = 0xFF
▪ Stop parking recording
▪ [ICU_10_200ms] ICU_BS2SoC = 0x4D(77)</t>
  </si>
  <si>
    <t>After receiving SoC Invalid during parking recording, terminate parking recording early and update the SoC value.</t>
  </si>
  <si>
    <t>▪ Recording in progress
▪ Enter 0xFF for actual available parking recording time (check both Sleep and Alive states)
- [ICU_10_200ms] ICU_BS2SoC = 0x65~0xFE(Invalid)
▪ Stop parking recording
▪ [ICU_10_200ms] ICU_BS2SoC = 0x4D(77)</t>
  </si>
  <si>
    <t>Update SoC value after parking recording operation is complete</t>
  </si>
  <si>
    <t>▪ Set parking recording time (BLTN_CAM_Set_PrkTime) to 1~20 hours
▪ [ICU_10_200ms] ICU_BS2SoC = 87~%
▪ Turn KEY OFF to start parking recording
▪ Parking recording 20H completed
▪ [ICU_10_200ms] ICU_BS2SoC = 0x4D(77)</t>
  </si>
  <si>
    <t>(1) When ACC/IGN is turned off, check the P-LBM and eAGM battery SOCs to determine if parking recording is possible.
(2-2) If the P-LBM battery SOC is insufficient and only the eAGM battery SOC is available, use the eAGM battery power.
(2-3) If both the P-LBM and eAGM battery SOCs are insufficient, do not perform parking recording.
(2-1) If both the P-LBM and eAGM battery SOCs are available, use the P-LBM battery power first.
① When ACC &amp; IGN are turned off, check the P-LBM &amp; eAGM SOCs to determine if parking recording is possible and start parking recording.</t>
  </si>
  <si>
    <t>BAT_047</t>
  </si>
  <si>
    <t>[eAGM+P-LBM Specifications] SOC Comparison at Start of Recording</t>
  </si>
  <si>
    <t>(1-1) eAGM: Recording performed if 0 hours (0%), P-LBM: 1 hour or more</t>
  </si>
  <si>
    <t>▪ 120-hour recording setting OFF
▪ BLTN_CAM_Set_Prk_Time = 0x14(20Hr)
▪ [ICU_10_200ms] ICU_BS2SoC = 0%
▪ [BMS_DATA_INFO_02] BAT_SOC_for_BLTN_CAM = 5%(1 hour)
▪ KEY OFF</t>
  </si>
  <si>
    <t>▪ BLTN_CAM_Prk_Oprable_Time = 0x14(20Hr)
: Outputs based on Set Time</t>
  </si>
  <si>
    <t>▪ Check parking recording status
▪ Check power supply</t>
  </si>
  <si>
    <t>▪ Stop Parking Recording
▪ P-LBM &amp; eAGM(B+) Current Consumption Less than 0.5mA</t>
  </si>
  <si>
    <t>(1-2) eAGM: Recording performed if 0 hours (65% or less), P-LBM: 1 hour or more</t>
  </si>
  <si>
    <t>▪ 120-hour recording setting OFF
▪ BLTN_CAM_Set_Prk_Time = 0x14(20Hr)
▪ [ICU_10_200ms] ICU_BS2SoC = 65% enabled
▪ [BMS_DATA_INFO_02] BAT_SOC_for_BLTN_CAM
= 5%(1 hour) enabled
▪ KEY OFF</t>
  </si>
  <si>
    <t>(1-3) eAGM: Recording performed if 0 hours (66%~69%), P-LBM: 1 hour or more</t>
  </si>
  <si>
    <t>▪ 120-hour recording setting OFF
▪ BLTN_CAM_Set_Prk_Time = 0x14(20Hr)
▪ [ICU_10_200ms] ICU_BS2SoC = 69% Enabled
▪ [BMS_DATA_INFO_02] BAT_SOC_for_BLTN_CAM = 5%(1 hour) Enabled
▪ KEY OFF</t>
  </si>
  <si>
    <t>▪ [BMS_OPERATION_CONTROL] BAT_Charge_Control = 0x2(Discharging start)
▪ Parking recording in progress via P-LBM power
▪ F/R-CAM_INDI = Blinking (0.5Hz)
▪ In Network Alive state, BLTN_CAM_RecSta_OWP = 0x1(Recording) output</t>
  </si>
  <si>
    <t>(2-2) Recording performed when eAGM is 1 hour or more, and P-LBM is 0 hours</t>
  </si>
  <si>
    <t>▪ 120-hour recording setting OFF
▪ BLTN_CAM_Set_Prk_Time = 0x14(20Hr)
▪ [ICU_10_200ms] ICU_BS2SoC = 70% Enabled(1 hour)
▪ [BMS_DATA_INFO_02] BAT_SOC_for_BLTN_CAM = 4%(0 hours) Enabled
▪ KEY OFF</t>
  </si>
  <si>
    <t>▪ Parking recording in progress via eAGM power
▪ F/R-CAM_INDI = Blinking (0.5Hz)
▪ In Network Alive state, BLTN_CAM_RecSta_OWP = 0x1 (Recording) output</t>
  </si>
  <si>
    <t>(2-3) eAGM, P-LBM: Recording not performed if hours are 0</t>
  </si>
  <si>
    <t>▪ 120-hour recording setting OFF
▪ BLTN_CAM_Set_Prk_Time = 0x14(20Hr)
▪ [ICU_10_200ms] ICU_BS2SoC = 69%(0 hours) Enabled
▪ [BMS_DATA_INFO_02] BAT_SOC_for_BLTN_CAM = 4%(0 hours) Enabled
▪ KEY OFF</t>
  </si>
  <si>
    <t>▪ Parking recording not performed
▪ F/R-CAM_INDI = OFF
▪ Output BLTN_CAM_RecSta_OWP = 0x0(OFF) when Network Alive is active</t>
  </si>
  <si>
    <t>(2-1) If eAGM and P-LBM are 1 hour or longer, use P-LBM first.</t>
  </si>
  <si>
    <t>▪ 120-hour recording setting OFF
▪ BLTN_CAM_Set_Prk_Time = 0x14(20Hr)
▪ [ICU_10_200ms] ICU_BS2SoC = 70%(1 hour)
▪ [BMS_DATA_INFO_02] BAT_SOC_for_BLTN_CAM = 5%(1 hour)
▪ KEY OFF</t>
  </si>
  <si>
    <t>P-LBM SOC Undefined Value (0xFF) Receive Condition</t>
  </si>
  <si>
    <t>▪ 120-hour recording setting OFF
▪ BLTN_CAM_Set_Prk_Time = 0x14(20Hr)
▪ [ICU_10_200ms] ICU_BS2SoC = 70% Enabled(1 hour)
▪ [BMS_DATA_INFO_02] BAT_SOC_for_BLTN_CAM = 255%(ERROR) Enabled
▪ KEY OFF</t>
  </si>
  <si>
    <t>e-AGM SOC Undefined Value (0xFF) Reception Condition</t>
  </si>
  <si>
    <t>▪ 120-hour recording setting OFF
▪ BLTN_CAM_Set_Prk_Time = 0x14(20Hr)
▪ [ICU_10_200ms] Is ICU_BS2SoC = 255%(ERROR)?
▪ [BMS_DATA_INFO_02] Is BAT_SOC_for_BLTN_CAM = 5%(1 hour)?
▪ KEY OFF</t>
  </si>
  <si>
    <t>eAGM SOC value timeout condition</t>
  </si>
  <si>
    <t>▪ 120-hour recording setting OFF
▪ BLTN_CAM_Set_Prk_Time = 0x14(20Hr)
▪ [ICU_10_200ms] ICU_BS2SoC = 70% enabled(1 hour)
▪ [ICU_10_200ms] ICU_BS2SoC transmission stopped
▪ [BMS_DATA_INFO_02] BAT_SOC_for_BLTN_CAM = 4%(0 hours) enabled
▪ KEY OFF</t>
  </si>
  <si>
    <t>P-LBM SOC value timeout condition</t>
  </si>
  <si>
    <t>▪ 120-hour recording setting OFF
▪ BLTN_CAM_Set_Prk_Time = 0x14(20Hr)
▪ [ICU_10_200ms] ICU_BS2SoC = 70% enabled(1 hour)
▪ [BMS_DATA_INFO_02] BAT_SOC_for_BLTN_CAM = 5%(1 hour) enabled
▪ [BMS_DATA_INFO_02] BAT_SOC_for_BLTN_CAM transmission stopped
▪ KEY OFF</t>
  </si>
  <si>
    <t>Operation verification and specifications verification required</t>
  </si>
  <si>
    <t>P-LBM unrecognizable conditions</t>
  </si>
  <si>
    <t>▪ 120-hour recording setting OFF
▪ BLTN_CAM_Set_Prk_Time = 0x14(20Hr)
▪ [ICU_10_200ms] ICU_BS2SoC = 70% enabled(1 hour)
▪ P-LBM removed
▪ KEY OFF</t>
  </si>
  <si>
    <t>▪ Parking recording in progress via eAGM power
▪ F/R-CAM_INDI = Blinking (0.5Hz)
▪ Enter Network Sleep
▪ If Network Alive is active, BLTN_CAM_RecSta_OWP = 0x1 (Recording) output</t>
  </si>
  <si>
    <t>[eAGM+P-LBM Specifications] SOC Comparison at Recording Start (Parking Motion Recording)</t>
  </si>
  <si>
    <t>▪ Check whether parking motion recording is being performed
▪ Check power usage</t>
  </si>
  <si>
    <t>▪ Entering parking motion standby state</t>
  </si>
  <si>
    <t>▪ Motion authorization</t>
  </si>
  <si>
    <t>▪ Parking motion recording via P-LBM power
▪ F/R-CAM_INDI = Blinking (0.5Hz)
▪ In Network Alive state, BLTN_CAM_RecSta_PMD = 0x1 (Recording) output</t>
  </si>
  <si>
    <t>(1-3) eAGM: Recording performed when recording is 0 hours (66%~69%), P-LBM: 1 hour or more</t>
  </si>
  <si>
    <t>(2-2) Recording not performed if eAGM is 1 hour or more, or P-LBM is 0 hours</t>
  </si>
  <si>
    <t>▪ Parking motion recording terminated
▪ P-LBM &amp; eAGM(B+) current consumption less than 0.5mA</t>
  </si>
  <si>
    <t>P-LBM SOC Receive condition for undefined value (0x00, 0xFF)</t>
  </si>
  <si>
    <t>e-AGM SOC Undefined Value (0xFF) Receive Condition</t>
  </si>
  <si>
    <t>▪ Parking motion recording terminated
▪ P-LBM &amp; eAGM(B+) current consumption less than 0.5mA
(Parking motion recording is possible only with P-LBM)</t>
  </si>
  <si>
    <t>BAT_048</t>
  </si>
  <si>
    <t>[eAGM+P-LBM Specifications] SOC Comparison During P-LBM Recording (Voluntary Wake-up)</t>
  </si>
  <si>
    <t>Wake up 5 minutes before end with P-LBM, if P-LBM is available</t>
  </si>
  <si>
    <t>▪ 120-hour recording setting OFF
▪ BLTN_CAM_Set_Prk_Time = 0x14(20Hr)
▪ [ICU_10_200ms] ICU_BS2SoC = 70% Enabled(1 hour)
▪ [BMS_DATA_INFO_02] BAT_SOC_for_BLTN_CAM = 5%(1 hour)
▪ KEY OFF</t>
  </si>
  <si>
    <t>▪ Enter the following value in the panel to prepare for Network Wake-up
: P-LBM = 5% (1 hour)
▪ 55-minute standby</t>
  </si>
  <si>
    <t>▪ LIN Network Wake up
▪ CAN Network Do not wake up</t>
  </si>
  <si>
    <t>▪ Enter LIN Network Sleep</t>
  </si>
  <si>
    <t>▪ Maintain parking recording via P-LBM power
: F/R-CAM_INDI = Flashing (0.5Hz)</t>
  </si>
  <si>
    <t>▪5-minute wait</t>
  </si>
  <si>
    <t>Wake up 5 minutes before end with P-LBM, if P-LBM is unavailable</t>
  </si>
  <si>
    <t>▪ Enter the following values ​​in the panel to prepare for Network Wake-up
: eAGM = 70% (1 hour), P-LBM = 4% (0 hours)
▪ 55-minute standby</t>
  </si>
  <si>
    <t>▪ LIN Network Wake up
▪ CAN Network Wake up
▪ P-LBM → Maintain parking recording via eAGM power
: F/R-CAM_INDI = Blinking (0.5Hz)
▪ BLTN_CAM_RecSta_OWP = Output 0x1 (Recording)</t>
  </si>
  <si>
    <t>▪Enter Network Sleep</t>
  </si>
  <si>
    <t>▪ Maintain parking recording via eAGM power
: F/R-CAM_INDI = Flashing (0.5Hz)</t>
  </si>
  <si>
    <t>Wake up (stop recording) 5 minutes before the end is impossible with P-LBM
→ Cases where the recording goes straight to Sleep without a backup.</t>
  </si>
  <si>
    <t>▪ Enter the following values ​​in the panel to prepare for Network Wake-up
: eAGM = 69%(0 hours), P-LBM = 4%(0 hours)
▪ 55-minute standby</t>
  </si>
  <si>
    <t>▪ LIN Network Wake up</t>
  </si>
  <si>
    <t>▪ CAN Network Wake up
▪ P-LBM → Maintain parking recording via eAGM power
: F/R-CAM_INDI = Blinking (0.5Hz)
▪ BLTN_CAM_RecSta_OWP = 0x1 (Recording) output</t>
  </si>
  <si>
    <t>▪ Enter Network Sleep</t>
  </si>
  <si>
    <t>BAT_049</t>
  </si>
  <si>
    <t>[eAGM+P-LBM Specifications] SOC Comparison During P-LBM Recording (Voluntary Wake-up) - When Network Alive is Maintained</t>
  </si>
  <si>
    <t>With P-LBM, Wake up (stop recording) 5 minutes before the end is completely impossible
→ No backup and Network Ailve remains active</t>
  </si>
  <si>
    <t>▪ 120-hour recording setting OFF
▪ BLTN_CAM_Set_Prk_Time = 0x14(20Hr)
▪ [ICU_10_200ms] ICU_BS2SoC = 70% (1 hour)
▪ [BMS_DATA_INFO_02] BAT_SOC_for_BLTN_CAM = 5%(1 hour)
▪ KEY OFF
▪ Enter the following values ​​on the panel to prepare for Network Wake-up:
: eAGM = 69%(0 hours), P-LBM = 4%(0 hours)
▪ 55-minute standby
▪ Inject CGM_NM to maintain Alive when Network Alive occurs:
: eAGM = 69%(0 hours), P-LBM = 4%(0 hours)</t>
  </si>
  <si>
    <t>With P-LBM, Wake up (stop recording) is not possible 5 minutes before the end.
→ Reload is enabled and Network Ailve is maintained.</t>
  </si>
  <si>
    <t>▪ 120-hour recording setting OFF
▪ BLTN_CAM_Set_Prk_Time = 0x14(20Hr)
▪ [ICU_10_200ms] ICU_BS2SoC = 70% (1 hour)
▪ [BMS_DATA_INFO_02] BAT_SOC_for_BLTN_CAM = 5%(1 hour)
▪ KEY OFF
▪ Enter the following values ​​on the panel to prepare for Network Wake-up:
: eAGM = 69%(0 hours), P-LBM = 4%(0 hours)
▪ 55-minute standby
▪ Once Network Alive, inject CGM_NM to maintain Alive
▪ eAGM = 70%(1 hour), P-LBM = 4%(0 hours)</t>
  </si>
  <si>
    <t>▪ Stop CGM_NM infusion</t>
  </si>
  <si>
    <t>▪ Enter Network Sleep
▪ Maintain Parking Recording via eAGM Power
: F/R-CAM_INDI = Blinking (0.5Hz)</t>
  </si>
  <si>
    <t>Wake up (stop recording) 5 minutes before end is impossible with P-LBM
→ When recharge occurs + P-LBM is also recharged and Network Alive is maintained</t>
  </si>
  <si>
    <t>▪ 120-hour recording setting OFF
▪ BLTN_CAM_Set_Prk_Time = 0x14(20Hr)
▪ [ICU_10_200ms] ICU_BS2SoC = 70% (1 hour)
▪ [BMS_DATA_INFO_02] BAT_SOC_for_BLTN_CAM = 5%(1 hour)
▪ KEY OFF
▪ Enter the following values ​​on the panel to prepare for Network Wake-up:
: eAGM = 69%(0 hours), P-LBM = 4%(0 hours)
▪ 55-minute standby
▪ Once Network Alive, inject CGM_NM to maintain Alive
▪ eAGM = 70%(1 hour), P-LBM = 5%(1 hour)</t>
  </si>
  <si>
    <t>▪ Enter Network Sleep
▪ [BMS_OPERATION_CONTROL] BAT_Charge_Control = 0x2(Discharging start)
▪ Maintain parking recording via eAGM → P-LBM power
: F/R-CAM_INDI = Blinking(0.5Hz)</t>
  </si>
  <si>
    <t>▪ 120-hour recording setting OFF
▪ BLTN_CAM_Set_Prk_Time = 0x14(20Hr)
▪ [ICU_10_200ms] ICU_BS2SoC = 70% (1 hour)
▪ [BMS_DATA_INFO_02] BAT_SOC_for_BLTN_CAM = 5%(1 hour)
▪ KEY OFF
▪ Enter the following values ​​on the panel to prepare for Network Wake-up:
: eAGM = 69%(0 hours), P-LBM = 10%(2 hours)
▪ 55-minute standby
▪ Once Network Alive, inject CGM_NM to maintain Alive</t>
  </si>
  <si>
    <t>▪ CAN Network Wake Up
▪ P-LBM → Maintain Parking Recording via eAGM Power
: F/R-CAM_INDI = Blinking (0.5Hz)
▪ BLTN_CAM_RecSta_OWP = Output 0x1 (Recording)
▪ Timer Recording Time Upward Update
: MCU CTRL] RESET 1 -&gt; P-LBM 2 (Timer upward update can be verified via Journal Log, DLT Log)</t>
  </si>
  <si>
    <t>▪ Enter Network Sleep
▪ [BMS_OPERATION_CONTROL] BAT_Charge_Control = 0x2(Discharging start)
▪ Maintain Parking Recording via eAGM → P-LBM Power
: F/R-CAM_INDI = Blinking (0.5Hz)
: [MCU EVT] MCU_SLEEP 1 1 (This log is recorded when Parking Recording proceeds via P-LBM power)</t>
  </si>
  <si>
    <t>BAT_050</t>
  </si>
  <si>
    <t>[eAGM+P-LBM Specifications] SOC Comparison During P-LBM Recording (Remote Wake Up)</t>
  </si>
  <si>
    <t>Remote Wake-up (P-LBM maintenance) is possible while recording with P-LBM.</t>
  </si>
  <si>
    <t>▪ CAN Network Wake up
: eAGM = 70% (1 hour), P-LBM = 5% (1 hour)</t>
  </si>
  <si>
    <t>▪ P-LBM → eAGM Power Switch
▪ F/R-CAM_INDI = Keep blinking (0.5Hz)
▪ BLTN_CAM_RecSta_OWP = 0x1 (Recording) output</t>
  </si>
  <si>
    <t>▪ [BMS_OPERATION_CONTROL] BAT_Charge_Control = 0x2(Discharging start)
▪ Switch eAGM → P-LBM power
▪ F/R-CAM_INDI = Keep blinking (0.5Hz)</t>
  </si>
  <si>
    <t>Remote Wake up (Maintain P-LBM) while recording with P-LBM eAGM 0 hours</t>
  </si>
  <si>
    <t>▪ CAN Network Wake up
: eAGM = 69% (0 hours), P-LBM = 5% (1 hour)</t>
  </si>
  <si>
    <t>▪ CAN Network Wake up
: eAGM = 65% (0 hours), P-LBM = 5% (1 hour)</t>
  </si>
  <si>
    <t>Remote Wake up while recording with P-LBM (eAGM switch) P-LBM 0 hours</t>
  </si>
  <si>
    <t>▪ Network remote wake up by authorizing CGM_NM
: eAGM = 70% (1 hour), P-LBM = 4% (0 hours)</t>
  </si>
  <si>
    <t>▪ [BMS_OPERATION_CONTROL] BAT_Charge_Control = 0x0(Stop)
▪ eAGM Power On, Parking Recording On
▪ F/R-CAM_INDI = Keep Flashing (0.5Hz) On</t>
  </si>
  <si>
    <t>Remove P-LBM after remote wake-up while recording with P-LBM</t>
  </si>
  <si>
    <t>▪ 120-hour recording setting OFF
▪ BLTN_CAM_Set_Prk_Time = 0x14(20Hr)
▪ [ICU_10_200ms] ICU_BS2SoC = 70% Enabled(1 hour)
▪ [BMS_DATA_INFO_02] BAT_SOC_for_BLTN_CAM = 100%(20 hours)
▪ KEY OFF</t>
  </si>
  <si>
    <t>▪ Network remote wake up by authorizing CGM_NM
: eAGM = 70% (1 hour), P-LBM = 100% (20 hours)</t>
  </si>
  <si>
    <t>▪ P-LBM removal ▪ CGM_NM suspension</t>
  </si>
  <si>
    <t>▪ eAGM Power On, Parking Recording On
▪ F/R-CAM_INDI = Keep Blinking (0.5Hz) On
▪ Enter Network SLEEP</t>
  </si>
  <si>
    <t>Remote Wake Up after removing eAGM while recording with P-LBM</t>
  </si>
  <si>
    <t>▪ Remove eAGM battery
▪ Enable CGM_NM to remotely wake up</t>
  </si>
  <si>
    <t>▪ Stop Parking Recording
▪ Output BLTN_CAM_PrkOp_Termiate_Info = 0x3 (internal error) -&gt; Requires specification verification</t>
  </si>
  <si>
    <t>▪ CGM_NM discontinued</t>
  </si>
  <si>
    <t>▪ Enter Network SLEEP</t>
  </si>
  <si>
    <t>Remote Wake Up (Stop) is not possible while recording with P-LBM</t>
  </si>
  <si>
    <t>▪ CAN Network Wake up
: eAGM = 69%(0 hours), P-LBM = 4%(0 hours)</t>
  </si>
  <si>
    <t>▪ [BMS_OPERATION_CONTROL] BAT_Charge_Control = 0x0(Stop)
▪ Stop Parking Recording
▪ P-LBM &amp; eAGM(B+) Current Consumption Less than 0.5mA</t>
  </si>
  <si>
    <t>[eAGM+P-LBM Specifications] SOC Comparison During P-LBM Recording (Remote Wake Up)
(Parking Motion Recording)</t>
  </si>
  <si>
    <t>▪ P-LBM → eAGM Power Switch
▪ F/R-CAM_INDI = Keep blinking (1Hz) (0.5Hz when motion is standby)
▪ BLTN_CAM_RecSta_PMD = Output 0x1 (Recording) (when motion is applied)</t>
  </si>
  <si>
    <t>Remote Wake up (Maintain P-LBM) eAGM 0 hours while recording with P-LBM
( eAGM = 66%~69% )</t>
  </si>
  <si>
    <t>Remote Wake up (Maintain P-LBM) eAGM 0 hours while recording with P-LBM
( eAGM = 65% or less )</t>
  </si>
  <si>
    <t>Remote Wake-up P-LBM, eAGM less than 1 hour after parking recording ends due to low battery</t>
  </si>
  <si>
    <t>▪ CAN Network Wake up
: eAGM = 69%(0 hours), P-LBM = 4%(1 hour)</t>
  </si>
  <si>
    <t>▪ CAN Network Wake up
: eAGM = 70% (0 hours), P-LBM = 5% (1 hour)
▪ Enter Network Sleep</t>
  </si>
  <si>
    <t>▪ Parking motion recording terminated
▪ P-LBM &amp; eAGM(B+) current consumption less than 0.5mA
(Parking recording is not possible until key reset)</t>
  </si>
  <si>
    <t>Remote Wake up (Maintain P-LBM) while recording with P-LBM
Receive P-LBM SOC undefined value (0x00, 0xFF) condition</t>
  </si>
  <si>
    <t>▪ Network remote wake up by authorizing CGM_NM
: eAGM = 70% (1 hour), P-LBM = 255% (ERROR)</t>
  </si>
  <si>
    <t>▪ F/R-CAM_INDI = Blink (1Hz) hold (0.5Hz when motion is idle)
▪ BLTN_CAM_RecSta_PMD = Output 0x1(Recording) (when motion is applied)</t>
  </si>
  <si>
    <t>Remote Wake up (Maintain P-LBM) while recording with P-LBM e-AGM SOC Undefined value (0xFF) reception condition</t>
  </si>
  <si>
    <t>▪ CAN Network Wake up
: eAGM = %(0 hours), P-LBM =5%(1 hour)</t>
  </si>
  <si>
    <t>(4-1) When CAN communication wakes up while recording with eAGM power, monitor the P-LBM charging status. (BMS_INFO_03)
(4-2) When CAN communication goes to sleep, check the P-LBM battery SOC and determine whether parking recording is possible.
(4-3) If the parking recording time with P-LBM power is 1 hour or more, switch power to P-LBM and continue parking recording for the duration of the recording time.</t>
  </si>
  <si>
    <t>BAT_051</t>
  </si>
  <si>
    <t>[eAGM+P-LBM Specifications] SOC Comparison During eAGM Recording (Remote Wake Up)</t>
  </si>
  <si>
    <t>eAGM remote wake-up (P-LBM switch) while power is on</t>
  </si>
  <si>
    <t>▪ 120-hour recording setting OFF
▪ BLTN_CAM_Set_Prk_Time = 0x14(20Hr)
▪ [ICU_10_200ms] ICU_BS2SoC = 70%(1 hour) Enabled
▪ [BMS_DATA_INFO_02] BAT_SOC_for_BLTN_CAM = 4%(0 hours) Enabled
▪ KEY OFF</t>
  </si>
  <si>
    <t>▪ Network remote wake up by authorizing CGM_NM
: eAGM = 70% (1 hour), P-LBM = 5% (1 hour)</t>
  </si>
  <si>
    <t>▪ Switch eAGM → P-LBM power at Sleep time, maintain parking recording
▪ F/R-CAM_INDI = Maintain blinking (0.5Hz)</t>
  </si>
  <si>
    <t>remote Wake up (keep eAGM) while eAGM is powered on</t>
  </si>
  <si>
    <t>▪ 120-hour recording setting OFF
▪ BLTN_CAM_Set_Prk_Time = 0x14(20Hr)
▪ [ICU_10_200ms] ICU_BS2SoC = 70%(1 hour) Enabled
▪ [BMS_DATA_INFO_02] BAT_SOC_for_BLTN_CAM = 5%(1 hour) Enabled
▪ KEY OFF</t>
  </si>
  <si>
    <t>▪ Maintain parking recording via eAGM power
▪ BLTN_CAM_Prk_Oprable_Time = 0x0(0Hr)
▪ BLTN_CAM_RecSta_OWP = 0x1(Recording) output</t>
  </si>
  <si>
    <t>▪ Is eAGM = 80% (12 hours), P-LBM = 4% (0 hours) correct?</t>
  </si>
  <si>
    <t>▪ Maintain parking recording via eAGM power
▪ Increase timer recording duration
: [MCU CTRL] RESET 1 -&gt; eagm 12 (Verify increased timer duration via journal log and DLT log)</t>
  </si>
  <si>
    <t>▪ Stop CGM_NM to enter Network SLEEP</t>
  </si>
  <si>
    <t>▪ Maintain parking recording via eAGM power
▪ F/R-CAM_INDI = Keep blinking (0.5Hz)
: MCU EVT] MCU_SLEEP 1 2 (This log is recorded when parking recording is performed via e-agm power)</t>
  </si>
  <si>
    <t>Emergency forced power cut logic activated while eAGM power is in use
-&gt; P-LBM parking recording enabled</t>
  </si>
  <si>
    <t>▪ Authorize CGM_NM to maintain network wake-up state
▪ Authorize ICU_BattAutoCutPreWrng = 0x01 (Warning)</t>
  </si>
  <si>
    <t>▪ Switch eAGM -&gt; P-LBM power, maintain parking recording
▪ F/R-CAM_INDI = Maintain blinking (0.5Hz)
▪ BLTN_CAM_RecSta_OWP = Output 0x1 (Recording)</t>
  </si>
  <si>
    <t>▪ Enter Network Sleep
▪ Maintain Parking Recording via P-LBM Power
: F/R-CAM_INDI = Blinking (0.5Hz)</t>
  </si>
  <si>
    <t>Network wake up via connected service while emergency forced power cut logic is running</t>
  </si>
  <si>
    <t>▪ 120-hour recording setting OFF
▪ Parking impact notification setting ON
▪ BLTN_CAM_Set_Prk_Time = 0x14(20Hr)
▪ [ICU_10_200ms] ICU_BS2SoC = 70%(1 hour) Enabled
▪ [BMS_DATA_INFO_02] BAT_SOC_for_BLTN_CAM = 100%(20 hours) Enabled
▪ KEY OFF</t>
  </si>
  <si>
    <t>▪ Is BAlarm_BglrAlrm_CurrentSta = 0x2 (Arm)
▪ Is it a shock event</t>
  </si>
  <si>
    <t>Specifications need verification 1) Does CCS operate using p-lbm power?
2) Switch to eAGM power?</t>
  </si>
  <si>
    <t>(4-4) If the situation where replenishment power is not possible persists and the P-LBM SOC is not at a level sufficient for recording, continue recording with eAGM power for the eAGM parking recording time confirmed in (3-1), and check the P-LBM SOC 5 minutes (TBD) before the parking recording time calculated in (3-1) ends.
(4-5) If parking recording is possible with P-LBM power, switch power to P-LBM and continue parking recording for the possible time.</t>
  </si>
  <si>
    <t>BAT_052</t>
  </si>
  <si>
    <t>[eAGM+P-LBM Specifications] If supplementary power is not restored during eAGM recording (Voluntary Wake-up)</t>
  </si>
  <si>
    <t>If eAGM power cannot be recharged while eAGM is in use (when P-LBM is unavailable)</t>
  </si>
  <si>
    <t>▪ 120-hour recording setting OFF
▪ BLTN_CAM_Set_Prk_Time = 0x14(20Hr)
▪ [ICU_10_200ms] ICU_BS2SoC = 70% Enabled(1 hour)
▪ [BMS_DATA_INFO_02] BAT_SOC_for_BLTN_CAM = 4%(0 hours)
▪ KEY OFF</t>
  </si>
  <si>
    <t>▪ LIN Network Wake up after 55 minutes
: ICU_BS2SoC = 69%(0 hours), P-LBM = 4%(0 hours)</t>
  </si>
  <si>
    <t>▪ BLTN_CAM_Prk_Oprable_Time = 0x13(19Hr)
: 5 minutes remaining to record in eAGM</t>
  </si>
  <si>
    <t>If eAGM power cannot be recharged while eAGM is in use (when P-LBM is available)</t>
  </si>
  <si>
    <t>▪ LIN Network Wake up after 55 minutes
: P-LBM = 5% enabled state</t>
  </si>
  <si>
    <t>▪ BLTN_CAM_Prk_Oprable_Time = 0x2(2Hr)
: eAGM 5 min + P-LBM 1 hour
▪ CAN Do not wake up</t>
  </si>
  <si>
    <t>※ Execution Procedure: Based on 120 hours of actual RG3 KV vehicle recording
PLBM 17 hours + eAGM 5 hours (1 hour charging) recording, repeating in a 22-hour cycle
(5-1) For continuous operation, repeat process (3)/(4) to record for the ‘Parking Recording Set Time’ and then terminate.
(5-2) Record only up to the maximum ‘Parking Recording Set Time’ and then terminate the recording.
② The available parking recording time is calculated as BLTN_CAM_Set_PrkTime – BLTN_CAM_Prk_Oped_Time when the Key is Off.
③ If the network wakes up after ACC&amp;IGN Off network sleep, due to a request to update vehicle status information from the CCS app, etc., update and transmit the ‘Available Parking Recording Time’. - Transmit the remaining recording time value by excluding the parking recording elapsed time (BLTN_CAM_P_Oped_Time) from the parking recording setting time (BLTN_CAM_Set_PrkTime).</t>
  </si>
  <si>
    <t>BAT_053</t>
  </si>
  <si>
    <t>[eAGM+P-LBM Specifications] 120 hours of recording</t>
  </si>
  <si>
    <t>Recording performed by repeatedly switching between P-LBM and eAGM for 120 hours</t>
  </si>
  <si>
    <t>▪ 120-hour recording setting ON
▪ BLTN_CAM_Set_Prk_Time = 0x14(20Hr)
▪ [ICU_10_200ms] ICU_BS2SoC = 88% enabled
▪ [BMS_DATA_INFO_02] BAT_SOC_for_BLTN_CAM = 87% enabled
▪ KEY OFF</t>
  </si>
  <si>
    <t>▪ BLTN_CAM_Prk_Oprable_Time = 0x78(120Hr)</t>
  </si>
  <si>
    <t>▪ Input signal interruption, waiting to enter Network Sleep</t>
  </si>
  <si>
    <t>▪ [LIN] BMS_OPERATION_CONTROL
- Send BAT_Charge_Control = 0x2 (Start Discharging)
▪ Switch to auxiliary battery power</t>
  </si>
  <si>
    <t>▪ Network Wake-up confirmed 16 hours and 55 minutes after the start time
(Voluntary wake-up by built-in cam 5 minutes before PLBM availability time)</t>
  </si>
  <si>
    <t>▪ LIN Network Wake up (PLBM SOC verification)</t>
  </si>
  <si>
    <t>▪ CAN Network Wake up (eAGM SOC verification)</t>
  </si>
  <si>
    <t>▪ [ICU_10_200ms] ICU_BS2SoC = 88% enabled
▪ [BMS_DATA_INFO_02] BAT_SOC_for_BLTN_CAM = 4% enabled</t>
  </si>
  <si>
    <t>▪ [LIN] BMS_OPERATION_CONTROL
- Send BAT_Charge_Control = 0x0 (Stop charging/discharging)
▪ Switch to eAGM power</t>
  </si>
  <si>
    <t>▪ BLTN_CAM_RecSta_OWP = 0x1(Recording)
 ▪ BLTN_CAM_Prk_Oprable_Time = 0x67(103Hr)</t>
  </si>
  <si>
    <t>▪ Wait until Network Sleep is entered</t>
  </si>
  <si>
    <t>▪ Start replenishment for 1 hour after 21 hours have elapsed from the start time (CAN Wake up)
▪ [ICU_10_200ms] ICU_BS2SoC = 80% → 88% (1%/450s)
▪ [BMS_DATA_INFO_02] BAT_SOC_for_BLTN_CAM = 3% → 87%(1%/42s)</t>
  </si>
  <si>
    <t>▪ BLTN_CAM_RecSta_OWP = 0x1(Recording)
 ▪ BLTN_CAM_Prk_Oprable_Time = 0x62(98Hr)</t>
  </si>
  <si>
    <t>▪ Reload completed (takes 1 hour)
▪ Input signal interrupted, waiting to enter Network Sleep</t>
  </si>
  <si>
    <t>▪ Repeat the above process (22 hours) until 120 hours are completed
▪ Check for the recording end notification signal</t>
  </si>
  <si>
    <t>▪ CAN Network Wake up</t>
  </si>
  <si>
    <t>▪ BLTN_CAM_RecSta_OWP = 0x1(Recording) → 0x0(OFF)</t>
  </si>
  <si>
    <t>▪ BLTN_CAM_Prk_Oprable_Time = 0x0</t>
  </si>
  <si>
    <t>▪ BLTN_CAM_PrkOp_Termiate_Info = 0x6 : Park operation terminates on time which user set.
(Enters Network Sleep after transmitting for 30 seconds)</t>
  </si>
  <si>
    <t>② The available parking recording time (BLTN_CAM_Prk_Oprable_Time) is the same as BLTN_CAM_Set_PrkTime when the Key is turned on.</t>
  </si>
  <si>
    <t>BAT_054</t>
  </si>
  <si>
    <t>[eAGM+P-LBM Specifications] Recording Settings</t>
  </si>
  <si>
    <t>Recording settings and setting time</t>
  </si>
  <si>
    <t>▪ Turn on High Voltage Battery Recording in Built-in Cam Mode
(This menu is not available for models with the continuous recording setting)</t>
  </si>
  <si>
    <t>▪ One-time setting vehicle types: BLTN_CAM_Set_EV_RecMaxTime = 0x2(ON)
▪ Continuous setting vehicle types: BLTN_CAM_Set_EV_RecMaxTime = 0x0(Default)
(Outputs 0x0 to disable GUI display while enabling 120-hour recording)
▪ BLTN_CAM_Prk_Oprable_Time = 0x78(120Hr)</t>
  </si>
  <si>
    <t>▪ (Vehicles with continuous recording) Set recording time to 10–120 hours (in 10-hour increments)</t>
  </si>
  <si>
    <t>▪ BLTN_CAM_Prk_Oprable_Time = 10Hr, 20Hr ~ 120Hr output</t>
  </si>
  <si>
    <t>[M-LBM Battery_Parking Recording Operation Specifications]
Parking Recording Specifications Based on SOC Value
※ For M-LBM vehicles, recording is performed for a user-set duration when an SOC value of 31% or higher is received.</t>
  </si>
  <si>
    <t>BAT_059</t>
  </si>
  <si>
    <t>[M-LBM Compatible Vehicles] Recording Operation Specifications -1</t>
  </si>
  <si>
    <t>When MainLBM_SocVal = input exceeding 30%</t>
  </si>
  <si>
    <t>▪ Parking Recording Setting ON
▪ [LBM_FD_02_100ms] MainLBM_SocVal = 31%
▪ Key Off</t>
  </si>
  <si>
    <t>▪ BLTN_CAM_Prk_Oprable_Time = BLTN_CAM_Set_PrkTIme
▪ BLTN_CAM_RecSta_OWP = 0X1 (ON)
▪ Verify normal operation of parking recording</t>
  </si>
  <si>
    <t>When MainLBM_SocVal = 30% or less</t>
  </si>
  <si>
    <t>▪ KEY ON
▪ [LBM_FD_02_100ms] MainLBM_SocVal = 30% ▪ Key Off</t>
  </si>
  <si>
    <t>▪ BLTN_CAM_Prk_Oprable_Time = 0x0
▪ BLTN_CAM_RecSta_OWP = 0X0 (OFF)
▪ Parking recording not entered</t>
  </si>
  <si>
    <t>30% 이하-&gt;30%미만 변경</t>
  </si>
  <si>
    <t>When MainLBM_SocVal = 30% or less is entered after KEY OFF</t>
  </si>
  <si>
    <t>▪ KEY ON
▪ [LBM_FD_02_100ms] MainLBM_SocVal = 31% 
▪ Key Off &amp; Network wake up state maintained
▪ [LBM_FD_02_100ms] MainLBM_SocVal = 30% 
▪ Network sleep</t>
  </si>
  <si>
    <t>▪ Stop parking recording after Sleep
▪ BLTN_CAM_Prk_Oprable_Time = 0x0
▪ BLTN_CAM_RecSta_OWP = 0X0 (OFF)
▪ BLTN_CAM_PrkOP_Terminate_Info = 0x1</t>
  </si>
  <si>
    <t>Check parking recording for the set time</t>
  </si>
  <si>
    <t>▪ KEY ON ▪ [LBM_FD_02_100ms] MainLBM_SocVal = Enable 31% or higher ▪ BLTN_CAM_Set_PrkTime = 20H ▪ Key Off</t>
  </si>
  <si>
    <t>▪ BLTN_CAM_Prk_Oprable_Time = 20H
▪ Verify normal operation of parking recording for the set time
▪ BLTN_CAM_PrkOp_Termiate_Info = 0x6:Park operation terminate on time which user set</t>
  </si>
  <si>
    <t>Check M-BLM 120H Operation Specifications
※ Not applicable to M-LBM vehicle models</t>
  </si>
  <si>
    <t>▪ KEY ON
▪ [LBM_FD_02_100ms] MainLBM_SocVal = 31% or higher enabled
▪ Set parking recording time to 120H
▪ Verify parking recording and sleep entry after Key Off
▪ 120-hour standby</t>
  </si>
  <si>
    <t>▪ Confirmed normal operation of 120-hour (5-day) week recording
▪ BLTN_CAM_Prk_Oprable_Time = BLTN_CAM_Set_PrkTime - BLTN_CAM_Prk_Oped_Time</t>
  </si>
  <si>
    <t>[M-LBM Battery_Parking Recording Operation Specifications]
Motion Recording Specifications Based on SOC Value</t>
  </si>
  <si>
    <t>s</t>
  </si>
  <si>
    <t>[M-LBM Compatible Vehicles] Recording Operation Specifications -2</t>
  </si>
  <si>
    <t>▪ Motion Recording Settings ON
▪ [LBM_FD_02_100ms] MainLBM_SocVal = 31% Enable
▪ Enable Motion After Key Off</t>
  </si>
  <si>
    <t>▪ BLTN_CAM_Prk_Oprable_Time = 120H
▪ BLTN_CAM_RecSta_PMD = 0X1 (ON)
▪ Confirmed normal operation of 120-hour (5-day) motion recording
(Maximum 120-hour condition has a tolerance of within 5% (6 hours))</t>
  </si>
  <si>
    <t>▪ BLTN_CAM_Prk_Oprable_Time = 0x0
▪ BLTN_CAM_RecSta_PMD = 0X0 (OFF)
▪ Motion recording not entered</t>
  </si>
  <si>
    <t>▪ Stop motion recording after Sleep
▪ BLTN_CAM_Prk_Oprable_Time = 0x0
▪ BLTN_CAM_RecSta_PMD = 0X0 (OFF)
▪ BLTN_CAM_PrkOP_Terminate_Info = 0x6</t>
  </si>
  <si>
    <t>[M-LBM Battery_Parking Recording Operation Specifications]
Check Parking Recording Termination Conditions</t>
  </si>
  <si>
    <t>BAT_057</t>
  </si>
  <si>
    <t>[M-LBM Compatible Vehicles] Recording Operation Specifications -3</t>
  </si>
  <si>
    <t>Received MainLBM_SocVal = 0x00 value 1 to 9 times consecutively during parking recording</t>
  </si>
  <si>
    <t>▪ Enable MainLBM_SocVal = 31% or higher
▪ Turn off Key to enter Parking Recording
▪ While CAN Alive, transmit MainLBM_SocVal = 0X00 message 1 to 9 times at 200ms intervals</t>
  </si>
  <si>
    <t>When MainLBM_SocVal = 0X00 is received 10 times consecutively during parking recording</t>
  </si>
  <si>
    <t>▪ Enable MainLBM_SocVal = 31% or higher
▪ Turn off Key to enter Parking Recording
▪ [LBM_FD_02_100ms] Enable MainLBM_SocVal = 0X00 10 consecutive times (within 2s)</t>
  </si>
  <si>
    <t>▪ Terminates parking recording after 10 consecutive authorizations
▪ BLTN_CAM_PrkOp_Termiate_Info = 0x1:Park operation terminated earlier than user set because of Bat. SoC output</t>
  </si>
  <si>
    <t>Received MainLBM_SocVal = 0xFF value 1 to 9 times consecutively during parking recording</t>
  </si>
  <si>
    <t>▪ Enable MainLBM_SocVal = 31% or higher
▪ Turn off Key to enter Parking Recording
▪ While CAN Alive, transmit MainLBM_SocVal = 0XFF message 1 to 9 times at 200ms intervals</t>
  </si>
  <si>
    <t>When MainLBM_SocVal = 0XFF is received 10 times consecutively during parking recording</t>
  </si>
  <si>
    <t>▪ Enable MainLBM_SocVal = 31% or higher
▪ Turn off Key to enter Parking Recording
▪ [LBM_FD_02_100ms] Enable MainLBM_SocVal = 0XFF 10 consecutive times (within 2s)</t>
  </si>
  <si>
    <t>▪ Terminates parking recording after 10 consecutive authorizations
▪ BLTN_CAM_PrkOp_Termiate_Info = 0x1:Park operation terminated earlier than user set because of Bat. SoC output(30s)</t>
  </si>
  <si>
    <t>During parking recording, MainLBM_SocVal = 0x65~0xFE received 1~9 consecutive times</t>
  </si>
  <si>
    <t>▪ Enable MainLBM_SocVal = 31% or higher
▪ Turn off Key to enter Parking Recording
▪ MainLBM_SocVal = Transmit values ​​0X65~0XFE 1~9 times at 200ms intervals</t>
  </si>
  <si>
    <t>▪ Parking recording will not stop
▪ Verify normal operation of parking recording</t>
  </si>
  <si>
    <t>When MainLBM_SocVal = 0x65~0xFE is received 10 times consecutively during parking recording</t>
  </si>
  <si>
    <t>▪ Enable MainLBM_SocVal = 31% or higher
▪ Turn off Key to enter Parking Recording
▪ Enable MainLBM_SocVal = 0X65~0XFE Invalid value 10 times consecutively (within 2 seconds)</t>
  </si>
  <si>
    <t>▪ Terminate Parking Recording
▪ BLTN_CAM_PrkOp_Termiate_Info = 0x1:Park operation terminated earlier than user set because of Bat. SoC Output</t>
  </si>
  <si>
    <t>When receiving an SOC value of less than 25% during parking recording</t>
  </si>
  <si>
    <t>▪ Enable MainLBM_SocVal = 31% or higher
▪ Turn off Key to enter Parking Recording
▪ After entering Sleep, enable MainLBM_SocVal = 24%</t>
  </si>
  <si>
    <t>▪ Terminate Parking Recording
▪ BLTN_CAM_PrkOp_Termiate_Info = 0x2:Park operation terminated earlier than user set because of Bat. SoC Output</t>
  </si>
  <si>
    <t>When receiving 25% SOC value during parking recording</t>
  </si>
  <si>
    <t>▪ Enable MainLBM_SocVal = 31% or higher
▪ Turn off Key to enter Parking Recording
▪ After entering Sleep, enable MainLBM_SocVal = 25%</t>
  </si>
  <si>
    <t>[M-LBM Battery_Parking Recording Operation Specifications] Check Motion Recording Termination Conditions
**</t>
  </si>
  <si>
    <t>BAT_058</t>
  </si>
  <si>
    <t>[M-LBM Compatible Vehicles] Recording Operation Specifications -4</t>
  </si>
  <si>
    <t>Received MainLBM_SocVal = 0x00 value 1 to 9 times consecutively during motion recording</t>
  </si>
  <si>
    <t>▪ Enable MainLBM_SocVal = 31% or higher
▪ Turn off Key to enter motion recording
▪ While CAN Alive, send MainLBM_SocVal = 0X00 message 1 to 9 times at 200ms intervals</t>
  </si>
  <si>
    <t>▪ Verify normal operation of motion recording</t>
  </si>
  <si>
    <t>When MainLBM_SocVal = 0X00 is received 10 times consecutively during motion recording</t>
  </si>
  <si>
    <t>▪ Enable MainLBM_SocVal = 31% or higher
▪ Turn off Key to enter motion recording
▪ [LBM_FD_02_100ms] Enable MainLBM_SocVal = 0X00 10 consecutive times (within 2s)</t>
  </si>
  <si>
    <t>▪ Terminate motion recording after 10 consecutive authorizations
▪ BLTN_CAM_PrkOp_Termiate_Info = 0x6:Park operation terminate on time which user set</t>
  </si>
  <si>
    <t>Receive MainLBM_SocVal = 0xFF value 1 to 9 times consecutively during motion recording</t>
  </si>
  <si>
    <t>▪ Enable MainLBM_SocVal = 31% or higher
▪ Turn off Key to enter motion recording
▪ While CAN Alive, send MainLBM_SocVal = 0XFF message 1 to 9 times at 200ms intervals</t>
  </si>
  <si>
    <t>When MainLBM_SocVal = 0XFF is received 10 times consecutively during motion recording</t>
  </si>
  <si>
    <t>▪ Enable MainLBM_SocVal = 31% or higher
▪ Enter motion recording by turning off the key
▪ [LBM_FD_02_100ms] Enable MainLBM_SocVal = 0XFF 10 consecutive times (within 2s)</t>
  </si>
  <si>
    <t>During motion recording, MainLBM_SocVal = 0x65~0xFE receives 1~9 consecutive times</t>
  </si>
  <si>
    <t>▪ Enable MainLBM_SocVal = 31% or higher
▪ Turn off Key to enter motion recording
▪ MainLBM_SocVal = Transmit values ​​0X65~0XFE 1~9 times at 200ms intervals</t>
  </si>
  <si>
    <t>▪ End Motion Recording
▪ BLTN_CAM_PrkOp_Termiate_Info = 0x6:Park operation terminate on time which user set</t>
  </si>
  <si>
    <t>When MainLBM_SocVal = 0x65~0xFE is received 10 times consecutively during motion recording</t>
  </si>
  <si>
    <t>▪ Enable MainLBM_SocVal = 31% or higher
▪ Turn off Key to enter motion recording
▪ Enable MainLBM_SocVal = 0X65~0XFE Invalid value 10 times consecutively (within 2 seconds)</t>
  </si>
  <si>
    <t>When receiving an SOC value of less than 25% during motion recording</t>
  </si>
  <si>
    <t>▪ Enable MainLBM_SocVal = 31% or higher
▪ Turn off Key to enter motion recording
▪ After entering Sleep, enable MainLBM_SocVal = 24%</t>
  </si>
  <si>
    <t>When receiving 25% SOC value during motion recording</t>
  </si>
  <si>
    <t>▪ Enable MainLBM_SocVal = 31% or higher
▪ Turn off Key to enter motion recording
▪ After entering Sleep, enable MainLBM_SocVal = 25%</t>
  </si>
  <si>
    <t>▪ Recording will not stop
▪ Verify normal operation of motion recording</t>
  </si>
  <si>
    <t>[BLTN_CAM-Function-011] Mobile App Integration Function Wi-Fi Connection</t>
  </si>
  <si>
    <t>[WiFi Initial Setup - No Password Set]</t>
  </si>
  <si>
    <t>APP_001</t>
  </si>
  <si>
    <t>Wi-Fi settings initial state: Check Wi-Fi connection disabled</t>
  </si>
  <si>
    <t>▪ ICU_PowerAutoCutModSta = factory mode → customer mode</t>
  </si>
  <si>
    <t>▪ Wifi settings - Off
 ▪ BLTN_CAM_WiFi_State = 0x3: Off - Password is not Set</t>
  </si>
  <si>
    <t>Wi-Fi Settings Initial State: Connect Specification (CS/CW)
※ Connect Specification BLTN_CAM_WiFi_State = 0x3 Signal Not Used</t>
  </si>
  <si>
    <t>▪ Wifi Settings - Off
▪ BLTN_CAM_WiFi_State = 0x0: Off</t>
  </si>
  <si>
    <t>Check Wi-Fi settings to be disabled
(North America/Russia)</t>
  </si>
  <si>
    <t>▪ Wi-Fi Connection Page - Turn WiFi Settings ON</t>
  </si>
  <si>
    <t>▪ Wifi Settings - Keep Off
※ Temporarily Disabled</t>
  </si>
  <si>
    <t>Verify Wi-Fi connection is disabled when no Wi-Fi password is set
(Domestic/Japan/Europe/Middle East)
※ Connect specifications do not support this operation</t>
  </si>
  <si>
    <t>▪ Display Wi-Fi password setting popup</t>
  </si>
  <si>
    <t>↓
' ▪ Wi-Fi Password Settings Popup - No</t>
  </si>
  <si>
    <t>[WiFi Connection Status Signal]</t>
  </si>
  <si>
    <t>APP_002</t>
  </si>
  <si>
    <t>Built-in Cam WiFi setting OFF</t>
  </si>
  <si>
    <t>▪ 0x0: Wi-Fi Off</t>
  </si>
  <si>
    <t>▪ BLTN_CAM_WiFi_State = 0x0: Off</t>
  </si>
  <si>
    <t>Built-in cam WiFi password setup complete, WiFi settings ON</t>
  </si>
  <si>
    <t>▪ 0x1: Wi-Fi On, Ready to connect</t>
  </si>
  <si>
    <t>▪ BLTN_CAM_WiFi_State = 0x01 : On, Ready to Connect Mobile Phone</t>
  </si>
  <si>
    <t>Built-in Cam WiFi Smartphone App Connection Status</t>
  </si>
  <si>
    <t>▪ 0x2: Wi-Fi On, Connected</t>
  </si>
  <si>
    <t>▪ BLTN_CAM_WiFi_State = 0x02: On, Mobile Phone Connected</t>
  </si>
  <si>
    <t>Built-in cam WiFi password not set, WiFi settings OFF
※ Connection specification BLTN_CAM_WiFi_State = 0x3 Signal not in use</t>
  </si>
  <si>
    <t>▪ 0x3: Wi-Fi Off, Password Not Set</t>
  </si>
  <si>
    <t>▪ BLTN_CAM_WiFi_State = 0x3: Off - Password is not Set</t>
  </si>
  <si>
    <t>[Streaming Feature Settings]</t>
  </si>
  <si>
    <t>APP_020</t>
  </si>
  <si>
    <t>Built-in Cam Streaming Feature - Not Available on Vehicle Models
(0X0 : Production Models Undetermined)</t>
  </si>
  <si>
    <t>▪ BLTN_CAM_Rec_STRM_NvalueSet = 0X0: Default</t>
  </si>
  <si>
    <t>▪ BLTN_CAM_RecSet_STRM = 0x0: Default</t>
  </si>
  <si>
    <t>Built-in Cam Streaming Feature - ON</t>
  </si>
  <si>
    <t>▪ BLTN_CAM_Rec_STRM_NvalueSet = 0X2: ON</t>
  </si>
  <si>
    <t>▪ BLTN_CAM_RecSet_STRM = 0x2: ON</t>
  </si>
  <si>
    <t>Built-in Cam Streaming Feature - OFF</t>
  </si>
  <si>
    <t>▪ BLTN_CAM_Rec_STRM_NvalueSet = 0X1 : OFF</t>
  </si>
  <si>
    <t>▪ BLTN_CAM_RecSet_STRM = 0x1: OFF</t>
  </si>
  <si>
    <t>[Connecting Mobile Phone] (1)
: Connect
- Connect
- Check currently connected devices
- Cancel mobile phone connection</t>
  </si>
  <si>
    <t>APP_003</t>
  </si>
  <si>
    <t>[Connecting Mobile Phone] (1) : Connect</t>
  </si>
  <si>
    <t>Check connection</t>
  </si>
  <si>
    <t>▪ Check SID on Settings - WiFi Connection page
▪ Wi-Fi connection</t>
  </si>
  <si>
    <t>▪ SID displayed correctly
ex) [CN7]80-F3-D8-90-13-32
▪ BLTN_CAM [App] connection successful via WiFi connection</t>
  </si>
  <si>
    <t>과거차문제
PASTI-327
BLTN 내부 웹서버 모듈 ↔ 모바일 앱 연결관련 보안 수정 요청점 반영</t>
  </si>
  <si>
    <t>Repeated verification of normal WiFi module recognition status after B+ reset</t>
  </si>
  <si>
    <t>▪ B+ Reset
▪ Check SID on Settings - WiFi Connection page (repeat verification 10 times)</t>
  </si>
  <si>
    <t>▪ SID displayed correctly</t>
  </si>
  <si>
    <t>Repeatedly verify that the WiFi module is properly recognized after resetting the key.</t>
  </si>
  <si>
    <t>▪ ACC &amp; IGN OFF, ON
▪ Check SID on Settings - WiFi Connection page (repeat verification 10 times)</t>
  </si>
  <si>
    <t>Repeatedly verify normal recognition of the WiFi module after entering and exiting Built-in Cam mode.</t>
  </si>
  <si>
    <t>▪ Enter Built-in Cam Mode
▪ Check SID on the Settings - WiFi Connections page
▪ Exit Built-in Cam Mode (repeat verification 10 times)</t>
  </si>
  <si>
    <t>Attempt to connect [App] from the BLTN_CAM main screen</t>
  </si>
  <si>
    <t>▪ Entering BLTN_CAM mode initial screen
▪ [App] Launch BlueLink/Kia Connect app and touch the connection icon
- Attempt connection</t>
  </si>
  <si>
    <t>▪ BLTN_CAM [App] Will not be able to connect</t>
  </si>
  <si>
    <t>[App] Check WiFi Connection Status</t>
  </si>
  <si>
    <t>▪ [App] Launch BlueLink/Kia Connect
: Select Settings tab</t>
  </si>
  <si>
    <t>▪ [App] Output while connecting to WiFi</t>
  </si>
  <si>
    <t>Cancel connection in BLTN_CAM</t>
  </si>
  <si>
    <t>▪ BLTN_CAM and WiFi Connection Status
- Turn off [Enable Wi-Fi] on BLTN_CAM
- Check if the connection is disconnected on the smartphone as well</t>
  </si>
  <si>
    <t>▪ Disconnect</t>
  </si>
  <si>
    <t>Cancel connection in [App]</t>
  </si>
  <si>
    <t>▪ BLTN_CAM and WiFi Connection Status
- Select [Cancel] in [App]
- Check if the connection is also disconnected from BLTN_CAM</t>
  </si>
  <si>
    <t>[Mobile Phone Connection] (2)
: Connection Unavailable</t>
  </si>
  <si>
    <t>APP_004</t>
  </si>
  <si>
    <t>[Mobile Phone Connection] (2) : Connection Unavailable</t>
  </si>
  <si>
    <t>Attempting to connect to another phone while connected on the first phone</t>
  </si>
  <si>
    <t>▪ BLTN_CAM WiFi connection status on the first phone
▪ Attempting to connect to BLTN_CAM WiFi on the second phone</t>
  </si>
  <si>
    <t>WiFi connection will be impossible when attempting to connect from the second phone</t>
  </si>
  <si>
    <t>Attempting to connect simultaneously on 2 phones</t>
  </si>
  <si>
    <t>▪ Attempting simultaneous BLTN_CAM WiFi connection on two phones</t>
  </si>
  <si>
    <t>WiFi will connect on only one phone</t>
  </si>
  <si>
    <t>Attempt to connect on another phone after ending the connection on the first phone.</t>
  </si>
  <si>
    <t>▪ BLTN_CAM WiFi connection status on the first phone
▪ Disconnect WiFi and end connection
▪ Attempt to connect BLTN_CAM WiFi on the second phone</t>
  </si>
  <si>
    <t>▪ WiFi will connect normally when attempting to connect from the second phone.</t>
  </si>
  <si>
    <t>[Force Termination During Connection] (2)
: Vehicle Operation</t>
  </si>
  <si>
    <t>APP_005</t>
  </si>
  <si>
    <t>[Force termination while connected] (2) : Vehicle operation</t>
  </si>
  <si>
    <t>Key Off while linked</t>
  </si>
  <si>
    <t>▪ Smartphone Connection Status
▪ IGN-&gt; B+</t>
  </si>
  <si>
    <t>▪ [CAN] NM_BLTN_CAM
- NMSleepFlag_BLTN_CAM = 0x01(SleepInd)
▪ [App] Please check the connection status of the built-in cam. A notification will be generated and the connection will be disconnected.</t>
  </si>
  <si>
    <t>과거차문제
PASTI-326
WiFi 연결 불가</t>
  </si>
  <si>
    <t>Home screen transition while linked</t>
  </si>
  <si>
    <t>▪ Smartphone Connection Status
▪ [CAN] H_U HU_BLTN_CAM_E_00
- HU_Display = 0x00(AVN mode)</t>
  </si>
  <si>
    <t>▪ [CAN] H_U HU_BLTN_CAM_E_00
- BLTN_CAM_Display = 0x00(AVN mode)
▪ [App] Please check the connection status of the built-in cam. A notification will be generated and the connection will be disconnected.</t>
  </si>
  <si>
    <t>Use AVN physical keys while connected</t>
  </si>
  <si>
    <t>▪ Smartphone Connection Status
▪ AVN Physical Key Input</t>
  </si>
  <si>
    <t>▪ [App] Please check the connection status of the built-in camera. A notification will be generated and the connection will be disconnected.</t>
  </si>
  <si>
    <t>[BLTN_CAM-Function-012] Mobile App Integration Function</t>
  </si>
  <si>
    <t>[Video List] (1)
: Load
- BLTN_CAM Saved Videos Check video list in App</t>
  </si>
  <si>
    <t>APP_006</t>
  </si>
  <si>
    <t>[Video List] (1) : Load Video List</t>
  </si>
  <si>
    <t>[App] Recording List with SD Card Removed
: [Past Issue in Development], #23380</t>
  </si>
  <si>
    <t>▪ Remove SD Card
▪ [App] Launch App and Connect to BLTN_CAM
: Initial Screen - Check Recent Event Videos
: Check Continuous Recording List While Driving
: Check Event Recording List While Driving
: Check Continuous Recording List While Parked
: Check Event Recording List While Parked
: Check Motion Recording List While Parked
: Check Time-lapse Recording List
: Check Library Items</t>
  </si>
  <si>
    <t>▪ [App] No video list</t>
  </si>
  <si>
    <t>[App] Initial Screen Recent Event Video List</t>
  </si>
  <si>
    <t>▪ [App] Connect to BLTN_CAM after launching the app
: Check recent event video on the initial screen</t>
  </si>
  <si>
    <t>▪ [App] Display list of newly triggered event videos
▪ Check OSD consistency between saved videos and videos displayed in the app</t>
  </si>
  <si>
    <t>[App] Continuous Recording List While Driving</t>
  </si>
  <si>
    <t>▪ [App] Launch BlueLink/Kia Connect
- Select Recorded Videos tab - Move to Always-on while driving item</t>
  </si>
  <si>
    <t>▪ [App] Verify that the list of always-on video feeds can be checked while driving
- Matches the video stored in BLTN_CAM
▪ Verify OSD consistency between the stored video and the video displayed in the app</t>
  </si>
  <si>
    <t>[App] Driving Event Recording List</t>
  </si>
  <si>
    <t>▪ [App] Launch BlueLink/Kia Connect
- Select Recorded Videos tab
- Navigate to Driving Events</t>
  </si>
  <si>
    <t>▪ [App] Confirmation: The list of event videos while driving should be viewable.
- Matches the video stored in BLTN_CAM.
▪ Verify OSD consistency between the stored video and the video displayed in the app.</t>
  </si>
  <si>
    <t>[App] Continuous Recording List While Parked</t>
  </si>
  <si>
    <t>▪ [App] Launch BlueLink/Kia Connect
- Select Recorded Videos tab - Go to Always Recorded While Parked</t>
  </si>
  <si>
    <t>▪ [App] Confirmation: Always-on video list should be viewable while parked
- Matches video stored on BLTN_CAM
▪ Verify OSD consistency between stored video and video displayed in the app</t>
  </si>
  <si>
    <t>[App] Parking Event Recording List</t>
  </si>
  <si>
    <t>▪ [App] Launch BlueLink/Kia Connect
- Select Recorded Videos tab - Navigate to Parking Events</t>
  </si>
  <si>
    <t>▪ [App] Confirmation: The list of event videos while parked should be viewable.
- Matches the video stored in BLTN_CAM.
▪ Verify OSD consistency between the stored video and the video displayed in the app.</t>
  </si>
  <si>
    <t>[App] Motion Recording List While Parked</t>
  </si>
  <si>
    <t>▪ [App] Launch ONE App
- Select Recorded Videos tab
- Navigate to Parking Event
※ ONE App (Developed by Hyundai) is currently under development</t>
  </si>
  <si>
    <t>[App] Time-lapse Recording List</t>
  </si>
  <si>
    <t>▪ [App] Launch BlueLink/Kia Connect
- Select Recorded Videos tab - Go to Time-lapse item</t>
  </si>
  <si>
    <t>▪ [App] Confirm Time-lapse video list should be viewable
- Matches video stored in BLTN_CAM
▪ Verify OSD consistency between the stored video and the video displayed in the app</t>
  </si>
  <si>
    <t>[App] Archive Video List</t>
  </si>
  <si>
    <t>▪ [App] Launch BlueLink/Kia Connect
- Select Recorded Videos tab - Move to Library item</t>
  </si>
  <si>
    <t>▪ [App] Confirmation: Video list in the library should be viewable
- Matches the video stored in BLTN_CAM
▪ Verify OSD consistency between the stored video and the video displayed in the app</t>
  </si>
  <si>
    <t>[Video List] (2)
: Delete video from BLTN_CAM
- Check video list in App</t>
  </si>
  <si>
    <t>APP_007</t>
  </si>
  <si>
    <t>[Video List] (2) : Delete video from BLTN_CAM</t>
  </si>
  <si>
    <t>Home screen Recent events video list</t>
  </si>
  <si>
    <t>▪ [BLTN_CAM] Select Recorded Videos tab - Navigate to Driving/Parking Event Video List
- Delete any video
▪ [App] Launch BlueLink/Kia Connect app
: Check recent event videos on the initial screen</t>
  </si>
  <si>
    <t>▪ [App] Confirmation: Always-on video list should be viewable while driving
- Matches video stored in BLTN_CAM (deleted video does not remain in the list)</t>
  </si>
  <si>
    <t>Continuous recording list while driving</t>
  </si>
  <si>
    <t>▪ [BLTN_CAM] Select Recorded Videos tab - Move to Always-on While Driving item
- Delete any video
▪ [App] Launch BlueLink/Kia Connect app
- Select Recorded Videos tab - Move to Always-on While Driving item</t>
  </si>
  <si>
    <t>Driving Event Recording List</t>
  </si>
  <si>
    <t>▪ [BLTN_CAM] Select Recorded Videos tab - Navigate to Driving Events
- Delete any video
▪ [App] Launch BlueLink/Kia Connect app
- Select Recorded Videos tab - Navigate to Driving Events</t>
  </si>
  <si>
    <t>▪ [App] Confirmation: The list of event videos while driving should be viewable.
- Matches the videos stored in BLTN_CAM (deleted videos do not remain in the list)</t>
  </si>
  <si>
    <t>Continuous recording list while parked</t>
  </si>
  <si>
    <t>▪ [BLTN_CAM] Select Recording Tab - Move to Always-On While Parked
- Delete any video
▪ [App] Launch BlueLink/Kia Connect app
- Select Recording Tab - Move to Always-On While Parked</t>
  </si>
  <si>
    <t>▪ [App] Confirmation: Always-on video list should be viewable while parked
- Matches the video stored in BLTN_CAM (deleted videos do not remain in the list)</t>
  </si>
  <si>
    <t>Parking Event Recording List</t>
  </si>
  <si>
    <t>▪ [BLTN_CAM] Select Recorded Videos tab - Navigate to Parking Events
- Delete any video
▪ [App] Launch BlueLink/Kia Connect app
- Select Recorded Videos tab - Navigate to Parking Events</t>
  </si>
  <si>
    <t>▪ [App] Confirmation: The list of event videos while parked should be viewable.
- Matches the videos stored in BLTN_CAM (deleted videos do not remain in the list)</t>
  </si>
  <si>
    <t>Parking Motion Recording List</t>
  </si>
  <si>
    <t>▪ [BLTN_CAM] Select Recorded Videos tab - Navigate to Parked Motion Recording List
- Delete any video
▪ [App] Launch BlueLink/Kia Connect app
- Select Recorded Videos tab - Navigate to Parked Events
※ One App (Developed by Hyundai) is currently under development</t>
  </si>
  <si>
    <t>▪ [App] Confirmation: Motion recording video list should be viewable during parking.
- Matches the video stored in BLTN_CAM (deleted videos do not remain in the list)</t>
  </si>
  <si>
    <t>Time-lapse recording list</t>
  </si>
  <si>
    <t>▪ [BLTN_CAM] Select Recorded Videos tab - Go to Time-lapse
- Delete any video
▪ [App] Launch BlueLink/Kia Connect app
- Select Recorded Videos tab - Go to Time-lapse</t>
  </si>
  <si>
    <t>▪ [App] Confirm Time-lapse video list should be viewable
- Matches videos stored in BLTN_CAM (deleted videos do not remain in the list)</t>
  </si>
  <si>
    <t>Archive Video List</t>
  </si>
  <si>
    <t>▪ [BLTN_CAM] Select Recorded Videos tab - Move to Library
- Delete any video
▪ [App] Launch BlueLink/Kia Connect app
- Select Recorded Videos tab - Move to Library</t>
  </si>
  <si>
    <t>▪ [App] Confirmation: Video list in the archive should be viewable
- Matches videos stored in BLTN_CAM (deleted videos do not remain in the list)</t>
  </si>
  <si>
    <t>[Mobile Phone Download] (1)
: Select 1</t>
  </si>
  <si>
    <t>APP_008</t>
  </si>
  <si>
    <t>[Mobile Phone Download] (1) : Select 1</t>
  </si>
  <si>
    <t>Download event video while driving</t>
  </si>
  <si>
    <t>▪ [App] Launch BlueLink/Kia Connect app and connect
: Select Recorded Videos tab - List of driving event videos
- Menu - Download selected videos to my phone - Select 1 and download</t>
  </si>
  <si>
    <t>▪ [App] Progress bar and progress (%, Byte) are displayed correctly while saving the file.
▪ Playable on mobile phone after completion.</t>
  </si>
  <si>
    <t>Download continuous video while parked</t>
  </si>
  <si>
    <t>▪ [App] Launch BlueLink/Kia Connect app
: Select Recorded Videos tab - List of Continuous Parking Videos
- Menu - Download selected videos to my phone - Select 1 and download</t>
  </si>
  <si>
    <t>Download event video while parked</t>
  </si>
  <si>
    <t>▪ [App] Launch BlueLink/Kia Connect app
: Select Recorded Videos tab - List of Parking Event Videos
- Menu - Download selected videos to my phone - Select 1 and download</t>
  </si>
  <si>
    <t>Download motion video while parked</t>
  </si>
  <si>
    <t>▪ [App] Launch ONE App
: Select Recorded Videos tab - List of Motion Videos While Parked
- Menu - Download Selected Videos to My Phone - Select 1 and Download
※ ONE App (Developed by Hyundai) is currently under development</t>
  </si>
  <si>
    <t>Download Archive Video</t>
  </si>
  <si>
    <t>▪ [App] Launch BlueLink/Kia Connect app
: Select Recorded Videos tab - Library Video List
- Menu - Download selected video to my phone - Select 1 and download</t>
  </si>
  <si>
    <t>Download videos that only exist in the library without the original file</t>
  </si>
  <si>
    <t>▪ Delete original file after saving random footage to the library in BLTN_CAM
▪ [App] Launch BlueLink/Kia Connect app
: Select Recorded Videos tab - Library video list
- Menu - Download selected videos to my phone - Select all and download to my phone</t>
  </si>
  <si>
    <t>Download time-lapse video</t>
  </si>
  <si>
    <t>▪ [App] Launch BlueLink/Kia Connect app
: Select Recorded Videos tab - Time-lapse Video List
- Menu - Download selected videos to my phone - Select 1 and download</t>
  </si>
  <si>
    <t>[Mobile Phone Download] (2)
: Select All</t>
  </si>
  <si>
    <t>APP_009</t>
  </si>
  <si>
    <t>[Mobile Phone Download] (2) : Select All</t>
  </si>
  <si>
    <t>▪ [App] Launch BlueLink/Kia Connect app and connect
: Select Recorded Videos tab - List of driving event videos
- Menu - Download selected videos to my phone - Select all and download to my phone</t>
  </si>
  <si>
    <t>▪ [App] Launch BlueLink/Kia Connect app
: Select Recorded Videos tab - List of continuously recorded videos while parked
- Menu - Download selected videos to my phone - Select all and download to my phone</t>
  </si>
  <si>
    <t>▪ [App] Launch BlueLink/Kia Connect app
: Select Recorded Videos tab - List of Parking Event Videos
- Menu - Download selected videos to my phone - Select all and download to my phone</t>
  </si>
  <si>
    <t>▪ [App] Launch ONE App
: Select Recorded Videos tab - List of motion videos while parked
- Menu - Download selected videos to my phone - Select all and download to my phone
※ ONE App (Developed by Hyundai) is currently under development</t>
  </si>
  <si>
    <t>▪ [App] Launch BlueLink/Kia Connect app
: Select Recorded Videos tab - Library Video List
- Menu - Download selected videos to my phone - Select all and download to my phone</t>
  </si>
  <si>
    <t>▪ [App] Launch BlueLink/Kia Connect app
: Select Recorded Videos tab - Time-lapse Video List
- Menu - Download selected videos to my phone - Select all and download to my phone</t>
  </si>
  <si>
    <t>[Mobile Phone Video Playback] (1)
: Switch between front and rear and play</t>
  </si>
  <si>
    <t>APP_010</t>
  </si>
  <si>
    <t>[Mobile Phone Video Playback] (1) : Forward/Rear Switching and Playback</t>
  </si>
  <si>
    <t>Continuous video while driving</t>
  </si>
  <si>
    <t>▪ [App] Launch BlueLink/Kia Connect
: Select Recorded Videos tab - List of always-on videos while driving
- Front/Rear switch button - Play front video</t>
  </si>
  <si>
    <t>▪ [App] Confirm
: Front view video plays continuously while driving</t>
  </si>
  <si>
    <t>▪ [App] Launch BlueLink/Kia Connect
: Select Recorded Videos tab - List of always-on videos while driving
- Front/Rear switch button - Play rear video</t>
  </si>
  <si>
    <t>▪ [App] Confirm
: Rear view video plays continuously while driving</t>
  </si>
  <si>
    <t>▪ [App] Launch BlueLink/Kia Connect
: Select Recorded Videos tab - List of always-on videos while driving
- Front/Rear/Side switch button - Play side video</t>
  </si>
  <si>
    <t>▪ [App] Confirm - 3rd Generation
: Side (Left/Right) video plays constantly while driving</t>
  </si>
  <si>
    <t>Driving Event Video</t>
  </si>
  <si>
    <t>▪ [App] Launch BlueLink/Kia Connect
: Select Recorded Videos tab - List of driving event videos
- Front/Rear switch button - Play front video</t>
  </si>
  <si>
    <t>▪ [App] Confirm
: Driving event front video playing</t>
  </si>
  <si>
    <t>▪ [App] Launch BlueLink/Kia Connect
: Select Recorded Videos tab - List of driving event videos
- Front/Rear switch button - Play rear video</t>
  </si>
  <si>
    <t>▪ [App] Confirm
: Rear view video of driving event playing</t>
  </si>
  <si>
    <t>▪ [App] Launch BlueLink/Kia Connect
: Select Recorded Videos tab - List of driving event videos
- Front/Rear/Side switch button - Play side video</t>
  </si>
  <si>
    <t>▪ [App] Confirm - 3rd Generation
: Side (Left/Right) video of driving event playing</t>
  </si>
  <si>
    <t>Continuous video while parked</t>
  </si>
  <si>
    <t>▪ [App] Launch BlueLink/Kia Connect
: Select Recorded Videos tab - List of always-on videos while parked
- Front/Rear switch button - Play front video</t>
  </si>
  <si>
    <t>▪ [App] Confirm
: Front view video plays continuously while parked</t>
  </si>
  <si>
    <t>▪ [App] Launch BlueLink/Kia Connect
: Select Recorded Videos tab - List of always-on videos while parked
- Front/Rear switch button - Play rear video</t>
  </si>
  <si>
    <t>▪ [App] Confirm
: Rear view video plays continuously while parked</t>
  </si>
  <si>
    <t>▪ [App] Launch BlueLink/Kia Connect
: Select Recorded Videos tab - List of always-on videos while parked
- Front/Rear/Side switch button - Play side video</t>
  </si>
  <si>
    <t>▪ [App] Confirm - 3rd Generation
: Side (Left/Right) video plays constantly while parked</t>
  </si>
  <si>
    <t>Event video while parked</t>
  </si>
  <si>
    <t>▪ [App] Launch BlueLink/Kia Connect
: Select Recorded Videos tab - List of Parking Event Videos
- Front/Rear Switch Button - Play Front Video</t>
  </si>
  <si>
    <t>▪ [App] Confirm
: Front view video plays during parking event</t>
  </si>
  <si>
    <t>▪ [App] Launch BlueLink/Kia Connect
: Select Recorded Videos tab - List of Parking Event Videos
- Front/Rear Switch Button - Play Rear Video</t>
  </si>
  <si>
    <t>▪ [App] Confirm
: Rear view video of parking event playing</t>
  </si>
  <si>
    <t>▪ [App] Launch BlueLink/Kia Connect
: Select Recorded Videos tab - List of Parking Event Videos
- Front/Rear/Side Switch Button - Play Side Video</t>
  </si>
  <si>
    <t>▪ [App] Confirm - 3rd Generation
: Side (Left/Right) video of the parking event is playing</t>
  </si>
  <si>
    <t>Motion video while parked</t>
  </si>
  <si>
    <t>▪ [App] Launch ONE App
: Select Recorded Videos tab - List of motion videos while parked
- Front/Rear switch button - Play rear video
※ ONE App (Developed by Hyundai) is currently under development</t>
  </si>
  <si>
    <t>▪ [App] Confirm
: Motion rear view video playing while parked</t>
  </si>
  <si>
    <t>▪ [App] Launch BlueLink/Kia Connect
: Select Recorded Videos tab - List of motion videos while parked
- Front/Rear/Side switch button - Play side video</t>
  </si>
  <si>
    <t>Time-lapse video</t>
  </si>
  <si>
    <t>▪ [App] Launch BlueLink/Kia Connect app
: Select Recorded Videos tab - Time-lapse Video List
- Play Video</t>
  </si>
  <si>
    <t>▪ [App] Confirm
: Time-lapse video played</t>
  </si>
  <si>
    <t>[Mobile Phone Video Playback] (2)
: Navigating the progress bar during playback</t>
  </si>
  <si>
    <t>APP_011</t>
  </si>
  <si>
    <t>[Mobile Phone Video Playback] (2) : Navigating the progress bar during playback</t>
  </si>
  <si>
    <t>▪ [App] Launch BlueLink/Kia Connect
: Select Recorded Videos tab - List of always-on videos while driving
- Front/Rear switch button - Play front video - Search progress bar at arbitrary point</t>
  </si>
  <si>
    <t>▪ [App] Confirm
: Continues playback from the last viewed point</t>
  </si>
  <si>
    <t>▪ [App] Launch BlueLink/Kia Connect
: Select Recorded Videos tab - List of always-on videos while driving
- Front/Rear switch button - Play rear video - Search for a random point on the progress bar</t>
  </si>
  <si>
    <t>▪ [App] Launch BlueLink/Kia Connect
: Select Recorded Videos tab
- List of always-on videos while driving
- Front/Rear/Side switch button
- Play side video
- Search progress bar for arbitrary point</t>
  </si>
  <si>
    <t>▪ [App] Confirm - 3rd Generation
: Continues playback from the point explored</t>
  </si>
  <si>
    <t>▪ [App] Launch BlueLink/Kia Connect
: Select Recorded Videos tab - List of driving event videos
- Front/Rear switch button - Play front video - Search progress bar at random point</t>
  </si>
  <si>
    <t>▪ [App] Launch BlueLink/Kia Connect
: Select Recorded Videos tab - List of driving event videos
- Front/Rear switch button - Play rear video - Search for a random point on the progress bar</t>
  </si>
  <si>
    <t>▪ [App] Launch BlueLink/Kia Connect
: Select Recorded Videos tab - List of driving event videos
- Front/Rear/Side switch button - Play side video - Search for a random point using the progress bar</t>
  </si>
  <si>
    <t>▪ [App] Launch BlueLink/Kia Connect
: Select Recorded Videos tab - List of always-on videos while parked
- Front/Rear switch button - Play front video - Search progress bar at random point</t>
  </si>
  <si>
    <t>▪ [App] Launch BlueLink/Kia Connect
: Select Recorded Videos tab - List of always-on parked videos
- Front/Rear switch button - Play rear video - Search progress bar at random point</t>
  </si>
  <si>
    <t>▪ [App] Launch BlueLink/Kia Connect
: Select Recorded Videos tab
- List of always-on parked videos
- Front/Rear/Side switch button
- Play side video
- Search for a random point using the progress bar</t>
  </si>
  <si>
    <t>▪ [App] Launch BlueLink/Kia Connect
: Select Recorded Videos tab - List of parked event videos
- Front/Rear switch button - Play front video - Search progress bar at random point</t>
  </si>
  <si>
    <t>▪ [App] Launch BlueLink/Kia Connect
: Select Recorded Videos tab - List of parked event videos
- Front/Rear switch button - Play rear video - Search progress bar at random point</t>
  </si>
  <si>
    <t>▪ [App] Launch BlueLink/Kia Connect
: Select Recorded Videos tab - List of parked event videos
- Front/Rear/Side switch button - Play side video - Search for a random point using the progress bar</t>
  </si>
  <si>
    <t>▪ [App] Launch ONE App
: Select Recorded Videos tab - List of motion videos while parked
- Front/Rear switch button - Rear view video playback - Search progress bar at random point
※ ONE App (Developed by Hyundai) is currently under development</t>
  </si>
  <si>
    <t>▪ [App] Launch BlueLink/Kia Connect
: Select Recorded Videos tab - Time-lapse video list
- Play video - Navigate to random point on progress bar</t>
  </si>
  <si>
    <t>[Mobile Phone Video Playback] (3)
: Pause</t>
  </si>
  <si>
    <t>APP_012</t>
  </si>
  <si>
    <t>[Mobile Phone Video Playback] (3) : Forward/Rear Switch and Pause</t>
  </si>
  <si>
    <t>▪ [App] Launch BlueLink/Kia Connect
: Select Recorded Videos tab - List of always-on videos while driving
- Play front view video - Pause</t>
  </si>
  <si>
    <t>▪ [App] Confirm
: Pause constant front view while driving</t>
  </si>
  <si>
    <t>▪ [App] Launch BlueLink/Kia Connect
: Select Recorded Videos tab
- List of always-on videos while driving
- Play rear view video
- Pause rear view video</t>
  </si>
  <si>
    <t>▪ [App] Confirm
: Pause always-on rear view while driving</t>
  </si>
  <si>
    <t>▪ [App] Launch BlueLink/Kia Connect
: Select Recorded Videos tab
- List of always-on videos while driving
- Play side view video
- Pause side view video</t>
  </si>
  <si>
    <t>▪ [App] Confirm - 3rd Generation
: Pause Continuous Side View While Driving</t>
  </si>
  <si>
    <t>▪ [App] Launch BlueLink/Kia Connect
: Select Recorded Videos tab - List of driving event videos
- Play front view video - Pause</t>
  </si>
  <si>
    <t>▪ [App] Confirm
: Pause front view for driving events</t>
  </si>
  <si>
    <t>▪ [App] Launch BlueLink/Kia Connect
: Select Recorded Videos tab
- List of driving event videos
- Play rear view video
- Pause rear view video</t>
  </si>
  <si>
    <t>▪ [App] Confirm
: Pause rear view video for driving events</t>
  </si>
  <si>
    <t>▪ [App] Launch BlueLink/Kia Connect
: Select Recorded Videos tab
- List of driving event videos
- Play side view video
- Pause side view video</t>
  </si>
  <si>
    <t>▪ [App] Confirm - 3rd Generation
: Pause Side View Video During Driving Event</t>
  </si>
  <si>
    <t>▪ [App] Launch BlueLink/Kia Connect
: Select Recorded Videos tab - List of always-on videos while parked
- Play front view video - Pause</t>
  </si>
  <si>
    <t>▪ [App] Confirm
: Pause constant front view while parked</t>
  </si>
  <si>
    <t>▪ [App] Launch BlueLink/Kia Connect
: Select Recorded Videos tab
- List of Always-On Videos While Parked
- Play Rearview Video
- Pause Rearview Video</t>
  </si>
  <si>
    <t>▪ [App] Confirm
: Pause Always-On Rear View While Parked</t>
  </si>
  <si>
    <t>▪ [App] Launch BlueLink/Kia Connect
: Select Recorded Videos tab
- List of Always-On Videos While Parked
- Play Side Video
- Pause Side Video</t>
  </si>
  <si>
    <t>▪ [App] Confirm - 3rd Generation
: Pause Always-On Side View While Parked</t>
  </si>
  <si>
    <t>▪ [App] Launch BlueLink/Kia Connect
: Select Recorded Videos tab - List of Parking Event Videos
- Play Front View Video - Pause</t>
  </si>
  <si>
    <t>▪ [App] Confirm
: Pause Front View Event while Parked</t>
  </si>
  <si>
    <t>▪ [App] Launch BlueLink/Kia Connect
: Select Recorded Videos tab - List of Parking Event Videos
- Play Rearview Video - Pause Rearview Video</t>
  </si>
  <si>
    <t>▪ [App] Confirm
: Pause rear view video during parking event</t>
  </si>
  <si>
    <t>▪ [App] Launch BlueLink/Kia Connect
: Select Recorded Videos tab - List of Parking Event Videos
- Play Side Video - Pause Side Video</t>
  </si>
  <si>
    <t>▪ [App] Confirm - 3rd Generation
: Pause Side View Video During Parking Event</t>
  </si>
  <si>
    <t>▪ [App] Launch ONE App
: Select Recorded Videos tab
- List of Parking Event Videos
- Play Rearview Video
- Pause Rearview Video
※ ONE App (Developed by Hyundai) is currently under development</t>
  </si>
  <si>
    <t>▪ [App] Launch BlueLink/Kia Connect app
: Select Recorded Videos tab - Time-lapse Video List
- Play Video - Pause</t>
  </si>
  <si>
    <t>▪ [App] Confirm
: Pause Time-lapse Video</t>
  </si>
  <si>
    <t>[Mobile Phone Video Playback] (4)
: Switch between previous/next files</t>
  </si>
  <si>
    <t>APP_013</t>
  </si>
  <si>
    <t>[Mobile Phone Video Playback] (4) : Switch between previous/next files</t>
  </si>
  <si>
    <t>▪ [App] Launch BlueLink/Kia Connect
: Select Recorded Videos tab - List of continuous driving videos
- Play next file</t>
  </si>
  <si>
    <t>▪ [App] Confirm
: Always play next file while driving</t>
  </si>
  <si>
    <t>▪ [App] Launch BlueLink/Kia Connect
: Select Recorded Videos tab - List of always-on videos while driving
- Play previous file</t>
  </si>
  <si>
    <t>▪ [App] Confirm
: Always play previous file while driving</t>
  </si>
  <si>
    <t>▪ [App] Launch BlueLink/Kia Connect
: Select Recorded Videos tab - List of driving event videos
- Play next file</t>
  </si>
  <si>
    <t>▪ [App] Confirm
: Driving Event Play Next File</t>
  </si>
  <si>
    <t>▪ [App] Launch BlueLink/Kia Connect
: Select Recorded Videos tab - List of driving event videos
- Play previous file</t>
  </si>
  <si>
    <t>▪ [App] Confirm
: Play previous file during driving event</t>
  </si>
  <si>
    <t>▪ [App] Launch BlueLink/Kia Connect
: Select Recorded Videos tab - List of continuously recorded videos while parked
- Play next file</t>
  </si>
  <si>
    <t>▪ [App] Confirm
: Play next file always while parked</t>
  </si>
  <si>
    <t>▪ [App] Launch BlueLink/Kia Connect
: Select Recorded Videos tab - List of continuously recorded videos while parked
- Play previous file</t>
  </si>
  <si>
    <t>▪ [App] Confirm
: Always play previous file while parked</t>
  </si>
  <si>
    <t>▪ [App] Launch BlueLink/Kia Connect
: Select Recorded Videos tab - List of Parking Event Videos
- Play Next File</t>
  </si>
  <si>
    <t>▪ [App] Confirm
: Parking Event Play Next File</t>
  </si>
  <si>
    <t>▪ [App] Launch BlueLink/Kia Connect
: Select Recorded Videos tab - List of Parking Event Videos
- Play previous file</t>
  </si>
  <si>
    <t>▪ [App] Confirm
: Play previous file during parking event</t>
  </si>
  <si>
    <t>▪ [App] Launch ONE App
: Select Recorded Videos tab - List of Parking Event Videos
- Play Next File
※ ONE App (Developed by Hyundai) is currently under development</t>
  </si>
  <si>
    <t>▪ [App] Confirm
: Play next file of parked motion</t>
  </si>
  <si>
    <t>▪ [App] Launch ONE App
: Select Recorded Videos tab - List of Parking Event Videos
- Play Previous File
※ ONE App (Developed by Hyundai) is currently under development</t>
  </si>
  <si>
    <t>▪ [App] Confirm
: Play previous file of parked motion</t>
  </si>
  <si>
    <t>Archive video</t>
  </si>
  <si>
    <t>▪ [App] Launch BlueLink/Kia Connect
: Select Recorded Videos tab - Library - Play Next File</t>
  </si>
  <si>
    <t>▪ [App] Confirm
: Play next file in Library</t>
  </si>
  <si>
    <t>▪ [App] Launch BlueLink/Kia Connect
: Select Recorded Videos tab - Library - Play previous file</t>
  </si>
  <si>
    <t>▪ [App] Confirm
: Play previous file in Library</t>
  </si>
  <si>
    <t>▪ [App] Launch BlueLink/Kia Connect app
: Select Recorded Videos tab - Time-lapse Video List
- Play Next File</t>
  </si>
  <si>
    <t>▪ [App] Confirm
: Time-lapse Play Next File</t>
  </si>
  <si>
    <t>▪ [App] Launch BlueLink/Kia Connect app
: Select Recorded Videos tab - Time-lapse Video List
- Play previous file</t>
  </si>
  <si>
    <t>▪ [App] Confirm
: Play previous time-lapse file</t>
  </si>
  <si>
    <t>DCM</t>
  </si>
  <si>
    <t>메모</t>
  </si>
  <si>
    <t>검증 항목</t>
  </si>
  <si>
    <t>수행절차</t>
  </si>
  <si>
    <t>기댓값</t>
  </si>
  <si>
    <t>[BLTN_CAM-기능-036] DCM 연동기능</t>
  </si>
  <si>
    <t>[BLTN_CAM-Function-036] DCM Integration Function</t>
  </si>
  <si>
    <t>소모 전력 확인
※ DCM 연동 차량 소모전력 조정(사양 미정의)</t>
  </si>
  <si>
    <t>Check Power Consumption
※ Adjust vehicle power consumption linked to DCM (Specifications not defined)</t>
  </si>
  <si>
    <t>DCM_001</t>
  </si>
  <si>
    <t>DCM 연동 차량 소모 전력</t>
  </si>
  <si>
    <t>DCM-linked vehicle power consumption</t>
  </si>
  <si>
    <t>주행녹화 중 소비전력 (DCM 출력)</t>
  </si>
  <si>
    <t>Power consumption during driving recording (DCM output)</t>
  </si>
  <si>
    <t>▪ 모든 녹화설정 ON(OSD 기능 ON)
 ▪ AVN mode
 ▪ 주행상시 + 스위치/충격이벤트 + 타임랩스 녹화중
 ▪ 소비전력 측정</t>
  </si>
  <si>
    <t>▪ All recording settings ON (OSD functions ON)
▪ AVN mode
▪ Recording in full motion + Switch/Impact events + Time-lapse
▪ Power consumption measurement</t>
  </si>
  <si>
    <t>▪ 12.36 Watt 이하 (1.03A@12V)</t>
  </si>
  <si>
    <t>▪ 12.36 Watt or less (1.03A@12V)</t>
  </si>
  <si>
    <t>주차녹화 중 소비전력 ( DCM 미출력)</t>
  </si>
  <si>
    <t>Power consumption during parking recording (DCM not output)</t>
  </si>
  <si>
    <t>▪ 주차녹화 진행 중 상태
 ▪ Sleep 진입까지 대기
 ▪ 소비전력 측정
   eAGM(B+) 사용 차종 1 pin(B+)</t>
  </si>
  <si>
    <t>▪ Parking recording in progress
▪ Waiting to enter Sleep
▪ Power consumption measurement
Vehicle models using eAGM(B+) 1 pin(B+)</t>
  </si>
  <si>
    <t>▪ eAGM 배터리 사양: 6.84W이하 (570mA @ 12V)</t>
  </si>
  <si>
    <t>▪ eAGM Battery Specifications: 6.84W or less (570mA @ 12V)</t>
  </si>
  <si>
    <t>Power Off 암전류 확인 (DCM 미출력)</t>
  </si>
  <si>
    <t>Power Off Check Dark Current (DCM No Output)</t>
  </si>
  <si>
    <t>▪ 모든 녹화설정 OFF
 ▪ KEY OFF
 ▪ B+ 암전류 측정</t>
  </si>
  <si>
    <t>▪ All recording settings OFF
▪ KEY OFF
▪ B+ Dark current measurement</t>
  </si>
  <si>
    <t>▪ BLTN_CAM OFF 0.5mA 이하</t>
  </si>
  <si>
    <t>▪ BLTN_CAM OFF 0.5mA or less</t>
  </si>
  <si>
    <t>(2.5세대)
모션감지 녹화 대기 소비전력 (DCM 미출력)</t>
  </si>
  <si>
    <t>(2.5th Generation)
Motion Detection Recording Standby Power Consumption (DCM Not Output)</t>
  </si>
  <si>
    <t>▪ 모션감지 녹화 설정 ON
 ▪ KEY OFF
 ▪ 모션감지 녹화 대기 상태
 ▪ B+ 소비전력 측정</t>
  </si>
  <si>
    <t>▪ Motion Detection Recording Setting ON
▪ KEY OFF
▪ Motion Detection Recording Standby
▪ B+ Power Consumption Measurement</t>
  </si>
  <si>
    <t>▪ eAGM 배터리 사양: 80mA 이하</t>
  </si>
  <si>
    <t>▪ eAGM Battery Specifications: 80mA or less</t>
  </si>
  <si>
    <t>(2.5세대)
모션감지 녹화 소비전력 (DCM 미출력)</t>
  </si>
  <si>
    <t>(2.5th Generation)
Motion Detection Recording Power Consumption (DCM not output)</t>
  </si>
  <si>
    <t>▪ 모션감지 녹화 설정 ON
 ▪ KEY OFF
 ▪ 모션감지 녹화 상태
 ▪ B+ 소비전력 측정</t>
  </si>
  <si>
    <t>▪ Motion Detection Recording Setting ON
▪ KEY OFF
▪ Motion Detection Recording Status
▪ B+ Power Consumption Measurement</t>
  </si>
  <si>
    <t>▪ eAGM 배터리 사양: 9W이하 (750mA@12V)</t>
  </si>
  <si>
    <t>▪ eAGM Battery Specifications: 9W or less (750mA@12V)</t>
  </si>
  <si>
    <t>DCM Output -1 During Driving Recording
(※ DCM Output Condition: NM_CGW_CCU, BDC_FD_02_200ms signal transmission required / Refer to the Zentex Rearview Mirror Usage Guide in the Confluence Archives)</t>
  </si>
  <si>
    <t>DCM_002</t>
  </si>
  <si>
    <t>주행 중 DCM 출력 -1</t>
  </si>
  <si>
    <t>DCM output while driving -1
DCM output while driving -1</t>
  </si>
  <si>
    <t>주행 상시 녹화 중 DCM 출력 확인</t>
  </si>
  <si>
    <t>Check DCM output during continuous driving recording</t>
  </si>
  <si>
    <r>
      <rPr>
        <sz val="11"/>
        <color rgb="FF000000"/>
        <rFont val="맑은 고딕"/>
        <family val="3"/>
        <charset val="129"/>
      </rPr>
      <t xml:space="preserve">▪ 주행 상시 ON, 주차 상시 설정 ON
▪ 주행 녹화 진행
</t>
    </r>
    <r>
      <rPr>
        <b/>
        <sz val="11"/>
        <color rgb="FF0070C0"/>
        <rFont val="맑은 고딕"/>
        <family val="3"/>
        <charset val="129"/>
      </rPr>
      <t>(※ DCM 출력 조건 : NM_CGW_CCU, BDC_FD_02_200ms 신호 송신 필수 / 컨플루언스 자료실 젠텍스 룸미러 사용 방법 참고)</t>
    </r>
  </si>
  <si>
    <t>▪ Driving Always ON, Parking Always ON
▪ Driving Recording In Progress
(※ DCM Output Condition: NM_CGW_CCU, BDC_FD_02_200ms signal transmission required / Refer to the Zentex Rearview Mirror Usage Guide in the Confluence Archives)</t>
  </si>
  <si>
    <t>▪ BLTN_CAM_DCM_Status = 0x1 ( Built-in Cam Display DCM normally)</t>
  </si>
  <si>
    <t>▪ DCM 정상적으로 출력할것 (60FPS)</t>
  </si>
  <si>
    <t>▪ Output DCM normally (60FPS)</t>
  </si>
  <si>
    <r>
      <rPr>
        <sz val="11"/>
        <color rgb="FF000000"/>
        <rFont val="맑은 고딕"/>
        <family val="3"/>
        <charset val="129"/>
      </rPr>
      <t>▪ 주행 상시 ON, 주차 상시 설정 ON
▪ Key Off 후 주차녹화 진행 
▪ 주차녹화 10초 진행후 Key On 하여 DCM 출력확인</t>
    </r>
  </si>
  <si>
    <t>▪ Driving Always ON, Parking Always ON
▪ Parking recording begins after Key Off
▪ After 10 seconds of parking recording, turn Key On to check DCM output</t>
  </si>
  <si>
    <r>
      <rPr>
        <sz val="11"/>
        <color rgb="FF000000"/>
        <rFont val="맑은 고딕"/>
        <family val="3"/>
        <charset val="129"/>
      </rPr>
      <t xml:space="preserve">▪ DCM </t>
    </r>
    <r>
      <rPr>
        <sz val="11"/>
        <color rgb="FF000000"/>
        <rFont val="맑은 고딕"/>
        <family val="3"/>
        <charset val="129"/>
      </rPr>
      <t>정상적으로</t>
    </r>
    <r>
      <rPr>
        <sz val="11"/>
        <color rgb="FF000000"/>
        <rFont val="맑은 고딕"/>
        <family val="3"/>
        <charset val="129"/>
      </rPr>
      <t xml:space="preserve"> </t>
    </r>
    <r>
      <rPr>
        <sz val="11"/>
        <color rgb="FF000000"/>
        <rFont val="맑은 고딕"/>
        <family val="3"/>
        <charset val="129"/>
      </rPr>
      <t>출력할것</t>
    </r>
    <r>
      <rPr>
        <sz val="11"/>
        <color rgb="FF000000"/>
        <rFont val="맑은 고딕"/>
        <family val="3"/>
        <charset val="129"/>
      </rPr>
      <t xml:space="preserve"> (60FPS)</t>
    </r>
  </si>
  <si>
    <t>모든 설정 off 시 출력 확인</t>
  </si>
  <si>
    <t>Check output when all settings are off</t>
  </si>
  <si>
    <t>▪ 모든 녹화 설정 Off 
 ▪ Key On 상태에서 DCM 출력 확인</t>
  </si>
  <si>
    <t>▪ Turn off all recording settings
▪ Check DCM output with Key On</t>
  </si>
  <si>
    <t>충격 이벤트 연속 인가 시 출력 확인</t>
  </si>
  <si>
    <t>Verify output when consecutive shock events are authorized.</t>
  </si>
  <si>
    <t>▪ 주행 상시 ON, 주행 이벤트 설정 ON
 ▪ 충격 이벤트 10초 간격 5회 인가</t>
  </si>
  <si>
    <t>▪ Always Driving ON, Driving Event Setting ON
▪ Authorize Impact Events 5 times at 10-second intervals</t>
  </si>
  <si>
    <t>Key On/Off 반복시 출력 확인</t>
  </si>
  <si>
    <t>Check output when repeatedly turning the key on and off</t>
  </si>
  <si>
    <t>▪ Key On 이후 DCM 정상 출력 상태 
 ▪ Key On/Off 10회 반복</t>
  </si>
  <si>
    <t>▪ DCM normal output state after Key On
▪ Repeat Key On/Off 10 times</t>
  </si>
  <si>
    <t>▪ Key On/Off 반복시 DCM 끊김없이 정상적으로 출력할것 (60FPS)</t>
  </si>
  <si>
    <t>▪ Output DCM normally without interruption when repeatedly turning the key On/Off (60FPS)</t>
  </si>
  <si>
    <t>악의 조건 DCM 프레임 누락 확인 
(Key On/Off 반복)</t>
  </si>
  <si>
    <t>Check for missing Malicious Condition DCM frames (Repeat Key On/Off)</t>
  </si>
  <si>
    <t>↑
 ▪ PC에서 OCR_TEST 영상 실행후, 빌트인캠 후방카메라로 촬영 
 ▪ DCM 출력 및 모니터 영상 카메라로 동시 촬영 (120FPS 카메라)
 ▪ OCR 프로그램 이용하여 영상에서 프레임 누락 확인 
   ※ 컨플루언스 빌트인캠 자료실 참고</t>
  </si>
  <si>
    <t>↑
▪ After running the OCR_TEST video on a PC, record using the built-in cam rear camera.
▪ Simultaneous recording with DCM output and the monitor camera (120FPS camera).
▪ Check for missing frames in the video using an OCR program.
※ Refer to the Confluence Built-in Cam Resource Center.</t>
  </si>
  <si>
    <t>▪ DCM 출력 프레임 누락 없을 것 
   (※사양: 초당 1회까지 프레임 누락 허용)
 ▪ BLTN_CAM_DCM_Status = 0x1 ( Built-in Cam Display DCM normally)</t>
  </si>
  <si>
    <t>▪ No DCM output frames will be missing
(※Specification: Up to 1 frame drop per second allowed)
▪ BLTN_CAM_DCM_Status = 0x1 ( Built-in Cam Display DCM normally)</t>
  </si>
  <si>
    <t>빌트인캠 메뉴 진출입 반복시 출력 확인</t>
  </si>
  <si>
    <t>Verify output when repeatedly entering and exiting the built-in cam menu</t>
  </si>
  <si>
    <t>▪ Key On 이후 DCM 정상 출력 상태 
 ▪ 빌트인캠 메뉴 진/출입 10회 반복하여 주행 녹화 반복 수행</t>
  </si>
  <si>
    <t>▪ Normal DCM output status after Key is turned On
▪ Repeat driving recording by entering/exiting the built-in cam menu 10 times</t>
  </si>
  <si>
    <t>▪ 빌트인캠 메뉴 진/출입 조건시 DCM 끊김없이 정상적으로 출력할것 (60FPS)</t>
  </si>
  <si>
    <t>▪ Output DCM normally without interruption when entering or exiting the built-in cam menu (60FPS)</t>
  </si>
  <si>
    <t>악의 조건 DCM 프레임 누락 확인 
(빌트인캠 메뉴 진입 반복시)</t>
  </si>
  <si>
    <t>Checking for missing DCM frames in Condition of Malice (when repeatedly entering the built-in cam menu)</t>
  </si>
  <si>
    <t>▪ DCM 출력 프레임 누락 없을 것 
    (※사양: 초당 1회까지 프레임 누락 허용)
 ▪ BLTN_CAM_DCM_Status = 0x1 ( Built-in Cam Display DCM normally)</t>
  </si>
  <si>
    <t>충격 이벤트 + 수동 이벤트 + 타임랩스 녹화 진행시 출력 확인</t>
  </si>
  <si>
    <t>Check output when performing impact event + manual event + time-lapse recording</t>
  </si>
  <si>
    <t>▪ 주행 녹화 진행
 ▪ 충격 이벤트 + 수동 이벤트 + 타임랩스 녹화 진행 
 ▪ 동시 녹화 진행 중 DCM 출력 확인</t>
  </si>
  <si>
    <t>▪ Driving recording in progress
▪ Impact event + Manual event + Time-lapse recording in progress
▪ Check DCM output during simultaneous recording</t>
  </si>
  <si>
    <t>▪ DCM 끊김없이 정상적으로 출력할것 (60FPS)</t>
  </si>
  <si>
    <t>▪ Output DCM normally without interruption (60FPS)</t>
  </si>
  <si>
    <t>복합 조건 녹화 중 DCM 프레임 누락 확인 
(수동 이벤트 + 충격 이벤트 + 타임랩스)</t>
  </si>
  <si>
    <t>Checking for missing DCM frames during complex condition recording (Manual Event + Impact Event + Time-lapse)</t>
  </si>
  <si>
    <t>주행 녹화 중 DCM 출력 -2</t>
  </si>
  <si>
    <t>DCM output during driving recording -2</t>
  </si>
  <si>
    <t>DCM_003</t>
  </si>
  <si>
    <t>주행 중 DCM 출력 -2</t>
  </si>
  <si>
    <t>DCM output while driving -2</t>
  </si>
  <si>
    <t>주행 녹화 중 B+ 리셋 시 DCM 출력</t>
  </si>
  <si>
    <t>DCM output when B+ is reset during driving recording</t>
  </si>
  <si>
    <t>▪ 주행 상시, 주차 상시 설정 ON
 ▪ 주행 녹화 진행 
 ▪ B+ 리셋 이후 DCM 출력 확인</t>
  </si>
  <si>
    <t>▪ Turn ON Driving Continuous Recording and Parking Continuous Recording
▪ Driving Recording in Progress
▪ Check DCM Output After B+ Reset</t>
  </si>
  <si>
    <t>▪ DCM 7s 이내 정상적으로 출력할것 (BICIM2-3217, 젠텍스 사양)</t>
  </si>
  <si>
    <t>▪ Output normally within 7 seconds of DCM (BICIM2-3217, Gentex specification)</t>
  </si>
  <si>
    <t>▪ BLTN_CAM_DCM_Status = 0x2(Not Ready Booting, 2,600ms) → 0x1 ( Built-in Cam Display DCM normally)
▪ BLTN_CAM_DCM_SER_I2C_Master = 0x0(default, 750ms)  → 0x1(off, 500ms) → 0x2(on, 600ms) → 0x1(off) 
▪ RearCamera_Input_Status = 0x0(normal, 2,200ms)  →  0x3(Initializing by Built-in-Cam, 400ms) →  0x0(normal)</t>
  </si>
  <si>
    <t>▪ BLTN_CAM_DCM_Status = 0x2(Not Ready Booting, 2,600ms) → 0x1 ( Built-in Cam Display DCM normally)
▪ BLTN_CAM_DCM_SER_I2C_Master = 0x0(default, 750ms) → 0x1(off, 500ms) → 0x2(on, 600ms) → 0x1(off) 
▪ RearCamera_Input_Status = 0x0(normal, 2,200ms) → 0x3(Initializing by Built-in-Cam, 400ms) → 0x0(normal)</t>
  </si>
  <si>
    <t>복합 녹화 중 B+ 리셋 시 DCM 출력 
(수동 이벤트 + 충격 이벤트 + 타임랩스)</t>
  </si>
  <si>
    <t>DCM output on B+ reset during combined recording (Manual Event + Impact Event + Time-lapse)</t>
  </si>
  <si>
    <t>▪ 주행 녹화 진행
 ▪ 충격 이벤트 + 수동 이벤트 + 타임랩스 녹화 진행 
 ▪ 동시 녹화 진행 중 B+ 리셋</t>
  </si>
  <si>
    <t>▪ Driving recording in progress
▪ Impact event + Manual event + Time-lapse recording in progress
▪ B+ reset during simultaneous recording</t>
  </si>
  <si>
    <t>카메라 탈/부착 DCM 출력 확인</t>
  </si>
  <si>
    <t>Check DCM output for camera attachment/detachment</t>
  </si>
  <si>
    <t>DCM_004</t>
  </si>
  <si>
    <t>카메라 영상 미입력시</t>
  </si>
  <si>
    <t>When camera video is not input</t>
  </si>
  <si>
    <t>주행 녹화 중 후방 카메라 탈부착 시 영향성</t>
  </si>
  <si>
    <t>Impact of attaching/detaching the rear camera during driving recording</t>
  </si>
  <si>
    <t>▪ 주행 녹화 진행
 ▪ BLTN_CAM_DCM_Status =0x1(normal)
 ▪ RearCamera_Input_Status = 0x0(normal)
 ▪ 10초 대기 후 후방카메라 탈거</t>
  </si>
  <si>
    <t>▪ Driving recording in progress
▪ BLTN_CAM_DCM_Status = 0x1(normal)
▪ RearCamera_Input_Status = 0x0(normal)
▪ Remove rear camera after waiting 10 seconds</t>
  </si>
  <si>
    <t>▪ BLTN_CAM_DCM_Status = 0x4 (Built-in Cam DCM display error because of built-in Cam Rear Camera error)
 ▪ RearCamera_Input_Status =0x1(not conncected, 5s) → 0x3(initailizing, 5s) → 0x1(not conncected)</t>
  </si>
  <si>
    <t>▪ ↑ 
 ▪ 10초 대기 후 후방카메라 부착 
 ▪ DCM 출력 확인</t>
  </si>
  <si>
    <t>▪ ↑
▪ Attach rear camera after waiting 10 seconds
▪ Check DCM output</t>
  </si>
  <si>
    <t>▪ BLTN_CAM_DCM_Status =0x1(normal) 
 ▪ RearCamera_Input_Status = 0x0(normal) 
 ▪ 카메라 부착후 DCM 정상적으로 출력할것</t>
  </si>
  <si>
    <t>▪ BLTN_CAM_DCM_Status = 0x1(normal)
▪ RearCamera_Input_Status = 0x0(normal)
▪ Output DCM normally after attaching the camera</t>
  </si>
  <si>
    <t>주행 녹화 중 전방 카메라 탈부착 시 영향성</t>
  </si>
  <si>
    <t>Impact of attaching/detaching the front camera during driving recording</t>
  </si>
  <si>
    <t>▪ 주행 녹화 진행
 ▪ BLTN_CAM_DCM_Status =0x1(normal)
 ▪ RearCamera_Input_Status = 0x0(normal)
 ▪ 10초 대기 후 전방카메라 탈거</t>
  </si>
  <si>
    <t>▪ Driving recording in progress
▪ BLTN_CAM_DCM_Status = 0x1(normal)
▪ RearCamera_Input_Status = 0x0(normal)
▪ Remove front camera after waiting 10 seconds</t>
  </si>
  <si>
    <t>▪ 전방 카메라 탈거 순간 끊김 제외 DCM 정상 출력할것 
 ▪ BLTN_CAM_DCM_Status =0x1(normal) →  0x4 ( Built-in Cam DCM display error because of built-in Cam Rear Camera error) → 0x1( Built-in Cam Display DCM normally)</t>
  </si>
  <si>
    <t>▪ Excluding momentary disconnection when front camera is removed, ensure DCM output is normal.
▪ BLTN_CAM_DCM_Status = 0x1(normal) → 0x4 ( Built-in Cam DCM display error because of built-in Cam Rear Camera error) → 0x1( Built-in Cam Display DCM normally)</t>
  </si>
  <si>
    <t>▪ ↑
 ▪ 10초 대기 후 전방카메라 부착 
 ▪ DCM 출력 확인</t>
  </si>
  <si>
    <t>▪ ↑
▪ Attach front camera after waiting 10 seconds
▪ Check DCM output</t>
  </si>
  <si>
    <t>▪ 카메라 부착후 DCM 정상적으로 출력할것</t>
  </si>
  <si>
    <t>▪ After attaching the camera, output the DCM normally.</t>
  </si>
  <si>
    <t>DCM 탈/부착 후 출력 확인</t>
  </si>
  <si>
    <t>Check output after removing/attaching DCM</t>
  </si>
  <si>
    <t>DCM_005</t>
  </si>
  <si>
    <t>DCM 커넥터 탈거시</t>
  </si>
  <si>
    <t>When removing the DCM connector</t>
  </si>
  <si>
    <t>DCM 탈/부착시 영향성</t>
  </si>
  <si>
    <t>Effects of DCM removal/attachment</t>
  </si>
  <si>
    <t>▪ 주행 녹화 진행
 ▪ 10초 대기 후 DCM 커넥터 탈거 
 ▪ 10초 대기 후 DCM 커넥터 부착 
 ▪ DCM 출력 확인</t>
  </si>
  <si>
    <t>▪ Start driving recording
▪ Wait 10 seconds, then disconnect DCM connector
▪ Wait 10 seconds, then attach DCM connector
▪ Check DCM output</t>
  </si>
  <si>
    <t>▪ DCM 커넥터 부착 이후 정상 출력 
 ▪ BLTN_CAM_DCM_Status = 0X5 (No Output because of DCM Status) → 0x1 ( Built-in Cam Display DCM normally)</t>
  </si>
  <si>
    <t>▪ Normal output after attaching DCM connector
▪ BLTN_CAM_DCM_Status = 0X5 (No Output because of DCM Status) → 0x1 ( Built-in Cam Display DCM normally)</t>
  </si>
  <si>
    <t>카메라, DCM 동시 탈/부착</t>
  </si>
  <si>
    <t>Simultaneous removal/attachment of camera and DCM</t>
  </si>
  <si>
    <t>▪ 주행 녹화 진행
 ▪ 10초 대기 후 전/후방 카메라 탈거 및 DCM 커넥터 탈거 
 ▪ 10초 대기 후 전/후방 카메라 부착 
 ▪ DCM 커넥터 부착
 ▪ DCM 출력 확인</t>
  </si>
  <si>
    <t>▪ Start driving recording
▪ Wait 10 seconds, then remove front/rear cameras and disconnect the DCM connector
▪ Wait 10 seconds, then reattach the front/rear cameras
▪ Reattach the DCM connector
▪ Check DCM output</t>
  </si>
  <si>
    <t>▪ DCM 커넥터 부착 이후 정상 출력 
 ▪ BLTN_CAM_DCM_Status = 0X0(normal) → 0x4 ( Built-in Cam DCM display error because of built-in Cam Rear Camera error) → 0X5(No Output because of DCM Status) → 0x1(Built-in Cam Display DCM normally)</t>
  </si>
  <si>
    <t>▪ Normal output after attaching DCM connector 
 ▪ BLTN_CAM_DCM_Status = 0X0(normal) → 0x4 ( Built-in Cam DCM display error because of built-in Cam Rear Camera error) → 0X5(No Output because of DCM Status) → 0x1(Built-in Cam Display DCM normally)</t>
  </si>
  <si>
    <t>전원 변경에 따른 출력 확인</t>
  </si>
  <si>
    <t>Check output based on power change</t>
  </si>
  <si>
    <t>DCM_006</t>
  </si>
  <si>
    <t>주행 중 전원 변경 -1</t>
  </si>
  <si>
    <t>Power change while driving -1</t>
  </si>
  <si>
    <t>전원 조건 변경 - (1)
B+,ACC ON</t>
  </si>
  <si>
    <t>Power condition change - (1)
B+,ACC ON</t>
  </si>
  <si>
    <t>▪ 전상태 : 네트워크 Sleep 상태 
 ▪ NM_CGW_CCU 메시지 송신하여 네트워크 Wake UP
 ▪ B+ ON, ACC ON, IGN OFF</t>
  </si>
  <si>
    <t>▪ Previous State: Network Sleep State
▪ Wake Up Network by Sending NM_CGW_CCU Message
▪ B+ ON, ACC ON, IGN OFF</t>
  </si>
  <si>
    <t>▪ BLTN_CAM_DCM_Status =3s 이내 0x5 → 0x1 ( Built-in Cam Display DCM normally)</t>
  </si>
  <si>
    <t>▪ BLTN_CAM_DCM_Status = within 3s 0x5 → 0x1 ( Built-in Cam Display DCM normally)</t>
  </si>
  <si>
    <t>▪ DCM 3s 이내 정상적으로 출력할것</t>
  </si>
  <si>
    <t>▪ Output normally within 3 seconds of DCM</t>
  </si>
  <si>
    <t>▪ 전상태 : 네트워크 Sleep 상태 
 ▪ NM_CGW_CCU 메시지 송신하여 네트워크 Wake UP
 ▪ B+ ON, ACC OFF, IGN ON (원격 시동 조건)</t>
  </si>
  <si>
    <t>▪ Current State: Network Sleep State
▪ Send NM_CGW_CCU message to Wake Up Network
▪ B+ ON, ACC OFF, IGN ON (Remote Start Condition)</t>
  </si>
  <si>
    <t>▪ BLTN_CAM_DCM_Status = 3s 이내 0x5→ 0x1 ( Built-in Cam Display DCM normally)</t>
  </si>
  <si>
    <t>▪ BLTN_CAM_DCM_Status = within 3s 0x5→ 0x1 ( Built-in Cam Display DCM normally)</t>
  </si>
  <si>
    <t>주행 중 전원 변경 -2</t>
  </si>
  <si>
    <t>Power change while driving -2</t>
  </si>
  <si>
    <t>전원 조건 변경 - (2)
B+,IGN ON</t>
  </si>
  <si>
    <t>Power condition change - (2)
B+,IGN ON</t>
  </si>
  <si>
    <t>▪ 주행 녹화 진행
 ▪ ACC &amp; IGN ON/OFF 10회 반복 
 ▪ DCM 출력 확인</t>
  </si>
  <si>
    <t>▪ Driving Recording In Progress
▪ Repeat ACC &amp; IGN ON/OFF 10 times
▪ Check DCM Output</t>
  </si>
  <si>
    <t>▪ DCM 끊김 없이 정상적으로 출력할것 
 ▪ 영상 깨짐, 블랙화면 등 출력에 이상없을것</t>
  </si>
  <si>
    <t>▪ Output DCM normally without interruptions
▪ There should be no issues with output, such as image distortion or black screens</t>
  </si>
  <si>
    <t>전압 변동 이후 출력 확인</t>
  </si>
  <si>
    <t>Check output after voltage fluctuation</t>
  </si>
  <si>
    <t>DCM_007</t>
  </si>
  <si>
    <t>주행 중 전압 변동 
(빌트인캠 작동 전압 내 변동)</t>
  </si>
  <si>
    <t>Voltage fluctuations while driving (fluctuations within built-in cam operating voltage)</t>
  </si>
  <si>
    <t>저전압 변화 영향성 (12V → 9V)
(※ 빌트인캠 작동전압 : 9V ~ 18V)</t>
  </si>
  <si>
    <t>Effect of Low Voltage Change (12V → 9V)
(※ Built-in Cam Operating Voltage: 9V ~ 18V)</t>
  </si>
  <si>
    <t>▪ 주행 녹화 진행
 ▪ 전원 입력 12V → 9V</t>
  </si>
  <si>
    <t>▪ Driving Recording in Progress
▪ Power Input 12V → 9V</t>
  </si>
  <si>
    <t>▪ DCM 정상적으로 출력할것</t>
  </si>
  <si>
    <t>▪ Output DCM normally</t>
  </si>
  <si>
    <t>고전압 변화 영향성 (12V → 18V)
(※ 빌트인캠 작동전압 : 9V ~ 18V)</t>
  </si>
  <si>
    <t>Effect of High Voltage Change (12V → 18V)
(※ Built-in Cam Operating Voltage: 9V ~ 18V)</t>
  </si>
  <si>
    <t>▪ 주행 녹화 진행
 ▪ 전원 입력 12V → 18V</t>
  </si>
  <si>
    <t>▪ Driving Recording in Progress
▪ Power Input 12V → 18V</t>
  </si>
  <si>
    <t>악의 조건에 따른 DCM 출력 확인</t>
  </si>
  <si>
    <t>Verification of DCM output based on adverse conditions</t>
  </si>
  <si>
    <t>DCM_008</t>
  </si>
  <si>
    <t>악의 조건 시 출력 확인
(B+리셋, 저/고전압 반복, CAN 쇼트)</t>
  </si>
  <si>
    <t>Check output under adverse conditions
(B+Reset, Low/High voltage loop, CAN short)</t>
  </si>
  <si>
    <t>빌트인캠 B+ 리셋 반복</t>
  </si>
  <si>
    <t>Built-in Cam B+ Reset Repeat</t>
  </si>
  <si>
    <t>▪ DCM 정상 출력 상태
 ▪ 빌트인캠 B+ 리셋 10회 반복후 IGN ON</t>
  </si>
  <si>
    <t>▪ DCM normal output status
▪ IGN ON after repeating Built-in Cam B+ reset 10 times</t>
  </si>
  <si>
    <t>▪ B+ 리셋 반복 이후 DCM 3s 이내 정상적으로 출력할것
 ▪ BLTN_CAM_DCM_Status = 0x1 ( Built-in Cam Display DCM normally)</t>
  </si>
  <si>
    <t>▪ Output normally within 3s after repeated B+ resets
▪ BLTN_CAM_DCM_Status = 0x1 ( Built-in Cam Display DCM normally)</t>
  </si>
  <si>
    <t>▪ 영상 깨짐, 블랙화면 등 출력에 이상없을것</t>
  </si>
  <si>
    <t>▪ There should be no issues with output, such as image distortion or black screens.</t>
  </si>
  <si>
    <t>DCM B+ 리셋 반복</t>
  </si>
  <si>
    <t>DCM B+ Reset Repeat</t>
  </si>
  <si>
    <t>▪ DCM 정상 출력 상태
 ▪ DCM 전원 리셋 10회 반복후 IGN ON</t>
  </si>
  <si>
    <t>▪ DCM normal output status
▪ Turn on IGN after repeating DCM power reset 10 times</t>
  </si>
  <si>
    <t>▪ B+ 리셋 반복 이후 DCM 3s 이내 정상적으로 출력할것
 ▪ 영상 깨짐, 블랙화면 등 출력에 이상없을것</t>
  </si>
  <si>
    <t>▪ Output normally within 3 seconds of DCM after repeating the B+ reset.
▪ There should be no issues with output, such as image distortion or black screens.</t>
  </si>
  <si>
    <t>저전압 인가 반복</t>
  </si>
  <si>
    <t>Repeated low voltage application</t>
  </si>
  <si>
    <t>▪ DCM 정상 출력 상태
 ▪ 12V ↔ 6V 전환 10회 반복 후 12V 복귀</t>
  </si>
  <si>
    <t>▪ DCM normal output status
▪ Return to 12V after repeating 12V ↔ 6V switching 10 times</t>
  </si>
  <si>
    <t>▪ 정상 전압 복귀 후 DCM 정상적으로 출력할것</t>
  </si>
  <si>
    <t>▪ DCM should output normally after normal voltage is restored</t>
  </si>
  <si>
    <t>고전압 인가 반복</t>
  </si>
  <si>
    <t>Repeated application of high voltage</t>
  </si>
  <si>
    <t>▪ DCM 정상 출력 상태
 ▪ 12V ↔ 19V 전환 10회 반복 후 12V 복귀</t>
  </si>
  <si>
    <t>▪ DCM normal output status
▪ Return to 12V after repeating 12V ↔ 19V switching 10 times</t>
  </si>
  <si>
    <t>CAN high/low 쇼트</t>
  </si>
  <si>
    <t>CAN high/low short</t>
  </si>
  <si>
    <t>▪ DCM 정상 출력 상태
 ▪ CAN H&amp;L 라인 쇼트 3s 이상 지속 (DCM 출력 끊김)
 ▪ 쇼트 해제 이후 CAN 복구 
 ▪ DCM 신호 재인가</t>
  </si>
  <si>
    <t>▪ DCM normal output status
▪ CAN H&amp;L line short lasting 3 seconds or longer (DCM output cut off)
▪ CAN restored after short release
▪ Re-apply DCM signal</t>
  </si>
  <si>
    <t>▪ DCM 신호 인가 후 정상적으로 출력할것 
 ▪ BLTN_CAM_DCM_Status = 0x1 ( Built-in Cam Display DCM normally)</t>
  </si>
  <si>
    <t>▪ Output normally after applying DCM signal
▪ BLTN_CAM_DCM_Status = 0x1 ( Built-in Cam Display DCM normally)</t>
  </si>
  <si>
    <t>CAN high/low + GND  쇼트</t>
  </si>
  <si>
    <t>CAN high/low + GND short</t>
  </si>
  <si>
    <t>▪ DCM 정상 출력 상태
 ▪ CAM H&amp;L + GND 라인 쇼트 3s 이상 지속 (DCM 출력 끊김)
 ▪ 쇼트 해제 이후 CAN 복구 
 ▪ DCM 신호 재인가</t>
  </si>
  <si>
    <t>▪ DCM normal output status
▪ CAM H&amp;L + GND line short lasts for 3 seconds or longer (DCM output cuts off)
▪ CAN restored after short circuit is released
▪ Reapply DCM signal</t>
  </si>
  <si>
    <t>CAN high/low + B+ 쇼트</t>
  </si>
  <si>
    <t>CAN high/low + B+ short</t>
  </si>
  <si>
    <t>▪ DCM 정상 출력 상태
 ▪ CAN H&amp;L + B+ 라인 쇼트 3s 이상 지속 (DCM 출력 끊김)
 ▪ 쇼트 해제 이후 CAN 복구 
 ▪ DCM 신호 재인가</t>
  </si>
  <si>
    <t>▪ DCM normal output status
▪ CAN H&amp;L + B+ line short lasts for 3 seconds or longer (DCM output cut off)
▪ CAN restored after short is released
▪ Re-apply DCM signal</t>
  </si>
  <si>
    <t>설정 변경 이후 출력 확인</t>
  </si>
  <si>
    <t>Check output after changing settings</t>
  </si>
  <si>
    <t>DCM_009</t>
  </si>
  <si>
    <t>[고객 설정 초기화] : 차량모드</t>
  </si>
  <si>
    <t>[Reset Customer Settings] : Vehicle Mode</t>
  </si>
  <si>
    <t>공장모드 → 고객모드 초기화</t>
  </si>
  <si>
    <t>Factory Mode → Customer Mode Reset</t>
  </si>
  <si>
    <t>▪ Key On
 ▪ ICUPowerAutoCutMode = 0x0 → 0x2 신호 변경 
 ▪ Key OFF → Key On</t>
  </si>
  <si>
    <t>▪ Key On
▪ ICUPowerAutoCutMode = 0x0 → 0x2 Signal Change
▪ Key OFF → Key On</t>
  </si>
  <si>
    <t>▪ 고객 모드 초기화 후 DCM 출력 영향 없을 것 
 ▪ 영상 깨짐, 블랙화면 등 출력에 이상없을것</t>
  </si>
  <si>
    <t>▪ DCM output should be unaffected after initializing Customer Mode.
▪ There should be no issues with output, such as image distortion or black screens.</t>
  </si>
  <si>
    <t>딜러모드 → 고객모드 초기화</t>
  </si>
  <si>
    <t>Dealer Mode → Reset to Customer Mode</t>
  </si>
  <si>
    <t>▪ Key On
 ▪ ICUPowerAutoCutMode = 0x1 → 0x2 신호 변경 
 ▪ Key OFF → Key On</t>
  </si>
  <si>
    <t>▪ Key On
▪ ICUPowerAutoCutMode = 0x1 → 0x2 Signal Change
▪ Key OFF → Key On</t>
  </si>
  <si>
    <t>DCM 출력 - 설정 초기화</t>
  </si>
  <si>
    <t>DCM Output - Initialize Settings</t>
  </si>
  <si>
    <t>DCM_010</t>
  </si>
  <si>
    <t>녹화 설정 초기화 - FRS</t>
  </si>
  <si>
    <t>Reset Recording Settings - FRS</t>
  </si>
  <si>
    <t>▪ ICUPowerAutoCutMode = 0x0(Factory mode) → 0x2(Customer mode) 
 ▪ 빌트인 캠 메인화면
 ▪ [HU 설정] - [일반] - [초기화] - [게스트 프로필 삭제/시스템 전체 초기화]</t>
  </si>
  <si>
    <t>▪ ICUPowerAutoCutMode = 0x0(Factory mode) → 0x2(Customer mode)
▪ Built-in Cam Main Screen
▪ [HU Settings] - [General] - [Reset] - [Delete Guest Profile/Reset System]</t>
  </si>
  <si>
    <t>▪ 설정 초기화 후 DCM 출력 영향 없을 것 
 (주차상시 OFF, 주차이벤트 OFF, 이벤트알림 OFF, 주차 모션감지 녹화 OFF)</t>
  </si>
  <si>
    <t>▪ No impact on DCM output after resetting settings
(Always Parking OFF, Parking Event OFF, Event Notification OFF, Parking Motion Detection Recording OFF)</t>
  </si>
  <si>
    <t>▪ 주행상시 녹화 설정 ON
 ▪ [HU 설정] - [일반] - [초기화] - [게스트 프로필 삭제/시스템 전체 초기화]</t>
  </si>
  <si>
    <t>▪ Turn on Continuous Driving Recording
▪ [HU Settings] - [General] - [Reset] - [Delete Guest Profile / Reset System]</t>
  </si>
  <si>
    <t>▪ 설정 초기화 후 DCM 출력 영향 없을 것 
 (녹화 설정 기본값 ON)</t>
  </si>
  <si>
    <t>▪ No impact on DCM output after resetting settings
(Recording setting default ON)</t>
  </si>
  <si>
    <t>주차 중 DCM 출력 -1</t>
  </si>
  <si>
    <t>DCM output while parked -1</t>
  </si>
  <si>
    <t>DCM_011</t>
  </si>
  <si>
    <t>주차 상시 녹화 중 DCM 출력(네트워크 Alive)</t>
  </si>
  <si>
    <t>DCM output during continuous parking recording (Network Alive)</t>
  </si>
  <si>
    <t>▪ Key Off 후 주차 녹화 진행
 ▪ 네트워크 Alive 상태</t>
  </si>
  <si>
    <t>▪ Parking recording begins after Key Off
▪ Network Alive status</t>
  </si>
  <si>
    <t>▪ DCM 정상적으로 출력할것(60FPS)
 ▪ BLTN_CAM_DCM_Status = 0x1 ( Built-in Cam Display DCM normally)</t>
  </si>
  <si>
    <t>▪ Output DCM normally (60FPS)
▪ BLTN_CAM_DCM_Status = 0x1 ( Built-in Cam Display DCM normally)</t>
  </si>
  <si>
    <t>주차 중 충격 이벤트 연속 인가</t>
  </si>
  <si>
    <t>Authorization of consecutive impact events while parked</t>
  </si>
  <si>
    <t>↑
 ▪ 충격 이벤트 연속 인가</t>
  </si>
  <si>
    <t>↑
▪ Consecutive Shock Events</t>
  </si>
  <si>
    <t>▪ DCM 끊김 없이 정상적으로 출력할것(60FPS)
 ▪ BLTN_CAM_DCM_Status = 0x1 ( Built-in Cam Display DCM normally)</t>
  </si>
  <si>
    <t>▪ Output DCM normally without interruption (60FPS)
▪ BLTN_CAM_DCM_Status = 0x1 ( Built-in Cam Display DCM normally)</t>
  </si>
  <si>
    <t>주차 녹화 Sleep 진입 시</t>
  </si>
  <si>
    <t>When entering Parking Recording Sleep</t>
  </si>
  <si>
    <t>↑
▪ 네트워크 Sleep 진입</t>
  </si>
  <si>
    <t>↑
▪ Enter Network Sleep</t>
  </si>
  <si>
    <t>▪ 네트워크 Sleep 이후 DCM 영상 미출력 (60FPS → 10FPS)
 ▪ FPS 변경 시점 녹화 중단후 다시 재개할것 (3s 공백)</t>
  </si>
  <si>
    <t>▪ No DCM video output after Network Sleep (60FPS → 10FPS)
▪ Stop recording at the point of FPS change and resume (3s pause)</t>
  </si>
  <si>
    <t>주차 중 DCM 출력 -2</t>
  </si>
  <si>
    <t>DCM output while parked -2</t>
  </si>
  <si>
    <t>DCM_012</t>
  </si>
  <si>
    <t>Sleep 진입 이후 Key On</t>
  </si>
  <si>
    <t>Key On after entering Sleep</t>
  </si>
  <si>
    <t>▪ Key Off 후 주차 녹화 진행 
 ▪ 네트워크 Sleep 진입
 ▪ Key On</t>
  </si>
  <si>
    <t>▪ Parking recording begins after Key Off
▪ Network enters Sleep
▪ Key On</t>
  </si>
  <si>
    <t>▪ 네트워크 Sleep 이후 DCM 영상 미출력 (60FPS → 10FPS)
 ▪ Key On 이후 DCM 끊김없이 정상 출력 (※ 출력 시간 사양 미존재)</t>
  </si>
  <si>
    <t>▪ No DCM video output after Network Sleep (60FPS → 10FPS)
▪ Normal DCM output without interruption after Key On (※ Output time specification not available)</t>
  </si>
  <si>
    <t>충격 이벤트 녹화 중 Key On</t>
  </si>
  <si>
    <t>Key On while recording shock event</t>
  </si>
  <si>
    <t>▪ 주차 상시,이벤트 설정 On, 앱 알림 Off
 ▪ Key Off 후 주차 녹화 진행 
 ▪ 네트워크 Sleep 진입
 ▪ 충격 이벤트 연속 인가 
 ▪ 이벤트 녹화 중 Key On</t>
  </si>
  <si>
    <t>▪ Parking Always On, Event Settings On, App Notifications Off
▪ Parking Recording Proceeds After Key Off
▪ Enters Network Sleep
▪ Enables Continuous Impact Events
▪ Key On During Event Recording</t>
  </si>
  <si>
    <t>CCS 동작 중 Key On</t>
  </si>
  <si>
    <t>Key On while CCS is running</t>
  </si>
  <si>
    <t>▪ 주차 상시,이벤트 설정 On, 앱 알림 On
 ▪ Key Off 후 주차 녹화 진행 
 ▪ 네트워크 Sleep 진입
 ▪ 충격 이벤트 인가 
 ▪ CCS 동작중 Key On</t>
  </si>
  <si>
    <t>▪ Parking Always On, Event Settings On, App Notifications On
▪ Parking Recording Proceeds After Key Off
▪ Enters Network Sleep
▪ Enables Impact Event
▪ Key On While CCS Is Running</t>
  </si>
  <si>
    <t>▪ 네트워크 Sleep 이후 DCM 영상 미출력 (60FPS → 10FPS)
▪ BLTN_CAM_PEV_Recorded = 0x2 (Park Event Recorded) 시 DCM 미출력 지속
▪ Key On 이후 DCM 끊김없이 정상 출력 (※ 출력 시간 사양 미존재)</t>
  </si>
  <si>
    <t>▪ No DCM video output after Network Sleep (60FPS → 10FPS)
▪ No DCM output persists when BLTN_CAM_PEV_Recorded = 0x2 (Park Event Recorded)
▪ Normal DCM output without interruption after Key On (※ Output time specification not available)</t>
  </si>
  <si>
    <t>주차 중 DCM 출력 -3</t>
  </si>
  <si>
    <t>DCM output while parked -3</t>
  </si>
  <si>
    <t>DCM_013</t>
  </si>
  <si>
    <t>네트워크 Wake up시 출력</t>
  </si>
  <si>
    <t>Output when network wakes up</t>
  </si>
  <si>
    <r>
      <rPr>
        <sz val="11"/>
        <color rgb="FF000000"/>
        <rFont val="맑은 고딕"/>
        <family val="3"/>
        <charset val="129"/>
      </rPr>
      <t>▪ 주차 상시 설정 ON
▪ Key Off 후 네트워크 Sleep 진입 
▪ NM_CGW_CCU 메시지 송신하여 네트워크 Wake UP</t>
    </r>
  </si>
  <si>
    <t>▪ Always-on Parking Setting ON
▪ Network enters Sleep after Key Off
▪ Send NM_CGW_CCU message to wake up the network</t>
  </si>
  <si>
    <t>▪ 네트워크 Sleep 이후 DCM 영상 미출력 (60FPS → 10FPS)
 ▪ FPS 변경 시점 녹화 중단후 다시 재개할것 (3s 공백)
 ▪ Wake Up 이후 DCM 미출력 지속 (10FPS 유지)</t>
  </si>
  <si>
    <t>▪ No DCM video output after Network Sleep (60FPS → 10FPS)
▪ Stop recording at the point of FPS change and resume (3s pause)
▪ No DCM output continues after Wake Up (Maintain 10FPS)</t>
  </si>
  <si>
    <t>▪ BLTN_CAM_DCM_Status = 0x5 ( Built-in Cam Display DCM No Output because of DCM Status)</t>
  </si>
  <si>
    <t>네트워크 Wake up후 sleep 재진입</t>
  </si>
  <si>
    <t>Re-entering sleep after network wake-up</t>
  </si>
  <si>
    <t>↑
 ▪ 메시지 송신 중단후 Sleep 진입</t>
  </si>
  <si>
    <t>↑
▪ Enter Sleep after stopping message transmission</t>
  </si>
  <si>
    <t>▪ 네트워크 Sleep 이후 DCM 영상 미출력 지속
 ▪ Sleep 정상 진입</t>
  </si>
  <si>
    <t>▪ DCM video output persists after Network Sleep
▪ Enters Sleep normally</t>
  </si>
  <si>
    <t>DCM 출력 - 설정 OFF</t>
  </si>
  <si>
    <t>DCM Output - Setting OFF</t>
  </si>
  <si>
    <t>DCM_014</t>
  </si>
  <si>
    <t>모든 녹화 설정 Off 시 출력</t>
  </si>
  <si>
    <t>Output when all recording settings are Off</t>
  </si>
  <si>
    <t>▪ 주행 주차 상시 녹화 설정 Off, 이벤트 설정 Off
▪ Key Off 후 네트워크 Sleep 진입</t>
  </si>
  <si>
    <t>▪ Driving &amp; Parking Continuous Recording Settings Off, Event Settings Off
▪ Network Sleep after Key Off</t>
  </si>
  <si>
    <t>▪ Sleep 이전 DCM 정상적으로 출력할것(60FPS)
 ▪ 네트워크 Sleep 이후 DCM 영상 미출력 (60FPS → 10FPS)</t>
  </si>
  <si>
    <t>▪ Output DCM normally before Sleep (60FPS)
▪ Do not output DCM video after Network Sleep (60FPS → 10FPS)</t>
  </si>
  <si>
    <t>이벤트 녹화시 출력 -1</t>
  </si>
  <si>
    <t>Output -1 when recording an event</t>
  </si>
  <si>
    <t>DCM_015</t>
  </si>
  <si>
    <t>주차 중 충격 이벤트 알람 작동시 출력 확인</t>
  </si>
  <si>
    <t>Check output when impact event alarm is triggered while parked</t>
  </si>
  <si>
    <r>
      <rPr>
        <sz val="11"/>
        <color rgb="FF000000"/>
        <rFont val="맑은 고딕"/>
        <family val="3"/>
        <charset val="129"/>
      </rPr>
      <t>▪ 주차 이벤트, 앱 알림 설정 ON
▪ Key Off 후 주차녹화 진행
▪ 네트워크 Sleep 진입 
▪ 충격 이벤트 인가</t>
    </r>
  </si>
  <si>
    <t>▪ Turn on Parking Event and App Notification Settings
▪ Start Parking Recording after Key Off
▪ Enter Network Sleep
▪ Authorize Impact Event</t>
  </si>
  <si>
    <t>▪ 네트워크 Sleep 이후 DCM 영상 미출력 (60FPS → 10FPS)
 ▪ FPS 변경 시점 녹화 중단후 다시 재개할것 (3s 공백)
 ▪ BLTN_CAM_PEV_Recorded = 0x2 (Park Event Recorded) 
 ▪ Wake Up 이후 DCM 미출력 지속 (10FPS 유지)</t>
  </si>
  <si>
    <t>▪ No DCM video output after Network Sleep (60FPS → 10FPS)
▪ Stop recording at the point of FPS change and resume (3s pause)
▪ BLTN_CAM_PEV_Recorded = 0x2 (Park Event Recorded)
▪ No DCM output continues after Wake Up (Maintains 10FPS)</t>
  </si>
  <si>
    <t>↑ 
▪ 영상 정보 송신 완료 이후 Sleep 진입까지 대기</t>
  </si>
  <si>
    <t>↑ ▪ Wait until Sleep is entered after video information transmission is complete</t>
  </si>
  <si>
    <t>▪ BLTN_CAM_PEV_Recorded = 0x02 (Park Event Recorded)  → 0x0 (Default) 
 ▪ 네트워크 Sleep 이후 DCM 영상 미출력 지속
 ▪ Sleep 정상 진입</t>
  </si>
  <si>
    <t>▪ BLTN_CAM_PEV_Recorded = 0x02 (Park Event Recorded) → 0x0 (Default)
▪ DCM video output continues to be non-existent after Network Sleep
▪ Enters Sleep normally</t>
  </si>
  <si>
    <t>이벤트 녹화시 출력 -2</t>
  </si>
  <si>
    <t>Output when recording an event -2</t>
  </si>
  <si>
    <t>DCM_016</t>
  </si>
  <si>
    <t>모션 녹화 중 충격 이벤트 알람 작동시 출력 확인</t>
  </si>
  <si>
    <t>Check output when impact event alarm is triggered during motion recording</t>
  </si>
  <si>
    <t>▪ 모션감지 설정, 주차 이벤트, 앱 알림 설정 On
 ▪ Key Off 후 네트워크 Sleep 진입
 ▪ 모션 감지 녹화 중 충격 이벤트 인가</t>
  </si>
  <si>
    <t>▪ Motion Detection Settings, Parking Events, App Notification Settings On
▪ Enter Network Sleep after Key Off
▪ Enable Impact Events During Motion Detection Recording</t>
  </si>
  <si>
    <t>▪ 네트워크 Sleep 이후 DCM 영상 미출력
 ▪ BLTN_CAM_PEV_Recorded = 0x2 (Park Event Recorded) 
 ▪ Wake Up 이후 DCM 미출력 지속 (60FPS 유지)</t>
  </si>
  <si>
    <t>▪ No DCM video output after Network Sleep
▪ BLTN_CAM_PEV_Recorded = 0x2 (Park Event Recorded)
▪ No DCM output continues after Wake Up (Maintains 60FPS)</t>
  </si>
  <si>
    <t>CCS 동작 후 SLEEP 진입시 출력 확인</t>
  </si>
  <si>
    <t>Check output when entering SLEEP after CCS operation</t>
  </si>
  <si>
    <t>↑ 
▪ 영상 정보 송신 완료 이후 Sleep 진입까지 대기 
▪ DCM 출력확인</t>
  </si>
  <si>
    <t>↑ ▪ Wait until Sleep is entered after video information transmission is complete ▪ Check DCM output</t>
  </si>
  <si>
    <t>▪ BLTN_CAM_PEV_Recorded = 0x02 (Park Event Recorded)  → 0x0 (Default) 
 ▪ 네트워크 Sleep 이후 DCM 영상 미출력 지속</t>
  </si>
  <si>
    <t>▪ BLTN_CAM_PEV_Recorded = 0x02 (Park Event Recorded) → 0x0 (Default)
▪ DCM video output continues not to be displayed after network sleep</t>
  </si>
  <si>
    <t>이벤트 녹화시 출력 -3</t>
  </si>
  <si>
    <t>Output when recording an event -3</t>
  </si>
  <si>
    <t>DCM_017</t>
  </si>
  <si>
    <t>주차 중 버글러 이벤트 알람 작동시 출력 확인</t>
  </si>
  <si>
    <t>Check output when burgler event alarm is triggered while parked</t>
  </si>
  <si>
    <r>
      <rPr>
        <sz val="11"/>
        <color rgb="FF000000"/>
        <rFont val="맑은 고딕"/>
        <family val="3"/>
        <charset val="129"/>
      </rPr>
      <t>▪ 주차 상시, 이벤트 알림 설정 ON
▪ Key Off 후 주차녹화 진행
▪ 네트워크 Sleep 진입 
▪ 버글러 알람 시그널 0x0(Off) → Alarm(0x9) 인가</t>
    </r>
  </si>
  <si>
    <t>▪ Parking Always On, Event Notification Settings ON
▪ Parking Recording Proceeds After Key Off
▪ Enters Network Sleep
▪ Burgler Alarm Signal 0x0 (Off) → Alarm (0x9) Enable</t>
  </si>
  <si>
    <t>▪ BLTN_CAM_PEV_Recorded = 0x2 (Park Event Recorded) 
▪ Wake Up 이후 DCM 미출력 지속 (10FPS 유지)</t>
  </si>
  <si>
    <t>▪ BLTN_CAM_PEV_Recorded = 0x2 (Park Event Recorded)
▪ DCM output remains off after Wake Up (maintains 10FPS)</t>
  </si>
  <si>
    <t>이벤트 녹화시 출력 -4</t>
  </si>
  <si>
    <t>Output when recording an event -4</t>
  </si>
  <si>
    <t>DCM_018</t>
  </si>
  <si>
    <t>이벤트 녹화 중 DCM 출력 확인 
(네트워크 Alive)</t>
  </si>
  <si>
    <t>Check DCM output during event recording (Network Alive)</t>
  </si>
  <si>
    <t>▪ KEY OFF 후 주차 녹화 진행
 ▪ 네트워크 Alive 상태 충격 이벤트 + 수동 이벤트 녹화 진행 
 ▪ 동시 녹화 진행 중 DCM 출력 확인</t>
  </si>
  <si>
    <t>▪ Parking recording begins after KEY OFF
▪ Network Alive status: Recording of impact events + manual events begins
▪ Check DCM output during simultaneous recording</t>
  </si>
  <si>
    <t>▪ DCM 정상적으로 출력할것 
 ▪ 영상 깨짐, 블랙화면 등 출력에 이상없을것</t>
  </si>
  <si>
    <t>▪ Output DCM normally
▪ There should be no issues with output, such as image distortion or black screens</t>
  </si>
  <si>
    <t>이벤트 녹화 이후 SLEEP 진입시 출력 확인</t>
  </si>
  <si>
    <t>Check output when entering SLEEP after event recording</t>
  </si>
  <si>
    <r>
      <rPr>
        <sz val="11"/>
        <color rgb="FF000000"/>
        <rFont val="Malgun Gothic"/>
      </rPr>
      <t xml:space="preserve">↑
 </t>
    </r>
    <r>
      <rPr>
        <sz val="11"/>
        <color rgb="FF000000"/>
        <rFont val="맑은 고딕"/>
        <family val="3"/>
        <charset val="129"/>
      </rPr>
      <t>▪  네트워크 Sleep 진입</t>
    </r>
  </si>
  <si>
    <t>▪ 네트워크 Sleep 이후 DCM 영상 미출력</t>
  </si>
  <si>
    <t>▪ No DCM video output after network sleep</t>
  </si>
  <si>
    <t>모션 녹화중 출력 확인</t>
  </si>
  <si>
    <t>Check output during motion recording</t>
  </si>
  <si>
    <t>DCM_019</t>
  </si>
  <si>
    <t>모션 녹화시 출력</t>
  </si>
  <si>
    <t>Output during motion recording</t>
  </si>
  <si>
    <t>모션 녹화 중 출력 (네트워크 Alive)</t>
  </si>
  <si>
    <t>Output during motion recording (Network Alive)</t>
  </si>
  <si>
    <t>▪ 모션 녹화 , 충격 이벤트 설정 ON
 ▪ Key Off 후 모션 녹화 진행 
 ▪ 네트워크 Alive 상태</t>
  </si>
  <si>
    <t>▪ Motion Recording, Impact Event Settings ON
▪ Motion Recording Proceeds After Key Off
▪ Network Alive Status</t>
  </si>
  <si>
    <t>▪ DCM 정상적으로 출력할것(60FPS)</t>
  </si>
  <si>
    <t>모션 녹화 중 충격 이벤트 녹화 시 출력(네트워크 Alive)</t>
  </si>
  <si>
    <t>Output when recording impact events during motion recording (Network Alive)</t>
  </si>
  <si>
    <t>↑
 ▪ 모션 감지 및 충격 이벤트 연속 인가</t>
  </si>
  <si>
    <t>↑
▪ Motion detection and continuous impact event authorization</t>
  </si>
  <si>
    <t>▪ DCM 끊김 없이 정상적으로 출력할것(60FPS)</t>
  </si>
  <si>
    <t>모션 대기 상태 출력 확인</t>
  </si>
  <si>
    <t>Check motion standby state output</t>
  </si>
  <si>
    <t>▪ 모션 감지 설정 ON 후 Key Off
 ▪ 네트워크 Sleep 진입 후 모션 대기상태 진입</t>
  </si>
  <si>
    <t>▪ Turn off Key after turning on Motion Detection Settings
▪ Enter Motion Standby State after entering Network Sleep</t>
  </si>
  <si>
    <t>▪ Key off 후 Sleep 이전 DCM 정상적으로 출력할것 (60FPS)
 ▪ 네트워크 Sleep 시점 DCM 영상 미출력</t>
  </si>
  <si>
    <t>▪ Output DCM normally after Key off and before Sleep (60FPS)
▪ Do not output DCM video at the time of Network Sleep</t>
  </si>
  <si>
    <t>모션 대기 상태 네트워크 Wake Up</t>
  </si>
  <si>
    <t>Motion Standby Network Wake Up</t>
  </si>
  <si>
    <r>
      <rPr>
        <sz val="11"/>
        <color rgb="FF000000"/>
        <rFont val="Malgun Gothic"/>
      </rPr>
      <t xml:space="preserve">↑
 </t>
    </r>
    <r>
      <rPr>
        <sz val="11"/>
        <color rgb="FF000000"/>
        <rFont val="맑은 고딕"/>
        <family val="3"/>
        <charset val="129"/>
      </rPr>
      <t>▪ NM_CGW_CCU 메시지 송신하여 네트워크 Wake UP</t>
    </r>
  </si>
  <si>
    <t>↑
▪ Send NM_CGW_CCU message to Wake Up Network</t>
  </si>
  <si>
    <t>▪ BLTN_CAM_DCM_Status = 0x5 ( Built-in Cam Display No Output because of DCM Status)</t>
  </si>
  <si>
    <t>▪ Wake Up 시 DCM 미출력 상태 지속</t>
  </si>
  <si>
    <t>▪ DCM output remains non-output upon wake-up</t>
  </si>
  <si>
    <t>모션 녹화 중 Sleep 진입 시 출력 확인</t>
  </si>
  <si>
    <t>Check output when entering Sleep during motion recording</t>
  </si>
  <si>
    <t>▪ 모션 감지 설정 ON 후 Key Off
 ▪ 네트워크 Alive 상태서 모션 감지 연속 인가</t>
  </si>
  <si>
    <t>▪ Turn Key Off after turning Motion Detection ON
▪ Enable Continuous Motion Detection in Network Alive State</t>
  </si>
  <si>
    <t>↑
 ▪  네트워크 Sleep 진입</t>
  </si>
  <si>
    <t>모션,이벤트 녹화 후 Sleep 진입 시 출력 확인</t>
  </si>
  <si>
    <t>Check output when entering Sleep after recording motion and events</t>
  </si>
  <si>
    <t>▪ 모션 감지 설정 ON 후 Key Off
 ▪ 네트워크 Alive 상태 모션 인가 + 충격 이벤트 연속 인가 
 ▪ 동시 녹화 진행 중 DCM 출력 확인</t>
  </si>
  <si>
    <t>▪ Turn off Key after turning on Motion Detection Settings
▪ Enable Motion + Enable Continuous Impact Events in Network Alive State
▪ Check DCM Output During Simultaneous Recording</t>
  </si>
  <si>
    <t>모션 녹화 중 출력 확인 -2</t>
  </si>
  <si>
    <t>Check output during motion recording -2</t>
  </si>
  <si>
    <t>DCM_020</t>
  </si>
  <si>
    <t>모션 녹화 시 출력 - 2</t>
  </si>
  <si>
    <t>Output during motion recording - 2</t>
  </si>
  <si>
    <t>모션대기상태 Key On 시 출력</t>
  </si>
  <si>
    <t>Motion standby state, output when Key is On</t>
  </si>
  <si>
    <t>▪ 모션 감지 설정 ON 후 Key Off
 ▪ 네트워크 Sleep 진입 후 모션 대기상태 진입 
 ▪ CAN Wake Up 
 ▪ Key On</t>
  </si>
  <si>
    <t>▪ Turn Key Off after turning Motion Detection ON
▪ Enter Motion Standby State after Network Sleep
▪ CAN Wake Up
▪ Turn Key On</t>
  </si>
  <si>
    <t>▪ 네트워크 Sleep 이후 DCM 영상 미출력
 ▪ Key On 이후 DCM 정상적으로 출력할것</t>
  </si>
  <si>
    <t>▪ No DCM video output after Network Sleep
▪ DCM should be output normally after Key On</t>
  </si>
  <si>
    <t>모션 녹화 중 Key On 시 출력</t>
  </si>
  <si>
    <t>Output when Key is On during motion recording</t>
  </si>
  <si>
    <t>▪ 모션 감지 설정 ON 후 Key Off
 ▪ 네트워크 Sleep 진입 후 모션 대기상태 진입 
 ▪ 모션 인가하여 모션 녹화 진행  
 ▪ CAN Wake Up 
 ▪ 모션 녹화 진행 중 Key On</t>
  </si>
  <si>
    <t>▪ Turn off Key after turning on Motion Detection
▪ Enter Motion Standby after entering Network Sleep
▪ Approve Motion to begin Motion Recording
▪ CAN Wake Up
▪ Turn Key On while Motion Recording is in progress</t>
  </si>
  <si>
    <t>모션 녹화 + CCS 동작 중 Key On시 출력</t>
  </si>
  <si>
    <t>Output when Key is On during Motion Recording + CCS operation</t>
  </si>
  <si>
    <t>▪ 모션 감지,이벤트 설정 On, 앱 알림 On
 ▪ Key Off 후 모션 녹화 진행 
 ▪ 네트워크 Sleep 진입 후 모션 대기상태 진입
 ▪ 모션 감지녹화 중 충격 이벤트 인가 
 ▪ CCS 동작중 Key On</t>
  </si>
  <si>
    <t>▪ Motion Detection, Event Settings On, App Notifications On
▪ Motion recording proceeds after Key Off
▪ Enters Motion Standby State after Network Sleep
▪ Enables Impact Event during Motion Detection Recording
▪ Key On while CCS is running</t>
  </si>
  <si>
    <t>▪ 네트워크 Sleep 이후 DCM 영상 미출력
▪ BLTN_CAM_PEV_Recorded = 0x2 (Park Event Recorded) 시 DCM 미출력 지속
▪ Key On 이후 DCM 정상적으로 출력할것</t>
  </si>
  <si>
    <t>▪ No DCM video output after Network Sleep
▪ No DCM output persists when BLTN_CAM_PEV_Recorded = 0x2 (Park Event Recorded)
▪ Output DCM normally after Key On</t>
  </si>
  <si>
    <t>주차 농화 종료 이후 DCM 출력
(종료 이후 DCM 켜짐 )</t>
  </si>
  <si>
    <t>DCM output after parking enrichment ends
(DCM turns on after end)</t>
  </si>
  <si>
    <t>DCM_021</t>
  </si>
  <si>
    <t>주차 녹화 종료 시 출력</t>
  </si>
  <si>
    <t>Output when parking recording ends</t>
  </si>
  <si>
    <t>주차 녹화 중 MainLBM_SocVal =0x65~0xFE Invalid 값 수신시</t>
  </si>
  <si>
    <t>When MainLBM_SocVal = 0x65~0xFE Invalid value is received during parking recording</t>
  </si>
  <si>
    <t>▪ Key Off 하여 주차녹화 진입
 ▪ 네트워크 Sleep 진입 
 ▪ MainLBM_SocVal = 0X65~0XFE Invalid 값 10회 연속 인가</t>
  </si>
  <si>
    <t>▪ Turn off the key to enter parking recording
▪ Enter network sleep
▪ MainLBM_SocVal = 0X65~0XFE Invalid value 10 times consecutively</t>
  </si>
  <si>
    <t>▪ 주차녹화 종료
 ▪ BLTN_CAM_DCM_Status = 0x5(no output) → 0x1 (normal)</t>
  </si>
  <si>
    <t>▪ Stop Parking Recording
▪ BLTN_CAM_DCM_Status = 0x5(no output) → 0x1 (normal)</t>
  </si>
  <si>
    <t>▪ 녹화 종료 이후 DCM 3s 이내 정상적으로 출력할것 (10FPS → 60FPS)
  ※ 실물 출력X ,신호 단위 확인 필요</t>
  </si>
  <si>
    <t>▪ Output normally within 3 seconds of DCM ending (10FPS → 60FPS)
※ No physical output, signal unit verification required</t>
  </si>
  <si>
    <t>주차 녹화 중 MainLBM_SocVal =0xFF Error 값 수신시</t>
  </si>
  <si>
    <t>When receiving MainLBM_SocVal = 0xFF Error value during parking recording</t>
  </si>
  <si>
    <t>▪ Key Off 하여 주차녹화 진입
 ▪ 네트워크 Sleep 진입 
 ▪ MainLBM_SocVal = 0XFF Error 값 10회 연속 인가</t>
  </si>
  <si>
    <t>▪ Turn off Key to enter Parking Recording
▪ Enter Network Sleep
▪ Apply MainLBM_SocVal = 0XFF Error value 10 consecutive times</t>
  </si>
  <si>
    <t>주차 녹화 중 SOC값 25% 미만 수신 시</t>
  </si>
  <si>
    <t>▪ Key Off 하여 주차녹화 진입
 ▪ 네트워크 Sleep 진입 
 ▪ MainLBM_SocVal = 24% 인가</t>
  </si>
  <si>
    <t>▪ Turn off Key to enter Parking Recording
▪ Enter Network Sleep
▪ Set MainLBM_SocVal to 24%</t>
  </si>
  <si>
    <t>설정 시간 만큼 주차 녹화 이후 종료 시</t>
  </si>
  <si>
    <t>When ending parking recording after the set time</t>
  </si>
  <si>
    <t>▪ BLTN_CAM_Set_PrkTime = 12H 
 ▪ Key Off 하여 주차녹화 진입
 ▪ 네트워크 Sleep 진입</t>
  </si>
  <si>
    <t>▪ BLTN_CAM_Set_PrkTime = 12H
▪ Turn off Key to enter Parking Recording
▪ Enter Network Sleep</t>
  </si>
  <si>
    <t>▪ 설정 시간만큼 주차 녹화후 종료 
 ▪ BLTN_CAM_DCM_Status = 0x5(no output) → 0x1 (normal)</t>
  </si>
  <si>
    <t>▪ Stops after parking recording for the set time
▪ BLTN_CAM_DCM_Status = 0x5(no output) → 0x1 (normal)</t>
  </si>
  <si>
    <t>모션 농화 종료 이후 DCM 출력
(종료 이후 DCM 켜짐 )</t>
  </si>
  <si>
    <t>DCM output after motion enrichment ends
(DCM turns on after end)</t>
  </si>
  <si>
    <t>DCM_022</t>
  </si>
  <si>
    <t>모션 녹화 종료 시 출력</t>
  </si>
  <si>
    <t>Output when motion recording ends</t>
  </si>
  <si>
    <t>모션 녹화 중 MainLBM_SocVal =0x65~0xFE Invalid 값 수신시</t>
  </si>
  <si>
    <t>When MainLBM_SocVal = 0x65~0xFE Invalid value is received during motion recording</t>
  </si>
  <si>
    <t>▪ Key Off 하여 모션녹화 진입
 ▪ 네트워크 Sleep 진입 
 ▪ MainLBM_SocVal = 0X65~0XFE Invalid 값 10회 연속 인가</t>
  </si>
  <si>
    <t>▪ Turn off the key to enter motion recording
▪ Enter network sleep
▪ Apply MainLBM_SocVal = 0X65~0XFE Invalid value 10 times consecutively</t>
  </si>
  <si>
    <t>▪ 모션 녹화 종료
 ▪ BLTN_CAM_DCM_Status = 0x5(no output) → 0x1 (normal)</t>
  </si>
  <si>
    <t>▪ Motion recording ended
▪ BLTN_CAM_DCM_Status = 0x5(no output) → 0x1 (normal)</t>
  </si>
  <si>
    <t>모션 녹화 중 MainLBM_SocVal =0xFF Error 값 수신시</t>
  </si>
  <si>
    <t>When receiving MainLBM_SocVal = 0xFF Error value during motion recording</t>
  </si>
  <si>
    <t>▪ Key Off 하여 모션녹화 진입
 ▪ 네트워크 Sleep 진입 
 ▪ MainLBM_SocVal = 0XFF Error 값 10회 연속 인가</t>
  </si>
  <si>
    <t>▪ Turn off the key to enter motion recording
▪ Enter network sleep
▪ Apply MainLBM_SocVal = 0XFF Error value 10 times consecutively</t>
  </si>
  <si>
    <t>모션 녹화 중 SOC값 25% 미만 수신 시</t>
  </si>
  <si>
    <t>▪ Key Off 하여 모션녹화 진입
 ▪ 네트워크 Sleep 진입 
 ▪ MainLBM_SocVal = 24% 인가</t>
  </si>
  <si>
    <t>▪ Turn off Key to enter motion recording
▪ Enter Network Sleep
▪ Enable MainLBM_SocVal = 24%</t>
  </si>
  <si>
    <t>모션 녹화 120H 정상 종료 시</t>
  </si>
  <si>
    <t>When motion recording 120H ends normally</t>
  </si>
  <si>
    <t>▪ Key Off 하여 모션녹화 진입
 ▪ 네트워크 Sleep 진입 
 ▪ 모션 녹화 120H 진행</t>
  </si>
  <si>
    <t>▪ Turn off the key to enter motion recording
▪ Enter network sleep
▪ Motion recording proceeds for 120 hours</t>
  </si>
  <si>
    <t>▪ 모션 녹화 120H 정상 종료
 ▪ BLTN_CAM_DCM_Status = 0x5(no output) → 0x1 (normal)</t>
  </si>
  <si>
    <t>▪ Motion Recording 120H Normal Termination
▪ BLTN_CAM_DCM_Status = 0x5(no output) → 0x1 (normal)</t>
  </si>
  <si>
    <t>DCM 리셋 동작시 동작 확인</t>
  </si>
  <si>
    <t>Operation verification during DCM reset operation</t>
  </si>
  <si>
    <t>DCM_023</t>
  </si>
  <si>
    <t>DCM에서 빌트인캠 리셋 요청시 작동 확인 
DCM_Output_Reset_Req</t>
  </si>
  <si>
    <t>Verify operation when requesting a built-in cam reset from DCM
DCM_Output_Reset_Req</t>
  </si>
  <si>
    <t>빌트인캠 후방 카메라 리셋 요청
DCM_Output_Reset_Req = 0x01</t>
  </si>
  <si>
    <t>Request built-in cam rear camera reset
DCM_Output_Reset_Req = 0x01</t>
  </si>
  <si>
    <t>▪ Key On 이후 DCM 정상 출력 상태
  ㄴ BLTN_CAM_DCM_Status = 0x1 ( Built-in Cam Display DCM normally)
 ▪ DCM_Output_Reset_Req = 0x01 인가</t>
  </si>
  <si>
    <t>▪ DCM normal output status after Key On
↳ BLTN_CAM_DCM_Status = 0x1 ( Built-in Cam Display DCM normally)
▪ DCM_Output_Reset_Req = 0x01</t>
  </si>
  <si>
    <t>▪ 신호 수신시 DCM 출력 영향 없을 것
  ※ BICIM2-2938</t>
  </si>
  <si>
    <t>▪ No impact on DCM output upon signal reception
※ BICIM2-2938</t>
  </si>
  <si>
    <t>▪ BLTN_CAM_DCM_Status = 0x1 ( Built-in Cam Display DCM normally)
  ※ BICIM2-2938</t>
  </si>
  <si>
    <t>카메라 SERDES 리셋 요청
DCM_Output_Reset_Req = 0x02</t>
  </si>
  <si>
    <t>Camera SERDES Reset Request
DCM_Output_Reset_Req = 0x02</t>
  </si>
  <si>
    <t>▪ Key On 이후 DCM 정상 출력 상태
  ㄴ BLTN_CAM_DCM_Status = 0x1 ( Built-in Cam Display DCM normally)
 ▪ DCM_Output_Reset_Req = 0x02 인가</t>
  </si>
  <si>
    <t>▪ DCM normal output status after Key On
↳ BLTN_CAM_DCM_Status = 0x1 ( Built-in Cam Display DCM normally)
▪ DCM_Output_Reset_Req = 0x02</t>
  </si>
  <si>
    <t>▪ 신호 수신시 DCM 출력 영향 없을 것</t>
  </si>
  <si>
    <t>▪ No impact on DCM output upon signal reception</t>
  </si>
  <si>
    <t>카메라 ISP 리셋 요청
DCM_Output_Reset_Req = 0x03</t>
  </si>
  <si>
    <t>Camera ISP Reset Request
DCM_Output_Reset_Req = 0x03</t>
  </si>
  <si>
    <t>▪ Key On 이후 DCM 정상 출력 상태
  ㄴ BLTN_CAM_DCM_Status = 0x1 ( Built-in Cam Display DCM normally)
 ▪ DCM_Output_Reset_Req = 0x03 인가</t>
  </si>
  <si>
    <t>▪ DCM normal output status after Key On
↳ BLTN_CAM_DCM_Status = 0x1 ( Built-in Cam Display DCM normally)
▪ DCM_Output_Reset_Req = 0x03</t>
  </si>
  <si>
    <t>빌트인캠 출력 SER 리셋 요청
DCM_Output_Reset_Req = 0x04</t>
  </si>
  <si>
    <t>Request Built-in Cam Output SER Reset
DCM_Output_Reset_Req = 0x04</t>
  </si>
  <si>
    <t>▪ Key On 이후 DCM 정상 출력 상태
  ㄴ BLTN_CAM_DCM_Status = 0x1 ( Built-in Cam Display DCM normally)
 ▪ DCM_Output_Reset_Req = 0x04 인가</t>
  </si>
  <si>
    <t>▪ DCM normal output status after Key On
↳ BLTN_CAM_DCM_Status = 0x1 ( Built-in Cam Display DCM normally)
▪ DCM_Output_Reset_Req = 0x04</t>
  </si>
  <si>
    <t>▪ 리셋후 DCM 정상 출력할것</t>
  </si>
  <si>
    <t>▪ DCM should output normally after reset</t>
  </si>
  <si>
    <r>
      <rPr>
        <sz val="11"/>
        <color theme="1"/>
        <rFont val="맑은 고딕"/>
        <family val="3"/>
        <charset val="129"/>
      </rPr>
      <t>▪ BLTN_CAM_DCM_Status = 0x2 (not ready booting, Under 400ms) → 0x1(normal)   ※ DCM에 의해 0X5 전송 가능(BICIM2-3287) 
▪ BLTN_CAM_DCM_SER_I2C_Master = 0x2(on, 360ms) → ox1(off)
▪ RearCamera_Input_Status = 0x0(normal) ※ don’t care</t>
    </r>
  </si>
  <si>
    <t>▪ BLTN_CAM_DCM_Status = 0x2 (not ready booting, Under 400ms) → 0x1 (normal) ※ 0X5 can be transmitted by DCM (BICIM2-3287) 
▪ BLTN_CAM_DCM_SER_I2C_Master = 0x2(on, 360ms) → ox1(off)
▪ RearCamera_Input_Status = 0x0(normal) ※ don’t care</t>
  </si>
  <si>
    <t>빌트인캠 출력 SW 리셋 요청
DCM_Output_Reset_Req = 0x05</t>
  </si>
  <si>
    <t>Request Built-in Cam Output SW Reset
DCM_Output_Reset_Req = 0x05</t>
  </si>
  <si>
    <t>▪ Key On 이후 DCM 정상 출력 상태
  ㄴ BLTN_CAM_DCM_Status = 0x1 ( Built-in Cam Display DCM normally)
 ▪ DCM_Output_Reset_Req = 0x05 인가</t>
  </si>
  <si>
    <t>▪ DCM normal output status after Key On
↳ BLTN_CAM_DCM_Status = 0x1 ( Built-in Cam Display DCM normally)
▪ DCM_Output_Reset_Req = 0x05</t>
  </si>
  <si>
    <r>
      <rPr>
        <sz val="11"/>
        <color theme="1"/>
        <rFont val="맑은 고딕"/>
        <family val="3"/>
        <charset val="129"/>
      </rPr>
      <t>▪ BLTN_CAM_DCM_Status = 0x2 (not ready booting, Under 3,000ms) → 0x1(normal)  ※ DCM에 의해 0X5 전송 가능(BICIM2-3263)
▪ BLTN_CAM_DCM_SER_I2C_Master = 0x1(off, 800ms) → 0x2(on, 1,800ms) → 0x1(off) 
▪ RearCamera_Input_Status = 0x4(Initializing by DCM req, 3,000ms) →  0x0(normal)</t>
    </r>
  </si>
  <si>
    <t>▪ BLTN_CAM_DCM_Status = 0x2 (not ready booting, Under 3,000ms) → 0x1 (normal) ※ 0X5 can be transmitted by DCM (BICIM2-3263)
▪ BLTN_CAM_DCM_SER_I2C_Master = 0x1(off, 800ms) → 0x2(on, 1,800ms) → 0x1(off) 
▪ RearCamera_Input_Status = 0x4(Initializing by DCM req, 3,000ms) → 0x0(normal)</t>
  </si>
  <si>
    <t>0x06~0xE:RESERVED</t>
  </si>
  <si>
    <t>▪ Key On 이후 DCM 정상 출력 상태
  ㄴ BLTN_CAM_DCM_Status = 0x1 ( Built-in Cam Display DCM normally)
 ▪ DCM_Output_Reset_Req = 0x06 인가</t>
  </si>
  <si>
    <t>▪ DCM normal output status after Key On
↳ BLTN_CAM_DCM_Status = 0x1 ( Built-in Cam Display DCM normally)
▪ DCM_Output_Reset_Req = 0x06</t>
  </si>
  <si>
    <t>▪ 신호 수신시 영향 없을 것</t>
  </si>
  <si>
    <t>▪ No impact upon signal reception</t>
  </si>
  <si>
    <t>0xF:Invalid</t>
  </si>
  <si>
    <t>▪ Key On 이후 DCM 정상 출력 상태
  ㄴ BLTN_CAM_DCM_Status = 0x1 ( Built-in Cam Display DCM normally)
 ▪ DCM_Output_Reset_Req = 0x07 인가</t>
  </si>
  <si>
    <t>▪ DCM normal output status after Key On
↳ BLTN_CAM_DCM_Status = 0x1 ( Built-in Cam Display DCM normally)
▪ DCM_Output_Reset_Req = 0x07</t>
  </si>
  <si>
    <t>Wake Up 후 DOOR 신호 순차 변경에 따른 출력
(SBCM 적용 차종 외)
DCM관련_CAN출력타이밍.pptx</t>
  </si>
  <si>
    <t>Output based on sequential change of DOOR signals after Wake Up
(Vehicles other than those equipped with SBCM)
DCM_related_CAN_output_timing.pptx</t>
  </si>
  <si>
    <t>DCM_024</t>
  </si>
  <si>
    <t>DOOR Open 시 출력
(SBCM 적용 차종 외)</t>
  </si>
  <si>
    <t>Output when DOOR is Open (Excluding vehicles equipped with SBCM)</t>
  </si>
  <si>
    <t>주차 녹화 중
DOOR OPEN 신호 수신시 출력 확인
(일반조건)</t>
  </si>
  <si>
    <t>Check output when DOOR OPEN signal is received during parking recording
(General conditions)</t>
  </si>
  <si>
    <t>▪ 주차 녹화 설정 ON 
 ▪ Key Off 후 주차 녹화 진행
 ▪ 네트워크 Sleep 진입  
 ▪ NM_CGW_CCU 메시지 송신하여 네트워크 Wake UP</t>
  </si>
  <si>
    <t>▪ Turn on Parking Recording
▪ Proceed with Parking Recording after Key Off
▪ Enter Network Sleep
▪ Send NM_CGW_CCU message to wake up the network</t>
  </si>
  <si>
    <t>▪ DCM 미출력 상태 (10FPS 유지)</t>
  </si>
  <si>
    <t>▪ DCM not output (maintains 10FPS)</t>
  </si>
  <si>
    <t>▪ BLTN_CAM_DCM_Status = 0x5
 ▪ BLTN_CAM_DCM_SER_I2C_Master = 0x2(on, 1.8s) → 0x1(off)
 ▪ RearCamera_Input_Status = 0x0 (Normal)
     (※ DCM don't care)</t>
  </si>
  <si>
    <t>▪ BLTN_CAM_DCM_Status = 0x5
 ▪ BLTN_CAM_DCM_SER_I2C_Master = 0x2(on, 1.8s) → 0x1(off)
 ▪ RearCamera_Input_Status = 0x0 (Normal)
     (※ DCM don’t care)</t>
  </si>
  <si>
    <t>▪ Wake Up 3s 이후  Door Open 신호 인가
 ▪ Warn_DrvDrSwSta= 0x0(close) → 0x1(open)
   ※ 직전 door 상태 close</t>
  </si>
  <si>
    <t>▪ Apply Door Open signal after Wake Up 3 seconds
▪ Warn_DrvDrSwSta = 0x0 (close) → 0x1 (open)
※ Previous door state: close</t>
  </si>
  <si>
    <t>▪ DCM 출력  (10FPS → 60FPS)
 ▪ Open 시점 녹화 중단 후 다시 재개(3s 공백)</t>
  </si>
  <si>
    <t>▪ DCM Output (10FPS → 60FPS)
▪ Recording pauses at Open point and resumes (3s pause)</t>
  </si>
  <si>
    <t>▪ BLTN_CAM_DCM_Status = 0x5(No Output, Under 2s) → 0X1 (Built-in Cam Display DCM normally)
 ▪ RearCamera_Input_Status = 0x0 (Normal)
     (※ DCM don't care)</t>
  </si>
  <si>
    <t>▪ BLTN_CAM_DCM_Status = 0x5(No Output, Under 2s) → 0X1 (Built-in Cam Display DCM normally)
 ▪ RearCamera_Input_Status = 0x0 (Normal)
     (※ DCM don’t care)</t>
  </si>
  <si>
    <t>▪ 네트워크 Sleep 진입  
 ▪ NM_CGW_CCU 메시지 송신하여 네트워크 Wake UP</t>
  </si>
  <si>
    <t>▪ Enter network sleep
▪ Send NM_CGW_CCU message to wake up the network</t>
  </si>
  <si>
    <t>▪ BLTN_CAM_DCM_Status = 0x5
 ▪ BLTN_CAM_DCM_SER_I2C_Master = 0x2(on, 1.8s) → 0x1(off) 
 ▪ RearCamera_Input_Status = 0x0 (Normal)
     (※ DCM don't care)</t>
  </si>
  <si>
    <t>▪ BLTN_CAM_DCM_Status = 0x5
 ▪ BLTN_CAM_DCM_SER_I2C_Master = 0x2(on, 1.8s) → 0x1(off) 
 ▪ RearCamera_Input_Status = 0x0 (Normal)
     (※ DCM don’t care)</t>
  </si>
  <si>
    <t>▪ Wake Up 3s 이후 Door Open 신호 인가
 ▪ Warn_AsstDrSwSta= 0x0(close) → 0x1(open)</t>
  </si>
  <si>
    <t>▪ Apply Door Open signal after Wake Up 3s
▪ Warn_AsstDrSwSta= 0x0(close) → 0x1(open)</t>
  </si>
  <si>
    <t>▪ Wake Up 3s 이후 Door Open 신호 인가
 ▪ Warn_RrRtDrSwSta = 0x0(close) → 0x1(open)</t>
  </si>
  <si>
    <t>▪ Apply Door Open signal after Wake Up 3s
▪ Warn_RrRtDrSwSta = 0x0(close) → 0x1(open)</t>
  </si>
  <si>
    <t>▪ DCM 미출력 (※ BICIM2-3252, 젠텍스 사양)
 ▪ Open 시점 녹화 중단 후 다시 재개(3s 공백)</t>
  </si>
  <si>
    <t>▪ No DCM output (※ BICIM2-3252, Zentex specification)
▪ Recording stops at the time of opening and resumes (3s pause)</t>
  </si>
  <si>
    <t>▪ Wake Up 3s 이후 Door Open 신호 인가
 ▪ Warn_RrLftDrSwSta = 0x0(close) → 0x1(open)</t>
  </si>
  <si>
    <t>▪ Apply Door Open signal after Wake Up 3s
▪ Warn_RrLftDrSwSta = 0x0(close) → 0x1(open)</t>
  </si>
  <si>
    <t>DOOR Close 시 출력
(SBCM 적용 차종 외)</t>
  </si>
  <si>
    <t>Output when DOOR is closed
(Excluding vehicles equipped with SBCM)</t>
  </si>
  <si>
    <t>↑ DOOR CLOSE 이후 SLEEP 진입시 출력 확인</t>
  </si>
  <si>
    <t>↑ Check output when entering SLEEP after DOOR CLOSE</t>
  </si>
  <si>
    <r>
      <rPr>
        <b/>
        <sz val="11"/>
        <color rgb="FF000000"/>
        <rFont val="맑은 고딕"/>
        <family val="3"/>
        <charset val="129"/>
      </rPr>
      <t>↑</t>
    </r>
    <r>
      <rPr>
        <sz val="11"/>
        <color rgb="FF000000"/>
        <rFont val="맑은 고딕"/>
        <family val="3"/>
        <charset val="129"/>
      </rPr>
      <t xml:space="preserve">
 </t>
    </r>
    <r>
      <rPr>
        <sz val="11"/>
        <color rgb="FF000000"/>
        <rFont val="맑은 고딕"/>
        <family val="3"/>
        <charset val="129"/>
      </rPr>
      <t>▪ Door Open 상태에서 Door Close 신호 인가
 ▪ Warn_DrvDrSwSta = 0x1 → 0x0
 ▪ 네트워크 Sleep</t>
    </r>
  </si>
  <si>
    <t>↑
▪ Apply Door Close signal while Door Open
▪ Warn_DrvDrSwSta = 0x1 → 0x0
▪ Network Sleep</t>
  </si>
  <si>
    <t>▪ Door close 수신 후 DCM 60FPS 지속 출력
 ▪ Sleep 진입 이후 DCM 미출력할 것 
 ▪ Sleep 진입 시점 녹화 중단 후 다시 재개(3s 공백)</t>
  </si>
  <si>
    <t>▪ Continuously output DCM at 60FPS after receiving "Door close"
▪ Do not output DCM after entering Sleep
▪ Stop recording when entering Sleep, then resume (3s pause)</t>
  </si>
  <si>
    <t>▪ Door Open 상태에서 Door Close 신호 인가
 ▪ Warn_AsstDrSwSta = 0x1(open) → 0x0(close)
 ▪ 네트워크 Sleep</t>
  </si>
  <si>
    <t>▪ Apply Door Close signal while Door is Open
▪ Warn_AsstDrSwSta = 0x1(open) → 0x0(close)
▪ Network Sleep</t>
  </si>
  <si>
    <t>▪ Door Open 상태에서 Door Close 신호 인가
 ▪ Warn_RrRtDrSwSta = 0x1(open) → 0x0(close)
 ▪ 네트워크 Sleep</t>
  </si>
  <si>
    <t>▪ Apply Door Close signal while Door is Open
▪ Warn_RrRtDrSwSta = 0x1(open) → 0x0(close)
▪ Network Sleep</t>
  </si>
  <si>
    <t>▪ Door Open 상태에서 Door Close 신호 인가
 ▪ Warn_RrLftDrSwSta = 0x1(open) → 0x0(close)
 ▪ 네트워크 Sleep</t>
  </si>
  <si>
    <t>▪ Apply Door Close signal while Door is Open
▪ Warn_RrLftDrSwSta = 0x1(open) → 0x0(close)
▪ Network Sleep</t>
  </si>
  <si>
    <t>Wake Up 후 DOOR 신호 순차 변경에 따른 출력
(SBCM 적용 차종)
※ JG1 해당
DCM관련_CAN출력타이밍.pptx</t>
  </si>
  <si>
    <t>Output based on sequential change of DOOR signals after Wake Up
(Vehicles equipped with SBCM)
※ Applicable to JG1
DCM_related_CAN_output_timing.pptx</t>
  </si>
  <si>
    <t>DCM_025</t>
  </si>
  <si>
    <t>DOOR Open 시 출력
(SBCM 적용 차종)</t>
  </si>
  <si>
    <t>Output when DOOR is Open (Vehicles equipped with SBCM)</t>
  </si>
  <si>
    <t>▪ Wake Up 3s 이후  Door Open 신호 인가
 ▪ Warn_DrvDrSwSta_SBCM= 0x0(close) → 0x1(open)
   ※ 직전 door 상태 close</t>
  </si>
  <si>
    <t>▪ Apply Door Open signal after Wake Up 3 seconds
▪ Warn_DrvDrSwSta_SBCM = 0x0 (close) → 0x1 (open)
※ Previous door state: close</t>
  </si>
  <si>
    <t>▪ Wake Up 3s 이후 Door Open 신호 인가
 ▪ Warn_AsstDrSwSta_SBCM= 0x0(close) → 0x1(open)</t>
  </si>
  <si>
    <t>▪ Apply Door Open signal after Wake Up 3s
▪ Warn_AsstDrSwSta_SBCM= 0x0(close) → 0x1(open)</t>
  </si>
  <si>
    <t>▪ Wake Up 3s 이후 Door Open 신호 인가
 ▪ Warn_RrRtDrSwSta_SBCM = 0x0(close) → 0x1(open)</t>
  </si>
  <si>
    <t>▪ Apply Door Open signal after Wake Up 3s
▪ Warn_RrRtDrSwSta_SBCM = 0x0(close) → 0x1(open)</t>
  </si>
  <si>
    <t>▪ Wake Up 3s 이후 Door Open 신호 인가
 ▪ Warn_RrLftDrSwSta_SBCM = 0x0(close) → 0x1(open)</t>
  </si>
  <si>
    <t>▪ Apply Door Open signal after Wake Up 3s
▪ Warn_RrLftDrSwSta_SBCM = 0x0(close) → 0x1(open)</t>
  </si>
  <si>
    <t>DOOR Close 시 출력
(SBCM 적용 차종)</t>
  </si>
  <si>
    <t>Output when DOOR is Closed (Vehicles equipped with SBCM)</t>
  </si>
  <si>
    <r>
      <rPr>
        <b/>
        <sz val="11"/>
        <color rgb="FF000000"/>
        <rFont val="맑은 고딕"/>
        <family val="3"/>
        <charset val="129"/>
      </rPr>
      <t>↑</t>
    </r>
    <r>
      <rPr>
        <sz val="11"/>
        <color rgb="FF000000"/>
        <rFont val="맑은 고딕"/>
        <family val="3"/>
        <charset val="129"/>
      </rPr>
      <t xml:space="preserve">
 </t>
    </r>
    <r>
      <rPr>
        <sz val="11"/>
        <color rgb="FF000000"/>
        <rFont val="맑은 고딕"/>
        <family val="3"/>
        <charset val="129"/>
      </rPr>
      <t>▪ Door Open 상태에서 Door Close 신호 인가
 ▪ Warn_DrvDrSwSta_SBCM = 0x1 → 0x0
 ▪ 네트워크 Sleep</t>
    </r>
  </si>
  <si>
    <t>↑
▪ Apply Door Close signal while Door Open
▪ Warn_DrvDrSwSta_SBCM = 0x1 → 0x0
▪ Network Sleep</t>
  </si>
  <si>
    <t>▪ Door Open 상태에서 Door Close 신호 인가
 ▪ Warn_AsstDrSwSta_SBCM = 0x1(open) → 0x0(close)
 ▪ 네트워크 Sleep</t>
  </si>
  <si>
    <t>▪ Apply Door Close signal while Door is Open
▪ Warn_AsstDrSwSta_SBCM = 0x1(open) → 0x0(close)
▪ Network Sleep</t>
  </si>
  <si>
    <t>▪ Door Open 상태에서 Door Close 신호 인가
 ▪ Warn_RrRtDrSwSta_SBCM = 0x1(open) → 0x0(close)
 ▪ 네트워크 Sleep</t>
  </si>
  <si>
    <t>▪ Apply Door Close signal while Door is Open
▪ Warn_RrRtDrSwSta_SBCM = 0x1(open) → 0x0(close)
▪ Network Sleep</t>
  </si>
  <si>
    <t>▪ Door Open 상태에서 Door Close 신호 인가
 ▪ Warn_RrLftDrSwSta_SBCM = 0x1(open) → 0x0(close)
 ▪ 네트워크 Sleep</t>
  </si>
  <si>
    <t>▪ Apply Door Close signal while Door is Open
▪ Warn_RrLftDrSwSta_SBCM = 0x1(open) → 0x0(close)
▪ Network Sleep</t>
  </si>
  <si>
    <t>Wake Up 및 DOOR OPEN 동시 발생시 출력
(SBCM 적용 차종 외) 
DCM관련_CAN출력타이밍.pptx</t>
  </si>
  <si>
    <t>Output when Wake Up and Door Open occur simultaneously
(Excluding models equipped with SBCM)
DCM_related_CAN_output_timing.pptx</t>
  </si>
  <si>
    <t>DCM_026</t>
  </si>
  <si>
    <t>Wake up, DOOR Open 동시 조건 - 악의조건
(SBCM 적용 차종 외)</t>
  </si>
  <si>
    <t>Simultaneous Wake-up and Door Open Conditions - Adverse Conditions
(Excluding vehicles equipped with SBCM)</t>
  </si>
  <si>
    <t>Check output when WAKE UP and DOOR OPEN occur simultaneously during parking recording
(Malicious conditions)</t>
  </si>
  <si>
    <t>▪ 주차 녹화 설정 ON 
 ▪ Key Off 후 주차 녹화 진행
 ▪ 네트워크 Sleep 진입  
 ▪ NM_CGW_CCU 메시지 + Door Open 신호 동시 인가
    ㄴ Warn_DrvDrSwSta = 0x0(close) → 0x1(open)
   ※ 직전 door 상태 close</t>
  </si>
  <si>
    <t>▪ Parking Recording Setting ON
▪ Parking Recording Proceeds After Key Off
▪ Enters Network Sleep
▪ Simultaneously Applies NM_CGW_CCU Message + Door Open Signal
↳ Warn_DrvDrSwSta = 0x0 (close) → 0x1 (open)
※ Previous door state: close</t>
  </si>
  <si>
    <t>▪ BLTN_CAM_DCM_SER_I2C_Master = 0x2(on, 1.8s) → 0x1(off)
 ▪ BLTN_CAM_DCM_Status = 0x5(No output, 4s) → 0X1 (Built-in Cam Display DCM normally)
 ▪ RearCamera_Input_Status = 0x0 (Normal)
     (※ DCM don't care)</t>
  </si>
  <si>
    <t>▪ BLTN_CAM_DCM_SER_I2C_Master = 0x2(on, 1.8s) → 0x1(off)
 ▪ BLTN_CAM_DCM_Status = 0x5(No output, 4s) → 0X1 (Built-in Cam Display DCM normally)
 ▪ RearCamera_Input_Status = 0x0 (Normal)
     (※ DCM don’t care)</t>
  </si>
  <si>
    <t>▪ 네트워크 Sleep 진입 
 ▪ NM_CGW_CCU 메시지 + Door Open 신호 동시 인가
     ㄴ Warn_AsstDrSwSta= 0x0(close) → 0x1(open)</t>
  </si>
  <si>
    <t>▪ Enter Network Sleep
▪ Simultaneously apply NM_CGW_CCU message + Door Open signal
↳ Warn_AsstDrSwSta= 0x0(close) → 0x1(open)</t>
  </si>
  <si>
    <t>▪ BLTN_CAM_DCM_SER_I2C_Master = 0x2(on, 1.8s) → 0x1(off) 
 ▪ BLTN_CAM_DCM_Status = 0x5(No output, 4s) → 0X1 (Built-in Cam Display DCM normally)
 ▪ RearCamera_Input_Status = 0x0 (Normal)
     (※ DCM don't care)</t>
  </si>
  <si>
    <t>▪ BLTN_CAM_DCM_SER_I2C_Master = 0x2(on, 1.8s) → 0x1(off) 
 ▪ BLTN_CAM_DCM_Status = 0x5(No output, 4s) → 0X1 (Built-in Cam Display DCM normally)
 ▪ RearCamera_Input_Status = 0x0 (Normal)
     (※ DCM don’t care)</t>
  </si>
  <si>
    <t>▪ 네트워크 Sleep 진입  
  ▪ NM_CGW_CCU 메시지 + Door Open 신호 동시 인가
    ㄴ Warn_RrRtDrSwSta = 0x0(close) → 0x1(open)</t>
  </si>
  <si>
    <t>▪ Enter Network Sleep
▪ Simultaneously apply NM_CGW_CCU message + Door Open signal
↳ Warn_RrRtDrSwSta = 0x0(close) → 0x1(open)</t>
  </si>
  <si>
    <t>▪ 네트워크 Sleep 진입 
   ▪ NM_CGW_CCU 메시지 + Door Open 신호 동시 인가
   ㄴ Warn_RrLftDrSwSta = 0x0(close) → 0x1(open)</t>
  </si>
  <si>
    <t>▪ Enter Network Sleep
▪ Simultaneously apply NM_CGW_CCU message + Door Open signal
↳ Warn_RrLftDrSwSta = 0x0(close) → 0x1(open)</t>
  </si>
  <si>
    <r>
      <rPr>
        <b/>
        <sz val="11"/>
        <color rgb="FF000000"/>
        <rFont val="맑은 고딕"/>
        <family val="3"/>
        <charset val="129"/>
      </rPr>
      <t>↑</t>
    </r>
    <r>
      <rPr>
        <sz val="11"/>
        <color rgb="FF000000"/>
        <rFont val="맑은 고딕"/>
        <family val="3"/>
        <charset val="129"/>
      </rPr>
      <t xml:space="preserve">
 </t>
    </r>
    <r>
      <rPr>
        <sz val="11"/>
        <color rgb="FF000000"/>
        <rFont val="맑은 고딕"/>
        <family val="3"/>
        <charset val="129"/>
      </rPr>
      <t>▪ Door Open 상태에서 Door Close 신호 인가
 ▪ Warn_DrvDrSwSta = 0x1 → 0x0
 ▪ 네트워크 Sleep</t>
    </r>
  </si>
  <si>
    <t>Wake Up 및 DOOR OPEN 동시 발생시 출력
(SBCM 적용 차종) 
※ JG1 해당
DCM관련_CAN출력타이밍.pptx</t>
  </si>
  <si>
    <t>Output when Wake Up and Door Open occur simultaneously
(Models equipped with SBCM)
※ Applicable to JG1
DCM_related_CAN_output_timing.pptx</t>
  </si>
  <si>
    <t>DCM_027</t>
  </si>
  <si>
    <t>Wake up, DOOR Open 동시 조건 - 악의조건
(SBCM 적용 차종)</t>
  </si>
  <si>
    <t>Simultaneous Wake-up and Door Open Conditions - Adverse Conditions
(Vehicles Equipped with SBCM)
**Simultaneous Wake-up and Door Open Conditions - Adverse Conditions**
(Vehicles Equipped with SBCM)</t>
  </si>
  <si>
    <t>▪ 주차 녹화 설정 ON 
 ▪ Key Off 후 주차 녹화 진행
 ▪ 네트워크 Sleep 진입  
 ▪ NM_CGW_CCU 메시지 + Door Open 신호 동시 인가
    ㄴ Warn_DrvDrSwSta_SBCM = 0x0(close) → 0x1(open)
   ※ 직전 door 상태 close</t>
  </si>
  <si>
    <t>▪ Parking Recording Setting ON
▪ Parking Recording Proceeds After Key Off
▪ Enters Network Sleep
▪ Simultaneously Applies NM_CGW_CCU Message + Door Open Signal
↳ Warn_DrvDrSwSta_SBCM = 0x0 (close) → 0x1 (open)
※ Previous door state: close</t>
  </si>
  <si>
    <t>▪ 네트워크 Sleep 진입 
 ▪ NM_CGW_CCU 메시지 + Door Open 신호 동시 인가
     ㄴ Warn_AsstDrSwSta_SBCM = 0x0(close) → 0x1(open)</t>
  </si>
  <si>
    <t>▪ Enter Network Sleep
▪ Simultaneously apply NM_CGW_CCU message + Door Open signal
↳ Warn_AsstDrSwSta_SBCM = 0x0(close) → 0x1(open)</t>
  </si>
  <si>
    <t>▪ 네트워크 Sleep 진입  
  ▪ NM_CGW_CCU 메시지 + Door Open 신호 동시 인가
    ㄴ Warn_RrRtDrSwSta_SBCM = 0x0(close) → 0x1(open)</t>
  </si>
  <si>
    <t>▪ Enter Network Sleep
▪ Simultaneously apply NM_CGW_CCU message + Door Open signal
↳ Warn_RrRtDrSwSta_SBCM = 0x0(close) → 0x1(open)</t>
  </si>
  <si>
    <t>▪ 네트워크 Sleep 진입 
   ▪ NM_CGW_CCU 메시지 + Door Open 신호 동시 인가
   ㄴ Warn_RrLftDrSwSta_SBCM = 0x0(close) → 0x1(open)</t>
  </si>
  <si>
    <t>▪ Enter Network Sleep
▪ Simultaneously apply NM_CGW_CCU message + Door Open signal
↳ Warn_RrLftDrSwSta_SBCM = 0x0(close) → 0x1(open)</t>
  </si>
  <si>
    <r>
      <rPr>
        <b/>
        <sz val="11"/>
        <color rgb="FF000000"/>
        <rFont val="맑은 고딕"/>
        <family val="3"/>
        <charset val="129"/>
      </rPr>
      <t>↑</t>
    </r>
    <r>
      <rPr>
        <sz val="11"/>
        <color rgb="FF000000"/>
        <rFont val="맑은 고딕"/>
        <family val="3"/>
        <charset val="129"/>
      </rPr>
      <t xml:space="preserve">
 </t>
    </r>
    <r>
      <rPr>
        <sz val="11"/>
        <color rgb="FF000000"/>
        <rFont val="맑은 고딕"/>
        <family val="3"/>
        <charset val="129"/>
      </rPr>
      <t>▪ Door Open 상태에서 Door Close 신호 인가
 ▪ Warn_DrvDrSwSta_SBCM = 0x1 → 0x0
 ▪ 네트워크 Sleep</t>
    </r>
  </si>
  <si>
    <t>DCM_051</t>
  </si>
  <si>
    <t>주차 이벤트 설정 시
DOOR OPEN 신호 수신시 출력 확인
(일반조건)</t>
  </si>
  <si>
    <t>When setting up parking events, check output upon receiving DOOR OPEN signal
(General Condition)</t>
  </si>
  <si>
    <t>▪ 주차 이벤트 설정만 ON 
 ▪ Key Off 후 주차 녹화 진행
 ▪ 네트워크 Sleep 진입  
 ▪ NM_CGW_CCU 메시지 송신하여 네트워크 Wake UP</t>
  </si>
  <si>
    <t>▪ Turn ON only Parking Event Settings
▪ Proceed with Parking Recording after Key Off
▪ Enter Network Sleep
▪ Send NM_CGW_CCU message to Wake Up Network</t>
  </si>
  <si>
    <t>선택</t>
  </si>
  <si>
    <r>
      <rPr>
        <b/>
        <sz val="11"/>
        <color rgb="FF000000"/>
        <rFont val="맑은 고딕"/>
        <family val="3"/>
        <charset val="129"/>
      </rPr>
      <t>↑</t>
    </r>
    <r>
      <rPr>
        <sz val="11"/>
        <color rgb="FF000000"/>
        <rFont val="맑은 고딕"/>
        <family val="3"/>
        <charset val="129"/>
      </rPr>
      <t xml:space="preserve">
 </t>
    </r>
    <r>
      <rPr>
        <sz val="11"/>
        <color rgb="FF000000"/>
        <rFont val="맑은 고딕"/>
        <family val="3"/>
        <charset val="129"/>
      </rPr>
      <t>▪ Door Open 상태에서 Door Close 신호 인가
 ▪ Warn_DrvDrSwSta = 0x1 → 0x0
 ▪ 네트워크 Sleep</t>
    </r>
  </si>
  <si>
    <t>DCM_052</t>
  </si>
  <si>
    <t>▪ 주차 이벤트만 설정 ON 
 ▪ Key Off 후 주차 녹화 진행
 ▪ 네트워크 Sleep 진입  
 ▪ NM_CGW_CCU 메시지 송신하여 네트워크 Wake UP</t>
  </si>
  <si>
    <t>▪ Set Parking Event Only to ON
▪ Proceed with Parking Recording After Key Off
▪ Enter Network Sleep
▪ Send NM_CGW_CCU message to Wake Up Network</t>
  </si>
  <si>
    <r>
      <rPr>
        <b/>
        <sz val="11"/>
        <color rgb="FF000000"/>
        <rFont val="맑은 고딕"/>
        <family val="3"/>
        <charset val="129"/>
      </rPr>
      <t>↑</t>
    </r>
    <r>
      <rPr>
        <sz val="11"/>
        <color rgb="FF000000"/>
        <rFont val="맑은 고딕"/>
        <family val="3"/>
        <charset val="129"/>
      </rPr>
      <t xml:space="preserve">
 </t>
    </r>
    <r>
      <rPr>
        <sz val="11"/>
        <color rgb="FF000000"/>
        <rFont val="맑은 고딕"/>
        <family val="3"/>
        <charset val="129"/>
      </rPr>
      <t>▪ Door Open 상태에서 Door Close 신호 인가
 ▪ Warn_DrvDrSwSta_SBCM = 0x1 → 0x0
 ▪ 네트워크 Sleep</t>
    </r>
  </si>
  <si>
    <t>DCM_053</t>
  </si>
  <si>
    <t>When setting up parking events
Check output when WAKE UP and DOOR OPEN occur simultaneously
(Malicious condition)</t>
  </si>
  <si>
    <t>▪ 주차 이벤트만 설정 ON 
 ▪ Key Off 후 주차 녹화 진행
 ▪ 네트워크 Sleep 진입  
 ▪ NM_CGW_CCU 메시지 + Door Open 신호 동시 인가
    ㄴ Warn_DrvDrSwSta = 0x0(close) → 0x1(open)
   ※ 직전 door 상태 close</t>
  </si>
  <si>
    <t>▪ Parking Event Only Set to ON
▪ Parking Recording Proceeds After Key Off
▪ Enters Network Sleep
▪ Simultaneously Applies NM_CGW_CCU Message + Door Open Signal
↳ Warn_DrvDrSwSta = 0x0 (close) → 0x1 (open)
※ Previous door state: close</t>
  </si>
  <si>
    <t>▪ BLTN_CAM_DCM_SER_I2C_Master = 0x2(on, 1.8s) → 0x0(off) 
 ▪ BLTN_CAM_DCM_Status = 0x5(No output, 4s) → 0X1 (Built-in Cam Display DCM normally)
 ▪ RearCamera_Input_Status = 0x0 (Normal)
     (※ DCM don't care)</t>
  </si>
  <si>
    <t>▪ BLTN_CAM_DCM_SER_I2C_Master = 0x2(on, 1.8s) → 0x0(off) 
 ▪ BLTN_CAM_DCM_Status = 0x5(No output, 4s) → 0X1 (Built-in Cam Display DCM normally)
 ▪ RearCamera_Input_Status = 0x0 (Normal)
     (※ DCM don’t care)</t>
  </si>
  <si>
    <t>▪ BLTN_CAM_DCM_SER_I2C_Master = 0x2(on, 1.8s) → 0x0(off)
 ▪ BLTN_CAM_DCM_Status = 0x5(No output, 4s) → 0X1 (Built-in Cam Display DCM normally)
 ▪ RearCamera_Input_Status = 0x0 (Normal)
     (※ DCM don't care)</t>
  </si>
  <si>
    <t>▪ BLTN_CAM_DCM_SER_I2C_Master = 0x2(on, 1.8s) → 0x0(off)
 ▪ BLTN_CAM_DCM_Status = 0x5(No output, 4s) → 0X1 (Built-in Cam Display DCM normally)
 ▪ RearCamera_Input_Status = 0x0 (Normal)
     (※ DCM don’t care)</t>
  </si>
  <si>
    <r>
      <rPr>
        <b/>
        <sz val="11"/>
        <color rgb="FF000000"/>
        <rFont val="맑은 고딕"/>
        <family val="3"/>
        <charset val="129"/>
      </rPr>
      <t>↑</t>
    </r>
    <r>
      <rPr>
        <sz val="11"/>
        <color rgb="FF000000"/>
        <rFont val="맑은 고딕"/>
        <family val="3"/>
        <charset val="129"/>
      </rPr>
      <t xml:space="preserve">
 </t>
    </r>
    <r>
      <rPr>
        <sz val="11"/>
        <color rgb="FF000000"/>
        <rFont val="맑은 고딕"/>
        <family val="3"/>
        <charset val="129"/>
      </rPr>
      <t>▪ Door Open 상태에서 Door Close 신호 인가
 ▪ Warn_DrvDrSwSta = 0x1 → 0x0
 ▪ 네트워크 Sleep</t>
    </r>
  </si>
  <si>
    <t>DCM_054</t>
  </si>
  <si>
    <t>▪ 주차 이벤트만 설정 ON 
 ▪ Key Off 후 주차 녹화 진행
 ▪ 네트워크 Sleep 진입  
 ▪ NM_CGW_CCU 메시지 + Door Open 신호 동시 인가
    ㄴ Warn_DrvDrSwSta_SBCM = 0x0(close) → 0x1(open)
   ※ 직전 door 상태 close</t>
  </si>
  <si>
    <t>▪ Parking Event Only Set to ON
▪ Parking Recording Proceeds After Key Off
▪ Enters Network Sleep
▪ Simultaneously Applies NM_CGW_CCU Message + Door Open Signal
↳ Warn_DrvDrSwSta_SBCM = 0x0 (close) → 0x1 (open)
※ Previous door state: close</t>
  </si>
  <si>
    <r>
      <rPr>
        <b/>
        <sz val="11"/>
        <color rgb="FF000000"/>
        <rFont val="맑은 고딕"/>
        <family val="3"/>
        <charset val="129"/>
      </rPr>
      <t>↑</t>
    </r>
    <r>
      <rPr>
        <sz val="11"/>
        <color rgb="FF000000"/>
        <rFont val="맑은 고딕"/>
        <family val="3"/>
        <charset val="129"/>
      </rPr>
      <t xml:space="preserve">
 </t>
    </r>
    <r>
      <rPr>
        <sz val="11"/>
        <color rgb="FF000000"/>
        <rFont val="맑은 고딕"/>
        <family val="3"/>
        <charset val="129"/>
      </rPr>
      <t>▪ Door Open 상태에서 Door Close 신호 인가
 ▪ Warn_DrvDrSwSta_SBCM = 0x1 → 0x0
 ▪ 네트워크 Sleep</t>
    </r>
  </si>
  <si>
    <t>충격 이벤트 중 DOOR 신호 변경에 따른 출력
(SBCM 적용 차종 외)
DCM관련_CAN출력타이밍.pptx</t>
  </si>
  <si>
    <t>Output based on DOOR signal change during impact event
(Vehicles other than those equipped with SBCM)
DCM_related_CAN_output_timing.pptx</t>
  </si>
  <si>
    <t>DCM_028</t>
  </si>
  <si>
    <t>충격이벤트 중 DOOR Open 시 출력
(SBCM 적용 차종 외)</t>
  </si>
  <si>
    <t>Output when DOOR Opens during an impact event
(Excluding vehicles equipped with SBCM)
**</t>
  </si>
  <si>
    <t>주차 녹화 + 충격이벤트 중 
DOOR OPEN 신호 수신시 출력 확인
(일반조건)</t>
  </si>
  <si>
    <t>Check output upon receiving DOOR OPEN signal during Parking Recording + Impact Event
(General Conditions)</t>
  </si>
  <si>
    <t>▪ 주차 녹화 / 주차 이벤트 설정 ON 
 ▪ Key Off 후 주차 녹화 진행
 ▪ 네트워크 Sleep 진입 
 ▪ 충격 인가 
 ▪ NM_CGW_CCU 메시지 송신하여 네트워크 Wake UP</t>
  </si>
  <si>
    <t>▪ Turn on Parking Recording / Parking Event Settings
▪ Parking Recording begins after Key Off
▪ Enters Network Sleep
▪ Impact triggered
▪ Sends NM_CGW_CCU message to wake up the network</t>
  </si>
  <si>
    <t>▪ 충격 이벤트 중 Door Open 신호 인가
 ▪ Warn_DrvDrSwSta = 0x0(close) → 0x1(open) 
    ※ 직전 door 상태 close</t>
  </si>
  <si>
    <t>▪ Apply Door Open signal during impact event
▪ Warn_DrvDrSwSta = 0x0 (close) → 0x1 (open)
※ Previous door state: close</t>
  </si>
  <si>
    <t>▪ 충격 이벤트 중 Door Open 신호 인가
 ▪ Warn_AsstDrSwSta = 0x0(close) → 0x1(open)</t>
  </si>
  <si>
    <t>▪ Apply Door Open signal during impact event
▪ Warn_AsstDrSwSta = 0x0(close) → 0x1(open)</t>
  </si>
  <si>
    <t>▪ 충격 이벤트 중 Door Open 신호 인가
 ▪ Warn_RrRtDrSwSta = 0x0(close) → 0x1(open)</t>
  </si>
  <si>
    <t>▪ Apply Door Open signal during impact event
▪ Warn_RrRtDrSwSta = 0x0(close) → 0x1(open)</t>
  </si>
  <si>
    <t>▪ 충격 이벤트 중 Door Open 신호 인가
 ▪ Warn_RrLftDrSwSta = 0x0(close) → 0x1(open)</t>
  </si>
  <si>
    <t>▪ Apply Door Open signal during impact event
▪ Warn_RrLftDrSwSta = 0x0(close) → 0x1(open)</t>
  </si>
  <si>
    <t>충격 이벤트 이후 DOOR Close 시 출력
(SBCM 적용 차종 외)</t>
  </si>
  <si>
    <t>Output when DOOR Closes after an impact event
(Excluding vehicles equipped with SBCM)</t>
  </si>
  <si>
    <r>
      <rPr>
        <b/>
        <sz val="11"/>
        <color rgb="FF000000"/>
        <rFont val="맑은 고딕"/>
        <family val="3"/>
        <charset val="129"/>
      </rPr>
      <t>↑</t>
    </r>
    <r>
      <rPr>
        <sz val="11"/>
        <color rgb="FF000000"/>
        <rFont val="맑은 고딕"/>
        <family val="3"/>
        <charset val="129"/>
      </rPr>
      <t xml:space="preserve">
 </t>
    </r>
    <r>
      <rPr>
        <sz val="11"/>
        <color rgb="FF000000"/>
        <rFont val="맑은 고딕"/>
        <family val="3"/>
        <charset val="129"/>
      </rPr>
      <t>▪ Door Open 상태에서 Door Close 신호 인가
 ▪ Warn_DrvDrSwSta_SBCM = 0x1 → 0x0
 ▪ 네트워크 Sleep</t>
    </r>
  </si>
  <si>
    <t>▪ Door close 수신 후 DCM 60FPS 지속 출력
 ▪ Sleep 진입 이후 DCM 미출력할 것 (60FPS → 10FPS)
 ▪ Sleep 진입 시점 녹화 중단 후 다시 재개(3s 공백)</t>
  </si>
  <si>
    <t>▪ Continuously output DCM at 60FPS after receiving "Door close"
▪ Do not output DCM after entering Sleep (60FPS → 10FPS)
▪ Stop recording when entering Sleep, then resume (3s pause)</t>
  </si>
  <si>
    <t>충격 이벤트 중 DOOR 신호 변경에 따른 출력
(SBCM 적용 차종)
※ JG1 해당
DCM관련_CAN출력타이밍.pptx</t>
  </si>
  <si>
    <t>Output based on DOOR signal change during impact event
(Models equipped with SBCM)
※ Applicable to JG1
DCM_related_CAN_output_timing.pptx</t>
  </si>
  <si>
    <t>DCM_029</t>
  </si>
  <si>
    <t>충격이벤트 중 DOOR Open 시 출력
(SBCM 적용 차종)</t>
  </si>
  <si>
    <t>Output when DOOR Opens during an impact event
(Vehicles equipped with SBCM)
**Output when DOOR Opens during an impact event**
**Vehicles equipped with SBCM**</t>
  </si>
  <si>
    <t>▪ 주차 녹화 / 주차 이벤트 설정 ON  
 ▪ Key Off 후 주차 녹화 진행
 ▪ 네트워크 Sleep 진입 
 ▪ 충격 인가 
 ▪ NM_CGW_CCU 메시지 송신하여 네트워크 Wake UP</t>
  </si>
  <si>
    <t>▪ 충격 이벤트 중 Door Open 신호 인가
 ▪ Warn_DrvDrSwSta_SBCM = 0x0(close) → 0x1(open) 
    ※ 직전 door 상태 close</t>
  </si>
  <si>
    <t>▪ Apply Door Open signal during impact event
▪ Warn_DrvDrSwSta_SBCM = 0x0 (close) → 0x1 (open)
※ Previous door state: close</t>
  </si>
  <si>
    <t>▪ 충격 이벤트 중 Door Open 신호 인가
 ▪ Warn_AsstDrSwSta_SBCM = 0x0(close) → 0x1(open)</t>
  </si>
  <si>
    <t>▪ Apply Door Open signal during impact event
▪ Warn_AsstDrSwSta_SBCM = 0x0(close) → 0x1(open)</t>
  </si>
  <si>
    <t>▪ 충격 이벤트 중 Door Open 신호 인가
 ▪ Warn_RrRtDrSwSta_SBCM = 0x0(close) → 0x1(open)</t>
  </si>
  <si>
    <t>▪ Apply Door Open signal during impact event
▪ Warn_RrRtDrSwSta_SBCM = 0x0(close) → 0x1(open)</t>
  </si>
  <si>
    <t>▪ 충격 이벤트 중 Door Open 신호 인가
 ▪ Warn_RrLftDrSwSta_SBCM = 0x0(close) → 0x1(open)</t>
  </si>
  <si>
    <t>▪ Apply Door Open signal during impact event
▪ Warn_RrLftDrSwSta_SBCM = 0x0(close) → 0x1(open)</t>
  </si>
  <si>
    <t>충격 이벤트 이후 DOOR Close 시 출력
(SBCM 적용 차종)</t>
  </si>
  <si>
    <t>Output upon DOOR Close after Impact Event
(Vehicles equipped with SBCM)</t>
  </si>
  <si>
    <r>
      <rPr>
        <b/>
        <sz val="11"/>
        <color rgb="FF000000"/>
        <rFont val="맑은 고딕"/>
        <family val="3"/>
        <charset val="129"/>
      </rPr>
      <t>↑</t>
    </r>
    <r>
      <rPr>
        <sz val="11"/>
        <color rgb="FF000000"/>
        <rFont val="맑은 고딕"/>
        <family val="3"/>
        <charset val="129"/>
      </rPr>
      <t xml:space="preserve">
 </t>
    </r>
    <r>
      <rPr>
        <sz val="11"/>
        <color rgb="FF000000"/>
        <rFont val="맑은 고딕"/>
        <family val="3"/>
        <charset val="129"/>
      </rPr>
      <t>▪ Door Open 상태에서 Door Close 신호 인가
 ▪ Warn_DrvDrSwSta_SBCM = 0x1 → 0x0
 ▪ 네트워크 Sleep</t>
    </r>
  </si>
  <si>
    <t>DCM_055</t>
  </si>
  <si>
    <t>Check output when WAKE UP and DOOR OPEN occur simultaneously during Parking Recording + Impact Event
(Malicious Condition)</t>
  </si>
  <si>
    <t>▪ 주차 녹화 /주차 이벤트 설정 ON 
 ▪ Key Off 후 주차 녹화 진행
 ▪ 네트워크 Sleep 진입  
 ▪ 충격 인가
 ▪ NM_CGW_CCU 메시지 + Door Open 신호 동시 인가
    ㄴ Warn_DrvDrSwSta = 0x0(close) → 0x1(open)
   ※ 직전 door 상태 close</t>
  </si>
  <si>
    <t>▪ Parking Recording / Parking Event Setting ON
▪ Parking Recording Proceeds After Key Off
▪ Network Sleep Entry
▪ Impact Activated
▪ Simultaneous Activation of NM_CGW_CCU Message + Door Open Signal
↳ Warn_DrvDrSwSta = 0x0 (close) → 0x1 (open)
※ Previous door state: close</t>
  </si>
  <si>
    <t>▪ 네트워크 Sleep 진입 
 ▪ 충격 인가
 ▪ NM_CGW_CCU 메시지 + Door Open 신호 동시 인가
     ㄴ Warn_AsstDrSwSta= 0x0(close) → 0x1(open)</t>
  </si>
  <si>
    <t>▪ Enter Network Sleep
▪ Apply Shock
▪ Simultaneous Application of NM_CGW_CCU Message + Door Open Signal
↳ Warn_AsstDrSwSta= 0x0(close) → 0x1(open)</t>
  </si>
  <si>
    <t>▪ 네트워크 Sleep 진입  
 ▪ 충격 인가
 ▪ NM_CGW_CCU 메시지 + Door Open 신호 동시 인가
    ㄴ Warn_RrRtDrSwSta = 0x0(close) → 0x1(open)</t>
  </si>
  <si>
    <t>▪ Enter Network Sleep
▪ Apply Shock
▪ Simultaneous Application of NM_CGW_CCU Message + Door Open Signal
↳ Warn_RrRtDrSwSta = 0x0(close) → 0x1(open)</t>
  </si>
  <si>
    <t>▪ 네트워크 Sleep 진입 
  ▪ 충격 인가
  ▪ NM_CGW_CCU 메시지 + Door Open 신호 동시 인가
   ㄴ Warn_RrLftDrSwSta = 0x0(close) → 0x1(open)</t>
  </si>
  <si>
    <t>▪ Enter Network Sleep
▪ Apply Shock
▪ Simultaneous Application of NM_CGW_CCU Message + Door Open Signal
↳ Warn_RrLftDrSwSta = 0x0(close) → 0x1(open)</t>
  </si>
  <si>
    <r>
      <rPr>
        <b/>
        <sz val="11"/>
        <color rgb="FF000000"/>
        <rFont val="맑은 고딕"/>
        <family val="3"/>
        <charset val="129"/>
      </rPr>
      <t>↑</t>
    </r>
    <r>
      <rPr>
        <sz val="11"/>
        <color rgb="FF000000"/>
        <rFont val="맑은 고딕"/>
        <family val="3"/>
        <charset val="129"/>
      </rPr>
      <t xml:space="preserve">
 </t>
    </r>
    <r>
      <rPr>
        <sz val="11"/>
        <color rgb="FF000000"/>
        <rFont val="맑은 고딕"/>
        <family val="3"/>
        <charset val="129"/>
      </rPr>
      <t>▪ Door Open 상태에서 Door Close 신호 인가
 ▪ Warn_DrvDrSwSta = 0x1 → 0x0
 ▪ 네트워크 Sleep</t>
    </r>
  </si>
  <si>
    <t>DCM_056</t>
  </si>
  <si>
    <t>▪ 주차 녹화 /주차 이벤트 설정 ON 
 ▪ Key Off 후 주차 녹화 진행
 ▪ 네트워크 Sleep 진입  
 ▪ 충격 인가
 ▪ NM_CGW_CCU 메시지 + Door Open 신호 동시 인가
    ㄴ Warn_DrvDrSwSta_SBCM = 0x0(close) → 0x1(open)
   ※ 직전 door 상태 close</t>
  </si>
  <si>
    <t>▪ Parking Recording / Parking Event Setting ON
▪ Parking Recording Proceeds After Key Off
▪ Network Sleep Entry
▪ Impact Activated
▪ Simultaneous Activation of NM_CGW_CCU Message + Door Open Signal
↳ Warn_DrvDrSwSta_SBCM = 0x0 (close) → 0x1 (open)
※ Previous door state: close</t>
  </si>
  <si>
    <t>▪ 네트워크 Sleep 진입
 ▪ 충격 인가 
 ▪ NM_CGW_CCU 메시지 + Door Open 신호 동시 인가
     ㄴ Warn_AsstDrSwSta_SBCM = 0x0(close) → 0x1(open)</t>
  </si>
  <si>
    <t>▪ Enter Network Sleep
▪ Apply Shock
▪ Simultaneously Apply NM_CGW_CCU Message + Door Open Signal
↳ Warn_AsstDrSwSta_SBCM = 0x0(close) → 0x1(open)</t>
  </si>
  <si>
    <t>▪ 네트워크 Sleep 진입  
 ▪ 충격 인가
 ▪ NM_CGW_CCU 메시지 + Door Open 신호 동시 인가
    ㄴ Warn_RrRtDrSwSta_SBCM = 0x0(close) → 0x1(open)</t>
  </si>
  <si>
    <t>▪ Enter Network Sleep
▪ Apply Shock
▪ Simultaneous Application of NM_CGW_CCU Message + Door Open Signal
↳ Warn_RrRtDrSwSta_SBCM = 0x0(close) → 0x1(open)</t>
  </si>
  <si>
    <t>▪ 네트워크 Sleep 진입 
  ▪ 충격 인가
  ▪ NM_CGW_CCU 메시지 + Door Open 신호 동시 인가
   ㄴ Warn_RrLftDrSwSta_SBCM = 0x0(close) → 0x1(open)</t>
  </si>
  <si>
    <t>▪ Enter Network Sleep
▪ Apply Shock
▪ Simultaneous Application of NM_CGW_CCU Message + Door Open Signal
↳ Warn_RrLftDrSwSta_SBCM = 0x0(close) → 0x1(open)</t>
  </si>
  <si>
    <r>
      <rPr>
        <b/>
        <sz val="11"/>
        <color rgb="FF000000"/>
        <rFont val="맑은 고딕"/>
        <family val="3"/>
        <charset val="129"/>
      </rPr>
      <t>↑</t>
    </r>
    <r>
      <rPr>
        <sz val="11"/>
        <color rgb="FF000000"/>
        <rFont val="맑은 고딕"/>
        <family val="3"/>
        <charset val="129"/>
      </rPr>
      <t xml:space="preserve">
 </t>
    </r>
    <r>
      <rPr>
        <sz val="11"/>
        <color rgb="FF000000"/>
        <rFont val="맑은 고딕"/>
        <family val="3"/>
        <charset val="129"/>
      </rPr>
      <t>▪ Door Open 상태에서 Door Close 신호 인가
 ▪ Warn_DrvDrSwSta_SBCM = 0x1 → 0x0
 ▪ 네트워크 Sleep</t>
    </r>
  </si>
  <si>
    <t>앱알림 동작중 DOOR 신호 변경에 따른 출력
(SBCM 적용 차종 외)
DCM관련_CAN출력타이밍.pptx</t>
  </si>
  <si>
    <t>Output based on DOOR signal change while app notification is active
(Vehicles other than those equipped with SBCM)
DCM_related_CAN_output_timing.pptx</t>
  </si>
  <si>
    <t>DCM_030</t>
  </si>
  <si>
    <t>주차 녹화 앱알림 중 DOOR Open 시 출력
(SBCM 적용 차종 외)</t>
  </si>
  <si>
    <t>Output when DOOR Opens during Parking Recording App Notification
(Excluding vehicles equipped with SBCM)</t>
  </si>
  <si>
    <t>주차 녹화 + 충격이벤트 앱알림 중 
DOOR OPEN 신호 수신시 출력 확인
(일반조건)</t>
  </si>
  <si>
    <t>Check output upon receiving DOOR OPEN signal during Parking Recording + Impact Event App Notification
(General Conditions)</t>
  </si>
  <si>
    <t>▪ 주차 녹화 / 주차 이벤트 설정 ON   
 ▪ 앱알림 설정 On, Key Off 후 주차 녹화 진행
 ▪ 네트워크 Sleep 진입 
 ▪ 충격 인가</t>
  </si>
  <si>
    <t>▪ Parking Recording / Parking Event Settings ON
▪ App Notification Settings ON, Parking Recording Proceeds After Key Off
▪ Enters Network Sleep
▪ Impact Detected</t>
  </si>
  <si>
    <t>▪ BLTN_CAM_PEV_Recorded = 0x2 상태 Door Open 신호 인가
 ▪ Warn_DrvDrSwSta = 0x0(close) → 0x1(open) 
    ※ 직전 door 상태 close</t>
  </si>
  <si>
    <t>▪ BLTN_CAM_PEV_Recorded = 0x2 State: Door Open signal applied
▪ Warn_DrvDrSwSta = 0x0 (close) → 0x1 (open)
※ Previous door state: close</t>
  </si>
  <si>
    <t>▪ DCM 출력  (10FPS → 60FPS)</t>
  </si>
  <si>
    <t>▪ DCM Output (10FPS → 60FPS)</t>
  </si>
  <si>
    <t>▪ BLTN_CAM_DCM_Status = 0x5(No Output, Under 2s) → 0X1 (Built-in Cam Display DCM normally)
 ▪ RearCamera_Input_Status = 0x0 (Normal)
     (※ DCM don't care)
 ▪ Open 시점 녹화 중단 후 다시 재개(3s 공백)</t>
  </si>
  <si>
    <t>▪ BLTN_CAM_DCM_Status = 0x5 (No Output, Under 2s) → 0X1 (Built-in Cam Display DCM normally)
▪ RearCamera_Input_Status = 0x0 (Normal)
(※ DCM don't care)
▪ Recording stops at the time of opening and resumes (3s gap)</t>
  </si>
  <si>
    <t>▪ 네트워크 Sleep 진입 
 ▪ 충격 인가</t>
  </si>
  <si>
    <t>▪ Enter Network Sleep
▪ Apply Shock</t>
  </si>
  <si>
    <t>▪ BLTN_CAM_PEV_Recorded = 0x2 상태 Door Open 신호 인가
 ▪ Warn_AsstDrSwSta = 0x0(close) → 0x1(open)</t>
  </si>
  <si>
    <t>▪ BLTN_CAM_PEV_Recorded = 0x2 Status: Door Open signal applied
▪ Warn_AsstDrSwSta = 0x0(close) → 0x1(open)</t>
  </si>
  <si>
    <t>▪ BLTN_CAM_PEV_Recorded = 0x2 상태 Door Open 신호 인가
 ▪ Warn_RrRtDrSwSta = 0x0(close) → 0x1(open)</t>
  </si>
  <si>
    <t>▪ BLTN_CAM_PEV_Recorded = 0x2 Status: Door Open signal applied
▪ Warn_RrRtDrSwSta = 0x0(close) → 0x1(open)</t>
  </si>
  <si>
    <t>▪ BLTN_CAM_PEV_Recorded = 0x2 상태 Door Open 신호 인가
 ▪ Warn_RrLftDrSwSta = 0x0(close) → 0x1(open)</t>
  </si>
  <si>
    <t>▪ BLTN_CAM_PEV_Recorded = 0x2 Status: Door Open signal applied
▪ Warn_RrLftDrSwSta = 0x0(close) → 0x1(open)</t>
  </si>
  <si>
    <t>DOOR CLOSE이후 앱알림 종료시 출력
(SBCM 적용 차종 외)</t>
  </si>
  <si>
    <t>Output when app notification ends after DOOR CLOSE
(Excluding vehicles equipped with SBCM)</t>
  </si>
  <si>
    <t>↑
 ▪ Door Open 상태에서 Door Close 신호 인가
 ▪ Warn_DrvDrSwSta_SBCM = 0x1 → 0x0
 ▪ BLTN_CAM_PEV_Recorded = 0x2 → 0X0 이후 Sleep 진입</t>
  </si>
  <si>
    <t>↑
▪ Apply Door Close signal while Door is Open
▪ Warn_DrvDrSwSta_SBCM = 0x1 → 0x0
▪ BLTN_CAM_PEV_Recorded = 0x2 → Enter Sleep after 0x0</t>
  </si>
  <si>
    <t>▪ Door Open 상태에서 Door Close 신호 인가
 ▪ Warn_AsstDrSwSta_SBCM = 0x1(open) → 0x0(close)
 ▪ BLTN_CAM_PEV_Recorded = 0x2 → 0X0 이후 Sleep 진입</t>
  </si>
  <si>
    <t>▪ Apply Door Close signal while Door is Open
▪ Warn_AsstDrSwSta_SBCM = 0x1 (open) → 0x0 (close)
▪ BLTN_CAM_PEV_Recorded = 0x2 → Enter Sleep after 0x0</t>
  </si>
  <si>
    <t>▪ Door Open 상태에서 Door Close 신호 인가
 ▪ Warn_RrRtDrSwSta_SBCM = 0x1(open) → 0x0(close)
 ▪ BLTN_CAM_PEV_Recorded = 0x2 → 0X0 이후 Sleep 진입</t>
  </si>
  <si>
    <t>▪ Apply Door Close signal while Door is Open
▪ Warn_RrRtDrSwSta_SBCM = 0x1 (open) → 0x0 (close)
▪ BLTN_CAM_PEV_Recorded = 0x2 → Enter Sleep after 0x0</t>
  </si>
  <si>
    <t>▪ Door Open 상태에서 Door Close 신호 인가
 ▪ Warn_RrLftDrSwSta_SBCM = 0x1(open) → 0x0(close)
 ▪ BLTN_CAM_PEV_Recorded = 0x2 → 0X0 이후 Sleep 진입</t>
  </si>
  <si>
    <t>▪ Apply Door Close signal while Door is Open
▪ Warn_RrLftDrSwSta_SBCM = 0x1 (open) → 0x0 (close)
▪ BLTN_CAM_PEV_Recorded = 0x2 → Enter Sleep after 0x0</t>
  </si>
  <si>
    <t>앱알림 동작중 DOOR 신호 변경에 따른 출력
(SBCM 적용 차종)
※ JG1 해당
DCM관련_CAN출력타이밍.pptx</t>
  </si>
  <si>
    <t>Output based on DOOR signal change while app notification is active
(Vehicles equipped with SBCM)
※ Applicable to JG1
DCM_related_CAN_output_timing.pptx</t>
  </si>
  <si>
    <t>DCM_031</t>
  </si>
  <si>
    <t>주차 녹화 앱알림 중 DOOR Open 시 출력
(SBCM 적용 차종)</t>
  </si>
  <si>
    <t>Output when DOOR Opens during Parking Recording App Notification
(Vehicles with SBCM)</t>
  </si>
  <si>
    <t>▪ BLTN_CAM_PEV_Recorded = 0x2 상태 Door Open 신호 인가
 ▪ Warn_DrvDrSwSta_SBCM = 0x0(close) → 0x1(open) 
    ※ 직전 door 상태 close</t>
  </si>
  <si>
    <t>▪ BLTN_CAM_PEV_Recorded = 0x2 State: Door Open signal applied
▪ Warn_DrvDrSwSta_SBCM = 0x0 (close) → 0x1 (open)
※ Previous door state: close</t>
  </si>
  <si>
    <t>▪ BLTN_CAM_PEV_Recorded = 0x2 상태 Door Open 신호 인가
 ▪ Warn_AsstDrSwSta_SBCM = 0x0(close) → 0x1(open)</t>
  </si>
  <si>
    <t>▪ BLTN_CAM_PEV_Recorded = 0x2 Status: Door Open signal applied
▪ Warn_AsstDrSwSta_SBCM = 0x0(close) → 0x1(open)</t>
  </si>
  <si>
    <t>▪ BLTN_CAM_PEV_Recorded = 0x2 상태 Door Open 신호 인가
 ▪ Warn_RrRtDrSwSta_SBCM = 0x0(close) → 0x1(open)</t>
  </si>
  <si>
    <t>▪ BLTN_CAM_PEV_Recorded = 0x2 Status: Door Open signal applied
▪ Warn_RrRtDrSwSta_SBCM = 0x0(close) → 0x1(open)</t>
  </si>
  <si>
    <t>▪ BLTN_CAM_PEV_Recorded = 0x2 상태 Door Open 신호 인가
 ▪ Warn_RrLftDrSwSta_SBCM = 0x0(close) → 0x1(open)</t>
  </si>
  <si>
    <t>▪ BLTN_CAM_PEV_Recorded = 0x2 Status: Door Open signal applied
▪ Warn_RrLftDrSwSta_SBCM = 0x0(close) → 0x1(open)</t>
  </si>
  <si>
    <t>DOOR CLOSE이후 앱알림 종료시 출력
(SBCM 적용 차종)</t>
  </si>
  <si>
    <t>Output when app notification ends after DOOR CLOSE
(Vehicles equipped with SBCM)</t>
  </si>
  <si>
    <t>DCM_057</t>
  </si>
  <si>
    <t>충격이벤트 앱알림 중 
DOOR OPEN 신호 수신시 출력 확인
(일반조건)</t>
  </si>
  <si>
    <t>Check output upon receiving DOOR OPEN signal during shock event app notification
(General Condition)</t>
  </si>
  <si>
    <t>▪ 주차 이벤트만 설정 ON   
 ▪ 앱알림 설정 On, Key Off 후 주차 녹화 진행
 ▪ 네트워크 Sleep 진입 
 ▪ 충격 인가</t>
  </si>
  <si>
    <t>▪ Parking Event Only Setting ON
▪ App Notifications Setting ON, Parking Recording Proceeds After Key Off
▪ Enters Network Sleep
▪ Impact Detected</t>
  </si>
  <si>
    <t>DCM_058</t>
  </si>
  <si>
    <t>DOOR Open 상태 슬립 진입 이후 WAKE UP에 따른 출력
(SBCM 적용 차종 외)
DCM관련_CAN출력타이밍.pptx</t>
  </si>
  <si>
    <t>Output following WAKE UP after entering sleep state with DOOR Open
(Excluding models equipped with SBCM)
DCM_related_CAN_output_timing.pptx</t>
  </si>
  <si>
    <t>DCM_061</t>
  </si>
  <si>
    <t>DOOR Open 상태 슬립 진입 이후 WAKE UP 시
(SBCM 적용 차종 외)</t>
  </si>
  <si>
    <t>When waking up after entering sleep mode with DOOR Open
(Excluding vehicles equipped with SBCM)</t>
  </si>
  <si>
    <t>Door Open → Sleep → Wake Up 시 출력 확인</t>
  </si>
  <si>
    <t>Check output upon Door Open → Sleep → Wake Up
**Check output upon Door Open → Sleep → Wake Up**</t>
  </si>
  <si>
    <t>▪ Key On 이후 주행 녹화 진행 
 ▪ 주차 녹화 설정 ON 
 ▪ Warn_DrvDrSwSta= 0x1(open) 인가 (헤딩 Door 신호 제외 Close 상태)
 ▪ Key Off 후 주차 녹화 진행
 ▪ 네트워크 Sleep 진입</t>
  </si>
  <si>
    <t>▪ Driving recording begins after Key is turned On
▪ Parking recording setting ON
▪ Warn_DrvDrSwSta= 0x1(open) enabled (Closed state excluding heading door signals)
▪ Parking recording begins after Key is turned Off
▪ Network enters Sleep</t>
  </si>
  <si>
    <t>▪ Sleep 시점 DCM 미출력 (10FPS 유지)</t>
  </si>
  <si>
    <t>▪ Do not output DCM during Sleep (maintain 10FPS)</t>
  </si>
  <si>
    <r>
      <rPr>
        <sz val="11"/>
        <color rgb="FF000000"/>
        <rFont val="Malgun Gothic"/>
      </rPr>
      <t xml:space="preserve">↑
</t>
    </r>
    <r>
      <rPr>
        <sz val="11"/>
        <color rgb="FF000000"/>
        <rFont val="맑은 고딕"/>
        <family val="3"/>
        <charset val="129"/>
      </rPr>
      <t>▪</t>
    </r>
    <r>
      <rPr>
        <sz val="11"/>
        <color rgb="FF000000"/>
        <rFont val="맑은 고딕"/>
        <family val="3"/>
        <charset val="129"/>
      </rPr>
      <t xml:space="preserve"> Warn_DrvDrSwSta= 0x1(open) 메시지 송신하여 네트워크 Wake Up</t>
    </r>
  </si>
  <si>
    <t>↑
▪ Wake up the network by sending the Warn_DrvDrSwSta= 0x1(open) message</t>
  </si>
  <si>
    <t>▪ DCM 출력  (10FPS → 60FPS)
 ▪ Wake up 시점 녹화 중단 후 다시 재개(3s 공백)</t>
  </si>
  <si>
    <t>▪ DCM Output (10FPS → 60FPS)
▪ Recording pauses and resumes upon wake-up (3s pause)</t>
  </si>
  <si>
    <t>▪ Key On 이후 주행 녹화 진행 
 ▪ 주차 녹화 설정 ON 
 ▪ Warn_AssDrSwSta= 0x1(open) 인가 (헤딩 Door 신호 제외 Close 상태)
 ▪ Key Off 후 주차 녹화 진행
 ▪ 네트워크 Sleep 진입</t>
  </si>
  <si>
    <t>▪ Driving recording begins after Key is turned On
▪ Parking recording setting ON
▪ Warn_AssDrSwSta= 0x1(open) enabled (Closed state excluding heading door signals)
▪ Parking recording begins after Key is turned Off
▪ Network enters Sleep</t>
  </si>
  <si>
    <t>▪Warn_AsstDrSwSta= 0x1(open) 메시지 송신하여 네트워크 Wake Up</t>
  </si>
  <si>
    <t>▪ Wake up the network by sending the Warn_AsstDrSwSta= 0x1(open) message</t>
  </si>
  <si>
    <t>▪ Key On 이후 주행 녹화 진행 
 ▪ 주차 녹화 설정 ON 
 ▪ Warn_RrRtDrSwSt= 0x1(open) 인가 (헤딩 Door 신호 제외 Close 상태)
 ▪ Key Off 후 주차 녹화 진행
 ▪ 네트워크 Sleep 진입</t>
  </si>
  <si>
    <t>▪ Driving recording begins after Key is turned On
▪ Parking recording setting ON
▪ Warn_RrRtDrSwSt= 0x1(open) enabled (Closed state excluding heading door signals)
▪ Parking recording begins after Key is turned Off
▪ Network enters Sleep</t>
  </si>
  <si>
    <t>▪ Warn_RrRtDrSwSta= 0x1(open) 메시지 송신하여 네트워크 Wake Up</t>
  </si>
  <si>
    <t>▪ Wake up the network by sending the Warn_RrRtDrSwSta= 0x1(open) message</t>
  </si>
  <si>
    <t>▪ DCM 미출력 (※ BICIM2-3252, 젠텍스 사양)
 ▪ Wake up 시점 녹화 중단 후 다시 재개(3s 공백)</t>
  </si>
  <si>
    <t>▪ No DCM output (※ BICIM2-3252, Zentex specification)
▪ Recording stops and resumes at wake-up point (3s pause)</t>
  </si>
  <si>
    <t>▪ Key On 이후 주행 녹화 진행 
 ▪ 주차 녹화 설정 ON 
 ▪ Warn_RrLftDrSwSta= 0x1(open) 인가 (헤딩 Door 신호 제외 Close 상태)
 ▪ Key Off 후 주차 녹화 진행
 ▪ 네트워크 Sleep 진입</t>
  </si>
  <si>
    <t>▪ Driving recording begins after Key is turned On
▪ Parking recording setting ON
▪ Warn_RrLftDrSwSta= 0x1(open) enabled (Closed state excluding heading door signals)
▪ Parking recording begins after Key is turned Off
▪ Network enters Sleep</t>
  </si>
  <si>
    <t>▪  Warn_RrLftDrSwSta= 0x1(open) 메시지 송신하여 네트워크 Wake Up</t>
  </si>
  <si>
    <t>▪ Wake up the network by sending the Warn_RrLftDrSwSta= 0x1(open) message</t>
  </si>
  <si>
    <t>Door Close 시 출력
(SBCM 적용 차종 외)</t>
  </si>
  <si>
    <t>Output when door is closed (excluding models equipped with SBCM)</t>
  </si>
  <si>
    <t>↑ DOOR Open 이후 SLEEP 진입시 출력 확인</t>
  </si>
  <si>
    <t>↑ Check output when entering SLEEP after DOOR Open</t>
  </si>
  <si>
    <r>
      <rPr>
        <b/>
        <sz val="11"/>
        <color rgb="FF000000"/>
        <rFont val="맑은 고딕"/>
        <family val="3"/>
        <charset val="129"/>
      </rPr>
      <t>↑</t>
    </r>
    <r>
      <rPr>
        <sz val="11"/>
        <color rgb="FF000000"/>
        <rFont val="맑은 고딕"/>
        <family val="3"/>
        <charset val="129"/>
      </rPr>
      <t xml:space="preserve">
 </t>
    </r>
    <r>
      <rPr>
        <sz val="11"/>
        <color rgb="FF000000"/>
        <rFont val="맑은 고딕"/>
        <family val="3"/>
        <charset val="129"/>
      </rPr>
      <t>▪ Door Open 상태에서 Door Close 신호 인가
 ▪ Warn_DrvDrSwSta = 0x1(open) → 0x0(close)
 ▪ 네트워크 Sleep</t>
    </r>
  </si>
  <si>
    <t>↑
▪ Apply Door Close signal while Door is Open
▪ Warn_DrvDrSwSta = 0x1(open) → 0x0(close)
▪ Network Sleep</t>
  </si>
  <si>
    <t>DOOR Open 상태 슬립 진입 이후 WAKE UP에 따른 출력
(SBCM 적용 차종) 
※ JG1 해당
DCM관련_CAN출력타이밍.pptx</t>
  </si>
  <si>
    <t>Output upon WAKE UP after entering sleep state with DOOR Open
(Models with SBCM)
※ Applicable to JG1
DCM_related_CAN_output_timing.pptx</t>
  </si>
  <si>
    <t>DCM_062</t>
  </si>
  <si>
    <t>DOOR Open 상태 슬립 진입 이후 WAKE UP 시
(SBCM 적용 차종)</t>
  </si>
  <si>
    <t>When WAKE UP after entering sleep mode with DOOR Open
(Vehicles equipped with SBCM)</t>
  </si>
  <si>
    <t>▪ Key On 이후 주행 녹화 진행  
 ▪ 주차 녹화 설정 ON 
 ▪ Warn_DrvDrSwSta_SBCM= 0x1(open) 인가 (헤딩 Door 신호 제외 Close 상태)
 ▪ Key Off 후 주차 녹화 진행
 ▪ 네트워크 Sleep 진입</t>
  </si>
  <si>
    <t>▪ Driving recording begins after Key is turned On
▪ Parking Recording Setting ON
▪ Warn_DrvDrSwSta_SBCM= 0x1(open) enabled (Closed state excluding heading door signals)
▪ Parking recording begins after Key is turned Off
▪ Network enters Sleep</t>
  </si>
  <si>
    <t>▪ Warn_DrvDrSwSta_SBCM= 0x1(open 메시지 송신하여 네트워크 Wake Up</t>
  </si>
  <si>
    <t>▪ Warn_DrvDrSwSta_SBCM= 0x1 (Send open message to wake up the network)</t>
  </si>
  <si>
    <t>▪ Key On 이후 주행 녹화 진행 
 ▪ 주차 녹화 설정 ON 
 ▪ Warn_AsstDrSwSt_SBCM= 0x1(open) 인가 (헤딩 Door 신호 제외 Close 상태)
 ▪ Key Off 후 주차 녹화 진행
 ▪ 네트워크 Sleep 진입</t>
  </si>
  <si>
    <t>▪ Driving recording begins after Key is turned On
▪ Parking recording setting ON
▪ Warn_AsstDrSwSt_SBCM= 0x1(open) enabled (Closed state excluding heading door signals)
▪ Parking recording begins after Key is turned Off
▪ Network enters Sleep</t>
  </si>
  <si>
    <t>▪ Warn_AsstDrSwSta_SBCM= 0x1(open) 메시지 송신하여 네트워크 Wake Up</t>
  </si>
  <si>
    <t>▪ Wake up the network by sending the Warn_AsstDrSwSta_SBCM= 0x1(open) message</t>
  </si>
  <si>
    <t>▪ Key On 이후 주행 녹화 진행 
 ▪ 주차 녹화 설정 ON 
 ▪ Warn_RrRtDrSwSta_SBCM= 0x1(open) 인가 (헤딩 Door 신호 제외 Close 상태)
 ▪ Key Off 후 주차 녹화 진행
 ▪ 네트워크 Sleep 진입</t>
  </si>
  <si>
    <t>▪ Driving recording begins after Key is turned On
▪ Parking Recording Setting ON
▪ Warn_RrRtDrSwSta_SBCM= 0x1(open) enabled (Closed state excluding heading door signals)
▪ Parking recording begins after Key is turned Off
▪ Network enters Sleep</t>
  </si>
  <si>
    <t>▪ Warn_RrRtDrSwSta_SBCM= 0x1(open) 메시지 송신하여 네트워크 Wake Up</t>
  </si>
  <si>
    <t>▪ Wake up the network by sending the Warn_RrRtDrSwSta_SBCM= 0x1(open) message</t>
  </si>
  <si>
    <t>▪ Key On 이후 주행 녹화 진행 
 ▪ 주차 녹화 설정 ON 
 ▪ Warn_RrLftDrSwSta_SBCM= 0x1(open) 인가 (헤딩 Door 신호 제외 Close 상태)
 ▪ Key Off 후 주차 녹화 진행
 ▪ 네트워크 Sleep 진입</t>
  </si>
  <si>
    <t>▪ Driving recording begins after Key is turned On
▪ Parking recording setting ON
▪ Warn_RrLftDrSwSta_SBCM= 0x1(open) enabled (Closed state excluding heading door signals)
▪ Parking recording begins after Key is turned Off
▪ Network enters Sleep</t>
  </si>
  <si>
    <t>▪Warn_RrLftDrSwSta_SBCM= 0x1(open) 메시지 송신하여 네트워크 Wake Up</t>
  </si>
  <si>
    <t>▪ Wake up the network by sending the Warn_RrLftDrSwSta_SBCM= 0x1(open) message</t>
  </si>
  <si>
    <t>Door Close 시 출력
(SBCM 적용 차종)</t>
  </si>
  <si>
    <t>Output when Door Closed (Vehicles equipped with SBCM)</t>
  </si>
  <si>
    <r>
      <rPr>
        <b/>
        <sz val="11"/>
        <color rgb="FF000000"/>
        <rFont val="맑은 고딕"/>
        <family val="3"/>
        <charset val="129"/>
      </rPr>
      <t>↑</t>
    </r>
    <r>
      <rPr>
        <sz val="11"/>
        <color rgb="FF000000"/>
        <rFont val="맑은 고딕"/>
        <family val="3"/>
        <charset val="129"/>
      </rPr>
      <t xml:space="preserve">
 </t>
    </r>
    <r>
      <rPr>
        <sz val="11"/>
        <color rgb="FF000000"/>
        <rFont val="맑은 고딕"/>
        <family val="3"/>
        <charset val="129"/>
      </rPr>
      <t>▪ Door Open 상태에서 Door Close 신호 인가
 ▪ Warn_DrvDrSwSta_SBCM = 0x1(open) → 0x0(close)
 ▪ 네트워크 Sleep</t>
    </r>
  </si>
  <si>
    <t>↑
▪ Apply Door Close signal while Door is Open
▪ Warn_DrvDrSwSta_SBCM = 0x1(open) → 0x0(close)
▪ Network Sleep</t>
  </si>
  <si>
    <t>Door Open 상태 슬립 직후 바로 Wake Up</t>
  </si>
  <si>
    <t>Wake up immediately after sleeping in Door Open state</t>
  </si>
  <si>
    <t>DCM_063</t>
  </si>
  <si>
    <t>DOOR Open 상태 슬립 진입 이후 바로 WAKE UP 시
(SBCM 적용 차종 외)</t>
  </si>
  <si>
    <t>When waking up immediately after entering sleep mode with the door open
(Excluding vehicles equipped with SBCM)</t>
  </si>
  <si>
    <t>Door Open → Sleep → Wake Up 시 출력 확인
(Sleep으로 인한 미출력 이후 바로 Wake Up)</t>
  </si>
  <si>
    <t>Check output upon Door Open → Sleep → Wake Up
(Wake Up immediately after no output due to Sleep)</t>
  </si>
  <si>
    <t>▪ ↑ Sleep으로 인한 미출력 직후 2s 이내 Wake up
     ㄴ Warn_DrvDrSwSta= 0x1(open) 인가</t>
  </si>
  <si>
    <t>▪ ↑ Wake up within 2s immediately after no output due to Sleep
↳ Warn_DrvDrSwSta= 0x1(open)</t>
  </si>
  <si>
    <t>▪ DCM 정상 출력  (10FPS → 60FPS)
 ▪ Wake up 시점 녹화 중단 후 다시 재개(3s 공백)</t>
  </si>
  <si>
    <t>▪ Normal DCM output (10FPS → 60FPS)
▪ Recording stops and resumes at wake-up point (3s pause)</t>
  </si>
  <si>
    <t>▪ Key On 이후 주행 녹화 진행 
 ▪ 주차 녹화 설정 ON 
 ▪ Warn_AsstDrSwSta= 0x1(open) 인가 (헤딩 Door 신호 제외 Close 상태)
 ▪ Key Off 후 주차 녹화 진행
 ▪ 네트워크 Sleep 진입</t>
  </si>
  <si>
    <t>▪ Driving recording begins after Key is turned On
▪ Parking recording setting ON
▪ Warn_AsstDrSwSta= 0x1(open) enabled (Closed state excluding heading door signals)
▪ Parking recording begins after Key is turned Off
▪ Network enters Sleep</t>
  </si>
  <si>
    <t>▪ ↑ Sleep으로 인한 미출력 직후 2s 이내 Wake up
     ㄴ Warn_AsstDrSwSta= 0x1(open) 인가</t>
  </si>
  <si>
    <t>▪ ↑ Wake up within 2s immediately after no output due to Sleep
↳ Is Warn_AsstDrSwSta= 0x1(open)</t>
  </si>
  <si>
    <t>▪ Key On 이후 주행 녹화 진행 
 ▪ 주차 녹화 설정 ON 
 ▪ Warn_RrRtDrSwSta= 0x1(open) 인가 (헤딩 Door 신호 제외 Close 상태)
 ▪ Key Off 후 주차 녹화 진행
 ▪ 네트워크 Sleep 진입</t>
  </si>
  <si>
    <t>▪ Driving recording begins after Key is turned On
▪ Parking recording setting ON
▪ Warn_RrRtDrSwSta= 0x1(open) enabled (Closed state excluding heading door signals)
▪ Parking recording begins after Key is turned Off
▪ Network enters Sleep</t>
  </si>
  <si>
    <t>▪ ↑ Sleep으로 인한 미출력 직후 2s 이내 Wake up
     ㄴ Warn_RrRtDrSwSta= 0x1(open) 인가</t>
  </si>
  <si>
    <t>▪ ↑ Wake up within 2s immediately after no output due to Sleep
↳ Warn_RrRtDrSwSta= 0x1(open)</t>
  </si>
  <si>
    <t>▪ ↑ Sleep으로 인한 미출력 직후 2s 이내 Wake up
     ㄴ Warn_RrLftDrSwSta= 0x1(open) 인가</t>
  </si>
  <si>
    <t>▪ ↑ Wake up within 2s immediately after no output due to Sleep
↳ Warn_RrLftDrSwSta= 0x1(open)</t>
  </si>
  <si>
    <t>DCM_064</t>
  </si>
  <si>
    <t>DOOR Open 상태 슬립 진입 이후 바로 WAKE UP 시
(SBCM 적용 차종)</t>
  </si>
  <si>
    <t>When waking up immediately after entering sleep mode with the door open
(Vehicles equipped with SBCM)</t>
  </si>
  <si>
    <t>▪ Key On 이후 주행 녹화 진행 
 ▪ 주차 녹화 설정 ON 
 ▪ Warn_DrvDrSwSta_SBCM= 0x1(open) 인가 (헤딩 Door 신호 제외 Close 상태)
 ▪ Key Off 후 주차 녹화 진행
 ▪ 네트워크 Sleep 진입</t>
  </si>
  <si>
    <t>▪ ↑ Sleep으로 인한 미출력 직후 2s 이내 Wake up
     ㄴ Warn_DrvDrSwSta_SBCM= 0x1(open) 인가</t>
  </si>
  <si>
    <t>▪ ↑ Wake up within 2s immediately after no output due to Sleep
↳ Warn_DrvDrSwSta_SBCM= 0x1(open)</t>
  </si>
  <si>
    <t>▪ Key On 이후 주행 녹화 진행 
 ▪ 주차 녹화 설정 ON 
 ▪ Warn_AsstDrSwSta_SBCM= 0x1(open) 인가 (헤딩 Door 신호 제외 Close 상태)
 ▪ Key Off 후 주차 녹화 진행
 ▪ 네트워크 Sleep 진입</t>
  </si>
  <si>
    <t>▪ Driving recording begins after Key is turned On
▪ Parking recording setting ON
▪ Warn_AsstDrSwSta_SBCM= 0x1(open) enabled (Closed state excluding heading door signals)
▪ Parking recording begins after Key is turned Off
▪ Network enters Sleep</t>
  </si>
  <si>
    <t>▪ ↑ Sleep으로 인한 미출력 직후 2s 이내 Wake up
     ㄴ Warn_AsstDrSwSta_SBCM= 0x1(open) 인가</t>
  </si>
  <si>
    <t>▪ ↑ Wake up within 2s immediately after no output due to Sleep
↳ Warn_AsstDrSwSta_SBCM= 0x1(open)</t>
  </si>
  <si>
    <t>▪ ↑ Sleep으로 인한 미출력 직후 2s 이내 Wake up
     ㄴ Warn_RrRtDrSwSta_SBCM= 0x1(open) 인가</t>
  </si>
  <si>
    <t>▪ ↑ Wake up within 2s immediately after no output due to Sleep
↳ Warn_RrRtDrSwSta_SBCM= 0x1(open)</t>
  </si>
  <si>
    <t>▪ ↑ Sleep으로 인한 미출력 직후 2s 이내 Wake up
     ㄴ Warn_RrLftDrSwSta_SBCM= 0x1(open) 인가</t>
  </si>
  <si>
    <t>▪ ↑ Wake up within 2s immediately after no output due to Sleep
↳ Warn_RrLftDrSwSta_SBCM= 0x1(open)</t>
  </si>
  <si>
    <t>모션 녹화중 DOOR 신호 변경에 따른 출력
(SBCM 적용 차종 외)
DCM관련_CAN출력타이밍.pptx</t>
  </si>
  <si>
    <t>Output based on DOOR signal change during motion recording
(Vehicles other than those equipped with SBCM)
DCM_related_CAN_output_timing.pptx</t>
  </si>
  <si>
    <t>DCM_032</t>
  </si>
  <si>
    <t>모션 녹화중 DOOR 신호 변경에 따른 출력
(SBCM 적용 차종 외)</t>
  </si>
  <si>
    <t>Output based on DOOR signal change during motion recording
(Vehicles other than those equipped with SBCM)</t>
  </si>
  <si>
    <t>모션 녹화 중 
DOOR OPEN 신호 수신시 출력 확인
(일반조건)</t>
  </si>
  <si>
    <t>Check output upon receiving DOOR OPEN signal during motion recording
(General conditions)</t>
  </si>
  <si>
    <t>▪ 모션 녹화 설정 ON 
 ▪ Key Off 후 모션 녹화 진행
 ▪ 네트워크 Sleep후 모션 대기상태 진입
 ▪ NM_CGW_CCU 메시지 송신하여 네트워크 Wake UP</t>
  </si>
  <si>
    <t>▪ Turn Motion Recording Settings ON
▪ Proceed with Motion Recording after Key Off
▪ Enter Motion Standby State after Network Sleep
▪ Send NM_CGW_CCU message to Wake Up Network</t>
  </si>
  <si>
    <t>▪ DCM 미출력 상태</t>
  </si>
  <si>
    <t>▪ DCM not outputting status</t>
  </si>
  <si>
    <t>▪ BLTN_CAM_DCM_Status = 0x5
 ▪ BLTN_CAM_DCM_SER_I2C_Master = 0x1 (off)
 ▪ RearCamera_Input_Status = 0x0 (Normal)
     (※ DCM don't care)</t>
  </si>
  <si>
    <t>▪ BLTN_CAM_DCM_Status = 0x5
 ▪ BLTN_CAM_DCM_SER_I2C_Master = 0x1 (off)
 ▪ RearCamera_Input_Status = 0x0 (Normal)
     (※ DCM don’t care)</t>
  </si>
  <si>
    <t>▪ 모션 녹화 중 Door Open 신호 인가
 ▪ Warn_DrvDrSwSta = 0x0(close) → 0x1(open) 
    ※ 직전 door 상태 close</t>
  </si>
  <si>
    <t>▪ Apply Door Open signal during motion recording
▪ Warn_DrvDrSwSta = 0x0 (close) → 0x1 (open)
※ Previous door state: close</t>
  </si>
  <si>
    <t>▪ DCM 출력  (60FPS)
   ※ 모션 설정시에는 DCM 출력에 의한 녹화 공백 없음 (60FPS default)</t>
  </si>
  <si>
    <t>▪ DCM Output (60FPS)
※ No recording gaps due to DCM output when Motion is enabled (60FPS default)</t>
  </si>
  <si>
    <t>▪ BLTN_CAM_DCM_Status = 0x5(No Output, Under 2s) → 0X1 (Built-in Cam Display DCM normally)
 ▪ BLTN_CAM_DCM_SER_I2C_Master = 0x2(on, 1.8s) → 0x1(off)
 ▪ RearCamera_Input_Status = 0x0 (Normal)
     (※ DCM don't care)</t>
  </si>
  <si>
    <t>▪ BLTN_CAM_DCM_Status = 0x5(No Output, Under 2s) → 0X1 (Built-in Cam Display DCM normally)
 ▪ BLTN_CAM_DCM_SER_I2C_Master = 0x2(on, 1.8s) → 0x1(off)
 ▪ RearCamera_Input_Status = 0x0 (Normal)
     (※ DCM don’t care)</t>
  </si>
  <si>
    <t>▪ 네트워크 Sleep후 모션 대기상태 진입
 ▪ NM_CGW_CCU 메시지 송신하여 네트워크 Wake UP</t>
  </si>
  <si>
    <t>▪ Enter motion standby state after network sleep
▪ Send NM_CGW_CCU message to wake up the network</t>
  </si>
  <si>
    <t>▪ 모션 녹화 중 Door Open 신호 인가
 ▪ Warn_AsstDrSwSta = 0x0(close) → 0x1(open)</t>
  </si>
  <si>
    <t>▪ Apply Door Open signal during motion recording
▪ Warn_AsstDrSwSta = 0x0(close) → 0x1(open)</t>
  </si>
  <si>
    <t>▪ 모션 녹화 중 Door Open 신호 인가
 ▪ Warn_RrRtDrSwSta = 0x0(close) → 0x1(open)</t>
  </si>
  <si>
    <t>▪ Apply Door Open signal during motion recording
▪ Warn_RrRtDrSwSta = 0x0(close) → 0x1(open)</t>
  </si>
  <si>
    <t>▪ DCM 미출력 (※ BICIM2-3252, 젠텍스 사양)
   ※ 모션 설정시에는 DCM 출력에 의한 녹화 공백 없음 (60FPS default)</t>
  </si>
  <si>
    <t>▪ No DCM output (※ BICIM2-3252, Zentex specification)
※ No recording gaps due to DCM output when Motion is enabled (60FPS default)</t>
  </si>
  <si>
    <t>▪ 모션 녹화 중 Door Open 신호 인가
 ▪ Warn_RrLftDrSwSta = 0x0(close) → 0x1(open)</t>
  </si>
  <si>
    <t>▪ Apply Door Open signal during motion recording
▪ Warn_RrLftDrSwSta = 0x0(close) → 0x1(open)</t>
  </si>
  <si>
    <t>모션 녹화 이후 DOOR Close 시 출력
(SBCM 적용 차종 외)</t>
  </si>
  <si>
    <t>Output when DOOR Closes after Motion Recording
(Excluding vehicles equipped with SBCM)</t>
  </si>
  <si>
    <r>
      <rPr>
        <b/>
        <sz val="11"/>
        <color rgb="FF000000"/>
        <rFont val="맑은 고딕"/>
        <family val="3"/>
        <charset val="129"/>
      </rPr>
      <t>↑</t>
    </r>
    <r>
      <rPr>
        <sz val="11"/>
        <color rgb="FF000000"/>
        <rFont val="맑은 고딕"/>
        <family val="3"/>
        <charset val="129"/>
      </rPr>
      <t xml:space="preserve">
 </t>
    </r>
    <r>
      <rPr>
        <sz val="11"/>
        <color rgb="FF000000"/>
        <rFont val="맑은 고딕"/>
        <family val="3"/>
        <charset val="129"/>
      </rPr>
      <t>▪ Door Open 상태에서 Door Close 신호 인가
 ▪ Warn_DrvDrSwSta_SBCM = 0x1 → 0x0
 ▪ 네트워크 Sleep</t>
    </r>
  </si>
  <si>
    <t>▪ Door close 수신 후 DCM 60FPS 지속 출력
 ▪ Sleep 진입 이후 DCM 미출력할 것</t>
  </si>
  <si>
    <t>▪ Continuously output DCM at 60FPS after receiving Door close
▪ Do not output DCM after entering Sleep</t>
  </si>
  <si>
    <t>모션 녹화중 DOOR 신호 변경에 따른 출력
(SBCM 적용 차종)
※ JG1 해당
DCM관련_CAN출력타이밍.pptx</t>
  </si>
  <si>
    <t>Output based on DOOR signal change during motion recording
(Vehicles equipped with SBCM)
※ Applicable to JG1
DCM_related_CAN_output_timing.pptx</t>
  </si>
  <si>
    <t>DCM_033</t>
  </si>
  <si>
    <t>모션 녹화중 DOOR 신호 변경에 따른 출력
(SBCM 적용 차종)</t>
  </si>
  <si>
    <t>Output based on DOOR signal change during motion recording
(Vehicles equipped with SBCM)</t>
  </si>
  <si>
    <t>▪ 모션 녹화 중 Door Open 신호 인가
 ▪ Warn_DrvDrSwSta_SBCM = 0x0(close) → 0x1(open) 
    ※ 직전 door 상태 close</t>
  </si>
  <si>
    <t>▪ Apply Door Open signal during motion recording
▪ Warn_DrvDrSwSta_SBCM = 0x0 (close) → 0x1 (open)
※ Previous door state: close</t>
  </si>
  <si>
    <t>▪ 모션 녹화 중 Door Open 신호 인가
 ▪ Warn_AsstDrSwSta_SBCM = 0x0(close) → 0x1(open)</t>
  </si>
  <si>
    <t>▪ Apply Door Open signal during motion recording
▪ Warn_AsstDrSwSta_SBCM = 0x0(close) → 0x1(open)</t>
  </si>
  <si>
    <t>▪ 모션 녹화 중 Door Open 신호 인가
 ▪ Warn_RrRtDrSwSta_SBCM = 0x0(close) → 0x1(open)</t>
  </si>
  <si>
    <t>▪ Apply Door Open signal during motion recording
▪ Warn_RrRtDrSwSta_SBCM = 0x0(close) → 0x1(open)</t>
  </si>
  <si>
    <t>▪ 모션 녹화 중 Door Open 신호 인가
 ▪ Warn_RrLftDrSwSta_SBCM = 0x0(close) → 0x1(open)</t>
  </si>
  <si>
    <t>▪ Apply Door Open signal during motion recording
▪ Warn_RrLftDrSwSta_SBCM = 0x0(close) → 0x1(open)</t>
  </si>
  <si>
    <t>모션 녹화 이후 DOOR Close 시 출력
(SBCM 적용 차종)</t>
  </si>
  <si>
    <t>Output upon DOOR Close after Motion Recording
(Vehicles with SBCM)</t>
  </si>
  <si>
    <r>
      <rPr>
        <b/>
        <sz val="11"/>
        <color rgb="FF000000"/>
        <rFont val="맑은 고딕"/>
        <family val="3"/>
        <charset val="129"/>
      </rPr>
      <t>↑</t>
    </r>
    <r>
      <rPr>
        <sz val="11"/>
        <color rgb="FF000000"/>
        <rFont val="맑은 고딕"/>
        <family val="3"/>
        <charset val="129"/>
      </rPr>
      <t xml:space="preserve">
 </t>
    </r>
    <r>
      <rPr>
        <sz val="11"/>
        <color rgb="FF000000"/>
        <rFont val="맑은 고딕"/>
        <family val="3"/>
        <charset val="129"/>
      </rPr>
      <t>▪ Door Open 상태에서 Door Close 신호 인가
 ▪ Warn_DrvDrSwSta_SBCM = 0x1 → 0x0
 ▪ 네트워크 Sleep</t>
    </r>
  </si>
  <si>
    <t>모션 대기중 DOOR 신호 변경에 따른 출력
(SBCM 적용 차종 외)
DCM관련_CAN출력타이밍.pptx</t>
  </si>
  <si>
    <t>Output based on DOOR signal change while motion standby
(Vehicles other than those equipped with SBCM)
DCM_related_CAN_output_timing.pptx</t>
  </si>
  <si>
    <t>DCM_034</t>
  </si>
  <si>
    <t>모션 대기중 DOOR 신호 변경에 따른 출력
(SBCM 적용 차종 외)</t>
  </si>
  <si>
    <t>Output based on DOOR signal change while motion standby
(Excluding vehicles equipped with SBCM)</t>
  </si>
  <si>
    <t>모션 대기 중(Suspend) 
DOOR OPEN 신호 수신시 출력 확인
(일반조건)</t>
  </si>
  <si>
    <t>Motion Suspend
Check output upon receiving DOOR OPEN signal
(General Condition)</t>
  </si>
  <si>
    <t>▪ 모션 미인가 상태 Door Open 신호 인가
 ▪ Warn_DrvDrSwSta = 0x0(close) → 0x1(open) 
    ※ 직전 door 상태 close</t>
  </si>
  <si>
    <t>▪ Apply Door Open signal while motion is disabled
▪ Warn_DrvDrSwSta = 0x0 (close) → 0x1 (open)
※ Previous door state: close</t>
  </si>
  <si>
    <t>▪ DCM 출력  (60FPS)</t>
  </si>
  <si>
    <t>▪ 모션 미인가 상태 Door Open 신호 인가
 ▪ Warn_AsstDrSwSta = 0x0(close) → 0x1(open)</t>
  </si>
  <si>
    <t>▪ Apply Door Open signal in motion-unauthorized state
▪ Warn_AsstDrSwSta = 0x0(close) → 0x1(open)</t>
  </si>
  <si>
    <t>▪ 모션 미인가 상태 Door Open 신호 인가
 ▪ Warn_RrRtDrSwSta = 0x0(close) → 0x1(open)</t>
  </si>
  <si>
    <t>▪ Apply Door Open signal in motion-unauthorized state
▪ Warn_RrRtDrSwSta = 0x0(close) → 0x1(open)</t>
  </si>
  <si>
    <t>▪ DCM 미출력 (※ BICIM2-3252, 젠텍스 사양)</t>
  </si>
  <si>
    <t>▪ 모션 미인가 상태 Door Open 신호 인가
 ▪ Warn_RrLftDrSwSta = 0x0(close) → 0x1(open)</t>
  </si>
  <si>
    <t>▪ Apply Door Open signal in motion-unauthorized state
▪ Warn_RrLftDrSwSta = 0x0(close) → 0x1(open)</t>
  </si>
  <si>
    <t>모션 대기 중 DOOR Close 시 출력
(SBCM 적용 차종 외)</t>
  </si>
  <si>
    <t>Output when DOOR Closes while motion standby
(Excluding vehicles equipped with SBCM)</t>
  </si>
  <si>
    <r>
      <rPr>
        <b/>
        <sz val="11"/>
        <color rgb="FF000000"/>
        <rFont val="맑은 고딕"/>
        <family val="3"/>
        <charset val="129"/>
      </rPr>
      <t>↑</t>
    </r>
    <r>
      <rPr>
        <sz val="11"/>
        <color rgb="FF000000"/>
        <rFont val="맑은 고딕"/>
        <family val="3"/>
        <charset val="129"/>
      </rPr>
      <t xml:space="preserve">
 </t>
    </r>
    <r>
      <rPr>
        <sz val="11"/>
        <color rgb="FF000000"/>
        <rFont val="맑은 고딕"/>
        <family val="3"/>
        <charset val="129"/>
      </rPr>
      <t>▪ Door Open 상태에서 Door Close 신호 인가
 ▪ Warn_DrvDrSwSta_SBCM = 0x1 → 0x0
 ▪ 네트워크 Sleep</t>
    </r>
  </si>
  <si>
    <t>모션 대기중 DOOR 신호 변경에 따른 출력
(SBCM 적용 차종)
※ JG1 해당
DCM관련_CAN출력타이밍.pptx</t>
  </si>
  <si>
    <t>Output based on DOOR signal change while motion standby
(Vehicles equipped with SBCM)
※ Applicable to JG1
DCM_related_CAN_output_timing.pptx</t>
  </si>
  <si>
    <t>DCM_035</t>
  </si>
  <si>
    <t>모션 대기중 DOOR 신호 변경에 따른 출력
(SBCM 적용 차종)</t>
  </si>
  <si>
    <t>Output based on DOOR signal change while motion standby
(Vehicles equipped with SBCM)</t>
  </si>
  <si>
    <t>▪ 모션 미인가 상태 Door Open 신호 인가
 ▪ Warn_DrvDrSwSta_SBCM = 0x0(close) → 0x1(open) 
    ※ 직전 door 상태 close</t>
  </si>
  <si>
    <t>▪ Apply Door Open signal in motion-deprived state
▪ Warn_DrvDrSwSta_SBCM = 0x0 (close) → 0x1 (open)
※ Previous door state: close</t>
  </si>
  <si>
    <t>▪ 모션 미인가 상태 Door Open 신호 인가
 ▪ Warn_AsstDrSwSta_SBCM = 0x0(close) → 0x1(open)</t>
  </si>
  <si>
    <t>▪ Apply Door Open signal in motion-unauthorized state
▪ Warn_AsstDrSwSta_SBCM = 0x0(close) → 0x1(open)</t>
  </si>
  <si>
    <t>▪ 모션 미인가 상태 Door Open 신호 인가
 ▪ Warn_RrRtDrSwSta_SBCM = 0x0(close) → 0x1(open)</t>
  </si>
  <si>
    <t>▪ Apply Door Open signal in motion-unauthorized state
▪ Warn_RrRtDrSwSta_SBCM = 0x0(close) → 0x1(open)</t>
  </si>
  <si>
    <t>▪ 모션 미인가 상태 Door Open 신호 인가
 ▪ Warn_RrLftDrSwSta_SBCM = 0x0(close) → 0x1(open)</t>
  </si>
  <si>
    <t>▪ Apply Door Open signal in motion-unauthorized state
▪ Warn_RrLftDrSwSta_SBCM = 0x0(close) → 0x1(open)</t>
  </si>
  <si>
    <t>모션 대기 중 DOOR Close 시 출력
(SBCM 적용 차종)</t>
  </si>
  <si>
    <t>Output when DOOR Closes while motion standby
(Vehicles equipped with SBCM)</t>
  </si>
  <si>
    <r>
      <rPr>
        <b/>
        <sz val="11"/>
        <color theme="1"/>
        <rFont val="맑은 고딕"/>
        <family val="3"/>
        <charset val="129"/>
      </rPr>
      <t>↑</t>
    </r>
    <r>
      <rPr>
        <sz val="11"/>
        <color theme="1"/>
        <rFont val="맑은 고딕"/>
        <family val="3"/>
        <charset val="129"/>
      </rPr>
      <t xml:space="preserve">
 ▪ Door Open 상태에서 Door Close 신호 인가
 ▪ Warn_DrvDrSwSta_SBCM = 0x1 → 0x0
 ▪ 네트워크 Sleep</t>
    </r>
  </si>
  <si>
    <t>Wake Up 및 DOOR OPEN 동시 발생시 출력
모션 녹화 중
(SBCM 적용 차종 외) 
DCM관련_CAN출력타이밍.pptx</t>
  </si>
  <si>
    <t>Output when Wake Up and Door Open occur simultaneously
Motion recording in progress
(Excluding models equipped with SBCM)
DCM_related_CAN_output_timing.pptx</t>
  </si>
  <si>
    <t>DCM_036</t>
  </si>
  <si>
    <t>모션 녹화 중 Wake up, DOOR Open 동시 조건
 - 악의조건
(SBCM 적용 차종 외)</t>
  </si>
  <si>
    <t>Simultaneous Wake-up and Door Open Conditions During Motion Recording
- Adverse Conditions
(Excluding vehicles equipped with SBCM)</t>
  </si>
  <si>
    <t>모션 녹화 중 
WAKE UP,DOOR OPEN 동시 발생시 출력 확인 
(악의조건-저전력모드)</t>
  </si>
  <si>
    <t>Check output when WAKE UP and DOOR OPEN occur simultaneously during motion recording (Adverse conditions - Low Power Mode)</t>
  </si>
  <si>
    <t>▪ 모션 녹화 설정 ON 
 ▪ Key Off 후 모션 녹화 진행
 ▪ 네트워크 Sleep후 모션 대기상태 진입
 ▪ 모션 인가 
 ▪ NM_CGW_CCU 메시지 + Door Open 신호 동시 인가
 ▪ Warn_DrvDrSwSta = 0x0(close) → 0x1(open)
   ※ 직전 door 상태 close</t>
  </si>
  <si>
    <t>▪ Motion Recording Setting ON
▪ Motion recording proceeds after Key Off
▪ Enters motion standby state after network sleep
▪ Motion enabled
▪ Simultaneous application of NM_CGW_CCU message + Door Open signal
▪ Warn_DrvDrSwSta = 0x0 (close) → 0x1 (open)
※ Previous door state: close</t>
  </si>
  <si>
    <t>▪ BLTN_CAM_DCM_SER_I2C_Master = 0x2(on, 1.8s) → 0x1(off) 
 ▪ BLTN_CAM_DCM_Status = 0x5(No output, 2s) → 0X1 (Built-in Cam Display DCM normally)
 ▪ RearCamera_Input_Status = 0x0 (Normal)
     (※ DCM don't care)</t>
  </si>
  <si>
    <t>▪ 네트워크 Sleep후 모션 대기상태 진입
 ▪ 모션 인가  
 ▪ 모션 녹화 중, NM_CGW_CCU 메시지 + Door Open 신호 동시 인가
 ▪ Warn_AsstDrSwSta = 0x0(close) → 0x1(open)</t>
  </si>
  <si>
    <t>▪ Enter motion standby state after network sleep
▪ Motion authorization
▪ Motion recording in progress, NM_CGW_CCU message + Door Open signal simultaneously authorized
▪ Warn_AsstDrSwSta = 0x0 (close) → 0x1 (open)</t>
  </si>
  <si>
    <t>▪ BLTN_CAM_DCM_SER_I2C_Master = 0x2(on, 1.8s) → 0x1(off)
 ▪ BLTN_CAM_DCM_Status = 0x5(No output, 2s) → 0X1 (Built-in Cam Display DCM normally)
 ▪ RearCamera_Input_Status = 0x0 (Normal)
     (※ DCM don't care)</t>
  </si>
  <si>
    <t>▪ 네트워크 Sleep후 모션 대기상태 진입
 ▪ 모션 인가  
 ▪ 모션 녹화 중, NM_CGW_CCU 메시지 + Door Open 신호 동시 인가
 ▪ Warn_RrRtDrSwSta = 0x0(close) → 0x1(open)</t>
  </si>
  <si>
    <t>▪ Enter motion standby state after network sleep
▪ Motion authorization
▪ Motion recording in progress, NM_CGW_CCU message + Door Open signal simultaneously authorized
▪ Warn_RrRtDrSwSta = 0x0 (close) → 0x1 (open)</t>
  </si>
  <si>
    <t>▪ 네트워크 Sleep후 모션 대기상태 진입
 ▪ 모션 인가  
 ▪ 모션 녹화 중, NM_CGW_CCU 메시지 + Door Open 신호 동시 인가
 ▪ Warn_RrLftDrSwSta = 0x0(close) → 0x1(open)</t>
  </si>
  <si>
    <t>▪ Enter motion standby state after network sleep
▪ Motion authorization
▪ Motion recording in progress, NM_CGW_CCU message + Door Open signal simultaneously authorized
▪ Warn_RrLftDrSwSta = 0x0 (close) → 0x1 (open)</t>
  </si>
  <si>
    <r>
      <rPr>
        <b/>
        <sz val="11"/>
        <color rgb="FF000000"/>
        <rFont val="맑은 고딕"/>
        <family val="3"/>
        <charset val="129"/>
      </rPr>
      <t>↑</t>
    </r>
    <r>
      <rPr>
        <sz val="11"/>
        <color rgb="FF000000"/>
        <rFont val="맑은 고딕"/>
        <family val="3"/>
        <charset val="129"/>
      </rPr>
      <t xml:space="preserve">
 </t>
    </r>
    <r>
      <rPr>
        <sz val="11"/>
        <color rgb="FF000000"/>
        <rFont val="맑은 고딕"/>
        <family val="3"/>
        <charset val="129"/>
      </rPr>
      <t>▪ Door Open 상태에서 Door Close 신호 인가
 ▪ Warn_DrvDrSwSta = 0x1 → 0x0
 ▪ 네트워크 Sleep</t>
    </r>
  </si>
  <si>
    <t>Wake Up 및 DOOR OPEN 동시 발생시 출력
모션 녹화 중
(SBCM 적용 차종) 
※ JG1 해당
DCM관련_CAN출력타이밍.pptx</t>
  </si>
  <si>
    <t>Output when Wake Up and Door Open occur simultaneously
Motion recording in progress
(Models equipped with SBCM)
※ Applicable to JG1
DCM_related_CAN_output_timing.pptx</t>
  </si>
  <si>
    <t>DCM_037</t>
  </si>
  <si>
    <t>모션 녹화 중 Wake up, DOOR Open 동시 조건
 - 악의조건
(SBCM 적용 차종)</t>
  </si>
  <si>
    <t>Simultaneous Wake-up and Door Open Conditions During Motion Recording
- Adverse Conditions
(Vehicles Equipped with SBCM)</t>
  </si>
  <si>
    <t>▪ 모션 녹화 설정 ON 
 ▪ Key Off 후 모션 녹화 진행
 ▪ 네트워크 Sleep후 모션 대기상태 진입
 ▪ 모션 인가 
 ▪ NM_CGW_CCU 메시지 + Door Open 신호 동시 인가
 ▪ Warn_DrvDrSwSta_SBCM = 0x0(close) → 0x1(open)
   ※ 직전 door 상태 close</t>
  </si>
  <si>
    <t>▪ Motion Recording Setting ON
▪ Motion recording proceeds after Key Off
▪ Enters Motion Standby State after Network Sleep
▪ Motion Approved
▪ Simultaneous Approval of NM_CGW_CCU Message + Door Open Signal
▪ Warn_DrvDrSwSta_SBCM = 0x0 (close) → 0x1 (open)
※ Previous door state: close</t>
  </si>
  <si>
    <t>▪ 네트워크 Sleep후 모션 대기상태 진입
 ▪ 모션 인가  
 ▪ 모션 녹화 중, NM_CGW_CCU 메시지 + Door Open 신호 동시 인가
 ▪ Warn_AsstDrSwSta_SBCM = 0x0(close) → 0x1(open)</t>
  </si>
  <si>
    <t>▪ Enter motion standby state after network sleep
▪ Motion authorization
▪ Motion recording in progress, NM_CGW_CCU message + Door Open signal simultaneously authorized
▪ Warn_AsstDrSwSta_SBCM = 0x0 (close) → 0x1 (open)</t>
  </si>
  <si>
    <t>▪ 네트워크 Sleep후 모션 대기상태 진입
 ▪ 모션 인가  
 ▪ 모션 녹화 중, NM_CGW_CCU 메시지 + Door Open 신호 동시 인가
 ▪ Warn_RrRtDrSwSta_SBCM = 0x0(close) → 0x1(open)</t>
  </si>
  <si>
    <t>▪ Enter motion standby state after network sleep
▪ Motion authorization
▪ Motion recording in progress, NM_CGW_CCU message + Door Open signal simultaneously authorized
▪ Warn_RrRtDrSwSta_SBCM = 0x0 (close) → 0x1 (open)</t>
  </si>
  <si>
    <t>▪ 네트워크 Sleep후 모션 대기상태 진입
 ▪ 모션 인가  
 ▪ 모션 녹화 중, NM_CGW_CCU 메시지 + Door Open 신호 동시 인가
 ▪ Warn_RrLftDrSwSta_SBCM = 0x0(close) → 0x1(open)</t>
  </si>
  <si>
    <t>▪ Enter motion standby state after network sleep
▪ Motion authorization
▪ Motion recording in progress, NM_CGW_CCU message + Door Open signal simultaneously authorized
▪ Warn_RrLftDrSwSta_SBCM = 0x0 (close) → 0x1 (open)</t>
  </si>
  <si>
    <r>
      <rPr>
        <b/>
        <sz val="11"/>
        <color rgb="FF000000"/>
        <rFont val="맑은 고딕"/>
        <family val="3"/>
        <charset val="129"/>
      </rPr>
      <t>↑</t>
    </r>
    <r>
      <rPr>
        <sz val="11"/>
        <color rgb="FF000000"/>
        <rFont val="맑은 고딕"/>
        <family val="3"/>
        <charset val="129"/>
      </rPr>
      <t xml:space="preserve">
 </t>
    </r>
    <r>
      <rPr>
        <sz val="11"/>
        <color rgb="FF000000"/>
        <rFont val="맑은 고딕"/>
        <family val="3"/>
        <charset val="129"/>
      </rPr>
      <t>▪ Door Open 상태에서 Door Close 신호 인가
 ▪ Warn_DrvDrSwSta_SBCM = 0x1 → 0x0
 ▪ 네트워크 Sleep</t>
    </r>
  </si>
  <si>
    <t>Wake Up 및 DOOR OPEN 동시 발생시 출력
모션 대기 상태 
(SBCM 적용 차종 외) 
DCM관련_CAN출력타이밍.pptx</t>
  </si>
  <si>
    <t>Output when Wake Up and Door Open occur simultaneously
Motion Standby State (Excluding models equipped with SBCM)
DCM_related_CAN_output_timing.pptx</t>
  </si>
  <si>
    <t>DCM_038</t>
  </si>
  <si>
    <t>모션 대기 상태 Wake up, DOOR Open 동시 조건 - 악의조건
(SBCM 적용 차종 외)</t>
  </si>
  <si>
    <t>Simultaneous conditions for Wake up and Door Open in Motion Standby State - Malicious Condition
(Excluding vehicles equipped with SBCM)</t>
  </si>
  <si>
    <t>모션 대기 중 (Suspned)
WAKE UP,DOOR OPEN 동시 발생시 출력 확인 
(악의조건-일반모드)</t>
  </si>
  <si>
    <t>Motion Suspended
Check output when WAKE UP and DOOR OPEN occur simultaneously (Malicious Condition - Normal Mode)</t>
  </si>
  <si>
    <t>▪ 모션 녹화 설정 ON  
 ▪ Key Off 후 모션 녹화 진행
 ▪ 네트워크 Sleep후 모션 대기상태 진입 (Suspened Mode)
 ▪ NM_CGW_CCU 메시지 + Door Open 신호 동시 인가
 ▪ Warn_DrvDrSwSta = 0x0(close) → 0x1(open)
   ※ 직전 door 상태 close</t>
  </si>
  <si>
    <t>▪ Motion Recording Setting ON
▪ Motion recording proceeds after Key Off
▪ Enters Motion Standby (Suspended Mode) after Network Sleep
▪ Simultaneously applies NM_CGW_CCU message + Door Open signal
▪ Warn_DrvDrSwSta = 0x0 (close) → 0x1 (open)
※ Previous door state: close</t>
  </si>
  <si>
    <t>▪ BLTN_CAM_DCM_SER_I2C_Master = 0x1(off, 4.5s) → 0x2(on, 1.8s) → 0x1 (off)
 ▪ BLTN_CAM_DCM_Status = 0x5(No output, 7s) → 0X1 (Built-in Cam Display DCM normally)
 ▪ RearCamera_Input_Status = 0x0 (Normal)
     (※ DCM don't care)</t>
  </si>
  <si>
    <t>▪ 네트워크 Sleep후 모션 대기상태 진입 (Suspened Mode)
 ▪ 모션 대기 상태 NM_CGW_CCU 메시지 + Door Open 신호 동시 인가
 ▪ Warn_AsstDrSwSta = 0x0(close) → 0x1(open)</t>
  </si>
  <si>
    <t>▪ Enters Motion Suspended Mode after Network Sleep
▪ Simultaneous application of Motion Suspended Mode NM_CGW_CCU message + Door Open signal
▪ Warn_AsstDrSwSta = 0x0 (close) → 0x1 (open)</t>
  </si>
  <si>
    <t>▪ 네트워크 Sleep후 모션 대기상태 진입 (Suspened Mode)
 ▪ 모션 대기 상태 NM_CGW_CCU 메시지 + Door Open 신호 동시 인가
 ▪ Warn_RrRtDrSwSta = 0x0(close) → 0x1(open)</t>
  </si>
  <si>
    <t>▪ Enters Motion Standby Mode (Suspended Mode) after Network Sleep
▪ Simultaneous application of Motion Standby NM_CGW_CCU message + Door Open signal
▪ Warn_RrRtDrSwSta = 0x0 (close) → 0x1 (open)</t>
  </si>
  <si>
    <t>▪ 네트워크 Sleep후 모션 대기상태 진입 (Suspened Mode)
 ▪ 모션 대기 상태 NM_CGW_CCU 메시지 + Door Open 신호 동시 인가
 ▪ Warn_RrLftDrSwSta = 0x0(close) → 0x1(open)</t>
  </si>
  <si>
    <t>▪ Enters Motion Suspended Mode after Network Sleep
▪ Simultaneous application of Motion Suspended Mode NM_CGW_CCU message + Door Open signal
▪ Warn_RrLftDrSwSta = 0x0 (close) → 0x1 (open)</t>
  </si>
  <si>
    <r>
      <rPr>
        <b/>
        <sz val="11"/>
        <color rgb="FF000000"/>
        <rFont val="맑은 고딕"/>
        <family val="3"/>
        <charset val="129"/>
      </rPr>
      <t>↑</t>
    </r>
    <r>
      <rPr>
        <sz val="11"/>
        <color rgb="FF000000"/>
        <rFont val="맑은 고딕"/>
        <family val="3"/>
        <charset val="129"/>
      </rPr>
      <t xml:space="preserve">
 </t>
    </r>
    <r>
      <rPr>
        <sz val="11"/>
        <color rgb="FF000000"/>
        <rFont val="맑은 고딕"/>
        <family val="3"/>
        <charset val="129"/>
      </rPr>
      <t>▪ Door Open 상태에서 Door Close 신호 인가
 ▪ Warn_DrvDrSwSta = 0x1 → 0x0
 ▪ 네트워크 Sleep</t>
    </r>
  </si>
  <si>
    <t>Wake Up 및 DOOR OPEN 동시 발생시 출력
모션 대기 상태 
(SBCM 적용 차종) 
※ JG1 해당
DCM관련_CAN출력타이밍.pptx</t>
  </si>
  <si>
    <t>Output when Wake Up and Door Open occur simultaneously
Motion Standby State (Models with SBCM)
※ Applicable to JG1
DCM_related_CAN_output_timing.pptx</t>
  </si>
  <si>
    <t>DCM_039</t>
  </si>
  <si>
    <t>모션 대기 상태 Wake up, DOOR Open 동시 조건 - 악의조건
(SBCM 적용 차종)</t>
  </si>
  <si>
    <t>Motion Standby State Wake Up, Door Open Simultaneous Condition - Adverse Condition
(Vehicles with SBCM)</t>
  </si>
  <si>
    <t>▪ 모션 녹화 설정 ON  
 ▪ Key Off 후 모션 녹화 진행
 ▪ 네트워크 Sleep후 모션 대기상태 진입 (Suspened Mode)
 ▪ NM_CGW_CCU 메시지 + Door Open 신호 동시 인가
 ▪ Warn_DrvDrSwSta_SBCM = 0x0(close) → 0x1(open)
   ※ 직전 door 상태 close</t>
  </si>
  <si>
    <t>▪ Motion Recording Setting ON
▪ Motion recording proceeds after Key Off
▪ Enters Motion Standby (Suspended Mode) after Network Sleep
▪ Simultaneous application of NM_CGW_CCU message + Door Open signal
▪ Warn_DrvDrSwSta_SBCM = 0x0 (close) → 0x1 (open)
※ Previous door state: close</t>
  </si>
  <si>
    <t>▪ 네트워크 Sleep후 모션 대기상태 진입 (Suspened Mode)
 ▪ 모션 대기 상태 NM_CGW_CCU 메시지 + Door Open 신호 동시 인가
 ▪ Warn_AsstDrSwSta_SBCM = 0x0(close) → 0x1(open)</t>
  </si>
  <si>
    <t>▪ Enters Motion Suspended Mode after Network Sleep
▪ Simultaneous application of Motion Suspended Mode NM_CGW_CCU message + Door Open signal
▪ Warn_AsstDrSwSta_SBCM = 0x0 (close) → 0x1 (open)</t>
  </si>
  <si>
    <t>▪ 네트워크 Sleep후 모션 대기상태 진입 (Suspened Mode)
 ▪ 모션 대기 상태 NM_CGW_CCU 메시지 + Door Open 신호 동시 인가
 ▪ Warn_RrRtDrSwSta_SBCM = 0x0(close) → 0x1(open)</t>
  </si>
  <si>
    <t>▪ Enters Motion Suspended Mode after Network Sleep
▪ Simultaneous application of Motion Suspended Mode NM_CGW_CCU message + Door Open signal
▪ Warn_RrRtDrSwSta_SBCM = 0x0 (close) → 0x1 (open)</t>
  </si>
  <si>
    <t>▪ 네트워크 Sleep후 모션 대기상태 진입 (Suspened Mode)
 ▪ 모션 대기 상태 NM_CGW_CCU 메시지 + Door Open 신호 동시 인가
 ▪ Warn_RrLftDrSwSta_SBCM = 0x0(close) → 0x1(open)</t>
  </si>
  <si>
    <t>▪ Enters Motion Suspended Mode after Network Sleep
▪ Simultaneous application of Motion Suspended Mode NM_CGW_CCU message + Door Open signal
▪ Warn_RrLftDrSwSta_SBCM = 0x0 (close) → 0x1 (open)</t>
  </si>
  <si>
    <r>
      <rPr>
        <b/>
        <sz val="11"/>
        <color rgb="FF000000"/>
        <rFont val="맑은 고딕"/>
        <family val="3"/>
        <charset val="129"/>
      </rPr>
      <t>↑</t>
    </r>
    <r>
      <rPr>
        <sz val="11"/>
        <color rgb="FF000000"/>
        <rFont val="맑은 고딕"/>
        <family val="3"/>
        <charset val="129"/>
      </rPr>
      <t xml:space="preserve">
 </t>
    </r>
    <r>
      <rPr>
        <sz val="11"/>
        <color rgb="FF000000"/>
        <rFont val="맑은 고딕"/>
        <family val="3"/>
        <charset val="129"/>
      </rPr>
      <t>▪ Door Open 상태에서 Door Close 신호 인가
 ▪ Warn_DrvDrSwSta_SBCM = 0x1 → 0x0
 ▪ 네트워크 Sleep</t>
    </r>
  </si>
  <si>
    <t>DOOR 신호 변경후 KEY ON에 따른 출력
(SBCM 적용 차종 외)</t>
  </si>
  <si>
    <t>Output upon KEY ON after DOOR signal change
(Excluding models equipped with SBCM)</t>
  </si>
  <si>
    <t>DCM_040</t>
  </si>
  <si>
    <t>주차 녹화 중 DOOR OPEN → KEY ON에 따른 출력
(SBCM 적용 차종 외)</t>
  </si>
  <si>
    <t>Output based on DOOR OPEN → KEY ON during Parking Recording
(Excluding models equipped with SBCM)</t>
  </si>
  <si>
    <t>주차 녹화 시 DCM 출력 이후 KEY ON (DOOR OPEN)</t>
  </si>
  <si>
    <t>KEY ON (DOOR OPEN) after DCM output during parking recording</t>
  </si>
  <si>
    <t>▪ Key Off 후 주차 녹화 진행
 ▪ 네트워크 Sleep 진입  
 ▪ NM_CGW_CCU 메시지 송신하여 네트워크 Wake UP
 ▪ Wake Up 3s 이후 Door Open 신호 인가
 ▪ Warn_DrvDrSwSta = 0x0(close) → 0x1(open) 
    ※ 직전 door 상태 close
 ▪ DCM 출력 이후 Key On</t>
  </si>
  <si>
    <t>▪ Parking recording begins after Key Off
▪ Network enters Sleep
▪ Network Wake Up by sending NM_CGW_CCU message
▪ Door Open signal applied 3 seconds after Wake Up
▪ Warn_DrvDrSwSta = 0x0 (close) → 0x1 (open)
※ Previous door state: Close
▪ Key On after DCM output</t>
  </si>
  <si>
    <t>▪ Key On 시점 DCM 출력 끊김 없을것</t>
  </si>
  <si>
    <t>▪ BLTN_CAM_DCM_Status = 0x1 ( Built-in Cam Display DCM normally) 정상 출력</t>
  </si>
  <si>
    <t>▪ Wake Up 3s 이후 Door Open 신호 인가
 ▪ Warn_AsstDrSwSta = 0x0(close) → 0x1(open)
 ▪ DCM 출력 이후 Key On</t>
  </si>
  <si>
    <t>▪ Apply Door Open signal after Wake Up 3 seconds
▪ Warn_AsstDrSwSta = 0x0 (close) → 0x1 (open)
▪ Key On after DCM output</t>
  </si>
  <si>
    <t>▪ Wake Up 3s 이후 Door Open 신호 인가
 ▪ Warn_RrRtDrSwSta = 0x0(close) → 0x1(open)
 ▪ DCM 출력 이후 Key On</t>
  </si>
  <si>
    <t>▪ Apply Door Open signal after Wake Up 3 seconds
▪ Warn_RrRtDrSwSta = 0x0 (close) → 0x1 (open)
▪ Key On after DCM output</t>
  </si>
  <si>
    <t>▪ Wake Up 3s 이후 Door Open 신호 인가
 ▪ Warn_RrLftDrSwSta = 0x0(close) → 0x1(open)
 ▪ DCM 출력 이후 Key On</t>
  </si>
  <si>
    <t>▪ Apply Door Open signal after 3 seconds of Wake Up
▪ Warn_RrLftDrSwSta = 0x0 (close) → 0x1 (open)
▪ Key On after DCM output</t>
  </si>
  <si>
    <t>DOOR 신호 변경후 KEY ON에 따른 출력
(SBCM 적용 차종)
※ JG1 해당</t>
  </si>
  <si>
    <t>Output upon KEY ON after DOOR signal change
(Models equipped with SBCM)
※ Applicable to JG1</t>
  </si>
  <si>
    <t>주차 녹화 중 DOOR OPEN → KEY ON에 따른 출력
(SBCM 적용 차종)</t>
  </si>
  <si>
    <t>Output based on DOOR OPEN → KEY ON during Parking Recording
(Vehicles equipped with SBCM)</t>
  </si>
  <si>
    <t>▪ Key Off 후 주차 녹화 진행
 ▪ 네트워크 Sleep 진입  
 ▪ NM_CGW_CCU 메시지 송신하여 네트워크 Wake UP
 ▪ Wake Up 3s 이후  Door Open 신호 인가
 ▪ Warn_DrvDrSwSta_SBCM = 0x0(close) → 0x1(open)
   ※ 직전 door 상태 close
 ▪ DCM 출력 이후 Key On</t>
  </si>
  <si>
    <t>▪ Parking recording begins after Key Off
▪ Network enters Sleep
▪ Network Wake Up by sending NM_CGW_CCU message
▪ Door Open signal applied 3 seconds after Wake Up
▪ Warn_DrvDrSwSta_SBCM = 0x0 (close) → 0x1 (open)
※ Previous door state: Close
▪ Key On after DCM output</t>
  </si>
  <si>
    <t>▪ Wake Up 3s 이후 Door Open 신호 인가
 ▪ Warn_AsstDrSwSta_SBCM = 0x0(close) → 0x1(open)
 ▪ DCM 출력 이후 Key On</t>
  </si>
  <si>
    <t>▪ Apply Door Open signal after 3 seconds of Wake Up
▪ Warn_AsstDrSwSta_SBCM = 0x0 (close) → 0x1 (open)
▪ Key On after DCM output</t>
  </si>
  <si>
    <t>▪ Wake Up 3s 이후 Door Open 신호 인가
 ▪ Warn_RrRtDrSwSta_SBCM = 0x0(close) → 0x1(open)
 ▪ DCM 출력 이후 Key On</t>
  </si>
  <si>
    <t>▪ Apply Door Open signal after Wake Up 3 seconds
▪ Warn_RrRtDrSwSta_SBCM = 0x0 (close) → 0x1 (open)
▪ Key On after DCM output</t>
  </si>
  <si>
    <t>▪ Wake Up 3s 이후 Door Open 신호 인가
 ▪ Warn_RrLftDrSwSta_SBCM = 0x0(close) → 0x1(open)
 ▪ DCM 출력 이후 Key On</t>
  </si>
  <si>
    <t>▪ Apply Door Open signal after 3 seconds of Wake Up
▪ Warn_RrLftDrSwSta_SBCM = 0x0 (close) → 0x1 (open)
▪ Key On after DCM output</t>
  </si>
  <si>
    <t>모션 대기 상태 DOOR 신호 변경후 KEY ON에 따른 출력
(SBCM 적용 차종 외)</t>
  </si>
  <si>
    <t>Output upon KEY ON after DOOR signal change in motion standby state
(Excluding models equipped with SBCM)</t>
  </si>
  <si>
    <t>DCM_041</t>
  </si>
  <si>
    <t>모션 대기 중 DOOR OPEN → KEY ON에 따른 출력
(SBCM 적용 차종 외)</t>
  </si>
  <si>
    <t>Output upon DOOR OPEN → KEY ON while motion standby
(Excluding models equipped with SBCM)</t>
  </si>
  <si>
    <t>모션 대기 중 DCM 출력 이후 KEY ON (DOOR OPEN)</t>
  </si>
  <si>
    <t>KEY ON (DOOR OPEN) after DCM output while motion waiting</t>
  </si>
  <si>
    <t>▪ Key Off 후 모션 녹화 진행
 ▪ 네트워크 Sleep후 모션 대기상태 진입
 ▪ NM_CGW_CCU 메시지 송신하여 네트워크 Wake UP
 ▪ 모션 대기 상태 Door Open 신호 인가
 ▪ Warn_DrvDrSwSta = 0x0(close) → 0x1(open) 
    ※ 직전 door 상태 close 
▪ DCM 출력 이후 Key On</t>
  </si>
  <si>
    <t>▪ Motion recording proceeds after Key Off
▪ Enters motion standby state after network sleep
▪ Wake up network by sending NM_CGW_CCU message
▪ Apply Door Open signal while in motion standby state
▪ Warn_DrvDrSwSta = 0x0 (close) → 0x1 (open)
※ Previous door state: Close
▪ Key On after DCM output</t>
  </si>
  <si>
    <t>모션 대기 상태 DOOR 신호 변경후 KEY ON에 따른 출력
(SBCM 적용 차종)
※ JG1 해당</t>
  </si>
  <si>
    <t>Output upon KEY ON following DOOR signal change in motion standby state
(Models equipped with SBCM)
※ Applicable to JG1</t>
  </si>
  <si>
    <t>모션 대기 중 DOOR OPEN → KEY ON에 따른 출력
(SBCM 적용 차종)</t>
  </si>
  <si>
    <t>Output upon DOOR OPEN → KEY ON while motion standby
(Vehicles equipped with SBCM)</t>
  </si>
  <si>
    <t>▪ Key Off 후 모션 녹화 진행
 ▪ 네트워크 Sleep후 모션 대기상태 진입
 ▪ NM_CGW_CCU 메시지 송신하여 네트워크 Wake UP
 ▪ 모션 대기 상태 Door Open 신호 인가
 ▪ Warn_DrvDrSwSta_SBCM = 0x0(close) → 0x1(open) 
    ※ 직전 door 상태 close 
▪ DCM 출력 이후 Key On</t>
  </si>
  <si>
    <t>▪ Motion recording proceeds after Key Off
▪ Enters motion standby state after network sleep
▪ Sends NM_CGW_CCU message to wake up the network
▪ Applies Door Open signal while in motion standby state
▪ Warn_DrvDrSwSta_SBCM = 0x0 (close) → 0x1 (open)
※ Previous door state: Close
▪ Key On after DCM output</t>
  </si>
  <si>
    <t>모션 녹화 설정조건 
DOOR OPEN 상태 슬립 진입시
(SBCM 적용 차종 외)
DCM관련_CAN출력타이밍.pptx</t>
  </si>
  <si>
    <t>Motion Recording Setting Conditions
When entering sleep state while DOOR OPEN
(Excluding vehicles equipped with SBCM)
DCM_related_CAN_output_timing.pptx</t>
  </si>
  <si>
    <t>DCM_065</t>
  </si>
  <si>
    <t>모션 녹화중 DOOR Open 상태 슬립 진입 이후 WAKE UP 시
(SBCM 적용 차종 외)</t>
  </si>
  <si>
    <t>When waking up after entering sleep with the door open during motion recording
(Excluding vehicles equipped with SBCM)</t>
  </si>
  <si>
    <t>모션녹화 중
Door Open → Sleep → Wake Up 시 출력 확인</t>
  </si>
  <si>
    <t>Check output during motion recording: Door Open → Sleep → Wake Up</t>
  </si>
  <si>
    <t>▪ Key On 이후 주행 녹화 진행 
 ▪ 모션 녹화 설정 ON 
 ▪ Warn_DrvDrSwSta= 0x1(open) 인가 (헤딩 Door 신호 제외 Close 상태)
 ▪ Key Off 
 ▪ 네트워크 Sleep후 모션 대기상태 진입
 ▪ 모션 인가</t>
  </si>
  <si>
    <t>▪ Driving recording begins after Key is turned On
▪ Motion recording setting ON
▪ Warn_DrvDrSwSta= 0x1(open) enabled (Closed state excluding heading/door signals)
▪ Key Off
▪ Enters motion standby state after network sleep
▪ Motion enabled</t>
  </si>
  <si>
    <t>▪ Sleep 시점 DCM 미출력</t>
  </si>
  <si>
    <t>▪ 모션 녹화 중 Warn_DrvDrSwSta= 0x1(open) 송신하여 네트워크 Wake Up</t>
  </si>
  <si>
    <t>▪ Wake up the network by sending Warn_DrvDrSwSta= 0x1(open) during motion recording</t>
  </si>
  <si>
    <t>▪ Key On 이후 주행 녹화 진행 
 ▪ 모션 녹화 설정 ON 
 ▪ Warn_AsstDrSwSta= 0x1(open) 인가 (헤딩 Door 신호 제외 Close 상태)
 ▪ Key Off 
 ▪ 네트워크 Sleep후 모션 대기상태 진입
 ▪ 모션 인가</t>
  </si>
  <si>
    <t>▪ Driving recording begins after Key is turned On
▪ Motion recording setting ON
▪ Warn_AsstDrSwSta= 0x1(open) enabled (Closed state excluding heading/door signals)
▪ Key Off
▪ Enters motion standby state after network sleep
▪ Motion enabled</t>
  </si>
  <si>
    <t>▪ 모션 녹화 중 Warn_AsstDrSwSta= 0x1(open) 송신하여 네트워크 Wake Up</t>
  </si>
  <si>
    <t>▪ Wake up the network by sending Warn_AsstDrSwSta= 0x1(open) during motion recording</t>
  </si>
  <si>
    <t>▪ Key On 이후 주행 녹화 진행 
 ▪ 모션 녹화 설정 ON 
 ▪ Warn_RrRtDrSwSta= 0x1(open) 인가 (헤딩 Door 신호 제외 Close 상태)
 ▪ Key Off 
 ▪ 네트워크 Sleep후 모션 대기상태 진입
 ▪ 모션 인가</t>
  </si>
  <si>
    <t>▪ Driving recording begins after Key is turned On
▪ Motion Recording Setting ON
▪ Warn_RrRtDrSwSta= 0x1 (Open) enabled (Closed state excluding heading/door signals)
▪ Key Off
▪ Enters motion standby state after network sleep
▪ Motion enabled</t>
  </si>
  <si>
    <t>▪ 모션 녹화 중 Warn_RrRtDrSwSta= 0x1(open) 송신하여 네트워크 Wake Up</t>
  </si>
  <si>
    <t>▪ Wake up the network by sending Warn_RrRtDrSwSta= 0x1(open) during motion recording</t>
  </si>
  <si>
    <t>▪ Key On 이후 주행 녹화 진행 
 ▪ 모션 녹화 설정 ON 
 ▪ Warn_RrLftDrSwSta= 0x1(open) 인가 (헤딩 Door 신호 제외 Close 상태)
 ▪ Key Off 
 ▪ 네트워크 Sleep후 모션 대기상태 진입
 ▪ 모션 인가</t>
  </si>
  <si>
    <t>▪ Driving recording begins after Key is turned On
▪ Motion recording setting ON
▪ Warn_RrLftDrSwSta= 0x1 (open) enabled (closed state excluding heading/door signals)
▪ Key Off
▪ Enters motion standby state after network sleep
▪ Motion enabled</t>
  </si>
  <si>
    <t>▪ 모션 녹화 중 Warn_RrLftDrSwSta= 0x1(open) 송신하여 네트워크 Wake Up</t>
  </si>
  <si>
    <t>▪ Wake up the network by sending Warn_RrLftDrSwSta= 0x1(open) during motion recording</t>
  </si>
  <si>
    <r>
      <rPr>
        <b/>
        <sz val="11"/>
        <color rgb="FF000000"/>
        <rFont val="맑은 고딕"/>
        <family val="3"/>
        <charset val="129"/>
      </rPr>
      <t>↑</t>
    </r>
    <r>
      <rPr>
        <sz val="11"/>
        <color rgb="FF000000"/>
        <rFont val="맑은 고딕"/>
        <family val="3"/>
        <charset val="129"/>
      </rPr>
      <t xml:space="preserve">
 </t>
    </r>
    <r>
      <rPr>
        <sz val="11"/>
        <color rgb="FF000000"/>
        <rFont val="맑은 고딕"/>
        <family val="3"/>
        <charset val="129"/>
      </rPr>
      <t>▪ Door Open 상태에서 Door Close 신호 인가
 ▪ Warn_DrvDrSwSta = 0x1(open) → 0x0(close)
 ▪ 네트워크 Sleep</t>
    </r>
  </si>
  <si>
    <t>모션 녹화중 설정조건 
DOOR OPEN 상태 슬립 진입시
(SBCM 적용 차종)
※ JG1 해당
DCM관련_CAN출력타이밍.pptx</t>
  </si>
  <si>
    <t>Motion Recording Setting Condition
When entering sleep state while DOOR OPEN
(Vehicles with SBCM)
※ Applicable to JG1
DCM_related_CAN_output_timing.pptx</t>
  </si>
  <si>
    <t>DCM_066</t>
  </si>
  <si>
    <t>모션 녹화중 DOOR Open 상태 슬립 진입 이후 WAKE UP 시
(SBCM 적용 차종)</t>
  </si>
  <si>
    <t>When waking up after entering sleep with the door open during motion recording
(Vehicles equipped with SBCM)</t>
  </si>
  <si>
    <t>▪ Key On 이후 주행 녹화 진행 
 ▪ 모션 녹화 설정 ON 
 ▪ Warn_DrvDrSwSta_SBCM= 0x1(open) 인가 (헤딩 Door 신호 제외 Close 상태)
 ▪ Key Off 
 ▪ 네트워크 Sleep후 모션 대기상태 진입
 ▪ 모션 인가</t>
  </si>
  <si>
    <t>▪ Driving recording begins after Key is turned On
▪ Motion Recording Setting ON
▪ Warn_DrvDrSwSta_SBCM= 0x1(open) enabled (Closed state excluding heading/door signals)
▪ Key Off
▪ Enters motion standby state after network sleep
▪ Motion enabled</t>
  </si>
  <si>
    <t>▪ 모션 녹화 중 Warn_DrvDrSwSta_SBCM= 0x1(open) 송신하여 네트워크 Wake Up</t>
  </si>
  <si>
    <t>▪ Wake up the network by sending Warn_DrvDrSwSta_SBCM= 0x1(open) during motion recording</t>
  </si>
  <si>
    <t>▪ Key On 이후 주행 녹화 진행 
 ▪ 모션 녹화 설정 ON 
 ▪ Warn_AsstDrSwSta_SBCM= 0x1(open) 인가 (헤딩 Door 신호 제외 Close 상태)
 ▪ Key Off 
 ▪ 네트워크 Sleep후 모션 대기상태 진입
 ▪ 모션 인가</t>
  </si>
  <si>
    <t>▪ Driving recording begins after Key is turned On
▪ Motion Recording Setting ON
▪ Warn_AsstDrSwSta_SBCM= 0x1(open) enabled (Closed state excluding heading/door signals)
▪ Key Off
▪ Enters motion standby state after network sleep
▪ Motion enabled</t>
  </si>
  <si>
    <t>▪ 모션 녹화 중 Warn_AsstDrSwSta_SBCM= 0x1(open) 송신하여 네트워크 Wake Up</t>
  </si>
  <si>
    <t>▪ Wake up the network by sending Warn_AsstDrSwSta_SBCM= 0x1(open) during motion recording</t>
  </si>
  <si>
    <t>▪ Key On 이후 주행 녹화 진행 
 ▪ 모션 녹화 설정 ON 
 ▪ Warn_RrRtDrSwSta_SBCM= 0x1(open) 인가 (헤딩 Door 신호 제외 Close 상태)
 ▪ Key Off 
 ▪ 네트워크 Sleep후 모션 대기상태 진입
 ▪ 모션 인가</t>
  </si>
  <si>
    <t>▪ Driving recording begins after Key is turned On
▪ Motion Recording Setting ON
▪ Warn_RrRtDrSwSta_SBCM= 0x1(open) enabled (Closed state excluding heading/door signals)
▪ Key Off
▪ Enters motion standby state after network sleep
▪ Motion enabled</t>
  </si>
  <si>
    <t>▪ 모션 녹화 중 Warn_RrRtDrSwSta_SBCM= 0x1(open) 송신하여 네트워크 Wake Up</t>
  </si>
  <si>
    <t>▪ Wake up the network by sending Warn_RrRtDrSwSta_SBCM= 0x1(open) during motion recording</t>
  </si>
  <si>
    <t>▪ Key On 이후 주행 녹화 진행 
 ▪ 모션 녹화 설정 ON  
 ▪ Warn_RrLftDrSwSta_SBCM= 0x1(open) 인가 (헤딩 Door 신호 제외 Close 상태)
 ▪ Key Off 
 ▪ 네트워크 Sleep후 모션 대기상태 진입
 ▪ 모션 인가</t>
  </si>
  <si>
    <t>▪ Driving recording begins after Key is turned On
▪ Motion Recording Setting ON
▪ Warn_RrLftDrSwSta_SBCM= 0x1(open) enabled (Closed state excluding heading/door signals)
▪ Key Off
▪ Enters motion standby state after network sleep
▪ Motion enabled</t>
  </si>
  <si>
    <t>▪ 모션 녹화 중 Warn_RrLftDrSwSta_SBCM= 0x1(open) 송신하여 네트워크 Wake Up</t>
  </si>
  <si>
    <t>▪ Wake up the network by sending Warn_RrLftDrSwSta_SBCM= 0x1(open) during motion recording</t>
  </si>
  <si>
    <r>
      <rPr>
        <b/>
        <sz val="11"/>
        <color rgb="FF000000"/>
        <rFont val="맑은 고딕"/>
        <family val="3"/>
        <charset val="129"/>
      </rPr>
      <t>↑</t>
    </r>
    <r>
      <rPr>
        <sz val="11"/>
        <color rgb="FF000000"/>
        <rFont val="맑은 고딕"/>
        <family val="3"/>
        <charset val="129"/>
      </rPr>
      <t xml:space="preserve">
 </t>
    </r>
    <r>
      <rPr>
        <sz val="11"/>
        <color rgb="FF000000"/>
        <rFont val="맑은 고딕"/>
        <family val="3"/>
        <charset val="129"/>
      </rPr>
      <t>▪ Door Open 상태에서 Door Close 신호 인가
 ▪ Warn_DrvDrSwSta_SBCM = 0x1(open) → 0x0(close)
 ▪ 네트워크 Sleep</t>
    </r>
  </si>
  <si>
    <t>모션 대기 설정조건 
DOOR OPEN 상태 슬립 진입시
(SBCM 적용 차종 외)
DCM관련_CAN출력타이밍.pptx</t>
  </si>
  <si>
    <t>Motion Standby Setting Condition
When entering sleep state in DOOR OPEN state
(Excluding vehicles equipped with SBCM)
DCM_related_CAN_output_timing.pptx</t>
  </si>
  <si>
    <t>DCM_067</t>
  </si>
  <si>
    <t>모션 대기상태 DOOR Open 상태 슬립 진입 이후 WAKE UP 시
(SBCM 적용 차종 외)</t>
  </si>
  <si>
    <t>When waking up after entering sleep in motion standby mode or DOOR Open state
(Excluding vehicles equipped with SBCM)</t>
  </si>
  <si>
    <t>모션대기 상태 
Door Open → Sleep → Wake Up 시 출력 확인</t>
  </si>
  <si>
    <t>Motion Standby State: Check output upon Door Open → Sleep → Wake Up</t>
  </si>
  <si>
    <t>▪ Key On 이후 주행 녹화 진행 
 ▪ 모션 녹화 설정 ON 
 ▪ Warn_DrvDrSwSta= 0x1(open) 인가 (헤딩 Door 신호 제외 Close 상태)
 ▪ Key Off 
 ▪ 네트워크 Sleep후 모션 대기상태 진입</t>
  </si>
  <si>
    <t>▪ Driving recording begins after Key is turned On
▪ Motion Recording Setting ON
▪ Warn_DrvDrSwSta= 0x1(open) enabled (Closed state excluding heading/door signals)
▪ Key Off
▪ Enters motion standby state after network sleep</t>
  </si>
  <si>
    <t>▪모션 대기 상태 Warn_DrvDrSwSta= 0x1(open) 송신하여 네트워크 Wake Up</t>
  </si>
  <si>
    <t>▪ Wake up the network by sending Warn_DrvDrSwSta= 0x1(open) in motion standby state</t>
  </si>
  <si>
    <t>▪ Key On 이후 주행 녹화 진행 
 ▪ 모션 녹화 설정 ON 
 ▪ Warn_AsstDrSwSta= 0x1(open) 인가 (헤딩 Door 신호 제외 Close 상태)
 ▪ Key Off 
 ▪ 네트워크 Sleep후 모션 대기상태 진입</t>
  </si>
  <si>
    <t>▪ Driving recording begins after Key is turned On
▪ Motion Recording Setting ON
▪ Warn_AsstDrSwSta= 0x1(open) enabled (Closed state excluding heading/door signals)
▪ Key Off
▪ Enters motion standby state after network sleep</t>
  </si>
  <si>
    <t>▪모션 대기 상태 Warn_AsstDrSwSta= 0x1(open) 송신하여 네트워크 Wake Up</t>
  </si>
  <si>
    <t>▪ Wake up the network by sending Warn_AsstDrSwSta= 0x1(open) in motion standby state</t>
  </si>
  <si>
    <t>▪ Key On 이후 주행 녹화 진행 
 ▪ 모션 녹화 설정 ON 
 ▪ Warn_RrRtDrSwSta= 0x1(open) 인가 (헤딩 Door 신호 제외 Close 상태)
 ▪ Key Off 
 ▪ 네트워크 Sleep후 모션 대기상태 진입</t>
  </si>
  <si>
    <t>▪ Driving recording begins after Key is turned On
▪ Motion Recording Setting ON
▪ Warn_RrRtDrSwSta= 0x1(open) enabled (Closed state excluding heading/door signals)
▪ Key Off
▪ Enters motion standby state after network sleep</t>
  </si>
  <si>
    <t>▪모션 대기 상태 Warn_RrRtDrSwSta= 0x1(open) 송신하여 네트워크 Wake Up</t>
  </si>
  <si>
    <t>▪ Wake up the network by sending Warn_RrRtDrSwSta= 0x1(open) in motion standby state</t>
  </si>
  <si>
    <t>▪ Key On 이후 주행 녹화 진행 
 ▪ 모션 녹화 설정 ON 
 ▪ Warn_RrLftDrSwSta 0x1(open) 인가 (헤딩 Door 신호 제외 Close 상태)
 ▪ Key Off 
 ▪ 네트워크 Sleep후 모션 대기상태 진입</t>
  </si>
  <si>
    <t>▪ Driving recording begins after Key is turned On
▪ Motion Recording Setting ON
▪ Warn_RrLftDrSwSta 0x1 (Open) enabled (Closed state excluding heading/door signals)
▪ Key Off
▪ Enters motion standby state after network sleep</t>
  </si>
  <si>
    <t>▪모션 대기 상태 Warn_RrLftDrSwSta= 0x1(open) 송신하여 네트워크 Wake Up</t>
  </si>
  <si>
    <t>▪ Wake up the network by sending Warn_RrLftDrSwSta= 0x1(open) in motion standby state</t>
  </si>
  <si>
    <t>모션 대기상태 DOOR Close 시 출력
(SBCM 적용 차종 외)</t>
  </si>
  <si>
    <t>Output when DOOR Closes in Motion Standby State
(Excluding vehicles equipped with SBCM)</t>
  </si>
  <si>
    <r>
      <rPr>
        <b/>
        <sz val="11"/>
        <color rgb="FF000000"/>
        <rFont val="맑은 고딕"/>
        <family val="3"/>
        <charset val="129"/>
      </rPr>
      <t>↑</t>
    </r>
    <r>
      <rPr>
        <sz val="11"/>
        <color rgb="FF000000"/>
        <rFont val="맑은 고딕"/>
        <family val="3"/>
        <charset val="129"/>
      </rPr>
      <t xml:space="preserve">
 </t>
    </r>
    <r>
      <rPr>
        <sz val="11"/>
        <color rgb="FF000000"/>
        <rFont val="맑은 고딕"/>
        <family val="3"/>
        <charset val="129"/>
      </rPr>
      <t>▪ Door Open 상태에서 Door Close 신호 인가
 ▪ Warn_DrvDrSwSta = 0x1(open) → 0x0(close)
 ▪ 네트워크 Sleep</t>
    </r>
  </si>
  <si>
    <t>모션 대기중 설정조건 
DOOR OPEN 상태 슬립 진입시
(SBCM 적용 차종)
※ JG1 해당
DCM관련_CAN출력타이밍.pptx</t>
  </si>
  <si>
    <t>Motion Standby Setting Condition
When entering sleep state in DOOR OPEN
(Vehicles with SBCM)
※ Applicable to JG1
DCM_related_CAN_output_timing.pptx</t>
  </si>
  <si>
    <t>DCM_068</t>
  </si>
  <si>
    <t>모션 대기중 DOOR Open 상태 슬립 진입 이후 WAKE UP 시
(SBCM 적용 차종)</t>
  </si>
  <si>
    <t>When waking up after entering sleep while in motion standby state (DOOR Open)
(Vehicles equipped with SBCM)</t>
  </si>
  <si>
    <t>모션대기 상태
Door Open → Sleep → Wake Up 시 출력 확인</t>
  </si>
  <si>
    <t>Motion Standby State
Check output upon Door Open → Sleep → Wake Up</t>
  </si>
  <si>
    <t>▪ Key On 이후 주행 녹화 진행 
 ▪ 모션 녹화 설정 ON 
 ▪ Warn_DrvDrSwSta_SBCM= 0x1(open) 인가 (헤딩 Door 신호 제외 Close 상태)
 ▪ Key Off 
 ▪ 네트워크 Sleep후 모션 대기상태 진입</t>
  </si>
  <si>
    <t>▪ Driving recording begins after Key is turned On
▪ Motion Recording Setting ON
▪ Warn_DrvDrSwSta_SBCM= 0x1(open) enabled (Closed state excluding heading/door signals)
▪ Key Off
▪ Enters motion standby state after network sleep</t>
  </si>
  <si>
    <t>▪모션 대기 상태 Warn_DrvDrSwSta_SBCM= 0x1(open) 송신하여 네트워크 Wake Up</t>
  </si>
  <si>
    <t>▪ Wake up the network by sending Warn_DrvDrSwSta_SBCM= 0x1(open) while in motion standby state</t>
  </si>
  <si>
    <t>▪ Key On 이후 주행 녹화 진행 
 ▪ 모션 녹화 설정 ON 
 ▪ Warn_AsstDrSwSta_SBCM= 0x1(open) 인가 (헤딩 Door 신호 제외 Close 상태)
 ▪ Key Off 
 ▪ 네트워크 Sleep후 모션 대기상태 진입</t>
  </si>
  <si>
    <t>▪ Driving recording begins after Key is turned On
▪ Motion Recording Setting ON
▪ Warn_AsstDrSwSta_SBCM= 0x1(open) enabled (Closed state excluding heading/door signals)
▪ Key Off
▪ Enters motion standby state after network sleep</t>
  </si>
  <si>
    <t>▪모션 대기 상태 Warn_AsstDrSwSta_SBCM= 0x1(open) 송신하여 네트워크 Wake Up</t>
  </si>
  <si>
    <t>▪ Wake up the network by sending Warn_AsstDrSwSta_SBCM= 0x1(open) in motion standby state</t>
  </si>
  <si>
    <t>▪ Key On 이후 주행 녹화 진행 
 ▪ 모션 녹화 설정 ON 
 ▪ Warn_RrRtDrSwSta_SBCM= 0x1(open) 인가 (헤딩 Door 신호 제외 Close 상태)
 ▪ Key Off 
 ▪ 네트워크 Sleep후 모션 대기상태 진입</t>
  </si>
  <si>
    <t>▪ Driving recording begins after Key is turned On
▪ Motion Recording Setting ON
▪ Warn_RrRtDrSwSta_SBCM= 0x1(open) enabled (Closed state excluding heading/door signals)
▪ Key Off
▪ Enters motion standby state after network sleep</t>
  </si>
  <si>
    <t>▪모션 대기 상태 Warn_RrRtDrSwSta_SBCM= 0x1(open) 송신하여 네트워크 Wake Up</t>
  </si>
  <si>
    <t>▪ Wake up the network by sending Warn_RrRtDrSwSta_SBCM= 0x1(open) in motion standby state</t>
  </si>
  <si>
    <t>▪ Key On 이후 주행 녹화 진행 
 ▪ 모션 녹화 설정 ON 
 ▪ Warn_RrLftDrSwSta_SBCM= 0x1(open) 인가 (헤딩 Door 신호 제외 Close 상태)
 ▪ Key Off 
 ▪ 네트워크 Sleep후 모션 대기상태 진입</t>
  </si>
  <si>
    <t>▪ Driving recording begins after Key is turned On
▪ Motion Recording Setting ON
▪ Warn_RrLftDrSwSta_SBCM= 0x1(open) enabled (Closed state excluding heading/door signals)
▪ Key Off
▪ Enters motion standby state after network sleep</t>
  </si>
  <si>
    <t>▪모션 대기 상태 Warn_RrLftDrSwSta_SBCM= 0x1(open) 송신하여 네트워크 Wake Up</t>
  </si>
  <si>
    <t>▪ Wake up the network by sending Warn_RrLftDrSwSta_SBCM= 0x1(open) in motion standby state</t>
  </si>
  <si>
    <t>모션 대기 이후 DOOR Close 시 출력
(SBCM 적용 차종)</t>
  </si>
  <si>
    <t>Output upon DOOR Close after motion wait
(Vehicles equipped with SBCM)</t>
  </si>
  <si>
    <r>
      <rPr>
        <b/>
        <sz val="11"/>
        <color rgb="FF000000"/>
        <rFont val="맑은 고딕"/>
        <family val="3"/>
        <charset val="129"/>
      </rPr>
      <t>↑</t>
    </r>
    <r>
      <rPr>
        <sz val="11"/>
        <color rgb="FF000000"/>
        <rFont val="맑은 고딕"/>
        <family val="3"/>
        <charset val="129"/>
      </rPr>
      <t xml:space="preserve">
 </t>
    </r>
    <r>
      <rPr>
        <sz val="11"/>
        <color rgb="FF000000"/>
        <rFont val="맑은 고딕"/>
        <family val="3"/>
        <charset val="129"/>
      </rPr>
      <t>▪ Door Open 상태에서 Door Close 신호 인가
 ▪ Warn_DrvDrSwSta_SBCM = 0x1(open) → 0x0(close)
 ▪ 네트워크 Sleep</t>
    </r>
  </si>
  <si>
    <t>Door Open 상태 슬립 이후 Key On</t>
  </si>
  <si>
    <t>Key On after sleep in Door Open state</t>
  </si>
  <si>
    <t>DCM_069</t>
  </si>
  <si>
    <t>Key On 시 DCM 출력 (도어 오픈 상태)
(SBCM 적용 차종 외)</t>
  </si>
  <si>
    <t>DCM Output When Key is On (Door Open)
(Vehicles other than those equipped with SBCM)</t>
  </si>
  <si>
    <t>DOOR Open 상태 슬립 진입 이후 Key On시 출력</t>
  </si>
  <si>
    <t>Output when Key is turned on after entering sleep state in DOOR Open state</t>
  </si>
  <si>
    <t>▪ Key On 이후 주행 녹화 진행 
 ▪ 주차 녹화 설정 ON 
 ▪ Warn_DrvDrSwSta= 0x1(open) 인가 (헤딩 Door 신호 제외 Close 상태)
 ▪ Key Off 후 주차 녹화 진행
 ▪ 네트워크 Sleep 진입
 ▪ Warn_DrvDrSwSta= 0x1(open) 인가하여 Wake Up
 ▪ DCM 출력 이후 Key On</t>
  </si>
  <si>
    <t>▪ Driving recording begins after Key is turned On
▪ Parking recording setting ON
▪ Apply Warn_DrvDrSwSta= 0x1 (open) (Close state excluding heading door signals)
▪ Parking recording begins after Key is turned Off
▪ Enters Network Sleep
▪ Wake Up by applying Warn_DrvDrSwSta= 0x1 (open)
▪ Key is turned On after DCM output</t>
  </si>
  <si>
    <t>▪ BLTN_CAM_DCM_Status = 0x1 ( Built-in Cam Display DCM normally) 
 ▪ Key On 시점 DCM 끊김없이 정상 출력</t>
  </si>
  <si>
    <t>▪ Key On 이후 주행 녹화 진행 
 ▪ 주차 녹화 설정 ON 
 ▪ Warn_AsstDrSwSta= 0x1(open) 인가 (헤딩 Door 신호 제외 Close 상태)
 ▪ Key Off 후 주차 녹화 진행
 ▪ 네트워크 Sleep 진입
 ▪ Warn_AsstDrSwSta= 0x1(open) 인가하여 Wake Up
 ▪ DCM 출력 이후 Key On</t>
  </si>
  <si>
    <t>▪ Driving recording begins after Key is turned On
▪ Parking Recording Setting ON
▪ Apply Warn_AsstDrSwSta= 0x1 (open) (Close state excluding heading door signals)
▪ Parking recording begins after Key is turned Off
▪ Enters Network Sleep
▪ Wake Up by applying Warn_AsstDrSwSta= 0x1 (open)
▪ Key is turned On after DCM output</t>
  </si>
  <si>
    <t>▪ Key On 이후 주행 녹화 진행 
 ▪ 주차 녹화 설정 ON 
 ▪ Warn_RrRtDrSwSta= 0x1(open) 인가 (헤딩 Door 신호 제외 Close 상태)
 ▪ Key Off 후 주차 녹화 진행
 ▪ 네트워크 Sleep 진입
 ▪ Warn_RrRtDrSwSta= 0x1(open) 인가하여 Wake Up
 ▪ DCM 출력 이후 Key On</t>
  </si>
  <si>
    <t>▪ Driving recording begins after Key is turned On
▪ Parking Recording Setting ON
▪ Apply Warn_RrRtDrSwSta= 0x1 (open) (Close state excluding heading door signals)
▪ Parking recording begins after Key is turned Off
▪ Enters Network Sleep
▪ Wake Up by applying Warn_RrRtDrSwSta= 0x1 (open)
▪ Key is turned On after DCM output</t>
  </si>
  <si>
    <t>▪ Key On 이후 주행 녹화 진행 
 ▪ 주차 녹화 설정 ON 
 ▪ Warn_RrLftDrSwSta= 0x1(open) 인가 (헤딩 Door 신호 제외 Close 상태)
 ▪ Key Off 후 주차 녹화 진행
 ▪ 네트워크 Sleep 진입
 ▪ Warn_RrLftDrSwSta= 0x1(open) 인가하여 Wake Up
 ▪ DCM 출력 이후 Key On</t>
  </si>
  <si>
    <t>▪ Driving recording begins after Key is turned On
▪ Parking recording setting ON
▪ Apply Warn_RrLftDrSwSta= 0x1 (open) (Close state excluding heading door signals)
▪ Parking recording begins after Key is turned Off
▪ Enters Network Sleep
▪ Wake Up by applying Warn_RrLftDrSwSta= 0x1 (open)
▪ Key is turned On after DCM output</t>
  </si>
  <si>
    <t>DCM_070</t>
  </si>
  <si>
    <t>Key On 시 DCM 출력( 도어 오픈 상태)
(SBCM 적용 차종)</t>
  </si>
  <si>
    <t>DCM Output When Key is On (Door Open)
(Vehicles Equipped with SBCM)</t>
  </si>
  <si>
    <t>▪ Key On 이후 주행 녹화 진행 
 ▪ 주차 녹화 설정 ON 
 ▪ Warn_DrvDrSwSta_SBCM= 0x1(open) 인가 (헤딩 Door 신호 제외 Close 상태)
 ▪ Key Off 후 주차 녹화 진행
 ▪ 네트워크 Sleep 진입
 ▪ Warn_DrvDrSwSta_SBCM= 0x1(open) 인가하여 Wake Up
 ▪ DCM 출력 이후 Key On</t>
  </si>
  <si>
    <t>▪ Driving recording begins after Key is turned On
▪ Parking recording setting ON
▪ Apply Warn_DrvDrSwSta_SBCM= 0x1 (open) (Close state excluding heading door signals)
▪ Parking recording begins after Key is turned Off
▪ Enters Network Sleep
▪ Wake Up by applying Warn_DrvDrSwSta_SBCM= 0x1 (open)
▪ Key is turned On after DCM output</t>
  </si>
  <si>
    <t>▪ Key On 이후 주행 녹화 진행 
 ▪ 주차 녹화 설정 ON 
 ▪ Warn_AsstDrSwSta_SBCM= 0x1(open) 인가 (헤딩 Door 신호 제외 Close 상태)
 ▪ Key Off 후 주차 녹화 진행
 ▪ 네트워크 Sleep 진입
 ▪ Warn_AsstDrSwSta_SBCM= 0x1(open) 인가하여 Wake Up
 ▪ DCM 출력 이후 Key On</t>
  </si>
  <si>
    <t>▪ Driving recording begins after Key is turned On
▪ Parking recording setting ON
▪ Apply Warn_AsstDrSwSta_SBCM= 0x1 (open) (Close state excluding heading door signals)
▪ Parking recording begins after Key is turned Off
▪ Enters Network Sleep
▪ Wake Up by applying Warn_AsstDrSwSta_SBCM= 0x1 (open)
▪ Key is turned On after DCM output</t>
  </si>
  <si>
    <t>▪ Key On 이후 주행 녹화 진행 
 ▪ 주차 녹화 설정 ON 
 ▪ Warn_RrRtDrSwSta_SBCM= 0x1(open) 인가 (헤딩 Door 신호 제외 Close 상태)
 ▪ Key Off 후 주차 녹화 진행
 ▪ 네트워크 Sleep 진입
 ▪ Warn_RrRtDrSwSta_SBCM= 0x1(open) 인가하여 Wake Up
 ▪ DCM 출력 이후 Key On</t>
  </si>
  <si>
    <t>▪ Driving recording begins after Key is turned On
▪ Parking recording setting ON
▪ Apply Warn_RrRtDrSwSta_SBCM= 0x1 (open) (Closed state excluding heading door signals)
▪ Parking recording begins after Key is turned Off
▪ Enters Network Sleep
▪ Wake Up by applying Warn_RrRtDrSwSta_SBCM= 0x1 (open)
▪ Key turned On after DCM output</t>
  </si>
  <si>
    <t>▪ Key On 이후 주행 녹화 진행 
 ▪ 주차 녹화 설정 ON 
 ▪ Warn_RrLftDrSwSta_SBCM= 0x1(open) 인가 (헤딩 Door 신호 제외 Close 상태)
 ▪ Key Off 후 주차 녹화 진행
 ▪ 네트워크 Sleep 진입
 ▪ Warn_RrLftDrSwSta_SBCM= 0x1(open) 인가하여 Wake Up
 ▪ DCM 출력 이후 Key On</t>
  </si>
  <si>
    <t>▪ Driving recording begins after Key is turned On
▪ Parking recording setting ON
▪ Apply Warn_RrLftDrSwSta_SBCM= 0x1 (open) (Closed state excluding heading door signals)
▪ Parking recording begins after Key is turned Off
▪ Enters Network Sleep
▪ Wake Up by applying Warn_RrLftDrSwSta_SBCM= 0x1 (open)
▪ Key is turned On after DCM output</t>
  </si>
  <si>
    <t>모션 대기 상태 Wake Up 없이 Key On</t>
  </si>
  <si>
    <t>Motion standby state Key On without Wake Up</t>
  </si>
  <si>
    <t>DCM_071</t>
  </si>
  <si>
    <t>Key On 시 DCM 출력 (모션 대기 상태)</t>
  </si>
  <si>
    <t>DCM output when Key is On (motion standby state)</t>
  </si>
  <si>
    <t>모션대기 상태 -&gt; Key On 시 출력 확인</t>
  </si>
  <si>
    <t>Motion Standby State -&gt; Check Output When Key Is On</t>
  </si>
  <si>
    <t>▪ Key On 이후 주행 녹화 진행 
 ▪ 모션 녹화 설정 ON 
 ▪ Key Off 
 ▪ 네트워크 Sleep후 모션 대기상태 진입
 ▪ DCM 미출력 이후 Key On</t>
  </si>
  <si>
    <t>▪ Driving recording begins after Key is turned on
▪ Motion recording setting ON
▪ Key Off
▪ Enters motion standby state after network sleep
▪ Key On after no DCM output</t>
  </si>
  <si>
    <t>▪ Key On 이후 DCM 끊김없이 정상 출력 (※ 출력 시간 사양 미존재)</t>
  </si>
  <si>
    <t>모션 녹화 중 Wake Up 없이 Key On</t>
  </si>
  <si>
    <t>Key On without Wake Up during Motion Recording</t>
  </si>
  <si>
    <t>DCM_072</t>
  </si>
  <si>
    <t>Key On 시 DCM 출력 (모션 녹화 중)</t>
  </si>
  <si>
    <t>DCM output when Key is On (during motion recording)</t>
  </si>
  <si>
    <t>모션 녹화 중 -&gt; Key On 시 출력 확인</t>
  </si>
  <si>
    <t>Motion Recording in Progress -&gt; Check Output When Key Is On</t>
  </si>
  <si>
    <t>▪ Key On 이후 주행 녹화 진행 
 ▪ 모션 녹화 설정 ON 
 ▪ Key Off 
 ▪ 네트워크 Sleep후 모션 대기상태 진입
 ▪ 모션 인가 (네트워크 Sleep 상태)
 ▪ Key On</t>
  </si>
  <si>
    <t>▪ Driving recording begins after Key is turned on
▪ Motion recording setting ON
▪ Key Off
▪ Enters motion standby state after network sleep
▪ Motion enabled (Network Sleep state)
▪ Key On</t>
  </si>
  <si>
    <t>파워오프 이후 Wake Up -&gt; Key On시
(SBCM 적용 차종 외)</t>
  </si>
  <si>
    <t>When Wake Up -&gt; Key On after Power Off (excluding vehicles equipped with SBCM)</t>
  </si>
  <si>
    <t>DCM_073</t>
  </si>
  <si>
    <t>파워오프 이후 출력 확인
(SBCM 적용 차종 외)</t>
  </si>
  <si>
    <t>Check output after power off
(Vehicles other than those equipped with SBCM)
**Check output after power off**</t>
  </si>
  <si>
    <t>파워오프 → Door open → Key on 시 출력 확인</t>
  </si>
  <si>
    <t>Power Off → Door Open → Check Output When Key is On
Power Off → Door Open → Check Output When Key is On</t>
  </si>
  <si>
    <t>▪ Key On
 ▪ 모든 녹화 설정 Off
 ▪ Key Off 
 ▪ 네트워크 Sleep 진입</t>
  </si>
  <si>
    <t>▪ Key On
▪ All recording settings Off
▪ Key Off
▪ Enter Network Sleep</t>
  </si>
  <si>
    <r>
      <rPr>
        <sz val="11"/>
        <color rgb="FF000000"/>
        <rFont val="Malgun Gothic"/>
      </rPr>
      <t xml:space="preserve">↑
</t>
    </r>
    <r>
      <rPr>
        <sz val="11"/>
        <color rgb="FF000000"/>
        <rFont val="맑은 고딕"/>
        <family val="3"/>
        <charset val="129"/>
      </rPr>
      <t>▪</t>
    </r>
    <r>
      <rPr>
        <sz val="11"/>
        <color rgb="FF000000"/>
        <rFont val="맑은 고딕"/>
        <family val="3"/>
        <charset val="129"/>
      </rPr>
      <t xml:space="preserve"> Warn_DrvDrSwSta= 0x1(open) 메시지 송신하여 네트워크 Wake Up</t>
    </r>
  </si>
  <si>
    <t>▪ DCM 정상 출력  (10FPS → 60FPS)
 ▪ BLTN_CAM_DCM_Status = 0x1 ( Built-in Cam Display DCM normally)</t>
  </si>
  <si>
    <t>↑
▪DCM 출력 이후 Key On</t>
  </si>
  <si>
    <t>↑
▪Key On after DCM output</t>
  </si>
  <si>
    <t>▪ Key On 이후 DCM 끊김없이 정상 출력할것</t>
  </si>
  <si>
    <r>
      <rPr>
        <sz val="11"/>
        <color rgb="FF000000"/>
        <rFont val="Malgun Gothic"/>
      </rPr>
      <t xml:space="preserve">↑ 
</t>
    </r>
    <r>
      <rPr>
        <sz val="11"/>
        <color rgb="FF000000"/>
        <rFont val="맑은 고딕"/>
        <family val="3"/>
        <charset val="129"/>
      </rPr>
      <t>▪</t>
    </r>
    <r>
      <rPr>
        <sz val="11"/>
        <color rgb="FF000000"/>
        <rFont val="맑은 고딕"/>
        <family val="3"/>
        <charset val="129"/>
      </rPr>
      <t>Warn_AsstDrSwSta= 0x1(open) 메시지 송신하여 네트워크 Wake Up</t>
    </r>
  </si>
  <si>
    <t>↑ ▪Wake up the network by sending the Warn_AsstDrSwSta= 0x1(open) message</t>
  </si>
  <si>
    <r>
      <rPr>
        <sz val="11"/>
        <color rgb="FF000000"/>
        <rFont val="Malgun Gothic"/>
      </rPr>
      <t xml:space="preserve">↑ 
</t>
    </r>
    <r>
      <rPr>
        <sz val="11"/>
        <color rgb="FF000000"/>
        <rFont val="맑은 고딕"/>
        <family val="3"/>
        <charset val="129"/>
      </rPr>
      <t>▪</t>
    </r>
    <r>
      <rPr>
        <sz val="11"/>
        <color rgb="FF000000"/>
        <rFont val="맑은 고딕"/>
        <family val="3"/>
        <charset val="129"/>
      </rPr>
      <t xml:space="preserve"> Warn_RrRtDrSwSta= 0x1(open) 메시지 송신하여 네트워크 Wake Up</t>
    </r>
  </si>
  <si>
    <t>↑ ▪ Wake up the network by sending the Warn_RrRtDrSwSta= 0x1(open) message</t>
  </si>
  <si>
    <t>▪ 실물 DCM 미출력 (※ BICIM2-3252, 젠텍스 사양)
 ▪ BLTN_CAM_DCM_Status = 0x1 ( Built-in Cam Display DCM normally)</t>
  </si>
  <si>
    <r>
      <rPr>
        <sz val="11"/>
        <color rgb="FF000000"/>
        <rFont val="Malgun Gothic"/>
      </rPr>
      <t xml:space="preserve">↑ 
</t>
    </r>
    <r>
      <rPr>
        <sz val="11"/>
        <color rgb="FF000000"/>
        <rFont val="맑은 고딕"/>
        <family val="3"/>
        <charset val="129"/>
      </rPr>
      <t>▪</t>
    </r>
    <r>
      <rPr>
        <sz val="11"/>
        <color rgb="FF000000"/>
        <rFont val="맑은 고딕"/>
        <family val="3"/>
        <charset val="129"/>
      </rPr>
      <t xml:space="preserve">  Warn_RrLftDrSwSta= 0x1(open) 메시지 송신하여 네트워크 Wake Up</t>
    </r>
  </si>
  <si>
    <t>↑ ▪ Wake up the network by sending the Warn_RrLftDrSwSta= 0x1(open) message</t>
  </si>
  <si>
    <t>파워오프 이후 Wake Up -&gt; Key On시
(SBCM 적용 차종) 
※ JG1 해당</t>
  </si>
  <si>
    <t>When Wake Up -&gt; Key On after Power Off
(Models with SBCM)
※ Applicable to JG1</t>
  </si>
  <si>
    <t>DCM_074</t>
  </si>
  <si>
    <t>파워오프 이후 출력 확인
(SBCM 적용 차종)</t>
  </si>
  <si>
    <t>Check output after power off (Vehicles equipped with SBCM)</t>
  </si>
  <si>
    <t>▪ 모든 녹화 설정 Off
 ▪ Key Off 
 ▪ 네트워크 Sleep 진입</t>
  </si>
  <si>
    <t>▪ Turn off all recording settings
▪ Turn off Key
▪ Enter Network Sleep</t>
  </si>
  <si>
    <r>
      <rPr>
        <sz val="11"/>
        <color rgb="FF000000"/>
        <rFont val="Malgun Gothic"/>
      </rPr>
      <t xml:space="preserve">↑
</t>
    </r>
    <r>
      <rPr>
        <sz val="11"/>
        <color rgb="FF000000"/>
        <rFont val="맑은 고딕"/>
        <family val="3"/>
        <charset val="129"/>
      </rPr>
      <t>▪</t>
    </r>
    <r>
      <rPr>
        <sz val="11"/>
        <color rgb="FF000000"/>
        <rFont val="맑은 고딕"/>
        <family val="3"/>
        <charset val="129"/>
      </rPr>
      <t xml:space="preserve"> Warn_DrvDrSwSta_SBCM= 0x1(open) 메시지 송신하여 네트워크 Wake Up</t>
    </r>
  </si>
  <si>
    <t>↑
▪ Wake up the network by sending the Warn_DrvDrSwSta_SBCM= 0x1(open) message</t>
  </si>
  <si>
    <r>
      <rPr>
        <sz val="11"/>
        <color rgb="FF000000"/>
        <rFont val="Malgun Gothic"/>
      </rPr>
      <t xml:space="preserve">↑
</t>
    </r>
    <r>
      <rPr>
        <sz val="11"/>
        <color rgb="FF000000"/>
        <rFont val="맑은 고딕"/>
        <family val="3"/>
        <charset val="129"/>
      </rPr>
      <t xml:space="preserve">▪ </t>
    </r>
    <r>
      <rPr>
        <sz val="11"/>
        <color rgb="FF000000"/>
        <rFont val="맑은 고딕"/>
        <family val="3"/>
        <charset val="129"/>
      </rPr>
      <t>Warn_AsstDrSwSta_SBCM= 0x1(open) 메시지 송신하여 네트워크 Wake Up</t>
    </r>
  </si>
  <si>
    <t>↑
▪ Wake up the network by sending the Warn_AsstDrSwSta_SBCM= 0x1(open) message</t>
  </si>
  <si>
    <r>
      <rPr>
        <sz val="11"/>
        <color rgb="FF000000"/>
        <rFont val="Malgun Gothic"/>
      </rPr>
      <t xml:space="preserve">↑
</t>
    </r>
    <r>
      <rPr>
        <sz val="11"/>
        <color rgb="FF000000"/>
        <rFont val="맑은 고딕"/>
        <family val="3"/>
        <charset val="129"/>
      </rPr>
      <t>▪</t>
    </r>
    <r>
      <rPr>
        <sz val="11"/>
        <color rgb="FF000000"/>
        <rFont val="맑은 고딕"/>
        <family val="3"/>
        <charset val="129"/>
      </rPr>
      <t>Warn_RrRtDrSwSta_SBCM= 0x1(open) 메시지 송신하여 네트워크 Wake Up</t>
    </r>
  </si>
  <si>
    <t>↑
▪Wake up the network by sending the Warn_RrRtDrSwSta_SBCM= 0x1(open) message</t>
  </si>
  <si>
    <r>
      <rPr>
        <sz val="11"/>
        <color rgb="FF000000"/>
        <rFont val="Malgun Gothic"/>
      </rPr>
      <t xml:space="preserve">↑
</t>
    </r>
    <r>
      <rPr>
        <sz val="11"/>
        <color rgb="FF000000"/>
        <rFont val="맑은 고딕"/>
        <family val="3"/>
        <charset val="129"/>
      </rPr>
      <t>▪</t>
    </r>
    <r>
      <rPr>
        <sz val="11"/>
        <color rgb="FF000000"/>
        <rFont val="맑은 고딕"/>
        <family val="3"/>
        <charset val="129"/>
      </rPr>
      <t xml:space="preserve">  Warn_RrLftDrSwSta_SBCM= 0x1(open) 메시지 송신하여 네트워크 Wake Up</t>
    </r>
  </si>
  <si>
    <t>↑
▪ Wake up the network by sending the Warn_RrLftDrSwSta_SBCM= 0x1(open) message</t>
  </si>
  <si>
    <t>DCM 영상 출력 설정 조절 
(녹화 영상에는 영항 X)</t>
  </si>
  <si>
    <t>Adjust DCM video output settings (Does not affect recorded video)</t>
  </si>
  <si>
    <t>DCM_059</t>
  </si>
  <si>
    <t>DCM 출력 영상 조절</t>
  </si>
  <si>
    <t>DCM output video control</t>
  </si>
  <si>
    <t>업데이트 후 초기값 확인</t>
  </si>
  <si>
    <t>Check initial values ​​after update</t>
  </si>
  <si>
    <t>▪ 빌트인캠 업데이트 수행 
 ▪ 업데이트 후 DCM 영상 출력 초기값 확인</t>
  </si>
  <si>
    <t>▪ Perform Built-in Cam Update
▪ Check DCM Video Output Initial Values ​​After Update</t>
  </si>
  <si>
    <t>▪ Center_offset_Height = JG1 2096 (HEX: 0x830), MX5 FL DCM 28 (HEX : 0x1C) 출력
 ▪ Center_offset_Width = 0X0 출력</t>
  </si>
  <si>
    <t>BICIM2-3815</t>
  </si>
  <si>
    <t>초기값 송신 시 출력 확인 
(default 값)</t>
  </si>
  <si>
    <t>Check output when sending initial value (default value)</t>
  </si>
  <si>
    <t>▪ 빌트인캠 업데이트후 초기값 상태 
▪ Center_offset_Height_Set = 0XFFE (default) 송신 
▪ Center_offset_Width_Set = 0XFFE (default) 송신</t>
  </si>
  <si>
    <t>▪ Initial state after built-in cam update
▪ Center_offset_Height_Set = 0XFFE (default) transmit
▪ Center_offset_Width_Set = 0XFFE (default) transmit</t>
  </si>
  <si>
    <t>▪ DCM 출력 변화 없을것 
 ▪ Center_offset_Height = JG1 2096 (HEX: 0x830), MX5 FL DCM 28 (HEX : 0x1C) 출력
 ▪ Center_offset_Width = 0X0 출력</t>
  </si>
  <si>
    <t>DCM 출력 상하 조절 (상방)</t>
  </si>
  <si>
    <t>DCM output up/down adjustment (upward)</t>
  </si>
  <si>
    <t>▪ Key On 하여 DCM 출력 상태 ( BLTN_CAM_DCM_Status = 0x1 )
 ▪ Center_offset_Height_Set = 
     JG1 0x0 ~ 0x800 (HEX값) / MX5 FL DCM 0x0 ~ 0x28 (HEX값)
    ※ 최대 이동 가능 구간까지만 변경</t>
  </si>
  <si>
    <t>▪ DCM output status with Key On ( BLTN_CAM_DCM_Status = 0x1 )
▪ Center_offset_Height_Set = 
JG1 0x0 ~ 0x800 (HEX value) / MX5 FL DCM 0x0 ~ 0x28 (HEX value)
※ Change only up to the maximum movable range</t>
  </si>
  <si>
    <t>▪ 상방 송신 값 Center_offset_Height 반영 ( DCM 출력 상방 이동)
 ▪ BLTN_CAM_DCM_Status = 0x1 ( Built-in Cam Display DCM normally) 정상 출력
  ( 간헐적 블랙 출력 가능 , 해당 신호 사용자 조건 아니므로 감수 BICIM2-2750참고)</t>
  </si>
  <si>
    <t>DCM 출력 상하 조절 (하방)</t>
  </si>
  <si>
    <t>DCM output up/down adjustment (down)</t>
  </si>
  <si>
    <t>▪ Key On 하여 DCM 출력 상태 ( BLTN_CAM_DCM_Status = 0x1 )
 ▪ Center_offset_Height_Set = 
     JG1 0x801 ~ 0xFFE 송신 (HEX값) / MX5 FL DCM 0x28 ~ 0xFFE (HEX값)
    ※ 최대 이동 가능 구간까지만 변경</t>
  </si>
  <si>
    <t>▪ Key On to DCM Output Status ( BLTN_CAM_DCM_Status = 0x1 )
▪ Center_offset_Height_Set = 
JG1 Transmit 0x801 ~ 0xFFE (HEX value) / MX5 FL DCM 0x28 ~ 0xFFE (HEX value)
※ Change only up to the maximum movable range</t>
  </si>
  <si>
    <t>▪ 하방 송신 값 Center_offset_Height 반영 ( DCM 출력 하방 이동)
 ▪ BLTN_CAM_DCM_Status = 0x1 ( Built-in Cam Display DCM normally) 정상 출력
  ( 간헐적 블랙 출력 가능 , 해당 신호 사용자 조건 아니므로 감수 BICIM2-2750참고)</t>
  </si>
  <si>
    <t>DCM 출력 좌우 조절 (좌)</t>
  </si>
  <si>
    <t>DCM Output Left/Right Adjustment (Left)</t>
  </si>
  <si>
    <t>▪ Key On 하여 DCM 출력 상태 ( BLTN_CAM_DCM_Status = 0x1 )
 ▪ Center_offset_Width_Set = 0x000 ~ 0x800 (HEX값)
   ※ 최대 이동 가능 구간까지만 변경</t>
  </si>
  <si>
    <t>▪ DCM output status with Key On ( BLTN_CAM_DCM_Status = 0x1 )
▪ Center_offset_Width_Set = 0x000 ~ 0x800 (HEX value)
※ Change only up to the maximum movable range</t>
  </si>
  <si>
    <t>▪ 좌측 송신 값 Center_offset_Width 반영 ( DCM 출력 좌측 이동)
 ▪ BLTN_CAM_DCM_Status = 0x1 ( Built-in Cam Display DCM normally) 정상 출력</t>
  </si>
  <si>
    <t>DCM 출력 좌우 조절 (우)</t>
  </si>
  <si>
    <t>DCM Output Left/Right Adjustment (Right)</t>
  </si>
  <si>
    <t>▪ Key On 하여 DCM 출력 상태 ( BLTN_CAM_DCM_Status = 0x1 )
 ▪ Center_offset_Width_Set = 0x801 ~ 0xFFD (HEX값
    ※ 최대 이동 가능 구간까지만 변경</t>
  </si>
  <si>
    <t>▪ DCM output status with Key On ( BLTN_CAM_DCM_Status = 0x1 )
▪ Center_offset_Width_Set = 0x801 ~ 0xFFD (HEX value)
※ Change only up to the maximum movable range</t>
  </si>
  <si>
    <t>카메라 영상 미입력</t>
  </si>
  <si>
    <t>Camera video input not entered</t>
  </si>
  <si>
    <t>DCM_060</t>
  </si>
  <si>
    <t>주차 녹화 중 전/후방 카메라 탈거 시 영향성
(네트워크 Alive)</t>
  </si>
  <si>
    <t>Impact of Removing Front/Rear Cameras During Parking Recording
(Network Alive)</t>
  </si>
  <si>
    <t>▪ 주차 녹화 진행 (네트워크 Alive)
 ▪ 10초 대기 후 후방카메라 탈거 
 ▪ 10초 대기 후 후방카메라 부착 
 ▪ DCM 출력 확인</t>
  </si>
  <si>
    <t>▪ Parking recording in progress (Network Alive)
▪ Wait 10 seconds, then remove rear camera
▪ Wait 10 seconds, then reattach rear camera
▪ Check DCM output</t>
  </si>
  <si>
    <t>▪ 카메라 부착후 DCM 정상적으로 출력할것 
 ▪ BLTN_CAM_DCM_Status = 0x4 ( Built-in Cam DCM display error because of built-in Cam Rear Camera error) → 0x1( Built-in Cam Display DCM normally)
 ▪ 영상 깨짐, 블랙화면 등 출력에 이상없을것</t>
  </si>
  <si>
    <t>▪ 주차 녹화 진행 (네트워크 Alive)
 ▪ 10초 대기 후 전방카메라 탈거 
 ▪ 10초 대기 후 전방카메라 부착 
 ▪ DCM 출력 확인</t>
  </si>
  <si>
    <t>▪ Parking recording in progress (Network Alive)
▪ Wait 10 seconds, then remove front camera
▪ Wait 10 seconds, then reattach front camera
▪ Check DCM output</t>
  </si>
  <si>
    <t>▪ DCM 출력 전방 카메라 탈/부착 영향 없을것  
 ▪ BLTN_CAM_DCM_Status = 0x1 ( Built-in Cam Display DCM normally)
 ▪ 영상 깨짐, 블랙화면 등 출력에 이상없을것</t>
  </si>
  <si>
    <t>주차 중 DCM 탈거</t>
  </si>
  <si>
    <t>DCM removal while parked</t>
  </si>
  <si>
    <t>DCM_042</t>
  </si>
  <si>
    <t>▪ 주차 녹화 진행(네트워크 Alive)
 ▪ 10초 대기 후 DCM 커넥터 탈거 
 ▪ 10초 대기 후 DCM 커넥터 부착 
 ▪ DCM 출력 확인</t>
  </si>
  <si>
    <t>▪ Parking Recording In Progress (Network Alive)
▪ Wait 10 seconds, then disconnect DCM connector
▪ Wait 10 seconds, then reattach DCM connector
▪ Check DCM output</t>
  </si>
  <si>
    <t>▪ DCM 탈부착 이후 정상적으로 출력할것 
 ▪ 영상 깨짐, 블랙화면 등 출력에 이상없을것</t>
  </si>
  <si>
    <t>DCM_043</t>
  </si>
  <si>
    <t>주차 모션 녹화 중 카메라 탈부착</t>
  </si>
  <si>
    <t>Camera attachment/detachment during parking motion recording</t>
  </si>
  <si>
    <t>▪ 주차 모션 녹화 진행 (네트워크 Alive)
 ▪ 10초 대기 후 후방카메라 탈거 
 ▪ 10초 대기 후 후방카메라 부착 
 ▪ DCM 출력 확인</t>
  </si>
  <si>
    <t>▪ Parking motion recording in progress (Network Alive)
▪ Remove rear camera after waiting 10 seconds
▪ Attach rear camera after waiting 10 seconds
▪ Check DCM output</t>
  </si>
  <si>
    <t>전압 변화에 따른 출력 확인</t>
  </si>
  <si>
    <t>Checking output based on voltage change</t>
  </si>
  <si>
    <t>DCM_044</t>
  </si>
  <si>
    <t>전압 변화 영향성 
(저전압)</t>
  </si>
  <si>
    <t>Effect of voltage change (low voltage)</t>
  </si>
  <si>
    <t>출력 가능 범위내(전압 하강)</t>
  </si>
  <si>
    <t>Within the output range (voltage drop)</t>
  </si>
  <si>
    <t>▪ Key Off 후 주차 녹화 진행
 ▪ 네트워크 Alive 상태
 ▪ 전원 입력 : B+ 12V → 8V</t>
  </si>
  <si>
    <t>▪ Parking recording begins after Key Off
▪ Network Alive status
▪ Power Input: B+ 12V → 8V</t>
  </si>
  <si>
    <t>▪ 저전압 상태 DCM 정상 출력할 것</t>
  </si>
  <si>
    <t>출력 중단 (저전압 하강)</t>
  </si>
  <si>
    <t>Output interruption (low voltage drop)</t>
  </si>
  <si>
    <t>↑
 ▪ 네트워크 Alive 상태
 ▪ 전원 입력 : B+ 8V → 6V</t>
  </si>
  <si>
    <t>Up
▪ Network Alive Status
▪ Power Input: B+ 8V → 6V</t>
  </si>
  <si>
    <t>▪ 녹화 가능 전압 미만 DCM 출력 끊김</t>
  </si>
  <si>
    <t>출력 재개 (전압 상승)</t>
  </si>
  <si>
    <t>Output resumed (voltage rise)</t>
  </si>
  <si>
    <t>↑
 ▪ 네트워크 Alive 상태
 ▪ 전원 입력 : B+ 6V -&gt; 8V -&gt; 12V</t>
  </si>
  <si>
    <t>Up
▪ Network Alive Status
▪ Power Input: B+ 6V -&gt; 8V -&gt; 12V</t>
  </si>
  <si>
    <t>▪ 정상 전압 복귀 시 DCM 출력 재개할것 
 ▪ 영상 깨짐, 블랙화면 등 출력에 이상없을것</t>
  </si>
  <si>
    <t>네트워크 전환 반복 이후 출력 확인</t>
  </si>
  <si>
    <t>Check output after repeated network switching</t>
  </si>
  <si>
    <t>DCM_045</t>
  </si>
  <si>
    <t>네트워크 Sleep &lt;-&gt; Wake Up 반복</t>
  </si>
  <si>
    <t>Network Sleep &lt;-&gt; Wake Up loop</t>
  </si>
  <si>
    <t>13 V</t>
  </si>
  <si>
    <t>▪ 주차 상시 설정 ON
▪ Key Off 후 네트워크 Sleep 진입</t>
  </si>
  <si>
    <t>▪ Always-on Parking Setting ON
▪ Enter Network Sleep after Key Off</t>
  </si>
  <si>
    <t>14 V</t>
  </si>
  <si>
    <t>↑
 ▪ NM_CGW_CCU 메시지 송신하여 네트워크 Wake UP
 ▪ Sleep &lt;-&gt; Wake Up 10회 반복 수행 
 ▪ 반복 수행 이후 Sleep 진입</t>
  </si>
  <si>
    <t>↑
▪ Send NM_CGW_CCU message to wake up the network
▪ Repeat Sleep &lt;-&gt; Wake Up 10 times
▪ Enter Sleep after the repetition</t>
  </si>
  <si>
    <r>
      <rPr>
        <sz val="11"/>
        <color rgb="FF000000"/>
        <rFont val="맑은 고딕"/>
        <family val="3"/>
        <charset val="129"/>
      </rPr>
      <t xml:space="preserve">▪ Sleep &lt;-&gt; Wake Up 반복시 DCM 미출력 지속 
</t>
    </r>
    <r>
      <rPr>
        <sz val="11"/>
        <color rgb="FF000000"/>
        <rFont val="맑은 고딕"/>
        <family val="3"/>
        <charset val="129"/>
      </rPr>
      <t xml:space="preserve">  ㄴ  BLTN_CAM_DCM_Status = 0x5 ( Built-in Cam Display DCM No Output because of DCM Status)
 </t>
    </r>
    <r>
      <rPr>
        <sz val="11"/>
        <color rgb="FF000000"/>
        <rFont val="맑은 고딕"/>
        <family val="3"/>
        <charset val="129"/>
      </rPr>
      <t>▪</t>
    </r>
    <r>
      <rPr>
        <sz val="11"/>
        <color rgb="FF000000"/>
        <rFont val="맑은 고딕"/>
        <family val="3"/>
        <charset val="129"/>
      </rPr>
      <t xml:space="preserve"> 정상적으로 Sleep 진입할것</t>
    </r>
  </si>
  <si>
    <t>H-OTA 로 업데이트 수행 후 출력 확인</t>
  </si>
  <si>
    <t>Check output after performing the update with H-OTA</t>
  </si>
  <si>
    <t>DCM_046</t>
  </si>
  <si>
    <t>ERT 업데이트</t>
  </si>
  <si>
    <t>ERT update</t>
  </si>
  <si>
    <t>ERT 정상 업데이트 수행 후 동작</t>
  </si>
  <si>
    <t>Operation after performing a successful ERT update</t>
  </si>
  <si>
    <t>&lt;H-OTA Studio 에서 ERT 업데이트 진행&gt; 
 ▪ Key On   
 ▪ 정상 파일 ERT 업데이트 진행 (00 → 00, 00 → 01)
 ▪ 업데이트 이후 DCM 출력 확인</t>
  </si>
  <si>
    <t>&lt;Perform ERT Update in H-OTA Studio&gt;
▪ Turn Key On
▪ Proceed with updating the valid ERT file (00 → 00, 00 → 01)
▪ Verify DCM output after the update</t>
  </si>
  <si>
    <t>▪ 정상 업데이트 후 DCM 정상 출력 
 ▪ 영상 깨짐, 블랙화면 등 출력에 이상없을것</t>
  </si>
  <si>
    <t>ERT 업데이트 실패 후 동작</t>
  </si>
  <si>
    <t>Action after ERT update failure</t>
  </si>
  <si>
    <t>&lt;H-OTA Studio 에서 ERT 업데이트 진행&gt; 
 ▪ Key On 
 ▪ 실패 파일 ERT 업데이트 진행 (00 → 02, 00 → 03) 
 ▪ 업데이트 이후 DCM 출력 확인</t>
  </si>
  <si>
    <t>&lt;Proceed with ERT Update in H-OTA Studio&gt;
▪ Turn Key On
▪ Proceed with updating failed ERT files (00 → 02, 00 → 03)
▪ Check DCM output after update</t>
  </si>
  <si>
    <t>▪ 업데이트 실패 후 DCM 정상 출력 
 ▪ 영상 깨짐, 블랙화면 등 출력에 이상없을것</t>
  </si>
  <si>
    <t>카메라 업데이트 이후 출력 확인</t>
  </si>
  <si>
    <t>Check output after camera update</t>
  </si>
  <si>
    <t>DCM_047</t>
  </si>
  <si>
    <t>카메라 업데이트</t>
  </si>
  <si>
    <t>Camera Update</t>
  </si>
  <si>
    <t>카메라 업데이트 실패후 동작</t>
  </si>
  <si>
    <t>Action after camera update failure</t>
  </si>
  <si>
    <t>▪ ADB 연결하여 카메라 업데이트 진행 중 카메라 탈거하여 업데이트 실패상황 생성 → 카메라 버전 z.00 확인 
   ( ※ 카메라 펌웨어명 변경으로 복구 확인 가능, BICIM2-2907 참고)
 ▪ KEY OFF
 ▪ 차량 네트워크 sleep (can + eth)
 ▪ 카메라 재업데이트 수행 (5분 가량 소요됨)</t>
  </si>
  <si>
    <t>▪ Remove the camera while the update is in progress via ADB to trigger an update failure → Verify camera version z.00
( ※ Recovery can be verified by changing the camera firmware name; refer to BICIM2-2907)
▪ KEY OFF
▪ Set the vehicle network to sleep (CAN + eth)
▪ Perform a camera re-update (takes approximately 5 minutes)</t>
  </si>
  <si>
    <t>▪ 카메라 재업데이트 이후 DCM 정상 출력할것 
▪ 고장코드 미발생</t>
  </si>
  <si>
    <t>※ 개발자 페이지 캡처 버튼 추가 예정</t>
  </si>
  <si>
    <t>※ A capture button for the developer page will be added soon.</t>
  </si>
  <si>
    <t>DCM_048</t>
  </si>
  <si>
    <t>DCM 출력 확인</t>
  </si>
  <si>
    <t>Check DCM output</t>
  </si>
  <si>
    <t>DCM 출력 치우침 여부 확인</t>
  </si>
  <si>
    <t>Check for DCM output bias</t>
  </si>
  <si>
    <t>▪ CW내 빌트인캠 개발자 페이지 진입 
▪ 후방 영상 입력 이미지, DCM 영상 출력 이미지 캡처  
▪ 두 이미지 비교하여 DCM출력 치우침 여부 확인</t>
  </si>
  <si>
    <t>▪ Access the Built-in Cam developer page in CW
▪ Capture the rear video input image and the DCM video output image
▪ Compare the two images to check for DCM output bias</t>
  </si>
  <si>
    <t>▪ DCM 출력 이미지, 후방 영상 이미지와 비교 시 좌우측 치우침 없을것</t>
  </si>
  <si>
    <t>↑
▪ B+ 리셋  
▪ CW내 빌트인캠 개발자 페이지 진입 
▪ 후방 영상 입력 이미지, DCM 영상 출력 이미지 캡처  
▪ 두 이미지 비교하여 DCM출력 치우침 여부 확인</t>
  </si>
  <si>
    <t>↑
▪ Reset B+
▪ Access the Built-in Cam Developer Page in CW
▪ Capture the rear video input image and the DCM video output image
▪ Compare the two images to check for DCM output bias</t>
  </si>
  <si>
    <t>▪ B+ 리셋 이후 DCM 정상 출력할것
▪ DCM 출력 이미지, 후방 영상 이미지와 비교 시 좌우측 치우침 없을것</t>
  </si>
  <si>
    <t>콜드 부팅 - 고정 신호 처리 (1)
DCM관련_CAN출력타이밍.pptx</t>
  </si>
  <si>
    <t>Cold Boot - Fixed Signal Processing (1)
DCM_related_CAN_output_timing.pptx</t>
  </si>
  <si>
    <t>DCM_049</t>
  </si>
  <si>
    <t>BLTN_CAM_FD_DCM_00_1000ms</t>
  </si>
  <si>
    <t>BLTN_CAM_HW_Platform_Ver_Major</t>
  </si>
  <si>
    <t>▪B+ 리셋 
▪BLTN_CAM_HW_Platform_Ver_Major 신호 확인</t>
  </si>
  <si>
    <t>▪B+ Reset ▪Check BLTN_CAM_HW_Platform_Ver_Major signal</t>
  </si>
  <si>
    <t>▪BLTN_CAM_HW_Platform_Ver_Major = 0xE (2.5s) → setting Value (0x2)
  : Under 2.5 Second (Init Value)
  : ex) 2.5</t>
  </si>
  <si>
    <t>BLTN_CAM_HW_Platform_Ver_Minor</t>
  </si>
  <si>
    <t>↑
▪BLTN_CAM_HW_Platform_Ver_Minor 신호 확인</t>
  </si>
  <si>
    <t>↑
▪Check BLTN_CAM_HW_Platform_Ver_Minor signal</t>
  </si>
  <si>
    <t>▪BLTN_CAM_HW_Platform_Ver_Minor = 0xE (2.5s) → setting Value (0x5)
  : Under 2.5 Second (Init Value)
  : ex) 2.5</t>
  </si>
  <si>
    <t>DCM_Output_Color_Fromat</t>
  </si>
  <si>
    <t>↑
▪DCM_Output_Color_Fromat 신호 확인</t>
  </si>
  <si>
    <t>↑
▪Check DCM_Output_Color_Fromat signal</t>
  </si>
  <si>
    <t>▪DCM_Output_Color_Fromat = 0x0 (2.5s) → setting Value (0x2)
  : Under 2.5 Second (Init Value)
  : RGB888 (Fixed Value)</t>
  </si>
  <si>
    <t>DCM_Output_Color_bit_Num</t>
  </si>
  <si>
    <t>↑
▪DCM_Output_Color_bit_Num 신호 확인</t>
  </si>
  <si>
    <t>↑
▪Check DCM_Output_Color_bit_Num signal</t>
  </si>
  <si>
    <t>▪DCM_Output_Color_bit_Num = 0x0 (2.5s) → setting Value (0x2)
  : Under 2.5 Second (Init Value)
  : 16 bit (Fixed Value)</t>
  </si>
  <si>
    <t>RearCamera_Lenz_Ver</t>
  </si>
  <si>
    <t>↑
▪RearCamera_Lenz_Ver 신호 확인</t>
  </si>
  <si>
    <t>↑
▪Check RearCamera_Lenz_Ver signal</t>
  </si>
  <si>
    <t>▪RearCamera_Lenz_Ver = 0x6 (2.5s) → setting Value (0x0)
  : Under 2.5 Second (Init Value)
  : 0x0 (initial Version), 0x1 ~ 0x3 : Improvement 1-3</t>
  </si>
  <si>
    <t>DCM_VideoOut_Interface_Ver_Major</t>
  </si>
  <si>
    <t>↑
▪DCM_VideoOut_Interface_Ver_Major 신호 확인</t>
  </si>
  <si>
    <t>↑
▪Check DCM_VideoOut_Interface_Ver_Major signal</t>
  </si>
  <si>
    <t>▪DCM_VideoOut_Interface_Ver_Major = 0xFE (2.5s) → setting Value (0x31, ASCII)
  : Under 2.5 Second (Init Value)
  : ex) 1.0 (MajorVer, MinorVer)</t>
  </si>
  <si>
    <t>DCM_VideoOut_Interface_Ver_Minor</t>
  </si>
  <si>
    <t>↑
▪DCM_VideoOut_Interface_Ver_Minor 신호 확인</t>
  </si>
  <si>
    <t>↑
▪Check DCM_VideoOut_Interface_Ver_Minor signal</t>
  </si>
  <si>
    <t>▪DCM_VideoOut_Interface_Ver_Minor = 0xFE (2.5s) → setting Value (0x30, ASCII)
  : Under 2.5 Second (Init Value)
   : ex) 1.0 (MajorVer, MinorVer)</t>
  </si>
  <si>
    <t>RearCamera_HW_Ver_Major</t>
  </si>
  <si>
    <t>↑
▪RearCamera_HW_Ver_Major 신호 확인</t>
  </si>
  <si>
    <t>↑
▪Check RearCamera_HW_Ver_Major signal</t>
  </si>
  <si>
    <t>▪RearCamera_HW_Ver_Major = 0x7E (5.5s) → setting Value (0x42, ASCII)
  : Under 5.5 Second (Init Value)
  : ex) B.00 (MajorVer, MinorVer)</t>
  </si>
  <si>
    <t>RearCamera_HW_Ver_Minor</t>
  </si>
  <si>
    <t>↑
▪RearCamera_HW_Ver_Minor 신호 확인</t>
  </si>
  <si>
    <t>↑
▪Check RearCamera_HW_Ver_Minor signal</t>
  </si>
  <si>
    <t>▪RearCamera_HW_Ver_Minor = 0x7E (5.5s) → setting Value (0x00, ASCII)
  : Under 5.5 Second (Init Value)
  : ex) B.00 (MajorVer, MinorVer)</t>
  </si>
  <si>
    <t>RearCamera_SW_Ver_Major</t>
  </si>
  <si>
    <t>↑
▪RearCamera_SW_Ver_Major 신호 확인</t>
  </si>
  <si>
    <t>↑
▪Check RearCamera_SW_Ver_Major signal</t>
  </si>
  <si>
    <t>▪RearCamera_SW_Ver_Major = 0x7E (5.5s) → setting Value (0x42, ASCII)
  : Under 5.5 Second (Init Value)
  : ex) B.00 (MajorVer, MinorVer)</t>
  </si>
  <si>
    <t>RearCamera_SW_Ver_Minor</t>
  </si>
  <si>
    <t>↑
▪RearCamera_SW_Ver_Minor 신호 확인</t>
  </si>
  <si>
    <t>↑
▪Check RearCamera_SW_Ver_Minor signal</t>
  </si>
  <si>
    <t>▪RearCamera_SW_Ver_Minor = 0x7E (5.5s) → setting Value (0x00, ASCII)
  : Under 5.5 Second (Init Value)
  : ex) B.00 (MajorVer, MinorVer)</t>
  </si>
  <si>
    <t>RearCamera_ISP_Ver0</t>
  </si>
  <si>
    <t>↑
▪RearCamera_ISP_Ver0 신호 확인</t>
  </si>
  <si>
    <t>↑
▪Check RearCamera_ISP_Ver0 signal</t>
  </si>
  <si>
    <t>▪RearCamera_ISP_Ver0 = 0x7E (5.5s) → setting Value (0x19)
  : Under 5.5 Second (Init Value)
  : ex) 250602600 (YYMMDDRR, R : Revision)</t>
  </si>
  <si>
    <t>RearCamera_ISP_Ver1</t>
  </si>
  <si>
    <t>↑
▪RearCamera_ISP_Ver1 신호 확인</t>
  </si>
  <si>
    <t>↑
▪Check RearCamera_ISP_Ver1 signal</t>
  </si>
  <si>
    <t>▪RearCamera_ISP_Ver1  = 0x7E (5.5s) → setting Value (0x06)
  : Under 5.5 Second (Init Value)
  : ex) 250602600 (YYMMDDRR, R : Revision)</t>
  </si>
  <si>
    <t>RearCamera_ISP_Ver2</t>
  </si>
  <si>
    <t>↑
▪RearCamera_ISP_Ver2 신호 확인</t>
  </si>
  <si>
    <t>↑
▪Check RearCamera_ISP_Ver2 signal</t>
  </si>
  <si>
    <t>▪RearCamera_ISP_Ver0 = 0x7E (5.5s) → setting Value (0x1A)
  : Under 5.5 Second (Init Value)
  : ex) 250602600 (YYMMDDRR, R : Revision)</t>
  </si>
  <si>
    <t>RearCamera_ISP_Ver3</t>
  </si>
  <si>
    <t>↑
▪RearCamera_ISP_Ver3 신호 확인</t>
  </si>
  <si>
    <t>↑
▪Check RearCamera_ISP_Ver3 signal</t>
  </si>
  <si>
    <t>▪RearCamera_ISP_Ver0 = 0x7E (5.5s) → setting Value (0x00)
  : Under 5.5 Second (Init Value)
  : ex) 250602600 (YYMMDDRR, R : Revision)</t>
  </si>
  <si>
    <t>콜드 부팅 - 고정 신호 처리 (2)
DCM관련_CAN출력타이밍.pptx</t>
  </si>
  <si>
    <t>Cold Boot - Fixed Signal Processing (2)
DCM_related_CAN_output_timing.pptx</t>
  </si>
  <si>
    <t>DCM_050</t>
  </si>
  <si>
    <t>BLTN_CAM_FD_DCM_01_500ms</t>
  </si>
  <si>
    <t>DCM Output Resolution Width</t>
  </si>
  <si>
    <t>▪B+ 리셋 
▪DCM Output Resolution Width 신호 확인</t>
  </si>
  <si>
    <t>▪B+ Reset ▪Check DCM Output Resolution Width signal</t>
  </si>
  <si>
    <t>▪DCM Output Resolution Width = 0x00 (2.5s) → setting Value (0x8BE)
  : Under 2.5 Second (Init Value)
  : 2704 (Fixed Value)</t>
  </si>
  <si>
    <t>DCM Output Resolution Heigth</t>
  </si>
  <si>
    <t>DCM Output Resolution Height</t>
  </si>
  <si>
    <t>↑
▪DCM Output Resolution Heigth 신호 확인</t>
  </si>
  <si>
    <t>↑
▪Check DCM Output Resolution Height signal</t>
  </si>
  <si>
    <t>▪DCM Output Resolution Heigth = 0x00 (2.5s) → setting Value (0x2F8)
  : Under 2.5 Second (Init Value)
  : 624 (Fixed Value)</t>
  </si>
  <si>
    <t>FPS_RearCamera</t>
  </si>
  <si>
    <t>↑
▪FPS_RearCamera 신호 확인</t>
  </si>
  <si>
    <t>↑
▪Check FPS_RearCamera signal</t>
  </si>
  <si>
    <t>▪FPS_RearCamera = 0x00 (2.5s) → setting Value (0x3C)
  : Under 2.5 Second (Init Value)
  : 60 (Fixed Value)</t>
  </si>
  <si>
    <t>FPS_DCM_Output</t>
  </si>
  <si>
    <t>↑
▪FPS_DCM_Output 신호 확인</t>
  </si>
  <si>
    <t>↑
▪Check FPS_DCM_Output signal</t>
  </si>
  <si>
    <t>▪FPS_DCM_Output = 0x00 (2.5s) → setting Value (0x3C)
  : Under 2.5 Second (Init Value)
  : 60 (Fixed Value)</t>
  </si>
  <si>
    <t>RearCamera_EmbeddedData0~3</t>
  </si>
  <si>
    <t>↑
▪RearCamera_EmbeddedData0~3 신호 확인</t>
  </si>
  <si>
    <t>↑
▪Check RearCamera_EmbeddedData0~3 signals</t>
  </si>
  <si>
    <t>▪RearCamera_EmbeddedData0~3 = 0x00 (2.5s) → setting Value (0x00)
  : Under 2.5 Second (Init Value)
  : 0 (Fixed Value)</t>
  </si>
  <si>
    <t>Center_offset_Width</t>
  </si>
  <si>
    <t>↑
▪Center_offset_Width 신호 확인</t>
  </si>
  <si>
    <t>↑
▪Check Center_offset_Width signal</t>
  </si>
  <si>
    <t>▪Center_offset_Width  = 0xFFE (2.5s) → setting Value (0x00)
  : Under 2.5 Second (Init Value)
  : 0</t>
  </si>
  <si>
    <t>Center_offset_Height</t>
  </si>
  <si>
    <t>↑
▪Center_offset_Height 신호 확인</t>
  </si>
  <si>
    <t>↑
▪Check Center_offset_Height signal</t>
  </si>
  <si>
    <t>▪Center_offset_Height = 0xFFE (2.5s) → setting Value (0x830)
  : Under 2.5 Second (Init Value)
  : -48 Pixel, 0x00~0x800 : 0~2048 dec, 0x801 ~ 0xFFD : -1 ~ - 2045 dec (-1 *(offset - 0x800))</t>
  </si>
  <si>
    <t>[BLTN_CAM-Function-013] Cluster Fault Light</t>
  </si>
  <si>
    <t>[Display and Connected]
: Signal Output
- Built-in Cam Status
- Parking Recording Time
(Check parking-related signals in the Parking Recording tab)</t>
  </si>
  <si>
    <t>[Built-in Cam Status Info] BLTN_CAM_State</t>
  </si>
  <si>
    <t>BLTN_CAM_State: BLTN_CAM normal operation</t>
  </si>
  <si>
    <t>▪ All conditions normal
▪ Front/Rear Camera Connection</t>
  </si>
  <si>
    <t>▪ [BLTN_CAM_STAT_PE_00_200ms]
 - BLTN_CAM_State: 0x0 (BLTN_CAM Valid)</t>
  </si>
  <si>
    <t>BLTN_CAM_State: Front camera recording disabled</t>
  </si>
  <si>
    <t>▪ Fault Input
- Front Camera Removal</t>
  </si>
  <si>
    <t>▪ [BLTN_CAM_STAT_PE_00_200ms]
 - BLTN_CAM_State: 0x1 (BLTN_CAM Front Camera Invalid)</t>
  </si>
  <si>
    <t>BLTN_CAM_State: Rear camera recording unavailable</t>
  </si>
  <si>
    <t>▪ Fault Input
- Rearview Camera Removal</t>
  </si>
  <si>
    <t>▪ [BLTN_CAM_STAT_PE_00_200ms]
 - BLTN_CAM_State: 0x2 (BLTN_CAM Rear Camera Invalid)</t>
  </si>
  <si>
    <t>BLTN_CAM_State: Left rear camera recording disabled</t>
  </si>
  <si>
    <t>▪ Fault Input
- Left side camera removal</t>
  </si>
  <si>
    <t>BLTN_CAM_State: Right-side camera unable to record</t>
  </si>
  <si>
    <t>▪ Fault Input
- Removal of right-side camera</t>
  </si>
  <si>
    <t>BLTN_CAM_State: Front/Rear/Left/Right side cameras unable to record</t>
  </si>
  <si>
    <t>▪ Fault Input
- Front/Rear/Left/Right Side Camera Removal</t>
  </si>
  <si>
    <t>▪ [BLTN_CAM_STAT_PE_00_200ms]
 - BLTN_CAM_State: 0x3 (Front/Rear Camera Invalid)</t>
  </si>
  <si>
    <t>BLTN_CAM_State: Recording Unavailable</t>
  </si>
  <si>
    <t>▪</t>
  </si>
  <si>
    <t>▪ [BLTN_CAM_STAT_PE_00_200ms]
- BLTN_CAM_State : 0x4 (BLTN_CAM Record Invalid)
(No referenced value)</t>
  </si>
  <si>
    <t>BLTN_CAM_State: Reserved</t>
  </si>
  <si>
    <t>▪ [BLTN_CAM_STAT_PE_00_200ms]
 - BLTN_CAM_State: 0x5 ~ 0xE (Reserved)</t>
  </si>
  <si>
    <t>BLTN_CAM_State: Unable to operate due to internal BLTN_CAM error. Recording/AVN integration GUI unavailable.</t>
  </si>
  <si>
    <t>▪ [BLTN_CAM_STAT_PE_00_200ms]
- BLTN_CAM_State : 0xF (invalid)
(Unused signal)</t>
  </si>
  <si>
    <t>[BLTN_CAM-Function-014] SD Card Status Notification Signal</t>
  </si>
  <si>
    <t>Popup/OSD notification while built-in cam is operating</t>
  </si>
  <si>
    <t>IND_002</t>
  </si>
  <si>
    <t>[ccNC Popup Request] BLTN_CAM_PopUp_Req</t>
  </si>
  <si>
    <t>Manual recording start notification</t>
  </si>
  <si>
    <t>▪ BLTN_CAM_PopUp_Req = 0x1
 ▪ BLTN_CAM_RecSta_MAR = 0x1(Recording)</t>
  </si>
  <si>
    <t>Time-lapse recording start notification</t>
  </si>
  <si>
    <t>▪ Start Time-lapse Recording (Long-press Event Switch)
▪ Check Recording Status Signal</t>
  </si>
  <si>
    <t>▪ BLTN_CAM_PopUp_Req = 0x2
 ▪ BLTN_CAM_RecSta_TML = 0x1(Recording)</t>
  </si>
  <si>
    <t>Time-lapse recording end notification</t>
  </si>
  <si>
    <t>▪ End time-lapse with event switch (long press)
▪ Check recording status signal</t>
  </si>
  <si>
    <t>▪ BLTN_CAM_PopUp_Req = 0x3
 ▪ BLTN_CAM_RecSta_TML = 0x0(OFF)</t>
  </si>
  <si>
    <t>SD card recognition notification</t>
  </si>
  <si>
    <t>▪ Insert SD card</t>
  </si>
  <si>
    <t>▪ BLTN_CAM_PopUp_Req = 0x4</t>
  </si>
  <si>
    <t>과거차문제
PASTI-348
SD 카드 인식 불가 문구 표출</t>
  </si>
  <si>
    <t>SD card not recognized notification</t>
  </si>
  <si>
    <t>▪ SD card removal</t>
  </si>
  <si>
    <t>▪ BLTN_CAM_PopUp_Req = 0x5</t>
  </si>
  <si>
    <t>Error on SD memory (requires formatting or replacement)</t>
  </si>
  <si>
    <t>▪ Insert an SD card that has been formatted unusable</t>
  </si>
  <si>
    <t>▪ BLTN_CAM_PopUp_Req = 0x6</t>
  </si>
  <si>
    <t>Parking recording start notification</t>
  </si>
  <si>
    <t>▪ Turn KEY OFF to start parking recording</t>
  </si>
  <si>
    <t>▪ BLTN_CAM_PopUp_Req = 0x7 (Transmit within 1 second after KEY OFF)</t>
  </si>
  <si>
    <t>Parking motion recording unavailable notification (if there are issues such as parking motion setting on, SD not inserted)</t>
  </si>
  <si>
    <t>▪ Attempt parking recording with the KEY OFF and no SD card installed</t>
  </si>
  <si>
    <t>▪ BLTN_CAM_PopUp_Req = 0x8</t>
  </si>
  <si>
    <t>Notification that manual recording is unavailable</t>
  </si>
  <si>
    <t>▪ Manual event switch input without SD card</t>
  </si>
  <si>
    <t>▪ BLTN_CAM_PopUp_Req = 0x9</t>
  </si>
  <si>
    <t>Time-lapse recording unavailable notification</t>
  </si>
  <si>
    <t>▪ Input Time-lapse Event Switch with SD Card Out</t>
  </si>
  <si>
    <t>Performance recording unavailable notification</t>
  </si>
  <si>
    <t>▪ Start performance recording without SD card</t>
  </si>
  <si>
    <t>Request to remove SD card</t>
  </si>
  <si>
    <t>▪ Enter BLTN_CAM mode and access the Settings menu
▪ Click the Safely Remove SD Card button</t>
  </si>
  <si>
    <t>▪ BLTN_CAM_PopUp_Req = 0xA (SD Card Unmounted)</t>
  </si>
  <si>
    <t>[SD Card Status Information]
[Storage Memory and File Management]
MEM_020 Identical Test Case</t>
  </si>
  <si>
    <t>IND_003</t>
  </si>
  <si>
    <t>[SD Card Status Info] BLTN_CAM_SD_Card_State</t>
  </si>
  <si>
    <t>Normal insertion status</t>
  </si>
  <si>
    <t>▪ Memory available for normal use (0~98%)
▪ Check BLTN_CAM_SD_Card_State signal value</t>
  </si>
  <si>
    <t>▪ 0x0:Good, SD card is OK.(Green State)</t>
  </si>
  <si>
    <t>SD card lifespan nearing end</t>
  </si>
  <si>
    <t>▪ Memory is in a usable state, but is in a condition to indicate preparation for memory replacement as its lifespan is expected to end within approximately 1 month (99%)
▪ Check BLTN_CAM_SD_Card_State signal value</t>
  </si>
  <si>
    <t>▪ 0x1:SD card replacement recommendation.(Yallow State)</t>
  </si>
  <si>
    <t>SD card lifespan ended</t>
  </si>
  <si>
    <t>▪ Memory is operational, but requires replacement as warranty life has expired (100%)
▪ Check BLTN_CAM_SD_Card_State signal value</t>
  </si>
  <si>
    <t>▪ 0x2:SD card replacement required (Red State)</t>
  </si>
  <si>
    <t>SD card not recognized</t>
  </si>
  <si>
    <t>▪ SD memory card not recognized due to failure/removal, etc. (No recording)
▪ Check BLTN_CAM_SD_Card_State signal value</t>
  </si>
  <si>
    <t>▪ 0x3:SD card unrecognizable or No SD card found.</t>
  </si>
  <si>
    <t>Insufficient SD card capacity</t>
  </si>
  <si>
    <t>▪ Memory is recognized, but unusable due to insufficient capacity (SD card under 64GB inserted)
▪ Check BLTN_CAM_SD_Card_State signal value</t>
  </si>
  <si>
    <t>▪ 0x4:SD card total capacity spec less than 64GByte (Built-in Cam Support 64GByte or higher)</t>
  </si>
  <si>
    <t>SD card memory unsupported format</t>
  </si>
  <si>
    <t>▪ If the SD memory file format is different
▪ Check BLTN_CAM_SD_Card_State signal value</t>
  </si>
  <si>
    <t>▪ 0x5: SD card file system is not for Built-in Cam (Built-in CAM only supports exFAT filesystem) Cannot be used because the SD card's file system is not supported – Can be used after formatting the SD card in the built-in cam.
▪ Do not auto-format (The feature allowing the built-in cam to automatically format the SD card has been removed)</t>
  </si>
  <si>
    <t>Excessive SD card dummy files</t>
  </si>
  <si>
    <t>▪ Memory of 64GB or more, but insufficient capacity for the built-in cam due to other files being stored
▪ Check BLTN_CAM_SD_Card_State signal value</t>
  </si>
  <si>
    <t>▪ 0x6: SD card not enough free space, need more free space for built-in Cam (less than 32 GByte, must be 32 GByte or higher) Insufficient capacity for the built-in cam's available SD card.
▪ Do not auto-format (The feature allowing the built-in cam to automatically format the SD card has been removed)</t>
  </si>
  <si>
    <t>Lifespan information unavailable when using aftermarket SD cards</t>
  </si>
  <si>
    <t>▪ When using A/M SD memory, a message is needed to distinguish the situation where the recording function is normal but memory life information cannot be displayed.
▪ Check BLTN_CAM_SD_Card_State signal value</t>
  </si>
  <si>
    <t>▪ 0x7: SD card recognized but Health State is not available (Gray State)</t>
  </si>
  <si>
    <t>Safely remove SD card</t>
  </si>
  <si>
    <t>▪ Unmounted state for safe SD card removal
▪ Check BLTN_CAM_SD_Card_State signal value</t>
  </si>
  <si>
    <t>▪ 0x8: SD card Unmounted</t>
  </si>
  <si>
    <t>▪ SD card not recognized
▪ Check BLTN_CAM_SD_Card_State signal value</t>
  </si>
  <si>
    <t>▪ 0x9~0xE:Reserved 
 ▪ 0xF:Invalid(Red State)</t>
  </si>
  <si>
    <t>[BLTN_CAM-Function-015] SD Card Indicator</t>
  </si>
  <si>
    <t>CAN messages related to built-in cam recording operation and SD card notifications</t>
  </si>
  <si>
    <t>IND_004</t>
  </si>
  <si>
    <t>[Built-in Cam Indicator Notification] BLTN_CAM_Ind_Req</t>
  </si>
  <si>
    <t>Default</t>
  </si>
  <si>
    <t>▪ BLTN_CAM_Ind_Req = 0x00: Default</t>
  </si>
  <si>
    <t>Built-in Cam System Error</t>
  </si>
  <si>
    <t>▪ B16E0 (BLTN_CAM Internal Error) Current Failure
※ When applying 3 bytes: B16E0-04</t>
  </si>
  <si>
    <t>▪ BLTN_CAM_Ind_Req = 0x01: Built-in Cam System or Camera Error</t>
  </si>
  <si>
    <t>▪ B16E3 (Camera Power Line Error) Current Failure
※ When applying 3 bytes: B16E0-1C</t>
  </si>
  <si>
    <t>▪ B16E4 (BLTN_CAM Front Camera Input Error) Current Failure
※ When applying 3 bytes: B16E3-93</t>
  </si>
  <si>
    <t>▪ B16E5 (BLTN_CAM Rear Camera Input Error) Current Failure
※ When applying 3 bytes: B16E4-93</t>
  </si>
  <si>
    <t>▪ B16EA (Built-in cam WIFI Module Error) Current Failure
※ When applying 3 bytes: B16EA-00</t>
  </si>
  <si>
    <t>▪ B16EC-9A (Built-in Cam Auxiliary Battery Connection Error) Current Failure
※ When applying 3 bytes: B16E1-00</t>
  </si>
  <si>
    <t>▪ B16ED-09 (Built-in Cam Front Radar Error) Currently Faulty
※ When applying 3 bytes: B16E3-94</t>
  </si>
  <si>
    <t>▪ B16EE-09 (Built-in Cam Rear Radar Error) Currently Faulty
※ When applying 3 bytes: B16E4-94</t>
  </si>
  <si>
    <t>Manual recording event or impact detection recording in progress</t>
  </si>
  <si>
    <t>▪ Proceed with manual recording or impact recording</t>
  </si>
  <si>
    <t>▪ BLTN_CAM_Ind_Req = 0x02: Manual Recording or Event Recording</t>
  </si>
  <si>
    <t>▪ Time-lapse recording in progress</t>
  </si>
  <si>
    <t>▪ BLTN_CAM_Ind_Req = 0x03: Time-lapse Recording</t>
  </si>
  <si>
    <t>SD card warnings (replacement, error, not inserted, etc.)</t>
  </si>
  <si>
    <t>▪ BLTN_CAM_Ind_Req = 0x04: Built-in Cam SD Card Replace Warning or SD Card Error</t>
  </si>
  <si>
    <t>Continuous recording while driving</t>
  </si>
  <si>
    <t>▪ Continuous recording while driving</t>
  </si>
  <si>
    <t>▪ BLTN_CAM_Ind_Req = 0x05 :On while Driving Recording</t>
  </si>
  <si>
    <t>Parking recording in progress</t>
  </si>
  <si>
    <t>▪ Continuous parking recording</t>
  </si>
  <si>
    <t>▪ BLTN_CAM_Ind_Req = 0x06: On while Parked Recording</t>
  </si>
  <si>
    <t>Smartphone app connecting to Wi-Fi</t>
  </si>
  <si>
    <t>▪ Wi-Fi connection</t>
  </si>
  <si>
    <t>▪ BLTN_CAM_Ind_Req = 0x07 : Smartphone Connected</t>
  </si>
  <si>
    <t>▪ Parking motion recording in progress</t>
  </si>
  <si>
    <t>Reserved</t>
  </si>
  <si>
    <t>▪ BLTN_CAM_Ind_Req = 0x08 ~ 0x1E: Reserved</t>
  </si>
  <si>
    <t>Invalid</t>
  </si>
  <si>
    <t>▪ BLTN_CAM_Ind_Req = 0x1F: Invalid</t>
  </si>
  <si>
    <t>During performance recording</t>
  </si>
  <si>
    <t>▪ Performance recording in progress</t>
  </si>
  <si>
    <t>▪ BLTN_CAM_Ind_Req = 0x8: Built-in CAM Performance Recording</t>
  </si>
  <si>
    <t>[BLTN_CAM-Function-016] Parking Recording Event Count Signal</t>
  </si>
  <si>
    <t>[Number of impact events saved while parked]
- BLTN_CAM_Prk_EV_Cnt 
- BLTN_CAM_PEV_Count</t>
  </si>
  <si>
    <t>IND_005</t>
  </si>
  <si>
    <t>[Number of impact events saved while parked]</t>
  </si>
  <si>
    <t>Check parking event count signal operation</t>
  </si>
  <si>
    <t>▪ Turn ON Parking Continuous and Event Recording Settings
▪ Start Parking Recording after KEY OFF
▪ 5 Impact Events</t>
  </si>
  <si>
    <t>▪ BLTN_CAM_Prk_EV_Cnt = Output from 0x1 to 0x5
▪ BLTN_CAM_PEV_Count = Output from 0x1 to 0x5</t>
  </si>
  <si>
    <t>Reset when entering Built-in Cam mode</t>
  </si>
  <si>
    <t>▪ Enter Built-in Cam Mode after Turning Key On</t>
  </si>
  <si>
    <t>▪ Initialize BLTN_CAM_Prk_EV_Cnt to 0x0
▪ Initialize BLTN_CAM_PEV_Count to 0x0</t>
  </si>
  <si>
    <t>Reset on next parking recording</t>
  </si>
  <si>
    <t>▪ Turn ON Parking Continuous and Event Recording Settings
▪ Start Parking Recording after KEY OFF
▪ 5 Impact Events
▪ Turn KEY ON</t>
  </si>
  <si>
    <t>▪ BLTN_CAM_Prk_EV_Cnt = 0x5
 ▪ BLTN_CAM_PEV_Count = 0x5</t>
  </si>
  <si>
    <t>▪ Turn the KEY OFF again without entering Built-in Cam mode</t>
  </si>
  <si>
    <t>▪ BLTN_CAM_Prk_EV_Cnt = Updated from 0x5 to 0x0
▪ BLTN_CAM_PEV_Count = Updated from 0x5 to 0x0</t>
  </si>
  <si>
    <t>When parking recording is not possible</t>
  </si>
  <si>
    <t>▪ Turn ON Parking Continuous and Event Recording Settings
▪ Remove Auxiliary Battery</t>
  </si>
  <si>
    <t>▪ BLTN_CAM_Prk_EV_Cnt = 0x00 Output
▪ BLTN_CAM_PEV_Count = 0xFE (Parking data saving not working)
※ BLTN_CAM_Prk_EV_Cnt
: 0XFD, 0XFE, 0XFF → 0x00 (Specification changed)</t>
  </si>
  <si>
    <t>Parking recording not supported (RUS style)</t>
  </si>
  <si>
    <t>▪ Vehicle models that do not support parking recording (RUS variant)
▪ Check BLTN_CAM_Prk_EV_Cnt signal
▪ Check BLTN_CAM_PEV_Count value</t>
  </si>
  <si>
    <t>Detect over 200 parking impact events</t>
  </si>
  <si>
    <t>▪ 201 impact events during parking recording</t>
  </si>
  <si>
    <t>▪ BLTN_CAM_Prk_EV_Cnt = 0xFC (Detected 200 or more times)
▪ BLTN_CAM_PEV_Count = 0xFD (Detected 200 or more times)</t>
  </si>
  <si>
    <t>▪ Check BLTN_CAM_PEV_Count value after KEY ON</t>
  </si>
  <si>
    <t>[BLTN_CAM-Function-017] Parking Recording Operation Time Signal</t>
  </si>
  <si>
    <t>[BLTN_CAM_STAT_PE_00_200ms] BLTN_CAM_Prk_Oped_Time</t>
  </si>
  <si>
    <t>IND_006</t>
  </si>
  <si>
    <t>0x0: : Park Mode was not Executed</t>
  </si>
  <si>
    <t>▪ BLTN_CAM_RecSet_OWP = 0x2(ON)
▪ Check signal in continuous driving recording mode</t>
  </si>
  <si>
    <t>▪ BLTN_CAM_Prk_Oped_Time = 0x0: Park Mode was not Excuted</t>
  </si>
  <si>
    <t>0x01~0xFB: the hours of Park Mode Operated (operates within 1 hour)</t>
  </si>
  <si>
    <t>▪ Continuous parking recording (20-hour setting and SoC capable of 20 hours)
▪ Sleep and turn KEY ON after 10 minutes to check the corresponding signal</t>
  </si>
  <si>
    <t>▪ BLTN_CAM_Prk_Oped_Time = 1 Hr</t>
  </si>
  <si>
    <t>0x01~0xFB: the hours of Park Mode Operated (10 hours in progress)</t>
  </si>
  <si>
    <t>▪ Continuous parking recording in progress (20-hour setting and SoC capable of 20 hours)
▪ Turn KEY ON after 10 hours to check the corresponding signal</t>
  </si>
  <si>
    <t>▪ BLTN_CAM_Prk_Oped_Time = 10 Hr</t>
  </si>
  <si>
    <t>0x01~0xFB: the hours of Park Mode Operated (20 hours in progress)</t>
  </si>
  <si>
    <t>▪ Continuous parking recording in progress (20-hour setting and SoC capable of 20 hours)
▪ After 20 hours have elapsed and parking recording has finished, turn the KEY ON to check the corresponding signal.</t>
  </si>
  <si>
    <t>▪ BLTN_CAM_Prk_Oped_Time = 20 Hr</t>
  </si>
  <si>
    <t>[BLTN_CAM-Function-018] Recording Operation Information Signal</t>
  </si>
  <si>
    <t>It is located in the Driving and Parking Recording tab, but can also be checked in the Display Services tab.</t>
  </si>
  <si>
    <t>IND_007</t>
  </si>
  <si>
    <t>Recording operation status signal</t>
  </si>
  <si>
    <t>Check driving continuous recording status information</t>
  </si>
  <si>
    <t>▪ Check for non-operation signal when recording settings are OFF</t>
  </si>
  <si>
    <t>▪ Recording setting ON, driving recording in progress, and check operation signal</t>
  </si>
  <si>
    <t>Check driving event recording status information</t>
  </si>
  <si>
    <t>▪ Recording setting ON, when there is no impact event</t>
  </si>
  <si>
    <t>▪ When a shock event is authorized</t>
  </si>
  <si>
    <t>Check time-lapse recording status information</t>
  </si>
  <si>
    <t>▪ If time-lapse recording is not performed</t>
  </si>
  <si>
    <t>▪ When recording a time-lapse</t>
  </si>
  <si>
    <t>Check parking continuous recording status information</t>
  </si>
  <si>
    <t>▪ Recording setting ON, check parking recording in progress and operation signal</t>
  </si>
  <si>
    <t>▪ BLTN_CAM_RecSta_OWP = 0x1(Recording)</t>
  </si>
  <si>
    <t>Check parking event recording status information</t>
  </si>
  <si>
    <t>▪ BLTN_CAM_RecSta_PEV = 0x1(Recording)</t>
  </si>
  <si>
    <t>Check manual event recording status information (driving)</t>
  </si>
  <si>
    <t>▪ When there is no event input during driving recording</t>
  </si>
  <si>
    <t>▪ When the event switch is pressed during driving recording</t>
  </si>
  <si>
    <t>Check manual event recording status information (parking)</t>
  </si>
  <si>
    <t>▪ When there is no event input during parking recording</t>
  </si>
  <si>
    <t>▪ When the event switch is pressed during parking recording</t>
  </si>
  <si>
    <t>Check performance recording status information</t>
  </si>
  <si>
    <t>▪ When conducting performance recording</t>
  </si>
  <si>
    <t>▪ If performance recording is not conducted</t>
  </si>
  <si>
    <t>▪ BLTN_CAM_RecSta_BPR = 0x0(OFF)</t>
  </si>
  <si>
    <t>Check ultra-low power recording status information</t>
  </si>
  <si>
    <t>▪ When ultra-low power recording is in progress</t>
  </si>
  <si>
    <t>▪ BLTN_CAM_RecSta_LPE = 0x1(Recording)</t>
  </si>
  <si>
    <t>검증필요</t>
  </si>
  <si>
    <t>▪ When ultra-low power recording is not in progress</t>
  </si>
  <si>
    <t>▪ BLTN_CAM_RecSta_LPE = 0x0(OFF)</t>
  </si>
  <si>
    <t>[BLTN_CAM-Function-019] Setting Initialization Signal</t>
  </si>
  <si>
    <t>[Initialization] : BLTN_CAM_USMReset</t>
  </si>
  <si>
    <t>IND_008</t>
  </si>
  <si>
    <t>BLTN_CAM_USMReset Initialization (Guest)</t>
  </si>
  <si>
    <t>▪ CF_AVN_ProfileIDRValue = 0x1(Guest)
▪ HU_UI_Mode = 0x1(Built-In Cam Mode)
▪ Customize Built-in Cam Settings
- Driving Continuous Recording and Event Recording Settings
- Parking Continuous Recording and Event Recording Settings
- Driving Data (Impact Detection Level, Gear, Position, Speed, Time, Turn Signal)
- Voice Recording
- Recording Time (Parking Continuous, Time-lapse, Event Recording Bfr/Aft)
- Driving/Parking Event Detection Sensitivity
- Front/Rear Camera Angle
- Parking Impact Detection Notification Function
- WiFi Password Setting
▪ CF_AVN_BLTN_CAM_USMReset = 0x1(Built-in Cam USM Reset)</t>
  </si>
  <si>
    <t>▪ All settings reset
- Driving Continuous and Event Recording Settings
- Parking Continuous and Event Recording Settings
- Driving Data (Impact Detection Level, Gear, Position, Speed, Time, Turn Signal)
- Voice Recording
- Recording Time (Parking Continuous, Time-lapse, Event Recording Bfr/Aft)
- Driving/Parking Event Detection Sensitivity
- Front/Rear Camera Angle
- Parking Impact Detection Notification Function
- WiFi Password Setting</t>
  </si>
  <si>
    <t>BLTN_CAM_USMReset Initialization(Profile1)</t>
  </si>
  <si>
    <t>▪ CF_AVN_ProfileIDRValue = 0x2(Profile1)
▪ Arbitrarily set Built-in Cam settings
▪ CF_AVN_BLTN_CAM_USMReset = 0x1(Built-in Cam USM Reset)</t>
  </si>
  <si>
    <t>▪ All settings reset</t>
  </si>
  <si>
    <t>BLTN_CAM_USMReset Initialization(Profile2)</t>
  </si>
  <si>
    <t>▪ CF_AVN_ProfileIDRValue = 0x3(Profile2)
▪ Arbitrarily set Built-in Cam settings
▪ CF_AVN_BLTN_CAM_USMReset = 0x1(Built-in Cam USM Reset)</t>
  </si>
  <si>
    <t>[Initialization] : CF_AVN_CluUSMReset</t>
  </si>
  <si>
    <t>IND_009</t>
  </si>
  <si>
    <t>CF_AVN_CluUSMReset Initialization (Guest)</t>
  </si>
  <si>
    <t>▪ CF_AVN_ProfileIDRValue = 0x1(Guest)
▪ HU_UI_Mode = 0x1(Built-In Cam Mode)
▪ Customize Built-In Cam Settings
- Driving Continuous Recording and Event Recording Settings
- Parking Continuous Recording and Event Recording Settings
- Driving Data (Impact Detection Level, Gear, Position, Speed, Time, Turn Signal)
- Voice Recording
- Recording Time (Parking Continuous, Time-lapse, Event Recording Bfr/Aft)
- Driving/Parking Event Detection Sensitivity
- Front/Rear Camera Angle
- Parking Impact Detection Notification Function
- WiFi Password Setting
▪ CF_AVN_CluUSMReset = 0x1(USM Reset)</t>
  </si>
  <si>
    <t>Initialize CF_AVN_CluUSMReset(Profile1)</t>
  </si>
  <si>
    <t>▪ CF_AVN_ProfileIDRValue = 0x2(Profile1)
▪ Arbitrarily set built-in cam settings
▪ CF_AVN_CluUSMReset = 0x1(USM Reset)</t>
  </si>
  <si>
    <t>Initialize CF_AVN_CluUSMReset(Profile2)</t>
  </si>
  <si>
    <t>▪ CF_AVN_ProfileIDRValue = 0x3(Profile2)
▪ Arbitrarily set built-in cam settings
▪ CF_AVN_CluUSMReset = 0x1(USM Reset)</t>
  </si>
  <si>
    <t>[Initialization] :CF_AVN_BLTN_CAM_RecReset</t>
  </si>
  <si>
    <t>IND_010</t>
  </si>
  <si>
    <t>[Initialization] : CF_AVN_BLTN_CAM_RecReset</t>
  </si>
  <si>
    <t>Initialize with CF_AVN_BLTN_CAM_RecReset</t>
  </si>
  <si>
    <t>▪ CF_AVN_BLTN_CAM_RecReset=0x1(Record Data Reset)
▪ Check whether to reset the always-on storage box while driving</t>
  </si>
  <si>
    <t>▪ Contents of the corresponding folder on the SD card have been deleted
▪ The corresponding video list in CCNC is empty</t>
  </si>
  <si>
    <t>↑
▪ Check if event storage is reset while driving</t>
  </si>
  <si>
    <t>↑
▪ Check whether the permanent storage locker is reset while parked</t>
  </si>
  <si>
    <t>↑
▪ Check if Event Storage is reset while parked</t>
  </si>
  <si>
    <t>↑
▪ Check manual recording reset status</t>
  </si>
  <si>
    <t>↑
▪ Check if inventory has been reset</t>
  </si>
  <si>
    <t>↑
▪ Check if Time-lapse Library has been reset</t>
  </si>
  <si>
    <t>↑
▪ Check if Performance Storage has been reset</t>
  </si>
  <si>
    <t>[Reset]HU_MasterProfile_ResetIndex
※CONNECT HU Applicable (JG1/GN7FL/MX5PE models)</t>
  </si>
  <si>
    <t>IND_015</t>
  </si>
  <si>
    <t>[Initialization] : HU_MasterProfile_ResetIndex</t>
  </si>
  <si>
    <t>Reset HU_MasterProfile_ResetIndex
Delete via Master Profile
※ Applicable only to CONNECT HU specifications: JG1 / GN7FL / MX5PE</t>
  </si>
  <si>
    <t>▪ CF_AVN_ProfileIDRValue = 0x2(Profile1)
▪ HU_UI_Mode = 0x1(Built-In Cam Mode)
▪ Customize Built-In Cam Settings
- Driving Continuous Recording and Event Recording Settings
- Parking Continuous Recording and Event Recording Settings
- Driving Data (Impact Detection Level, Gear, Position, Speed, Time, Turn Signal)
- Voice Recording
- Recording Time (Parking Continuous, Time-lapse, Event Recording Bfr/Aft)
- Driving/Parking Event Detection Sensitivity
- Front/Rear Camera Angle
- Parking Impact Detection Notification Function
- WiFi Password Setting
▪ Reset Profile 1 from Profile 2 State
▪ HU_MasterProfile_ResetIndex = 0x2 (Profile1)
▪ Confirm Profile 1 Reset</t>
  </si>
  <si>
    <t>※ CONNECT HU 사양만 해당 : JG1 / GN7FL / MX5PE</t>
  </si>
  <si>
    <t>▪ CF_AVN_ProfileIDRValue = 0x3(Profile2)
▪ Arbitrarily set built-in cam settings
▪ Reset Profile 2 from Profile 3 state
▪ HU_MasterProfile_ResetIndex = 0x3 (Profile2)
▪ Verify Profile 2 reset</t>
  </si>
  <si>
    <t>▪ CF_AVN_ProfileIDRValue = 0x4(Profile3)
▪ Arbitrarily set built-in cam settings
▪ Reset Profile 3 from Profile 1 state
▪ HU_MasterProfile_ResetIndex = 0x4 (Profile3)
▪ Confirm Profile 3 reset</t>
  </si>
  <si>
    <t>[BLTN_CAM-Function-020] Version Information Signal</t>
  </si>
  <si>
    <t>[BLTN_CAM_STAT_PE_01_200ms] BLTN_CAM_SwVer
Specification Added (v2.0)
Table 5.1.47 Controller SW Information: Specification Added for Built-in Cam Deployment Area Classification</t>
  </si>
  <si>
    <t>IND_011</t>
  </si>
  <si>
    <t>[Version Info Signal] BLTN_CAM_SwVer</t>
  </si>
  <si>
    <t>Check BLTN_CAM_SWVerMajor output status</t>
  </si>
  <si>
    <t>▪ Check corresponding signal output
- Major : 0x41 (HEX) -&gt; ASCII CODE : ‘A’
- Separator : 0x2E (HEX) -&gt; ASCII CODE : ‘.’
- Minor1 : 0x30 (HEX) -&gt; ASCII CODE : ‘0’
- Minor2 : 0x33 (HEX) -&gt; ASCII CODE : ‘3</t>
  </si>
  <si>
    <t>▪ [BLTN_CAM_STAT_PE_01_200ms] BLTN_CAM_SWVerMajor = Output current version value</t>
  </si>
  <si>
    <t>Check BLTN_CAM_SWVerMinor3 output status</t>
  </si>
  <si>
    <t>▪ Check the corresponding signal output</t>
  </si>
  <si>
    <t>▪ [BLTN_CAM_STAT_PE_01_200ms] BLTN_CAM_SWVerMinor3 = Output current version value</t>
  </si>
  <si>
    <t>Check BLTN_CAM_SWVerMinor2 output status</t>
  </si>
  <si>
    <t>▪ [BLTN_CAM_STAT_PE_01_200ms] BLTN_CAM_SWVerMinor2 = Output current version value
Check signal values ​​by region (Decimal)
Domestic 00 ~ 09
Japan 10 ~ 19
Middle East 30 ~ 39
Europe 40 ~ 49
Australia 50 ~ 59
North America 70 ~ 79
China 80 ~ 89
Russia 90 ~ 99</t>
  </si>
  <si>
    <t>Check BLTN_CAM_SWVerMinor1 output status</t>
  </si>
  <si>
    <t>▪ [BLTN_CAM_STAT_PE_01_200ms] BLTN_CAM_SWVerMinor1 = Output current version value</t>
  </si>
  <si>
    <t>Check BLTN_CAM_SD_Card_Manufacturer output status</t>
  </si>
  <si>
    <t>▪ Output the value corresponding to the installed SD card</t>
  </si>
  <si>
    <t>Check BLTN_CAM_SD_Card_Cap_Class output status</t>
  </si>
  <si>
    <t>[BLTN_CAM-Function-021] Camera Lens Contamination Warning Setting (3rd Generation Spec Not Applied)</t>
  </si>
  <si>
    <t>※ 3rd Generation Newly Added
BLTN_CAM_FD_02_200ms(0x3BC)
BLTN_CAM_Set_Pollution_Warn</t>
  </si>
  <si>
    <t>IND_012</t>
  </si>
  <si>
    <t>Camera Lens Contamination Warning Settings</t>
  </si>
  <si>
    <t>Check if BLTN_CAM_Set_Pollution_Warn is set</t>
  </si>
  <si>
    <t>▪ Check Lens Contamination Warning Setting ON/OFF</t>
  </si>
  <si>
    <t>▪ BLTN_CAM_Set_Pollution_Warn ON/OFF Output</t>
  </si>
  <si>
    <t>3rd Generation Specifications
[Display and Connected]
: Signal Output</t>
  </si>
  <si>
    <t>IND_013</t>
  </si>
  <si>
    <t>BLTN_CAM_State: Left camera recording disabled</t>
  </si>
  <si>
    <t>▪ Fault Input
- Left camera removed</t>
  </si>
  <si>
    <t>▪ No current signal specifications</t>
  </si>
  <si>
    <t>BLTN_CAM_State: Right camera recording disabled</t>
  </si>
  <si>
    <t>▪ Fault Input
- Right camera removal</t>
  </si>
  <si>
    <t>BLTN_CAM_State: Left/Right camera recording disabled</t>
  </si>
  <si>
    <t>▪ Fault Input
- Left/Right Camera Removal</t>
  </si>
  <si>
    <t>3rd Generation Specifications
Check Side Camera (Left/Right) Status</t>
  </si>
  <si>
    <t>IND_014</t>
  </si>
  <si>
    <t>Camera Status Information - Side Camera</t>
  </si>
  <si>
    <t>Check CamSta_Left status</t>
  </si>
  <si>
    <t>▪ BLTN_CAM_CamSta_Left output</t>
  </si>
  <si>
    <t>Check CamSta_Right status</t>
  </si>
  <si>
    <t>▪ BLTN_CAM_CamSta_Right output</t>
  </si>
  <si>
    <t>Check I2CMasterSta_Left status</t>
  </si>
  <si>
    <t>▪ BLTN_CAM_I2CMasterSta_Left output</t>
  </si>
  <si>
    <t>Check I2CMasterSta_Right status</t>
  </si>
  <si>
    <t>▪ BLTN_CAM_I2CMasterSta_Right output</t>
  </si>
  <si>
    <t>[BLTN_CAM-Function-021] Built-in Cam Information Transmission (SOME/IP)</t>
  </si>
  <si>
    <t>CCS_001</t>
  </si>
  <si>
    <t>SOME/IP related to built-in cam information transmission while driving</t>
  </si>
  <si>
    <t>Check BLTN_CAM ↔ CCU SOME/IP connection status</t>
  </si>
  <si>
    <t>▪ IGN ON
▪ Enter Built-in Cam Mode
▪ Play Random Driving Continuous Video</t>
  </si>
  <si>
    <t>▪ Built-in Cam → Transmits CCU SwInfo, Status information
(Verified by checking SOME/IP communication status)
: Video list displayed normally, recorded video plays normally</t>
  </si>
  <si>
    <t>[BLTN_CAM-Function-022] Parking Impact Detection Storage Notification</t>
  </si>
  <si>
    <t>Since there is a relevant function in the auxiliary battery linkage function item, perform the corresponding TestCase.</t>
  </si>
  <si>
    <t>CCS_002</t>
  </si>
  <si>
    <t>▪ Power Bank Linkage Function Tab T/C: BAT_013 Execute</t>
  </si>
  <si>
    <t>▪ T/C: BAT_013 Satisfied with expected results</t>
  </si>
  <si>
    <t>CCS_003</t>
  </si>
  <si>
    <t>▪ Power Bank Linkage Function Tab T/C: BAT_014 Execute</t>
  </si>
  <si>
    <t>▪ T/C: BAT_014 Satisfied with expected results</t>
  </si>
  <si>
    <t>CCS_004</t>
  </si>
  <si>
    <t>Check available parking recording time via the CCS app</t>
  </si>
  <si>
    <t>▪ Power Bank Linkage Function Tab T/C: BAT_015 Execute</t>
  </si>
  <si>
    <t>▪ T/C: BAT_015 Satisfied with expected results</t>
  </si>
  <si>
    <t>[Parking Event Impact Recording] CCS Function (Vehicle Verification)
Built-in cam parking impact detection, storage, notification, and file transfer service</t>
  </si>
  <si>
    <t>CCS_005</t>
  </si>
  <si>
    <t>[Parking Event Impact Recording] CCS Function (Vehicle Verification)</t>
  </si>
  <si>
    <t>Check BLTN_CAM_PEV_Recorded signal</t>
  </si>
  <si>
    <t>▪ Built-in Cam Main Screen
▪ [Settings] - [Recording] - [Recording While Parked] - Turn on Parking Event and Event Notification Settings
▪ Set Parking Event Sensitivity to 3 (Medium)
▪ Enter Parking Recording
▪ Balarm_BglrAlrmCurrentSta = 0x2(Arm)
▪ Enable Impact Event</t>
  </si>
  <si>
    <t>▪ From the time recording is complete until video information transmission is complete (max. 5 minutes)
: BLTN_CAM_PEV_Recorded = 0x02 (Park Event Recorded)</t>
  </si>
  <si>
    <t>Check if to wake up when proceeding from sleep state</t>
  </si>
  <si>
    <t>↑
▪ Enter Network Sleep
▪ Authorize Shock Event</t>
  </si>
  <si>
    <t>▪ From the time recording is complete until video information transmission is complete (max. 5 minutes)
: BLTN_CAM_PEV_Recorded = 0x02 (Park Event Recorded)
▪ Enter network sleep after completion</t>
  </si>
  <si>
    <t>Confirm transmission of impact recording video via BlueLink app</t>
  </si>
  <si>
    <t>↑
▪ Check notifications in the BlueLink app</t>
  </si>
  <si>
    <t>▪ BlueLink app push notification triggered
▪ Downloaded video plays normally
(Additionally confirmed impact count, SD card status displayed as good, and available parking recording time displayed correctly)</t>
  </si>
  <si>
    <t>[Impact recording during parking motion recording] CCS function (Vehicle verification)</t>
  </si>
  <si>
    <t>▪ Built-in Cam Main Screen
▪ [Settings] - [Recording] - [Recording While Parked] - Turn ON Parking Motion, Parking Event, and Event Notification Settings
▪ Set Parking Event Sensitivity to 3 (Medium)
▪ KEY OFF → Enter Parking Motion Recording
▪ Balarm_BglrAlrmCurrentSta = 0x2(Arm)
▪ Enable Impact Event</t>
  </si>
  <si>
    <t>[Recording Event Impact While Parked] (4) : Event CCS Notification 1</t>
  </si>
  <si>
    <t>CCS_006</t>
  </si>
  <si>
    <t>[Recording Event Impact While Parked] : Event CCS Notification 1</t>
  </si>
  <si>
    <t>Verify Event CCS Notification Function Operation
- Wake Up
- Trigger Signal
- Enter Sleep after Event CCS Notification Function Terminates</t>
  </si>
  <si>
    <t>▪ Built-in Cam Main Screen
▪ [Settings] - [Recording] - [Recording While Parked] - Turn on Parking Event and Event Notification Settings
▪ Set Parking Event Sensitivity to 3 (Medium)
▪ Balarm_BglrAlrmCurrentSta = 0x2(Arm)
▪ ACC &amp; IGN OFF, Communication Sleep (ccNC power off) → Switch to Auxiliary Battery Power
▪ Check if Wake Up 10 seconds after Impact Event is triggered
(Since the May SV1 update, Wake Up 5 seconds after the event is triggered)</t>
  </si>
  <si>
    <t>▪ Wake Up at the end of recording
▪ Switch from auxiliary battery power to B+ power (CAN Alive state)</t>
  </si>
  <si>
    <t>▪ Verify trigger signal output from the time of Wake Up
(Wake Up 5 seconds after event authorization starting from the May SV1 update)</t>
  </si>
  <si>
    <t>▪ BLTN_CAM_RecSta_PEV = 0x1 from the time recording is complete
(Wake Up 5 seconds after event authorization since the May SV1 update)
: Retained while CCS file transfer is complete (Time out: 5 minutes)
▪ BLTN_CAM_RecSta_PEV = 0x1 occurs</t>
  </si>
  <si>
    <t>▪ Verify entry into Sleep after trigger signal output ends</t>
  </si>
  <si>
    <t>▪ Enter Communication Sleep
▪ Switch to Auxiliary Battery Power</t>
  </si>
  <si>
    <t>Verify 5 occurrences of Event CCS notification signal (after communication Sleep)</t>
  </si>
  <si>
    <t>▪ Enter Communication Sleep
▪ Authorize a shock event and verify that WakeUp occurs a total of 5 times</t>
  </si>
  <si>
    <t>▪ BLTN_CAM_RecSet_PEV = 0x1 (Recording), check if recording occurs at the rising edge
▪ BLTN_CAM_PEV_Recorded = 0x0 (OFF) → 0x2 (Park Event Recorded) → 0x0
: Maintains 0x2 for 15 seconds from the time recording is complete, then returns to 0x0</t>
  </si>
  <si>
    <t>▪ Repeat 5 times</t>
  </si>
  <si>
    <t>Confirmed non-operation starting from 6 Event CCS notification signals</t>
  </si>
  <si>
    <t>▪ Authorize shock events and check if WakeUp does not work after 6 or more.</t>
  </si>
  <si>
    <t>▪ WakeUp not working from the 6th time (B+ power not used)</t>
  </si>
  <si>
    <t>Confirmation that no trigger signal occurs when Event CCS notification function is OFF</t>
  </si>
  <si>
    <t>▪ Built-in Cam Main Screen
▪ [Settings] - [Recording] - [Recording While Parked] - Parking Event Notification OFF
▪ ACC &amp; IGN OFF
▪ Enable Impact Event</t>
  </si>
  <si>
    <t>Verify CrashCount update upon KEY ON after 6 or more event authorizations
- Check for correlation between the event CCS notification function ON/OFF and the count
※ [BLTN_CAM_HU_PE] BLTN_CAM_PEV_Count</t>
  </si>
  <si>
    <t>▪ Turn on Parking Event Recording &amp; Turn off Event CCS Notification
▪ Set Parking Event Sensitivity to 3 (Medium)
▪ Turn KEY OFF to enter Parking Recording
▪ Turn KEY ON after triggering 6 or more impact events</t>
  </si>
  <si>
    <t>Regardless of the event CCS notification function, BLTN_CAM_PEV_Count = value is updated according to the number of impacts at the time of KEY ON.</t>
  </si>
  <si>
    <t>▪ Turn on Parking Event Recording &amp; Turn on Event CCS Notification
▪ Set Parking Event Sensitivity to 3 (Medium)
▪ Turn KEY OFF to enter Parking Recording
▪ Turn KEY ON after triggering 6 or more impact events</t>
  </si>
  <si>
    <t>Check if it works regardless of sensitivity 1 to 5</t>
  </si>
  <si>
    <t>▪ Turn on Parking Event Recording &amp; Turn on Event CCS Notification
▪ Set Parking Event Sensitivity to 1
▪ Enter Parking Recording for each setting and check if Impact Notification is active</t>
  </si>
  <si>
    <t>▪ BLTN_CAM_PEV_Recorded = 0x1(OFF) → 0x2(Park Event Recorded)
: Retained while CCS file transfer is complete (Timeout: 5 minutes)</t>
  </si>
  <si>
    <t>▪ Reconfirm after setting parking event sensitivity to 2</t>
  </si>
  <si>
    <t>▪ BLTN_CAM_PEV_Recorded = 0x1(OFF) → 0x2(Park Event Recorded)</t>
  </si>
  <si>
    <t>▪ Reconfirm after setting parking event sensitivity to 3</t>
  </si>
  <si>
    <t>▪ Reconfirm after setting parking event sensitivity to 4</t>
  </si>
  <si>
    <t>▪ Reconfirm after setting parking event sensitivity to 5</t>
  </si>
  <si>
    <t>Event CCS notification function occurred 2 consecutive times</t>
  </si>
  <si>
    <t>▪ Built-in Cam Settings - Enable Event Notifications While Parked
▪ Enter Parking Recording
▪ Enter Sleep Mode
▪ Impact Occurs
▪ Another impact occurs within 3 seconds after the first impact recording ends</t>
  </si>
  <si>
    <t>▪ BLTN_CAM_RecSta_PEV signal is On for 10 seconds
(PEV signal is ON for 5 seconds starting from the May SV1 maintenance,
limited to CAN Wake Up situations caused by impact application while in Sleep state)</t>
  </si>
  <si>
    <t>▪ Parking alert triggered (CAN WakeUp)
▪ BLTN_CAM_PEV_Count signal is +1</t>
  </si>
  <si>
    <t>Set Event CCS notification function to ON, set event recording time to -10s to +10s, and authorize continuous parking events.</t>
  </si>
  <si>
    <t>▪ Impact detected at 2-second intervals for 1 minute under parking event recording conditions</t>
  </si>
  <si>
    <t>▪ No slowdowns, no reboots, and no missing recording files
▪ Impact count values ​​match the recorded video</t>
  </si>
  <si>
    <t>Set Event CCS notification function to ON, set event recording time to -15s to +15s, and authorize continuous parking events.</t>
  </si>
  <si>
    <t>Set Event CCS notification function to ON, change event recording time to -20s to +20s, and authorize continuous parking events.</t>
  </si>
  <si>
    <t>[Parking Event Impact Recording] (5) : Event CCS Notification 2
- Verification of Event CCS Notification function operation based on Balarm_BglrAlrmCurrentSta signal status
※ Specifications
- Event CCS Notification function active: 0x2, 0x6, 0x9, 0xF
- Event CCS Notification function not active: 0x1, 0x3, 0x4, 0x5,
0x7, 0x8, 0xB
- Event CCS Notification function Don't Care (Maintain previous signal value):
: 0x0, 0xA, 0xC, 0xD, 0xE
- When a Balarm_BglrAlrmCurrentSta signal Timeout occurs (including CAN Sleep), the parking impact detection notification and file transfer functions are activated regardless of the last signal value. (If user settings are configured)</t>
  </si>
  <si>
    <t>CCS_007</t>
  </si>
  <si>
    <t>[Recording Event Impact While Parked] : Event CCS Notification 2</t>
  </si>
  <si>
    <t>0x2(Arm)</t>
  </si>
  <si>
    <t>▪ Parking Continuous Recording Setting On, Event Notification Setting On
▪ ACC&amp;IGN Off - Enter Parking Recording Mode
▪ Balarm_BglrAlrmCurrentSta = 0x2(Arm)
▪ Enable Impact Event</t>
  </si>
  <si>
    <t>0x2(Arm) → Timeout</t>
  </si>
  <si>
    <t>▪ Balarm_BglrAlrmCurrentSta = 0x2(Arm) → Timeout
▪ Shock Event Authorization</t>
  </si>
  <si>
    <t>0x6(ReArm)</t>
  </si>
  <si>
    <t>▪ Balarm_BglrAlrmCurrentSta = 0x6(ReArm)
▪ Shock Event Authorization</t>
  </si>
  <si>
    <t>0x6(ReArm) → Timeout</t>
  </si>
  <si>
    <t>▪ Balarm_BglrAlrmCurrentSta = 0x6(ReArm) → Timeout
▪ Shock Event Authorization</t>
  </si>
  <si>
    <t>0x9(Alarm)</t>
  </si>
  <si>
    <t>▪ Balarm_BglrAlrmCurrentSta = 0x9(Alarm)
▪ Authorize shock event after event recording caused by the above signal has finished</t>
  </si>
  <si>
    <t>0x9(Alarm) → Timeout</t>
  </si>
  <si>
    <t>▪ Balarm_BglrAlrmCurrentSta = 0x9(Alarm) → Timeout
▪ Shock Event Authorization</t>
  </si>
  <si>
    <t>0xF(Error Indicator)</t>
  </si>
  <si>
    <t>▪ Balarm_BglrAlrmCurrentSta = 0xF(Error Indicator)
▪ Enable Shock Event</t>
  </si>
  <si>
    <t>0xF(Error Indicator) → Timeout</t>
  </si>
  <si>
    <t>0x0(Off)
(Verified as output value after initialization)</t>
  </si>
  <si>
    <t>▪ Balarm_BglrAlrmCurrentSta = 0x0(Off)
▪ Shock Event Authorization</t>
  </si>
  <si>
    <t>▪ BLTN_CAM_PEV_Recorded = 0x0(OFF)</t>
  </si>
  <si>
    <t>0x0(Off) → Timeout</t>
  </si>
  <si>
    <t>▪ Balarm_BglrAlrmCurrentSta = 0x0(Off) → Timeout
▪ Enable shock event</t>
  </si>
  <si>
    <t>0x1(DisArm)
(Verified as output value after initialization)</t>
  </si>
  <si>
    <t>▪ Balarm_BglrAlrmCurrentSta = 0x1(DisArm)
▪ Shock Event Authorization</t>
  </si>
  <si>
    <t>0x1(DisArm) → Timeout</t>
  </si>
  <si>
    <t>▪ Balarm_BglrAlrmCurrentSta = 0x1(DisArm) → Timeout
▪ Enable shock event</t>
  </si>
  <si>
    <t>0x3(PreArm)
(Verified as output value after initialization)</t>
  </si>
  <si>
    <t>▪ Balarm_BglrAlrmCurrentSta = 0x3(PreArm)
▪ Shock Event Authorization</t>
  </si>
  <si>
    <t>0x3(PreArm) → Timeout</t>
  </si>
  <si>
    <t>▪ Balarm_BglrAlrmCurrentSta = 0x3(PreArm) → Timeout
▪ Enable shock event</t>
  </si>
  <si>
    <t>0x4(ArmWait)
(Verified as output value after initialization)</t>
  </si>
  <si>
    <t>▪ Balarm_BglrAlrmCurrentSta = 0x4(ArmWait)
▪ Shock Event Authorization</t>
  </si>
  <si>
    <t>0x4(ArmWait) → Timeout</t>
  </si>
  <si>
    <t>▪ Balarm_BglrAlrmCurrentSta = 0x4(ArmWait) → Timeout
▪ Shock Event Authorization</t>
  </si>
  <si>
    <t>[Recording Event Impact While Parked] (5) : Event CCS Notification 3</t>
  </si>
  <si>
    <t>CCS_008</t>
  </si>
  <si>
    <t>[Recording Event Impact While Parked] : Event CCS Notification 3</t>
  </si>
  <si>
    <t>0x5(ArmHold(Trunk))
(Verify as output value after initialization)</t>
  </si>
  <si>
    <t>▪ Balarm_BglrAlrmCurrentSta = 0x5(ArmHold(Trunk))
▪ Shock Event</t>
  </si>
  <si>
    <t>0x5(ArmHold(Trunk)) → Timeout</t>
  </si>
  <si>
    <t>▪ Balarm_BglrAlrmCurrentSta = 0x5(ArmHold(Trunk)) → Timeout
▪ Shock Event</t>
  </si>
  <si>
    <t>0x7(AutoLockTimer1)
(Verify as output value after initialization)</t>
  </si>
  <si>
    <t>▪ Balarm_BglrAlrmCurrentSta = 0x7(AutoLockTimer1)
▪ Enable shock event</t>
  </si>
  <si>
    <t>0x7(AutoLockTimer1) → Timeout</t>
  </si>
  <si>
    <t>▪ Balarm_BglrAlrmCurrentSta = 0x7(AutoLockTimer1) → Timeout
▪ Enable shock event</t>
  </si>
  <si>
    <t>0x8(AutoLockTimer2)
(Verify as output value after initialization)</t>
  </si>
  <si>
    <t>▪ Balarm_BglrAlrmCurrentSta = 0x8(AutoLockTimer2)
▪ Enable shock event</t>
  </si>
  <si>
    <t>0x8(AutoLockTimer2) → Timeout</t>
  </si>
  <si>
    <t>▪ Balarm_BglrAlrmCurrentSta = 0x8(AutoLockTimer2) → Timeout
▪ Enable shock event</t>
  </si>
  <si>
    <t>0xA(Default)
(Verified as output value after initialization)</t>
  </si>
  <si>
    <t>▪ Balarm_BglrAlrmCurrentSta = 0xA(Default)
▪ Enable Shock Event</t>
  </si>
  <si>
    <t>0xA(Default) → Timeout</t>
  </si>
  <si>
    <t>▪ Balarm_BglrAlrmCurrentSta = 0xA(Default) → Timeout
▪ Enable shock event</t>
  </si>
  <si>
    <t>0xB(AutoLockTimer3)
(Verify as output value after initialization)</t>
  </si>
  <si>
    <t>▪ Balarm_BglrAlrmCurrentSta = 0xB(AutoLockTimer3)
▪ Check for shock event</t>
  </si>
  <si>
    <t>0xB(AutoLockTimer3) → Timeout</t>
  </si>
  <si>
    <t>▪ Balarm_BglrAlrmCurrentSta = 0xB(AutoLockTimer3) → Timeout
▪ Enable shock event</t>
  </si>
  <si>
    <t>0xC(Reserved)
(Verified as output value after initialization)</t>
  </si>
  <si>
    <t>▪ Balarm_BglrAlrmCurrentSta = 0xC(Reserved)
▪ Shock Event Authorization</t>
  </si>
  <si>
    <t>0xC(Reserved) → Timeout</t>
  </si>
  <si>
    <t>▪ Balarm_BglrAlrmCurrentSta = 0xC(Reserved) → Timeout
▪ Shock Event Authorization</t>
  </si>
  <si>
    <t>0xD(Reserved)
(Verified as output value after initialization)</t>
  </si>
  <si>
    <t>▪ Balarm_BglrAlrmCurrentSta = 0xD(Reserved)
▪ Shock Event Authorization</t>
  </si>
  <si>
    <t>0xD(Reserved) → Timeout</t>
  </si>
  <si>
    <t>▪ Balarm_BglrAlrmCurrentSta = 0xD(Reserved) → Timeout
▪ Shock Event Authorization</t>
  </si>
  <si>
    <t>0xE(Not Used)
(Verified as output value after initialization)</t>
  </si>
  <si>
    <t>▪ Balarm_BglrAlrmCurrentSta = 0xE(Not Used)
▪ Shock Event Authorization</t>
  </si>
  <si>
    <t>0xE(Not Used) → Timeout</t>
  </si>
  <si>
    <t>▪ Balarm_BglrAlrmCurrentSta = 0xE(Not Used) → Timeout
▪ Shock Event Authorization</t>
  </si>
  <si>
    <t>[Recording Event Impact While Parked] (5) : Event CCS Notification 4</t>
  </si>
  <si>
    <t>CCS_009</t>
  </si>
  <si>
    <t>[Recording Event Impact While Parked] : Event CCS Notification 4</t>
  </si>
  <si>
    <t>Event Notification Signal Transmission: Check Don't Care Condition
Verify operation after inputting 0x0 (Off) → 0x2 (Arm) → 0x0 (Off)
(Verify with transmitted value after initialization)</t>
  </si>
  <si>
    <t>▪ Balarm_BglrAlrmCurrentSta = 0x0(Off) → 0x2(Arm) → 0x0(Off)
▪ Enable Shock Event</t>
  </si>
  <si>
    <t>Verify Don't Care condition for sending event notification signal
Verify operation after entering '0xA(Default) → 0x2(Arm) → 0xA(Default)'
(Verify with the sent value after initialization)</t>
  </si>
  <si>
    <t>▪ Balarm_BglrAlrmCurrentSta = 0xA(Default) → 0x2(Arm) → 0xA(Default)
▪ Enable Shock Event</t>
  </si>
  <si>
    <t>Send Event Notification Signal Check Don't Care Condition
Verify operation after entering '0xC(Reserved) → 0x2(Arm) → 0xC(Reserved)'
(Verify with the sent value after initialization)</t>
  </si>
  <si>
    <t>▪ Balarm_BglrAlrmCurrentSta = 0xC(Reserved) → 0x2(Arm) → 0xC(Reserved)
▪ Shock Event Authorization</t>
  </si>
  <si>
    <t>Send Event Notification Signal Check Don't Care Condition
Verify operation after entering '0xD(Reserved) → 0x2(Arm) → 0xD(Reserved)'
(Verify with the sent value after initialization)</t>
  </si>
  <si>
    <t>▪ Balarm_BglrAlrmCurrentSta = 0xD(Reserved) → 0x2(Arm) → 0xD(Reserved)
▪ Shock Event Authorization</t>
  </si>
  <si>
    <t>Send Event Notification Signal Check Don't Care Condition
Verify operation after entering '0xE(Not Used) → 0x2(Arm) → 0xE(Not Used)'
(Verify with the sent value after initialization)</t>
  </si>
  <si>
    <t>▪ Balarm_BglrAlrmCurrentSta = 0xE(Not Used) → 0x2(Arm) → 0xE(Not Used)
▪ Enable Shock Event</t>
  </si>
  <si>
    <t>Send Event Notification Signal Check Don't Care Condition
Verify operation after entering '0x0(Not Used) → 0x1(DisArm) → 0xA'
(Verify with the sent value after initialization)</t>
  </si>
  <si>
    <t>▪ Balarm_BglrAlrmCurrentSta = 0x0(Not Used) → 0x1(DisArm) → 0xE(Not Used)
▪ Enable Shock Event</t>
  </si>
  <si>
    <t>[Recording Event Impact While Parked] (5) : Event CCS Notification 5</t>
  </si>
  <si>
    <t>CCS_010</t>
  </si>
  <si>
    <t>[Recording Event Impact While Parked] : Event CCS Notification 5</t>
  </si>
  <si>
    <t>Shock Event Occurs Upon Received Burgler Alarm Signal
- Upon Received Signal
- Upon Received Signal After Shock
- Upon Received Signal After Shock</t>
  </si>
  <si>
    <t>▪ Parking Recording in Progress (All Recording Settings ON)
▪ C_BAlarmState = 0x09 or Balarm_BglrAlrmCurrentSta = 0x09
Enable Signal</t>
  </si>
  <si>
    <t>▪ BLTN_CAM_RecSta_PEV = 0x1(ON)
Time measurement: 10 seconds (JW, RS4, CE: 15 seconds)</t>
  </si>
  <si>
    <t>▪ BLTN_CAM_PEV_Count = value updated
 ▪ BLTN_CAM_PEV_Recorded = 0x2(Park Event Recorded)</t>
  </si>
  <si>
    <t>▪ Parking Recording in Progress (All Recording Settings ON)
▪ Enable BLTN_CAM Impact Event 5 times at 11-second intervals
▪ C_BAlarmState = 0x09 or Balarm_BglrAlrmCurrentSta = 0x09
Enable Signal</t>
  </si>
  <si>
    <t>▪ BLTN_CAM_PEV_Recorded = 0x1(Off) maintained
▪ BLTN_CAM_PEV_Count = value updated</t>
  </si>
  <si>
    <t>▪ Parking Recording in Progress (All Recording Settings ON)
▪ C_BAlarmState = 0x09 or Balarm_BglrAlrmCurrentSta = 0x09
Wait 10 seconds after applying signal
▪ Apply BLTN_CAM impact event 5 times at 11-second intervals</t>
  </si>
  <si>
    <t>▪ BLTN_CAM_PEV_Recorded = 0x2(Park Event Recorded)
: For 10 seconds from the time recording is complete (up to 5 times)
▪ When the last impact event is triggered
▪ BLTN_CAM_PEV_Recorded = 0x1(Off) is maintained
▪ BLTN_CAM_PEV_Count = value is updated</t>
  </si>
  <si>
    <t>Turn KEY ON immediately after the event CCS notification function starts.</t>
  </si>
  <si>
    <t>▪ Parking Event Recording Settings ON &amp; Event CCS Notification Function ON
▪ Set Parking Event Sensitivity to 3 (Medium)
▪ ACC &amp; IGN OFF
▪ Turn ACC &amp; IGN ON immediately after impact event is triggered (immediately after Event LED starts flashing)</t>
  </si>
  <si>
    <t>Verify normal output of BLTN_CAM_PEV_Count after turning the key ON.</t>
  </si>
  <si>
    <t>Turn KEY ON at the 1-second mark after the event CCS notification function starts.</t>
  </si>
  <si>
    <t>▪ Parking Event Recording Settings ON &amp; Event CCS Notification Function ON
▪ Set Parking Event Sensitivity to 3 (Medium)
▪ Balarm_BglrAlrmCurrentSta = 0x2(Arm)
▪ ACC &amp; IGN OFF
▪ Turn ACC &amp; IGN ON 1 second after impact event occurs</t>
  </si>
  <si>
    <t>Turn KEY ON at the 9-second mark after the event CCS notification function starts.</t>
  </si>
  <si>
    <t>▪ Parking Event Recording Settings ON &amp; Event CCS Notification Function ON
▪ Set Parking Event Sensitivity to 3 (Medium)
▪ Balarm_BglrAlrmCurrentSta = 0x2(Arm)
▪ ACC &amp; IGN OFF
▪ Turn ACC &amp; IGN ON at 9 seconds after impact event occurs</t>
  </si>
  <si>
    <t>Turn KEY ON at the 10-second mark after the event CCS notification function starts.</t>
  </si>
  <si>
    <t>▪ Parking Event Recording Settings ON &amp; Event CCS Notification Function ON
▪ Set Parking Event Sensitivity to 3 (Medium)
▪ Balarm_BglrAlrmCurrentSta = 0x2(Arm)
▪ ACC &amp; IGN OFF
▪ Turn ACC &amp; IGN ON 10 seconds after impact event is triggered</t>
  </si>
  <si>
    <t>Turn KEY ON at the 11-second mark after the event CCS notification function starts.</t>
  </si>
  <si>
    <t>▪ Parking Event Recording Settings ON &amp; Event CCS Notification Function ON
▪ Set Parking Event Sensitivity to 3 (Medium)
▪ Balarm_BglrAlrmCurrentSta = 0x2(Arm)
▪ ACC &amp; IGN OFF
▪ Turn ACC &amp; IGN ON at 11 seconds after impact event occurs</t>
  </si>
  <si>
    <t>2nd generation and 2.5th generation have different resolutions</t>
  </si>
  <si>
    <t>[Check Video Storage Specifications] : CCS File Specifications</t>
  </si>
  <si>
    <t>Checking Event Video Storage Specifications for CCS While Parked</t>
  </si>
  <si>
    <t>▪ Key Off
▪ Continuous recording while parked (1 minute)
▪ Parking impact triggered
▪ After parking impact recording is complete and BLTN_CAM_PEV_Recorded = 0x2,
Connect via ADB and copy the mp4 file from the /mnt/data/video folder to the SD card.
▪ Remove the SD card and check the video.</t>
  </si>
  <si>
    <t>▪ Front/Rear Resolution: 1920 x 1280 (FHD)
Left/Side Resolution: 1440 x 1280
▪ Save/Playback Frame Rate: 10 FPS
▪ 1.28 Mbytes or less per file (based on 20 seconds)
▪ 1.14 Mbytes or less per file (based on 20 seconds) (Left/Right Side)
▪ 10 seconds before the event ~ 10 seconds after, total 20 seconds
▪ Confirm saving of OSD area within event video for CCS
- Date / Impact Intensity / GPS</t>
  </si>
  <si>
    <t>JG1 P2 단계 이후 차종
현재 적용 차종
- GN7 FL
- US4 KV(JAP) 
- DL3 PE2</t>
  </si>
  <si>
    <t>Check thumbnail file specifications for CCS while parked</t>
  </si>
  <si>
    <t>▪ Key Off
▪ Continuous recording while parked (1 minute)
▪ Parking impact triggered
▪ After parking impact recording is complete and BLTN_CAM_PEV_Recorded = 0x2,
Connect via ADB and copy the jpg file from the /mnt/data/video folder to the SD card.
▪ Remove the SD card and check the video.</t>
  </si>
  <si>
    <t>▪ Front/Rear Resolution: 1920 x 1280 (FHD)
Left/Side Resolution: 1440 x 1280
▪ Save/Playback Frame Rate: 10 FPS
▪ 90 Kbytes or less per file (based on 20 seconds)
▪ Confirm saving of OSD area within event video for CCS
- Date / Impact Intensity / GPS</t>
  </si>
  <si>
    <t>[BLTN_CAM-Function-023] Parking Recording End Notification</t>
  </si>
  <si>
    <t>[SD Card Impact Check] BLTN_CAM_PrkOp_Termiate_Info</t>
  </si>
  <si>
    <t>CCS_012</t>
  </si>
  <si>
    <t>Turn off the key with the SD card removed</t>
  </si>
  <si>
    <t>▪ Parking Continuous Recording Setting On
▪ KEY OFF with SD Card Removed</t>
  </si>
  <si>
    <t>▪ Enter Sleep (Satisfies the dark current condition of 2mA or less during parking recording)
: Consumes current in accordance with parking recording specifications to enable parking recording when an SD card is inserted.</t>
  </si>
  <si>
    <t>Insert SD card to start parking recording</t>
  </si>
  <si>
    <t>↑
▪ Insert SD card</t>
  </si>
  <si>
    <t>▪ Start continuous parking recording
▪ BLTN_CAM_PrkOp_Termiate_Info = 0x5 (Park operation started) - for 30 seconds
▪ Enter Sleep (Satisfies the dark current condition of 2mA or less during parking recording)</t>
  </si>
  <si>
    <t>SD card removal during parking recording</t>
  </si>
  <si>
    <t>↑
▪ Remove SD card</t>
  </si>
  <si>
    <t>▪ BLTN_CAM_PrkOp_Termiate_Info = 0x4 (Park operation terminated earlier) - for 30 seconds
▪ Enter Sleep (Satisfies the dark current condition of 2mA or less during parking recording)</t>
  </si>
  <si>
    <t>Reinsert SD card during parking recording</t>
  </si>
  <si>
    <t>Up
▪ Insert SD card (repeat insertion and removal 5 times to confirm)
▪ Wait until Network Sleep is enabled with the card inserted</t>
  </si>
  <si>
    <t>▪ Start continuous parking recording upon insertion / Stop upon removal
▪ BLTN_CAM_PrkOp_Termiate_Info = 0x5 (Park operation started) - for 30 seconds
= 0x4 (Park operation terminated earlier) - for 30 seconds
▪ Enter Sleep (Satisfies dark current condition of 2mA or less during parking recording)</t>
  </si>
  <si>
    <t>Parking recording successfully completed</t>
  </si>
  <si>
    <t>▪ Parking Continuous Recording Setting On
▪ KEY OFF</t>
  </si>
  <si>
    <t>▪ Transmit the following signal for 30 seconds at the end of recording (Network Wake up)
: BLTN_CAM_PrkOp_Termiate_Info = 0x6(Park operation terminated on time)
▪ Enter Sleep (Satisfies the dark current condition of 2mA or less during parking recording)</t>
  </si>
  <si>
    <t>Early termination due to SoC exhaustion during parking recording</t>
  </si>
  <si>
    <t>▪ Parking Continuous Recording Setting On
▪ KEY OFF
▪ During Parking Recording
Send [LIN] BLTN_CAM_END_Request = 0x1(BLTN_CAM_END)
EV) Send ICU_BS2SoC = 0 %
(When using a panel, [LIN] BLTN_CAM_END_Request = 0x1(BLTN_CAM_END)
After sending, a Lin wake-up is required.)</t>
  </si>
  <si>
    <t>▪ 0x1:Park operation terminated earlier than user set because of Bat. SoC</t>
  </si>
  <si>
    <t>▪ Key On
▪ Check Impact Count Value While Parked</t>
  </si>
  <si>
    <t>▪ Output value corresponding to event count
BLTN_CAM_HU_PE] Check BLTN_CAM_PEV_Count</t>
  </si>
  <si>
    <t>Early termination due to an issue with the SD card memory</t>
  </si>
  <si>
    <t>▪ Insert an SD card with a different format during recording</t>
  </si>
  <si>
    <t>▪ 0x2:Park operation terminated earlier than user set because of SD Card Problem</t>
  </si>
  <si>
    <t>Early termination due to internal built-in cam failure</t>
  </si>
  <si>
    <t>▪ Start parking recording after turning KEY OFF
▪ Enter Sleep mode after disconnecting the LIN cable while Network Alive</t>
  </si>
  <si>
    <t>▪ 0x3:Park operation terminated earlier than user set because of Built-in Cam internal Error</t>
  </si>
  <si>
    <t>Confirm motion detection termination</t>
  </si>
  <si>
    <t>▪ Parking Motion Recording Setting On
▪ KEY OFF
▪ Start Parking Motion Recording</t>
  </si>
  <si>
    <t>▪ Transmit the following signal for 30 seconds at the end of recording (Network Wake up)
: BLTN_CAM_PrkOp_Termiate_Info = 0x6(Park operation terminated on time)</t>
  </si>
  <si>
    <t>Check CCS event notification settings by region</t>
  </si>
  <si>
    <t>CCS_013</t>
  </si>
  <si>
    <t>[CCS Function - Parking Impact Detection Storage] Check BLTN_CAM_Set_PEV_AppNoti signal</t>
  </si>
  <si>
    <t>CCS Function - Check Parking Impact Detection Storage Activation
(Domestic/Europe/Japan)</t>
  </si>
  <si>
    <t>▪ Built-in Cam Settings - Event Notification Settings ON</t>
  </si>
  <si>
    <t>▪ BLTN_CAM_Set_PEV_AppNoti = 0x2 (ON)</t>
  </si>
  <si>
    <t>CCS Function - Check to Disable Parking Impact Detection Storage
(Middle East/North America/Russia)</t>
  </si>
  <si>
    <t>▪ BLTN_CAM_Set_PEV_AppNoti = 0x0 (Default)</t>
  </si>
  <si>
    <t>Confirmation of the impact of the CAN Wake Up change at the start of parking impact</t>
  </si>
  <si>
    <t>CCS_014</t>
  </si>
  <si>
    <t>[Recording Event Impacts While Parked] : Event CCS Notification 6
- Applied starting from the May SV1 update</t>
  </si>
  <si>
    <t>Before Park (Always Parked)
Check BLTN_CAM_PEV_Recorded signal</t>
  </si>
  <si>
    <t>▪ Parking Continuous Recording Setting On, Event Notification Setting On
▪ Set the recording time for the corresponding event on the Built-in Cam settings screen
(Bfr -10s, Aft +10s)
▪ Enter Parking Continuous Recording after turning KEY OFF
▪ Impact triggered</t>
  </si>
  <si>
    <t>▪ 5 seconds after impact is applied
▪ BLTN_CAM_RecSta_PEV = 0x1
▪ BLTN_CAM_PEV_Recorded = 0x2
▪ BLTN_CAM_PEV_Count = 0x1 increment</t>
  </si>
  <si>
    <t>▪↑
▪Wait for transition to BLTN_CAM_PEV_Recorded = 0x0</t>
  </si>
  <si>
    <t>▪Time Out after 5 minutes with BLTN_CAM_PEV_Recorded = 0x0 (Single unit)
▪BLTN_CAM_PEV_Recorded = 0x0 after video transmission is complete (Actual vehicle)</t>
  </si>
  <si>
    <t>Next Park (Always Parked)
Check BLTN_CAM_PEV_Recorded signal</t>
  </si>
  <si>
    <t>▪Enter continuous parking recording after KEY OFF
▪Confirm Sleep entry
▪Impact input</t>
  </si>
  <si>
    <t>Before Park (Parking Motion)
Check BLTN_CAM_PEV_Recorded signal</t>
  </si>
  <si>
    <t>▪ Parking Motion Recording Setting On, Event Notification Setting On
▪ Set the corresponding event recording time on the Built-in Cam settings screen
(Bfr -10s, Aft +10s)
▪ Enter continuous parking recording after turning KEY OFF
▪ Impact triggered</t>
  </si>
  <si>
    <t>Next Park (Parking Motion)
Check BLTN_CAM_PEV_Recorded signal</t>
  </si>
  <si>
    <t>▪KEY OFF ▪Enter motion recording standby after Sleep
▪Impact applied</t>
  </si>
  <si>
    <t>▪ 5 seconds after impact is applied
▪ BLTN_CAM_RecSta_PEV = 0x1
▪ BLTN_CAM_PEV_Recorded = 0x2
▪ BLTN_CAM_PEV_Count increase</t>
  </si>
  <si>
    <t>CCS_015</t>
  </si>
  <si>
    <t>[Recording Event Impacts While Parked] : Event CCS Notification 7
- Applied starting from the May SV1 update</t>
  </si>
  <si>
    <t>▪ Parking Continuous Recording Setting On, Event Notification Setting On
▪ Set the recording time for the corresponding event on the Built-in Cam settings screen
(Bfr -20s, Aft +20s)
▪ Enter Parking Continuous Recording after turning KEY OFF
▪ Impact triggered</t>
  </si>
  <si>
    <t>▪ Parking Motion Recording Setting On, Event Notification Setting On
▪ Set the corresponding event recording time on the Built-in Cam settings screen
(Bfr -20s, Aft +20s)
▪ Enter continuous parking recording after turning KEY OFF
▪ Impact triggered</t>
  </si>
  <si>
    <t>CCS_016</t>
  </si>
  <si>
    <t>[Parking Event Impact Recording] : Event CCS Notification 8
- Confirmation of impact alarm based on Burgler signal
- Applied starting from the May SV1 update</t>
  </si>
  <si>
    <t>Balarm_BglrAlrmCurrentSta = 0x1(Disarm)</t>
  </si>
  <si>
    <t>▪Parking Continuous Recording Setting On, Event Notification Setting On
▪KEY OFF
▪Enter Parking Recording Mode
▪Balarm_BglrAlrmCurrentSta = 0x1(Disarm)
▪Enable Impact Event</t>
  </si>
  <si>
    <t>▪BLTN_CAM_RecSta_PEV = 0x1
▪BLTN_CAM_PEV_Recorded = 0x0 (No parking event notifications sent)</t>
  </si>
  <si>
    <t>Balarm_BglrAlrmCurrentSta = 0x2(Arm)</t>
  </si>
  <si>
    <t>▪ ↑
▪Balarm_BglrAlrmCurrentSta = 0x2(Arm) 
▪Impose shock event</t>
  </si>
  <si>
    <t>▪BLTN_CAM_RecSta_PEV = 0x1
▪BLTN_CAM_PEV_Recorded = 0x2(Weekly event notification sent O)</t>
  </si>
  <si>
    <t>Balarm_BglrAlrmCurrentSta = 0x3(Prearm)</t>
  </si>
  <si>
    <t>▪ ↑
▪Balarm_BglrAlrmCurrentSta = 0x3(Prearm)
▪Impose shock event</t>
  </si>
  <si>
    <t>Balarm_BglrAlrmCurrentSta = 0x4(Armwait)</t>
  </si>
  <si>
    <t>▪ ↑
▪Balarm_BglrAlrmCurrentSta = 0x4(Armwait) 
▪Impose shock event</t>
  </si>
  <si>
    <t>Balarm_BglrAlrmCurrentSta = 0x5(Armhold)</t>
  </si>
  <si>
    <t>▪ ↑
▪Balarm_BglrAlrmCurrentSta = 0x4(Armhold) 
▪Impose shock event</t>
  </si>
  <si>
    <t>Balarm_BglrAlrmCurrentSta = 0x6(Rearm)</t>
  </si>
  <si>
    <t>▪ ↑
▪Balarm_BglrAlrmCurrentSta = 0x6(Rearm)
▪Impose shock event</t>
  </si>
  <si>
    <t>Balarm_BglrAlrmCurrentSta = 0x7(AutoLockTimer1)</t>
  </si>
  <si>
    <t>▪ ↑
▪Balarm_BglrAlrmCurrentSta = 0x7(AutoLockTimer1) 
▪Enable shock event</t>
  </si>
  <si>
    <t>Balarm_BglrAlrmCurrentSta = 0x8(AutoLockTimer2)</t>
  </si>
  <si>
    <t>▪ ↑
▪Balarm_BglrAlrmCurrentSta = 0x8(AutoLockTimer2) 
▪Enable shock event</t>
  </si>
  <si>
    <t>Balarm_BglrAlrmCurrentSta = 0x9(Alarm)</t>
  </si>
  <si>
    <t>▪↑
▪Balarm_BglrAlrmCurrentSta = 0x9(Alarm)</t>
  </si>
  <si>
    <t>▪↑
▪After 5 minutes BLTN_CAM_PEV_Recorded = 0x0 (Single unit)
▪Impact notification and video transmitted to mobile phone (Actual vehicle)</t>
  </si>
  <si>
    <t>▪↑
▪BLTN_CAM_PEV_Recorded = 0x2 Maintain state
▪KEY ON</t>
  </si>
  <si>
    <t>▪BLTN_CAM_PEV_Recorded = 0x0</t>
  </si>
  <si>
    <t>Balarm_BglrAlrmCurrentSta = 0xB(AutoLockTimer3)</t>
  </si>
  <si>
    <t>▪ ↑
▪Balarm_BglrAlrmCurrentSta = 0x8(AutoLockTimer3) 
▪Enable shock event</t>
  </si>
  <si>
    <t>CCS_017</t>
  </si>
  <si>
    <t>[Parking Event Impact Recording] : Event CCS Notification 9
- Impact when impact recording is in progress during Burgler signal change
- Applied starting from the May SV1 update</t>
  </si>
  <si>
    <t>Balarm_BglrAlrmCurrentSta = Armwait -&gt; Arm</t>
  </si>
  <si>
    <t>▪Parking Continuous Recording Setting On, Event Notification Setting On
▪KEY OFF
▪Enter Parking Recording Mode
▪Balarm_BglrAlrmCurrentSta = 0x4(Armwait)
▪Enable Impact Event
▪Confirm BLTN_CAM_RecSta_PEV = 0x1
▪Enable Balarm_BglrAlrmCurrentSta = 0x2(Arm) within 2 seconds</t>
  </si>
  <si>
    <t>▪↑
▪Subsequently, is it a shock, or is it 4 or more times in a row?</t>
  </si>
  <si>
    <t>▪ The BLTN_CAM_Resta_PEV signal must terminate normally after each impact
▪ Parking recording must not be interrupted
▪ Verify that all parking impact event videos are generated successfully</t>
  </si>
  <si>
    <t>Balarm_BglrAlrmCurrentSta = Arm -&gt; Disarm</t>
  </si>
  <si>
    <t>▪Balarm_BglrAlrmCurrentSta = 0x2(Arm)
▪Enable impact event
▪Check BLTN_CAM_RecSta_PEV = 0x1
▪Enable Balarm_BglrAlrmCurrentSta = 0x1(Disarm) within 2 seconds</t>
  </si>
  <si>
    <t>Balarm_BglrAlrmCurrentSta = Arm -&gt; Impact -&gt; Alarm</t>
  </si>
  <si>
    <t>▪Balarm_BglrAlrmCurrentSta = 0x2(Arm)
▪Enable shock event
▪Check BLTN_CAM_RecSta_PEV = 0x1
▪Enable Balarm_BglrAlrmCurrentSta = 0x9(Alarm) after 5 minutes</t>
  </si>
  <si>
    <t>▪ After Burgler alarm triggered: Balarm_BglrAlrmCurrentSta = 0x1(Disarm)
▪ Balarm_BglrAlrmCurrentSta = 0x4(Armwait)
▪ After 30 seconds: Balarm_BglrAlrmCurrentSta = 0x2(Arm)
▪ Impact applied</t>
  </si>
  <si>
    <t>Check the impact of changing the impact notification to the parking impact start time.</t>
  </si>
  <si>
    <t>CCS_018</t>
  </si>
  <si>
    <t>Check Shock Alert Conditions
- Reflected from May SV1 Regularization onwards</t>
  </si>
  <si>
    <t>Confirm impact notification when starting parking impact recording</t>
  </si>
  <si>
    <t>▪Parking Continuous Recording Setting On, Event Notification Setting On
▪Enter Parking Continuous Recording after KEY OFF - Before Park
▪Impact Detected</t>
  </si>
  <si>
    <t>(Actual Vehicle)
▪Point where BLTN_CAM_RecSta_PEV changes to 0x1
: Whether to send impact notification to mobile phone</t>
  </si>
  <si>
    <t>When shock detection occurs continuously during CCS transmission</t>
  </si>
  <si>
    <t>▪Enter continuous parking recording after turning KEY OFF
▪Confirm entry into Sleep mode
▪Apply impact
▪Apply impact again 20 seconds after impact recording starts (at the point after the previous impact recording ended)</t>
  </si>
  <si>
    <t>▪ Maintain BLTN_CAM_PEV_Recorded = 0x2
▪ Maintain 0x0 for 1 second after transmission is complete
▪ Then transition to BLTN_CAM_PEV_Recorded = 0x2
: Send second impact notification at that point</t>
  </si>
  <si>
    <t>KEY ON while transmitting impact video</t>
  </si>
  <si>
    <t>▪Parking Continuous Recording Setting On, Event Notification Setting On
▪Enter Parking Continuous Recording after KEY OFF - Before Park
▪Impact detected
▪Turn KEY ON after approximately 1 minute</t>
  </si>
  <si>
    <t>(Actual Vehicle)
▪ Successful transmission of the relevant impact recording video</t>
  </si>
  <si>
    <t>▪Enter continuous parking recording after turning KEY OFF
▪Confirm Sleep mode entry - Next Park
▪Impact detected
▪Turn KEY ON after approximately 1 minute</t>
  </si>
  <si>
    <t>KEY ON during continuous transmission of impact video</t>
  </si>
  <si>
    <t>▪Parking Continuous Recording Setting On, Event Notification Setting On
▪Enter Parking Continuous Recording after KEY OFF - Before Park
▪Impact triggered
▪Check BLTN_CAM_PEV_Recorded = 0x2
▪Trigger impact again 20 seconds after impact recording starts
: Point in time after previous impact recording ended
▪Turn KEY ON after BLTN_CAM_RecSta_PEV = 0x1</t>
  </si>
  <si>
    <t>(Actual Vehicle)
▪ Transmits only impact footage up to the point of KEY ON
: Before transmitting BLTN_CAM_PEV_Recorded = 0x2(Park Event Recorded)
When KEY ON, only the footage currently being transmitted is sent, and subsequent footage is not transmitted</t>
  </si>
  <si>
    <t>▪Parking Continuous Recording Setting On, Event Notification Setting On
▪Enter Parking Continuous Recording after KEY OFF
▪Confirm Sleep Entry
▪Apply Impact
▪Confirm BLTN_CAM_PEV_Recorded = 0x2
▪Apply Impact Again 20 seconds after Impact Recording Starts
: Point in time after previous impact recording ended
▪Enter KEY ON after BLTN_CAM_RecSta_PEV = 0x1</t>
  </si>
  <si>
    <t>(Actual Vehicle)
▪Confirmed transmission of impact footage up to the point of KEY ON
: Before transmitting BLTN_CAM_PEV_Recorded = 0x2(Park Event Recorded)
Upon KEY ON, only the footage currently being transmitted is sent, and subsequent footage is not transmitted.</t>
  </si>
  <si>
    <t>Verification of the impact of changes in the timing at which information for recording files for CCS transmission is populated</t>
  </si>
  <si>
    <t>CCS_019</t>
  </si>
  <si>
    <t>Confirmation of CCU Impact
- Reflected starting from SV1 regularization in May</t>
  </si>
  <si>
    <t>Check file information at the time parking recording is completed</t>
  </si>
  <si>
    <t>▪Parking Continuous Recording Setting On, Event Notification Setting On
▪Enter Parking Continuous Recording after KEY OFF
▪Confirm Sleep Entry
▪Impact Detected
▪Confirm Impact Video Transmission</t>
  </si>
  <si>
    <t>(Actual Vehicle)
After CCS operation is complete, verify consistency of front/rear file names, sizes, etc. in the files
▪ Verify front/rear video dates (corresponding date and time)
▪ Verify front/rear video sizes (1.5 Mbyte or less)</t>
  </si>
  <si>
    <t>Check file information at the time of parking recording completion (continuous)</t>
  </si>
  <si>
    <t>13V</t>
  </si>
  <si>
    <t>▪↑
▪ Re-apply shock 1 minute after the initial shock
▪ After transmission is complete, maintain BLTN_CAM_PEV_Recorded = 0x0 for 1 second
▪ Then transition back to BLTN_CAM_PEV_Recorded = 0x2
▪ Repeat this process 4 times (total 5 shocks)</t>
  </si>
  <si>
    <t>(Actual Vehicle)
After CCS operation is complete, verify consistency of front and rear file names, sizes, etc. in the files
▪ Verify the date of each front and rear video (corresponding date and time)
▪ Verify the size of each front and rear video (1.6 Mbyte or less)</t>
  </si>
  <si>
    <t>Verification of the impact of disabling notification signals in the event of parking impact recording failure after wake-up</t>
  </si>
  <si>
    <t>CCS_020</t>
  </si>
  <si>
    <t>Check Recording Failure Conditions
- Applied starting from the May SV1 update</t>
  </si>
  <si>
    <t>Apply impact after removing the SD card following entry into parking recording</t>
  </si>
  <si>
    <t>▪Parking Continuous Recording Setting On, Event Notification Setting On
▪Enter Parking Continuous Recording after KEY OFF - Before Park
▪Remove SD card within 2 seconds
▪Impact applied</t>
  </si>
  <si>
    <t>(Actual Vehicle)
▪ No impact notification sent
▪ Enters Sleep (Satisfies dark current condition of 2mA or less during parking recording)</t>
  </si>
  <si>
    <t>▪Parking Continuous Recording Setting On, Event Notification Setting On
▪KEY OFF
▪Enter Sleep mode, then enter Parking Continuous Recording
▪Remove SD card within 2 seconds
▪Apply impact</t>
  </si>
  <si>
    <t>When removing the SD card after CAN Wake Up</t>
  </si>
  <si>
    <t>▪Parking Continuous Recording Setting On, Event Notification Setting On
▪KEY OFF
▪Enter Parking Continuous Recording after Sleep
▪Impact Received
▪SD Card Removed 15 seconds after CAN Wake Up
: SOME/IP Communication Timing After CCU Boot</t>
  </si>
  <si>
    <t>(Actual Vehicle)
▪ Video will not be transmitted
(Text notifications may be sent depending on the timing)
▪ Enter Sleep mode (Satisfies the dark current condition of 2mA or less during parking recording)</t>
  </si>
  <si>
    <t>▪↑
▪Reinsert SD card</t>
  </si>
  <si>
    <t>(Actual Vehicle)
▪ Resume Parking Recording
▪ Enter Sleep (Satisfies dark current condition of 2mA or less during parking recording)</t>
  </si>
  <si>
    <t>▪↑
▪Impact after entering Sleep</t>
  </si>
  <si>
    <t>▪BLTN_CAM_PEV_Recorded = 0x2
▪Confirmation of successful impact video transmission</t>
  </si>
  <si>
    <t>▪ Enters Sleep after transmitting impact video (satisfies dark current condition of 2mA or less during parking recording)</t>
  </si>
  <si>
    <t>Turn the key on within 2 seconds of starting impact recording</t>
  </si>
  <si>
    <t>▪Parking Continuous Recording Setting On, Event Notification Setting On
▪Enter Parking Continuous Recording after KEY OFF - Before Park
▪Continuous impact detected from the moment parking recording enters
▪KEY ON within 2 seconds</t>
  </si>
  <si>
    <t>▪BLTN_CAM_Recsta_PEV = 0x1
▪BLTN_CAM_PEV_Recorded = 0x0</t>
  </si>
  <si>
    <t>▪↑
▪ Enter Built-in Cam Mode after KEY ON
▪ Confirm creation of video files for continuous recording while parked and events while parked</t>
  </si>
  <si>
    <t>▪ Create continuous recording files while parked
▪ Create event recording files while parked</t>
  </si>
  <si>
    <t>[Evil Conditions] Quickly turn the key ON/OFF 20 times, then turn it OFF</t>
  </si>
  <si>
    <t>▪ Quickly repeat KEY RESET 20 times (in 1-second intervals) then OFF
(Quickly press the actual vehicle engine start button)
▪ Apply shock</t>
  </si>
  <si>
    <t>▪Parking Recording Entered Normally
▪BLTN_CAM_Recsta_PEV = 0x1
▪BLTN_CAM_PEV_Recorded = 0x2</t>
  </si>
  <si>
    <t>▪ Confirmed that only 1 continuous parking recording file and 1 parking impact event were generated.</t>
  </si>
  <si>
    <t>When downloading a link while waking up</t>
  </si>
  <si>
    <t>▪Parking Continuous Recording Setting On, Event Notification Setting On
▪Enter Parking Continuous Recording after KEY OFF
▪Confirm Sleep Entry
▪Impact Detected
▪CAN Wake Up
▪Eth Link Down</t>
  </si>
  <si>
    <t>(Actual Vehicle)
▪Confirmation of video transmission failure</t>
  </si>
  <si>
    <t>Internal failure</t>
  </si>
  <si>
    <t>▪Parking Continuous Recording Setting On, Event Notification Setting On
▪Enter Parking Continuous Recording after KEY OFF
▪Confirm Sleep Entry
▪Impact Received
▪CAN Wake Up
▪Built-in Cam Internal Malfunction
※ Requires verification of how to trigger the internal malfunction error</t>
  </si>
  <si>
    <t>▪Verification of video transmission failure
▪Continuous recording file not generated while parked
▪Event recording file not generated while parked</t>
  </si>
  <si>
    <t>Insert non-genuine SD card</t>
  </si>
  <si>
    <t>▪Parking Continuous Recording Setting On, Event Notification Setting On
▪Enter Parking Continuous Recording after KEY OFF
▪Impact Detected</t>
  </si>
  <si>
    <t>▪ Within 5 seconds of impact application
▪ BLTN_CAM_RecSta_PEV = 0x1
▪ BLTN_CAM_PEV_Recorded = 0x2
▪ BLTN_CAM_PEV_Count = Increase by 0x1</t>
  </si>
  <si>
    <t>Change in voltage conditions</t>
  </si>
  <si>
    <t>▪ Start Parking Recording, Enter Network Sleep
▪ Auxiliary Battery Power Input: 12V → 6V (eAGM specification uses B+ voltage)
(Condition: High voltage interruption during parking recording is impossible)
▪ Impact applied</t>
  </si>
  <si>
    <t>▪ Stop parking recording (6.5V or lower)
▪ Do not perform impact recording</t>
  </si>
  <si>
    <t>▪ Start parking recording, enter network sleep
▪ Impact applied
▪ Verify CAN Wake Up and BLTN_CAM_PEV_Recorded = 0x2
▪ Auxiliary battery power input: 12V → 6V (eAGM specification uses B+ voltage)
(Condition: High voltage interruption during parking recording cannot occur)</t>
  </si>
  <si>
    <t>▪ Stop parking recording (6.5V or lower)
▪ Confirm video transmission interruption (actual vehicle)</t>
  </si>
  <si>
    <t>When a shock is detected while entering Sleep</t>
  </si>
  <si>
    <t>▪Parking Continuous Recording Setting On, Event Notification Setting On
▪Entering Parking Continuous Recording after KEY OFF
▪Timing of entering Sleep mode (the moment Event Ind is briefly OFF)
▪Impact detected</t>
  </si>
  <si>
    <t>▪Do not perform impact recording
▪BLTN_CAM_Recsta_PEV = 0x0
▪BLTN_CAM_PEV_Recorded = 0x0</t>
  </si>
  <si>
    <t>Confirmation of impact when shock is applied during OTA</t>
  </si>
  <si>
    <t>CCS_021</t>
  </si>
  <si>
    <t>[Update] : When shock recording occurs during the update</t>
  </si>
  <si>
    <t>Is shock recording enabled during BG update?</t>
  </si>
  <si>
    <t>▪USB update in progress (immediately after BG update starts)
▪KEY OFF 
▪Balarm_BglrAlrmCurrentSta = 0x2(Arm) 
▪Impact applied</t>
  </si>
  <si>
    <t>▪BLTN_CAM_RecSta_PEV = 0x1
▪BLTN_CAM_PEV_Recorded = 0x2
▪USB update will not be interrupted</t>
  </si>
  <si>
    <t>HU_OTA 차종</t>
  </si>
  <si>
    <t>▪USB Update in Progress (Later part of BG Update)
- Verify via Real-time Log (Before Boot Sector SWAP)
▪KEY OFF 
▪Balarm_BglrAlrmCurrentSta = 0x2(Arm) 
▪Impact Applied</t>
  </si>
  <si>
    <t>Enable shock recording during FG update</t>
  </si>
  <si>
    <t>▪ Verify that the "Update in progress" message is displayed when KEY OFF after BG is complete
▪ KEY OFF
▪ Balarm_BglrAlrmCurrentSta = 0x2(Arm) 
▪ Impact enabled
▪ Touch "Install Now" popup</t>
  </si>
  <si>
    <t>▪Check CAN Wake Up during the latter part of FG
▪Apply ICU_BS2SoC = 70% or higher
▪Balarm_BglrAlrmCurrentSta = 0x2(Arm)
▪Apply shock</t>
  </si>
  <si>
    <t>[BLTN_CAM-Function-024] Driving Information Storage Function</t>
  </si>
  <si>
    <t>Only check whether the function operates according to the settings</t>
  </si>
  <si>
    <t>[Check driving information recording function operation based on settings]</t>
  </si>
  <si>
    <t>Date and time</t>
  </si>
  <si>
    <t>▪ BLTN_CAM_Tme_Stm_NvalueSet = 0x1(OFF)</t>
  </si>
  <si>
    <t>▪ BLTN_CAM_Set_Tim_Stm = 0x1(OFF)</t>
  </si>
  <si>
    <t>▪ Video playback after recording driving footage</t>
  </si>
  <si>
    <t>▪ Corresponding OSD information is not displayed at the top of the CCNC playback screen</t>
  </si>
  <si>
    <t>▪ BLTN_CAM_Time_Stm_NvalueSet = 0x2(ON)</t>
  </si>
  <si>
    <t>▪ BLTN_CAM_Set_Tim_Stm = 0x2(ON)</t>
  </si>
  <si>
    <t>▪ Display corresponding OSD information at the top of the CCNC playback screen</t>
  </si>
  <si>
    <t>speed</t>
  </si>
  <si>
    <t>▪ BLTN_CAM_Spd_Stm_NvalueSet = 0x1(OFF)</t>
  </si>
  <si>
    <t>▪ BLTN_CAM_Set_Spd_Stm = 0x1(OFF)</t>
  </si>
  <si>
    <t>▪ BLTN_CAM_Spd_Stm_NvalueSet = 0x2(ON)</t>
  </si>
  <si>
    <t>▪ BLTN_CAM_Set_Spd_Stm = 0x2(ON)</t>
  </si>
  <si>
    <t>gear</t>
  </si>
  <si>
    <t>▪ BLTN_CAM_GearPos_Stm_NvalueSet = 0x1(OFF)</t>
  </si>
  <si>
    <t>▪ BLTN_CAM_Set_GearPos_Stm = 0x1(OFF)</t>
  </si>
  <si>
    <t>▪ BLTN_CAM_GearPos_Stm_NvalueSet = 0x2(ON)</t>
  </si>
  <si>
    <t>▪ BLTN_CAM_Set_GearPos_Stm = 0x2(ON)</t>
  </si>
  <si>
    <t>turn signal</t>
  </si>
  <si>
    <t>▪ BLTN_CAM_TrnSig_Stm_NvalueSet = 0x1(OFF)</t>
  </si>
  <si>
    <t>▪ BLTN_CAM_Set_TrnSig_Stm = 0x1(OFF)</t>
  </si>
  <si>
    <t>▪ BLTN_CAM_TrnSig_Stm_NvalueSet = 0x2(ON)</t>
  </si>
  <si>
    <t>▪ BLTN_CAM_Set_TrnSig_Stm = 0x2(ON)</t>
  </si>
  <si>
    <t>Detected impact intensity, impact detection status</t>
  </si>
  <si>
    <t>▪ BLTN_CAM_EVSen_Stm_NvalueSet = 0x1(OFF)</t>
  </si>
  <si>
    <t>▪ BLTN_CAM_Set_EVSen_Stm = 0x1(OFF)</t>
  </si>
  <si>
    <t>▪ BLTN_CAM_EVSen_Stm_NvalueSet = 0x2(ON)</t>
  </si>
  <si>
    <t>▪ BLTN_CAM_Set_EVSen_Stm = 0x2(ON)</t>
  </si>
  <si>
    <t>GPS location</t>
  </si>
  <si>
    <t>▪ BLTN_CAM_Locatn_Stm_NvalueSet = 0x1(OFF)</t>
  </si>
  <si>
    <t>▪ BLTN_CAM_Set_Locatn_Stm = 0x1(OFF)</t>
  </si>
  <si>
    <t>▪ BLTN_CAM_Locatn_Stm_NvalueSet = 0x2(ON)</t>
  </si>
  <si>
    <t>▪ BLTN_CAM_Set_Locatn_Stm = 0x2(ON)</t>
  </si>
  <si>
    <t>Full Driving Data Settings
(Date and Time, Speed, Gear, Turn Signals, Impact Sensitivity and Impact Detection, GPS)</t>
  </si>
  <si>
    <t>▪ BLTN_CAM_Stm_all_NvalueSet = 0x1(OFF)</t>
  </si>
  <si>
    <t>▪ BLTN_CAM_Stm_all = 0x1(OFF)</t>
  </si>
  <si>
    <t>▪ Corresponding OSD information is not displayed at the top of the HU playback screen</t>
  </si>
  <si>
    <t>▪ BLTN_CAM_Stm_all_NvalueSet = 0x2(ON)</t>
  </si>
  <si>
    <t>▪ BLTN_CAM_Stm_all = 0x2(ON)</t>
  </si>
  <si>
    <t>▪ Display corresponding OSD information at the top of the HU playback screen</t>
  </si>
  <si>
    <t>Check for OSD display on MP4 files
Refer to System Specifications [Table 5.4.1 Stamping Information Specification]</t>
  </si>
  <si>
    <t>INF_002</t>
  </si>
  <si>
    <t>[Check MP4 OSD Display by Recording Type]</t>
  </si>
  <si>
    <t>Always while driving</t>
  </si>
  <si>
    <t>▪ [Settings] - [Recording] - Display Information Stamp - Speed, Gear, Turn Signals, Event Detection Sensitivity, Location On
▪ After creating a recorded video, play the mp4 file on a PC to check the display of information other than the time on the top-left OSD.</t>
  </si>
  <si>
    <t>▪ Time, speed, gear, turn signals, event detection sensitivity, location information - displayed on a single line (refer to specifications)</t>
  </si>
  <si>
    <t>Always while parked</t>
  </si>
  <si>
    <t>▪ OSD Time, Recording Impact Intensity, GPS Display</t>
  </si>
  <si>
    <t>Impact event while driving</t>
  </si>
  <si>
    <t>Shock event while parked</t>
  </si>
  <si>
    <t>Switch event while driving</t>
  </si>
  <si>
    <t>Switch event while parked</t>
  </si>
  <si>
    <t>Time-lapse (not supported)</t>
  </si>
  <si>
    <t>▪ No OSD display</t>
  </si>
  <si>
    <t>Parking motion detection storage</t>
  </si>
  <si>
    <t>Performance recording (not supported)</t>
  </si>
  <si>
    <t>▪ [Settings] - [Recording] - Display Information Stamp
▪ Speed, Gear, Turn Signals, Event Detection Sensitivity, Location On
▪ Check the UI at the top of the recorded video
▪ After creating a recorded video, play the mp4 file on a PC to verify that information other than the time is displayed on the OSD in the top left corner.</t>
  </si>
  <si>
    <t>▪ No OSD display
▪ UI displayed at the top of the recorded video
(Steering wheel, lateral acceleration, gear, vehicle speed, brake/accelerator pressure, circuit map, lap time)</t>
  </si>
  <si>
    <t>x</t>
  </si>
  <si>
    <t>Check thumbnail file</t>
  </si>
  <si>
    <t>INF_003</t>
  </si>
  <si>
    <t>[Check Recording File Size] Thumbnail</t>
  </si>
  <si>
    <t>Constant driving</t>
  </si>
  <si>
    <t>Storage Memory and File Management tab T/C ID: MEM_005 Execute</t>
  </si>
  <si>
    <t>T/C ID: MEM_005 Expected Results Satisfied (No Thumbnail OSD)</t>
  </si>
  <si>
    <t>Driving shock event</t>
  </si>
  <si>
    <t>Driving manual event</t>
  </si>
  <si>
    <t>Always parking</t>
  </si>
  <si>
    <t>Parking Shock Event</t>
  </si>
  <si>
    <t>Parking manual event</t>
  </si>
  <si>
    <t>Time-lapse</t>
  </si>
  <si>
    <t>Performance recording</t>
  </si>
  <si>
    <t>[Verification of Driving Information OSD Record Consistency] : Constant Driving</t>
  </si>
  <si>
    <t>INF_004</t>
  </si>
  <si>
    <t>[Check Driving Information OSD Record Delay] : Constant Driving</t>
  </si>
  <si>
    <t>▪ Start driving recording
▪ Point front/rear cameras at the PC monitor
▪ Run the 'Driving Data Test' code in CANoe Pro
▪ Check the driving recording file after completion
: Verify both the AVN screen and the OSD display of the mp4 file</t>
  </si>
  <si>
    <t>▪ Delay time between signal input and OSD record time
: Error between input signal and OSD display within 100ms
▪ No missing display (- display)</t>
  </si>
  <si>
    <t>Detected impact intensity (0~5)</t>
  </si>
  <si>
    <t>▪ Continuous driving recording
▪ Apply impact so that the moment of impact is visible on the camera
: Monitor G-Sensor log data and apply impacts corresponding to impact levels 1–5
▪ Check driving recording files
: Verify both the AVN screen and the OSD display of the mp4 file</t>
  </si>
  <si>
    <t>▪ Gauge operates from 1 to 5 depending on the applied impact intensity
▪ Delay time between signal input and OSD recording time
: Error between input signal and OSD display within 100ms
▪ No missing display (- display)</t>
  </si>
  <si>
    <t>Shock detection status</t>
  </si>
  <si>
    <t>▪ Continuous driving recording in progress
▪ Apply impact so that the moment of impact is visible on the camera
▪ Check driving recording files
: Verify both the AVN screen and the OSD display of the mp4 file</t>
  </si>
  <si>
    <t>▪ Impact detection icon displays at the moment of impact detection
▪ Delay between signal input and OSD recording time
: Error between input signal and OSD display within 100ms
▪ No missing display (- display)</t>
  </si>
  <si>
    <t>※ Verify in actual vehicle
▪ Check driving video and map location changes</t>
  </si>
  <si>
    <t>▪ Driving video and map data match
▪ Location data will not be missing</t>
  </si>
  <si>
    <t>GPS impact location</t>
  </si>
  <si>
    <t>※ Verification in actual vehicle
▪ Confirmation of impact event during driving recording
▪ Verification of location change between driving video and map</t>
  </si>
  <si>
    <t>Apply Last value when GPS signal is not received</t>
  </si>
  <si>
    <t>▪ Start driving recording after turning on the KEY while no GPS data is being received</t>
  </si>
  <si>
    <t>▪ Display OSD with previously received value</t>
  </si>
  <si>
    <t>Check OSD records at the time of recording start after booting</t>
  </si>
  <si>
    <t>▪ Start driving recording after turning the KEY ON</t>
  </si>
  <si>
    <t>▪ All OSD data is displayed correctly even at the start.</t>
  </si>
  <si>
    <t>[Verification of Driving Information OSD Record Consistency] : Driving Event</t>
  </si>
  <si>
    <t>INF_005</t>
  </si>
  <si>
    <t>▪ Start recording driving events
▪ Focus front/rear cameras on PC monitor
▪ Check recording files after executing CAPL code (maintain Busload at 60%)</t>
  </si>
  <si>
    <t>▪ Check the delay between signal input time and OSD record time
: Input signal and OSD display error within 100ms</t>
  </si>
  <si>
    <t>▪ Check the delay between the signal input time and the OSD record time
: Input signal and OSD display error within 100ms
※ Verify separately for ICE/HEV/EV</t>
  </si>
  <si>
    <t>▪ Start recording driving events
▪ Apply impact so that the moment of impact is visible on the camera
: Apply impacts above/below the set impact detection sensitivity multiple times
▪ Check recording files</t>
  </si>
  <si>
    <t>▪ When checking OSD on the ccNC screen and OSD information at the top of the .mp4 file:
: Values ​​from 0 to 5 are recorded depending on the authorized impact sensitivity.</t>
  </si>
  <si>
    <t>▪ When checking OSD on the ccNC screen and OSD information at the top of the .mp4 file
- Shock detection occurs only when an impact exceeding the set sensitivity is detected
- Timing of the impact occurrence and OSD recording time match (within 1 second)</t>
  </si>
  <si>
    <t>▪ Verify in actual vehicle (Check map consistency on the right side of the playback screen)</t>
  </si>
  <si>
    <t>▪ There should be no discrepancy between the driving video and the map display location.
▪ Location data should not be missing.</t>
  </si>
  <si>
    <t>▪ There should be no discrepancy between the driving video and the map display location.
▪ Location data should not be missing, and there should be no duplicate display.</t>
  </si>
  <si>
    <t>[Verification of Driving Information OSD Record Consistency] : Always Parked</t>
  </si>
  <si>
    <t>INF_006</t>
  </si>
  <si>
    <t>▪ Start parking recording
▪ Point front/rear cameras at PC monitor
▪ Execute CAPL code (maintain Busload at 60%), then check recording file</t>
  </si>
  <si>
    <t>▪ Start parking recording
▪ Point front/rear cameras at PC monitor
▪ Execute CAPL code (maintain Busload at 61%), then check recording files</t>
  </si>
  <si>
    <t>▪ Unrecorded</t>
  </si>
  <si>
    <t>▪ Start parking recording
▪ Point front/rear cameras at PC monitor
▪ Execute CAPL code (maintain Busload at 62%), then check recording files</t>
  </si>
  <si>
    <t>▪ Not recorded
※ Check ICE/HEV/EV separately</t>
  </si>
  <si>
    <t>▪ Start parking recording
▪ Point front/rear cameras at PC monitor
▪ Execute CAPL code (maintain Busload at 65%), then check recording files</t>
  </si>
  <si>
    <t>▪ Continuous parking recording in progress
▪ Apply impact so that the moment of impact is visible on the camera
: Monitors G-Sensor log data and applies impacts corresponding to impact levels 1–5
▪ Check driving recording files
: Verify both the AVN screen and the OSD display of the mp4 file</t>
  </si>
  <si>
    <t>▪ Start continuous parking recording
▪ Apply impact so that the moment of impact is visible on the camera
: Apply impacts above or below the set impact detection sensitivity multiple times
▪ Check recording files
▪ Repeat verification 5 times with varying impact intensities</t>
  </si>
  <si>
    <t>▪ No change in GPS coordinates</t>
  </si>
  <si>
    <t>▪ No change in GPS coordinates (map location)</t>
  </si>
  <si>
    <t>[Verification of Driving Information OSD Record Consistency] : Always in Parking Mode (Auxiliary Battery Power)</t>
  </si>
  <si>
    <t>INF_007</t>
  </si>
  <si>
    <t>[Verification of Driving Information OSD Record Consistency] : Always-on Parking (Auxiliary Battery)</t>
  </si>
  <si>
    <t>▪ Parking recording in progress
▪ Enter Network Sleep and switch power input to auxiliary battery
▪ Check recording files</t>
  </si>
  <si>
    <t>▪ The time does not shift at the moment the power switches to the auxiliary battery or after the switch.</t>
  </si>
  <si>
    <t>▪ Parking Recording in Progress
▪ Apply Impact at the point of Network Sleep entry and thereafter
: Apply impacts above or below the configured impact detection sensitivity multiple times
▪ Check Recording Files
▪ Repeat verification 5 times with varying impact intensities</t>
  </si>
  <si>
    <t>A value from 0 to 5 is recorded at the top of the .mp4 file depending on the applied impact sensitivity.</t>
  </si>
  <si>
    <t>▪ Continuous Parking Recording
▪ Applying Impact at the time of Network Sleep entry and thereafter
: Applying impacts above or below the set impact detection sensitivity multiple times
▪ Checking Recording Files
▪ Repeating verification 5 times with varying impact intensities</t>
  </si>
  <si>
    <t>▪ Shock detection occurs only when an impact exceeding the set sensitivity is detected
▪ Timing of the shock occurrence time and the OSD recording time is aligned (within 1 second)</t>
  </si>
  <si>
    <t>▪ No change in GPS coordinates at the time of power switch or after switch</t>
  </si>
  <si>
    <t>▪ No change in GPS coordinates at the time of power switch and after switch (map location)</t>
  </si>
  <si>
    <t>[Verification of Driving Information OSD Record Consistency] : Parking Event</t>
  </si>
  <si>
    <t>INF_008</t>
  </si>
  <si>
    <t>▪ Start recording parking event
▪ Point front/rear cameras at PC monitor
▪ Execute CAPL code (maintain Busload at 60%), then check recording file</t>
  </si>
  <si>
    <t>▪ Start recording parking event
▪ Point front/rear cameras at PC monitor
▪ Execute CAPL code (maintain Busload at 61%), then check recording file</t>
  </si>
  <si>
    <t>▪ Start recording parking event
▪ Point front/rear cameras at PC monitor
▪ Execute CAPL code (maintain Busload at 62%), then check recording file</t>
  </si>
  <si>
    <t>▪ Start recording parking event
▪ Point front/rear cameras at PC monitor
▪ Execute CAPL code (maintain Busload at 65%), then check recording file</t>
  </si>
  <si>
    <t>▪ Start parking recording
▪ Apply impact so that the moment of impact is visible on the camera
: Apply impacts above or below the set impact detection sensitivity multiple times
▪ Check recording files
▪ Repeat verification 5 times with varying impact intensities</t>
  </si>
  <si>
    <t>[Verification of Driving Information OSD Record Consistency] : Driving/Parking Manual Events
※ Driving Information Specifications When Manual Event Recording is Activated While Parked
- Vehicle Speed: 0 km/h
- Gear: P</t>
  </si>
  <si>
    <t>INF_009</t>
  </si>
  <si>
    <t>[Verification of Driving Information OSD Record Consistency] : Driving/Parking Manual Events</t>
  </si>
  <si>
    <t>▪ Proceed with manual driving/parking event recording
▪ Focus front/rear cameras on PC monitor
▪ Check recording files after executing CAPL code (maintain Busload at 60%)</t>
  </si>
  <si>
    <t>▪ Proceed with manual driving/parking event recording
▪ Focus front/rear cameras on PC monitor
▪ Check recording files after executing CAPL code (maintain Busload at 61%)</t>
  </si>
  <si>
    <t>▪ Check the delay between the signal input time and the OSD recording time
: Error between input signal and OSD display within 100ms
▪ Record time-out or invalid value according to specifications
- Speed ​​displayed as 0 when manual parking recording is in progress</t>
  </si>
  <si>
    <t>▪ Proceed with manual driving/parking event recording
▪ Focus front/rear cameras on PC monitor
▪ Check recording files after executing CAPL code (maintain Busload at 62%)</t>
  </si>
  <si>
    <t>▪ The corresponding value is recorded on the OSD
▪ Does not overlap with other characters
▪ Recorded according to specifications in case of time-out or invalid value
- Indicated as P when manual parking recording is in progress
※ Check for ICE/HEV/EV respectively</t>
  </si>
  <si>
    <t>▪ Manual event recording in progress (driving/parking)
▪ Apply an impact so that the moment of impact is visible on the camera
: Apply impacts above or below the set impact detection sensitivity multiple times
▪ Check recording files
▪ Repeat verification 5 times with varying impact intensities</t>
  </si>
  <si>
    <t>[Verification of Driving Information OSD Record Consistency] : Parking Motion Detection Storage</t>
  </si>
  <si>
    <t>INF_017</t>
  </si>
  <si>
    <t>[Verification of Driving Information OSD Record Consistency] : Parking Event
(Saving Parking Motion Detection)</t>
  </si>
  <si>
    <t>INF_018</t>
  </si>
  <si>
    <t>[Verification of Driving Information OSD Record Consistency] : Parking Event (Storage of Parking Motion Detection)</t>
  </si>
  <si>
    <t>[Verify consistency of driving information OSD record] : Check recording start time</t>
  </si>
  <si>
    <t>INF_010</t>
  </si>
  <si>
    <t>▪ All driving data is recorded normally on the OSD from the start of recording
(e.g., GPS data will not be recorded as 0 temporarily)</t>
  </si>
  <si>
    <t>▪ Start parking recording after turning off the key</t>
  </si>
  <si>
    <t>[Vehicle Driving Data Storage]
: Turn Signal</t>
  </si>
  <si>
    <t>INF_011</t>
  </si>
  <si>
    <t>[Vehicle Driving Data Consistency Verification] : Turn Signal
(Vehicles equipped with Electronic Body E2.0 Architecture)</t>
  </si>
  <si>
    <t>[ICU_04_200ms] Lamp_TrnSigLmpLftOnReq (Length: 2bit)
 : Turn signal Left</t>
  </si>
  <si>
    <t>▪ Execute CANoe CAPL code during driving recording
▪ Lamp_TrnSigLmpLftOnReq = 0x0:Inactive</t>
  </si>
  <si>
    <t>▪ The corresponding value is recorded in the OSD
▪ Does not overlap with other characters</t>
  </si>
  <si>
    <t>↑
 ▪ Lamp_TrnSigLmpLftOnReq = 0x1:Active Off(Flasher Off)</t>
  </si>
  <si>
    <t>↑
 ▪ Lamp_TrnSigLmpLftOnReq = 0x2:Active On(Flasher On)</t>
  </si>
  <si>
    <t>↑
 ▪ Lamp_TrnSigLmpLftOnReq = 0x3:reserved</t>
  </si>
  <si>
    <t>↑
▪ Signal reception status → Signal not received</t>
  </si>
  <si>
    <t>↑
▪ Signal not received → Signal received</t>
  </si>
  <si>
    <t>[ICU_04_200ms] Lamp_TrnSigLmpRtOnReq (Length: 2bit)
 : Turn signal right</t>
  </si>
  <si>
    <t>▪ Execute CANoe CAPL code during driving recording
▪ Lamp_TrnSigLmpRtOnReq = 0x0:Inactive</t>
  </si>
  <si>
    <t>↑
 ▪ Lamp_TrnSigLmpRtOnReq = 0x1:Active Off(Flasher Off)</t>
  </si>
  <si>
    <t>↑
 ▪ Lamp_TrnSigLmpRtOnReq = 0x2:Active On(Flasher On)</t>
  </si>
  <si>
    <t>↑
 ▪ Lamp_TrnSigLmpRtOnReq = 0x3:reserved</t>
  </si>
  <si>
    <t>[PDC_FD_04_200ms )Lamp_TrnSigLmpLftOnReq
: Turn signal Left</t>
  </si>
  <si>
    <t>▪ Transmit the corresponding signal during driving recording
- [PDC_FD_04_200ms )Lamp_TrnSigLmpLftOnReq</t>
  </si>
  <si>
    <t>[PDC_FD_04_200ms ) Lamp_TrnSigLmpRtOnReq
: Turn signal Right</t>
  </si>
  <si>
    <t>▪ Transmit the corresponding signal during driving recording
-[PDC_FD_04_200ms ) Lamp_TrnSigLmpRtOnReq</t>
  </si>
  <si>
    <t>[BDC_FD_05_200ms ) Lamp_LftTmLmpCmd
: Turn signal Left</t>
  </si>
  <si>
    <t>▪ Transmit the corresponding signal during driving recording
- [BDC_FD_05_200ms )Lamp_LftTmLmpCmd</t>
  </si>
  <si>
    <t>SV1 차종 해당</t>
  </si>
  <si>
    <t>[PDC_FD_05_200ms ) Lamp_RtTmLmpCmd
: Turn signal Right</t>
  </si>
  <si>
    <t>▪ Transmit the corresponding signal during driving recording
- [PDC_FD_05_200ms ) Lamp_RtTmLmpCmd</t>
  </si>
  <si>
    <t>LX3 PE 차종 해당</t>
  </si>
  <si>
    <t>[Vehicle Driving Data Consistency Verification] : Turn Signals
(Vehicles equipped with Electronic Body E3.0 Architecture)</t>
  </si>
  <si>
    <t>[BDC_FD_05_200ms) Lamp_LftTrnLmpCmd
: Turn signal Left</t>
  </si>
  <si>
    <t>▪ Lamp_LftTrnLmpCmd = 0x0:Inactive</t>
  </si>
  <si>
    <t>↑
 ▪ Lamp_LftTrnLmpCmd = 0x1:BlinkingOFF
    (Flasher Off)</t>
  </si>
  <si>
    <t>↑
 ▪ Lamp_LftTrnLmpCmd = 0x2:BlinkingON
    (Flasher On)</t>
  </si>
  <si>
    <t>↑
 ▪ Lamp_LftTrnLmpCmdq = 0x3:Error Indicator</t>
  </si>
  <si>
    <t>[BDC_FD_05_200ms) Lamp_RtTrnLmpCmd
: Turn signal Right</t>
  </si>
  <si>
    <t>▪ Lamp_RtTrnLmpCmd = 0x0:Inactive</t>
  </si>
  <si>
    <t>↑
 ▪ Lamp_RtTrnLmpCmd = 0x1:BlinkingOFF
    (Flasher Off)</t>
  </si>
  <si>
    <t>↑
 ▪ Lamp_RtTrnLmpCmd = 0x2:BlinkingON
    (Flasher On)</t>
  </si>
  <si>
    <t>↑
 ▪ Lamp_RtTrnLmpCmd = 0x3:Error Indicator</t>
  </si>
  <si>
    <t>▪ Transmit the corresponding signal during driving recording
-[BDC_FD_05_200ms) Lamp_LftTrnLmpCmd</t>
  </si>
  <si>
    <t>▪ Transmit the corresponding signal during driving recording
-[BDC_FD_05_200ms) Lamp_RtTrnLmpCmd</t>
  </si>
  <si>
    <t>[Vehicle Driving Data Storage]
: ICE Gear</t>
  </si>
  <si>
    <t>INF_012</t>
  </si>
  <si>
    <t>[Verification of Vehicle Driving Data Consistency] : ICE Gear</t>
  </si>
  <si>
    <t>[TCU_01_10ms] TCU_GearSlctDis (Length: 4bit)
 : Gear stage ICE</t>
  </si>
  <si>
    <t>▪ TCU_GearSlctDis = 0x5:D
▪ Signal not received</t>
  </si>
  <si>
    <t>▪ The corresponding value is written to the OSD (Display: D): Retains the previous value
▪ Does not overlap with other characters</t>
  </si>
  <si>
    <t>▪ Signal not received
▪ TCU_GearSlctDis = 0x5:D</t>
  </si>
  <si>
    <t>▪ The corresponding value is written to the OSD (Display: D)
▪ Does not overlap with other characters</t>
  </si>
  <si>
    <t>▪ Execute CANoe CAPL code during driving recording
▪ TCU_GearSlctDis = 0x0:P</t>
  </si>
  <si>
    <t>▪ The corresponding value is written to the OSD (Display: P)
▪ Does not overlap with other characters</t>
  </si>
  <si>
    <t>▪ TCU_GearSlctDis = 0x1:L</t>
  </si>
  <si>
    <t>▪ The corresponding value is written to the OSD (Display: L)
▪ Does not overlap with other characters</t>
  </si>
  <si>
    <t>▪ TCU_GearSlctDis = 0x2:2</t>
  </si>
  <si>
    <t>▪ The corresponding value is written to the OSD (Display: 2)
▪ Does not overlap with other characters</t>
  </si>
  <si>
    <t>▪ TCU_GearSlctDis = 0x3:3</t>
  </si>
  <si>
    <t>▪ The corresponding value is written to the OSD (Display: 3)
▪ Does not overlap with other characters</t>
  </si>
  <si>
    <t>▪ TCU_GearSlctDis = 0x4:DS Mode</t>
  </si>
  <si>
    <t>▪ The corresponding value is written to the OSD (Display: S)
▪ Does not overlap with other characters</t>
  </si>
  <si>
    <t>▪ TCU_GearSlctDis = 0x5:D</t>
  </si>
  <si>
    <t>▪ TCU_GearSlctDis = 0x6:N</t>
  </si>
  <si>
    <t>▪ The corresponding value is written to the OSD (Display: N)
▪ Does not overlap with other characters</t>
  </si>
  <si>
    <t>▪ TCU_GearSlctDis = 0x7:R</t>
  </si>
  <si>
    <t>▪ The corresponding value is written to the OSD (Display: R)
▪ Does not overlap with other characters</t>
  </si>
  <si>
    <t>▪ TCU_GearSlctDis = 0x8:sports mode / manual shift / paddle shift</t>
  </si>
  <si>
    <t>▪ TCU_GearSlctDis = 0x9:Not Display at Cluster</t>
  </si>
  <si>
    <t>▪ The corresponding value is written to the OSD (Display: -)
▪ Does not overlap with other characters</t>
  </si>
  <si>
    <t>▪ TCU_GearSlctDis = 0xA:Sub-Rom Communication</t>
  </si>
  <si>
    <t>▪ TCU_GearSlctDis = 0xB:Sub-Rom Communication Error</t>
  </si>
  <si>
    <t>▪ TCU_GearSlctDis = 0xC:Paddle shift (D-position)</t>
  </si>
  <si>
    <t>▪ TCU_GearSlctDis = 0xD:Reserved</t>
  </si>
  <si>
    <t>▪ The corresponding value is recorded in the OSD
(Display: Previous value D, hold for 2 seconds, then -)
▪ Does not overlap with other characters</t>
  </si>
  <si>
    <t>▪ TCU_GearSlctDis = 0x5:D
 ▪ TCU_GearSlctDis = 0xE:Intermediate Position</t>
  </si>
  <si>
    <t>▪ The corresponding value is written to the OSD (Display: Retains previous value D)
▪ Does not overlap with other characters</t>
  </si>
  <si>
    <t>▪ TCU_GearSlctDis = 0xF:fault</t>
  </si>
  <si>
    <t>▪ TCU_GearSlctDis = Timeout</t>
  </si>
  <si>
    <t>[Vehicle Driving Data Storage]
: Gear HEV (HTCU)
Specification Added (v2.0)
Table 5.4.25 Addition of CAN Vehicle 'Small HEV' Related to Vehicle Driving Data</t>
  </si>
  <si>
    <t>INF_013</t>
  </si>
  <si>
    <t>[Verification of Vehicle Driving Data Consistency] : Gear ICE (HTCU) - N Line, Small HEV</t>
  </si>
  <si>
    <t>[HTCU_05_10ms] HDCT_GearSelDis (Length: 4bit)
: Gear ICE(HTCU) - N Line, Small HEV</t>
  </si>
  <si>
    <t>▪ HDCT_GearSelDis = 0x5:D
▪ Signal not received</t>
  </si>
  <si>
    <t>▪ Signal not received
▪ HDCT_GearSelDis = 0x5:D</t>
  </si>
  <si>
    <t>▪ Execute CANoe CAPL code during driving recording
▪ HDCT_GearSelDis = 0x0:P</t>
  </si>
  <si>
    <t>▪ HDCT_GearSelDis = 0x1:L</t>
  </si>
  <si>
    <t>▪ HDCT_GearSelDis = 0x2:2</t>
  </si>
  <si>
    <t>▪ HDCT_GearSelDis = 0x3:3</t>
  </si>
  <si>
    <t>▪ HDCT_GearSelDis = 0x4:DS Mode</t>
  </si>
  <si>
    <t>▪ HDCT_GearSelDis = 0x5:D</t>
  </si>
  <si>
    <t>▪ HDCT_GearSelDis = 0x6:N</t>
  </si>
  <si>
    <t>▪ HDCT_GearSelDis = 0x7:R</t>
  </si>
  <si>
    <t>▪ HDCT_GearSelDis = 0x8:sports mode / manual shift / paddle shift</t>
  </si>
  <si>
    <t>▪ HDCT_GearSlctDis = 0x9:Not Display at Cluster</t>
  </si>
  <si>
    <t>▪ HDCT_GearSelDis = 0xA:Sub-Rom Communication</t>
  </si>
  <si>
    <t>▪ HDCT_GearSelDis = 0xB:Sub-Rom Communication Error</t>
  </si>
  <si>
    <t>▪ HDCT_GearSelDis = 0xC:Paddle shift (D-position)</t>
  </si>
  <si>
    <t>▪ HDCT_GearSelDis = 0xD:Reserved</t>
  </si>
  <si>
    <t>▪ HDCT_GearSelDis = 0x5:D
 ▪ HDCT_GearSelDis = 0xE:Intermediate Position</t>
  </si>
  <si>
    <t>▪ HDCT_GearSelDis = 0xF:fault</t>
  </si>
  <si>
    <t>▪ HDCT_GearSelDis = Timeout</t>
  </si>
  <si>
    <t>[Vehicle Driving Data Storage]
: Gear HEV (HTCU)</t>
  </si>
  <si>
    <t>INF_014</t>
  </si>
  <si>
    <t>[Verification of Vehicle Driving Data Consistency] : Gear HEV (HTCU)</t>
  </si>
  <si>
    <t>[HTCU_04_10ms] HTCU_GearSlctrDis (Length: 4bit)
 : Gear stage HEV</t>
  </si>
  <si>
    <t>▪ HTCU_GearSlctDis = 0x5:D
▪ Signal not received</t>
  </si>
  <si>
    <t>▪ Signal not received
▪ HTCU_GearSlctDis = 0x5:D</t>
  </si>
  <si>
    <t>▪ Execute CANoe CAPL code during driving recording
▪ HTCU_GearSlctDis = 0x0:P</t>
  </si>
  <si>
    <t>▪ HTCU_GearSlctDis = 0x1:L</t>
  </si>
  <si>
    <t>▪ HTCU_GearSlctDis = 0x2:2</t>
  </si>
  <si>
    <t>▪ HTCU_GearSlctDis = 0x3:3</t>
  </si>
  <si>
    <t>▪ HTCU_GearSlctDis = 0x4:DS Mode</t>
  </si>
  <si>
    <t>▪ HTCU_GearSlctDis = 0x5:D</t>
  </si>
  <si>
    <t>▪ HTCU_GearSlctDis = 0x6:N</t>
  </si>
  <si>
    <t>▪ HTCU_GearSlctDis = 0x7:R</t>
  </si>
  <si>
    <t>▪ HTCU_GearSlctDis = 0x8:sports mode / manual shift / paddle shift</t>
  </si>
  <si>
    <t>▪ HTCU_GearSlctDis = 0x9:Not Display at Cluster</t>
  </si>
  <si>
    <t>▪ HTCU_GearSlctDis = 0xA:Sub-Rom Communication</t>
  </si>
  <si>
    <t>▪ HTCU_GearSlctDis = 0xB:Sub-Rom Communication Error</t>
  </si>
  <si>
    <t>▪ HTCU_GearSlctDis = 0xC:Paddle shift (D-position)</t>
  </si>
  <si>
    <t>▪ HTCU_GearSlctDis = 0xD:Reserved</t>
  </si>
  <si>
    <t>▪ HTCU_GearSlctDis = 0x5:D
 ▪ HTCU_GearSlctDis = 0xE:Intermediate Position</t>
  </si>
  <si>
    <t>▪ HTCU_GearSlctDis = 0xF:fault</t>
  </si>
  <si>
    <t>▪ HTCU_GearSlctDis = Timeout</t>
  </si>
  <si>
    <t>[Vehicle Driving Data Storage]
: Gear EV (VCU)</t>
  </si>
  <si>
    <t>INF_015</t>
  </si>
  <si>
    <t>[Vehicle Driving Data Consistency Verification] : Gear Level EV (VCU)</t>
  </si>
  <si>
    <t>[VCU_01_10ms] VCU_GearPosSta (Length: 4bit)
 : Gear stage HEV</t>
  </si>
  <si>
    <t>▪ VCU_GearPosSta = 0x5:D
▪ Signal not received</t>
  </si>
  <si>
    <t>▪ No signal received
▪ VCU_GearPosSta = 0x5:D</t>
  </si>
  <si>
    <t>▪ Execute CANoe CAPL code during driving recording
▪ VCU_GearPosSta = 0x0:P</t>
  </si>
  <si>
    <t>▪ VCU_GearPosSta = 0x1:B</t>
  </si>
  <si>
    <t>▪ VCU_GearPosSta = 0x2:Not Used</t>
  </si>
  <si>
    <t>▪ VCU_GearPosSta = 0x3:Not Used</t>
  </si>
  <si>
    <t>▪ VCU_GearPosSta = 0x4:Not Used</t>
  </si>
  <si>
    <t>▪ VCU_GearPosSta = 0x5:D</t>
  </si>
  <si>
    <t>▪ VCU_GearPosSta = 0x6:N</t>
  </si>
  <si>
    <t>▪ VCU_GearPosSta = 0x7:R</t>
  </si>
  <si>
    <t>▪ VCU_GearPosSta = 0x8:Not Used</t>
  </si>
  <si>
    <t>▪ VCU_GearPosSta = 0x9:Not Display at Cluster</t>
  </si>
  <si>
    <t>▪ VCU_GearPosSta = 0xA:Reserved</t>
  </si>
  <si>
    <t>▪ VCU_GearPosSta = 0xB:Reserved</t>
  </si>
  <si>
    <t>▪ VCU_GearPosSta = 0xC:Manual Shift Mode on Retromode</t>
  </si>
  <si>
    <t>▪ VCU_GearPosSta = 0xD:Reserved</t>
  </si>
  <si>
    <t>▪ VCU_GearPosSta = 0xE:Intermediate Position</t>
  </si>
  <si>
    <t>▪ VTCU_GearSlctrDis = 0xF:Fault</t>
  </si>
  <si>
    <t>▪ VTCU_GearSlctDis = Timeout</t>
  </si>
  <si>
    <t>[Save Vehicle Driving Data]
: Vehicle Speed</t>
  </si>
  <si>
    <t>INF_016</t>
  </si>
  <si>
    <t>[Verification of Vehicle Driving Data Consistency] : Vehicle Speed</t>
  </si>
  <si>
    <t>[CLU_01_20ms_1] CLU_DisSpdVal (Length: 10bit)
 : Vehicle speed ICE, HEV, EV, FCEV</t>
  </si>
  <si>
    <t>▪ CLU_DisSpdVal = 0xF:Fault</t>
  </si>
  <si>
    <t>▪ Execute CANoe CAPL code during driving recording
▪ CLU_DisSpdVal = 0~400
▪ No signal received</t>
  </si>
  <si>
    <t>▪ The corresponding value is written to the OSD (Previous value displayed: 400)
▪ Does not overlap with other characters</t>
  </si>
  <si>
    <t>▪ Signal not received
▪ CLU_DisSpdVal = 0x64: 0~400</t>
  </si>
  <si>
    <t>▪ The corresponding value is recorded on the OSD (Display: 0~400)
▪ Does not overlap with other characters</t>
  </si>
  <si>
    <t>▪ CLU_DisSpdVal = 0x3FF:Error</t>
  </si>
  <si>
    <t>[CLU_01_20ms_1] CLU_SpdUnitTyp (Length: 2bit)
 : Vehicle speed ICE, HEV, EV, FCEV</t>
  </si>
  <si>
    <t>▪ No signal received
▪ CLU_SpdUnitTyp = 0x0:km/h
▪ CLU_DisSpdVal = 0~400</t>
  </si>
  <si>
    <t>▪ The corresponding value is recorded on the OSD (Display: 0~400km/h)
▪ Does not overlap with other characters</t>
  </si>
  <si>
    <t>▪ CLU_SpdUnitTyp = 0x0:km/h
▪ CLU_DisSpdVal = 0~400
▪ Signal not received</t>
  </si>
  <si>
    <t>▪ The corresponding value is recorded on the OSD
(Previous value displayed: 400km/h)
▪ Does not overlap with other characters</t>
  </si>
  <si>
    <t>▪ Execute CANoe CAPL code during driving recording
▪ CLU_SpdUnitTyp = 0x0:km/h
▪ CLU_DisSpdVal = 0~400</t>
  </si>
  <si>
    <t>▪ CLU_SpdUnitTyp = 0x1:MPH
 ▪ CLU_DisSpdVal = 0~400</t>
  </si>
  <si>
    <t>▪ The corresponding value is recorded on the OSD (Display: 0~400MPH)
▪ Does not overlap with other characters</t>
  </si>
  <si>
    <t>▪ CLU_SpdUnitTyp = 0x2:Not used
 ▪ CLU_DisSpdVal = 0~400</t>
  </si>
  <si>
    <t>▪ The corresponding value is recorded in the OSD (not displayed)
▪ Does not overlap with other characters</t>
  </si>
  <si>
    <t>▪ CLU_SpdUnitTyp = 0x3:Error Indocator
 ▪ CLU_DisSpdVal = 0~400</t>
  </si>
  <si>
    <t>[CLU_01_20ms_1] CLU_SpdUnitTyp
: Stores the last received CAN value</t>
  </si>
  <si>
    <t>▪ CLU_SpdUnitTyp = 0x0:km/h → time-out
▪ Manual event recording after ACC, IGN OFF
▪ Check vehicle speed unit displayed in saved manual event video</t>
  </si>
  <si>
    <t>▪ Verify normal km/h output</t>
  </si>
  <si>
    <t>BICIM2-3213</t>
  </si>
  <si>
    <t>▪ CLU_SpdUnitTyp = 0x1:mi/h → time-out
▪ Manual event recording after ACC, IGN OFF
▪ Check vehicle speed unit displayed in saved manual event video</t>
  </si>
  <si>
    <t>▪ Verify normal mi/h output</t>
  </si>
  <si>
    <t>[Verification of Driving Information OSD Record Consistency] : Performance Record
EV Standard
[Steering] SAS_Angle = 0~900
[Lateral Acceleration] IMU_LatAccelVal = Adjust Phys Value
[Longitudinal Acceleration] IMU_LongAccelVal = Adjust Phys Value
[Gear] VCU_VgsVirGearStep = 1gear ~ 8gear
[RPM] VCU_VgsVirEngSpdRpmVal = Arbitrary Value
[Speed]
WHL_SpdFLVal = 0~1000 (0km/h ~ 128km/h)
WHL_SpdFRVal = 0~1000 (0km/h ~ 128km/h)
WHL_SpdRLVal = 0~1000 (0km/h ~ 128km/h)
WHL_SpdRRVal = 0~1000 (0km/h ~ 128 km/h)
[Brake Pressure]
(EV Standard) IEB_StrkDpthPcVal = Random Value
[Accelerator Pressure]
(EV Standard) VCU_AccPedDepVal = Random Value</t>
  </si>
  <si>
    <t>INF_019</t>
  </si>
  <si>
    <t>[Verification of Driving Information OSD Record Consistency] : Performance</t>
  </si>
  <si>
    <t>Steering wheel angle</t>
  </si>
  <si>
    <t>▪ Start Performance Recording
▪ Input Steering Wheel Angle
▪ SAS_Angle = 0~900
▪ Check Real-time Steering Angle Changes in Driving Video</t>
  </si>
  <si>
    <t>▪ Delay time between signal input and OSD record time
: Error between input signal and OSD display within 100ms
▪ No delay in real-time changes</t>
  </si>
  <si>
    <t>Operation criteria for two lateral acceleration signals</t>
  </si>
  <si>
    <t>▪ Performance Recording in Progress
▪ Adjust IMU_LatAccelVal = Phys Value
IMU_LongAccelVal = Adjust Phys Value
▪ Check Real-time Changes in Longitudinal/Lateral Acceleration in Driving Video</t>
  </si>
  <si>
    <t>Gear operation criteria (manual)</t>
  </si>
  <si>
    <t>▪ Start performance recording
▪ VCU_VgsVirGearStep = Enter gear value 1~8,
(N-e means Shift ON)
▪ Playback after performance recording ends</t>
  </si>
  <si>
    <t>▪ Delay time between signal input and OSD recording time
: Error between input signal and OSD display within 100ms
▪ No delay in real-time changes
▪ Gear 1~8 displayed during performance video playback
※ N e-Shift ON : P-R-N-1-2-3-4-5-6-7-8</t>
  </si>
  <si>
    <t>▪ Start performance recording
▪ Enter gear values ​​for VCU_VgsVirGearStep = 1~8
▪ Enter P(0x0), N(0x6), R(0x7) for VCU_GearPosStaDisp =
▪ Playback after performance recording ends</t>
  </si>
  <si>
    <t>▪ Delay time between signal input and OSD recording time
: Error between input signal and display within 100ms
▪ No delay in real-time changes
▪ P, N, R are displayed during performance video playback
※ N e-Shift ON : P-R-N-1-2-3-4-5-6-7-8</t>
  </si>
  <si>
    <t>▪ Start performance recording
▪ VCU_VgsVirGearStep = Enter gear values ​​1~8
▪ VCU_GearPosStaDisp = Enter 0x1 ~ 0x5, 0x8 ~
▪ Playback after performance recording ends</t>
  </si>
  <si>
    <t>Gear operation criteria (automatic)</t>
  </si>
  <si>
    <t>▪ Enter VCU_VgsVirGearStep = 0X0 (Not Used)
(N-e means Shift off)
▪ Enter VCU_GearPosStaDisp = P,R,N,D
▪ Start performance recording
▪ Check real-time gear changes in driving video</t>
  </si>
  <si>
    <t>▪ Delay time between signal input and OSD recording time
: Error between input signal and OSD display within 100ms
▪ No delay in real-time changes
▪ P/R/N/D are displayed during performance video playback
※ Text is displayed in red for the R position
※ Text is displayed in white for the P/N/D positions
※ N e-Shift OFF: P-R-N-D</t>
  </si>
  <si>
    <t>RPM</t>
  </si>
  <si>
    <t>▪ Performance Recording in Progress
▪ Verify RPM Display When N-e Shift is On
Verify No Display Information in Area When N-e Shift is Off
▪ VCU_VgsVirEngSpdRpmVal: Arbitrary Value
※ EV Standard VCU_VgsVirEngSpdRpmVal
▪ Check Real-time RPM Changes in Driving Video</t>
  </si>
  <si>
    <t>▪ N-e Shift On: RPM will be displayed
N-e Shift Off: No area display information will be displayed
▪ Delay time between signal input time and OSD record time
: Error between input signal and OSD display within 100ms
▪ No delay in real-time changes</t>
  </si>
  <si>
    <t>▪ Start Performance Recording
▪ Enter Vehicle Speed ​​Values
WHL_SpdFLVal = 0~1000 (0km/h ~ 128km/h)
WHL_SpdFRVal = 0~1000 (0km/h ~ 128km/h)
WHL_SpdRLVal = 0~1000 (0km/h ~ 128km/h)
WHL_SpdRRVal = 0~1000 (0km/h ~ 128km/h)
▪ Check Real-time Speed ​​Changes in Driving Video</t>
  </si>
  <si>
    <t>▪ Delay time between signal input and OSD recording time
: Error between input signal and OSD display within 100ms
▪ No delay in real-time changes
※ Specification: Vehicle speed is entered as the average value obtained by dividing the sum of FL, FR, RL, and RR by 4</t>
  </si>
  <si>
    <t>▪ CLU_DisSpdVal = 0~100
▪ Check real-time changes in N-mode display</t>
  </si>
  <si>
    <t>▪ Delay time between signal input and OSD record time
: Error between input signal and display within 100ms
▪ No delay in real-time changes</t>
  </si>
  <si>
    <t>Brake pressure</t>
  </si>
  <si>
    <t>※ Verified on actual vehicle, when Dedect in RACE mode
▪ Performance recording begins
▪ Enter brake pressure value
▪ (EV 기준) IEB_StrkDpthPcVal = Arbitrary value
▪ Check real-time pressure changes in driving video</t>
  </si>
  <si>
    <t>▪ Check real-time changes in N-mode display</t>
  </si>
  <si>
    <t>Accelerator pressure</t>
  </si>
  <si>
    <t>※ Verified on actual vehicle, when Dect in RACE mode
▪ Performance recording begins
▪ Enter brake pressure value
▪ (EV 기준) VCU_AccPedDepVal = Arbitrary value
▪ Check real-time pressure value changes in driving video</t>
  </si>
  <si>
    <t>Circuit Map</t>
  </si>
  <si>
    <t>※ Verified in actual vehicle, when Dect in RACE mode
▪ Performance recording begins
▪ Playback after performance recording ends
▪ Check driving footage and map location changes</t>
  </si>
  <si>
    <t>▪ The circuit name will be recorded
▪ Location data will not be omitted</t>
  </si>
  <si>
    <t>Circuit Location</t>
  </si>
  <si>
    <t>※ Verified in actual vehicle, when Dect in RACE mode
▪ Check changes in vehicle position on the circuit map</t>
  </si>
  <si>
    <t>▪ Updated once per second (1Hz)
▪ Location data will not be lost</t>
  </si>
  <si>
    <t>Current Lap time</t>
  </si>
  <si>
    <t>※ Verified on actual vehicle, when Dect in RACE mode
▪ Verify lap time information updates during performance recording
▪ Verify display of Lap Count, Best Lap, and Prev Lap
▪ Verify display of lap time timer</t>
  </si>
  <si>
    <t>▪ Lap time update information will be updated
▪ Lap count, Best Lap, and Prev Lap will be updated
▪ Lap times will be displayed correctly (mm:ss.ms)
(ex: 1:54.2)</t>
  </si>
  <si>
    <t>Best Lap time</t>
  </si>
  <si>
    <t>※ Verified in actual vehicle, when Dect in RACE mode
▪ Check for updates on the fastest lap time among completed laps</t>
  </si>
  <si>
    <t>▪ Best Lap Time Information Will Be Updated</t>
  </si>
  <si>
    <t>Prev Lap time</t>
  </si>
  <si>
    <t>※ Verified in actual vehicle, when Dedect in RACE mode
▪ Check for updates to previous lap time information
(Delta +/- relative to best lap)</t>
  </si>
  <si>
    <t>▪ Previous lap time information will be displayed</t>
  </si>
  <si>
    <t>Lap Count</t>
  </si>
  <si>
    <t>※ Verified in actual vehicle, when Dedect in RACE mode
▪ Check current lap count update
▪ Current Lap time from the moment the lap count starts
Check re-counting from 0:00.0</t>
  </si>
  <si>
    <t>▪ Lap count will be updated
▪ Lap times will be recounted when the lap count increases</t>
  </si>
  <si>
    <t>Not Dedect</t>
  </si>
  <si>
    <t>(RACE Mode, Not Dedect)
▪ Performance recording in progress
▪ Playback after performance recording ends</t>
  </si>
  <si>
    <t>▪ Accelerator/Brake/Map not displayed
▪ Lap time "-" output
▪ Gear manual/automatic output</t>
  </si>
  <si>
    <t>[BLTN_CAM-Function-025] File System and File Information</t>
  </si>
  <si>
    <t>[Check Recording Archive]
※ File Order
- In Video List: Sort by creation date
- In Archive: Sort by time</t>
  </si>
  <si>
    <t>FIL_001</t>
  </si>
  <si>
    <t>[Check Recorded Video Archive] : Archive and Video List</t>
  </si>
  <si>
    <t>Built-in Cam Mode Main Confirmation</t>
  </si>
  <si>
    <t>▪ Built-in Cam Main Screen
▪ Check [Saved Video List]</t>
  </si>
  <si>
    <t>▪ Display Saved Video List
- [Always On While Driving]
- [Driving Events]
- [Always On While Parked]
- [Parking Events]
- [Parking Motion Detection]</t>
  </si>
  <si>
    <t>Check the list of continuous recordings while driving</t>
  </si>
  <si>
    <t>▪ Built-in Cam Main Screen
▪ Enter [Always On While Driving]
▪ Check [Always On While Driving] Video List Thumbnails</t>
  </si>
  <si>
    <t>▪ Display video list: Check front thumbnail (thumbnail image displayed normally)</t>
  </si>
  <si>
    <t>▪ Check video list filename (date)</t>
  </si>
  <si>
    <t>▪ Verify that recording start and end times are displayed correctly
▪ During playback, the time at the top of the screen, timestamp, and progress bar time match each other correctly</t>
  </si>
  <si>
    <t>Check the list of continuous recordings while parked</t>
  </si>
  <si>
    <t>▪ Built-in Cam Main Screen
▪ Enter [Always On While Parked]
▪ Check [Always On While Parked] Video List Thumbnails</t>
  </si>
  <si>
    <t>Check the list of recorded events while driving</t>
  </si>
  <si>
    <t>▪ Built-in Cam Main Screen
▪ Enter [Driving Events]
▪ Check [Driving Events] Video List Thumbnails</t>
  </si>
  <si>
    <t>Check parking event recording list</t>
  </si>
  <si>
    <t>▪ Built-in Cam Main Screen
▪ Enter [Parking Events]
▪ Check [Parking Events] Video List Thumbnails</t>
  </si>
  <si>
    <t>Check Parking Motion Detection Recording List</t>
  </si>
  <si>
    <t>▪ Built-in Cam Main Screen
▪ Enter [Parking Motion Detection Save]
▪ Check [Parking Motion Detection Save] Video List Thumbnail</t>
  </si>
  <si>
    <t>Check manual recording list</t>
  </si>
  <si>
    <t>▪ Built-in Cam Main Screen
▪ Enter [Manual Recording]
▪ Check [Manual Recording] Video List Thumbnails</t>
  </si>
  <si>
    <t>Check time-lapse recording list</t>
  </si>
  <si>
    <t>▪ Built-in Cam Main Screen
▪ Enter [Timelapse]
▪ Check [Timelapse] Video List Thumbnails</t>
  </si>
  <si>
    <t>Check the storage list</t>
  </si>
  <si>
    <t>▪ Built-in Cam Main Screen
▪ Enter [Library]
▪ Check [Library] Video List Thumbnails</t>
  </si>
  <si>
    <t>[Check recording quality]</t>
  </si>
  <si>
    <t>FIL_002</t>
  </si>
  <si>
    <t>▪ Play the recorded file on a PC</t>
  </si>
  <si>
    <t>▪ No issues with video glitches, black screens, noise, or color reproduction.</t>
  </si>
  <si>
    <t>Parking motion detection</t>
  </si>
  <si>
    <t>[Check Recording File FPS]
: Driving Recording</t>
  </si>
  <si>
    <t>FIL_003</t>
  </si>
  <si>
    <t>[Check Recording File FPS] : Driving Recording</t>
  </si>
  <si>
    <t>▪ Play FPS Test Video (MOBIS_FPS_TEST_HD.avi) on PC &amp; Start Stopwatch)
▪ Focus on PC Monitor with Built-in Cam Camera →</t>
  </si>
  <si>
    <t>▪ Check for missing frames when playing continuous driving footage (no missing numbers in the middle)
※ In VLC Player, press the 'e' key to play one frame at a time.
▪ Right-click the recording file [Properties] - [Details] - Frame rate 30 FPS</t>
  </si>
  <si>
    <t>After recording the manual driving event</t>
  </si>
  <si>
    <t>↑
▪ Manual event recording in progress
▪ Continue with continuous driving recording</t>
  </si>
  <si>
    <t>▪ Checked for missing frames during continuous driving video playback (no missing numbers in the middle)
▪ File information: 30 FPS
▪ Event recording file verified in the same way (30 FPS)</t>
  </si>
  <si>
    <t>After recording the driving impact event</t>
  </si>
  <si>
    <t>↑
▪ Impact event recording in progress
▪ Continued continuous driving recording</t>
  </si>
  <si>
    <t>After the time-lapse recording</t>
  </si>
  <si>
    <t>↑
▪ Time-lapse recording runs for 1 minute and ends (1 FPS)
▪ Continues continuous driving recording immediately afterward</t>
  </si>
  <si>
    <t>▪ Check the stopwatch screen for missing frames
▪ File information: 30 FPS
▪ Verify the time-lapse recording file in the same way (Recording: 1 FPS, Playback: 15 FPS)</t>
  </si>
  <si>
    <t>After parking recording</t>
  </si>
  <si>
    <t>↑
▪ Turn KEY OFF to start parking recording
▪ Turn KEY ON to start driving recording</t>
  </si>
  <si>
    <t>▪ Check for missing frames during continuous driving video playback (no missing numbers in the middle)
※ Check both videos recorded before and after parking recording
▪ File information: 30 FPS</t>
  </si>
  <si>
    <t>[Check Recording File FPS]
: Parking Recording</t>
  </si>
  <si>
    <t>FIL_004</t>
  </si>
  <si>
    <t>[Check Recording File FPS] : Parking Recording</t>
  </si>
  <si>
    <t>▪ Check the stopwatch screen for missing frames
※ In VLC Player, press the 'e' key to play back frame by frame.
▪ Right-click the recording file [Properties] - [Details] - Frame Rate 2 FPS</t>
  </si>
  <si>
    <t>After recording the manual parking event</t>
  </si>
  <si>
    <t>↑
▪ Manual event recording in progress
▪ Continue with continuous parking recording</t>
  </si>
  <si>
    <t>▪ Checked for missing frames during continuous parking video playback (no missing numbers in the middle)
▪ File information: 2 FPS
▪ Event recording file verified in the same way (10 FPS)</t>
  </si>
  <si>
    <t>After recording the parking impact event</t>
  </si>
  <si>
    <t>↑
▪ Shock event recording in progress
▪ Continued parking continuous recording</t>
  </si>
  <si>
    <t>[Check Recording File FPS]
: Parking Motion Recording</t>
  </si>
  <si>
    <t>FIL_010</t>
  </si>
  <si>
    <t>[Check Recording File FPS] : Parking Motion Recording</t>
  </si>
  <si>
    <t>Parking motion recording</t>
  </si>
  <si>
    <t>↑
▪ Turn on Parking Motion Recording
▪ Turn off the key to start Parking Motion Recording
▪ Turn on the key to start Driving Recording</t>
  </si>
  <si>
    <t>▪ Check the stopwatch screen for missing frames
※ In VLC Player, press the 'e' key to play back frame by frame.
▪ Right-click the recording file [Properties] - [Details] - Frame Rate 5 FPS</t>
  </si>
  <si>
    <t>↑
▪ Shock event recording in progress
▪ Parking motion recording in progress followed by</t>
  </si>
  <si>
    <t>▪ Checked for missing frames during parking motion video playback (no missing numbers in the middle)
▪ File information: 5 FPS
▪ Event recording file verified in the same way (10 FPS)</t>
  </si>
  <si>
    <t>[Check Recording File FPS]
: Ultra-low Power Recording - 3rd Generation</t>
  </si>
  <si>
    <t>FIL_012</t>
  </si>
  <si>
    <t>[Check Recording FPS] : Ultra-low Power Recording</t>
  </si>
  <si>
    <t>Ultra-low power recording</t>
  </si>
  <si>
    <t>↑
▪ Turn on Ultra-low Power Recording Setting
▪ Turn off the key to start Ultra-low Power Recording
▪ Turn on the key to proceed with driving recording</t>
  </si>
  <si>
    <t>▪ Check the stopwatch screen for missing frames
※ In VLC Player, press the 'e' key to play back frame by frame.
▪ Right-click the recording file [Properties] - [Details] - Frame Rate 10 FPS</t>
  </si>
  <si>
    <t>↑
▪ Shock event recording in progress
▪ Subsequently, ultra-low power recording in progress</t>
  </si>
  <si>
    <t>▪ Checked for missing frames during parking motion video playback (no missing numbers in the middle)
▪ File information: 10 FPS
▪ Event recording file verified in the same way (10 FPS)</t>
  </si>
  <si>
    <t>[Check Recording FPS]
: Performance Recording</t>
  </si>
  <si>
    <t>FIL_011</t>
  </si>
  <si>
    <t>[Check Recording FPS] : Performance Recording</t>
  </si>
  <si>
    <t>↑
▪ Performance Recording Settings ON</t>
  </si>
  <si>
    <t>▪ Check for missing frames when playing the performance video (no missing numbers in the middle)
※ In VLC Player, press the 'e' key to play one frame at a time.
▪ Right-click the recording file [Properties] - [Details] - Frame rate 30 FPS</t>
  </si>
  <si>
    <t>[Voice Function]
: Check audio within the video
※ 3rd Generation Feature: Ultra-low power recording</t>
  </si>
  <si>
    <t>FIL_005</t>
  </si>
  <si>
    <t>Voice recording function</t>
  </si>
  <si>
    <t>Check audio sync in continuous recording video while driving</t>
  </si>
  <si>
    <t>▪ Stand in front of the video camera to check audio sync
▪ Continuous video recording while driving
▪ Check videos on the SD card</t>
  </si>
  <si>
    <t>▪ Video and audio sync error within 100ms (HILS equipment)
▪ No audiovisual discrepancy felt when played on a PC</t>
  </si>
  <si>
    <t>Check audio sync in recorded video of driving events (impacts).</t>
  </si>
  <si>
    <t>▪ Stand in front of the video camera to check audio sync
▪ Record video of impact events while driving
▪ Check video on SD card</t>
  </si>
  <si>
    <t>Check audio sync in recorded video of driving events (switch).</t>
  </si>
  <si>
    <t>▪ Stand in front of the video camera to check audio sync
▪ Manual event video recording while driving
▪ Check videos on the SD card</t>
  </si>
  <si>
    <t>Check for sync misalignment when a manual event occurs during driving recording</t>
  </si>
  <si>
    <t>▪ Check for sync misalignment when a manual event occurs during driving recording</t>
  </si>
  <si>
    <t>Check for sync misalignment when an impact event occurs during driving recording</t>
  </si>
  <si>
    <t>▪ Check for sync misalignment when an impact event occurs during driving recording</t>
  </si>
  <si>
    <t>Confirmed sync misalignment when repeatedly entering and exiting Built-in Cam Mode during driving recording</t>
  </si>
  <si>
    <t>▪ Confirmed sync misalignment when repeatedly entering and exiting Built-in Cam Mode during driving recording</t>
  </si>
  <si>
    <t>Check for sync misalignment when repeatedly switching between driving/parking recording modes</t>
  </si>
  <si>
    <t>▪ Check for sync misalignment when repeatedly switching between driving/parking recording modes</t>
  </si>
  <si>
    <t>Confirmation that audio from continuously recorded video during parking is not saved</t>
  </si>
  <si>
    <t>▪ Confirmation that audio from continuously recorded video is not saved while parked</t>
  </si>
  <si>
    <t>▪ Confirm no voice saved</t>
  </si>
  <si>
    <t>Check audio sync in parked event (impact) recorded video</t>
  </si>
  <si>
    <t>▪ Stand in front of the video camera to check audio sync
▪ Record video of impact events while parked
▪ Check video on SD card</t>
  </si>
  <si>
    <t>Check audio sync in recorded video of parking event (switch)</t>
  </si>
  <si>
    <t>▪ Stand in front of the video camera to check audio sync
▪ Manual event video recording while parked
▪ Check video on SD card</t>
  </si>
  <si>
    <t>Check audio sync in parked event (motion) recorded video</t>
  </si>
  <si>
    <t>Check audio sync in ultra-low power recorded video</t>
  </si>
  <si>
    <t>▪ Standby in front of the video camera to check audio sync
▪ Ultra-low power video recording
▪ Check video on SD card</t>
  </si>
  <si>
    <t>Enter AVN mode after turning on voice recording settings.</t>
  </si>
  <si>
    <t>▪ Built-in Cam - Settings - Recording Tab - Voice Recording Settings On
▪ Enter AVN Mode
▪ Activate Continuous Driving Recording
▪ Check Continuous Driving Video/Audio</t>
  </si>
  <si>
    <t>Enter AVN mode after turning off voice recording settings</t>
  </si>
  <si>
    <t>▪ Built-in Cam - Settings - Recording Tab - Voice Recording Settings Off
▪ Enter AVN Mode
▪ Activate Continuous Driving Recording
▪ Check Continuous Driving Video/Audio</t>
  </si>
  <si>
    <t>Check voice recording after repeating the two actions above.</t>
  </si>
  <si>
    <t>▪ Built-in Cam - Settings - Recording Tab - Voice Recording Off
▪ Enter AVN Mode and activate Continuous Driving Recording
▪ Built-in Cam - Settings - Recording Tab - Voice Recording On
▪ Enter AVN Mode and activate Continuous Driving Recording
▪ Repeat the above steps 10 times</t>
  </si>
  <si>
    <t>▪ No audio recording at the beginning of the video when recording setting is Off
▪ No audio recording sync or discrepancy at the beginning of the video when recording setting is On</t>
  </si>
  <si>
    <t>Voice recording file - Check maximum volume operation</t>
  </si>
  <si>
    <t>▪ Built-in Cam - Settings - Recording Tab - Voice Recording Settings On
▪ Enter AVN Mode and activate Continuous Driving Recording
▪ Check Continuous Driving Video/Audio with the volume turned up to maximum</t>
  </si>
  <si>
    <t>▪ No white noise (dense noise)
▪ No shot noise (snap noise)</t>
  </si>
  <si>
    <t>Check voice recording after resetting profile during driving recording</t>
  </si>
  <si>
    <t>▪ Voice recording OFF, Driving recording in progress
▪ ccNC Settings - General - Reset - System Reset
▪ After resetting driving recording and restarting, wait 2 minutes, then check the generated files.</t>
  </si>
  <si>
    <t>▪ Reset Recording Settings (ON)
: BLTN_CAM_AudRec_Set = 0x1:OFF → 0x2:ON
▪ Check the recording file to see if audio was recorded after turning recording settings ON</t>
  </si>
  <si>
    <t>Check audio sync in performance recording video</t>
  </si>
  <si>
    <t>▪ Stand in front of a video camera where audio sync can be checked
▪ Performance recording
▪ Check video on SD card</t>
  </si>
  <si>
    <t>▪ Built-in Cam - Settings - Recording Tab - Voice Recording Settings On
▪ Enter AVN Mode
▪ Start Performance Recording
▪ Check Performance Video/Audio</t>
  </si>
  <si>
    <t>▪ Built-in Cam - Settings - Recording Tab - Turn Voice Recording Off
▪ Enter AVN Mode
▪ Start Performance Recording
▪ Check Performance Video/Audio</t>
  </si>
  <si>
    <t>[BLTN_CAM-Function-026] File Deletion/Copy Function</t>
  </si>
  <si>
    <t>SOMEIP specification compliance is verified by whether deletion and copying are possible.</t>
  </si>
  <si>
    <t>FIL_006</t>
  </si>
  <si>
    <t>File deletion/copy SOMEIP specifications</t>
  </si>
  <si>
    <t>Copy to Recorded Video Archive (1 copy)</t>
  </si>
  <si>
    <t>▪ Driving Video List - Menu Button - Copy to Library</t>
  </si>
  <si>
    <t>▪ Copied to the corresponding video library</t>
  </si>
  <si>
    <t>Delete recorded video</t>
  </si>
  <si>
    <t>▪ Driving Video List - Menu Button - Delete</t>
  </si>
  <si>
    <t>▪ The video has been deleted</t>
  </si>
  <si>
    <t>[BLTN_CAM-Function-027] Delete File</t>
  </si>
  <si>
    <t>FIL_007</t>
  </si>
  <si>
    <t>[Recorded Video Deletion Function]</t>
  </si>
  <si>
    <t>▪ Menu button - Delete</t>
  </si>
  <si>
    <t>▪ BLTN_CAM_FILE_LIST_RENEW Update
▪ 0x3(invalid) → 0x1(the file list and storage space are renewed) → 0x3(invalid)
▪ Normal output of video list</t>
  </si>
  <si>
    <t>Delete recorded video (multiple selection)</t>
  </si>
  <si>
    <t>▪ Menu Button - Delete (Multiple Selection)</t>
  </si>
  <si>
    <t>Initialize SD memory</t>
  </si>
  <si>
    <t>▪ Built-in Cam Settings - Initialize SD Memory</t>
  </si>
  <si>
    <t>▪ Driving/Parking recording files deleted
▪ Driving/Parking thumbnail images deleted
▪ Recording files in the Archive folder deleted
▪ Thumbnail images in the Archive folder deleted</t>
  </si>
  <si>
    <t>Delete middle video from group playlist</t>
  </si>
  <si>
    <t>▪ Always enter Driving mode
▪ Menu button - Delete
▪ Delete middle video among grouped videos</t>
  </si>
  <si>
    <t>▪ When playing grouped videos, deleted sections are skipped.
▪ Check OSD display</t>
  </si>
  <si>
    <t>Check data speed</t>
  </si>
  <si>
    <t>▪ Measure the time taken to copy 6 files of 150MB each (900MB) to the library</t>
  </si>
  <si>
    <t>▪ Copying 900MB will take approximately 19 seconds (Specifications: 480Mbps)</t>
  </si>
  <si>
    <t>Delete all recorded videos (#23307)
- SD card removed</t>
  </si>
  <si>
    <t>▪ Remove SD Card
▪ Menu - Erase All</t>
  </si>
  <si>
    <t>▪ Confirm completion without the popup persisting</t>
  </si>
  <si>
    <t>Delete performance recording</t>
  </si>
  <si>
    <t>[BLTN_CAM-Function-028] Copy to Archive</t>
  </si>
  <si>
    <t>FIL_008</t>
  </si>
  <si>
    <t>[Recorded Video Copy Function]</t>
  </si>
  <si>
    <t>▪ Menu Button - Copy to Library
- Copy each video to the library one by one for viewing
(Driving Continuous/Impact, Parking Continuous/Impact/Motion, Manual, Time-lapse)</t>
  </si>
  <si>
    <t>▪ BLTN_CAM_FILE_LIST_RENEW Update
▪ 0x3(invalid) → 0x1(the file list and storage space are renewed) → 0x3(invalid)
▪ Video list displayed normally
▪ Confirmed that videos are displayed sorted in chronological order</t>
  </si>
  <si>
    <t>Copy to Recorded Videos Archive (Multiple Selection)</t>
  </si>
  <si>
    <t>▪ Menu Button - Copy to Library (Multiple Selection)
- Copy 1~2 of each video to the library for viewing
(Driving Continuous/Impact, Parking Continuous/Impact/Motion, Manual, Time-lapse)</t>
  </si>
  <si>
    <t>Copy directly to the recorded video archive folder</t>
  </si>
  <si>
    <t>▪ Copy videos exceeding the allocated capacity to the MVD folder
- Enter Built-in Cam and check the library list</t>
  </si>
  <si>
    <t>▪ Copied video output works normally
- Cannot add or copy files to the library from the built-in cam menu</t>
  </si>
  <si>
    <t>Copy to performance recording archive</t>
  </si>
  <si>
    <t>▪ Menu Button - Copy to Library
- Copy performance video to library to view</t>
  </si>
  <si>
    <t>▪ Performance recording library will not be copied</t>
  </si>
  <si>
    <t>[BLTN_CAM-Function-029] Save File Format</t>
  </si>
  <si>
    <t>[Save File Format]
(※MP4 Reader Program)</t>
  </si>
  <si>
    <t>[Save File Format]</t>
  </si>
  <si>
    <t>ftyp(0X66747970)
- Check file compatibility (file type box)</t>
  </si>
  <si>
    <t>▪ Download the driving recording file to check the file information</t>
  </si>
  <si>
    <t>▪ Major brand (32bits): mp42 (0X6D703432)</t>
  </si>
  <si>
    <t>▪ minor version(32bits): 0 (0X00000000)</t>
  </si>
  <si>
    <t>▪ compatible brands(32bits * n): mp42 (0X6D703432), mp41 (0X6D703431), isom (0X69736F6D), iso2 (0X69736F32)</t>
  </si>
  <si>
    <t>mdat (0X6D646174)
- Media data box that stores actual media
(media data box)</t>
  </si>
  <si>
    <t>▪ Data(8 bits * n) : Variable data (H.265 encoded video data)</t>
  </si>
  <si>
    <t>moov - mvhd (0X6D766864)
- Movie header box</t>
  </si>
  <si>
    <t>▪ Creation-time(32 bits) : (e.g.) 2017/09/13 14:10:08(0xD5DEECC0) - Recording time (UTC time)</t>
  </si>
  <si>
    <t>▪ Modification-time(32 bits) : (e.g.) 2017/09/13 14:10:08(0xD5DEECC0) - Modification time (UTC time)</t>
  </si>
  <si>
    <t>▪ Time scale (32 bits) : (e.g.) 1800 (0x00000708) - Time scale</t>
  </si>
  <si>
    <t>▪ Duration(32 bits) : (e.g.) 108180(0x0001A694) - Playback time(Duration/Time scale)</t>
  </si>
  <si>
    <t>▪ Rate(32bits) : 0x00010000 - Playback rate</t>
  </si>
  <si>
    <t>▪ Volume(16bits) : 0x0100 - Playback volume</t>
  </si>
  <si>
    <t>▪ Next track id(32bits) : 2 (0x00000002) - Next track ID</t>
  </si>
  <si>
    <t>moov-trak-tkhd (0X746B6864)
- Video track value (track metadata value)</t>
  </si>
  <si>
    <t>▪ Check recording file resolution
3rd Generation : Width(3840) : 3840 / Height(2160) : 2160</t>
  </si>
  <si>
    <t>moov-trak-media-minf-stbl-mp4a
- Audio track value (audio track codec information)</t>
  </si>
  <si>
    <t>▪ Check audio track codec information
data-reference-index: 1 (0X0001)
Reserved : 0 (0000000000)
Reserved : 0 (0000000000)
Channel count: 1 (0X0001)
Sample Size : 16 (0X0010)
Pre-defined : 0 (000000)
Reserved : 0 (000000)
Time Scale : 44,100 (0XAC44)
Reserved : 0 (000000)</t>
  </si>
  <si>
    <t>moov-trak-media-minf-stbl-mp4a-esds
- Includes details about the audio</t>
  </si>
  <si>
    <t>▪Check Audio Details
*Max BitRate and Avg. BitRate varies from file to file
-- ES Descriptor --
Tag: 3 (0X03)
Tag Size: 25 (0X19)
ES_ID: 2 (0X0002)
StreamDependFlag: 0 (0 B)
URL Flag: 0 (0 B)
Reserved: 0 (0 B)
StreamPriority: 0 (00000 B)
-- Decoder Config Descriptor --
Tag: 4 (0X04)
Tag Size: 17 (0X11)
objectTypeIndication: MPEG-4 audio
Stream Type: 5 (000101 B)
UpStream : 0 (0 B) Reserved : 1 (1 B)
Buffer Size: 0 (00000000)
Max BitRate: 104,048 (0X00019670)
Avg. BitRate: 67,244 (0X000106AC)
-- Dec-Specific Info Descriptor --
Tag: 5 (0X05)
Tag Size: 2 (0X02)
skip(2)
-- Sync Layer Config Descriptor --
Tag: 6 (0X06)
Tag Size: 1 (0X01)
PreDefined: 2 (0X02)</t>
  </si>
  <si>
    <t>[BLTN_CAM-Function-030] Storage Memory Related Functions</t>
  </si>
  <si>
    <t>[Storage]
: Check Archive List</t>
  </si>
  <si>
    <t>MEM_001</t>
  </si>
  <si>
    <t>[Storage] : Check Archive List</t>
  </si>
  <si>
    <t>[Check Saved Video List]: Continuous Recording</t>
  </si>
  <si>
    <t>▪ Enter Built-in Cam Screen
▪ Check Always-On Video List (Library List)</t>
  </si>
  <si>
    <t>▪ Display Saved Video List
- [Always on while driving]
- [Always on while parked]</t>
  </si>
  <si>
    <t>[Saved Video List] Confirm: Shock Recording</t>
  </si>
  <si>
    <t>▪ Enter Built-in Cam Screen
▪ Check Impact Video List (Archive List)</t>
  </si>
  <si>
    <t>▪ Display Saved Video List
- [Impact while Driving]
- [Impact while Parked]
- [Motion Detection while Parking]</t>
  </si>
  <si>
    <t>[Check Saved Video List]: Manual Recording, Time-lapse, Library</t>
  </si>
  <si>
    <t>▪ Enter Built-in Cam Screen
▪ Check Event Video List (Library List)</t>
  </si>
  <si>
    <t>▪ Show Saved Video List
- [Manual Recording]
- [Timelapse]
- [Library]</t>
  </si>
  <si>
    <t>[Check Saved Video List]: Performance</t>
  </si>
  <si>
    <t>▪ Enter Built-in Cam Screen
▪ Check Performance Recording Videos (Library List)</t>
  </si>
  <si>
    <t>▪ Saved video list will not be displayed
- [N Race Cam]</t>
  </si>
  <si>
    <t>File Naming</t>
  </si>
  <si>
    <t>MEM_002</t>
  </si>
  <si>
    <t>[File Naming]</t>
  </si>
  <si>
    <t>Recording method: Driving recording</t>
  </si>
  <si>
    <t>▪ [Settings] - [Recording] - Turn on Display Recording Time Information
▪ Remove SD card and check the recorded files on the SD card</t>
  </si>
  <si>
    <t>▪ Example: OWD_20201209_001711_F.mp4
- Always-on Driving Recording: OWD
- Driving Impact Detection: DEV
- Switch: MAR
- Always-on Parking Recording: OWP
- Parking Impact Detection: PEV
- Time-lapse: TML
- Parking Motion Detection: PMD
- Performance: N (N_20250407_200815_F.mp4)
Folder creation naming is PER
- Archive: MVD
- Thumbnail: thumb
- Year/Month/Day/Hour/Minute/Second
- Front (F), Rear®
- 1st Generation: T (Presence of Timestamp) was present but has been removed. T should not be present.</t>
  </si>
  <si>
    <t>▪ Check the recorded files on the SD card after removing it.</t>
  </si>
  <si>
    <t>▪ TIL_20201209_014518_F.mp4(No recording video indication (T) at the end)</t>
  </si>
  <si>
    <t>MEM_003</t>
  </si>
  <si>
    <t>[Verify consistency between recorded video filename and OSD]</t>
  </si>
  <si>
    <t>▪ [Settings] - [Recording] - Display Info Stamp - Date &amp; Time On
▪ After creating a recorded video, check the time display on the OSD at the top left of the head unit.</t>
  </si>
  <si>
    <t>▪ YYYY-MM-DD HH:MM:SS PM(AM) - Displayed on a single line
▪ OSD Time Display - Verify match with actual recording time
▪ Time in video list, first OSD time displayed during playback, and time in mp4 filenames match</t>
  </si>
  <si>
    <t>▪ YYYY-MM-DD HH:MM:SS PM(AM) - Displayed on a single line
▪ OSD Time Display - Verify match with actual recording time
▪ Time in video list, OSD time display at event point during playback, and time in mp4 filenames match</t>
  </si>
  <si>
    <t>▪ OSD not generated in recorded video
▪ Verify that filename time matches actual recording time</t>
  </si>
  <si>
    <t>▪ OSD not created
▪ Verify filename time matches actual recording time</t>
  </si>
  <si>
    <t>Motion detection event while parked</t>
  </si>
  <si>
    <t>▪ YYYY-MM-DD HH:MM:SS PM(AM) - Display on a single line
▪ OSD Time Display - Verify match with actual recording time
▪ Time in video list, OSD time display at event point during playback, and time in mp4 filename match
※ [Past Issue during Development], #23294
MP4 file playback time must be identical to the playback time in ccNC</t>
  </si>
  <si>
    <t>MEM_004</t>
  </si>
  <si>
    <t>[Folder Naming (Folder Structure)]</t>
  </si>
  <si>
    <t>Always-on driving storage: OWD</t>
  </si>
  <si>
    <t>/mnt/data/sdcard/data/OWD</t>
  </si>
  <si>
    <t>Driving Shock Detection: DEV</t>
  </si>
  <si>
    <t>/mnt/data/sdcard/data/DEV</t>
  </si>
  <si>
    <t>Switch: MAR</t>
  </si>
  <si>
    <t>/mnt/data/sdcard/data/MAR</t>
  </si>
  <si>
    <t>Always save parking: OWP</t>
  </si>
  <si>
    <t>/mnt/data/sdcard/data/OWP</t>
  </si>
  <si>
    <t>Parking Impact Detection: PEV</t>
  </si>
  <si>
    <t>/mnt/data/sdcard/data/PEV</t>
  </si>
  <si>
    <t>Time-lapse: TML</t>
  </si>
  <si>
    <t>/mnt/data/sdcard/data/TML</t>
  </si>
  <si>
    <t>Motion Detection While Parking: PMD</t>
  </si>
  <si>
    <t>/mnt/data/sdcard/data/PMD</t>
  </si>
  <si>
    <t>Performance Recording: PER</t>
  </si>
  <si>
    <t>/mnt/data/sdcard/data/PER</t>
  </si>
  <si>
    <t>Storage: MVD</t>
  </si>
  <si>
    <t>/mnt/data/sdcard/data/MVD</t>
  </si>
  <si>
    <t>Thumbnail : thumb</t>
  </si>
  <si>
    <t>/mnt/data/sdcard/data/thumb</t>
  </si>
  <si>
    <t>Check the number</t>
  </si>
  <si>
    <t>The number of downloaded files must match the number of files verified on the PC.</t>
  </si>
  <si>
    <t>MEM_005</t>
  </si>
  <si>
    <t>[Check Size] Thumbnail Image</t>
  </si>
  <si>
    <t>▪ Check the thumbnail file generated after recording the video</t>
  </si>
  <si>
    <t>▪ Resolution
- Front/Rear: 640 x 360
- Left/Side: 320 x 360
▪ Size: 90KB or less
▪ .jpg extension
▪ Stamp area not visible</t>
  </si>
  <si>
    <t>▪ Resolution
- Front/Rear: 640 x 360
▪ Size: 90KB or less
▪ .jpg extension
▪ Stamp area not visible</t>
  </si>
  <si>
    <t>Motion detection while parking</t>
  </si>
  <si>
    <t>[Check recording file size]</t>
  </si>
  <si>
    <t>MEM_006</t>
  </si>
  <si>
    <t>[Check Capacity] Recorded Video</t>
  </si>
  <si>
    <t>▪ Playback Length: 60 sec (Error -1 sec)
- Front: 101 MB, Rear: Within 101 MB
- Left: 30 MB, Right: Within 30 MB</t>
  </si>
  <si>
    <t>▪ Playback Length: 30 min (Error -1 sec)
- Front: 118 MB, Rear: Within 118 MB
- Left: 74.6 MB, Right: Within 74.6 MB</t>
  </si>
  <si>
    <t>▪ Playback Length: 20 sec (Error -1 sec)
- Front: 34 MB, Rear: Within 34 MB
- Left: 12 MB, Right: Within 12 MB
▪ Playback Length: 40 sec (Error -1 sec)
- Specifications Undefined</t>
  </si>
  <si>
    <t>▪ Playback Length: 20 sec (Error -1 sec)
- Front: 12.5 MB, Rear: Within 12.5 MB
- Left: 7.6 MB, Right: Within 7.6 MB
▪ Playback Length: 40 sec (Error -1 sec)
- Specifications Undefined</t>
  </si>
  <si>
    <t>▪ Playback length: 20 min
- Front: Within 285 MB
(1200 frames, tolerance: ±2 frames)</t>
  </si>
  <si>
    <t>▪ Playback Length: 20 sec (Error -1 sec)
- Front: Within 10 MB, Rear: Within 10 MB
- Left: Within 5.1 MB, Right: Within 5.1 MB</t>
  </si>
  <si>
    <t>▪ Playback length up to 1 hour (error -1 sec) / Previous: 4.8 Gbyte</t>
  </si>
  <si>
    <t>There is some overlap with the Driving/Parking Recording tab.</t>
  </si>
  <si>
    <t>MEM_007</t>
  </si>
  <si>
    <t>[Check Recording File Storage Specifications]</t>
  </si>
  <si>
    <t>▪ Turn Key On
▪ Continuous recording while driving (1 minute)
▪ Check video after removing SD card</t>
  </si>
  <si>
    <t>▪ 3rd Generation: 3840 * 2160 (Front/Rear Camera)
1280 * 1440 (Side Camera) (3M)
▪ Recording/Playback Frame Rate: 30±1 FPS
▪ Recording Enabled (When Recording Setting is On)
▪ Rear Video Left/Right Inversion Not Enabled</t>
  </si>
  <si>
    <t>▪ Key Off
▪ Continuous recording while parked (1 minute)
▪ Check video after removing SD card</t>
  </si>
  <si>
    <t>▪ 3rd Generation: 3840 * 2160 (Front/Rear Camera)
1280 * 1440 (Side Camera) (3M)
▪ Recording/Playback Frame Rate: 2 FPS
▪ Recording X (When Recording is On)
▪ Rear Video Left/Right Inversion X</t>
  </si>
  <si>
    <t>▪ Turn Key On
▪ Continuous recording while driving
▪ Impact detected
▪ Check video after removing SD card</t>
  </si>
  <si>
    <t>▪ Key Off
▪ Continuous recording while parked (1 minute)
▪ Impact detected
▪ Check video after removing SD card</t>
  </si>
  <si>
    <t>▪ 3rd Generation: 3840 * 2160 (Front/Rear Camera)
1280 * 1440 (Side Camera) (3M)
▪ Recording/Playback Frame Rate: 10 FPS
▪ Recording Enabled (When Recording Setting is On)
▪ Rear Video Left/Right Inversion Not Enabled</t>
  </si>
  <si>
    <t>▪ Turn Key On
▪ Continuous recording while driving
▪ Enable Switch Event
▪ Check video after removing SD card</t>
  </si>
  <si>
    <t>▪ Key Off
▪ Continuous recording while parked (1 minute)
▪ Enable Switch Event
▪ Check video after removing SD card</t>
  </si>
  <si>
    <t>▪ Key Off
▪ Motion impact detected while parked
▪ Check video after removing SD card</t>
  </si>
  <si>
    <t>▪ 3rd Generation: 3840 * 2160 (Front/Rear Camera)
1280 * 1440 (Side Camera) (3M)
▪ Recording/Playback Frame Rate: 5 FPS
▪ Recording Enabled (When Recording Setting is On)
▪ Rear Video Left/Right Inversion Not Enabled</t>
  </si>
  <si>
    <t>▪ Turn Key ON
▪ Start performance recording while driving
▪ Check video after removing SD card</t>
  </si>
  <si>
    <t>▪ 3rd Generation: 3840 * 2160 (Front Camera)
▪ Save/Playback Frame Rate: 30 FPS
▪ Recording Enabled (When Recording Setting is On)</t>
  </si>
  <si>
    <t>Check audio storage specifications</t>
  </si>
  <si>
    <t>MEM_008</t>
  </si>
  <si>
    <t>[Check Audio Storage Specifications]</t>
  </si>
  <si>
    <t>▪ Check the .mp4 file generated after recording the video</t>
  </si>
  <si>
    <t>▪ Sample Rate : 44100 Hz
▪ Bits per sample : 16 bits
▪ Bit rate : 705.6 kbps or less
(Max 44100 Hz * 1 ch * 16 bit / 1000 = 705.6 kbps)
▪ Channel : 1</t>
  </si>
  <si>
    <t>3세대 사양
미정의</t>
  </si>
  <si>
    <t>▪Sample Rate, Bits per sample, Bit rate value X
(Recording function X)</t>
  </si>
  <si>
    <t>[Storage Space]
: Maximum number of saved videos
※ Check storage space for each 64GB and 128GB SD card</t>
  </si>
  <si>
    <t>MEM_009</t>
  </si>
  <si>
    <t>[Storage Space] : Maximum number of saved videos
64GB SD card</t>
  </si>
  <si>
    <t>▪ Create and verify up to the maximum number of recording files.</t>
  </si>
  <si>
    <t>▪ 61.83% of total available SD card capacity
▪ 37.5GB (38,400 Mbyte)</t>
  </si>
  <si>
    <t>▪ 24.87% of total available SD card capacity
▪ 14.8GB (15,200 Mbyte)</t>
  </si>
  <si>
    <t>Continuous recording while parked + Motion detection recording while parked specifications</t>
  </si>
  <si>
    <t>Switch recording</t>
  </si>
  <si>
    <t>▪ 3.495% of total available SD card capacity
▪ 2.08GB (2,136 Mbyte)</t>
  </si>
  <si>
    <t>Recording of impact while driving</t>
  </si>
  <si>
    <t>Impact recording while parked</t>
  </si>
  <si>
    <t>▪ 1.165% of the total available capacity of the SD card
▪ 0.69GB (712 Mbyte)</t>
  </si>
  <si>
    <t>▪ 1.841% of total available SD card capacity
▪ 1.19GB (1,225 Mbyte)</t>
  </si>
  <si>
    <t>Storage box</t>
  </si>
  <si>
    <t>▪ Copy as much data as possible to the storage and check</t>
  </si>
  <si>
    <t>▪ 2.301% of total available SD card capacity
▪ 1.17GB (1,206 Mbyte)</t>
  </si>
  <si>
    <t>Check Inventory Capacity GUI</t>
  </si>
  <si>
    <t>▪ Attempting to copy when the library is full</t>
  </si>
  <si>
    <t>▪ Check if the capacity information at the bottom left of ccNC is correct</t>
  </si>
  <si>
    <t>[Storage Space] : Maximum number of saved videos
(Phison 128GB)
BICIM2-2933</t>
  </si>
  <si>
    <t>※ Based on 128GB
▪ 52.91% of the total available capacity of the SD card
▪ 61.4GB (62,891 Mbyte)</t>
  </si>
  <si>
    <t>※ Based on 128GB
▪ 38.89% of the total available capacity of the SD card
▪ 45.1GB (46,232 Mbyte)</t>
  </si>
  <si>
    <t>※ Based on 128GB
▪ 1.94% of the total available capacity of the SD card
▪ 2.25 GB (2,305 Mbyte)</t>
  </si>
  <si>
    <t>※ Based on 128GB
▪ 1.94% of the total available capacity of the SD card
▪ 2.25 GB (2,300 Mbyte)</t>
  </si>
  <si>
    <t>※ Based on 128GB
▪ 1.69% of the total available capacity of the SD card
▪ 1.96GB (2,010 Mbyte)</t>
  </si>
  <si>
    <t>※ Based on 128GB
▪ 0.6% of the total available capacity of the SD card
▪ 0.69 GB (713 Mbyte)</t>
  </si>
  <si>
    <t>※ Based on 128GB
▪ 1.92% of the total available capacity of the SD card
▪ 2.23GB (2,285 Mbyte)</t>
  </si>
  <si>
    <t>[Storage Space]
: Overwrite when full</t>
  </si>
  <si>
    <t>MEM_010</t>
  </si>
  <si>
    <t>[Storage] : Overwrite when full</t>
  </si>
  <si>
    <t>▪ Check capacity retention when recording file storage is full</t>
  </si>
  <si>
    <t>※ Based on 128GB
▪ Maintains 52.91% of the total available capacity of the SD card</t>
  </si>
  <si>
    <t>▪ Confirm overwriting when recording file storage is full</t>
  </si>
  <si>
    <t>▪ Delete the oldest file (the file created first, not based on the date and time specified in the filename)</t>
  </si>
  <si>
    <t>Always active while parked
(Motion detection not applied while parked)</t>
  </si>
  <si>
    <t>※ Based on 128GB
▪ Maintains 38.89% of the total available SD card capacity</t>
  </si>
  <si>
    <t>Always Recording While Parked + Motion Detection While Parked
( Specifications with Motion Detection Recording While Parked)</t>
  </si>
  <si>
    <t>Switch Event (Driving + Parking)</t>
  </si>
  <si>
    <t>※ Based on 128GB
▪ Maintains 1.94% of the total available capacity of the SD card</t>
  </si>
  <si>
    <t>※ Based on 128GB
▪ Maintains 1.69% of the total available capacity of the SD card</t>
  </si>
  <si>
    <t>※ Based on 128GB
▪ Maintains 0.6% of the total available capacity of the SD card</t>
  </si>
  <si>
    <t>※ Performance Recording Supported/Non-supported Specifications
Applicable only to specialized models equipped with the Performance Record function, such as the CE1 N.
- Applicable Specifications: BLTN_CAM_BPR_Spprt_Info ==0x1(Support)
- Non-applicable Specifications: BLTN_CAM_BPR_Spprt_Info ==0x0</t>
  </si>
  <si>
    <t>MEM_014</t>
  </si>
  <si>
    <t>[Storage] : Maximum number of images, overwrite when full</t>
  </si>
  <si>
    <t>▪ Creates and verifies up to the maximum number of recording files
(8 files created when saving up to 1 hour)</t>
  </si>
  <si>
    <t>▪ 52.91% of total available SD card capacity (including constant driving)</t>
  </si>
  <si>
    <t>▪ Maintains 52.91% of total available SD card capacity (including constant driving)</t>
  </si>
  <si>
    <t>[Storage] Maximum number of saved videos
Specifications where parking recording is not applied (e.g., Russia)
※ Parking recording applied as an exception for JG1 RUS</t>
  </si>
  <si>
    <t>MEM_011</t>
  </si>
  <si>
    <t>[Storage Space] Maximum number of saved videos (parking recording not applied)</t>
  </si>
  <si>
    <t>▪ 86.70% of the total available capacity of the SD card</t>
  </si>
  <si>
    <t>사양 #21359 (주차 녹화 미적용 차량 저장 메모리 분배 사양 변경)</t>
  </si>
  <si>
    <t>▪ 86.70% of the total available SD card capacity
(For performance recording, including continuous driving)</t>
  </si>
  <si>
    <t>▪ 3.495% of the total available capacity of the SD card</t>
  </si>
  <si>
    <t>▪ 4.66% of the total available capacity of the SD card</t>
  </si>
  <si>
    <t>▪ 1.841% of the total available capacity of the SD card</t>
  </si>
  <si>
    <t>▪ 2.301% of the total available capacity of the SD card</t>
  </si>
  <si>
    <t>[Storage Space]: Overwrite when full (Parking Recording Not Applied)
Specifications without parking recording applied, such as in Russia
※ Parking recording applied as an exception for JG1 RUS</t>
  </si>
  <si>
    <t>MEM_012</t>
  </si>
  <si>
    <t>[Storage Space] : Overwrite when full (Parking recording not applied)</t>
  </si>
  <si>
    <t>▪ Maintain 86.70% of the total available SD card capacity</t>
  </si>
  <si>
    <t>▪ Maintains 86.70% of the total available SD card capacity (including during continuous driving)</t>
  </si>
  <si>
    <t>▪ Maintain 3.495% of the total available SD card capacity</t>
  </si>
  <si>
    <t>▪ Maintain 4.66% of the total available SD card capacity</t>
  </si>
  <si>
    <t>▪ Maintains 1.841% of the total available SD card capacity</t>
  </si>
  <si>
    <t>SD card terminal lighting specifications</t>
  </si>
  <si>
    <t>MEM_013</t>
  </si>
  <si>
    <t>[SD Card Terminal] Check Lighting Voltage Output</t>
  </si>
  <si>
    <t>Check output voltage</t>
  </si>
  <si>
    <t>▪ Freq: 200Hz
 ▪ Duty: 100%, 12V</t>
  </si>
  <si>
    <t>[SD Card Terminal] Check lighting operation</t>
  </si>
  <si>
    <t>When removing the SD card</t>
  </si>
  <si>
    <t>▪ Remove SD card in AVN mode</t>
  </si>
  <si>
    <t>▪ Freq: 200Hz
▪ Duty: 100%, 12V
- SD Slot LED 2Hz Flashing</t>
  </si>
  <si>
    <t>When inserting the SD card</t>
  </si>
  <si>
    <t>▪ Insert SD card in AVN mode</t>
  </si>
  <si>
    <t>Repeatedly remove and insert the SD card</t>
  </si>
  <si>
    <t>▪ Repeat SD card insertion/removal in AVN mode
KEY ON / KEY OFF / Enter/Exit Built-in Cam Mode
Verify repeat 10 times for each mode</t>
  </si>
  <si>
    <t>▪ When removed: 2Hz blinking
▪ When inserted: Remains ON
※ The blinking operation must completely turn ON/OFF (it must not turn ON with a dim brightness during the OFF timing)</t>
  </si>
  <si>
    <t>MEM_015</t>
  </si>
  <si>
    <t>[SD Card Connector] Type 1 (Non-exposed)</t>
  </si>
  <si>
    <t>Type 1 (External Non-exposure) KEY OFF</t>
  </si>
  <si>
    <t>▪ Check SD slot terminal unit LED</t>
  </si>
  <si>
    <t>▪ SD Slot Terminal Unit LED
: OFF</t>
  </si>
  <si>
    <t>uSD모듈 조명_Type1</t>
  </si>
  <si>
    <t>Type 1 (External Non-exposed) ACC ON</t>
  </si>
  <si>
    <t>▪ ACC ON
▪ Check SD Slot Terminal Unit LED</t>
  </si>
  <si>
    <t>▪ SD Slot Terminal Unit LED
: ON</t>
  </si>
  <si>
    <t>Type1 (External Non-exposure) IGN ON</t>
  </si>
  <si>
    <t>▪ ACC &amp; IGN ON
▪ Check SD Slot Terminal Unit LED</t>
  </si>
  <si>
    <t>Type 1 (External Non-exposed) Remote Start Conditions</t>
  </si>
  <si>
    <t>▪ External communication signal reception status
▪ IGN ON (ACC OFF)
▪ Check SD slot terminal unit LED</t>
  </si>
  <si>
    <t>MEM_016</t>
  </si>
  <si>
    <t>[SD Card Connector] Type 2 (Light Leak)</t>
  </si>
  <si>
    <t>Type 2 (Light Leak) KEY OFF</t>
  </si>
  <si>
    <t>uSD모듈 조명_Type2</t>
  </si>
  <si>
    <t>Type 2 (Light Leak) Enter Built-in Cam Mode (ACC)</t>
  </si>
  <si>
    <t>▪ AVN mode → BLTN_CAM Mode → Popup mode → BLTN_CAM Mode
▪ Check SD slot terminal unit LED</t>
  </si>
  <si>
    <t>▪ SD Slot Unit LED
: OFF → ON → ON → ON</t>
  </si>
  <si>
    <t>▪ AVN mode → BLTN_CAM Mode → Popup mode → AVN mode
▪ Check SD slot terminal unit LED</t>
  </si>
  <si>
    <t>▪ SD Slot Unit LED
: OFF → ON → ON → OFF</t>
  </si>
  <si>
    <t>▪ AVN mode → BLTN_CAM Mode → AVN mode
▪ Check SD slot terminal unit LED</t>
  </si>
  <si>
    <t>▪ SD Slot Unit LED
: OFF → ON → OFF</t>
  </si>
  <si>
    <t>Enter Type 2 (Light Leak) Built-in Cam Mode (IGN)</t>
  </si>
  <si>
    <t>Type 2 (Light Leak) Remote Start Conditions</t>
  </si>
  <si>
    <t>MEM_017</t>
  </si>
  <si>
    <t>[SD Card Connector] Type 3 (Exposed)</t>
  </si>
  <si>
    <t>Type3 (Exposure) KEY OFF</t>
  </si>
  <si>
    <t>uSD모듈 조명_Type3</t>
  </si>
  <si>
    <t>Type3(Exposure) IGN ON &amp; ExtrnlTailLmpSta = 0x1(ON)</t>
  </si>
  <si>
    <t>▪ ACC &amp; IGN ON
▪ Check SD Slot Terminal Unit LED
▪ Lamp_ExtrnlTailLmpOnReq = 0x1(ON)
▪ CLU_RhstaLvlSta = 0x0E</t>
  </si>
  <si>
    <t>Type3(Exposure) IGN ON &amp; ExtrnlTailLmpSta = 0x0(OFF)</t>
  </si>
  <si>
    <t>▪ ACC &amp; IGN ON
▪ Check SD Slot Terminal Unit LED
▪ Lamp_ExtrnlTailLmpOnReq = 0x0(OFF)</t>
  </si>
  <si>
    <t>Enter Type 3 (Exposure) Built-in Cam Mode (ACC)</t>
  </si>
  <si>
    <t>▪ Enter Built-in Cam Mode
▪ Check SD Slot Unit LED</t>
  </si>
  <si>
    <t>Enter Type 3 (Exposure) Built-in Cam Mode (IGN)</t>
  </si>
  <si>
    <t>Check the specifications in the SD module package status PPT document within the Y Cloud 2nd Generation Specifications folder.</t>
  </si>
  <si>
    <t>MEM_018</t>
  </si>
  <si>
    <t>[Check LHD/RHD distinction signal] DriveTypeOption(Check SD module image output)</t>
  </si>
  <si>
    <t>DriveTypeOption' Left Handle</t>
  </si>
  <si>
    <t>▪ [ICU_08_200ms(0x418)] Drive Type Option = Enter Left Handle Drive Type
▪ Enter SD Card Settings menu in Built-in Cam Settings</t>
  </si>
  <si>
    <t>▪ Display image of SD card module location for the left driver's seat
(Check the image on the Redmine Wiki board)</t>
  </si>
  <si>
    <t>과거차문제
PASTI-359
SD카드 모듈 위치 이미지 미적용</t>
  </si>
  <si>
    <t>운전석 위치_좌</t>
  </si>
  <si>
    <t>DriveTypeOption' Right Handle (Country Only)</t>
  </si>
  <si>
    <t>▪[ICU_08_200ms(0x418)] Drive Type Option = Right Handle Drive Type
▪ Enter SD Card Settings menu in Built-in Cam Settings</t>
  </si>
  <si>
    <t>▪ Display image of SD card module location for the right driver's seat
- For vehicles that only support LHD, the LHD image is retained as there is no RHD image available.
(Please check the image on the Redmine Wiki board)</t>
  </si>
  <si>
    <t>운전석 위치_우</t>
  </si>
  <si>
    <t>GL3 PE</t>
  </si>
  <si>
    <t>Vehicle Schedule: 2024-06-03(P2), Check Image</t>
  </si>
  <si>
    <t>Please attach an actual verification image to the measurement value.</t>
  </si>
  <si>
    <t>GL3 PE HEV</t>
  </si>
  <si>
    <t>RG3 EV PE</t>
  </si>
  <si>
    <t>Vehicle Schedule: 2024-05-15(P2), Check Image</t>
  </si>
  <si>
    <t>JK1 EV PE</t>
  </si>
  <si>
    <t>Vehicle Schedule: 2024-07-01(P2), Check Image</t>
  </si>
  <si>
    <t>ME</t>
  </si>
  <si>
    <t>Vehicle Schedule: 2024-05-01(P2), Check Image</t>
  </si>
  <si>
    <t>LX3</t>
  </si>
  <si>
    <t>Vehicle Schedule: 2024-09-15(P2), Check Image</t>
  </si>
  <si>
    <t>LX3 HEV</t>
  </si>
  <si>
    <t>MV GT (26MY)</t>
  </si>
  <si>
    <t>Vehicle Schedule: 2024-10-15 (P2), Check Image</t>
  </si>
  <si>
    <t>RG3 25MY</t>
  </si>
  <si>
    <t>Vehicle Schedule: 2024-11-15(P1), Check Image</t>
  </si>
  <si>
    <t>JW1 PE</t>
  </si>
  <si>
    <t>Vehicle Schedule: 2024-11-01(P2), Check Image</t>
  </si>
  <si>
    <t>NQ5 PE</t>
  </si>
  <si>
    <t>Vehicle Schedule: 2024-09-01(P2), Check Image</t>
  </si>
  <si>
    <t>CT1</t>
  </si>
  <si>
    <t>Vehicle Schedule: 2024-12-01(P1), Check Image</t>
  </si>
  <si>
    <t>NH2</t>
  </si>
  <si>
    <t>Vehicle Schedule: 2025-02-15(P2), Check Image</t>
  </si>
  <si>
    <t>CE PE</t>
  </si>
  <si>
    <t>Vehicle Schedule: 2025-02-01(P2), Check Image</t>
  </si>
  <si>
    <t>CE PE N</t>
  </si>
  <si>
    <t>US4 PE</t>
  </si>
  <si>
    <t>Vehicle Schedule: 2025-08-15(P2), Check Image</t>
  </si>
  <si>
    <t>NH2 (RHD)</t>
  </si>
  <si>
    <t>Vehicle Schedule: 2025-01-01(P1), Check Image</t>
  </si>
  <si>
    <t>US4 PE HEV</t>
  </si>
  <si>
    <t>SG2 PE</t>
  </si>
  <si>
    <t>Vehicle Schedule: 2024-07-15(P2), Check Image</t>
  </si>
  <si>
    <t>US4 PE EV</t>
  </si>
  <si>
    <t>Vehicle Schedule: 2025-11-01(P2), Check Image</t>
  </si>
  <si>
    <t>RX</t>
  </si>
  <si>
    <t>Undecided</t>
  </si>
  <si>
    <t>JG1 ※ Connect specifications: Check both Black and White themes</t>
  </si>
  <si>
    <t>Vehicle Schedule: 2025-10-28(P1), Check Image</t>
  </si>
  <si>
    <t>GL3 24MY</t>
  </si>
  <si>
    <t>RS4 PE</t>
  </si>
  <si>
    <t>RS4 25MY</t>
  </si>
  <si>
    <t>NQ5 25MY</t>
  </si>
  <si>
    <t>GN7 FL ※ Connect specifications: Check both Black and White themes</t>
  </si>
  <si>
    <t>Vehicle Schedule: 2025-11-06(P1), Check Image</t>
  </si>
  <si>
    <t>MX5 FL ※ Connect specifications: Check both Black and White themes</t>
  </si>
  <si>
    <t>Vehicle Schedule: 2026-02-20(P1), Check Image</t>
  </si>
  <si>
    <t>DL3 PE2 ※ Connect specifications: Check both Black and White themes</t>
  </si>
  <si>
    <t>Unmount SD card</t>
  </si>
  <si>
    <t>MEM_019</t>
  </si>
  <si>
    <t>[Safely Remove SD Card]</t>
  </si>
  <si>
    <t>Perform connection disconnection function</t>
  </si>
  <si>
    <t>▪ Built-in Cam Menu - Settings - Disconnect SD Card</t>
  </si>
  <si>
    <t>▪ Output BLTN_CAM_SD_Card_UnMt_Mt_Req = 0x1 (Unmount Request)
▪ Output BLTN_CAM_PopUp_Req = 0xA (SD card Unmounted)
▪ Output BLTN_CAM_SD_Card_State = 0x8 (SD card Unmounted)
▪ SD card slot LED blinks at 2Hz
▪ No video list output upon disconnection</t>
  </si>
  <si>
    <t>Perform connection</t>
  </si>
  <si>
    <t>▪ Connect SD card</t>
  </si>
  <si>
    <t>▪ Output BLTN_CAM_PopUp_Req = 0x4 (micro SD card inserted)
▪ Output BLTN_CAM_SD_Card_State = 0x0 (GOOD, SD card is OK)
▪ SD card slot LED always ON
▪ Video list should be displayed normally upon reconnection
▪ No video list should be displayed upon disconnection</t>
  </si>
  <si>
    <t>Repeat disconnect/insert</t>
  </si>
  <si>
    <t>▪ Built-in Cam Menu - Settings - Disconnect SD Card
▪ Connect SD Card
▪ Repeat the above steps</t>
  </si>
  <si>
    <t>▪ Repeat output of the above signal operation
▪ No video list output upon disconnection</t>
  </si>
  <si>
    <t>Confirmed normal recognition in CCNC mode after disconnecting</t>
  </si>
  <si>
    <t>▪ Built-in Cam Menu - Settings - Disconnect SD Card
: BLTN_CAM_SD_Card_UnMt_Mt_Req = 0x1(UnMount Request)
▪ Enter CCNC Mode</t>
  </si>
  <si>
    <t>▪ BLTN_CAM_PopUp_Req = 0xA (SD card Unmounted)
▪ BLTN_CAM_SD_Card_State 0x8 (SD card Unmounted)
▪ No video list output upon disconnection</t>
  </si>
  <si>
    <t>Disconnect the SD card after changing the voice recording settings.</t>
  </si>
  <si>
    <t>▪ Built-in Cam Menu - Settings - Voice Recording Settings Off→On
▪ Select Disconnect SD Card
▪ Enter AVN Mode and verify driving recording operation
▪ Enter Built-in Cam and check the driving recording video</t>
  </si>
  <si>
    <t>▪ SD card should be disconnected
▪ No video list should be displayed when SD card is disconnected
▪ Driving recording video should be displayed normally and audio recording should be unaffected</t>
  </si>
  <si>
    <t>Disconnect when SD is not recognized</t>
  </si>
  <si>
    <t>▪ Connect an SD card with insufficient available capacity
▪ Built-in Cam Menu - Settings - Disconnect SD card
▪ Switch to AVN mode
( ※ Disconnect button is enabled only when SD_CARD_STATE = 0X0, 0X1, 0X2, or 0X7)</t>
  </si>
  <si>
    <t>▪ SD card slot LED should blink
▪ BLTN_CAM_SD_Card_State = 0x8</t>
  </si>
  <si>
    <t>[SD Card Status Information]
[Display Related Services]
IND_003 Same Test Case</t>
  </si>
  <si>
    <t>MEM_020</t>
  </si>
  <si>
    <t>[SD Card Status Information]</t>
  </si>
  <si>
    <t>▪ 0x0: Good, SD card is OK. (Green State)
※ [Display Related Service] IND_003 Same Test Case</t>
  </si>
  <si>
    <t>▪ 0x1: SD card replacement recommend.(Yellow State)
※ [Display Related Service] IND_003 Same Test Case</t>
  </si>
  <si>
    <t>▪ 0x2: SD card replacement required (Red State)
※ [Display Related Service] IND_003 Same Test Case</t>
  </si>
  <si>
    <t>▪ 0x3: SD card unrecognizable or No SD card found.
※ [Display-related service] IND_003 Same test case</t>
  </si>
  <si>
    <t>▪ 0x4: SD card total capacity spec less than 64GByte (Built-in Cam Supports 64GByte or higher)
※ [Display Related Service] IND_003 Identical Test Case</t>
  </si>
  <si>
    <t>▪ 0x5: SD card file system is not for Built-in Cam (Built-in CAM only supports exFAT filesystem) Unable to use because the SD card's file system is not supported – Can be used after formatting the SD card in the built-in cam.
▪ Do not auto-format (The feature allowing the built-in cam to automatically format the SD card has been removed)
※ [Display Related Service] IND_003 Same Test Case</t>
  </si>
  <si>
    <t>▪ 0x6: SD card not enough free space, need more free space for built-in Cam (less than 32GByte, must be 32GByte or higher) Insufficient capacity for the built-in cam's available SD card.
▪ Do not auto-format (The feature allowing the built-in cam to automatically format the SD card has been removed)
※ [Display Related Service] IND_003 Same Test Case</t>
  </si>
  <si>
    <t>▪ 0x7: SD card recognized but Health State is not available (Gray State)
※ [Display Related Service] IND_003 Same Test Case</t>
  </si>
  <si>
    <t>▪ 0x8: SD card Unmounted
※ [Display Related Service] IND_003 Same Test Case</t>
  </si>
  <si>
    <t>▪ 0x9~0xE:Reserved
▪ 0xF:Invalid(Red State)
※ [Display-related Service] IND_003 Identical Test Case</t>
  </si>
  <si>
    <t>Recording conditions based on SD card capacity</t>
  </si>
  <si>
    <t>MEM_021</t>
  </si>
  <si>
    <t>[Recording conditions based on SD card capacity]</t>
  </si>
  <si>
    <t>Available SD card capacity (64GB or more)</t>
  </si>
  <si>
    <t>▪ Install an SD card with an available capacity of 64GB or more
▪ Start driving recording</t>
  </si>
  <si>
    <t>▪ Perform recording if the available SD card capacity is 64GB or more</t>
  </si>
  <si>
    <t>SD card available capacity (less than 32GB)</t>
  </si>
  <si>
    <t>▪ Install an SD card with an available capacity of less than 32GB
▪ Start driving recording</t>
  </si>
  <si>
    <t>▪ Stop recording if the available SD card capacity is less than 32GB</t>
  </si>
  <si>
    <t>[July 2023 Business Operation] SD card not recognized</t>
  </si>
  <si>
    <t>MEM_022</t>
  </si>
  <si>
    <t>[July 2023 Regular Operation] SD card not recognized</t>
  </si>
  <si>
    <t>Verify that recording standby is maintained when inserting an SD card with insufficient available capacity.</t>
  </si>
  <si>
    <t>▪ Start Parking Recording
▪ Replace with an SD card with less than 32GB of available capacity
▪ Check if Parking Recording ends and the device enters Sleep mode</t>
  </si>
  <si>
    <t>▪ End of parking recording
▪ Enter Sleep normally</t>
  </si>
  <si>
    <t>Check SD/Wifi module fault codes when low voltage is applied</t>
  </si>
  <si>
    <t>▪ Continuous driving recording status
▪ Power applied in sequence: 12V → 5.4V → 12V
▪ Check DTCs</t>
  </si>
  <si>
    <t>▪ Faulty SD card jack socket and Wi-Fi module; no failures currently occurring</t>
  </si>
  <si>
    <t>[If DB information is missing] (When replacing the SD card)</t>
  </si>
  <si>
    <t>MEM_023</t>
  </si>
  <si>
    <t>File list information is provided, but metadata is not.</t>
  </si>
  <si>
    <t>▪ Replace the existing SD card containing driving/parking recording files with a different SD card
▪ Check driving/parking video list</t>
  </si>
  <si>
    <t>▪ OSD information not displayed in the top left corner of the video</t>
  </si>
  <si>
    <t>Continuous recording groups are grouped into 2-hour units.</t>
  </si>
  <si>
    <t>▪ Replace the existing SD card containing driving/parking recording files recorded continuously for 2 hours or more with a different SD card
▪ Play driving/parking videos</t>
  </si>
  <si>
    <t>▪ Video groups that were previously a single group have been grouped into 2-hour units.</t>
  </si>
  <si>
    <t>[SD Card Compatibility] (1) : File System</t>
  </si>
  <si>
    <t>MEM_024</t>
  </si>
  <si>
    <t>NTFS format</t>
  </si>
  <si>
    <t>▪ Recording not in progress, BLTN_CAM_PopUp_Req = 0x6(SD card issue)
▪</t>
  </si>
  <si>
    <t>exFAT format</t>
  </si>
  <si>
    <t>▪ Confirm that recorded video is saved on SD card</t>
  </si>
  <si>
    <t>[SD Card Compatibility] (2): Check by SD Card Capacity</t>
  </si>
  <si>
    <t>MEM_025</t>
  </si>
  <si>
    <t>32GB</t>
  </si>
  <si>
    <t>▪ Insert 32GB SD card</t>
  </si>
  <si>
    <t>▪ SD card not recognized (Recognized if capacity is 64GB or larger)
- BLTN_CAM_PopUp_Req = 0x5 (Removed) -&gt; 0x6 (Problem with SD card)
- BLTN_CAM_Ind_Req = 0x4 (SD card error or replacement recommended)
- BLTN_CAM_SD_Card_State = 0x3 (Not inserted)
→ 0x4 (Requires use of SD card 64GB or larger)
- SD slot LED blinks at 2Hz</t>
  </si>
  <si>
    <t>64GB</t>
  </si>
  <si>
    <t>▪ Insert 64GB SD card</t>
  </si>
  <si>
    <t>▪ SD card recognized properly, recording files can be saved</t>
  </si>
  <si>
    <t>128GB</t>
  </si>
  <si>
    <t>▪ Insert 128GB SD card</t>
  </si>
  <si>
    <t>256GB</t>
  </si>
  <si>
    <t>▪ Insert 256GB SD card</t>
  </si>
  <si>
    <t>512GB</t>
  </si>
  <si>
    <t>▪ Insert 512GB SD card</t>
  </si>
  <si>
    <t>[July 2023 Official Operation] Confirmed normal operation of high-capacity (256, 512GB) non-genuine SD memory cards</t>
  </si>
  <si>
    <t>MEM_026</t>
  </si>
  <si>
    <t>Confirmed normal operation of 256GB non-genuine SD memory card</t>
  </si>
  <si>
    <t>▪ Insert 256GB SD card
▪ Perform long-term driving/parking recording
▪ Repeatedly enter/exit the built-in cam and check the footage</t>
  </si>
  <si>
    <t>▪ SD card recognized correctly, no issues with recorded files
▪ Built-in cam entry/exit function without issues</t>
  </si>
  <si>
    <t>Confirmed normal operation of 512GB non-genuine SD memory card</t>
  </si>
  <si>
    <t>[July 25 Update]
Check notification when using SD card in Write-Unavailable state
※BICIM2-403 , #22127</t>
  </si>
  <si>
    <t>MEM_052</t>
  </si>
  <si>
    <t>[July 25 Regular Operation]
Check notification when using SD card in Write Disabled state</t>
  </si>
  <si>
    <t>Error notification when using a Write-Unable, Read-Only SD card
※ Verification using a defective SD card is required</t>
  </si>
  <si>
    <t>▪ Insert defective SD card (genuine 64GB)
▪ Wait for a certain period of time (within approximately 2 minutes)</t>
  </si>
  <si>
    <t>▪ 0x4: SD card total capacity spec less than 64GByte (Built-in Cam Supports 64GByte or higher)
▪ No issues with built-in cam entry/exit</t>
  </si>
  <si>
    <t>[Check by SD card manufacturer]</t>
  </si>
  <si>
    <t>MEM_027</t>
  </si>
  <si>
    <t>Micron company</t>
  </si>
  <si>
    <t>▪ Insert the manufacturer's SD card
▪ Check the BLTN_CAM_SD_Card_State signal value and verify whether driving recording can be saved</t>
  </si>
  <si>
    <t>▪ 0x0: Good, SD card is OK. (Green State)
▪ Driving recording files can be saved</t>
  </si>
  <si>
    <t>▪ Check BLTN_CAM_SD_Card_Manufacturer signal value,</t>
  </si>
  <si>
    <t>▪ 0x1(Micron-Genuine part)</t>
  </si>
  <si>
    <t>PHISON company</t>
  </si>
  <si>
    <t>▪ 0x7: SD card recognized but Health State is not available (Gray State)
▪ 0x0: SD card is OK. (Green State) ※ Applied sequentially to development models
▪ Driving recording files can be saved</t>
  </si>
  <si>
    <t>▪ 0x2(PHISON-Genuine part)</t>
  </si>
  <si>
    <t>Transcedn company</t>
  </si>
  <si>
    <t>▪ 0x7: SD card recognized but Health State is not available (Gray State)
▪ Driving recording file saving possible</t>
  </si>
  <si>
    <t>ADATA company</t>
  </si>
  <si>
    <t>SanDisk Corporation</t>
  </si>
  <si>
    <t>SP company</t>
  </si>
  <si>
    <t>Western Digital</t>
  </si>
  <si>
    <t>Lexar</t>
  </si>
  <si>
    <t>SAMSUNG Company</t>
  </si>
  <si>
    <t>[Check Video Storage Specifications] (1)
: Continuous video during driving/parking</t>
  </si>
  <si>
    <t>MEM_028</t>
  </si>
  <si>
    <t>[Check Continuous Video Recording Specifications While Driving/Parking]</t>
  </si>
  <si>
    <t>Check specifications for continuous video recording while driving</t>
  </si>
  <si>
    <t>▪ Front/Rear Resolution - Width: 2560, Height: 1440
▪ Save/Playback Frame Rate: 30±1 FPS
▪ Recording Enabled (When Recording Setting is On)
▪ QHD Resolution (1440p), Rear Video Left/Right Inversion X</t>
  </si>
  <si>
    <t>Check specifications for continuous video recording while parked</t>
  </si>
  <si>
    <t>▪ Front/Rear Resolution - Width: 3840, Height: 2160
Front/Rear Resolution - Width: 3840, Height: 2160
▪ Save/Playback Frame Rate: 2 FPS
▪ Recording Disabled (When Recording is On)
▪ QHD Resolution (1440p), Rear Video Left/Right Inversion Not Enabled</t>
  </si>
  <si>
    <t>[Check Video Storage Specifications] (2)
: Video of Impact Events While Driving/Parking</t>
  </si>
  <si>
    <t>MEM_029</t>
  </si>
  <si>
    <t>[Check specifications for saving impact event videos while driving/parking]</t>
  </si>
  <si>
    <t>Check driving impact event video saving specifications</t>
  </si>
  <si>
    <t>Check parking impact event video saving specifications</t>
  </si>
  <si>
    <t>▪ Front/Rear Resolution - Width: 2560, Height: 1440
▪ Save/Playback Frame Rate: 10 FPS
▪ Recording Enabled (When Recording Setting is On)
▪ QHD Resolution (1440p), Rear Video Left/Right Inversion X</t>
  </si>
  <si>
    <t>[Check Video Storage Specifications] (3)
: Switch Event Video During Driving/Parking</t>
  </si>
  <si>
    <t>MEM_030</t>
  </si>
  <si>
    <t>[Check specifications for saving switch event videos while driving/parking]</t>
  </si>
  <si>
    <t>Check driving switch event video saving specifications</t>
  </si>
  <si>
    <t>Check specifications for saving Switch event videos while parked</t>
  </si>
  <si>
    <t>[Check Video Storage Specifications] (4)
: HU Event Video</t>
  </si>
  <si>
    <t>MEM_031</t>
  </si>
  <si>
    <t>[Check HU Event Video Storage Specifications]</t>
  </si>
  <si>
    <t>Check driving HU event video saving specifications</t>
  </si>
  <si>
    <t>▪ Key On
▪ Continuous recording while driving
▪ HU transmits [HU_BLTN_CAM_E_01] MEV_Rec_Req = 0x1(On)
▪ Check video after removing SD card</t>
  </si>
  <si>
    <t>Check HU event video saving specifications while parked</t>
  </si>
  <si>
    <t>▪ Key Off
▪ Continuous recording while parked (1 minute)
▪ HU transmits [HU_BLTN_CAM_E_01] MEV_Rec_Req = 0x1(On)
▪ Check video after removing SD card</t>
  </si>
  <si>
    <t>[Check Video Storage Specifications] (5)
: Burgler Input Event Video</t>
  </si>
  <si>
    <t>MEM_032</t>
  </si>
  <si>
    <t>[Check Burgler Event Video Storage Specifications]</t>
  </si>
  <si>
    <t>Check specifications for saving video of burgler input events while parked</t>
  </si>
  <si>
    <t>▪ Key Off
▪ Continuous recording while parked (1 minute)
▪ Burglar alarm signal 0x0 → 0x9 (Rising Edge) enabled
▪ Check video after removing SD card</t>
  </si>
  <si>
    <t>[Check Video Storage Specifications] (6)
: Burgler Input Performance Recording Video</t>
  </si>
  <si>
    <t>MEM_044</t>
  </si>
  <si>
    <t>[Check performance recording video when entering Burgler]</t>
  </si>
  <si>
    <t>Check video saving specifications when inputting Burgler during performance recording</t>
  </si>
  <si>
    <t>▪ Turn Key ON
▪ Start Performance Recording (1 min)
▪ Turn Burgler Alarm Signal 0x0 → 0x9 (Alarm)
▪ Remove SD Card and Check Video</t>
  </si>
  <si>
    <t>▪ Performance recording will not stop
▪ Front/Rear Resolution - Width: 1920, Height: 1080
▪ Save/Playback Frame Rate: 30 FPS
▪ Recording On (When Recording Setting is On)
▪ Front Video Horizontal Flip X</t>
  </si>
  <si>
    <t>2.5th generation specifications</t>
  </si>
  <si>
    <t>MEM_033</t>
  </si>
  <si>
    <t>[Check specifications for continuous video recording while driving/parking](2.5th generation)</t>
  </si>
  <si>
    <t>▪ Front/Rear Resolution - Width: 2980, Height: 1440
▪ Save/Playback Frame Rate: 30±1 FPS
▪ Recording Enabled (When Recording Setting is On)
▪ Rear Video Horizontal Flip Not Enabled</t>
  </si>
  <si>
    <t>▪ Front/Rear Resolution - Width: 2980, Height: 1440
▪ Save/Playback Frame Rate: 2 FPS
▪ Recording X (When Recording is On)
▪ Rear Video Left/Right Flip X</t>
  </si>
  <si>
    <t>MEM_034</t>
  </si>
  <si>
    <t>[Check specifications for saving impact event video while driving/parking](2.5th generation)</t>
  </si>
  <si>
    <t>▪ Front/Rear Resolution - Width: 2980, Height: 1440
▪ Save/Playback Frame Rate: 10 FPS
▪ Recording Enabled (When Recording Setting is On)
▪ Rear Video Horizontal Flip Not Enabled</t>
  </si>
  <si>
    <t>MEM_035</t>
  </si>
  <si>
    <t>[Check specifications for saving switch event videos while driving/parking](2.5th generation)</t>
  </si>
  <si>
    <t>MEM_036</t>
  </si>
  <si>
    <t>[Check HU Event Video Storage Specifications](2.5th Generation)</t>
  </si>
  <si>
    <t>MEM_037</t>
  </si>
  <si>
    <t>[Check Burgler Event Video Saving Specifications](2.5th Generation)</t>
  </si>
  <si>
    <t>MEM_045</t>
  </si>
  <si>
    <t>[Check Performance Video Specifications](2.5th Generation)</t>
  </si>
  <si>
    <t>Check performance recording video storage specifications</t>
  </si>
  <si>
    <t>▪ Turn Key ON
▪ Start Performance Recording (1 minute)
▪ Remove SD Card and Check Video</t>
  </si>
  <si>
    <t>▪ Front Resolution - Width: 1920, Height: 1080
▪ Save/Playback Frame Rate: 30 FPS
▪ Recording On (When Recording Setting is On)
▪ Front Video Horizontal Flip X</t>
  </si>
  <si>
    <t>3rd generation specifications</t>
  </si>
  <si>
    <t>MEM_049</t>
  </si>
  <si>
    <t>[Check specifications for continuous video recording while driving/parking] (3rd Generation)</t>
  </si>
  <si>
    <t>▪ Front/Rear Resolution - Width: 3840, Height: 2160
▪ Side Resolution - Width: 1280, Height: 1440
▪ Save/Playback Frame Rate: 30±1 FPS
▪ Recording Enabled (When Recording Setting is On)
▪ Rear Video Left/Right Inversion Not Enabled</t>
  </si>
  <si>
    <t>▪ Front/Rear Resolution - Width: 3840, Height: 2160
▪ Side Resolution - Width: 1280, Height: 1440
▪ Save/Playback Frame Rate: 2 FPS
▪ Recording X (When Recording is On)
▪ Rear Video Left/Right Inversion X</t>
  </si>
  <si>
    <t>MEM_050</t>
  </si>
  <si>
    <t>[Check specifications for saving impact event videos while driving/parking]
(3rd Generation)</t>
  </si>
  <si>
    <t>▪ Front/Rear Resolution - Width: 3840, Height: 2160
▪ Side Resolution - Width: 1280, Height: 1440
▪ Save/Playback Frame Rate: 10 FPS
▪ Recording Enabled (When Recording Setting is On)
▪ Rear Video Left/Right Inversion Not Enabled</t>
  </si>
  <si>
    <t>MEM_051</t>
  </si>
  <si>
    <t>[Check specifications for saving switch event videos while driving/parking]
(3rd Generation)</t>
  </si>
  <si>
    <t>[Low-power recording and motion recording while parked
Check storage specifications]
(3rd Generation)</t>
  </si>
  <si>
    <t>Check low-power recording video storage specifications while parked</t>
  </si>
  <si>
    <t>▪ Turn Key On
▪ Low-power recording in progress while parked (1 minute)
▪ Check video after removing SD card</t>
  </si>
  <si>
    <t>Check parking motion recording video storage specifications</t>
  </si>
  <si>
    <t>▪ Turn Key On
▪ Motion recording in progress while parked (1 minute)
▪ Check video after removing SD card</t>
  </si>
  <si>
    <t>▪ Front/Rear Resolution - Width: 3840, Height: 2160
▪ Side Resolution - Width: 1280, Height: 1440
▪ Save/Playback Frame Rate: 5 FPS
▪ Recording Enabled (When Recording Setting is On)
▪ Rear Video Left/Right Inversion Not Enabled</t>
  </si>
  <si>
    <t>MEM_053</t>
  </si>
  <si>
    <t>[Check HU Event Video Storage Specifications](3rd Generation)</t>
  </si>
  <si>
    <t>MEM_054</t>
  </si>
  <si>
    <t>[Check Burgler Event Video Save Specifications](3rd Generation)</t>
  </si>
  <si>
    <t>Remove and reinsert the SD card immediately after formatting the uSD card.</t>
  </si>
  <si>
    <t>[SD Card User Conditions] (1)</t>
  </si>
  <si>
    <t>Reinsert the SD card immediately after initializing it in the built-in cam settings.</t>
  </si>
  <si>
    <t>▪ [Built-in Cam Settings] - [SD Memory] - [Initialize SD Memory]
▪ Remove SD immediately after initialization - Reinsert</t>
  </si>
  <si>
    <t>▪ SD card recognized correctly</t>
  </si>
  <si>
    <t>When replacing the built-in cam controller</t>
  </si>
  <si>
    <t>If the version is the same when replacing with a new controller</t>
  </si>
  <si>
    <t>▪ Replace with a controller equipped with the same version of SW
▪ Play back recorded files on the SD card and proceed with driving recording</t>
  </si>
  <si>
    <t>▪ Recording function operating normally
▪ Built-in cam launches normally and SD card is recognized normally
▪ No DB information available</t>
  </si>
  <si>
    <t>If the version is different when replacing the controller (to the latest version)</t>
  </si>
  <si>
    <t>▪ Replace with a controller equipped with the latest version of the software.
▪ Play back recorded files on the SD card and proceed with driving recording.</t>
  </si>
  <si>
    <t>If the version is different when replacing with a new controller (to the previous version)</t>
  </si>
  <si>
    <t>▪ Replace with a controller equipped with an older version of the software.
▪ Play back recorded files on the SD card and proceed with driving recording.</t>
  </si>
  <si>
    <t>When changing vehicle models</t>
  </si>
  <si>
    <t>Insert the SD card used in vehicle model A into vehicle model B.</t>
  </si>
  <si>
    <t>▪ Insert the SD card used in vehicle model A into vehicle model B</t>
  </si>
  <si>
    <t>▪ Video list for Vehicle Model A plays normally on Vehicle Model B
▪ Recording is saved normally to the SD card even when recorded on Vehicle Model B
▪ No DB information</t>
  </si>
  <si>
    <t>When replacing with another SD card (1)</t>
  </si>
  <si>
    <t>When replacing with a new SD card, if the capacity and file system are the same</t>
  </si>
  <si>
    <t>▪ Replace with an SD card of the same capacity and file system
▪ Proceed with driving recording and enter Built-in Cam</t>
  </si>
  <si>
    <t>▪ Recording function operating normally
▪ Built-in cam launches normally and SD card is recognized normally</t>
  </si>
  <si>
    <t>If the capacity is different when replacing with a new SD card (to the larger capacity)</t>
  </si>
  <si>
    <t>▪ Replaced with a larger capacity SD card (64GB -&gt; 128GB)
▪ Started driving recording and entered Built-in Cam</t>
  </si>
  <si>
    <t>▪ Recording function operating normally
▪ Built-in cam launches normally and SD card is recognized normally
- LVDS video output switching time within 2 seconds
(Approximately +1 second can be expected as CCNC generates the GUI)
▪ No DB information available</t>
  </si>
  <si>
    <t>If the capacity is different when replacing with a new SD card (to the smaller capacity)</t>
  </si>
  <si>
    <t>▪ Replace with smaller capacity SD card (128GB -&gt; 64GB)
▪ Start driving recording and enter Built-in Cam</t>
  </si>
  <si>
    <t>If the capacity is small (less than 64GB) when replacing with a new SD card</t>
  </si>
  <si>
    <t>▪ Replace with an SD card under 64GB (10GB, 32GB)
▪ Proceed with driving recording and enter Built-in Cam</t>
  </si>
  <si>
    <t>▪ SD card not recognized
- BLTN_CAM_PopUp_Req = 0x4
- SD slot LED blinking at 2Hz</t>
  </si>
  <si>
    <t>If the file system is not supported when replacing with a new SD card</t>
  </si>
  <si>
    <t>▪ Replace with an SD card using an unsupported file system (NTFS)
▪ Proceed with driving recording and enter Built-in Cam</t>
  </si>
  <si>
    <t>▪ SD card error notification occurred (HU)
- BLTN_CAM_SD_Card_State = 0x5</t>
  </si>
  <si>
    <t>In the case of a factory-reset genuine 128GB SD card
(Vehicle model reflecting the new 128GB ratio: BICIM2-2192)</t>
  </si>
  <si>
    <t>▪ Replace with a reset original 128GB SD card
▪ Remove SD card</t>
  </si>
  <si>
    <t>▪Verify creation of dummy.flag file in SD card top-level folder
▪Verify application of "NEW 128GB mode (DRV: 48.46%, PRK: 38.37%)" in DLT log</t>
  </si>
  <si>
    <t>If a new SD card is not genuine
(Definition of Non-genuine: SD card manufacturers and model numbers not sold by Built-in Cam)</t>
  </si>
  <si>
    <t>▪ Replace with a non-genuine SD card
▪ Must be 128GB and have a satisfactory file system
▪ Proceed with driving recording and enter Built-in Cam</t>
  </si>
  <si>
    <t>▪ Parking Continuous Recording ON
▪ Replace with a non-genuine SD card during driving recording
▪ Must meet 128GB requirements and file system requirements
▪ Parking Continuous Recording proceeds after KEY OFF</t>
  </si>
  <si>
    <t>▪ Confirmed normal operation of continuous parking recording
▪ Normal entry of built-in cam and normal recognition of SD card
▪ Confirmed normal creation of recorded video</t>
  </si>
  <si>
    <t>▪ Parking Motion Recording ON
▪ Replace with a non-genuine SD card during driving recording
▪ Must meet 128GB requirements and file system requirements
▪ Continue parking recording after turning KEY OFF</t>
  </si>
  <si>
    <t>▪ Replace with a non-genuine SD card while in continuous parking recording mode.
▪ Must meet 128GB requirements and file system requirements.
▪ Verify resumption of continuous parking recording.
▪ Verify entry into Built-in Cam mode after turning the KEY ON.</t>
  </si>
  <si>
    <t>▪ Recording function operating normally
▪ Confirmed normal operation of continuous parking recording
▪ Built-in cam access and SD card recognized normally
▪ Confirmed normal creation of recorded video</t>
  </si>
  <si>
    <t>▪ Replace with a non-genuine SD card during parking motion recording
▪ Must satisfy 128GB capacity and file system requirements
▪ Verify resumption of parking motion recording
▪ Verify entry into Built-in Cam after turning KEY ON</t>
  </si>
  <si>
    <t>▪ Recording function operating normally
▪ Confirmed normal operation of parking motion recording
▪ Built-in cam access and SD card recognized normally
▪ Confirmed normal creation of recorded video</t>
  </si>
  <si>
    <t>▪ Key On
▪ Replaced with a reset non-genuine 128GB SD card (Vehicle model reflecting the new 128GB ratio: BICIM2-2192)
▪ SD card removed</t>
  </si>
  <si>
    <t>If the SD card is not recognized after replacement (if there are bad sectors)</t>
  </si>
  <si>
    <t>▪ Replace with the SD card that is not recognized (if there are bad sectors)
▪ Proceed with driving recording and enter Built-in Cam</t>
  </si>
  <si>
    <t>▪ Displays a relevant popup if there is an SD card issue (Built-in Cam Popup)
▪ Built-in Cam Settings - SD Card - Status Information Output is Normal
▪ Check the signals below (Do not output conflicting values)
- BLTN_CAM_SD_Card_State
- BLTN_CAM_Ind_Req</t>
  </si>
  <si>
    <t>If the video files are identical when replacing with a new SD card</t>
  </si>
  <si>
    <t>▪ Add the same video to two SD cards
▪ Repeat swapping SD cards</t>
  </si>
  <si>
    <t>If you replace it with an SD card containing update files</t>
  </si>
  <si>
    <t>▪ Enter Built-in Cam Mode
▪ Replace with the SD card containing the update file
▪ Repeat swapping with the previous SD card</t>
  </si>
  <si>
    <t>▪ If an update is available, the update proceeds normally.
▪ If an update is not available, the built-in cam operates normally and does not reboot.</t>
  </si>
  <si>
    <t>When inserting the SD card after manipulation</t>
  </si>
  <si>
    <t>Check for impact on other files on the SD card when accessing the built-in cam.</t>
  </si>
  <si>
    <t>▪ Save any file with a specific extension (jpg, txt, pptx) or any file with a name longer than 200 characters to the SD card, then insert it into the built-in cam.
▪ Enter the built-in cam.</t>
  </si>
  <si>
    <t>▪ Verify successful entry into Built-in Cam and proper recognition of SD card
▪ Ensure files by extension are retained without being deleted
▪ Verify successful creation of recorded video</t>
  </si>
  <si>
    <t>If the SD card is running out of space because unrelated files exist</t>
  </si>
  <si>
    <t>▪ Save any file with a specific extension (jpg, txt, pptx) to the SD card (32GB or larger) and insert it into the built-in cam.
▪ Enter the built-in cam.</t>
  </si>
  <si>
    <t>▪ Built-in Cam launches normally
▪ Retains files by extension without deleting them
▪ Recording function unavailable
- BLTN_CAM_SD_Card_State = 0x6 (Insufficient memory)
▪ Existing video playback works normally</t>
  </si>
  <si>
    <t>If you change an arbitrary file to .mp4 and mount it on the SD card</t>
  </si>
  <si>
    <t>▪ Change the file extension to .mp4, save it to the SD card, and insert it into the built-in cam.
▪ Enter the built-in cam</t>
  </si>
  <si>
    <t>▪ Built-in cam launches successfully and SD card is recognized properly
▪ Confirm deletion of any random MP4 file
▪ Existing files will play and will not be deleted</t>
  </si>
  <si>
    <t>When adding past videos to the SD card</t>
  </si>
  <si>
    <t>▪ Save past driving footage to the SD card and insert it into the built-in cam</t>
  </si>
  <si>
    <t>▪ Built-in cam access and SD card recognition
▪ View past driving video list (List not sorted by date, new DB created)</t>
  </si>
  <si>
    <t>과거차문제
PASTI-367
썸네일 재생성 오류</t>
  </si>
  <si>
    <t>When converting an OWD file to an OWP</t>
  </si>
  <si>
    <t>▪ Rename the OWD file to OWP and insert it into the built-in cam</t>
  </si>
  <si>
    <t>▪ Built-in cam enters successfully and SD card is recognized correctly
▪ No footage in the driving constant recording list
▪ No footage in the parking constant recording list</t>
  </si>
  <si>
    <t>When inserting the SD card after deleting .mp4 video files
(If thumbnails remain)</t>
  </si>
  <si>
    <t>▪ Delete only .mp4 video files from the SD card on the PC
▪ Mount on the built-in cam with thumbnails remaining</t>
  </si>
  <si>
    <t>▪ If there are no video files and only thumbnails exist,
Check if thumbnail files are deleted when an SD card is inserted into the built-in cam</t>
  </si>
  <si>
    <t>If you change the OWD file to N</t>
  </si>
  <si>
    <t>▪ Rename the OWD file to N and insert it into the built-in cam</t>
  </si>
  <si>
    <t>▪ No recorded videos with renamed files in the recorded video list</t>
  </si>
  <si>
    <t>Restore filenames to original state</t>
  </si>
  <si>
    <t>▪ Restore the changed file name and insert into the built-in cam</t>
  </si>
  <si>
    <t>▪ Recorded video file save list restored to original state</t>
  </si>
  <si>
    <t>When inserted after deleting thumbnail files from the SD card
(.mp4 video files remain)</t>
  </si>
  <si>
    <t>▪ Delete only thumbnail files from the SD card on the PC
▪ Mount into the built-in cam while leaving the .mp4 videos intact</t>
  </si>
  <si>
    <t>▪ Verify that thumbnail files are regenerated and the saved thumbnail file list is restored to its original state when an SD card is inserted into the built-in cam.
▪ Verify normal entry/exit of the built-in cam and normal output of recorded video.</t>
  </si>
  <si>
    <t>When no front video is recorded (during continuous driving)</t>
  </si>
  <si>
    <t>▪ Turn KEY ON
▪ Start continuous recording while driving
▪ Enable impact recording and manual recording
▪ Enter Built-in Cam mode to stop continuous recording while driving
▪ Remove SD card and connect to PC
▪ Delete only the OWD, DEV, and MAR front-facing footage recorded at the corresponding point in time from the SD card on the PC
▪ Insert SD card into Built-in Cam</t>
  </si>
  <si>
    <t>▪ Confirm that the corresponding video is not displayed in the video list
(Delete from database)</t>
  </si>
  <si>
    <t>If there is no rear view video in the recording file (continuous driving)</t>
  </si>
  <si>
    <t>▪ Turn KEY ON
▪ Start continuous recording while driving
▪ Enter Built-in Cam mode to stop continuous recording while driving
▪ Remove SD card and connect to PC
▪ On the PC, delete only the OWD, DEV, and MAR rear footage recorded at the corresponding point in time from the SD card
▪ Insert SD card into Built-in Cam</t>
  </si>
  <si>
    <t>When there is no front video recording file (constant parking)</t>
  </si>
  <si>
    <t>▪ KEY OFF
▪ Continuous recording while parked
▪ Enable impact recording and manual recording
▪ Enter built-in cam mode to stop continuous recording while parked
▪ Remove SD card and connect to PC
▪ Delete only the OWP, PEV, and MAR front-facing videos recorded at the corresponding point in time from the SD card on the PC
▪ Insert SD card into built-in cam</t>
  </si>
  <si>
    <t>If there is no rear view video in the recording file (continuous parking)</t>
  </si>
  <si>
    <t>▪ Turn off the key
▪ Start continuous recording while parked
▪ Enable impact recording and manual recording
▪ Enter built-in cam mode to stop continuous recording while parked
▪ Remove the SD card and connect to a PC
▪ On the PC, delete only the OWP, PEV, and MAR rear footage recorded at the corresponding point in time from the SD card
▪ Insert the SD card into the built-in cam</t>
  </si>
  <si>
    <t>If the recorded file has no front video (motion)</t>
  </si>
  <si>
    <t>▪ KEY OFF
▪ Motion recording in progress while parked
▪ Enable impact recording
▪ Enter built-in cam mode to stop parking motion recording
▪ Remove SD card and connect to PC
▪ On the PC, delete only the PMD and PEV front-facing footage recorded at the corresponding point in time from the SD card
▪ Insert SD card into built-in cam</t>
  </si>
  <si>
    <t>If the recorded file lacks rear view video (motion)</t>
  </si>
  <si>
    <t>▪ Turn off the key
▪ Start motion recording while parked
▪ Enable impact recording
▪ Enter built-in cam mode and stop parking motion recording
▪ Remove the SD card and connect to a PC
▪ On the PC, delete only the PMD and PEV rear footage recorded at the corresponding point in time from the SD card
▪ Insert the SD card into the built-in cam</t>
  </si>
  <si>
    <t>When removing the SD card while it is in use</t>
  </si>
  <si>
    <t>MEM_039</t>
  </si>
  <si>
    <t>[SD Card User Conditions] (2)</t>
  </si>
  <si>
    <t>When removing the SD card from the built-in cam main screen and settings screen</t>
  </si>
  <si>
    <t>▪ Access Built-in Cam
▪ Remove SD Card</t>
  </si>
  <si>
    <t>▪ Built-in Cam Operating Normally
- BLTN_CAM_PopUp_Req = 0x5 (Removed)
- BLTN_CAM_Ind_Req 0x4 (Not Inserted)
- BLTN_CAM_SD_Card_State 0x3 (Not Inserted)
- SD Slot LED Blinking at 2Hz</t>
  </si>
  <si>
    <t>If you remove the SD card while video is playing on the built-in cam screen</t>
  </si>
  <si>
    <t>▪ Continuous video playback while driving
▪ SD card removal during video playback</t>
  </si>
  <si>
    <t>▪ Playback Screen -&gt; Output [No saved video files.]
- BLTN_CAM_PopUp_Req = 0x5 (Removed)
- BLTN_CAM_Ind_Req 0x4 (Not inserted)
- BLTN_CAM_SD_Card_State 0x3 (Not inserted)
- SD Slot LED blinks at 2Hz</t>
  </si>
  <si>
    <t>When removing the SD card during continuous driving &amp; impact, manual event &amp; time-lapse recording</t>
  </si>
  <si>
    <t>▪ Start continuous recording while driving
▪ Start time-lapse with event switch (long press)
▪ Mandate driving event (manual) immediately after triggering impact event
▪ Remove SD card while recording is in progress</t>
  </si>
  <si>
    <t>▪ Recording stopped
- BLTN_CAM_PopUp_Req = 0x5 (Removed)
- BLTN_CAM_Ind_Req 0x4 (Not inserted)
- BLTN_CAM_SD_Card_State 0x3 (Not inserted)
- SD slot LED blinking at 2Hz</t>
  </si>
  <si>
    <t>└If you reinsert the SD card next</t>
  </si>
  <si>
    <t>▪ Reinsert SD card</t>
  </si>
  <si>
    <t>When removing and reinserting the SD card while recording continuously while driving</t>
  </si>
  <si>
    <t>▪ Start continuous recording while driving
▪ Remove and reinsert SD card</t>
  </si>
  <si>
    <t>▪ Recording stopped
- BLTN_CAM_PopUp_Req = 0x5 (Removed)
- BLTN_CAM_Ind_Req 0x4 (Not inserted)
- BLTN_CAM_SD_Card_State 0x3 (Not inserted)
- SD slot LED blinking 2Hz
▪ Continuous driving recording resumes after reinserting the SD card</t>
  </si>
  <si>
    <t>▪ Start continuous recording while driving
▪ Remove and reinsert SD card (repeat 10 times)</t>
  </si>
  <si>
    <t>When removing the SD card during continuous parking, impact, or manual event recording</t>
  </si>
  <si>
    <t>▪ Start continuous recording while parked
▪ Manual event authorization immediately after impact event authorization
▪ Remove SD card while recording is in progress</t>
  </si>
  <si>
    <t>If you remove the SD card while recording parking motion &amp; impact</t>
  </si>
  <si>
    <t>▪ Turn on Parking Motion and Parking Impact Settings
▪ Start Motion Recording While Parked
▪ Enable Impact Event Immediately After Motion Recording Starts
▪ Remove SD Card During Recording</t>
  </si>
  <si>
    <t>▪ Recording stopped
- BLTN_CAM_PopUp_Req = 0x5 (Removed) → 0x8 (Parking recording unavailable) continuously occurring
- BLTN_CAM_Ind_Req 0x4 (Not inserted)
- BLTN_CAM_SD_Card_State 0x3 (Not inserted)
- SD slot LED blinking at 2Hz</t>
  </si>
  <si>
    <t>If you remove the SD card while recording a parking impact</t>
  </si>
  <si>
    <t>▪ Set Parking Impact Recording Only to ON
▪ KEY OFF, Start Parking Mode Entry
▪ Authorize Impact Event
▪ Remove SD Card While Recording Is In Progress</t>
  </si>
  <si>
    <t>If you remove the SD card while recording parking motion</t>
  </si>
  <si>
    <t>▪ Start parking motion recording
▪ Remove SD card while recording is in progress</t>
  </si>
  <si>
    <t>If the SD card is removed and reinserted while parking impact recording is in progress (1 time)</t>
  </si>
  <si>
    <t>▪ Enter Parking Mode → Motion Recording in Progress
▪ Remove and Reinsert SD Card</t>
  </si>
  <si>
    <t>▪ Proceed with parking motion recording
▪ Remove and reinsert SD card (repeat 10 times)</t>
  </si>
  <si>
    <t>▪ Menu button → Copy to Library
▪ Remove SD card while copying is in progress</t>
  </si>
  <si>
    <t>▪ Built-in cam operating normally</t>
  </si>
  <si>
    <t>If the SD card is removed and reinserted while continuous parking recording is in progress (1 time)</t>
  </si>
  <si>
    <t>▪ Continuous recording while parked
▪ Remove and reinsert SD card</t>
  </si>
  <si>
    <t>▪ Continuous recording while parked
▪ Remove and reinsert SD card (repeat 10 times)</t>
  </si>
  <si>
    <t>If the SD card is removed and reinserted during parking motion recording (1 time)</t>
  </si>
  <si>
    <t>If the SD card is removed and reinserted at the time of generating the parking impact recording thumbnail
(Parking Always + Parking Event)</t>
  </si>
  <si>
    <t>▪ Parking Continuous Recording, Parking Impact Recording ON
▪ KEY OFF
▪ Parking Continuous Recording In Progress
▪ Parking Impact Activated
▪ Remove SD Card After 5 Seconds
(Thumbnail Generation Time: 5 Seconds)
▪ Reinsert SD Card
▪ Enter Built-in Cam After Turning KEY ON</t>
  </si>
  <si>
    <t>▪ Built-in cam launches successfully and SD card is recognized correctly
▪ Confirmed normal output of parking continuous video list and playback
▪ Confirmed normal output of parking event video list and playback</t>
  </si>
  <si>
    <t>If the SD card is removed and reinserted at the time of generating the parking impact recording thumbnail
(Parking Motion + Parking Event)</t>
  </si>
  <si>
    <t>▪ Parking Motion, Parking Impact Settings ON
▪ KEY OFF
▪ Enable Parking Impact
▪ Remove SD Card after 5 seconds
(Thumbnail generation time: 5 seconds)
▪ Reinsert SD Card
▪ Enter Built-in Cam after turning KEY ON</t>
  </si>
  <si>
    <t>If you remove the SD card during time-lapse recording
- Time-lapse recording settings: 1-second intervals for 20 minutes</t>
  </si>
  <si>
    <t>▪ Start time-lapse recording
▪ Wait 5 seconds
▪ Remove SD card</t>
  </si>
  <si>
    <t>▪ Start time-lapse recording
▪ Wait 15 seconds
▪ Remove SD card</t>
  </si>
  <si>
    <t>▪ Reinsert SD card
▪ Re-enter Built-in Cam mode</t>
  </si>
  <si>
    <t>▪ Recording function operates normally upon reinserting the SD card
▪ Built-in cam access works normally and the SD card is recognized correctly
▪ No video list when accessing the built-in cam</t>
  </si>
  <si>
    <t>▪ Start time-lapse recording
▪ Wait 5 minutes
▪ Remove SD card</t>
  </si>
  <si>
    <t>When SD card is not inserted</t>
  </si>
  <si>
    <t>MEM_040</t>
  </si>
  <si>
    <t>[SD Card User Conditions] (3)</t>
  </si>
  <si>
    <t>Entering Built-in Cam with SD card not inserted</t>
  </si>
  <si>
    <t>▪ Enter Built-in Cam with SD card not inserted</t>
  </si>
  <si>
    <t>When driving mode is ON, event mode is OFF, and SD card is not inserted</t>
  </si>
  <si>
    <t>▪ Remove SD card
▪ Always Driving Setting ON, Event Setting OFF</t>
  </si>
  <si>
    <t>▪ BLTN_CAM_RecSet_OWD = 0x2(ON)
▪ BLTN_CAM_RecSet_DEV = 0x1(OFF)
▪ Recording is not supported when SD card is not inserted</t>
  </si>
  <si>
    <t>When Parking Always On, Event Settings Off, SD Card Not Inserted</t>
  </si>
  <si>
    <t>▪ Remove SD card
▪ Always-on Parking Settings ON, Event Settings OFF
▪ Turn off KEY</t>
  </si>
  <si>
    <t>▪ BLTN_CAM_RecSet_OWP = 0x2(ON)
▪ BLTN_CAM_RecSet_PEV = 0x1(OFF)
▪ Recording is not supported when SD card is not inserted
▪ Check in Parking Continuous Recording Standby</t>
  </si>
  <si>
    <t>▪ Confirm continuous parking recording in progress</t>
  </si>
  <si>
    <t>Parking motion recording setting ON, parking impact recording setting OFF, when SD card is not inserted</t>
  </si>
  <si>
    <t>▪ Remove SD card
▪ Parking Motion Setting ON, Parking Impact Setting OFF
▪ KEY OFF</t>
  </si>
  <si>
    <t>▪ BLTN_CAM_Set_PMD = 0x2(ON)
▪ BLTN_CAM_RecSet_DEV = 0x1(OFF)
▪ Operates regardless of whether an SD card is inserted (specs compromise)</t>
  </si>
  <si>
    <t>▪ Insert SD card
▪ Enable parking motion</t>
  </si>
  <si>
    <t>▪ Check parking motion recording progress</t>
  </si>
  <si>
    <t>Parking motion recording setting ON, parking impact recording setting ON, when SD card is not inserted</t>
  </si>
  <si>
    <t>▪ Remove SD card
▪ Parking Motion Setting ON, Parking Impact Setting ON
▪ KEY OFF</t>
  </si>
  <si>
    <t>▪ BLTN_CAM_Set_PMD = 0x2(ON)
▪ BLTN_CAM_RecSet_PEV = 0x2(ON)
▪ Operates regardless of whether an SD card is inserted (specs compromise)</t>
  </si>
  <si>
    <t>▪ Insert SD card
▪ Enable parking motion, impact event</t>
  </si>
  <si>
    <t>▪ Check Parking Motion Recording Progress
▪ Check Parking Impact Recording Progress</t>
  </si>
  <si>
    <t>Parking Impact Recording ON, when SD card is not inserted</t>
  </si>
  <si>
    <t>▪ Remove SD card
▪ Turn on Parking Impact Setting
▪ Turn off KEY</t>
  </si>
  <si>
    <t>▪ BLTN_CAM_RecSet_PEV = 0x2(ON)
▪ Recording is not supported when SD card is not inserted
▪ Check in Parking Motion Recording Standby</t>
  </si>
  <si>
    <t>Checking the impact of Sleep &amp; Wake Up</t>
  </si>
  <si>
    <t>When removing or reinserting the SD card while the built-in cam is powered off</t>
  </si>
  <si>
    <t>▪ All recording settings OFF
▪ KEY OFF
▪ Measure B+ quiescent current after removing SD card
▪ Measure B+ quiescent current after reinserting SD card</t>
  </si>
  <si>
    <t>When removing/reinserting the SD card while the built-in cam is in Ready Sleep mode (recording OFF)</t>
  </si>
  <si>
    <t>▪ All recording settings OFF
▪ Normal Operation state
▪ Maintain PN message injection via Packet Sender
- Address: 10.0.0.32
- Port: 13800
- Period: 500ms
- Data: C8 40 00 00 01 00 00 00 00 00 10 00 00 00 00 00 00 00 00 00 00 00 00 00 00 00 00 00 00 00 00 00 00 00
▪ KEY OFF
▪ SD card removed
▪ SD card reinserted</t>
  </si>
  <si>
    <t>▪ EthNM Msg not printed
▪ Application Msg (SOME/IP Msg) printed
: Dst IP: 244.244.24.245
※ Check Ready Sleep status in logs
: journalctl -f -o cat -u vrs | grep dmw
▪</t>
  </si>
  <si>
    <t>When removing/reinserting the SD card while the built-in cam is in Prepare Sleep mode (recording OFF)</t>
  </si>
  <si>
    <t>▪ Ready Sleep State
▪ KEY OFF
▪ Stop PN Message Injection
▪ Remove SD Card
▪ Reinsert SD Card</t>
  </si>
  <si>
    <t>▪ EthNM Msg not printed
▪ Application Msg (SOME/IP Msg) not printed
: Dst IP: 244.244.24.245
※ Check Prepare Bus Sleep status in log
: journalctl -f -o cat -u vrs | grep dmw
▪</t>
  </si>
  <si>
    <t>SD card removal</t>
  </si>
  <si>
    <t>SD card removal while entering Built-in Cam</t>
  </si>
  <si>
    <t>▪ Remove and insert the SD card immediately after attempting to access the built-in cam.</t>
  </si>
  <si>
    <t>▪ Built-in cam launches successfully and SD card is recognized correctly
▪ Video list is displayed correctly</t>
  </si>
  <si>
    <t>Remove immediately after turning the key off</t>
  </si>
  <si>
    <t>▪ Always ON while parked
▪ Remove SD card immediately after KEY OFF</t>
  </si>
  <si>
    <t>▪ Continuous recording not performed while parked</t>
  </si>
  <si>
    <t>Insert immediately after turning the key off</t>
  </si>
  <si>
    <t>▪ Always ON while parked
▪ Insert SD card immediately after KEY OFF</t>
  </si>
  <si>
    <t>▪ Continuous recording begins while parked after SD card is recognized
▪ Video list is displayed normally</t>
  </si>
  <si>
    <t>After turning on the key, immediately remove the SD card and attempt to enter.</t>
  </si>
  <si>
    <t>▪ Insert SD card during parking recording
▪ Remove SD card immediately after turning KEY ON
▪ Then immediately enter built-in cam mode</t>
  </si>
  <si>
    <t>▪ Built-in cam successfully entered
▪ No video list output</t>
  </si>
  <si>
    <t>Insert the SD card immediately after turning the key on and attempt to enter.</t>
  </si>
  <si>
    <t>▪ Remove SD card during parking recording
▪ Insert SD card immediately after turning KEY ON
▪ Then immediately enter built-in cam mode</t>
  </si>
  <si>
    <t>▪ Built-in cam enters normally
▪ Video list outputs normally</t>
  </si>
  <si>
    <t>Quickly remove and insert the SD card while recording continuously while driving</t>
  </si>
  <si>
    <t>▪ Enter AVN mode
▪ Confirm start of continuous driving recording (check CAN signal, event switch LED)
▪ Quickly insert/remove SD card</t>
  </si>
  <si>
    <t>▪ SD card recognized successfully
▪ Built-in cam enters successfully
▪ Video verification</t>
  </si>
  <si>
    <t>Quickly remove and insert the SD card while recording driving events.</t>
  </si>
  <si>
    <t>▪ Enter AVN mode
▪ Confirm driving event recording starts by applying an impact (check CAN signal, event switch LED)
▪ Quickly insert and remove the SD card</t>
  </si>
  <si>
    <t>Quickly insert and remove the SD card while recording manual driving/parking events.</t>
  </si>
  <si>
    <t>▪ Enter AVN Mode
▪ Confirm manual recording start using the manual switch (check CAN signal, Event Switch LED)
▪ Quickly insert and remove the SD card</t>
  </si>
  <si>
    <t>Quickly insert and remove the SD card while recording continuously in parking mode</t>
  </si>
  <si>
    <t>▪ Turn KEY OFF to enter Parking Mode
▪ Confirm that continuous parking recording has started (check CAN signal and Event Switch LED)
▪ Quickly insert and remove the SD card</t>
  </si>
  <si>
    <t>Quickly insert and remove the SD card while recording a parking event.</t>
  </si>
  <si>
    <t>▪ Turn KEY OFF to enter Parking Mode
▪ Apply impact to confirm parking event recording starts (check CAN signal, Event Switch LED)
▪ Quickly insert and remove the SD card</t>
  </si>
  <si>
    <t>Remove before starting time-lapse recording</t>
  </si>
  <si>
    <t>▪ Start time-lapse recording immediately after removing the SD card by pressing and holding the event switch.</t>
  </si>
  <si>
    <t>▪ Time-lapse recording not performed</t>
  </si>
  <si>
    <t>Removed immediately after starting time-lapse recording</t>
  </si>
  <si>
    <t>▪ Remove SD card immediately after starting time-lapse recording with the event switch (long press)</t>
  </si>
  <si>
    <t>▪ Time-lapse recording stopped
▪ Built-in cam enters normal mode</t>
  </si>
  <si>
    <t>Detach 5 minutes after starting time-lapse recording.</t>
  </si>
  <si>
    <t>▪ Start time-lapse recording by holding down the event switch.
▪ Remove and insert the SD card after waiting 5 minutes.</t>
  </si>
  <si>
    <t>Insert SD card and start time-lapse</t>
  </si>
  <si>
    <t>▪ Start time-lapse recording immediately after inserting the SD card by pressing the event switch (long press).</t>
  </si>
  <si>
    <t>▪ Time-lapse recording proceeds normally
▪ Built-in cam enters normally during recording</t>
  </si>
  <si>
    <t>Remove SD card after turning off B+</t>
  </si>
  <si>
    <t>▪ Remove SD card after turning B+ OFF
▪ Turn B+, ACC, and IGN ON
▪ Check if driving recording is in progress
▪ Enter Built-in Cam mode</t>
  </si>
  <si>
    <t>▪ SD card not recognized → Driving recording proceeds after recognition
▪ Built-in cam enters normally</t>
  </si>
  <si>
    <t>Remove and insert the SD card 2 to 3 times, then turn off the key.</t>
  </si>
  <si>
    <t>▪ Turn on Continuous Recording while Driving/Parking
▪ In AVN/Built-in Cam mode, insert the SD card and repeat the process 2–3 times.
▪ Then, immediately turn the key off.</t>
  </si>
  <si>
    <t>▪ SD card recognized successfully
▪ Continuous recording while parked</t>
  </si>
  <si>
    <t>Remove and insert the SD card 2 to 3 times, then turn the key on</t>
  </si>
  <si>
    <t>▪ Turn on continuous recording while driving/parking
▪ During parking recording, insert the SD card 2 to 3 times
▪ Then immediately turn the key off</t>
  </si>
  <si>
    <t>Insert/Remove SD card while entering UI mode</t>
  </si>
  <si>
    <t>MEM_041</t>
  </si>
  <si>
    <t>[SD Card User Conditions] (4)</t>
  </si>
  <si>
    <t>Remove SD card after attempting to access built-in cam</t>
  </si>
  <si>
    <t>▪ Remove SD card after attempting to access built-in cam</t>
  </si>
  <si>
    <t>▪ Built-in cam successfully entered</t>
  </si>
  <si>
    <t>Insert SD card after attempting to enter</t>
  </si>
  <si>
    <t>▪ Insert SD card after attempting to access the built-in cam.</t>
  </si>
  <si>
    <t>Attempt to enter after removing the SD card</t>
  </si>
  <si>
    <t>▪ Enter Built-in Cam after removing SD card
- Check both Driving Recording On and Off status</t>
  </si>
  <si>
    <t>▪ Successful entry into Built-in Cam
▪ Confirmation of normal video list output</t>
  </si>
  <si>
    <t>Attempt to enter after inserting the SD card</t>
  </si>
  <si>
    <t>▪ Enter Built-in Cam after inserting the SD card</t>
  </si>
  <si>
    <t>▪ Built-in cam successfully entered
▪ Check recorded footage
- There should be no footage recorded in black in the front or rear cameras</t>
  </si>
  <si>
    <t>Simultaneous attempt at entry and SD card removal</t>
  </si>
  <si>
    <t>▪ Simultaneous attempt to access the built-in cam and remove the SD card</t>
  </si>
  <si>
    <t>Simultaneous entry attempt and SD card insertion</t>
  </si>
  <si>
    <t>▪ Simultaneous attempt to access built-in cam and insert SD card</t>
  </si>
  <si>
    <t>When removing the SD card during booting</t>
  </si>
  <si>
    <t>Remove the SD card after booting starts (after 2 seconds of booting)</t>
  </si>
  <si>
    <t>▪ B+ Reset
▪ Remove SD card after 2 seconds</t>
  </si>
  <si>
    <t>▪ Built-in cam launches normally and SD card is recognized normally
▪ Built-in cam should launch normally
▪ Recording function operates normally</t>
  </si>
  <si>
    <t>Remove the SD card after booting starts (after 4 seconds of booting)</t>
  </si>
  <si>
    <t>▪ B+ Reset
▪ Remove SD card after 4 seconds</t>
  </si>
  <si>
    <t>Remove the SD card after booting starts (after 6 seconds of booting)</t>
  </si>
  <si>
    <t>▪ B+ Reset
▪ Remove SD card after 6 seconds</t>
  </si>
  <si>
    <t>Remove the SD card after booting starts (after 8 seconds of booting)</t>
  </si>
  <si>
    <t>▪ B+ Reset
▪ Remove SD card after 8 seconds</t>
  </si>
  <si>
    <t>Remove the SD card after booting starts (after 10 seconds of booting)</t>
  </si>
  <si>
    <t>▪ B+ Reset
▪ Remove SD card after 10 seconds</t>
  </si>
  <si>
    <t>Remove the SD card after booting starts (after 12 seconds of booting)</t>
  </si>
  <si>
    <t>▪ B+ Reset
▪ Remove SD card after 12 seconds</t>
  </si>
  <si>
    <t>Insert SD card after boot starts (after 2 seconds of booting)</t>
  </si>
  <si>
    <t>▪ ACC ON &amp; IGN OFF
▪ Insert SD card 2 seconds after boot starts</t>
  </si>
  <si>
    <t>▪ Built-in cam launches normally and SD card is recognized normally
▪ Recording function operates normally</t>
  </si>
  <si>
    <t>▪ Confirm built-in cam entry
▪ Check recorded video</t>
  </si>
  <si>
    <t>▪ The built-in cam should engage normally
▪ Check recorded footage
(1) There should be no recorded footage after the built-in cam engages
(2) There should be no blackout footage in the front or rear views</t>
  </si>
  <si>
    <t>Insert SD card after boot starts (4 seconds after boot)</t>
  </si>
  <si>
    <t>▪ ACC ON &amp; IGN OFF
▪ Insert SD card 4 seconds after boot starts</t>
  </si>
  <si>
    <t>Insert SD card after boot starts (6 seconds after boot)</t>
  </si>
  <si>
    <t>▪ ACC ON &amp; IGN OFF
▪ Insert SD card 6 seconds after boot starts</t>
  </si>
  <si>
    <t>Insert SD card after boot starts (after 8 seconds of booting)</t>
  </si>
  <si>
    <t>▪ ACC ON &amp; IGN OFF
▪ Insert SD card 8 seconds after boot starts</t>
  </si>
  <si>
    <t>Insert SD card after boot starts (after 10 seconds)</t>
  </si>
  <si>
    <t>▪ ACC ON &amp; IGN OFF
▪ Insert SD card 10 seconds after boot start</t>
  </si>
  <si>
    <t>Insert SD card after boot starts (after 12 seconds)</t>
  </si>
  <si>
    <t>▪ ACC ON &amp; IGN OFF
▪ Insert SD card 12 seconds after boot start</t>
  </si>
  <si>
    <t>MEM_042</t>
  </si>
  <si>
    <t>[SD Card User Conditions] (5)</t>
  </si>
  <si>
    <t>Remove the SD card 2 seconds after boot starts, then reinsert the SD card after booting.</t>
  </si>
  <si>
    <t>▪ Remove the SD card 2 seconds after boot starts, then reinsert the SD card after booting.</t>
  </si>
  <si>
    <t>Remove the SD card 4 seconds after boot starts, then reinsert the SD card after booting.</t>
  </si>
  <si>
    <t>▪ Remove the SD card 4 seconds after boot starts, then reinsert the SD card after booting.</t>
  </si>
  <si>
    <t>Remove the SD card 6 seconds after booting, then reinsert the SD card after booting.</t>
  </si>
  <si>
    <t>▪ Remove the SD card 6 seconds after boot starts, then reinsert the SD card after booting.</t>
  </si>
  <si>
    <t>Remove the SD card 8 seconds after booting, then reinsert the SD card after booting.</t>
  </si>
  <si>
    <t>▪ Remove the SD card 8 seconds after boot starts, then reinsert the SD card after booting.</t>
  </si>
  <si>
    <t>Remove the SD card 10 seconds after booting, then reinsert the SD card after booting.</t>
  </si>
  <si>
    <t>▪ Remove the SD card 10 seconds after booting, then reinsert the SD card after booting.</t>
  </si>
  <si>
    <t>Remove the SD card 12 seconds after booting, then reinsert the SD card after booting.</t>
  </si>
  <si>
    <t>▪ Remove the SD card 12 seconds after boot starts, then reinsert the SD card after booting.</t>
  </si>
  <si>
    <t>▪ ACC ON &amp; IGN ON
▪ Insert SD card 2 seconds after boot starts</t>
  </si>
  <si>
    <t>▪ ACC ON &amp; IGN ON
▪ Insert SD card 4 seconds after boot starts</t>
  </si>
  <si>
    <t>▪ Built-in cam launches normally and SD card is recognized normally
▪ Built-in cam should launch normally</t>
  </si>
  <si>
    <t>▪ ACC ON &amp; IGN ON
▪ Insert SD card 6 seconds after boot starts</t>
  </si>
  <si>
    <t>▪ ACC ON &amp; IGN ON
▪ Insert SD card 8 seconds after boot starts</t>
  </si>
  <si>
    <t>▪ ACC ON &amp; IGN ON
▪ Insert SD card 10 seconds after boot starts</t>
  </si>
  <si>
    <t>▪ ACC ON &amp; IGN ON
▪ Insert SD card 12 seconds after boot start</t>
  </si>
  <si>
    <t>Evil performance</t>
  </si>
  <si>
    <t>MEM_043</t>
  </si>
  <si>
    <t>[SD Card User Conditions] (6)</t>
  </si>
  <si>
    <t>Verify normal operation after repeating removal/insertion 30 times continuously.</t>
  </si>
  <si>
    <t>▪ Quick SD card insertion/removal (30 times)</t>
  </si>
  <si>
    <t>Driving recording in progress + Start manual recording, quickly insert and remove SD card</t>
  </si>
  <si>
    <t>▪ Start continuous recording while driving
▪ Enable driving events (manual)
▪ Quickly insert and remove SD card</t>
  </si>
  <si>
    <t>▪ Recording operating normally</t>
  </si>
  <si>
    <t>Driving recording in progress + Time-lapse recording in progress, quickly insert and remove SD card</t>
  </si>
  <si>
    <t>▪ Start continuous recording while driving
▪ Start time-lapse recording with the event switch (long press)
▪ Quickly insert and remove SD card</t>
  </si>
  <si>
    <t>Removing the SD card from the slot while using the SD card</t>
  </si>
  <si>
    <t>Removal of SD slot during driving recording</t>
  </si>
  <si>
    <t>▪ Start continuous recording while driving
▪ Remove SD slot</t>
  </si>
  <si>
    <t>▪ SD slot installed</t>
  </si>
  <si>
    <t>▪ SD card recognized correctly
▪ When inserted into the SD slot, the SD slot LED blinks at 2Hz, then turns On after the SD card is recognized.
▪ Recording operates normally</t>
  </si>
  <si>
    <t>SD slot removed during driving recording + time-lapse recording in progress</t>
  </si>
  <si>
    <t>▪ Start continuous + time-lapse recording while driving
▪ Remove SD slot</t>
  </si>
  <si>
    <t>▪ SD card recognized correctly
: BLTN_CAM_SD_Card_State = 0x0(GOOD, SD card is OK)</t>
  </si>
  <si>
    <t>▪ When an SD card is inserted, the SD slot LED blinks at 2Hz, then stays on after the SD card is recognized.</t>
  </si>
  <si>
    <t>Confirmed normal operation after removing and reinserting the SD card during video playback</t>
  </si>
  <si>
    <t>▪ Continuous video playback while driving
▪ SD card attachment/removal</t>
  </si>
  <si>
    <t>▪ SD Card Recognition
: BLTN_CAM_SD_Card_State = 0x0(GOOD, SD card is OK)</t>
  </si>
  <si>
    <t>▪ Resume continuous recording while driving
: BLTN_CAM_RecSta_OWD = 0x2(Recording)</t>
  </si>
  <si>
    <t>▪ The recording file can be played normally</t>
  </si>
  <si>
    <t>Check for storage capacity update when replacing SD card while in Built-in Cam mode</t>
  </si>
  <si>
    <t>▪ Enter Built-in Cam Mode
▪ Replace and insert with a different SD card you used.</t>
  </si>
  <si>
    <t>▪ Touch the Save button in the Storage section of the continuous driving video list.</t>
  </si>
  <si>
    <t>▪ Storage capacity information updated</t>
  </si>
  <si>
    <t>▪ Archive copy completed successfully</t>
  </si>
  <si>
    <t>When removing SD card while in use
: Performance recording</t>
  </si>
  <si>
    <t>MEM_046</t>
  </si>
  <si>
    <t>[Performance Recording] - SD Card User Requirements (1)</t>
  </si>
  <si>
    <t>If you remove the SD card while playing a performance video on the built-in cam screen</t>
  </si>
  <si>
    <t>▪ Performance Video Playback
▪ SD Card Removal During Video Playback</t>
  </si>
  <si>
    <t>If you remove the SD card during performance recording</t>
  </si>
  <si>
    <t>▪ Start performance recording
▪ Remove SD card during recording</t>
  </si>
  <si>
    <t>If you remove and reinsert the SD card during performance recording</t>
  </si>
  <si>
    <t>▪ Start performance recording
▪ Remove and reinsert SD card</t>
  </si>
  <si>
    <t>▪ Recording stopped
- BLTN_CAM_PopUp_Req = 0x5 (Removed)
- BLTN_CAM_Ind_Req 0x4 (Not inserted)
- BLTN_CAM_SD_Card_State 0x3 (Not inserted)
- SD slot LED blinking 2Hz
▪ Recording proceeds when performance recording is started after reinserting the SD card</t>
  </si>
  <si>
    <t>▪ Start performance recording
▪ Remove and reinsert SD card (repeat 10 times)</t>
  </si>
  <si>
    <t>When SD card is not inserted or removed
: Performance recording</t>
  </si>
  <si>
    <t>MEM_047</t>
  </si>
  <si>
    <t>[Performance Recording] - SD Card User Requirements (2)</t>
  </si>
  <si>
    <t>Enter N Mode with SD card not inserted</t>
  </si>
  <si>
    <t>▪ Enter N Mode with SD card not inserted</t>
  </si>
  <si>
    <t>▪ Do not exit N Mode
▪ Built-in cam operates normally</t>
  </si>
  <si>
    <t>When driving recording is ON, event recording is OFF, and the SD card is removed during performance recording</t>
  </si>
  <si>
    <t>▪ Always Driving Setting ON, Event Setting OFF
▪ Remove SD card during performance recording</t>
  </si>
  <si>
    <t>▪ BLTN_CAM_RecSet_OWD = 0x2(ON)
▪ BLTN_CAM_RecSet_DEV = 0x1(OFF)
▪ Recording is not supported when the SD card is removed</t>
  </si>
  <si>
    <t>Parking Info ON, Event Info OFF, When SD card is removed during Performance Recording
(KEY OFF)</t>
  </si>
  <si>
    <t>▪ Always Parking Recording ON, Event Recording OFF
▪ Remove SD Card During Performance Recording
▪ KEY OFF</t>
  </si>
  <si>
    <t>▪ BLTN_CAM_RecSet_OWP = 0x2(ON)
▪ BLTN_CAM_RecSet_PEV = 0x1(OFF)
▪ Recording is not supported when the SD card is removed
▪ Check in Parking Continuous Recording Standby</t>
  </si>
  <si>
    <t>Parking Motion Recording ON, Parking Impact Recording OFF, When SD card is removed during Performance Recording</t>
  </si>
  <si>
    <t>▪ Parking Motion Setting ON, Parking Impact Setting OFF
▪ Remove SD Card During Performance Recording
▪ KEY OFF</t>
  </si>
  <si>
    <t>▪ BLTN_CAM_Set_PMD = 0x2(ON)
▪ BLTN_CAM_RecSet_PEV = 0x1(OFF)
▪ Operates regardless of SD card insertion (specs compromise)</t>
  </si>
  <si>
    <t>Parking Motion Recording ON, Parking Impact Recording ON, Performance Recording in progress
When SD card is removed</t>
  </si>
  <si>
    <t>▪ Parking Motion Setting ON, Parking Impact Setting ON
▪ Remove SD Card During Performance Recording
▪ KEY OFF</t>
  </si>
  <si>
    <t>Insert/Remove SD card while entering N mode</t>
  </si>
  <si>
    <t>▪ Enter N Mode and SD card is recognized normally
▪ Performance recording will proceed normally</t>
  </si>
  <si>
    <t>N Mode - SD card removal while entering Built-in Cam</t>
  </si>
  <si>
    <t>▪ Tap Performance Options after entering N Mode
▪ Tap N Race Cam and select File
▪ Detach/Attach SD Cart while in Built-in Cam mode</t>
  </si>
  <si>
    <t>Quickly insert and remove the SD card during performance recording</t>
  </si>
  <si>
    <t>▪ Enter N Mode
▪ Confirm Performance Recording Start (Check CAN Signal, Event Switch LED)
▪ Quickly Insert/Remove SD Card</t>
  </si>
  <si>
    <t>Remove before starting performance recording</t>
  </si>
  <si>
    <t>▪ Remove SD card before starting performance recording</t>
  </si>
  <si>
    <t>▪ Performance recording not conducted</t>
  </si>
  <si>
    <t>Removed immediately after performance recording starts</t>
  </si>
  <si>
    <t>▪ Remove SD card immediately after starting performance recording</t>
  </si>
  <si>
    <t>▪ Performance recording halted</t>
  </si>
  <si>
    <t>Detach 1 minute after starting performance recording.</t>
  </si>
  <si>
    <t>▪ Start performance recording
▪ Wait 1 minute, then remove SD card</t>
  </si>
  <si>
    <t>Repeat removing and inserting the SD card (10 times)</t>
  </si>
  <si>
    <t>▪ Start recording after inserting and removing the SD card 10 times.</t>
  </si>
  <si>
    <t>▪ Performance recording proceeding as scheduled</t>
  </si>
  <si>
    <t>Evil Performance
: Performance Recording</t>
  </si>
  <si>
    <t>MEM_048</t>
  </si>
  <si>
    <t>[Performance Recording] - SD Card User Requirements (3)</t>
  </si>
  <si>
    <t>▪ Entering N Mode in AVN and properly recognizing the SD card
▪ Performance recording operates normally</t>
  </si>
  <si>
    <t>▪ Start performance recording
▪ Quickly insert and remove SD card</t>
  </si>
  <si>
    <t>▪ Performance recording operating normally</t>
  </si>
  <si>
    <t>Removing SD card from slot while SD card is in use
: Performance recording</t>
  </si>
  <si>
    <t>SD slot removal during performance recording</t>
  </si>
  <si>
    <t>▪ Start performance recording
▪ Remove SD slot</t>
  </si>
  <si>
    <t>▪ Insert SD card into slot
▪ Enter N mode and start performance recording</t>
  </si>
  <si>
    <t>When removing SD card while in use
: Ultra-low power recording</t>
  </si>
  <si>
    <t>MEM_055</t>
  </si>
  <si>
    <t>[Ultra-low Power Recording] - SD Card User Requirements (1)</t>
  </si>
  <si>
    <t>If you remove the SD card during ultra-low power recording</t>
  </si>
  <si>
    <t>▪ Start ultra-low power recording
▪ Remove SD card during recording</t>
  </si>
  <si>
    <t>▪ Ultra-low power recording in progress</t>
  </si>
  <si>
    <t>When removing and reinserting the SD card during ultra-low power recording</t>
  </si>
  <si>
    <t>▪ Start ultra-low power recording
▪ Remove and reinsert SD card</t>
  </si>
  <si>
    <t>▪ Recording stopped
- BLTN_CAM_PopUp_Req = 0x5 (Removed)
- BLTN_CAM_Ind_Req 0x4 (Not inserted)
- BLTN_CAM_SD_Card_State 0x3 (Not inserted)
- SD slot LED blinking 2Hz
▪ Recording proceeds when ultra-low power recording starts after reinserting the SD card</t>
  </si>
  <si>
    <t>▪ Start ultra-low power recording
▪ Remove and reinsert SD card (repeat 10 times)</t>
  </si>
  <si>
    <t>When SD card is not inserted or removed
: Ultra-low power recording</t>
  </si>
  <si>
    <t>MEM_056</t>
  </si>
  <si>
    <t>[Ultra-low Power Recording] - SD Card User Requirements (2)</t>
  </si>
  <si>
    <t>▪ Enter with SD card not inserted</t>
  </si>
  <si>
    <t>When removing the SD card during ultra-low power recording, Always Parking Setting ON, Event Setting OFF.</t>
  </si>
  <si>
    <t>▪ Always-on Parking Setting ON, Parking Event Setting OFF
▪ Remove SD card during ultra-low power recording</t>
  </si>
  <si>
    <t>▪ BLTN_CAM_RecSet_OWP = 0x2(ON)
▪ BLTN_CAM_RecSet_PEV = 0x1(OFF)
▪ Recording is not supported when the SD card is removed</t>
  </si>
  <si>
    <t>When Parking Info ON, Event Info ON, SD card removed during Performance Recording
(KEY OFF)</t>
  </si>
  <si>
    <t>▪ Always-on Parking Setting ON, Parking Event Setting ON
▪ Remove SD card during ultra-low power recording
▪ KEY OFF</t>
  </si>
  <si>
    <t>▪ BLTN_CAM_RecSet_OWP = 0x2(ON)
▪ BLTN_CAM_RecSet_PEV = 0x1(ON)
▪ Recording operation is not supported when SD card is removed
▪ Check in Parking Continuous Recording Standby</t>
  </si>
  <si>
    <t>Parking Motion Recording ON, Parking Impact Recording OFF, When SD card is removed during Ultra-Low Power Recording</t>
  </si>
  <si>
    <t>▪ Parking Motion Setting ON, Parking Impact Setting OFF
▪ Remove SD Card During Ultra-Low Power Recording
▪ KEY OFF</t>
  </si>
  <si>
    <t>▪ BLTN_CAM_Set_PMD = 0x2(ON)
▪ BLTN_CAM_RecSet_PEV = 0x1(OFF)
▪ Operates regardless of SD card insertion (subject to specifications)
3rd generation specifications need verification and confirmation required</t>
  </si>
  <si>
    <t>Parking Motion Recording ON, Parking Impact Recording ON, Ultra-low Power Recording in Progress
When SD Card is Removed</t>
  </si>
  <si>
    <t>▪ Parking Motion Setting ON, Parking Impact Setting ON
▪ Remove SD card during ultra-low power recording
▪ KEY OFF</t>
  </si>
  <si>
    <t>▪ BLTN_CAM_Set_PMD = 0x2(ON)
▪ BLTN_CAM_RecSet_PEV = 0x2(ON)
▪ Operates regardless of SD card insertion (subject to specifications)
3rd generation specifications need verification and validation required</t>
  </si>
  <si>
    <t>Quickly insert and remove the SD card during ultra-low power recording.</t>
  </si>
  <si>
    <t>▪ Confirm ultra-low power recording start (check CAN signal, event switch LED)
▪ Quickly insert and remove SD card</t>
  </si>
  <si>
    <t>Remove before starting ultra-low power recording</t>
  </si>
  <si>
    <t>▪ Remove SD card before starting ultra-low power recording</t>
  </si>
  <si>
    <t>▪ Ultra-low power recording not in progress
▪ BLTN_CAM_RecSta_LPE : Recording</t>
  </si>
  <si>
    <t>Remove immediately after starting ultra-low power recording</t>
  </si>
  <si>
    <t>▪ Remove SD card immediately after starting ultra-low power recording</t>
  </si>
  <si>
    <t>▪ Stop ultra-low power recording
▪ BLTN_CAM_RecSta_LPE : Off</t>
  </si>
  <si>
    <t>Detach after 1 minute has elapsed since starting ultra-low power recording.</t>
  </si>
  <si>
    <t>▪ Start ultra-low power recording
▪ Remove SD card after 1 minute wait</t>
  </si>
  <si>
    <t>▪ Ultra-low power recording proceeding normally
▪ BLTN_CAM_RecSta_LPE : Recording</t>
  </si>
  <si>
    <t>Evil Performance
: Ultra-low power recording</t>
  </si>
  <si>
    <t>MEM_057</t>
  </si>
  <si>
    <t>[Ultra-low Power Recording] - SD Card User Requirements (3)</t>
  </si>
  <si>
    <t>▪ Start ultra-low power recording
▪ Quickly insert and remove SD card</t>
  </si>
  <si>
    <t>Removing SD card from slot while SD card is in use
: Ultra-low power recording</t>
  </si>
  <si>
    <t>SD slot removal during ultra-low power recording</t>
  </si>
  <si>
    <t>▪ Start ultra-low power recording
▪ Remove SD slot</t>
  </si>
  <si>
    <t>▪ SD slot installed
▪ Enters N mode and starts ultra-low power recording</t>
  </si>
  <si>
    <t>Check OHCL images (White/Black Theme)
※ CS/CW only</t>
  </si>
  <si>
    <t>MEM_058</t>
  </si>
  <si>
    <t>[Check OHCL Image] - Connect Specifications (CS/CW)</t>
  </si>
  <si>
    <t>Check OHCL White Theme Images</t>
  </si>
  <si>
    <t>▪ Apply White Theme in HU Settings
▪ Enter Built-in Cam Menu
▪ Enter Manual Recording/Time-lapse Library and check OHCL Images (There should be no recorded files)
※ The path within the Built-in Cam is /mnt/data/share/hu/img</t>
  </si>
  <si>
    <t>▪ Apply OHCL image matching the white theme
(Refer to Built-in Cam Wiki image)</t>
  </si>
  <si>
    <t>Check OHCL Black Theme Images</t>
  </si>
  <si>
    <t>▪ Apply Black Theme in HU Settings
▪ Enter Built-in Cam Menu
▪ Enter Manual Recording/Time-lapse Library and check OHCL Images (There should be no recorded files)
※ The path within the Built-in Cam is /mnt/data/share/hu/img</t>
  </si>
  <si>
    <t>▪ Apply OHCL image matching the Black theme
(Refer to Built-in Cam Wiki image)</t>
  </si>
  <si>
    <t>[BLTN_CAM-Function-031] Engineering Mode</t>
  </si>
  <si>
    <t>[Engineer Mode]</t>
  </si>
  <si>
    <t>BAS_001</t>
  </si>
  <si>
    <t>Verify video output in engineer mode</t>
  </si>
  <si>
    <t>▪ BLTN_CAM_LVDS_Mode_Cmd = 0x2:Built-In Cam Engineer Mode
: Confirm by repeating 10 times
(Entry method from head unit: Quickly tap Auto Recording tab 5 times, Manual Recording, Real-time Screen, and Phone Connection tabs 1 time each)</t>
  </si>
  <si>
    <t>▪ BLTN_CAM_LVDS_Mode_State = 0x2:Built-In Cam Engineer Mode</t>
  </si>
  <si>
    <t>Verify connection after entering the engineer mode password.</t>
  </si>
  <si>
    <t>▪ Enter password while on the password input screen in Engineer Mode</t>
  </si>
  <si>
    <t>▪ BLTN_CAM_LVDS_Mode_State = 0x2:Built-In Cam Engineer Mode
▪ Enter password to complete connection to Engineer Mode</t>
  </si>
  <si>
    <t>[Engineer Mode Touch CAN Signal]</t>
  </si>
  <si>
    <t>BAS_002</t>
  </si>
  <si>
    <t>Verify coordinate value output when touching in Engineer Mode</t>
  </si>
  <si>
    <t>▪ Enter password after entering Engineer Mode
- HU_BLTN_CAM_Disp_Touch_Pos_X, _Y displayed</t>
  </si>
  <si>
    <t>▪Keyboard input activated based on X, Y coordinate values ​​received from the head unit, password successfully entered</t>
  </si>
  <si>
    <t>[Engineer Mode] Built-in Cam Info</t>
  </si>
  <si>
    <t>BAS_003</t>
  </si>
  <si>
    <t>Version</t>
  </si>
  <si>
    <t>▪ Check S/W, F/W, and ISP versions</t>
  </si>
  <si>
    <t>▪ The corresponding version outputs correctly</t>
  </si>
  <si>
    <t>Impact detection criteria while driving</t>
  </si>
  <si>
    <t>▪ Check driving impact detection standards (Lv1 ~ Lv5) for the relevant vehicle model</t>
  </si>
  <si>
    <t>▪ Matches detection threshold values ​​for the corresponding vehicle model</t>
  </si>
  <si>
    <t>Impact detection criteria while parked</t>
  </si>
  <si>
    <t>▪ Check parking impact detection standards (Lv1 ~ Lv5) for the relevant vehicle model</t>
  </si>
  <si>
    <t>[BLTN_CAM-Function-032] Update</t>
  </si>
  <si>
    <t>[Update Scenario] SAVE_POINT1(TRANS_STAGE)
: Background Download)
&lt;Proceed with Built-in Cam Update in CCNC Engineer Mode&gt;</t>
  </si>
  <si>
    <t>BAS_004</t>
  </si>
  <si>
    <t>[Update Scenario] - BG Download</t>
  </si>
  <si>
    <t>Start package transfer (ccNC → BLTN_CAM)</t>
  </si>
  <si>
    <t>▪ Received PKG_TRANS_ACTIVATE
▪ Background Download in progress
: (Log) sftp ~~ .zip is recorded and takes approximately 20 seconds</t>
  </si>
  <si>
    <t>▪ Background Download in progress</t>
  </si>
  <si>
    <t>과거차문제
PASTI-343
OTA 백그라운드 다운로드 중 빌트인 캠 ↔ AVN 진출입 반복 시 백그라운드 다운로드 실패</t>
  </si>
  <si>
    <t>Package transfer in progress</t>
  </si>
  <si>
    <t>▪ Check download status log</t>
  </si>
  <si>
    <t>▪ Download in progress
: (Log) ===== Trans =====</t>
  </si>
  <si>
    <t>Transmission of TRANS_FINISHED</t>
  </si>
  <si>
    <t>▪ Transmit TRANS_FINISHED</t>
  </si>
  <si>
    <t>▪ Send TRANS_FINISHED after completion</t>
  </si>
  <si>
    <t>Save SAVE_POINT2(FUSING_STAGE)</t>
  </si>
  <si>
    <t>▪ Receive PKG_TRANS_FINISHED
▪ Save LastStage = SAVE_POINT2(FUSING_STAGE)</t>
  </si>
  <si>
    <t>▪ LastStage = SAVE_POINT2(FUSING_STAGE) Save</t>
  </si>
  <si>
    <t>[Update Scenario] SAVE_POINT2(FUSING_STAGE)
: Background Update</t>
  </si>
  <si>
    <t>BAS_005</t>
  </si>
  <si>
    <t>[Update Scenario] - BG Update</t>
  </si>
  <si>
    <t>Check package integrity</t>
  </si>
  <si>
    <t>▪ Send PKG_VERIFY(0% progress) after verifying .zip integrity&lt;period = 1s&gt;</t>
  </si>
  <si>
    <t>Unzip package</t>
  </si>
  <si>
    <t>▪ PKG_EXTRACT(Progress n%) Transmit&lt;period = 1s&gt;</t>
  </si>
  <si>
    <t>Background Update in progress</t>
  </si>
  <si>
    <t>▪ Send IMG_FUSING (Progress n%)
▪ Background Update in progress (CPU Write)
▪ Send IMG_FUSING (Progress 100%)
▪ Send FG_IMG_FUSING (Progress 0%) (FG Update Ready)</t>
  </si>
  <si>
    <t>Save SAVE_POINT3(SWAP_STAGE)</t>
  </si>
  <si>
    <t>▪ LastStage = SAVE_POINT3(SWAP_STAGE) Save</t>
  </si>
  <si>
    <t>[Update Scenario] SAVE_POINT3(SWAP_STAGE)
: Boot area swap</t>
  </si>
  <si>
    <t>BAS_006</t>
  </si>
  <si>
    <t>[Update Scenario] - FG Update</t>
  </si>
  <si>
    <t>Foreground Update in progress (ISP Update)</t>
  </si>
  <si>
    <t>▪ Turn KEY OFF, touch [Install Now] to proceed with the update
▪ Receive NEW_VERSION_ACTIVATE
▪ Send FG_IMG_FUSING(Progress n%) &lt;period = 1s&gt;
▪ Foreground Update in progress (ISP update)</t>
  </si>
  <si>
    <t>▪ FG_IMG_FUSING(Progress n%) Transmitted &lt;period = 1s&gt;
▪ Foreground Update in progress (ISP update)</t>
  </si>
  <si>
    <t>Foreground Update in progress (MCU update): Takes about 1 minute</t>
  </si>
  <si>
    <t>▪ Foreground Update in progress (MCU Update)
▪ Send FG_IMG_FUSING (Progress 100%)</t>
  </si>
  <si>
    <t>Update complete after reboot</t>
  </si>
  <si>
    <t>▪ (Log) SWAP_NEXT_CPU -&gt; SWAP_NEXT_REBOOT -&gt; FUSING DONE -&gt; Reboot after REBOOT
▪ (Log) ===UPDATE FINISHED=== recorded after reboot</t>
  </si>
  <si>
    <t>▪ (Log) FUSING DONE recorded, REBOOT recorded, and reboot
▪ (Log) UPDATE FINISHED recorded</t>
  </si>
  <si>
    <t>[Update Scenario] Confirm Update Complete</t>
  </si>
  <si>
    <t>BAS_007</t>
  </si>
  <si>
    <t>[Update Scenario] - Update Complete</t>
  </si>
  <si>
    <t>Confirm update complete</t>
  </si>
  <si>
    <t>▪ Wait briefly after CCNC finishes booting → Update complete popup appears
▪ Check if built-in cam is functioning properly, check version information</t>
  </si>
  <si>
    <t>Verify that parking recording resumes after the update is complete.</t>
  </si>
  <si>
    <t>▪ Proceed to 'SAVE_POINT3(SWAP_STAGE)'
▪ Turn KEY OFF to start parking recording
▪ Continue with the update starting from Foreground Update and complete</t>
  </si>
  <si>
    <t>▪ Continue parking recording after the update is complete and the system reboots.
: BLTN_CAM_RecSta_OWP = ON signal output</t>
  </si>
  <si>
    <t>Check fault codes after the update is complete</t>
  </si>
  <si>
    <t>▪ Check for fault codes</t>
  </si>
  <si>
    <t>▪ No fault codes (past, present)</t>
  </si>
  <si>
    <t>Check the version signal after the update is complete.</t>
  </si>
  <si>
    <t>▪ Check BLTN_CAM_STAT_PE_01_200ms signal
: Check BLTN_CAM_SWVerMajor', Minor1 ~ 3 signals</t>
  </si>
  <si>
    <t>▪ Output CAN signal to target version</t>
  </si>
  <si>
    <t>After the update is complete, check for ISP version update (2.5 generation)</t>
  </si>
  <si>
    <t>▪ Check ISP version update</t>
  </si>
  <si>
    <t>▪ ISP update completed to target version</t>
  </si>
  <si>
    <t>After the update is complete, check for ISP and RADAR version updates (2.5 generation)</t>
  </si>
  <si>
    <t>▪ Do not proceed with updates if ISP or RADAR target versions are the same or lower.</t>
  </si>
  <si>
    <t>▪ Confirm keeping previous version</t>
  </si>
  <si>
    <t>[Update] Profile Comparison Before and After Update</t>
  </si>
  <si>
    <t>BAS_008</t>
  </si>
  <si>
    <t>Update in progress</t>
  </si>
  <si>
    <t>▪ User Profile Settings
1) Guest
- Impact Sensitivity while driving: Set to 1
- Impact Sensitivity while parked: Set to 1
- Disable all recording functions
- Time-lapse recording settings: 1-second intervals
- Display recording video time information OFF
2) Profile 1: Set each item differently
3) Profile 2: Set each item differently
▪ Insert the USB memory stick containing the update file into the ccNC USB port
▪ Confirm popup and proceed with update</t>
  </si>
  <si>
    <t>▪ Complete after the update progress icon appears at the top right of ccNC (Ready for Update)</t>
  </si>
  <si>
    <t>▪ Touch the [Install Now] button that appears when the KEY is OFF</t>
  </si>
  <si>
    <t>▪ FG update in progress, update complete after reboot</t>
  </si>
  <si>
    <t>Update complete: Confirm user profile settings are maintained</t>
  </si>
  <si>
    <t>▪ Verify retention of user-specific settings</t>
  </si>
  <si>
    <t>▪ Verify that the setting values ​​are identical to the user profile created in Step 1</t>
  </si>
  <si>
    <t>[Update] : Check recorded video during update</t>
  </si>
  <si>
    <t>BAS_009</t>
  </si>
  <si>
    <t>Play recorded video during update</t>
  </si>
  <si>
    <t>▪ USB update in progress (BG update in progress)
▪ Play recorded video from the continuous driving video list</t>
  </si>
  <si>
    <t>▪ Recorded video plays without errors (no stuttering or slowdown)
▪ No errors when navigating the progress bar
▪ BG update completed successfully</t>
  </si>
  <si>
    <t>Copy recorded video during update</t>
  </si>
  <si>
    <t>▪ USB update in progress (BG update in progress)
▪ Copy 2 randomly recorded videos from the continuous driving video list to the library</t>
  </si>
  <si>
    <t>▪ Recorded video copied without errors (no slowdowns or copy failures)
▪ BG update completed successfully
▪ Copied recorded video plays normally</t>
  </si>
  <si>
    <t>Delete recorded video during update</t>
  </si>
  <si>
    <t>▪ USB update in progress (BG update in progress)
▪ Delete 2 randomly recorded videos from the continuous driving video list</t>
  </si>
  <si>
    <t>▪ Recorded video deleted without errors (no slowdowns, no deletion failures)
▪ BG update completed successfully</t>
  </si>
  <si>
    <t>Multiple recordings during update</t>
  </si>
  <si>
    <t>▪ USB Update in Progress (BG Update in Progress)
▪ Multiple authorizations for Shock, Manual, and Time-lapse recording</t>
  </si>
  <si>
    <t>▪ Impact, Manual, Time-lapse recorded
▪ BG update completed successfully</t>
  </si>
  <si>
    <t>Update
(Remove USB)</t>
  </si>
  <si>
    <t>BAS_010</t>
  </si>
  <si>
    <t>[Update] : USB removal</t>
  </si>
  <si>
    <t>Remove USB while transferring update files</t>
  </si>
  <si>
    <t>▪ Insert the USB memory stick containing the previous version update file into the CCNC USB port.
▪ Proceed with the update when the update progress pop-up appears.
▪ Remove the USB within 5 seconds of the progress bar appearing.</t>
  </si>
  <si>
    <t>▪ Keep current version (Cancel update)</t>
  </si>
  <si>
    <t>과거차문제
PASTI-342
[SVM 사양] .img 파일로 업데이트 완료 후 빌트인 캠 진입 시 블랙화면</t>
  </si>
  <si>
    <t>Removed during BG update</t>
  </si>
  <si>
    <t>▪ Save update files to USB and install BLTN_CAM
▪ Proceed with the update
▪ Remove during the BG update, turn the KEY OFF, and perform the FG update.</t>
  </si>
  <si>
    <t>▪ Update continues
▪ Update complete</t>
  </si>
  <si>
    <t>Removal during FG update</t>
  </si>
  <si>
    <t>▪ Save update file to USB and install BLTN_CAM
▪ Proceed with update
▪ Remove FG during update</t>
  </si>
  <si>
    <t>[Update] : Power Condition Manipulation</t>
  </si>
  <si>
    <t>BAS_011</t>
  </si>
  <si>
    <t>Key OFF during BG update</t>
  </si>
  <si>
    <t>▪ Save the update file to a USB memory stick and insert it.
▪ Proceed with the BG update.</t>
  </si>
  <si>
    <t>▪ Update in progress</t>
  </si>
  <si>
    <t>과거차문제
PASTI-342
[SVM 사양] .img 파일로 업데이트 완료 후 빌트인 캠 진입 시 블랙화면
과거차문제
PASTI-316
MCU 업데이트 중 시동 On/Off 시 간혈적으로 비정상 업데이트 됨
과거차문제
PASTI-372
OTA 업데이트 중 전원 Off 시 간헐적으로 공통 영역 손상되어 빌트인캠 모드 진입 안됨</t>
  </si>
  <si>
    <t>▪ Left idle until Sleep after turning off the key during an update</t>
  </si>
  <si>
    <t>▪ Enters normal sleep after BG update is complete</t>
  </si>
  <si>
    <t>▪ Turn Key On after 1 minute to configure CCNC - Go to General Menu
▪ Confirm the message indicating that an update will be performed upon parking.</t>
  </si>
  <si>
    <t>▪ Check Update (FG Update) Standby Status</t>
  </si>
  <si>
    <t>▪ Touch [Install Now] popup</t>
  </si>
  <si>
    <t>▪ Update complete (BLTN_CAM_SWVerMajor', Minor1 ~ 3 signals)</t>
  </si>
  <si>
    <t>Key ON during FG update</t>
  </si>
  <si>
    <t>▪ BG Update Complete</t>
  </si>
  <si>
    <t>▪ KEY OFF
▪ Touch [Install Now] popup</t>
  </si>
  <si>
    <t>▪ Update (FG Update) in progress</t>
  </si>
  <si>
    <t>▪ Turn KEY ON while FG update is in progress</t>
  </si>
  <si>
    <t>▪ Maintain update progress (progress bar screen)</t>
  </si>
  <si>
    <t>▪ Confirm update complete</t>
  </si>
  <si>
    <t>B+ Reset during update (File Transfer Phase)</t>
  </si>
  <si>
    <t>▪ Insert the USB memory stick containing the update file into the ccNC USB port.
▪ Proceed with the update when the update progress popup appears.
▪ Reset B+ when the progress bar reaches 40%.</t>
  </si>
  <si>
    <t>▪ Reset B+ and continue with the update to complete</t>
  </si>
  <si>
    <t>B+ Reset during update (BG Update phase)</t>
  </si>
  <si>
    <t>▪ Insert the USB memory stick containing the update file into the ccNC USB port.
▪ Proceed with the update when the update progress popup appears.
▪ Reset B+ when the second progress bar reaches 80%.</t>
  </si>
  <si>
    <t>B+ Reset during update (Camera Update)</t>
  </si>
  <si>
    <t>▪ Insert the USB memory stick containing the update file into the ccNC USB port.
▪ Proceed with the update when the update progress popup appears.
▪ Check the ADB log and perform a B+ Reset while the camera is updating.
[saveDLT:53] INFO Current update device... [ Front radar ] Perform a B+ Reset at this point.</t>
  </si>
  <si>
    <t>▪ Reset B+ and continue the update to complete
▪ Check Radar/ISP version</t>
  </si>
  <si>
    <t>[Update] Manipulating Update Files</t>
  </si>
  <si>
    <t>BAS_012</t>
  </si>
  <si>
    <t>Attempt to update to the previous version</t>
  </si>
  <si>
    <t>▪ Insert the USB memory stick containing the previous version update file into the ccNC USB port.
▪ Proceed with the update when the update progress popup appears.</t>
  </si>
  <si>
    <t>▪ Maintain current version (cannot update)</t>
  </si>
  <si>
    <t>Attempt to update to the same version</t>
  </si>
  <si>
    <t>▪ Insert a USB memory stick containing the update file of the same version into the ccNC USB port.
▪ Proceed with the update when the update progress popup appears.</t>
  </si>
  <si>
    <t>▪ Maintain current version (re-perform update)</t>
  </si>
  <si>
    <t>Attempting to update with a file from a different car model</t>
  </si>
  <si>
    <t>▪ Change the update filename for other vehicle models to match the corresponding model.
▪ Insert the USB memory stick containing the update files into the ccNC USB port.
▪ Proceed with the update when the update progress popup appears.</t>
  </si>
  <si>
    <t>Variation of normal update file extension</t>
  </si>
  <si>
    <t>▪ Change the file extension of the update file for the corresponding vehicle model on the USB memory stick
▪ Proceed with the update</t>
  </si>
  <si>
    <t>▪ Will not proceed with the update</t>
  </si>
  <si>
    <t>When there is an integrated update file for the relevant vehicle model &amp; an integrated update file for other vehicle models</t>
  </si>
  <si>
    <t>▪ Save update files for the corresponding model &amp; other models to USB
▪ Proceed with update</t>
  </si>
  <si>
    <t>▪ Successfully updated to the corresponding vehicle model
▪ Update complete popup displayed normally</t>
  </si>
  <si>
    <t>Attempting to update with abnormal files</t>
  </si>
  <si>
    <t>▪ Rename the MP4 file to match the update file name for the corresponding vehicle model.
▪ Insert the USB memory stick containing the update file into the CCNC USB port.
▪ Proceed with the update when the update progress popup appears.</t>
  </si>
  <si>
    <t>No file</t>
  </si>
  <si>
    <t>▪ Insert USB memory (No update file)
▪ Enter [Built-in Cam Software Info]
▪ Touch [Update]</t>
  </si>
  <si>
    <t>▪ [Popup Message]
: Update file not found. Please check the USB memory.</t>
  </si>
  <si>
    <t>Abnormal file</t>
  </si>
  <si>
    <t>▪ Insert USB memory (contains abnormal update file)
- Change the name/extension of an arbitrary .txt file as follows and insert it
NE.BLTN_CAM.KOR.01.00_m00.00_c00.00_201230.img
▪ Enter [Built-in Cam Software Info]
▪ Touch [System Update]</t>
  </si>
  <si>
    <t>▪ [Popup Message]
: The built-in cam update file is corrupted or does not exist.</t>
  </si>
  <si>
    <t>Perform update with corrupted data</t>
  </si>
  <si>
    <t>▪ Open the update file with HxD software and arbitrarily modify the data.
▪ Insert the USB memory stick containing the update file into the ccNC USB port.
▪ Proceed with the update when the update progress popup appears.</t>
  </si>
  <si>
    <t>[Update] Ken Bu-boo-shi Update</t>
  </si>
  <si>
    <t>BAS_020</t>
  </si>
  <si>
    <t>Impact of Can Load Status Update</t>
  </si>
  <si>
    <t>Verify update operation under CAN load (CAN Bus load 60% or higher)</t>
  </si>
  <si>
    <t>▪ Maintain CAN bus load above 60%
(※ Transmit NM signal; maintain bus load above 60% by adjusting the signal cycle and transmitting)
▪ Proceed with H-OTA normal version update (Proceed with HU OTA USB update for specific vehicle models)
▪ During the FG update phase, turn off the key to proceed with parking recording
▪ Verify update progress</t>
  </si>
  <si>
    <t>▪ Verify that the update has been successfully completed
▪ Resume parking recording normally
▪ BLTN_CAM_RecSta_OWP = 0x1(Recording)</t>
  </si>
  <si>
    <t>▪ ↑
▪ Parking recording in progress
▪ Enters Sleep after signal transmission stops
▪ Impact applied</t>
  </si>
  <si>
    <t>▪ Verify BLTN_CAM_RecSta_OWP = 0x1(Recording)
▪ Verify BLTN_CAM_RecSta_PEV = 0x1(Recording)
▪ Verify BLTN_CAM_PEV_Recorded = 0x2(Recorded)</t>
  </si>
  <si>
    <t>[BLTN_CAM-Function-033] Video Output, Vehicle Mode, etc.</t>
  </si>
  <si>
    <t>[Check rearview camera inversion]</t>
  </si>
  <si>
    <t>BAS_013</t>
  </si>
  <si>
    <t>Check MV1 rear camera inversion</t>
  </si>
  <si>
    <t>▪ Check after creating the continuous driving recording file
▪ Check real-time video</t>
  </si>
  <si>
    <t>▪ The rear view will be inverted vertically</t>
  </si>
  <si>
    <t>NE N Rear Camera Vertical Inversion Check</t>
  </si>
  <si>
    <t>KA4 PE Rear Camera Vertical Inversion Check</t>
  </si>
  <si>
    <t>ME Rearview Camera Vertical Inversion Check</t>
  </si>
  <si>
    <t>[SD Card Format Function Signal] BLTN_CAM_SD_Format_Op_State</t>
  </si>
  <si>
    <t>BAS_014</t>
  </si>
  <si>
    <t>Check SD card format status signal default value</t>
  </si>
  <si>
    <t>▪ CF_AVN_BLTN_CAM_RecReset = 0x0:Default</t>
  </si>
  <si>
    <t>▪ BLTN_CAM_SD_Format_Op_State = 0x0:Default</t>
  </si>
  <si>
    <t>Check the progress status signal after requesting SD card formatting in AVN</t>
  </si>
  <si>
    <t>▪ CF_AVN_BLTN_CAM_RecReset = 0x1:Record Data Reset(format)</t>
  </si>
  <si>
    <t>▪ BLTN_CAM_SD_Format_Op_State = 0x1:Formatting</t>
  </si>
  <si>
    <t>Verify signal transmission after SD card formatting is complete</t>
  </si>
  <si>
    <t>▪ Check signal at the time formatting is complete</t>
  </si>
  <si>
    <t>▪ BLTN_CAM_SD_Format_Op_State = 0x2:Format Complete.</t>
  </si>
  <si>
    <t>Verify return to default values ​​after SD card formatting</t>
  </si>
  <si>
    <t>▪ Check signal after formatting is complete</t>
  </si>
  <si>
    <t>Check for malfunction with undefined value (0x2:Reserved)</t>
  </si>
  <si>
    <t>▪ CF_AVN_BLTN_CAM_RecReset = 0x2:Reserved</t>
  </si>
  <si>
    <t>▪ Retain previous value (default value)</t>
  </si>
  <si>
    <t>▪ CF_AVN_BLTN_CAM_RecReset = 0x3:Invalid</t>
  </si>
  <si>
    <t>[Recording Settings and Options Message] HU_BLTN_CAM_E_00</t>
  </si>
  <si>
    <t>BAS_015</t>
  </si>
  <si>
    <t>Continuous Driving Recording Setting ON/OFF ON/OFF</t>
  </si>
  <si>
    <t>▪ BLTN_CAM_Rec_OWD_NvalueSet = 0x2:ON ↔ 0x1:OFF(Check for switching repetition)</t>
  </si>
  <si>
    <t>▪ BLTN_CAM_RecSet_OWD = 0x2:ON ↔ 0x1:OFF(Verify switching repetition)</t>
  </si>
  <si>
    <t>Driving Event Recording Settings ON/OFF</t>
  </si>
  <si>
    <t>▪ BLTN_CAM_Rec_DEV_NvalueSet = 0x2:ON ↔ 0x1:OFF(Verify switching repetition)</t>
  </si>
  <si>
    <t>▪ BLTN_CAM_RecSet_DEV = 0x2:ON ↔ 0x1:OFF(Verify switching repetition)</t>
  </si>
  <si>
    <t>Parking Continuous Recording Setting ON/OFF</t>
  </si>
  <si>
    <t>▪ BLTN_CAM_Rec_OWP_NvalueSet = 0x2:ON ↔ 0x1:OFF(Check switching repetition)</t>
  </si>
  <si>
    <t>▪ BLTN_CAM_RecSet_OWP = 0x2:ON ↔ 0x1:OFF(Verify switching repetition)</t>
  </si>
  <si>
    <t>Parking Event Recording Settings ON/OFF</t>
  </si>
  <si>
    <t>▪ BLTN_CAM_Rec_PEV_NvalueSet = 0x2:ON ↔ 0x1:OFF(Verify switching repetition)</t>
  </si>
  <si>
    <t>▪ BLTN_CAM_RecSet_PEV = 0x2:ON ↔ 0x1:OFF(Verify switching repetition)</t>
  </si>
  <si>
    <t>Parking Motion Recording Settings ON/OFF</t>
  </si>
  <si>
    <t>▪ BLTN_CAM_PMD_NvalueSet = 0x2:ON ↔ 0x1:OFF(Verify switching repetition)</t>
  </si>
  <si>
    <t>▪ BLTN_CAM_Set_PMD = 0x2:ON ↔ 0x1:OFF(Verify switching repetition)</t>
  </si>
  <si>
    <t>Domestic/Japan/Russia Recording Settings ON/OFF</t>
  </si>
  <si>
    <t>▪ BLTN_CAM_AudRec_NvalueSet = 0x2:ON ↔ 0x1:OFF(Verify switching repetition)</t>
  </si>
  <si>
    <t>▪ BLTN_CAM_AudRec_Set = 0x2:ON ↔ 0x1:OFF(Verify switching repetition)</t>
  </si>
  <si>
    <t>North America/Europe/Middle East recording settings OFF</t>
  </si>
  <si>
    <t>▪ BLTN_CAM_AudRec_Set = 0x0 : Default(Confirm to keep)
※ North American version</t>
  </si>
  <si>
    <t>Speed ​​Stamp Setting ON/OFF</t>
  </si>
  <si>
    <t>▪ BLTN_CAM_Spd_Stm_NvalueSet = 0x2:ON ↔ 0x1:OFF(Verify switching repetition)</t>
  </si>
  <si>
    <t>▪ BLTN_CAM_Set_Spd_stm = 0x2:ON ↔ 0x1:OFF(Verify switching repetition)</t>
  </si>
  <si>
    <t>Location Stamp Settings ON/OFF</t>
  </si>
  <si>
    <t>▪ BLTN_CAM_Locatn_Stm_NvalueSet = 0x2:ON ↔ 0x1:OFF(Verify switching repetition)</t>
  </si>
  <si>
    <t>▪ BLTN_CAM_Set_Locatn_stm = 0x2:ON ↔ 0x1:OFF(Verify switching repetition)</t>
  </si>
  <si>
    <t>Turn Signal Stamp Setting ON/OFF</t>
  </si>
  <si>
    <t>▪ BLTN_CAM_TrnSig_Stm_NvalueSet = 0x2:ON ↔ 0x1:OFF(Verify switching repetition)</t>
  </si>
  <si>
    <t>▪ BLTN_CAM_Set_TrnSig_stm = 0x2:ON ↔ 0x1:OFF(Verify switching repetition)</t>
  </si>
  <si>
    <t>Gear Position Stamp Setting ON/OFF</t>
  </si>
  <si>
    <t>▪ BLTN_CAM_GearPos_Stm_NvalueSet = 0x2:ON ↔ 0x1:OFF(Verify switching repetition)</t>
  </si>
  <si>
    <t>▪ BLTN_CAM_Set_GearPos_stm = 0x2:ON ↔ 0x1:OFF(Verify switching repetition)</t>
  </si>
  <si>
    <t>Event Sensitivity Stamp Setting ON/OFF</t>
  </si>
  <si>
    <t>▪ BLTN_CAM_EVSen_Stm_NvalueSet = 0x2:ON ↔ 0x1:OFF(Verify switching repetition)</t>
  </si>
  <si>
    <t>▪ BLTN_CAM_Set_EVSen_stm = 0x2:ON ↔ 0x1:OFF(Verify switching repetition)</t>
  </si>
  <si>
    <t>[Factory Reset] (2)
: Vehicle Mode
※ Factory / Dealer / Customer Mode
- GW_HU_PE_09(std type1 DN8~)
- ICU_08_200ms(std type2 NX4~)</t>
  </si>
  <si>
    <t>BAS_016</t>
  </si>
  <si>
    <t>[Reset] : Vehicle Mode</t>
  </si>
  <si>
    <t>0x0: Factory Mode
- Delete entire video</t>
  </si>
  <si>
    <t>▪ ICUPowerAutoCutMode = 0x0(Factory mode)
▪ Create recorded video, change recording settings
▪ ACC &amp; IGN OFF → ON
▪ Check whether saved video has been deleted</t>
  </si>
  <si>
    <t>▪ All saved videos will be deleted
- Factory reset,</t>
  </si>
  <si>
    <t>▪ Reset settings</t>
  </si>
  <si>
    <t>▪ Parking recording is not available in Factory/Transport mode. Message displayed</t>
  </si>
  <si>
    <t>0x1: Dealer Mode
- Delete entire video</t>
  </si>
  <si>
    <t>▪ ICUPowerAutoCutMode = 0x1(Dealer mode)
▪ Create recorded video, change recording settings
▪ ACC &amp; IGN OFF → ON
▪ Check whether saved video has been deleted</t>
  </si>
  <si>
    <t>0x2: Customer Mode
- Video not deleted</t>
  </si>
  <si>
    <t>▪ ICUPowerAutoCutMode = 0x2(Customer mode)
▪ Create recorded video, change recording settings
▪ ACC &amp; IGN OFF → ON
▪ Check whether saved video has been deleted</t>
  </si>
  <si>
    <t>▪ Maintain saved video</t>
  </si>
  <si>
    <t>BAS_017</t>
  </si>
  <si>
    <t>[Initialization] : Vehicle Mode (time-out, Error)</t>
  </si>
  <si>
    <t>0x0: Factory Mode → No signal received (Time Out)</t>
  </si>
  <si>
    <t>▪ ICUPowerAutoCutMode = 0x0(Factory mode) → Time Out
▪ Create recorded video, change recording settings
▪ ACC &amp; IGN OFF → ON
▪ Check whether saved video has been deleted</t>
  </si>
  <si>
    <t>▪ All saved videos will be deleted
- Factory reset</t>
  </si>
  <si>
    <t>0x1: Dealer Mode → No signal received (Time Out)</t>
  </si>
  <si>
    <t>▪ ICUPowerAutoCutMode = 0x1(Dealer mode) → Time Out
▪ Create recorded video, change recording settings
▪ ACC &amp; IGN OFF → ON
▪ Check whether saved video has been deleted</t>
  </si>
  <si>
    <t>0x2: Customer Mode → No Signal Received (Time Out)</t>
  </si>
  <si>
    <t>▪ ICUPowerAutoCutMode = 0x2(Customer mode) → Time Out
▪ Create recorded video, change recording settings
▪ ACC &amp; IGN OFF → ON
▪ Check whether saved video has been deleted</t>
  </si>
  <si>
    <t>0x0: Factory Mode → Receive other values</t>
  </si>
  <si>
    <t>▪ ICUPowerAutoCutMode = 0x0(Factory mode) → Error Indicator
▪ Create recorded video, change recording settings
▪ ACC &amp; IGN OFF → ON
▪ Check whether saved video has been deleted</t>
  </si>
  <si>
    <t>0x1: Dealer Mode → Receive other values</t>
  </si>
  <si>
    <t>▪ ICUPowerAutoCutMode = 0x1(Dealer mode) → Error Indicator
▪ Create recorded video, change recording settings
▪ ACC &amp; IGN OFF → ON
▪ Check whether saved video has been deleted</t>
  </si>
  <si>
    <t>0x2: Customer Mode → Receive other values</t>
  </si>
  <si>
    <t>▪ ICUPowerAutoCutMode = 0x2(Customer mode) → Error Indicator
▪ Create recorded video, change recording settings
▪ ACC &amp; IGN OFF → ON
▪ Check whether saved video has been deleted</t>
  </si>
  <si>
    <t>▪ Keep settings</t>
  </si>
  <si>
    <t>[Operational Performance] PER_031 Identical test case</t>
  </si>
  <si>
    <t>BAS_018</t>
  </si>
  <si>
    <t>[Initialization] : Vehicle Mode Complex Conditions</t>
  </si>
  <si>
    <t>0x0: Factory Mode → 0x2: Customer Mode
- Delete all videos</t>
  </si>
  <si>
    <t>▪ ICUPowerAutoCutMode = 0x0: Factory Mode
▪ Create recorded video, change recording settings
▪ ICUPowerAutoCutMode = 0x2: Customer Mode</t>
  </si>
  <si>
    <t>▪ Delete all saved videos</t>
  </si>
  <si>
    <t>0x1: Dealer Mode → 0x2: Customer Mode
- Delete entire video</t>
  </si>
  <si>
    <t>▪ ICUPowerAutoCutMode = 0x1: Dealer Mode
▪ Create recorded video, change recording settings
▪ ICUPowerAutoCutMode = 0x2: Customer Mode</t>
  </si>
  <si>
    <t>With power condition B+,
0x0: Factory Mode → 0x2: Customer Mode
- Delete entire video</t>
  </si>
  <si>
    <t>▪ ICUPowerAutoCutMode = 0x2(Customer mode)
▪ ACC &amp; IGN OFF
▪ ICUPowerAutoCutMode = 0x0: Factory Mode
▪ Wait for 3 seconds or more after turning ACC &amp; IGN ON
▪ 0x0: Factory Mode → 0x2: Customer Mode
▪ Check whether saved footage has been deleted</t>
  </si>
  <si>
    <t>With power condition B+
0x1: Dealer Mode → 0x2: Customer Mode
- Delete entire video</t>
  </si>
  <si>
    <t>▪ ICUPowerAutoCutMode = 0x2(Customer mode)
▪ ACC &amp; IGN OFF
▪ ICUPowerAutoCutMode = 0x1: Dealer Mode
▪ Wait for at least 3 seconds after turning ACC &amp; IGN ON
▪ 0x1: Dealer Mode → 0x2: Customer Mode
▪ Check whether saved video has been deleted</t>
  </si>
  <si>
    <t>Filtering 3 seconds after IGN ON
- 0x0: Factory Mode → 0x2: Customer Mode
- 0x1: Dealer Mode → 0x2: Customer Mode</t>
  </si>
  <si>
    <t>▪ ICUPowerAutoCutMode = 0x2: Customer Mode
▪ ACC &amp; IGN OFF
▪ ICUPowerAutoCutMode = 0x0: Factory Mode
▪ Before 3 seconds after ACC &amp; IGN ON
▪ 0x0: Factory Mode → 0x2: Customer Mode
▪ Check whether saved footage has been deleted</t>
  </si>
  <si>
    <t>▪ ICUPowerAutoCutMode = 0x2: Customer Mode
▪ ACC &amp; IGN OFF
▪ ICUPowerAutoCutMode = 0x1: Dealer Mode
▪ Before 3 seconds after ACC &amp; IGN ON
▪ 0x1: Dealer Mode → 0x2: Customer Mode
▪ Check whether saved video has been deleted</t>
  </si>
  <si>
    <t>Filtering 3 seconds after ACC ON
- 0x0: Factory Mode → 0x2: Customer Mode
- 0x1: Dealer Mode → 0x2: Customer Mode</t>
  </si>
  <si>
    <t>▪ ICUPowerAutoCutMode = 0x2: Customer Mode
▪ ACC &amp; IGN OFF
▪ ICUPowerAutoCutMode = 0x0: Factory Mode
▪ Before 3 seconds after ACC is turned on
▪ 0x0: Factory Mode → 0x2: Customer Mode
▪ Check whether saved footage has been deleted</t>
  </si>
  <si>
    <t>▪ ICUPowerAutoCutMode = 0x2: Customer Mode
▪ ACC &amp; IGN OFF
▪ ICUPowerAutoCutMode = 0x1: Dealer Mode
▪ Before 3 seconds after ACC is turned on
▪ 0x1: Dealer Mode → 0x2: Customer Mode
▪ Check whether saved footage has been deleted</t>
  </si>
  <si>
    <t>If the failure occurs during the camera update, output version Z.00.
- After resetting B+ while a DTC is active, check for a camera re-update when the power remains on for at least 5 seconds with IGN.
- After resetting the USM, check if the camera is re-updated (check the camera version during the built-in cam version check process).</t>
  </si>
  <si>
    <t>BAS_019</t>
  </si>
  <si>
    <t>Camera Recovery Update Operation
※ When 3-byte is applied
- Front camera input error fault code: B16E3-93
- Rear camera input error fault code: B16E4-93</t>
  </si>
  <si>
    <t>Proceeding in customer mode. Camera version Z.00 due to camera update failure.
Front/rear camera DTC status, check for camera update.</t>
  </si>
  <si>
    <t>▪ Force update failure by removing the camera while ADB update is in progress -&gt; Verify camera version Z.00
(Recovery operation if the camera version differs from the controller's camera version)
▪ Request Read DTC Information
- Front camera input error fault code (B16E4-00): Check for past faults
- Rear camera input error fault code (B16E5-00): Check for past faults
▪ KEY OFF
▪ Vehicle network sleep (can + eth)
▪ Check for camera re-update (takes approximately 5 minutes)</t>
  </si>
  <si>
    <t>▪ Check camera re-update (Check recovery operation)
(BICIM2-1026)</t>
  </si>
  <si>
    <t>Proceeding in customer mode. Camera version Z.00 due to camera update failure.
Check if camera re-updates after USM reset.</t>
  </si>
  <si>
    <t>▪ Force update failure by removing the camera while ADB update is in progress -&gt; Verify camera version Z.00
(Recovery operation if the camera version differs from the controller's camera version)
▪ Request Read DTC Information
- Front camera input error fault code (B16E4-00): Check for past faults
- Rear camera input error fault code (B16E5-00): Check for past faults
▪ CF_AVN_BLTN_CAM_USMReset = 0x1 (Built-in Cam USM Reset)
▪ KEY OFF
▪ Vehicle network sleep (can + eth)
▪ Check camera re-update (takes approximately 5 minutes)</t>
  </si>
  <si>
    <t>▪ Check camera re-update (Check recovery operation)</t>
  </si>
  <si>
    <t>Proceeding in customer mode. Camera version Z.00 due to camera update failure.
Disconnect vehicle power and check if the camera is re-updated.</t>
  </si>
  <si>
    <t>▪ Force update failure by removing the camera while ADB update is in progress -&gt; Verify camera version Z.00
(Recovery operation if the camera version differs from the controller's camera version)
▪ Request Read DTC Information
- Front camera input error fault code (B16E4-00): Check for past faults
- Rear camera input error fault code (B16E5-00): Check for past faults
▪ Reset B+
▪ KEY OFF
▪ Vehicle network sleep (can + eth)
▪ Verify camera re-update (takes approximately 5 minutes)</t>
  </si>
  <si>
    <t>Check for camera updates in factory mode
- Camera Update X</t>
  </si>
  <si>
    <t>▪ Force update failure by removing the camera while ADB update is in progress -&gt; Verify camera version Z.00
(Recovery operation if the camera version differs from the controller's camera version)
▪ Request Read DTC Information
- Front camera input error fault code (B16E4-00): Check for past faults
- Rear camera input error fault code (B16E5-00): Check for past faults
▪ [ICU_08_200ms] ICU_PowerAutoCutModSta = 0x00(Factory Mode)
▪ Reset B+
▪ KEY OFF
▪ Vehicle network sleep (can + eth)
▪ Check for camera re-update (takes approximately 5 minutes)</t>
  </si>
  <si>
    <t>▪ Check Camera Version Z.00
▪ Check for Camera DTCs
▪ Front/Rear Camera Update Not Performed</t>
  </si>
  <si>
    <t>Saving NSS built-in cam logs</t>
  </si>
  <si>
    <t>BAS_021</t>
  </si>
  <si>
    <t>Check NSS log files</t>
  </si>
  <si>
    <t>▪ ADB Connection (Authorized)
▪ Check dvrs log file
sudo -u nss ls -l /mnt/data/share/nss/log/dvrs</t>
  </si>
  <si>
    <t>▪ Check DVRs log file list
Example) dvrs_1_202500827_125509.dlt</t>
  </si>
  <si>
    <t>▪Check sys log files
sudo -u nss ls -l /mnt/data/share/nss/log/sys</t>
  </si>
  <si>
    <t>▪ Check sys log file list
Example) dvrs_1_202500827_125509.dlt</t>
  </si>
  <si>
    <t>▪Check AIS log file
sudo -u nss ls -l /mnt/data/share/nss/log/ais</t>
  </si>
  <si>
    <t>▪ Check AIS log file list
Example) dvrs_1_202500827_125509.it</t>
  </si>
  <si>
    <t>▪Copy log to another path
sudo -u nss cp -r /mnt/data/share/nss/log /home/nss
▪Extract dlt file with filename nss_log
adb pull /home/nss nss_log
▪Open log file with DltViewerSDK</t>
  </si>
  <si>
    <t>▪Logs will be saved successfully</t>
  </si>
  <si>
    <t>NSS connection/disconnection verification</t>
  </si>
  <si>
    <t>BAS_022</t>
  </si>
  <si>
    <t>NSS connection/disconnection via Built-in Cam B+ power</t>
  </si>
  <si>
    <t>▪ADB Connection (Authorized)
▪Real-time Journal Log Output
journalctl -f | grep "CCS"
▪Built-in Cam B+/ACC/IGN OFF</t>
  </si>
  <si>
    <t>▪Verify NSS release log output
NSS Release : SOMEIP CSS] Success umount</t>
  </si>
  <si>
    <t>▪Built-in Cam B+/ACC/IGN ON</t>
  </si>
  <si>
    <t>▪Check NSS connection log output
NSS Connection: SOMEIP CSS] Success mount</t>
  </si>
  <si>
    <t>NSS connection/disconnection via Ethernet connection</t>
  </si>
  <si>
    <t>▪ Disconnect Ethernet cable</t>
  </si>
  <si>
    <t>▪ Connect Ethernet cable</t>
  </si>
  <si>
    <t>[BLTN_CAM-OperationPerformance-001]</t>
  </si>
  <si>
    <t>Measurement of power consumption and power-off quiescent current during driving and parking recording</t>
  </si>
  <si>
    <t>PER_001</t>
  </si>
  <si>
    <t>[Power Consumption Measurement]</t>
  </si>
  <si>
    <t>Power consumption during driving recording</t>
  </si>
  <si>
    <t>■ 2CH Specifications
▪ 10 Watts or less (833mA@12V)
(Controller: 7W or less, Camera: 3W or less)
■ 4CH Specifications
▪ 13 Watts or less (1.08A@12V)
(Controller: 8W or less, Camera: 5W or less)</t>
  </si>
  <si>
    <t>측정 전력 기록
: mA * V = .W</t>
  </si>
  <si>
    <t>Checking for dark current during parking recording</t>
  </si>
  <si>
    <t>(Applicable only to models using an auxiliary battery)
▪ Text notification function OFF
▪ KEY OFF
▪ Enter Sleep
▪ Always-on Parking + Switch/Impact Event
▪ B+ Dark Current Measurement</t>
  </si>
  <si>
    <t>▪ Auxiliary Battery Specifications: B+ Current Consumption 2mA or less (@12V)</t>
  </si>
  <si>
    <t>Power consumption during parking recording</t>
  </si>
  <si>
    <t>▪ Parking recording in progress
▪ Waiting until Sleep mode is activated
▪ Power consumption measurement
: Vehicles using auxiliary battery 11-pin (LBM_PWR)
Vehicles using eAGM (B+) 1-pin (B+)</t>
  </si>
  <si>
    <t>※ Must satisfy all battery types
■ 2CH Specifications
▪ 7.5 Watt or less (625mA@12V)
■ 4CH Specifications
▪ 9 Watt or less (750mA@12V)</t>
  </si>
  <si>
    <t>Power consumption during parking recording (communication alive status)</t>
  </si>
  <si>
    <t>▪ Parking recording in progress
▪ Waiting until Sleep mode is entered
▪ Maintains Alive status after communication wakes up
▪ Power consumption measurement
: Vehicles using auxiliary battery 11-pin (LBM_PWR)
Vehicles using eAGM (B+) 1-pin (B+)</t>
  </si>
  <si>
    <t>Power Off Check Dark Current</t>
  </si>
  <si>
    <t>(2.5th Generation)
Motion Detection Recording Standby Power Consumption</t>
  </si>
  <si>
    <t>▪ Motion Detection Recording Setting ON
▪ KEY OFF
▪ Motion Detection Recording Standby State
▪ Power Consumption Measurement of Auxiliary Battery</t>
  </si>
  <si>
    <t>▪ 0.9 Watt or less (75mA@12V)
(Camera: 0.8W or less, Controller: 0.1W or less)</t>
  </si>
  <si>
    <t>(2.5th Generation)
Motion Detection Recording Power Consumption</t>
  </si>
  <si>
    <t>▪ Motion Detection Recording Setting ON
▪ KEY OFF
▪ Motion Detection Recording Operation
▪ Repeats 20 seconds of motion detection followed by 40 seconds of pause for 1 hour
▪ Power Bank Power Consumption Measurement</t>
  </si>
  <si>
    <t>※ 3rd Generation Motion Operation Power Undefined; evaluated based on Parking Continuous Recording Power Value
■ 2CH Specifications
▪ 7.5 Watts or less (625mA@12V)
■ 4CH Specifications
▪ 9 Watts or less (750mA@12V)</t>
  </si>
  <si>
    <t>(2.5th Generation)
Performance Recording Power Consumption</t>
  </si>
  <si>
    <t>▪ Start Performance Recording
▪ N mode
▪ Performance Recording Status
▪ Power Consumption Measurement</t>
  </si>
  <si>
    <t>[BLTN_CAM-OperationPerformance-002]</t>
  </si>
  <si>
    <t>PER_002</t>
  </si>
  <si>
    <t>[Operation Modes by Power Condition]</t>
  </si>
  <si>
    <t>ACC ON (Driving Recording Operation Mode)</t>
  </si>
  <si>
    <t>▪ ACC ON
▪ Check Application message output (Driving recording in progress)</t>
  </si>
  <si>
    <t>BLTN_CAM_RecSta_OWD = 0x1(Recording)</t>
  </si>
  <si>
    <t>▪Check NM_BLTN_CAM message output</t>
  </si>
  <si>
    <t>Output of NM_BLTN_CAM and Application messages</t>
  </si>
  <si>
    <t>IGN ON (Driving Recording Operation Mode)</t>
  </si>
  <si>
    <t>▪ ACC, IGN ON
▪ Check Application message output (During driving recording)</t>
  </si>
  <si>
    <t>KEY OFF (Parking Recording Mode)</t>
  </si>
  <si>
    <t>▪ ACC &amp; IGN OFF
▪ No messages received
▪ Check Network Sleep status</t>
  </si>
  <si>
    <t>Stop CAN and Ethernet message output</t>
  </si>
  <si>
    <t>▪ Check B+ power consumption</t>
  </si>
  <si>
    <t>Dark current less than 2mA</t>
  </si>
  <si>
    <t>[Check ACC ON/OFF Recognition]
Use a 2-channel power supply, maintain B+ at 12V</t>
  </si>
  <si>
    <t>PER_003</t>
  </si>
  <si>
    <t>[ACC Power Input]</t>
  </si>
  <si>
    <t>Check ACC ON recognition</t>
  </si>
  <si>
    <t>▪ Continuous recording setting while driving
※ Using 2-channel power supply, B+ maintained at 12V
▪ Communication Alive
▪ ACC ON</t>
  </si>
  <si>
    <t>▪ Start continuous recording while driving ▪ Confirm Normal, NM Tx signal transmission</t>
  </si>
  <si>
    <t>▪ Check if the operating current is within the normal range</t>
  </si>
  <si>
    <t>Check ACC OFF filtering time (100ms)</t>
  </si>
  <si>
    <t>▪ Continuous driving recording in progress, Communication Alive status
▪ ACC OFF → ACC ON within 100ms</t>
  </si>
  <si>
    <t>▪ Continuous recording while driving (uninterrupted)</t>
  </si>
  <si>
    <t>▪ Two files are not created when checking the recording files.</t>
  </si>
  <si>
    <t>[Check ACC Recognition Voltage]
Specifications: 7.8V (ON), 7.1V (OFF)</t>
  </si>
  <si>
    <t>[Check ACC Recognition Voltage]</t>
  </si>
  <si>
    <t>Check ACC OFF recognition voltage (7.1V)</t>
  </si>
  <si>
    <t>▪ Driving/Parking Continuous Recording Setting ON
▪ No Rx Signal
▪ Power Input: B+ = 12V, ACC = 12V → 7V</t>
  </si>
  <si>
    <t>▪ End driving recording at ACC = 7.1(±0.2)V
(Start parking recording)
▪ Enter Sleep mode when no external signal is received</t>
  </si>
  <si>
    <t>ACC OFF 전압 기록
 : .V</t>
  </si>
  <si>
    <t>Check ACC ON recognition voltage (7.8V)</t>
  </si>
  <si>
    <t>▪ Continuous Parking Recording
▪ Power Input: B+ = 12V, ACC = 7V → 12V</t>
  </si>
  <si>
    <t>▪ Start driving recording at ACC = 7.8(±0.2)V
▪ Communication Wake up</t>
  </si>
  <si>
    <t>ACC ON 전압 기록
 : .V</t>
  </si>
  <si>
    <t>[Check IGN ON/OFF Recognition]
Use a 2-channel power supply, maintain B+ at 12V
**Check IGN ON/OFF Recognition**</t>
  </si>
  <si>
    <t>PER_005</t>
  </si>
  <si>
    <t>[IGNITION Power Input]</t>
  </si>
  <si>
    <t>IGN ON recognition confirmation</t>
  </si>
  <si>
    <t>※ Using a 2-channel power supply, maintain B+ = 12V
▪ CAN Alive (Continuous driving recording setting ON)
▪ IGN ON</t>
  </si>
  <si>
    <t>▪ Start continuous recording while driving</t>
  </si>
  <si>
    <t>Check IGN OFF filtering time (100ms)</t>
  </si>
  <si>
    <t>▪ Continuous recording setting while parked
▪ IGN ON
▪ Communication Alive status while driving and recording continuously
▪ IGN ON within 100ms after IGN OFF</t>
  </si>
  <si>
    <t>▪ Maintain driving recording status</t>
  </si>
  <si>
    <t>[Check IGN Recognition Voltage]
Specifications: 7.1V(ON), 7.8V(OFF)</t>
  </si>
  <si>
    <t>Check IGN OFF recognition voltage (7.1V)</t>
  </si>
  <si>
    <t>▪ Driving/Parking Continuous Recording Setting ON
▪ Power Input: B+ = 12V, IGN = 12V → 7.0V</t>
  </si>
  <si>
    <t>▪ Stop driving recording at IGN = 7.1(±0.2)V
(Start parking recording)
▪ Enter Sleep mode when no external signal is received</t>
  </si>
  <si>
    <t>IGN OFF 전압 기록
: .V</t>
  </si>
  <si>
    <t>Check IGN ON recognition voltage (7.8V)</t>
  </si>
  <si>
    <t>▪ Continuous Parking Recording in Progress (Specifications supporting parking recording)
▪ Communication Alive
▪ Power Input: B+ = 12V, IGN = 7.0V → 12V</t>
  </si>
  <si>
    <t>▪ Start driving recording at IGN = 7.8(±0.2)V
▪ Communication Wake up</t>
  </si>
  <si>
    <t>IGN ON 전압 기록
: .V</t>
  </si>
  <si>
    <t>[BLTN_CAM-Operation Performance-003]</t>
  </si>
  <si>
    <t>Diagnostic DTC Record Stabilization Conditions (CAN Specification)
: B+ &amp; IGN = 9.5V ~ 15.5V</t>
  </si>
  <si>
    <t>PER_006</t>
  </si>
  <si>
    <t>[Fault Diagnosis] Conditions for Stabilizing Diagnostic DTC Records
※When applying 3 bytes: B16E3-93</t>
  </si>
  <si>
    <t>Outside the 9.5V~15.5V range (faults below 9.5V not recorded)</t>
  </si>
  <si>
    <t>10 V</t>
  </si>
  <si>
    <t>▪ Front camera removal</t>
  </si>
  <si>
    <t>▪ Front camera input error fault code (B16E4-00): Current fault</t>
  </si>
  <si>
    <t>9.4 V</t>
  </si>
  <si>
    <t>▪ Voltage drop of 100mV/3s to 9.4 V</t>
  </si>
  <si>
    <t>▪ From 9.5V: Current fault code → Past fault code</t>
  </si>
  <si>
    <t>. V</t>
  </si>
  <si>
    <t>9.6 V</t>
  </si>
  <si>
    <t>▪ Voltage rise to 9.6 V at 100mV/3s</t>
  </si>
  <si>
    <t>▪ From 9.6V: Past fault codes → Current fault codes</t>
  </si>
  <si>
    <t>Outside the 9.5V~15.5V range (faults exceeding 15.5V not recorded)</t>
  </si>
  <si>
    <t>15 V</t>
  </si>
  <si>
    <t>15.6 V</t>
  </si>
  <si>
    <t>▪ Voltage rise of 100mV/3s to 15.6 V</t>
  </si>
  <si>
    <t>▪ From 15.5V: Current fault code → Past fault code</t>
  </si>
  <si>
    <t>15.4 V</t>
  </si>
  <si>
    <t>▪ Voltage drop of 100mV/3s to 15.4 V</t>
  </si>
  <si>
    <t>▪ From 15.6V: Past fault codes → Current fault codes</t>
  </si>
  <si>
    <t>[BLTN_CAM-OperationPerformance-004 ~ 008]</t>
  </si>
  <si>
    <t>Checking CAN Communication Operating Voltage Range
※ Voltage Operating Range Specifications:
1) CAN Operating Specifications: 7.0V ~ 18V (Hysterisis 0.3V applied)
2) MCU Operating Specifications: 7V~18V (Hysterisis 0.5V applied)
3) CPU Operating Specifications: 8.5V~18V (Hysterisis 0.5V applied)</t>
  </si>
  <si>
    <t>PER_007</t>
  </si>
  <si>
    <t>[Communication Operating Voltage] - CAN</t>
  </si>
  <si>
    <t>Communication impossible (low voltage)</t>
  </si>
  <si>
    <t>0V</t>
  </si>
  <si>
    <t>▪ Power Input: 0V → 7V (0.1V/1s)
※ Test with no active Rx signal</t>
  </si>
  <si>
    <t>▪ Communication unavailable</t>
  </si>
  <si>
    <t>Communication started (voltage rise)</t>
  </si>
  <si>
    <t>6.8 V</t>
  </si>
  <si>
    <t>▪ Power Input: 6.8V → 7.1V(0.1V/1s)</t>
  </si>
  <si>
    <t>▪ Start communication (7.1V ±0.2)</t>
  </si>
  <si>
    <t>통신 시작 전압 기록
 : .V</t>
  </si>
  <si>
    <t>Communication interruption (low voltage drop)</t>
  </si>
  <si>
    <t>7.1 V</t>
  </si>
  <si>
    <t>▪ Power Input: 7.1V → 6.8V (0.1V/1s)</t>
  </si>
  <si>
    <t>▪ Communication interruption (6.8V ±0.2)</t>
  </si>
  <si>
    <t>통신 중단 전압 기록
 : .V</t>
  </si>
  <si>
    <t>Within the communication range</t>
  </si>
  <si>
    <t>▪ Power Input: 7.1V → 18.5V (0.1V/1s)</t>
  </si>
  <si>
    <t>▪ Maintaining communication</t>
  </si>
  <si>
    <t>Communication impossible (high voltage)</t>
  </si>
  <si>
    <t>18.5 V</t>
  </si>
  <si>
    <t>▪ Power Input: 18.0 → 18.6V(0.1V/1s)</t>
  </si>
  <si>
    <t>▪ Communication interruption (18.5V) *Error margin of up to +0.5V allowed</t>
  </si>
  <si>
    <t>Communication start (voltage drop)</t>
  </si>
  <si>
    <t>18.6 V</t>
  </si>
  <si>
    <t>▪ Power Input: 18.6V → 18.0V(0.1V/1s)</t>
  </si>
  <si>
    <t>▪ Resumption of communication (18.0V) *Error margin of up to +0.5V allowed</t>
  </si>
  <si>
    <t>Check Ethernet Communication Operating Voltage Range
※ Ethernet Operating Specifications: 6.5V~18V (Hysteresis 0.5V applied) - Same as 3rd Generation</t>
  </si>
  <si>
    <t>PER_008</t>
  </si>
  <si>
    <t>[Communication Operating Voltage] - Ethernet</t>
  </si>
  <si>
    <t>0 V</t>
  </si>
  <si>
    <t>▪ Power Input: 0V → 6.4V (0.1V/1s)
※ Test with no Rx signal active</t>
  </si>
  <si>
    <t>6.4 V</t>
  </si>
  <si>
    <t>▪ Power Input: 6.4V → 7.0V (0.1V/1s)</t>
  </si>
  <si>
    <t>▪ Booting and communication begin at 6.5V
※ The voltage must be raised by approximately 0.3~4V to prevent the power from shutting off due to boot load.
(Precise measurement is not possible)</t>
  </si>
  <si>
    <t>7 V</t>
  </si>
  <si>
    <t>▪ Power Input: 7.0V → 6.0V (0.1V/1s)</t>
  </si>
  <si>
    <t>▪ Communication interruption (6.0V ±0.2)</t>
  </si>
  <si>
    <t>6.5 V</t>
  </si>
  <si>
    <t>▪ Power Input: 6.5V → 18.0V(0.1V/1s)</t>
  </si>
  <si>
    <t>[BLTN_CAM-OperationPerformance-010 ~ 012]</t>
  </si>
  <si>
    <t>[Sleep Entry Confirmed]
: Parking Recording OFF - 1</t>
  </si>
  <si>
    <t>PER_009</t>
  </si>
  <si>
    <t>[Sleep Entry Confirmed] Parking Recording OFF - 1</t>
  </si>
  <si>
    <t>Current Status: IG OFF while entering BLTN_CAM mode</t>
  </si>
  <si>
    <t>▪ Entering BLTN_CAM
→ IG OFF</t>
  </si>
  <si>
    <t>▪ Communication Sleep entry, dark current specifications satisfied (25℃)
: 0.5mA↓ when parking recording is not operating (2mA↓ when operating)</t>
  </si>
  <si>
    <t>Previous Status: IG OFF in BLTN_CAM mode</t>
  </si>
  <si>
    <t>▪ BLTN_CAM Entry State
→ IG OFF</t>
  </si>
  <si>
    <t>Current Status: In BLTN_CAM Mode
Moving to Home, IG OFF</t>
  </si>
  <si>
    <t>Moving to Home after entering BLTN_CAM
→ IG OFF</t>
  </si>
  <si>
    <t>Current Status: IG OFF while driving video is playing</t>
  </si>
  <si>
    <t>▪ Continuous video playback while driving
→ IG OFF</t>
  </si>
  <si>
    <t>Current Status: Turn off IG after driving video playback is complete</t>
  </si>
  <si>
    <t>▪ Continuous video playback completed while driving
→ IG OFF</t>
  </si>
  <si>
    <t>Current Status: IG OFF while displaying real-time video</t>
  </si>
  <si>
    <t>▪ Real-time Video (Front) Display Status
→ IG OFF</t>
  </si>
  <si>
    <t>Current Status: IG OFF while entering N mode</t>
  </si>
  <si>
    <t>▪ Entering N Mode
→ IG OFF</t>
  </si>
  <si>
    <t>Previous State: IG OFF in N Mode Entry State</t>
  </si>
  <si>
    <t>▪ N Mode Entry State
→ IG OFF</t>
  </si>
  <si>
    <t>Previous Status: In N Mode
Moving to Home IG OFF</t>
  </si>
  <si>
    <t>▪ Moving to Home after entering N Mode
→ IG OFF</t>
  </si>
  <si>
    <t>Jeon Sang-tae: IG OFF while playing performance video</t>
  </si>
  <si>
    <t>▪ Performance recording video playing
→ IG OFF</t>
  </si>
  <si>
    <t>Current Status: IG OFF after performance video playback is complete</t>
  </si>
  <si>
    <t>▪ Performance recording video playback complete
→ IG OFF</t>
  </si>
  <si>
    <t>[Sleep Entry Confirmed]
: Parking Recording OFF - 2</t>
  </si>
  <si>
    <t>PER_010</t>
  </si>
  <si>
    <t>[Sleep Entry Confirmed] Parking Recording OFF - 2</t>
  </si>
  <si>
    <t>Previous Status: Time-lapse entered as a manual event
ID OFF IG after recording is complete</t>
  </si>
  <si>
    <t>▪ Time-lapse recording completed via manual event
→ IG OFF</t>
  </si>
  <si>
    <t>Current Status: Time-lapse entered via manual event
IG OFF while recording</t>
  </si>
  <si>
    <t>▪ Time-lapse recording entered as a manual event
→ IG OFF</t>
  </si>
  <si>
    <t>Current Status: IG OFF after manual event recording is complete</t>
  </si>
  <si>
    <t>▪ Manual event recording complete
→ IG OFF</t>
  </si>
  <si>
    <t>Current Status: Manual Event Recording in Progress, IG OFF</t>
  </si>
  <si>
    <t>▪ Manual Event Recording in Progress
→ IG OFF</t>
  </si>
  <si>
    <t>Current Status: Moving files in the archive, IG OFF</t>
  </si>
  <si>
    <t>▪ Moving to the always-on video archive while driving
→ IG OFF</t>
  </si>
  <si>
    <t>Previous Status: IG OFF after file transfer to archive is complete</t>
  </si>
  <si>
    <t>▪ Moved to Always-On Video Archive While Driving
→ IG OFF</t>
  </si>
  <si>
    <t>Current Status: IG OFF while connected to smartphone (Wifi)</t>
  </si>
  <si>
    <t>▪ Smartphone Connection (WiFi) Status
→ IG OFF</t>
  </si>
  <si>
    <t>Jeon Sang-tae: Downloading video linked to smartphone
IG OFF</t>
  </si>
  <si>
    <t>▪ Smartphone connected, continuous video downloading while driving
→ IG OFF</t>
  </si>
  <si>
    <t>Previous Status: After setting change is complete
IG OFF</t>
  </si>
  <si>
    <t>▪ Driving Recording Settings OFF
→ IG OFF</t>
  </si>
  <si>
    <t>Previous Status: Moment all saved videos are deleted
IG OFF</t>
  </si>
  <si>
    <t>Current Status: IG OFF during performance recording after manual event input</t>
  </si>
  <si>
    <t>▪ Performance recording in progress after manual event input
→ IG OFF</t>
  </si>
  <si>
    <t>Current Status: IG OFF during performance recording after time-lapse input</t>
  </si>
  <si>
    <t>▪ Performance recording in progress after time-lapse input
→ IG OFF</t>
  </si>
  <si>
    <t>Current Status: IG OFF after performance recording is complete</t>
  </si>
  <si>
    <t>▪ After 1 hour of performance recording is complete
→ IG OFF</t>
  </si>
  <si>
    <t>Current Status: After touching the Performance Recording Stop button
IG OFF</t>
  </si>
  <si>
    <t>▪ End performance recording
→ IG OFF</t>
  </si>
  <si>
    <t>Jeon Sang-tae: Moment of deleting performance recording video
IG OFF</t>
  </si>
  <si>
    <t>[Sleep Entry Confirmed]
: Parking Recording OFF - 3</t>
  </si>
  <si>
    <t>PER_011</t>
  </si>
  <si>
    <t>[Sleep Entry Confirmed] Parking Recording OFF - 3</t>
  </si>
  <si>
    <t>Current Status: AVN Mode (Driving Continuous Recording OFF)</t>
  </si>
  <si>
    <t>▪ Disable Driving Continuous Recording
▪ Disable Parking Continuous Recording
▪ AVN Mode
▪ IG OFF</t>
  </si>
  <si>
    <t>Full Status: Continuous recording while driving</t>
  </si>
  <si>
    <t>▪ Continuous recording while driving
▪ Disable continuous recording while parked
▪ IG OFF</t>
  </si>
  <si>
    <t>Full Status: Recording of driving impact events</t>
  </si>
  <si>
    <t>▪ Continuous driving recording in progress
▪ Recording driving impact events in progress
▪ IG OFF</t>
  </si>
  <si>
    <t>Current Status: Manual Driving Event Recording</t>
  </si>
  <si>
    <t>▪ Continuous driving recording in progress
▪ Manual driving event recording in progress
▪ IG OFF</t>
  </si>
  <si>
    <t>Current Status: Manual Driving / Impact Event Recording</t>
  </si>
  <si>
    <t>▪ Continuous driving recording in progress
▪ Manual driving event recording in progress
▪ Driving impact event recording in progress
▪ IG OFF</t>
  </si>
  <si>
    <t>Jeon Sang-tae: Time-lapse recording</t>
  </si>
  <si>
    <t>▪ Disable continuous driving recording
▪ Time-lapse recording in progress
▪ IG OFF</t>
  </si>
  <si>
    <t>Current Status: Always Driving / Time-lapse Recording</t>
  </si>
  <si>
    <t>▪ Continuous recording while driving
▪ Time-lapse recording in progress
▪ IG OFF</t>
  </si>
  <si>
    <t>Current Status: Always Driving / Manual Event
/ Time-lapse Recording</t>
  </si>
  <si>
    <t>▪ Continuous driving recording in progress
▪ Manual driving event recording in progress
▪ Time-lapse recording in progress
▪ IG OFF</t>
  </si>
  <si>
    <t>Current Status: Always Driving / Manual Event
/ Impact Event / Time-lapse Recording</t>
  </si>
  <si>
    <t>▪ Continuous driving recording in progress
▪ Manual driving event recording in progress
▪ Driving impact event recording in progress
▪ Time-lapse recording in progress
▪ IG OFF</t>
  </si>
  <si>
    <t>Current Status: N Mode (Continuous Driving Recording OFF)</t>
  </si>
  <si>
    <t>▪ Driving Continuous Recording Setting OFF
▪ Parking Continuous Recording Setting OFF
▪ N Mode
▪ IG OFF</t>
  </si>
  <si>
    <t>Jeon Sang-tae: Performance Recording</t>
  </si>
  <si>
    <t>▪ Driving Continuous Recording ON
▪ Parking Continuous Recording Disabled
▪ Performance Recording In Progress
▪ IG OFF</t>
  </si>
  <si>
    <t>Current Status: Driving Impact Event Recording / Performance Recording</t>
  </si>
  <si>
    <t>▪ Parking Continuous Recording OFF
▪ Driving Continuous Recording In Progress
▪ Driving Impact Event Recording In Progress
▪ Performance Recording Started
▪ IG OFF</t>
  </si>
  <si>
    <t>▪ When performance recording starts, continuous driving and driving impact event recording will terminate.
▪ Communication Sleep enters, dark current specifications satisfied (25℃)
: 0.5mA↓ when parking recording is not operating (2mA↓ when operating)</t>
  </si>
  <si>
    <t>Current Status: Manual Driving Event Recording / Performance Recording</t>
  </si>
  <si>
    <t>▪ Parking Continuous Recording OFF
▪ Driving Continuous Recording In Progress
▪ Driving Manual Event Recording In Progress
▪ Performance Recording Started
▪ IG OFF</t>
  </si>
  <si>
    <t>▪ When performance recording starts, driving continuous and manual event recording will terminate.
▪ Communication enters Sleep mode, satisfying dark current specifications (25℃)
: 0.5mA↓ when parking recording is not active (2mA↓ when active)</t>
  </si>
  <si>
    <t>Current Status: Manual Driving / Impact Event Recording / Performance Recording</t>
  </si>
  <si>
    <t>▪ Parking Continuous Recording OFF
▪ Driving Continuous Recording In Progress
▪ Driving Manual Event Recording In Progress
▪ Driving Impact Event Recording In Progress
▪ Performance Recording Started
▪ IG OFF</t>
  </si>
  <si>
    <t>▪ When performance recording starts, recording will terminate for driving continuous, manual events, and impact events.
▪ Communication Sleep mode is entered, and quiescent current specifications are satisfied (25℃).
: 0.5mA↓ when parking recording is not active (2mA↓ when active)</t>
  </si>
  <si>
    <t>Jeon Sang-tae: Time-lapse recording / Performance recording</t>
  </si>
  <si>
    <t>▪ Parking Continuous Recording OFF
▪ Driving Continuous Recording Disabled
▪ Time-lapse Recording In Progress
▪ Performance Recording Started
▪ IG OFF</t>
  </si>
  <si>
    <t>▪ Time-lapse recording will end when performance recording starts
▪ Communication Sleep enters, dark current specifications satisfied (25℃)
: 0.5mA↓ when parking recording is not operating (2mA↓ when operating)</t>
  </si>
  <si>
    <t>All Status: Always Driving / Time-lapse Recording / Performance Recording</t>
  </si>
  <si>
    <t>▪ Parking Continuous Recording OFF
▪ Driving Continuous Recording In Progress
▪ Time-lapse Recording In Progress
▪ Performance Recording Started
▪ IG OFF</t>
  </si>
  <si>
    <t>▪ When performance recording starts, continuous driving and time-lapse recording will end.
▪ Communication Sleep enters, satisfying dark current specifications (25℃)
: 0.5mA↓ when parking recording is not active (2mA↓ when active)</t>
  </si>
  <si>
    <t>Current Status: Always Driving / Manual Event
/ Time-lapse Recording / Performance Recording</t>
  </si>
  <si>
    <t>▪ Parking Continuous Recording OFF
▪ Driving Continuous Recording In Progress
▪ Driving Manual Event Recording In Progress
▪ Time-lapse Recording In Progress
▪ Performance Recording Started
▪ IG OFF</t>
  </si>
  <si>
    <t>▪ When performance recording starts, continuous driving, manual events, impact events, and time-lapse recording will be terminated.
▪ Communication Sleep is entered, satisfying dark current specifications (25℃).
: 0.5mA↓ when parking recording is not operating (2mA↓ when operating)</t>
  </si>
  <si>
    <t>[Sleep Entry Confirmed]
: Parking Recording ON - 1</t>
  </si>
  <si>
    <t>PER_012</t>
  </si>
  <si>
    <t>[Sleep Entry Confirmed] Parking Recording ON - 1</t>
  </si>
  <si>
    <t>Previous Status: In parking recording settings</t>
  </si>
  <si>
    <t>▪ Parking Recording Settings ON
▪ IG OFF</t>
  </si>
  <si>
    <t>▪ When Parking Recording is Off: 0.5mA↓
▪ When Parking Recording is On:
- Auxiliary Battery Specification: 2mA↓
- eAGM Specification: 7.5W↓
▪ When Parking Motion Recording is On:
- Auxiliary Battery Specification: 7.5W or less (625mA@12V) (Specification TBD)
- eAGM Battery Specification: 7.5W or less (625mA@12V) (Specification TBD)</t>
  </si>
  <si>
    <t>Previous Status: After entering BLTN_CAM mode in the parking recording settings.</t>
  </si>
  <si>
    <t>▪ Enter BLTN_CAM mode
▪ IG OFF</t>
  </si>
  <si>
    <t>Current Status: Entering BLTN_CAM mode in Parking Recording Settings</t>
  </si>
  <si>
    <t>▪ Entering BLTN_CAM mode → IG OFF</t>
  </si>
  <si>
    <t>Current Status: Recording in full motion while driving &amp; manual/impact events
: Start Time-lapse recording</t>
  </si>
  <si>
    <t>▪ Recording Continuous Driving &amp; Manual/Impact Events
▪ Recording Time-lapse
▪ IG OFF</t>
  </si>
  <si>
    <t>Current Status: Recording during driving &amp; manual/impact events
: After time-lapse recording is complete</t>
  </si>
  <si>
    <t>▪ Recording in full motion while driving &amp; manual/impact events
▪ Time-lapse recording complete
▪ IG OFF</t>
  </si>
  <si>
    <t>Current Status: Recording in full motion while driving &amp; manual/impact events
: Start recording with time-lapse long press</t>
  </si>
  <si>
    <t>▪ Recording in continuous driving &amp; manual/impact events
▪ Recording time-lapse via manual switch
▪ IG OFF</t>
  </si>
  <si>
    <t>Previous Status: Start performance recording in parking recording settings</t>
  </si>
  <si>
    <t>▪ Parking Recording ON
▪ Performance Recording in Progress
▪ IG OFF</t>
  </si>
  <si>
    <t>Previous Status: After entering N mode from the parking recording settings.</t>
  </si>
  <si>
    <t>▪ Turn on Parking Recording
▪ Enter N Mode
▪ Turn off IG</t>
  </si>
  <si>
    <t>Current Status: Entering N Mode in Parking Recording Settings</t>
  </si>
  <si>
    <t>▪ Parking Recording Settings ON
▪ Entering N Mode → IG OFF</t>
  </si>
  <si>
    <t>Current Status: Recording in Full Driving &amp; Manual/Impact Event/Time-lapse
: Start Performance Recording</t>
  </si>
  <si>
    <t>▪ Recording in Full Continuous Driving &amp; Manual/Impact Event/Time-lapse
▪ Recording in Performance
▪ IG OFF</t>
  </si>
  <si>
    <t>Current Status: Recording in Full Driving &amp; Manual/Impact Event/Time-lapse
: After Performance Recording is Complete</t>
  </si>
  <si>
    <t>▪ During Continuous Driving &amp; Manual/Impact Event/Time-lapse Recording
▪ After Performance Recording is Complete
▪ IG OFF</t>
  </si>
  <si>
    <t># Sleep Entry Confirmation
After Remote Parking</t>
  </si>
  <si>
    <t>PER_013</t>
  </si>
  <si>
    <t>[Sleep Entry Confirmed] After Remote Parking
- Continuous Parking Recording</t>
  </si>
  <si>
    <t>Previous State: After remote parking</t>
  </si>
  <si>
    <t>※ Current Status: BLTN_CAM Remote Start (B+, IGN ON)
▪ IGN OFF</t>
  </si>
  <si>
    <t>▪ Communication Sleep input, dark current specifications satisfied (25℃)
: 0.5mA↓ when parking recording is not active (2mA↓ when active)
▪ Start parking recording</t>
  </si>
  <si>
    <t>Current Status: Repeat remote parking ignition ON/OFF</t>
  </si>
  <si>
    <t>B+
↕
B+ON
ACC OFF
IGN ON</t>
  </si>
  <si>
    <t>※ Current Status: BLTN_CAM Remote Start (B+, IGN ON)
▪ IGN OFF
▪ Enter Sleep
▪ B+, IGN ON
▪ Repeat the above process 10 times to verify parking recording operation</t>
  </si>
  <si>
    <t>▪ Switches between driving and parking recording
▪ Meets dark current specifications at last OFF (25℃)</t>
  </si>
  <si>
    <t>Current State: Remote Parking Ignition ON/OFF Repeat
Low Voltage State</t>
  </si>
  <si>
    <t>8.5V</t>
  </si>
  <si>
    <t>[Sleep Entry Confirmed] After Remote Parking
- Parking Motion Recording</t>
  </si>
  <si>
    <t>Current Status: Parking Motion Recording Setting ON &amp; After Remote Parking</t>
  </si>
  <si>
    <t>▪ Communication Sleep Entry, Dark Current Specifications Satisfied (25℃)
: 0.5mA↓ when Parking Motion Recording is Not Operating (2mA↓ when Operating)
▪ Parking Motion Recording Start</t>
  </si>
  <si>
    <t>Current Status: Parking Motion Recording Setting ON &amp; Repeat Remote Parking Start ON/OFF</t>
  </si>
  <si>
    <t>※ Current Status: BLTN_CAM Remote Start (B+, IGN ON)
▪ IGN OFF
▪ Enter Sleep
▪ B+, IGN ON
▪ Repeat the above process 10 times to verify parking motion recording operation</t>
  </si>
  <si>
    <t>▪ Switches between driving recording and parking motion recording
▪ Meets dark current specifications at last OFF (25℃)</t>
  </si>
  <si>
    <t>Current Status: Parking Motion Recording Setting ON &amp; Remote Parking Ignition ON/OFF Repeat
Low Voltage State</t>
  </si>
  <si>
    <t>Impact of Controller Sleep on Camera Removal</t>
  </si>
  <si>
    <t>PER_014</t>
  </si>
  <si>
    <t>[Impact of Controller Sleep When Camera is Removed]</t>
  </si>
  <si>
    <t>Remove front camera before entering parking recording</t>
  </si>
  <si>
    <t>▪ Remove front camera
▪ Enter parking recording
▪ Enter controller sleep</t>
  </si>
  <si>
    <t>Entering parking recording and removing the front camera during recording</t>
  </si>
  <si>
    <t>▪ Enter Parking Recording
▪ Remove Front Camera
▪ Enter Controller Sleep</t>
  </si>
  <si>
    <t>Remove rear camera before entering parking recording</t>
  </si>
  <si>
    <t>▪ Remove rear camera
▪ Enter parking recording
▪ Enter controller sleep</t>
  </si>
  <si>
    <t>Entering parking recording and removing the rear camera during recording</t>
  </si>
  <si>
    <t>▪ Enter Parking Recording
▪ Remove Rear Camera
▪ Enter Controller Sleep</t>
  </si>
  <si>
    <t>Front camera removal during performance recording before entering parking recording</t>
  </si>
  <si>
    <t>▪ Enter Performance Recording
▪ Remove Front Camera
▪ Enter Parking Recording
▪ Enter Controller Sleep</t>
  </si>
  <si>
    <t>Checking the Impact of Camera Removal on Performance Recording</t>
  </si>
  <si>
    <t>PER_004</t>
  </si>
  <si>
    <t>[Impact on Recording When Camera is Removed]</t>
  </si>
  <si>
    <t>Remove front camera before entering performance recording</t>
  </si>
  <si>
    <t>▪ Front camera removal
▪ Enter performance recording</t>
  </si>
  <si>
    <t>▪ Performance recording will not end</t>
  </si>
  <si>
    <t>Remove rear camera before entering performance recording</t>
  </si>
  <si>
    <t>▪ Rear camera removal
▪ Enter performance recording</t>
  </si>
  <si>
    <t>▪ Performance recording will not end
(Rear camera does not record, but impact verified)</t>
  </si>
  <si>
    <t>Remove front/rear cameras before starting performance recording</t>
  </si>
  <si>
    <t>▪ Front/Rear Camera Removal
▪ Performance Recording Initiation</t>
  </si>
  <si>
    <t>Remove front camera after entering performance recording</t>
  </si>
  <si>
    <t>▪ Enter Performance Recording
▪ Front Camera Removal</t>
  </si>
  <si>
    <t>Remove rear camera after entering performance recording</t>
  </si>
  <si>
    <t>▪ Enter Performance Recording
▪ Rear Camera Removal</t>
  </si>
  <si>
    <t>Remove front/rear cameras after entering performance recording</t>
  </si>
  <si>
    <t>▪ Enter Performance Recording
▪ Front/Rear Camera Removal</t>
  </si>
  <si>
    <t>Checking the Impact of Ultra-Low Power Recording When Removing the Camera</t>
  </si>
  <si>
    <t>PER_045</t>
  </si>
  <si>
    <t>Remove front camera before entering ultra-low power recording</t>
  </si>
  <si>
    <t>▪ Front camera removal
▪ Enter ultra-low power recording</t>
  </si>
  <si>
    <t>▪ Ultra-low power recording will not end</t>
  </si>
  <si>
    <t>Remove rear camera before entering ultra-low power recording</t>
  </si>
  <si>
    <t>▪ Rear camera removal
▪ Enter ultra-low power recording</t>
  </si>
  <si>
    <t>Remove front/rear cameras before entering ultra-low power recording</t>
  </si>
  <si>
    <t>▪ Front/Rear Camera Removal
▪ Activation of Ultra-Low Power Recording</t>
  </si>
  <si>
    <t>Remove left side camera before entering ultra-low power recording</t>
  </si>
  <si>
    <t>▪ Remove left side camera
▪ Enter ultra-low power recording</t>
  </si>
  <si>
    <t>Remove right side camera before entering ultra-low power recording</t>
  </si>
  <si>
    <t>▪ Remove right side camera
▪ Enter ultra-low power recording</t>
  </si>
  <si>
    <t>Remove left/right side cameras before starting ultra-low power recording</t>
  </si>
  <si>
    <t>▪ Remove left/right side cameras
▪ Activate ultra-low power recording</t>
  </si>
  <si>
    <t>Remove front/rear/side (left/right) cameras before entering ultra-low power recording</t>
  </si>
  <si>
    <t>▪ Remove Front/Rear/Left/Right Cameras
▪ Enter Ultra-Low Power Recording</t>
  </si>
  <si>
    <t>Remove front camera after entering ultra-low power recording</t>
  </si>
  <si>
    <t>▪ Enter ultra-low power recording
▪ Front camera removal</t>
  </si>
  <si>
    <t>Remove rear camera after entering ultra-low power recording</t>
  </si>
  <si>
    <t>▪ Enter ultra-low power recording
▪ Rear camera removal</t>
  </si>
  <si>
    <t>Remove front/rear cameras after entering ultra-low power recording</t>
  </si>
  <si>
    <t>▪ Enter ultra-low power recording
▪ Front/rear camera removal</t>
  </si>
  <si>
    <t>Remove the left side camera after entering ultra-low power recording.</t>
  </si>
  <si>
    <t>▪ Enter ultra-low power recording
▪ Remove left side camera</t>
  </si>
  <si>
    <t>Remove the right side camera after entering ultra-low power recording.</t>
  </si>
  <si>
    <t>▪ Enter ultra-low power recording
▪ Remove right side camera</t>
  </si>
  <si>
    <t>Remove left/right side cameras after entering ultra-low power recording</t>
  </si>
  <si>
    <t>▪ Enter ultra-low power recording
▪ Remove left/right side cameras</t>
  </si>
  <si>
    <t>Remove front/rear/side (left/right) cameras after entering ultra-low power recording</t>
  </si>
  <si>
    <t>▪ Enter Ultra-Low Power Recording
▪ Remove Front/Rear/Left/Right Cameras</t>
  </si>
  <si>
    <t>[Regarding Diagnostic Services]</t>
  </si>
  <si>
    <t>PER_015</t>
  </si>
  <si>
    <t>After TesterPresent while in Sleep state
Verify re-entering Sleep</t>
  </si>
  <si>
    <t>▪ Controller enters Sleep
▪ TesterPresent On
▪ TesterPresent Off
▪ Controller enters Sleep</t>
  </si>
  <si>
    <t>과거차문제
PASTI-318
선행양산 이벤트 빌트인캠 인라인 진단 미응답</t>
  </si>
  <si>
    <t>[Check Wake Up] (1)
: Power Conditions</t>
  </si>
  <si>
    <t>PER_016</t>
  </si>
  <si>
    <t>[Check Wake Up] (1): Power Conditions</t>
  </si>
  <si>
    <t>Battery Wake Up
: Parking Recording OFF</t>
  </si>
  <si>
    <t>B+ OFF
↓
B+</t>
  </si>
  <si>
    <t>(Previous State: BLTN_CAM Sleep State)
▪ Maintain B+ OFF state for at least 1 minute
▪ B+ ON</t>
  </si>
  <si>
    <t>▪ Sleep → Wake Up(10s) → Sleep</t>
  </si>
  <si>
    <t>▪ Satisfies dark current specifications (25℃)
: 0.5mA↓ when parking recording is not operating (2mA↓ when operating)</t>
  </si>
  <si>
    <t>ACC ON
: Parking Recording OFF</t>
  </si>
  <si>
    <t>(Previous State: BLTN_CAM Sleep State)
▪ ACC ON → OFF</t>
  </si>
  <si>
    <t>ACC ON
: Parking recording in progress</t>
  </si>
  <si>
    <t>(Previous Status: BLTN_CAM Sleep Status)
- Parking Recording Setting ON
▪ ACC ON → OFF</t>
  </si>
  <si>
    <t>ACC ON in parking impact event recording mode</t>
  </si>
  <si>
    <t>(Current Status: BLTN_CAM Sleep)
- Parking Continuous Recording
- Parking Impact Event Recording
▪ ACC ON → OFF</t>
  </si>
  <si>
    <t>ACC ON in parking manual event recording state</t>
  </si>
  <si>
    <t>(Current Status: BLTN_CAM Sleep)
- Parking Continuous Recording in Progress
- Parking Manual Event Recording in Progress
▪ ACC ON → OFF</t>
  </si>
  <si>
    <t>▪ Sleep → Wake Up(10s) → Sleep\</t>
  </si>
  <si>
    <t>ACC ON in Parking Impact &amp; Manual Event state</t>
  </si>
  <si>
    <t>(Current Status: BLTN_CAM Sleep)
- Parking Continuous Recording
- Parking Impact Event Recording
- Parking Manual Event Recording
▪ ACC ON → OFF</t>
  </si>
  <si>
    <t>ACC ON
: Parking motion recording in progress</t>
  </si>
  <si>
    <t>(Previous Status: BLTN_CAM Sleep Status)
- Parking Motion Recording Setting ON
▪ ACC ON → OFF</t>
  </si>
  <si>
    <t>▪ Sleep → Maintain Sleep during motion recording</t>
  </si>
  <si>
    <t>Parking Motion Off, ACC ON during Impact Event Recording</t>
  </si>
  <si>
    <t>(Previous Status: BLTN_CAM Sleep)
- Parking Motion Recording: Recording disabled
- Parking Impact Event Recording in progress
▪ ACC ON → OFF</t>
  </si>
  <si>
    <t>ACC ON during Parking Motion &amp; Impact Event Recording</t>
  </si>
  <si>
    <t>(Current Status: BLTN_CAM Sleep)
- Parking Motion Recording in Progress
- Parking Impact Event Recording in Progress
▪ ACC ON → OFF</t>
  </si>
  <si>
    <t>[Wake Up Confirmation] (2)
: Message Authorization (Remote)</t>
  </si>
  <si>
    <t>PER_017</t>
  </si>
  <si>
    <t>[Non-Wake Up Check] (1): Voltage Fluctuation Conditions</t>
  </si>
  <si>
    <t>Msg Remote: Turn off parking recording</t>
  </si>
  <si>
    <t>(Previous Status: BLTN_CAM Sleep Parking Recording OFF)
▪ Authorize Random Message</t>
  </si>
  <si>
    <t>▪ Sleep → Wake Up (10s) → Sleep
▪ Satisfies dark current specifications (25℃)
: 0.5mA↓ when parking recording is not operating (2mA↓ when operating)</t>
  </si>
  <si>
    <t>Msg Remote: Parking recording in progress</t>
  </si>
  <si>
    <t>(Current Status: BLTN_CAM Sleep Parking Recording in Progress)
▪ Authorize Random Message</t>
  </si>
  <si>
    <t>[Non-Wake Up Check] (1)
: Voltage Fluctuation Conditions</t>
  </si>
  <si>
    <t>PER_018</t>
  </si>
  <si>
    <t>[Non Wake Up Confirmation] (2): Shock Event Confirmation</t>
  </si>
  <si>
    <t>When low voltage occurs in Sleep mode
- Parking mode setting OFF</t>
  </si>
  <si>
    <t>12V
↓
8V</t>
  </si>
  <si>
    <t>(Previous state: BLTN_CAM Sleep state)</t>
  </si>
  <si>
    <t>▪ BLTN_CAM Non Wake Up
- Maintain previous state</t>
  </si>
  <si>
    <t>When overvoltage occurs in Sleep mode
- Parking mode setting OFF</t>
  </si>
  <si>
    <t>12V
↓
19V</t>
  </si>
  <si>
    <t>[Non Wake Up Confirmation] (2)
: Shock Event</t>
  </si>
  <si>
    <t>PER_019</t>
  </si>
  <si>
    <t>[Non-Wake Up Confirmation] (2): Manual Event Occurrence</t>
  </si>
  <si>
    <t>When an impact occurs while in Sleep mode
- Parking mode setting OFF</t>
  </si>
  <si>
    <t>(Previous State: BLTN_CAM Sleep State)
▪ Impact Event Input</t>
  </si>
  <si>
    <t>When an impact occurs while in Sleep mode
- Parking mode ON
- Parking impact notification OFF
- Parking recording in progress</t>
  </si>
  <si>
    <t>[Non-Wake Up Confirmation] (2)
: Manual Event Occurrence</t>
  </si>
  <si>
    <t>PER_020</t>
  </si>
  <si>
    <t>[Sleep&amp;WakeUp Conditions of Evil]</t>
  </si>
  <si>
    <t>When a switch event occurs while in Sleep mode
- Parking mode setting OFF</t>
  </si>
  <si>
    <t>(Previous State: BLTN_CAM Sleep State)
▪ EVENT SW Input</t>
  </si>
  <si>
    <t>When a switch event occurs while in Sleep mode
- Parking mode setting ON
- Parking recording in progress</t>
  </si>
  <si>
    <t>Long press while in Sleep mode
- Parking Mode ON
- Parking Recording in progress
- Long press</t>
  </si>
  <si>
    <t>(Previous State: BLTN_CAM Sleep State)
▪ EVENT SW Input (3 seconds)</t>
  </si>
  <si>
    <t># Check Wake Up
Remote Start Status</t>
  </si>
  <si>
    <t>PER_021</t>
  </si>
  <si>
    <t>[Wake Up Confirmation] Remote Start Status</t>
  </si>
  <si>
    <t>Remote Start (Sleep → Wakeup)</t>
  </si>
  <si>
    <t>B+ON
ACC OFF
IGN ON</t>
  </si>
  <si>
    <t>※ Current Status : BLTN_CAM Sleep
▪ [NM_CGW] Send Message (period: 200ms)
: NMCommandCode_CGW = 0x2(Ring)
▪ B+, IGN ON (Remote Start Power Condition)</t>
  </si>
  <si>
    <t>▪ Communication Sleep → Wake up
▪ Enter remote start mode (start driving recording)</t>
  </si>
  <si>
    <t>PER_022</t>
  </si>
  <si>
    <t>▪ Repeat KEY ON/OFF 20 times (no external signal input)</t>
  </si>
  <si>
    <t>▪ Sleep → Wake Up (10s) → Repeat Sleep 20 times
▪ Dark current specifications satisfied (25℃)
: 0.5mA↓ when Parking/Parking Motion Recording is not active (2mA↓ when active)
▪ Normal front/rear video output confirmed upon Key Turning</t>
  </si>
  <si>
    <t>Verify SLEEP entry after diagnostic reprogramming command</t>
  </si>
  <si>
    <t>(Entering Extended Session)
▪ [Diagnosis] Request Communication Control Disable
If communication is interrupted, request Enable to resume communication
▪ Stop Test Present and turn off IGN</t>
  </si>
  <si>
    <t>▪ Communication Sleep entered, quiescent current specifications satisfied (25℃)
: 0.5mA↓ when Parking/Parking Motion Recording is not active (2mA↓ when active)
▪ Normal front/rear video output confirmed upon Key On thereafter</t>
  </si>
  <si>
    <t>Remove connector after diagnostic reprogramming command</t>
  </si>
  <si>
    <t>(Extended Session Entry)
▪ [Diagnosis] Request Communication Control Disable
▪ Disconnect communication line and turn IGN OFF</t>
  </si>
  <si>
    <t>Sleep after removing the front camera during driving recording</t>
  </si>
  <si>
    <t>(Driving Recording Status)
▪ Turn off IG after removing front camera</t>
  </si>
  <si>
    <t>Sleep after removing the front camera during performance recording</t>
  </si>
  <si>
    <t>(Performance Recording Status)
▪ Turn off IG after removing front camera</t>
  </si>
  <si>
    <t>Remove auxiliary battery, turn KEY OFF, Sleep</t>
  </si>
  <si>
    <t>▪ Remove power bank
▪ Wait 20 seconds until power bank authentication is deactivated
▪ KEY OFF
▪ Confirm Sleep mode is activated</t>
  </si>
  <si>
    <t>▪ Communication Sleep entered, dark current specifications satisfied (25℃)
: Parking/Parking Motion Recording not operating, 0.5mA↓
▪ Subsequently, normal front/rear video output confirmed upon Key On</t>
  </si>
  <si>
    <t>Sleep after removing auxiliary battery during parking recording</t>
  </si>
  <si>
    <t>(Parking Recording In Progress)
▪ Remove Auxiliary Battery
▪ Confirm Sleep Mode In Progress</t>
  </si>
  <si>
    <t>▪ Sleep → Wake Up (10s) → Repeat Sleep 20 times
▪ Dark current specifications satisfied (25℃)
: 0.5mA↓ when parking recording is not active (2mA↓ when active)
▪ Confirm normal front/rear video output upon Key Turning on</t>
  </si>
  <si>
    <t>Sleep after repeatedly attaching and detaching the auxiliary battery during parking recording</t>
  </si>
  <si>
    <t>(Parking Recording Entered)
▪ Remove auxiliary battery after repeating removal/installation 5 times
▪ Confirm Sleep mode entry</t>
  </si>
  <si>
    <t>Sleep after removing auxiliary battery during parking motion recording</t>
  </si>
  <si>
    <t>(Parking Motion Recording In Progress)
▪ Remove Auxiliary Battery
▪ Confirm Sleep Input</t>
  </si>
  <si>
    <t>▪ Sleep → Wake Up (10s) → Repeat Sleep 20 times
▪ Dark current specifications satisfied (25℃)
: 0.5mA↓ when Parking Motion Recording is not active (2mA↓ when active)
▪ Confirm normal front/rear video output upon Key Turning on</t>
  </si>
  <si>
    <t>Sleep after repeatedly attaching and detaching the auxiliary battery during parking motion recording</t>
  </si>
  <si>
    <t>(Entering Parking Motion Recording)
▪ Remove auxiliary battery after repeating removal/installation 5 times
▪ Confirm Sleep mode entry</t>
  </si>
  <si>
    <t>Verification of Sleep &amp; Wake-Up operation via CAN signal during continuous parking recording
- Verification of Msg Remote operation</t>
  </si>
  <si>
    <t>▪ (BLTN_CAM ON)
▪ IGN → B+ → (Wait 10s), Enter Sleep
▪ Authorize random CAN message once
▪ Enter Sleep and verify parking recording operation</t>
  </si>
  <si>
    <t>▪ Sleep → Wake Up (10s) → Repeat Sleep 20 times
▪ Dark current specifications satisfied (25℃)
: 0.5mA↓ when continuous parking recording is not active (2mA↓ when active)
▪ Verify normal front/rear video output upon Key Turning on thereafter</t>
  </si>
  <si>
    <t>Verify Sleep &amp; Wake-Up operation via CAN signal during continuous parking recording
- Repeat Msg Remote 20 times</t>
  </si>
  <si>
    <t>▪ (BLTN_CAM ON)
▪ IGN → B+ → (10s wait)
▪ Authorize random CAN messages 20 times at 11-second intervals
▪ Enter Sleep and verify parking recording operation</t>
  </si>
  <si>
    <t>▪ Repeat Sleep → Wake Up (10s) → Sleep 20 times
▪ Dark current specifications satisfied (25℃)
▪ Verification of parking recording operation
: 0.5mA decrease when continuous parking recording is not active (2mA decrease when active)
▪ Verification of normal front/rear video output upon Key Turning</t>
  </si>
  <si>
    <t>Verification of Sleep &amp; Wake_Up operation via LIN signal while waiting for parking motion
- Verification of Msg Remote operation</t>
  </si>
  <si>
    <t>▪ (BLTN_CAM ON)
▪ IGN → B+ → (Wait 10s), Enter Sleep
▪ Authorize a random LIN message once
▪ Verify motion recording operation after confirming Sleep entry</t>
  </si>
  <si>
    <t>▪ Sleep → Wake Up (10s) → Repeat Sleep 20 times
▪ Dark current specifications satisfied (25℃)
▪ Parking motion recording, entering parking motion standby, dark current verification
: 0.5mA when parking motion recording is not active
▪ Subsequently, confirm normal front/rear video output upon Key On</t>
  </si>
  <si>
    <t>과거차문제PASTI-371
LIN Rx에 의한 Wakeup 후 Suspend 모드 미진입</t>
  </si>
  <si>
    <t>Verify Sleep &amp; Wake_Up operation via LIN signal while waiting for parking motion
- Repeat Msg Remote 20 times</t>
  </si>
  <si>
    <t>▪ (BLTN_CAM ON)
▪ IGN → B+ → (Wait 10s)
▪ Authorize random LIN messages 20 times at 11-second intervals
▪ Verify motion recording operation after confirming Sleep entry</t>
  </si>
  <si>
    <t>Disconnect the communication cable (CAN or Ethernet) and turn the key off.</t>
  </si>
  <si>
    <t>▪ Communication Cable (CAN or Ethernet)
▪ IGN → B+ (Parking Recording ON)</t>
  </si>
  <si>
    <t>Disconnect the communication cable (CAN or Ethernet) after turning the key off.</t>
  </si>
  <si>
    <t>▪ IGN → B+(Parking Recording ON)
▪ Communication Cable (CAN or Ethernet)</t>
  </si>
  <si>
    <t>[BLTN_CAM-OperationPerformance-013]</t>
  </si>
  <si>
    <t>PER_023</t>
  </si>
  <si>
    <t>[ACC, IGN Filtering]</t>
  </si>
  <si>
    <t>PER_024</t>
  </si>
  <si>
    <t>[Event Switch] Filtering time</t>
  </si>
  <si>
    <t>When the event switch filtering time is satisfied</t>
  </si>
  <si>
    <t>▪ EVENT SW 
- OFF(High) → ON(Low) → OFF(High) [90ms]</t>
  </si>
  <si>
    <t>▪ EVNET_SW_IND = ON
  -Duty: 100%
  - Sensitivity: 100%
 ▪ BLTN_CAM_RecSta_MAR = 0x0(OFF)</t>
  </si>
  <si>
    <t>When the event switch filtering time is unsatisfactory</t>
  </si>
  <si>
    <t>▪ EVENT SW 
- OFF(High) → ON(Low) → OFF(High) [100ms]</t>
  </si>
  <si>
    <t>▪ EVNET_SW_IND
- Flashing Cycle : 1Hz
- Duty : 50%
- Light Depth : 100%
▪ BLTN_CAM_RecSta_MAR = 0x1(Recording)</t>
  </si>
  <si>
    <t>PER_025</t>
  </si>
  <si>
    <t>[Event Switch] Voltage</t>
  </si>
  <si>
    <t>Check event switch voltage</t>
  </si>
  <si>
    <t>▪ Pin 9 Voltage Measurement</t>
  </si>
  <si>
    <t>▪ pin. 9 = 9±0.5V (7±0.5V)</t>
  </si>
  <si>
    <t>Check event switch indicator output voltage</t>
  </si>
  <si>
    <t>▪ Event switch indicator ON state, pin 8 voltage measurement</t>
  </si>
  <si>
    <t>▪ Pin 8 = 12V</t>
  </si>
  <si>
    <t>[Event Switch] Voltage Judgment Level</t>
  </si>
  <si>
    <t>Check ON judgment voltage</t>
  </si>
  <si>
    <t>▪ EVENT SW ON, Voltage Measurement</t>
  </si>
  <si>
    <t>▪ Less than 1.0V (Active Low)</t>
  </si>
  <si>
    <t>Check OFF judgment voltage</t>
  </si>
  <si>
    <t>▪ EVENT SW OFF, Voltage Measurement</t>
  </si>
  <si>
    <t>▪ Over 2.4V</t>
  </si>
  <si>
    <t>PER_028</t>
  </si>
  <si>
    <t>[Event Switch] Check Indicator Output</t>
  </si>
  <si>
    <t>Check Event Switch Indicator Output (Continuous Driving Recording)</t>
  </si>
  <si>
    <t>▪ Driving Recording Status
▪ Check Event Switch Indicator Output</t>
  </si>
  <si>
    <t>▪ EVNET_SW_IND = ON
- Duty : 100%
- Photosensitive : 100%
▪ Output Voltage Mean Value 4V~12V(Duty 100%)</t>
  </si>
  <si>
    <t>Check Event Switch Indicator Output (Driving Event Recording)</t>
  </si>
  <si>
    <t>▪ Driving Event Recording Status
▪ Check Event Switch Indicator Output</t>
  </si>
  <si>
    <t>▪ EVNET_SW_IND
- Flashing Cycle: 1Hz
- Duty: 50%
- Light Dimming: 100%
▪ Output Voltage Mean Value 4V~12V(Duty 100%)</t>
  </si>
  <si>
    <t>Check Event Switch Indicator Output (Performance Recording)</t>
  </si>
  <si>
    <t>▪ Performance Recording Status
▪ Check Event Switch Indicator Output</t>
  </si>
  <si>
    <t>▪ EVNET_SW_IND = ON</t>
  </si>
  <si>
    <t>Check Event Switch Indicator Output (Time-lapse)</t>
  </si>
  <si>
    <t>▪ Time-lapse recording status
▪ Check event switch indicator output</t>
  </si>
  <si>
    <t>▪ EVNET_SW_IND
- Flashing Cycle: 0.5Hz
- Duty: 50%
- Light Difference: 100%
▪ Output Voltage Mean Value 4V~12V(Duty 100%)</t>
  </si>
  <si>
    <t>Check Event Switch Indicator Output (Continuous Parking Recording)</t>
  </si>
  <si>
    <t>▪ Parking Recording Status
▪ Check Event Switch Indicator Output</t>
  </si>
  <si>
    <t>Check Event Switch Indicator Output (Parking Event Recording)</t>
  </si>
  <si>
    <t>▪ Parking Event Recording Status
▪ Check Event Switch Indicator Output</t>
  </si>
  <si>
    <t>[Event Switch] Check indicator output (low voltage, high voltage)</t>
  </si>
  <si>
    <t>Check event switch indicator output (low voltage)</t>
  </si>
  <si>
    <t>8.5 V</t>
  </si>
  <si>
    <t>Check Event Switch Indicator Output (High Voltage)</t>
  </si>
  <si>
    <t>16.5 V</t>
  </si>
  <si>
    <t>[Event Switch] Check Indicator OFF</t>
  </si>
  <si>
    <t>Check Event Switch Indicator OFF (KEY OFF)</t>
  </si>
  <si>
    <t>▪ Continuous recording OFF, Event recording ON</t>
  </si>
  <si>
    <t>▪ EVNET_SW_IND = OFF</t>
  </si>
  <si>
    <t>Check Event Switch Indicator OFF (KEY ON)</t>
  </si>
  <si>
    <t>[BLTN_CAM-OperationPerformance-014]</t>
  </si>
  <si>
    <t>[Basic functions other than recording] BAS_018 Identical test case</t>
  </si>
  <si>
    <t>PER_031</t>
  </si>
  <si>
    <t>▪ Delete all saved videos
※ [Basic functions other than recording] Same as BAS_018</t>
  </si>
  <si>
    <t>▪ Retain saved video
※ [Basic functions other than recording] Same as BAS_018</t>
  </si>
  <si>
    <t>[BLTN_CAM-OperationPerformance-015, 028]</t>
  </si>
  <si>
    <t>[Verify Communication Initialization] Ethernet</t>
  </si>
  <si>
    <t>PER_032</t>
  </si>
  <si>
    <t>Check communication start after power on (B+)</t>
  </si>
  <si>
    <t>▪ Apply B+ 12V
▪ Check for NM message output</t>
  </si>
  <si>
    <t>▪ EthNM Msg Start communication
: Within 2000ms after booting</t>
  </si>
  <si>
    <t>▪ Check if Normal message is displayed</t>
  </si>
  <si>
    <t>▪ Normal Msg Start Communication
(CAN, SOME/IP)</t>
  </si>
  <si>
    <t>Verify that communication has started after turning on ACC.</t>
  </si>
  <si>
    <t>▪ Sleep state
▪ ACC ON
▪ Check NM message output status</t>
  </si>
  <si>
    <t>▪ EthNM Msg Start communication
: Within 500ms after booting</t>
  </si>
  <si>
    <t>Confirm communication start after remote start</t>
  </si>
  <si>
    <t>▪ Sleep State
▪ IGN ON (ACC OFF)
▪ Check NM message output status</t>
  </si>
  <si>
    <t>ACC OFF → Link down immediately → Link up</t>
  </si>
  <si>
    <t>▪ ACC OFF
▪ Wait briefly, then immediately turn ACC ON after Link Down</t>
  </si>
  <si>
    <t>▪ EthNM Msg Start communication
: Within 5000ms after booting</t>
  </si>
  <si>
    <t>[Check BLTN_CAM output message]</t>
  </si>
  <si>
    <t>PER_033</t>
  </si>
  <si>
    <t>BLTN_CAM_E_00(0xAB) ID, DLC, Check Cycle</t>
  </si>
  <si>
    <t>▪ Check if the relevant message is displayed (Check ID, DLC)</t>
  </si>
  <si>
    <t>▪ ID: 0xAB
 ▪ Cycle Time: Event Signal
 ▪ DLC: 8</t>
  </si>
  <si>
    <t>BLTN_CAM_HU_PE_00_200ms(0x3EA) ID, DLC, Check Cycle</t>
  </si>
  <si>
    <t>▪ ID: 0x3EA
 ▪ Cycle Time: 200ms
 ▪ DLC: 8</t>
  </si>
  <si>
    <t>BLTN_CAM_PE_00_200ms(0x3B7) ID, DLC, Check Cycle</t>
  </si>
  <si>
    <t>▪ ID: 0x3B7
 ▪ Cycle Time: 200ms
 ▪ DLC: 8</t>
  </si>
  <si>
    <t>BLTN_CAM_PE_01_200ms(0x3B8) ID, DLC, Check Cycle</t>
  </si>
  <si>
    <t>▪ ID: 0x3B8
 ▪ Cycle Time: 200ms
 ▪ DLC: 8</t>
  </si>
  <si>
    <t>BLTN_CAM_STAT_PE_00_200ms(0x3B6) ID, DLC, Check Cycle</t>
  </si>
  <si>
    <t>▪ ID: 0x3B6
 ▪ Cycle Time: 200ms
 ▪ DLC: 8</t>
  </si>
  <si>
    <t>BLTN_CAM_STAT_PE_01_200ms(0x3D7) ID, DLC, Check Cycle</t>
  </si>
  <si>
    <t>▪ ID: 0x3D7
 ▪ Cycle Time: 200ms
 ▪ DLC: 8</t>
  </si>
  <si>
    <t>NM_BLTN_CAM(0x548) ID, DLC, Check Cycle</t>
  </si>
  <si>
    <t>▪ ID: 0x548
 ▪ Cycle Time: 200ms
 ▪ DLC: 8</t>
  </si>
  <si>
    <t>[BLTN_CAM-OperationPerformance-016]</t>
  </si>
  <si>
    <t>past difference issue</t>
  </si>
  <si>
    <t>PER_034</t>
  </si>
  <si>
    <t>Performance recording issue</t>
  </si>
  <si>
    <t>PER_026</t>
  </si>
  <si>
    <t>Issue where the recording button cannot be touched when Key is ON during CAN Alive, ETH BUS Sleep</t>
  </si>
  <si>
    <t>▪ Always Driving, Motion, Parking Event ON
▪ Start - End Performance Recording
▪ KEY OFF
▪ Turn KEY ON while in CAN Alive or ETH Bus Sleep state
▪ Enter N Mode and Start Performance Recording</t>
  </si>
  <si>
    <t>▪ Start recording when the REC button is touched</t>
  </si>
  <si>
    <t>[BLTN_CAM-OperationPerformance-017]</t>
  </si>
  <si>
    <t>[Check message initial transmission time]</t>
  </si>
  <si>
    <t>PER_035</t>
  </si>
  <si>
    <t>BLTN_CAM_HU_PE_00_200ms(0x3EA) Initial transmission time</t>
  </si>
  <si>
    <t>▪ IGN ON
▪ Check message initial transmission time</t>
  </si>
  <si>
    <t>▪ Transmit within 2,000 ms</t>
  </si>
  <si>
    <t>BLTN_CAM_PE_00_200ms(0x3B7) Initial transmission time</t>
  </si>
  <si>
    <t>BLTN_CAM_PE_01_200ms(0x3B8) Initial transmission time</t>
  </si>
  <si>
    <t>BLTN_CAM_STAT_PE_00_200ms(0x3B6) Initial transmission time</t>
  </si>
  <si>
    <t>BLTN_CAM_STAT_PE_01_200ms(0x3D7) Initial transmission time</t>
  </si>
  <si>
    <t>NM_BLTN_CAM(0x548) Initial transmission time</t>
  </si>
  <si>
    <t>NM_BLTN_CAM(0x548) Initial transmission time (Link up)</t>
  </si>
  <si>
    <t>▪ Link Down → Link Up
▪ Check message initial transmission time</t>
  </si>
  <si>
    <t>▪ Transmit within 5000ms</t>
  </si>
  <si>
    <t>[Check Message Initial Transmission Time_CANFD]</t>
  </si>
  <si>
    <t>PER_036</t>
  </si>
  <si>
    <t>BLTN_CAM_FD_01_00ms(0xC1) Initial transmission time</t>
  </si>
  <si>
    <t>BLTN_CAM_FD_02_200ms(0x3BC) Initial transmission time</t>
  </si>
  <si>
    <t>BLTN_CAM_FD_HU_01_200ms(0x3BB) Initial transmission time</t>
  </si>
  <si>
    <t>BLTN_CAM_FD_STAT_01_200ms(0x3BD) Initial transmission time</t>
  </si>
  <si>
    <t>NM_BLTN_CAM_FD(0x17FC00C8) Initial transmission time</t>
  </si>
  <si>
    <t>▪ Transmit within 500ms</t>
  </si>
  <si>
    <t>[BLTN_CAM-OperationPerformance-019]</t>
  </si>
  <si>
    <t>PER_037</t>
  </si>
  <si>
    <t>[Sleep Entry Confirmed] Parking Recording OFF - 4</t>
  </si>
  <si>
    <t>Voltage: 7V</t>
  </si>
  <si>
    <t>▪ Continuous recording while driving
▪ 7V voltage drop
▪ IG OFF</t>
  </si>
  <si>
    <t>Voltage: 8V</t>
  </si>
  <si>
    <t>▪ Continuous recording while driving
▪ 8V voltage drop
▪ IG OFF</t>
  </si>
  <si>
    <t>Voltage: 18.5V</t>
  </si>
  <si>
    <t>▪ Continuous recording while driving
▪ Voltage rises to 18.5V
▪ IG OFF</t>
  </si>
  <si>
    <t>[Sleep Entry Confirmed]
: Parking Recording ON - 2</t>
  </si>
  <si>
    <t>PER_038</t>
  </si>
  <si>
    <t>[Sleep Entry Confirmed] Parking Recording ON - 2</t>
  </si>
  <si>
    <t>Voltage: 6.9V</t>
  </si>
  <si>
    <t>6.9V</t>
  </si>
  <si>
    <t>▪ Driving continuous recording disabled
▪ 20-second standby (20-second standby until auxiliary battery authentication is de-authenticated)
▪ IG OFF</t>
  </si>
  <si>
    <t>Voltage: 8.2V</t>
  </si>
  <si>
    <t>8.2V</t>
  </si>
  <si>
    <t>▪ Continuous recording while driving
▪ IG OFF</t>
  </si>
  <si>
    <t>18.5V</t>
  </si>
  <si>
    <t>Voltage: 12 → 19 → 12 V</t>
  </si>
  <si>
    <t>▪ Continuous recording while driving
▪ Voltage: IG OFF after fluctuating from 12 → 19 → 12 V</t>
  </si>
  <si>
    <t>Voltage: 12 → 5.9 → 12 V</t>
  </si>
  <si>
    <t>▪ Continuous recording while driving
▪ Voltage: IG OFF after fluctuating from 12 → 5.9 → 12 V</t>
  </si>
  <si>
    <t>Voltage: After removing and reinserting the battery once</t>
  </si>
  <si>
    <t>▪ Continuous recording while driving
▪ Confirm Sleep mode after disconnecting/removing the battery (-) terminal once</t>
  </si>
  <si>
    <t>Voltage: After 10 battery removals</t>
  </si>
  <si>
    <t>▪ Continuous recording while driving
▪ Confirm Sleep mode entered after disconnecting and reconnecting the battery (-) terminal 10 times</t>
  </si>
  <si>
    <t>IG ON/OFF 10 times</t>
  </si>
  <si>
    <t>▪ Continuous recording while driving
▪ Confirm Sleep entry after 10 IG ON/OFF cycles</t>
  </si>
  <si>
    <t>CAN H&amp;L + GND = Short</t>
  </si>
  <si>
    <t>(Previous State: BLTN_CAM Sleep State)
▪ CAN H&amp;L + GND = Short State
▪ Apply Arbitrary Message</t>
  </si>
  <si>
    <t>CAN H&amp;L + B+ = Short</t>
  </si>
  <si>
    <t>(Previous State: BLTN_CAM Sleep State)
▪ CAN H&amp;L + B+ = Short State
▪ Apply Arbitrary Message</t>
  </si>
  <si>
    <t>[BLTN_CAM-Operation Performance-020]</t>
  </si>
  <si>
    <t>ex) BDC: Satisfies CPU Load Average 70% or less, Max 90% or less * Evaluated prioritizing each controller's Spec.</t>
  </si>
  <si>
    <t>Real-time guarantee through MCU or AP Load and Task Slack Time settings</t>
  </si>
  <si>
    <t>Video Design Team Confirmation</t>
  </si>
  <si>
    <t>[BLTN_CAM-OperationPerformance-021]</t>
  </si>
  <si>
    <t>ex) BDC: Satisfies the settings of Task Time: 10ms / Usage: Less than 10% / Execution Time: Less than 500us under Worst conditions * Evaluated prioritizing each controller's Spec.</t>
  </si>
  <si>
    <t>Check MCU or AP speed / utilization / execution time</t>
  </si>
  <si>
    <t>[BLTN_CAM-OperationPerformance-022]</t>
  </si>
  <si>
    <t>ex) BDC: Operating at IPT 2ms, CET 10ms, RT 5ms, ST 2ms based on ASIL A under Worst conditions (considering Overhead values) * Evaluated prioritizing each controller's Spec.</t>
  </si>
  <si>
    <t>Task Time: Initial Pending / Core Execution / Total Execution / Response / Idle Time</t>
  </si>
  <si>
    <t>[BLTN_CAM-Operation Performance-023]</t>
  </si>
  <si>
    <t>ex) BDC: Satisfies the setting to execute with a Task Time cycle of 10ms * Evaluated prioritizing each controller's Spec.</t>
  </si>
  <si>
    <t>Task Execution Request Period</t>
  </si>
  <si>
    <t>[BLTN_CAM-OperationPerformance-024]</t>
  </si>
  <si>
    <t>ex) BDC: Satisfies settings of memory size 426kB/2MB and occupancy rate less than 25% * Evaluate prioritizing each controller's Spec.</t>
  </si>
  <si>
    <t>Check Memory Size and Usage: AP / MCU / DSP / GPU, etc.</t>
  </si>
  <si>
    <t>[BLTN_CAM-OperationPerformance-025]</t>
  </si>
  <si>
    <t>ex) BDC: Stack setpoint 4096-bit satisfied * Evaluated prioritizing each controller's Spec.</t>
  </si>
  <si>
    <t>Memory usage based on Stack settings</t>
  </si>
  <si>
    <t>[BLTN_CAM-OperationPerformance-026]</t>
  </si>
  <si>
    <t>ex) BDC: Satisfy MCU ROM/RAM usage of 80% or less * Evaluate prioritizing each controller's Spec.</t>
  </si>
  <si>
    <t>ROM / RAM Usage: MCU / ASIC / DSP / GPU, etc.</t>
  </si>
  <si>
    <t>[BLTN_CAM-OperationPerformance-027]</t>
  </si>
  <si>
    <t>PER_039</t>
  </si>
  <si>
    <t>[Event Switch] Responsiveness</t>
  </si>
  <si>
    <t>Responsiveness of starting recording after event switch input</t>
  </si>
  <si>
    <t>▪ BLTN_CAM_RecSta_MAR = 0x1(Recording)
: No response time specification.</t>
  </si>
  <si>
    <t>[BLTN_CAM-OperationPerformance-029]</t>
  </si>
  <si>
    <t>[Verify EthNM message operation]</t>
  </si>
  <si>
    <t>PER_040</t>
  </si>
  <si>
    <t>EthNM IPv4 header information</t>
  </si>
  <si>
    <t>▪ Check EthNM IPv4 header information in WireShark
(Verify by connecting the Technica Media Gateway device)</t>
  </si>
  <si>
    <t>▪ Protocol: UDP
 ▪ Port: 13800
 ▪ Source IP Address: 10.0.0.32
 ▪ Dst MAC Address: 01:00:5E:00:7F:FF
 ▪ Dst IP Address: 239.0.127.255</t>
  </si>
  <si>
    <t>과거차문제
PASTI-319
주차녹화 시간 틀어지는 문제</t>
  </si>
  <si>
    <t>PER_041</t>
  </si>
  <si>
    <t>Check Repeat Message and Active Time-Out</t>
  </si>
  <si>
    <t>OFF</t>
  </si>
  <si>
    <t>▪ B+ ON
▪ Verify the following message output in WireShark
: EthNM Msg</t>
  </si>
  <si>
    <t>▪ Start EthNM Msg Tx after B+ power is applied
1) Output 5 times at 50ms (±5) intervals (Repeat)
2) Maintain output at 500ms intervals
3) Ethernet Sleep after CAN Bus Sleep (Stop EthNM Tx)
(Active Time-Out Time: 5 sec, WaitBusSleep: 1.5 sec)</t>
  </si>
  <si>
    <t>Check Normal Operation Status (1): ACC ON</t>
  </si>
  <si>
    <t>▪ ACC ON
▪ Verify the following message output in WireShark
: EthNM Msg, Application Msg</t>
  </si>
  <si>
    <t>▪ EthNM Msg output 5 times at 50ms intervals (Repeat)
→ Maintain output at 500ms intervals
▪ Application Msg (SOME/IP Msg) output
: Dst IP: 244.244.24.245</t>
  </si>
  <si>
    <t>Check Normal Operation Status (2): ACC &amp; IGN ON</t>
  </si>
  <si>
    <t>▪ ACC &amp; IGN ON
▪ Verify the following message output in WireShark
: EthNM Msg, Application Msg</t>
  </si>
  <si>
    <t>Check Normal Operation status (3): IGN ON</t>
  </si>
  <si>
    <t>▪ IGN ON
▪ Verify the following message output in WireShark
: EthNM Msg, Application Msg</t>
  </si>
  <si>
    <t>Check Normal Operation Status (4): CAN Bus Alive</t>
  </si>
  <si>
    <t>▪ Normal Operation State
▪ KEY OFF
▪ Maintain CAN Bus Alive State (Arbitrary CAN signal input)</t>
  </si>
  <si>
    <t>▪ EthNM Msg output maintained at 500ms intervals
▪ Application Msg (SOME/IP Msg) output
: Dst IP: 244.244.24.245</t>
  </si>
  <si>
    <t>Ethernet Sleep, CAN Alive in Before Park
Check CCS operation when impact recording occurs - 1</t>
  </si>
  <si>
    <t>▪ BLTN_CAM_Set_PEV_AppNoti = 0x2 (ON)
▪ Normal Operation State
▪ KEY OFF
▪ Maintain CAN Bus Alive state (Arbitrary CAN signal input)</t>
  </si>
  <si>
    <t>▪ Ethernet link down
▪ EthNM Msg
: Destination IP: 239.0.127.255 Not displayed
▪ Application Msg (SOME/IP Msg) Not displayed
: Dst IP: 244.244.24.245
※ Check Prepare Bus Sleep status via log
: journalctl -f -o cat -u vrs | grep NM</t>
  </si>
  <si>
    <t>Ethernet Sleep, CAN Alive in Before Park
Checking CCS Operation When Impact Recording Occurs - 2</t>
  </si>
  <si>
    <t>↑
▪ Is it a shock event while parked?</t>
  </si>
  <si>
    <t>▪ EthNM Msg Output
: Destination IP: 239.0.127.255
▪ Application Msg (SOME/IP Msg) Output
: Dst IP: 244.244.24.245
※ Check Ready Sleep status via log
: journalctl -f -o cat -u vrs | grep dmw
▪ BLTN_CAM_PEV_Recorded = 0x02 (Park Event Recorded)
→ Maintained for 5 minutes</t>
  </si>
  <si>
    <t>Ethernet sleep, CAN Alive in Before park
Check Park_recorded signal retention time when impact recording occurs (Standalone)</t>
  </si>
  <si>
    <t>▪ CAN Bus Sleep
▪ Wait after transitioning to Ready Sleep state
↑ ▪ Authorize impact event while parked</t>
  </si>
  <si>
    <t>▪ EthNM Msg output
: Destination IP: 239.0.127.255
▪ Application Msg (SOME/IP Msg) not output
: Dst IP: 244.244.24.245
※ Check Prepare Bus Sleep status via log
: journalctl -f -o cat -u vrs | grep dmw
▪ BLTN_CAM_PEV_Recorded = 0x02 (Park Event Recorded)
→ Maintained for 5 minutes</t>
  </si>
  <si>
    <t>Measurement of the time it takes for Ethernet to go to sleep first after CAN &amp; Ethernet wake up upon impact recording - 1</t>
  </si>
  <si>
    <t>▪ Normal Operation Status
▪ KEY OFF
▪ Enable Impact Event While Parked (CAN &amp; Ethernet Wake Up)</t>
  </si>
  <si>
    <t>▪ Communication Wake Up During Parking Recording
▪ BLTN_CAM_PEV_Recorded = 0x02 (Park Event Recorded)
▪ EthNM Msg Output
▪ Impact Event: Push Notification Activated in BlueLink App (Actual Vehicle)</t>
  </si>
  <si>
    <t>Measurement of the time it takes for Ethernet to go to sleep first after CAN &amp; Ethernet wake up during impact recording - 2</t>
  </si>
  <si>
    <t>▪ Measure time to enter Sleep after waiting 5 minutes</t>
  </si>
  <si>
    <t>▪ From the time recording is complete until video information transmission is complete (max. 5 minutes)
: BLTN_CAM_PEV_Recorded = 0x02 (Park Event Recorded)
▪ CAN Bus Sleep after 5 minutes
▪ Ethernet Sleep after approximately 15 seconds (EthNM Tx interrupted)</t>
  </si>
  <si>
    <t>In Before Park, verify that the file is successfully generated after 5 authorizations at 11-second intervals, and then check if the Park_Recorded signal 0x2 is not issued.</t>
  </si>
  <si>
    <t>▪ Normal Operation State
▪ KEY OFF
▪ Maintain CAN Bus Alive state (Arbitrary CAN signal input)
▪ Apply Parking Impact Event 5 times at 11-second intervals
▪ Apply Parking Impact Event after waiting approximately 6 minutes
▪ Verify BLTN_CAM_PEV_Recorded signal output</t>
  </si>
  <si>
    <t>▪ BLTN_CAM_PEV_Recorded = 0x02 No output</t>
  </si>
  <si>
    <t>Verify that the file is successfully generated with 5 authorizations at 11-second intervals in Next Park, and subsequently check if the Park_Recorded signal is not 0x2.</t>
  </si>
  <si>
    <t>▪ Normal Operation Status
▪ KEY OFF
▪ Enter CAN &amp; Ethernet Sleep
▪ Approve Parking Impact Event 5 times at 11-second intervals
▪ Approve Parking Impact Event after waiting approximately 6 minutes
▪ Verify BLTN_CAM_PEV_Recorded signal output</t>
  </si>
  <si>
    <t>Wake up the moment it enters Sleep</t>
  </si>
  <si>
    <t>▪ Wait after KEY OFF until just before entering Sleep
▪ Turn off CCU and ccNC and wait
▪ Wake up during the brief timing before entering Sleep
: Ethernet link up (CCU, ccNC Power On)
▪ Since the Sleep entry time is approximately 300ms, verify repeatedly.</t>
  </si>
  <si>
    <t>▪ Enter Sleep mode when CCU and ccNC are turned OFF again
: Dark current condition must be satisfied</t>
  </si>
  <si>
    <t>[Check PNI bit]</t>
  </si>
  <si>
    <t>PER_042</t>
  </si>
  <si>
    <t>Cluster PN request with built-in cam (Alive)</t>
  </si>
  <si>
    <t>▪ KEY OFF, Start Parking Recording, Enter Sleep
※ Disconnect Ethernet cable - Technica does not support TC10, so the link does not disconnect while connected.
※ Cannot be verified in Power Off state (Cannot wake up via Ethernet)
▪ Inject and maintain PN message via Packet Sender
- Address: 10.0.0.32
- Port: 13800
- Period: 500ms
- Data: C8 40 00 00 01 00 00 00 00 00 00 00 00 00 00 00 00 00 00 00 00 00 00 00 00 00 00 00 00 00 00 00 00 00 00 00 00</t>
  </si>
  <si>
    <t>▪ Prints EthNM Msg 5 times at 50ms intervals (Repeat), then stops
▪ Maintains Ready Sleep state
▪ Prints Application Msg (SOME/IP Msg)
: Dst IP: 244.244.24.245
※ Ready Sleep state can be verified via logs
: journalctl -f -o cat -u vrs | grep dmw</t>
  </si>
  <si>
    <t>[Byte #0] SNI  = 0xC8
[Byte #1] CBV 필드 = 0x40(PN기능을 지원함 가르킴)
[Byte #4] PNI 필드 = 0x01(빌트인캠이 포함된 클러스터(그룹) PN요청)
[Byte #10] PNI 필드 = 0x01(빌트인캠 PN요청)</t>
  </si>
  <si>
    <t>Request PN to built-in cam (Alive)</t>
  </si>
  <si>
    <t>▪ KEY OFF, Start Parking Recording, Enter Sleep
※ Disconnect Ethernet cable - Technica does not support TC10, so the link does not disconnect while connected.
※ Cannot be checked in Power Off state (Cannot wake up via Ethernet)
▪ Inject and maintain PN message via Packet Sender
- Data: C8 40 00 00 00 00 00 00 00 10 00 00 00 00 00 00 00 00 00 00 00 00 00 00 00 00 00 00 00 00 00 00 00 00</t>
  </si>
  <si>
    <t>Cluster with built-in cam &amp; Built-in cam PN request (Alive)</t>
  </si>
  <si>
    <t>▪ KEY OFF, Start Parking Recording, Enter Sleep
※ Disconnect Ethernet cable - Technica does not support TC10, so the link does not disconnect while connected.
※ Cannot be checked in Power Off state (Cannot wake up via Ethernet)
▪ Inject and maintain PN message via Packet Sender
- Data: C8 40 00 00 01 00 00 00 00 00 10 00 00 00 00 00 00 00 00 00 00 00 00 00 00 00 00 00 00 00 00 00 00 00 00 00</t>
  </si>
  <si>
    <t>Message injection (Sleep) that does not support PN</t>
  </si>
  <si>
    <t>▪ KEY OFF, Start Parking Recording, Enter Sleep
※ Disconnect Ethernet cable - Technica does not support TC10, so the link does not disconnect while connected.
※ Cannot be checked in Power Off state (Cannot wake up via Ethernet)
▪ Inject and maintain PN message via Packet Sender
- Data: C8 00 00 00 01 00 00 00 00 00 10 00 00 00 00 00 00 00 00 00 00 00 00 00 00 00 00 00 00 00 00 00 00 00 00 00</t>
  </si>
  <si>
    <t>▪ EthNM Msg not printed
※ Prepare Sleep status can be verified via log
: journalctl -f -o cat -u vrs | grep dmw</t>
  </si>
  <si>
    <t>Injecting a message where all PNI bits are 0</t>
  </si>
  <si>
    <t>▪ KEY OFF, Start Parking Recording, Enter Sleep
※ Disconnect Ethernet cable - Technica does not support TC10, so the link does not disconnect while connected.
※ Cannot be checked in Power Off state (Cannot wake up via Ethernet)
▪ Inject and maintain PN message via Packet Sender
- Data: C8 40 00 00 00 00 00 00 00 00 00 00 00 00 00 00 00 00 00 00 00 00 00 00 00 00 00 00 00 00 00 00 00 00 00 00 00 00</t>
  </si>
  <si>
    <t>If the non-applicable PNI bit is 1</t>
  </si>
  <si>
    <t>▪ KEY OFF, Start Parking Recording, Enter Sleep
※ Disconnect Ethernet cable - Technica does not support TC10, so the link does not disconnect while connected.
※ Cannot be checked in Power Off state (Cannot wake up via Ethernet)
▪ Inject and maintain PN message via Packet Sender
- Data: C8 00 00 00 00 00 00 00 00 00 00 00 00 00 00 00 00 00 00 00 00 00 00 00 00 00 00 00 01 00 00 01 00 00</t>
  </si>
  <si>
    <t>Confirmation that it does not wake up even if EthPN is received while Power Off</t>
  </si>
  <si>
    <t>▪ KEY OFF, Enter Sleep (Parking Recording Settings OFF, Power Off)
※ Disconnect Ethernet cable - Technica does not support TC10, so the link does not disconnect while connected.
※ Cannot be verified in Power Off state (Cannot wake up via Ethernet)
▪ Inject and maintain PN message via Packet Sender
- Data: C8 40 00 00 01 00 00 00 00 00 10 00 00 00 00 00 00 00 00 00 00 00 00 00 00 00 00 00 00 00 00 00 00 00 00 00</t>
  </si>
  <si>
    <t>▪ Maintain Ethernet, CAN communication sleep</t>
  </si>
  <si>
    <t>[BLTN_CAM-OperationPerformance-030]</t>
  </si>
  <si>
    <t>ex) BDC: Satisfies input signal processing at 500us and application of an incoming signal monitoring cycle of 10ms. * Evaluation prioritizes each controller's Spec.</t>
  </si>
  <si>
    <t>Check input signal processing cycle</t>
  </si>
  <si>
    <t>[BLTN_CAM-OperationPerformance-031]</t>
  </si>
  <si>
    <t>ex) BDC: Normal operation of overcurrent sensing and component burnout protection logic due to overcurrent or overvoltage * Evaluated prioritizing each controller's Spec.</t>
  </si>
  <si>
    <t>Component burnout protection and recovery logic operation</t>
  </si>
  <si>
    <t>[BLTN_CAM-OperationPerformance-032]</t>
  </si>
  <si>
    <t>ex) BDC: System reset processing by applying a 200ms timeout for infinite loops or stuck states caused by software errors. * Evaluated prioritizing each controller's Spec.</t>
  </si>
  <si>
    <t>MCU internal watchdog and separate external watchdog logic operation</t>
  </si>
  <si>
    <t>[BLTN_CAM-OperationPerformance-033]</t>
  </si>
  <si>
    <t>ex) BDC: Satisfies RF receive sensitivity -84dBm (±1dB), occupied bandwidth within 5MHz, transmit modulation depth 75~100%, standby mode leakage power -54dBm or less. * Evaluation prioritizes each controller's Spec.</t>
  </si>
  <si>
    <t>Verification of frequency performance against required performance standards: LF/RF, sensitivity, deviation, modulation, occupied bandwidth, leakage power, etc.</t>
  </si>
  <si>
    <t>[BLTN_CAM-OperationPerformance-034]</t>
  </si>
  <si>
    <t>ex) BDC: Satisfies the Register value setting when configuring MCAL for microcontroller/memory drivers, CAN communication, I/O drivers, etc. * Evaluated prioritizing each controller's Spec.</t>
  </si>
  <si>
    <t>Check Register Value Setting</t>
  </si>
  <si>
    <t>[BLTN_CAM-OperationPerformance-035]</t>
  </si>
  <si>
    <t>ex) BDC: Verify mapping between each PIN MAP and SW variables * Evaluate prioritizing each controller's Spec.</t>
  </si>
  <si>
    <t>Check Hardware/Software Interface</t>
  </si>
  <si>
    <t>[BLTN_CAM-OperationPerformance-036]</t>
  </si>
  <si>
    <t>[Vehicle Unit Reset]
* Check the Knowledge Base for Verification Mine Evaluation Methods
* Refer to Redmine Specification #22725
* PDC_ResetReqForOthers does not operate for HW reset target controllers; therefore, the BLTN_CAM_ResetOpSta signal retains its default value</t>
  </si>
  <si>
    <t>PER_043</t>
  </si>
  <si>
    <t>Vehicle Unit Reset Operation Verification
[2.5th Generation]</t>
  </si>
  <si>
    <t>Check preconditions</t>
  </si>
  <si>
    <t>▪ Check BLTN_CAM_ResetOpSta default value</t>
  </si>
  <si>
    <t>▪ BLTN_CAM_ResetOpSta = 0x0 (Normal)</t>
  </si>
  <si>
    <t>▪ Gear: Hold in P
TCU_GearSlctDis = 0x0 (Gear ICE)
HTCU_GearSlctrDis = 0x0 (Gear HEV)
VCU_GearPosSta = 0x0 (Gear EV)
▪ Vehicle Speed: Hold at 0 (CLU_DisSpdVal = 0.0)
▪ Power: Hold at B+ 9V or higher
▪ Transmit [PDC_FD_15_300ms]
- PDC_ResetPreWrngForOthers = 0x0(No Warning)
- PDC_FD_AlvCntWrngForCCU = 0x0 (No Warning)
- PDC_FD_Crc15Val = CRC Calculation Value
※ Refer to Verification Mine &gt; Knowledge Base &gt; New Features &gt; Vehicle Unit Reset</t>
  </si>
  <si>
    <t>▪ BLTN_CAM_ResetOpSta = 0x0 (Normal)
▪ BLTN_CAM_RecSta_OWD = 0X1 (Recording)</t>
  </si>
  <si>
    <t>Vehicle Unit Reset Function (Driving)
: When a Warning signal is received for a vehicle subject to HW reset
Recording ends and standby state is reached</t>
  </si>
  <si>
    <t>▪ Always Driving, Driving Event ON
▪ Always Driving, Time-lapse, Manual, Impact Recording in Progress
▪ Transmit [PDC_FD_15_300ms]
- PDC_ResetPreWrngForOthers = 0x1(Warning)
- PDC_FD_AlvCntWrngForCCU = Increase Raw Value by 1
- PDC_FD_Crc15Val = CRC Calculation Value</t>
  </si>
  <si>
    <t>▪ BLTN_CAM_ResetOpSta = 0x0 (Normal)
▪ Verify progress of Driving Continuous, Time-lapse, Manual, and Impact recording
(Modified to operate ignoring vehicle-level reset signals)</t>
  </si>
  <si>
    <t>[MCU Reset]
* Refer to BICIM2-2430
* Issue where Overflow occurred during CAN Time Out Task 2</t>
  </si>
  <si>
    <t>PER_044</t>
  </si>
  <si>
    <t>Check recording function [Conditions of Malice]</t>
  </si>
  <si>
    <t>Check parking recording operation reset</t>
  </si>
  <si>
    <t>[Standalone Conditions]
▪ BLTN_CAM_RecSet_OWP = 0x2 (ON)
▪ BLTN_CAM_RecSet_PEV = 0x2 (ON)
▪ Enter parking continuous recording after KEY OFF (Before Park)
▪ Time Out after PDC_FD_15_300ms signal is applied
▪ Wait for 3 minutes or more to check parking continuous recording results</t>
  </si>
  <si>
    <t>▪ Parking continuous recording will proceed normally without rebooting</t>
  </si>
  <si>
    <t>과거차문제PASTI-364
빌트인 캠 MCU 간헐적 Reset 발생</t>
  </si>
  <si>
    <t>[Real Vehicle Conditions]
▪ BLTN_CAM_RecSet_OWP = 0x2 (ON)
▪ BLTN_CAM_RecSet_PEV = 0x2 (ON)
▪ Enter parking continuous recording after KEY OFF
▪ Enter Sleep
▪ Apply PDC_FD_15_300ms signal
▪ Transmit CGW_NM signal to maintain MCU Wake Up
▪ PDC_FD_15_300ms Frame Time Out
▪ Wait for at least 3 minutes and check parking continuous recording results</t>
  </si>
  <si>
    <t>▪ ↑ ▪ 5 consecutive impact recordings in continuous parking mode</t>
  </si>
  <si>
    <t>▪ ↑ ▪ Manual recording performed 5 consecutive times in continuous parking mode</t>
  </si>
  <si>
    <t>Check operation reset during driving recording</t>
  </si>
  <si>
    <t>▪ ↑ ▪ KEY ON to start continuous recording while driving
▪ Time Out after PDC_FD_15_300ms signal is applied
▪ Wait for 3 minutes or more to check the results of the continuous driving recording</t>
  </si>
  <si>
    <t>▪ Continuous recording while driving will proceed normally without rebooting</t>
  </si>
  <si>
    <t>▪ ↑ 
▪ Multi-recording in progress while driving (Continuous, Event, Manual, Time-lapse)
▪ Time Out after PDC_FD_15_300ms signal is applied
▪ Wait for 3 minutes or more to check multi-recording results</t>
  </si>
  <si>
    <t>▪ Multiple recording will proceed normally without rebooting</t>
  </si>
  <si>
    <t>▪ ↑ ▪ Enter AR Navigation
▪ Time Out after PDC_FD_15_300ms signal is applied
▪ Wait for 3 minutes or more to check continuous driving recording results</t>
  </si>
  <si>
    <t>▪ ↑ 
▪ Perform multi-recording on AR navigation screen (Continuous, Event, Manual, Time-lapse)
▪ Time Out after PDC_FD_15_300ms signal is applied
▪ Wait for 3 minutes or more to check multi-recording results</t>
  </si>
  <si>
    <t>[BLTN_CAM-Non-functional and others]</t>
  </si>
  <si>
    <t>Fail/Safe Signal Define(SMK_TrmnlCtrlGrpStaBDC)
: Normal Value
(Recognizes IGN status based on an "OR" condition with the IGN pin input)</t>
  </si>
  <si>
    <t>ETC_001</t>
  </si>
  <si>
    <t>[IGNITION Recognition by BDC Signal] - 1</t>
  </si>
  <si>
    <t>SMK_TrmnlCtrlGrpStaBDC = 0 :OFF(Init Value)</t>
  </si>
  <si>
    <t>▪ Driving Recording Setting ON
▪ SMK_TrmnlCtrlGrpStaBDC = 0 :OFF(Init Value)</t>
  </si>
  <si>
    <t>▪ Driving recording not in progress (IGN OFF detected)</t>
  </si>
  <si>
    <t>ME 차종 이전</t>
  </si>
  <si>
    <t>SMK_TrmnlCtrlGrpStaBDC = 4 → 0</t>
  </si>
  <si>
    <t>▪ SMK_TrmnlCtrlGrpStaBDC = 4 :Engine Running
 ▪ SMK_TrmnlCtrlGrpStaBDC = 0 :OFF(Init Value)</t>
  </si>
  <si>
    <t>SMK_TrmnlCtrlGrpStaBDC = 4 → 5~6 :Reserved</t>
  </si>
  <si>
    <t>▪ SMK_TrmnlCtrlGrpStaBDC = 4 :Engine Running
 ▪ SMK_TrmnlCtrlGrpStaBDC = 5 or 6 :Reserved</t>
  </si>
  <si>
    <t>SMK_TrmnlCtrlGrpStaBDC = 4 → Time-out</t>
  </si>
  <si>
    <t>▪ SMK_TrmnlCtrlGrpStaBDC = 4: Engine Running
 ▪ SMK_TrmnlCtrlGrpStaBDC = Time-out</t>
  </si>
  <si>
    <t>Fail/Safe Signal Define(SMK_TrmnlCtrlGrpStaBDCEV: ME_Vehicle_Model~)
(Recognizes IGN status with an "OR" condition with IGN pin input)</t>
  </si>
  <si>
    <t>ETC_002</t>
  </si>
  <si>
    <t>[IGNITION Recognition by BDC Signal] - 2</t>
  </si>
  <si>
    <t>SMK_TrmnlCtrlGrpStaBDCEV = 0 :OFF(Init Value)</t>
  </si>
  <si>
    <t>▪ Driving Recording Setting ON
▪ SMK_TrmnlCtrlGrpStaBDCEV = 0 :OFF(Init Value)</t>
  </si>
  <si>
    <t>ME 차종부터 적용</t>
  </si>
  <si>
    <t>SMK_TrmnlCtrlGrpStaBDCEV = 1 :Standby</t>
  </si>
  <si>
    <t>▪ SMK_TrmnlCtrlGrpStaBDCEV = 1 :Standby</t>
  </si>
  <si>
    <t>SMK_TrmnlCtrlGrpStaBDCEV = 3 → 0</t>
  </si>
  <si>
    <t>▪ SMK_TrmnlCtrlGrpStaBDCEV = 3 :Ready
 ▪ SMK_TrmnlCtrlGrpStaBDCEV = 0 :OFF</t>
  </si>
  <si>
    <t>SMK_TrmnlCtrlGrpStaBDCEV = 3 → 4~6 :Reserved</t>
  </si>
  <si>
    <t>▪ SMK_TrmnlCtrlGrpStaBDCEV = 3 :Ready
 ▪ SMK_TrmnlCtrlGrpStaBDCEV = 4 or 6 :Reserved</t>
  </si>
  <si>
    <t>SMK_TrmnlCtrlGrpStaBDCEV = 3 → 7 :Error Indicator</t>
  </si>
  <si>
    <t>▪ SMK_TrmnlCtrlGrpStaBDCEV = 3 :Ready
 ▪ SMK_TrmnlCtrlGrpStaBDCEV = 7 :Error Indicator</t>
  </si>
  <si>
    <t>SMK_TrmnlCtrlGrpStaBDCEV = 3 → Time-out</t>
  </si>
  <si>
    <t>▪ SMK_TrmnlCtrlGrpStaBDCEV = 3 :Ready
 ▪ SMK_TrmnlCtrlGrpStaBDCEV = Time-out</t>
  </si>
  <si>
    <t>ETC_003</t>
  </si>
  <si>
    <t>[Recording Operation Voltage] Parking Recording Stop Voltage</t>
  </si>
  <si>
    <t>12V → 6V Check Parking Recording Stop (Low Voltage)</t>
  </si>
  <si>
    <t>▪ Start Parking Recording, Enter Network Sleep
▪ Auxiliary Battery Power Input: 12V → 6V (eAGM specification uses B+ voltage)
※ Method for Auxiliary Battery Low Voltage Input: In Sleep mode, manually input a CAN signal to switch the Wake-up power input from Sub Battery to B+, then connect the auxiliary battery B+ pin to the power supply.</t>
  </si>
  <si>
    <t>▪ Stop parking recording (6.5V or lower)</t>
  </si>
  <si>
    <t>주차녹화 고전압은 발생불가 조건으로 평가항목에서 제외했음</t>
  </si>
  <si>
    <t>[Recording Operating Voltage] - Driving Recording</t>
  </si>
  <si>
    <t>0V → 12V Driving Recording Start Confirmation</t>
  </si>
  <si>
    <t>▪ Power Input: 6V → 12V
▪ Key On</t>
  </si>
  <si>
    <t>▪ Driving recording functioning normally</t>
  </si>
  <si>
    <t>12V → 19V Check Parking Recording Stop (High Voltage)</t>
  </si>
  <si>
    <t>▪ Key Off
▪ Power Input: 12V → 19V</t>
  </si>
  <si>
    <t>▪ Stop parking recording (18.6V ±0.2)</t>
  </si>
  <si>
    <t>Confirmation of resumption of driving recording from 19V to 12V</t>
  </si>
  <si>
    <t>19 V</t>
  </si>
  <si>
    <t>▪ Power Input: 19V → 12V
▪ Key On</t>
  </si>
  <si>
    <t>12V → 6V Check for driving recording stoppage (low voltage)</t>
  </si>
  <si>
    <t>▪ Power Input: 12V → 6V
▪ Key On</t>
  </si>
  <si>
    <t>▪ Stop driving recording (6.5V or lower)</t>
  </si>
  <si>
    <t>[Recording Operation Voltage] - Undervoltage Overvoltage</t>
  </si>
  <si>
    <t>Low Voltage
: Shock and Manual Events, Time-lapse Recording Confirmation</t>
  </si>
  <si>
    <t>9V</t>
  </si>
  <si>
    <t>▪ Power Input: 9V
▪ Impact Input
▪ EVENT SW Input less than 1.3s
▪ EVENT SW Input 1.3s or more</t>
  </si>
  <si>
    <t>▪ Impact events, manual events, and time-lapses function normally
▪ Video saving works normally</t>
  </si>
  <si>
    <t>Overvoltage
: Shock and manual events, time-lapse recording confirmation</t>
  </si>
  <si>
    <t>16V</t>
  </si>
  <si>
    <t>▪ Power Input: 16V
▪ Impact Input
▪ EVENT SW Input less than 1.3s
▪ EVENT SW Input 1.3s or more</t>
  </si>
  <si>
    <t>Pin Map</t>
  </si>
  <si>
    <t>ETC_006</t>
  </si>
  <si>
    <t>[Camera Indicator]</t>
  </si>
  <si>
    <t>Check front/rear camera indicator output (always on while driving)</t>
  </si>
  <si>
    <t>▪ F/R-CAM_INDI = ON
- Flash Period : 0.5Hz
- Flash Duty : 50%
- Light Dimming : 100%</t>
  </si>
  <si>
    <t>Check front/rear camera indicator output (driving event)</t>
  </si>
  <si>
    <t>▪ Recording events while driving</t>
  </si>
  <si>
    <t>▪ F/R-CAM_INDI = ON
- Flashing Cycle : 1Hz
- Duty : 50%
- Light Dimming : 100%</t>
  </si>
  <si>
    <t>Front/Rear Camera Indicator Output Verification (Time-lapse)</t>
  </si>
  <si>
    <t>▪ Recording time-lapse</t>
  </si>
  <si>
    <t>▪ F/R-CAM_INDI = ON
- Flashing Cycle : 0.25Hz
- Duty : 50%
- Light Dimming : 100%</t>
  </si>
  <si>
    <t>Check Front/Rear Camera Indicator Output (Always On during Parking)</t>
  </si>
  <si>
    <t>▪ Continuous recording while parked</t>
  </si>
  <si>
    <t>▪ F/R-CAM_INDI = ON
- Flashing Cycle : 0.5Hz
- Duty : 50%
- Light Dimming : 100%</t>
  </si>
  <si>
    <t>Check Front/Rear Camera Indicator Output (Parking Event)</t>
  </si>
  <si>
    <t>▪ Event recording in progress while parked</t>
  </si>
  <si>
    <t>Front/Rear Camera Indicator Output Verification (Performance)</t>
  </si>
  <si>
    <t>▪ During performance recording</t>
  </si>
  <si>
    <t>ETC_007</t>
  </si>
  <si>
    <t>[Camera Indicator] Voltage</t>
  </si>
  <si>
    <t>Check front/rear camera indicator voltage output</t>
  </si>
  <si>
    <t>▪ Driving Recording Status
▪ Check Front/Rear Camera Indicator Output</t>
  </si>
  <si>
    <t>[Camera Indicator] Low voltage, High voltage</t>
  </si>
  <si>
    <t>Check front/rear camera indicator voltage output (low voltage)</t>
  </si>
  <si>
    <t>Check Front/Rear Camera Indicator Voltage Output (High Voltage)</t>
  </si>
  <si>
    <t>[Camera Indicator] Check OFF</t>
  </si>
  <si>
    <t>Check Front/Rear Camera Indicator OFF (KEY OFF)</t>
  </si>
  <si>
    <t>▪ Recording settings OFF, check front/rear camera indicator output</t>
  </si>
  <si>
    <t>Check Front/Rear Camera Indicator OFF (KEY ON)</t>
  </si>
  <si>
    <t>ETC_010</t>
  </si>
  <si>
    <t>[Optical conditions for driving recording power]</t>
  </si>
  <si>
    <t>Repeat B+ reset in B+ power state</t>
  </si>
  <si>
    <t>▪ Turn on B+ power after repeating reset 30 times at 1-second intervals</t>
  </si>
  <si>
    <t>▪ Driving recording proceeding normally
▪ No fault codes generated</t>
  </si>
  <si>
    <t>Repeat B+ reset while IGN ON</t>
  </si>
  <si>
    <t>▪ B+ Power Reset 30 times at 1-second intervals</t>
  </si>
  <si>
    <t>▪ 12V ↔ 5V switching repeated 30 times, then 12V</t>
  </si>
  <si>
    <t>▪ Driving recording proceeding normally
▪ Past low voltage faults
▪ No fault codes generated (excluding past low voltage faults)</t>
  </si>
  <si>
    <t>▪ Repeat 12V ↔ 19V switching 30 times, then 12V</t>
  </si>
  <si>
    <t>▪ Driving recording proceeding normally
▪ Past high voltage fault
▪ No fault codes generated (except for past high voltage faults)</t>
  </si>
  <si>
    <t>Verification of Influence of Start Voltage Waveform
※ Using a Programmable Power Supply
(Verification of Normal Built-in Cam Operation After Inputting Start Voltage)</t>
  </si>
  <si>
    <t>ETC_011</t>
  </si>
  <si>
    <t>[Driving Recording Start Voltage Waveform Application]</t>
  </si>
  <si>
    <t>Voltage Fluctuation: Startup Waveform 1</t>
  </si>
  <si>
    <t>▪ Verify normal operation status of the built-in cam
▪ Input startup waveform 1 using a power supply device</t>
  </si>
  <si>
    <t>▪ Verify normal operation of the built-in cam after inputting the ignition waveform
▪ Check front/rear camera output
▪ No fault codes will occur</t>
  </si>
  <si>
    <t>과거차문제
PASTI-325
시동 크래킹 시 빌트인 캠 진입 불가</t>
  </si>
  <si>
    <t>Voltage Fluctuation: Startup Waveform 2</t>
  </si>
  <si>
    <t>▪ Verify normal operation status of the built-in cam
▪ Input startup waveform 2 using a power supply device</t>
  </si>
  <si>
    <t>▪ ↑</t>
  </si>
  <si>
    <t>Voltage Fluctuation: Startup Waveform 3</t>
  </si>
  <si>
    <t>▪ Verify normal operation status of the built-in cam
▪ Input startup waveform 3 using a power supply device</t>
  </si>
  <si>
    <t>Voltage Fluctuation: Startup Waveform 4</t>
  </si>
  <si>
    <t>▪ Verify normal operation status of the built-in cam
▪ Input startup waveform 4 using a power supply device</t>
  </si>
  <si>
    <t>Voltage Fluctuation: Startup Waveform 5</t>
  </si>
  <si>
    <t>▪ Verify normal operation status of the built-in cam
▪ Input startup waveform 5 using a power supply device</t>
  </si>
  <si>
    <t>Voltage Fluctuation: Startup Waveform 6</t>
  </si>
  <si>
    <t>▪ Verify normal operation status of the built-in cam
▪ Input startup waveform 6 using a power supply device</t>
  </si>
  <si>
    <t>Voltage Fluctuation: Startup Waveform 7</t>
  </si>
  <si>
    <t>▪ Verify normal operation status of the built-in cam
▪ Input startup waveform 7 using a power supply device</t>
  </si>
  <si>
    <t>Voltage Fluctuation: Startup Waveform 8</t>
  </si>
  <si>
    <t>▪ Verify normal operation status of the built-in cam
▪ Input startup waveform 8 using power supply equipment</t>
  </si>
  <si>
    <t>Voltage Fluctuation: Startup Waveform 9</t>
  </si>
  <si>
    <t>▪ Verify normal operation status of the built-in cam
▪ Input startup waveform 9 using a power supply device</t>
  </si>
  <si>
    <t>Voltage Fluctuation: Startup Waveform 10</t>
  </si>
  <si>
    <t>▪ Verify normal operation status of the built-in cam
▪ Input startup waveform 10 using power supply equipment</t>
  </si>
  <si>
    <t>Voltage Fluctuation: Startup Waveform 11</t>
  </si>
  <si>
    <t>▪ Verify normal operation status of the built-in cam
▪ Input startup waveform 11 using power supply equipment</t>
  </si>
  <si>
    <t>Voltage Fluctuation: Startup Waveform 12</t>
  </si>
  <si>
    <t>▪ Verify normal operation status of the built-in cam
▪ Input startup waveform 12 using power supply equipment</t>
  </si>
  <si>
    <t>Voltage Fluctuation: Startup Waveform 13</t>
  </si>
  <si>
    <t>▪ Verify normal operation status of the built-in cam
▪ Input startup waveform 13 using power supply equipment</t>
  </si>
  <si>
    <t>Voltage Fluctuation: Startup Waveform 14</t>
  </si>
  <si>
    <t>▪ Verify normal operation status of the built-in cam
▪ Input startup waveform 14 using power supply equipment</t>
  </si>
  <si>
    <t>Voltage Fluctuation: Startup Waveform 15</t>
  </si>
  <si>
    <t>▪ Verify normal operation status of the built-in cam
▪ Input startup waveform 15 using power supply equipment</t>
  </si>
  <si>
    <t>Voltage Fluctuation: Startup Waveform 16</t>
  </si>
  <si>
    <t>▪ Verify normal operation status of the built-in cam
▪ Input startup waveform 16 using power supply equipment</t>
  </si>
  <si>
    <t>Voltage Fluctuation: Startup Waveform 17</t>
  </si>
  <si>
    <t>▪ Verify normal operation status of the built-in cam
▪ Input startup waveform 17 using power supply equipment</t>
  </si>
  <si>
    <t>Voltage Fluctuation: Startup Waveform 18</t>
  </si>
  <si>
    <t>▪ Verify normal operation status of the built-in cam
▪ Input startup waveform 18 using power supply equipment</t>
  </si>
  <si>
    <t>Voltage Fluctuation: Startup Waveform 19</t>
  </si>
  <si>
    <t>▪ Verify normal operation status of the built-in cam
▪ Input startup waveform 19 using power supply equipment</t>
  </si>
  <si>
    <t>Voltage Fluctuation: Startup Waveform 20</t>
  </si>
  <si>
    <t>▪ Verify normal operation status of the built-in cam
▪ Input startup waveform 20 using power supply equipment</t>
  </si>
  <si>
    <t>Voltage Fluctuation: Startup Waveform 21</t>
  </si>
  <si>
    <t>▪ Verify normal operation status of the built-in cam
▪ Input startup waveform 21 using a power supply device</t>
  </si>
  <si>
    <t>[Check Signal Output Status by CAN Message]
: BLTN_CAM_E_00</t>
  </si>
  <si>
    <t>ETC_012</t>
  </si>
  <si>
    <t>[Checking Signal Output Status by CAN Message] - 1</t>
  </si>
  <si>
    <t>Check if 'BLTN_CAM_UI_Mode_Tmt_Req' is displayed</t>
  </si>
  <si>
    <t>▪ Check whether the corresponding signal is output</t>
  </si>
  <si>
    <t>▪ BLTN_CAM_UI_Mode_Tmt_Req output</t>
  </si>
  <si>
    <t>Check if 'BLTN_CAM_Dis_Touch_BeepSound' is output</t>
  </si>
  <si>
    <t>▪ BLTN_CAM_Dis_Touch_BeepSound output</t>
  </si>
  <si>
    <t>Check if 'BLTN_CAM_PopUp_Req' is displayed</t>
  </si>
  <si>
    <t>▪ BLTN_CAM_PopUp_Req output</t>
  </si>
  <si>
    <t>Check whether 'BLTN_CAM_File_List_Renew' is printed</t>
  </si>
  <si>
    <t>▪ BLTN_CAM_File_List_Renew output</t>
  </si>
  <si>
    <t>Check if 'BLTN_CAM_Wifi_Pwd_Chg_State' is displayed</t>
  </si>
  <si>
    <t>▪ BLTN_CAM_Wifi_Pwd_Chg_State output</t>
  </si>
  <si>
    <t>[Check Signal Output Status by CAN Message]
: BLTN_CAM_HU_PE_00_200ms</t>
  </si>
  <si>
    <t>ETC_013</t>
  </si>
  <si>
    <t>[Checking Signal Output Status by CAN Message] - 2</t>
  </si>
  <si>
    <t>Check if 'BLTN_CAM_HU_UI_Mode' is displayed</t>
  </si>
  <si>
    <t>▪ BLTN_CAM_HU_UI_Mode output</t>
  </si>
  <si>
    <t>Check whether 'BLTN_CAM_SD_Format_Op_State' is output</t>
  </si>
  <si>
    <t>▪ BLTN_CAM_SD_Format_Op_State output</t>
  </si>
  <si>
    <t>Check if 'BLTN_CAM_PEV_Recorded' is output</t>
  </si>
  <si>
    <t>▪ BLTN_CAM_PEV_Recorded output</t>
  </si>
  <si>
    <t>Check if 'BLTN_CAM_LVDS_Mode_State' is displayed</t>
  </si>
  <si>
    <t>▪ BLTN_CAM_LVDS_Mode_State output</t>
  </si>
  <si>
    <t>Check 'BLTN_CAM_Display' output status</t>
  </si>
  <si>
    <t>▪ BLTN_CAM_Display output</t>
  </si>
  <si>
    <t>Check if 'BLTN_CAM_WiFi_State' is output</t>
  </si>
  <si>
    <t>▪ BLTN_CAM_WiFi_State output</t>
  </si>
  <si>
    <t>Check if 'BLTN_CAM_Ind_Req' is output</t>
  </si>
  <si>
    <t>▪ BLTN_CAM_Ind_Req output</t>
  </si>
  <si>
    <t>Check if 'BLTN_CAM_PEV_Count' is displayed</t>
  </si>
  <si>
    <t>▪ BLTN_CAM_PEV_Count Output</t>
  </si>
  <si>
    <t>Check whether 'BLTN_CAM_PrkOp_Termiate_Info' is displayed</t>
  </si>
  <si>
    <t>▪ BLTN_CAM_PrkOp_Termiate_Info output</t>
  </si>
  <si>
    <t>Check BLTN_CAM_DEV_Count output status</t>
  </si>
  <si>
    <t>▪ BLTN_CAM_DEV_Count Output</t>
  </si>
  <si>
    <t>Check BLTN_CAM_DEV_Recorded output status</t>
  </si>
  <si>
    <t>▪ BLTN_CAM_DEV_Recorded output</t>
  </si>
  <si>
    <t>Check if HU_SSHFS_StrictHostKeyCheck1 is displayed</t>
  </si>
  <si>
    <t>▪ HU_SSHFS_StrictHostKeyCheck1t output</t>
  </si>
  <si>
    <t>[Check Signal Output Status by CAN Message]
: BLTN_CAM_PE_00_200ms</t>
  </si>
  <si>
    <t>ETC_014</t>
  </si>
  <si>
    <t>[Checking Signal Output by CAN Message] - 3</t>
  </si>
  <si>
    <t>Check if 'BLTN_CAM_RecSet_OWD' is output</t>
  </si>
  <si>
    <t>▪ BLTN_CAM_RecSet_OWD output</t>
  </si>
  <si>
    <t>Check if 'BLTN_CAM_Set_Tim_Stm' is output</t>
  </si>
  <si>
    <t>▪ BLTN_CAM_Set_Tim_Stm output</t>
  </si>
  <si>
    <t>Check if 'BLTN_CAM_Set_Spd_Stm' is output</t>
  </si>
  <si>
    <t>▪ BLTN_CAM_Set_Spd_Stm output</t>
  </si>
  <si>
    <t>Check if 'BLTN_CAM_Set_Locatn_Stm' is output</t>
  </si>
  <si>
    <t>▪ BLTN_CAM_Set_Locatn_Stm output</t>
  </si>
  <si>
    <t>Check if 'BLTN_CAM_Set_TrnSig_Stm' is output</t>
  </si>
  <si>
    <t>▪ BLTN_CAM_Set_TrnSig_Stm output</t>
  </si>
  <si>
    <t>Check if 'BLTN_CAM_Set_AclBrk_Stm' is output</t>
  </si>
  <si>
    <t>▪ BLTN_CAM_Set_AclBrk_Stm output</t>
  </si>
  <si>
    <t>Check if 'BLTN_CAM_RecSet_DEV' is output</t>
  </si>
  <si>
    <t>▪ BLTN_CAM_RecSet_DEV output</t>
  </si>
  <si>
    <t>Check if 'BLTN_CAM_Set_GearPos_Stm' is output</t>
  </si>
  <si>
    <t>▪ BLTN_CAM_Set_GearPos_Stm output</t>
  </si>
  <si>
    <t>Check if 'BLTN_CAM_Set_EVSen_Stm' is output</t>
  </si>
  <si>
    <t>▪ BLTN_CAM_Set_EVSen_Stm output</t>
  </si>
  <si>
    <t>Check if 'BLTN_CAM_Set_StrAngl_Stm' is output</t>
  </si>
  <si>
    <t>▪ BLTN_CAM_Set_StrAngl_Stm output</t>
  </si>
  <si>
    <t>Check if 'BLTN_CAM_RecSet_OWP' is output</t>
  </si>
  <si>
    <t>▪ BLTN_CAM_RecSet_OWP output</t>
  </si>
  <si>
    <t>Check if 'BLTN_CAM_Set_Drv_TML_Int' is output</t>
  </si>
  <si>
    <t>▪ BLTN_CAM_Set_Drv_TML_Int output</t>
  </si>
  <si>
    <t>Check if 'BLTN_CAM_SenSet_DEV' is output</t>
  </si>
  <si>
    <t>▪ BLTN_CAM_SenSet_DEV output</t>
  </si>
  <si>
    <t>Check if 'BLTN_CAM_SenSet_PEV' is output</t>
  </si>
  <si>
    <t>▪ BLTN_CAM_SenSet_PEV output</t>
  </si>
  <si>
    <t>Check if 'BLTN_CAM_RecSet_PEV' is output</t>
  </si>
  <si>
    <t>▪ BLTN_CAM_RecSet_PEV output</t>
  </si>
  <si>
    <t>Check if 'BLTN_CAM_AudRec_Set' is output</t>
  </si>
  <si>
    <t>▪ BLTN_CAM_AudRec_Set output</t>
  </si>
  <si>
    <t>Check if 'BLTN_CAM_Set_EV_BfrTime' is output</t>
  </si>
  <si>
    <t>▪ BLTN_CAM_Set_EV_BfrTime output</t>
  </si>
  <si>
    <t>Check if 'BLTN_CAM_Set_EV_AftTime' is output</t>
  </si>
  <si>
    <t>▪ BLTN_CAM_Set_EV_AftTime output</t>
  </si>
  <si>
    <t>Check if 'BLTN_CAM_Set_PrkTime' is output</t>
  </si>
  <si>
    <t>▪ BLTN_CAM_Set_PrkTime output</t>
  </si>
  <si>
    <t>Check BLTN_CAM_Set_EV_RecMaxTime output status</t>
  </si>
  <si>
    <t>▪ BLTN_CAM_Set_EV_RecMaxTime output</t>
  </si>
  <si>
    <t>Check BLTN_CAM_RecSet_STRM output status</t>
  </si>
  <si>
    <t>▪ BLTN_CAM_RecSet_STRM output</t>
  </si>
  <si>
    <t>[Check Signal Output Status by CAN Message]
: BLTN_CAM_PE_01_200ms</t>
  </si>
  <si>
    <t>ETC_015</t>
  </si>
  <si>
    <t>[Checking Signal Output Status by CAN Message] - 4</t>
  </si>
  <si>
    <t>Check if 'BLTN_CAM_Set_PEV_AppNoti' is displayed</t>
  </si>
  <si>
    <t>▪ BLTN_CAM_Set_PEV_AppNoti output</t>
  </si>
  <si>
    <t>Check 'BLTN_CAM_Set_WiFi_AutoOn' output status</t>
  </si>
  <si>
    <t>▪ BLTN_CAM_Set_WiFi_AutoOn output</t>
  </si>
  <si>
    <t>Check if 'BLTN_CAM_StrgPropSet' is output</t>
  </si>
  <si>
    <t>▪ BLTN_CAM_StrgPropSet Output</t>
  </si>
  <si>
    <t>Check whether 'BLTN_CAM_File_DEL_CPY_Op_State' is output</t>
  </si>
  <si>
    <t>▪ BLTN_CAM_File_DEL_CPY_Op_State output</t>
  </si>
  <si>
    <t>Check if 'BLTN_CAM_Set_FR_Ver_Pos' is output</t>
  </si>
  <si>
    <t>▪ BLTN_CAM_Set_FR_Ver_Pos output</t>
  </si>
  <si>
    <t>Check if 'BLTN_CAM_Set_RR_Ver_Pos' is output</t>
  </si>
  <si>
    <t>▪ BLTN_CAM_Set_RR_Ver_Pos output</t>
  </si>
  <si>
    <t>Check if 'BLTN_CAM_File_DEL_CPY_NumTot' is printed</t>
  </si>
  <si>
    <t>▪ BLTN_CAM_File_DEL_CPY_NumTot output</t>
  </si>
  <si>
    <t>Check if 'BLTN_CAM_File_DEL_CPYed_Num' is printed</t>
  </si>
  <si>
    <t>▪ BLTN_CAM_File_DEL_CPYed_Num output</t>
  </si>
  <si>
    <t>VAPI_BltnCamInsideSwEnable_Get</t>
  </si>
  <si>
    <t>▪ VAPI_BltnCamInsideSwEnable_Get output</t>
  </si>
  <si>
    <t>미사용</t>
  </si>
  <si>
    <t>[Check Signal Output Status by CAN Message]
: BLTN_CAM_STAT_PE_00_200ms</t>
  </si>
  <si>
    <t>ETC_016</t>
  </si>
  <si>
    <t>[Checking Signal Output Status by CAN Message] - 5</t>
  </si>
  <si>
    <t>Check if 'BLTN_CAM_State' is displayed</t>
  </si>
  <si>
    <t>▪ BLTN_CAM_State output</t>
  </si>
  <si>
    <t>Check if 'BLTN_CAM_RecSta_DEV' is output</t>
  </si>
  <si>
    <t>▪ BLTN_CAM_RecSta_DEV output</t>
  </si>
  <si>
    <t>Check if 'BLTN_CAM_RecSta_MAR' is printed</t>
  </si>
  <si>
    <t>▪ BLTN_CAM_RecSta_MAR output</t>
  </si>
  <si>
    <t>Check if 'BLTN_CAM_RecSta_TML' is output</t>
  </si>
  <si>
    <t>▪ BLTN_CAM_RecSta_TML output</t>
  </si>
  <si>
    <t>Check if 'BLTN_CAM_RecSta_OWP' is output</t>
  </si>
  <si>
    <t>▪ BLTN_CAM_RecSta_OWP output</t>
  </si>
  <si>
    <t>Check if 'BLTN_CAM_RecSta_PEV' is output</t>
  </si>
  <si>
    <t>▪ BLTN_CAM_RecSta_PEV output</t>
  </si>
  <si>
    <t>Check if 'BLTN_CAM_SD_Card_State' is displayed</t>
  </si>
  <si>
    <t>▪ BLTN_CAM_SD_Card_State output</t>
  </si>
  <si>
    <t>Check if 'BLTN_CAM_RecSta_OWD' is output</t>
  </si>
  <si>
    <t>▪ BLTN_CAM_RecSta_OWD output</t>
  </si>
  <si>
    <t>Check if 'BLTN_CAM_AuxBat_CapPer' is output</t>
  </si>
  <si>
    <t>▪ BLTN_CAM_AuxBat_CapPer output</t>
  </si>
  <si>
    <t>Check if 'BLTN_CAM_Prk_EV_Cnt' is output</t>
  </si>
  <si>
    <t>▪ BLTN_CAM_Prk_EV_Cnt output</t>
  </si>
  <si>
    <t>Check if 'BLTN_CAM_Prk_Oped_Time' is output</t>
  </si>
  <si>
    <t>▪ BLTN_CAM_Prk_Oped_Time output</t>
  </si>
  <si>
    <t>Check if 'BLTN_CAM_Prk_Oprable_Time' is displayed</t>
  </si>
  <si>
    <t>▪ BLTN_CAM_Prk_Oprable_Time output</t>
  </si>
  <si>
    <t>Check if 'BLTN_CAM_Prk_Oprable_Time_Max' is displayed</t>
  </si>
  <si>
    <t>▪ BLTN_CAM_Prk_Oprable_Time_Max output</t>
  </si>
  <si>
    <t>Check if 'BLTN_CAM_AuxBat_Conn_State' is output</t>
  </si>
  <si>
    <t>▪ BLTN_CAM_AuxBat_Conn_State output</t>
  </si>
  <si>
    <t>[Check Signal Output Status by CAN Message]
: NM_BLTN_CAM</t>
  </si>
  <si>
    <t>ETC_017</t>
  </si>
  <si>
    <t>[Checking Signal Output Status by CAN Message] - 7</t>
  </si>
  <si>
    <t>Check if 'NMCmmandCode_BLTN_CAM' is output</t>
  </si>
  <si>
    <t>▪ Output the corresponding signal
▪ Output the value corresponding to the version</t>
  </si>
  <si>
    <t>Check if 'NMSleepFlag_BLTN_CAM' is displayed</t>
  </si>
  <si>
    <t>Check if 'Destination_BLTN_CAM' is displayed</t>
  </si>
  <si>
    <t>[Checking Signal Output Status by CANFD Message]</t>
  </si>
  <si>
    <t>ETC_018</t>
  </si>
  <si>
    <t>BLTN_CAM_FD_01_00ms(0xC1) ID, DLC, Check Cycle</t>
  </si>
  <si>
    <t>▪ ID: 0xC1
 ▪ Cycle Time: Event Signal
 ▪ DLC: 10</t>
  </si>
  <si>
    <t>BLTN_CAM_FD_02_200ms(0x3BC) ID, DLC, Check Cycle</t>
  </si>
  <si>
    <t>▪ ID: 0x3BC
 ▪ Cycle Time: 200ms
 ▪ DLC: 12</t>
  </si>
  <si>
    <t>BLTN_CAM_FD_HU_01_200ms(0x3BB) ID, DLC, Check Cycle</t>
  </si>
  <si>
    <t>BLTN_CAM_FD_STAT_01_200ms(0x3BD) ID, DLC, Check Cycle</t>
  </si>
  <si>
    <t>NM_BLTN_CAM_FD(0x17FC00C8) ID, DLC, Check Cycle</t>
  </si>
  <si>
    <t>[Check signal output status by CANFD message]:
BLTN_CAM_FD_01_00ms(0xC1)</t>
  </si>
  <si>
    <t>ETC_019</t>
  </si>
  <si>
    <t>[Checking Signal Output Status by CANFD Message] - 1</t>
  </si>
  <si>
    <t>BLTN_CAM_Dis_Touch_BeepSound</t>
  </si>
  <si>
    <t>BLTN_CAM_FD_AlvCnt1Val</t>
  </si>
  <si>
    <t>BLTN_CAM_FD_Crc1Val</t>
  </si>
  <si>
    <t>BLTN_CAM_File_List_Renew</t>
  </si>
  <si>
    <t>BLTN_CAM_PopUp_Req</t>
  </si>
  <si>
    <t>BLTN_CAM_UI_Mode_Tmt_Req</t>
  </si>
  <si>
    <t>BLTN_CAM_Wifi_Pwd_Chg_State</t>
  </si>
  <si>
    <t>[Check signal output status by CANFD message]:
BLTN_CAM_FD_02_200ms(0x3BC)</t>
  </si>
  <si>
    <t>ETC_020</t>
  </si>
  <si>
    <t>[Checking Signal Output Status by CANFD Message] - 2</t>
  </si>
  <si>
    <t>BLTN_CAM_AudRec_Set</t>
  </si>
  <si>
    <t>BLTN_CAM_FD_AlvCnt2Val</t>
  </si>
  <si>
    <t>BLTN_CAM_FD_Crc2Val</t>
  </si>
  <si>
    <t>BLTN_CAM_File_DEL_CPY_NumTot</t>
  </si>
  <si>
    <t>BLTN_CAM_File_DEL_CPY_Op_State</t>
  </si>
  <si>
    <t>BLTN_CAM_File_DEL_CPYed_Num</t>
  </si>
  <si>
    <t>BLTN_CAM_RecSet_DEV</t>
  </si>
  <si>
    <t>BLTN_CAM_RecSet_OWD</t>
  </si>
  <si>
    <t>BLTN_CAM_RecSet_OWP</t>
  </si>
  <si>
    <t>BLTN_CAM_RecSet_PEV</t>
  </si>
  <si>
    <t>BLTN_CAM_SenSet_DEV</t>
  </si>
  <si>
    <t>BLTN_CAM_SenSet_PEV</t>
  </si>
  <si>
    <t>BLTN_CAM_Set_AclBrk_Stm</t>
  </si>
  <si>
    <t>BLTN_CAM_Set_Drv_TML_Int</t>
  </si>
  <si>
    <t>BLTN_CAM_Set_EV_AftTime</t>
  </si>
  <si>
    <t>BLTN_CAM_Set_EV_BfrTime</t>
  </si>
  <si>
    <t>BLTN_CAM_Set_EVSen_Stm</t>
  </si>
  <si>
    <t>BLTN_CAM_Set_FR_Ver_Pos</t>
  </si>
  <si>
    <t>BLTN_CAM_Set_GearPos_Stm</t>
  </si>
  <si>
    <t>BLTN_CAM_Set_Locatn_Stm</t>
  </si>
  <si>
    <t>BLTN_CAM_Set_PEV_AppNoti</t>
  </si>
  <si>
    <t>BLTN_CAM_Set_PrkTime</t>
  </si>
  <si>
    <t>BLTN_CAM_Set_RR_Ver_Pos</t>
  </si>
  <si>
    <t>BLTN_CAM_Set_Spd_Stm</t>
  </si>
  <si>
    <t>BLTN_CAM_Set_StrAngl_Stm</t>
  </si>
  <si>
    <t>BLTN_CAM_Set_Tim_Stm</t>
  </si>
  <si>
    <t>BLTN_CAM_Set_EV_RecMaxTime</t>
  </si>
  <si>
    <t>BLTN_CAM_Set_WiFi_AutoOn</t>
  </si>
  <si>
    <t>BLTN_CAM_StrgPropSet</t>
  </si>
  <si>
    <t>BLTN_CAM_MaxRanSet_PMDR</t>
  </si>
  <si>
    <t>BLTN_CAM_RanSet_PMDR</t>
  </si>
  <si>
    <t>BLTN_CAM_Set_PMD</t>
  </si>
  <si>
    <t>BLTN_CAM_Set_PMDEV</t>
  </si>
  <si>
    <t>BLTN_CAM_Set_PMDTim</t>
  </si>
  <si>
    <t>BLTN_CAM_BPR_AutRec_Set</t>
  </si>
  <si>
    <t>BLTN_CAM_BPR_SndRec_Set</t>
  </si>
  <si>
    <t>BLTN_CAM_Set_BPR_RE</t>
  </si>
  <si>
    <t>BLTN_CAM_Set_BPR_TM</t>
  </si>
  <si>
    <t>BLTN_CAM_RecSet_LPE</t>
  </si>
  <si>
    <t>BLTN_CAM_Set_Crash_Pos</t>
  </si>
  <si>
    <t>BLTN_CAM_Set_Distort_Correct</t>
  </si>
  <si>
    <t>BLTN_CAM_Set_Pollution_Warn</t>
  </si>
  <si>
    <t>BLTN_CAM_Stm_all</t>
  </si>
  <si>
    <t>BLTN_CAM_Set_TrnSig_Stm</t>
  </si>
  <si>
    <t>BLTN_CAM_RecSet_STRM</t>
  </si>
  <si>
    <t>[Check signal output status by CANFD message]:
BLTN_CAM_FD_HU_01_200ms(0x3BB)</t>
  </si>
  <si>
    <t>ETC_021</t>
  </si>
  <si>
    <t>[Checking Signal Output Status by CANFD Message] - 3</t>
  </si>
  <si>
    <t>BLTN_CAM_Display</t>
  </si>
  <si>
    <t>BLTN_CAM_FD_HU_AlvCnt1Val</t>
  </si>
  <si>
    <t>BLTN_CAM_FD_HU_Crc1Val</t>
  </si>
  <si>
    <t>BLTN_CAM_HU_UI_Mode</t>
  </si>
  <si>
    <t>BLTN_CAM_Ind_Req</t>
  </si>
  <si>
    <t>BLTN_CAM_LVDS_Mode_State</t>
  </si>
  <si>
    <t>BLTN_CAM_PEV_Count</t>
  </si>
  <si>
    <t>BLTN_CAM_PEV_Recorded</t>
  </si>
  <si>
    <t>BLTN_CAM_PrkOp_Termiate_Info</t>
  </si>
  <si>
    <t>BLTN_CAM_SD_Format_Op_State</t>
  </si>
  <si>
    <t>BLTN_CAM_WiFi_State</t>
  </si>
  <si>
    <t>BLTN_CAM_PMD_Count</t>
  </si>
  <si>
    <t>BLTN_CAM_CamSta_Left</t>
  </si>
  <si>
    <t>BLTN_CAM_CamSta_Right</t>
  </si>
  <si>
    <t>BLTN_CAM_I2CMasterSta_Left</t>
  </si>
  <si>
    <t>BLTN_CAM_I2CMasterSta_Right</t>
  </si>
  <si>
    <t>BLTN_CAM_Set_Rear_Flip</t>
  </si>
  <si>
    <t>MAR_SoftKeyEnable</t>
  </si>
  <si>
    <t>TML_SoftKeyEnable</t>
  </si>
  <si>
    <t>MAR_SoftKeySystemFailStatus</t>
  </si>
  <si>
    <t>TML_SoftKeySystemFailStatus</t>
  </si>
  <si>
    <t>BLTN_CAM_DEV_Recorded</t>
  </si>
  <si>
    <t>BLTN_CAM_DEV_Count</t>
  </si>
  <si>
    <t>BLTN_CAM_Pollution_Rear</t>
  </si>
  <si>
    <t>BLTN_CAM_Pollution_Left</t>
  </si>
  <si>
    <t>BLTN_CAM_Pollution_Right</t>
  </si>
  <si>
    <t>[Check signal output status by CANFD message]:
BLTN_CAM_FD_STAT_01_200ms(0x3BD)</t>
  </si>
  <si>
    <t>ETC_022</t>
  </si>
  <si>
    <t>[Checking Signal Output Status by CANFD Message] - 4</t>
  </si>
  <si>
    <t>BLTN_CAM_AuxBat_CapPer</t>
  </si>
  <si>
    <t>BLTN_CAM_AuxBat_Conn_State</t>
  </si>
  <si>
    <t>BLTN_CAM_FD_STAT_AlvCnt1Val</t>
  </si>
  <si>
    <t>BLTN_CAM_FD_STAT_Crc1Val</t>
  </si>
  <si>
    <t>BLTN_CAM_Prk_EV_Cnt</t>
  </si>
  <si>
    <t>BLTN_CAM_Prk_Oped_Time</t>
  </si>
  <si>
    <t>BLTN_CAM_Prk_Oprable_Time</t>
  </si>
  <si>
    <t>BLTN_CAM_Prk_Oprable_Time_Max</t>
  </si>
  <si>
    <t>BLTN_CAM_RecSta_DEV</t>
  </si>
  <si>
    <t>BLTN_CAM_RecSta_MAR</t>
  </si>
  <si>
    <t>BLTN_CAM_RecSta_OWD</t>
  </si>
  <si>
    <t>BLTN_CAM_RecSta_OWP</t>
  </si>
  <si>
    <t>BLTN_CAM_RecSta_PEV</t>
  </si>
  <si>
    <t>BLTN_CAM_RecSta_TML</t>
  </si>
  <si>
    <t>BLTN_CAM_SD_Card_Cap_Class</t>
  </si>
  <si>
    <t>BLTN_CAM_SD_Card_Manufacturer</t>
  </si>
  <si>
    <t>BLTN_CAM_SD_Card_State</t>
  </si>
  <si>
    <t>BLTN_CAM_State</t>
  </si>
  <si>
    <t>BLTN_CAM_SWVerMajor</t>
  </si>
  <si>
    <t>BLTN_CAM_SWVerMinor1</t>
  </si>
  <si>
    <t>BLTN_CAM_SWVerMinor2</t>
  </si>
  <si>
    <t>BLTN_CAM_SWVerMinor3</t>
  </si>
  <si>
    <t>BLTN_CAM_PMD_Oprable_Time</t>
  </si>
  <si>
    <t>BLTN_CAM_PMD_Oprable_Time_Max</t>
  </si>
  <si>
    <t>BLTN_CAM_RecSta_PMD</t>
  </si>
  <si>
    <t>BLTN_CAM_ResetOpSta</t>
  </si>
  <si>
    <t>BLTN_CAM_RecSta_BPR</t>
  </si>
  <si>
    <t>BLTN_CAM_BPR_Spprt_Info</t>
  </si>
  <si>
    <t>BLTN_CAM_RecSta_LPE</t>
  </si>
  <si>
    <t>BLTN_CAMCHInfo</t>
  </si>
  <si>
    <t>BLTN_CAM_DistributeInfo1</t>
  </si>
  <si>
    <t>BLTN_CAM_FoDInfo</t>
  </si>
  <si>
    <t>BLTN_CAM_LPE_Option</t>
  </si>
  <si>
    <t>BLTN_CAM_PDC_Reset_Opt</t>
  </si>
  <si>
    <t>BLTN_CAM_Sta_STRM</t>
  </si>
  <si>
    <t>BLTN_CAM_WiFi_Info_IP</t>
  </si>
  <si>
    <t>BLTN_CAM_WifFi_Info_QR</t>
  </si>
  <si>
    <t>BltnCamPlatformStatus</t>
  </si>
  <si>
    <t>BltnCamSTRM_ServiceStatus</t>
  </si>
  <si>
    <t>[Check signal output status by CANFD message]:
NM_BLTN_CAM_FD(0x17FC00C8)</t>
  </si>
  <si>
    <t>ETC_023</t>
  </si>
  <si>
    <t>[Checking Signal Output Status by CANFD Message] - 5</t>
  </si>
  <si>
    <t>CBV_AWB_BLTN_CAM_FD</t>
  </si>
  <si>
    <t>CBV_NMColD_BLTN_CAM_FD</t>
  </si>
  <si>
    <t>CBV_NMCoSRB_BLTN_CAM_FD</t>
  </si>
  <si>
    <t>CBV_PNIB_BLTN_CAM_FD</t>
  </si>
  <si>
    <t>CBV_RMR_BLTN_CAM_FD</t>
  </si>
  <si>
    <t>NM_State_BLTN_CAM_FD</t>
  </si>
  <si>
    <t>NRR_BLTN_CAM_FD</t>
  </si>
  <si>
    <t>PNI_BLTN_CAM_FD</t>
  </si>
  <si>
    <t>PNI_BLTN_CAM_FD_1</t>
  </si>
  <si>
    <t>PNI_BLTN_CAM_FD_2</t>
  </si>
  <si>
    <t>PNI_BLTN_CAM_FD_3</t>
  </si>
  <si>
    <t>SNI_BLTN_CAM_FD</t>
  </si>
  <si>
    <t>[Check signal output status by CANFD message]:
BLTN_CAM_WU_01_500ms(0x1E87A801)</t>
  </si>
  <si>
    <t>ETC_024</t>
  </si>
  <si>
    <t>[Checking Signal Output Status by CANFD Message] - 6</t>
  </si>
  <si>
    <t>BLTN_CAM_WU_AlvCnt1Val</t>
  </si>
  <si>
    <t>BLTN_CAM_WU_Crc1Val</t>
  </si>
  <si>
    <t>BLTN_CAM_WU_L_ParkEvent</t>
  </si>
  <si>
    <t>BLTN_CAM_WU_L_RecStpByBattEmpty</t>
  </si>
  <si>
    <t>BLTN_CAM_WU_L_RecStpByBLTNCAMErr</t>
  </si>
  <si>
    <t>BLTN_CAM_WU_L_RecStpBySDCardEject</t>
  </si>
  <si>
    <t>BLTN_CAM_WU_L_RecStpBySDCardErr</t>
  </si>
  <si>
    <t>BLTN_CAM_WU_L_RecStpByUsrSetting</t>
  </si>
  <si>
    <t>BLTN_CAM_WU_NM_B2</t>
  </si>
  <si>
    <t>※ DCM Specifications
[Check Signal Output Status per CANFD Message]:
BLTN_CAM_FD_DCM_00_1000ms</t>
  </si>
  <si>
    <t>ETC_025</t>
  </si>
  <si>
    <t>[Checking Signal Output Status by CANFD Message] - 7</t>
  </si>
  <si>
    <t>BLTN_CAM_HW_Platform_Ver_Major'</t>
  </si>
  <si>
    <t>▪ Check whether the corresponding signal and value are output</t>
  </si>
  <si>
    <t>BLTN_CAM_HW_Platform_Ver_Minor'</t>
  </si>
  <si>
    <t>RearCamera_HW_Ver_Major'</t>
  </si>
  <si>
    <t>RearCamera_HW_Ver_Minor'</t>
  </si>
  <si>
    <t>RearCamera_SW_Ver_Major'</t>
  </si>
  <si>
    <t>RearCamera_SW_Ver_Minor'</t>
  </si>
  <si>
    <t>RearCamera_ISP_Ver0'</t>
  </si>
  <si>
    <t>RearCamera_ISP_Ver1'</t>
  </si>
  <si>
    <t>RearCamera_ISP_Ver2'</t>
  </si>
  <si>
    <t>RearCamera_ISP_Ver3'</t>
  </si>
  <si>
    <t>DCM_Output_Color_Fromat'</t>
  </si>
  <si>
    <t>DCM_Output_Color_bit_Num'</t>
  </si>
  <si>
    <t>※ DCM Specifications
[Check Signal Output Status per CANFD Message]:
DCM_FD_BLTN_CAM_01_1000ms</t>
  </si>
  <si>
    <t>ETC_026</t>
  </si>
  <si>
    <t>[Checking Signal Output Status by CANFD Message] - 11</t>
  </si>
  <si>
    <t>DCM_HW_Ver_Major</t>
  </si>
  <si>
    <t>DCM_HW_Ver_Minor</t>
  </si>
  <si>
    <t>DCM_SW_Ver_1st_Digit</t>
  </si>
  <si>
    <t>DCM_SW_Ver_2nd_Digit</t>
  </si>
  <si>
    <t>DCM_SW_Ver_3rd_Digit</t>
  </si>
  <si>
    <t>DCM_SW_Ver_4th_Digit</t>
  </si>
  <si>
    <t>※ DCM Specifications
[Check Signal Output Status by CANFD Message]:
BLTN_CAM_FD_DCM_01_500ms</t>
  </si>
  <si>
    <t>ETC_027</t>
  </si>
  <si>
    <t>[Checking Signal Output Status by CANFD Message] - 9</t>
  </si>
  <si>
    <t>BLTN_CAM_DCM_Status</t>
  </si>
  <si>
    <t>RearCamera_Input_Status</t>
  </si>
  <si>
    <t>DCM_Output_Resolution_Width</t>
  </si>
  <si>
    <t>DCM_Output_Resolution_Height</t>
  </si>
  <si>
    <t>RearCamera_EmbeddedData0</t>
  </si>
  <si>
    <t>RearCamera_EmbeddedData1</t>
  </si>
  <si>
    <t>RearCamera_EmbeddedData2</t>
  </si>
  <si>
    <t>RearCamera_EmbeddedData3</t>
  </si>
  <si>
    <t>BLTN_CAM_DCM_SER_I2C_Master</t>
  </si>
  <si>
    <t>※ DCM Specifications
[Check signal output status per CANFD message]:
DCM_FD_BLTN_CAM_00_00ms</t>
  </si>
  <si>
    <t>ETC_028</t>
  </si>
  <si>
    <t>[Checking Signal Output Status by CANFD Message] - 10</t>
  </si>
  <si>
    <t>DCM_Output_Reset_Req</t>
  </si>
  <si>
    <t>Resolution_Req_Width</t>
  </si>
  <si>
    <t>Resolution_Req_Height</t>
  </si>
  <si>
    <t>Center_offset_Width_set</t>
  </si>
  <si>
    <t>Center_offset_Height_set</t>
  </si>
  <si>
    <t>DCM_FPS_Change</t>
  </si>
  <si>
    <t>[Check signal output status by CANFD message]:
BLTN_CAM_ADAS_PRK_00_500ms</t>
  </si>
  <si>
    <t>ETC_029</t>
  </si>
  <si>
    <t>BLTN_CAM_ADAS_PRK_Crc0Val</t>
  </si>
  <si>
    <t>BLTN_CAM_ADAS_PRK_AlvCnt0Val</t>
  </si>
  <si>
    <t>item</t>
  </si>
  <si>
    <t>[BLTN_CAM-Diagnostic Service]</t>
  </si>
  <si>
    <t>BLTN_CAM Internal Error (B16B0-00)
(Check Watchdog operation status)</t>
  </si>
  <si>
    <t>DIA_001</t>
  </si>
  <si>
    <t>[Troubleshooting] BLTN_CAM Input Voltage High (B16E000)
※When using 3 bytes: B16E004</t>
  </si>
  <si>
    <t>When the MCU fails</t>
  </si>
  <si>
    <t>▪ Maintain short state at the corresponding TP point on the SubBoard
▪ Request Read DTC Information</t>
  </si>
  <si>
    <t>▪ When detected 3 consecutive times
▪ Internal fault code (B16E0-00): Current fault</t>
  </si>
  <si>
    <t>MCU failure unlocking</t>
  </si>
  <si>
    <t>▪ Release short state of corresponding TP point on SubBoard
▪ Request Read DTC Information</t>
  </si>
  <si>
    <t>▪ Internal Fault Code (B16E0-00): Current Fault → Past Fault</t>
  </si>
  <si>
    <t>When the CPU fails</t>
  </si>
  <si>
    <t>▪ Maintain short on the corresponding MainBoard TP point
▪ B+ ON/OFF
▪ Request Read DTC Information</t>
  </si>
  <si>
    <t>CPU failure unlocking</t>
  </si>
  <si>
    <t>▪ Unshort the corresponding TP point on the MainBoard
▪ B+ ON/OFF
▪ Request Read DTC Information</t>
  </si>
  <si>
    <t>When the G-Sensor fails</t>
  </si>
  <si>
    <t>▪ Clock pin - Ground shorted
▪ Request Read DTC Information</t>
  </si>
  <si>
    <t>▪ Upon 100 consecutive detections
▪ Internal fault code (B16E0-00): Current fault</t>
  </si>
  <si>
    <t>G-Sensor Fault Removal</t>
  </si>
  <si>
    <t>▪ Release Clock pin - Ground short
▪ Request Read DTC Information</t>
  </si>
  <si>
    <t>BLTN_CAM Input Voltage High (B16E1-00)</t>
  </si>
  <si>
    <t>DIA_002</t>
  </si>
  <si>
    <t>[Troubleshooting] BLTN_CAM Input Voltage High (B16E100)
※When using 3 bytes: B16E017</t>
  </si>
  <si>
    <t>Overvoltage current fault</t>
  </si>
  <si>
    <t>▪ Input voltage gradually rises to 16.1V
▪ Request to Read DTC Information</t>
  </si>
  <si>
    <t>▪ B+ = Overvoltage fault code (B16E1-00) detected after 3 seconds exceeding 16V
: No record → Current fault</t>
  </si>
  <si>
    <t>오차범위 ±0.2V 이내 허용</t>
  </si>
  <si>
    <t>No other fault codes recorded during overvoltage fault condition</t>
  </si>
  <si>
    <t>16.1V</t>
  </si>
  <si>
    <t>▪ Fault code (B16E4-00) not recorded
※ When 3 bytes are applied: B16E3-93</t>
  </si>
  <si>
    <t>Past records during overvoltage while other fault codes are recorded</t>
  </si>
  <si>
    <t>▪ Remove front camera
▪ Input voltage gradually rises to 16.1V</t>
  </si>
  <si>
    <t>▪ Front Camera Input Error Fault Code (B16E4-00): Current Fault → Past Fault
※ When applying 3 bytes: B16E3-93
▪ Install front camera after verification</t>
  </si>
  <si>
    <t>Overvoltage fault clear (past fault)</t>
  </si>
  <si>
    <t>▪ Input voltage gradually drops to 15.4V
▪ Request to Read DTC Information</t>
  </si>
  <si>
    <t>▪ B+ = Overvoltage fault code (B16E1-00) cleared after 3 seconds of detecting 15.5V or lower
: Current fault → Past fault</t>
  </si>
  <si>
    <t>BLTN_CAM Input Voltage Low (B16E2-00)</t>
  </si>
  <si>
    <t>DIA_003</t>
  </si>
  <si>
    <t>[Troubleshooting] BLTN_CAM Input Voltage Low (B16E200)
※When using 3 bytes: B16E016</t>
  </si>
  <si>
    <t>Low voltage current fault</t>
  </si>
  <si>
    <t>▪ Input voltage gradually drops to 8.9V
▪ Request to Read DTC Information</t>
  </si>
  <si>
    <t>▪ B+ = Low voltage fault code (B16E2-00) detected after 3 seconds below 9V
: No record → Current fault</t>
  </si>
  <si>
    <t>No other fault codes recorded in the current low voltage fault condition</t>
  </si>
  <si>
    <t>8.9V</t>
  </si>
  <si>
    <t>▪ Fault code (B16E4-00) not recorded</t>
  </si>
  <si>
    <t>Past records during low voltage while other fault codes are recorded</t>
  </si>
  <si>
    <t>▪ Front camera removal
▪ Input voltage gradually drops to 8.9V</t>
  </si>
  <si>
    <t>▪ Front Camera Input Error Fault Code (B16E4-00): Current Fault → Past Fault
▪ Install front camera after verification</t>
  </si>
  <si>
    <t>Low voltage fault clearing</t>
  </si>
  <si>
    <t>▪ Input voltage gradually rises to 9.6V
▪ Request to Read DTC Information</t>
  </si>
  <si>
    <t>▪ B+ = Detects 9.5V or higher, then clears undervoltage fault code (B16E2-00) after 3 seconds
: Current fault → Past fault</t>
  </si>
  <si>
    <t>Front Camera Input Error (B16E4-00)</t>
  </si>
  <si>
    <t>DIA_004</t>
  </si>
  <si>
    <t>[Troubleshooting] Front Camera Input Error (B16E400)
※When using 3 bytes: B16E393</t>
  </si>
  <si>
    <t>Front camera removal</t>
  </si>
  <si>
    <t>▪ Front Camera Removal
▪ Request to Read DTC Information</t>
  </si>
  <si>
    <t>▪ Front Camera Input Error Fault Code (B16E4-00): Current Fault
▪ Fault Detection Time: 10s</t>
  </si>
  <si>
    <t>Front camera installed</t>
  </si>
  <si>
    <t>▪ Reinstall front camera
▪ Request to Read DTC Information</t>
  </si>
  <si>
    <t>▪ Front Camera Input Error Fault Code (B16E4-00): Past Fault
▪ No abnormalities in front real-time video</t>
  </si>
  <si>
    <t>Rear Camera Input Error (B16E5-00)</t>
  </si>
  <si>
    <t>DIA_005</t>
  </si>
  <si>
    <t>[Troubleshooting] Rear Camera Input Error (B16E500)
※When using 3 bytes: B16E493</t>
  </si>
  <si>
    <t>Rear camera removal</t>
  </si>
  <si>
    <t>▪ Rearview Camera Removal
▪ Request to Read DTC Information</t>
  </si>
  <si>
    <t>▪ Rear Camera Input Error Fault Code (B16E5-00): Current Fault
▪ Fault Detection Time: 10s</t>
  </si>
  <si>
    <t>Rear camera installed</t>
  </si>
  <si>
    <t>▪ Rearview Camera Reinstallation
▪ Request to Read DTC Information</t>
  </si>
  <si>
    <t>▪ Rear camera input error fault code (B16E5-00): Past fault
▪ No issues with real-time rear view video</t>
  </si>
  <si>
    <t>Manual Switch Error (B16E6-00)</t>
  </si>
  <si>
    <t>DIA_006</t>
  </si>
  <si>
    <t>[Troubleshooting] Manual Switch Error (B16E600)
※When using 3 bytes: B16E29E</t>
  </si>
  <si>
    <t>Hold the event switch for 30 seconds</t>
  </si>
  <si>
    <t>▪ EVENT_SW = OFF → ON (Hold for 30 seconds)
▪ Request Read DTC Information</t>
  </si>
  <si>
    <t>▪ Manual Recording Switch Error Fault Code (B16E6-00): Current Fault
▪ Fault Diagnosis Time: 30 seconds</t>
  </si>
  <si>
    <t>Release Event Switch hold for 30 seconds</t>
  </si>
  <si>
    <t>▪ EVENT_SW = ON → OFF (Hold for 10 seconds)
▪ Request Read DTC Information</t>
  </si>
  <si>
    <t>▪ Manual Recording Switch Error Fault Code (B16E6-00): Past Fault
▪ Fault Clearance Determination Time: 10 seconds</t>
  </si>
  <si>
    <t>External Memory Jack ASSY Error 
(B16E9-00)</t>
  </si>
  <si>
    <t>DIA_007</t>
  </si>
  <si>
    <t>[Troubleshooting] External Memory Jack ASSY Error (B16E900)
※When using 3 bytes: B16E093</t>
  </si>
  <si>
    <t>SD card module failure</t>
  </si>
  <si>
    <t>▪ Remove SD card module</t>
  </si>
  <si>
    <t>▪ SD card module not recognized Fault Code (B16E9-00): Current Fault
▪ Fault diagnosis time: 3 seconds</t>
  </si>
  <si>
    <t>SD card module failure resolution</t>
  </si>
  <si>
    <t>▪ Install SD card module</t>
  </si>
  <si>
    <t>▪ SD card module not recognized fault code (B16E9-00): Past fault
▪ Fault clearing time: 1 second</t>
  </si>
  <si>
    <t>Built-in cam WIFI Module Error
(B16EA-00)</t>
  </si>
  <si>
    <t>DIA_008</t>
  </si>
  <si>
    <t>[Troubleshooting] Built-in cam WIFI Module Error (B16EA00)
※When applying 3 bytes: B16EA00</t>
  </si>
  <si>
    <t>WiFi module failure occurred</t>
  </si>
  <si>
    <t>▪ Causes WiFi Module Failure
※ Refer to Connect Specifications for WiFi Failure: BICIM2-1409 (Filename needs to be changed using the mv command)</t>
  </si>
  <si>
    <t>▪ WiFi Module Error Fault Code (B16EA-00): Current Fault
▪ Fault Diagnosis Time: 10 seconds</t>
  </si>
  <si>
    <t>WiFi Module Failure Removal</t>
  </si>
  <si>
    <t>▪ WiFi Module Troubleshooting</t>
  </si>
  <si>
    <t>▪ WiFi Module Error Fault Code (B16EA-00): Past Fault
▪ Fault Clearance Determination Time: 3 seconds</t>
  </si>
  <si>
    <t>B_CAN Bus Off (B1603-00)</t>
  </si>
  <si>
    <t>DIA_009</t>
  </si>
  <si>
    <t>[Troubleshooting] B_CAN Bus Off (B160300)
※When using 3 bytes: U008088</t>
  </si>
  <si>
    <t>B_CAN Bus Off(High, Low)</t>
  </si>
  <si>
    <t>▪ B_CAN High &amp; Low Short
▪ Request Read DTC Information</t>
  </si>
  <si>
    <t>▪ CAN communication unavailable
▪ B_CAN Bus Off Fault Code (B1603-00): Current Fault
: Since diagnostic communication is performed via the corresponding CAN channel, actual verification is impossible.</t>
  </si>
  <si>
    <t>B_CAN Bus Off(High, Low, B+)</t>
  </si>
  <si>
    <t>▪ B_CAN High &amp; Low &amp; B+ Short
▪ Request Read DTC Information</t>
  </si>
  <si>
    <t>B_CAN Bus Off(High, Low, GND)</t>
  </si>
  <si>
    <t>▪ B_CAN High &amp; Low &amp; GND Short
▪ Request to Read DTC Information</t>
  </si>
  <si>
    <t>Uncheck B_CAN Bus Off</t>
  </si>
  <si>
    <t>▪ Unshort B_CAN high &amp; Low
▪ Request Read DTC Information</t>
  </si>
  <si>
    <t>▪ B_CAN Bus Off Fault Code (B1603-00): Past Fault
▪ CAN Communication Restored</t>
  </si>
  <si>
    <t>Auxiliary battery connection error (B16EC-9A)</t>
  </si>
  <si>
    <t>DIA_036</t>
  </si>
  <si>
    <t>[Troubleshooting] Auxiliary Battery Connection Error
※When using 3 bytes: B16E100</t>
  </si>
  <si>
    <t>Unable to communicate with auxiliary battery (P-LBM) (Authenticity authentication failed)</t>
  </si>
  <si>
    <t>▪ Disconnect LIN
▪ Request Read DTC Information</t>
  </si>
  <si>
    <t>▪ Activation failed 5 times (Sampling Time: 10s / Qual Time: 5 times)
▪ Auxiliary battery connection error fault code (B16EC-00): Current malfunction
※ Specifications apply only to 2.5th generation built-in cameras on LX3 P1 and later</t>
  </si>
  <si>
    <t>If the auxiliary battery (P-LBM) is permanently broken</t>
  </si>
  <si>
    <t>▪ Permanent Failure of Auxiliary Battery (P-LBM)
- BMS_INFO_03 @ BAT_Fault_Info
: Temperature Sensor Failure (BAT_Fault_Info = 0x4(Temp Sensor Fail)) or
Cell Deviation Fault (BAT_Fault_Info = 0x8(Cell Deviation Fault) or
Discharge Open Fault (IPS Open Fault) or
Pre-charge Timeout Warning
(BAT_Fault_Info = 0x20(Pre-charge Timeout Fault)) or
Pre-charge Current Fault Warning
(BAT_Fault_Info = 0x40(Pre-charge Current Fault))
▪ Request to Read DTC Information</t>
  </si>
  <si>
    <t>▪ Permanent Auxiliary Battery Failure
▪ Auxiliary Battery Connection Error Fault Code (B16EC-9A): Current Failure
※ Specifications apply only to 2.5th generation built-in cams from LX3 P1 onwards</t>
  </si>
  <si>
    <t>Power bank malfunction unlock</t>
  </si>
  <si>
    <t>▪ Reconnect LIN communication
▪ Request Read DTC Information</t>
  </si>
  <si>
    <t>▪ Authenticity Activation Successful
▪ Auxiliary Battery Connection Error Fault Code (B16EC-9A): Past Fault
※ Specifications apply only to 2.5th generation built-in cams from LX3 P1 onwards</t>
  </si>
  <si>
    <t>Built-in Cam Front Radar Error (B16ED-09)</t>
  </si>
  <si>
    <t>DIA_038</t>
  </si>
  <si>
    <t>[Troubleshooting] Forward Radar Error
※When using 3 bytes: B16E394</t>
  </si>
  <si>
    <t>Forward radar failure occurred</t>
  </si>
  <si>
    <t>▪ Parking Motion Detection Recording Mode ON
▪ KEY OFF
▪ Radar register setting failed due to front camera I2C communication error
(Sampling Time: 10ms, Qual. Time: Occurred 10 times consecutively)
▪ Request to Read DTC Information</t>
  </si>
  <si>
    <t>▪ Forward Radar Fault Code (B16ED-09): Current Fault</t>
  </si>
  <si>
    <t>Unlocking the faulty radar</t>
  </si>
  <si>
    <t>↓
▪ Front Camera I2C Communication Error Removal
▪ Request to Read DTC Information</t>
  </si>
  <si>
    <t>▪ Forward Radar Fault Code (B16ED-09): Past Fault</t>
  </si>
  <si>
    <t>Front radar failure occurred
※ IGN occurrence conditions: Applicable to JW1 PE models</t>
  </si>
  <si>
    <t>▪ Received ICUPowerAutoCutMode = 0x0 (Factory mode)
▪ B+ Reboot
▪ No camera radar version information available under conditions where the camera is properly attached
▪ Request to Read DTC Information</t>
  </si>
  <si>
    <t>Front Radar Failure Removal
※ IGN Removal Condition: Applicable to JW1 PE models</t>
  </si>
  <si>
    <t>▪ Forward Radar Fault Code (B16ED-09): Current Fault
▪ Received ICUPowerAutoCutMode = 0x0 (Factory mode)
▪ Normal Camera Connected
▪ Request to Read DTC Information</t>
  </si>
  <si>
    <t>Built-in Cam Rear Radar Error (B16EE-09)</t>
  </si>
  <si>
    <t>DIA_039</t>
  </si>
  <si>
    <t>[Troubleshooting] Rear Radar Error
※When using 3 bytes: B16E494</t>
  </si>
  <si>
    <t>Rear radar malfunction</t>
  </si>
  <si>
    <t>▪ Parking Motion Detection Recording Mode ON
▪ KEY OFF
▪ Radar register setting failed due to rear camera I2C communication error
(Sampling Time: 10ms, Qual. Time: Occurred 10 times consecutively)
▪ Request to Read DTC Information</t>
  </si>
  <si>
    <t>▪ Rear radar fault code (B16EE-09): Current fault</t>
  </si>
  <si>
    <t>Rear radar malfunction cleared</t>
  </si>
  <si>
    <t>↓
▪ Rear Camera I2C Communication Error Removal
▪ Request to Read DTC Information</t>
  </si>
  <si>
    <t>▪ Rear radar fault code (B16EE-09): Past failure</t>
  </si>
  <si>
    <t>Rear radar failure occurred
※ IGN occurrence conditions: Applicable to JW1 PE models</t>
  </si>
  <si>
    <t>▪ Rear radar fault code (B16ED-09): Current fault</t>
  </si>
  <si>
    <t>Rear Radar Failure Removal
※ IGN Removal Condition: Applicable to JW1 PE models</t>
  </si>
  <si>
    <t>▪ Rear radar fault code (B16ED-09): Past failure</t>
  </si>
  <si>
    <t>Check tolerance correction fault codes in Factory mode</t>
  </si>
  <si>
    <t>DIA_010</t>
  </si>
  <si>
    <t>[Troubleshooting] BLTN_CAM Front Camera Calibration Required (B16EB00)
※When applying 3 bytes: B16E354</t>
  </si>
  <si>
    <t>Tolerance correction measurement value not performed status</t>
  </si>
  <si>
    <t>(Precondition: No tolerance correction performed)
▪ Receive status: ICUPowerAutoCutMode = 0x0 (Factory mode)
▪ Request to Read DTC Information</t>
  </si>
  <si>
    <t>▪ Fault Code (B16EB-00) Current Fault Occurred</t>
  </si>
  <si>
    <t>Confirmation of recurrence after requesting DTC Clear</t>
  </si>
  <si>
    <t>▪ Fault Code (B16EB-00) Current Fault Status (Factory mode)
▪ Request Read DTC Information after requesting Clear DTC Information</t>
  </si>
  <si>
    <t>▪ Current fault code (B16EB-00) reoccurs after DTC Clear response</t>
  </si>
  <si>
    <t>Verify that the fault condition persists even after repeating IGN Reset 30 times.</t>
  </si>
  <si>
    <t>▪ Fault Code (B16EB-00) Current Fault Status (Factory mode)
▪ Request Read DTC Information after repeating IGN ON/OFF 30 times</t>
  </si>
  <si>
    <t>▪ Fault Code (B16EB-00) Maintain Current Fault</t>
  </si>
  <si>
    <t>Check tolerance correction fault codes in Dealer mode</t>
  </si>
  <si>
    <t>(Precondition: No tolerance correction performed)
▪ Received ICUPowerAutoCutMode = 0x1 (Dealer mode)
▪ Request to Read DTC Information</t>
  </si>
  <si>
    <t>▪ Fault Code (B16EB-00) Current Fault Status (Dealer mode)
▪ Request Read DTC Information after requesting Clear DTC Information</t>
  </si>
  <si>
    <t>▪ Fault Code (B16EB-00) Current Fault Status (Dealer mode)
▪ Request Read DTC Information after repeating IGN ON/OFF 30 times</t>
  </si>
  <si>
    <t>Check tolerance correction fault codes in Customer mode</t>
  </si>
  <si>
    <t>(Precondition: No tolerance correction performed)
▪ Received ICUPowerAutoCutMode = 0x2 (Customer mode)
▪ Request to Read DTC Information</t>
  </si>
  <si>
    <t>▪ Fault Code (B16EB-00) Current Fault Status (Customer mode)
▪ Request Read DTC Information after requesting Clear DTC Information</t>
  </si>
  <si>
    <t>Confirm Clear after repeating IGN Reset 30 times</t>
  </si>
  <si>
    <t>▪ Fault Code (B16EB-00) Current Fault Status (Customer mode)
▪ Request Read DTC Information after repeating IGN ON/OFF 30 times</t>
  </si>
  <si>
    <t>▪ Fault Code (B16EB-00) Clear</t>
  </si>
  <si>
    <t>Verify that the Clear state is maintained when power conditions change after repeating IGN Reset 30 times and the state becomes Clear.</t>
  </si>
  <si>
    <t>▪ No fault code (B16EB-00)
▪ ACC&amp;IGN Reset
▪ B+ Reset
▪ Request Read DTC Information</t>
  </si>
  <si>
    <t>▪ Fault code (B16EB-00) did not occur</t>
  </si>
  <si>
    <t>Check for DTC recurrence when changing vehicle mode in Clear state (Factory mode)</t>
  </si>
  <si>
    <t>(DTC Clear status due to IGN 30ghl Reset)
▪ Received ICUPowerAutoCutMode = 0x0 (Factory mode)
▪ Request to Read DTC Information</t>
  </si>
  <si>
    <t>Check for DTC recurrence when changing vehicle mode in Clear state (Dealer mode)</t>
  </si>
  <si>
    <t>(DTC Clear status due to IGN 30ghl Reset)
▪ Received ICUPowerAutoCutMode = 0x1 (Dealer mode)
▪ Request to Read DTC Information</t>
  </si>
  <si>
    <t>DIA_013</t>
  </si>
  <si>
    <t>[Retain fault log after power reset]</t>
  </si>
  <si>
    <t>DIA_014</t>
  </si>
  <si>
    <t>B16E100 (Overvoltage)
※ When applying 3 bytes: B16E0-17</t>
  </si>
  <si>
    <t>▪ B16E1-00 (Overvoltage) Past Fault Status
▪ Request Read DTC Information after B+ Reset</t>
  </si>
  <si>
    <t>▪ Maintain fault records</t>
  </si>
  <si>
    <t>B16E200 (Low Voltage)
※ When applying 3 bytes: B16E0-16</t>
  </si>
  <si>
    <t>▪ B16E2-00 (Low Voltage) Past Fault Status
▪ Request Read DTC Information after B+ Reset</t>
  </si>
  <si>
    <t>B16E400 (Front camera malfunction)
※When applying 3 bytes: B16E3-93</t>
  </si>
  <si>
    <t>▪ B16E4-00 (Front Camera Failure) Past Failure Status
▪ Request Read DTC Information after B+ Reset</t>
  </si>
  <si>
    <t>B16E500 (Rear camera malfunction)
※When applying 3 bytes: B16E4-93</t>
  </si>
  <si>
    <t>▪ B16E5-00 (Rear Camera Failure) Past Failure Status
▪ Request Read DTC Information after B+ Reset</t>
  </si>
  <si>
    <t>B16E600 (Event Switch Failure)
※ When applying 3 bytes: B16E2-9E</t>
  </si>
  <si>
    <t>▪ B16E6-00 (Event Switch Failure) Past Fault Status
▪ Request Read DTC Information after B+ Reset</t>
  </si>
  <si>
    <t>B16E9-00 (SD card module failure)
※When applying 3 bytes: B16E0-93</t>
  </si>
  <si>
    <t>▪ B16E9-00 (SD Card Jack Socket) Past Fault Status
▪ Request Read DTC Information after B+ Reset</t>
  </si>
  <si>
    <t>B160300(B_CAN Bus Off)
※When applying 3 bytes: U0080-88</t>
  </si>
  <si>
    <t>▪ B1603-00 (B_CAN Bus Off) Past Fault Status
▪ Request Read DTC Information after B+ Reset</t>
  </si>
  <si>
    <t>B16EC9A (Auxiliary Battery Connection Error)
※When applying 3 bytes: B16E1-00</t>
  </si>
  <si>
    <t>▪ B16EC-9A (Auxiliary Battery Connection Error) Past Fault Status
▪ Request Read DTC Information after B+ Reset</t>
  </si>
  <si>
    <t>B16ED09 (Forward Radar Error)
※When applying 3 bytes: B16E3-94</t>
  </si>
  <si>
    <t>▪ B16ED-09 (Forward Radar Error) Past Fault Status
▪ Request Read DTC Information after B+ Reset</t>
  </si>
  <si>
    <t>B16EE09 (Rear Radar Error)
※When applying 3 bytes: B16E4-94</t>
  </si>
  <si>
    <t>▪ B16EE-09 (Rear Radar Error) Past Fault Status
▪ Request Read DTC Information after B+ Reset</t>
  </si>
  <si>
    <t>[Clear DTC Information]</t>
  </si>
  <si>
    <t>DIA_015</t>
  </si>
  <si>
    <t>▪ B16E1-00 (Overvoltage) Past Fault Status
▪ Request Read DTC Information after requesting Clear DTC Information</t>
  </si>
  <si>
    <t>▪ Delete fault record</t>
  </si>
  <si>
    <t>▪ B16E2-00 (Low Voltage) Past Fault Status
▪ Request Read DTC Information after requesting Clear DTC Information</t>
  </si>
  <si>
    <t>▪ B16E4-00 (Front Camera Failure) Past Failure Status
▪ Request Read DTC Information after requesting Clear DTC Information</t>
  </si>
  <si>
    <t>▪ B16E5-00 (Rear Camera Failure) Past Failure Status
▪ Request Read DTC Information after requesting Clear DTC Information</t>
  </si>
  <si>
    <t>▪ B16E6-00 (Event Switch Failure) Past Failure Status
▪ Request Read DTC Information after requesting Clear DTC Information</t>
  </si>
  <si>
    <t>▪ B16E9-00 (SD Card Jack Socket) Past Fault Status
▪ Request Read DTC Information after requesting Clear DTC Information</t>
  </si>
  <si>
    <t>▪ B1603-00 (B_CAN Bus Off) Past Fault Status
▪ Request Read DTC Information after requesting Clear DTC Information</t>
  </si>
  <si>
    <t>▪ B16EC-9A (Auxiliary Battery Connection Error) Past Fault Status
▪ Request Read DTC Information after requesting Clear DTC Information</t>
  </si>
  <si>
    <t>▪ B16ED-09 (Forward Radar Error) Past Fault Status
▪ Request Read DTC Information after requesting Clear DTC Information</t>
  </si>
  <si>
    <t>▪ B16EE-09 (Rear Radar Error) Past Fault Status
▪ Request Read DTC Information after requesting Clear DTC Information</t>
  </si>
  <si>
    <t>[Clear DTC Information]
 : IGN RESET 30 times</t>
  </si>
  <si>
    <t>DIA_016</t>
  </si>
  <si>
    <t>[Clear DTC Information] : IGN RESET 30 times</t>
  </si>
  <si>
    <t>▪ B16E1-00 (Overvoltage) Past Fault Condition
▪ Request Read DTC Information after IGN ON/OFF (repeat 30 times)</t>
  </si>
  <si>
    <t>▪ B16E2-00 (Low Voltage) Past Fault Condition
▪ Request Read DTC Information after IGN ON/OFF (repeat 30 times)</t>
  </si>
  <si>
    <t>▪ B16E4-00 (Front Camera Failure) Past Failure Status
▪ Request Read DTC Information after IGN ON/OFF (Repeat 30 times)</t>
  </si>
  <si>
    <t>▪ B16E5-00 (Rear Camera Failure) Past Failure Status
▪ Request Read DTC Information after IGN ON/OFF (Repeat 30 times)</t>
  </si>
  <si>
    <t>▪ B16E6-00 (Event Switch Failure) Past Fault Status
▪ Request Read DTC Information after IGN ON/OFF (Repeat 30 times)</t>
  </si>
  <si>
    <t>▪ B16E9-00 (SD Card Jack Socket) Past Fault Status
▪ Request Read DTC Information after IGN ON/OFF (Repeat 30 times)</t>
  </si>
  <si>
    <t>▪ B1603-00 (B_CAN Bus Off) Past Fault Status
▪ Request Read DTC Information after IGN ON/OFF (repeat 30 times)</t>
  </si>
  <si>
    <t>▪ B16EC-9A (Auxiliary Battery Connection Error) Past Fault Status
▪ Request Read DTC Information after IGN ON/OFF (Repeat 30 times)</t>
  </si>
  <si>
    <t>▪ B16ED-09 (Forward Radar Error) Past Fault Status
▪ Request Read DTC Information after IGN ON/OFF (Repeat 30 times)</t>
  </si>
  <si>
    <t>▪ B16EE-09 (Rear Radar Error) Past Fault Status
▪ Request Read DTC Information after IGN ON/OFF (Repeat 30 times)</t>
  </si>
  <si>
    <t>SID 22 [$B101] Input Output Record ID(Byte) (1)
: Check PID and voltage</t>
  </si>
  <si>
    <t>DIA_017</t>
  </si>
  <si>
    <t>SID 22 [$B101] Service Request</t>
  </si>
  <si>
    <t>▪ 03 22 B1 01 Request</t>
  </si>
  <si>
    <t>▪ Confirmation of Positive Response
- Byte #1~#3: 62 B1 01
- Byte #4~#15: Check in TC below</t>
  </si>
  <si>
    <t>Supported PID Byte #0</t>
  </si>
  <si>
    <t>▪ Check Byte #4 value</t>
  </si>
  <si>
    <t>▪ value =0xFF</t>
  </si>
  <si>
    <t>Supported PID Byte #1</t>
  </si>
  <si>
    <t>▪ Check Byte #5 value</t>
  </si>
  <si>
    <t>▪ value =0x00</t>
  </si>
  <si>
    <t>Supported PID Byte #2</t>
  </si>
  <si>
    <t>▪ Check Byte #6 value</t>
  </si>
  <si>
    <t>Supported PID Byte #3</t>
  </si>
  <si>
    <t>▪ Check Byte #7 value</t>
  </si>
  <si>
    <t>B+ voltage</t>
  </si>
  <si>
    <t>▪ Input Voltage: 9V, 12V, 16V
▪ Check response value (Byte #8) for each voltage</t>
  </si>
  <si>
    <t>▪ B+ Input voltage and response value match
= Value * 0.1 [V]</t>
  </si>
  <si>
    <t>ACC voltage</t>
  </si>
  <si>
    <t>▪ Input Voltage: 9V, 12V, 16V
▪ Check response value (Byte #9) for each voltage</t>
  </si>
  <si>
    <t>▪ Matches ACC input voltage and response value
= Value * 0.1 [V]</t>
  </si>
  <si>
    <t>IGN voltage</t>
  </si>
  <si>
    <t>▪ Input Voltage: 9V, 12V, 16V
▪ Check response value (Byte #10) for each voltage</t>
  </si>
  <si>
    <t>▪ Match IGN input voltage and response value
= Value * 0.1 [V]</t>
  </si>
  <si>
    <t>CAM voltage</t>
  </si>
  <si>
    <t>▪ Check Byte #11 value</t>
  </si>
  <si>
    <t>▪ F-CAM Current Voltage Match
= Value * 0.1 [V]</t>
  </si>
  <si>
    <t>SID 22 [$B101] Input Output Record ID(Byte) (2)
: Check current fault status</t>
  </si>
  <si>
    <t>DIA_018</t>
  </si>
  <si>
    <t>Current Failure: Rear camera input failure</t>
  </si>
  <si>
    <t>▪ Check Byte #12 - Bit 0 in the current failure status of the relevant item</t>
  </si>
  <si>
    <t>▪ value = 1(current failure) or 0</t>
  </si>
  <si>
    <t>Current Failure: Front Camera Input Failure</t>
  </si>
  <si>
    <t>▪ Check Byte #12 - Bit 1 in the current failure status of the relevant item</t>
  </si>
  <si>
    <t>Current malfunction: Camera power failure</t>
  </si>
  <si>
    <t>▪ Check Byte #12 - Bit 2 in the current failure status of the relevant item</t>
  </si>
  <si>
    <t>Current fault: Low voltage</t>
  </si>
  <si>
    <t>▪ Check Byte #12 - Bit 3 in the current failure status of the relevant item</t>
  </si>
  <si>
    <t>Current Fault: Overvoltage</t>
  </si>
  <si>
    <t>▪ Check Byte #12 - Bit 4 in the current failure status of the relevant item</t>
  </si>
  <si>
    <t>Current Failure: GSensor Failure</t>
  </si>
  <si>
    <t>▪ Check Byte #12 - Bit 5 in the current failure status of the relevant item</t>
  </si>
  <si>
    <t>Current Failure: CPU Failure</t>
  </si>
  <si>
    <t>▪ Check Byte #12 - Bit 6 in the current failure status of the relevant item</t>
  </si>
  <si>
    <t>Current Failure: MCU Failure</t>
  </si>
  <si>
    <t>▪ Check Byte #12 - Bit 7 in the current failure status of the relevant item</t>
  </si>
  <si>
    <t>Current fault: External Memory Jack ASSY Error</t>
  </si>
  <si>
    <t>▪ Check Byte #13 - Bit 0 in the current failure status of the relevant item</t>
  </si>
  <si>
    <t>Current Failure: WIFI Module Error</t>
  </si>
  <si>
    <t>▪ Check Byte #13 - Bit 1 in the current failure status of the relevant item</t>
  </si>
  <si>
    <t>Current fault: Front Camera Calibration Required</t>
  </si>
  <si>
    <t>▪ Check Byte #13 - Bit 2 in the current failure status of the relevant item</t>
  </si>
  <si>
    <t>Current Failure: BCAN BUS OFF</t>
  </si>
  <si>
    <t>▪ Check Byte #13 - Bit 3 in the current failure status of the relevant item</t>
  </si>
  <si>
    <t>Current fault: Event Switch Continuous ON Error</t>
  </si>
  <si>
    <t>▪ Check Byte #13 - Bit 4 in the current failure status of the relevant item</t>
  </si>
  <si>
    <t>Current fault: Auxiliary battery connection Error</t>
  </si>
  <si>
    <t>▪ Check Byte #13 - Bit 5 in the current failure status of the relevant item</t>
  </si>
  <si>
    <t>Current Failure: BLTN_CAM Front Radar Error</t>
  </si>
  <si>
    <t>▪ Check Byte #13 - Bit 6 in the current failure status of the relevant item</t>
  </si>
  <si>
    <t>Current Failure: BLTN_CAM Rear Radar Error</t>
  </si>
  <si>
    <t>▪ Check Byte #13 - Bit 7 in the current failure status of the relevant item</t>
  </si>
  <si>
    <t>Check after releasing the fault condition</t>
  </si>
  <si>
    <t>▪ Request 03 22 B1 02 in no current faults</t>
  </si>
  <si>
    <t>▪ Byte #12, #13 = 0x00</t>
  </si>
  <si>
    <t>Check for normal operation after KEY Reset</t>
  </si>
  <si>
    <t>▪ KEY OFF → ON
▪ Request 03 22 B1 02 to verify, on behalf of the representative, that only undervoltage and overvoltage are functioning normally.</t>
  </si>
  <si>
    <t>▪ Check current overvoltage/undervoltage fault status
▪ Verify fault status release after DTC Clear</t>
  </si>
  <si>
    <t>SID 22 [$B101] Input Output Record ID(Byte) (3)
: Check past fault status</t>
  </si>
  <si>
    <t>DIA_019</t>
  </si>
  <si>
    <t>Past failure: Rear camera input failure</t>
  </si>
  <si>
    <t>▪ value = 1(past failure) or 0</t>
  </si>
  <si>
    <t>Past failure: Front camera input failure</t>
  </si>
  <si>
    <t>Past failure: Camera power failure</t>
  </si>
  <si>
    <t>Past failure: Low voltage</t>
  </si>
  <si>
    <t>Past Failure: Overvoltage</t>
  </si>
  <si>
    <t>Past failure: GSensor failure</t>
  </si>
  <si>
    <t>Past failure: CPU failure</t>
  </si>
  <si>
    <t>Past Failure: MCU Failure</t>
  </si>
  <si>
    <t>Past fault: External Memory Jack ASSY Error</t>
  </si>
  <si>
    <t>Past Failure: WIFI Module Error</t>
  </si>
  <si>
    <t>Past Failure: Front Camera Calibration Required</t>
  </si>
  <si>
    <t>Past Failure: BCAN BUS OFF</t>
  </si>
  <si>
    <t>Past fault: Event Switch Continuous ON Error</t>
  </si>
  <si>
    <t>Past fault: Auxiliary battery connection error</t>
  </si>
  <si>
    <t>Past Failure: BLTN_CAM Front Radar Error</t>
  </si>
  <si>
    <t>Past Failure: BLTN_CAM Rear Radar Error</t>
  </si>
  <si>
    <t>Check after clearing past errors</t>
  </si>
  <si>
    <t>▪ Request 04 14 FF FF FF [Clear Diag Information]
▪ Check Bytes #12, #13 after requesting 03 22 B1 02</t>
  </si>
  <si>
    <t>▪ Check past overvoltage/undervoltage fault states
▪ Verify fault state release after DTC Clear</t>
  </si>
  <si>
    <t>SID 22 [$B102] Input Output Record ID(Bit)</t>
  </si>
  <si>
    <t>DIA_020</t>
  </si>
  <si>
    <t>▪ value =0xF8</t>
  </si>
  <si>
    <t>▪ Byte #8 - Check Bit 1</t>
  </si>
  <si>
    <t>▪ Value = 1, 0 depending on recording status ON/OFF</t>
  </si>
  <si>
    <t>Shock event recording status</t>
  </si>
  <si>
    <t>▪ Byte #8 - Check Bit 2</t>
  </si>
  <si>
    <t>Manual event recording status</t>
  </si>
  <si>
    <t>▪ Byte #8 - Check Bit 3</t>
  </si>
  <si>
    <t>Time-lapse event recording status</t>
  </si>
  <si>
    <t>▪ Check Byte #8 - Bit 4</t>
  </si>
  <si>
    <t>B+ status</t>
  </si>
  <si>
    <t>▪ Check Byte #8 - Bit 5</t>
  </si>
  <si>
    <t>▪ value = 1 (OFF status cannot be verified)</t>
  </si>
  <si>
    <t>ACC status</t>
  </si>
  <si>
    <t>▪ Check Byte #8 - Bit 6</t>
  </si>
  <si>
    <t>▪ Value = 1, 0 depending on ON/OFF</t>
  </si>
  <si>
    <t>IGN status</t>
  </si>
  <si>
    <t>▪ Check Byte #8 - Bit 7</t>
  </si>
  <si>
    <t>GPIO status of front/rear camera indicator LED</t>
  </si>
  <si>
    <t>▪ Byte #8 - Check Bit 8</t>
  </si>
  <si>
    <t>Manual recording switch input status</t>
  </si>
  <si>
    <t>▪ Byte #9 - Check Bit 1</t>
  </si>
  <si>
    <t>Manual recording switch indicator status</t>
  </si>
  <si>
    <t>▪ Byte #9 - Check Bit 2</t>
  </si>
  <si>
    <t>Front camera input status</t>
  </si>
  <si>
    <t>▪ Byte #9 - Check Bit 3</t>
  </si>
  <si>
    <t>Rear camera input status</t>
  </si>
  <si>
    <t>▪ Check Byte #9 - Bit 4</t>
  </si>
  <si>
    <t>HU LVDS video output status</t>
  </si>
  <si>
    <t>▪ Byte #9 - Check Bit 5</t>
  </si>
  <si>
    <t>▪ Byte #9 - Check Bit 6</t>
  </si>
  <si>
    <t>▪ value = 0</t>
  </si>
  <si>
    <t>▪ Check Byte #9 - Bit 7</t>
  </si>
  <si>
    <t>▪ Check Byte #9 - Bit 8</t>
  </si>
  <si>
    <t>▪ KEY OFF → ON
▪ Check driving continuous, impact, and manual event recording status as a representative</t>
  </si>
  <si>
    <t>▪ Check the value corresponding to the status</t>
  </si>
  <si>
    <t>SID 22 [$F17-]</t>
  </si>
  <si>
    <t>DIA_021</t>
  </si>
  <si>
    <t>SID 22 [$F175] Read BLTN_CAM CPUIVersion request</t>
  </si>
  <si>
    <t>▪ Verify the consistency of the response value after the relevant service request</t>
  </si>
  <si>
    <t>▪ Version information match
: ex) 01.00.01.02 → 0x30(0) 0x31(1) 0x2E(.) … . 0x32(2)</t>
  </si>
  <si>
    <t>SID 22 [$F176] Read BLTN_CAM MCUVersion request</t>
  </si>
  <si>
    <t>SID 22 [$F17D] Platform Hardware Version Request</t>
  </si>
  <si>
    <t>▪ Match 11-byte version information
: ex) 01.00.00.00 ① Platform type identification
① ② ③ ④ ② When changing active components
③ When changing passive components
④ When changing PCB patterns
(Refer to the screenshot on the right for detailed specifications)
※ Write at factory</t>
  </si>
  <si>
    <t>SID 22 [$F17E] Platform Software Version Request</t>
  </si>
  <si>
    <t>▪ Match 14-byte version information
: ex) 01.00.00.00.00 ① Platform specification (order) version
① ② ③ ④ ⑤ ② CAN (standard) version
③ LIN version
④ SOME/IP version
⑤ When updating to improve platform-specific software issues
(Refer to the screenshot on the right for detailed specifications)</t>
  </si>
  <si>
    <t>SID 22 [$F18-, F19-, F1A-, F1B-]</t>
  </si>
  <si>
    <t>DIA_022</t>
  </si>
  <si>
    <t>SID 22 [$F187] Vehicle Part Number Request</t>
  </si>
  <si>
    <t>▪ Part Number Match
: ex) 95720N1000 → 0x39(9) 0x35(5) … .. 0x30(0)
※ Write at Factory</t>
  </si>
  <si>
    <t>SID 22 [$F18B] Supplier H/W Manufacturing Date Request</t>
  </si>
  <si>
    <t>▪ Production Date Match
: ex) 2022.08.25 → 0x20220825 [Hex]
※ Write at Factory</t>
  </si>
  <si>
    <t>SID 22 [$F18C] Serial Number (ECU Serial Number) Request</t>
  </si>
  <si>
    <t>▪ Serial Number Response (A number for factory management; only verify response status)
※ Write at the factory</t>
  </si>
  <si>
    <t>SID 22 [$F191] Vehicle H/W Version Request</t>
  </si>
  <si>
    <t>▪ Version Information Match
: ex) 1.00 → 0x31(1) 0x2E(.) 0x30(0) 0x30(0)
※ Write at Factory</t>
  </si>
  <si>
    <t>SID 22 [$F193] Supplier H/W Version Request</t>
  </si>
  <si>
    <t>▪ Version information match
: ex) 1.00A → 0x31(1) 0x2E(.) 0x30(0) 0x30(0) 0x41(A)</t>
  </si>
  <si>
    <t>SID 22 [$F197] System Name Request</t>
  </si>
  <si>
    <t>▪ 0x42(B) 0x4C(L) 0x54(T) 0x4E(N) 0x5F(_) 0x43(C) 0x41(A) 0x4D(M)
 :BLTN_CAM</t>
  </si>
  <si>
    <t>SID 22 [$F1A0] Vehicle S/W Version Request</t>
  </si>
  <si>
    <t>SID 22 [$F1A1] System Supplier Code Request</t>
  </si>
  <si>
    <t>▪ 0x4C(L), 0x42(B), 0x37(7), 0x33(3)
: LB73(Yura Company Code)</t>
  </si>
  <si>
    <t>SID 22 [$F1B0] The Number of S/W Unit Request</t>
  </si>
  <si>
    <t>▪ 0x01 : 1 item</t>
  </si>
  <si>
    <t>SID 22 [$F1B1] S/W Unit1 Version Request</t>
  </si>
  <si>
    <t>▪ Version Information Match
: ex) 2451.0B.00.00.20
#1d~#2d Year (2 bytes) + #3d Month (1 byte) + #4d Serial (1 byte) + Built-in Cam SW Version</t>
  </si>
  <si>
    <t>SID 22 [$F100] B-CAN D/B Version Request</t>
  </si>
  <si>
    <t>▪ Production Date Match
: ex) 18.01.01 → 0x31(1) 0x38(8) 0x2E(.) … . 0x2E(.) 0x30(0) 0x31(1)</t>
  </si>
  <si>
    <t>SID 22 [$AXX ~]</t>
  </si>
  <si>
    <t>DIA_023</t>
  </si>
  <si>
    <t>SID 22 [$A101] Request to Read ECU Sensor Service (Driving Mode Sensitivity)</t>
  </si>
  <si>
    <t>▪ Verify whether the response value matches the vehicle model sensitivity specifications after requesting the relevant service.
: Note) You can verify this by connecting via ADB and entering the command below.
cat /mnt/data/systemfile/gsensor_sensiticity_config</t>
  </si>
  <si>
    <t>▪ Sensitivity Match
: ex) 0x01C4(4.52), 0X012C(3.00), 0X00A0(1.60), 0X0078(1.20), 0X0050(0.80)
*Redmine - Check if it matches the [Model-specific G-sensor impact detection values]</t>
  </si>
  <si>
    <t>SID 22 [$A102] Request to Read ECU Sensor Service (Parking Mode Sensitivity)</t>
  </si>
  <si>
    <t>SID 22 [$A210] Read Developer Mode Service Request</t>
  </si>
  <si>
    <t>▪ Check response status after requesting the relevant service</t>
  </si>
  <si>
    <t>▪ Positive response (only checks whether the response is positive for a service that is not actually used)</t>
  </si>
  <si>
    <t>SID 22 [$A260] CAR Info - Type, Project Name Request</t>
  </si>
  <si>
    <t>▪ request_0x795 = "A2 60"</t>
  </si>
  <si>
    <t>0x0:Nor, 0x1:HEV, 0x2:EV, 0x3:Merge(Version Unified)
▪ ex : 62 A2 60 03 67 6E 37 (0x3 g n7)</t>
  </si>
  <si>
    <t>SID 22 [$A240] Read Calibration Offset_YAW Axis Result Request</t>
  </si>
  <si>
    <t>▪ ex : 0x00 0x01 0xAF 0x78 (20.456 degrees)
▪ Output 0xFFFF if the tolerance correction value was not obtained or failed.</t>
  </si>
  <si>
    <t>SID 22 [$A241] Read Calibration Offset_ROLL Axis Result Request</t>
  </si>
  <si>
    <t>SID 22 [$A242] Read Calibration Result Offset_PITCH Axis Service Request</t>
  </si>
  <si>
    <t>SID 22 [$A243] Read Calibration Result Status Request</t>
  </si>
  <si>
    <t>▪ 0x00: Calibration complete
▪ 0x01: Calibration failed – Target not recognized during calibration attempt
▪ 0x02: Calibration failed - OUT OF RANGE (Camera mounting range exceeded)
▪ 0x03: Calibration failed - Other
▪ 0x04: Calibration not in progress (Product shipment status)</t>
  </si>
  <si>
    <t>SID 22 [$F1EF] LocalRXSWINDataIdentifier request</t>
  </si>
  <si>
    <t>▪ ex: For GN7 HEV) R155 GN7KH/1/0 R156 GN7KH/1/0
For JW1 PE) R10 JW1/1/0 R155 JW1/1/1 R156 JW1/1/1
※ Change Cybersecurity RXSWIN version after JW1 PE P1 stage</t>
  </si>
  <si>
    <t>SID 22 [$D001] Get Information</t>
  </si>
  <si>
    <t>DIA_024</t>
  </si>
  <si>
    <t>SID 22 [$D001] Get Information Request
#1: Read Data By Identifier Positive Response Service ID</t>
  </si>
  <si>
    <t>▪ #1 : 62 (Read Data By Identifier Positive Response Service ID)</t>
  </si>
  <si>
    <t>#21099 2.5세대 Chip ID 반영</t>
  </si>
  <si>
    <t>#2~3: Get ECU Information</t>
  </si>
  <si>
    <t>▪ #2~#3: D001 (Get ECU Information)</t>
  </si>
  <si>
    <t>#4: Device ID</t>
  </si>
  <si>
    <t>▪ #4 : 0X01 (BLTN_CAM)</t>
  </si>
  <si>
    <t>#5: Channel Total Num</t>
  </si>
  <si>
    <t>▪ #5 : 0x03 (Total number of LVDS channels: 3)</t>
  </si>
  <si>
    <t>#6: Unique No</t>
  </si>
  <si>
    <t>▪ #6 : 0x01 (Front cam)</t>
  </si>
  <si>
    <t>#7: Chip ID</t>
  </si>
  <si>
    <t>▪ #7: 0x90 (MAX96756 (DES))</t>
  </si>
  <si>
    <t>#8: Connected Device ID</t>
  </si>
  <si>
    <t>▪ #8: 0x08 (FR_CMR_BLTN_CAM)</t>
  </si>
  <si>
    <t>#9: Connected Chip ID</t>
  </si>
  <si>
    <t>▪ #9: 0x9B (MAX9295E(SER))</t>
  </si>
  <si>
    <t>#10: Connected Channel No</t>
  </si>
  <si>
    <t>▪ #10 : 0X1</t>
  </si>
  <si>
    <t>#11: Operation Mode</t>
  </si>
  <si>
    <t>▪ #11: 0X01(STANDARD VER/GSML 1)</t>
  </si>
  <si>
    <t>#12: operation Device ID</t>
  </si>
  <si>
    <t>▪ #12 : 0X1(BLTN_CAM)</t>
  </si>
  <si>
    <t>#13: Unique No</t>
  </si>
  <si>
    <t>▪ #13 : 0X02 (Rear cam)</t>
  </si>
  <si>
    <t>#14: Chip ID</t>
  </si>
  <si>
    <t>▪ #14 : BLTN_CAM 2 : 0xC9 : MAX96714(DES)
※ BLTN_CAM 2.5 Gen/2.6 Gen : 0x90 : MAX96756 (DES)</t>
  </si>
  <si>
    <t>#15: Connected Device ID</t>
  </si>
  <si>
    <t>▪ #15: 0x14 (RR_CMR_BLTN_CAM)</t>
  </si>
  <si>
    <t>#16: Connected Chip ID</t>
  </si>
  <si>
    <t>▪ #16: 0xC8 (MAX96717F(SER))</t>
  </si>
  <si>
    <t>#17: Connected Channel No</t>
  </si>
  <si>
    <t>▪ #17: 0x1 (MAX96717F(SER))</t>
  </si>
  <si>
    <t>#18: Operation Mode</t>
  </si>
  <si>
    <t>▪ #18: 0x1 (STANDARD VER/GSML 1)</t>
  </si>
  <si>
    <t>#19: operation Device ID</t>
  </si>
  <si>
    <t>▪ #19 : 0x1 : BLTN_CAM</t>
  </si>
  <si>
    <t>#20: Unique No</t>
  </si>
  <si>
    <t>▪ #20 : 0x04 (CCNC_HU)</t>
  </si>
  <si>
    <t>#21: Chip ID</t>
  </si>
  <si>
    <t>▪ #21: 0x99 (MAX9283(SER))</t>
  </si>
  <si>
    <t>#22: Connected Device ID</t>
  </si>
  <si>
    <t>▪ #22: 0x00 (CCNC_HU, CCIC_HU)</t>
  </si>
  <si>
    <t>#23: Connected Chip ID</t>
  </si>
  <si>
    <t>▪ #23 :CCNC : 0xA3 - MAX96724F(DES)
            CCIC: 0xA0h - MAX96712(DES)</t>
  </si>
  <si>
    <t>#24: Connected Channel No</t>
  </si>
  <si>
    <t>▪ #24: 0x3 (CCNC_HU, CCIC_HU)</t>
  </si>
  <si>
    <t>#25: Operation Mode</t>
  </si>
  <si>
    <t>▪ #25: 0x11(Protocol type Short/GMSL1)</t>
  </si>
  <si>
    <t>#26: operation Device ID</t>
  </si>
  <si>
    <t>▪ #26 : 0x1 : BLTN_CAM</t>
  </si>
  <si>
    <t>SID 22 [$A220] Read OEM Sub Battery State Service
(Vehicle Models with Auxiliary Battery Specifications)
- (1.9ver) Sebang (HS-CAN) Models: A.03 Type
- (2.0ver and later) SL (HS-CAN, CANFD), Sebang (HS-CAN) Models: 24A1 (October 24, 1st batch) Type</t>
  </si>
  <si>
    <t>DIA_025</t>
  </si>
  <si>
    <t>SID 22 [$A220] Read OEM Sub Battery State Service Request
#1: Read Data By Local Identifier Response Service ID (0x62)</t>
  </si>
  <si>
    <t>▪ Check the response value after requesting the relevant service</t>
  </si>
  <si>
    <t>▪ 0x62</t>
  </si>
  <si>
    <t>#2: Sub Battery State Read#(0xA2)</t>
  </si>
  <si>
    <t>▪ 0xA2</t>
  </si>
  <si>
    <t>#3: Sub Battery State Read#(0x20)</t>
  </si>
  <si>
    <t>▪ 0x20</t>
  </si>
  <si>
    <t>#4: BAT SW Version(Major/Year1)</t>
  </si>
  <si>
    <t>▪ ASCII: Output the corresponding version</t>
  </si>
  <si>
    <t>#5: BAT SW Version(Separator/Year2)</t>
  </si>
  <si>
    <t>▪ ASCII:
- Sebang (HS-CAN) Model: 0x2E '.'
- SL (HS-CAN, CANFD), Sebang (CANFD) Model: Output corresponding version</t>
  </si>
  <si>
    <t>#6: BAT SW Version(Minor1/Month)</t>
  </si>
  <si>
    <t>#7: BAT SW Version(Minor2/Number)</t>
  </si>
  <si>
    <t>#8: BAT HW Version(Major/Year1)</t>
  </si>
  <si>
    <t>#9: BAT HW Version(Separator/Year2)</t>
  </si>
  <si>
    <t>#10: BAT HW Version(Minor1/Month)</t>
  </si>
  <si>
    <t>#11: BAT HW Version(Minor2/Number)</t>
  </si>
  <si>
    <t>#12: BMS Certify Info</t>
  </si>
  <si>
    <t>▪ Auxiliary Battery Installation Status (Authenticity Verified) - Installed: 0x1</t>
  </si>
  <si>
    <t>#13: BAT Cell Type</t>
  </si>
  <si>
    <t>▪ Battery Cell Information - 0x1: NMC</t>
  </si>
  <si>
    <t>#14: BAT Option Type</t>
  </si>
  <si>
    <t>▪ Battery Option Information - 0x1: P-LBM</t>
  </si>
  <si>
    <t>#15: BAT Capa. for BLTN_CAM</t>
  </si>
  <si>
    <t>▪ Full auxiliary battery SoC</t>
  </si>
  <si>
    <t>#16: BAT SOH</t>
  </si>
  <si>
    <t>▪ Battery life</t>
  </si>
  <si>
    <t>#17: B+ VOLTAGE</t>
  </si>
  <si>
    <t>▪ B+ power connected to the power bank</t>
  </si>
  <si>
    <t>#18: IGN VOLTAGE</t>
  </si>
  <si>
    <t>▪ IGN power connected to the power bank</t>
  </si>
  <si>
    <t>#19: BAT Capa. Total(High)</t>
  </si>
  <si>
    <t>▪ 28.8Ah(0x01)</t>
  </si>
  <si>
    <t>#20: BAT Capa. Total(Low)</t>
  </si>
  <si>
    <t>▪ 28.8Ah(0x20)</t>
  </si>
  <si>
    <t>#21: BAT SOC for BLTN_CAM</t>
  </si>
  <si>
    <t>▪ Current charged SoC response (must match the value received via LIN)</t>
  </si>
  <si>
    <t>#22: BAT Volt</t>
  </si>
  <si>
    <t>▪ Power bank voltage</t>
  </si>
  <si>
    <t>#23: BAT Current(High)</t>
  </si>
  <si>
    <t>▪ Auxiliary battery current</t>
  </si>
  <si>
    <t>#24: BAT Current(Low)</t>
  </si>
  <si>
    <t>#25: BAT Temp(High)</t>
  </si>
  <si>
    <t>▪ Check the power bank temperature (X*0.1 - 50) offset</t>
  </si>
  <si>
    <t>#26: BAT Temp(Low)</t>
  </si>
  <si>
    <t>#27: BAT Status</t>
  </si>
  <si>
    <t>▪ Power Bank Status
(0x0: Standby, 0x1: Fully Charged, 0x2: Charging,
0x3: Discharging, 0x4: Failing)</t>
  </si>
  <si>
    <t>#28: BAT Volt Fault Info</t>
  </si>
  <si>
    <t>▪ Fault Information</t>
  </si>
  <si>
    <t>#29: BAT Temp Fault Info</t>
  </si>
  <si>
    <t>#30: BAT Current Fault Info</t>
  </si>
  <si>
    <t>#31: BAT Discharging Operable Info</t>
  </si>
  <si>
    <t>▪ Discharge time based on P-LBM SoC
: Time response corresponding to the SoC value received from P-LBM, regardless of the recording setting time</t>
  </si>
  <si>
    <t>사양 #17002</t>
  </si>
  <si>
    <t>#32: BLTN_CAM Current</t>
  </si>
  <si>
    <t>▪ Built-in Cam Input Current</t>
  </si>
  <si>
    <t>#33: LBM Max Discharge Info(P-LBM's scheduled full discharge declaration flag.)</t>
  </si>
  <si>
    <t>▪ P-LBM Max Discharge State</t>
  </si>
  <si>
    <t>#34: Total Charge Capa(High)</t>
  </si>
  <si>
    <t>#35: Total Charge Capa (Mid High)</t>
  </si>
  <si>
    <t>#36: Total Charge Capa (Mid Low)</t>
  </si>
  <si>
    <t>#37: Total Charge Capa(Low)</t>
  </si>
  <si>
    <t>#38: Cycle Index(High)</t>
  </si>
  <si>
    <t>▪ Periodic Index</t>
  </si>
  <si>
    <t>#39: Cycle Index(Low)</t>
  </si>
  <si>
    <t>SID 22 [$A220] Read OEM Sub Battery State Service
(eAGM Battery Spec Vehicle Model)</t>
  </si>
  <si>
    <t>SID 22 [$A220] Read OEM Sub Battery State Service
(eAGM and M-LBM Battery Spec Vehicle Models)</t>
  </si>
  <si>
    <t>SID 22 [$A220] Read OEM Sub Battery State Service Request</t>
  </si>
  <si>
    <t>▪ Check for negative responses (Redmine Spec #20576)</t>
  </si>
  <si>
    <t>SID 22 [$A230] Read MicroSD Card State Service</t>
  </si>
  <si>
    <t>DIA_027</t>
  </si>
  <si>
    <t>SID 22 [$A230] Read MicroSD Card State Service Request
Byte #4 Micro SD Card Health State</t>
  </si>
  <si>
    <t>▪ Check Byte #4 value after requesting the relevant service</t>
  </si>
  <si>
    <t>▪ New: 0% (Increases as lifespan ends)</t>
  </si>
  <si>
    <t>Byte #5 MicroSD Card Manufacturer: Not recognized</t>
  </si>
  <si>
    <t>▪ SD card not inserted
▪ Check Byte #5 value after requesting the relevant service</t>
  </si>
  <si>
    <t>▪ 0x00 = SD Card not found</t>
  </si>
  <si>
    <t>Byte #5 MicroSD Card Manufacturer: Micron Insert SD card</t>
  </si>
  <si>
    <t>▪ Insert genuine SD card (Micron 64GB)
▪ Check Byte #5 value after requesting the service</t>
  </si>
  <si>
    <t>▪ 0x01 = Micron-Genuine part</t>
  </si>
  <si>
    <t>Byte #5 MicroSD Card Manufacturer: PHISON Insert SD card</t>
  </si>
  <si>
    <t>▪ Insert genuine SD card (PHISON 64GB)
▪ Check Byte #5 value after requesting the relevant service</t>
  </si>
  <si>
    <t>▪ 0x02 = PHISON-Genuine part</t>
  </si>
  <si>
    <t>Byte #5 MicroSD Card Manufacturer: Unknown Insert SD card</t>
  </si>
  <si>
    <t>▪ Insert unsupported SD card (Micron, PHISON 64GB, etc.)
▪ Check Byte #5 value after requesting the relevant service</t>
  </si>
  <si>
    <t>▪ 0xFC = Unknown
 ▪ 0xFF = Invalid</t>
  </si>
  <si>
    <t>Byte #6 MicroSD Card Capacity Class: Not recognized</t>
  </si>
  <si>
    <t>▪ SD card not inserted
▪ Check Byte #6 value</t>
  </si>
  <si>
    <t>Byte #6 MicroSD Card Capacity Class: Check by Capacity</t>
  </si>
  <si>
    <t>▪ Insert genuine SD card (Micron 32GB, 64GB, 128GB, 256GB … 2TB)
▪ Check Byte #6 value</t>
  </si>
  <si>
    <t>▪ 0x01 = 64Gbyte Class
 ▪ 0x02 = 128Gbyte Class
 ▪ 0x03 = 256Gbyte Class
 ▪ 0x04 = 512Gbyte Class
 ▪ 0x05 = 1Tbyte Class
 ▪ 0x06 = 2Tbyte Class</t>
  </si>
  <si>
    <t>Byte #6 MicroSD Card Capacity Class: Invalid</t>
  </si>
  <si>
    <t>SID 2F [$F01103] O_Drv Front &amp; Rear Indicate LED On/Off</t>
  </si>
  <si>
    <t>DIA_028</t>
  </si>
  <si>
    <t>SID 2F [$F011] O_Drv Front &amp; Rear Indicate LED On/Off</t>
  </si>
  <si>
    <t>SID 2F [$F01103] O_Drv Front &amp; Rear Indicate LED
Recording in progress (Indicator ON) Start request</t>
  </si>
  <si>
    <t>▪ Driving Recording in Progress (LED Flashing)
▪ Request O_Drv Front &amp; Rear Indicate LED Start</t>
  </si>
  <si>
    <t>▪ Camera Indi flashes for 10 seconds immediately upon request</t>
  </si>
  <si>
    <t>SID 2F [$F01103] O_Drv Front &amp; Rear Indicate LED
Recording in progress (Indicator ON) Stop request</t>
  </si>
  <si>
    <t>▪ Driving Recording in Progress (LED Flashing)
▪ O_Drv Front &amp; Rear Indicate LED Start Request, Wait 3 Seconds
▪ O_Drv Front &amp; Rear Indicate LED Stop Request</t>
  </si>
  <si>
    <t>▪ Camera Indi flashes for 10 seconds immediately upon request, turns off upon Stop request.</t>
  </si>
  <si>
    <t>SID 2F [$F01103] O_Drv Front &amp; Rear Indicate LED
Not recording (Indicator OFF) Start request</t>
  </si>
  <si>
    <t>▪ All recording settings OFF (LED OFF)
▪ Request O_Drv Front &amp; Rear Indicate LED Start</t>
  </si>
  <si>
    <t>SID 2F [$F01103] O_Drv Front &amp; Rear Indicate LED
Request Stop while not recording (Indicator OFF)</t>
  </si>
  <si>
    <t>▪ All recording settings OFF (LED OFF)
▪ Request O_Drv Front &amp; Rear Indicate LED Start, wait 3 seconds
▪ Request O_Drv Front &amp; Rear Indicate LED Stop</t>
  </si>
  <si>
    <t>SID 2F [$F01203] O_Drv Event Indicate LED On/Off</t>
  </si>
  <si>
    <t>DIA_029</t>
  </si>
  <si>
    <t>SID 2F [$F012] O_Drv Event Indicate LED On/Off</t>
  </si>
  <si>
    <t>SID 2F [$F012] O_Drv Event Indicate LED
Recording in progress (Indicator ON) Start request</t>
  </si>
  <si>
    <t>▪ Set Event Recording After Time to 20 seconds
▪ Switch Start Event Recording (Event Switch Indi blinking)
▪ Request O_Drv Front &amp; Rear Indicate LED Start</t>
  </si>
  <si>
    <t>▪ Switch Indi flashes for 10 seconds immediately upon request</t>
  </si>
  <si>
    <t>SID 2F [$F012] O_Drv Event Indicate LED
Recording in progress (Indicator ON) Stop request</t>
  </si>
  <si>
    <t>▪ Set Event Recording After Time to 20 seconds
▪ Switch Start Event Recording (Event Switch Indi blinking)
▪ Request O_Drv Front &amp; Rear Indicate LED Stop</t>
  </si>
  <si>
    <t>▪ Switch Indi blinks for 10 seconds immediately upon request, turns off upon Stop request.</t>
  </si>
  <si>
    <t>SID 2F [$F012] O_Drv Event Indicate LED
Not recording (Indicator OFF) Start request</t>
  </si>
  <si>
    <t>▪ Driving Continuous Recording Setting OFF (Switch Indi Off)
▪ Request O_Drv Front &amp; Rear Indicate LED Start</t>
  </si>
  <si>
    <t>SID 2F [$F012] O_Drv Event Indicate LED
Stop request while not recording (Indicator OFF)</t>
  </si>
  <si>
    <t>▪ Driving Continuous Recording Setting OFF (Switch Indi Off)
▪ O_Drv Front &amp; Rear Indicate LED Stop Request</t>
  </si>
  <si>
    <t>SID 2F [$F041] O_Drv System Reset etc</t>
  </si>
  <si>
    <t>DIA_030</t>
  </si>
  <si>
    <t>SID 2F [$F041] O_Drv System Reset Request</t>
  </si>
  <si>
    <t>▪ Request the relevant service
▪ Check if the built-in cam reboots based on current changes and recording status</t>
  </si>
  <si>
    <t>▪ Check if the built-in cam reboots based on current changes and recording status.</t>
  </si>
  <si>
    <t>SID 2F [$F042] O_Drv Erase All File Request</t>
  </si>
  <si>
    <t>▪ Request the relevant service
▪ Check if all recording files have been deleted</t>
  </si>
  <si>
    <t>▪ All recording files deleted</t>
  </si>
  <si>
    <t>SID 2F [$F043] O_Drv Factory Reset Request</t>
  </si>
  <si>
    <t>▪ Request the relevant service
▪ Check if all recording files have been deleted and if settings have been factory reset</t>
  </si>
  <si>
    <t>▪ All recording files deleted, all settings reset to default values</t>
  </si>
  <si>
    <t>SID 2F [$F044] O_Drv Manual Event Request</t>
  </si>
  <si>
    <t>▪ Request the relevant service
▪ Check whether manual event recording is in progress</t>
  </si>
  <si>
    <t>▪ Manual event recording performed</t>
  </si>
  <si>
    <t>SID 22 [$F1C1] ECUSoftwareUNIT1IVDDataIdentifier
: Check IVD DATA</t>
  </si>
  <si>
    <t>DIA_031</t>
  </si>
  <si>
    <t>SID 22 [$F1C1] ECUSoftwareUNIT1IVDDataIdentifier</t>
  </si>
  <si>
    <t>SID 2F [$F1C1] ECUSoftwareUNIT1IVDDataIdentifier request</t>
  </si>
  <si>
    <t>▪ Default Session
▪ 22 F1 C1 Request</t>
  </si>
  <si>
    <t>▪ Confirmation of Positive Response
- Byte #1~#3: 62 F1 C1
- Byte #4~#35: 32-byte response value verified to match data value in IVD.sha256.txt
(Check IVD.sha256.txt file in the corresponding Redmine version file entry)</t>
  </si>
  <si>
    <t>Front Camera Removal
SID 2F [$F1C1] ECUSoftwareUNIT1IVDDataIdentifier Request</t>
  </si>
  <si>
    <t>▪ Default Session
 ▪ Extended Diagnostic Session
 ▪ 22 F1 C1 requests</t>
  </si>
  <si>
    <t>Rear Camera Removal
SID 2F [$F1C1] ECUSoftwareUNIT1IVDDataIdentifier Request</t>
  </si>
  <si>
    <t>Front/Rear Camera Removal
SID 2F [$F1C1] ECUSoftwareUNIT1IVDDataIdentifier Request</t>
  </si>
  <si>
    <t>[ERT Update]</t>
  </si>
  <si>
    <t>DIA_032</t>
  </si>
  <si>
    <t>&lt;Updating ERT in H-OTA Studio&gt;
Diagnostic Session Control (20)</t>
  </si>
  <si>
    <t>▪ Programming Session
 : [795] 10 02</t>
  </si>
  <si>
    <t>▪ [79D] 05 D9 50 02 00 32 01 F4</t>
  </si>
  <si>
    <t>Security Access (27) - Request Seed</t>
  </si>
  <si>
    <t>▪ Request Seed
 : [795] 27 11</t>
  </si>
  <si>
    <t>▪ [79D] 05 D9 67 11 &lt;SEED&gt;</t>
  </si>
  <si>
    <t>Security Access (27) - Send Key</t>
  </si>
  <si>
    <t>▪ Send Key
 : [795] 27 12 XX XX ~ XX XX</t>
  </si>
  <si>
    <t>▪ [79D] 05 D9 67 12</t>
  </si>
  <si>
    <t>Routine Control (31)</t>
  </si>
  <si>
    <t>▪ [795] 31 01 FF 00 F1 B1</t>
  </si>
  <si>
    <t>▪ [79D] 05 D9 71 01 FF 00</t>
  </si>
  <si>
    <t>Request Download (34)</t>
  </si>
  <si>
    <t>▪ Data Format ID 
 : [795] 34 00 44 00 00 ~ 00 00 60 CF 80</t>
  </si>
  <si>
    <t>▪ [79D] 05 D9 74 00 44 00</t>
  </si>
  <si>
    <t>Transfer Data (36)</t>
  </si>
  <si>
    <t>▪ [795] 36 01 &lt;DATA&gt;</t>
  </si>
  <si>
    <t>▪ [79D] 05 D9 76 &lt;DATA Num&gt;</t>
  </si>
  <si>
    <t>Request Transfer Exit (37)</t>
  </si>
  <si>
    <t>▪ Request Seed
: [795] 37</t>
  </si>
  <si>
    <t>▪ [79D] 05 D9 77</t>
  </si>
  <si>
    <t>▪ [795] 31 01 FF 01 F1 B1</t>
  </si>
  <si>
    <t>▪ [79D] 05 D9 7F 31 78 (60 seconds)
▪ [79D] 05 D9 97 71 01 FF 01 00 F1 B1</t>
  </si>
  <si>
    <t>ECU Reset (11)</t>
  </si>
  <si>
    <t>▪ ECU Reset
: [795] 11 01</t>
  </si>
  <si>
    <t>▪ [79D] 05 D9 51 01</t>
  </si>
  <si>
    <t>ReadDataByIdentifier (22)</t>
  </si>
  <si>
    <t>▪ ECUSoftwareUNITVersionDataIdentifier
 : [795] 22 F1 B1</t>
  </si>
  <si>
    <t>▪ [79D] 05 D9 62 F1 B1 &lt;Version&gt;</t>
  </si>
  <si>
    <t>[ERT Update Failure Scenario]</t>
  </si>
  <si>
    <t>Stop ERT execution at the Transfer Data stage</t>
  </si>
  <si>
    <t>▪ During driving recording
▪ ERT scenario in progress at H-OTA Studio
▪ Interrupted during Data Transfer</t>
  </si>
  <si>
    <t>▪ Maintain current version
: Maintain version, continue driving recording</t>
  </si>
  <si>
    <t>SID 22 [$ED90] Read Non-Sleep Status Service</t>
  </si>
  <si>
    <t>DIA_034</t>
  </si>
  <si>
    <t>Network Condition = OFF &amp;&amp; ECU Specific Condition = OFF</t>
  </si>
  <si>
    <t>▪ Parking Recording Setting ON
▪ Wait 30 minutes after KEY OFF
▪ [795] 22 ED 90</t>
  </si>
  <si>
    <t>▪ [79D] 62 ED 90 00 00 00 00 00 00
 #NetworkCondition = 0
 # ECU Specific = 0</t>
  </si>
  <si>
    <t>Network condition = OFF &amp;&amp; SD Card status change</t>
  </si>
  <si>
    <t>↓
▪ Remove SD card
▪ [795] 22 ED 90</t>
  </si>
  <si>
    <t>▪ [79D] 62 ED 90 04 02 00 00 00
 #NetworkCondition = 0
 # ECU Specific = 1
 # SD CARD Status change = 1</t>
  </si>
  <si>
    <t>Network condition = OFF &amp;&amp; BLTN_CAM_PrkOp_Terminate_Info 0x2</t>
  </si>
  <si>
    <t>↓
▪ Insert NTFS formatted SD card
▪ [795] 22 ED 90 (Keep LINK UP)</t>
  </si>
  <si>
    <t>▪ [79D] 62 ED 90 04 10 00 00 00 00
 #NetworkCondition = 0
 # ECU Specific = 1
 # BLTN_CAM_PrkOp_Terminate_Info_0x2= 1</t>
  </si>
  <si>
    <t>↓
▪ LINK DOWN
▪ [795] 22 ED 90</t>
  </si>
  <si>
    <t>#NetworkCondition = 0
 # ECU Specific = 0
 # BLTN_CAM_PrkOp_Terminate_Info_0x2= 0</t>
  </si>
  <si>
    <t>Network condition = OFF &amp;&amp; BLTN_CAM_PrkOp_Terminate_Info 0x3</t>
  </si>
  <si>
    <t>↓
▪ Internal Failure Error
▪ [795] 22 ED 90
※ Requires verification of how to trigger the internal failure error</t>
  </si>
  <si>
    <t>▪ [79D] 62 ED 90 04 20 00 00 00 00
 #NetworkCondition = 0
 # ECU Specific = 1
 # BLTN_CAM_PrkOp_Terminate_Info_0x3= 1</t>
  </si>
  <si>
    <t>#NetworkCondition = 0
 # ECU Specific = 0
 # BLTN_CAM_PrkOp_Terminate_Info_0x3= 0</t>
  </si>
  <si>
    <t>Network condition = OFF &amp;&amp; park event recording send</t>
  </si>
  <si>
    <t>↓
▪ Parking Impact Recording
▪ [795] 22 ED 90</t>
  </si>
  <si>
    <t>▪ [79D] 62 ED 90 04 04 00 00 00 00
 #NetworkCondition = 0
 # ECU Specific = 1
 # BLTN_CAM_RecSta_PEV = 0x1</t>
  </si>
  <si>
    <t>Network condition = OFF &amp;&amp; BLTN_CAM_PrkOp_Terminate_Info 0x1</t>
  </si>
  <si>
    <t>↓
▪ Shut down earlier than user-set time due to insufficient battery charge
▪ [795] 22 ED 90</t>
  </si>
  <si>
    <t>▪ [79D] 62 ED 90 04 08 00 00 00 00
 #NetworkCondition = 0
 # ECU Specific = 1
 # BLTN_CAM_PrkOp_Terminate_Info_0x1= 1</t>
  </si>
  <si>
    <t>Network Condition = OFF &amp;&amp; BLTN_CAM_PrkOp_Terminate_Info 0x6</t>
  </si>
  <si>
    <t>↓
▪ Normal shutdown for user-set time
▪ [795] 22 ED 90</t>
  </si>
  <si>
    <t>▪ [79D] 62 ED 90 04 40 00 00 00 00
 #NetworkCondition = 0
 # ECU Specific = 1
 # BLTN_CAM_PrkOp_Terminate_Info_0x6= 1</t>
  </si>
  <si>
    <t>Network condition = OFF &amp;&amp; Diag Session (OTA Session)</t>
  </si>
  <si>
    <t>▪ FG Update
▪ KEY OFF
▪ BG Update in progress [795] 22 ED 90</t>
  </si>
  <si>
    <t>#NetworkCondition = 0
 # ECU Specific = 1
 # Diag Session = 1</t>
  </si>
  <si>
    <t>Network Condition = ON &amp;&amp; ECU Specific Condition = OFF</t>
  </si>
  <si>
    <t>▪ Parking Recording Setting ON
▪ KEY OFF
▪ 30-minute standby while transmitting NM_CGW_CCU &amp; PDC_FD_11_200ms signal
(Requires maintaining Network Wake-up state for 30 minutes starting from before Next Park due to other controller NM)
▪ [795] 22 ED 90</t>
  </si>
  <si>
    <t>▪ [79D] 62 ED 90 01 00 01 00 00 00
 #NetworkCondition = 1
 # ECU Specific = 0</t>
  </si>
  <si>
    <t>Network condition = ON &amp;&amp; SD Card status change</t>
  </si>
  <si>
    <t>▪ [79D] 62 ED 90 05 02 01 00 00 00
 #NetworkCondition = 1
 # ECU Specific = 1
 # SD CARD Status change = 1</t>
  </si>
  <si>
    <t>Network condition = ON &amp;&amp; BLTN_CAM_PrkOp_Terminate_Info 0x2</t>
  </si>
  <si>
    <t>▪ Insert NTFS formatted SD card
▪ [795] 22 ED 90</t>
  </si>
  <si>
    <t>▪ [79D] 62 ED 90 05 10 01 00 00 00
 #NetworkCondition = 1
 # ECU Specific = 1
 # SD CARD Status change = 1</t>
  </si>
  <si>
    <t>Network condition = ON &amp;&amp; BLTN_CAM_PrkOp_Terminate_Info 0x3</t>
  </si>
  <si>
    <t>▪ [79D] 62 ED 90 05 20 01 00 00 00
 #NetworkCondition = 1
 # ECU Specific = 1
 # SD CARD Status change = 1</t>
  </si>
  <si>
    <t>Network condition = ON &amp;&amp; park event recording send</t>
  </si>
  <si>
    <t>▪ [79D] 62 ED 90 05 04 01 00 00 00
 #NetworkCondition = 1
 # ECU Specific = 1
 # BLTN_CAM_RecSta_PEV = 0x1</t>
  </si>
  <si>
    <t>Network condition = ON &amp;&amp; BLTN_CAM_PrkOp_Terminate_Info 0x1</t>
  </si>
  <si>
    <t>▪ [79D] 62 ED 90 05 08 01 00 00 00
 #NetworkCondition = 0
 # ECU Specific = 1
 # BLTN_CAM_PrkOp_Terminate_Info_0x1= 1</t>
  </si>
  <si>
    <t>Network condition = ON &amp;&amp; BLTN_CAM_PrkOp_Terminate_Info 0x6</t>
  </si>
  <si>
    <t>▪ [79D] 62 ED 90 05 40 01 00 00 00
 #NetworkCondition = 0
 # ECU Specific = 1
 # BLTN_CAM_PrkOp_Terminate_Info_0x6= 1</t>
  </si>
  <si>
    <t>Network Condition = ON &amp;&amp; ECU Specific Condition = OFF
After Bus Sleep, retransmit NM to other controllers to verify NM detection</t>
  </si>
  <si>
    <t>▪ Parking Recording Settings ON
▪ KEY OFF
▪ Enter BUS Sleep (Next Park)
▪ Transmit NM_CGW_CCU &amp; PDC_FD_11_200ms signal while waiting for 30 minutes
(After Next Park, Network Wake-up state due to other controllers' NM needs to be maintained for 30 minutes)
▪ [795] 22 ED 90</t>
  </si>
  <si>
    <t>Network Condition = ON &amp;&amp; ECU Specific Condition = OFF
Check NM detection with Parking Continuous and Impact Recording Settings OFF</t>
  </si>
  <si>
    <t>▪ Parking Recording Settings OFF
▪ KEY OFF
▪ 30-minute standby while transmitting NM_CGW_CCU &amp; PDC_FD_11_200ms signal
(Requires maintaining Network Wake-up state for 30 minutes starting from before Next Park due to other controller NM)
▪ [795] 22 ED 90</t>
  </si>
  <si>
    <t>Network Condition = ON &amp;&amp; ECU Specific Condition = OFF
With Parking Continuous and Impact Recording Settings OFF, retransmit NM from another controller to verify NM detection.</t>
  </si>
  <si>
    <t>▪ Parking Recording Settings OFF
▪ KEY OFF
▪ Enter Power OFF
▪ Wait 30 minutes while transmitting NM_CGW_CCU &amp; PDC_FD_11_200ms signal
(Network Wake-up state due to other controller NM needs to be maintained for 30 minutes after Next Park)
▪ [795] 22 ED 90</t>
  </si>
  <si>
    <t>Confirm initialization upon KEY ON during non-slip detection</t>
  </si>
  <si>
    <t>▪ Parking Recording Settings ON
▪ KEY OFF
▪ 30-minute standby while transmitting NM_CGW_CCU &amp; PDC_FD_11_200ms signal
(Requires maintaining Network Wake-up state for 30 minutes due to other controller NM prior to Next Park)
▪ [795] 22 ED 90
▪ KEY ON
▪ [795] 22 ED 90</t>
  </si>
  <si>
    <t>▪ [79D] 62 ED 90 01 00 01 00 00 00
 #NetworkCondition = 1
 # ECU Specific = 0
▪ [79D] 62 ED 90 00 00 00 00 00 00</t>
  </si>
  <si>
    <t>OEUK SecurityAccess ($27)</t>
  </si>
  <si>
    <t>DIA_035</t>
  </si>
  <si>
    <t>Request Seed OEUK SecurityAccess
Check default response</t>
  </si>
  <si>
    <t>Request Seed OEUK SecurityAccess (13) Req
- Default Session(01), 0x795</t>
  </si>
  <si>
    <t>▪ Enter default session
▪ Request Seed (OEUK)
 : [795] 27 13</t>
  </si>
  <si>
    <t>▪ Negative response 
  : [79D] 7F 27 7F</t>
  </si>
  <si>
    <t>Request Seed OEUK SecurityAccess (13) Req
- Programming Session(02), 0x795</t>
  </si>
  <si>
    <t>▪ Enter Programming Session
▪ Request Seed (OEUK)
 : [795] 27 13</t>
  </si>
  <si>
    <t>▪ [79D] 67 13 &lt;SEED&gt;</t>
  </si>
  <si>
    <t>Request Seed OEUK SecurityAccess (13) Req
- Extended Session(03), 0x795</t>
  </si>
  <si>
    <t>▪ Enter Extended Session
▪ Request Seed (OEUK)
 : [795] 27 13</t>
  </si>
  <si>
    <t>Request Seed OEUK SecurityAccess
+ SendKey OEUK SecurityAccess
Check default response</t>
  </si>
  <si>
    <t>Request Seed OEUK SecurityAccess + SendKey OEUK SecurityAccess
- Default Session, 0x795</t>
  </si>
  <si>
    <t>▪ Enter default session
▪ Request Seed (OEUK)
 : [795] 27 13
▶ Rx) [79D] 7F 27 7F
▪ Send Key (OEUK)
: [795] 27 14</t>
  </si>
  <si>
    <t>Request Seed OEUK SecurityAccess + SendKey OEUK SecurityAccess
- Programming Session, 0x795</t>
  </si>
  <si>
    <t>▪ Enter Programming Session
▪ Request Seed (OEUK)
 : [795] 27 13
▶ Rx) [79D] 67 13 &lt;SEED&gt;
▪ Send Key (OEUK)
: [795] 27 14</t>
  </si>
  <si>
    <t>▪ [79D] 67 14</t>
  </si>
  <si>
    <t>Request Seed OEUK SecurityAccess + SendKey OEUK SecurityAccess
- Extended Session, 0x795</t>
  </si>
  <si>
    <t>▪ Enter Extended Session
▪ Request Seed (OEUK)
 : [795] 27 13
▶ Rx) [79D] 67 13 &lt;SEED&gt;
▪ Send Key (OEUK)
: [795] 27 14</t>
  </si>
  <si>
    <t>SID 22 [$EDC0] 
Retrieved NML (Network Mode Log) data</t>
  </si>
  <si>
    <t>DIA_037</t>
  </si>
  <si>
    <t>NML Data Acquisition Diagnostic Service ($EDC0)
Check default responses per session</t>
  </si>
  <si>
    <t>NML Data Acquisition Diagnostic Service ($EDC0) Req
- Default Session(01), 0x795</t>
  </si>
  <si>
    <t>▪ Default Session
▪ 22 ED C0 Request</t>
  </si>
  <si>
    <t>▪ Confirm positive response</t>
  </si>
  <si>
    <t>NML Data Acquisition Diagnostic Service ($EDC0) Req
- Programming Session(02), 0x795</t>
  </si>
  <si>
    <t>▪ Programming Session
▪ 22 ED C0 Request</t>
  </si>
  <si>
    <t>▪ Check for negative responses</t>
  </si>
  <si>
    <t>NML Data Acquisition Diagnostic Service ($EDC0) Req
- Extended Session(03), 0x795</t>
  </si>
  <si>
    <t>▪ Default Session
 ▪ Extended Diagnostic Session
 ▪ 22 ED C0 Request</t>
  </si>
  <si>
    <t>▪ Verify Positive Response
- Byte #1~ #3 : 62 ED C0
- Byte #4 ~ : 8-byte response value
Check if identical to the response value in the Default Session</t>
  </si>
  <si>
    <t>NML Data Acquisition Diagnostic Service ($EDC0)
Check the corresponding mapping value</t>
  </si>
  <si>
    <t>NML Data Acquisition Diagnostic Service ($EDC0) Req
- NML_START_PATTERN
: byte [0] ~ [3]</t>
  </si>
  <si>
    <t>▪ 22 ED C0 Request</t>
  </si>
  <si>
    <t>▪ Check response
- byte[0] ~ [3] : ED ED ED ED</t>
  </si>
  <si>
    <t>-NML_DATA_NML_VERSION 
: byte [14] ~ [17]
Nml_Version</t>
  </si>
  <si>
    <t>▪ Check response
- byte[14] ~ [17] : 02 02 00 03</t>
  </si>
  <si>
    <t>-NML_END_PATTERN
: byte [79] ~ [82]</t>
  </si>
  <si>
    <t>▪ Check response
- byte[79] ~ [82] : ED ED ED ED</t>
  </si>
  <si>
    <t>- NML_DATA_CH_NUM
: byte [83] Number of channels configured in the controller's ComM</t>
  </si>
  <si>
    <t>▪ Check response
- byte[83] : 02</t>
  </si>
  <si>
    <t>NML Data Acquisition Diagnostic Service ($EDC0)
Check Live Cycle</t>
  </si>
  <si>
    <t>-NML_DATA_ALIVE_CYCLE
: byte [4]~[5]
Record of Ecu Startup or Wakeup counts</t>
  </si>
  <si>
    <t>▪ ACC &amp; IGN On
▪ Parking Continuous Recording Setting ON, Event Setting OFF</t>
  </si>
  <si>
    <t>▪ BLTN_CAM_RecSet_OWP = 0x2(ON)
 ▪ BLTN_CAM_RecSet_PEV = 0x1(OFF)</t>
  </si>
  <si>
    <t>▪ Confirm positive response
- Byte #4~ #5 : Check 2-byte response value (initial value)</t>
  </si>
  <si>
    <t>▪ ACC &amp; IGN OFF
▪ Enter CAN Sleep
▪ 22 ED C0 Request</t>
  </si>
  <si>
    <t>▪ Confirmation of Positive Response
- Byte #4~ #5: Check 2-byte response value (same as initial value)</t>
  </si>
  <si>
    <t>▪ LINK DOWN -&gt; LINK UP
▪ 22 ED C0 Request</t>
  </si>
  <si>
    <t>▪ Confirm positive response
- Byte #4~ #5 : Check 2-byte response value (initial value + 1)</t>
  </si>
  <si>
    <t>▪ ACC &amp; IGN On
▪ 22 ED C0 Request</t>
  </si>
  <si>
    <t>▪ B+ reset
▪ 22 ED C0 request</t>
  </si>
  <si>
    <t>▪ Confirmation of Positive Response
- Byte #4~ #5: Check 2-byte response value (initial value)
- Alive Cycle initialized upon B+ Reset with NVM save function OFF</t>
  </si>
  <si>
    <t>NML Data Acquisition Diagnostic Service ($EDC0)
Identifying Log Occurrence Time</t>
  </si>
  <si>
    <t>- Nml_LibInternalTime
: byte [18] = Hour
byte [19] = min
byte [20] = sec
byte [21] = ms
Records how much time has passed since Wake up or Start up (generates time information at 100ms intervals)</t>
  </si>
  <si>
    <t>▪ Confirmation of Positive Response
- Byte #18~#21: Check 4-byte response value</t>
  </si>
  <si>
    <t>▪ Wait for a set amount of time
▪ 22 ED C0 Request</t>
  </si>
  <si>
    <t>▪ Confirmation of Positive Response
- Byte #18~#21: Check 4-byte response value
: Confirm that the response value above has been increased</t>
  </si>
  <si>
    <t>▪ Confirmation of Positive Response
- Bytes #18~#21: Check 4-byte response values
- Internal Time initialized upon B+ Reset with NVM save function OFF</t>
  </si>
  <si>
    <t>NML Data Acquisition Diagnostic Service ($EDC0)
Saves the last mode of the communication channel during Sleep/Shutdown</t>
  </si>
  <si>
    <t>- NML_DATA_LAST_CH_MODE
(Nml_LogLCMRamData)
: byte [84] ~ [107]
(For built-in cams, check only values ​​[84]~[86])
byte [84] = chMode
byte [85] = prevNMState
byte [86] = curNMState
Changes whenever the communication channel status value changes</t>
  </si>
  <si>
    <t>▪ Confirmation of positive response
- Byte #84~ #86: Check 3-byte response value
- chMode = FULL_COMMUNICATION (0x02)
- prevNMState = NM_STATE_REPEAT_MESSAGE (0x05)
- curNMState = NM_STATE_NORMAL_OPERATION (0x04)</t>
  </si>
  <si>
    <t>▪ Confirmation of positive response
- Byte #84~ #86: Check 3-byte response value
- chMode = NO_COMMUNICATION (0x00)
- prevNMState = NM_STATE_PREPARE_BUS_SLEEP (0x02)
- curNMState = NM_STATE_BUS_SLEEP (0x01)</t>
  </si>
  <si>
    <t>▪ CAN Wake up
▪ 22 ED C0 Request</t>
  </si>
  <si>
    <t>▪ Confirmation of positive response
- Byte #84~ #86: Check 3-byte response value
- chMode = FULL_COMMUNICATION (0x02)
- prevNMState = NM_STATE_REPEAT_MESSAGE (0x05)
- curNMState = NM_STATE_READY_SLEEP (0x03)</t>
  </si>
  <si>
    <t>▪ Wait for a set amount of time (10s)
▪ 22 ED C0 Request</t>
  </si>
  <si>
    <t>SID 22 [$A221] Acquire parking recording information</t>
  </si>
  <si>
    <t>DIA_040</t>
  </si>
  <si>
    <t>$A221 (Acquire Parking Recording Information)
- Check Basic Response per Session</t>
  </si>
  <si>
    <t>Acquire Parking Recording Information [A221], Default Session, 0x795</t>
  </si>
  <si>
    <t>▪ Default Session
▪ 22 A2 21 Request</t>
  </si>
  <si>
    <t>Acquire Parking Recording Information [A221], Programming Session, 0x795</t>
  </si>
  <si>
    <t>▪Programming Session
▪ 22 A2 21 Request</t>
  </si>
  <si>
    <t>▪Check for negative responses</t>
  </si>
  <si>
    <t>Acquire Parking Recording Information [A221], Extended Session, 0x795</t>
  </si>
  <si>
    <t>▪Extended Session
▪ 22 A2 21 Request</t>
  </si>
  <si>
    <t>$A221 (Acquire Parking Recording Information)
- BLTN_CAM_Version</t>
  </si>
  <si>
    <t>byte [4] : Built-in cam platform version (2/2.5/3)</t>
  </si>
  <si>
    <t>▪ 22 A2 21 Request</t>
  </si>
  <si>
    <t>▪ Compare #4 byte value with BLTN_CAM_SWVerMinor3 value
- The above values ​​will match</t>
  </si>
  <si>
    <t>$A221 (Acquire Parking Recording Information)
- Parking Recording 1
- Cycle 1</t>
  </si>
  <si>
    <t>Weekly Recording 1 : Cycle 1
[Condition Settings]
- #20 Weekly Recording Setting OFF
- #17 Weekly Start Time SoC = (9H) 45% : 0x2D
- #18 Weekly End Time SoC = (8H) 40% : 0x28</t>
  </si>
  <si>
    <t>▪ Enter Built-in Cam
▪ Parking Continuous / Impact / Motion Recording Settings Off
▪ Parking Time Set to 9 Hours
(SoC = 45%, 0x2D)</t>
  </si>
  <si>
    <t>▪ Normal entry into Built-in Cam
▪ Verify Parking Continuous / Impact / Motion Recording Settings Off</t>
  </si>
  <si>
    <t>▪ Wait 30 minutes with parking recording not in progress</t>
  </si>
  <si>
    <t>▪ Maintain power off state</t>
  </si>
  <si>
    <t>▪ Key on Set parking availability time to 8 hours
(SoC = 40%, 0x28)
▪ Key on</t>
  </si>
  <si>
    <t>▪ Check oprabletime
▪ Verify normal boot</t>
  </si>
  <si>
    <t>▪ 22 A2 21 Request
▪ Check Parking Recording Data
- #09 ~ 12: Parking Start Time
- #13 ~ 16: Driving Start Time
- #17: SoC during Parking (PLBM)
- #18: SoC during Driving (PLBM)
- #19: Parking Recording Execution Time
- #20: Recording Settings
- #21: Impact Detection Save Count
- #22: Motion Detection Save Count
- #23: Parking Recording End Result
- #24: Ambient Temperature</t>
  </si>
  <si>
    <t>byte[9]~[12] 1_IGN Off Time (Parking start time)
(ex. 0x03190C12 = March 25, 12:18)</t>
  </si>
  <si>
    <t>▪ Verify consistency of parking recording information data acquisition values</t>
  </si>
  <si>
    <t>byte[13]~[16] 1_IGN On Time (Time of start of driving)
(ex. 0x03190C12 = March 25, 12:18)</t>
  </si>
  <si>
    <t>byte[17] 1_BAT SOC - Parking Start</t>
  </si>
  <si>
    <t>byte[18] 1_BAT SOC - Driving Start</t>
  </si>
  <si>
    <t>byte[19] 1_Parked Recording Time
Parking recording time (rounded to the nearest 30 minutes)</t>
  </si>
  <si>
    <t>byte[20] 1_Parked Recording Setting
Parking Recording Settings
0x0 : All settings off</t>
  </si>
  <si>
    <t>byte[21] 1_Number of Parked Event
Number of Parking Impact Detections Saved</t>
  </si>
  <si>
    <t>byte[22] 1_Number of Parked Motion Detection
Number of Parked Motion Detection Saved</t>
  </si>
  <si>
    <t>byte[23] 1_Parked Terminate Info
Parking recording termination result
0x0 : No notification, parking recording terminated by user startup condition</t>
  </si>
  <si>
    <t>byte[24] 1_Ambient temperature (TBD)</t>
  </si>
  <si>
    <t>▪ Verification of Cumulative Data Acquisition
- # 5 ~ 6: Cumulative Weekly Time
- # 7 ~ 8: Cumulative Weekly Recording Time
- # 57 ~ 58: Cumulative Number of Successful Weekly Recordings
- # 59 ~ 60: Cumulative Number of Failed Weekly Recordings</t>
  </si>
  <si>
    <t>byte[5]~[6] Total Parking Time
Accumulated Parking Time
#13~16 IGN On Time - #9~12 IGN Off Time = Value
Continuously accumulate</t>
  </si>
  <si>
    <t>byte[7]~[8] Total Parking Recording Time
Cumulative Parking Recording Time
#19 Accumulate Parked Recording time</t>
  </si>
  <si>
    <t>byte[57]~[58] Success count
Number of successful recordings up to the parking recording limit (cumulative)
BLTN_CAM_PrkOp_Terminate_Info 0x6 when transmitting</t>
  </si>
  <si>
    <t>byte[59]~[60] Number of failures
Number of recording failures until the parking recording time limit (cumulative)
BLTN_CAM_PrkOp_Terminate_Info 0x1 when transmitting</t>
  </si>
  <si>
    <t>Cycle 2</t>
  </si>
  <si>
    <t>Data not updated in Cycle 2</t>
  </si>
  <si>
    <t>▪Check for unupdated data in Cycle 2 area
- #25 ~ #40</t>
  </si>
  <si>
    <t>▪ Cycle 2 data will not be updated</t>
  </si>
  <si>
    <t>Cycle 3</t>
  </si>
  <si>
    <t>Data not updated in Cycle 3</t>
  </si>
  <si>
    <t>▪Check for unupdated data in Cycle 3 area
- #41 ~ #56</t>
  </si>
  <si>
    <t>▪ Cycle 3 data will not be updated</t>
  </si>
  <si>
    <t>$A221 (Acquire Parking Recording Information)
- Parking Recording 2
- Cycle 2</t>
  </si>
  <si>
    <t>Week Recording 2 : Cycle 2
[Condition Settings]
- #20 Week Continuous Recording Setting On (Only)
- #17 Week Start Time SoC = (15H) 74% : 0x4A
- #18 Week End Time SoC = (0H) 00% : 0x0
- #23 Shut down early due to insufficient battery charge</t>
  </si>
  <si>
    <t>▪ Enter Built-in Cam
▪ Turn On Parking Continuous Recording
▪ Set Parking Time to 15 Hours
(SoC = (15H) 74% : 0x4A)</t>
  </si>
  <si>
    <t>▪ Normal entry with built-in cam
▪ Confirm parking continuous recording setting is On</t>
  </si>
  <si>
    <t>▪ Performs 30 minutes of continuous parking recording</t>
  </si>
  <si>
    <t>▪ Parking continuous recording will operate normally</t>
  </si>
  <si>
    <t>▪ Set parking time to 0 hours
(SoC = (0H) 0% : 0x00)
▪ Stop parking recording</t>
  </si>
  <si>
    <t>▪ Check oprabletime
▪ Confirm that it terminated earlier than the set time due to insufficient charge
- BLTN_CAM_PrkOp_Termiate_Info = 0x1</t>
  </si>
  <si>
    <t>▪ Key on</t>
  </si>
  <si>
    <t>▪ Verify normal boot</t>
  </si>
  <si>
    <t>▪ 22 A2 21 Request
▪ Check Parking Recording Data
- #25 ~ 28: Parking Start Time
- #29 ~ 32: Driving Start Time
- #33: SoC during Parking (PLBM)
- #34: SoC during Driving (PLBM)
- #35: Parking Recording Execution Time
- #36: Recording Settings
- #37: Impact Detection Save Count
- #38: Motion Detection Save Count
- #39: Parking Recording End Result
- #40: Ambient Temperature</t>
  </si>
  <si>
    <t>byte[25]~[28] 1_IGN Off Time (Parking start time)
(ex. 0x03190C12 = March 25, 12:18)</t>
  </si>
  <si>
    <t>byte[29]~[32] 1_IGN On Time (Time of start of driving)
(ex. 0x03190C12 = March 25, 12:18)</t>
  </si>
  <si>
    <t>byte[33] 1_BAT SOC - Parking Start</t>
  </si>
  <si>
    <t>byte[34] 1_BAT SOC - Driving Start</t>
  </si>
  <si>
    <t>byte[35] 1_Parked Recording Time
Parking recording time (rounded to the nearest 30 minutes)</t>
  </si>
  <si>
    <t>byte[36] 1_Parked Recording Setting
Parking Recording Settings
0x1 : Parking Continuous Recording Setting On (Only)</t>
  </si>
  <si>
    <t>byte[37] 1_Number of Parked Event
Number of Parking Impact Detection Saved</t>
  </si>
  <si>
    <t>byte[38] 1_Number of Parked Motion Detection
Number of Parked Motion Detection Saved</t>
  </si>
  <si>
    <t>byte[39] 1_Parked Terminate Info
Parking recording termination result
0x1 : Terminated earlier than user-set time due to insufficient battery charge</t>
  </si>
  <si>
    <t>byte[40] 1_Ambient temperature (TBD)</t>
  </si>
  <si>
    <t>▪ Verification of match between accumulated parking recording data acquisition values</t>
  </si>
  <si>
    <t>Cycle 1</t>
  </si>
  <si>
    <t>Maintain Weekly Recording 1 Data for Cycle 1</t>
  </si>
  <si>
    <t>▪Verify data retention in Cycle 1 area
- #09 ~ #24</t>
  </si>
  <si>
    <t>▪ Cycle 1 data will be retained</t>
  </si>
  <si>
    <t>$A221 (Acquire Parking Recording Information)
- Parking Recording 3
- Cycle 3</t>
  </si>
  <si>
    <t>Parking Recording 3 : Cycle 3
[Condition Settings]
- #20 Parking Motion Detection Recording Setting On (Only)
- #17 Parking Start Time SoC = (17H) 84% : 0x54
- #18 Parking End Time SoC = (16H) 79% : 0x4F
- #23 No notification, end parking recording on user startup condition</t>
  </si>
  <si>
    <t>▪ Enter Built-in Cam
▪ Parking Motion Recording Settings On
▪ Set Parking Time to 17 Hours
(SoC = (17H) 84% : 0x54)</t>
  </si>
  <si>
    <t>▪ Built-in Cam Entry
▪ Verify Parking Motion Recording Setting is On</t>
  </si>
  <si>
    <t>▪ Perform 30 minutes of parking motion recording</t>
  </si>
  <si>
    <t>▪ Set parking time to 16 hours
(SoC = (16H) 79% : 0x4F)
▪ Key on</t>
  </si>
  <si>
    <t>▪ 22 A2 21 Request
▪ Check Parking Recording Data
- #41 ~ 44: Parking Start Time
- #45 ~ 48: Driving Start Time
- #49: SoC during Parking
- #50: SoC during Driving
- #51: Parking Recording Execution Time
- #52: Recording Settings
- #53: Impact Detection Save Count
- #54: Motion Detection Save Count
- #55: Parking Recording End Result
- #56: Ambient Temperature</t>
  </si>
  <si>
    <t>byte[41]~[44] 1_IGN Off Time (Parking start time)
(ex. 0x03190C12 = March 25, 12:18)</t>
  </si>
  <si>
    <t>byte[45]~[48] 1_IGN On Time (Time of start of driving)
(ex. 0x03190C12 = March 25, 12:18)</t>
  </si>
  <si>
    <t>byte[49] 1_BAT SOC - Parking Start</t>
  </si>
  <si>
    <t>byte[50] 1_BAT SOC - Driving Start</t>
  </si>
  <si>
    <t>byte[51] 1_Parked Recording Time
Parking recording time (rounded to the nearest 30 minutes)</t>
  </si>
  <si>
    <t>byte[52] 1_Parked Recording Setting
Parking Recording Settings
0x2 : Parking Motion Detection Recording Settings On (Only)</t>
  </si>
  <si>
    <t>byte[53] 1_Number of Parked Event
Number of Parking Impact Detection Saved</t>
  </si>
  <si>
    <t>byte[54] 1_Number of Parked Motion Detection
Number of Parked Motion Detection Saved</t>
  </si>
  <si>
    <t>byte[55] 1_Parked Terminate Info
Parking recording termination result
0x0 : No notification, parking recording terminated by user startup condition</t>
  </si>
  <si>
    <t>byte[56] 1_Ambient temperature (TBD)</t>
  </si>
  <si>
    <t>Maintain Cycle 2 Parking Recording 2 Data</t>
  </si>
  <si>
    <t>▪Verify data retention in Cycle 2 area
- #09 ~ #24</t>
  </si>
  <si>
    <t>▪ Cycle 2 data will be retained</t>
  </si>
  <si>
    <t>$A221 (Acquire Parking Recording Information)
[Prevention of Initialization] : No initialization condition using eMMC stored data</t>
  </si>
  <si>
    <t>B+ Reset</t>
  </si>
  <si>
    <t>(Before B+ reset)
▪ 22 A2 21 Request</t>
  </si>
  <si>
    <t>▪B+ reset
▪ 22 A2 21 Request
▪Compare data before/after B+ reset</t>
  </si>
  <si>
    <t>▪ Reboot
▪ Verify positive response
▪ Data should be identical before and after B+ reset</t>
  </si>
  <si>
    <t>BLTN_CAM_USMReset Reset (Guest)</t>
  </si>
  <si>
    <t>▪ Guest Mode Settings
(Before BLTN_CAM_USMReset)
▪ 22 A2 21 Request</t>
  </si>
  <si>
    <t>▪ Output CF_AVN_ProfileIDRValue = 0x1
▪ Confirm positive response</t>
  </si>
  <si>
    <t>▪BLTN_CAM_USMReset</t>
  </si>
  <si>
    <t>▪ Reset USM</t>
  </si>
  <si>
    <t>▪ 22 A2 21 Request Reset
▪ Compare data before/after reset</t>
  </si>
  <si>
    <t>▪ Confirm positive response
▪ Data should be identical before and after reset</t>
  </si>
  <si>
    <t>BLTN_CAM_USMReset Reset (Profile1)</t>
  </si>
  <si>
    <t>▪ Profile1 Mode Settings
(Before BLTN_CAM_USMReset)
▪ 22 A2 21 Request</t>
  </si>
  <si>
    <t>▪ Output CF_AVN_ProfileIDRValue = 0x2
▪ Confirm positive response</t>
  </si>
  <si>
    <t>BLTN_CAM_USMReset Reset (Profile2)</t>
  </si>
  <si>
    <t>▪ Profile2 Mode Setting
(Before BLTN_CAM_USMReset)
▪ 22 A2 21 Request</t>
  </si>
  <si>
    <t>▪ Output CF_AVN_ProfileIDRValue = 0x3
▪ Confirm positive response</t>
  </si>
  <si>
    <t>CF_AVN_CluUSMReset Reset (Guest)</t>
  </si>
  <si>
    <t>▪ Guest Mode Settings
(Before AVN_CluUSMReset)
▪ 22 A2 21 Request</t>
  </si>
  <si>
    <t>▪AVN_CluUSMReset</t>
  </si>
  <si>
    <t>CF_AVN_CluUSMReset Reset (Profile1)</t>
  </si>
  <si>
    <t>▪ Profile1 Mode Setting
(Before AVN_CluUSMReset)
▪ 22 A2 21 Request</t>
  </si>
  <si>
    <t>CF_AVN_CluUSMReset Reset (Profile2)</t>
  </si>
  <si>
    <t>▪ Profile2 Mode Setting
(Before AVN_CluUSMReset)
▪ 22 A2 21 Request</t>
  </si>
  <si>
    <t>Vehicle Mode: Factory Mode</t>
  </si>
  <si>
    <t>(Before factory reset)
▪ 22 A2 21 Request</t>
  </si>
  <si>
    <t>▪Proceed with Factory Reset : Factory-&gt;Customer</t>
  </si>
  <si>
    <t>▪ Perform a factory reset</t>
  </si>
  <si>
    <t>▪ 22 A2 21 Request Re-evaluation
▪ Data Comparison Before/After Factory Reset</t>
  </si>
  <si>
    <t>▪ Confirm positive response
▪ Data is identical before and after factory reset</t>
  </si>
  <si>
    <t>Vehicle Mode : Dealer Mode</t>
  </si>
  <si>
    <t>▪Proceed with Factory Reset : Dealer-&gt;Customer</t>
  </si>
  <si>
    <t>Initialize via diagnosis</t>
  </si>
  <si>
    <t>(Before diagnostic reset)
▪ 22 A2 21 Request</t>
  </si>
  <si>
    <t>▪Proceed with diagnostic reset</t>
  </si>
  <si>
    <t>▪ Reset diagnosis</t>
  </si>
  <si>
    <t>▪ 22 A2 21 Request Re-evaluation
▪ Comparison of data before/after diagnostic initialization</t>
  </si>
  <si>
    <t>▪ Confirmation of positive response
▪ Data must be identical before and after diagnostic reset</t>
  </si>
  <si>
    <t>$A221 (Acquisition of parking recording information)
: Storage conditions unsatisfactory</t>
  </si>
  <si>
    <t>Unsatisfactory storage conditions (cycle time less than 30 minutes)</t>
  </si>
  <si>
    <t>▪ Enter Built-in Cam
▪ Recording Settings
▪ 22 A2 21 Request</t>
  </si>
  <si>
    <t>▪ Settings Normal Output
- Parking Always On
- Impact and Motion Off
- Parking Recording Time: 13 Hours
▪ Confirm Positive Response</t>
  </si>
  <si>
    <t>▪ Perform 10-minute parking recording
▪ Key ON</t>
  </si>
  <si>
    <t>▪ Parking recording functioning normally
▪ Confirmed normal booting</t>
  </si>
  <si>
    <t>▪ 22 A2 21 Request
▪ Confirm Storage Conditions Unsatisfactory</t>
  </si>
  <si>
    <t>▪ Confirmation of positive response
▪ Confirmation that data is identical before and after parking recording</t>
  </si>
  <si>
    <t>SID 22 [$A223] 
Acquire Driving/Parking Event Recording Information</t>
  </si>
  <si>
    <t>DIA_041</t>
  </si>
  <si>
    <t>$A223 (Acquire Driving/Parking Event Recording Information)
- Check Basic Response per Session</t>
  </si>
  <si>
    <t>Acquire Parking Recording Information [A223], Default Session, 0x795</t>
  </si>
  <si>
    <t>▪ Default Session
▪ 22 A2 23 Request</t>
  </si>
  <si>
    <t>Acquire Parking Recording Information [A223], Programming Session, 0x795</t>
  </si>
  <si>
    <t>▪Programming Session
▪ 22 A2 23 Request</t>
  </si>
  <si>
    <t>Acquire Parking Recording Information [A223], Extended Session, 0x795</t>
  </si>
  <si>
    <t>▪Extended Session
▪ 22 A2 23 Request</t>
  </si>
  <si>
    <t>$A223 (Acquire Driving/Parking Event Recording Information)
- Confirm Driving Event Recording Response After 3 Impacts</t>
  </si>
  <si>
    <t>After performing 3 OWD ON, DEV ON impacts
Check responses for cumulative number of driving impacts and cumulative number of driving impacts recorded (Previous value +3)</t>
  </si>
  <si>
    <t>▪ OWD ON, DEV ON
▪ [Check Previous Value] 22 A2 23 Request
▪ Camera Impact 3 times at 20s intervals
▪ [Check Next Value] 22 A2 23 Request
▪ Check Driving Event Recording Data
- # 9, 10: Cumulative number of driving impacts (0x0000(0) ~ 0xFFFF(65,535))
- # 11, 12: Cumulative number of driving impact recordings (0x0000(0) ~ 0xFFFF(65,535))
- # 13: Cumulative driving impact recording success rate</t>
  </si>
  <si>
    <t>▪ Comparison of A223 response values ​​before/after driving impact recording
▪ #9, #10: Cumulative number of driving impacts +3
▪ #11, #12: Cumulative number of driving impact recordings +3
▪ #13: Cumulative driving impact recording success rate = (Cumulative number of driving impact recordings) / (Cumulative number of driving impacts) * 100</t>
  </si>
  <si>
    <t>$A223 (Acquisition of Driving/Parking Event Recording Information)
- Confirmation of driving event recording response after 3 impacts in DEV ON</t>
  </si>
  <si>
    <t>After performing 3 impacts with OWD OFF and DEV ON
Check responses for cumulative number of driving impacts and cumulative number of driving impacts recorded (Previous value +3)</t>
  </si>
  <si>
    <t>▪ OWD OFF, DEV ON
▪ [Check Previous Value] 22 A2 23 Request
▪ Camera Impact 3 times at 20s intervals
▪ [Check Next Value] 22 A2 23 Request
▪ Check Driving Event Recording Information Data
- # 9, 10: Cumulative number of driving impacts (0x0000(0) ~ 0xFFFF(65,535))
- # 11, 12: Cumulative number of driving impact recordings (0x0000(0) ~ 0xFFFF(65,535))
- # 13: Cumulative driving impact recording success rate</t>
  </si>
  <si>
    <t>$A223 (Acquisition of Driving/Parking Event Recording Information)
- DEV Storage Conditions Unsatisfactory</t>
  </si>
  <si>
    <t>Check A223 diagnostic value if DEV storage conditions are unsatisfactory after driving impact</t>
  </si>
  <si>
    <t>▪ DEV ON
▪ [Check Previous Value] 22 A2 23 Request
▪ Impact Authorization
▪ SD Card Removal During Impact Recording
▪ [Check Subsequent Value] 22 A2 23 Request
▪ Check Driving Event Recording Data
- # 9, 10: Cumulative Driving Impact Occurrence Count (0x0000(0) ~ 0xFFFF(65,535))
- # 11, 12: Cumulative Driving Impact Recording Count (0x0000(0) ~ 0xFFFF(65,535))
- # 13: Cumulative Driving Impact Recording Success Rate</t>
  </si>
  <si>
    <t>▪ Comparison of A223 Response Values ​​Before/After Driving Impact Recording
▪ #9, #10: Cumulative number of driving impacts +1
▪ #11, #12: Cumulative number of driving impact recordings remains the same as before (Count did not increase due to unsatisfactory storage conditions caused by SD card removal during DEV recording)
▪ #13: Cumulative driving impact recording success rate = (Cumulative number of driving impact recordings) / (Cumulative number of driving impacts) * 100</t>
  </si>
  <si>
    <t>$A223 (Acquire Driving/Parking Event Recording Information)
- Check Parking Event Recording Response</t>
  </si>
  <si>
    <t>After performing 3 parking event recordings with OWP ON and PEV ON
Check responses for cumulative parking impact occurrences and cumulative parking impact recordings</t>
  </si>
  <si>
    <t>▪ OWP ON, PEV ON, PMD OFF
▪ [Check previous value] 22 A2 23 Request
▪ Key off
▪ Camera impact 3 times at 20s intervals
▪ Key on
▪ [Check next value] 22 A2 23 Request
▪ Check parking event recording information data
- # 4, 5 : Cumulative number of parking impact occurrences (0x0000(0) ~ 0xFFFF(65,535))
- # 6, 7 : Cumulative number of parking impact recordings (0x0000(0) ~ 0xFFFF(65,535))
- # 8 : Cumulative parking impact recording success rate</t>
  </si>
  <si>
    <t>▪ Comparison of A223 response values ​​before/after parking impact recording
▪ #4, #5: Cumulative number of parking impacts +3
▪ #6, #7: Cumulative number of parking impact recordings +3
▪ #8: Cumulative parking impact recording success rate = (Cumulative number of parking impact recordings) / (Cumulative number of parking impacts) * 100</t>
  </si>
  <si>
    <t>After performing 3 parking event recordings with PEV ON and PMD ON
Check responses for cumulative parking impact occurrences and cumulative parking impact recordings</t>
  </si>
  <si>
    <t>▪ OWP OFF, PEV ON, PMD ON
▪ [Check previous value] 22 A2 23 Request
▪ Key off
▪ Camera impact 3 times at 20s intervals
▪ Key on
▪ [Check next value] 22 A2 23 Request
▪ Check parking event recording data
- # 4, 5 : Cumulative number of parking impact occurrences (0x0000(0) ~ 0xFFFF(65,535))
- # 6, 7 : Cumulative number of parking impact recordings (0x0000(0) ~ 0xFFFF(65,535))
- # 8 : Cumulative parking impact recording success rate</t>
  </si>
  <si>
    <t>After performing 3 parking event recordings with OWP OFF, PEV ON, and PMD OFF
Check responses for cumulative parking impact occurrences and cumulative parking impact recordings</t>
  </si>
  <si>
    <t>▪ OWP OFF, PEV ON, PMD OFF
▪ [Check previous value] 22 A2 23 Request
▪ Key off
▪ Camera impact 3 times at 20s intervals
▪ Key on
▪ [Check next value] 22 A2 23 Request
▪ Check parking event recording data
- # 4, 5 : Cumulative number of parking impacts (0x0000(0) ~ 0xFFFF(65,535))
- # 6, 7 : Cumulative number of parking impact recordings (0x0000(0) ~ 0xFFFF(65,535))
- # 8 : Cumulative parking impact recording success rate</t>
  </si>
  <si>
    <t>$A223 (Acquisition of Driving/Parking Event Recording Information)
- PEV Storage Conditions Unsatisfactory</t>
  </si>
  <si>
    <t>Check A223 diagnostic value if PEV storage conditions are unsatisfactory after driving impact</t>
  </si>
  <si>
    <t>▪ PEV ON
▪ [Check previous value] Request 22 A2 23
▪ Turn Key off to enter parking recording mode
▪ Apply impact
▪ Remove SD card during impact recording
▪ Turn Key on
▪ [Check subsequent value] Request 22 A2 23
▪ Check parking event recording data
- # 4, 5: Cumulative number of parking impacts (0x0000(0) ~ 0xFFFF(65,535))
- # 6, 7: Cumulative number of parking impact recordings (0x0000(0) ~ 0xFFFF(65,535))
- # 8: Cumulative parking impact recording success rate</t>
  </si>
  <si>
    <t>▪ Comparison of A223 Response Values ​​Before/After Parking Impact Recording
▪ #4, #5: Cumulative number of parking impacts +1
▪ #6, #7: Cumulative number of parking impact recordings remains the same as before (Count did not increase due to unsatisfactory storage conditions caused by SD card removal during PEV recording)
▪ #8: Cumulative parking impact recording success rate = (Cumulative number of parking impact recordings) / (Cumulative number of parking impacts) * 100</t>
  </si>
  <si>
    <t>$A223 (Acquisition of Driving/Parking Event Recording Information)
[Prevention of Initialization] : No initialization conditions using eMMC stored data</t>
  </si>
  <si>
    <t>(Before B+ reset)
▪ 22 A2 23 Request</t>
  </si>
  <si>
    <t>▪B+ reset</t>
  </si>
  <si>
    <t>▪Reboot</t>
  </si>
  <si>
    <t>▪ 22 A223 Request for Reconsideration</t>
  </si>
  <si>
    <t>▪ Guest Mode Settings</t>
  </si>
  <si>
    <t>▪ CF_AVN_ProfileIDRValue = 0x1 output</t>
  </si>
  <si>
    <t>(Before BLTN_CAM_USMReset)
▪ 22 A2 23 Request</t>
  </si>
  <si>
    <t>▪ Profile 1 Mode Settings</t>
  </si>
  <si>
    <t>▪ CF_AVN_ProfileIDRValue = 0x2 output</t>
  </si>
  <si>
    <t>▪ Profile 2 Mode Settings</t>
  </si>
  <si>
    <t>▪ Output CF_AVN_ProfileIDRValue = 0x3</t>
  </si>
  <si>
    <t>(Before AVN_CluUSMReset)
▪ 22 A2 23 Request</t>
  </si>
  <si>
    <t>(Before factory reset)
▪ 22 A2 23 Request</t>
  </si>
  <si>
    <t>▪Comparison of data before and after factory reset</t>
  </si>
  <si>
    <t>▪ Data should be identical before and after factory reset</t>
  </si>
  <si>
    <t>(Before diagnostic reset)
▪ 22 A2 23 Request</t>
  </si>
  <si>
    <t>▪Comparison of data before and after diagnostic reset</t>
  </si>
  <si>
    <t>▪ Data must be identical before and after diagnostic reset</t>
  </si>
  <si>
    <t>[BLTN_CAM-진단-031] Request message (ReadDataByIdentifier Request Service ID 등)</t>
  </si>
  <si>
    <t>[BLTN_CAM-진단-032] Positive response message</t>
  </si>
  <si>
    <t>DIA2_1001</t>
  </si>
  <si>
    <t>ReadDVRSCPUIVersionDataIdentifier 
0x F175 )</t>
  </si>
  <si>
    <t>ReadDVRSCPUVersionDataIdentifier [F175], Default Session, 0x795</t>
  </si>
  <si>
    <t>BATT = 1
ACC = 1
IGN = 1
GND_SYS = 1</t>
  </si>
  <si>
    <t>Request_0x795("10 01")</t>
  </si>
  <si>
    <t>Pass_diagnostic()</t>
  </si>
  <si>
    <t>Request_0x795("22 F1 75")</t>
  </si>
  <si>
    <t>diagnostic_DID_Respos("F1 75", 14, true, "OK")</t>
  </si>
  <si>
    <t>DIA2_1002</t>
  </si>
  <si>
    <t>ReadDVRSCPUVersionDataIdentifier [F175], Programming Session, 0x795</t>
  </si>
  <si>
    <t>Request_0x795("10 02")</t>
  </si>
  <si>
    <t>ReadDataByIdentifier_ResNeg("F175", 0x7F)</t>
  </si>
  <si>
    <t>DIA2_1003</t>
  </si>
  <si>
    <t>ReadDVRSCPUVersionDataIdentifier [F175] , Extended Session, 0x795</t>
  </si>
  <si>
    <t>Request_0x795("10 03")</t>
  </si>
  <si>
    <t>응답 값이 현재 버전과 일치하는지 확인
ex) 01.05.00.02</t>
  </si>
  <si>
    <t>DIA2_1004</t>
  </si>
  <si>
    <t>ReadDVRSMCUVersionDataIdentifier 
0x F176 )</t>
  </si>
  <si>
    <t>ReadDVRSMCUVersionDataIdentifier [F176], Default Session, 0x795</t>
  </si>
  <si>
    <t>Request_0x795("22 F1 76")</t>
  </si>
  <si>
    <t>diagnostic_DID_Respos("F1 76", 14, true, "OK")</t>
  </si>
  <si>
    <t>DIA2_1005</t>
  </si>
  <si>
    <t>ReadDVRSMCUVersionDataIdentifier [F176], Programming Session, 0x795</t>
  </si>
  <si>
    <t>ReadDataByIdentifier_ResNeg("F176", 0x7F)</t>
  </si>
  <si>
    <t>DIA2_1006</t>
  </si>
  <si>
    <t>ReadDVRSMCUVersionDataIdentifier [F176], Extended Session, 0x795</t>
  </si>
  <si>
    <t>DIA2_1007</t>
  </si>
  <si>
    <t>Read Calibration Offset_YAW Axis Result
0x A240</t>
  </si>
  <si>
    <t>Read Calibration Offset_YAW Axis Result [A240], Default Session, 0x795</t>
  </si>
  <si>
    <t>공차보정 미진행 및 실패 : 0xFFFF 응답
응답 값 확인</t>
  </si>
  <si>
    <t>Request_0x795("22 A2 40")</t>
  </si>
  <si>
    <t>diagnostic_DID_Respos("A2 40", 7, false, "OK")</t>
  </si>
  <si>
    <t>DIA2_1008</t>
  </si>
  <si>
    <t>Read Calibration Offset_YAW Axis Result [A240], Programming Session, 0x795</t>
  </si>
  <si>
    <t>ReadDataByIdentifier_ResNeg("A240", 0x7F)</t>
  </si>
  <si>
    <t>DIA2_1009</t>
  </si>
  <si>
    <t>Read Calibration Offset_YAW Axis Result [A240], Extended Session, 0x795</t>
  </si>
  <si>
    <t>DIA2_1010</t>
  </si>
  <si>
    <t>Read Calibration Offset_ROLL Axis Result
[A241]</t>
  </si>
  <si>
    <t>Read Calibration Offset_ROLL Axis Result [A241], Default Session, 0x795</t>
  </si>
  <si>
    <t>Request_0x795("22 A2 41")</t>
  </si>
  <si>
    <t>diagnostic_DID_Respos("A2 41", 7, false, "OK")</t>
  </si>
  <si>
    <t>DIA2_1011</t>
  </si>
  <si>
    <t>Read Calibration Offset_ROLL Axis Result [A241], Programming Session, 0x795</t>
  </si>
  <si>
    <t>ReadDataByIdentifier_ResNeg("A241", 0x7F)</t>
  </si>
  <si>
    <t>DIA2_1012</t>
  </si>
  <si>
    <t>Read Calibration Offset_ROLL Axis Result [A241], Extended Session, 0x795</t>
  </si>
  <si>
    <t>DIA2_1013</t>
  </si>
  <si>
    <t>Read Calibration Offset_PITCH Axis Result
[A242]</t>
  </si>
  <si>
    <t>Read Calibration Offset_PITCH Axis Result [A242], Default Session, 0x795</t>
  </si>
  <si>
    <t>Request_0x795("22 A2 42")</t>
  </si>
  <si>
    <t>diagnostic_DID_Respos("A2 42", 7, false, "OK")</t>
  </si>
  <si>
    <t>DIA2_1014</t>
  </si>
  <si>
    <t>Read Calibration Offset_PITCH Axis Result [A242], Programming Session, 0x795</t>
  </si>
  <si>
    <t>ReadDataByIdentifier_ResNeg("A242", 0x7F)</t>
  </si>
  <si>
    <t>DIA2_1015</t>
  </si>
  <si>
    <t>Read Calibration Offset_PITCH Axis Result [A242], Extended Session, 0x795</t>
  </si>
  <si>
    <t>DIA2_1016</t>
  </si>
  <si>
    <t>Read Calibration Result Status
[A243]</t>
  </si>
  <si>
    <t>Read Calibration Result Status [A243], Default Session, 0x795</t>
  </si>
  <si>
    <t>0x00 : 보정 완료
0x01 : 보정 실패 – 보정 시도시 타겟 미인식
0x02 : 보정 실패 -  OUT OF RANGE(카메라 장착 허용 범위 초과)
0x03 : 보정 실패 - 기타
0x04 : 보정 미진행 (제품 출하상태)
응답 값 확인</t>
  </si>
  <si>
    <t>Request_0x795("22 A2 43")</t>
  </si>
  <si>
    <t>diagnostic_DID_Respos("A2 43", 4, false, "OK")</t>
  </si>
  <si>
    <t>DIA2_1017</t>
  </si>
  <si>
    <t>Read Calibration Result Status [A243], Programming Session, 0x795</t>
  </si>
  <si>
    <t>ReadDataByIdentifier_ResNeg("A243", 0x7F)</t>
  </si>
  <si>
    <t>DIA2_1018</t>
  </si>
  <si>
    <t>Read Calibration Result Status [A243], Extended Session, 0x795</t>
  </si>
  <si>
    <t>DIA2_1019</t>
  </si>
  <si>
    <t>Vehicle
ManufacturerSpare
PartNumber
DataIdentifier 
(0xF187)</t>
  </si>
  <si>
    <t>VehicleManufacturerSparePartNumberDataIdentifier [F187], Default Session, 0x795</t>
  </si>
  <si>
    <t>Request_0x795("22 F1 87")</t>
  </si>
  <si>
    <t>diagnostic_DID_Respos("F1 87", 13, true, "OK")</t>
  </si>
  <si>
    <t>DIA2_1020</t>
  </si>
  <si>
    <t>VehicleManufacturerSparePartNumberDataIdentifier [F187], Programming Session, 0x795</t>
  </si>
  <si>
    <t>ReadDataByIdentifier_ResNeg("F187", 0x7F)</t>
  </si>
  <si>
    <t>DIA2_1021</t>
  </si>
  <si>
    <t>VehicleManufacturerSparePartNumberDataIdentifier [F187], Extended Session, 0x795</t>
  </si>
  <si>
    <t>응답 값 확인</t>
  </si>
  <si>
    <t>DIA2_1022</t>
  </si>
  <si>
    <t>ECUManufacturingDateDataIdentifier
(0xF18B)</t>
  </si>
  <si>
    <t>ECUManufacturingDateDataIdentifier [F18B], Default Session, 0x795</t>
  </si>
  <si>
    <t>Request_0x795("22 F1 8B")</t>
  </si>
  <si>
    <t>diagnostic_DID_Respos("F1 8B", 7, false, "OK")</t>
  </si>
  <si>
    <t>DIA2_1023</t>
  </si>
  <si>
    <t>ECUManufacturingDateDataIdentifier [F18B], Programming Session, 0x795</t>
  </si>
  <si>
    <t>ReadDataByIdentifier_ResNeg("F18B", 0x7F)</t>
  </si>
  <si>
    <t>DIA2_1024</t>
  </si>
  <si>
    <t>ECUManufacturingDateDataIdentifier [F18B], Extended Session, 0x795</t>
  </si>
  <si>
    <t>DIA2_1025</t>
  </si>
  <si>
    <t>Serial Number (ECU Serial Number)
(0xF18C)</t>
  </si>
  <si>
    <t>Serial Number (ECU Serial Number) [F18C], Default Session, 0x795</t>
  </si>
  <si>
    <t>Request_0x795("22 F1 8C")</t>
  </si>
  <si>
    <t>diagnostic_DID_Respos("F1 8C", 18, true, "OK")</t>
  </si>
  <si>
    <t>DIA2_1026</t>
  </si>
  <si>
    <t>Serial Number (ECU Serial Number) [F18C], Programming Session, 0x795</t>
  </si>
  <si>
    <t>ReadDataByIdentifier_ResNeg("F18C", 0x7F)</t>
  </si>
  <si>
    <t>DIA2_1027</t>
  </si>
  <si>
    <t>Serial Number (ECU Serial Number) [F18C], Extended Session, 0x795</t>
  </si>
  <si>
    <t>DIA2_1028</t>
  </si>
  <si>
    <t>vehicleManufacturerECUHardwareNumberDataIdentifier
(0xF191)</t>
  </si>
  <si>
    <t>vehicleManufacturerECUHardwareNumberDataIdentifier [F191], Default Session, 0x795</t>
  </si>
  <si>
    <t>Request_0x795("22 F1 91")</t>
  </si>
  <si>
    <t>diagnostic_DID_Respos("F1 91", 7, true, "OK")</t>
  </si>
  <si>
    <t>DIA2_1029</t>
  </si>
  <si>
    <t>vehicleManufacturerECUHardwareNumberDataIdentifier [F191], Programming Session, 0x795</t>
  </si>
  <si>
    <t>ReadDataByIdentifier_ResNeg("F191", 0x7F)</t>
  </si>
  <si>
    <t>DIA2_1030</t>
  </si>
  <si>
    <t>vehicleManufacturerECUHardwareNumberDataIdentifier [F191], Extended Session, 0x795</t>
  </si>
  <si>
    <t>응답 값이 현재 버전과 일치하는지 확인
ex) 1.05</t>
  </si>
  <si>
    <t>DIA2_1031</t>
  </si>
  <si>
    <t>SystemSupplierECUHardwareVersionNumberDataIdentifier
(0xF193)</t>
  </si>
  <si>
    <t>SystemSupplierECUHardwareVersionNumberDataIdentifier [F193], Default Session, 0x795</t>
  </si>
  <si>
    <t>신규사양(200514)
응답 값이 현재 버전과 일치하는지 확인
ex) 1.00A</t>
  </si>
  <si>
    <t>Request_0x795("22 F1 93")</t>
  </si>
  <si>
    <t>diagnostic_DID_Respos("F1 93", 8, true, "OK")</t>
  </si>
  <si>
    <t>DIA2_1032</t>
  </si>
  <si>
    <t>SystemSupplierECUHardwareVersionNumberDataIdentifier [F193], Programming Session, 0x795</t>
  </si>
  <si>
    <t>ReadDataByIdentifier_ResNeg("F193", 0x7F)</t>
  </si>
  <si>
    <t>DIA2_1033</t>
  </si>
  <si>
    <t>SystemSupplierECUHardwareVersionNumberDataIdentifier [F193], Extended Session, 0x795</t>
  </si>
  <si>
    <t>DIA2_1034</t>
  </si>
  <si>
    <t>System Name(0xF197)</t>
  </si>
  <si>
    <t>System Name [F197], Default Session, 0x795</t>
  </si>
  <si>
    <t>Request_0x795("22 F1 97")</t>
  </si>
  <si>
    <t>diagnostic_DID_Respos("F1 97", 11, true, "OK")</t>
  </si>
  <si>
    <t>DIA2_1035</t>
  </si>
  <si>
    <t>System Name [F197], Programming Session, 0x795</t>
  </si>
  <si>
    <t>ReadDataByIdentifier_ResNeg("F197", 0x7F)</t>
  </si>
  <si>
    <t>DIA2_1036</t>
  </si>
  <si>
    <t>System Name [F197], Extended Session, 0x795</t>
  </si>
  <si>
    <t>DIA2_1037</t>
  </si>
  <si>
    <t>SoftwareVersionforHKMCVehicleManufactureDataIdentifier  
(0xF1A0)</t>
  </si>
  <si>
    <t>SoftwareVersionforHKMCVehicleManufactureDataIdentifier  [F1A0], Default Session, 0x795</t>
  </si>
  <si>
    <t>Request_0x795("22 F1 A0")</t>
  </si>
  <si>
    <t>diagnostic_DID_Respos("F1 A0", 14, true, "OK")</t>
  </si>
  <si>
    <t>DIA2_1038</t>
  </si>
  <si>
    <t>SoftwareVersionforHKMCVehicleManufactureDataIdentifier  [F1A0], Programming Session, 0x795</t>
  </si>
  <si>
    <t>ReadDataByIdentifier_ResNeg("F1A0", 0x7F)</t>
  </si>
  <si>
    <t>DIA2_1039</t>
  </si>
  <si>
    <t>SoftwareVersionforHKMCVehicleManufactureDataIdentifier  [F1A0], Extended Session, 0x795</t>
  </si>
  <si>
    <t>응답 값이 현재 버전과 일치하는지 확인
ex) 1.00</t>
  </si>
  <si>
    <t>DIA2_1040</t>
  </si>
  <si>
    <t>ECUSupplierCodeDataIdentifier
(0xF1A1)</t>
  </si>
  <si>
    <t>ECUSupplierCodeDataIdentifier[F1A1], Default Session, 0x795</t>
  </si>
  <si>
    <t>Request_0x795("22 F1 A1")</t>
  </si>
  <si>
    <t>diagnostic_DID_Respos("F1 A1", 7, true, "OK")</t>
  </si>
  <si>
    <t>DIA2_1041</t>
  </si>
  <si>
    <t>ECUSupplierCodeDataIdentifier[F1A1], Programming Session, 0x795</t>
  </si>
  <si>
    <t>ReadDataByIdentifier_ResNeg("F1A1", 0x7F)</t>
  </si>
  <si>
    <t>DIA2_1042</t>
  </si>
  <si>
    <t>ECUSupplierCodeDataIdentifier[F1A1], Extended Session, 0x795</t>
  </si>
  <si>
    <t>응답 값이 일치하는지 확인
- LB73 (유라 회사 코드)</t>
  </si>
  <si>
    <t>DIA2_1043</t>
  </si>
  <si>
    <t>ECUSoftwareUNITnumberDataIdentifier
(F1B0)</t>
  </si>
  <si>
    <t>ECUSoftwareUNITnumberDataIdentifier[F1B0], Default Session, 0x795</t>
  </si>
  <si>
    <t>Request_0x795("22 F1 B0")</t>
  </si>
  <si>
    <t>print_string("SUMS 진단 검증 첨부 : F1B0")
diagnostic_DID_Respos("F1 B0", 4, false, "OK")</t>
  </si>
  <si>
    <t>DIA2_1044</t>
  </si>
  <si>
    <t>ECUSoftwareUNITnumberDataIdentifier[F1B0], Programming Session, 0x795</t>
  </si>
  <si>
    <t>ReadDataByIdentifier_ResNeg("F1B0", 0x7F)</t>
  </si>
  <si>
    <t>DIA2_1045</t>
  </si>
  <si>
    <t>ECUSoftwareUNITnumberDataIdentifier[F1B0], Extended Session, 0x795</t>
  </si>
  <si>
    <t>diagnostic_DID_Respos("F1 B0", 4, false, "OK")</t>
  </si>
  <si>
    <t>응답 값이 현재 버전과 일치하는지 확인</t>
  </si>
  <si>
    <t>DIA2_1046</t>
  </si>
  <si>
    <t>ECUSoftwareUNIT1VersionDataIdentifier
(F1B1)</t>
  </si>
  <si>
    <t>ECUSoftwareUNIT1VersionDataIdentifier[F1B1], Default Session, 0x795</t>
  </si>
  <si>
    <t>Request_0x795("22 F1 B1")</t>
  </si>
  <si>
    <t>print_string("SUMS 진단 검증 첨부 : F1B1")
diagnostic_DID_Respos("F1 B1", 16, true, "OK")</t>
  </si>
  <si>
    <t>CCU OTA 차종이 아닌 경우 11Byte 출력</t>
  </si>
  <si>
    <t>DIA2_1047</t>
  </si>
  <si>
    <t>ECUSoftwareUNIT1VersionDataIdentifier[F1B1], Programming Session, 0x795</t>
  </si>
  <si>
    <t>ReadDataByIdentifier_ResNeg("F1B1", 0x7F)</t>
  </si>
  <si>
    <t>DIA2_1048</t>
  </si>
  <si>
    <t>ECUSoftwareUNIT1VersionDataIdentifier[F1B1], Extended Session, 0x795</t>
  </si>
  <si>
    <t>diagnostic_DID_Respos("F1 B1", 16, true, "OK")</t>
  </si>
  <si>
    <t>DIA2_1049</t>
  </si>
  <si>
    <t>고속CANDataBaseVersionNumberDataIdentifier
(0xF100)</t>
  </si>
  <si>
    <t>고속CANDataBaseVersionNumberDataIdentifier [F100], Default Session, 0x795</t>
  </si>
  <si>
    <t>Request_0x795("22 F1 00")</t>
  </si>
  <si>
    <t>diagnostic_DID_Respos("F1 00", 11, true, "OK")</t>
  </si>
  <si>
    <t>DIA2_1050</t>
  </si>
  <si>
    <t>고속CANDataBaseVersionNumberDataIdentifier [F100], Programming Session, 0x795</t>
  </si>
  <si>
    <t>ReadDataByIdentifier_ResNeg("F100", 0x7F)</t>
  </si>
  <si>
    <t>DIA2_1051</t>
  </si>
  <si>
    <t>고속CANDataBaseVersionNumberDataIdentifier [F100], Extended Session, 0x795</t>
  </si>
  <si>
    <t>DIA2_1052</t>
  </si>
  <si>
    <t>RDBI - Read LocalRXSWINDataIdentifier Service
(0xF1EF)</t>
  </si>
  <si>
    <t>Read LocalRXSWINDataIdentifier Service[F1EF], Default Session, 0x795</t>
  </si>
  <si>
    <t>request_0x795 = "10 01"</t>
  </si>
  <si>
    <t>request_0x795 = "22 F1 EF"</t>
  </si>
  <si>
    <t>print_string("SUMS 진단 검증 첨부 : F1EF")
response_0x79D = "62 F1 EF 07 95 XX XX XX XX XX XX XX XX XX XX XX XX XX XX XX XX XX XX XX XX XX XX XX XX XX XX"</t>
  </si>
  <si>
    <t>DIA2_1053</t>
  </si>
  <si>
    <t>Read LocalRXSWINDataIdentifier Service[F1EF], Programming Session, 0x795</t>
  </si>
  <si>
    <t>request_0x795 = "10 02"</t>
  </si>
  <si>
    <t>ReadDataByIdentifier_ResNeg("F1EF", 0x7F)</t>
  </si>
  <si>
    <t>DIA2_1054</t>
  </si>
  <si>
    <t>Read LocalRXSWINDataIdentifier Service[F1EF], Extended Session, 0x795</t>
  </si>
  <si>
    <t>request_0x795 = "10 03"</t>
  </si>
  <si>
    <t>response_0x79D = "62 F1 EF 07 95 XX XX XX XX XX XX XX XX XX XX XX XX XX XX XX XX XX XX XX XX XX XX XX XX XX XX"</t>
  </si>
  <si>
    <t>DIA2_1055</t>
  </si>
  <si>
    <t>DVRSInputOutputRecordLocalIdentifier(Byte)
(0xB101)</t>
  </si>
  <si>
    <t>DVRSInputOutputRecordLocalIdentifier(Byte) [B101], Default Session, 0x795</t>
  </si>
  <si>
    <t>과거차문제
PASTI-313
진단 서비스 - 센서/보조배터리 데이터 미송신 개선</t>
  </si>
  <si>
    <t>Request_0x795("22 B1 01")</t>
  </si>
  <si>
    <t>diagnostic_DID_Respos("B1 01", 18, true, "OK")</t>
  </si>
  <si>
    <t>DIA2_1056</t>
  </si>
  <si>
    <t>DVRSInputOutputRecordLocalIdentifier(Byte) [B101], Programming Session, 0x795</t>
  </si>
  <si>
    <t>ReadDataByIdentifier_ResNeg("B101", 0x7F)</t>
  </si>
  <si>
    <t>DIA2_1057</t>
  </si>
  <si>
    <t>DVRSInputOutputRecordLocalIdentifier(Byte) [B101], Extended Session, 0x795</t>
  </si>
  <si>
    <t>DIA2_1058</t>
  </si>
  <si>
    <t>DVRSInputOutputRecordLocalIdentifier(Byte)
(0xB102)</t>
  </si>
  <si>
    <t>DVRSInputOutputRecordLocalIdentifier(Byte) [B102], Default Session, 0x795</t>
  </si>
  <si>
    <t>Request_0x795("22 B1 02")</t>
  </si>
  <si>
    <t>diagnostic_DID_Respos("B1 02", 9, false, "OK")</t>
  </si>
  <si>
    <t>DIA2_1059</t>
  </si>
  <si>
    <t>DVRSInputOutputRecordLocalIdentifier(Byte) [B102], Programming Session, 0x795</t>
  </si>
  <si>
    <t>ReadDataByIdentifier_ResNeg("B102", 0x7F)</t>
  </si>
  <si>
    <t>DIA2_1060</t>
  </si>
  <si>
    <t>DVRSInputOutputRecordLocalIdentifier(Byte) [B102], Extended Session, 0x795</t>
  </si>
  <si>
    <t>DIA2_1061</t>
  </si>
  <si>
    <t>ReadECUSensorService(주행 모드)
(0xA101)</t>
  </si>
  <si>
    <t>ReadECUSensorService(주행 모드) [A101], Default Session, 0x795</t>
  </si>
  <si>
    <t>응답 값이 주행중 이벤트 녹화 충격 튜닝 결과 값과 일치하는지 확인
ex) 1.6, 1.4, 1.2, 1.0, 0.8일 때
 0xA0(160), 0X8C(140), 0X78(120), 0X64(100), 0X50(80)
과거차문제
PASTI-313
진단 서비스 - 센서/보조배터리 데이터 미송신 개선</t>
  </si>
  <si>
    <t>Request_0x795("22 A1 01")</t>
  </si>
  <si>
    <t>diagnostic_DID_Respos("A1 01", 13, false, "OK")</t>
  </si>
  <si>
    <t>DIA2_1062</t>
  </si>
  <si>
    <t>ReadECUSensorService(주행 모드) [A101], Programming Session, 0x795</t>
  </si>
  <si>
    <t>ReadDataByIdentifier_ResNeg("A101", 0x7F)</t>
  </si>
  <si>
    <t>DIA2_1063</t>
  </si>
  <si>
    <t>ReadECUSensorService(주행 모드) [A101], Extended Session, 0x795</t>
  </si>
  <si>
    <t>DIA2_1064</t>
  </si>
  <si>
    <t>ReadECUSensorService(주차 모드)
(0xA102)</t>
  </si>
  <si>
    <t>ReadECUSensorService(주차 모드) [A102], Default Session, 0x795</t>
  </si>
  <si>
    <t>Request_0x795("22 A1 02")</t>
  </si>
  <si>
    <t>diagnostic_DID_Respos("A1 02", 13, false, "OK")</t>
  </si>
  <si>
    <t>DIA2_1065</t>
  </si>
  <si>
    <t>ReadECUSensorService(주차 모드) [A102], Programming Session, 0x795</t>
  </si>
  <si>
    <t>ReadDataByIdentifier_ResNeg("A102", 0x7F)</t>
  </si>
  <si>
    <t>DIA2_1066</t>
  </si>
  <si>
    <t>ReadECUSensorService(주차 모드) [A102], Extended Session, 0x795</t>
  </si>
  <si>
    <t>DIA2_1223</t>
  </si>
  <si>
    <t>Read Radar Sensor Set Value Service
(0xA103)</t>
  </si>
  <si>
    <t>Read Radar Sensor Set Value Service
[0xA103], Default Session, 0x795</t>
  </si>
  <si>
    <t>response_0x79D = "50 01"</t>
  </si>
  <si>
    <t>Request_0x795("22 A1 03")</t>
  </si>
  <si>
    <t>diagnostic_DID_Respos("A1 03", 13, false, "OK")</t>
  </si>
  <si>
    <t>DIA2_1224</t>
  </si>
  <si>
    <t>Read Radar Sensor Set Value Service
[0xA103], Programming Session, 0x795</t>
  </si>
  <si>
    <t>response_0x79D = "50 02"</t>
  </si>
  <si>
    <t>ReadDataByIdentifier_ResNeg("A103", 0x7F)</t>
  </si>
  <si>
    <t>DIA2_1225</t>
  </si>
  <si>
    <t>Read Radar Sensor Set Value Service
[0xA103], Extended Session, 0x795</t>
  </si>
  <si>
    <t>response_0x79D = "50 03"</t>
  </si>
  <si>
    <t>DIA2_1067</t>
  </si>
  <si>
    <t>RDBI - Read Developer Mode Service
(0xA210)</t>
  </si>
  <si>
    <t>Read Developer Mode Service [A210], Default Session, 0x795</t>
  </si>
  <si>
    <t>Request_0x795("22 A2 10")</t>
  </si>
  <si>
    <t>diagnostic_DID_Respos("A2 10", 4, false, "NO")</t>
  </si>
  <si>
    <t>DIA2_1068</t>
  </si>
  <si>
    <t>Read Developer Mode Service [A210], Programming Session, 0x795</t>
  </si>
  <si>
    <t>ReadDataByIdentifier_ResNeg("A210", 0x7F)</t>
  </si>
  <si>
    <t>DIA2_1069</t>
  </si>
  <si>
    <t>Read Developer Mode Service [A210], Extended Session, 0x795</t>
  </si>
  <si>
    <t>DIA2_1070</t>
  </si>
  <si>
    <t>RDBI - Read Sub Battery State Service, Customizing Sub Bettery
(0xA220)</t>
  </si>
  <si>
    <t>Read Sub Battery State Service [A220], Default Session, 0x795</t>
  </si>
  <si>
    <t>2세대 35byte
과거차문제
PASTI-313
진단 서비스 - 센서/보조배터리 데이터 미송신 개선</t>
  </si>
  <si>
    <t>Request_0x795("22 A2 20")</t>
  </si>
  <si>
    <t>diagnostic_DID_Respos("A2 20", 38, false, "OK")</t>
  </si>
  <si>
    <t>DIA2_1071</t>
  </si>
  <si>
    <t>Read Sub Battery State Service [A220], Programming Session, 0x795</t>
  </si>
  <si>
    <t>ReadDataByIdentifier_ResNeg("A220", 0x7F)</t>
  </si>
  <si>
    <t>DIA2_1072</t>
  </si>
  <si>
    <t>Read Sub Battery State Service [A220], Extended Session, 0x795</t>
  </si>
  <si>
    <t>DIA2_1073</t>
  </si>
  <si>
    <t>RDBI - Read Micro SD Card State Service
(0xA230)</t>
  </si>
  <si>
    <t>Read Micro SD Card State Service [A230], Default Session, 0x795</t>
  </si>
  <si>
    <t>2세대 SD카드 리더</t>
  </si>
  <si>
    <t>Request_0x795("22 A2 30")</t>
  </si>
  <si>
    <t>diagnostic_DID_Respos("A2 30", 5, false, "OK")</t>
  </si>
  <si>
    <t>DIA2_1074</t>
  </si>
  <si>
    <t>Read Micro SD Card State Service [A230], Programming Session, 0x795</t>
  </si>
  <si>
    <t>ReadDataByIdentifier_ResNeg("A230", 0x7F)</t>
  </si>
  <si>
    <t>DIA2_1075</t>
  </si>
  <si>
    <t>Read Micro SD Card State Service [A230], Extended Session, 0x795</t>
  </si>
  <si>
    <t>DIA2_1076</t>
  </si>
  <si>
    <t>Get ECU Information [$D001] - 2GEN CCNC</t>
  </si>
  <si>
    <t>[2GEN CCNC] Get ECU Information: Data Record, Default Session, 0x795</t>
  </si>
  <si>
    <t>Request_0x795("22 D0 01")</t>
  </si>
  <si>
    <t>response_0x79D = "62 D0 01 01 03 01 90 08 9B 01 12 01 02 50 14 C8 01 12 01 04 99 00 A3 03 11 01"</t>
  </si>
  <si>
    <t>DIA2_1077</t>
  </si>
  <si>
    <t>[2GEN CCNC] Get ECU Information: Data Record, Programming Session, 0x795</t>
  </si>
  <si>
    <t>ReadDataByIdentifier_ResNeg("D001", 0x7F)</t>
  </si>
  <si>
    <t>DIA2_1078</t>
  </si>
  <si>
    <t>[2GEN CCNC] Get ECU Information: Data Record, Extended Session, 0x795</t>
  </si>
  <si>
    <t>DIA2_1079</t>
  </si>
  <si>
    <t>Get ECU Information [$D001] - 2GEN CCIC</t>
  </si>
  <si>
    <t>[2GEN CCIC] Get ECU Information: Data Record, Default Session, 0x795</t>
  </si>
  <si>
    <t>response_0x79D = "62 D0 01 01 03 01 90 08 9B 01 12 01 02 50 14 C8 01 12 01 04 99 00 A0 03 11 01"</t>
  </si>
  <si>
    <t>DIA2_1080</t>
  </si>
  <si>
    <t>[2GEN CCIC] Get ECU Information: Data Record, Programming Session, 0x795</t>
  </si>
  <si>
    <t>DIA2_1081</t>
  </si>
  <si>
    <t>[2GEN CCIC] Get ECU Information: Data Record, Extended Session, 0x795</t>
  </si>
  <si>
    <t>DIA2_1082</t>
  </si>
  <si>
    <t>Get ECU Information [$D001] -  2.5GEN CCNC</t>
  </si>
  <si>
    <t>[2.5GEN CCNC] Get ECU Information: Data Record, Default Session, 0x795</t>
  </si>
  <si>
    <t>response_0x79D = "62 D0 01 01 03 01 90 08 9B 01 12 01 02 90 14 C8 01 12 01 04 99 00 A3 03 11 01"</t>
  </si>
  <si>
    <t>DIA2_1083</t>
  </si>
  <si>
    <t>[2.5GEN CCNC] Get ECU Information: Data Record, Programming Session, 0x795</t>
  </si>
  <si>
    <t>DIA2_1084</t>
  </si>
  <si>
    <t>[2.5GEN CCNC] Get ECU Information: Data Record, Extended Session, 0x795</t>
  </si>
  <si>
    <t>DIA2_1229</t>
  </si>
  <si>
    <t>Get ECU Information [$D001] -  2.5GEN CCIC</t>
  </si>
  <si>
    <t>[2.5GEN CCIC] Get ECU Information: Data Record, Default Session, 0x795</t>
  </si>
  <si>
    <t>response_0x79D = "62 D0 01 01 03 01 90 08 9B 01 12 01 02 90 14 C8 01 12 01 04 99 00 A0 03 11 01"</t>
  </si>
  <si>
    <t>DIA2_1230</t>
  </si>
  <si>
    <t>[2.5GEN CCIC] Get ECU Information: Data Record, Programming Session, 0x795</t>
  </si>
  <si>
    <t>DIA2_1231</t>
  </si>
  <si>
    <t>[2.5GEN CCIC] Get ECU Information: Data Record, Extended Session, 0x795</t>
  </si>
  <si>
    <t>DIA2_1244</t>
  </si>
  <si>
    <t>Get ECU Information [$D001] -  2.5GEN CW, CS</t>
  </si>
  <si>
    <t>[2.5GEN CW,CS] Get ECU Information: Data Record, Default Session, 0x795</t>
  </si>
  <si>
    <t>response_0x79D = "62 D0 01 01 03 01 90 08 9B 01 12 01 02 90 14 C8 01 12 01 04 99 00 A2 03 11 01"</t>
  </si>
  <si>
    <t>DIA2_1245</t>
  </si>
  <si>
    <t>[2.5GEN CW,CS] Get ECU Information: Data Record, Programming Session, 0x795</t>
  </si>
  <si>
    <t>DIA2_1246</t>
  </si>
  <si>
    <t>[2.5GEN CW,CS] Get ECU Information: Data Record, Extended Session, 0x795</t>
  </si>
  <si>
    <t>DIA2_1085</t>
  </si>
  <si>
    <t>SID 22 [$F1C1] ECUSoftwareUNIT1IVDDataIdentifier
: IVD DATA 확인</t>
  </si>
  <si>
    <t>ECUSoftwareUNIT1IVDDataIdentifier [F1C1], Default Session, 0x795</t>
  </si>
  <si>
    <t>Request_0x795_L("22 F1 C1")
print_string_NG("IVD 값 수동 확인 필요")</t>
  </si>
  <si>
    <t>response_0x79D = "62 F1 C1 XX XX XX XX XX XX XX XX XX XX XX XX XX XX XX XX XX XX XX XX XX XX XX XX XX XX XX XX XX XX XX XX XX XX XX XX XX XX"</t>
  </si>
  <si>
    <t>PENDING 후 응답하므로 I/O 설정 TIMEOUT 값 변경하고 진행 할 것</t>
  </si>
  <si>
    <t>DIA2_1086</t>
  </si>
  <si>
    <t>ECUSoftwareUNIT1IVDDataIdentifier [F1C1], Programming Session, 0x795</t>
  </si>
  <si>
    <t>Request_0x795_L("22 F1 C1")</t>
  </si>
  <si>
    <t>ReadDataByIdentifier_ResNeg("F1C1", 0x7F)</t>
  </si>
  <si>
    <t>DIA2_1087</t>
  </si>
  <si>
    <t>ECUSoftwareUNIT1IVDDataIdentifier [F1C1], Extended Session, 0x795</t>
  </si>
  <si>
    <t>TesterPresent_Phy_0x80(1)</t>
  </si>
  <si>
    <t>TesterPresent_Phy_0x80(0)</t>
  </si>
  <si>
    <t>DIA2_1088</t>
  </si>
  <si>
    <t>SID 22 [$A250] Batterty Discharge Pin State</t>
  </si>
  <si>
    <t>Batterty Discharge Pin State [A250], Default Session, 0x795</t>
  </si>
  <si>
    <t>Request_0x795("22 A2 50")</t>
  </si>
  <si>
    <t>diagnostic_DID_Respos("A2 50", 5, false, "NO")</t>
  </si>
  <si>
    <t>DIA2_1089</t>
  </si>
  <si>
    <t>Batterty Discharge Pin State [A250], Programming Session, 0x795</t>
  </si>
  <si>
    <t>ReadDataByIdentifier_ResNeg("A250", 0x7F)</t>
  </si>
  <si>
    <t>DIA2_1090</t>
  </si>
  <si>
    <t>Batterty Discharge Pin State [A250], Extended Session, 0x795</t>
  </si>
  <si>
    <t>DIA2_1091</t>
  </si>
  <si>
    <t>SID 22 [$A260] CAR Information</t>
  </si>
  <si>
    <t>CAR Information [A260], Default Session, 0x795</t>
  </si>
  <si>
    <t>Request_0x795("22 A2 60")</t>
  </si>
  <si>
    <t>diagnostic_DID_Respos("A2 60", 7, false, "OK")</t>
  </si>
  <si>
    <t>DIA2_1092</t>
  </si>
  <si>
    <t>CAR Information [A260], Programming Session, 0x795</t>
  </si>
  <si>
    <t>ReadDataByIdentifier_ResNeg("A260", 0x7F)</t>
  </si>
  <si>
    <t>DIA2_1093</t>
  </si>
  <si>
    <t>CAR Information [A260], Extended Session, 0x795</t>
  </si>
  <si>
    <t>DIA2_1094</t>
  </si>
  <si>
    <t>SID 22 [$C001] RealTimeClock Data</t>
  </si>
  <si>
    <t>RealTimeClock Data [C001], Default Session, 0x795</t>
  </si>
  <si>
    <t>Request_0x795("22 C0 01")</t>
  </si>
  <si>
    <t>diagnostic_DID_Respos("C0 01", 9, false, "OK")</t>
  </si>
  <si>
    <t>DIA2_1095</t>
  </si>
  <si>
    <t>RealTimeClock Data [C001], Programming Session, 0x795</t>
  </si>
  <si>
    <t>ReadDataByIdentifier_ResNeg("C001", 0x7F)</t>
  </si>
  <si>
    <t>DIA2_1096</t>
  </si>
  <si>
    <t>RealTimeClock Data [C001], Extended Session, 0x795</t>
  </si>
  <si>
    <t>DIA2_1097</t>
  </si>
  <si>
    <t>SID 22 [$F17F] MCU JTAG Control</t>
  </si>
  <si>
    <t>MCU JTAG Control [F17F], Default Session, 0x795</t>
  </si>
  <si>
    <t>Request_0x795("22 F1 7F")</t>
  </si>
  <si>
    <t>diagnostic_DID_Respos("F1 7F", 4, false, "NO")</t>
  </si>
  <si>
    <t>DIA2_1098</t>
  </si>
  <si>
    <t>MCU JTAG Control [F17F], Programming Session, 0x795</t>
  </si>
  <si>
    <t>ReadDataByIdentifier_ResNeg("F17F", 0x7F)</t>
  </si>
  <si>
    <t>DIA2_1099</t>
  </si>
  <si>
    <t>MCU JTAG Control [F17F], Extended Session, 0x795</t>
  </si>
  <si>
    <t>DIA2_1100</t>
  </si>
  <si>
    <t>SID 22 [$F17D] Platform Hardware Version</t>
  </si>
  <si>
    <t>Platform Hardware Version [F17D], Default Session, 0x795</t>
  </si>
  <si>
    <t>Request_0x795("22 F1 7D")</t>
  </si>
  <si>
    <t>diagnostic_DID_Respos("F1 7D", 14, true, "OK")</t>
  </si>
  <si>
    <t>DIA2_1101</t>
  </si>
  <si>
    <t>Platform Hardware Version [F17D], Programming Session, 0x795</t>
  </si>
  <si>
    <t>ReadDataByIdentifier_ResNeg("F17D", 0x7F)</t>
  </si>
  <si>
    <t>DIA2_1102</t>
  </si>
  <si>
    <t>Platform Hardware Version [F17D], Extended Session, 0x795</t>
  </si>
  <si>
    <t>DIA2_1103</t>
  </si>
  <si>
    <t>SID 22 [$F17E] Platform Version</t>
  </si>
  <si>
    <t>Platform Version [F17E], Default Session, 0x795</t>
  </si>
  <si>
    <t>Request_0x795("22 F1 7E")</t>
  </si>
  <si>
    <t>diagnostic_DID_Respos("F1 7E", 17, true, "OK")</t>
  </si>
  <si>
    <t>DIA2_1104</t>
  </si>
  <si>
    <t>Platform Version [F17E], Programming Session, 0x795</t>
  </si>
  <si>
    <t>ReadDataByIdentifier_ResNeg("F17E", 0x7F)</t>
  </si>
  <si>
    <t>DIA2_1105</t>
  </si>
  <si>
    <t>Platform Version [F17E], Extended Session, 0x795</t>
  </si>
  <si>
    <t>DIA2_1232</t>
  </si>
  <si>
    <t>SID 22 [$F1C0] ECU Security State Data Identifer</t>
  </si>
  <si>
    <t>ECU Security State Data Identifer [F1C0], Default Session, 0x795</t>
  </si>
  <si>
    <t>Request_0x795("22 F1 C0")</t>
  </si>
  <si>
    <t>print_string("Secure 적용 상태 62 F1 C0 01 01 01 00")
print_string("Secure 미적용 상태 62 F1 C0 00 00 00 00")
response_0x79D = "62 F1 C0 01 01 01 00"</t>
  </si>
  <si>
    <t>DIA2_1233</t>
  </si>
  <si>
    <t>ECU Security State Data Identifer [F1C0], Programming Session, 0x795</t>
  </si>
  <si>
    <t>ReadDataByIdentifier_ResNeg("F1C0", 0x7F)</t>
  </si>
  <si>
    <t>DIA2_1234</t>
  </si>
  <si>
    <t>ECU Security State Data Identifer [F1C0], Extended Session, 0x795</t>
  </si>
  <si>
    <t>[BLTN_CAM-진단-033] Supported negative response codes</t>
  </si>
  <si>
    <t>DIA2_1106</t>
  </si>
  <si>
    <t>[ReadDataByIdentifier Service 
Negative Response]</t>
  </si>
  <si>
    <t>[(ES95486-12) DIAG_SERVICE_REQ_070]
Read Data By Identifier with NRC 13
NRC 13 - incorrectMessageLengthOrInvalidFormat</t>
  </si>
  <si>
    <t>Request_0x795("22")</t>
  </si>
  <si>
    <t>response_0x79D = "7F 22 13"</t>
  </si>
  <si>
    <t>Request_0x795("22 F1")</t>
  </si>
  <si>
    <t>Request_0x795("22 F1 76 F1")</t>
  </si>
  <si>
    <t>DIA2_1107</t>
  </si>
  <si>
    <t>[(ES95486-12) DIAG_SERVICE_REQ_071]
Read Data By Identifier NRC 13 with functional addressing
NRC 13 - incorrectMessageLengthOrInvalidFormat</t>
  </si>
  <si>
    <t>Request_0x7DF("22")</t>
  </si>
  <si>
    <t>Request_0x7DF("22 F1")</t>
  </si>
  <si>
    <t>Request_0x7DF("22 F1 76 F1")</t>
  </si>
  <si>
    <t>DIA2_1108</t>
  </si>
  <si>
    <t>[(ES95486-12) DIAG_SERVICE_REQ_024]
Read Data By Identifier – DID test
NRC 31 - requestOutOfRange</t>
  </si>
  <si>
    <t>response_0x79D = "62 F1 76"</t>
  </si>
  <si>
    <t>Request_0x795("22 FF FF")</t>
  </si>
  <si>
    <t>response_0x79D = "7F 22 31"</t>
  </si>
  <si>
    <t>[BLTN_CAM-진단-046] Request message (WriteDataByIdentifier Request Service ID 등)</t>
  </si>
  <si>
    <t>[BLTN_CAM-진단-047] Positive response message</t>
  </si>
  <si>
    <t>DIA2_1118</t>
  </si>
  <si>
    <t>Write Test</t>
  </si>
  <si>
    <t>Wrting F187 Test</t>
  </si>
  <si>
    <t>ES95486-02 ASK 성적서 TC_007</t>
  </si>
  <si>
    <t>print_string("SUMS 진단 검증 첨부 : F187")
response_0x79D = "62 F1 87"</t>
  </si>
  <si>
    <t>SecurityAccess = 1</t>
  </si>
  <si>
    <t>response_0x79D = "67 12"</t>
  </si>
  <si>
    <t>Request_0x795("2E F1 87 39 35 37 32 30 42 45 30 30 30")</t>
  </si>
  <si>
    <t>response_0x79D = "6E"</t>
  </si>
  <si>
    <t>DIA2_1119</t>
  </si>
  <si>
    <t>VehicleManufacturerSparePartNumberDataIdentifier  [F187], Default Session, 0x795</t>
  </si>
  <si>
    <t>response_0x79D = "62 F1 87 39 35 37 32 30 42 45 30 30 30"</t>
  </si>
  <si>
    <t>LX3
39 35 37 32 30 50 39 30 30 30</t>
  </si>
  <si>
    <t>DIA2_1120</t>
  </si>
  <si>
    <t>전원 리셋 후 
VehicleManufacturerSparePartNumberDataIdentifier  [F187], Default Session, 0x795</t>
  </si>
  <si>
    <t>SV1</t>
  </si>
  <si>
    <t>Request_0x795("22 F1 87")
print_string("전원 리셋 후 Writing 값 확인")</t>
  </si>
  <si>
    <t>DIA2_1121</t>
  </si>
  <si>
    <t>Request_0x795("2E F1 87 30 30 30 30 30 30 30 30 30 30")</t>
  </si>
  <si>
    <t>DIA2_1122</t>
  </si>
  <si>
    <t>response_0x79D = "62 F1 87 30 30 30 30 30 30 30 30 30 30"</t>
  </si>
  <si>
    <t>DIA2_1123</t>
  </si>
  <si>
    <t>Wrting F18B Test</t>
  </si>
  <si>
    <t>Request_0x795("2E F1 8B 20 22 08 25")</t>
  </si>
  <si>
    <t>DIA2_1124</t>
  </si>
  <si>
    <t>response_0x79D = "62 F1 8B 20 22 08 25"</t>
  </si>
  <si>
    <t>DIA2_1125</t>
  </si>
  <si>
    <t>전원 리셋 후
ECUManufacturingDateDataIdentifier [F18B], Default Session, 0x795</t>
  </si>
  <si>
    <t>Request_0x795("22 F1 8B")
print_string("전원 리셋 후 Writing 값 확인")</t>
  </si>
  <si>
    <t>DIA2_1126</t>
  </si>
  <si>
    <t>Request_0x795("2E F1 8B 00 00 00 00")</t>
  </si>
  <si>
    <t>DIA2_1127</t>
  </si>
  <si>
    <t>response_0x79D = "62 F1 8B 00 00 00 00"</t>
  </si>
  <si>
    <t>DIA2_1128</t>
  </si>
  <si>
    <t>Wrting F191 Test</t>
  </si>
  <si>
    <t>Request_0x795("2E F1 91 31 2E 30 30")</t>
  </si>
  <si>
    <t>DIA2_1129</t>
  </si>
  <si>
    <t>response_0x79D = "62 F1 91 31 2E 30 30"</t>
  </si>
  <si>
    <t>DIA2_1130</t>
  </si>
  <si>
    <t>전원 리셋 후
vehicleManufacturerECUHardwareNumberDataIdentifier [F191], Default Session, 0x795</t>
  </si>
  <si>
    <t>Request_0x795("22 F1 91")
print_string("전원 리셋 후 Writing 값 확인")</t>
  </si>
  <si>
    <t>DIA2_1131</t>
  </si>
  <si>
    <t>Request_0x795("2E F1 91 00 00 00 00")</t>
  </si>
  <si>
    <t>DIA2_1132</t>
  </si>
  <si>
    <t>response_0x79D = "62 F1 91 00 00 00 00"</t>
  </si>
  <si>
    <t>DIA2_1133</t>
  </si>
  <si>
    <t>DIA2_1134</t>
  </si>
  <si>
    <t>Wrting F17D Test</t>
  </si>
  <si>
    <t>Request_0x795("2E F1 7D 31 31 2E 31 31 2E 31 31 2E 31 31")</t>
  </si>
  <si>
    <t>DIA2_1135</t>
  </si>
  <si>
    <t>response_0x79D = "62 F1 7D 31 31 2E 31 31 2E 31 31 2E 31 31"</t>
  </si>
  <si>
    <t>DIA2_1136</t>
  </si>
  <si>
    <t>전원 리셋 후
Platform Hardware Version [F17D], Default Session, 0x795</t>
  </si>
  <si>
    <t>Request_0x795("22 F1 7D")
print_string("전원 리셋 후 Writing 값 확인")</t>
  </si>
  <si>
    <t>DIA2_1137</t>
  </si>
  <si>
    <t>Request_0x795("2E F1 7D 00 00 00 00 00 00 00 00 00 00 00")</t>
  </si>
  <si>
    <t>DIA2_1138</t>
  </si>
  <si>
    <t>response_0x79D = "62 F1 7D 00 00 00 00 00 00 00 00 00 00 00"</t>
  </si>
  <si>
    <t>DIA2_1139</t>
  </si>
  <si>
    <t>전원 리셋 후
Platform Hardware Version [F17D], Default Session, 0x795
※ F17D 하드웨어 플랫폼 버전 진단 기능
1. 2.0세대의 경우 미정의값(=점(.)이 생략된 값) 라이팅 후 B+리셋 시 하드코딩 값으로 출력
_x000B_2. 2.5세대의 경우 위 상황 시 미정의 값 그대로 출력
_x000B_3. (2.0/2.5세대 공통) P1단계까지는 B+리셋 시 하드코딩값만 출력하며, P2단계 부터 라이팅값 정상 출력 됨</t>
  </si>
  <si>
    <t>2세대  P-BLM : 01
2세대 eAGM : 02
2.5세대 P-LBM : 03
2.5세대 eAGM : 04
2.6세대 P-LBM : 05
2.6세대 eAGM : 06</t>
  </si>
  <si>
    <t>DIA2_1140</t>
  </si>
  <si>
    <t>$2E
시동 조건 확인</t>
  </si>
  <si>
    <t>$2E
시동 조건 
엔진상태(SMK_TrmnlCtrlGrpStaBDC) 시그널 = Running(0x4)
WriteDataByIdentifier 불가</t>
  </si>
  <si>
    <t>engine_state("ON")</t>
  </si>
  <si>
    <t>Request_0x795("2E F1 91 31 2E 30 31")</t>
  </si>
  <si>
    <t>response_0x79D = "7F 2E 22"</t>
  </si>
  <si>
    <t>engine_state("OFF")</t>
  </si>
  <si>
    <t>DIA2_1235</t>
  </si>
  <si>
    <t>Wrting F17F Test
2.5세대는 JTAG Control WDBI(F1 7F) 진단 서비스 
부정응답을 출력하도록 비활성화</t>
  </si>
  <si>
    <t>Request_0x795("2E F1 7F 00")</t>
  </si>
  <si>
    <t>response_0x79D = "7F 2E 12"</t>
  </si>
  <si>
    <t>Request_0x795("2E F1 7F 01")</t>
  </si>
  <si>
    <t>Request_0x795("2E F1 7F 02")</t>
  </si>
  <si>
    <t>Request_0x795("2E F1 7F 03")</t>
  </si>
  <si>
    <t>[BLTN_CAM-진단-048] Supported negative response codes</t>
  </si>
  <si>
    <t>DIA2_1141</t>
  </si>
  <si>
    <t>[WriteDataByIdentifier Service 
Negative Response]</t>
  </si>
  <si>
    <t>[(ES95486-12) DIAG_SERVICE_REQ_074]
Write Data By Identifier NRC 13
NRC 13 - incorrectMessageLengthOrInvalidFormat</t>
  </si>
  <si>
    <t>Request_0x795("2E")</t>
  </si>
  <si>
    <t>response_0x79D = "7F 2E 13"</t>
  </si>
  <si>
    <t>Request_0x795("2E F1")</t>
  </si>
  <si>
    <t>Request_0x795("2E F1 91")</t>
  </si>
  <si>
    <t>Request_0x795("2E F1 91 31 2E 30 31 11")</t>
  </si>
  <si>
    <t>DIA2_1142</t>
  </si>
  <si>
    <t>[(ES95486-12) DIAG_SERVICE_REQ_076]
Write Data By Identifier NRC 13 with functional addressing
NRC 13 - incorrectMessageLengthOrInvalidFormat</t>
  </si>
  <si>
    <t>Request_0x7DF("2E")</t>
  </si>
  <si>
    <t>Request_0x7DF("2E F1")</t>
  </si>
  <si>
    <t>Request_0x7DF("2E F1 91")</t>
  </si>
  <si>
    <t>Request_0x7DF("2E F1 91 31 2E 30 31 11")</t>
  </si>
  <si>
    <t>DIA2_1143</t>
  </si>
  <si>
    <t>[(ES95486-12) DIAG_SERVICE_REQ_025]
Write Data By Identifier – DID test
NRC 31 - requestOutOfRange</t>
  </si>
  <si>
    <t>Request_0x795("2E FF FF 00 00 00 00")</t>
  </si>
  <si>
    <t>response_0x79D = "7F 2E 31"</t>
  </si>
  <si>
    <t>DIA2_1144</t>
  </si>
  <si>
    <t>[(ES95486-12) DIAG_SERVICE_REQ_075]
Write Data By Identifier NRC 31
NRC 31 - requestOutOfRange</t>
  </si>
  <si>
    <t>Request_0x795("2E B1 01 00 00 00 00")</t>
  </si>
  <si>
    <t>Request_0x795("2E F0 00 00 00 00 00")</t>
  </si>
  <si>
    <t>DIA2_1145</t>
  </si>
  <si>
    <t>[(ES95486-12) DIAG_SERVICE_REQ_077]
Write Data By Identifier NRC 31 with functional addressing
NRC 31 - requestOutOfRange</t>
  </si>
  <si>
    <t>Request_0x7DF("2E B1 01 00 00 00 00")</t>
  </si>
  <si>
    <t>response_0x79D = "Timeout"</t>
  </si>
  <si>
    <t>Request_0x7DF("2E F0 00 00 00 00 00")</t>
  </si>
  <si>
    <t>[BLTN_CAM-진단-058] Request message (InputOutputControlByIdentifer Request Service ID 등)</t>
  </si>
  <si>
    <t>[BLTN_CAM-진단-059] Positive response message</t>
  </si>
  <si>
    <t>DIA2_1146</t>
  </si>
  <si>
    <t>CPU Reset
(0xF041)</t>
  </si>
  <si>
    <t>CPU Reset (F041), Default Session, 0x795</t>
  </si>
  <si>
    <t>Request_0x795("2F F0 41 03")</t>
  </si>
  <si>
    <t>response_0x79D = "7F 2F 7F"</t>
  </si>
  <si>
    <t>DIA2_1147</t>
  </si>
  <si>
    <t>CPU Reset (F041), Programming Session, 0x795</t>
  </si>
  <si>
    <t>DIA2_1148</t>
  </si>
  <si>
    <t>CPU Reset (F041), Extended Session, 0x795</t>
  </si>
  <si>
    <t>response_0x79D = "6F F0 41 03"</t>
  </si>
  <si>
    <t>DIA2_1149</t>
  </si>
  <si>
    <t>$2F
시동 조건 확인</t>
  </si>
  <si>
    <t>$2F
강제구동 정차조건
차량모드 및 엔진 상태에 따른 정차조건
ICUPowerAutoCutMode = 0x2(Customer mode)
Customer mode : Engine stop (긍정 응답)</t>
  </si>
  <si>
    <t>Write_Obj("ICU_PowerAutoCutModSta", 2)</t>
  </si>
  <si>
    <t>#24020</t>
  </si>
  <si>
    <t>DIA2_1150</t>
  </si>
  <si>
    <t>$2F
강제구동 정차조건
차량모드 및 엔진 상태에 따른 정차조건
ICUPowerAutoCutMode = 0x2(Customer mode)
Customer mode : Engine Running (부정 응답)</t>
  </si>
  <si>
    <t>response_0x79D = "7F 2F 22"</t>
  </si>
  <si>
    <t>DIA2_1151</t>
  </si>
  <si>
    <t>$2F
강제구동 정차조건
차량모드 및 엔진 상태에 따른 정차조건
ICUPowerAutoCutMode = 0x0(Factory mode)
Factory mode : Engine stop (긍정 응답)
[사양] Factory/Dealer mode :
 Engine stop || Vehicle speed &lt; 5kps</t>
  </si>
  <si>
    <t>Write_Obj("ICU_PowerAutoCutModSta", 0)</t>
  </si>
  <si>
    <t>DIA2_1152</t>
  </si>
  <si>
    <t>$2F
강제구동 정차조건
차량모드 및 엔진 상태에 따른 정차조건
ICUPowerAutoCutMode = 0x1(Dealer mode)
Dealer mode : Engine stop (긍정 응답)
[사양] Factory/Dealer mode :
 Engine stop || Vehicle speed &lt; 5kps</t>
  </si>
  <si>
    <t>Write_Obj("ICU_PowerAutoCutModSta", 1)</t>
  </si>
  <si>
    <t>DIA2_1236</t>
  </si>
  <si>
    <t>$2F
강제구동 정차조건
차량모드 및 엔진 상태에 따른 정차조건
ICUPowerAutoCutMode = 0x0(Factory mode)
Factory mode : Vehicle speed &lt; 5kps (긍정 응답)
[사양] Factory/Dealer mode :
 Engine stop || Vehicle speed &lt; 5kps</t>
  </si>
  <si>
    <t>Write_Obj("CLU_SpdUnitTyp", 0)
Write_Obj("CLU_DisSpdVal", 4)</t>
  </si>
  <si>
    <t>Write_Obj("CLU_SpdUnitTyp", 0)
Write_Obj("CLU_DisSpdVal", 0)</t>
  </si>
  <si>
    <t>DIA2_1237</t>
  </si>
  <si>
    <t>$2F
강제구동 정차조건
차량모드 및 엔진 상태에 따른 정차조건
ICUPowerAutoCutMode = 0x1(Dealer mode)
Dealer mode : Vehicle speed &lt; 5kps (긍정 응답)
[사양] Factory/Dealer mode :
 Engine stop || Vehicle speed &lt; 5kps</t>
  </si>
  <si>
    <t>DIA2_1238</t>
  </si>
  <si>
    <t>$2F
강제구동 정차조건
차량모드 및 엔진 상태에 따른 정차조건
ICUPowerAutoCutMode = 0x0(Factory mode)
Factory mode : Vehicle speed : 5kps (부정 응답)
[사양] Factory/Dealer mode :
 Engine stop || Vehicle speed &lt; 5kps</t>
  </si>
  <si>
    <t>Write_Obj("CLU_SpdUnitTyp", 0)
Write_Obj("CLU_DisSpdVal", 5)</t>
  </si>
  <si>
    <t>DIA2_1239</t>
  </si>
  <si>
    <t>$2F
강제구동 정차조건
차량모드 및 엔진 상태에 따른 정차조건
ICUPowerAutoCutMode = 0x1(Dealer mode)
Dealer mode : Vehicle speed : 5kps (부정 응답)
[사양] Factory/Dealer mode :
 Engine stop || Vehicle speed &lt; 5kps</t>
  </si>
  <si>
    <t>DIA2_1240</t>
  </si>
  <si>
    <t>$2F
강제구동 정차조건
차량모드 및 엔진 상태에 따른 정차조건
ICUPowerAutoCutMode = 0x0(Factory mode)
Factory mode : Vehicle speed &lt; 3mph (긍정 응답)
[사양] Factory/Dealer mode :
 Engine stop || Vehicle speed &lt; 3mph</t>
  </si>
  <si>
    <t>Write_Obj("CLU_SpdUnitTyp", 1)
Write_Obj("CLU_DisSpdVal", 2)</t>
  </si>
  <si>
    <t>Write_Obj("CLU_SpdUnitTyp", 1)
Write_Obj("CLU_DisSpdVal", 0)</t>
  </si>
  <si>
    <t>DIA2_1241</t>
  </si>
  <si>
    <t>$2F
강제구동 정차조건
차량모드 및 엔진 상태에 따른 정차조건
ICUPowerAutoCutMode = 0x1(Dealer mode)
Dealer mode : Vehicle speed &lt; 3mph (긍정 응답)
[사양] Factory/Dealer mode :
 Engine stop || Vehicle speed &lt; 3mph</t>
  </si>
  <si>
    <t>DIA2_1242</t>
  </si>
  <si>
    <t>$2F
강제구동 정차조건
차량모드 및 엔진 상태에 따른 정차조건
ICUPowerAutoCutMode = 0x0(Factory mode)
Factory mode : Vehicle speed &gt;= 3mph (부정 응답)
[사양] Factory/Dealer mode :
 Engine stop || Vehicle speed &lt; 3mph</t>
  </si>
  <si>
    <t>Write_Obj("CLU_SpdUnitTyp", 1)
Write_Obj("CLU_DisSpdVal", 3)</t>
  </si>
  <si>
    <t>DIA2_1243</t>
  </si>
  <si>
    <t>$2F
강제구동 정차조건
차량모드 및 엔진 상태에 따른 정차조건
ICUPowerAutoCutMode = 0x1(Dealer mode)
Dealer mode : Vehicle speed &gt;= 3mph (부정 응답)
[사양] Factory/Dealer mode :
 Engine stop || Vehicle speed &lt; 3mph</t>
  </si>
  <si>
    <t>DIA2_1153</t>
  </si>
  <si>
    <t>저장파일 모두 삭제
(0xF042)</t>
  </si>
  <si>
    <t>저장파일 모두 삭제 (F042), Default Session, 0x795</t>
  </si>
  <si>
    <t>Request_0x795("2F F0 42 03")</t>
  </si>
  <si>
    <t>DIA2_1154</t>
  </si>
  <si>
    <t>저장파일 모두 삭제 (F042), Programming Session, 0x795</t>
  </si>
  <si>
    <t>DIA2_1155</t>
  </si>
  <si>
    <t>저장파일 모두 삭제 (F042), Extended Session, 0x795</t>
  </si>
  <si>
    <t>response_0x79D = "6F F0 42 03"</t>
  </si>
  <si>
    <t>DIA2_1156</t>
  </si>
  <si>
    <t>공장 초기화
(0xF043)</t>
  </si>
  <si>
    <t>공장 초기화 (F043), Default Session, 0x795</t>
  </si>
  <si>
    <t>Request_0x795("2F F0 43 03")</t>
  </si>
  <si>
    <t>DIA2_1157</t>
  </si>
  <si>
    <t>공장 초기화 (F043), Programming Session, 0x795</t>
  </si>
  <si>
    <t>DIA2_1158</t>
  </si>
  <si>
    <t>공장 초기화 (F043), Extended Session, 0x795</t>
  </si>
  <si>
    <t>response_0x79D = "6F F0 43 03"</t>
  </si>
  <si>
    <t>DIA2_1159</t>
  </si>
  <si>
    <t>강제 이벤트 저장
(0xF044)</t>
  </si>
  <si>
    <t>강제 이벤트 저장 (F044), Default Session, 0x795</t>
  </si>
  <si>
    <t>Request_0x795("2F F0 44 03")</t>
  </si>
  <si>
    <t>DIA2_1160</t>
  </si>
  <si>
    <t>강제 이벤트 저장 (F044), Programming Session, 0x795</t>
  </si>
  <si>
    <t>DIA2_1161</t>
  </si>
  <si>
    <t>강제 이벤트 저장 (F044), Extended Session, 0x795</t>
  </si>
  <si>
    <t>response_0x79D = "6F F0 44 03"</t>
  </si>
  <si>
    <t>DIA2_1162</t>
  </si>
  <si>
    <t>전/후방 카메라 
인디케이터 ON/OFF
(0xF011)</t>
  </si>
  <si>
    <t>전/후방 카메라 인디케이터 ON (F011), Default Session, 0x795</t>
  </si>
  <si>
    <t>Request_0x795("2F F0 11 03")</t>
  </si>
  <si>
    <t>DIA2_1163</t>
  </si>
  <si>
    <t>전/후방 카메라 인디케이터 OFF (F011), Default Session, 0x795</t>
  </si>
  <si>
    <t>Request_0x795("2F F0 11 00")</t>
  </si>
  <si>
    <t>DIA2_1164</t>
  </si>
  <si>
    <t>전/후방 카메라 인디케이터 On (F011), Programming Session, 0x795</t>
  </si>
  <si>
    <t>DIA2_1165</t>
  </si>
  <si>
    <t>전/후방 카메라 인디케이터 Off (F011), Programming Session, 0x795</t>
  </si>
  <si>
    <t>DIA2_1166</t>
  </si>
  <si>
    <t>전/후방 카메라 인디케이터 On (F011), Extended Session, 0x795</t>
  </si>
  <si>
    <t>response_0x79D = "6F F0 11 03"</t>
  </si>
  <si>
    <t>DIA2_1167</t>
  </si>
  <si>
    <t>전/후방 카메라 인디케이터 Off (F011), Extended Session, 0x795</t>
  </si>
  <si>
    <t>response_0x79D = "6F F0 11 00"</t>
  </si>
  <si>
    <t>DIA2_1168</t>
  </si>
  <si>
    <t>스위치 인디케이터 ON/OFF
(0xF012)</t>
  </si>
  <si>
    <t>스위치 인디케이터 ON (F012), Default Session, 0x795</t>
  </si>
  <si>
    <t>Request_0x795("2F F0 12 03")</t>
  </si>
  <si>
    <t>DIA2_1169</t>
  </si>
  <si>
    <t>스위치 인디케이터 OFF (F012), Default Session, 0x795</t>
  </si>
  <si>
    <t>Request_0x795("2F F0 12 00")</t>
  </si>
  <si>
    <t>DIA2_1170</t>
  </si>
  <si>
    <t>스위치 인디케이터 On (F012), Programming Session, 0x795</t>
  </si>
  <si>
    <t>DIA2_1171</t>
  </si>
  <si>
    <t>스위치 인디케이터 Off (F012), Programming Session, 0x795</t>
  </si>
  <si>
    <t>DIA2_1172</t>
  </si>
  <si>
    <t>스위치 인디케이터 On (F012), Extended Session, 0x795</t>
  </si>
  <si>
    <t>response_0x79D = "6F F0 12 03"</t>
  </si>
  <si>
    <t>DIA2_1173</t>
  </si>
  <si>
    <t>스위치 인디케이터 Off (F012), Extended Session, 0x795</t>
  </si>
  <si>
    <t>response_0x79D = "6F F0 12 00"</t>
  </si>
  <si>
    <t>DIA2_1226</t>
  </si>
  <si>
    <t>Supported DID check ($F010)
F010 : F0000~F020
Supported check control Parameter 0x03</t>
  </si>
  <si>
    <t>Supported DID check (F010), Default Session, 0x795</t>
  </si>
  <si>
    <t>과거차문제
PASTI-358
UDS 진단 강제구동 서비스 사양 불일치</t>
  </si>
  <si>
    <t>Request_0x795("2F F0 10 03")</t>
  </si>
  <si>
    <t>Supported DID check (F010), Extended Session, 0x795</t>
  </si>
  <si>
    <t>response_0x79D = "6F F0 10 03 00 00 C0 00"</t>
  </si>
  <si>
    <t>Supported DID check (F010), Programming Session, 0x795</t>
  </si>
  <si>
    <t>DIA2_1227</t>
  </si>
  <si>
    <t>Supported DID check ($F020)
F020 : F0021~F040
Supported check control Parameter 0x03</t>
  </si>
  <si>
    <t>Supported DID check (F020), Default Session, 0x795</t>
  </si>
  <si>
    <t>Request_0x795("2F F0 20 03")</t>
  </si>
  <si>
    <t>Supported DID check (F020), Extended Session, 0x795</t>
  </si>
  <si>
    <t>response_0x79D = "6F F0 20 03 00 00 00 00"</t>
  </si>
  <si>
    <t>Supported DID check (F020), Programming Session, 0x795</t>
  </si>
  <si>
    <t>DIA2_1228</t>
  </si>
  <si>
    <t>Supported DID check ($F040)
F040 : F0041~F060
Supported check control Parameter 0x03</t>
  </si>
  <si>
    <t>Supported DID check (F040), Default Session, 0x795</t>
  </si>
  <si>
    <t>Request_0x795("2F F0 40 03")</t>
  </si>
  <si>
    <t>Supported DID check (F040), Extended Session, 0x795</t>
  </si>
  <si>
    <t>response_0x79D = "6F F0 40 03 F0 00 00 00"</t>
  </si>
  <si>
    <t>Supported DID check (F040), Programming Session, 0x795</t>
  </si>
  <si>
    <t>[BLTN_CAM-진단-060] Supported negative response codes</t>
  </si>
  <si>
    <t>DIA2_1174</t>
  </si>
  <si>
    <t>[InputOutputControlByIdentifier  Service 
Negative Response]</t>
  </si>
  <si>
    <t>[(ES95486-12) DIAG_SERVICE_REQ_066]
IO control NRC13
NRC 13 - incorrectMessageLengthOrInvalidFormat</t>
  </si>
  <si>
    <t>Request_0x795("2F")</t>
  </si>
  <si>
    <t>response_0x79D = "7F 2F 13"</t>
  </si>
  <si>
    <t>Request_0x795("2F 00")</t>
  </si>
  <si>
    <t>Request_0x795("2F F0 11")</t>
  </si>
  <si>
    <t>DIA2_1175</t>
  </si>
  <si>
    <t>[(ES95486-12) DIAG_SERVICE_REQ_068]
IO control NRC13 with functional addressing
NRC 13 - incorrectMessageLengthOrInvalidFormat</t>
  </si>
  <si>
    <t>Request_0x7DF("10 01")</t>
  </si>
  <si>
    <t>Request_0x7DF("10 03")</t>
  </si>
  <si>
    <t>Request_0x7DF("2F")</t>
  </si>
  <si>
    <t>Request_0x7DF("2F 00")</t>
  </si>
  <si>
    <t>공차 보정</t>
  </si>
  <si>
    <t>DIA2_1176</t>
  </si>
  <si>
    <t>[공차보정] 공차보정 DTC 코드 생성</t>
  </si>
  <si>
    <t>공차보정 DTC 코드 삭제 된 경우 존재하므로, 공차보정 실시 후 실패시켜 DTC 코드 생성
(공차 보정판 없애고(수동) 진행하여 보정 실패 진행)</t>
  </si>
  <si>
    <t>Request_0x795("31 01 F0 02")</t>
  </si>
  <si>
    <t>공차보정수행</t>
  </si>
  <si>
    <t>Request_0x795("31 03 F0 02")</t>
  </si>
  <si>
    <t>response_0x79D = "71 03 F0 02 01"</t>
  </si>
  <si>
    <t>공차보정 수행 실패</t>
  </si>
  <si>
    <t>공차 보정 환경에 따라서 공차 보정 중
일 수도 있고, 실패일 수도 있음 
시간 초 조절 해야 함</t>
  </si>
  <si>
    <t>response_0x79D = "71 03 F0 02 03"</t>
  </si>
  <si>
    <t>DIA2_1177</t>
  </si>
  <si>
    <t>[공차보정] 공차보정관련 DTC 코드</t>
  </si>
  <si>
    <t>재부팅 후 공차 보정 DTC 유지 확인</t>
  </si>
  <si>
    <t>Request_0x795("19 02 09")</t>
  </si>
  <si>
    <t>response_0x79D = "59 02 09 96 EB 00 09"</t>
  </si>
  <si>
    <t>DIA2_1178</t>
  </si>
  <si>
    <t>[공차보정] 공차보정관련 DTC 코드
IGN ON OFF 30회</t>
  </si>
  <si>
    <t>DTC Clear 조건 테스트,  IGN Off &lt;-&gt; On 반복 29회
 (14112 테스트 진행 했다면 28회 수행해야함)</t>
  </si>
  <si>
    <t>ACC_IGN_Off_On(28, 500)</t>
  </si>
  <si>
    <t>29번째</t>
  </si>
  <si>
    <t>DTC 확인</t>
  </si>
  <si>
    <t>DTC Clear 조건 테스트,  IGN Off &lt;-&gt; On 반복 30회</t>
  </si>
  <si>
    <t>ACC_IGN_Off_On(1, 500)</t>
  </si>
  <si>
    <t>30번쨰</t>
  </si>
  <si>
    <t>response_0x79D = "59 02 09"</t>
  </si>
  <si>
    <t>DTC Clear 조건 테스트,  IGN Off &lt;-&gt; On 반복 31회</t>
  </si>
  <si>
    <t>31번째</t>
  </si>
  <si>
    <t>DIA2_1179</t>
  </si>
  <si>
    <t>1. 공차 보정 시도 후 일부로 실패 하여, 공차보정 DTC 발생 시키기
2. 새로 발생된 공차보정 DTC 발생 확인 후 Batt Off&lt;-&gt; Ign on 반복 30회 테스트
(악의조건) (패스)</t>
  </si>
  <si>
    <t>공차보정 시도하여, 위에서 삭제된 
공차보정 DTC 다시 발생 시키기</t>
  </si>
  <si>
    <t>response_0x79D = "71 01 F0 02"</t>
  </si>
  <si>
    <t>공차 보정 수행</t>
  </si>
  <si>
    <t>500ms 대기 이후 
공차 보정 진행 상태 요청
--&gt; 바로 보정 실패 값 출력(사양 재확인필요)</t>
  </si>
  <si>
    <t>공차 보정 DTC 재출력 확인</t>
  </si>
  <si>
    <t>Batt_On_Off(29, 500)</t>
  </si>
  <si>
    <t>Batt_On_Off(1, 500)</t>
  </si>
  <si>
    <t>30번째</t>
  </si>
  <si>
    <t>DIA2_1180</t>
  </si>
  <si>
    <t>[공차보정] EOL 공차 보정 테스트 실패 시키기
(차종 Line 정보값 잘못입력)</t>
  </si>
  <si>
    <t>시큐리티 해제</t>
  </si>
  <si>
    <t>GN7 기준 0x05 아닌건 
전부 Default(0x5)로 처리
SX2 DEFAULT로 처리 확인</t>
  </si>
  <si>
    <t>차종 Line 정보값 입력(2 Byte) 
(GN7 사양 h 05 01)</t>
  </si>
  <si>
    <t>Request_0x795("2E 12 A2 FF FF")</t>
  </si>
  <si>
    <t>response_0x79D = "6E 12 A2"</t>
  </si>
  <si>
    <t>공차보정 수행</t>
  </si>
  <si>
    <t>공차보정 성공 확인(GN7 사양 0x05아닌 것 Default로 0x05 처리) 
(GX7 사양 아닌 것 구별 해야 함)
(아산 사양 아닌 것은: 공차보정 실패 해야 함 0x 71 03 F0 02 03)</t>
  </si>
  <si>
    <t>response_0x79D = "71 03 F0 02 02"</t>
  </si>
  <si>
    <t>DIA2_1181</t>
  </si>
  <si>
    <t>[공차보정] EOL 공차 보정 테스트 실패 시키기
(차종 Line 정보값 잘못입력)
(14115 위에꺼랑 두개 임, 아산 사양과 아산 사양 아닌것 구분)</t>
  </si>
  <si>
    <t>Request_0x795("2E 12 A2 05 01")</t>
  </si>
  <si>
    <t>(2초 안에는 성공 처리 되어야 할 듯 한데, MQ4 PE는 진행 중 처리) 
(명확한 사양은 아니라고 함)</t>
  </si>
  <si>
    <t>(아산 사양 아닌 것은: 
공차보정 실패 해야 함 0x 71 03 F0 02 03)</t>
  </si>
  <si>
    <t>DIA2_1182</t>
  </si>
  <si>
    <t>[공차보정] EOL 공차 보정 미실시 상태에서
YAW, PITCH, ROLL 값 확인
(먼저 실패시킨 후)</t>
  </si>
  <si>
    <t>RDBI - Read Calibration Result Offset YAW Axis Service</t>
  </si>
  <si>
    <t>response_0x79D = "62 A2 40 FF FF FF FF"</t>
  </si>
  <si>
    <t>RDBI - Read Calibration Result Offset PITCH Axis Service</t>
  </si>
  <si>
    <t>response_0x79D = "62 A2 41 FF FF FF FF"</t>
  </si>
  <si>
    <t>RDBI - Read Calibration Result Offset ROLL Axis Service</t>
  </si>
  <si>
    <t>response_0x79D = "62 A2 42 FF FF FF FF"</t>
  </si>
  <si>
    <t>DIA2_1183</t>
  </si>
  <si>
    <t>[공차보정] EOL 공차 보정 진행 및 성공 응답 확인</t>
  </si>
  <si>
    <t>과거차문제 PASTI-360
공차보정 파라미터값 오적용</t>
  </si>
  <si>
    <t>차종 Line 정보값 입력(2 Byte)
 (gn7: h 05 01, sx2: 00 01 mv: 13 01
화성1공장 MQ4 PE: 0x10)</t>
  </si>
  <si>
    <t>Request_0x795("2E 12 A2 10 01")</t>
  </si>
  <si>
    <t>공차보정 Start Routine</t>
  </si>
  <si>
    <t>공차보정 requestRoutineResult (진행 중)</t>
  </si>
  <si>
    <t>공차보정 requestRoutineResult (성공)</t>
  </si>
  <si>
    <t>공차보정 수행 완료 Stop Routine</t>
  </si>
  <si>
    <t>Request_0x795("31 02 F0 02")</t>
  </si>
  <si>
    <t>response_0x79D = "71 02 F0 02"</t>
  </si>
  <si>
    <t>공차보정 결과(성공)확인, RDBI - Read Calibration Result Status Service</t>
  </si>
  <si>
    <t>response_0x79D = "62 A2 43 00"</t>
  </si>
  <si>
    <t>DIA2_1184</t>
  </si>
  <si>
    <t>[공차보정] 공차 보정 실시 상태에서
YAW, PITCH, ROLL 값 확인
(공차 보정 값 출력)</t>
  </si>
  <si>
    <t>response_0x79D = "62 A2 40 XX XX XX"</t>
  </si>
  <si>
    <t>response_0x79D = "62 A2 41 XX XX XX"</t>
  </si>
  <si>
    <t>response_0x79D = "62 A2 42 XX XX XX"</t>
  </si>
  <si>
    <t>DIA2_1185</t>
  </si>
  <si>
    <t>[공차보정] 공차 보정 진행 중 Session 변경 1
(Extended --&gt; Default)</t>
  </si>
  <si>
    <t>차종 Line 정보값 입력(2 Byte) 
(gn7: h 05 01, sx2: 00 01 mv: 13 01, MQ4 PE: 10 01)</t>
  </si>
  <si>
    <t>Extended Session --&gt; Default Session 변경</t>
  </si>
  <si>
    <t>response_0x79D = "7F 31 33"</t>
  </si>
  <si>
    <t>Start Routine 부터 실패하면, 기존 공차보정
값 유지하고있음, Start Routine긍정응답 하면 기존 공차 보정값 초기화 됨</t>
  </si>
  <si>
    <t>공차보정 requestRoutineResult (진행 중) 부정응답 확인</t>
  </si>
  <si>
    <t>DIA2_1186</t>
  </si>
  <si>
    <t>[공차보정] 공차 보정 진행 중 Session 변경 2
(Extended --&gt; Default)
(사전에 EOL 공차 보정 완료 되어있는 기준)</t>
  </si>
  <si>
    <t>START Routine을 시작하게 되면
중간에 문제가 생겨도 끝까지 수행하게 됨
(아산 사양이라고 했지만, 이제 공통으로 들어 간다고 함)</t>
  </si>
  <si>
    <t>차종 Line 정보값 입력(2 Byte) (차종별 확인)
(gn7: h 05 01, sx2: 00 01 mv: 13 01, MQ4 PE: 10 01)</t>
  </si>
  <si>
    <t>DIA2_1187</t>
  </si>
  <si>
    <t>[공차보정] 공차 보정 진행 중 
보정 Stop 명령 후 
공차 보정 완료
+
공차 보정 실시 상태에서
YAW, PITCH, ROLL 값 확인
GN7 해당 사양 : 공차보정 Start 시 Stop 전송해도 중단되지 않고 공차보정 진행함.</t>
  </si>
  <si>
    <t>공차보정 Stop Routine</t>
  </si>
  <si>
    <t>response_0x79D = "62 A2 40 XX XX XX XX"</t>
  </si>
  <si>
    <t>response_0x79D = "62 A2 41 XX XX XX XX"</t>
  </si>
  <si>
    <t>response_0x79D = "62 A2 42 XX XX XX XX"</t>
  </si>
  <si>
    <t>DIA2_1188</t>
  </si>
  <si>
    <t>[공차보정] 공차 보정 반복 수행 시
공차 보정 정상 수행 확인
(악의 조건)</t>
  </si>
  <si>
    <t>DIA2_1189</t>
  </si>
  <si>
    <t>[공차보정] AS 공차 보정 진행 Start 확인</t>
  </si>
  <si>
    <t>A/S 보정 Start Routine 긍정 응답 확인</t>
  </si>
  <si>
    <t>Request_0x795("31 01 F0 03")</t>
  </si>
  <si>
    <t>response_0x79D = "71 01 F0 03"</t>
  </si>
  <si>
    <t>DIA2_1190</t>
  </si>
  <si>
    <t>[공차보정] AS 공차 보정 진행 실패 확인
(EOL 이미지로 진행)</t>
  </si>
  <si>
    <t>A/S 보정 Start Routine</t>
  </si>
  <si>
    <t>A/S보정 requestRoutineResult 실패 확인</t>
  </si>
  <si>
    <t>Request_0x795("31 03 F0 03")</t>
  </si>
  <si>
    <t>response_0x79D = "71 03 F0 03 03"</t>
  </si>
  <si>
    <t>DIA2_1191</t>
  </si>
  <si>
    <t>[공차보정] AS 공차 보정 진행 및 성공 응답 확인</t>
  </si>
  <si>
    <t>A/S 보정 requestRoutineResult (진행 중)</t>
  </si>
  <si>
    <t>response_0x79D = "71 03 F0 03 01"</t>
  </si>
  <si>
    <t>A/S 보정 requestRoutineResult (성공)</t>
  </si>
  <si>
    <t>response_0x79D = "71 03 F0 03 02"</t>
  </si>
  <si>
    <t>A/S 보정 수행 완료 Stop Routine</t>
  </si>
  <si>
    <t>Request_0x795("31 02 F0 03")</t>
  </si>
  <si>
    <t>response_0x79D = "71 02 F0 03"</t>
  </si>
  <si>
    <t>RDBI - Read Calibration Result Status Service</t>
  </si>
  <si>
    <t>DIA2_1192</t>
  </si>
  <si>
    <t>[공차보정] AS 공차 보정 반복 수행 시
AS 공차 보정 정상 수행 확인 완료</t>
  </si>
  <si>
    <t>DIA2_1193</t>
  </si>
  <si>
    <t>[공차보정] EOL 공차보정 ↔ AS 공차보정 
반복 수행 시 정상 수행 확인
(EOL + AS 같이 할 수 있는 차종만 해당. EX) GN7)</t>
  </si>
  <si>
    <t>차종 Line 정보값 입력(2 Byte) (h 05 00)</t>
  </si>
  <si>
    <t>EOL 공차보정 Start Routine</t>
  </si>
  <si>
    <t>EOL 공차보정 requestRoutineResult (진행 중)</t>
  </si>
  <si>
    <t>EOL 공차보정 requestRoutineResult (성공)</t>
  </si>
  <si>
    <t>EOL 공차보정 수행 완료 Stop Routine</t>
  </si>
  <si>
    <t>DIA2_1194</t>
  </si>
  <si>
    <t>[공차보정] EOL 공차 보정 반복 수행 확인</t>
  </si>
  <si>
    <t>차종 Line 정보값 입력(2 Byte) (h 05 00)
(gn7: h 05 01, sx2: 00 01 mv: 13 01, MQ4 PE 10 01)</t>
  </si>
  <si>
    <t>공차 보정 DTC 없음 확인</t>
  </si>
  <si>
    <t>DIA2_1195</t>
  </si>
  <si>
    <t>[공차보정] 전방 카메라 Fail 조건 유지
(보장판 없음)에서
EOL 공차 보정 반복 수행 확인</t>
  </si>
  <si>
    <t>response_0x79D = "62 A2 43 01"</t>
  </si>
  <si>
    <t>공차 보정 DTC 있음 확인 (아산 사양은 없는게 사양)</t>
  </si>
  <si>
    <t>공차 보정 DTC 없음 (없는게 사양)(아산 사양)</t>
  </si>
  <si>
    <t>DIA2_1196</t>
  </si>
  <si>
    <t>[공차보정] 공차 보정 진행 후 
S/W 업데이트 진행 시
공차값 유지</t>
  </si>
  <si>
    <t>RDBI 확인 - Read Calibration Result Offset YAW Axis Service</t>
  </si>
  <si>
    <t>RDBI 확인 - Read Calibration Result Offset PITCH Axis Service</t>
  </si>
  <si>
    <t>RDBI 확인 - Read Calibration Result Offset ROLL Axis Service</t>
  </si>
  <si>
    <t>공차보정 결과 확인, RDBI - Read Calibration Result Status Service</t>
  </si>
  <si>
    <t>공차 보정 DTC 없음</t>
  </si>
  <si>
    <t>차종 DTC 존재 다를 수 있음</t>
  </si>
  <si>
    <t>DIA2_1197</t>
  </si>
  <si>
    <t>S/W 업데이트 진행</t>
  </si>
  <si>
    <t>DIA2_1198</t>
  </si>
  <si>
    <t>공차보정 결인 확인, RDBI - Read Calibration Result Status Service</t>
  </si>
  <si>
    <t>DIA2_1199</t>
  </si>
  <si>
    <t>[공차보정] 공차 보정 진행 후 
S/W 업데이트 진행 시
DTC 발생 X</t>
  </si>
  <si>
    <t>DTC 발생 X 확인</t>
  </si>
  <si>
    <t>DIA2_1200</t>
  </si>
  <si>
    <t>LVDS 진단 기능 빌트인캠 지원 항목
- Line Fault 
(Serializer와 Deserializer 간 전송에 배터리 쇼트 또는 GN 쇼트 또는 끊김, 선간 쇼트가 발생했는지 알려주는 기능)
- 전방(MAX 9288)</t>
  </si>
  <si>
    <t>Line Fault SIS_TSRT Request &amp;&amp; Response
#7 TSRT : 00 
#8 REMOTE&lt;7&gt; : 0
    ChannelNo&lt;6:0&gt; : 2 //전방(MAX 9288)
#9 Memory Size : 05
On Default Session</t>
  </si>
  <si>
    <t>Request_0x795("23 16 C6 43 D1 01 00 02 05")</t>
  </si>
  <si>
    <t>response_0x79D = "63 04 D1 01 00 02 "</t>
  </si>
  <si>
    <t>DIA2_1202</t>
  </si>
  <si>
    <t>Line Fault SIS_TF Request &amp;&amp; Response(Normal, 0)
#7 TF : 7F
#8 REMOTE&lt;7&gt; : 0
    ChannelNo&lt;6:0&gt; : 2 //전방(MAX 9288)
#9 Memory Size : 06
On Default Session</t>
  </si>
  <si>
    <t>Request_0x795("23 16 C6 43 D1 01 7F 02 06")</t>
  </si>
  <si>
    <t>response_0x79D = "63 05 D1 01 7F 02 00 "</t>
  </si>
  <si>
    <t>DIA2_1204</t>
  </si>
  <si>
    <t>Line Fault SIS_TF Request &amp;&amp; Response(Open, 4)  
#7 TF : 7F
#8 REMOTE&lt;7&gt; : 0
    ChannelNo&lt;6:0&gt; : 2 //전방(MAX 9288)
#9 Memory Size : 06
On Default Session</t>
  </si>
  <si>
    <t>//  연결이 안되어 있을 때 OK</t>
  </si>
  <si>
    <t>response_0x79D = "63 05 D1 01 7F 02 04"</t>
  </si>
  <si>
    <t>DIA2_1206</t>
  </si>
  <si>
    <t>LVDS 진단 기능 빌트인캠 지원 항목
- Lock Indicator 
(Serializer와 Deserializer 간 연결이 되었는지 여부를 확인해주는 기능)
- 전방(MAX 9288)</t>
  </si>
  <si>
    <t>Lock Indicator SID_TSRT Request &amp;&amp; TSRT Response
#7 TSRT : 00 
#8 REMOTE&lt;7&gt; : 0
    ChannelNo&lt;6:0&gt; : 2 //전방(MAX 9288)
#9 Memory Size : 05
On Default Session</t>
  </si>
  <si>
    <t>Request_0x795("23 16 C6 43 D1 02 00 02 05")</t>
  </si>
  <si>
    <t>response_0x79D = "63 04 D1 02 00 02"</t>
  </si>
  <si>
    <t>DIA2_1208</t>
  </si>
  <si>
    <t>Lock Indicator SID_TF Request &amp;&amp; TF Response(UnLocked, 1b)
#7 TF : 7F
#8 REMOTE&lt;7&gt; : 0
    ChannelNo&lt;6:0&gt; : 2 //전방(MAX 9288)
#9 Memory Size : 06
On Default Session</t>
  </si>
  <si>
    <t>Request_0x795("23 16 C6 43 D1 02 7F 02 06")</t>
  </si>
  <si>
    <t>response_0x79D = "63 05 D1 02 7F 02 01"</t>
  </si>
  <si>
    <t>DIA2_1210</t>
  </si>
  <si>
    <t>Lock Indicator SID_TF Request &amp;&amp; TF Response(Locked, 0b)
#7 TF : 7F
#8 REMOTE&lt;7&gt; : 0
    ChannelNo&lt;6:0&gt; : 2 //전방(MAX 9288)
#9 Memory Size : 06
On Default Session</t>
  </si>
  <si>
    <t>response_0x79D = "63 05 D1 02 7F 02 00"</t>
  </si>
  <si>
    <t>DIA2_1212</t>
  </si>
  <si>
    <t>LVDS 진단 기능 빌트인캠 지원 항목
- Line Fault 
(Serializer와 Deserializer 간 전송에 배터리 쇼트 또는 GN 쇼트 또는 끊김, 선간 쇼트가 발생했는지 알려주는 기능)
- 후방(MAX 9296)</t>
  </si>
  <si>
    <t>Line Fault SIS_TSRT Request &amp;&amp; Response
#7 TSRT : 00 
#8 REMOTE&lt;7&gt; : 0
    ChannelNo&lt;6:0&gt; : 1 //후방(MAX 9296)
#9 Memory Size : 05
On Default Session</t>
  </si>
  <si>
    <t>진단기가 RemoteDevice 진단하는 경우 Remote를 1로 설정한다. 
RemoteDevice는 제어기에 연결된 CAM, Display 같은 독립적으로 통신 할 수 없는 장치</t>
  </si>
  <si>
    <t>Request_0x795("23 16 C6 43 D1 01 00 01 05")</t>
  </si>
  <si>
    <t>response_0x79D = "7F 23 11"</t>
  </si>
  <si>
    <t>DIA2_1214</t>
  </si>
  <si>
    <t>Line Fault SIS_TF Request &amp;&amp; Response(Normal, 0)
#7 TF : 7F
#8 REMOTE&lt;7&gt; : 0
    ChannelNo&lt;6:0&gt; : 1 //후방(MAX 9296)
#9 Memory Size : 06
On Default Session</t>
  </si>
  <si>
    <t>Request_0x795("23 16 C6 43 D1 01 7F 01 06")</t>
  </si>
  <si>
    <t>DIA2_1216</t>
  </si>
  <si>
    <t>Line Fault SIS_TF Request &amp;&amp; Response(Open, 4)
#7 TF : 7F
#8 REMOTE&lt;7&gt; : 0
    ChannelNo&lt;6:0&gt; : 1 // 후방(MAX 9296)
#9 Memory Size : 06
On Default Session</t>
  </si>
  <si>
    <t>DIA2_1218</t>
  </si>
  <si>
    <t>LVDS 진단 기능 빌트인캠 지원 항목
- Lock Indicator 
(Serializer와 Deserializer 간 연결이 되었는지 여부를 확인해주는 기능)
- 후방(MAX 9296)</t>
  </si>
  <si>
    <t>Lock Indicator SID_TSRT Request &amp;&amp; TSRT Response
#7 TSRT : 00 
#8 REMOTE&lt;7&gt; : 0
    ChannelNo&lt;6:0&gt; : 1 //후방(MAX 9296)
#9 Memory Size : 05
On Default Session</t>
  </si>
  <si>
    <t>Request_0x795("23 16 C6 43 D1 02 00 01 05")</t>
  </si>
  <si>
    <t>response_0x79D = "63 04 D1 02 00 01"</t>
  </si>
  <si>
    <t>DIA2_1220</t>
  </si>
  <si>
    <t>Lock Indicator SID_TF Request &amp;&amp; TF Response(UnLocked, 1b)
#7 TF : 7F
#8 REMOTE&lt;7&gt; : 0
    ChannelNo&lt;6:0&gt; : 1 //후방(MAX 9296)
#9 Memory Size : 06
On Default Session</t>
  </si>
  <si>
    <t>Request_0x795("23 16 C6 43 D1 02 7F 01 06")</t>
  </si>
  <si>
    <t>response_0x79D = "63 05 D1 02 7F 01 01"</t>
  </si>
  <si>
    <t>DIA2_1222</t>
  </si>
  <si>
    <t>Lock Indicator SID_TF Request &amp;&amp; TF Response(Locked, 0b)
#7 TF : 7F
#8 REMOTE&lt;7&gt; : 0
    ChannelNo&lt;6:0&gt; : 1 //후방(MAX 9296)
#9 Memory Size : 06
On Default Session</t>
  </si>
  <si>
    <t>response_0x79D = "63 05 D1 02 7F 01 00"</t>
  </si>
  <si>
    <t>[BLTN_CAM-진단-001] Request message (Default Session 등)</t>
  </si>
  <si>
    <t>[BLTN_CAM-진단-002] Positive response message</t>
  </si>
  <si>
    <t>DIA3_1001</t>
  </si>
  <si>
    <t>Session 천이 기본응답 확인, 0x795</t>
  </si>
  <si>
    <t>Default Session (01) - 0x795</t>
  </si>
  <si>
    <t>DIA3_1002</t>
  </si>
  <si>
    <t>Programming Session (02) - 0x795</t>
  </si>
  <si>
    <t>DIA3_1003</t>
  </si>
  <si>
    <t>extended Diagnostic Session (03) - 0x795, (Default → Extended Session 천이)</t>
  </si>
  <si>
    <t>DIA3_1004</t>
  </si>
  <si>
    <t>extended Diagnostic Session (03) - 0x795, (Programming→ Extended Session 천이 불가 확인</t>
  </si>
  <si>
    <t>response_0x79D = "7F 10"</t>
  </si>
  <si>
    <t>DIA3_1005</t>
  </si>
  <si>
    <t>Extended Session → Programming천이 확인 (0x795)</t>
  </si>
  <si>
    <t>DIA3_1006</t>
  </si>
  <si>
    <t>Session 천이 기본응답 확인, 0x795
[suppressPosRspMsgIndicationBit = 1]</t>
  </si>
  <si>
    <t>Request_0x795("10 81")</t>
  </si>
  <si>
    <t>response_0x79D = ""</t>
  </si>
  <si>
    <t>DIA3_1007</t>
  </si>
  <si>
    <t>Request_0x795("10 82")</t>
  </si>
  <si>
    <t>DIA3_1008</t>
  </si>
  <si>
    <t>Request_0x795("10 83")</t>
  </si>
  <si>
    <t>DIA3_1009</t>
  </si>
  <si>
    <t>DIA3_1010</t>
  </si>
  <si>
    <t>DIA3_1011</t>
  </si>
  <si>
    <t>Session 천이 기본응답 확인, 0x7df</t>
  </si>
  <si>
    <t>Default Session (01) - 0x7df</t>
  </si>
  <si>
    <t>DIA3_1012</t>
  </si>
  <si>
    <t>Programming Session (02) - 0x7df</t>
  </si>
  <si>
    <t>Request_0x7DF("10 02")</t>
  </si>
  <si>
    <t>DIA3_1013</t>
  </si>
  <si>
    <t>extended Diagnostic Session (03) - 0x7df, (Default → Extended Session 천이)</t>
  </si>
  <si>
    <t>DIA3_1014</t>
  </si>
  <si>
    <t>extended Diagnostic Session (03) - 0x7df, (Programming→ Extended Session 천이 불가 확인)</t>
  </si>
  <si>
    <t>DIA3_1015</t>
  </si>
  <si>
    <t>DIA3_1016</t>
  </si>
  <si>
    <t>Session 천이 기본응답 확인, 0x7df
[suppressPosRspMsgIndicationBit = 1]</t>
  </si>
  <si>
    <t>Request_0x7DF("10 81")</t>
  </si>
  <si>
    <t>DIA3_1017</t>
  </si>
  <si>
    <t>Request_0x7DF("10 82")</t>
  </si>
  <si>
    <t>DIA3_1018</t>
  </si>
  <si>
    <t>Request_0x7DF("10 83")</t>
  </si>
  <si>
    <t>DIA3_1019</t>
  </si>
  <si>
    <t>DIA3_1020</t>
  </si>
  <si>
    <t>[BLTN_CAM-진단-004] Implementation requirements</t>
  </si>
  <si>
    <t>DIA3_1021</t>
  </si>
  <si>
    <t>[$10] DiagnosticSession
Control
시동 조건</t>
  </si>
  <si>
    <t>시동 조건 
엔진상태(SMK_TrmnlCtrlGrpStaBDC) 시그널 = Running(0x4)
Programming session 진입 불가</t>
  </si>
  <si>
    <t>response_0x79D = "7F 10 22"</t>
  </si>
  <si>
    <t>DIA3_1022</t>
  </si>
  <si>
    <t>시동 조건 
엔진상태(SMK_TrmnlCtrlGrpStaBDC) 시그널 = Running(0x4)
Extended Session → Programming천이 불가</t>
  </si>
  <si>
    <t>DIA3_1023</t>
  </si>
  <si>
    <t>Session 천이 후, 전원 상태 변경 후 새션 초기화 확인
session 초기화 확인
(시동 Off/On)</t>
  </si>
  <si>
    <t>Prgramming Session 후 시동 Off/On,  Default Session 천이 확인</t>
  </si>
  <si>
    <t>Turn_Off()
Start_UP()</t>
  </si>
  <si>
    <t>Request_0x795("27 11")</t>
  </si>
  <si>
    <t>response_0x79D = "7F 27 7F"</t>
  </si>
  <si>
    <t>DIA3_1024</t>
  </si>
  <si>
    <t>Extended Session 후 시동 Off/On,  Default Session 천이 확인</t>
  </si>
  <si>
    <t>[BLTN_CAM-진단-003] Supported negative response codes</t>
  </si>
  <si>
    <t>DIA3_1025</t>
  </si>
  <si>
    <t>[DiagnosticSessionControl Service 
Negative Response]</t>
  </si>
  <si>
    <t>NRC 7E - subFunctionNotSupportedInActiveSession</t>
  </si>
  <si>
    <t>response_0x79D = "7F 10 7E"</t>
  </si>
  <si>
    <t>DIA3_1026</t>
  </si>
  <si>
    <t>Session 천이 기본응답 확인, 0x795
(ACC OFF상태)</t>
  </si>
  <si>
    <t>BATT = 1
ACC = 0
IGN = 1
GND_SYS = 1</t>
  </si>
  <si>
    <t>#5995 과거차 이슈</t>
  </si>
  <si>
    <t>[BLTN_CAM-진단-005] Request message (Hard Reset 등)</t>
  </si>
  <si>
    <t>[BLTN_CAM-진단-006] Positive response message</t>
  </si>
  <si>
    <t>DIA3_1027</t>
  </si>
  <si>
    <t>session 천이 후 Hard Reset (01) 기본응답 확인, 0x795</t>
  </si>
  <si>
    <t>Hard Reset (01) Req 
- Default Session(01), 0x795</t>
  </si>
  <si>
    <t>Request_0x795("11 01")</t>
  </si>
  <si>
    <t>response_0x79D = "51 01"</t>
  </si>
  <si>
    <t>DIA3_1028</t>
  </si>
  <si>
    <t>Hard Reset (01) Req
- Programming Session(02), 0x795</t>
  </si>
  <si>
    <t>DIA3_1029</t>
  </si>
  <si>
    <t>Hard Reset (01) Req
- extended Diagnostic Session(03), 0x795</t>
  </si>
  <si>
    <t>DIA3_1030</t>
  </si>
  <si>
    <t>session 천이 후 Hard Reset (01) 기본응답 확인, 0x7df</t>
  </si>
  <si>
    <t>Hard Reset (01) Req 
- Default Session(01), 0x7df</t>
  </si>
  <si>
    <t>Request_0x7DF("11 01")</t>
  </si>
  <si>
    <t>DIA3_1031</t>
  </si>
  <si>
    <t>Hard Reset (01) Req
- Programming Session(02), 0x7df</t>
  </si>
  <si>
    <t>DIA3_1032</t>
  </si>
  <si>
    <t>Hard Reset (01) Req
- extended Diagnostic Session(03), 0x7df</t>
  </si>
  <si>
    <t>DIA3_1033</t>
  </si>
  <si>
    <t>새션 초기화 확인
ECUReset 후 Default Session 활성화 확인</t>
  </si>
  <si>
    <t>Programming Session에서 ECUReset 동작 후 Default Session천이 확인</t>
  </si>
  <si>
    <t>ClearDiagCon()
Wait(5000)
Request_0x795("27 11")</t>
  </si>
  <si>
    <t>DIA3_1034</t>
  </si>
  <si>
    <t>Extended Session에서 ECUReset 동작 후 Default Session천이 확인</t>
  </si>
  <si>
    <t>[BLTN_CAM-진단-007] Supported negative response codes</t>
  </si>
  <si>
    <t>DIA3_1035</t>
  </si>
  <si>
    <t>$11
시동 조건 확인</t>
  </si>
  <si>
    <t>시동 조건 
엔진상태(SMK_TrmnlCtrlGrpStaBDC) 시그널 = Running(0x4)
ECUReset 불가</t>
  </si>
  <si>
    <t>response_0x79D = "7F 11 22"</t>
  </si>
  <si>
    <t>[BLTN_CAM-진단-010] Supported negative response codes</t>
  </si>
  <si>
    <t>DIA3_1036</t>
  </si>
  <si>
    <t>SecurityAccess, SendKey 실패 부정응답 확인
- ASK</t>
  </si>
  <si>
    <t>Security Access, SendKey[27 12] 실패 시 부정응답 확인, Programming Session, 0x795</t>
  </si>
  <si>
    <t>Request_0x795("27 12 11 11 11 11 11 11 11 11")</t>
  </si>
  <si>
    <t>response_0x79D = "7F 27 35"</t>
  </si>
  <si>
    <t>DIA3_1037</t>
  </si>
  <si>
    <t>Security Access, SendKey[27 12] 실패 시 부정응답 확인, Extended Session, 0x795</t>
  </si>
  <si>
    <t>DIA3_1403</t>
  </si>
  <si>
    <t>SecurityAccess, SendKey 실패 부정응답 확인
- OEUK</t>
  </si>
  <si>
    <t>Security Access, SendKey[27 14] 실패 시 부정응답 확인, Programming Session, 0x795</t>
  </si>
  <si>
    <t>print_string("OEUK 적용 : LX3 이후 ~
OEUK 미적용 차종 : US4PE, GN7FL, DL3PE2, SV1 27MY")
Request_0x7DF("10 01")</t>
  </si>
  <si>
    <t>Request_0x795("27 13")</t>
  </si>
  <si>
    <t>Request_0x795("27 14 11 11 11 11 11 11 11 11")</t>
  </si>
  <si>
    <t>DIA3_1404</t>
  </si>
  <si>
    <t>[BLTN_CAM-진단-008] Request message (SecurityAccess Request SID 등)</t>
  </si>
  <si>
    <t>[BLTN_CAM-진단-009] Positive response message</t>
  </si>
  <si>
    <t>DIA3_1038</t>
  </si>
  <si>
    <t>Request Seed ASK
기본 응답 확인</t>
  </si>
  <si>
    <t>Request Seed ASK (11) Req
- Default Session(01), 0x795</t>
  </si>
  <si>
    <t>DIA3_1039</t>
  </si>
  <si>
    <t>Request Seed ASK (11) Req
- Programming Session(02), 0x795</t>
  </si>
  <si>
    <t>ES95486-02 ASK 성적서 TC_001</t>
  </si>
  <si>
    <t>response_0x79D = "67 11"</t>
  </si>
  <si>
    <t>print_string(" ")</t>
  </si>
  <si>
    <t>SID27_Resp_Sum(3, 8)</t>
  </si>
  <si>
    <t>DIA3_1040</t>
  </si>
  <si>
    <t>Request Seed ASK (11) Req
- Extended Session(03), 0x795</t>
  </si>
  <si>
    <t>DIA3_1405</t>
  </si>
  <si>
    <t>Request Seed OEUK
기본 응답 확인</t>
  </si>
  <si>
    <t>Request Seed OEUK (13) Req
- Default Session(01), 0x795</t>
  </si>
  <si>
    <t>DIA3_1406</t>
  </si>
  <si>
    <t>Request Seed OEUK (13) Req
- Programming Session(02), 0x795</t>
  </si>
  <si>
    <t>response_0x79D = "67 13"</t>
  </si>
  <si>
    <t>DIA3_1407</t>
  </si>
  <si>
    <t>Request Seed OEUK (13) Req
- Extended Session(03), 0x795</t>
  </si>
  <si>
    <t>DIA3_1041</t>
  </si>
  <si>
    <t>Request Seed ASK
+
SendKey ASK send
기본 응답 확인</t>
  </si>
  <si>
    <t>Request Seed ASK+SendKey ASK send On Default Session, 0x795</t>
  </si>
  <si>
    <t>DIA3_1042</t>
  </si>
  <si>
    <t>Request Seed ASK+SendKey ASK send On Programming Session, 0x795</t>
  </si>
  <si>
    <t>ES95486-02 ASK 성적서 TC_002</t>
  </si>
  <si>
    <t>DIA3_1043</t>
  </si>
  <si>
    <t>Request Seed ASK+SendKey ASK send On Extended Session, 0x795</t>
  </si>
  <si>
    <t>DIA3_1044</t>
  </si>
  <si>
    <t>SecurityAccess, SendKey 2번 실패 후 응답 확인
- ASK</t>
  </si>
  <si>
    <t>SecurityAccess, SendKey 2번 실패 후, [27 11] 요청 시 긍정응답, 0x795, Extended Session
(부정응답 안해도 된다고 함)</t>
  </si>
  <si>
    <t>다음 TC 정상 동작을 위해 false attemp</t>
  </si>
  <si>
    <t>DIA3_1045</t>
  </si>
  <si>
    <t>SecurityAccess, SendKey 2번 실패 후 10초 경과 시 [27 11] 요청 시 긍정응답 확인, 0x795, Extended Session</t>
  </si>
  <si>
    <t>DIA3_1408</t>
  </si>
  <si>
    <t>SecurityAccess, SendKey 2번 실패 후 응답 확인
- OEUK</t>
  </si>
  <si>
    <t>SecurityAccess, SendKey 2번 실패 후, [27 13] 요청 시 긍정응답, 0x795, Extended Session
(부정응답 안해도 된다고 함)</t>
  </si>
  <si>
    <t>DIA3_1409</t>
  </si>
  <si>
    <t>SecurityAccess, SendKey 2번 실패 후 10초 경과 시 [27 13] 요청 시 긍정응답 확인, 0x795, Extended Session</t>
  </si>
  <si>
    <t>DIA3_1046</t>
  </si>
  <si>
    <t>복합 연계 확인
[27 11] On Programming || Extended Session에서 
Default Session 천이 시 Security Access 상태 확인</t>
  </si>
  <si>
    <t>Request Seed ASK (11) Req, Programming Session(02), 0x795 후 Default Session에서 [27 11] 요청</t>
  </si>
  <si>
    <t>DIA3_1047</t>
  </si>
  <si>
    <t>Rquest Seed ASK (11) Req, Extended Session(02), 0x795 후 Default Session에서 [27 11] 요청</t>
  </si>
  <si>
    <t>DIA3_1410</t>
  </si>
  <si>
    <t>복합 연계 확인
[27 13] On Programming || Extended Session에서 
Default Session 천이 시 Security Access 상태 확인</t>
  </si>
  <si>
    <t>Request Seed OEUK (13) Req, Programming Session(02), 0x795 후 Default Session에서 [27 13] 요청</t>
  </si>
  <si>
    <t>DIA3_1411</t>
  </si>
  <si>
    <t>Rquest Seed OEUK(13) Req, Extended Session(02), 0x795 후 Default Session에서 [27 13] 요청</t>
  </si>
  <si>
    <t>DIA3_1048</t>
  </si>
  <si>
    <t>복합 연계 확인
[27 11] [27 12] 이후 해당 새션 요청 추가 후 [27 11] 응답확인</t>
  </si>
  <si>
    <t>Request Seed ASK+SendKey On Programming Session, 0x795 이후 [10 02] 재요청하여 [27 11] 응답확인</t>
  </si>
  <si>
    <t>DIA3_1049</t>
  </si>
  <si>
    <t>Request Seed ASK+SendKey On Extended Session, 0x795 이후 [10 03] 재요청하여 [27 11] 응답확인</t>
  </si>
  <si>
    <t>DIA3_1050</t>
  </si>
  <si>
    <t>Seed 요청 10회
- ASK</t>
  </si>
  <si>
    <t>[27 11] Seed 요청 1회, Programming Session, 0x795</t>
  </si>
  <si>
    <t>DIA3_1051</t>
  </si>
  <si>
    <t>[27 11] Seed 요청 2회, Programming Session, 0x795</t>
  </si>
  <si>
    <t>DIA3_1052</t>
  </si>
  <si>
    <t>[27 11] Seed 요청 3회, Programming Session, 0x795</t>
  </si>
  <si>
    <t>DIA3_1053</t>
  </si>
  <si>
    <t>[27 11] Seed 요청 4회, Programming Session, 0x795</t>
  </si>
  <si>
    <t>DIA3_1054</t>
  </si>
  <si>
    <t>[27 11] Seed 요청 5회, Programming Session, 0x795</t>
  </si>
  <si>
    <t>DIA3_1055</t>
  </si>
  <si>
    <t>[27 11] Seed 요청 6회, Programming Session, 0x795</t>
  </si>
  <si>
    <t>DIA3_1056</t>
  </si>
  <si>
    <t>[27 11] Seed 요청 7회, Programming Session, 0x795</t>
  </si>
  <si>
    <t>DIA3_1057</t>
  </si>
  <si>
    <t>[27 11] Seed 요청 8회, Programming Session, 0x795</t>
  </si>
  <si>
    <t>DIA3_1058</t>
  </si>
  <si>
    <t>[27 11] Seed 요청 9회, Programming Session, 0x795</t>
  </si>
  <si>
    <t>DIA3_1059</t>
  </si>
  <si>
    <t>[27 11] Seed 요청 10회, Programming Session, 0x795</t>
  </si>
  <si>
    <t>DIA3_1412</t>
  </si>
  <si>
    <t>Seed 요청 10회
- OEUK</t>
  </si>
  <si>
    <t>[27 13] Seed 요청 1회, Programming Session, 0x795</t>
  </si>
  <si>
    <t>DIA3_1413</t>
  </si>
  <si>
    <t>[27 13] Seed 요청 2회, Programming Session, 0x795</t>
  </si>
  <si>
    <t>DIA3_1414</t>
  </si>
  <si>
    <t>[27 13] Seed 요청 3회, Programming Session, 0x795</t>
  </si>
  <si>
    <t>DIA3_1415</t>
  </si>
  <si>
    <t>[27 13] Seed 요청 4회, Programming Session, 0x795</t>
  </si>
  <si>
    <t>DIA3_1416</t>
  </si>
  <si>
    <t>[27 13] Seed 요청 5회, Programming Session, 0x795</t>
  </si>
  <si>
    <t>DIA3_1417</t>
  </si>
  <si>
    <t>[27 13] Seed 요청 6회, Programming Session, 0x795</t>
  </si>
  <si>
    <t>DIA3_1418</t>
  </si>
  <si>
    <t>[27 13] Seed 요청 7회, Programming Session, 0x795</t>
  </si>
  <si>
    <t>DIA3_1419</t>
  </si>
  <si>
    <t>[27 13] Seed 요청 8회, Programming Session, 0x795</t>
  </si>
  <si>
    <t>DIA3_1420</t>
  </si>
  <si>
    <t>[27 13] Seed 요청 9회, Programming Session, 0x795</t>
  </si>
  <si>
    <t>DIA3_1421</t>
  </si>
  <si>
    <t>[27 13] Seed 요청 10회, Programming Session, 0x795</t>
  </si>
  <si>
    <t>DIA3_1060</t>
  </si>
  <si>
    <t>NSK 존재 여부 테스트</t>
  </si>
  <si>
    <t>ASK 적용 시, NSK 삭제 필요, NSK 존재 시 Fail</t>
  </si>
  <si>
    <t>ES95486-02 ASK 성적서 TC_004</t>
  </si>
  <si>
    <t>Request_0x795("27 01")</t>
  </si>
  <si>
    <t>response_0x79D = "7F 27 12"</t>
  </si>
  <si>
    <t>DIA3_1061</t>
  </si>
  <si>
    <t>ECU Lock 검증
- ASK</t>
  </si>
  <si>
    <t>[비정상 Key 값 전달 검증]
 - 최초 잘못된 Key 값 전달 테스트</t>
  </si>
  <si>
    <t>ES95486-02 ASK 성적서 TC_005</t>
  </si>
  <si>
    <t>[비정상 Key 값 전달 검증]
 - 두 번째 잘못된 Key 값 전달 테스트</t>
  </si>
  <si>
    <t>[비정상 Key 값 전달 검증]
 - 세 번째 잘못된 Key 값 전달 테스트</t>
  </si>
  <si>
    <t>response_0x79D = "7F 27 36"</t>
  </si>
  <si>
    <t>[ECU Lock 검증]
 - 180초 이전 Seed 요청 테스트</t>
  </si>
  <si>
    <t>response_0x79D = "7F 27 37"</t>
  </si>
  <si>
    <t>[ECU Lock 검증]
 - 180초 이후 Seed 요청 테스트</t>
  </si>
  <si>
    <t>DIA3_1422</t>
  </si>
  <si>
    <t>ECU Lock 검증
- OEUK</t>
  </si>
  <si>
    <t>DIA3_1423</t>
  </si>
  <si>
    <t>ECU Lock 검증
- ASK, OEUK Att_Cnt 분리/비활성화 메모리 저장 관리 확인</t>
  </si>
  <si>
    <t>[ASK 비정상 Key 값 전달 검증]
- ASK 최초 잘못된 Key 값 전달 테스트</t>
  </si>
  <si>
    <t>print_string("ASK 1회, OEUK 0회")
Request_0x795("27 11")</t>
  </si>
  <si>
    <t>NRC35 (Att_Cnt 1, 0)</t>
  </si>
  <si>
    <t>[OEUK 비정상 Key 값 전달 검증]
- OEUK 최초 잘못된 Key 값 전달 테스트</t>
  </si>
  <si>
    <t>print_string("ASK 1회, OEUK 1회")
Request_0x795("27 13")</t>
  </si>
  <si>
    <t>NRC35 (Att_Cnt 1, 1)</t>
  </si>
  <si>
    <t>[OEUK 비정상 Key 값 전달 검증]
- OEUK 두 번째 잘못된 Key 값 전달 테스트</t>
  </si>
  <si>
    <t>print_string("ASK 1회, OEUK 2회")
Request_0x795("27 13")</t>
  </si>
  <si>
    <t>NRC35 (Att_Cnt 1, 2)</t>
  </si>
  <si>
    <t>[OEUK 비정상 Key 값 전달 검증]
- OEUK 세 번째 잘못된 Key 값 전달 테스트</t>
  </si>
  <si>
    <t>print_string("ASK 1회, OEUK 3회")
Request_0x795("27 13")</t>
  </si>
  <si>
    <t>NRC36 (Att_Cnt 1, 3)</t>
  </si>
  <si>
    <t>[OEUK ECU Lock 검증]
 - 180초 이전 Seed 요청 테스트
ASK, OEUK 모두 Lock 테스트</t>
  </si>
  <si>
    <t>print_string("Batt Off → On, 비휘발성 확인")
Request_0x795("10 01")</t>
  </si>
  <si>
    <t>print_string("ASK 1회, OEUK 3회 → Lock 확인 (OEUK)")
Request_0x795("27 13")</t>
  </si>
  <si>
    <t>print_string("ASK 1회, OEUK 3회 → Lock 확인 (ASK)")
Request_0x795("27 11")</t>
  </si>
  <si>
    <t>delay time 설정 시 ASK, OEUK 둘다 NRC 37</t>
  </si>
  <si>
    <t>[ASK 비정상 Key 값 전달 검증]
- ASK 두 번쨰 잘못된 Key 값 전달 테스트</t>
  </si>
  <si>
    <t>print_string("ASK 2회, OEUK 0회")
Request_0x795("27 11")</t>
  </si>
  <si>
    <t>NRC35 (Att_Cnt 2, 0)</t>
  </si>
  <si>
    <t>[ASK 비정상 Key 값 전달 검증]
- ASK 세 번쨰 잘못된 Key 값 전달 테스트</t>
  </si>
  <si>
    <t>print_string("ASK 3회, OEUK 0회")
Request_0x795("27 11")</t>
  </si>
  <si>
    <t>NRC35 (Att_Cnt 3, 0)</t>
  </si>
  <si>
    <t>[ASK ECU Lock 검증]
 - 180초 이전 Seed 요청 테스트
ASK, OEUK 모두 Lock 테스트</t>
  </si>
  <si>
    <t>print_string("ASK 3회, OEUK 0회 → Lock 확인 (ASK)")
Request_0x795("27 11")</t>
  </si>
  <si>
    <t>NRC36 (Att_Cnt 3, 0)</t>
  </si>
  <si>
    <t>print_string("ASK 3회, OEUK 0회 → Lock 확인 (OEUk)")
Request_0x795("27 13")</t>
  </si>
  <si>
    <t>다음 TC 정상 동작을 위해 180s 대기</t>
  </si>
  <si>
    <t>DIA3_1062</t>
  </si>
  <si>
    <t>[SecurityAccess Service 기타 Negative Response 검증]
- ASK</t>
  </si>
  <si>
    <t>[SecurityAccess Service 기타 Negative Response 검증]
 - NRC 13 (incorrectMessageLengthOrInvalidFormat)</t>
  </si>
  <si>
    <t>ES95486-02 ASK 성적서 TC_006</t>
  </si>
  <si>
    <t>Request_0x795("27 11 01")</t>
  </si>
  <si>
    <t>response_0x79D = "7F 27 13"</t>
  </si>
  <si>
    <t>DIA3_1063</t>
  </si>
  <si>
    <t>[SecurityAccess Service 기타 Negative Response 검증] - NRC 24 (requestSequenceError)</t>
  </si>
  <si>
    <t>response_0x79D = "7F 27 24"</t>
  </si>
  <si>
    <t>DIA3_1064</t>
  </si>
  <si>
    <t>[SecurityAccess Service 기타 Negative Response 검증] - NRC 7F (serviceNotSupportedInActiveSession)</t>
  </si>
  <si>
    <t>DIA3_1424</t>
  </si>
  <si>
    <t>[SecurityAccess Service 기타 Negative Response 검증]
- OEUK</t>
  </si>
  <si>
    <t>Request_0x795("27 13 01")</t>
  </si>
  <si>
    <t>DIA3_1425</t>
  </si>
  <si>
    <t>DIA3_1426</t>
  </si>
  <si>
    <t>DIA3_1065</t>
  </si>
  <si>
    <t>Security Access 필요 서비스 요청 검증</t>
  </si>
  <si>
    <t>[ASK 미수행 시 Security Access 필요 서비스 요청 검증]</t>
  </si>
  <si>
    <t>ES95486-02 ASK 성적서 TC_008</t>
  </si>
  <si>
    <t>response_0x79D = "7F 2E 33"</t>
  </si>
  <si>
    <t>[BLTN_CAM-진단-011] Request message (enableRxAndTx 등)</t>
  </si>
  <si>
    <t>[BLTN_CAM-진단-012] Positive response message</t>
  </si>
  <si>
    <t>DIA3_1066</t>
  </si>
  <si>
    <t>Communication Control ($28)
 Default Session (01)
기본응답 확인
0x795</t>
  </si>
  <si>
    <t>enable Rx and Tx (00) Req
- Default Session(01), 0x795</t>
  </si>
  <si>
    <t>Request_0x795("28 00 01")</t>
  </si>
  <si>
    <t>response_0x79D = "7F 28 7F"</t>
  </si>
  <si>
    <t>Request_0x795("28 00 02")</t>
  </si>
  <si>
    <t>Request_0x795("28 00 03")</t>
  </si>
  <si>
    <t>DIA3_1067</t>
  </si>
  <si>
    <t>enableRxAndDisableTx (01) Req
- Default Session(01), 0x795</t>
  </si>
  <si>
    <t>Request_0x795("28 01 01")</t>
  </si>
  <si>
    <t>Request_0x795("28 01 02")</t>
  </si>
  <si>
    <t>Request_0x795("28 01 03")</t>
  </si>
  <si>
    <t>DIA3_1068</t>
  </si>
  <si>
    <t>diableRxAndEnableTx (02) Req
- Default Session(01), 0x795</t>
  </si>
  <si>
    <t>Request_0x795("28 02 01")</t>
  </si>
  <si>
    <t>Request_0x795("28 02 02")</t>
  </si>
  <si>
    <t>Request_0x795("28 02 03")</t>
  </si>
  <si>
    <t>DIA3_1069</t>
  </si>
  <si>
    <t>disable Rx And Tx (03) Req
- Default Session(01), 0x795</t>
  </si>
  <si>
    <t>Request_0x795("28 03 01")</t>
  </si>
  <si>
    <t>Request_0x795("28 03 02")</t>
  </si>
  <si>
    <t>Request_0x795("28 03 03")</t>
  </si>
  <si>
    <t>DIA3_1070</t>
  </si>
  <si>
    <t>Communication Control ($28)
 Default Session (01)
기본응답 확인
0x795
[suppressPosRspMsgIndicationBit = 1]</t>
  </si>
  <si>
    <t>Request_0x795("28 80 01")</t>
  </si>
  <si>
    <t>Request_0x795("28 80 02")</t>
  </si>
  <si>
    <t>Request_0x795("28 80 03")</t>
  </si>
  <si>
    <t>DIA3_1071</t>
  </si>
  <si>
    <t>Request_0x795("28 81 01")</t>
  </si>
  <si>
    <t>Request_0x795("28 81 02")</t>
  </si>
  <si>
    <t>Request_0x795("28 81 03")</t>
  </si>
  <si>
    <t>DIA3_1072</t>
  </si>
  <si>
    <t>Request_0x795("28 82 01")</t>
  </si>
  <si>
    <t>Request_0x795("28 82 02")</t>
  </si>
  <si>
    <t>Request_0x795("28 82 03")</t>
  </si>
  <si>
    <t>DIA3_1073</t>
  </si>
  <si>
    <t>Request_0x795("28 83 01")</t>
  </si>
  <si>
    <t>Request_0x795("28 83 02")</t>
  </si>
  <si>
    <t>Request_0x795("28 83 03")</t>
  </si>
  <si>
    <t>DIA3_1074</t>
  </si>
  <si>
    <t>Communication Control ($28)
 Default Session (01)
기본응답 확인
0x7df</t>
  </si>
  <si>
    <t>enable Rx and Tx (00) Req
- Default Session(01), 0x7df</t>
  </si>
  <si>
    <t>Request_0x7DF("28 00 01")</t>
  </si>
  <si>
    <t>Request_0x7DF("28 00 02")</t>
  </si>
  <si>
    <t>Request_0x7DF("28 00 03")</t>
  </si>
  <si>
    <t>DIA3_1075</t>
  </si>
  <si>
    <t>enableRxAndDisableTx (01) Req
- Default Session(01), 0x7df</t>
  </si>
  <si>
    <t>Request_0x7DF("28 01 01")</t>
  </si>
  <si>
    <t>Request_0x7DF("28 01 02")</t>
  </si>
  <si>
    <t>Request_0x7DF("28 01 03")</t>
  </si>
  <si>
    <t>DIA3_1076</t>
  </si>
  <si>
    <t>diableRxAndEnableTx (02) Req
- Default Session(01), 0x7df</t>
  </si>
  <si>
    <t>Request_0x7DF("28 02 01")</t>
  </si>
  <si>
    <t>Request_0x7DF("28 02 02")</t>
  </si>
  <si>
    <t>Request_0x7DF("28 02 03")</t>
  </si>
  <si>
    <t>DIA3_1077</t>
  </si>
  <si>
    <t>diableRxAndEnableTx (03) Req
- Default Session(01), 0x7df</t>
  </si>
  <si>
    <t>Request_0x7DF("28 03 01")</t>
  </si>
  <si>
    <t>Request_0x7DF("28 03 02")</t>
  </si>
  <si>
    <t>Request_0x7DF("28 03 03")</t>
  </si>
  <si>
    <t>DIA3_1078</t>
  </si>
  <si>
    <t>Communication Control ($28)
 Default Session (01)
기본응답 확인
0x7df
[suppressPosRspMsgIndicationBit = 1]</t>
  </si>
  <si>
    <t>Request_0x7DF("28 80 01")</t>
  </si>
  <si>
    <t>Request_0x7DF("28 80 02")</t>
  </si>
  <si>
    <t>Request_0x7DF("28 80 03")</t>
  </si>
  <si>
    <t>DIA3_1079</t>
  </si>
  <si>
    <t>Request_0x7DF("28 81 01")</t>
  </si>
  <si>
    <t>Request_0x7DF("28 81 02")</t>
  </si>
  <si>
    <t>Request_0x7DF("28 81 03")</t>
  </si>
  <si>
    <t>DIA3_1080</t>
  </si>
  <si>
    <t>Request_0x7DF("28 82 01")</t>
  </si>
  <si>
    <t>Request_0x7DF("28 82 02")</t>
  </si>
  <si>
    <t>Request_0x7DF("28 82 03")</t>
  </si>
  <si>
    <t>DIA3_1081</t>
  </si>
  <si>
    <t>Request_0x7DF("28 83 01")</t>
  </si>
  <si>
    <t>Request_0x7DF("28 83 02")</t>
  </si>
  <si>
    <t>Request_0x7DF("28 83 03")</t>
  </si>
  <si>
    <t>DIA3_1082</t>
  </si>
  <si>
    <t>Communication Control ($28)
Programming Session (02)
기본응답 확인
0x795</t>
  </si>
  <si>
    <t>enable Rx and Tx (00) - normal Req 
- Programming Session(02), 0x795</t>
  </si>
  <si>
    <t>response_0x79D = "68 00"</t>
  </si>
  <si>
    <t>DIA3_1083</t>
  </si>
  <si>
    <t>enable Rx and Tx (00) - nm Req
- Programming Session(02), 0x795</t>
  </si>
  <si>
    <t>DIA3_1084</t>
  </si>
  <si>
    <t>enable Rx and Tx (00) - normal &amp; nm Req
- Programming Session(02), 0x795</t>
  </si>
  <si>
    <t>DIA3_1085</t>
  </si>
  <si>
    <t>enable Rx and Tx (01) - normal Req 
- Programming Session(02), 0x795</t>
  </si>
  <si>
    <t>response_0x79D = "68 01"</t>
  </si>
  <si>
    <t>DIA3_1086</t>
  </si>
  <si>
    <t>enable Rx and Tx (01) - nm Req
- Programming Session(02), 0x795</t>
  </si>
  <si>
    <t>DIA3_1087</t>
  </si>
  <si>
    <t>enable Rx and Tx (01) - normal &amp; nm Req
- Programming Session(02), 0x795</t>
  </si>
  <si>
    <t>DIA3_1088</t>
  </si>
  <si>
    <t>disable Rx And Enable Tx (02) - nornal Rea
- Programming Session(02), 0x795</t>
  </si>
  <si>
    <t>response_0x79D = "68 02"</t>
  </si>
  <si>
    <t>DIA3_1089</t>
  </si>
  <si>
    <t>disable Rx And Enable Tx (02) - nm
- Programming Session(02), 0x795</t>
  </si>
  <si>
    <t>DIA3_1090</t>
  </si>
  <si>
    <t>disable Rx And Enable Tx (02) - normal &amp; nm
- Programming Session(02), 0x795</t>
  </si>
  <si>
    <t>DIA3_1091</t>
  </si>
  <si>
    <t>disable Rx And Tx (03) - normal Req
- Programming Session(02), 0x795</t>
  </si>
  <si>
    <t>response_0x79D = "68 03"</t>
  </si>
  <si>
    <t>DIA3_1092</t>
  </si>
  <si>
    <t>disable Rx And Tx (03) - nm
- Programming Session(02), 0x795</t>
  </si>
  <si>
    <t>DIA3_1093</t>
  </si>
  <si>
    <t>disable Rx And Tx (03) - nm &amp; normal
- Programming Session(02), 0x795</t>
  </si>
  <si>
    <t>DIA3_1094</t>
  </si>
  <si>
    <t>Communication Control ($28)
Programming Session (02)
기본응답 확인
0x7df</t>
  </si>
  <si>
    <t>enable Rx and Tx (00) - normal Req 
- Programming Session(02), 0x7df</t>
  </si>
  <si>
    <t>DIA3_1095</t>
  </si>
  <si>
    <t>enable Rx and Tx (00) - nm Req
- Programming Session(02), 0x7df</t>
  </si>
  <si>
    <t>DIA3_1096</t>
  </si>
  <si>
    <t>enable Rx and Tx (00) - normal &amp; nm Req
- Programming Session(02), 0x7df</t>
  </si>
  <si>
    <t>DIA3_1097</t>
  </si>
  <si>
    <t>enable Rx and Tx (01) - normal Req 
- Programming Session(02), 0x7df</t>
  </si>
  <si>
    <t>DIA3_1098</t>
  </si>
  <si>
    <t>enable Rx and Tx (01) - nm Req
- Programming Session(02), 0x7df</t>
  </si>
  <si>
    <t>DIA3_1099</t>
  </si>
  <si>
    <t>enable Rx and Tx (01) - normal &amp; nm Req
- Programming Session(02), 0x7df</t>
  </si>
  <si>
    <t>DIA3_1100</t>
  </si>
  <si>
    <t>disable Rx And Enable Tx (02) - nornal Rea
- Programming Session(02), 0x7df</t>
  </si>
  <si>
    <t>DIA3_1101</t>
  </si>
  <si>
    <t>disable Rx And Enable Tx (02) - nm
- Programming Session(02), 0x7df</t>
  </si>
  <si>
    <t>DIA3_1102</t>
  </si>
  <si>
    <t>disable Rx And Enable Tx (02) - normal &amp; nm
- Programming Session(02), 0x7df</t>
  </si>
  <si>
    <t>DIA3_1103</t>
  </si>
  <si>
    <t>disable Rx And Tx (03) - normal Req
- Programming Session(02), 0x7df</t>
  </si>
  <si>
    <t>DIA3_1104</t>
  </si>
  <si>
    <t>disable Rx And Tx (03) - nm
- Programming Session(02), 0x7df</t>
  </si>
  <si>
    <t>DIA3_1105</t>
  </si>
  <si>
    <t>disable Rx And Tx (03) - nm &amp; normal
- Programming Session(02), 0x7df</t>
  </si>
  <si>
    <t>DIA3_1106</t>
  </si>
  <si>
    <t>Communication Control ($28)
Programming Session (02)
기본응답 확인
0x795
[suppressPosRspMsgIndicationBit = 1]</t>
  </si>
  <si>
    <t>DIA3_1107</t>
  </si>
  <si>
    <t>DIA3_1108</t>
  </si>
  <si>
    <t>DIA3_1109</t>
  </si>
  <si>
    <t>DIA3_1110</t>
  </si>
  <si>
    <t>DIA3_1111</t>
  </si>
  <si>
    <t>DIA3_1112</t>
  </si>
  <si>
    <t>DIA3_1113</t>
  </si>
  <si>
    <t>DIA3_1114</t>
  </si>
  <si>
    <t>DIA3_1115</t>
  </si>
  <si>
    <t>DIA3_1116</t>
  </si>
  <si>
    <t>DIA3_1117</t>
  </si>
  <si>
    <t>DIA3_1118</t>
  </si>
  <si>
    <t>Communication Control ($28)
Programming Session (02)
기본응답 확인
0x7df
[suppressPosRspMsgIndicationBit = 1]</t>
  </si>
  <si>
    <t>TesterPresent_Func_0x80(1)</t>
  </si>
  <si>
    <t>TesterPresent_Func_0x80(0)</t>
  </si>
  <si>
    <t>DIA3_1119</t>
  </si>
  <si>
    <t>DIA3_1120</t>
  </si>
  <si>
    <t>DIA3_1121</t>
  </si>
  <si>
    <t>DIA3_1122</t>
  </si>
  <si>
    <t>DIA3_1123</t>
  </si>
  <si>
    <t>DIA3_1124</t>
  </si>
  <si>
    <t>DIA3_1125</t>
  </si>
  <si>
    <t>DIA3_1126</t>
  </si>
  <si>
    <t>DIA3_1127</t>
  </si>
  <si>
    <t>DIA3_1128</t>
  </si>
  <si>
    <t>DIA3_1129</t>
  </si>
  <si>
    <t>DIA3_1130</t>
  </si>
  <si>
    <t>Communication Control ($28)
- Extended Session (03)
-기본응답 확인
- 0x795</t>
  </si>
  <si>
    <t>enable Rx and Tx [28 00 01] - normal Req 
- Extended Session(03), 0x795</t>
  </si>
  <si>
    <t>DIA3_1131</t>
  </si>
  <si>
    <t>enable Rx and Tx [28 00 02] - nm Req
- Extended Session(03), 0x795</t>
  </si>
  <si>
    <t>DIA3_1132</t>
  </si>
  <si>
    <t>enable Rx and Tx [28 00 03] - normal &amp; nm Req
- Extended Session(03), 0x795</t>
  </si>
  <si>
    <t>DIA3_1133</t>
  </si>
  <si>
    <t>disable Normal Message Transmission
(responseRequired) [28 01]
- Extended Session(03), 0x795</t>
  </si>
  <si>
    <t>Request_0x795("28 01")</t>
  </si>
  <si>
    <t>response_0x79D = "7F 28 13"</t>
  </si>
  <si>
    <t>DIA3_1134</t>
  </si>
  <si>
    <t>enable Rx and Diable Tx [28 01 01] - normal Req 
- Extended Session(03), 0x795</t>
  </si>
  <si>
    <t>DIA3_1135</t>
  </si>
  <si>
    <t>enable Rx and Diable Tx [28 01 02] - nm Req
- Extended Session(03), 0x795</t>
  </si>
  <si>
    <t>DIA3_1136</t>
  </si>
  <si>
    <t>enable Rx and Diable Tx [28 01 03] - normal &amp; nm Req
- Extended Session(03), 0x795</t>
  </si>
  <si>
    <t>DIA3_1137</t>
  </si>
  <si>
    <t>disable Normal Message Transmission
(NoResponseRequired) (02)
- Extended Session(03), 0x795</t>
  </si>
  <si>
    <t>Request_0x795("28 02")</t>
  </si>
  <si>
    <t>DIA3_1138</t>
  </si>
  <si>
    <t>disable Rx and Enable Tx [28 02 01] - normal Req 
- Extended Session(03), 0x795</t>
  </si>
  <si>
    <t>DIA3_1139</t>
  </si>
  <si>
    <t>disable Rx and Enable Tx  [28 02 02] - nm Req
- Extended Session(03), 0x795</t>
  </si>
  <si>
    <t>DIA3_1140</t>
  </si>
  <si>
    <t>disable Rx and Enable Tx  [28 02 03] - normal &amp; nm Req
- Extended Session(03), 0x795</t>
  </si>
  <si>
    <t>DIA3_1141</t>
  </si>
  <si>
    <t>disable Rx And Tx (03) - normal Req
- Extended Session(03), 0x795</t>
  </si>
  <si>
    <t>DIA3_1142</t>
  </si>
  <si>
    <t>disable Rx And Tx (03) - nm
- Extended Session(03), 0x795</t>
  </si>
  <si>
    <t>DIA3_1143</t>
  </si>
  <si>
    <t>disable Rx And Tx (03) - nm &amp; normal
- Extended Session(03), 0x795</t>
  </si>
  <si>
    <t>DIA3_1144</t>
  </si>
  <si>
    <t>Communication Control ($28)
- Extended Session (03)
-기본응답 확인
- 0x7df
[suppressPosRspMsgIndicationBit = 1]</t>
  </si>
  <si>
    <t>enable Rx and Tx (00) - normal Req 
- Extended Session(03), 0x7df</t>
  </si>
  <si>
    <t>DIA3_1145</t>
  </si>
  <si>
    <t>enable Rx and Tx (00) - nm Req
- Extended Session(03), 0x7df</t>
  </si>
  <si>
    <t>DIA3_1146</t>
  </si>
  <si>
    <t>enable Rx and Tx (00) - normal &amp; nm Req
- Extended Session(03), 0x7df</t>
  </si>
  <si>
    <t>DIA3_1147</t>
  </si>
  <si>
    <t>disable Normal Message Transmission
(responseRequired) (01)
- Extended Session(03), 0x7df</t>
  </si>
  <si>
    <t>Request_0x7DF("28 01")</t>
  </si>
  <si>
    <t>DIA3_1148</t>
  </si>
  <si>
    <t>enable Rx and Diable Tx [28 01 01] - normal Req 
- Extended Session(03), 0x7df</t>
  </si>
  <si>
    <t>DIA3_1149</t>
  </si>
  <si>
    <t>enable Rx and Diable Tx [28 01 02] - nm Req
- Extended Session(03), 0x7df</t>
  </si>
  <si>
    <t>DIA3_1150</t>
  </si>
  <si>
    <t>enable Rx and Diable Tx [28 01 03] - normal &amp; nm Req
- Extended Session(03), 0x7df</t>
  </si>
  <si>
    <t>DIA3_1151</t>
  </si>
  <si>
    <t>disable Normal Message Transmission
(NoResponseRequired) (02)
- Extended Session(03), 0x7df</t>
  </si>
  <si>
    <t>Request_0x7DF("28 02")</t>
  </si>
  <si>
    <t>DIA3_1152</t>
  </si>
  <si>
    <t>disable Rx and Enable Tx  [28 02 01] - normal Req 
- Extended Session(03), 0x7df</t>
  </si>
  <si>
    <t>DIA3_1153</t>
  </si>
  <si>
    <t>disable Rx and Enable Tx [28 02 02] - nm Req
- Extended Session(03), 0x7df</t>
  </si>
  <si>
    <t>DIA3_1154</t>
  </si>
  <si>
    <t>disable Rx and Enable Tx [28 02 03] - normal &amp; nm Req
- Extended Session(03), 0x7df</t>
  </si>
  <si>
    <t>DIA3_1155</t>
  </si>
  <si>
    <t>disable Rx And Tx (03) - normal Req
- Extended Session(03), 0x7df</t>
  </si>
  <si>
    <t>DIA3_1156</t>
  </si>
  <si>
    <t>disable Rx And Tx (03) - nm
- Extended Session(03), 0x7df</t>
  </si>
  <si>
    <t>DIA3_1157</t>
  </si>
  <si>
    <t>disable Rx And Tx (03) - nm &amp; normal
- Extended Session(03), 0x7df</t>
  </si>
  <si>
    <t>DIA3_1158</t>
  </si>
  <si>
    <t>Communication Control ($28)
- Extended Session (03)
-기본응답 확인
- 0x795
[suppressPosRspMsgIndicationBit = 1]</t>
  </si>
  <si>
    <t>DIA3_1159</t>
  </si>
  <si>
    <t>DIA3_1160</t>
  </si>
  <si>
    <t>DIA3_1161</t>
  </si>
  <si>
    <t>Request_0x795("28 81")</t>
  </si>
  <si>
    <t>response_0x79D = "7F 28"</t>
  </si>
  <si>
    <t>DIA3_1162</t>
  </si>
  <si>
    <t>DIA3_1163</t>
  </si>
  <si>
    <t>DIA3_1164</t>
  </si>
  <si>
    <t>DIA3_1165</t>
  </si>
  <si>
    <t>Request_0x795("28 82")</t>
  </si>
  <si>
    <t>DIA3_1166</t>
  </si>
  <si>
    <t>DIA3_1167</t>
  </si>
  <si>
    <t>DIA3_1168</t>
  </si>
  <si>
    <t>DIA3_1169</t>
  </si>
  <si>
    <t>DIA3_1170</t>
  </si>
  <si>
    <t>DIA3_1171</t>
  </si>
  <si>
    <t>DIA3_1172</t>
  </si>
  <si>
    <t>Communication Control ($28)
- Extended Session (03)
-기본응답 확인
- 0x7df</t>
  </si>
  <si>
    <t>DIA3_1173</t>
  </si>
  <si>
    <t>DIA3_1174</t>
  </si>
  <si>
    <t>DIA3_1175</t>
  </si>
  <si>
    <t>Request_0x7DF("28 81")</t>
  </si>
  <si>
    <t>DIA3_1176</t>
  </si>
  <si>
    <t>DIA3_1177</t>
  </si>
  <si>
    <t>DIA3_1178</t>
  </si>
  <si>
    <t>DIA3_1179</t>
  </si>
  <si>
    <t>Request_0x7DF("28 82")</t>
  </si>
  <si>
    <t>DIA3_1180</t>
  </si>
  <si>
    <t>DIA3_1181</t>
  </si>
  <si>
    <t>DIA3_1182</t>
  </si>
  <si>
    <t>DIA3_1183</t>
  </si>
  <si>
    <t>DIA3_1184</t>
  </si>
  <si>
    <t>DIA3_1185</t>
  </si>
  <si>
    <t>DIA3_1186</t>
  </si>
  <si>
    <t>[28 01 01]
Disable Tx Normal 확인</t>
  </si>
  <si>
    <t>enable Rx And Disable Tx (01) - normal
- Programming Session(02), 0x795</t>
  </si>
  <si>
    <t>inspectTimeout_obj("BLTN_CAM_HU_UI_Mode", 500)</t>
  </si>
  <si>
    <t>DIA3_1187</t>
  </si>
  <si>
    <t>[28 01 01]
Enable Rx Normal 확인
(Default Session천이)</t>
  </si>
  <si>
    <t>Enable Rx Normal message Check</t>
  </si>
  <si>
    <t>inspectEvent_obj("BLTN_CAM_HU_UI_Mode", 500)</t>
  </si>
  <si>
    <t>DIA3_1188</t>
  </si>
  <si>
    <t>[28 01 02]
Disable Tx NM 확인</t>
  </si>
  <si>
    <t>DIA3_1189</t>
  </si>
  <si>
    <t>[28 01 03]
Disable Tx Normal 확인</t>
  </si>
  <si>
    <t>enable Rx And Disable Tx (01) - normal &amp; nm
- Programming Session(02), 0x795</t>
  </si>
  <si>
    <t>DIA3_1190</t>
  </si>
  <si>
    <t>[28 01 03]
Enable Rx normal 확인
(Default Session천이)</t>
  </si>
  <si>
    <t>Enable Normal message Check</t>
  </si>
  <si>
    <t>DIA3_1191</t>
  </si>
  <si>
    <t>[28 02 01]
Disable Rx Normal 확인</t>
  </si>
  <si>
    <t>disable Rx and Enable TX (02) - normal, Disable Normal 확인 (DVRS 모드진입)</t>
  </si>
  <si>
    <t>Touch_CCNC_HOME_Icon()</t>
  </si>
  <si>
    <t>Touch_Built_In_CAM_Icon()</t>
  </si>
  <si>
    <t>Obj_Target_OK("BLTN_CAM_HU_UI_Mode", 0x0)</t>
  </si>
  <si>
    <t>DIA3_1192</t>
  </si>
  <si>
    <t>[28 02 03]
Disable Rx Normal 확인</t>
  </si>
  <si>
    <t>disable Rx and Enable TX (02) - normal &amp; nm</t>
  </si>
  <si>
    <t>DIA3_1193</t>
  </si>
  <si>
    <t>[28 03 01 ]
Disable Tx Normal 확인</t>
  </si>
  <si>
    <t>disable Rx And Tx (03) - Disable Tx Normal 확인
- Programming Session(02), 0x795</t>
  </si>
  <si>
    <t>DIA3_1194</t>
  </si>
  <si>
    <t>[28 03 01 ]
Enable normal 확인
(Default Session천이)</t>
  </si>
  <si>
    <t>DIA3_1195</t>
  </si>
  <si>
    <t>[28 03 01 ]
Disable Rx Normal 확인</t>
  </si>
  <si>
    <t>disable Rx And Tx [03) - Disable RX Normal 확인
- Programming Session(02), 0x795</t>
  </si>
  <si>
    <t>DIA3_1196</t>
  </si>
  <si>
    <t>[28 03 01 ]
Enable Rx Normal
(Default Session 천이)</t>
  </si>
  <si>
    <t>Disable RX Normal 해제 확인 (Default Session 천이) DVRS모드 진입, 0x795</t>
  </si>
  <si>
    <t>Obj_Target_OK("BLTN_CAM_HU_UI_Mode", 0x1)</t>
  </si>
  <si>
    <t>DIA3_1197</t>
  </si>
  <si>
    <t>Disable RX Normal 해제 확인 (Default Session 천이) 신호 확인,  0x795</t>
  </si>
  <si>
    <t>Write_Obj("HU_BLTN_CAM_UI_Mode", 0x0)</t>
  </si>
  <si>
    <t>DIA3_1198</t>
  </si>
  <si>
    <t>[28 03 02]
Disable NM 확인</t>
  </si>
  <si>
    <t>disable Rx And Tx (03) - nm
- Programming Session(02), 0x796</t>
  </si>
  <si>
    <t>check_timeout_NM_Msg(4000)</t>
  </si>
  <si>
    <t>DIA3_1199</t>
  </si>
  <si>
    <t>Enable NM
(Default Session 천이)</t>
  </si>
  <si>
    <t>Disable Rx and Tx (NM) 해제 확인 (Default Session 천이), 0x795</t>
  </si>
  <si>
    <t>check_inspectEvent_NM_Msg(4000)</t>
  </si>
  <si>
    <t>DIA3_1200</t>
  </si>
  <si>
    <t>[28 03 03]
disable Rx and Tx, nm &amp; normal 확인</t>
  </si>
  <si>
    <t>disable Rx And Tx (03) - nm &amp; normal, Disable Normal Tx 확인, Programming Session(02), 0x795</t>
  </si>
  <si>
    <t>DIA3_1201</t>
  </si>
  <si>
    <t>Disable Normal Tx (28 03 03) 해제 (Default Session 천이), 0x795</t>
  </si>
  <si>
    <t>DIA3_1202</t>
  </si>
  <si>
    <t>disable Rx And Tx (03) - nm &amp; normal, Disable Normal Rx 확인, Programming Session(02), 0x795</t>
  </si>
  <si>
    <t>Touch_CCNC_HOME_Icon()
Wait(1000)
Request_0x795("10 02")</t>
  </si>
  <si>
    <t>DIA3_1203</t>
  </si>
  <si>
    <t>DIA3_1204</t>
  </si>
  <si>
    <t>DIA3_1205</t>
  </si>
  <si>
    <t>disable Rx And Tx (03) - nm &amp; normal, Disable NM 확인, Programming Session(02), 0x795</t>
  </si>
  <si>
    <t>DIA3_1206</t>
  </si>
  <si>
    <t>[28 00 01]
enableRxAndTX - Normal</t>
  </si>
  <si>
    <t>Disable Normal[28 01 01] 이후, enableRxAndTX - Normal Req - Programming Session(02), 0x795</t>
  </si>
  <si>
    <t>DIA3_1207</t>
  </si>
  <si>
    <t>Disable Normal[28 03 01] 이후, enableRxAndTX - Normal Req - Programming Session(02), 0x795</t>
  </si>
  <si>
    <t>DIA3_1208</t>
  </si>
  <si>
    <t>Disable Normal[28 03 03] 이후, enableRxAndTX - Normal Req - Programming Session(02), 0x795</t>
  </si>
  <si>
    <t>DIA3_1209</t>
  </si>
  <si>
    <t>[28 00 02]
enableRxAndTX - NM</t>
  </si>
  <si>
    <t>Disable Normal[28 03 02] 이후, enableRxAndTX - NM Req - Programming Session(02), 0x795</t>
  </si>
  <si>
    <t>DIA3_1210</t>
  </si>
  <si>
    <t>Disable Normal[28 03 03] 이후, enableRxAndTX - NM Req - Programming Session(02), 0x795</t>
  </si>
  <si>
    <t>DIA3_1211</t>
  </si>
  <si>
    <t>Reprogramming 절차 중 CommunicationControl 부분</t>
  </si>
  <si>
    <t>Reprogramming 절차 [28 83 03], Normal 메시지 중단, Extended Session</t>
  </si>
  <si>
    <t>response_0x79D = "Timeout"
inspectTimeout_obj("BLTN_CAM_HU_UI_Mode", 1000)check_timeout_NM_Msg(4000)</t>
  </si>
  <si>
    <t>DIA3_1212</t>
  </si>
  <si>
    <t>Reprogramming 절차 [29 80 03], Normal 메시지 재개, Extended Session</t>
  </si>
  <si>
    <t>inspectEvent_obj("BLTN_CAM_HU_UI_Mode", 1000)
check_inspectEvent_NM_Msg(4000)</t>
  </si>
  <si>
    <t>DIA3_1213</t>
  </si>
  <si>
    <t>enable Rx And Disable Tx (01) - normal
-  Extended Session(03), 0x795</t>
  </si>
  <si>
    <t>DIA3_1214</t>
  </si>
  <si>
    <t>Enable normal 확인
(Default Session천이)</t>
  </si>
  <si>
    <t>DIA3_1215</t>
  </si>
  <si>
    <t>enable Rx And Disable Tx (01) - normal &amp; nm
-  Extended Session(03), 0x795</t>
  </si>
  <si>
    <t>DIA3_1216</t>
  </si>
  <si>
    <t>DIA3_1217</t>
  </si>
  <si>
    <t>disable Rx and Enable TX (02) - normal, Disable Normal 확인 (DVRS 모드진입, Extended Session</t>
  </si>
  <si>
    <t>DIA3_1218</t>
  </si>
  <si>
    <t>disable Rx and Enable TX (02) - normal &amp; nm, Extended Session(03), 0x795</t>
  </si>
  <si>
    <t>DIA3_1219</t>
  </si>
  <si>
    <t>disable Rx And Tx (03) - Disable Tx Normal 확인
- Extended Session(03), 0x795</t>
  </si>
  <si>
    <t>inspectTimeout_obj("BLTN_CAM_HU_UI_Mode", 1000)</t>
  </si>
  <si>
    <t>DIA3_1220</t>
  </si>
  <si>
    <t>DIA3_1221</t>
  </si>
  <si>
    <t>disable Rx And Tx [03) - Disable RX Normal 확인
- Extended Session(03), 0x795</t>
  </si>
  <si>
    <t>Touch_CCNC_HOME_Icon()
Wait(1000)
Request_0x795("10 03")</t>
  </si>
  <si>
    <t>DIA3_1222</t>
  </si>
  <si>
    <t>Enable Rx Normal
(Default Session 천이)</t>
  </si>
  <si>
    <t>Disable RX Normal 해제 확인 (Default Session 천이) DVRS모드 진입</t>
  </si>
  <si>
    <t>DIA3_1223</t>
  </si>
  <si>
    <t>DIA3_1224</t>
  </si>
  <si>
    <t>DIA3_1225</t>
  </si>
  <si>
    <t>DIA3_1226</t>
  </si>
  <si>
    <t>disable Rx And Tx (03) - nm &amp; normal, Disable Normal Tx 확인, Extended Session(03), 0x795</t>
  </si>
  <si>
    <t>DIA3_1227</t>
  </si>
  <si>
    <t>DIA3_1228</t>
  </si>
  <si>
    <t>disable Rx And Tx (03) - nm &amp; normal, Disable Normal Rx 확인, Extended Session(03), 0x795</t>
  </si>
  <si>
    <t>BLTN_CAM_HU_UI_Mode = 0x0</t>
  </si>
  <si>
    <t>DIA3_1229</t>
  </si>
  <si>
    <t>BLTN_CAM_HU_UI_Mode = 0x1</t>
  </si>
  <si>
    <t>DIA3_1230</t>
  </si>
  <si>
    <t>DIA3_1231</t>
  </si>
  <si>
    <t>disable Rx And Tx (03) - nm &amp; normal, Disable NM 확인, Extended Session(03), 0x795</t>
  </si>
  <si>
    <t>Touch_CCNC_HOME_Icon()
Request_0x795("10 03")</t>
  </si>
  <si>
    <t>DIA3_1232</t>
  </si>
  <si>
    <t>Disable Normal[28 01 01] 이후, enableRxAndTX - Normal Req - Extended Session(03), 0x795</t>
  </si>
  <si>
    <t>DIA3_1233</t>
  </si>
  <si>
    <t>Disable Normal[28 03 01] 이후, enableRxAndTX - Normal Req - Extended Session(03), 0x795</t>
  </si>
  <si>
    <t>DIA3_1234</t>
  </si>
  <si>
    <t>Disable Normal[28 03 03] 이후, enableRxAndTX - Normal Req - Extended Session(03), 0x795</t>
  </si>
  <si>
    <t>DIA3_1235</t>
  </si>
  <si>
    <t>Disable Normal[28 03 02] 이후, enableRxAndTX - NM Req - Extended Session(03), 0x795</t>
  </si>
  <si>
    <t>DIA3_1236</t>
  </si>
  <si>
    <t>Disable Normal[28 03 03] 이후, enableRxAndTX - NM Req - Extended Session(03), 0x795</t>
  </si>
  <si>
    <t>DIA3_1237</t>
  </si>
  <si>
    <t>Session 중복 천이 후 기능 유지 확인</t>
  </si>
  <si>
    <t>CommunicationControl $28로 메시지 송신 중단 후 Programing Session 중복 천이 시 중지 유지 확인</t>
  </si>
  <si>
    <t>check_timeout_NM_Msg(4000)
inspectTimeout_obj("BLTN_CAM_HU_UI_Mode", 500)</t>
  </si>
  <si>
    <t>DIA3_1238</t>
  </si>
  <si>
    <t>CommunicationControl $28로 메시지 송신 중단 후 Extended Session 중복 천이 시 중지 유지 확인</t>
  </si>
  <si>
    <t>DIA3_1239</t>
  </si>
  <si>
    <t>Programming Session → Extended Session 천이 후 기능 유지 확인</t>
  </si>
  <si>
    <t>Programming Session에서 CommunicationControl $28로 메시지 송신 중단 후 Extended Session 천이 시 중지 유지 확인</t>
  </si>
  <si>
    <t>[BLTN_CAM-진단-013] Supported negative response codes</t>
  </si>
  <si>
    <t>DIA3_1240</t>
  </si>
  <si>
    <t>$28
시동 조건 확인</t>
  </si>
  <si>
    <t>시동 조건 
엔진상태(SMK_TrmnlCtrlGrpStaBDC) 시그널 = Running(0x4)
CommunicationControl 불가</t>
  </si>
  <si>
    <t>response_0x79D = "7F 28 22"</t>
  </si>
  <si>
    <t>[BLTN_CAM-진단-014] Request message (TestPresent Request SID 등)</t>
  </si>
  <si>
    <t>[BLTN_CAM-진단-015]  Positive response message</t>
  </si>
  <si>
    <t>DIA3_1241</t>
  </si>
  <si>
    <t>TesterPresent [3E 00] [3E 80]
기본응답
- 0x795</t>
  </si>
  <si>
    <t>TesterPresent [3E 00]
- Default Session(01), 0x795</t>
  </si>
  <si>
    <t>Request_0x795("3E 00")</t>
  </si>
  <si>
    <t>response_0x79D = "7E 00"</t>
  </si>
  <si>
    <t>DIA3_1242</t>
  </si>
  <si>
    <t>TesterPresent [3E 80]
- Default Session(01), 0x795</t>
  </si>
  <si>
    <t>Request_0x795("3E 80")</t>
  </si>
  <si>
    <t>DIA3_1243</t>
  </si>
  <si>
    <t>TesterPresent [3E 00]
- Programming Session(02), 0x795</t>
  </si>
  <si>
    <t>DIA3_1244</t>
  </si>
  <si>
    <t>TesterPresent [3E 80]
- Programming Session(02), 0x795</t>
  </si>
  <si>
    <t>DIA3_1245</t>
  </si>
  <si>
    <t>TesterPresent [3E 00]
- Extended Session(03), 0x795</t>
  </si>
  <si>
    <t>DIA3_1246</t>
  </si>
  <si>
    <t>TesterPresent [3E 80]
- Extended Session(03), 0x795</t>
  </si>
  <si>
    <t>DIA3_1247</t>
  </si>
  <si>
    <t>TesterPresent [3E 00] [3E 80]
기본응답
- 0x7df</t>
  </si>
  <si>
    <t>TesterPresent [3E 00]
- Default Session(01), 0x7df</t>
  </si>
  <si>
    <t>Request_0x7DF("3E 00")</t>
  </si>
  <si>
    <t>DIA3_1248</t>
  </si>
  <si>
    <t>TesterPresent [3E 80]
- Default Session(01), 0x7df</t>
  </si>
  <si>
    <t>Request_0x7DF("3E 80")</t>
  </si>
  <si>
    <t>DIA3_1249</t>
  </si>
  <si>
    <t>TesterPresent [3E 00]
- Programming Session(02), 0x7df</t>
  </si>
  <si>
    <t>DIA3_1250</t>
  </si>
  <si>
    <t>TesterPresent [3E 80]
- Programming Session(02), 0x7df</t>
  </si>
  <si>
    <t>DIA3_1251</t>
  </si>
  <si>
    <t>TesterPresent [3E 00]
- Extended Session(03), 0x7df</t>
  </si>
  <si>
    <t>DIA3_1252</t>
  </si>
  <si>
    <t>TesterPresent [3E 80]
- Extended Session(03), 0x7df</t>
  </si>
  <si>
    <t>DIA3_1253</t>
  </si>
  <si>
    <t>CommunicationControl [28 02 01] &amp;&amp; TesterPresent(4가지 경우의 수)에 대한 중지 유지 확인</t>
  </si>
  <si>
    <t>CommunicationControl [28 02 01] &amp;&amp; TesterPresent_Phy_0x00(1)조건에서 10초 후, DVRS 모드 진입 불가 확인, 0x795</t>
  </si>
  <si>
    <t>TesterPresent_Phy_0x00(1)</t>
  </si>
  <si>
    <t>TesterPresent_Phy_0x00(0)</t>
  </si>
  <si>
    <t>DIA3_1254</t>
  </si>
  <si>
    <t>CommunicationControl [28 02 01] &amp;&amp; TesterPresent_Phy_0x80(1)조건에서 10초 후, DVRS 모드 진입 불가 확인, 0x795</t>
  </si>
  <si>
    <t>DIA3_1255</t>
  </si>
  <si>
    <t>CommunicationControl [28 02 01] &amp;&amp; TesterPresent_Func_0x00(1) 조건에서 10초 후, DVRS 모드 진입 불가 확인, 0x7df</t>
  </si>
  <si>
    <t>TesterPresent_Func_0x00(1)</t>
  </si>
  <si>
    <t>TesterPresent_Func_0x00(0)</t>
  </si>
  <si>
    <t>DIA3_1256</t>
  </si>
  <si>
    <t>CommunicationControl [28 02 01] &amp;&amp; TesterPresent_Func_0x80(1) 조건에서 10초 후, DVRS 모드 진입 불가 확인, 0x7df</t>
  </si>
  <si>
    <t>DIA3_1257</t>
  </si>
  <si>
    <t>CommunicationControl [28 02 03] &amp;&amp; TesterPresent(4가지 경우의 수)에 대한 중지 유지 확인</t>
  </si>
  <si>
    <t>CommunicationControl [28 02 03] &amp;&amp; TesterPresent_Phy_0x00(1) 조건에서 10초 후, DVRS 모드 진입 불가 확인, 0x795</t>
  </si>
  <si>
    <t>DIA3_1258</t>
  </si>
  <si>
    <t>CommunicationControl [28 02 03] &amp;&amp; TesterPresent_Phy_0x80(1) 조건에서 10초 후, DVRS 모드 진입 불가 확인, 0x795</t>
  </si>
  <si>
    <t>DIA3_1259</t>
  </si>
  <si>
    <t>CommunicationControl [28 02 03] &amp;&amp; TesterPresent_Func_0x00(1) 조건에서 10초 후, DVRS 모드 진입 불가 확인, 0x7df</t>
  </si>
  <si>
    <t>DIA3_1260</t>
  </si>
  <si>
    <t>CommunicationControl [28 02 03] &amp;&amp; TesterPresent_Func_0x80(1) 조건에서 10초 후, DVRS 모드 진입 불가 확인, 0x7df</t>
  </si>
  <si>
    <t>DIA3_1261</t>
  </si>
  <si>
    <t>CommunicationControl [28 03 01] &amp;&amp; TesterPresent(4가지 경우의 수)에 대한 중지 유지 확인</t>
  </si>
  <si>
    <t>CommunicationControl [28 03 01] &amp;&amp; TesterPresent_Phy_0x00(1) 조건에서 10초후 Normal 메시지 중단 여부 확인, 0x795</t>
  </si>
  <si>
    <t>DIA3_1262</t>
  </si>
  <si>
    <t>CommunicationControl [28 03 01] &amp;&amp; TesterPresent_Phy_0x80(1) 조건에서 10초후 Normal 메시지 중단 여부 확인, 0x795</t>
  </si>
  <si>
    <t>DIA3_1263</t>
  </si>
  <si>
    <t>CommunicationControl [28 03 01] &amp;&amp; TesterPresent_Func_0x00(1) 조건에서 10초후 Normal 메시지 중단 여부 확인, 0x7df</t>
  </si>
  <si>
    <t>DIA3_1264</t>
  </si>
  <si>
    <t>CommunicationControl [28 03 01] &amp;&amp; TesterPresent_Func_0x80(1) 조건에서 10초후 Normal 메시지 중단 여부 확인, 0x7df</t>
  </si>
  <si>
    <t>DIA3_1265</t>
  </si>
  <si>
    <t>CommunicationControl [28 03 02] &amp;&amp; TesterPresent(4가지 경우의 수)에 대한 중지 유지 확인</t>
  </si>
  <si>
    <t>CommunicationControl [28 03 02] &amp;&amp; TesterPresent_Phy_0x00(1) 조건에서 10초후 NM 메시지 중단 여부 확인, 0x795</t>
  </si>
  <si>
    <t>DIA3_1266</t>
  </si>
  <si>
    <t>CommunicationControl [28 03 02] &amp;&amp; TesterPresent_Phy_0x80(1) 조건에서 10초후 NM 메시지 중단 여부 확인, 0x795</t>
  </si>
  <si>
    <t>DIA3_1267</t>
  </si>
  <si>
    <t>CommunicationControl [28 03 02] &amp;&amp; TesterPresent_Func_0x00(1) 조건에서 10초후 NM 메시지 중단 여부 확인, 0x7df</t>
  </si>
  <si>
    <t>DIA3_1268</t>
  </si>
  <si>
    <t>CommunicationControl [28 03 02] &amp;&amp; TesterPresent_Func_0x80(1) 조건에서 10초후 NM 메시지 중단 여부 확인, 0x7df</t>
  </si>
  <si>
    <t>DIA3_1269</t>
  </si>
  <si>
    <t>CommunicationControl [28 03 03] &amp;&amp; TesterPresent(4가지 경우의 수)에 대한 중지 유지 확인</t>
  </si>
  <si>
    <t>CommunicationControl [28 03 03] &amp;&amp; TesterPresent_Phy_0x00(1) 조건에서 10초후 Normal &amp; NM 메시지 중단 여부 확인, 0x795</t>
  </si>
  <si>
    <t>DIA3_1270</t>
  </si>
  <si>
    <t>CommunicationControl [28 03 03] &amp;&amp; TesterPresent_Phy_0x80(1) 조건에서 10초후 Normal &amp; NM 메시지 중단 여부 확인, 0x795</t>
  </si>
  <si>
    <t>DIA3_1271</t>
  </si>
  <si>
    <t>CommunicationControl [28 03 03] &amp;&amp; TesterPresent_Func_0x00(1) 조건에서 10초후 Normal &amp; NM 메시지 중단 여부 확인, 0x7df</t>
  </si>
  <si>
    <t>DIA3_1272</t>
  </si>
  <si>
    <t>CommunicationControl [28 03 03] &amp;&amp; TesterPresent_Func_0x80(1) 조건에서 10초후 Normal &amp; NM 메시지 중단 여부 확인, 0x7df</t>
  </si>
  <si>
    <t>[BLTN_CAM-진단-055] Request message (ReadDTCInformation Request Service ID 등)</t>
  </si>
  <si>
    <t>[BLTN_CAM-진단-056] Positive response message</t>
  </si>
  <si>
    <t>DIA3_1273</t>
  </si>
  <si>
    <t>ReadDTCInformation
- 0x795</t>
  </si>
  <si>
    <t>ReadDTCInformation [19 02 09], Default Session(01), 0x795</t>
  </si>
  <si>
    <t>DIA3_1274</t>
  </si>
  <si>
    <t>ReadDTCInformation [19 02 09], Programming Seesion(01), 시큐리티 해제 x, 0x795</t>
  </si>
  <si>
    <t>response_0x79D = "7F 19 7F"</t>
  </si>
  <si>
    <t>DIA3_1275</t>
  </si>
  <si>
    <t>ReadDTCInformation [19 02 09], Programming Seesion(01), 시큐리티 해제 o, 0x795</t>
  </si>
  <si>
    <t>DIA3_1276</t>
  </si>
  <si>
    <t>extended Diagnostic Session (03) 에서
DTC Read Req
Req ID : 0x795</t>
  </si>
  <si>
    <t>DIA3_1277</t>
  </si>
  <si>
    <t>ReadDTCInformation [19 01 09], Default Session(01), 0x795</t>
  </si>
  <si>
    <t>#20828
xx xx 자리
현재,과거 고장 DTC 개수 (High, Low Bye)
00 -&gt; 04
BICIM2-2252</t>
  </si>
  <si>
    <t>Request_0x795("19 01 09")</t>
  </si>
  <si>
    <r>
      <rPr>
        <sz val="11"/>
        <color theme="1"/>
        <rFont val="Malgun Gothic"/>
      </rPr>
      <t xml:space="preserve">response_0x79D = "59 01 09 </t>
    </r>
    <r>
      <rPr>
        <b/>
        <sz val="11"/>
        <color theme="1"/>
        <rFont val="맑은 고딕"/>
        <family val="3"/>
        <charset val="129"/>
      </rPr>
      <t>04</t>
    </r>
    <r>
      <rPr>
        <sz val="11"/>
        <color theme="1"/>
        <rFont val="맑은 고딕"/>
        <family val="3"/>
        <charset val="129"/>
      </rPr>
      <t xml:space="preserve"> xx xx"
print_string("SW Platform ver : 22.23.A0/B0.10.01부터 반영, 기존 : 59 01 09 00")</t>
    </r>
  </si>
  <si>
    <t>DIA3_1278</t>
  </si>
  <si>
    <t>ReadDTCInformation [19 01 09], Programming Seesion(01), 시큐리티 해제 x, 0x795</t>
  </si>
  <si>
    <t>DIA3_1279</t>
  </si>
  <si>
    <t>ReadDTCInformation [19 01 09], Programming Seesion(01), 시큐리티 해제 o, 0x795</t>
  </si>
  <si>
    <t>DIA3_1280</t>
  </si>
  <si>
    <r>
      <rPr>
        <sz val="11"/>
        <color theme="1"/>
        <rFont val="Malgun Gothic"/>
      </rPr>
      <t xml:space="preserve">response_0x79D = "59 01 09 </t>
    </r>
    <r>
      <rPr>
        <b/>
        <sz val="11"/>
        <color theme="1"/>
        <rFont val="맑은 고딕"/>
        <family val="3"/>
        <charset val="129"/>
      </rPr>
      <t>04</t>
    </r>
    <r>
      <rPr>
        <sz val="11"/>
        <color theme="1"/>
        <rFont val="맑은 고딕"/>
        <family val="3"/>
        <charset val="129"/>
      </rPr>
      <t xml:space="preserve"> xx xx"
print_string("SW Platform ver : 22.23.A0/B0.10.01부터 반영, 기존 : 59 01 09 00")</t>
    </r>
  </si>
  <si>
    <t>DIA3_1281</t>
  </si>
  <si>
    <t>ReadDTCInformation [19 82 09], Default Session(01), 0x795</t>
  </si>
  <si>
    <t>Request_0x795("19 82 09")</t>
  </si>
  <si>
    <t>DIA3_1282</t>
  </si>
  <si>
    <t>ReadDTCInformation [19 82 09], Programming Seesion(01), 시큐리티 해제 x, 0x795</t>
  </si>
  <si>
    <t>DIA3_1283</t>
  </si>
  <si>
    <t>ReadDTCInformation [19 82 09], Programming Seesion(01), 시큐리티 해제 o, 0x795</t>
  </si>
  <si>
    <t>DIA3_1284</t>
  </si>
  <si>
    <t>7DF로 ReadDTC 멀티프레임이라 배제</t>
  </si>
  <si>
    <t>DIA3_1285</t>
  </si>
  <si>
    <t>ReadDTCInformation [19 81 09], Default Session(01), 0x795</t>
  </si>
  <si>
    <t>#20828
xx xx 자리
현재,과거 고장 DTC 개수 (High, Low Bye)</t>
  </si>
  <si>
    <t>Request_0x795("19 81 09")</t>
  </si>
  <si>
    <t>DIA3_1286</t>
  </si>
  <si>
    <t>ReadDTCInformation [19 81 09], Programming Seesion(01), 시큐리티 해제 x, 0x795</t>
  </si>
  <si>
    <t>DIA3_1287</t>
  </si>
  <si>
    <t>ReadDTCInformation [19 81 09], Programming Seesion(01), 시큐리티 해제 o, 0x795</t>
  </si>
  <si>
    <t>DIA3_1288</t>
  </si>
  <si>
    <t>[BLTN_CAM-진단-057] Supported negative response codes</t>
  </si>
  <si>
    <t>DIA3_1289</t>
  </si>
  <si>
    <t>[ReadDTCInformation Service 
Negative Response]</t>
  </si>
  <si>
    <t>NRC 12 - subFunctionNotSupported</t>
  </si>
  <si>
    <t>Request_0x795("19 99 09")</t>
  </si>
  <si>
    <t>response_0x79D = "7F 19 12"</t>
  </si>
  <si>
    <t>DIA3_1290</t>
  </si>
  <si>
    <t>NRC 13 - incorrectMessageLengthOrInvalidFormat</t>
  </si>
  <si>
    <t>Request_0x795("19 82 09 11 22 33 44 55 66")</t>
  </si>
  <si>
    <t>response_0x79D = "7F 19 13"</t>
  </si>
  <si>
    <t>DIA3_1291</t>
  </si>
  <si>
    <t>[ReadDTCInformation Service 
Negative Response] with Functional Address</t>
  </si>
  <si>
    <t>NRC 12 - subFunctionNotSupported 
with Functional Address</t>
  </si>
  <si>
    <t>#20807
Functional Address(0x7DF) 요청과 특정 NRC 조건에 맞게 미응답하도록 수정</t>
  </si>
  <si>
    <t>Request_0x7DF("19 99 09")</t>
  </si>
  <si>
    <t>DIA3_1292</t>
  </si>
  <si>
    <t>NRC 13 - incorrectMessageLengthOrInvalidFormat
with Functional Address</t>
  </si>
  <si>
    <t>Request_0x7DF("19 82 09 11 22 33 44 55 66")</t>
  </si>
  <si>
    <t>[BLTN_CAM-진단-022] Request message (ControlDTCSetting Service ID 등)</t>
  </si>
  <si>
    <t>[BLTN_CAM-진단-023] Positive response message</t>
  </si>
  <si>
    <t>DIA3_1293</t>
  </si>
  <si>
    <t>ControlDTCSetting 
기본응답확인</t>
  </si>
  <si>
    <t>ControlDTCSetting Off [85 02] Req, Default Session(01), 0x795</t>
  </si>
  <si>
    <t>Request_0x795("85 02")</t>
  </si>
  <si>
    <t>response_0x79D = "7F 85 7F"</t>
  </si>
  <si>
    <t>DIA3_1294</t>
  </si>
  <si>
    <t>ControlDTCSetting On[85 01] Req, Default Session(01), 0x795</t>
  </si>
  <si>
    <t>Request_0x795("85 01")</t>
  </si>
  <si>
    <t>DIA3_1295</t>
  </si>
  <si>
    <t>ControlDTCSetting OFF [85 02] Req, Programming Session(02), 0x795</t>
  </si>
  <si>
    <t>response_0x79D = "C5 02"</t>
  </si>
  <si>
    <t>DIA3_1296</t>
  </si>
  <si>
    <t>ControlDTCSetting On [85 01] Req, Programming Session(02), 0x795</t>
  </si>
  <si>
    <t>response_0x79D = "C5 01"</t>
  </si>
  <si>
    <t>DIA3_1297</t>
  </si>
  <si>
    <t>ControlDTCSetting OFF [85 02] Req, Extended Session(03), 0x795</t>
  </si>
  <si>
    <t>DIA3_1298</t>
  </si>
  <si>
    <t>ControlDTCSetting On [85 01] Req, Extended Session(03), 0x795</t>
  </si>
  <si>
    <t>DIA3_1299</t>
  </si>
  <si>
    <t>ControlDTCSetting Off [85 82] Req, Default Session(01), 0x795</t>
  </si>
  <si>
    <t>Request_0x795("85 82")</t>
  </si>
  <si>
    <t>DIA3_1300</t>
  </si>
  <si>
    <t>ControlDTCSetting On[85 81] Req, Default Session(01), 8x795</t>
  </si>
  <si>
    <t>Request_0x795("85 81")</t>
  </si>
  <si>
    <t>DIA3_1301</t>
  </si>
  <si>
    <t>ControlDTCSetting OFF [85 82] Req, Programming Session(02), 8x795</t>
  </si>
  <si>
    <t>DIA3_1302</t>
  </si>
  <si>
    <t>ControlDTCSetting On [85 81] Req, Programming Session(02), 8x795</t>
  </si>
  <si>
    <t>DIA3_1303</t>
  </si>
  <si>
    <t>ControlDTCSetting OFF [85 82] Req, Extended Session(03), 8x795</t>
  </si>
  <si>
    <t>DIA3_1304</t>
  </si>
  <si>
    <t>ControlDTCSetting On [85 81] Req, Extended Session(03), 8x795</t>
  </si>
  <si>
    <t>DIA3_1305</t>
  </si>
  <si>
    <t>EVENT_SW 고장코드로
ControlDTCSetting 기능확인
on Programming Session</t>
  </si>
  <si>
    <t>ControlDTCSetting OFF [85 02] Req
- Programming Session(02), 0x795
- EVENT_SW 고장 조건</t>
  </si>
  <si>
    <t>EVENT_SW(61000, 1, 0)</t>
  </si>
  <si>
    <t>DIA3_1306</t>
  </si>
  <si>
    <t>ControlDTCSetting On [85 01] Req
- Programming Session(02), 0x795
- EVENT_SW 고장 조건</t>
  </si>
  <si>
    <t>response_0x79D = "59 02 09 96 E6 00 08"</t>
  </si>
  <si>
    <t>DIA3_1307</t>
  </si>
  <si>
    <t>EVENT_SW 고장코드로
ControlDTCSetting 기능확인
on Extended Session</t>
  </si>
  <si>
    <t>ControlDTCSetting OFF [85 02] Req
- Extended Session(03), 0x795
- EVENT_SW 고장 조건</t>
  </si>
  <si>
    <t>DIA3_1308</t>
  </si>
  <si>
    <t>ControlDTCSetting On [85 01] Req
- Extended Session(03), 0x795
- EVENT_SW 고장 조건</t>
  </si>
  <si>
    <t>DIA3_1309</t>
  </si>
  <si>
    <t>ControlDTCSetting Off 동작 후 Default Session 천이 하여 DTC 기능 확인</t>
  </si>
  <si>
    <t>ControlDTCSetting OFF [85 02] Req, Programming Session(02), 0x795 이후 Default Session에서 EVENT_SW 고장 조건</t>
  </si>
  <si>
    <t>EVENT_SW(65000, 1, 0)</t>
  </si>
  <si>
    <t>DIA3_1310</t>
  </si>
  <si>
    <t>ControlDTCSetting OFF [85 02] Req, Extended Session(02), 0x795 이후 Default Session에서 EVENT_SW 고장 조건</t>
  </si>
  <si>
    <t>DIA3_1311</t>
  </si>
  <si>
    <t>ControlDTCSetting 
on Default Session
0x7df</t>
  </si>
  <si>
    <t>ControlDTCSetting OFF [85 02] Req
- Default Session(01), 0x7df</t>
  </si>
  <si>
    <t>Request_0x7DF("85 02")</t>
  </si>
  <si>
    <t>7df일 때는 Session 조건 맞지
 않을 시 응답 안 함</t>
  </si>
  <si>
    <t>DIA3_1312</t>
  </si>
  <si>
    <t>ControlDTCSetting ON [85 01] Req
- Default Session(01), 0x7df</t>
  </si>
  <si>
    <t>Request_0x7DF("85 01")</t>
  </si>
  <si>
    <t>DIA3_1313</t>
  </si>
  <si>
    <t>ControlDTCSetting 
on Programming Session
0x7df</t>
  </si>
  <si>
    <t>ControlDTCSetting OFF [85 02] Req
- Programming Session(02), 0x7df</t>
  </si>
  <si>
    <t>DIA3_1314</t>
  </si>
  <si>
    <t>ControlDTCSetting ON [85 01] Req
- Programming Session(02), 0x7df</t>
  </si>
  <si>
    <t>DIA3_1315</t>
  </si>
  <si>
    <t>ControlDTCSetting 
on Extended Session
0x7df</t>
  </si>
  <si>
    <t>ControlDTCSetting OFF [85 02] Req
- Extended Session(03), 0x7df</t>
  </si>
  <si>
    <t>DIA3_1316</t>
  </si>
  <si>
    <t>ControlDTCSetting ON [85 01] Req
- Extended Session(03), 0x7df</t>
  </si>
  <si>
    <t>DIA3_1317</t>
  </si>
  <si>
    <t>EVENT_SW 고장코드로
ControlDTCSetting 기능확인
on Extended Session, 0x7df</t>
  </si>
  <si>
    <t>ControlDTCSetting OFF [85 02] Req
- Extended Session(03), 0x7df
- EVENT_SW 고장 조건</t>
  </si>
  <si>
    <t>Batt_Off()
Start_Up()
DTC_Clear()</t>
  </si>
  <si>
    <t>Request_0x7DF("19 02 09")</t>
  </si>
  <si>
    <t>추가로 들어오는거 판단 안 됨
(일단 이렇게)</t>
  </si>
  <si>
    <t>DIA3_1318</t>
  </si>
  <si>
    <t>ControlDTCSetting ON [85 01] Req
- Extended Session(03), 0x7df
- EVENT_SW 고장 조건</t>
  </si>
  <si>
    <t>[BLTN_CAM-진단-052] Request message (ClearDiagnosticInformation Request Service ID 등)</t>
  </si>
  <si>
    <t>[BLTN_CAM-진단-053] Positive response message</t>
  </si>
  <si>
    <t>DIA3_1319</t>
  </si>
  <si>
    <t>ClearDiagnosticInformation ($14)
기본 응답 확인
0x795</t>
  </si>
  <si>
    <t>ClearDiagnosticInformation [14 FF FF FF]
- Default Session, 0x795</t>
  </si>
  <si>
    <t>Request_0x795("14 FF FF FF")</t>
  </si>
  <si>
    <t>response_0x79D = "54"</t>
  </si>
  <si>
    <t>DIA3_1320</t>
  </si>
  <si>
    <t>ClearDiagnosticInformation [14 FF FF FF]
- Programming Session, 시큐리티 해제 X, 0x795</t>
  </si>
  <si>
    <t>response_0x79D = "7F 14 7F"</t>
  </si>
  <si>
    <t>DIA3_1321</t>
  </si>
  <si>
    <t>ClearDiagnosticInformation [14 FF FF FF]
- Programming Session, 시큐리티 해제 O, 0x795</t>
  </si>
  <si>
    <t>DIA3_1322</t>
  </si>
  <si>
    <t>ClearDiagnosticInformation [14 FF FF FF]
- Extended Session, 0x795</t>
  </si>
  <si>
    <t>DIA3_1323</t>
  </si>
  <si>
    <t>ClearDiagnosticInformation ($14)
기본 응답 확인
0x7df</t>
  </si>
  <si>
    <t>ClearDiagnosticInformation [14 FF FF FF]
- Default Session, 0x7df</t>
  </si>
  <si>
    <t>Request_0x7DF("14 FF FF FF")</t>
  </si>
  <si>
    <t>DIA3_1324</t>
  </si>
  <si>
    <t>ClearDiagnosticInformation [14 FF FF FF]
- Programming Session, 시큐리티 해제 X, 0x7df</t>
  </si>
  <si>
    <t>DIA3_1325</t>
  </si>
  <si>
    <t>ClearDiagnosticInformation [14 FF FF FF]
- Extended Session, 0x7df</t>
  </si>
  <si>
    <t>통신 표준화 영향성 확인 - 0x7DF</t>
  </si>
  <si>
    <t>DIA3_1326</t>
  </si>
  <si>
    <t>통신 표준화 영향성 확인</t>
  </si>
  <si>
    <t>통신 표준화 영향성 확인 [01 00], 0x7df</t>
  </si>
  <si>
    <t>Request_0x7DF("01 00")</t>
  </si>
  <si>
    <t>DIA3_1327</t>
  </si>
  <si>
    <t>통신 표준화 영향성 확인 [01 01], 0x7df</t>
  </si>
  <si>
    <t>Request_0x7DF("01 01")</t>
  </si>
  <si>
    <t>DIA3_1328</t>
  </si>
  <si>
    <t>통신 표준화 영향성 확인 [01 02], 0x7df</t>
  </si>
  <si>
    <t>Request_0x7DF("01 02")</t>
  </si>
  <si>
    <t>DIA3_1329</t>
  </si>
  <si>
    <t>통신 표준화 영향성 확인 [01 03], 0x7df</t>
  </si>
  <si>
    <t>Request_0x7DF("01 03")</t>
  </si>
  <si>
    <t>DIA3_1330</t>
  </si>
  <si>
    <t>통신 표준화 영향성 확인 [01 04], 0x7df</t>
  </si>
  <si>
    <t>Request_0x7DF("01 04")</t>
  </si>
  <si>
    <t>DIA3_1331</t>
  </si>
  <si>
    <t>통신 표준화 영향성 확인 [01 05], 0x7df</t>
  </si>
  <si>
    <t>Request_0x7DF("01 05")</t>
  </si>
  <si>
    <t>DIA3_1332</t>
  </si>
  <si>
    <t>통신 표준화 영향성 확인 [01 06], 0x7df</t>
  </si>
  <si>
    <t>Request_0x7DF("01 06")</t>
  </si>
  <si>
    <t>DIA3_1333</t>
  </si>
  <si>
    <t>통신 표준화 영향성 확인 [01 07], 0x7df</t>
  </si>
  <si>
    <t>Request_0x7DF("01 07")</t>
  </si>
  <si>
    <t>DIA3_1334</t>
  </si>
  <si>
    <t>통신 표준화 영향성 확인 [01 08], 0x7df</t>
  </si>
  <si>
    <t>Request_0x7DF("01 08")</t>
  </si>
  <si>
    <t>DIA3_1335</t>
  </si>
  <si>
    <t>통신 표준화 영향성 확인 [01 09], 0x7df</t>
  </si>
  <si>
    <t>Request_0x7DF("01 09")</t>
  </si>
  <si>
    <t>DIA3_1336</t>
  </si>
  <si>
    <t>통신 표준화 영향성 확인 [01 0A], 0x7df</t>
  </si>
  <si>
    <t>Request_0x7DF("01 0A")</t>
  </si>
  <si>
    <t>DIA3_1337</t>
  </si>
  <si>
    <t>통신 표준화 영향성 확인 [01 0B], 0x7df</t>
  </si>
  <si>
    <t>Request_0x7DF("01 0B")</t>
  </si>
  <si>
    <t>DIA3_1338</t>
  </si>
  <si>
    <t>통신 표준화 영향성 확인 [01 0C], 0x7df</t>
  </si>
  <si>
    <t>Request_0x7DF("01 0C")</t>
  </si>
  <si>
    <t>DIA3_1339</t>
  </si>
  <si>
    <t>통신 표준화 영향성 확인 [01 0D], 0x7df</t>
  </si>
  <si>
    <t>Request_0x7DF("01 0D")</t>
  </si>
  <si>
    <t>DIA3_1340</t>
  </si>
  <si>
    <t>통신 표준화 영향성 확인 [01 0E], 0x7df</t>
  </si>
  <si>
    <t>Request_0x7DF("01 0E")</t>
  </si>
  <si>
    <t>DIA3_1341</t>
  </si>
  <si>
    <t>통신 표준화 영향성 확인 [01 0F], 0x7df</t>
  </si>
  <si>
    <t>Request_0x7DF("01 0F")</t>
  </si>
  <si>
    <t>DIA3_1342</t>
  </si>
  <si>
    <t>통신 표준화 영향성 확인 [02 00], 0x7df</t>
  </si>
  <si>
    <t>Request_0x7DF("02 00")</t>
  </si>
  <si>
    <t>통신 표준화 영향성 확인 - 0x795</t>
  </si>
  <si>
    <t>DIA3_1343</t>
  </si>
  <si>
    <t>통신 표준화 영향성 확인 [01 00], 0x795</t>
  </si>
  <si>
    <t>Request_0x795("01 00")</t>
  </si>
  <si>
    <t>response_0x79D = "7F 01"</t>
  </si>
  <si>
    <t>DIA3_1344</t>
  </si>
  <si>
    <t>통신 표준화 영향성 확인 [01 01], 0x795</t>
  </si>
  <si>
    <t>Request_0x795("01 01")</t>
  </si>
  <si>
    <t>DIA3_1345</t>
  </si>
  <si>
    <t>통신 표준화 영향성 확인 [01 02], 0x795</t>
  </si>
  <si>
    <t>Request_0x795("01 02")</t>
  </si>
  <si>
    <t>DIA3_1346</t>
  </si>
  <si>
    <t>통신 표준화 영향성 확인 [01 03], 0x795</t>
  </si>
  <si>
    <t>Request_0x795("01 03")</t>
  </si>
  <si>
    <t>DIA3_1347</t>
  </si>
  <si>
    <t>통신 표준화 영향성 확인 [01 04], 0x795</t>
  </si>
  <si>
    <t>Request_0x795("01 04")</t>
  </si>
  <si>
    <t>DIA3_1348</t>
  </si>
  <si>
    <t>통신 표준화 영향성 확인 [01 05], 0x795</t>
  </si>
  <si>
    <t>Request_0x795("01 05")</t>
  </si>
  <si>
    <t>DIA3_1349</t>
  </si>
  <si>
    <t>통신 표준화 영향성 확인 [01 06], 0x795</t>
  </si>
  <si>
    <t>Request_0x795("01 06")</t>
  </si>
  <si>
    <t>DIA3_1350</t>
  </si>
  <si>
    <t>통신 표준화 영향성 확인 [01 07], 0x795</t>
  </si>
  <si>
    <t>Request_0x795("01 07")</t>
  </si>
  <si>
    <t>DIA3_1351</t>
  </si>
  <si>
    <t>통신 표준화 영향성 확인 [01 08], 0x795</t>
  </si>
  <si>
    <t>Request_0x795("01 08")</t>
  </si>
  <si>
    <t>DIA3_1352</t>
  </si>
  <si>
    <t>통신 표준화 영향성 확인 [01 09], 0x795</t>
  </si>
  <si>
    <t>Request_0x795("01 09")</t>
  </si>
  <si>
    <t>DIA3_1353</t>
  </si>
  <si>
    <t>통신 표준화 영향성 확인 [01 0A], 0x795</t>
  </si>
  <si>
    <t>Request_0x795("01 0A")</t>
  </si>
  <si>
    <t>DIA3_1354</t>
  </si>
  <si>
    <t>통신 표준화 영향성 확인 [01 0B], 0x795</t>
  </si>
  <si>
    <t>Request_0x795("01 0B")</t>
  </si>
  <si>
    <t>DIA3_1355</t>
  </si>
  <si>
    <t>통신 표준화 영향성 확인 [01 0C], 0x795</t>
  </si>
  <si>
    <t>Request_0x795("01 0C")</t>
  </si>
  <si>
    <t>DIA3_1356</t>
  </si>
  <si>
    <t>통신 표준화 영향성 확인 [01 0D], 0x795</t>
  </si>
  <si>
    <t>Request_0x795("01 0D")</t>
  </si>
  <si>
    <t>DIA3_1357</t>
  </si>
  <si>
    <t>통신 표준화 영향성 확인 [01 0E], 0x795</t>
  </si>
  <si>
    <t>Request_0x795("01 0E")</t>
  </si>
  <si>
    <t>DIA3_1358</t>
  </si>
  <si>
    <t>통신 표준화 영향성 확인 [01 0F], 0x795</t>
  </si>
  <si>
    <t>Request_0x795("01 0F")</t>
  </si>
  <si>
    <t>DIA3_1359</t>
  </si>
  <si>
    <t>통신 표준화 영향성 확인 [02 00], 0x795</t>
  </si>
  <si>
    <t>Request_0x795("02 00")</t>
  </si>
  <si>
    <t>response_0x79D = "7F 02"</t>
  </si>
  <si>
    <t>반복테스트 - 세션이동</t>
  </si>
  <si>
    <t>DIA3_1360</t>
  </si>
  <si>
    <t>DiagnosticSessionControl 반복 동작
Default → Extended Session 천이</t>
  </si>
  <si>
    <t>extended Diagnostic Session (03) 반복 동작  - 0x795, (Default → Extended Session 천이)</t>
  </si>
  <si>
    <t>DIA3_1361</t>
  </si>
  <si>
    <t>DIA3_1362</t>
  </si>
  <si>
    <t>DIA3_1363</t>
  </si>
  <si>
    <t>DIA3_1364</t>
  </si>
  <si>
    <t>DIA3_1365</t>
  </si>
  <si>
    <t>DIA3_1366</t>
  </si>
  <si>
    <t>DIA3_1367</t>
  </si>
  <si>
    <t>DIA3_1368</t>
  </si>
  <si>
    <t>DIA3_1369</t>
  </si>
  <si>
    <t>DIA3_1370</t>
  </si>
  <si>
    <t>DIA3_1371</t>
  </si>
  <si>
    <t>DIA3_1372</t>
  </si>
  <si>
    <t>DIA3_1373</t>
  </si>
  <si>
    <t>DIA3_1374</t>
  </si>
  <si>
    <t>DIA3_1375</t>
  </si>
  <si>
    <t>DIA3_1376</t>
  </si>
  <si>
    <t>DIA3_1377</t>
  </si>
  <si>
    <t>DIA3_1378</t>
  </si>
  <si>
    <t>DIA3_1379</t>
  </si>
  <si>
    <t>[BLTN_CAM-진단-061] Request message (RoutineControl request Service ID 등)</t>
  </si>
  <si>
    <t>[BLTN_CAM-진단-062] Positive response message</t>
  </si>
  <si>
    <t>DIA3_1380</t>
  </si>
  <si>
    <t>RoutineControl ($31)
기본 응답 확인
0x795, 0x7df</t>
  </si>
  <si>
    <t>RoutineControl [31 01 FF 00] Erase Memory  Start Req)
,Default Session, 0x795</t>
  </si>
  <si>
    <t>Request_0x795("31 01 FF 00")</t>
  </si>
  <si>
    <t>DIA3_1381</t>
  </si>
  <si>
    <t>RoutineControl [31 01 FF 00]
(Erase Memory  Start Req)
- Programming Session, 0x795</t>
  </si>
  <si>
    <t>response_0x79D = "71 01 FF 00"</t>
  </si>
  <si>
    <t>DIA3_1382</t>
  </si>
  <si>
    <t>RoutineControl [31 01 FF 00]
(Erase Memory  Start Req)
- Extended Session, 0x795</t>
  </si>
  <si>
    <t>DIA3_1383</t>
  </si>
  <si>
    <t>RoutineControl [31 01 FF 00]
(Erase Memory  Start Req)
- Default Session, 0x7df</t>
  </si>
  <si>
    <t>Request_0x7DF("31 01 FF 00")</t>
  </si>
  <si>
    <t>DIA3_1384</t>
  </si>
  <si>
    <t>RoutineControl [31 01 FF 00]
(Erase Memory  Start Req)
- Programming Session, 0x7df</t>
  </si>
  <si>
    <t>DIA3_1385</t>
  </si>
  <si>
    <t>[BLTN_CAM-진단-063] Supported negative response codes</t>
  </si>
  <si>
    <t>DIA3_1386</t>
  </si>
  <si>
    <t>[RoutineControl Service 
Negative Response]</t>
  </si>
  <si>
    <t>NRC 33 - securityAccessDenied</t>
  </si>
  <si>
    <t>[BLTN_CAM-진단-066] Request message (RequestDownload Request Service ID 등)</t>
  </si>
  <si>
    <t>[BLTN_CAM-진단-067] Positive response message</t>
  </si>
  <si>
    <t>DIA3_1387</t>
  </si>
  <si>
    <t>RequestDownload ($34)
기본 응답 확인
0x795</t>
  </si>
  <si>
    <t>RequestDownload ($34) - Default Session, 0x795</t>
  </si>
  <si>
    <t>Request_0x795("34")</t>
  </si>
  <si>
    <t>response_0x79D = "7F 34 7F"</t>
  </si>
  <si>
    <t>DIA3_1388</t>
  </si>
  <si>
    <t>RequestDownload ($34) - Programming Session, Security해제 X, 0x795</t>
  </si>
  <si>
    <t>response_0x79D = "7F 34 33"</t>
  </si>
  <si>
    <t>DIA3_1389</t>
  </si>
  <si>
    <t>RequestDownload ($34) - Programming Session, Security해제 O, 0x795</t>
  </si>
  <si>
    <t>response_0x79D = "74"</t>
  </si>
  <si>
    <t>DIA3_1390</t>
  </si>
  <si>
    <t>RequestDownload ($34) - Extended Session, 0x795</t>
  </si>
  <si>
    <t>DIA3_1391</t>
  </si>
  <si>
    <t>RequestDownload ($34)
기본 응답 확인
0x7df</t>
  </si>
  <si>
    <t>RequestDownload ($34) - Default Session, 0x7df</t>
  </si>
  <si>
    <t>Request_0x7DF("34")</t>
  </si>
  <si>
    <t>사양 확인 필요 : Timeout?</t>
  </si>
  <si>
    <t>DIA3_1392</t>
  </si>
  <si>
    <t>RequestDownload ($34) - Programming Session, Security해제 X, 0x7df</t>
  </si>
  <si>
    <t>DIA3_1393</t>
  </si>
  <si>
    <t>RequestDownload ($34) - Programming Session, Security해제 O, 0x7df</t>
  </si>
  <si>
    <t>DIA3_1394</t>
  </si>
  <si>
    <t>RequestDownload ($34) - Extended Session, 0x7df</t>
  </si>
  <si>
    <t>DIA3_1395</t>
  </si>
  <si>
    <t>TesterPresent [3E 00] 종료 시 Default Session 천이 확인, 0x795</t>
  </si>
  <si>
    <t>TesterPresent [3E 00] 종료 시 Default Session 천이 확인 (Extended -&gt; Default), 0x795</t>
  </si>
  <si>
    <t>request_0x795 = "28 00 01"</t>
  </si>
  <si>
    <t>DIA3_1396</t>
  </si>
  <si>
    <t>TesterPresent [3E 00] 종료 시 Default Session 천이 확인 (Programming -&gt; Default), 0x795</t>
  </si>
  <si>
    <t>DIA3_1397</t>
  </si>
  <si>
    <t>TesterPresent [3E 80] 종료 시 Default Session 천이 확인, 0x795</t>
  </si>
  <si>
    <t>TesterPresent [3E 80] 종료 시 Default Session 천이 확인 (Extended -&gt; Default), 0x795</t>
  </si>
  <si>
    <t>DIA3_1398</t>
  </si>
  <si>
    <t>TesterPresent [3E 80] 종료 시 Default Session 천이 확인 (Programming -&gt; Default), 0x795</t>
  </si>
  <si>
    <t>DIA3_1399</t>
  </si>
  <si>
    <t>TesterPresent [3E 00] 종료 시 Default Session 천이 확인, 0x7DF</t>
  </si>
  <si>
    <t>TesterPresent [3E 00] 종료 시 Default Session 천이 확인 (Extended -&gt; Default), 0x7DF</t>
  </si>
  <si>
    <t>request_0x7DF = "10 01"</t>
  </si>
  <si>
    <t>request_0x7DF = "10 03"</t>
  </si>
  <si>
    <t>request_0x7DF = "28 00 01"</t>
  </si>
  <si>
    <t>DIA3_1400</t>
  </si>
  <si>
    <t>TesterPresent [3E 00] 종료 시 Default Session 천이 확인 (Programming -&gt; Default), 0x7DF</t>
  </si>
  <si>
    <t>request_0x7DF = "10 02"</t>
  </si>
  <si>
    <t>DIA3_1401</t>
  </si>
  <si>
    <t>TesterPresent [3E 80] 종료 시 Default Session 천이 확인, 0x7DF</t>
  </si>
  <si>
    <t>TesterPresent [3E 80] 종료 시 Default Session 천이 확인 (Extended -&gt; Default), 0x7DF</t>
  </si>
  <si>
    <t>DIA3_1402</t>
  </si>
  <si>
    <t>TesterPresent [3E 80] 종료 시 Default Session 천이 확인 (Programming -&gt; Default), 0x7DF</t>
  </si>
  <si>
    <r>
      <rPr>
        <sz val="11"/>
        <color theme="1"/>
        <rFont val="Malgun Gothic"/>
      </rPr>
      <t>N</t>
    </r>
    <r>
      <rPr>
        <sz val="11"/>
        <color theme="1"/>
        <rFont val="맑은 고딕"/>
        <family val="3"/>
        <charset val="129"/>
      </rPr>
      <t>o</t>
    </r>
  </si>
  <si>
    <t>#</t>
  </si>
  <si>
    <t>프로젝트</t>
  </si>
  <si>
    <t>세대</t>
  </si>
  <si>
    <t>우선순위</t>
  </si>
  <si>
    <t>상태</t>
  </si>
  <si>
    <t>제목</t>
  </si>
  <si>
    <t>단품</t>
  </si>
  <si>
    <t>자동화</t>
  </si>
  <si>
    <t>반복 횟수</t>
  </si>
  <si>
    <t>빌트인 캠 2세대</t>
  </si>
  <si>
    <t>(2.5) LX3</t>
  </si>
  <si>
    <t>C</t>
  </si>
  <si>
    <t>신규</t>
  </si>
  <si>
    <t>[2.5][LX3] 빌트인 캠 모드에서 홈모드로 천이 시 간헐적으로 "빌트인 캠 연결이 원활하지 않습니다" 팝업 뜸</t>
  </si>
  <si>
    <t>기능평가 중 모니터링 필요</t>
  </si>
  <si>
    <t>B</t>
  </si>
  <si>
    <t>해결</t>
  </si>
  <si>
    <t>[2.5][LX3] 카메라 리커버리 업데이트 이후에 간헐적으로 LVDS출력 멈추는 현상 개선 (BICIM-1192)</t>
  </si>
  <si>
    <t>진행</t>
  </si>
  <si>
    <t>[2.5][LX3] CCS 동작 후 보조배터리 전원으로 전환 시 간헐적으로 모션 동작 안하고 카메라 LED OFF 상태 유지됨</t>
  </si>
  <si>
    <t>완료</t>
  </si>
  <si>
    <t>[2.5][LX3] 주차 Sleep 상태에서 간헐적으로 주차 이벤트 녹화 종료 안됨(LED 지속 점멸)</t>
  </si>
  <si>
    <t>[내부][2.5][LX3][사내실차] 주차 상시, 주차 이벤트 녹화 후 KEY ON시 간헐적으로 빌트인 캠 진입 불가 &amp; 주행 상시 끊김</t>
  </si>
  <si>
    <t>OWD 모니터링</t>
  </si>
  <si>
    <t>A</t>
  </si>
  <si>
    <t>의견</t>
  </si>
  <si>
    <t>[2.5][LX3][사내실차] M단계 전방 카메라(커패시터 적용)  간헐적으로 모션 감지 녹화 안됨</t>
  </si>
  <si>
    <t>카메라 인터럽트 신호 체크 가능, (시간 필요)</t>
  </si>
  <si>
    <t>[2.5][LX3] [로그분석요청]  Key on 후 간헐적으로 BLTN_CAM_HU_UI_Mode = 0xD 일시적 송출</t>
  </si>
  <si>
    <r>
      <rPr>
        <sz val="11"/>
        <color theme="1"/>
        <rFont val="Malgun Gothic"/>
      </rPr>
      <t>(</t>
    </r>
    <r>
      <rPr>
        <sz val="11"/>
        <color theme="1"/>
        <rFont val="맑은 고딕"/>
        <family val="3"/>
        <charset val="129"/>
      </rPr>
      <t>2.0)(2.5) 공통</t>
    </r>
  </si>
  <si>
    <t>[2.0/2.5][공통] 공통 영역을 업데이트 중에 시스템이 종료되면, 간헐적으로 파손되어 빌트인 캠 메뉴 진입이 되지 않음 (BICIM-1159)</t>
  </si>
  <si>
    <t>기능평가 중 모니터링 필요
 - 설계에서 테스트 가능하도록 수정 해주어야 가능</t>
  </si>
  <si>
    <t>[2.5][LX3][사내실차] 간헐적으로 CCS 동작 중  CCS 중단되고 모션 감지 안됨</t>
  </si>
  <si>
    <t>실차 환경에서 평가 진행 및 모니터링</t>
  </si>
  <si>
    <r>
      <rPr>
        <sz val="11"/>
        <color theme="1"/>
        <rFont val="Malgun Gothic"/>
      </rPr>
      <t>(</t>
    </r>
    <r>
      <rPr>
        <sz val="11"/>
        <color theme="1"/>
        <rFont val="맑은 고딕"/>
        <family val="3"/>
        <charset val="129"/>
      </rPr>
      <t>2.0)(2.5) 공통</t>
    </r>
  </si>
  <si>
    <t>[2.0/2.5][공통] 빌트인 캠 설정 - 디스플레이 설정 진입 시 간헐적으로 블랙화면 표출함. (BICIM-1103)</t>
  </si>
  <si>
    <r>
      <rPr>
        <sz val="11"/>
        <color theme="1"/>
        <rFont val="Malgun Gothic"/>
      </rPr>
      <t xml:space="preserve">빠르게 </t>
    </r>
    <r>
      <rPr>
        <sz val="11"/>
        <color theme="1"/>
        <rFont val="맑은 고딕"/>
        <family val="3"/>
        <charset val="129"/>
      </rPr>
      <t>50회 반복</t>
    </r>
  </si>
  <si>
    <t>[2.5][LX3][실차 평가] 간헐적으로 KEY OFF 즉시 KEY ON 후 빌트인캠 모드 진입 실패 및 재부팅</t>
  </si>
  <si>
    <r>
      <rPr>
        <sz val="11"/>
        <color theme="1"/>
        <rFont val="Malgun Gothic"/>
      </rPr>
      <t>(</t>
    </r>
    <r>
      <rPr>
        <sz val="11"/>
        <color theme="1"/>
        <rFont val="맑은 고딕"/>
        <family val="3"/>
        <charset val="129"/>
      </rPr>
      <t>2.0)(2.5) 공통</t>
    </r>
  </si>
  <si>
    <t>[2.0/2.5][공통] 기어 신호 미인가 상태서 OSD에 간헐적으로 P단 표시 (BICIM-1107)</t>
  </si>
  <si>
    <t>(2.5) 공통</t>
  </si>
  <si>
    <t>[2.5][JG1] KEY OFF후 간헐적으로 모션감지 녹화 미진입</t>
  </si>
  <si>
    <t>[2.5] [LX3] [실차 로그분석요청] 간헐적으로 CCS 동작 이후 주차 녹화 재개 안됨</t>
  </si>
  <si>
    <t>[2.5][LX3] 간헐적으로 주차 모션 녹화 파일 재생 시, 주차 충격 시점 표시 있으나 충격 민감도 OSD 표시 안됨 (BICIM-1160)</t>
  </si>
  <si>
    <t>[2.5][LX3] 간헐적으로 주차 녹화 중 SD카드 탈착 후 SD카드 인식 안됨 (BICIM-975)</t>
  </si>
  <si>
    <r>
      <rPr>
        <sz val="11"/>
        <color theme="1"/>
        <rFont val="Malgun Gothic"/>
      </rPr>
      <t>기능평가 중</t>
    </r>
    <r>
      <rPr>
        <sz val="11"/>
        <color theme="1"/>
        <rFont val="맑은 고딕"/>
        <family val="3"/>
        <charset val="129"/>
      </rPr>
      <t xml:space="preserve"> 모니터링 필요</t>
    </r>
  </si>
  <si>
    <t>[내부][기반영][2.5][LX3] Alive 상태에서 모션, 충격 녹화 반복 인가 시 모션녹화 간헐적으로 동작 안함</t>
  </si>
  <si>
    <r>
      <rPr>
        <sz val="11"/>
        <color theme="1"/>
        <rFont val="Malgun Gothic"/>
      </rPr>
      <t xml:space="preserve">(2.5) </t>
    </r>
    <r>
      <rPr>
        <sz val="11"/>
        <color theme="1"/>
        <rFont val="맑은 고딕"/>
        <family val="3"/>
        <charset val="129"/>
      </rPr>
      <t>JW1 PE</t>
    </r>
  </si>
  <si>
    <t>[2.5][JW1 PE] 간헐적으로 주차 모션 녹화 동작 안됨</t>
  </si>
  <si>
    <t>[2.5][LX3/JW1 PE] Sleep 중 모션 녹화 후 간헐적 Unmount fail 문제 개선</t>
  </si>
  <si>
    <t>[2.5] [LX3][JW1] P-LBM 배터리 사용 차종 간헐적으로 CCS 동작 이후 POWER OFF됨</t>
  </si>
  <si>
    <t>[2.5][LX3] 간헐적으로 Sleep 주차 충격녹화 동작 시 카메라/스위치 LED 무한점멸</t>
  </si>
  <si>
    <t>(2.0) SV1</t>
  </si>
  <si>
    <t>[SV1] 간헐적으로 NEXT PARK 이후 주차 상시 전/후방 썸네일 블랙 발생</t>
  </si>
  <si>
    <t>[SV1] 콜드 부딩 반복 검증 중 공차보정 DTC 발생(간헐적)</t>
  </si>
  <si>
    <t>[SV1][실차]  SD카드 탈부착시 간헐적으로 인식안됨</t>
  </si>
  <si>
    <r>
      <rPr>
        <sz val="11"/>
        <color theme="1"/>
        <rFont val="Malgun Gothic"/>
      </rPr>
      <t>기능평가 중</t>
    </r>
    <r>
      <rPr>
        <sz val="11"/>
        <color theme="1"/>
        <rFont val="맑은 고딕"/>
        <family val="3"/>
        <charset val="129"/>
      </rPr>
      <t xml:space="preserve"> 모니터링 필요</t>
    </r>
  </si>
  <si>
    <t>[SV1][실차] 빌트인 캠 모드에서 SD카드 교체 반복시 간헐적으로 빌트인 캠 재부팅함</t>
  </si>
  <si>
    <r>
      <rPr>
        <sz val="11"/>
        <color theme="1"/>
        <rFont val="Malgun Gothic"/>
      </rPr>
      <t>기능평가 중</t>
    </r>
    <r>
      <rPr>
        <sz val="11"/>
        <color theme="1"/>
        <rFont val="맑은 고딕"/>
        <family val="3"/>
        <charset val="129"/>
      </rPr>
      <t xml:space="preserve"> 모니터링 필요</t>
    </r>
  </si>
  <si>
    <t>[2.5세대] (SV1)주차 녹화 시간 변경 시 간헐적으로 120시간 녹화 설정 ON 됨</t>
  </si>
  <si>
    <t>[2.5세대] (SV1) 간헐적으로 IVD 응답 0xFF로 출력됨</t>
  </si>
  <si>
    <t>[SV1][실차] 간헐적으로 음성 녹음 안되고 영상 재생 안됨.</t>
  </si>
  <si>
    <t>[SV1] [실차]간헐적으로 주차녹화 진입 후 후방영상 블랙 상태 유지됨</t>
  </si>
  <si>
    <t>단품/자동화 크로스체크 필요</t>
  </si>
  <si>
    <t>[SV1] 주행상시 영상 PC에서 재생 시 간헐적으로  속도정보가 잘못 표시됨</t>
  </si>
  <si>
    <t>[SV1] 간헐적으로 영상 재생 시 시간정보 표시 안되고 '영상 정보를 불러올 수 없습니다' 팝업 뜸</t>
  </si>
  <si>
    <t>[SV1] 주차녹화 중 KEY ON시에 카메라 탈/부착시 간헐적으로 주행 상시 후방 영상 복구 안되고 실시간 후방 영상 멈춤 유지</t>
  </si>
  <si>
    <t>[SV1] 주차녹화 중 KEY ON시에 카메라 탈/부착시 간헐적으로 주행 상시 영상  음성 싱크 안 맞고 전/후방 영상 길이 상이함</t>
  </si>
  <si>
    <t>[SV1 실차] [로그 분석 요청] 간헐적으로 영상 OSD 정보 및 위치 정보 삭제됨</t>
  </si>
  <si>
    <t>[SV1][실차] 간헐적으로 USB 업데이트 실패 ( FG단계에서 MCU UPDATE TIMEOUT )</t>
  </si>
  <si>
    <t>[AIS관련][SV1] 주행/주차 반복 시 간헐적으로 주행녹화 미동작</t>
  </si>
  <si>
    <t>[중요] [SV1] 간헐적으로 주차 수동 녹화 파일에 주차 충격 감도 OSD 표시 안됨 (PC에서 정상 출력, ccNC에서 출력 안됨)</t>
  </si>
  <si>
    <t>[공통] SDK &amp; RootFS</t>
  </si>
  <si>
    <r>
      <rPr>
        <sz val="11"/>
        <color theme="1"/>
        <rFont val="Malgun Gothic"/>
      </rPr>
      <t>(</t>
    </r>
    <r>
      <rPr>
        <sz val="11"/>
        <color theme="1"/>
        <rFont val="맑은 고딕"/>
        <family val="3"/>
        <charset val="129"/>
      </rPr>
      <t>2.0)(2.5) 공통</t>
    </r>
  </si>
  <si>
    <t>[2.0/2.5][공통] SDK 빌드시 간헐적으로 잘못된 Permission 입력 오류 개선</t>
  </si>
  <si>
    <t>[SV1] 간헐적으로 주차 충격 이벤트 무한 진행되며 파일 생성 안됨</t>
  </si>
  <si>
    <t>[SV1] 빌트인 캠 진입 도중 카메라 탈착 시 간헐적으로 전/후방 카메라 DTC 현재고장 유지됨</t>
  </si>
  <si>
    <t>[SV1] 간헐적으로 카메라 연결 끊기며 후 복구 안됨 ( 실시간영상 정지 상태 및 영상 녹화시 정보없음으로 표시됨)</t>
  </si>
  <si>
    <t>[2.5] SV1</t>
  </si>
  <si>
    <t>[SV1] 간헐적으로 진단 통신 검증 시 진단 통신 응답 없음</t>
  </si>
  <si>
    <t>[SV1] 간헐적으로 실시간 영상, 디스플레이 설정 후방 화면 반만 보임</t>
  </si>
  <si>
    <t>step</t>
  </si>
  <si>
    <t>검증항목</t>
  </si>
  <si>
    <t>기대값</t>
  </si>
  <si>
    <t>[BLTN_CAM-OTA-001] ~ [BLTN_CAM-OTA-041]</t>
  </si>
  <si>
    <t>[OTA 업데이트 시나리오]</t>
  </si>
  <si>
    <t>1001</t>
  </si>
  <si>
    <r>
      <rPr>
        <b/>
        <sz val="11"/>
        <color theme="1"/>
        <rFont val="Malgun Gothic"/>
      </rPr>
      <t xml:space="preserve">[OTA 업데이트 시나리오] SAVE_POINT0(FIRST_STAGE)
</t>
    </r>
    <r>
      <rPr>
        <sz val="11"/>
        <color theme="1"/>
        <rFont val="맑은 고딕"/>
        <family val="3"/>
        <charset val="129"/>
      </rPr>
      <t xml:space="preserve"> : OTA Download(ccNC가 서버로 부터 패키지 다운로드)</t>
    </r>
  </si>
  <si>
    <t>SAVE_POINT0(FIRST_STAGE) 저장</t>
  </si>
  <si>
    <t>▪ UpdateInformation(Status = INIT) 수신
 ▪ LastStage = SAVE_POINT0(FIRST_STAGE) 저장</t>
  </si>
  <si>
    <t>▪ LastStage = SAVE_POINT0(FIRST_STAGE) 저장</t>
  </si>
  <si>
    <t>InitUpdateStage(Unit Name, Part No, SWID, Current Version, Last Version) 송신</t>
  </si>
  <si>
    <t>▪ InitUpdateStage(Unit name, PartNo, SWID, 현재버전, 최신버전) 송신</t>
  </si>
  <si>
    <t>▪ Unit name, Part No, SWID, Current Version, Last Version 일치</t>
  </si>
  <si>
    <t>SAVE_POINT1(TRANS_STAGE) 저장</t>
  </si>
  <si>
    <t>▪ CHK_UPDATE_REQUIRED 수신 
 ▪ StartUpdate(Unit name, PartNo) 송신
 ▪ DM_DOWNLOAD_ACTIVATE 수신
 ▪ ccNC가 SUMS 서버로 부터 업데이트 패키지 파일 다운받음
 ▪ DM_DOWNLOAD_FINISHED 수신
 ▪ LastStage = SAVE_POINT1(TRANS_STAGE) 저장</t>
  </si>
  <si>
    <t>▪ LastStage = SAVE_POINT1(TRANS_STAGE) 저장</t>
  </si>
  <si>
    <r>
      <rPr>
        <b/>
        <sz val="11"/>
        <color theme="1"/>
        <rFont val="Malgun Gothic"/>
      </rPr>
      <t xml:space="preserve">[OTA 업데이트 시나리오] SAVE_POINT1(TRANS_STAGE)
</t>
    </r>
    <r>
      <rPr>
        <sz val="11"/>
        <color theme="1"/>
        <rFont val="맑은 고딕"/>
        <family val="3"/>
        <charset val="129"/>
      </rPr>
      <t xml:space="preserve"> : Background Download(ccNC가 빌트인캠에 패키지 파일 전송)</t>
    </r>
  </si>
  <si>
    <t>패키지 전송시작(ccNC → BLTN_CAM_)</t>
  </si>
  <si>
    <t>▪ PKG_TRANS_ACTIVATE 수신
 ▪ Background Download 진행됨
  : (로그) sftp ~~ .zip 이 기록되며 20초가량 소요됨</t>
  </si>
  <si>
    <t>▪ Background Download 진행</t>
  </si>
  <si>
    <t>패키지 전송 진행 중</t>
  </si>
  <si>
    <t>▪ 다운받는 중 상태 로그 확인</t>
  </si>
  <si>
    <t>▪ 다운로드 진행 중
 : (로그)  ===== Trans =====</t>
  </si>
  <si>
    <t>TRANS_FINISHED 송신</t>
  </si>
  <si>
    <t>▪ TRANS_FINISHED 송신</t>
  </si>
  <si>
    <t>▪ 완료 후 TRANS_FINISHED 송신</t>
  </si>
  <si>
    <t>SAVE_POINT2(FUSING_STAGE) 저장</t>
  </si>
  <si>
    <t>▪ PKG_TRANS_FINISHED 수신
 ▪ LastStage = SAVE_POINT2(FUSING_STAGE) 저장</t>
  </si>
  <si>
    <t>▪ LastStage = SAVE_POINT2(FUSING_STAGE) 저장</t>
  </si>
  <si>
    <r>
      <rPr>
        <b/>
        <sz val="11"/>
        <color theme="1"/>
        <rFont val="Malgun Gothic"/>
      </rPr>
      <t xml:space="preserve">[OTA 업데이트 시나리오] SAVE_POINT2(FUSING_STAGE)
</t>
    </r>
    <r>
      <rPr>
        <sz val="11"/>
        <color theme="1"/>
        <rFont val="맑은 고딕"/>
        <family val="3"/>
        <charset val="129"/>
      </rPr>
      <t xml:space="preserve"> : Background Update(비활성 CPU 영역에 Write)</t>
    </r>
  </si>
  <si>
    <t>패키지 무결성 확인</t>
  </si>
  <si>
    <t>▪ .zip 무결성 확인 후 PKG_VERIFY(진행률 0%) 송신&lt;period = 1s&gt;</t>
  </si>
  <si>
    <t>패키지 압축해제</t>
  </si>
  <si>
    <t>▪ PKG_EXTRACT(진행률 n%) 송신&lt;period = 1s&gt;</t>
  </si>
  <si>
    <t>Background Update 진행</t>
  </si>
  <si>
    <t>▪ IMG_FUSING (진행률 n%) 송신
 ▪ Background Update 진행됨(CPU Write)
 ▪ IMG_FUSING (진행률 100%) 송신
 ▪ FG_IMG_FUSING (진행률 0%) 송신 (FG Update Ready)</t>
  </si>
  <si>
    <t>Background Update 진행 중 전류소모 변화 확인</t>
  </si>
  <si>
    <t>▪ BG 업데이트 중 전류 소모 변화 확인</t>
  </si>
  <si>
    <t>▪ Background Update 에 의한 소모전류 변화 없음</t>
  </si>
  <si>
    <t>SAVE_POINT3(SWAP_STAGE) 저장</t>
  </si>
  <si>
    <t>▪ LastStage = SAVE_POINT3(SWAP_STAGE) 저장</t>
  </si>
  <si>
    <t>▪ LastStage = SAVE_POINT3(SWAP_STAGE) 저장
 ▪ 소요시간 약 80초</t>
  </si>
  <si>
    <t>업데이트 완료시간 확인</t>
  </si>
  <si>
    <t>▪ TRANS_STAGE + FUSING_STAGE 완료시간 확인</t>
  </si>
  <si>
    <t>▪ 약 80초 소요</t>
  </si>
  <si>
    <r>
      <rPr>
        <b/>
        <sz val="11"/>
        <color theme="1"/>
        <rFont val="Malgun Gothic"/>
      </rPr>
      <t xml:space="preserve">[OTA 업데이트 시나리오] SAVE_POINT3(SWAP_STAGE)
</t>
    </r>
    <r>
      <rPr>
        <sz val="10"/>
        <color theme="1"/>
        <rFont val="맑은 고딕"/>
        <family val="3"/>
        <charset val="129"/>
      </rPr>
      <t xml:space="preserve"> : 부팅영역 swap (빌트인캠은 IPS, MCU 업데이트를 위해 유일하게 Foregorund Update를 하는 제이기이므로 FG Update 후 swap 진행함)</t>
    </r>
  </si>
  <si>
    <t>Foreground Update 진행(ISP 업데이트)</t>
  </si>
  <si>
    <t>▪ KEY OFF(ACC&amp;IGN OFF)
 ▪ ccNC 화면의 팝업 [지금설치] 선택
 ▪ NEW_VERSION_ACTIVATE 수신
 ▪ FG_IMG_FUSING(진행률 n%) 송신 &lt;period = 1s&gt;
 ▪ Foreground Update 진행됨(ISP 업데이트)</t>
  </si>
  <si>
    <t>▪ FG_IMG_FUSING(진행률 n%) 송신 &lt;period = 1s&gt;
 ▪ Foreground Update 진행됨(ISP 업데이트)</t>
  </si>
  <si>
    <t>Foreground Update 진행 중 전류소모 변화 확인</t>
  </si>
  <si>
    <t>▪ FG 업데이트 중 전류 소모 변화 확인</t>
  </si>
  <si>
    <t>▪ Foreground Update 에 의한 소모전류 변화 없음</t>
  </si>
  <si>
    <t>Foreground Update 진행(MCU 업데이트)</t>
  </si>
  <si>
    <t>▪ Foreground Update 진행됨(MCU 업데이트)
 ▪ FG_IMG_FUSING(진행률 100%) 송신</t>
  </si>
  <si>
    <t>재부팅 후 업데이트 완료</t>
  </si>
  <si>
    <t>▪ (로그) SWAP_NEXT_CPU -&gt; SWAP_NEXT_REBOOT -&gt; FUSING DONE -&gt; REBOOT 기록 후 재부팅
 ▪ (로그) 재부팅 이후 ===UPDATE FINISHED=== 기록됨</t>
  </si>
  <si>
    <t>▪ (로그) FUSING DONE 기록되고 REBOOT 기록 후 재부팅
 ▪ (로그) UPDATE FINISHED 기록됨</t>
  </si>
  <si>
    <t>[OTA 업데이트 시나리오] 업데이트 완료 확인</t>
  </si>
  <si>
    <t>업데이트 완료 확인</t>
  </si>
  <si>
    <t>▪ KEY ON(ACC&amp;IGN ON)
 ▪ ccNC 부팅 완료 후 잠시 대기 → 업데이트 완료 팝업 발생
 ▪ 빌트인캠 정상동작 여부 확인, 버전정보 확인, 파트넘버 확인</t>
  </si>
  <si>
    <t>▪ ccNC 부팅 완료 후 잠시 대기 → 업데이트 완료 팝업 발생
 ▪ 빌트인캠 정상동작 여부 확인, 버전정보 확인, 파트넘버 확인</t>
  </si>
  <si>
    <t>▪ SAVE_POINT3(SWAP_STAGE) 소요시간 확인</t>
  </si>
  <si>
    <t>[OTA 업데이트 시나리오] 업데이트 완료 후  고장코드 확인</t>
  </si>
  <si>
    <t>업데이트 완료 후 고장코드 확인</t>
  </si>
  <si>
    <t>▪ 고장코드 발생여부 확인</t>
  </si>
  <si>
    <t>▪ 고장코드 없음(과거, 현재)</t>
  </si>
  <si>
    <t>[OTA 업데이트 시나리오] - 기타</t>
  </si>
  <si>
    <r>
      <rPr>
        <b/>
        <sz val="11"/>
        <color theme="1"/>
        <rFont val="Malgun Gothic"/>
      </rPr>
      <t xml:space="preserve">[OTA 사용조건 시나리오]
</t>
    </r>
    <r>
      <rPr>
        <sz val="11"/>
        <color theme="1"/>
        <rFont val="맑은 고딕"/>
        <family val="3"/>
        <charset val="129"/>
      </rPr>
      <t xml:space="preserve"> : Foreground Update 시작 즉시 KEY ON</t>
    </r>
  </si>
  <si>
    <t>Foreground Update 시작 즉시 KEY ON</t>
  </si>
  <si>
    <t>▪ Background Update 완료까지 진행
 ▪ KEY OFF(ACC&amp;IGN OFF)
 ▪ ccNC 화면의 팝업 [지금설치] 선택
 ▪ 즉시 KEY ON(ACC&amp;IGN ON)</t>
  </si>
  <si>
    <t>▪ Foreground Update 계속 진행 및 완료 됨
 ▪ ccNC 화면에서 프로그래스바 진행됨(진행률 % 매칭됨)</t>
  </si>
  <si>
    <t>1008</t>
  </si>
  <si>
    <t>[훼손된 롬파일로 업데이트]</t>
  </si>
  <si>
    <t>전자서명 영역이 훼손된 롬파일로 업데이트 시도</t>
  </si>
  <si>
    <t>▪ 전자서명 영역이 훼손된 롬파일로 업데이트 시도
 ▪ FIRST STAGE → TRANS STAGE → FUSING STAGE 까지 진행여부 확인</t>
  </si>
  <si>
    <t>▪  FUSING 진행 중 Fail
  (로그) Fail 기록</t>
  </si>
  <si>
    <t>데이터 영역이 훼손된 롬파일로 업데이트 시도</t>
  </si>
  <si>
    <t>[OTA 악의조건 시나리오] 진행 중 BLTN_CAM 탈거</t>
  </si>
  <si>
    <t>Background Download 중 제어기 탈거 후 재장착</t>
  </si>
  <si>
    <t>▪ TRANS STAGE 시작까지 대기
 ▪ PKG_TRANS_ACTIVATE 수신 후 10초 뒤 제어기 탈거
 ▪ 10초가량 대기 후 재장착</t>
  </si>
  <si>
    <t>▪ 해당 STAGE 부터 이어서 진행 후 업데이트 완료
 (로그) ===UPDATE FINISHED=== 기록</t>
  </si>
  <si>
    <t>Background Update 중 제어기 탈거 후 재장착</t>
  </si>
  <si>
    <t>▪ FUSING STAGE 시작까지 대기
 ▪ IMG_FUSING 송신 중 약 50% 일 때 제어기 탈거
 ▪ 10초가량 대기 후 재장착</t>
  </si>
  <si>
    <t>Foreground Update 중 제어기 탈거 후 재장착</t>
  </si>
  <si>
    <t>▪ SWAP STAGE 시작까지 대기
 ▪ FG_IMG_FUSING 송신 중 약 50% 일 때 제어기 탈거
 ▪ 10초가량 대기 후 재장착</t>
  </si>
  <si>
    <t>[OTA 악의조건 시나리오] 진행 중 BLTN_CAM 탈거(Time out)</t>
  </si>
  <si>
    <t>Background Download 중 제어기 탈거, 1분 타임아웃 이후 재장착</t>
  </si>
  <si>
    <t>▪ TRANS STAGE 시작까지 대기
 ▪ PKG_TRANS_ACTIVATE 수신 후 10초 뒤 제어기 탈거
 ▪ 70초가량 대기 후 재장착</t>
  </si>
  <si>
    <t>▪ B+ 리셋 시 업데이트 다시 진행됨</t>
  </si>
  <si>
    <t>Background Update 중 제어기 탈거, 1분 타임아웃 이후 재장착</t>
  </si>
  <si>
    <t>▪ FUSING STAGE 시작까지 대기
 ▪ IMG_FUSING 송신 중 약 50% 일 때 제어기 탈거
 ▪ 70초가량 대기 후 재장착</t>
  </si>
  <si>
    <t>Foreground Update 중 제어기 탈거, 1분 타임아웃 이후 재장착</t>
  </si>
  <si>
    <t>▪ SWAP STAGE 시작까지 대기
 ▪ FG_IMG_FUSING 송신 중 약 50% 일 때 제어기 탈거
 ▪ 70초가량 대기 후 재장착</t>
  </si>
  <si>
    <t>▪ 업데이트 취소됨
 (로그) ===UPDATE CANCEL=== 기록
 ▪ KEY ON 후 다시 처음부터 시작 함</t>
  </si>
  <si>
    <t>[OTA 악의조건 시나리오] 진행 중 ccNC 탈거</t>
  </si>
  <si>
    <t>▪ 업데이트 취소됨
 (로그) ===UPDATE CANCEL=== 기록</t>
  </si>
  <si>
    <t>[OTA 악의조건 시나리오] 진행 중 BLTN_CAM &amp; ccNC 탈거</t>
  </si>
  <si>
    <t>▪ 업데이트 다시 진행됨</t>
  </si>
  <si>
    <t>Background Update 완료 후 제어기 탈거 후 재장착</t>
  </si>
  <si>
    <t>▪ Backgorund Update 완료까지 진행
 ▪ 10초가량 대기 후 재장착</t>
  </si>
  <si>
    <t>▪ SWAP STAGE 시작까지 대기
 ▪ FG_IMG_FUSING 송신 중 약 50% 일 때 제어기 탈거
 ▪ 10초가량 대기 후 재장착
 ▪ 재개 안하면 ccNC로부터 INIT 받을 수 있도록 KEY ON</t>
  </si>
  <si>
    <t>▪ 해당 STAGE 부터 이어서 진행 후 업데이트 완료
 (로그) ===UPDATE FINISHED=== 기록
 ▪ KEY ON 했을 경우에는 ccNC에서 프로그래스바 진행됨</t>
  </si>
  <si>
    <t>[녹화기능 영향성]</t>
  </si>
  <si>
    <t>주행녹화 중 Background Update 시 영향성</t>
  </si>
  <si>
    <t>▪ 주행상시 녹화 정상적으로 진행 되는지 확인
 (녹화상태 유지여부, 프레임 누락여부 등)</t>
  </si>
  <si>
    <t>▪ 주행상시 녹화상태 유지됨
 ▪ 저장된 영상 프레임 누락 없음(프레임 확인용 동영상 촬영하여 확인)</t>
  </si>
  <si>
    <t>주차녹화 중 Foreground Update 시 영향성</t>
  </si>
  <si>
    <t>▪ 주차녹화 시작 후 업데이트 확인 팝업에서 [지금설치] 선택
 ▪ 주차상시 녹화 정상적으로 진행되는지 확인
 (녹화상태 유지여부, 프레임 누락여부 등)</t>
  </si>
  <si>
    <t>▪ 주차상시 녹화상태 유지됨
 ▪ 저장된 영상 프레임 누락 없음(프레임 확인용 동영상 촬영하여 확인)</t>
  </si>
  <si>
    <t>Foreground Update 완료 후 주차녹화 영향성</t>
  </si>
  <si>
    <t>▪ 주차녹화 시작 후 업데이트 확인 팝업에서 [지금설치] 선택
 ▪ Foreground Update 진행 시 녹화 중지되는지 확인
 ▪ 완료 후 주차상시 녹화 재개여부 확인</t>
  </si>
  <si>
    <t>▪ 주차상시 녹화상태 중지 되었다가 업데이트 완료 후 재개 함
 ▪ 저장된 영상 프레임 누락 없음(프레임 확인용 동영상 촬영하여 확인)</t>
  </si>
  <si>
    <t>▪ 업데이트 완료 및 주차상시 재개된 후 통신 Sleep 진입 여부 확인</t>
  </si>
  <si>
    <t>▪ 외부 신호 미수신 시 통신 Sleep 진입 됨</t>
  </si>
  <si>
    <t>▪ Sleep 진입 후 보조배터리 전원으로 전환여부 확인
 ▪ 암전류 확인</t>
  </si>
  <si>
    <t>▪ 보조배터리 전원으로 주차녹화 수행
 ▪ 암전류 2mA 미만</t>
  </si>
  <si>
    <t>Foreground Update 완료 후 통신 Sleep 진입여부 확인(주차녹화 설정 OFF)</t>
  </si>
  <si>
    <t>▪ 주차녹화 설정 OFF 상태로 OTA업데이트 진행
 ▪ 업데이트 완료 후 통신 Sleep 진입여부 확인</t>
  </si>
  <si>
    <t>[USB 업데이트 시나리오]</t>
  </si>
  <si>
    <t>[USB 업데이트 시나리오] SAVE_POINT1(TRANS_STAGE)
 : Background Download)
&lt;ccNC 엔지니어 모드에서 빌트인캠 업데이트 진행&gt;</t>
  </si>
  <si>
    <t>패키지 전송시작(ccNC → BLTN_CAM)</t>
  </si>
  <si>
    <t>[USB 업데이트 시나리오] SAVE_POINT2(FUSING_STAGE)
 : Background Update</t>
  </si>
  <si>
    <t>[USB 업데이트 시나리오] SAVE_POINT3(SWAP_STAGE)
 : 부팅영역 swap</t>
  </si>
  <si>
    <t>▪ NEW_VERSION_ACTIVATE 수신
 ▪ FG_IMG_FUSING(진행률 n%) 송신 &lt;period = 1s&gt;
 ▪ Foreground Update 진행됨(ISP 업데이트)</t>
  </si>
  <si>
    <t>Foreground Update 진행(MCU 업데이트): 1분정도 소요</t>
  </si>
  <si>
    <t>[USB 업데이트 시나리오] 업데이트 완료 확인</t>
  </si>
  <si>
    <t>▪ ccNC 부팅 완료 후 잠시 대기 → 업데이트 완료 팝업 발생
 ▪ 빌트인캠 정상동작 여부 확인, 버전정보 확인</t>
  </si>
  <si>
    <t>[USB 업데이트 시나리오] 업데이트 완료 후  고장코드 확인</t>
  </si>
  <si>
    <t>[USB 업데이트 시나리오] - 롤백시나리오</t>
  </si>
  <si>
    <t>ccNC Fail ROM &amp; 빌트인캠 정상 ROM 으로 업데이트 진행(롤백유도)</t>
  </si>
  <si>
    <t>▪ ccNC Fail ROM &amp; 빌트인캠 정상 ROM이 포함된 USB 삽입(ccNC USB)
 ▪ 업데이트 진행
 ▪ ADB 로그 확인</t>
  </si>
  <si>
    <t>▪ 빌트인캠 업데이트 완료됨
 ▪ 롤백 명령 수신 후 빌트인캠 롤백시나리오 동작(ADB 로그로 확인)</t>
  </si>
  <si>
    <t>재부팅 후 롤백 완료</t>
  </si>
  <si>
    <t>▪ 롤백시나리오 완료 마지막 단계 재부팅여부 확인</t>
  </si>
  <si>
    <t>▪ 롤백 시나리오 정상완료 확인(ADB 로그로 확인)</t>
  </si>
  <si>
    <t>CPU, MCU, ISP 버전 롤백여부 확인(LOG)</t>
  </si>
  <si>
    <t>▪ ADB 로 버전 확인</t>
  </si>
  <si>
    <t>▪ CPU, SWAP, MCU, ISP 버전 롤백 확인</t>
  </si>
  <si>
    <t>롤백 완료 후 녹화재개 확인</t>
  </si>
  <si>
    <t>▪ 완료 후 주행녹화 진행여부 확인</t>
  </si>
  <si>
    <t>▪ 이전버전으로 환원 후 주행녹화 진행</t>
  </si>
  <si>
    <t>[USB 업데이트 시나리오] 롤백 완료 후  고장코드 확인</t>
  </si>
  <si>
    <t>롤백 완료 후 고장코드 확인</t>
  </si>
  <si>
    <t>[USB 악의조건 시나리오] 진행 중 BLTN_CAM 탈거</t>
  </si>
  <si>
    <r>
      <rPr>
        <b/>
        <sz val="11"/>
        <color theme="1"/>
        <rFont val="Malgun Gothic"/>
      </rPr>
      <t xml:space="preserve">[USB 악의조건 시나리오] 진행 중 BLTN_CAM 탈거
</t>
    </r>
    <r>
      <rPr>
        <sz val="11"/>
        <color theme="1"/>
        <rFont val="맑은 고딕"/>
        <family val="3"/>
        <charset val="129"/>
      </rPr>
      <t xml:space="preserve"> : 제어기 재장착 시 업데이트 완료 or 취소 여부 확인</t>
    </r>
  </si>
  <si>
    <t>[USB 악의조건 시나리오] 진행 중 BLTN_CAM 탈거(Time out)</t>
  </si>
  <si>
    <r>
      <rPr>
        <b/>
        <sz val="11"/>
        <color theme="1"/>
        <rFont val="Malgun Gothic"/>
      </rPr>
      <t>[USB 악의조건 시나리오] 진행 중 BLTN_CAM 탈거(Time out)</t>
    </r>
    <r>
      <rPr>
        <sz val="11"/>
        <color theme="1"/>
        <rFont val="맑은 고딕"/>
        <family val="3"/>
        <charset val="129"/>
      </rPr>
      <t xml:space="preserve">
 : 제어기 재장착 시 업데이트 완료 or 취소 여부 확인</t>
    </r>
  </si>
  <si>
    <t>▪ ccNC 업데이트 실패화면 나옴
 ▪ B+ 리셋 시 업데이트 다시 진행됨</t>
  </si>
  <si>
    <t>[USB 악의조건 시나리오] 진행 중 ccNC 탈거</t>
  </si>
  <si>
    <r>
      <rPr>
        <b/>
        <sz val="11"/>
        <color theme="1"/>
        <rFont val="Malgun Gothic"/>
      </rPr>
      <t xml:space="preserve">[USB 악의조건 시나리오] 진행 중 ccNC 탈거
</t>
    </r>
    <r>
      <rPr>
        <sz val="11"/>
        <color theme="1"/>
        <rFont val="맑은 고딕"/>
        <family val="3"/>
        <charset val="129"/>
      </rPr>
      <t xml:space="preserve"> : 제어기 재장착 시 업데이트 완료 or 취소 여부 확인</t>
    </r>
  </si>
  <si>
    <t>[USB 악의조건 시나리오] 진행 중 BLTN_CAM &amp; ccNC 탈거</t>
  </si>
  <si>
    <r>
      <rPr>
        <b/>
        <sz val="11"/>
        <color theme="1"/>
        <rFont val="Malgun Gothic"/>
      </rPr>
      <t xml:space="preserve">[USB 악의조건 시나리오] 진행 중 BLTN_CAM &amp; ccNC 탈거
</t>
    </r>
    <r>
      <rPr>
        <sz val="11"/>
        <color theme="1"/>
        <rFont val="맑은 고딕"/>
        <family val="3"/>
        <charset val="129"/>
      </rPr>
      <t xml:space="preserve"> : 제어기 재장착 시 업데이트 완료 or 취소 여부 확인</t>
    </r>
  </si>
  <si>
    <t>[ERT 업데이트]</t>
  </si>
  <si>
    <t>Diagnostic Session Control (20)</t>
  </si>
  <si>
    <t>▪  [795] 31 01 FF 00 F1 B1</t>
  </si>
  <si>
    <t>▪ Data Format ID 
 : [795] 34 00 44 00 00  ~ 00 00 60 CF 80</t>
  </si>
  <si>
    <t>▪ Request Seed
 : [795] 37</t>
  </si>
  <si>
    <r>
      <rPr>
        <sz val="11"/>
        <color theme="1"/>
        <rFont val="Malgun Gothic"/>
      </rPr>
      <t>▪ [79D] 05 D9 7F 31 78 (60초간)
▪</t>
    </r>
    <r>
      <rPr>
        <sz val="11"/>
        <color theme="1"/>
        <rFont val="맑은 고딕"/>
        <family val="3"/>
        <charset val="129"/>
      </rPr>
      <t xml:space="preserve"> </t>
    </r>
    <r>
      <rPr>
        <sz val="11"/>
        <color theme="1"/>
        <rFont val="맑은 고딕"/>
        <family val="3"/>
        <charset val="129"/>
      </rPr>
      <t>[79D] 05 D9 97 71 01 FF 01 00 F1 B1</t>
    </r>
  </si>
  <si>
    <t>▪ ECU Reset
 : [795] 11 01</t>
  </si>
  <si>
    <t>[ERT 업데이트 실패 시나리오]</t>
  </si>
  <si>
    <t>Transfer Data 중 실패 시</t>
  </si>
  <si>
    <t>▪ 주행녹화 중
▪ H-OTA 스튜디오에서 ERT 시나리오 진행
▪ Transfer Data 중 중단</t>
  </si>
  <si>
    <t>▪ 현재버전 유지
 : 버전 유지, 주행녹화 이어서 진행</t>
  </si>
  <si>
    <t>Check</t>
  </si>
  <si>
    <t>초기화</t>
  </si>
  <si>
    <t>입력 전압</t>
  </si>
  <si>
    <t>전원 조건</t>
  </si>
  <si>
    <t>입력 대기[s]</t>
  </si>
  <si>
    <t>입력 조건</t>
  </si>
  <si>
    <t>판정 대기[s]</t>
  </si>
  <si>
    <t>판정 기준</t>
  </si>
  <si>
    <t>출력 지연[s]</t>
  </si>
  <si>
    <t>출력 리스트</t>
  </si>
  <si>
    <t>DIAG_NETWORK_REQ_001</t>
  </si>
  <si>
    <t>[(ES95486-12) DIAG_NETWORK_REQ_001]
Functional Addressing with Multi Frame</t>
  </si>
  <si>
    <t>1s</t>
  </si>
  <si>
    <t>Request_0x7DF("22 F1 87 F1 A0 F1 B0 F1 B1")</t>
  </si>
  <si>
    <t>5s</t>
  </si>
  <si>
    <t>CAN 진단 제어기 해당
→ 2세대, 2.5세대 빌트인캠은 이더넷 진단이므로 N/A 처리</t>
  </si>
  <si>
    <t>2s</t>
  </si>
  <si>
    <t>response_0x79D = "50 01 00 32 01 F4"</t>
  </si>
  <si>
    <t>Request_0x7DF("22 F1 87")</t>
  </si>
  <si>
    <t>response_0x79D = "62 F1 87"</t>
  </si>
  <si>
    <t>DIAG_NETWORK_REQ_REQ_001 ~ 015 는 CAN 데이터 종속적인 테스트라서 PASS</t>
  </si>
  <si>
    <t>DIAG_APPLICATION_REQ_002</t>
  </si>
  <si>
    <t>[(ES95486-12) DIAG_APPLICATION_REQ_002]
Timing parameter2
Application Timing parameter test2
DUT sends negative response (0x7F) as a result of procedure 3.
S3SERVER(Session layer t</t>
  </si>
  <si>
    <t>Turn_Off()
Start_Up()</t>
  </si>
  <si>
    <t>0s</t>
  </si>
  <si>
    <t>DIAG_APPLICATION_REQ_003</t>
  </si>
  <si>
    <t>[(ES95486-12) DIAG_APPLICATION_REQ_003]
DUT should respond correctly according to 
suppressPosRspMsgIndicationBit.</t>
  </si>
  <si>
    <t>Request_0x795("28 00 03 03")</t>
  </si>
  <si>
    <t>Request_0x795("28 00 FF")</t>
  </si>
  <si>
    <t>response_0x79D = "7F 28 31"</t>
  </si>
  <si>
    <t>Request_0x795("FF 00")</t>
  </si>
  <si>
    <t>response_0x79D = "7F FF 11"</t>
  </si>
  <si>
    <t>Request_0x795("28 FF 03")</t>
  </si>
  <si>
    <t>response_0x79D = "7F 28 12"</t>
  </si>
  <si>
    <t>DIAG_APPLICATION_REQ_004</t>
  </si>
  <si>
    <t>[(ES95486-12) DIAG_APPLICATION_REQ_004]
DUT should respond correctly according to suppressPosRspMsgIndicationBit.</t>
  </si>
  <si>
    <t>Request_0x795("28 80 03 03")</t>
  </si>
  <si>
    <t>Request_0x795("28 80 FF")</t>
  </si>
  <si>
    <t>Request_0x795("FF 80")</t>
  </si>
  <si>
    <t>DIAG_APPLICATION_REQ_005</t>
  </si>
  <si>
    <t>[(ES95486-12) DIAG_APPLICATION_REQ_005]
DUT should respond correctly according to suppressPosRspMsgIndicationBit.</t>
  </si>
  <si>
    <t>Request_0x7DF("28 00 03 03")</t>
  </si>
  <si>
    <t>Request_0x7DF("28 00 FF")</t>
  </si>
  <si>
    <t>Request_0x7DF("FF 00")</t>
  </si>
  <si>
    <t>Request_0x7DF("28 FF 03")</t>
  </si>
  <si>
    <t>DIAG_APPLICATION_REQ_006</t>
  </si>
  <si>
    <t>[(ES95486-12) DIAG_APPLICATION_REQ_006]
DUT should respond correctly according to suppressPosRspMsgIndicationBit</t>
  </si>
  <si>
    <t>Request_0x7DF("28 80 03 03")</t>
  </si>
  <si>
    <t>Request_0x7DF("28 80 FF")</t>
  </si>
  <si>
    <t>DIAG_APPLICATION_REQ_007</t>
  </si>
  <si>
    <t>[(ES95486-12) DIAG_APPLICATION_REQ_007]
DUT should respond correctly according to Table 2-22</t>
  </si>
  <si>
    <t>Request_0x795("22 F1 B0 F1 B1")</t>
  </si>
  <si>
    <t>response_0x79D = "62 F1 B0"</t>
  </si>
  <si>
    <t>Request_0x795("22 F1 B0 00 00")</t>
  </si>
  <si>
    <t>response_0x79D = "62 F1 B0 xx"</t>
  </si>
  <si>
    <t>Request_0x795("22 F1 B0 00")</t>
  </si>
  <si>
    <t>Request_0x795("22 00 00 FF FF")</t>
  </si>
  <si>
    <t>Request_0x795("FF")</t>
  </si>
  <si>
    <t>DIAG_APPLICATION_REQ_008</t>
  </si>
  <si>
    <t>[(ES95486-12) DIAG_APPLICATION_REQ_008]
DUT should respond correctly according to Table 2-22</t>
  </si>
  <si>
    <t>#21398 [공통] UDS 진단서비스 응답 사양 위배항목 개선
1. Functional address로 RDBI 미지원 ID 요청 시, 무응답하도록 수정</t>
  </si>
  <si>
    <t>Request_0x7DF("22 F1 B0 F1 B1")</t>
  </si>
  <si>
    <t>Request_0x7DF("22 F1 B0 00 00")</t>
  </si>
  <si>
    <t>Request_0x7DF("22 F1 B0 00")</t>
  </si>
  <si>
    <t>Request_0x7DF("22 00 00 FF FF")</t>
  </si>
  <si>
    <t>Request_0x7DF("FF")</t>
  </si>
  <si>
    <t>DIAG_APPLICATION_REQ_009</t>
  </si>
  <si>
    <t>Request_0x795("22 F1 A0")
Request_0x795("10 03")</t>
  </si>
  <si>
    <t>response_0x79D = "62 F1 A0"</t>
  </si>
  <si>
    <t>장비에서 
동시에 제어기가 응답을 하기 전에, 보내는 것인기 파악할 수 없음
 → N/T처리</t>
  </si>
  <si>
    <t>Request_0x795("22 F1 A0")
TesterPresent_Func_0x80(1)</t>
  </si>
  <si>
    <t>TesterPresent_Func_0x80(1)
Request_0x795("22 F1 A0")</t>
  </si>
  <si>
    <t>DIAG_APPLICATION_REQ_010</t>
  </si>
  <si>
    <t>DIAG_APPLICATION_REQ_011</t>
  </si>
  <si>
    <t>DIAG_APPLICATION_REQ_012</t>
  </si>
  <si>
    <t>[(ES95486-12) DIAG_APPLICATION_REQ_012]
ECU shall respond Local RXSWIN DID F1EF</t>
  </si>
  <si>
    <t>Request_0x795("22 F1 EF")</t>
  </si>
  <si>
    <t>response_0x79D = "62 F1 EF"</t>
  </si>
  <si>
    <t>Request_0x795("22 F1 8F")</t>
  </si>
  <si>
    <t>Request_0x7DF("22 F1 8F")</t>
  </si>
  <si>
    <t>DIAG_APPLICATION_REQ_013</t>
  </si>
  <si>
    <t>[(ES95486-12) DIAG_APPLICATION_REQ_013]
ECU shall not send RCRRP, If ECU has to send RCRRP, the only few type of 
ECU can send RCRRP</t>
  </si>
  <si>
    <t>0.5s</t>
  </si>
  <si>
    <t>DIAG_APPLICATION_REQ_014</t>
  </si>
  <si>
    <t>[(ES95486-12) DIAG_APPLICATION_REQ_014]
ECU shall not send RCRRP, If ECU has to send RCRRP, the only few type of 
ECU can send RCRRP.</t>
  </si>
  <si>
    <t>Gateway / Master-Slave ECU 해당
BLTN_CAM N/A</t>
  </si>
  <si>
    <t>0.4s</t>
  </si>
  <si>
    <t>DIAG_APPLICATION_REQ_015</t>
  </si>
  <si>
    <t>[(ES95486-12) DIAG_APPLICATION_REQ_015]</t>
  </si>
  <si>
    <t>DIAG_APPLICATION_REQ_016</t>
  </si>
  <si>
    <t>Central gateway
BLTN_CAM N/A</t>
  </si>
  <si>
    <t>DIAG_APPLICATION_REQ_017</t>
  </si>
  <si>
    <t>DIAG_APPLICATION_REQ_018</t>
  </si>
  <si>
    <t>DIAG_APPLICATION_REQ_019</t>
  </si>
  <si>
    <t>DIAG_APPLICATION_REQ_020</t>
  </si>
  <si>
    <t>DIAG_APPLICATION_REQ_021</t>
  </si>
  <si>
    <t>DIAG_APPLICATION_REQ_022</t>
  </si>
  <si>
    <t>DIAG_SERVICE_REQ_002</t>
  </si>
  <si>
    <t>[(ES95486-12) DIAG_SERVICE_REQ_002]
Session Handling
Session Transition with mandatory sessions
(Default session, extended diagnostic session)</t>
  </si>
  <si>
    <t>DIAG_SERVICE_REQ_003</t>
  </si>
  <si>
    <t>[(ES95486-12) DIAG_SERVICE_REQ_003]
Session NRC13 - Session change NRC13
NRC 13 - incorrectMessageLengthOrInvalidFormat, 0x795</t>
  </si>
  <si>
    <t>Request_0x795("10")</t>
  </si>
  <si>
    <t>response_0x79D = "7F 10 13"</t>
  </si>
  <si>
    <t>Request_0x795("10 01 01")</t>
  </si>
  <si>
    <t>DIAG_SERVICE_REQ_004</t>
  </si>
  <si>
    <t>[(ES95486-12) DIAG_SERVICE_REQ_004]
Session NRC13 with functional addressing
NRC 13 - incorrectMessageLengthOrInvalidFormat, 0x7df</t>
  </si>
  <si>
    <t>Request_0x7DF("10")</t>
  </si>
  <si>
    <t>Request_0x7DF("10 01 01")</t>
  </si>
  <si>
    <t>DIAG_SERVICE_REQ_005</t>
  </si>
  <si>
    <t>[(ES95486-12) DIAG_SERVICE_REQ_005]
NRC 12 - subFunctionNotSupported, 0x795</t>
  </si>
  <si>
    <t>Request_0x795("10 FF")</t>
  </si>
  <si>
    <t>response_0x79D = "7F 10 12"</t>
  </si>
  <si>
    <t>DIAG_SERVICE_REQ_006</t>
  </si>
  <si>
    <t>[(ES95486-12) DIAG_SERVICE_REQ_006]
Session NRC12 with functional addressing
NRC 12 - subFunctionNotSupported, 0x7df</t>
  </si>
  <si>
    <t>Request_0x7DF("10 FF")</t>
  </si>
  <si>
    <t>DIAG_SERVICE_REQ_007</t>
  </si>
  <si>
    <t>[(ES95486-12) DIAG_SERVICE_REQ_007]
Session change with SPRMIB == true
Session change SPRMIB bit behaviour</t>
  </si>
  <si>
    <t>DIAG_SERVICE_REQ_008</t>
  </si>
  <si>
    <t>[(ES95486-12) DIAG_SERVICE_REQ_008]
Functionally addressed session change with SPRMIB == true
Functionally addressed session change with SPRMIB bit behaviour.</t>
  </si>
  <si>
    <t>DIAG_SERVICE_REQ_009</t>
  </si>
  <si>
    <t>[(ES95486-12) DIAG_SERVICE_REQ_009]
Reset service NRC 13
NRC 13 - incorrectMessageLengthOrInvalidFormat</t>
  </si>
  <si>
    <t>Request_0x795("11")</t>
  </si>
  <si>
    <t>response_0x79D = "7F 11 13"</t>
  </si>
  <si>
    <t>Request_0x795("11 01 01")</t>
  </si>
  <si>
    <t>DIAG_SERVICE_REQ_010</t>
  </si>
  <si>
    <t>[(ES95486-12) DIAG_SERVICE_REQ_010]
Reset service NRC 13 with functional addressing
NRC 13 - incorrectMessageLengthOrInvalidFormat</t>
  </si>
  <si>
    <t>Request_0x7DF("11")</t>
  </si>
  <si>
    <t>Request_0x7DF("11 01 01")</t>
  </si>
  <si>
    <t>DIAG_SERVICE_REQ_011</t>
  </si>
  <si>
    <t>[(ES95486-12) DIAG_SERVICE_REQ_011]
Reset service NRC 12
NRC 12 - subFunctionNotSupported</t>
  </si>
  <si>
    <t>Request_0x795("11 99")</t>
  </si>
  <si>
    <t>response_0x79D = "7F 11 12"</t>
  </si>
  <si>
    <t>DIAG_SERVICE_REQ_012</t>
  </si>
  <si>
    <t>[(ES95486-12) DIAG_SERVICE_REQ_012]
Reset service NRC 12 with functional addressing
NRC 12 - subFunctionNotSupported</t>
  </si>
  <si>
    <t>Request_0x7DF("11 99")</t>
  </si>
  <si>
    <t>DIAG_SERVICE_REQ_013</t>
  </si>
  <si>
    <t>[(ES95486-12) DIAG_SERVICE_REQ_013]
Reset service with SPRMIB == true</t>
  </si>
  <si>
    <t>ClearDiagCon()</t>
  </si>
  <si>
    <t>10s</t>
  </si>
  <si>
    <t>Request_0x795("11 81")</t>
  </si>
  <si>
    <t>DIAG_SERVICE_REQ_014</t>
  </si>
  <si>
    <t>[(ES95486-12) DIAG_SERVICE_REQ_014]
Functionally addressed ECU reset with SPRMIB == true</t>
  </si>
  <si>
    <t>Request_0x7DF("11 81")</t>
  </si>
  <si>
    <t>DIAG_SERVICE_REQ_018</t>
  </si>
  <si>
    <t>[(ES95486-12) DIAG_SERVICE_REQ_018]
Read Data By Identifier simple behaviour
Read Data By Identifier multiple DID test</t>
  </si>
  <si>
    <t>Request_0x795("22 F1 87 FF FF ")</t>
  </si>
  <si>
    <t>Request_0x795("22 F1 A0 00 00")</t>
  </si>
  <si>
    <t>DIAG_SERVICE_REQ_022</t>
  </si>
  <si>
    <t>[(ES95486-12) DIAG_SERVICE_REQ_022]
ReadDTCInformation
ReadDTCInformation with mandatory sub function</t>
  </si>
  <si>
    <t>0.3s</t>
  </si>
  <si>
    <t>Request_0x795("19 01 08")</t>
  </si>
  <si>
    <t>response_0x79D = "59 01"</t>
  </si>
  <si>
    <t>Request_0x795("19 02 08")</t>
  </si>
  <si>
    <t>response_0x79D = "59 02"</t>
  </si>
  <si>
    <t>Request_0x795("19 01")</t>
  </si>
  <si>
    <t>Request_0x795("19 02")</t>
  </si>
  <si>
    <t>Request_0x795("19 0A")</t>
  </si>
  <si>
    <t>Request_0x795("19")</t>
  </si>
  <si>
    <t>Request_0x795("19 01 08 FF")</t>
  </si>
  <si>
    <t>Request_0x795("19 02 08 FF")</t>
  </si>
  <si>
    <t>Request_0x795("19 0A 08 FF")</t>
  </si>
  <si>
    <t>DIAG_SERVICE_REQ_023</t>
  </si>
  <si>
    <t>[(ES95486-12) DIAG_SERVICE_REQ_023]
Session Handling(Bootloader)
Session Transition with mandatory sessions
(Default session, extended diagnostic session, Quiescent-Current Diagnostic Mode, Sleep Mode)</t>
  </si>
  <si>
    <t>#21398 [공통] UDS 진단서비스 응답 사양 위배항목 개선
2. Programming Session -&gt; Extended Session 이동 시 NRC 값 수정(22-&gt;7E)</t>
  </si>
  <si>
    <t>DIAG_SERVICE_REQ_024]</t>
  </si>
  <si>
    <t>DIAG_SERVICE_REQ_025</t>
  </si>
  <si>
    <t>#21398 [공통] UDS 진단서비스 응답 사양 위배항목 개선
3. WDBI(2E) 미지원 ID 요청 시, NRC 31로 출력하도록 수정</t>
  </si>
  <si>
    <t>DIAG_SERVICE_REQ_026</t>
  </si>
  <si>
    <t>[(ES95486-12) DIAG_SERVICE_REQ_026]
Write Data By Identifier – Parameter range test
DUT shall rejects invalid parameter with NRC31</t>
  </si>
  <si>
    <t>2E 서비스에 valid/invalid  구분이 없으므로 N/T 처리
N/T : 기능 자체가 구현이 안되어있는 상태</t>
  </si>
  <si>
    <t>3s</t>
  </si>
  <si>
    <t>Request_0x795("2E F1 91 FF FF FF FF")</t>
  </si>
  <si>
    <t>DIAG_SERVICE_REQ_027</t>
  </si>
  <si>
    <t>[(ES95486-12) DIAG_SERVICE_REQ_027]
Communication control NRC 12
NRC 12 - subFunctionNotSupported</t>
  </si>
  <si>
    <t>Request_0x795("28 04 01")</t>
  </si>
  <si>
    <t>Request_0x795("28 7F 01")</t>
  </si>
  <si>
    <t>DIAG_SERVICE_REQ_028</t>
  </si>
  <si>
    <t>[(ES95486-12) DIAG_SERVICE_REQ_028]
Communication control NRC 13
NRC 13 - incorrectMessageLengthOrInvalidFormat</t>
  </si>
  <si>
    <t>Request_0x795("28")</t>
  </si>
  <si>
    <t>Request_0x795("28 00")</t>
  </si>
  <si>
    <t>Request_0x795("28 00 03 FF")</t>
  </si>
  <si>
    <t>DIAG_SERVICE_REQ_029</t>
  </si>
  <si>
    <t>[(ES95486-12) DIAG_SERVICE_REQ_029]
Communication control NRC 12 with functional addressing</t>
  </si>
  <si>
    <t>Request_0x7DF("28 04 01")</t>
  </si>
  <si>
    <t>Request_0x7DF("28 7F 01")</t>
  </si>
  <si>
    <t>DIAG_SERVICE_REQ_030</t>
  </si>
  <si>
    <t>[(ES95486-12) DIAG_SERVICE_REQ_030]
Communication control NRC 13 with functional addressing
NRC 13 - incorrectMessageLengthOrInvalidFormat</t>
  </si>
  <si>
    <t>Request_0x7DF("28")</t>
  </si>
  <si>
    <t>Request_0x7DF("28 00")</t>
  </si>
  <si>
    <t>Request_0x7DF("28 00 03 FF")</t>
  </si>
  <si>
    <t>DIAG_SERVICE_REQ_031</t>
  </si>
  <si>
    <t>[(ES95486-12) DIAG_SERVICE_REQ_031]
NRC 31 - requestOutOfRange</t>
  </si>
  <si>
    <t>Request_0x795("28 03 00")</t>
  </si>
  <si>
    <t>Request_0x795("28 03 04")</t>
  </si>
  <si>
    <t>Request_0x795("28 03 FF")</t>
  </si>
  <si>
    <t>Request_0x795("28 00 00")</t>
  </si>
  <si>
    <t>Request_0x795("28 00 04")</t>
  </si>
  <si>
    <t>DIAG_SERVICE_REQ_032</t>
  </si>
  <si>
    <t>[(ES95486-12) DIAG_SERVICE_REQ_032]
Communication control NRC 31 with functional addressing
NRC 31 - requestOutOfRange</t>
  </si>
  <si>
    <t>Request_0x7DF("28 03 00")</t>
  </si>
  <si>
    <t>Request_0x7DF("28 03 04")</t>
  </si>
  <si>
    <t>Request_0x7DF("28 03 FF")</t>
  </si>
  <si>
    <t>Request_0x7DF("28 00 00")</t>
  </si>
  <si>
    <t>Request_0x7DF("28 00 04")</t>
  </si>
  <si>
    <t>DIAG_SERVICE_REQ_033</t>
  </si>
  <si>
    <t>[(ES95486-12) DIAG_SERVICE_REQ_033]
Communication control with SPRMIB == true
Server(DUT) doesn’t respond if expectation is positive response and request 
message contains SPRMIB bit == true.</t>
  </si>
  <si>
    <t>Expectation :
case 1) No respnse from DUT
cass 2) Pending response within required timeout 7F 28 78
After Tester received response pending, DUT sends positive response within required timout
→ Expectation case2 고려해볼것</t>
  </si>
  <si>
    <t>DIAG_SERVICE_REQ_034</t>
  </si>
  <si>
    <t>[(ES95486-12) DIAG_SERVICE_REQ_034]
Communication control network message monitoring
Network shall be controlled by communication control service.</t>
  </si>
  <si>
    <t>inspectTimeout_obj("NMSleepFlag_BLTN_CAM", 1000)</t>
  </si>
  <si>
    <t>inspectEvent_obj("NMSleepFlag_BLTN_CAM", 1000)</t>
  </si>
  <si>
    <t>DIAG_SERVICE_REQ_035</t>
  </si>
  <si>
    <t>[(ES95486-12) DIAG_SERVICE_REQ_035]
Communication control – Session timeout
Network shall be controlled by communication control service.</t>
  </si>
  <si>
    <t>DIAG_SERVICE_REQ_036</t>
  </si>
  <si>
    <t>[(ES95486-12) DIAG_SERVICE_REQ_036]
TesterPresent NRC 12
NRC 12 - subFunctionNotSupported</t>
  </si>
  <si>
    <t>Request_0x795("3E FF")</t>
  </si>
  <si>
    <t>response_0x79D = "7F 3E 12"</t>
  </si>
  <si>
    <t>DIAG_SERVICE_REQ_037</t>
  </si>
  <si>
    <t>[(ES95486-12) DIAG_SERVICE_REQ_037]
TesterPresent NRC12 with functional addressing
NRC 12 - subFunctionNotSupported</t>
  </si>
  <si>
    <t>Request_0x7DF("3E FF")</t>
  </si>
  <si>
    <t>DIAG_SERVICE_REQ_038</t>
  </si>
  <si>
    <t>[(ES95486-12) DIAG_SERVICE_REQ_038]
TesterPresent NRC 13
NRC 13 - incorrectMessageLengthOrInvalidFormat</t>
  </si>
  <si>
    <t>Request_0x795("3E 00 00")</t>
  </si>
  <si>
    <t>response_0x79D = "7F 3E 13"</t>
  </si>
  <si>
    <t>Request_0x795("3E")</t>
  </si>
  <si>
    <t>DIAG_SERVICE_REQ_039</t>
  </si>
  <si>
    <t>[(ES95486-12) DIAG_SERVICE_REQ_039]
TesterPresent NRC 13 with functional addressing
NRC 13 - incorrectMessageLengthOrInvalidFormat</t>
  </si>
  <si>
    <t>Request_0x7DF("3E 00 00")</t>
  </si>
  <si>
    <t>Request_0x7DF("3E")</t>
  </si>
  <si>
    <t>DIAG_SERVICE_REQ_040</t>
  </si>
  <si>
    <t>[(ES95486-12) DIAG_SERVICE_REQ_040]
Tester present with SPRMIB == true
Tester present need to be checked for both physical and functional 
addressing.
Response shall be suppressed for both addressing.</t>
  </si>
  <si>
    <t>DIAG_SERVICE_REQ_041</t>
  </si>
  <si>
    <t>[(ES95486-12) DIAG_SERVICE_REQ_041]
ControlDTCSetting NRC12
NRC 12 - subFunctionNotSupported</t>
  </si>
  <si>
    <t>Request_0x795("85 00")</t>
  </si>
  <si>
    <t>response_0x79D = "7F 85 12"</t>
  </si>
  <si>
    <t>Request_0x795("85 03")</t>
  </si>
  <si>
    <t>Request_0x795("85 7F")</t>
  </si>
  <si>
    <t>DIAG_SERVICE_REQ_042</t>
  </si>
  <si>
    <t>[(ES95486-12) DIAG_SERVICE_REQ_042]
ControlDTCSetting NRC13
NRC 13 - incorrectMessageLengthOrInvalidFormat</t>
  </si>
  <si>
    <t>Request_0x795("85 01 FF")</t>
  </si>
  <si>
    <t>response_0x79D = "7F 85 13"</t>
  </si>
  <si>
    <t>Request_0x795("85")</t>
  </si>
  <si>
    <t>DIAG_SERVICE_REQ_043</t>
  </si>
  <si>
    <t>[(ES95486-12) DIAG_SERVICE_REQ_043]
ControlDTCSetting NRC12 with functional addressing
NRC 12 - subFunctionNotSupported</t>
  </si>
  <si>
    <t>Request_0x7DF("85 00")</t>
  </si>
  <si>
    <t>Request_0x7DF("85 03")</t>
  </si>
  <si>
    <t>Request_0x7DF("85 7F")</t>
  </si>
  <si>
    <t>DIAG_SERVICE_REQ_044</t>
  </si>
  <si>
    <t>[(ES95486-12) DIAG_SERVICE_REQ_044]
ControlDTCSetting NRC13 with functional addressing
NRC 13 - incorrectMessageLengthOrInvalidFormat</t>
  </si>
  <si>
    <t>Request_0x7DF("85 01 FF")</t>
  </si>
  <si>
    <t>Request_0x7DF("85")</t>
  </si>
  <si>
    <t>DIAG_SERVICE_REQ_045</t>
  </si>
  <si>
    <t>[(ES95486-12) DIAG_SERVICE_REQ_045]
ControlDTCSetting with SPRMIB == true
Server(DUT) doesn’t respond if expectation is positive response and request 
message contains SPRMIB bit == true.</t>
  </si>
  <si>
    <t>Expectation :
case 1) No respnse from DUT
cass 2) Pending response within required timeout 7F 85 78
After Tester received response pending, DUT sends positive response within required timout
→ Expectation case2 고려해볼것</t>
  </si>
  <si>
    <t>Request_0x7DF("85 82")</t>
  </si>
  <si>
    <t>Request_0x7DF("85 81")</t>
  </si>
  <si>
    <t>DIAG_SERVICE_REQ_046</t>
  </si>
  <si>
    <t>[(ES95486-12) DIAG_SERVICE_REQ_046]
TesterPresent with SPRMIB == false
TesterPresent with valid subfunction for both physical and functional 
addressing method.</t>
  </si>
  <si>
    <t>DIAG_SERVICE_REQ_047</t>
  </si>
  <si>
    <t>[(ES95486-12) DIAG_SERVICE_REQ_047]
ControlDTCSetting with SPRMIB == false
ControlDTCSetting with valid subfunction for both physical and functional 
addressing method.</t>
  </si>
  <si>
    <t>DIAG_SERVICE_REQ_048</t>
  </si>
  <si>
    <t>[(ES95486-12) DIAG_SERVICE_REQ_048]
Communication control with SPRMIB == false
Communication control with valid parameters for both physical and functional 
addressing</t>
  </si>
  <si>
    <t>DIAG_SERVICE_REQ_049</t>
  </si>
  <si>
    <t>[(ES95486-12) DIAG_SERVICE_REQ_049]
ClearDiagnosticInformation NRC 13
NRC 13 - incorrectMessageLengthOrInvalidFormat</t>
  </si>
  <si>
    <t>Request_0x795("14")</t>
  </si>
  <si>
    <t>response_0x79D = "7F 14 13"</t>
  </si>
  <si>
    <t>Request_0x795("14 FF")</t>
  </si>
  <si>
    <t>Request_0x795("14 FF FF FF FF")</t>
  </si>
  <si>
    <t>7F 14 12
#19123</t>
  </si>
  <si>
    <t>DIAG_SERVICE_REQ_050</t>
  </si>
  <si>
    <t>[(ES95486-12) DIAG_SERVICE_REQ_050]
ClearDiagnosticInformation NRC 31
NRC 31 - requestOutOfRange</t>
  </si>
  <si>
    <t>Request_0x795("14 40 00 00")</t>
  </si>
  <si>
    <t>response_0x79D = "7F 14 31"</t>
  </si>
  <si>
    <t>Request_0x795("14 80 00 00")</t>
  </si>
  <si>
    <t>Request_0x795("14 C0 00 00")</t>
  </si>
  <si>
    <t>DIAG_SERVICE_REQ_051</t>
  </si>
  <si>
    <t>[(ES95486-12) DIAG_SERVICE_REQ_051]
ClearDiagnosticInformation NRC 13 with functional addressing
NRC 13 - incorrectMessageLengthOrInvalidFormat</t>
  </si>
  <si>
    <t>Request_0x7DF("14")</t>
  </si>
  <si>
    <t>Request_0x7DF("14 FF")</t>
  </si>
  <si>
    <t>Request_0x7DF("14 FF FF FF FF")</t>
  </si>
  <si>
    <t>DIAG_SERVICE_REQ_052</t>
  </si>
  <si>
    <t>[(ES95486-12) DIAG_SERVICE_REQ_052]
ClearDiagnosticInformation NRC 31 with functional addressing
NRC 31 - requestOutOfRange</t>
  </si>
  <si>
    <t>Request_0x7DF("14 40 00 00")</t>
  </si>
  <si>
    <t>Request_0x7DF("14 80 00 00")</t>
  </si>
  <si>
    <t>Request_0x7DF("14 C0 00 00")</t>
  </si>
  <si>
    <t>DIAG_SERVICE_REQ_053</t>
  </si>
  <si>
    <t>[(ES95486-12) DIAG_SERVICE_REQ_053]
ControlDTCSetting behaviour
DUT stop or resume the setting of diagnostic trouble codes (DTC's) in the 
server(s).
DUT shall not store fault memory during the ControlDTCSetting Off.</t>
  </si>
  <si>
    <t>DIAG_SERVICE_REQ_054</t>
  </si>
  <si>
    <t>[(ES95486-12) DIAG_SERVICE_REQ_054]
NRC 7F in default session</t>
  </si>
  <si>
    <t>#21476 [공통] UDS 진단서비스 응답 사양 위배항목 개선2
2. Default Session에서 WDBI(2E) 서비스 요청 시, NRC 7F 출력하도록 수정</t>
  </si>
  <si>
    <t>response_0x79D = "7F 2E 7F"</t>
  </si>
  <si>
    <t>DIAG_SERVICE_REQ_055</t>
  </si>
  <si>
    <t>[(ES95486-12) DIAG_SERVICE_REQ_055]
Routine control with valid subfunction.
The goal of this TC is that to see positive response if DUT received valid and 
mandatory sub function.</t>
  </si>
  <si>
    <t>response_0x79D = "71 03 F0 02"</t>
  </si>
  <si>
    <t>DIAG_SERVICE_REQ_056</t>
  </si>
  <si>
    <t>[(ES95486-12) DIAG_SERVICE_REQ_056]
Routine control NRC12
NRC 12 - subFunctionNotSupported</t>
  </si>
  <si>
    <t>Request_0x795("31 7F F0 02")</t>
  </si>
  <si>
    <t>response_0x79D = "7F 31 12"</t>
  </si>
  <si>
    <t>Request_0x795("31 04 F0 02")</t>
  </si>
  <si>
    <t>DIAG_SERVICE_REQ_057</t>
  </si>
  <si>
    <t>[(ES95486-12) DIAG_SERVICE_REQ_057]
Routine control NRC31
NRC 31 - requestOutOfRange</t>
  </si>
  <si>
    <t>Request_0x795("31 01 FF FF")</t>
  </si>
  <si>
    <t>response_0x79D = "7F 31 31"</t>
  </si>
  <si>
    <t>DIAG_SERVICE_REQ_058</t>
  </si>
  <si>
    <t>[(ES95486-12) DIAG_SERVICE_REQ_058]
Routine control NRC13
NRC 13 - incorrectMessageLengthOrInvalidFormat</t>
  </si>
  <si>
    <t>Request_0x795("31")</t>
  </si>
  <si>
    <t>response_0x79D = "7F 31 13"</t>
  </si>
  <si>
    <t>Request_0x795("31 01")</t>
  </si>
  <si>
    <t>Request_0x795("31 01 00")</t>
  </si>
  <si>
    <t>DIAG_SERVICE_REQ_059</t>
  </si>
  <si>
    <t>[(ES95486-12) DIAG_SERVICE_REQ_059]
Routine control NRC24
NRC24 shall be sent in case DUT doesn’t receive Start routine prior to Stop 
or request routine result</t>
  </si>
  <si>
    <t>Request_0x795("31 02 FF 00")</t>
  </si>
  <si>
    <t>response_0x79D = "7F 31 24"</t>
  </si>
  <si>
    <t>Request_0x795("31 03 FF 00")</t>
  </si>
  <si>
    <t>DIAG_SERVICE_REQ_060</t>
  </si>
  <si>
    <t>[(ES95486-12) DIAG_SERVICE_REQ_060]
Routine control with SPRMIB == true
The goal of this TC is that to see suppressing response in case of SPRMIB 
== true</t>
  </si>
  <si>
    <t>Request_0x795("31 81 F0 02")</t>
  </si>
  <si>
    <t>F0 02 
: 전방카메라 EOL Calibration</t>
  </si>
  <si>
    <t>Request_0x795("31 82 F0 02")</t>
  </si>
  <si>
    <t>DIAG_SERVICE_REQ_061</t>
  </si>
  <si>
    <t>[(ES95486-12) DIAG_SERVICE_REQ_061]
Routine control NRC12 with functional addressing
NRC 12 - subFunctionNotSupported</t>
  </si>
  <si>
    <t>Request_0x7DF("31 04 F0 02")</t>
  </si>
  <si>
    <t>Request_0x7DF("31 7F F0 02")</t>
  </si>
  <si>
    <t>DIAG_SERVICE_REQ_062</t>
  </si>
  <si>
    <t>[(ES95486-12) DIAG_SERVICE_REQ_062]
Routine control NRC31 with functional addressing
NRC 31 - requestOutOfRange</t>
  </si>
  <si>
    <t>Request_0x7DF("31 01 00 00")</t>
  </si>
  <si>
    <t>DIAG_SERVICE_REQ_063</t>
  </si>
  <si>
    <t>[(ES95486-12) DIAG_SERVICE_REQ_063]
Routine control NRC13 with functional addressing
NRC 13 - incorrectMessageLengthOrInvalidFormat</t>
  </si>
  <si>
    <t>Request_0x7DF("31")</t>
  </si>
  <si>
    <t>Request_0x7DF("31 01")</t>
  </si>
  <si>
    <t>Request_0x7DF("31 01 00")</t>
  </si>
  <si>
    <t>DIAG_SERVICE_REQ_064</t>
  </si>
  <si>
    <t>[(ES95486-12) DIAG_SERVICE_REQ_064]
Routine control NRC24 with functional addressing 
Regardless of addressing method, NRC24 shall be sent in case DUT doesn’t 
receive Start routine prior to Stop or request routine result</t>
  </si>
  <si>
    <t>DIAG_SERVICE_REQ_065</t>
  </si>
  <si>
    <t>[(ES95486-12) DIAG_SERVICE_REQ_065]
IO control with valid request
Goal of this TC is that to see positive response for valid IO control request</t>
  </si>
  <si>
    <t>Request_0x795("2F F0 11 02")</t>
  </si>
  <si>
    <t>response_0x79D = "6F F0 11 02"</t>
  </si>
  <si>
    <t>Request_0x795("2F F0 11 01")</t>
  </si>
  <si>
    <t>response_0x79D = "6F F0 11 01"</t>
  </si>
  <si>
    <t>DIAG_SERVICE_REQ_066</t>
  </si>
  <si>
    <t>DIAG_SERVICE_REQ_067</t>
  </si>
  <si>
    <t>[(ES95486-12) DIAG_SERVICE_REQ_067]
IO control NRC31</t>
  </si>
  <si>
    <t>#21476 [공통] UDS 진단서비스 응답 사양 위배항목 개선2
1. ES95486-12(진단통신단품평가)
- IO control(2F)에 Invalid 파라미터 넣어서 요청 시, NRC 31 출력되도록 수정</t>
  </si>
  <si>
    <t>Request_0x795("2F B1 00 03")</t>
  </si>
  <si>
    <t>response_0x79D = "7F 2F 31"</t>
  </si>
  <si>
    <t>Request_0x795("2F F0 10 04")</t>
  </si>
  <si>
    <t>Request_0x795("2F F0 10 FF")</t>
  </si>
  <si>
    <t>DIAG_SERVICE_REQ_068</t>
  </si>
  <si>
    <t>DIAG_SERVICE_REQ_069</t>
  </si>
  <si>
    <t>[(ES95486-12) DIAG_SERVICE_REQ_069]
IO control NRC31 with functional addressing</t>
  </si>
  <si>
    <t>Request_0x7DF("2F B1 00 03")</t>
  </si>
  <si>
    <t>Request_0x7DF("2F F0 10 04")</t>
  </si>
  <si>
    <t>Request_0x7DF("2F F0 10 FF")</t>
  </si>
  <si>
    <t>DIAG_SERVICE_REQ_070</t>
  </si>
  <si>
    <t>DIAG_SERVICE_REQ_071</t>
  </si>
  <si>
    <t>DIAG_SERVICE_REQ_072</t>
  </si>
  <si>
    <t>[(ES95486-12) DIAG_SERVICE_REQ_072]
Read Data By Identifier with NRC 31</t>
  </si>
  <si>
    <t>Request_0x795("22 FF 01")</t>
  </si>
  <si>
    <t>Request_0x795("22 FF 01 FF 02")</t>
  </si>
  <si>
    <t>Request_0x795("22 FF 01 F1 7E")</t>
  </si>
  <si>
    <t>response_0x79D = "62 F1 7E"</t>
  </si>
  <si>
    <t>DIAG_SERVICE_REQ_073</t>
  </si>
  <si>
    <t>[(ES95486-12) DIAG_SERVICE_REQ_073]
Read Data By Identifier NRC 31 with functional addressing</t>
  </si>
  <si>
    <t>Request_0x7DF("22 FF 01")</t>
  </si>
  <si>
    <t>Request_0x7DF("22 FF 01 FF 02")</t>
  </si>
  <si>
    <t>Request_0x7DF("22 FF 01 F1 7E")</t>
  </si>
  <si>
    <t>DIAG_SERVICE_REQ_074</t>
  </si>
  <si>
    <t>DIAG_SERVICE_REQ_075</t>
  </si>
  <si>
    <t>DIAG_SERVICE_REQ_076</t>
  </si>
  <si>
    <t>DIAG_SERVICE_REQ_077</t>
  </si>
  <si>
    <t>IP_ETHDIAG_REQ_001</t>
  </si>
  <si>
    <t>[(ES95486-12) IP_ETHDIAG_REQ_001]
receive message to tcp listening port
The Tester sends a diagnostic message request to the DUT by using the TCP listening port TCP_DATA. The DUT shall respond to the request.</t>
  </si>
  <si>
    <t>IP_ETHDIAG_REQ_002</t>
  </si>
  <si>
    <t>[(ES95486-12) IP_ETHDIAG_REQ_002]
receive message to tcp listening port
The alive check message shall be sent on each connection.</t>
  </si>
  <si>
    <t>IP_ETHDIAG_REQ_003</t>
  </si>
  <si>
    <t>[(ES95486-12) IP_ETHDIAG_REQ_003]
receive diagnostic message with invalid protocol version
The Tester sends a diagnostic message request with an invalid protocol version in the header to the DUT. The DUT shall discard the message.</t>
  </si>
  <si>
    <t>IP_ETHDIAG_REQ_004</t>
  </si>
  <si>
    <t>[(ES95486-12) IP_ETHDIAG_REQ_004]
receive diagnostic message with invalid inverse protocol version
The Tester sends a diagnostic message request with an invalid inverse protocol version in the header to the DUT. The DUT shall discard the message.</t>
  </si>
  <si>
    <t>IP_ETHDIAG_REQ_005</t>
  </si>
  <si>
    <t>[(ES95486-12) IP_ETHDIAG_REQ_005]
receive diagnostic message with invalid payload type
The Tester sends a diagnostic message request with an invalid Payload type. The DUT shall discard the message</t>
  </si>
  <si>
    <t>IP_ETHDIAG_REQ_006</t>
  </si>
  <si>
    <t>[(ES95486-12) IP_ETHDIAG_REQ_006]
Multiple diagnostic request on TCP stream
TCP is a stream. So multiple diagnostic request shall be handled. But handle means not processing. Because only one request can occupy the resource(But there are some exceptions).</t>
  </si>
  <si>
    <t>[BLTN_CAM-진단-108] LVDS 제어기 파악</t>
  </si>
  <si>
    <t>Serch ECUs(0x10)</t>
  </si>
  <si>
    <t>차량 내 LVDS 제어기 파악</t>
  </si>
  <si>
    <t>[BLTN_CAM-진단-109] 제어기 문제 발생 및 진단 실행 불가한 경우 Reset 처리</t>
  </si>
  <si>
    <t>ECU Reset(0x11)</t>
  </si>
  <si>
    <t>제어기 문제 발생 및 진단 실행 불가한 경우 
Reset 처리</t>
  </si>
  <si>
    <t>[BLTN_CAM-진단-110] Channel들이 타 제어기 또는 Remote Device와의 연결 관계 정보 구성 및 송신</t>
  </si>
  <si>
    <t>Get ECU Information</t>
  </si>
  <si>
    <t>TesterPresent ON</t>
  </si>
  <si>
    <t>extended Diagnostic Session (03) - 0x795,
(Default → Extended Session 천이)</t>
  </si>
  <si>
    <t>SecurityAccess ($27)</t>
  </si>
  <si>
    <t>response_0x79D = "62 D0 01 01  03 01 90 08 9B 01 12 01 02 90 14 C8 01 12 01 04 99 00 A3 03 11 01"</t>
  </si>
  <si>
    <t>[BLTN_CAM-진단-111] Ser/Des 간 전송 선로의 쇼트, 끊김 여부 확인</t>
  </si>
  <si>
    <t>[D101] Line Fault</t>
  </si>
  <si>
    <r>
      <rPr>
        <sz val="11"/>
        <color theme="1"/>
        <rFont val="Malgun Gothic"/>
      </rPr>
      <t>[D101] Line Fault</t>
    </r>
    <r>
      <rPr>
        <sz val="11"/>
        <color theme="1"/>
        <rFont val="맑은 고딕"/>
        <family val="3"/>
        <charset val="129"/>
      </rPr>
      <t>_</t>
    </r>
    <r>
      <rPr>
        <sz val="11"/>
        <color theme="1"/>
        <rFont val="맑은 고딕"/>
        <family val="3"/>
        <charset val="129"/>
      </rPr>
      <t>Ch</t>
    </r>
    <r>
      <rPr>
        <sz val="11"/>
        <color theme="1"/>
        <rFont val="맑은 고딕"/>
        <family val="3"/>
        <charset val="129"/>
      </rPr>
      <t>.</t>
    </r>
    <r>
      <rPr>
        <sz val="11"/>
        <color theme="1"/>
        <rFont val="맑은 고딕"/>
        <family val="3"/>
        <charset val="129"/>
      </rPr>
      <t>1</t>
    </r>
  </si>
  <si>
    <t>Request_0x795("23 14 D0 11 81 00 04")</t>
  </si>
  <si>
    <t>response_0x79D = "63 03 11 00 81"</t>
  </si>
  <si>
    <t>Request_0x795("23 14 DF 11 81 00 05")</t>
  </si>
  <si>
    <t>response_0x79D = "63 04 11 0F 81 00"</t>
  </si>
  <si>
    <r>
      <rPr>
        <sz val="11"/>
        <color theme="1"/>
        <rFont val="Malgun Gothic"/>
      </rPr>
      <t>[D101] Line Fault</t>
    </r>
    <r>
      <rPr>
        <sz val="11"/>
        <color theme="1"/>
        <rFont val="맑은 고딕"/>
        <family val="3"/>
        <charset val="129"/>
      </rPr>
      <t>_</t>
    </r>
    <r>
      <rPr>
        <sz val="11"/>
        <color theme="1"/>
        <rFont val="맑은 고딕"/>
        <family val="3"/>
        <charset val="129"/>
      </rPr>
      <t>C</t>
    </r>
    <r>
      <rPr>
        <sz val="11"/>
        <color theme="1"/>
        <rFont val="맑은 고딕"/>
        <family val="3"/>
        <charset val="129"/>
      </rPr>
      <t>h.2</t>
    </r>
  </si>
  <si>
    <t>Request_0x795("23 14 D0 11 82 00 04")</t>
  </si>
  <si>
    <t>response_0x79D = "63 03 11 00 82"</t>
  </si>
  <si>
    <t>Request_0x795("23 14 DF 11 82 00 05")</t>
  </si>
  <si>
    <t>response_0x79D = "63 04 11 0F 82 00"</t>
  </si>
  <si>
    <t>[BLTN_CAM-진단-112] Ser와 Des 간 정상 연결 여부 확인</t>
  </si>
  <si>
    <t>[D102] Lock Indicator</t>
  </si>
  <si>
    <r>
      <rPr>
        <sz val="11"/>
        <color theme="1"/>
        <rFont val="Malgun Gothic"/>
      </rPr>
      <t>[D102] Lock Indicator</t>
    </r>
    <r>
      <rPr>
        <sz val="11"/>
        <color theme="1"/>
        <rFont val="맑은 고딕"/>
        <family val="3"/>
        <charset val="129"/>
      </rPr>
      <t>_</t>
    </r>
    <r>
      <rPr>
        <sz val="11"/>
        <color theme="1"/>
        <rFont val="맑은 고딕"/>
        <family val="3"/>
        <charset val="129"/>
      </rPr>
      <t>Ch</t>
    </r>
    <r>
      <rPr>
        <sz val="11"/>
        <color theme="1"/>
        <rFont val="맑은 고딕"/>
        <family val="3"/>
        <charset val="129"/>
      </rPr>
      <t>.</t>
    </r>
    <r>
      <rPr>
        <sz val="11"/>
        <color theme="1"/>
        <rFont val="맑은 고딕"/>
        <family val="3"/>
        <charset val="129"/>
      </rPr>
      <t>1</t>
    </r>
  </si>
  <si>
    <t>Request_0x795("23 14 D0 12 81 00 04")</t>
  </si>
  <si>
    <t>response_0x79D = "63 03 12 00 81"</t>
  </si>
  <si>
    <t>Request_0x795("23 14 DF 12 81 00 05")</t>
  </si>
  <si>
    <t>response_0x79D = "63 04 12 0F 81 00"</t>
  </si>
  <si>
    <r>
      <rPr>
        <sz val="11"/>
        <color theme="1"/>
        <rFont val="Malgun Gothic"/>
      </rPr>
      <t>[D102] Lock Indicator</t>
    </r>
    <r>
      <rPr>
        <sz val="11"/>
        <color theme="1"/>
        <rFont val="맑은 고딕"/>
        <family val="3"/>
        <charset val="129"/>
      </rPr>
      <t>_</t>
    </r>
    <r>
      <rPr>
        <sz val="11"/>
        <color theme="1"/>
        <rFont val="맑은 고딕"/>
        <family val="3"/>
        <charset val="129"/>
      </rPr>
      <t>Ch</t>
    </r>
    <r>
      <rPr>
        <sz val="11"/>
        <color theme="1"/>
        <rFont val="맑은 고딕"/>
        <family val="3"/>
        <charset val="129"/>
      </rPr>
      <t>.</t>
    </r>
    <r>
      <rPr>
        <sz val="11"/>
        <color theme="1"/>
        <rFont val="맑은 고딕"/>
        <family val="3"/>
        <charset val="129"/>
      </rPr>
      <t>2</t>
    </r>
  </si>
  <si>
    <t>Request_0x795("23 14 D0 12 82 00 04")</t>
  </si>
  <si>
    <t>response_0x79D = "63 03 12 00 82"</t>
  </si>
  <si>
    <t>Request_0x795("23 14 DF 12 82 00 05")</t>
  </si>
  <si>
    <t>response_0x79D = "63 04 12 0F 82 00"</t>
  </si>
  <si>
    <t>[BLTN_CAM-진단-113] Des의 Rx단에서 수신한 신호에서 bit 에러 발생시 DECERR 레지스터에 값 누적/저장</t>
  </si>
  <si>
    <t>[D103] ERRB Indicator FWD Channel</t>
  </si>
  <si>
    <r>
      <rPr>
        <sz val="11"/>
        <color theme="1"/>
        <rFont val="Malgun Gothic"/>
      </rPr>
      <t>[D103] ERRB Indicator FWD Channel</t>
    </r>
    <r>
      <rPr>
        <sz val="11"/>
        <color theme="1"/>
        <rFont val="맑은 고딕"/>
        <family val="3"/>
        <charset val="129"/>
      </rPr>
      <t>_</t>
    </r>
    <r>
      <rPr>
        <sz val="11"/>
        <color theme="1"/>
        <rFont val="맑은 고딕"/>
        <family val="3"/>
        <charset val="129"/>
      </rPr>
      <t>Ch</t>
    </r>
    <r>
      <rPr>
        <sz val="11"/>
        <color theme="1"/>
        <rFont val="맑은 고딕"/>
        <family val="3"/>
        <charset val="129"/>
      </rPr>
      <t>.</t>
    </r>
    <r>
      <rPr>
        <sz val="11"/>
        <color theme="1"/>
        <rFont val="맑은 고딕"/>
        <family val="3"/>
        <charset val="129"/>
      </rPr>
      <t>1</t>
    </r>
  </si>
  <si>
    <t>Request_0x795("23 14 D0 13 81 00 04")</t>
  </si>
  <si>
    <t>response_0x79D = "63 03 13 00 81"</t>
  </si>
  <si>
    <t>Request_0x795("24 14 DF 13 81 00 06")</t>
  </si>
  <si>
    <t>response_0x79D = "63 05 13 0F 81 00 00"</t>
  </si>
  <si>
    <r>
      <rPr>
        <sz val="11"/>
        <color theme="1"/>
        <rFont val="Malgun Gothic"/>
      </rPr>
      <t>[D103] ERRB Indicator FWD Channel</t>
    </r>
    <r>
      <rPr>
        <sz val="11"/>
        <color theme="1"/>
        <rFont val="맑은 고딕"/>
        <family val="3"/>
        <charset val="129"/>
      </rPr>
      <t>_</t>
    </r>
    <r>
      <rPr>
        <sz val="11"/>
        <color theme="1"/>
        <rFont val="맑은 고딕"/>
        <family val="3"/>
        <charset val="129"/>
      </rPr>
      <t>Ch</t>
    </r>
    <r>
      <rPr>
        <sz val="11"/>
        <color theme="1"/>
        <rFont val="맑은 고딕"/>
        <family val="3"/>
        <charset val="129"/>
      </rPr>
      <t>.</t>
    </r>
    <r>
      <rPr>
        <sz val="11"/>
        <color theme="1"/>
        <rFont val="맑은 고딕"/>
        <family val="3"/>
        <charset val="129"/>
      </rPr>
      <t>2</t>
    </r>
  </si>
  <si>
    <t>Request_0x795("23 14 D0 13 82 00 04")</t>
  </si>
  <si>
    <t>response_0x79D = "63 03 13 00 82"</t>
  </si>
  <si>
    <t>Request_0x795("24 14 DF 13 82 00 06")</t>
  </si>
  <si>
    <t>response_0x79D = "63 05 13 0F 82 00 00"</t>
  </si>
  <si>
    <t>[BLTN_CAM-진단-114] Ser의 Rx단에서 수신한 신호에서 bit 에러 발생시 DECERR 레지스터에 값 누적/저장</t>
  </si>
  <si>
    <t>[D104] ERRB Indicator REV Channel</t>
  </si>
  <si>
    <r>
      <rPr>
        <sz val="11"/>
        <color theme="1"/>
        <rFont val="Malgun Gothic"/>
      </rPr>
      <t>[D104] ERRB Indicator REV Channel</t>
    </r>
    <r>
      <rPr>
        <sz val="11"/>
        <color theme="1"/>
        <rFont val="맑은 고딕"/>
        <family val="3"/>
        <charset val="129"/>
      </rPr>
      <t>_</t>
    </r>
    <r>
      <rPr>
        <sz val="11"/>
        <color theme="1"/>
        <rFont val="맑은 고딕"/>
        <family val="3"/>
        <charset val="129"/>
      </rPr>
      <t>Ch</t>
    </r>
    <r>
      <rPr>
        <sz val="11"/>
        <color theme="1"/>
        <rFont val="맑은 고딕"/>
        <family val="3"/>
        <charset val="129"/>
      </rPr>
      <t>.</t>
    </r>
    <r>
      <rPr>
        <sz val="11"/>
        <color theme="1"/>
        <rFont val="맑은 고딕"/>
        <family val="3"/>
        <charset val="129"/>
      </rPr>
      <t>1</t>
    </r>
  </si>
  <si>
    <t>Request_0x795("23 14 D0 14 81 00 04")</t>
  </si>
  <si>
    <t>response_0x79D = "63 03 14 00 81"</t>
  </si>
  <si>
    <t>Request_0x795("23 14 DF 14 81 00 06")</t>
  </si>
  <si>
    <t>response_0x79D = "63 05 14 0F 81 00 00"</t>
  </si>
  <si>
    <r>
      <rPr>
        <sz val="11"/>
        <color theme="1"/>
        <rFont val="Malgun Gothic"/>
      </rPr>
      <t>[D104] ERRB Indicator REV Channel</t>
    </r>
    <r>
      <rPr>
        <sz val="11"/>
        <color theme="1"/>
        <rFont val="맑은 고딕"/>
        <family val="3"/>
        <charset val="129"/>
      </rPr>
      <t>_</t>
    </r>
    <r>
      <rPr>
        <sz val="11"/>
        <color theme="1"/>
        <rFont val="맑은 고딕"/>
        <family val="3"/>
        <charset val="129"/>
      </rPr>
      <t>Ch</t>
    </r>
    <r>
      <rPr>
        <sz val="11"/>
        <color theme="1"/>
        <rFont val="맑은 고딕"/>
        <family val="3"/>
        <charset val="129"/>
      </rPr>
      <t>.</t>
    </r>
    <r>
      <rPr>
        <sz val="11"/>
        <color theme="1"/>
        <rFont val="맑은 고딕"/>
        <family val="3"/>
        <charset val="129"/>
      </rPr>
      <t>2</t>
    </r>
  </si>
  <si>
    <t>Request_0x795("23 14 D0 14 82 00 04")</t>
  </si>
  <si>
    <t>response_0x79D = "63 03 14 00 82"</t>
  </si>
  <si>
    <t>Request_0x795("23 14 DF 14 82 00 06")</t>
  </si>
  <si>
    <t>response_0x79D = "63 05 14 0F 82 00 00"</t>
  </si>
  <si>
    <t>[BLTN_CAM-진단-115] Ser 내부에서 생선된 PRBS 데이터를 외부의 PCLK 소스 사용하여 Des로 전달</t>
  </si>
  <si>
    <t>[D105] BIST Serial Link</t>
  </si>
  <si>
    <r>
      <rPr>
        <sz val="11"/>
        <color theme="1"/>
        <rFont val="Malgun Gothic"/>
      </rPr>
      <t>[D105] BIST Serial Link</t>
    </r>
    <r>
      <rPr>
        <sz val="11"/>
        <color theme="1"/>
        <rFont val="맑은 고딕"/>
        <family val="3"/>
        <charset val="129"/>
      </rPr>
      <t>_</t>
    </r>
    <r>
      <rPr>
        <sz val="11"/>
        <color theme="1"/>
        <rFont val="맑은 고딕"/>
        <family val="3"/>
        <charset val="129"/>
      </rPr>
      <t>Ch</t>
    </r>
    <r>
      <rPr>
        <sz val="11"/>
        <color theme="1"/>
        <rFont val="맑은 고딕"/>
        <family val="3"/>
        <charset val="129"/>
      </rPr>
      <t>.</t>
    </r>
    <r>
      <rPr>
        <sz val="11"/>
        <color theme="1"/>
        <rFont val="맑은 고딕"/>
        <family val="3"/>
        <charset val="129"/>
      </rPr>
      <t>1</t>
    </r>
  </si>
  <si>
    <t>Request_0x795("23 14 D0 15 81 00 04")</t>
  </si>
  <si>
    <t>response_0x79D = "63 03 15 00 81"</t>
  </si>
  <si>
    <t>Request_0x795("23 14 D1 15 81 00 04")</t>
  </si>
  <si>
    <t>response_0x79D = "63 03 15 01 00"</t>
  </si>
  <si>
    <t>Request_0x795("23 14 D2 15 81 00 04")</t>
  </si>
  <si>
    <t>response_0x79D = "63 03 15 02 00"</t>
  </si>
  <si>
    <t>Request_0x795("23 14 D3 15 81 00 04")</t>
  </si>
  <si>
    <t>response_0x79D = "63 03 15 03 00"</t>
  </si>
  <si>
    <t>Request_0x795("23 14 D4 15 81 00 04")</t>
  </si>
  <si>
    <t>response_0x79D = "63 03 15 04 00"</t>
  </si>
  <si>
    <t>Request_0x795("23 14 D5 15 81 00 04")</t>
  </si>
  <si>
    <t>response_0x79D = "63 03 15 05 00"</t>
  </si>
  <si>
    <t>Request_0x795("23 14 DF 15 81 00 05")</t>
  </si>
  <si>
    <t>response_0x79D = "63 04 15 0F 81 00"</t>
  </si>
  <si>
    <r>
      <rPr>
        <sz val="11"/>
        <color theme="1"/>
        <rFont val="Malgun Gothic"/>
      </rPr>
      <t>[D105] BIST Serial Link</t>
    </r>
    <r>
      <rPr>
        <sz val="11"/>
        <color theme="1"/>
        <rFont val="맑은 고딕"/>
        <family val="3"/>
        <charset val="129"/>
      </rPr>
      <t>_</t>
    </r>
    <r>
      <rPr>
        <sz val="11"/>
        <color theme="1"/>
        <rFont val="맑은 고딕"/>
        <family val="3"/>
        <charset val="129"/>
      </rPr>
      <t>Ch</t>
    </r>
    <r>
      <rPr>
        <sz val="11"/>
        <color theme="1"/>
        <rFont val="맑은 고딕"/>
        <family val="3"/>
        <charset val="129"/>
      </rPr>
      <t>.</t>
    </r>
    <r>
      <rPr>
        <sz val="11"/>
        <color theme="1"/>
        <rFont val="맑은 고딕"/>
        <family val="3"/>
        <charset val="129"/>
      </rPr>
      <t>2</t>
    </r>
  </si>
  <si>
    <t>Request_0x795("23 14 D0 15 82 00 04")</t>
  </si>
  <si>
    <t>response_0x79D = "63 03 15 00 82"</t>
  </si>
  <si>
    <t>Request_0x795("23 14 D1 15 82 00 04")</t>
  </si>
  <si>
    <t>Request_0x795("23 14 D2 15 82 00 04")</t>
  </si>
  <si>
    <t>Request_0x795("23 14 D3 15 82 00 04")</t>
  </si>
  <si>
    <t>Request_0x795("23 14 D4 15 82 00 04")</t>
  </si>
  <si>
    <t>Request_0x795("23 14 D5 15 82 00 04")</t>
  </si>
  <si>
    <t>Request_0x795("23 14 DF 15 82 00 05")</t>
  </si>
  <si>
    <t>response_0x79D = "63 04 15 0F 82 00"</t>
  </si>
  <si>
    <t>[BLTN_CAM-진단-116] Ser과 Des 내 Rx단에서 Horz/Vert EOM 값 확인</t>
  </si>
  <si>
    <t>[D106] Eye Opening Monitor</t>
  </si>
  <si>
    <r>
      <rPr>
        <sz val="11"/>
        <color theme="1"/>
        <rFont val="Malgun Gothic"/>
      </rPr>
      <t>[D106] Eye Opening Monitor</t>
    </r>
    <r>
      <rPr>
        <sz val="11"/>
        <color theme="1"/>
        <rFont val="맑은 고딕"/>
        <family val="3"/>
        <charset val="129"/>
      </rPr>
      <t>_</t>
    </r>
    <r>
      <rPr>
        <sz val="11"/>
        <color theme="1"/>
        <rFont val="맑은 고딕"/>
        <family val="3"/>
        <charset val="129"/>
      </rPr>
      <t>Ch</t>
    </r>
    <r>
      <rPr>
        <sz val="11"/>
        <color theme="1"/>
        <rFont val="맑은 고딕"/>
        <family val="3"/>
        <charset val="129"/>
      </rPr>
      <t>.</t>
    </r>
    <r>
      <rPr>
        <sz val="11"/>
        <color theme="1"/>
        <rFont val="맑은 고딕"/>
        <family val="3"/>
        <charset val="129"/>
      </rPr>
      <t>1</t>
    </r>
  </si>
  <si>
    <t>Request_0x795("23 14 D0 16 81 00 04")</t>
  </si>
  <si>
    <t>response_0x79D = "63 03 16 00 81"</t>
  </si>
  <si>
    <t>Request_0x795("23 14 DF 16 81 00 06")</t>
  </si>
  <si>
    <t>response_0x79D = "63 05 16 0F 81 00 00"</t>
  </si>
  <si>
    <r>
      <rPr>
        <sz val="11"/>
        <color theme="1"/>
        <rFont val="Malgun Gothic"/>
      </rPr>
      <t>[D106] Eye Opening Monitor</t>
    </r>
    <r>
      <rPr>
        <sz val="11"/>
        <color theme="1"/>
        <rFont val="맑은 고딕"/>
        <family val="3"/>
        <charset val="129"/>
      </rPr>
      <t>_</t>
    </r>
    <r>
      <rPr>
        <sz val="11"/>
        <color theme="1"/>
        <rFont val="맑은 고딕"/>
        <family val="3"/>
        <charset val="129"/>
      </rPr>
      <t>Ch</t>
    </r>
    <r>
      <rPr>
        <sz val="11"/>
        <color theme="1"/>
        <rFont val="맑은 고딕"/>
        <family val="3"/>
        <charset val="129"/>
      </rPr>
      <t>.</t>
    </r>
    <r>
      <rPr>
        <sz val="11"/>
        <color theme="1"/>
        <rFont val="맑은 고딕"/>
        <family val="3"/>
        <charset val="129"/>
      </rPr>
      <t>2</t>
    </r>
  </si>
  <si>
    <t>Request_0x795("23 14 D0 16 82 00 04")</t>
  </si>
  <si>
    <t>response_0x79D = "63 03 16 00 82"</t>
  </si>
  <si>
    <t>Request_0x795("23 14 DF 16 82 00 06")</t>
  </si>
  <si>
    <t>response_0x79D = "63 05 16 0F 82 00 00"</t>
  </si>
  <si>
    <t>[BLTN_CAM-진단-117] Ser/Des 간 통신선로의 성능 확인 위한 검증</t>
  </si>
  <si>
    <t>[D107] Link Margin Test</t>
  </si>
  <si>
    <r>
      <rPr>
        <sz val="11"/>
        <color theme="1"/>
        <rFont val="Malgun Gothic"/>
      </rPr>
      <t>[D107] Link Margin Test</t>
    </r>
    <r>
      <rPr>
        <sz val="11"/>
        <color theme="1"/>
        <rFont val="맑은 고딕"/>
        <family val="3"/>
        <charset val="129"/>
      </rPr>
      <t>_</t>
    </r>
    <r>
      <rPr>
        <sz val="11"/>
        <color theme="1"/>
        <rFont val="맑은 고딕"/>
        <family val="3"/>
        <charset val="129"/>
      </rPr>
      <t>Ch</t>
    </r>
    <r>
      <rPr>
        <sz val="11"/>
        <color theme="1"/>
        <rFont val="맑은 고딕"/>
        <family val="3"/>
        <charset val="129"/>
      </rPr>
      <t>.</t>
    </r>
    <r>
      <rPr>
        <sz val="11"/>
        <color theme="1"/>
        <rFont val="맑은 고딕"/>
        <family val="3"/>
        <charset val="129"/>
      </rPr>
      <t>1</t>
    </r>
  </si>
  <si>
    <t>Request_0x795("23 14 D0 17 81 00 04")</t>
  </si>
  <si>
    <t>response_0x79D = "63 03 17 00 81"</t>
  </si>
  <si>
    <t>Request_0x795("23 14 D1 17 81 00 04")</t>
  </si>
  <si>
    <t>response_0x79D = "63 03 17 01 00"</t>
  </si>
  <si>
    <t>Request_0x795("23 14 D2 17 81 00 04")</t>
  </si>
  <si>
    <t>response_0x79D = "63 03 17 02 29"</t>
  </si>
  <si>
    <t>Request_0x795("23 14 D3 17 81 00 04")</t>
  </si>
  <si>
    <t>response_0x79D = "63 03 17 03 00"</t>
  </si>
  <si>
    <t>Request_0x795("23 14 D4 17 81 00 04")</t>
  </si>
  <si>
    <t>response_0x79D = "63 03 17 04 28"</t>
  </si>
  <si>
    <t>Request_0x795("23 14 D5 17 81 00 04")</t>
  </si>
  <si>
    <t>response_0x79D = "63 03 17 05 00"</t>
  </si>
  <si>
    <t>Request_0x795("23 14 D6 17 81 00 04")</t>
  </si>
  <si>
    <t>response_0x79D = "63 03 17 06 00"</t>
  </si>
  <si>
    <t>Request_0x795("23 14 D7 17 81 00 04")</t>
  </si>
  <si>
    <t>response_0x79D = "63 03 17 07 00"</t>
  </si>
  <si>
    <t>Request_0x795("23 14 DF 17 81 00 05")</t>
  </si>
  <si>
    <t>response_0x79D = "63 04 17 0F 81 00"</t>
  </si>
  <si>
    <r>
      <rPr>
        <sz val="11"/>
        <color theme="1"/>
        <rFont val="Malgun Gothic"/>
      </rPr>
      <t>[D107] Link Margin Test</t>
    </r>
    <r>
      <rPr>
        <sz val="11"/>
        <color theme="1"/>
        <rFont val="맑은 고딕"/>
        <family val="3"/>
        <charset val="129"/>
      </rPr>
      <t>_</t>
    </r>
    <r>
      <rPr>
        <sz val="11"/>
        <color theme="1"/>
        <rFont val="맑은 고딕"/>
        <family val="3"/>
        <charset val="129"/>
      </rPr>
      <t>Ch</t>
    </r>
    <r>
      <rPr>
        <sz val="11"/>
        <color theme="1"/>
        <rFont val="맑은 고딕"/>
        <family val="3"/>
        <charset val="129"/>
      </rPr>
      <t>.</t>
    </r>
    <r>
      <rPr>
        <sz val="11"/>
        <color theme="1"/>
        <rFont val="맑은 고딕"/>
        <family val="3"/>
        <charset val="129"/>
      </rPr>
      <t>2</t>
    </r>
  </si>
  <si>
    <t>Request_0x795("23 14 D0 17 82 00 04")</t>
  </si>
  <si>
    <t>response_0x79D = "63 03 17 00 82"</t>
  </si>
  <si>
    <t>Request_0x795("23 14 D1 17 82 00 04")</t>
  </si>
  <si>
    <t>Request_0x795("23 14 D2 17 82 00 04")</t>
  </si>
  <si>
    <t>Request_0x795("23 14 D3 17 82 00 04")</t>
  </si>
  <si>
    <t>Request_0x795("23 14 D4 17 82 00 04")</t>
  </si>
  <si>
    <t>Request_0x795("23 14 D5 17 82 00 04")</t>
  </si>
  <si>
    <t>Request_0x795("23 14 D6 17 82 00 04")</t>
  </si>
  <si>
    <t>Request_0x795("23 14 D7 17 82 00 04")</t>
  </si>
  <si>
    <t>Request_0x795("23 14 DF 17 82 00 05")</t>
  </si>
  <si>
    <t>response_0x79D = "63 04 17 0F 82 00"</t>
  </si>
  <si>
    <t>[BLTN_CAM-진단-119] Phase, Voltage 변화시 발생 값을 Monitoring Graph로 지원</t>
  </si>
  <si>
    <t>[D109] Eye Opening Monitor Graph</t>
  </si>
  <si>
    <r>
      <rPr>
        <sz val="11"/>
        <color theme="1"/>
        <rFont val="Malgun Gothic"/>
      </rPr>
      <t>[D109] Eye Opening Monitor Graph</t>
    </r>
    <r>
      <rPr>
        <sz val="11"/>
        <color theme="1"/>
        <rFont val="맑은 고딕"/>
        <family val="3"/>
        <charset val="129"/>
      </rPr>
      <t>_</t>
    </r>
    <r>
      <rPr>
        <sz val="11"/>
        <color theme="1"/>
        <rFont val="맑은 고딕"/>
        <family val="3"/>
        <charset val="129"/>
      </rPr>
      <t>Ch</t>
    </r>
    <r>
      <rPr>
        <sz val="11"/>
        <color theme="1"/>
        <rFont val="맑은 고딕"/>
        <family val="3"/>
        <charset val="129"/>
      </rPr>
      <t>.</t>
    </r>
    <r>
      <rPr>
        <sz val="11"/>
        <color theme="1"/>
        <rFont val="맑은 고딕"/>
        <family val="3"/>
        <charset val="129"/>
      </rPr>
      <t>1</t>
    </r>
  </si>
  <si>
    <t>Request_0x795("23 14 D0 19 81 00 04")</t>
  </si>
  <si>
    <t>response_0x79D = "63 03 19 00 81"</t>
  </si>
  <si>
    <t>Request_0x795("23 14 D1 19 81 12 04")</t>
  </si>
  <si>
    <t>response_0x79D = "63 03 19 01 00"</t>
  </si>
  <si>
    <t>Request_0x795("23 14 D2 18 81 12 04")</t>
  </si>
  <si>
    <t>response_0x79D = "63 03 19 02 00"</t>
  </si>
  <si>
    <t>Request_0x795("23 14 D3 19 81 12 04")</t>
  </si>
  <si>
    <t>response_0x79D = "63 03 19 03 00"</t>
  </si>
  <si>
    <t>Request_0x795("23 14 D4 19 81 00 05")</t>
  </si>
  <si>
    <t>response_0x79D = "63 06 19 04 3F 9C 23 19"</t>
  </si>
  <si>
    <t>Request_0x795("23 14 DF 19 81 00 05")</t>
  </si>
  <si>
    <t>response_0x79D = "63 04 19 0F 81 00"</t>
  </si>
  <si>
    <r>
      <rPr>
        <sz val="11"/>
        <color theme="1"/>
        <rFont val="Malgun Gothic"/>
      </rPr>
      <t>[D109] Eye Opening Monitor Graph</t>
    </r>
    <r>
      <rPr>
        <sz val="11"/>
        <color theme="1"/>
        <rFont val="맑은 고딕"/>
        <family val="3"/>
        <charset val="129"/>
      </rPr>
      <t>_</t>
    </r>
    <r>
      <rPr>
        <sz val="11"/>
        <color theme="1"/>
        <rFont val="맑은 고딕"/>
        <family val="3"/>
        <charset val="129"/>
      </rPr>
      <t>Ch</t>
    </r>
    <r>
      <rPr>
        <sz val="11"/>
        <color theme="1"/>
        <rFont val="맑은 고딕"/>
        <family val="3"/>
        <charset val="129"/>
      </rPr>
      <t>.</t>
    </r>
    <r>
      <rPr>
        <sz val="11"/>
        <color theme="1"/>
        <rFont val="맑은 고딕"/>
        <family val="3"/>
        <charset val="129"/>
      </rPr>
      <t>2</t>
    </r>
  </si>
  <si>
    <t>Request_0x795("23 14 D0 19 82 00 04")</t>
  </si>
  <si>
    <t>response_0x79D = "63 03 19 00 82"</t>
  </si>
  <si>
    <t>Request_0x795("23 14 D1 19 82 12 04")</t>
  </si>
  <si>
    <t>Request_0x795("23 14 D2 19 82 12 04")</t>
  </si>
  <si>
    <t>Request_0x795("23 14 D3 19 82 12 04")</t>
  </si>
  <si>
    <t>Request_0x795("23 14 D4 19 82 00 05")</t>
  </si>
  <si>
    <t>response_0x79D = "63 06 19 04 3E E7 20 21"</t>
  </si>
  <si>
    <t>Request_0x795("23 14 DF 19 82 00 05")</t>
  </si>
  <si>
    <t>response_0x79D = "63 04 19 0F 82 00"</t>
  </si>
  <si>
    <t>[BLTN_CAM-진단-120] BER에 따른 Eye Opening 정도 파악을 위한 커브</t>
  </si>
  <si>
    <t>[D10A] Bathtub Curve</t>
  </si>
  <si>
    <r>
      <rPr>
        <sz val="11"/>
        <color theme="1"/>
        <rFont val="Malgun Gothic"/>
      </rPr>
      <t>[D10A] Bathtub Curve</t>
    </r>
    <r>
      <rPr>
        <sz val="11"/>
        <color theme="1"/>
        <rFont val="맑은 고딕"/>
        <family val="3"/>
        <charset val="129"/>
      </rPr>
      <t>_</t>
    </r>
    <r>
      <rPr>
        <sz val="11"/>
        <color theme="1"/>
        <rFont val="맑은 고딕"/>
        <family val="3"/>
        <charset val="129"/>
      </rPr>
      <t>Ch</t>
    </r>
    <r>
      <rPr>
        <sz val="11"/>
        <color theme="1"/>
        <rFont val="맑은 고딕"/>
        <family val="3"/>
        <charset val="129"/>
      </rPr>
      <t>.</t>
    </r>
    <r>
      <rPr>
        <sz val="11"/>
        <color theme="1"/>
        <rFont val="맑은 고딕"/>
        <family val="3"/>
        <charset val="129"/>
      </rPr>
      <t>1</t>
    </r>
  </si>
  <si>
    <t>Request_0x795("23 14 D0 1A 81 00 04")</t>
  </si>
  <si>
    <t>response_0x79D = "63 03 1A 00 81"</t>
  </si>
  <si>
    <t>Request_0x795("23 14 D1 1A 81 01 04")</t>
  </si>
  <si>
    <t>response_0x79D = "63 03 1A 01 00"</t>
  </si>
  <si>
    <t>Request_0x795("23 14 D2 1A 81 01 04")</t>
  </si>
  <si>
    <t>response_0x79D = "63 03 1A 02 00"</t>
  </si>
  <si>
    <t>Request_0x795("23 14 DF 1A 81 00 05")</t>
  </si>
  <si>
    <t>response_0x79D = "63 04 1A 0F 81 00"</t>
  </si>
  <si>
    <r>
      <rPr>
        <sz val="11"/>
        <color theme="1"/>
        <rFont val="Malgun Gothic"/>
      </rPr>
      <t>[D10A] Bathtub Curve</t>
    </r>
    <r>
      <rPr>
        <sz val="11"/>
        <color theme="1"/>
        <rFont val="맑은 고딕"/>
        <family val="3"/>
        <charset val="129"/>
      </rPr>
      <t>_</t>
    </r>
    <r>
      <rPr>
        <sz val="11"/>
        <color theme="1"/>
        <rFont val="맑은 고딕"/>
        <family val="3"/>
        <charset val="129"/>
      </rPr>
      <t>Ch</t>
    </r>
    <r>
      <rPr>
        <sz val="11"/>
        <color theme="1"/>
        <rFont val="맑은 고딕"/>
        <family val="3"/>
        <charset val="129"/>
      </rPr>
      <t>.</t>
    </r>
    <r>
      <rPr>
        <sz val="11"/>
        <color theme="1"/>
        <rFont val="맑은 고딕"/>
        <family val="3"/>
        <charset val="129"/>
      </rPr>
      <t>2</t>
    </r>
  </si>
  <si>
    <t>Request_0x795("23 14 D0 1A 82 00 04")</t>
  </si>
  <si>
    <t>response_0x79D = "63 03 1A 00 82"</t>
  </si>
  <si>
    <t>Request_0x795("23 14 D1 1A 82 01 04")</t>
  </si>
  <si>
    <t>Request_0x795("23 14 D2 1A 82 01 04")</t>
  </si>
  <si>
    <t>Request_0x795("23 14 DF 1A 82 00 05")</t>
  </si>
  <si>
    <t>response_0x79D = "63 04 1A 0F 82 00"</t>
  </si>
  <si>
    <t>[BLTN_CAM-진단-121] 제어기 내부 데이터 참조하여 SerDes 반도체 정보 및 제어기 상태 파악</t>
  </si>
  <si>
    <t>[D10B] State Monitor</t>
  </si>
  <si>
    <t>Request_0x795("22 D1 0B")</t>
  </si>
  <si>
    <t>response_0x79D = "62 D1 0B 00 02 01 00 01 01 00 03 03 00 02 02 00 04 05 00 05 90 00 05 08 00 12 01 00 02 03 00 04 02"</t>
  </si>
  <si>
    <t>[BLTN_CAM-진단-122] Channel을 지정하여 제어기 내 특정 LVDS 상태 값 확인 및 진단</t>
  </si>
  <si>
    <t>[D10C] Channel State Monitor</t>
  </si>
  <si>
    <r>
      <rPr>
        <sz val="11"/>
        <color theme="1"/>
        <rFont val="Malgun Gothic"/>
      </rPr>
      <t>[D10C] Channel State Monitor</t>
    </r>
    <r>
      <rPr>
        <sz val="11"/>
        <color theme="1"/>
        <rFont val="맑은 고딕"/>
        <family val="3"/>
        <charset val="129"/>
      </rPr>
      <t>_</t>
    </r>
    <r>
      <rPr>
        <sz val="11"/>
        <color theme="1"/>
        <rFont val="맑은 고딕"/>
        <family val="3"/>
        <charset val="129"/>
      </rPr>
      <t>Ch</t>
    </r>
    <r>
      <rPr>
        <sz val="11"/>
        <color theme="1"/>
        <rFont val="맑은 고딕"/>
        <family val="3"/>
        <charset val="129"/>
      </rPr>
      <t>.</t>
    </r>
    <r>
      <rPr>
        <sz val="11"/>
        <color theme="1"/>
        <rFont val="맑은 고딕"/>
        <family val="3"/>
        <charset val="129"/>
      </rPr>
      <t>1</t>
    </r>
  </si>
  <si>
    <t>Request_0x795("23 14 D0 1C 81 00 05")</t>
  </si>
  <si>
    <t>response_0x79D = "63 04 1C 00 81 18"</t>
  </si>
  <si>
    <t>Request_0x795("23 14 DF 1C 81 00 1C")</t>
  </si>
  <si>
    <t>response_0x79D = "63 1B 1C 0F 81 00 02 01 00 01 01 00 03 03 00 02 02 00 04 05 00 05 90 00 05 14 00 12 01"</t>
  </si>
  <si>
    <r>
      <rPr>
        <sz val="11"/>
        <color theme="1"/>
        <rFont val="Malgun Gothic"/>
      </rPr>
      <t>[D10C] Channel State Monitor</t>
    </r>
    <r>
      <rPr>
        <sz val="11"/>
        <color theme="1"/>
        <rFont val="맑은 고딕"/>
        <family val="3"/>
        <charset val="129"/>
      </rPr>
      <t>_</t>
    </r>
    <r>
      <rPr>
        <sz val="11"/>
        <color theme="1"/>
        <rFont val="맑은 고딕"/>
        <family val="3"/>
        <charset val="129"/>
      </rPr>
      <t>Ch</t>
    </r>
    <r>
      <rPr>
        <sz val="11"/>
        <color theme="1"/>
        <rFont val="맑은 고딕"/>
        <family val="3"/>
        <charset val="129"/>
      </rPr>
      <t>.</t>
    </r>
    <r>
      <rPr>
        <sz val="11"/>
        <color theme="1"/>
        <rFont val="맑은 고딕"/>
        <family val="3"/>
        <charset val="129"/>
      </rPr>
      <t>2</t>
    </r>
  </si>
  <si>
    <t>Request_0x795("23 14 D0 1C 82 00 05")</t>
  </si>
  <si>
    <t>response_0x79D = "63 04 1C 00 82 18"</t>
  </si>
  <si>
    <t>Request_0x795("23 14 DF 1C 82 00 1C")</t>
  </si>
  <si>
    <t>response_0x79D = "63 1B 1C 0F 82 00 02 01 00 01 01 00 03 03 00 02 02 00 04 05 00 05 90 00 05 08 00 12 01"</t>
  </si>
  <si>
    <t>찾은 개수:</t>
  </si>
  <si>
    <t>상세결과</t>
  </si>
  <si>
    <t>#C2</t>
  </si>
  <si>
    <t>차량 주행데이터 저장 기능 기어단 VCU(EV) 사용 확인</t>
  </si>
  <si>
    <t>▪ 임의의 VCU_GearPosSta 신호 인가
 ▪ 주행 정보 데이터 변경 확인</t>
  </si>
  <si>
    <t>▪ 주행 정보 데이터 변경 정상 출력</t>
  </si>
  <si>
    <t>TCU 및 HTCU 기어단 미사용 확인</t>
  </si>
  <si>
    <t>▪ 임의의  TCU_GearSlctDis 및 HTCU_GearSlctrDis 신호 인가
 ▪ 주행 정보 데이터 변경 확인</t>
  </si>
  <si>
    <t>▪ 주행 정보 데이터 변화 X</t>
  </si>
  <si>
    <t>SBCM 적용 차종 문닫음 필터링 확인
: SBCM_AST_02_200ms
: SBCM_DRV_01_200ms
: SBCM_DRV_03_200ms
: SBCM_RL_01_200ms
: SBCM_RR_01_200ms</t>
  </si>
  <si>
    <t>▪ 주차 녹화 상태 (B+ On, ACC/IGN Off)
 ▪ 충격이벤트 인가
 ▪ SBCM_AST_02_200ms 신호 인가
 ▪ 문닫음 필터링 동작 확인</t>
  </si>
  <si>
    <t>▪ 주차중 충격녹화 수행 안함
 : EVENT_SW_INDI = ON</t>
  </si>
  <si>
    <t>▪ 주차 녹화 상태 (B+ On, ACC/IGN Off)
 ▪ 충격이벤트 인가
 ▪ SBCM_DRV_01_200ms 신호 동작 확인
 ▪ 문닫음 필터링 동작 확인</t>
  </si>
  <si>
    <t>▪ 주차 녹화 상태 (B+ On, ACC/IGN Off)
 ▪ 충격이벤트 인가
 ▪ SBCM_DRV_03_200ms 신호 동작 확인
 ▪ 문닫음 필터링 동작 확인</t>
  </si>
  <si>
    <t>▪ 주차중 충격녹화 수행
 : EVENT_SW_INDI = 점멸</t>
  </si>
  <si>
    <t>▪ 주차 녹화 상태 (B+ On, ACC/IGN Off)
 ▪ 충격이벤트 인가
 ▪ SBCM_RL_01_200ms 신호 동작 확인
 ▪ 문닫음 필터링 동작 확인</t>
  </si>
  <si>
    <t>▪ 주차 녹화 상태 (B+ On, ACC/IGN Off)
 ▪ 충격이벤트 인가
 ▪ SBCM_RR_01_200ms 신호 동작 확인
 ▪ 문닫음 필터링 동작 확인</t>
  </si>
  <si>
    <t>SBCM 미적용 차종 문닫음 필터링 확인
: ICU_02_200ms
Warn_DrvDrSwSta, Warn_AsstDrSwSta, Warn_HoodSwSta,
Warn_RrLftDrSwSta, Warn_RrRftDrSwSta</t>
  </si>
  <si>
    <t>▪ 주차 녹화 상태 (B+ On, ACC/IGN Off)
 ▪ 충격이벤트 인가
 ▪ Warn_DrvDrSwSta 신호 인가
 ▪ 문닫음 필터링 동작 확인</t>
  </si>
  <si>
    <t>▪ 주차 녹화 상태 (B+ On, ACC/IGN Off)
 ▪ 충격이벤트 인가
 ▪ Warn_AsstDrSwSta신호 동작 확인
 ▪ 문닫음 필터링 동작 확인</t>
  </si>
  <si>
    <t>▪ 주차 녹화 상태 (B+ On, ACC/IGN Off)
 ▪ 충격이벤트 인가
 ▪ Warn_HoodSwSta 신호 동작 확인
 ▪ 문닫음 필터링 동작 확인</t>
  </si>
  <si>
    <t>▪ 주차 녹화 상태 (B+ On, ACC/IGN Off)
 ▪ 충격이벤트 인가
 ▪ Warn_RrLftDrSwSta 신호 동작 확인
 ▪ 문닫음 필터링 동작 확인</t>
  </si>
  <si>
    <t>▪ 주차 녹화 상태 (B+ On, ACC/IGN Off)
 ▪ 충격이벤트 인가
 ▪ Warn_RrRftDrSwSta  신호 동작 확인
 ▪ 문닫음 필터링 동작 확인</t>
  </si>
  <si>
    <t>#C3</t>
  </si>
  <si>
    <t>차량 시동에 따른 제어기 전류 유입 중지 상황에서 CAN Sleep/WakeUp 정상 동작 확인</t>
  </si>
  <si>
    <t>차량 시동 상태에서 IGN 전원 100ms 차단</t>
  </si>
  <si>
    <t>▪ 주행 녹화 상태 (B+, ACC, IGN On)
 ▪ SMK_TrmnlCtrlGrpStaBDC = 0 : OFF 100ms 인가 
 ▪ 녹화 동작 및 통신 상태 확인</t>
  </si>
  <si>
    <t>▪ 주행녹화 재개
 ▪ CAN 정상 동작</t>
  </si>
  <si>
    <t>차량 시동 상태에서 IGN 전원 90ms 차단</t>
  </si>
  <si>
    <t>▪ 주행 녹화 상태 (B+, ACC, IGN On)
 ▪ SMK_TrmnlCtrlGrpStaBDC = 0 : OFF 90ms 인가
 ▪ 녹화 동작 및 통신 상태 확인</t>
  </si>
  <si>
    <t>차량 시동 상태에서 IGN 전원 80ms 차단</t>
  </si>
  <si>
    <t>▪ 주행 녹화 상태 (B+, ACC, IGN On)
 ▪ SMK_TrmnlCtrlGrpStaBDC = 0 : OFF 80ms 인가
 ▪ 녹화 동작 및 통신 상태 확인</t>
  </si>
  <si>
    <t>차량 시동 상태에서 IGN 전원 70ms 차단</t>
  </si>
  <si>
    <t>▪ 주행 녹화 상태 (B+, ACC, IGN On)
 ▪ SMK_TrmnlCtrlGrpStaBDC = 0 : OFF 70ms 인가
 ▪ 녹화 동작 및 통신 상태 확인</t>
  </si>
  <si>
    <t>차량 시동 상태에서 IGN 전원 60ms 차단</t>
  </si>
  <si>
    <t>▪ 주행 녹화 상태 (B+, ACC, IGN On)
 ▪ SMK_TrmnlCtrlGrpStaBDC = 0 : OFF 60ms 인가
 ▪ 녹화 동작 및 통신 상태 확인</t>
  </si>
  <si>
    <t>차량 시동 상태에서 IGN 전원 50ms 차단</t>
  </si>
  <si>
    <t>▪ 주행 녹화 상태 (B+, ACC, IGN On)
 ▪ SMK_TrmnlCtrlGrpStaBDC = 0 : OFF 50ms 인가
 ▪ 녹화 동작 및 통신 상태 확인</t>
  </si>
  <si>
    <t>차량 시동 상태에서 IGN 전원 40ms 차단</t>
  </si>
  <si>
    <t>▪ 주행 녹화 상태 (B+, ACC, IGN On)
 ▪ SMK_TrmnlCtrlGrpStaBDC = 0 : OFF 40ms 인가
 ▪ 녹화 동작 및 통신 상태 확인</t>
  </si>
  <si>
    <t>차량 시동 상태에서 IGN 전원 30ms 차단</t>
  </si>
  <si>
    <t>▪ 주행 녹화 상태 (B+, ACC, IGN On)
 ▪ SMK_TrmnlCtrlGrpStaBDC = 0 : OFF 30ms 인가
 ▪ 녹화 동작 및 통신 상태 확인</t>
  </si>
  <si>
    <t>차량 시동 상태에서 IGN 전원 20ms 차단</t>
  </si>
  <si>
    <t>▪ 주행 녹화 상태 (B+, ACC, IGN On)
 ▪ SMK_TrmnlCtrlGrpStaBDC = 0 : OFF 20ms 인가
 ▪ 녹화 동작 및 통신 상태 확인</t>
  </si>
  <si>
    <t>차량 시동 상태에서 IGN 전원 10ms 차단</t>
  </si>
  <si>
    <t>▪ 주행 녹화 상태 (B+, ACC, IGN On)
 ▪ SMK_TrmnlCtrlGrpStaBDC = 0 : OFF 10ms 인가
 ▪ 녹화 동작 및 통신 상태 확인</t>
  </si>
  <si>
    <t>100 ms → 90 ms → 80 ms … 10ms 단위로 변경하여 
최소 5회 반복 수행</t>
  </si>
  <si>
    <t>▪ 위 전체 과정 5회 반복 수행</t>
  </si>
  <si>
    <t>#C4</t>
  </si>
  <si>
    <t>MCU 슬립타이머 카운터 로직 동작 확인</t>
  </si>
  <si>
    <t>원격 시동 종료 후  CAN 통신 sleep 전 시동 On</t>
  </si>
  <si>
    <t>원격 
시동 상태</t>
  </si>
  <si>
    <t>▪ 원격 시동 상태 (IGN On, ACC Off)
 ▪ IGN Off 후 5분 이상 대기
 ▪ 통신 sleep 진입 전 차량 시동 On (IGN, ACC On)
 ▪ 녹화 및 기본 기능 정상 동작 확인</t>
  </si>
  <si>
    <t>▪ CAN 통신 정상 동작
 ▪ 주행 상시/이벤트 녹화 동작
 ▪ 빌트인 캠 기본 기능 정상 동작</t>
  </si>
  <si>
    <t>#C5</t>
  </si>
  <si>
    <t>제어기 저 전압 상황에서 비 정상 웨이크업 동작 확인</t>
  </si>
  <si>
    <t>차량 운송모드에서 제어기 전원 12V → 6.5V~7V 하강 후
제어기 상태 확인</t>
  </si>
  <si>
    <t>12V
↓
6.5V</t>
  </si>
  <si>
    <t>▪ 차량 운송 모드 진입
- [ICU_08_200ms] ICU_PowerAutoCutModSta = 0x2 인가
 ▪ CAN Sleep 진입 확인 후 7V까지 전압 강하
 ▪ 7V → 6.5V 까지 0.1V 씩 강하하며 CAN wake-up 여부 확인</t>
  </si>
  <si>
    <t>▪ Power off 상태 유지</t>
  </si>
  <si>
    <t>#C6</t>
  </si>
  <si>
    <t>통신 장애 발생 이후 기능 정상 작동 확인</t>
  </si>
  <si>
    <t>CAN H/L 쇼트 장애 발생 후 신호 정상 출력 확인</t>
  </si>
  <si>
    <t>▪ 주행 녹화 상태 (B+, ACC, IGN On)
 ▪ CAN 채널 통신 장애 발생 인가
    - CAN H/L 쇼트
 ▪ CAN 채널 통신 장애 발생 이후, 신호 별 사양에 따라 정상 출력 여부 확인</t>
  </si>
  <si>
    <t>▪ 신호 별 사양에 따라 정상 출력</t>
  </si>
  <si>
    <t>B+ 쇼트 장애 발생 후 신호 정상 출력 확인</t>
  </si>
  <si>
    <t>▪ 주행 녹화 상태 (B+, ACC, IGN On)
 ▪ CAN 채널 통신 장애 발생 인가
    - B+ 쇼트
 ▪ CAN 채널 통신 장애 발생 이후, 신호 별 사양에 따라 정상 출력 여부 확인</t>
  </si>
  <si>
    <t>Bus Off 장애 발생 후 신호 정상 출력 확인</t>
  </si>
  <si>
    <t>▪ 주행 녹화 상태 (B+, ACC, IGN On)
 ▪ CAN 채널 통신 장애 발생 인가
    - Bus Off
 ▪ CAN 채널 통신 장애 발생 이후, 신호 별 사양에 따라 정상 출력 여부 확인</t>
  </si>
  <si>
    <t>GND 쇼트 장애 발생 후 신호 정상 출력 확인</t>
  </si>
  <si>
    <t>▪ 주행 녹화 상태 (B+, ACC, IGN On)
 ▪ CAN 채널 통신 장애 발생 인가
    - GND 쇼트
 ▪ CAN 채널 통신 장애 발생 이후, 신호 별 사양에 따라 정상 출력 여부 확인</t>
  </si>
  <si>
    <t>반복 수행</t>
  </si>
  <si>
    <t>▪ 위 4가지 통신 장애 발생 과정 10회 반복 수행 후 신호 정상 출력 여부 확인</t>
  </si>
  <si>
    <t>#C7</t>
  </si>
  <si>
    <t>진단 모드 정상 종료 및 Sleep 모드 정상 진입 확인</t>
  </si>
  <si>
    <t>진단 모드 종료 후 Sleep 정상 진입 확인</t>
  </si>
  <si>
    <t>▪ TesterPresent On
 ▪ TesterPresent Off
 ▪ Key Off (ACC, IGN Off)
 ▪ Sleep 정상 진입 확인</t>
  </si>
  <si>
    <t>▪ Sleep IND 발생 후 Sleep 정상 진입</t>
  </si>
  <si>
    <t>#C8</t>
  </si>
  <si>
    <t>Sleep / Wake up 신호 중첩 시 
Sleep 및 Wake up 정상 동작 확인</t>
  </si>
  <si>
    <t>Sleep ↔ Wake up 반복 시 정상 동작 확인</t>
  </si>
  <si>
    <t>▪ 제어기 Sleep 상태에서 Wake up 소스 입력
 ▪ Wake up 확인 및 기능 동작 확인
 ▪ 제어기 가슬립 모드 준비(10ms) 중 웨이크업 소스 재입력
 ▪ 제어기 정상 웨이크업 후 슬립 재진입 확인</t>
  </si>
  <si>
    <t>▪ Sleep ↔ Wake up 정상 동작</t>
  </si>
  <si>
    <t>▪ 위 과정을 제어기 스위치, CAN 등 가능한 Wake up 소스를 5개 선정하여 웨이크업 소스 별 5회 반복 수행</t>
  </si>
  <si>
    <t>#C9,
#C10</t>
  </si>
  <si>
    <t>지역 옵션 적용 시 기능 정상 작동 확인</t>
  </si>
  <si>
    <t>120 시간 녹화 기능 미적용 차종에서 
120 시간 설정 신호 입력 시 미동작 여부 확인</t>
  </si>
  <si>
    <t>▪ 보조배터리 적용 차종
 ▪ [HU_BLTN_CAM_E_00] BLTN_CAM_EV_RecMaxTime_NvalueSet = 0x2(On) 인가
 ▪ 설정 유지 및 기본 기능 동작 확인</t>
  </si>
  <si>
    <t>▪ 설정 변화 없으며, 기본 기능 정상 동작</t>
  </si>
  <si>
    <t>120 시간 녹화 기능 적용 차종에서 정상 동작 확인</t>
  </si>
  <si>
    <t>▪ 보조배터리 미적용 차종
 ▪ [HU_BLTN_CAM_E_00] BLTN_CAM_EV_RecMaxTime_NvalueSet = 0x2(On) 인가
 ▪ 설정 변경 및 120시간 녹화 정상 동작 확인</t>
  </si>
  <si>
    <t>▪ 설정 변경 되며, 120 시간 녹화 정상 동작</t>
  </si>
  <si>
    <t>#C11</t>
  </si>
  <si>
    <t>저 전압 시 
LIN 통신 관련 경고등 점등 및 고장 코드 발생</t>
  </si>
  <si>
    <t>저 전압 시 LIN 통신 정상 동작 확인</t>
  </si>
  <si>
    <t>13.5V
↓
8.5V</t>
  </si>
  <si>
    <t>▪ DTC Clear 상태
 ▪ 전원 입력 : 13.5V → 8.5V (0.1V 단위)
 ▪ 전원 입력 : 8.5V → 13.5V (0.1V 단위)
 ▪ 고장코드 확인</t>
  </si>
  <si>
    <t>▪ 8.5V 이하 시 LIN 통신 불가
 ▪ 8.5V 이상 시 LIN 통신 정상 복귀
 ▪ 고장코드 미발생 (저전압 DTC 제외)</t>
  </si>
  <si>
    <t>#C12</t>
  </si>
  <si>
    <t>[사용자프로필 설정]
※ 사양 : 우선순위
1순위 : IAU_16_200ms
IAU_ProfileIDRVal
2순위 : HU_GW_PE_01
CF_AVN_ProfileIDRValue
3순위 : 1, 2순위 조건이 아닐경우 마지막으로 받은 유효 값
※ Timeout에 대한 동작은 사양에 없음</t>
  </si>
  <si>
    <t>주행중 녹화모드에서 사용자 변경</t>
  </si>
  <si>
    <t>▪ 주행중 녹화 중에 사용자 변경</t>
  </si>
  <si>
    <t>▪ 모든 영상 저장 기능을 정지하고, 변경된 개인화 프로파일 설정값에 따름</t>
  </si>
  <si>
    <t>1순위 신호 IAU_ProfileIDRVal 확인</t>
  </si>
  <si>
    <t>▪ 0x2(Profile1) 설정 값 불러옴</t>
  </si>
  <si>
    <t>2순위 신호 CF_AVN_ProfileIDRValue 확인</t>
  </si>
  <si>
    <t>▪ 0x1(Guest) 설정 값 불러옴</t>
  </si>
  <si>
    <t>▪ 0x1(guest) 설정 값 불러옴</t>
  </si>
  <si>
    <t>마지막으로 받은 값이 CF_AVN_ProfileIDRValue일 때</t>
  </si>
  <si>
    <t>▪ 0x1(guest) 설정 값 유지</t>
  </si>
  <si>
    <t>마지막으로 받은 값이 IAU_ProfileIDRVal일 때</t>
  </si>
  <si>
    <t>▪ 0x2(Profile1) 설정 값 유지</t>
  </si>
  <si>
    <t>1순위 시그널이 끊기고 2순위 시그널만 들어올 때</t>
  </si>
  <si>
    <t>▪ 0x2(Profile1)에서 0x1(guest)로 설정값 바뀜</t>
  </si>
  <si>
    <t>1순위 시그널이 끊기고 2순위 시그널만 들어온 다음
1순위 시그널 재개 시</t>
  </si>
  <si>
    <t>▪ 0x2(Profile1)에서 0x1(guest)로 설정값 바뀌고 다시 0x2(Profile1)로 복귀</t>
  </si>
  <si>
    <t>#C13</t>
  </si>
  <si>
    <t>제어기 Sleep 후 CAN 신호 값 확인</t>
  </si>
  <si>
    <t>제어기 CAN Sleep 진입 후 신호 출력 값 및 암전류 (Wake up 여부) 확인</t>
  </si>
  <si>
    <t>▪ Sleep 상태
 ▪ Wake up 소스 입력하여 빌트인 캠 Wake up
 ▪ CAN신호 출력 및 암전류 확인</t>
  </si>
  <si>
    <t>▪ 빌트인 캠 전체 CAN 신호 정상 출력
 ▪ Wake up 시 암전류 만족</t>
  </si>
  <si>
    <t>#C14</t>
  </si>
  <si>
    <t>EOL 코딩 후 슬립 진입 확인</t>
  </si>
  <si>
    <t>ERT 업데이트 완료 후 Sleep 진입 확인</t>
  </si>
  <si>
    <t>▪ ERT 업데이트 진행
 ▪ ERT 업데이트 완료 후 Sleep 진입 확인</t>
  </si>
  <si>
    <t>▪ ERT 업데이트 완료 후 Sleep 정상 진입</t>
  </si>
  <si>
    <t>▪ 위 과정 10회 이상 반복 수행</t>
  </si>
  <si>
    <t>#C15</t>
  </si>
  <si>
    <t>순간적인 전압 강하 시, ROA 기능 오작동 확인</t>
  </si>
  <si>
    <t>전원 전압 5.8V 이하 순간적으로 강하</t>
  </si>
  <si>
    <t>▪ 주행 녹화 상태
 ▪ Programmable tool 사용하여 전원 전압 12V → 5.8V → 12V 인가
 ▪ 기능 정상 동작 확인</t>
  </si>
  <si>
    <t>▪ 기본 기능 정상 동작</t>
  </si>
  <si>
    <t>#C20</t>
  </si>
  <si>
    <t>CAN 메시지 전송 지연 및 미 전송</t>
  </si>
  <si>
    <t>CAN 버스로드 증가로 인한 CAN 메시지 전송 지연 및 미 전송 현상 확인</t>
  </si>
  <si>
    <t>▪ CAN 시그널 정상 출력 확인
 ▪ CAN 버스로드 인가 (CAN 버스로드 정상 범위 사양 확인 필요)
 ▪ CAN 버스로드 인가 전/후 CAN 시그널 출력 비교</t>
  </si>
  <si>
    <t>▪ 전송 지연 및 미 전송 CAN 메시지 미 발생</t>
  </si>
  <si>
    <t>#C21</t>
  </si>
  <si>
    <t>CAN 메시지(Event on Change) 미 전송</t>
  </si>
  <si>
    <t>CAN 통신 네트워크 초기화 시간을 고려하지 않고 시그널 값 변경 시 Event on Change 메시지를 미 전송하는 현상 확인</t>
  </si>
  <si>
    <t>▪ 주행 녹화 상태 (B+, ACC, IGN On)
 ▪ CAN 통신 네트워크 활성화 상태 확인
 ▪ Event 신호 내 설정 변경
    (ex. BLTN_CAM_E_00, HU_BLTN_CAM_E_00, HU_BLTN_CAM_E_01)
 ▪ Event on Change 메시지 전송 확인</t>
  </si>
  <si>
    <t>▪ Event on Change 메시지 정상 출력</t>
  </si>
  <si>
    <t>#C22</t>
  </si>
  <si>
    <t>Sleep 상태에서 CAN 신호에 의한 Wake up 시,
LIN 웨이크업 불가</t>
  </si>
  <si>
    <t>Sleep 상태에서 CAN Wake up 시 LIN WakeUp 및 통신 정상 동작 여부 확인</t>
  </si>
  <si>
    <t>▪ Sleep 진입 상태
 ▪ 임의의 CAN 신호 송신
 ▪ LIN 통신 Wake up 여부 확인
 ▪ LIN 통신 기능 동작 확인</t>
  </si>
  <si>
    <t>▪ LIN 통신 정상 Wake up
 ▪ LIN 통신 기능 정상 동작</t>
  </si>
  <si>
    <t>#C23</t>
  </si>
  <si>
    <t>타 제어기 경고등 점등 및 각종 고장코드 발생</t>
  </si>
  <si>
    <t>전원 OFF ↔ ON 시 MCU 메모리 초기화하여 CAN 신호 정상 송신 확인</t>
  </si>
  <si>
    <t>▪ 주행 녹화 상태 (B+, ACC, IGN On)
 ▪ Power On ↔ Off 20회 반복 인가 (1초 On, 2초 Off)
 ▪ CAN 메시지 정상 송신 및 기본 기능 동작 확인</t>
  </si>
  <si>
    <t>▪ CAN 메시지 정상 출력
 ▪ 기본 기능 정상 동작</t>
  </si>
  <si>
    <t>#C24</t>
  </si>
  <si>
    <t>Wake Up 이후 Sleep 재진입 정상 동작 확인</t>
  </si>
  <si>
    <t>Msg Remote : 주차녹화 OFF</t>
  </si>
  <si>
    <t>(전상태 : BLTN_CAM Sleep 주차녹화 OFF)
 ▪ 임의 메시지 인가</t>
  </si>
  <si>
    <t>▪ Sleep → Wake Up(10s) → Sleep
 ▪ 암전류 사양 만족
 :  주차녹화 미동작 시 0.5mA↓(동작 시: 2mA↓)</t>
  </si>
  <si>
    <t>Msg Remote : 주차녹화 중</t>
  </si>
  <si>
    <t>(전상태 : BLTN_CAM Sleep 주차녹화 중)
 ▪ 임의 메시지 인가</t>
  </si>
  <si>
    <t>▪ 위 과정 10회 씩 반복 수행</t>
  </si>
  <si>
    <t>#C25</t>
  </si>
  <si>
    <t>정기 업데이트 진행 중 전원 OFF  시, 
슬립 진입 정상 동작 확인</t>
  </si>
  <si>
    <t>MCU 업데이트 중 전원 Off, 재시동 시 재 업데이트 수행 확인</t>
  </si>
  <si>
    <t>▪ USB에 업데이트 파일 저장 후 BLTN_CAM 장착
 ▪ 업데이트 진행
 ▪ MCU업데이트 도중 Power Off (B+, ACC, IGN Off)
 ▪ 10초 대기 후 Power On (B+, ACC, IGN On)
 ▪ 업데이트 재 수행 확인
 ▪ 업데이트 완료 후 Sleep 정상 진입 확인</t>
  </si>
  <si>
    <t>▪ 재 업데이트 정상 수행
 ▪ 업데이트 완료 후 Sleep 정상 진입</t>
  </si>
  <si>
    <t>#C26</t>
  </si>
  <si>
    <t>MCU 슬립 모드 진입 중 통신 장애 발생 시, 
정상 동작 확인</t>
  </si>
  <si>
    <t>MCU 슬립 중 통신 장애 발생 시, MCU reset 후 LIN 통신 정상 동작 확인</t>
  </si>
  <si>
    <t>#C31Q</t>
  </si>
  <si>
    <t>제어기 Wake-up 완료 전
 Application 메시지 수신에 의한 동작 불량</t>
  </si>
  <si>
    <t>수신 제어기 네트워크 Active 이후, 송신측 제어기가 Application 메시지 송신 여부 확인</t>
  </si>
  <si>
    <t>▪ CAN Sleep 상태
 ▪ Wake up 소스 인가 후 네트워크 Active 발생 확인
 ▪ Application 메시지 송신
 ▪ CAN Sleep 재진입 확인
 ▪ Wake up 소스 인가 후 네트워크 Active 발생 전 Application 메시지 송신
 ▪ Application 메시지의 수신제어기 동작 여부 확인</t>
  </si>
  <si>
    <t>▪ 네트워크 Active 발생 후 
: Application 메시지 정상 동작
 ▪ 네트워크 Active 발생 전
: Application 메시지 미동작</t>
  </si>
  <si>
    <t>#C33Q</t>
  </si>
  <si>
    <t>EEPROM 저장 도중, 전원 리셋 시 정상 동작 확인</t>
  </si>
  <si>
    <t>전/후방 카메라 탈거 중 전원 리셋 시 정상 동작 확인</t>
  </si>
  <si>
    <t>▪ 주행 녹화 상태 (B+, ACC, IGN On)
 ▪ 전/후방 카메라 탈거하여 고장 코드 발생
 ▪ IGN 전원 Off
 ▪ 일정 시간 이내 IGN 전원 On
    - 일정 시간 : 20ms ~ 1920ms, 100ms 단위
 ▪ 고장 코드 확인</t>
  </si>
  <si>
    <t>▪ 전/후방 카메라 고장 코드 유지 확인</t>
  </si>
  <si>
    <t>#C17</t>
  </si>
  <si>
    <t>MCU 전원 그레이 구간 진입 후, 기능 정상 동작 확인</t>
  </si>
  <si>
    <t>그레이 구간의 저 전압 진입 후 정상 전압 인가 시, 기능 정상 동작 확인</t>
  </si>
  <si>
    <t>▪ 차량 전원 Off 상태
 ▪ MCU 그레이 구간 전원 10초 인가
    - 5.5V ~ 6.0V, 0.1V 단위
 ▪ 정상 전압 12V 인가 후 차량 전원 On
 ▪ 기능 정상 동작 여부 확인</t>
  </si>
  <si>
    <t>▪ 주행 녹화 수행
 ▪ 빌트인 캠 진/출입 및 기본 기능 정상 동작</t>
  </si>
  <si>
    <t>#C32Q</t>
  </si>
  <si>
    <t>하드와이어 디바운스 시간 내에 캔 신호 처리 시, 정상 동작 확인</t>
  </si>
  <si>
    <t>CAN IGN On 신호 채터링 후 제어기 정상 동작 확인</t>
  </si>
  <si>
    <t>▪ 주행 녹화 상태 (B+, ACC, IGN On)
 ▪ SMK_TrmnlCtrlGrpStaBDC 신호 
IGN On 입력 후 160ms 이내 Off 입력
 ▪ CAN Wake up 확인</t>
  </si>
  <si>
    <t>▪ 주행 녹화 수행
 ▪ Wake up 정상 동작</t>
  </si>
  <si>
    <t>▪ 주행 녹화 상태 (B+, ACC, IGN On)
 ▪ SMK_TrmnlCtrlGrpStaBDC 신호 
크랭킹 On 입력 후 160ms 이내 Off 입력
 ▪ CAN Wake up 확인</t>
  </si>
  <si>
    <t>▪ 주행 녹화 상태 (B+, ACC, IGN On)
 ▪ SMK_TrmnlCtrlGrpStaBDC 신호 
Start On 입력 후 160ms 이내 Off 입력
 ▪ CAN Wake up 확인</t>
  </si>
  <si>
    <t>#C35</t>
  </si>
  <si>
    <t>동시 녹화 중 AR NAVI 정상 출력 확인</t>
  </si>
  <si>
    <t>주행상시, 주행 이벤트, 수동 녹화 시 AR NAVI 정상 출력 확인</t>
  </si>
  <si>
    <t>▪ 주행 녹화 상태(B+,ACC,IGN 
▪ 주행 이벤트, 수동 녹화 동시 진행
▪  AR NAVI 확인</t>
  </si>
  <si>
    <t>▪ AR NAVI 정상 출력 확인
   (녹색/블랙 화면 출력, 깜빡임, 화각 틀어짐 없을 것)</t>
  </si>
  <si>
    <t>#C36</t>
  </si>
  <si>
    <t>[고장진단] BLTN_CAM Input Voltage Low (B16E200)</t>
  </si>
  <si>
    <t>저전압 현재고장
 ※3byte 적용시 : B16E0-16</t>
  </si>
  <si>
    <t>▪ 입력전압 서서히 8.9V 까지 하강
 ▪ Read DTC Information 요청</t>
  </si>
  <si>
    <t>▪ B+ = 9V 미만 감지 3초 후 저전압 고장코드(B16E2-00)
: 기록없음 → 현재고장</t>
  </si>
  <si>
    <t>저전압 현재고장 상태에서 다른 고장코드 미기록
※3byte 적용시 : B16E3-93</t>
  </si>
  <si>
    <t>▪ 전방카메라 탈거</t>
  </si>
  <si>
    <t>▪ 고장코드(B16E4-00) 미기록</t>
  </si>
  <si>
    <t>다른 고장코드 기록 상태에서 저전압 시 과거기록
※3byte 적용시 : B16E3-93</t>
  </si>
  <si>
    <t>▪ 전방카메라 탈거
 ▪ 입력전압 서서히 8.9V 까지 하강</t>
  </si>
  <si>
    <t>▪ 전방카메라 입력 에러 고장코드(B16E4-00): 현재고장 → 과거고장
 ▪ 확인 후 전방카메라 장착</t>
  </si>
  <si>
    <t>저전압 고장해제
 ※3byte 적용시 : B16E0-16</t>
  </si>
  <si>
    <t>▪ 입력전압 서서히 9.6V 까지 상승
 ▪ Read DTC Information 요청</t>
  </si>
  <si>
    <t>▪ B+ = 9.5V 이상 감지 3초 후 저전압 고장코드(B16E2-00) 해제
: 현재고장 → 과거고장</t>
  </si>
  <si>
    <t>#C37</t>
  </si>
  <si>
    <t>CAN FD 부하 상태에서 수동 녹화 동작 확인</t>
  </si>
  <si>
    <t>CAN FD 부하 45% 이상인 상태에서 수동 녹화 정상 동작 확인</t>
  </si>
  <si>
    <t>▪ CAN Statistic에서 Busload 확인 
▪ 부하가 45%인 경우 임의의 메시지를 송신하여 Busload 45% 이상 상태 유지
 ▪ HU_BLTN_CAM_E_01 : MEV_Rec_Req = 0x1 송신</t>
  </si>
  <si>
    <t>▪ 수동 녹화 정상 동작 확인   BLTN_CAM_RecSta_MAR = 0x01 : Recording</t>
  </si>
  <si>
    <t>#C38</t>
  </si>
  <si>
    <t>[BLTN_CAM 초기화시간] (2)</t>
  </si>
  <si>
    <t>빌트인캠 진입 상태에서 재부팅</t>
  </si>
  <si>
    <t>▪ HU_UI_Mode = 0x1(Built-In Cam Mode)
 ▪ 주행 녹화 설정 ON, 주차 녹화 설정 OFF
 ▪ ACC &amp; IGN OFF(Sleep 상태 진입) → (5sec 대기) → KEY ON</t>
  </si>
  <si>
    <t>▪ 녹화시작 가능 시점 : KEY ON 후 (녹화 파일 확인)
 - Ethernet Type : 5,000 ms ± 10% 이내</t>
  </si>
  <si>
    <t>타임랩스 녹화 도중 재부팅</t>
  </si>
  <si>
    <t>▪ 타임랩스 녹화중 상태
 ▪ ACC &amp; IGN OFF → (5sec 대기) → KEY ON</t>
  </si>
  <si>
    <t>복합조건 수행시 재부팅
(주행 중 상시 + 충격 + 수동 스위치 입력 + 타임랩스)</t>
  </si>
  <si>
    <t>▪ 주행 중 상시 + 충격 + 수동 스위치 입력 + 타임랩스 
녹화중 상태
 ▪ ACC &amp; IGN OFF → (5sec 대기) → KEY ON</t>
  </si>
  <si>
    <t>B+ 단속 후 재부팅(IGN ON 상태)</t>
  </si>
  <si>
    <t>▪ IGN 상태에서 B+ 단속 10회(부팅시점에 5번, 빠르게 5번)
 ▪ KEY ON</t>
  </si>
  <si>
    <t>B+ 단속 후 재부팅(B+상태)</t>
  </si>
  <si>
    <t>▪ B+ 상태에서 B+ 단속 10회(부팅시점에 5번, 빠르게 5번)
 ▪ KEY ON</t>
  </si>
  <si>
    <t>#I27</t>
  </si>
  <si>
    <t>Ethernet NM
Sleep/Wake up 기본동작</t>
  </si>
  <si>
    <t>Normal</t>
  </si>
  <si>
    <r>
      <rPr>
        <sz val="10"/>
        <color theme="1"/>
        <rFont val="Malgun Gothic"/>
      </rPr>
      <t xml:space="preserve">▪ Key Off
▪ 이더넷 게이트웨이(Technica) 케이블 연결 상태
▪ 시뮬레이터 프로그램 On(PN 전송 상태)
▪ </t>
    </r>
    <r>
      <rPr>
        <sz val="10"/>
        <color theme="1"/>
        <rFont val="맑은 고딕"/>
        <family val="3"/>
        <charset val="129"/>
      </rPr>
      <t xml:space="preserve"> 패킷 전송 프로그램 On(BCM, SVM Tx 메시지 전송 상태)
 - CE차종의 경우 EthCC Rx 메시지 전송 상태</t>
    </r>
  </si>
  <si>
    <r>
      <rPr>
        <sz val="10"/>
        <color theme="1"/>
        <rFont val="Malgun Gothic"/>
      </rPr>
      <t xml:space="preserve">▪ EthCC: Tx 유지
▪ EthNM: Tx 유지
</t>
    </r>
    <r>
      <rPr>
        <sz val="10"/>
        <color theme="1"/>
        <rFont val="맑은 고딕"/>
        <family val="3"/>
        <charset val="129"/>
      </rPr>
      <t xml:space="preserve"> (CE차종 : EthCC Tx 없고 Rx만 있음
  Key Off 시 RVM 사양 : Ready Sleep으로 전환 / PRK 사양 : Normal 상태 유지)</t>
    </r>
  </si>
  <si>
    <t>Ready Sleep</t>
  </si>
  <si>
    <r>
      <rPr>
        <sz val="10"/>
        <color theme="1"/>
        <rFont val="Malgun Gothic"/>
      </rPr>
      <t>▪ 이더넷 게이트웨이(Technica) 연결상태
▪ 시뮬레이터 프로그램 ON(PN전송)
▪</t>
    </r>
    <r>
      <rPr>
        <sz val="10"/>
        <color theme="1"/>
        <rFont val="맑은 고딕"/>
        <family val="3"/>
        <charset val="129"/>
      </rPr>
      <t xml:space="preserve"> Normal 상태에서 패킷 전송 프로그램 Off (BCM, SVM Tx 메시지 Off) 후 5초 대기
 - CE차종의 경우 EthCC Rx 메시지 전송 상태</t>
    </r>
  </si>
  <si>
    <r>
      <rPr>
        <sz val="10"/>
        <color theme="1"/>
        <rFont val="Malgun Gothic"/>
      </rPr>
      <t xml:space="preserve">▪ EthCC: Tx 유지
▪ EthNM: Tx 중단
 </t>
    </r>
    <r>
      <rPr>
        <sz val="10"/>
        <color theme="1"/>
        <rFont val="맑은 고딕"/>
        <family val="3"/>
        <charset val="129"/>
      </rPr>
      <t>(CE 차종 - EthCC Tx 없고 Rx만 있음
  패킷 메시지 Off 시 RVM 사양 : Ready Sleep 유지 / PRK 사양 : Ready Sleep 전환)</t>
    </r>
  </si>
  <si>
    <t>Prepare Sleep</t>
  </si>
  <si>
    <t>▪ 시뮬레이터 프로그램 Off (PN 전송 중단)</t>
  </si>
  <si>
    <r>
      <rPr>
        <sz val="10"/>
        <color theme="1"/>
        <rFont val="Malgun Gothic"/>
      </rPr>
      <t xml:space="preserve">▪ EthCC : Tx 중단
▪ EthNM: Tx 중단
</t>
    </r>
    <r>
      <rPr>
        <sz val="10"/>
        <color theme="1"/>
        <rFont val="맑은 고딕"/>
        <family val="3"/>
        <charset val="129"/>
      </rPr>
      <t xml:space="preserve"> (CE 차종 - EthCC Tx 없고 Rx만 있음)</t>
    </r>
  </si>
  <si>
    <t>Link Down</t>
  </si>
  <si>
    <r>
      <rPr>
        <sz val="10"/>
        <color theme="1"/>
        <rFont val="Malgun Gothic"/>
      </rPr>
      <t xml:space="preserve">▪ Prepare Sleep상태에서 Ethernet Cable 탈거
</t>
    </r>
    <r>
      <rPr>
        <sz val="10"/>
        <color theme="1"/>
        <rFont val="맑은 고딕"/>
        <family val="3"/>
        <charset val="129"/>
      </rPr>
      <t xml:space="preserve"> - CAN 적용 사양 : CAN Bus Off
 (실차에서는 대기 시 Link Down 됨)</t>
    </r>
  </si>
  <si>
    <t>▪ 통신 Sleep 진입, 암전류 사양 만족
▪ 주차녹화OFF 시: 통신종료, Power Off (동작 시: 0.5mA↓)
▪ 주차녹화ON 시: 통신종료, 보조배터리 전환 (동작 시 : 2mA↓)</t>
  </si>
  <si>
    <t>Prepare Sleep → Wake Up(Repeat)
 : 주차중 이벤트 알림기능</t>
  </si>
  <si>
    <t>▪ 주차녹화 중(이벤트 알림기능 설정 ON)
▪ 이더넷 게이트웨이(Technica) 연결상태
▪ Ethernet Cable 탈거하여 보조배터리로 전환
▪ 시뮬레이터 OFF 상태로 Ethernet Cable 장착
▪ 통신중단되면 주차중 충격이벤트 인가</t>
  </si>
  <si>
    <r>
      <rPr>
        <sz val="10"/>
        <color theme="1"/>
        <rFont val="Malgun Gothic"/>
      </rPr>
      <t xml:space="preserve">(충격발생 10초 후)
</t>
    </r>
    <r>
      <rPr>
        <sz val="10"/>
        <color theme="1"/>
        <rFont val="돋움"/>
        <family val="3"/>
        <charset val="129"/>
      </rPr>
      <t>▪</t>
    </r>
    <r>
      <rPr>
        <sz val="10"/>
        <color theme="1"/>
        <rFont val="맑은 고딕"/>
        <family val="3"/>
        <charset val="129"/>
      </rPr>
      <t xml:space="preserve"> EthNM 5회 연속 Tx(Repeat 기능 35ms 간격)
 → Tx유지, 일정시간 뒤 중단</t>
    </r>
  </si>
  <si>
    <r>
      <rPr>
        <sz val="10"/>
        <color theme="1"/>
        <rFont val="Segoe UI Symbol"/>
        <family val="2"/>
      </rPr>
      <t>▪</t>
    </r>
    <r>
      <rPr>
        <sz val="10"/>
        <color theme="1"/>
        <rFont val="Calibri"/>
        <family val="2"/>
      </rPr>
      <t xml:space="preserve"> EthCC: Tx</t>
    </r>
    <r>
      <rPr>
        <sz val="10"/>
        <color theme="1"/>
        <rFont val="맑은 고딕"/>
        <family val="3"/>
        <charset val="129"/>
      </rPr>
      <t>유지</t>
    </r>
    <r>
      <rPr>
        <sz val="10"/>
        <color theme="1"/>
        <rFont val="Calibri"/>
        <family val="2"/>
      </rPr>
      <t xml:space="preserve">, </t>
    </r>
    <r>
      <rPr>
        <sz val="10"/>
        <color theme="1"/>
        <rFont val="맑은 고딕"/>
        <family val="3"/>
        <charset val="129"/>
      </rPr>
      <t>일정시간</t>
    </r>
    <r>
      <rPr>
        <sz val="10"/>
        <color theme="1"/>
        <rFont val="Calibri"/>
        <family val="2"/>
      </rPr>
      <t xml:space="preserve"> </t>
    </r>
    <r>
      <rPr>
        <sz val="10"/>
        <color theme="1"/>
        <rFont val="맑은 고딕"/>
        <family val="3"/>
        <charset val="129"/>
      </rPr>
      <t>뒤</t>
    </r>
    <r>
      <rPr>
        <sz val="10"/>
        <color theme="1"/>
        <rFont val="Calibri"/>
        <family val="2"/>
      </rPr>
      <t xml:space="preserve"> </t>
    </r>
    <r>
      <rPr>
        <sz val="10"/>
        <color theme="1"/>
        <rFont val="맑은 고딕"/>
        <family val="3"/>
        <charset val="129"/>
      </rPr>
      <t>중단</t>
    </r>
  </si>
  <si>
    <t>Link Up(Repeat)
 : Ethernet Cable 장착</t>
  </si>
  <si>
    <t>▪ 주차녹화 중
▪ Ethernet Cable 탈거상태(Link Down 상태)
▪ 이더넷 게이트웨이(Technica) 연결, Ethernet Cable 장착
  (시뮬레이터 프로그램 OFF상태)</t>
  </si>
  <si>
    <r>
      <rPr>
        <sz val="10"/>
        <color theme="1"/>
        <rFont val="돋움"/>
        <family val="3"/>
        <charset val="129"/>
      </rPr>
      <t>▪</t>
    </r>
    <r>
      <rPr>
        <sz val="10"/>
        <color theme="1"/>
        <rFont val="맑은 고딕"/>
        <family val="3"/>
        <charset val="129"/>
      </rPr>
      <t xml:space="preserve"> EthNM 5회 연속 Tx(Repeat 기능)
 → Tx유지, 일정시간 뒤 중단</t>
    </r>
  </si>
  <si>
    <r>
      <rPr>
        <sz val="10"/>
        <color theme="1"/>
        <rFont val="Segoe UI Symbol"/>
        <family val="2"/>
      </rPr>
      <t>▪</t>
    </r>
    <r>
      <rPr>
        <sz val="10"/>
        <color theme="1"/>
        <rFont val="Calibri"/>
        <family val="2"/>
      </rPr>
      <t xml:space="preserve"> EthCC: Tx</t>
    </r>
    <r>
      <rPr>
        <sz val="10"/>
        <color theme="1"/>
        <rFont val="맑은 고딕"/>
        <family val="3"/>
        <charset val="129"/>
      </rPr>
      <t>유지</t>
    </r>
    <r>
      <rPr>
        <sz val="10"/>
        <color theme="1"/>
        <rFont val="Calibri"/>
        <family val="2"/>
      </rPr>
      <t xml:space="preserve">, </t>
    </r>
    <r>
      <rPr>
        <sz val="10"/>
        <color theme="1"/>
        <rFont val="맑은 고딕"/>
        <family val="3"/>
        <charset val="129"/>
      </rPr>
      <t>일정시간</t>
    </r>
    <r>
      <rPr>
        <sz val="10"/>
        <color theme="1"/>
        <rFont val="Calibri"/>
        <family val="2"/>
      </rPr>
      <t xml:space="preserve"> </t>
    </r>
    <r>
      <rPr>
        <sz val="10"/>
        <color theme="1"/>
        <rFont val="맑은 고딕"/>
        <family val="3"/>
        <charset val="129"/>
      </rPr>
      <t>뒤</t>
    </r>
    <r>
      <rPr>
        <sz val="10"/>
        <color theme="1"/>
        <rFont val="Calibri"/>
        <family val="2"/>
      </rPr>
      <t xml:space="preserve"> </t>
    </r>
    <r>
      <rPr>
        <sz val="10"/>
        <color theme="1"/>
        <rFont val="맑은 고딕"/>
        <family val="3"/>
        <charset val="129"/>
      </rPr>
      <t>중단</t>
    </r>
  </si>
  <si>
    <t>Link Up(Repeat)
 : Key On</t>
  </si>
  <si>
    <t>▪ Prepare Sleep 상태
▪ KEY ON</t>
  </si>
  <si>
    <r>
      <rPr>
        <sz val="10"/>
        <color theme="1"/>
        <rFont val="Segoe UI Symbol"/>
        <family val="2"/>
      </rPr>
      <t>▪</t>
    </r>
    <r>
      <rPr>
        <sz val="10"/>
        <color theme="1"/>
        <rFont val="맑은 고딕"/>
        <family val="3"/>
        <charset val="129"/>
      </rPr>
      <t xml:space="preserve"> EthNM 5회 연속 Tx(Repeat 기능) → Tx 유지</t>
    </r>
  </si>
  <si>
    <t>▪ 통신상태 유지 확인</t>
  </si>
  <si>
    <r>
      <rPr>
        <sz val="10"/>
        <color theme="1"/>
        <rFont val="Segoe UI Symbol"/>
        <family val="2"/>
      </rPr>
      <t>▪</t>
    </r>
    <r>
      <rPr>
        <sz val="10"/>
        <color theme="1"/>
        <rFont val="Calibri"/>
        <family val="2"/>
      </rPr>
      <t xml:space="preserve"> EthCC: Tx </t>
    </r>
    <r>
      <rPr>
        <sz val="10"/>
        <color theme="1"/>
        <rFont val="맑은 고딕"/>
        <family val="3"/>
        <charset val="129"/>
      </rPr>
      <t>유지</t>
    </r>
  </si>
  <si>
    <t>발생 차종</t>
  </si>
  <si>
    <t>분류</t>
  </si>
  <si>
    <t>Note</t>
  </si>
  <si>
    <r>
      <rPr>
        <b/>
        <sz val="11"/>
        <color theme="1"/>
        <rFont val="Malgun Gothic"/>
      </rPr>
      <t xml:space="preserve">수행절차
</t>
    </r>
    <r>
      <rPr>
        <sz val="11"/>
        <color theme="1"/>
        <rFont val="맑은 고딕"/>
        <family val="3"/>
        <charset val="129"/>
      </rPr>
      <t>(※ 따로 표시되지 않은 빌트인캠 녹화설정은 기본 값을 따른다.)</t>
    </r>
  </si>
  <si>
    <t>기대 결과</t>
  </si>
  <si>
    <t>ccNC 측정</t>
  </si>
  <si>
    <t>ccIC 측정</t>
  </si>
  <si>
    <t>개발단계</t>
  </si>
  <si>
    <t>자동화
반영</t>
  </si>
  <si>
    <r>
      <rPr>
        <b/>
        <sz val="14"/>
        <color theme="1"/>
        <rFont val="Malgun Gothic"/>
      </rPr>
      <t xml:space="preserve">과거차 문제점 1
</t>
    </r>
    <r>
      <rPr>
        <sz val="11"/>
        <color theme="1"/>
        <rFont val="맑은 고딕"/>
        <family val="3"/>
        <charset val="129"/>
      </rPr>
      <t>: 진단 서비스 - 센서 및 보조배터리 데이터 미송신 개선</t>
    </r>
  </si>
  <si>
    <t>#1821</t>
  </si>
  <si>
    <t>JX1</t>
  </si>
  <si>
    <t>설계 오류</t>
  </si>
  <si>
    <t>BMS_CERTI_CHECK(보조배터리 정품인증)</t>
  </si>
  <si>
    <t>▪ [LIN] BMS_CERTI_CHECK 메시지 확인
 ▪ [진단] 22 A2 30(Read OEM Sub Battery State Read) 요청</t>
  </si>
  <si>
    <t>▪ 해당메시지 수신되면 정품인증되고 보조배터리 인식됨
 ▪ BMS Certify Info = 0x01</t>
  </si>
  <si>
    <t>BAT_Type(배터리 타입): 0(LFP), 1(NCM), 2(LTO), 3(Pb)</t>
  </si>
  <si>
    <t>▪ [LIN] BMS_INFO_01 메시지 확인
 ▪ [진단] 22 A2 30(Read OEM Sub Battery State Read) 요청</t>
  </si>
  <si>
    <t>▪ LIN 시그널과 진단 Read값 일치</t>
  </si>
  <si>
    <t>BAT_Capa(배터리 공칭용량 Ah): Resolution = 0.1</t>
  </si>
  <si>
    <t>BAT_SOH(배터리 수명 %): Resoultion = 1</t>
  </si>
  <si>
    <t>BAT_SOC(충전량 %): Resolution = 1</t>
  </si>
  <si>
    <t>▪ [LIN] BMS_INFO_02 메시지 확인
 ▪ [진단] 22 A2 30(Read OEM Sub Battery State Read) 요청</t>
  </si>
  <si>
    <t>BAT_Volt(출력전압 V): Resolution = 0.1</t>
  </si>
  <si>
    <t>BAT_Current(출력전류 mA): Resolution = 1</t>
  </si>
  <si>
    <t>▪ DB기준으로 보이는 mA값 = 진단 Read 값(HEX → DEC)
※ OEM/ 커스터마이징 배터리에 맞는 DB 사용 必</t>
  </si>
  <si>
    <t>BAT_Temp(온도 Deg.C): Resolution = 0.1 (Offset 미적용)</t>
  </si>
  <si>
    <t>▪ DB기준으로 보이는 deg.C 값 = 진단 Read 값(HEX → DEC) * 0.1 - 50℃(Offset)
※ OEM/ 커스터마이징 배터리에 맞는 DB 사용 必</t>
  </si>
  <si>
    <t>[LIN] BMS_INFO_03(ID:0x14)
 : BAT_Status</t>
  </si>
  <si>
    <t>BAT_Status = 0: 대기(STANDBY)</t>
  </si>
  <si>
    <t>▪ [LIN] BMS_INFO_03 메시지 입력
 ▪ [진단] 22 A2 30(Read OEM Sub Battery State Read) 요청</t>
  </si>
  <si>
    <t>BAT_Status = 1: 만충(FULL_CHARGE)</t>
  </si>
  <si>
    <t>BAT_Status = 2: 충전(CHARGING)</t>
  </si>
  <si>
    <t>BAT_Status = 3: 방전(DISCHARGING)</t>
  </si>
  <si>
    <t>BAT_Status = 4: 고장(FAULT)</t>
  </si>
  <si>
    <t>▪ LIN 시그널과 진단 Read값 일치
 ▪ 빌트인캠 화면에서 우측상단 보조배터리 고장아이콘 생성</t>
  </si>
  <si>
    <t>[LIN] BMS_INFO_03(ID:0x14)
 : BAT_Volt_Fault_Info</t>
  </si>
  <si>
    <t>BAT_Volt_Fault_Info = 0: 정상</t>
  </si>
  <si>
    <t>BAT_Volt_Fault_Info = 1: 과충전</t>
  </si>
  <si>
    <t>BAT_Volt_Fault_Info = 2: 과방전</t>
  </si>
  <si>
    <t>[LIN] BMS_INFO_03(ID:0x14)
 : BAT_Temp_Fault_Info</t>
  </si>
  <si>
    <t>BAT_Temp_Fault_Info = 0: 정상</t>
  </si>
  <si>
    <t>BAT_Temp_Fault_Info = 1: 고온</t>
  </si>
  <si>
    <t>[LIN] BMS_INFO_03(ID:0x14)
 : BAT_Current_Fault_Info</t>
  </si>
  <si>
    <t>BAT_Current_Fault_Info = 0: 정상</t>
  </si>
  <si>
    <t>BAT_Current_Fault_Info = 1: 과전류</t>
  </si>
  <si>
    <t>ReadECUSensorService(주행 모드)
(0xA101)
- DN8, DL3, IG PE, YG PE, TM PE, IK FL, OS PE</t>
  </si>
  <si>
    <t>▪ request_0x795 = "10 01"</t>
  </si>
  <si>
    <t>▪ request_0x795 = "22 A1 01"</t>
  </si>
  <si>
    <t>A101_ResPos("62 A1 01 XX XX XX XX XX")</t>
  </si>
  <si>
    <t>▪ request_0x795 = "10 02"</t>
  </si>
  <si>
    <t>ReadDataByIdentifier_ResNeg("7F 22 7F")</t>
  </si>
  <si>
    <t>▪ request_0x795 = "10 03"</t>
  </si>
  <si>
    <t>응답 값이 주행중 이벤트 녹화 충격 튜닝 결과 값과 일치하는지 확인
ex) 1.6, 1.4, 1.2, 1.0, 0.8일 때
 0xA0(160), 0X8C(140), 0X78(120), 0X64(100), 0X50(80)</t>
  </si>
  <si>
    <t>ReadECUSensorService(주차 모드)
(0xA102)
- DN8, DL3, IG PE, YG PE, TM PE, IK FL, OS PE</t>
  </si>
  <si>
    <t>▪ request_0x795 = "22 A1 02"</t>
  </si>
  <si>
    <t>A102_ResPos("62 A1 02 XX XX XX XX XX")</t>
  </si>
  <si>
    <t>응답 값이 주차중 이벤트 녹화 충격 튜닝 결과 값과 일치하는지 확인
ex) 0.12, 0.10, 0.08, 0.06, 0.04일 때
0x0C(12), 0X0A(10), 0X08(8), 0X06(6), 0X04(4)</t>
  </si>
  <si>
    <t>ReadECUSensorService(주행 모드)
(0xA103)
- LX2PE 포함 이후 2세대 CAN전 차종</t>
  </si>
  <si>
    <t>Read ECU Sensor Service – Driving Mode(주행 모드) [A103], Default Session, 0x795</t>
  </si>
  <si>
    <t>▪ request_0x795 = "22 A1 03"</t>
  </si>
  <si>
    <t>response_0x79D = "62 A1 03 XX XX XX XX XX XX XX XX XX XX"</t>
  </si>
  <si>
    <t>Read ECU Sensor Service – Driving Mode(주행 모드) [A103], Programming Session, 0x795</t>
  </si>
  <si>
    <t>Read ECU Sensor Service – Driving Mode(주행 모드) [A103], Extended Session, 0x795</t>
  </si>
  <si>
    <t>응답 값이 주행중 이벤트 녹화 충격 튜닝 결과 값과 일치하는지 확인
ex) Low : 0x01C4(452) - 4.52, 
Mid Low : 0x012C(300) - 3.00, 
Mid : 0x00A0(160) - 1.60,
Mid High : 0x0078(120) – 1.20, 
High : 0x0050(80) – 0.80</t>
  </si>
  <si>
    <t>ReadECUSensorService(주차 모드)
(0xA104)
- LX2PE 포함 이후 2세대 CAN전 차종</t>
  </si>
  <si>
    <t>Read ECU Sensor Service – Parking Mode(주차 모드) [A104], Default Session, 0x795</t>
  </si>
  <si>
    <t>▪ request_0x795 = "22 A1 04"</t>
  </si>
  <si>
    <t>response_0x79D = "62 A1 04 XX XX XX XX XX XX XX XX XX XX"</t>
  </si>
  <si>
    <t>Read ECU Sensor Service – Parking Mode(주차 모드) [A104], Programming Session, 0x795</t>
  </si>
  <si>
    <t>Read ECU Sensor Service – Parking Mode(주차 모드) [A104], Extended Session, 0x795</t>
  </si>
  <si>
    <t>응답 값이 주차중 이벤트 녹화 충격 튜닝 결과 값과 일치하는지 확인
ex) Low : 0x01C4(452) - 4.52, 
Mid Low : 0x012C(300) - 3.00, 
Mid : 0x00A0(160) - 1.60,
 Mid High : 0x0078(120) – 1.20, 
High : 0x0050(80) – 0.80</t>
  </si>
  <si>
    <t>ReadECUSensorService(주행 모드)
(0xA101)
- MQ4, KA4, NX4, US4, NE1, GL3, CV1, NQ5, SG2, JK1, RJ PE, JW1, RS4, CE, RG3, JX1이후 3세대 CAN / 이더넷 차종</t>
  </si>
  <si>
    <t>A101_ResPos("62 A1 01 XX XX XX XX XX XX XX XX XX XX")</t>
  </si>
  <si>
    <t>응답 값이 주행중 이벤트 녹화 충격 튜닝 결과 값과 일치하는지 확인
Low : 0x01C4(452) - 4.52, 
Mid Low : 0x012C(300) - 3.00, 
Mid : 0x00A0(160) - 1.60
   Mid High : 0x0078(120) – 1.20, 
High : 0x0050(80) – 0.80</t>
  </si>
  <si>
    <t>ReadECUSensorService(주차 모드)
(0xA102)
- MQ4, KA4, NX4, US4, NE1, GL3, CV1, NQ5, SG2, JK1, RJ PE, JW1, RS4, CE, RG3, JX1이후 3세대 CAN / 이더넷 차종</t>
  </si>
  <si>
    <t>A102_ResPos("62 A1 02 XX XX XX XX XX XX XX XX XX XX")</t>
  </si>
  <si>
    <t>응답 값이 주차중 이벤트 녹화 충격 튜닝 결과 값과 일치하는지 확인
Low : 0x01C4(452) - 4.52, 
Mid Low : 0x012C(300) - 3.00, 
Mid : 0x00A0(160) - 1.60
Mid High : 0x0078(120) – 1.20, 
High : 0x0050(80) – 0.80</t>
  </si>
  <si>
    <t>▪ request_0x795 = "22 A2 20"</t>
  </si>
  <si>
    <t>response_0x79D = "62 A2 20 XX XX XX XX XX XX XX XX XX XX XX XX XX XX XX XX XX XX"</t>
  </si>
  <si>
    <t>response_0x79D = "7F 22 7F"</t>
  </si>
  <si>
    <t>RDBI - Read Sub Battery State Service, OEM Sub Bettery
(0xA230)</t>
  </si>
  <si>
    <t>Read Sub Battery State Service [A230], Default Session, 0x795</t>
  </si>
  <si>
    <t>▪ request_0x795 = "22 A2 30"</t>
  </si>
  <si>
    <t>response_0x79D = "62 A2 30 XX XX XX XX XX XX XX XX XX XX XX XX XX XX XX XX XX XX"</t>
  </si>
  <si>
    <t>Read Sub Battery State Service [A230], Programming Session, 0x795</t>
  </si>
  <si>
    <t>Read Sub Battery State Service [A230], Extended Session, 0x795</t>
  </si>
  <si>
    <t>RDBI - Input Output Record Local Identifier (Byte Data)
(0xB101)
- LX2PE 포함 이후 MCAN, CCAN 전 차종</t>
  </si>
  <si>
    <t>RDBI - Input Output Record Local Identifier (Byte Data)
[B101], Default Session, 0x795</t>
  </si>
  <si>
    <t>▪ request_0x795 = "22 B1 01"</t>
  </si>
  <si>
    <t>response_0x79D = "62 B1 01 XX XX XX XX XX XX XX XX XX XX XX XX XX XX XX"</t>
  </si>
  <si>
    <t>RDBI - Input Output Record Local Identifier (Byte Data)
[B101], Programming Session, 0x795</t>
  </si>
  <si>
    <t>RDBI - Input Output Record Local Identifier (Byte Data)
[B101], Extended Session, 0x795</t>
  </si>
  <si>
    <t>응답 값이 현재 빌트인 캠 상태 값과 일치 하는지 확인
(전압, SAS, 차속, DTC 등)</t>
  </si>
  <si>
    <t>RDBI - Input Output Record Local Identifier (Byte Data)
(0xBE02)
- DN8, DL3, IG PE, YG PE, TM PE, IK FL, OS PE</t>
  </si>
  <si>
    <t>RDBI - Input Output Record Local Identifier (Byte Data)
[BE02], Default Session, 0x795</t>
  </si>
  <si>
    <t>▪ request_0x795 = "22 BE 02"</t>
  </si>
  <si>
    <t>response_0x79D = "62 BE 02 XX XX XX XX XX XX XX XX XX XX XX XX XX XX XX"</t>
  </si>
  <si>
    <t>RDBI - Input Output Record Local Identifier (Byte Data)
[BE02], Programming Session, 0x795</t>
  </si>
  <si>
    <t>RDBI - Input Output Record Local Identifier (Byte Data)
[BE02], Extended Session, 0x795</t>
  </si>
  <si>
    <t>RDBI - Input Output Record Local Identifier (Byte Data)
(0xB101)
- US4, NE1, GL3, CV1, NQ5, SG2 이후BCAN차종</t>
  </si>
  <si>
    <t>response_0x79D = "62 B1 01 XX XX XX XX XX XX XX XX XX XX XX XX"</t>
  </si>
  <si>
    <t>DVRSInputOutputRecordLocalIdentifier(Byte)
(0xB102)
(RJ PE, JW, RS4 포함 이후 이더넷 차종)</t>
  </si>
  <si>
    <t>▪ request_0x795 = "22 B1 02"</t>
  </si>
  <si>
    <t>response_0x79D = "62 B1 02 XX XX XX XX XX XX XX XX XX XX XX XX"</t>
  </si>
  <si>
    <t>RDBI - Input Output Record Local Identifier (Byte Data)
(0xBE02)
- MQ4, KA4, NX4, JX1, RG3, JK1</t>
  </si>
  <si>
    <t>response_0x79D = "62 BE 02 XX XX XX XX XX XX XX XX XX XX XX XX"</t>
  </si>
  <si>
    <r>
      <rPr>
        <b/>
        <sz val="14"/>
        <color theme="1"/>
        <rFont val="Malgun Gothic"/>
      </rPr>
      <t xml:space="preserve">과거차 문제점 2
</t>
    </r>
    <r>
      <rPr>
        <sz val="11"/>
        <color theme="1"/>
        <rFont val="맑은 고딕"/>
        <family val="3"/>
        <charset val="129"/>
      </rPr>
      <t>: 주차 모드 진입 후 RTC 시간 비정상 설정 오류</t>
    </r>
  </si>
  <si>
    <t>#1822</t>
  </si>
  <si>
    <t>[빌트인 캠 시간설정]
 - 시간설정 확인
 - 수출지역에 따른 시간형식 확인
 - 1, 2, 5년 뒤 시간설정 확인
 - 재부팅 후 시간유지 확인
 - 시간틀어짐 확인</t>
  </si>
  <si>
    <t>[HU_CLOCK_PE_02] 메시지로 RTC 세팅 확인
 ▪ 현재시간으로 세팅되는지 확인(second가 이전 값과 다를 때 적용됨)
 ▪ 12시간식/ 24시간식으로 변경되는지 확인
※ CAN 사양에서는 하나라도 Invalid 값 있으면 무시됨.
※ Ethernet 사양에서는 아래 세팅불가조건의 값들만 참조</t>
  </si>
  <si>
    <t>▪ 주행녹화 설정 ON, 녹화영상 시간정보 표시 ON 상태
 ▪ [HU_CLOCK_PE_02]
 - HU_TimeFormat  = 0x2(24Hour)
 - HU_Status = 0x2(GPS receiving)
 - HU_TimeSetting = 0x1(User Time)
 - HU_DisplayHour = 현재시간 설정
 - HU_DisplayMinute = 현재시간 설정
 - HU_DisplaySecond= 현재시간 설정
 - HU_DisplayYear1 = 현재시간 설정
 - HU_DisplayMonth = 현재시간 설정
 - HU_DisplayYear2 = 현재시간 설정
 - HU_DisplayDay = 현재시간 설정
 - HU_ClockInfo = 0x1(ACLOCK Refresh)
 - HU_ComRefresh =0x2(Internal Clock Exist)
 - HU_AM_PM_INFO = 0x0(Not Used)
 ▪ 빌트인 캠 화면 진입
 ▪ 상단 시계 시간확인</t>
  </si>
  <si>
    <t>▪ 세팅시간일치: HH:MM
 ▪ 24시간식 표기
 ▪ 날짜 확인: M월 D일 (요일)</t>
  </si>
  <si>
    <t>▪ 수출지역 시간, 요일 표기 확인
※ 사양확인 필요함. 우측사진은 참고용으로 확정사항 아님</t>
  </si>
  <si>
    <t>▪ 중앙상단 시계에서 요일표시 확인</t>
  </si>
  <si>
    <t>▪ AVN 의 상단 시계와 위치, 모양 정확히 일치</t>
  </si>
  <si>
    <t>▪ 주행상시 녹화파일 OSD 시간 일치여부 확인(전/후방)
 ▪ 주행상시 녹화파일 생성시간 일치여부 확인</t>
  </si>
  <si>
    <t>▪ 주행상시 녹화파일 OSD 시간 일치(전/후방)
 ▪ 주행상시 녹화파일 생성시간 일치</t>
  </si>
  <si>
    <t>▪ HU_TimeFormat  = 0x1(12Hour)
 ▪ 상단 시계 12시간 형식 확인</t>
  </si>
  <si>
    <t>▪ HH:MM AM/PM 형식으로 출력</t>
  </si>
  <si>
    <t>1, 2, 5년 뒤 세팅되는지 확인
 Power Reset 후 유지 확인</t>
  </si>
  <si>
    <t>▪ [HU_CLOCK_PE_02] 1년 뒤 세팅</t>
  </si>
  <si>
    <t>▪ 1년 뒤 시간으로 세팅되는지 확인</t>
  </si>
  <si>
    <t>▪ ACC &amp; IGN OFF → Sleep 진입
 ▪ ACC &amp; IGN ON → 빌트인 캠 화면 진입, 생성된 주행상시 영상 확인</t>
  </si>
  <si>
    <t>▪ 세팅 값 유지확인</t>
  </si>
  <si>
    <t>▪ [HU_CLOCK_PE_02] 2년 뒤 세팅</t>
  </si>
  <si>
    <t>▪ 2년 뒤 시간으로 세팅되는지 확인</t>
  </si>
  <si>
    <t>▪ [HU_CLOCK_PE_02] 5년 뒤 세팅</t>
  </si>
  <si>
    <t>▪ 5년 뒤 시간으로 세팅되는지 확인</t>
  </si>
  <si>
    <t>RTC 시간 유지 확인</t>
  </si>
  <si>
    <t>▪ 하루~일주일 방치 후 시간오차 없는지 확인</t>
  </si>
  <si>
    <t>▪ RTC 세팅 값 유지</t>
  </si>
  <si>
    <r>
      <rPr>
        <b/>
        <sz val="14"/>
        <color theme="1"/>
        <rFont val="Malgun Gothic"/>
      </rPr>
      <t xml:space="preserve">과거차 문제점 3
</t>
    </r>
    <r>
      <rPr>
        <sz val="11"/>
        <color theme="1"/>
        <rFont val="맑은 고딕"/>
        <family val="3"/>
        <charset val="129"/>
      </rPr>
      <t>: 주차 녹화 12시간 종료 후 저장 영상 마지막 30분 파일 (저장영상) 없음</t>
    </r>
  </si>
  <si>
    <t>#3618</t>
  </si>
  <si>
    <t>TMPE</t>
  </si>
  <si>
    <t>[주차 중 상시 녹화]
 : 풀타임 녹화</t>
  </si>
  <si>
    <t>녹화파일 생성 확인(1시간)</t>
  </si>
  <si>
    <t>▪ 주차 상시 1시간 녹화 설정 후 ACC &amp; IGN OFF
 ▪ KEY ON 후 빌트인 캠 진입하여 [주차 중 상시] 목록 확인</t>
  </si>
  <si>
    <t>▪ 주차 중 상시 녹화파일 저장확인
 - 전방 &amp; 후방 영상(30분) 2개 리스트 생성 확인</t>
  </si>
  <si>
    <t>녹화파일 생성 확인(2시간)</t>
  </si>
  <si>
    <t>▪ 주차 상시 2시간 녹화 설정 후 ACC &amp; IGN OFF
 ▪ KEY ON 후 빌트인 캠 진입하여 [주차 중 상시] 목록 확인</t>
  </si>
  <si>
    <t>▪ 주차 중 상시 녹화파일 저장확인
 - 전방 &amp; 후방 영상(30분) 4개 리스트 생성 확인</t>
  </si>
  <si>
    <t>녹화파일 생성 확인(3시간)</t>
  </si>
  <si>
    <t>▪ 주차 상시 3시간 녹화 설정 후 ACC &amp; IGN OFF
 ▪ KEY ON 후 빌트인 캠 진입하여 [주차 중 상시] 목록 확인</t>
  </si>
  <si>
    <t>▪ 주차 중 상시 녹화파일 저장확인
 - 전방 &amp; 후방 영상(30분) 6개 리스트 생성 확인</t>
  </si>
  <si>
    <t>녹화파일 생성 확인(4시간)</t>
  </si>
  <si>
    <t>▪ 주차 상시 4시간 녹화 설정 후 ACC &amp; IGN OFF
 ▪ KEY ON 후 빌트인 캠 진입하여 [주차 중 상시] 목록 확인</t>
  </si>
  <si>
    <t>▪ 주차 중 상시 녹화파일 저장확인
 - 전방 &amp; 후방 영상(30분) 8개 리스트 생성 확인</t>
  </si>
  <si>
    <t>녹화파일 생성 확인(5시간)</t>
  </si>
  <si>
    <t>▪ 주차 상시 5시간 녹화 설정 후 ACC &amp; IGN OFF
 ▪ KEY ON 후 빌트인 캠 진입하여 [주차 중 상시] 목록 확인</t>
  </si>
  <si>
    <t>▪ 주차 중 상시 녹화파일 저장확인
 - 전방 &amp; 후방 영상(30분) 10개 리스트 생성 확인</t>
  </si>
  <si>
    <t>녹화파일 생성 확인(6시간)</t>
  </si>
  <si>
    <t>▪ 주차 상시 6시간 녹화 설정 후 ACC &amp; IGN OFF
 ▪ KEY ON 후 빌트인 캠 진입하여 [주차 중 상시] 목록 확인</t>
  </si>
  <si>
    <t>▪ 주차 중 상시 녹화파일 저장확인
 - 전방 &amp; 후방 영상(30분) 12개 리스트 생성 확인</t>
  </si>
  <si>
    <t>녹화파일 생성 확인(7시간)</t>
  </si>
  <si>
    <t>▪ 주차 상시 7시간 녹화 설정 후 ACC &amp; IGN OFF
 ▪ KEY ON 후 빌트인 캠 진입하여 [주차 중 상시] 목록 확인</t>
  </si>
  <si>
    <t>▪ 주차 중 상시 녹화파일 저장확인
 - 전방 &amp; 후방 영상(30분) 14개 리스트 생성 확인</t>
  </si>
  <si>
    <t>녹화파일 생성 확인(8시간)</t>
  </si>
  <si>
    <t>▪ 주차 상시 8시간 녹화 설정 후 ACC &amp; IGN OFF
 ▪ KEY ON 후 빌트인 캠 진입하여 [주차 중 상시] 목록 확인</t>
  </si>
  <si>
    <t>▪ 주차 중 상시 녹화파일 저장확인
 - 전방 &amp; 후방 영상(30분) 16개 리스트 생성 확인</t>
  </si>
  <si>
    <t>녹화파일 생성 확인(9시간)</t>
  </si>
  <si>
    <t>▪ 주차 상시 9시간 녹화 설정 후 ACC &amp; IGN OFF
 ▪ KEY ON 후 빌트인 캠 진입하여 [주차 중 상시] 목록 확인</t>
  </si>
  <si>
    <t>▪ 주차 중 상시 녹화파일 저장확인
 - 전방 &amp; 후방 영상(30분) 18개 리스트 생성 확인</t>
  </si>
  <si>
    <t>녹화파일 생성 확인(10시간)</t>
  </si>
  <si>
    <t>▪ 주차 상시 10시간 녹화 설정 후 ACC &amp; IGN OFF
 ▪ KEY ON 후 빌트인 캠 진입하여 [주차 중 상시] 목록 확인</t>
  </si>
  <si>
    <t>▪ 주차 중 상시 녹화파일 저장확인
 - 전방 &amp; 후방 영상(30분) 20개 리스트 생성 확인</t>
  </si>
  <si>
    <t>녹화파일 생성 확인(11시간)</t>
  </si>
  <si>
    <t>▪ 주차 상시 11시간 녹화 설정 후 ACC &amp; IGN OFF
 ▪ KEY ON 후 빌트인 캠 진입하여 [주차 중 상시] 목록 확인</t>
  </si>
  <si>
    <t>▪ 주차 중 상시 녹화파일 저장확인
 - 전방 &amp; 후방 영상(30분) 22개 리스트 생성 확인</t>
  </si>
  <si>
    <t>녹화파일 생성 확인(12시간)</t>
  </si>
  <si>
    <t>▪ 주차 상시 12시간 녹화 설정 후 ACC &amp; IGN OFF
 ▪ KEY ON 후 빌트인 캠 진입하여 [주차 중 상시] 목록 확인</t>
  </si>
  <si>
    <t>▪ 주차 중 상시 녹화파일 저장확인
 - 전방 &amp; 후방 영상(30분) 24개 리스트 생성 확인</t>
  </si>
  <si>
    <t>녹화파일 생성 확인(13시간)</t>
  </si>
  <si>
    <t>▪ 주차 상시 13시간 녹화 설정 후 ACC &amp; IGN OFF
 ▪ KEY ON 후 빌트인 캠 진입하여 [주차 중 상시] 목록 확인</t>
  </si>
  <si>
    <t>▪ 주차 중 상시 녹화파일 저장확인
 - 전방 &amp; 후방 영상(30분) 26개 리스트 생성 확인</t>
  </si>
  <si>
    <t>녹화파일 생성 확인(14시간)</t>
  </si>
  <si>
    <t>▪ 주차 상시 14시간 녹화 설정 후 ACC &amp; IGN OFF
 ▪ KEY ON 후 빌트인 캠 진입하여 [주차 중 상시] 목록 확인</t>
  </si>
  <si>
    <t>▪ 주차 중 상시 녹화파일 저장확인
 - 전방 &amp; 후방 영상(30분) 28개 리스트 생성 확인</t>
  </si>
  <si>
    <t>녹화파일 생성 확인(15시간)</t>
  </si>
  <si>
    <t>▪ 주차 상시 15시간 녹화 설정 후 ACC &amp; IGN OFF
 ▪ KEY ON 후 빌트인 캠 진입하여 [주차 중 상시] 목록 확인</t>
  </si>
  <si>
    <t>▪ 주차 중 상시 녹화파일 저장확인
 - 전방 &amp; 후방 영상(30분) 30개 리스트 생성 확인</t>
  </si>
  <si>
    <t>녹화파일 생성 확인(16시간)</t>
  </si>
  <si>
    <t>▪ 주차 상시 16시간 녹화 설정 후 ACC &amp; IGN OFF
 ▪ KEY ON 후 빌트인 캠 진입하여 [주차 중 상시] 목록 확인</t>
  </si>
  <si>
    <t>▪ 주차 중 상시 녹화파일 저장확인
 - 전방 &amp; 후방 영상(30분) 32개 리스트 생성 확인</t>
  </si>
  <si>
    <t>녹화파일 생성 확인(17시간)</t>
  </si>
  <si>
    <t>▪ 주차 상시 17시간 녹화 설정 후 ACC &amp; IGN OFF
 ▪ KEY ON 후 빌트인 캠 진입하여 [주차 중 상시] 목록 확인</t>
  </si>
  <si>
    <t>▪ 주차 중 상시 녹화파일 저장확인
 - 전방 &amp; 후방 영상(30분) 34개 리스트 생성 확인</t>
  </si>
  <si>
    <t>녹화파일 생성 확인(18시간)</t>
  </si>
  <si>
    <t>▪ 주차 상시 18시간 녹화 설정 후 ACC &amp; IGN OFF
 ▪ KEY ON 후 빌트인 캠 진입하여 [주차 중 상시] 목록 확인</t>
  </si>
  <si>
    <t>▪ 주차 중 상시 녹화파일 저장확인
 - 전방 &amp; 후방 영상(30분) 36개 리스트 생성 확인</t>
  </si>
  <si>
    <t>녹화파일 생성 확인(19시간)</t>
  </si>
  <si>
    <t>▪ 주차 상시 19시간 녹화 설정 후 ACC &amp; IGN OFF
 ▪ KEY ON 후 빌트인 캠 진입하여 [주차 중 상시] 목록 확인</t>
  </si>
  <si>
    <t>▪ 주차 중 상시 녹화파일 저장확인
 - 전방 &amp; 후방 영상(30분) 38개 리스트 생성 확인</t>
  </si>
  <si>
    <t>녹화파일 생성 확인(20시간)</t>
  </si>
  <si>
    <t>▪ 주차 상시 20시간 녹화 설정 후 ACC &amp; IGN OFF
 ▪ KEY ON 후 빌트인 캠 진입하여 [주차 중 상시] 목록 확인</t>
  </si>
  <si>
    <t>▪ 주차 중 상시 녹화파일 저장확인
 - 전방 &amp; 후방 영상(30분) 40개 리스트 생성 확인</t>
  </si>
  <si>
    <r>
      <rPr>
        <b/>
        <sz val="14"/>
        <color theme="1"/>
        <rFont val="Malgun Gothic"/>
      </rPr>
      <t xml:space="preserve">과거차 문제점 4
</t>
    </r>
    <r>
      <rPr>
        <sz val="11"/>
        <color theme="1"/>
        <rFont val="맑은 고딕"/>
        <family val="3"/>
        <charset val="129"/>
      </rPr>
      <t>: MCU 업데이트 중 시동 On/Off를 하면 간헐적으로 비정상 업데이트 됨</t>
    </r>
  </si>
  <si>
    <t>#4554</t>
  </si>
  <si>
    <t>업데이트 악의조건
(Key조건 천이)</t>
  </si>
  <si>
    <t>업데이트 도중 Key OFF
 - 파일 복사 도중</t>
  </si>
  <si>
    <t>▪ 정상적인 업데이트 파일 USB메모리에 저장 후 장착
 ▪ 빌트인 캠 설정 - 빌트인 캠 소프트웨어 - 업데이트 진행
 ▪ 업데이트 파일 복사 중 ACC &amp; IGN OFF
 ▪ 제어기 Sleep
 ▪ 장시간 대기 후 Key On하여 업데이트 확인</t>
  </si>
  <si>
    <t>▪ Back에서 업데이트 계속 진행됨
 ▪ 제어기 정상 Sleep 진입
 ▪ 업데이트 완료 팝업 정상 출력</t>
  </si>
  <si>
    <t>업데이트 도중 Key OFF
 - MCU 업데이트 진행 도중</t>
  </si>
  <si>
    <t>▪ 정상적인 업데이트 파일 USB메모리에 저장 후 장착
 ▪ 빌트인 캠 설정 - 빌트인 캠 소프트웨어 - 업데이트 진행
 ▪ MCU 업데이트 진행 중 ACC &amp; IGN OFF
 ▪ 제어기 Sleep
 ▪ 장시간 대기 후 Key On하여 업데이트 확인</t>
  </si>
  <si>
    <t>업데이트 도중 Key OFF
 - CPU 업데이트 진행 도중</t>
  </si>
  <si>
    <t>▪ 정상적인 업데이트 파일 USB메모리에 저장 후 장착
 ▪ 빌트인 캠 설정 - 빌트인 캠 소프트웨어 - 업데이트 진행
 ▪ CPU 업데이트 진행 중 ACC &amp; IGN OFF
 ▪ 제어기 Sleep
 ▪ 장시간 대기 후 Key On하여 업데이트 확인</t>
  </si>
  <si>
    <r>
      <rPr>
        <b/>
        <sz val="14"/>
        <color theme="1"/>
        <rFont val="Malgun Gothic"/>
      </rPr>
      <t xml:space="preserve">과거차 문제점 5
</t>
    </r>
    <r>
      <rPr>
        <sz val="11"/>
        <color theme="1"/>
        <rFont val="맑은 고딕"/>
        <family val="3"/>
        <charset val="129"/>
      </rPr>
      <t>: 클러스터에 후방카메라 입력 오류
- 현재 고장 코드 표출</t>
    </r>
  </si>
  <si>
    <t>#5495</t>
  </si>
  <si>
    <t>KA4</t>
  </si>
  <si>
    <t>주행 ↔ 주차 녹화 모드 전환 반복 시 정상 동작 여부 확인</t>
  </si>
  <si>
    <t>IGN
↕
B+</t>
  </si>
  <si>
    <t>▪ 모든 녹화 설정 On
 ▪ Key Off 후 주차 녹화 수행
 ▪ 10초 후 Key On 하여 주행 녹화 수행 
 ▪ 위 과정 30회 반복 후 빌트인 캠 동작 확인</t>
  </si>
  <si>
    <t>▪ 마지막 Key On 시 주행 녹화 정상 동작 확인
 ▪ 빌트인 캠 진입 이상 없음
 ▪ 저장된 영상 이상 없음</t>
  </si>
  <si>
    <r>
      <rPr>
        <b/>
        <sz val="14"/>
        <color theme="1"/>
        <rFont val="Malgun Gothic"/>
      </rPr>
      <t xml:space="preserve">과거차 문제점 6
</t>
    </r>
    <r>
      <rPr>
        <sz val="11"/>
        <color theme="1"/>
        <rFont val="맑은 고딕"/>
        <family val="3"/>
        <charset val="129"/>
      </rPr>
      <t>: 빌트인 캠 인라인 진단 미 응답</t>
    </r>
  </si>
  <si>
    <t>#5995</t>
  </si>
  <si>
    <t>IKFL</t>
  </si>
  <si>
    <t>진단 통신 전원 조건
: B+</t>
  </si>
  <si>
    <t>B+ 상태에서 진단 통신 정상 동작 여부 확인</t>
  </si>
  <si>
    <t>▪ B+ On, ACC/IGN Off 상태
 ▪ TesterPresent On (통신 Wakeup 상태 유지)
 ▪ Session 이동 여부 확인
 ▪ DTC read 동작 확인</t>
  </si>
  <si>
    <t>▪ Session 이동 및 DTC read 정상 동작 확인</t>
  </si>
  <si>
    <r>
      <rPr>
        <b/>
        <sz val="14"/>
        <color theme="1"/>
        <rFont val="Malgun Gothic"/>
      </rPr>
      <t xml:space="preserve">과거차 문제점 7
</t>
    </r>
    <r>
      <rPr>
        <sz val="11"/>
        <color theme="1"/>
        <rFont val="맑은 고딕"/>
        <family val="3"/>
        <charset val="129"/>
      </rPr>
      <t>: 주차 녹화 중 시간 틀어지는 문제 개선 (IP middleware 0.7.2 적용)</t>
    </r>
  </si>
  <si>
    <t>#12748</t>
  </si>
  <si>
    <t>JW1, RS4</t>
  </si>
  <si>
    <r>
      <rPr>
        <sz val="10"/>
        <color theme="1"/>
        <rFont val="Malgun Gothic"/>
      </rPr>
      <t xml:space="preserve">▪ Key Off
▪ 이더넷 게이트웨이(Technica) 케이블 연결 상태
▪ 시뮬레이터 프로그램 On(PN 전송 상태)
</t>
    </r>
    <r>
      <rPr>
        <sz val="10"/>
        <color theme="1"/>
        <rFont val="맑은 고딕"/>
        <family val="3"/>
        <charset val="129"/>
      </rPr>
      <t>▪ 패킷 전송 프로그램 On(BCM, SVM Tx 메시지 전송 상태)
 - CE차종의 경우 EthCC Rx 메시지 전송 상태</t>
    </r>
  </si>
  <si>
    <r>
      <rPr>
        <sz val="10"/>
        <color theme="1"/>
        <rFont val="Malgun Gothic"/>
      </rPr>
      <t xml:space="preserve">▪ EthCC: Tx 유지
▪ EthNM: Tx 유지
</t>
    </r>
    <r>
      <rPr>
        <sz val="10"/>
        <color theme="1"/>
        <rFont val="맑은 고딕"/>
        <family val="3"/>
        <charset val="129"/>
      </rPr>
      <t xml:space="preserve"> (CE차종 : EthCC Tx 없고 Rx만 있음
  Key Off 시 RVM 사양 : Ready Sleep으로 전환 / PRK 사양 : Normal 상태 유지)</t>
    </r>
  </si>
  <si>
    <r>
      <rPr>
        <sz val="10"/>
        <color theme="1"/>
        <rFont val="Malgun Gothic"/>
      </rPr>
      <t xml:space="preserve">▪ 이더넷 게이트웨이(Technica) 연결상태
▪ 시뮬레이터 프로그램 ON(PN전송)
</t>
    </r>
    <r>
      <rPr>
        <sz val="10"/>
        <color theme="1"/>
        <rFont val="맑은 고딕"/>
        <family val="3"/>
        <charset val="129"/>
      </rPr>
      <t>▪ Normal 상태에서 패킷 전송 프로그램 Off (BCM, SVM Tx 메시지 Off) 후 5초 대기
 - CE차종의 경우 EthCC Rx 메시지 전송 상태</t>
    </r>
  </si>
  <si>
    <r>
      <rPr>
        <sz val="10"/>
        <color theme="1"/>
        <rFont val="Malgun Gothic"/>
      </rPr>
      <t xml:space="preserve">▪ EthCC: Tx 유지
▪ EthNM: Tx 중단
 </t>
    </r>
    <r>
      <rPr>
        <sz val="10"/>
        <color theme="1"/>
        <rFont val="맑은 고딕"/>
        <family val="3"/>
        <charset val="129"/>
      </rPr>
      <t>(CE 차종 - EthCC Tx 없고 Rx만 있음
  패킷 메시지 Off 시 RVM 사양 : Ready Sleep 유지 / PRK 사양 : Ready Sleep 전환)</t>
    </r>
  </si>
  <si>
    <r>
      <rPr>
        <sz val="10"/>
        <color theme="1"/>
        <rFont val="Malgun Gothic"/>
      </rPr>
      <t xml:space="preserve">▪ EthCC : Tx 중단
▪ EthNM: Tx 중단
</t>
    </r>
    <r>
      <rPr>
        <sz val="10"/>
        <color theme="1"/>
        <rFont val="맑은 고딕"/>
        <family val="3"/>
        <charset val="129"/>
      </rPr>
      <t xml:space="preserve"> (CE 차종 - EthCC Tx 없고 Rx만 있음)</t>
    </r>
  </si>
  <si>
    <r>
      <rPr>
        <sz val="10"/>
        <color theme="1"/>
        <rFont val="Malgun Gothic"/>
      </rPr>
      <t xml:space="preserve">▪ Prepare Sleep상태에서 Ethernet Cable 탈거
</t>
    </r>
    <r>
      <rPr>
        <sz val="10"/>
        <color theme="1"/>
        <rFont val="맑은 고딕"/>
        <family val="3"/>
        <charset val="129"/>
      </rPr>
      <t xml:space="preserve"> - CAN 적용 사양 : CAN Bus Off
 (실차에서는 대기 시 Link Down 됨)</t>
    </r>
  </si>
  <si>
    <r>
      <rPr>
        <sz val="10"/>
        <color theme="1"/>
        <rFont val="Malgun Gothic"/>
      </rPr>
      <t xml:space="preserve">(충격발생 10초 후)
</t>
    </r>
    <r>
      <rPr>
        <sz val="10"/>
        <color theme="1"/>
        <rFont val="돋움"/>
        <family val="3"/>
        <charset val="129"/>
      </rPr>
      <t>▪</t>
    </r>
    <r>
      <rPr>
        <sz val="10"/>
        <color theme="1"/>
        <rFont val="맑은 고딕"/>
        <family val="3"/>
        <charset val="129"/>
      </rPr>
      <t xml:space="preserve"> EthNM 5회 연속 Tx(Repeat 기능 35ms 간격)
 → Tx유지, 일정시간 뒤 중단</t>
    </r>
  </si>
  <si>
    <r>
      <rPr>
        <sz val="10"/>
        <color theme="1"/>
        <rFont val="Segoe UI Symbol"/>
        <family val="2"/>
      </rPr>
      <t>▪</t>
    </r>
    <r>
      <rPr>
        <sz val="10"/>
        <color theme="1"/>
        <rFont val="Calibri"/>
        <family val="2"/>
      </rPr>
      <t xml:space="preserve"> EthCC: Tx</t>
    </r>
    <r>
      <rPr>
        <sz val="10"/>
        <color theme="1"/>
        <rFont val="맑은 고딕"/>
        <family val="3"/>
        <charset val="129"/>
      </rPr>
      <t>유지</t>
    </r>
    <r>
      <rPr>
        <sz val="10"/>
        <color theme="1"/>
        <rFont val="Calibri"/>
        <family val="2"/>
      </rPr>
      <t xml:space="preserve">, </t>
    </r>
    <r>
      <rPr>
        <sz val="10"/>
        <color theme="1"/>
        <rFont val="맑은 고딕"/>
        <family val="3"/>
        <charset val="129"/>
      </rPr>
      <t>일정시간</t>
    </r>
    <r>
      <rPr>
        <sz val="10"/>
        <color theme="1"/>
        <rFont val="Calibri"/>
        <family val="2"/>
      </rPr>
      <t xml:space="preserve"> </t>
    </r>
    <r>
      <rPr>
        <sz val="10"/>
        <color theme="1"/>
        <rFont val="맑은 고딕"/>
        <family val="3"/>
        <charset val="129"/>
      </rPr>
      <t>뒤</t>
    </r>
    <r>
      <rPr>
        <sz val="10"/>
        <color theme="1"/>
        <rFont val="Calibri"/>
        <family val="2"/>
      </rPr>
      <t xml:space="preserve"> </t>
    </r>
    <r>
      <rPr>
        <sz val="10"/>
        <color theme="1"/>
        <rFont val="맑은 고딕"/>
        <family val="3"/>
        <charset val="129"/>
      </rPr>
      <t>중단</t>
    </r>
  </si>
  <si>
    <r>
      <rPr>
        <sz val="10"/>
        <color theme="1"/>
        <rFont val="돋움"/>
        <family val="3"/>
        <charset val="129"/>
      </rPr>
      <t>▪</t>
    </r>
    <r>
      <rPr>
        <sz val="10"/>
        <color theme="1"/>
        <rFont val="맑은 고딕"/>
        <family val="3"/>
        <charset val="129"/>
      </rPr>
      <t xml:space="preserve"> EthNM 5회 연속 Tx(Repeat 기능)
 → Tx유지, 일정시간 뒤 중단</t>
    </r>
  </si>
  <si>
    <r>
      <rPr>
        <sz val="10"/>
        <color theme="1"/>
        <rFont val="Segoe UI Symbol"/>
        <family val="2"/>
      </rPr>
      <t>▪</t>
    </r>
    <r>
      <rPr>
        <sz val="10"/>
        <color theme="1"/>
        <rFont val="Calibri"/>
        <family val="2"/>
      </rPr>
      <t xml:space="preserve"> EthCC: Tx</t>
    </r>
    <r>
      <rPr>
        <sz val="10"/>
        <color theme="1"/>
        <rFont val="맑은 고딕"/>
        <family val="3"/>
        <charset val="129"/>
      </rPr>
      <t>유지</t>
    </r>
    <r>
      <rPr>
        <sz val="10"/>
        <color theme="1"/>
        <rFont val="Calibri"/>
        <family val="2"/>
      </rPr>
      <t xml:space="preserve">, </t>
    </r>
    <r>
      <rPr>
        <sz val="10"/>
        <color theme="1"/>
        <rFont val="맑은 고딕"/>
        <family val="3"/>
        <charset val="129"/>
      </rPr>
      <t>일정시간</t>
    </r>
    <r>
      <rPr>
        <sz val="10"/>
        <color theme="1"/>
        <rFont val="Calibri"/>
        <family val="2"/>
      </rPr>
      <t xml:space="preserve"> </t>
    </r>
    <r>
      <rPr>
        <sz val="10"/>
        <color theme="1"/>
        <rFont val="맑은 고딕"/>
        <family val="3"/>
        <charset val="129"/>
      </rPr>
      <t>뒤</t>
    </r>
    <r>
      <rPr>
        <sz val="10"/>
        <color theme="1"/>
        <rFont val="Calibri"/>
        <family val="2"/>
      </rPr>
      <t xml:space="preserve"> </t>
    </r>
    <r>
      <rPr>
        <sz val="10"/>
        <color theme="1"/>
        <rFont val="맑은 고딕"/>
        <family val="3"/>
        <charset val="129"/>
      </rPr>
      <t>중단</t>
    </r>
  </si>
  <si>
    <r>
      <rPr>
        <sz val="10"/>
        <color theme="1"/>
        <rFont val="Segoe UI Symbol"/>
        <family val="2"/>
      </rPr>
      <t>▪</t>
    </r>
    <r>
      <rPr>
        <sz val="10"/>
        <color theme="1"/>
        <rFont val="맑은 고딕"/>
        <family val="3"/>
        <charset val="129"/>
      </rPr>
      <t xml:space="preserve"> EthNM 5회 연속 Tx(Repeat 기능) → Tx 유지</t>
    </r>
  </si>
  <si>
    <r>
      <rPr>
        <sz val="10"/>
        <color theme="1"/>
        <rFont val="Segoe UI Symbol"/>
        <family val="2"/>
      </rPr>
      <t>▪</t>
    </r>
    <r>
      <rPr>
        <sz val="10"/>
        <color theme="1"/>
        <rFont val="Calibri"/>
        <family val="2"/>
      </rPr>
      <t xml:space="preserve"> EthCC: Tx </t>
    </r>
    <r>
      <rPr>
        <sz val="10"/>
        <color theme="1"/>
        <rFont val="맑은 고딕"/>
        <family val="3"/>
        <charset val="129"/>
      </rPr>
      <t>유지</t>
    </r>
  </si>
  <si>
    <r>
      <rPr>
        <b/>
        <sz val="14"/>
        <color theme="1"/>
        <rFont val="Malgun Gothic"/>
      </rPr>
      <t xml:space="preserve">과거차 문제점 10
</t>
    </r>
    <r>
      <rPr>
        <sz val="11"/>
        <color theme="1"/>
        <rFont val="맑은 고딕"/>
        <family val="3"/>
        <charset val="129"/>
      </rPr>
      <t>: 주차 녹화 상태에서 시동 on 시 전방 영상 블랙 녹화 발생</t>
    </r>
  </si>
  <si>
    <t>#14263</t>
  </si>
  <si>
    <t>DN8,
YGPE</t>
  </si>
  <si>
    <t>시스템 오류</t>
  </si>
  <si>
    <t>[주행 중 상시 녹화] (2)
 : 상세사항
 - 입력전압 변화</t>
  </si>
  <si>
    <t>주행녹화 중 저전압</t>
  </si>
  <si>
    <t>▪ AVN화면에서 주행녹화 진행 중 아래사항 진행
 ▪ 입력전압 12V → 9V 까지 변화하며 확인</t>
  </si>
  <si>
    <t>▪ [DVRS_HU_PE_00] - DVRS_Rec_Normal = 0x1(ON)
 ▪ FCAM_INDI 이상없음
 ▪ EVENT_SW_INDI 이상없음
 ▪ 주행 중 상시 녹화파일 저장확인
 - 전방 &amp; 후방 영상(60 sec) 리스트 생성 확인</t>
  </si>
  <si>
    <t>주행녹화 중 고전압</t>
  </si>
  <si>
    <t>▪ AVN화면에서 주행녹화 진행 중 아래사항 진행
 ▪ 입력전압 12V → 16V 까지 변화하며 확인</t>
  </si>
  <si>
    <r>
      <rPr>
        <b/>
        <sz val="14"/>
        <color theme="1"/>
        <rFont val="Malgun Gothic"/>
      </rPr>
      <t xml:space="preserve">과거차 문제점 12
</t>
    </r>
    <r>
      <rPr>
        <sz val="11"/>
        <color theme="1"/>
        <rFont val="맑은 고딕"/>
        <family val="3"/>
        <charset val="129"/>
      </rPr>
      <t>: 빌트인 캠 모드 진입 불가 및 블랙화면 (빌트인 캠 내부 고장코드 표출, 전 차종)</t>
    </r>
  </si>
  <si>
    <t>#14265</t>
  </si>
  <si>
    <t>DN8</t>
  </si>
  <si>
    <t>[DVRS 초기화시간]
 : 상세조건</t>
  </si>
  <si>
    <t>후방 뷰 상태에서 재부팅</t>
  </si>
  <si>
    <t>▪ 주차지원뷰[R] 출력
 ▪ ACC &amp; IGN OFF → (5sec 대기) → KEY ON</t>
  </si>
  <si>
    <t>▪ 녹화시작 가능 시점 : KEY ON 후
 - Standard Type : 5,000 ms ± 10% 이내
 - Ethernet Type1 : 7,000 ms 이내
 - Ethernet Type2 : 6,000 ms ± 10% 이내
 - JW, RS4, CE 는 PRK사양일 경우 Ethernet Type2사양에 +10s
 ▪ 빌트인 주행녹화 동작 확인
 ▪ 빌트인 캠 아이콘 터치하여 정상 진입 할 것</t>
  </si>
  <si>
    <t>DVRS 진입 상태에서 재부팅</t>
  </si>
  <si>
    <t>▪ 빌트인 캠 메인화면
 ▪ ACC &amp; IGN OFF → (5sec 대기) → KEY ON</t>
  </si>
  <si>
    <t>복합조건 수행중 R단 입력 후 재부팅
(주행 중 상시 + 충격 + 수동 스위치 입력 + 타임랩스)</t>
  </si>
  <si>
    <t>▪ 주행 중 상시 + 충격 + 수동 스위치 입력 + 타임랩스 
녹화중 상태
 ▪ R단 입력 (후방 뷰 지원)
 ▪ ACC &amp; IGN OFF → (5sec 대기) → KEY ON</t>
  </si>
  <si>
    <t>저전압 입력 후 부팅 확인</t>
  </si>
  <si>
    <t>▪ 주행녹화 상태(전방카메라 LED On 상태 확인)
▪ 12V → 5V  → 12V로 변경 
▪ 정상 전압 입력 후 부터 주행녹화 시작까지 부팅시간 측정</t>
  </si>
  <si>
    <t>▪ 부팅 시간 사양 초과하지 않을 것
▪ ccIC 빌트인캠 아이콘 터치하여 정상 진입 할 것
▪ 후방영상 이상없이 정상 출력 될 것</t>
  </si>
  <si>
    <t>▪ 주행녹화 상태(전방카메라 LED On 상태 확인)
▪ 12V → 7V  → 12V로 변경 
▪ 정상 전압 입력 후 부터 주행녹화 시작까지 부팅시간 측정</t>
  </si>
  <si>
    <t>고전압 입력 후 부팅 확인</t>
  </si>
  <si>
    <t>▪ 주행녹화 상태(전방카메라 LED 상태 확인)
▪ 12V → 16V  → 12V로 변경 
▪ 정상 전압 입력 후 부터 주행녹화 시작까지 부팅시간 측정</t>
  </si>
  <si>
    <t>▪ 주행녹화 상태(전방카메라 LED 상태 확인)
▪ 12V → 18V  → 12V로 변경 
▪ 정상 전압 입력 후 부터 주행녹화 시작까지 부팅시간 측정</t>
  </si>
  <si>
    <t>[DVRS 초기화시간]
 : 악의조건</t>
  </si>
  <si>
    <t>IGN ON 상태에서 B+ 리셋 후 이상여부 확인</t>
  </si>
  <si>
    <t>▪ 모든 녹화설정 ON
 ▪ IGN ON 상태에서 B+ 전원 리셋
 ▪ 수동이벤트, 충격이벤트 인가</t>
  </si>
  <si>
    <t>▪ 수동이벤트, 충격이벤트 녹화동작 함
 - 카메라, 스위치 LED 정상동작</t>
  </si>
  <si>
    <t>- 녹화파일 정상적으로 생성</t>
  </si>
  <si>
    <t>▪ 모든 녹화설정 ON
 ▪ IGN ON 상태에서 B+ 전원 리셋
 ▪ 수동 이벤트 스위치 롱키입력</t>
  </si>
  <si>
    <t>▪ 타입랩스 녹화동작 함
 - 카메라, 스위치 LED 정상동작</t>
  </si>
  <si>
    <t>▪ 모든 녹화설정 ON
 ▪ IGN ON 상태에서 B+ 전원 리셋
 ▪ 빌트인 캠 진입아이곤 연속터치</t>
  </si>
  <si>
    <t>▪ 빌트인 캠 화면 정상출력, 터치가능</t>
  </si>
  <si>
    <r>
      <rPr>
        <b/>
        <sz val="14"/>
        <color theme="1"/>
        <rFont val="Malgun Gothic"/>
      </rPr>
      <t xml:space="preserve">과거차 문제점 13
: </t>
    </r>
    <r>
      <rPr>
        <sz val="11"/>
        <color theme="1"/>
        <rFont val="맑은 고딕"/>
        <family val="3"/>
        <charset val="129"/>
      </rPr>
      <t>시동 크랭킹 시 빌트인 캠  진입 불가</t>
    </r>
  </si>
  <si>
    <t>#14266</t>
  </si>
  <si>
    <t>RS4</t>
  </si>
  <si>
    <t>[전원 입력] 동작 전압 변동
 : 시동 테스트
※ Programmable 파워서플라이 이용
(시동파형 입력 후 빌트인캠 정상 동작 확인
고장코드 확인은 고장코드 탭에서 확인)</t>
  </si>
  <si>
    <t>전압 변동 : 시동파형 1</t>
  </si>
  <si>
    <t>▪ 빌트인 캠 정상 동작 상태 확인
 ▪ 파워서플라이 장비 이용하여 시동 파형1 입력</t>
  </si>
  <si>
    <t>▪ 시동파형 입력 후 빌트인 캠 정상 동작 확인 
 ▪ 전/후방 카메라 출력 확인</t>
  </si>
  <si>
    <t>전압 변동 : 시동파형 2</t>
  </si>
  <si>
    <t>▪ 빌트인 캠 정상 동작 상태 확인
 ▪ 파워서플라이 장비 이용하여 시동 파형2 입력</t>
  </si>
  <si>
    <t>전압 변동 : 시동파형 3</t>
  </si>
  <si>
    <t>▪ 빌트인 캠 정상 동작 상태 확인
 ▪ 파워서플라이 장비 이용하여 시동 파형3 입력</t>
  </si>
  <si>
    <t>전압 변동 : 시동파형 4</t>
  </si>
  <si>
    <t>▪ 빌트인 캠 정상 동작 상태 확인
 ▪ 파워서플라이 장비 이용하여 시동 파형4 입력</t>
  </si>
  <si>
    <t>전압 변동 : 시동파형 5</t>
  </si>
  <si>
    <t>▪ 빌트인 캠 정상 동작 상태 확인
 ▪ 파워서플라이 장비 이용하여 시동 파형5 입력</t>
  </si>
  <si>
    <t>전압 변동 : 시동파형 6</t>
  </si>
  <si>
    <t>▪ 빌트인 캠 정상 동작 상태 확인
 ▪ 파워서플라이 장비 이용하여 시동 파형6 입력</t>
  </si>
  <si>
    <t>전압 변동 : 시동파형 7</t>
  </si>
  <si>
    <t>▪ 빌트인 캠 정상 동작 상태 확인
 ▪ 파워서플라이 장비 이용하여 시동 파형7 입력</t>
  </si>
  <si>
    <t>전압 변동 : 시동파형 8</t>
  </si>
  <si>
    <t>▪ 빌트인 캠 정상 동작 상태 확인
 ▪ 파워서플라이 장비 이용하여 시동 파형8 입력</t>
  </si>
  <si>
    <t>전압 변동 : 시동파형 9</t>
  </si>
  <si>
    <t>▪ 빌트인 캠 정상 동작 상태 확인
 ▪ 파워서플라이 장비 이용하여 시동 파형9 입력</t>
  </si>
  <si>
    <t>전압 변동 : 시동파형 10</t>
  </si>
  <si>
    <t>▪ 빌트인 캠 정상 동작 상태 확인
 ▪ 파워서플라이 장비 이용하여 시동 파형10 입력</t>
  </si>
  <si>
    <t>전압 변동 : 시동파형 11</t>
  </si>
  <si>
    <t>▪ 빌트인 캠 정상 동작 상태 확인
 ▪ 파워서플라이 장비 이용하여 시동 파형11 입력</t>
  </si>
  <si>
    <t>전압 변동 : 시동파형 12</t>
  </si>
  <si>
    <t>▪ 빌트인 캠 정상 동작 상태 확인
 ▪ 파워서플라이 장비 이용하여 시동 파형12 입력</t>
  </si>
  <si>
    <t>전압 변동 : 시동파형 13</t>
  </si>
  <si>
    <t>▪ 빌트인 캠 정상 동작 상태 확인
 ▪ 파워서플라이 장비 이용하여 시동 파형13 입력</t>
  </si>
  <si>
    <t>전압 변동 : 시동파형 14</t>
  </si>
  <si>
    <t>▪ 빌트인 캠 정상 동작 상태 확인
 ▪ 파워서플라이 장비 이용하여 시동 파형14 입력</t>
  </si>
  <si>
    <t>전압 변동 : 시동파형 15</t>
  </si>
  <si>
    <t>▪ 빌트인 캠 정상 동작 상태 확인
 ▪ 파워서플라이 장비 이용하여 시동 파형15 입력</t>
  </si>
  <si>
    <t>전압 변동 : 시동파형 16</t>
  </si>
  <si>
    <t>▪ 빌트인 캠 정상 동작 상태 확인
 ▪ 파워서플라이 장비 이용하여 시동 파형16 입력</t>
  </si>
  <si>
    <t>전압 변동 : 시동파형 17</t>
  </si>
  <si>
    <t>▪ 빌트인 캠 정상 동작 상태 확인
 ▪ 파워서플라이 장비 이용하여 시동 파형17 입력</t>
  </si>
  <si>
    <t>전압 변동 : 시동파형 18</t>
  </si>
  <si>
    <t>▪ 빌트인 캠 정상 동작 상태 확인
 ▪ 파워서플라이 장비 이용하여 시동 파형18 입력</t>
  </si>
  <si>
    <t>전압 변동 : 시동파형 19</t>
  </si>
  <si>
    <t>▪ 빌트인 캠 정상 동작 상태 확인
 ▪ 파워서플라이 장비 이용하여 시동 파형19 입력</t>
  </si>
  <si>
    <t>전압 변동 : 시동파형 20</t>
  </si>
  <si>
    <t>▪ 빌트인 캠 정상 동작 상태 확인
 ▪ 파워서플라이 장비 이용하여 시동 파형20 입력</t>
  </si>
  <si>
    <t>전압 변동 : 시동파형 21</t>
  </si>
  <si>
    <t>▪ 빌트인 캠 정상 동작 상태 확인
 ▪ 파워서플라이 장비 이용하여 시동 파형21 입력</t>
  </si>
  <si>
    <r>
      <rPr>
        <b/>
        <sz val="14"/>
        <color theme="1"/>
        <rFont val="Malgun Gothic"/>
      </rPr>
      <t xml:space="preserve">과거차 문제점 14
: </t>
    </r>
    <r>
      <rPr>
        <sz val="11"/>
        <color theme="1"/>
        <rFont val="맑은 고딕"/>
        <family val="3"/>
        <charset val="129"/>
      </rPr>
      <t>DL3 차종 wifi 연결 불가</t>
    </r>
  </si>
  <si>
    <t>#2948</t>
  </si>
  <si>
    <t>DL3</t>
  </si>
  <si>
    <t>사양 오류</t>
  </si>
  <si>
    <t>[연결 중 강제종료]
 : 차량조작</t>
  </si>
  <si>
    <t>연동중 Key Off → On</t>
  </si>
  <si>
    <t>▪ 스마트폰 연동 상태
 ▪ IGN-&gt; B+</t>
  </si>
  <si>
    <t>▪ [CAN] NM_DVRS
 - NMSleepFlag_DVRS = 0x01(SleepInd)
 ▪ [App] 빌트인 캠의 연결 상태를 확인해주세요. 알림 생성되며 연결 해제될 것</t>
  </si>
  <si>
    <t>▪ Key On 후 빌트인 캠 진입
 ▪ 스마트폰 재연동</t>
  </si>
  <si>
    <t>▪ 스마트폰 연결 정상 동작 확인</t>
  </si>
  <si>
    <t>연동중 홈화면 천이</t>
  </si>
  <si>
    <t>▪ 스마트폰 연동 상태
 ▪ [CAN] H_U HU_DVRS_E_00 
 - HU_Display = 0x00(AVN mode)</t>
  </si>
  <si>
    <t>▪ [CAN] H_U HU_DVRS_E_00 
 - DVRS_Display = 0x00(AVN mode)
 ▪ [App] 빌트인 캠의 연결 상태를 확인해주세요. 알림 생성되며 연결 해제될 것</t>
  </si>
  <si>
    <t>연동중 AVN 물리키 사용</t>
  </si>
  <si>
    <t>▪ 스마트폰 연동 상태
 ▪ AVN 물리키 입력</t>
  </si>
  <si>
    <t>▪ [App] 빌트인 캠의 연결 상태를 확인해주세요. 알림 생성되며 연결 해제 될 것</t>
  </si>
  <si>
    <t>연동중 후방뷰(R단) 입력</t>
  </si>
  <si>
    <t>▪ 스마트폰 연동 상태
 ▪ 후방뷰(R단) 입력</t>
  </si>
  <si>
    <r>
      <rPr>
        <b/>
        <sz val="14"/>
        <color theme="1"/>
        <rFont val="Malgun Gothic"/>
      </rPr>
      <t xml:space="preserve">과거차 문제점 15
: </t>
    </r>
    <r>
      <rPr>
        <sz val="11"/>
        <color theme="1"/>
        <rFont val="맑은 고딕"/>
        <family val="3"/>
        <charset val="129"/>
      </rPr>
      <t>BLTN 내부 웹서버 모듈 ↔ 모바일 앱 연결관련 보안 수정 요청점 반영</t>
    </r>
  </si>
  <si>
    <t>#7480</t>
  </si>
  <si>
    <t>NX4</t>
  </si>
  <si>
    <t>[휴대폰 연결]
 : 연결하기
 - 연결
 - 현재 연결된 기기 확인
 - 휴대폰 연결 취소</t>
  </si>
  <si>
    <t>USB 케이블/WiFi 동글로 연결</t>
  </si>
  <si>
    <t>▪ [USB 포트] USB 케이블 연결 후 휴대폰 연결페이지 이동
 ※ Android OS에서만 진행</t>
  </si>
  <si>
    <t>▪ USB 케이블로 연결됨</t>
  </si>
  <si>
    <t>▪ [USB 포트] WiFi 동글 삽입 후 휴대폰 연결페이지 이동
 ▪ [App] DVRS 어플 실행 후 WiFi연결 아이콘 터치 
  - Wi-Fi 선택 설정
  - 와이파이명 확인</t>
  </si>
  <si>
    <t>▪ &lt;영문차종명&gt;_&lt;WiFi 동글 MAC Address&gt;  
- 적용 예: IGPE_00-11-22-33-44-55</t>
  </si>
  <si>
    <t>▪  Wi-Fi 연결</t>
  </si>
  <si>
    <t>▪ WiFi 연결을 통한 DVRS [App] 연결 성공</t>
  </si>
  <si>
    <t>DVRS 메인화면에서 [App] 연결 시도</t>
  </si>
  <si>
    <t>▪ [USB 포트] WiFi 동글 삽입 || USB 케이블 연결 
 ▪ DVRS 모드 초기화면 진입상태
 ▪ [App] DVRS 어플 실행 후 연결 아이콘 터치 
  - 연결 시도</t>
  </si>
  <si>
    <t>▪ DVRS [App] 연결 불가할 것</t>
  </si>
  <si>
    <t>[App] WiFi 연결상태 확인</t>
  </si>
  <si>
    <t>▪ [App] DVRS 어플 실행  
 : 설정 탭 선택</t>
  </si>
  <si>
    <t>▪ [App] WiFi 연결 중 출력</t>
  </si>
  <si>
    <t>[App] USB 연결상태 확인</t>
  </si>
  <si>
    <t>▪ [App] USB 연결 중 출력</t>
  </si>
  <si>
    <t>DVRS에서 연결취소</t>
  </si>
  <si>
    <t>▪ DVRS 와 WiFi 연결 상태
 - DVRS 에서 연결 [취소] 선택
 - 스마트폰에서도 연결이 해제되는지 확인</t>
  </si>
  <si>
    <t>▪ 연결 해제</t>
  </si>
  <si>
    <t>[App]에서 연결취소</t>
  </si>
  <si>
    <t>▪ DVRS 와 WiFi 연결 상태
 - [App]에서 [연결취소] 선택
 - DVRS에서도 연결이 해제되는지 확인</t>
  </si>
  <si>
    <t>[휴대폰 연결]
 : 연결불가</t>
  </si>
  <si>
    <t>첫번째 폰에서 연동 상태에서 
   다른 폰으로 연결 시도</t>
  </si>
  <si>
    <t>▪ 첫번째 폰에서 DVRS WiFi 연동 상태
 ▪ 두번째 폰에서 DVRS WiFi 연결 시도</t>
  </si>
  <si>
    <t>▪ 두번째 폰에서 연결 시도시 WiFi 연결 불가능 할 것</t>
  </si>
  <si>
    <t>2개 폰에서 동시에 연결 시도</t>
  </si>
  <si>
    <t>▪ 두 개의 폰에서 DVRS WiFi 동시 연결 시도</t>
  </si>
  <si>
    <t>▪ 하나의 폰에서만 WiFi 연결 될 것</t>
  </si>
  <si>
    <t>첫번째 폰에서 연동 종료 후 다른 폰에서 연결 시도</t>
  </si>
  <si>
    <t>▪ 첫번째 폰에서 DVRS WiFi 연동 상태
 ▪ WiFi 해제 후 연동 종료
 ▪ 두번째 폰에서 DVRS WiFi 연동 시도</t>
  </si>
  <si>
    <t>▪ 두번째 폰에서 연결 시도시 WiFi 정상 연동될 것</t>
  </si>
  <si>
    <t>[연결 중 강제종료]
 : 동글 및 케이블 탈거</t>
  </si>
  <si>
    <t>DVRS 연동 전 Wi-fi 동글 탈거</t>
  </si>
  <si>
    <t>▪ WiFi 동글 삽입
 ▪ [DVRS] 스마트폰 연결 메뉴 진입
 ▪ [DVRS] WiFi 동글이 연결되었습니다. 스마트폰 앱을 실행해 주십시오. 팝업 생성
 ▪ WiFi 동글 탈거</t>
  </si>
  <si>
    <t>▪ [DVRS] WiFi 동글이 연결되었습니다. 스마트폰 앱을 실행해 주십시오. 팝업 사라질 것</t>
  </si>
  <si>
    <t>DVRS 연동중 Wi-fi 동글 탈거</t>
  </si>
  <si>
    <t>▪ WiFi 동글 삽입 후 스마트폰에서 WiFi 연결 
 ▪ [App] DVRS 어플 실행
 ▪ 녹화 영상 불러오는 도중 WiFi 동글 탈거</t>
  </si>
  <si>
    <t>▪ [App] 빌트인 캠의 연결 상태를 확인해주세요. 알림 생성
 ▪ [DVRS] 스마트폰 앱 연결이 해제되었습니다. 알림 생성</t>
  </si>
  <si>
    <t>DVRS 연동 후 Wi-fi 동글 탈거</t>
  </si>
  <si>
    <t>▪ WiFi 동글 삽입 후 스마트폰에서 WiFi 연결 
 ▪ [App] DVRS 어플 실행하여 연동 완료
 ▪ Wi-fi 동글 탈거</t>
  </si>
  <si>
    <t>▪ [App] 탈거 후 저장 영상 재생 불가할 것
 ▪ [App] 빌트인 캠의 연결 상태를 확인해주세요. 알림 생성
 ▪ [DVRS] 스마트폰 앱 연결이 해제되었습니다. 알림 생성</t>
  </si>
  <si>
    <t>DVRS 연동 후 Wi-fi 동글 재삽입</t>
  </si>
  <si>
    <t>▪ No. 162 수행 후 WiFi 동글 재삽입
 ▪ [WiFi] WiFi 재연결 확인 후 재진입</t>
  </si>
  <si>
    <t>▪ [App] 이상없이 재연동될 것</t>
  </si>
  <si>
    <t>DVRS 연동 전 USB케이블 탈거</t>
  </si>
  <si>
    <t>▪ USB케이블 연결 후 USB 테더링 On
 ▪ [DVRS] 스마트폰 연결 메뉴 진입
 ▪ [DVRS] USB 케이블이 연결되었습니다. 스마트폰 앱을 실행해 주십시오. 팝업 생성
 ▪ USB 케이블 탈거</t>
  </si>
  <si>
    <t>▪ [DVRS] USB 케이블이 연결되었습니다. 스마트폰 앱을 실행해 주십시오. 팝업 사라질 것</t>
  </si>
  <si>
    <t>DVRS 연동중 USB케이블 탈거</t>
  </si>
  <si>
    <t>▪ USB케이블 연결 후 USB 테더링 On
 ▪ [DVRS] 스마트폰 연결 메뉴 진입
 ▪ [App] DVRS 어플 실행
 ▪ 녹화 영상 불러오는 도중 USB케이블 탈거</t>
  </si>
  <si>
    <t>DVRS 연동 후 USB케이블 탈거</t>
  </si>
  <si>
    <t>▪ USB케이블 연결 후 USB 테더링 On
 ▪ [DVRS] 스마트폰 연결 메뉴 진입
 ▪ [App] DVRS 어플 실행하여 연동 완료
 ▪ USB케이블 탈거</t>
  </si>
  <si>
    <t>DVRS 연동 후 USB케이블 재삽입</t>
  </si>
  <si>
    <t>▪ No. 166 수행 후 USB케이블 재삽입
 ▪ [App] USB 테더링 On 후 재진입</t>
  </si>
  <si>
    <r>
      <rPr>
        <b/>
        <sz val="14"/>
        <color theme="1"/>
        <rFont val="Malgun Gothic"/>
      </rPr>
      <t xml:space="preserve">과거차 문제점 16
: </t>
    </r>
    <r>
      <rPr>
        <sz val="11"/>
        <color theme="1"/>
        <rFont val="맑은 고딕"/>
        <family val="3"/>
        <charset val="129"/>
      </rPr>
      <t>RG3 DVRS 비상 다운로드 LED 미 동작</t>
    </r>
  </si>
  <si>
    <t>#14554</t>
  </si>
  <si>
    <t>RG3</t>
  </si>
  <si>
    <t>[비상다운로드]</t>
  </si>
  <si>
    <t>비상 다운로드 모드 진입 전, 메인커넥터 PIN 입력조건</t>
  </si>
  <si>
    <t>IGN ON,
ACC OFF</t>
  </si>
  <si>
    <t>▪ 메인커넥터 PIN 입력 조건 : 
  B+ (12~16V, 1A 이상 전원 공급),
  IGN1 (12~16V),
  GND 연결</t>
  </si>
  <si>
    <t>▪ USB 단자 조명: 20초간 On</t>
  </si>
  <si>
    <t>▪ 메인커넥터 PIN 입력 조건 : 
  B+ (12~16V, 1A 이상 전원 공급),
  ACC 연결
  IGN1 (12~16V),
  GND 연결</t>
  </si>
  <si>
    <t>▪ 비상 다운로 모드 진입 x 
 : 주행녹화 진행</t>
  </si>
  <si>
    <t>▪ 메인커넥터 PIN 입력 조건 : 
  B+ (12~16V, 1A 이상 전원 공급),
  IGN1 (12~16V),
  GND 연결,
  CAN Alive 상태</t>
  </si>
  <si>
    <t>▪ 비상 다운로 모드 진입 x 
 : 원격시동 상태로 주행녹화 진행</t>
  </si>
  <si>
    <t>비상 다운로드 모드 진입
- USB 커넥터에 연결 없음</t>
  </si>
  <si>
    <t>▪ 메인커넥터 PIN 입력 조건 : B+ &amp;&amp; IGN1 (12~16V
1A 이상 전원 공급), GND
 ▪ USB 커넥터에 연결 없음</t>
  </si>
  <si>
    <t>▪ USB 단자 조명 : 0.5Hz 점멸 (Duty Ratio 50%)</t>
  </si>
  <si>
    <t>비상 다운로드 모드 진입 시 충격 녹화 미동작 확인</t>
  </si>
  <si>
    <t>▪ 메인커넥터 PIN 입력 조건 : B+ &amp;&amp; IGN1 (12~16V
1A 이상 전원 공급), GND
 ▪ 비상 다운로드 진입 후 주행중 충격 이벤트 녹화 미동작 확인
 ▪ Key On 이후 주행중 충격 이벤트 녹화 파일 확인</t>
  </si>
  <si>
    <t>▪ 비상다운로드 진입 시 주행중 충격 녹화 진행하지 않을 것
 ▪ 빌트인 캠 진입 후 주행중 충격 녹화 파일 미생성 확인</t>
  </si>
  <si>
    <t>USB 메모리 다운로드 중</t>
  </si>
  <si>
    <t>▪ USB 커넥터에 USB 장착, 다운로드 중</t>
  </si>
  <si>
    <t>▪ USB 단자 조명 : 1Hz 점멸 (Duty Ratio 50%)</t>
  </si>
  <si>
    <t>USB 메모리 다운로드 종료</t>
  </si>
  <si>
    <t>▪ USB 메모리 다운로드 종료</t>
  </si>
  <si>
    <t>▪ USB 단자 조명 : 0.5Hz 점멸 (Duty Ratio 50%)
 ▪ txt 로그 파일 생성</t>
  </si>
  <si>
    <t>로그파일 생성</t>
  </si>
  <si>
    <t>▪ 비상 다운로드 후 저장 로그 확인</t>
  </si>
  <si>
    <t>▪ 최상위 폴더 안에 EmergencyDownloadLog.txt 존재</t>
  </si>
  <si>
    <t>비상다운로드 중 USB탈거로 실패</t>
  </si>
  <si>
    <t>▪ 비상 다운로드 중 USB탈거</t>
  </si>
  <si>
    <t>▪ 저장 내용 
"Download has stopped because the USB has been removed."</t>
  </si>
  <si>
    <t>비상다운로드 중 USB탈거/장착 반복</t>
  </si>
  <si>
    <t>▪ 비상다운로드 진행 중 USB 탈거 반복</t>
  </si>
  <si>
    <t>비상다운로드 완료</t>
  </si>
  <si>
    <t>▪ 저장 내용 
"Download Complete"</t>
  </si>
  <si>
    <t>용량 부족으로 실패</t>
  </si>
  <si>
    <t>▪ 꽉찬 USB 메모리 사용하여 비상다운로드 시도</t>
  </si>
  <si>
    <t>▪ 저장 내용 
"Couldn't start download because of incufficient USB capacity."</t>
  </si>
  <si>
    <t>상위폴더명 확인</t>
  </si>
  <si>
    <t>▪ 녹화영상 종류별로 생성 후 비상다운로드 진행
 ▪ USB에 생성된 폴더명 확인</t>
  </si>
  <si>
    <t>▪ 상위폴더(예시): STARIA_Built-in_Cam_Download_Files
 ▪ 하위폴더(예시): 19_Jun_2000_23H_20M_38</t>
  </si>
  <si>
    <t>파일 개수</t>
  </si>
  <si>
    <t>▪ 비상다운로드 진행 후 다운로드 영상확인</t>
  </si>
  <si>
    <t>▪ 의도하지 않은 영상 생성/ 다운로드 되지 않음
 (충격녹화 생성되는 이슈 있었음)</t>
  </si>
  <si>
    <t>주행 중 상시</t>
  </si>
  <si>
    <t>▪ 폴더명 확인
 ▪ 다운로드 여부 확인</t>
  </si>
  <si>
    <t>▪ 폴더명: 1.Drive_Normal
 ▪ 주행상시 녹화파일 존재(전방, 후방)</t>
  </si>
  <si>
    <t>주행 중 이벤트</t>
  </si>
  <si>
    <t>▪ 폴더명: 2.Drive_Crash_Event
 ▪ 주행상시 녹화파일 존재(전방, 후방)</t>
  </si>
  <si>
    <t>주차 중 상시</t>
  </si>
  <si>
    <t>▪ 폴더명: 3.Park_Normal
 ▪ 주행상시 녹화파일 존재(전방, 후방)</t>
  </si>
  <si>
    <t>주차 중 이벤트</t>
  </si>
  <si>
    <t>▪ 폴더명: 4.Park_Crash_Event
 ▪ 주행상시 녹화파일 존재(전방, 후방)</t>
  </si>
  <si>
    <t>타임랩스</t>
  </si>
  <si>
    <t>▪ 폴더명: 5.Switch_Event ※ 주차녹화 미지원 시 3.번
 ▪ 주행상시 녹화파일 존재(전방)</t>
  </si>
  <si>
    <t>보관함</t>
  </si>
  <si>
    <t>▪ 다운로드 여부 확인</t>
  </si>
  <si>
    <t>▪ 보관함에 있던 파일은 비상다운로드 제외</t>
  </si>
  <si>
    <r>
      <rPr>
        <b/>
        <sz val="14"/>
        <color theme="1"/>
        <rFont val="Malgun Gothic"/>
      </rPr>
      <t xml:space="preserve">과거차 문제점 17, 18
: </t>
    </r>
    <r>
      <rPr>
        <sz val="11"/>
        <color theme="1"/>
        <rFont val="맑은 고딕"/>
        <family val="3"/>
        <charset val="129"/>
      </rPr>
      <t>후방 카메라 이상 이더넷 데이터 입력 시 녹화/실시간/후방 영상 이상 현상 발생</t>
    </r>
  </si>
  <si>
    <t>#2848, 2997</t>
  </si>
  <si>
    <t>전/후방영상 전환버튼 터치</t>
  </si>
  <si>
    <t>▪ 빌트인 캠 메인화면 - [메뉴] - [실시간영상]
 ▪ 전/후방영상 버튼 터치하여 정상출력여부 확인</t>
  </si>
  <si>
    <t>▪ 전/후방영상 전환 됨(아이콘 표시와 실제 영상 확인)
 ▪ 실시간 영상화면 끊김 없음.</t>
  </si>
  <si>
    <t>전/후방 영상 아이콘 악의터치</t>
  </si>
  <si>
    <t>▪ 빌트인 캠 메인화면 - [메뉴] - [실시간영상]
 ▪ 전/후방영상 버튼 빠르게 터치하여 정상출력여부 확인</t>
  </si>
  <si>
    <t>▪ 느려짐 현상 없음</t>
  </si>
  <si>
    <t>전/후방카메라 탈거 후 악의터치</t>
  </si>
  <si>
    <t>▪ 빌트인 캠 메인화면 - [메뉴] - [실시간영상]
 ▪ 전/후방 전환버튼 빠르게 터치
 ▪ 재장착 후 전환버튼 빠르게 터치</t>
  </si>
  <si>
    <t>▪ 느려짐 현상 없음
 ▪ 전방/후방 카메라 인식 못함 문구 출력
 ▪ 우측상단 카메라 인식불가 아이콘 생성
 ▪ 재장착 후에도 정상인지 확인</t>
  </si>
  <si>
    <r>
      <rPr>
        <b/>
        <sz val="14"/>
        <color theme="1"/>
        <rFont val="Malgun Gothic"/>
      </rPr>
      <t xml:space="preserve">과거차 문제점 19
: </t>
    </r>
    <r>
      <rPr>
        <sz val="11"/>
        <color theme="1"/>
        <rFont val="맑은 고딕"/>
        <family val="3"/>
        <charset val="129"/>
      </rPr>
      <t>RVM 차량에서 P 단 주차 중 후방 뷰 동작 시 블랙화면 발생</t>
    </r>
  </si>
  <si>
    <t>#5038</t>
  </si>
  <si>
    <t>OSPE</t>
  </si>
  <si>
    <t>후방 뷰(~R)</t>
  </si>
  <si>
    <t>진입</t>
  </si>
  <si>
    <t>▪ [Signal] G_SEL_DISP = 0x0[P] → 0x07[R] → 0x06[N] or 0x05[D]</t>
  </si>
  <si>
    <t>▪ [Signal] RVM_HU_PE_01
 - RVM View : 0x04, 후방 뷰[~R]
 ▪ 해당 화면 정상출력(전환 시 잔상 없음), 가이드라인 있음</t>
  </si>
  <si>
    <t>해제(P)</t>
  </si>
  <si>
    <t>▪ 위 상태에서 [Signal] G_SEL_DISP = 0x0[P] 인가</t>
  </si>
  <si>
    <t>▪ [Signal] RVM_HU_PE_01
 - RVM View : 0x00, View off
 ▪ 해당 화면 정상출력(전환 시 잔상 없음)</t>
  </si>
  <si>
    <t>해제(RVM SW)</t>
  </si>
  <si>
    <t>▪ [Signal] G_SEL_DISP = 0x0[P] → 0x07[R] → 0x06[N] →0x05[D]
 ▪ [Signal] BCM_RVMSw = 0x0 → 0x1 → 0x0 (=하드키 입력)</t>
  </si>
  <si>
    <t>▪ [Signal] RVM_HU_PE_01
 - RVM View : 0x00, View off
 ▪ 해당 화면 정상출력(전환 시 잔상 없음), 가이드라인 있음</t>
  </si>
  <si>
    <r>
      <rPr>
        <b/>
        <sz val="14"/>
        <color theme="1"/>
        <rFont val="Malgun Gothic"/>
      </rPr>
      <t xml:space="preserve">과거차 문제점 20
: </t>
    </r>
    <r>
      <rPr>
        <sz val="11"/>
        <color theme="1"/>
        <rFont val="맑은 고딕"/>
        <family val="3"/>
        <charset val="129"/>
      </rPr>
      <t>GUI 상단 STATUS BAR 날짜 포맷 문제</t>
    </r>
  </si>
  <si>
    <t>#5492</t>
  </si>
  <si>
    <t>빌트인 캠 메인화면 상단 시간 바</t>
  </si>
  <si>
    <t>러시아향 상단 바 사양 확인</t>
  </si>
  <si>
    <t>▪ 빌트인 캠 진입 후 상단 시간 바 출력 확인</t>
  </si>
  <si>
    <t>▪ DD.MM 형식으로 정상 표시 됨</t>
  </si>
  <si>
    <r>
      <rPr>
        <b/>
        <sz val="14"/>
        <color theme="1"/>
        <rFont val="Malgun Gothic"/>
      </rPr>
      <t xml:space="preserve">과거차 문제점 24
: </t>
    </r>
    <r>
      <rPr>
        <sz val="11"/>
        <color theme="1"/>
        <rFont val="맑은 고딕"/>
        <family val="3"/>
        <charset val="129"/>
      </rPr>
      <t>[PRK 사양] 주차 녹화 진입 후 5초간 블랙화면 녹화되고 정상 복귀 or 화면 깨짐 발생</t>
    </r>
  </si>
  <si>
    <t>#8256</t>
  </si>
  <si>
    <t>[ISP Less 후방카메라 사양] 제어권 이동 시나리오</t>
  </si>
  <si>
    <t>1) KEY ON 후 제어권 이양
(I2C Master: BLTN_CAM 에서 ADAS_PRK로 변경)</t>
  </si>
  <si>
    <t>▪ ACC &amp; IGN ON
 ▪ [SVM_04_200ms] SVM_CamConfgSta = 0x0(No requst)
 ▪ [SVM_04_200ms] SVM_OperatSta = 0x4(ADAS_PRK 2 Stan-by)</t>
  </si>
  <si>
    <t>▪ BLTN CAM I2C Master H/W Pin : Low(0~4V)
 ▪ [HU_DVRS_PE] DVRS_I2CMasterSta = 0x0(Built-in Cam has control over I2C ch)</t>
  </si>
  <si>
    <t>▪ [SVM_04_200ms] SVM_CamConfgSta = 0x4(I2C control requested)
 ▪ [SVM_04_200ms] SVM_OperatSta = 0x4 유지</t>
  </si>
  <si>
    <t>▪ BLTN CAM I2C Master H/W Pin : High(4~15.5V)
 ▪ [HU_DVRS_PE] DVRS_I2CMasterSta = 0x1(ADAS_PRK has control over I2C ch)</t>
  </si>
  <si>
    <t>▪ [SVM_04_200ms] SVM_CamConfgSta = 0x4(I2C control requested)
 ▪ [SVM_04_200ms] SVM_OperatSta = 0x4 → 0x5 → 0x6 → 0x7</t>
  </si>
  <si>
    <t>▪ BLTN CAM I2C Master H/W Pin : High 유지
 ▪ [HU_DVRS_PE] DVRS_I2CMasterSta = 0x1 유지</t>
  </si>
  <si>
    <t>2) KEY OFF 후 제어권 회수
(I2C Master: ADAS_PRK로 에서 BLTN_CAM로 변경)</t>
  </si>
  <si>
    <t>▪ ACC &amp; IGN OFF 하여 주차녹화 시작
 ▪ [SVM_04_200ms] SVM_CamConfgSta = 0x0(No requst)
 ▪ [SVM_04_200ms] SVM_OperatSta = 0x0(Not Active)</t>
  </si>
  <si>
    <t>▪ BLTN CAM I2C Master H/W Pin : High → Low(0~4V)
 ▪ [HU_DVRS_PE] DVRS_I2CMasterSta = 0x1 → 0x0(Built-in Cam has control over I2C ch)</t>
  </si>
  <si>
    <t>3) 자차주변뷰 기능 시작(제어권 이양)
(I2C Master: BLTN_CAM 에서 ADAS_PRK로 변경)</t>
  </si>
  <si>
    <t>▪ [SVM_04_200ms] SVM_CamConfgSta = 0x4(I2C control requested)
 ▪ [SVM_04_200ms] SVM_OperatSta = 0x0 → 0x1(Smartphn Mode Capture Started)</t>
  </si>
  <si>
    <t>4) 자차주변뷰 기능 종료(제어권 회수)
(I2C Master: ADAS_PRK로 에서 BLTN_CAM로 변경)</t>
  </si>
  <si>
    <t>▪ [SVM_04_200ms] SVM_CamConfgSta = 0x0(No requst)
 ▪ [SVM_04_200ms] SVM_OperatSta = 0x1 → 0x2(Smartphn Mode Capture Completed) → 0x0(Not Active)</t>
  </si>
  <si>
    <t>5) 후방영상 정상녹화여부 확인</t>
  </si>
  <si>
    <t>▪ 빌트인캠 모드 진입 후 녹화파일 확인</t>
  </si>
  <si>
    <t>▪ 자차주변 뷰 전/후 후방영상 정상녹화 됨</t>
  </si>
  <si>
    <r>
      <rPr>
        <b/>
        <sz val="14"/>
        <color theme="1"/>
        <rFont val="Malgun Gothic"/>
      </rPr>
      <t xml:space="preserve">과거차 문제점 25
</t>
    </r>
    <r>
      <rPr>
        <b/>
        <sz val="11"/>
        <color theme="1"/>
        <rFont val="맑은 고딕"/>
        <family val="3"/>
        <charset val="129"/>
      </rPr>
      <t xml:space="preserve">: </t>
    </r>
    <r>
      <rPr>
        <sz val="11"/>
        <color theme="1"/>
        <rFont val="맑은 고딕"/>
        <family val="3"/>
        <charset val="129"/>
      </rPr>
      <t>OTA 리프로그래밍 중 B+ 리셋 시 진입 불가</t>
    </r>
  </si>
  <si>
    <t>#14319</t>
  </si>
  <si>
    <t>진단 + 차분 + 메모리 이중화 제어기
(Erase Memory 중 중단)</t>
  </si>
  <si>
    <t>Diagnostic Session Control (10)</t>
  </si>
  <si>
    <t>▪ Default Session (01)</t>
  </si>
  <si>
    <t>▪ Default Session Positive Respose</t>
  </si>
  <si>
    <t>▪ Extended Session (03)</t>
  </si>
  <si>
    <t>▪ Extended Session Positive Respose</t>
  </si>
  <si>
    <t>Security Access (27)</t>
  </si>
  <si>
    <t>▪ Request Seed (11)</t>
  </si>
  <si>
    <t>▪ Seed Response</t>
  </si>
  <si>
    <t>▪ Send Key (12)</t>
  </si>
  <si>
    <t>▪ Key Positive Respose</t>
  </si>
  <si>
    <t>▪ ReadActiveArea (01 02 10)</t>
  </si>
  <si>
    <t>▪ Routine Control / Start Routine / ReadActiveArea
  Positive Response</t>
  </si>
  <si>
    <t>▪ EraseTargetArea (01 02 12)</t>
  </si>
  <si>
    <t>▪ Routine Control / Start Routine / EraseTargetArea
  Positive Response</t>
  </si>
  <si>
    <t>배터리 탈거</t>
  </si>
  <si>
    <t>▪ Data Format ID</t>
  </si>
  <si>
    <t>▪ Request Download Positive Response</t>
  </si>
  <si>
    <t>▪ Block Sequence Counter</t>
  </si>
  <si>
    <t>▪ Transfer Data Positive Response</t>
  </si>
  <si>
    <t>▪ Request Transfer Exit Positive Response</t>
  </si>
  <si>
    <t>▪ Write Delta Patch (02 20)</t>
  </si>
  <si>
    <t>▪ Routine Control / Start Routine / Check Programming Dependencies
  Positive Response</t>
  </si>
  <si>
    <t>▪ Check Programming Dependencies (FF 01)</t>
  </si>
  <si>
    <t>진단 + 차분 + 메모리 이중화 제어기
(Transfer Data 중 중단)</t>
  </si>
  <si>
    <r>
      <rPr>
        <b/>
        <sz val="14"/>
        <color theme="1"/>
        <rFont val="Malgun Gothic"/>
      </rPr>
      <t xml:space="preserve">과거차 문제점 26
</t>
    </r>
    <r>
      <rPr>
        <b/>
        <sz val="11"/>
        <color theme="1"/>
        <rFont val="맑은 고딕"/>
        <family val="3"/>
        <charset val="129"/>
      </rPr>
      <t xml:space="preserve">: </t>
    </r>
    <r>
      <rPr>
        <sz val="11"/>
        <color theme="1"/>
        <rFont val="맑은 고딕"/>
        <family val="3"/>
        <charset val="129"/>
      </rPr>
      <t>주차 녹화 중 OTA 진행하고 완료 시 주차 녹화 재개 안함</t>
    </r>
  </si>
  <si>
    <t>#11564</t>
  </si>
  <si>
    <t>Reprogramming 중 영향성 확인</t>
  </si>
  <si>
    <t>Routine Control 단계에서 진행</t>
  </si>
  <si>
    <t>▪ KEY OFF
 ▪ Reprogramming 진행 
 ▪ OTA 완료 후 주차 녹화 상태 확인&amp; 주차녹화 중에 이상여부 확인</t>
  </si>
  <si>
    <t>▪ Reprogramming 중 주차 녹화 중단
 ▪ OTA 완료 후 주차녹화 재개 및 Sleep 정상 진입</t>
  </si>
  <si>
    <r>
      <rPr>
        <b/>
        <sz val="14"/>
        <color theme="1"/>
        <rFont val="Malgun Gothic"/>
      </rPr>
      <t xml:space="preserve">과거차 문제점 27
</t>
    </r>
    <r>
      <rPr>
        <b/>
        <sz val="11"/>
        <color theme="1"/>
        <rFont val="맑은 고딕"/>
        <family val="3"/>
        <charset val="129"/>
      </rPr>
      <t xml:space="preserve">: </t>
    </r>
    <r>
      <rPr>
        <sz val="11"/>
        <color theme="1"/>
        <rFont val="맑은 고딕"/>
        <family val="3"/>
        <charset val="129"/>
      </rPr>
      <t>업데이트 진행 초기에 USB 메모리 탈거하여 업데이트 중지 후 업데이트 재시도 시 업데이트 불가</t>
    </r>
  </si>
  <si>
    <t>#11089</t>
  </si>
  <si>
    <t>업데이트 악의조건
(USB 탈거)</t>
  </si>
  <si>
    <t>파일 복사 도중 탈거</t>
  </si>
  <si>
    <t>▪ USB에 업데이트 파일 저장 후 DVRS 장착
 ▪ 업데이트 진행
 ▪ 파일 복사 도중 탈거</t>
  </si>
  <si>
    <t>▪ 에러 팝업뜨며 중지</t>
  </si>
  <si>
    <t>MCU 업데이트 도중 탈거</t>
  </si>
  <si>
    <t>▪ USB에 업데이트 파일 저장 후 DVRS 장착
 ▪ 업데이트 진행
 ▪ MCU업데이트 도중 탈거</t>
  </si>
  <si>
    <t>▪ Back에서 업데이트 계속 진행됨
 ▪ 업데이트 완료 팝업 정상 출력</t>
  </si>
  <si>
    <t>CPU 업데이트 도중 탈거</t>
  </si>
  <si>
    <t>▪ USB에 업데이트 파일 저장 후 DVRS 장착
 ▪ 업데이트 진행
 ▪ CPU업데이트 도중 탈거</t>
  </si>
  <si>
    <r>
      <rPr>
        <b/>
        <sz val="14"/>
        <color theme="1"/>
        <rFont val="Malgun Gothic"/>
      </rPr>
      <t xml:space="preserve">과거차 문제점 28
</t>
    </r>
    <r>
      <rPr>
        <b/>
        <sz val="11"/>
        <color theme="1"/>
        <rFont val="맑은 고딕"/>
        <family val="3"/>
        <charset val="129"/>
      </rPr>
      <t xml:space="preserve">: </t>
    </r>
    <r>
      <rPr>
        <sz val="11"/>
        <color theme="1"/>
        <rFont val="맑은 고딕"/>
        <family val="3"/>
        <charset val="129"/>
      </rPr>
      <t>주차 녹화 진입 초기 후방 영상 블랙으로 저장됨 
(간헐적으로 썸네일도 블랙으로 저장)</t>
    </r>
  </si>
  <si>
    <t>#11116</t>
  </si>
  <si>
    <t>[주차 중 상시 녹화] (1)
 : 기본확인</t>
  </si>
  <si>
    <t>녹화파일 생성 확인(3분)
 - 3분 녹화파일 1개 생성</t>
  </si>
  <si>
    <t>▪ 빌트인 캠 메인화면
 ▪ [설정] - [녹화] - [주차 중 녹화] - 상시녹화 설정 ON
 ▪ ACC &amp; IGN OFF
 ▪ 3분 대기 후 ACC &amp; IGN ON 
 ▪ 빌트인 캠 메인화면하여 [주차 중 상시] 보관함 확인</t>
  </si>
  <si>
    <t>▪ 주차 중 상시 녹화파일 저장확인
 - 전방 &amp; 후방 영상(300 sec) 1개 리스트 생성 확인</t>
  </si>
  <si>
    <t>[녹화영상 보관함 확인]
: 보관함 및 영상리스트</t>
  </si>
  <si>
    <t>주차중 상시 리스트 확인</t>
  </si>
  <si>
    <t>▪ 빌트인 캠 메인화면
 ▪ [저장영상 목록] - [주차중 상시]</t>
  </si>
  <si>
    <t>▪ 영상 목록 표시 : 전방/후방 썸네일 확인(블랙화면 아님)</t>
  </si>
  <si>
    <r>
      <rPr>
        <b/>
        <sz val="14"/>
        <color theme="1"/>
        <rFont val="Malgun Gothic"/>
      </rPr>
      <t xml:space="preserve">과거차 문제점 29
</t>
    </r>
    <r>
      <rPr>
        <sz val="11"/>
        <color theme="1"/>
        <rFont val="맑은 고딕"/>
        <family val="3"/>
        <charset val="129"/>
      </rPr>
      <t>: 후방 회색 화면 출력</t>
    </r>
  </si>
  <si>
    <t>후방뷰 정상 출력</t>
  </si>
  <si>
    <t>▪ 기어 시그널 10ms로 R단 입력 상태에서 P단 On/Off 반복(천천히)
 ▪ RVM_ViewSta = 0x01(Parking Assist View) 일때, 빌트인 캠 B+ Off
 ▪ 빌트인 캠 Off 상태에서 P단 On 후 빌트인 캠 On 및 P단 off
 ▪ 마지막은 R단 On 상태</t>
  </si>
  <si>
    <t>▪ 후방뷰 정상 출력 할 것</t>
  </si>
  <si>
    <t>▪ AVN, 빌트인 캠 Key off 하여 주차녹화 진입
 ▪ 전체 B+ 리셋 (빌트인 캠/AVN/CCU/PRK 등 연관 제어기 전체 B+ 리셋)
 ▪ 전체 Key On
 ▪ 빌트인 캠 부팅 완료 확인
 ▪ 기어 R단 입력</t>
  </si>
  <si>
    <t>▪ 후방카메라 DTC 발생 없을 것
 ▪ 후방뷰 정상 출력 할 것</t>
  </si>
  <si>
    <r>
      <rPr>
        <b/>
        <sz val="14"/>
        <color theme="1"/>
        <rFont val="Malgun Gothic"/>
      </rPr>
      <t xml:space="preserve">과거차 문제점 30
</t>
    </r>
    <r>
      <rPr>
        <sz val="11"/>
        <color theme="1"/>
        <rFont val="맑은 고딕"/>
        <family val="3"/>
        <charset val="129"/>
      </rPr>
      <t>: [PRK 사양] USB 업데이트 완료 후 빌트인 캠 진입 시 블랙 화면</t>
    </r>
  </si>
  <si>
    <t>#14773</t>
  </si>
  <si>
    <t>CE</t>
  </si>
  <si>
    <t>업데이트 악의조건
(B+ 탈거)</t>
  </si>
  <si>
    <t>업데이트 도중 B+ Reset
 - 파일 복사 진행 도중</t>
  </si>
  <si>
    <t>▪ 정상적인 업데이트 파일 USB메모리에 저장 후 장착
 ▪ 빌트인 캠 설정 - 빌트인 캠 소프트웨어 - 업데이트 진행
 ▪ 업데이트 파일 복사 진행 중 B+ Off
 ▪ 10초 대기 후 Key On</t>
  </si>
  <si>
    <t>▪ 업데이트 취소되거나 업데이트 완료되어 동작불능상태 아닐 것</t>
  </si>
  <si>
    <t>업데이트 도중 B+ Reset
 - MCU 업데이트 진행 도중</t>
  </si>
  <si>
    <t>▪ 정상적인 업데이트 파일 USB메모리에 저장 후 장착
 ▪ 빌트인 캠 설정 - 빌트인 캠 소프트웨어 - 업데이트 진행
 ▪ MCU 업데이트 진행 중 B+ Off
 ▪ 10초 대기 후 Key On</t>
  </si>
  <si>
    <t>업데이트 도중 B+ Reset
 - CPU 업데이트 진행 도중</t>
  </si>
  <si>
    <t>▪ 정상적인 업데이트 파일 USB메모리에 저장 후 장착
 ▪ 빌트인 캠 설정 - 빌트인 캠 소프트웨어 - 업데이트 진행
 ▪ CPU 업데이트 진행 중 B+ OFF
 ▪ 10초 대기 후 Key On</t>
  </si>
  <si>
    <r>
      <rPr>
        <b/>
        <sz val="14"/>
        <color theme="1"/>
        <rFont val="Malgun Gothic"/>
      </rPr>
      <t xml:space="preserve">과거차 문제점 31
</t>
    </r>
    <r>
      <rPr>
        <sz val="11"/>
        <color theme="1"/>
        <rFont val="맑은 고딕"/>
        <family val="3"/>
        <charset val="129"/>
      </rPr>
      <t>: OTA 백그라운드 다운로드 중 빌트인 캠 ↔ AVN 진출입 반복 시 백그라운드 다운로드 실패</t>
    </r>
  </si>
  <si>
    <t>#15199</t>
  </si>
  <si>
    <t>OTA 수행 중 시스템영향성</t>
  </si>
  <si>
    <t>Background Download 중 영항성 확인
(Transfer Data 단계에서 진행)</t>
  </si>
  <si>
    <t>▪ Background Download 중 빌트인캠 메뉴 진입</t>
  </si>
  <si>
    <t>▪ 빌트인 캠 동작 느려짐 없음
 ▪ 빌트인캠 GUI 화면 정상출력</t>
  </si>
  <si>
    <t>Background Download 중 전원 악의조건
(Transfer Data 단계에서 진행)</t>
  </si>
  <si>
    <t>▪ Background Download &amp; 주행녹화 중  KEY OFF
 ▪ 10초 이상 대기 후 Key On</t>
  </si>
  <si>
    <t>▪ 녹화동작 및 빌트인캠 GUI화면 정상 출력</t>
  </si>
  <si>
    <t>▪ Background Download &amp; 주행녹화 중  B+ OFF 
 ▪ 즉시 KEY ON (B+, ACC, IGN On)</t>
  </si>
  <si>
    <t>▪ 녹화동작 및 빌트인캠 GUI화면 정상 출력
 ▪ 백그라운드 다운로드 재시작 및 완료 확인</t>
  </si>
  <si>
    <r>
      <rPr>
        <b/>
        <sz val="14"/>
        <color theme="1"/>
        <rFont val="Malgun Gothic"/>
      </rPr>
      <t xml:space="preserve">과거차 문제점 32
</t>
    </r>
    <r>
      <rPr>
        <sz val="11"/>
        <color theme="1"/>
        <rFont val="맑은 고딕"/>
        <family val="3"/>
        <charset val="129"/>
      </rPr>
      <t>: USB 업데이트 중 OTA 백그라운드 전송 실패 후 USB 업데이트 진행 멈춤</t>
    </r>
  </si>
  <si>
    <t>USB 업데이트 중 OTA 진행</t>
  </si>
  <si>
    <t>▪ USB 업데이트 진행
 ▪ MCU/ISP 업데이트(업데이트 프로그래스바 50% 이상) 중 OTA 백그라운드 다운로드 시작</t>
  </si>
  <si>
    <t>▪ 백그라운드 다운로드 취소
 ▪ USB 업데이트 정상 완료</t>
  </si>
  <si>
    <r>
      <rPr>
        <b/>
        <sz val="14"/>
        <color theme="1"/>
        <rFont val="Malgun Gothic"/>
      </rPr>
      <t xml:space="preserve">과거차 문제점 33
</t>
    </r>
    <r>
      <rPr>
        <sz val="11"/>
        <color theme="1"/>
        <rFont val="맑은 고딕"/>
        <family val="3"/>
        <charset val="129"/>
      </rPr>
      <t>: [자동화] 저전압 Key On 반복 시험 시 주행 녹화 동작 및 빌트인 캠 진입 안됨</t>
    </r>
  </si>
  <si>
    <t>#15258</t>
  </si>
  <si>
    <t>저전압 Key On 반복 테스트 영향성 평가</t>
  </si>
  <si>
    <r>
      <rPr>
        <b/>
        <sz val="14"/>
        <color theme="1"/>
        <rFont val="Malgun Gothic"/>
      </rPr>
      <t xml:space="preserve">과거차 문제점 34
</t>
    </r>
    <r>
      <rPr>
        <sz val="11"/>
        <color theme="1"/>
        <rFont val="맑은 고딕"/>
        <family val="3"/>
        <charset val="129"/>
      </rPr>
      <t>: 타임랩스 녹화 중 R 단 → P 단 입력 후 AVN 모드에서 빌트인 캠 진입 시도 시 타임랩스 녹화 종료</t>
    </r>
  </si>
  <si>
    <t>#15509</t>
  </si>
  <si>
    <t>타임랩스 과거 이슈</t>
  </si>
  <si>
    <t>타임랩스 녹화 중 R 단 → P 단 입력 후 빌트인 캠 모드 진입 시도 시 타임랩스 녹화 종료</t>
  </si>
  <si>
    <t>▪ 빌트인 캠 - 타임랩스 목록 - 녹화 시작
 ▪ 기어 R단 입력 후 후방 출력 확인
 ▪ 기어 P단 입력 하여 AVN모드 전환
 ▪ 빌트인 캠 진입</t>
  </si>
  <si>
    <t>▪ 빌트인 캠 진입 이상 없음
 ▪ 타임랩스 녹화 지속 진행</t>
  </si>
  <si>
    <r>
      <rPr>
        <b/>
        <sz val="14"/>
        <color theme="1"/>
        <rFont val="Malgun Gothic"/>
      </rPr>
      <t xml:space="preserve">과거차 문제점 35, 36
</t>
    </r>
    <r>
      <rPr>
        <sz val="11"/>
        <color theme="1"/>
        <rFont val="맑은 고딕"/>
        <family val="3"/>
        <charset val="129"/>
      </rPr>
      <t>: 간헐적 클러스터 빌트인 캠 점검 문구 표출(후방 영상 인식 불가)
: SD 카드 인식 불가 문구 표출</t>
    </r>
  </si>
  <si>
    <t>#18564</t>
  </si>
  <si>
    <t>GN7</t>
  </si>
  <si>
    <t>사양 오류,
설계 오류</t>
  </si>
  <si>
    <t>클러스터 빌트인 캠 점검 문구 표출(후방 영상 인식 불가) 개선 확인</t>
  </si>
  <si>
    <t>▪ 주행 녹화 중 Key Off
 ▪ Sleep 진입
 ▪ 콜드부팅 후 카메라 DTC 및 빌트인 캠 정상 동작 확인
    - 콜드부팅 시 실차 저전압 크랭킹 조건으로 수행
      (12V → 4.7/5.0/5.5/6.0V → 12V)
 ▪ 위 동작 자동화 반복 테스트 1000회 이상 수행</t>
  </si>
  <si>
    <t>▪ 주행 녹화 정상 동작
 ▪ 빌트인 캠 진입 이상 없음
 ▪ 현재 고장 DTC 미발생</t>
  </si>
  <si>
    <t>SD 카드 인식 불가 문구 표출 개선 확인</t>
  </si>
  <si>
    <t>5V - 콜드부팅 저전압 동작 확인</t>
  </si>
  <si>
    <t>저전압(5V) 동작확인 (콜드부팅)</t>
  </si>
  <si>
    <t>KEY ON</t>
  </si>
  <si>
    <t>start_setup()</t>
  </si>
  <si>
    <t>KEY ON 시간 기록</t>
  </si>
  <si>
    <t>manualinspect("KEY ON" ,"", "", 1)</t>
  </si>
  <si>
    <t>Printing_DateTable_OK()</t>
  </si>
  <si>
    <t>저전압 5V - 100ms</t>
  </si>
  <si>
    <t>power_write(5)
wait(100)</t>
  </si>
  <si>
    <t>power_write(12)</t>
  </si>
  <si>
    <t>1차 동작 시간 기록</t>
  </si>
  <si>
    <t>manualinspect("1차 확인" ,"", "", 1);</t>
  </si>
  <si>
    <t>주행 녹화 동작 확인</t>
  </si>
  <si>
    <t>Inspect_Value("BLTN_CAM_HU_UI_Mode", 0x0)
Inspect_Value("BLTN_CAM_RecSta_OWD", 0x1)
EVENT_SW_inspect(7, 3)</t>
  </si>
  <si>
    <t>BLTN_CAM_State 확인</t>
  </si>
  <si>
    <t>Inspect_Value("BLTN_CAM_State", 0x0)</t>
  </si>
  <si>
    <t>response_0x79D = "59 02 09"
Detect_DTC()</t>
  </si>
  <si>
    <t>2차 동작 시간 기록</t>
  </si>
  <si>
    <t>manualinspect("2차 확인" ,"", "", 1);</t>
  </si>
  <si>
    <t>3차 동작 시간 기록</t>
  </si>
  <si>
    <t>manualinspect("3차 확인" ,"", "", 1);</t>
  </si>
  <si>
    <t>빌트인캠 진입 시간 기록</t>
  </si>
  <si>
    <t>manualinspect("빌트인캠 진입시도" ,"", "", 1)</t>
  </si>
  <si>
    <t>빌트인캠 진입</t>
  </si>
  <si>
    <t>Inspect_Value("BLTN_CAM_HU_UI_Mode", 0x1)</t>
  </si>
  <si>
    <t>ccNC 모드 진입</t>
  </si>
  <si>
    <t>Inspect_Value("BLTN_CAM_HU_UI_Mode", 0x0)</t>
  </si>
  <si>
    <t>DTC Clear</t>
  </si>
  <si>
    <t>DTC_Clear()</t>
  </si>
  <si>
    <t>KEY OFF 시간 기록</t>
  </si>
  <si>
    <t>manualinspect("KEY OFF" ,"", "", 1)</t>
  </si>
  <si>
    <t>KEY OFF - B+까지</t>
  </si>
  <si>
    <t>Key_off()
power_write(0)
B_P_write(0)</t>
  </si>
  <si>
    <t>OFF 대기</t>
  </si>
  <si>
    <t>manualinspect("B+ OFF 대기 20초","", "", 1);</t>
  </si>
  <si>
    <t>테스트 완료</t>
  </si>
  <si>
    <t>manualinspect("----Voltage 5V 완료----","", "", 1);</t>
  </si>
  <si>
    <t>5.1V - 콜드부팅 저전압 동작 확인</t>
  </si>
  <si>
    <t>저전압(5.1V) 동작확인 (콜드부팅)</t>
  </si>
  <si>
    <t>저전압 5.1V - 100ms</t>
  </si>
  <si>
    <t>power_write(5.1)
wait(100)</t>
  </si>
  <si>
    <t>manualinspect("----Voltage 5.1V 완료----","", "", 1);</t>
  </si>
  <si>
    <t>5.2V - 콜드부팅 저전압 동작 확인</t>
  </si>
  <si>
    <t>저전압(5.2V) 동작확인 (콜드부팅)</t>
  </si>
  <si>
    <t>저전압 5.2V - 100ms</t>
  </si>
  <si>
    <t>power_write(5.2)
wait(100)</t>
  </si>
  <si>
    <t>manualinspect("----Voltage 5.2V 완료----","", "", 1);</t>
  </si>
  <si>
    <t>5.3V - 콜드부팅 저전압 동작 확인</t>
  </si>
  <si>
    <t>저전압(5.3V) 동작확인 (콜드부팅)</t>
  </si>
  <si>
    <t>저전압 5.3V - 100ms</t>
  </si>
  <si>
    <t>power_write(5.3)
wait(100)</t>
  </si>
  <si>
    <t>manualinspect("----Voltage 5.3V 완료----","", "", 1);</t>
  </si>
  <si>
    <t>5.4V - 콜드부팅 저전압 동작 확인</t>
  </si>
  <si>
    <t>저전압(5.4V) 동작확인 (콜드부팅)</t>
  </si>
  <si>
    <t>저전압 5.4V - 100ms</t>
  </si>
  <si>
    <t>power_write(5.4)
wait(100)</t>
  </si>
  <si>
    <t>manualinspect("----Voltage 5.4V 완료----","", "", 1);</t>
  </si>
  <si>
    <t>5.5V - 콜드부팅 저전압 동작 확인</t>
  </si>
  <si>
    <t>저전압(5.5V) 동작확인 (콜드부팅)</t>
  </si>
  <si>
    <t>저전압 5.5V - 100ms</t>
  </si>
  <si>
    <t>power_write(5.5)
wait(100)</t>
  </si>
  <si>
    <t>manualinspect("----Voltage 5.5V 완료----","", "", 1);</t>
  </si>
  <si>
    <r>
      <rPr>
        <b/>
        <sz val="14"/>
        <color theme="1"/>
        <rFont val="Malgun Gothic"/>
      </rPr>
      <t xml:space="preserve">과거차 문제점 37
</t>
    </r>
    <r>
      <rPr>
        <sz val="11"/>
        <color theme="1"/>
        <rFont val="맑은 고딕"/>
        <family val="3"/>
        <charset val="129"/>
      </rPr>
      <t>: RVM 사양 간헐적 후방 영상 블랙 or 녹색 화면 발생</t>
    </r>
  </si>
  <si>
    <t>#19323</t>
  </si>
  <si>
    <t>콜드 부팅 후 진입 체크 테스트
(콜드부팅 → 충격 없이 진입 확인)</t>
  </si>
  <si>
    <t>ACC_IGN ON</t>
  </si>
  <si>
    <t>Printing_DateTable_OK()
ACC_IGN_On()
DTC_Clear()</t>
  </si>
  <si>
    <t>인디케이터 확인, 신호 확인, DTC 확인</t>
  </si>
  <si>
    <t>Check_EVENT_SW_IND_V()
Inspect_Event("DVRS_Display",  1000)
Request_0x795("19 02 09")</t>
  </si>
  <si>
    <t>response_0x79D = "59 02 09"
Count_Diag_bytes(3)</t>
  </si>
  <si>
    <t>빌트인 캠 진입</t>
  </si>
  <si>
    <t>신호 확인 및 GUI 확인</t>
  </si>
  <si>
    <t>Inspect_Value("DVRS_Display", 0x1)</t>
  </si>
  <si>
    <t>HMI.p_DVRS_Main = Title</t>
  </si>
  <si>
    <t>ACC_IGN_OFF  &amp;&amp;  Battery Off</t>
  </si>
  <si>
    <t>ACC_IGN_Off()
Disconnect_Battery()</t>
  </si>
  <si>
    <t>(장비 LVDS 리셋)</t>
  </si>
  <si>
    <t>Init_LVDS()</t>
  </si>
  <si>
    <r>
      <rPr>
        <b/>
        <sz val="14"/>
        <color theme="1"/>
        <rFont val="Malgun Gothic"/>
      </rPr>
      <t xml:space="preserve">과거차 문제점 38
</t>
    </r>
    <r>
      <rPr>
        <sz val="11"/>
        <color theme="1"/>
        <rFont val="맑은 고딕"/>
        <family val="3"/>
        <charset val="129"/>
      </rPr>
      <t>: AR 카펫 도로가 아닌 공중에 표시</t>
    </r>
  </si>
  <si>
    <t>#19828</t>
  </si>
  <si>
    <t>MV1</t>
  </si>
  <si>
    <t>AR 카펫 도로가 아닌 공중에 표시 개선 확인</t>
  </si>
  <si>
    <t>▪ 주차 상시 녹화 및 문자 알림 설정 On
 ▪ Key Off 후 주차 녹화 진입
 ▪ ccNC Power Off 하여 Sleep 진입
 ▪ 충격이벤트 인가하여 App Noti 시작 (Wakeup)
 ▪ Wake up 상태에서 ccNC B+ On
 ▪ 이후 빌트인캠 &amp; ccNC ACC/IGN On
 ▪ Key On 하자마자 AR내비 진입
 ▪ 위 과정 10회 이상 반복 수행</t>
  </si>
  <si>
    <t>▪ AR 내비 정상 출력</t>
  </si>
  <si>
    <r>
      <rPr>
        <b/>
        <sz val="14"/>
        <color theme="1"/>
        <rFont val="Malgun Gothic"/>
      </rPr>
      <t xml:space="preserve">과거차 문제점 39
</t>
    </r>
    <r>
      <rPr>
        <sz val="11"/>
        <color theme="1"/>
        <rFont val="맑은 고딕"/>
        <family val="3"/>
        <charset val="129"/>
      </rPr>
      <t>: 주차녹화 중 보조배터리 종료 요청 시 Terminate_Info 송신 후 CAN Sleep 미진입</t>
    </r>
  </si>
  <si>
    <t>MX5</t>
  </si>
  <si>
    <t>주차녹화 중 보조배터리 종료 요청 시 Terminate_Info 송신 후 CAN Sleep 미진입 개선 확인</t>
  </si>
  <si>
    <t>▪ NEXT PARK 주차 녹화 수행
 ▪ CANoe를 이용하여 BLTN_CAM_End_Request = 0x1 인가 
 ▪ 30초 후 빌트인 캠 Sleep 진입 확인
 ▪ 위 과정 10회 이상 반복 수행</t>
  </si>
  <si>
    <t>▪ [BLTN_CAM_HU_PE_00_200ms] 
 BLTN_CAM_PrkOp_Termiate_Info = 0x1 30초간 출력 확인
 ▪ 이후 빌트인 캠 Sleep 진입 확인</t>
  </si>
  <si>
    <r>
      <rPr>
        <b/>
        <sz val="14"/>
        <color theme="1"/>
        <rFont val="Malgun Gothic"/>
      </rPr>
      <t xml:space="preserve">과거차 문제점 40
</t>
    </r>
    <r>
      <rPr>
        <sz val="11"/>
        <color theme="1"/>
        <rFont val="맑은 고딕"/>
        <family val="3"/>
        <charset val="129"/>
      </rPr>
      <t>: 주차 녹화 조기 종료 현상 개선</t>
    </r>
  </si>
  <si>
    <t>MX5
MQ4PE</t>
  </si>
  <si>
    <t>주차 녹화 조기 종료 현상 개선 확인
: 주차녹화 가능시간 &lt; 주차녹화 설정시간 
: 주차녹화 가능시간 &gt; 주차녹화 설정시간 
: 주차녹화 가능시간 = 주차녹화 설정시간</t>
  </si>
  <si>
    <t>※ 주차녹화 가능시간 &lt; 주차녹화 설정시간
 ▪ 녹화 가능 시간(2시간) &lt; 녹화 설정 시간(2시간 이상) 상태에서 주차 녹화 시작
 ▪ ccNC Power Off
 ▪ Sleep 진입 시 P-LBM으로 방전시간 (BAT_Discharging_Time) 2시간 전송 확인</t>
  </si>
  <si>
    <t>▪ BAT_Discharging_Time = 0x2 출력 확인
 ▪ 주차 녹화 영상 2시간 이상 없음 확인</t>
  </si>
  <si>
    <t>※ 주차녹화 가능시간 &gt; 주차녹화 설정시간
 ▪ 녹화 가능 시간(2시간 이상) &gt; 녹화 설정 시간(2시간) 상태에서 주차 녹화 시작
 ▪ ccNC Power Off
 ▪ Sleep 진입 시 P-LBM으로 방전시간 (BAT_Discharging_Time) 2시간 전송 확인</t>
  </si>
  <si>
    <t>※ 주차녹화 가능시간 = 주차녹화 설정시간
 ▪ 녹화 가능 시간(2시간) = 녹화 설정 시간(2시간) 상태에서 주차 녹화 시작
 ▪ ccNC Power Off
 ▪ Sleep 진입 시 P-LBM으로 방전시간 (BAT_Discharging_Time) 2시간 전송 확인</t>
  </si>
  <si>
    <t>[전압 조건]</t>
  </si>
  <si>
    <t>저전압</t>
  </si>
  <si>
    <t>9 V</t>
  </si>
  <si>
    <t>▪ 빌트인 캠 메뉴 진입 가능여부 확인
 ▪ 주행/주차 녹화 영상 저장 및 재생가능 여부 확인</t>
  </si>
  <si>
    <t>녹화영상 정상 재생가능</t>
  </si>
  <si>
    <t>저전압 시동파형</t>
  </si>
  <si>
    <t>시동파형</t>
  </si>
  <si>
    <t>▪ 저전압 시동파형 인가 후 12V 유지
 ▪ 빌트인 캠 메뉴 진입 가능여부 확인
 ▪ 주행/주차 녹화 영상 저장 및 재생가능 여부 확인</t>
  </si>
  <si>
    <t>빌트인캠 메뉴 정상진입 가능
녹화영상 정상 재생 가능</t>
  </si>
  <si>
    <t>저전압에서 배터리 점프 시
(저전압 → 고전압 빠르게 이동)</t>
  </si>
  <si>
    <t>6~17V</t>
  </si>
  <si>
    <t>▪ 6V에에서 즉시 14V 입력(100ms이내)
 ▪ 시동파형 인가
 ▪ 빌트인 캠 메뉴 진입 가능여부 확인
 ▪ 주행/주차 녹화 영상 저장 및 재생가능 여부 확인</t>
  </si>
  <si>
    <t>고전압</t>
  </si>
  <si>
    <t>17 V</t>
  </si>
  <si>
    <t>녹화영상 정상 재생 가능</t>
  </si>
  <si>
    <t>전원 순단(1)</t>
  </si>
  <si>
    <t>▪ 녹화 중(주행, 주차 모두 확인)
 ▪ 12V → 0V(60ms) → 12V</t>
  </si>
  <si>
    <t>오동작 여부 확인(미슬립/소모전력 이상여부 등)
주차녹화의 경우 KEY ON 후 정상부팅완료 확인</t>
  </si>
  <si>
    <t>전원 순단(2)</t>
  </si>
  <si>
    <t>▪ 녹화 중(주행, 주차 모두 확인)
 ▪ 12V → 6V(60ms) → 12V</t>
  </si>
  <si>
    <t>[전원 조건]</t>
  </si>
  <si>
    <t>B+ 탈거</t>
  </si>
  <si>
    <t>▪ 주행녹화 중 B+ 탈거 시 녹화영상 저장완료여부 확인</t>
  </si>
  <si>
    <t>녹화영상 정상 저장완료</t>
  </si>
  <si>
    <t>B+ 탈거 후 재연결</t>
  </si>
  <si>
    <t>▪ 주행녹화 중 B+ 탈거 후 재연결 시 녹화 재개여부 확인</t>
  </si>
  <si>
    <t>녹화동작 정상재개</t>
  </si>
  <si>
    <t>B+ 전원 ON/OFF 빠르게 반복 후 ON</t>
  </si>
  <si>
    <t>▪ 주행녹화 정상 시작여부 확인</t>
  </si>
  <si>
    <t>B+ 전원 ON/OFF 빠르게 반복 후 OFF</t>
  </si>
  <si>
    <t>▪ Power Off 및 암전류 사양 만족여부 확인</t>
  </si>
  <si>
    <t>암전류 사양 만족</t>
  </si>
  <si>
    <t>ACC &amp; IGN 전원 ON/OFF 빠르게 반복 후 ON</t>
  </si>
  <si>
    <t>▪ ACC &amp; IGN 전원 ON/OFF 빠르게 반복 후 ON
 ▪ 주행녹화 동작 진행여부 확인</t>
  </si>
  <si>
    <t>주행녹화 정상동작</t>
  </si>
  <si>
    <t>ACC &amp; IGN 전원 ON/OFF 빠르게 반복 후 OFF</t>
  </si>
  <si>
    <t>▪ ACC &amp; IGN 전원 ON/OFF 빠르게 반복 후 OFF
 ▪ 주차녹화 동작 진행여부 확인</t>
  </si>
  <si>
    <t>주차녹화 정상동작</t>
  </si>
  <si>
    <t>[이벤트 스위치 조건]</t>
  </si>
  <si>
    <t>이벤트스위치 고장조건(ON 상태 유지)에서 녹화동작 확인</t>
  </si>
  <si>
    <t>▪ 수동 이벤스 스위치 ON 상태 유지
 ▪ 빌트인 캠 메뉴 진입 가능여부 확인
 ▪ 주행/주차 녹화 영상 저장 및 재생가능 여부 확인</t>
  </si>
  <si>
    <t>주행/주차녹화 정상동작</t>
  </si>
  <si>
    <t>이벤트스위치 고장조건(ON 상태 유지)에서 전원조건 변동 시</t>
  </si>
  <si>
    <t>▪ ACC &amp; IGN ON
 ▪ 주행녹화 시작여부 확인</t>
  </si>
  <si>
    <t>이벤트스위치 고장조건(ON 상태 유지)에서 전원조건 변동 시
 ACC &amp; IGN 빠르게 반복 후 ON</t>
  </si>
  <si>
    <t>▪ ACC &amp; IGN 빠르게 반복 후 ON
 ▪ 주행녹화 시작여부 확인</t>
  </si>
  <si>
    <t>이벤트스위치 고장조건(ON 상태 유지)에서 전원조건 변동 시
 ACC &amp; IGN 빠르게 반복 후 OFF</t>
  </si>
  <si>
    <t>▪ ACC &amp; IGN 빠르게 반복 후 OFF
 ▪ 주차녹화 시작여부 확인</t>
  </si>
  <si>
    <t>[SD카드 탈거]</t>
  </si>
  <si>
    <t>주행녹화 중 SD카드 탈거</t>
  </si>
  <si>
    <t>▪ 주행 녹화 동작(카메라 LED, 녹화상태 Signal) 중지 여부 확인</t>
  </si>
  <si>
    <t>주행녹화 중지</t>
  </si>
  <si>
    <t>주차녹화 중 SD카드 탈거</t>
  </si>
  <si>
    <t>▪ 주차 녹화 동작(카메라 LED, 녹화상태 Signal) 중지 여부 확인
 ▪ 중단 후 방치 시 Sleep 진입여부 확인(암전류 사양 만족)</t>
  </si>
  <si>
    <t>주차녹화 중지, 대기 시 암전류사양 만족</t>
  </si>
  <si>
    <t>주행녹화 중 SD카드 탈거 후 삽입</t>
  </si>
  <si>
    <t>▪ 주행 녹화 동작 재개여부 확인</t>
  </si>
  <si>
    <t>주행녹화 중지 후 재개</t>
  </si>
  <si>
    <t>주차녹화 중 SD카드 탈거 후 삽입</t>
  </si>
  <si>
    <t>▪ 주차 녹화 동작 재개여부 확인</t>
  </si>
  <si>
    <t>주차녹화 중지 후 재개</t>
  </si>
  <si>
    <t>[CAN BUS Load 영향성 확인]</t>
  </si>
  <si>
    <t>B-CAN Bus Load 30%</t>
  </si>
  <si>
    <t>▪ Bus Load 30%
 ▪ 실시간화면 및 AR뷰 화면 정상출력 확인</t>
  </si>
  <si>
    <t>실시간 화면 및 AR뷰 프레임 누락없이 정상출력</t>
  </si>
  <si>
    <t>▪ 주행기록 기능 정상동작여부 확인(데이터 싱크)</t>
  </si>
  <si>
    <t>주행기록기능 데이터 싱크 일치</t>
  </si>
  <si>
    <t>B-CAN Bus Load 60%</t>
  </si>
  <si>
    <t>▪ Bus Load 60%
 ▪ 실시간화면 및 AR뷰 화면 정상출력 확인</t>
  </si>
  <si>
    <t>B-CAN Bus Load 90%</t>
  </si>
  <si>
    <t>▪ Bus Load 90%
 ▪ 실시간화면 및 AR뷰 화면 정상출력 확인</t>
  </si>
  <si>
    <t>[장시간 녹화 테스트]</t>
  </si>
  <si>
    <t>주행녹화 long time</t>
  </si>
  <si>
    <t>▪ 주행 상시녹화 30일간 진행</t>
  </si>
  <si>
    <t>빌트인캠 성능저하 없을 것(소모전류, 동작지연, 통신영향성)
녹화파일 정상에 문제 없을 것</t>
  </si>
  <si>
    <t>주행녹화 &amp; 이벤트녹화 long time</t>
  </si>
  <si>
    <t>▪ 주행 상시녹화 &amp; 수동 이벤트 지속 인가, 30일간 진행</t>
  </si>
  <si>
    <t>[실차 주행시험] - 단품에서는 검증 X</t>
  </si>
  <si>
    <t>GPS 위치 - 네비표시 정합성 확인</t>
  </si>
  <si>
    <t>↑
 ▪ CLU_SpdUnitTyp = 0x3:Error Indicator</t>
  </si>
  <si>
    <t>▪ 실제 주행 경로와 네비표시 경로 일치 할 것
 ▪ 위치표시가 건너뛰는 지점은 없는지 확인
 ▪ 주행상시 영상이 이어지는 타이밍에도 위치표시 이상 없을 것
' ▪ 실제 충격 지점과 네비 충격 위치 표시가 일치 할 것
 ▪ 주행중에 인가된 충격 시점 네비 표시가 중복으로 기록되지 않을 것</t>
  </si>
  <si>
    <t>GPS 위치 - 네비표시 정합성 확인(충격인가)</t>
  </si>
  <si>
    <t>↑
 ▪ 시그널 수신상태 → 시그널 미수신</t>
  </si>
  <si>
    <t>↑
 ▪ 시그널 미수신 → 시그널 수신</t>
  </si>
  <si>
    <t>▪ 도로주행하며 주행녹화 진행
 ▪ 주행 중 충격이벤트 인가, 수동이벤트 수 차례 인가
 ▪ 주행완료 후 녹화영상 재생하여 우측 네비 지도위치 표시 확인</t>
  </si>
  <si>
    <r>
      <t xml:space="preserve">주차 녹화 중 
WAKE UP,DOOR OPEN 동시 발생시 출력 확인
</t>
    </r>
    <r>
      <rPr>
        <sz val="11"/>
        <color rgb="FF808080"/>
        <rFont val="맑은 고딕"/>
        <family val="3"/>
        <charset val="129"/>
      </rPr>
      <t>(악의조건)</t>
    </r>
  </si>
  <si>
    <r>
      <t xml:space="preserve">주차 이벤트 설정 시
WAKE UP,DOOR OPEN 동시 발생시 출력 확인
</t>
    </r>
    <r>
      <rPr>
        <sz val="11"/>
        <color rgb="FF808080"/>
        <rFont val="맑은 고딕"/>
        <family val="3"/>
        <charset val="129"/>
      </rPr>
      <t>(악의조건)</t>
    </r>
  </si>
  <si>
    <r>
      <t xml:space="preserve">주차 녹화 + 충격이벤트 중 
WAKE UP,DOOR OPEN 동시 발생시 출력 확인
</t>
    </r>
    <r>
      <rPr>
        <sz val="11"/>
        <color rgb="FF808080"/>
        <rFont val="맑은 고딕"/>
        <family val="3"/>
        <charset val="129"/>
      </rPr>
      <t>(악의조건)</t>
    </r>
  </si>
  <si>
    <r>
      <t xml:space="preserve">주행 녹화 중 DCM 출력 -1
</t>
    </r>
    <r>
      <rPr>
        <b/>
        <sz val="11"/>
        <color rgb="FF808080"/>
        <rFont val="맑은 고딕"/>
        <family val="3"/>
        <charset val="129"/>
      </rPr>
      <t>(※ DCM 출력 조건 : NM_CGW_CCU, BDC_FD_02_200ms 신호 송신 필수 / 컨플루언스 자료실 젠텍스 룸미러 사용 방법 참고)</t>
    </r>
  </si>
  <si>
    <r>
      <t xml:space="preserve">주차 녹화 + 충격 이벤트 중 
WAKE UP,DOOR OPEN 동시 발생시 출력 확인
</t>
    </r>
    <r>
      <rPr>
        <sz val="11"/>
        <color rgb="FF808080"/>
        <rFont val="맑은 고딕"/>
        <family val="3"/>
        <charset val="129"/>
      </rPr>
      <t>(악의조건)</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</si>
</sst>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mm&quot;월&quot;\ dd&quot;일&quot;"/>
    <numFmt numFmtId="165" formatCode="\$#,##0_);[Red]\(\$#,##0\)"/>
  </numFmts>
  <fonts count="77">
    <font>
      <sz val="11"/>
      <color theme="1"/>
      <name val="Calibri"/>
      <scheme val="minor"/>
    </font>
    <font>
      <b/>
      <sz val="14"/>
      <color theme="1"/>
      <name val="Malgun Gothic"/>
    </font>
    <font>
      <sz val="11"/>
      <name val="Calibri"/>
      <family val="2"/>
    </font>
    <font>
      <sz val="10"/>
      <color theme="1"/>
      <name val="Malgun Gothic"/>
    </font>
    <font>
      <b/>
      <sz val="10"/>
      <color theme="1"/>
      <name val="Malgun Gothic"/>
    </font>
    <font>
      <sz val="10"/>
      <color rgb="FF000000"/>
      <name val="Malgun Gothic"/>
    </font>
    <font>
      <sz val="14"/>
      <color theme="1"/>
      <name val="Hyundai Sans Text Pro Regular"/>
    </font>
    <font>
      <b/>
      <sz val="36"/>
      <color theme="1"/>
      <name val="Hyundai Sans Text Pro Regular"/>
    </font>
    <font>
      <sz val="11"/>
      <color theme="1"/>
      <name val="Hyundai Sans Text Pro Regular"/>
    </font>
    <font>
      <b/>
      <sz val="14"/>
      <color theme="1"/>
      <name val="Hyundai Sans Text Pro Regular"/>
    </font>
    <font>
      <b/>
      <sz val="16"/>
      <color theme="1"/>
      <name val="Hyundai Sans Text Pro Regular"/>
    </font>
    <font>
      <sz val="16"/>
      <color theme="1"/>
      <name val="Hyundai Sans Text Pro Regular"/>
    </font>
    <font>
      <sz val="12"/>
      <color theme="1"/>
      <name val="Hyundai Sans Text Pro Regular"/>
    </font>
    <font>
      <b/>
      <sz val="18"/>
      <color theme="1"/>
      <name val="Hyundai Sans Text Pro Regular"/>
    </font>
    <font>
      <sz val="15"/>
      <color theme="1"/>
      <name val="Hyundai Sans Text Pro Regular"/>
    </font>
    <font>
      <sz val="11"/>
      <color theme="1"/>
      <name val="Calibri"/>
      <family val="2"/>
      <scheme val="minor"/>
    </font>
    <font>
      <sz val="11"/>
      <color theme="1"/>
      <name val="Malgun Gothic"/>
    </font>
    <font>
      <b/>
      <sz val="11"/>
      <color theme="1"/>
      <name val="Malgun Gothic"/>
    </font>
    <font>
      <sz val="12"/>
      <color theme="1"/>
      <name val="Malgun Gothic"/>
    </font>
    <font>
      <sz val="11"/>
      <color rgb="FF000000"/>
      <name val="Malgun Gothic"/>
    </font>
    <font>
      <strike/>
      <sz val="11"/>
      <color rgb="FF000000"/>
      <name val="Malgun Gothic"/>
    </font>
    <font>
      <strike/>
      <sz val="11"/>
      <color theme="1"/>
      <name val="Malgun Gothic"/>
    </font>
    <font>
      <sz val="11"/>
      <color rgb="FFFF0000"/>
      <name val="Malgun Gothic"/>
    </font>
    <font>
      <b/>
      <sz val="11"/>
      <color rgb="FF000000"/>
      <name val="Malgun Gothic"/>
    </font>
    <font>
      <b/>
      <sz val="11"/>
      <color rgb="FFFF0000"/>
      <name val="Malgun Gothic"/>
    </font>
    <font>
      <b/>
      <sz val="11"/>
      <color rgb="FF0070C0"/>
      <name val="Malgun Gothic"/>
    </font>
    <font>
      <sz val="14"/>
      <color rgb="FF000000"/>
      <name val="Malgun Gothic"/>
    </font>
    <font>
      <sz val="14"/>
      <color theme="1"/>
      <name val="Malgun Gothic"/>
    </font>
    <font>
      <b/>
      <sz val="10"/>
      <color rgb="FF000000"/>
      <name val="Malgun Gothic"/>
    </font>
    <font>
      <i/>
      <sz val="11"/>
      <color rgb="FF000000"/>
      <name val="Malgun Gothic"/>
    </font>
    <font>
      <sz val="13"/>
      <color theme="1"/>
      <name val="Malgun Gothic"/>
    </font>
    <font>
      <sz val="11"/>
      <color rgb="FF000000"/>
      <name val="Hyundai Sans Text Pro Regular"/>
    </font>
    <font>
      <sz val="11"/>
      <color rgb="FF808080"/>
      <name val="Malgun Gothic"/>
    </font>
    <font>
      <sz val="11"/>
      <color rgb="FF7F7F7F"/>
      <name val="Malgun Gothic"/>
    </font>
    <font>
      <sz val="11"/>
      <color theme="1"/>
      <name val="Quattrocento Sans"/>
    </font>
    <font>
      <sz val="12"/>
      <color rgb="FF000000"/>
      <name val="Malgun Gothic"/>
    </font>
    <font>
      <sz val="11"/>
      <color rgb="FF172B4D"/>
      <name val="Malgun Gothic"/>
    </font>
    <font>
      <sz val="11"/>
      <color rgb="FF000000"/>
      <name val="Dotum"/>
    </font>
    <font>
      <sz val="11"/>
      <color rgb="FF0070C0"/>
      <name val="Malgun Gothic"/>
    </font>
    <font>
      <b/>
      <sz val="12"/>
      <color theme="1"/>
      <name val="Malgun Gothic"/>
    </font>
    <font>
      <b/>
      <sz val="9"/>
      <color rgb="FF000000"/>
      <name val="Malgun Gothic"/>
    </font>
    <font>
      <b/>
      <sz val="10"/>
      <color rgb="FF0070C0"/>
      <name val="Malgun Gothic"/>
    </font>
    <font>
      <b/>
      <sz val="10"/>
      <color rgb="FF0000FF"/>
      <name val="Malgun Gothic"/>
    </font>
    <font>
      <b/>
      <sz val="10"/>
      <color theme="4"/>
      <name val="Malgun Gothic"/>
    </font>
    <font>
      <b/>
      <sz val="10"/>
      <color rgb="FFFF0000"/>
      <name val="Malgun Gothic"/>
    </font>
    <font>
      <b/>
      <sz val="10"/>
      <color theme="6"/>
      <name val="Malgun Gothic"/>
    </font>
    <font>
      <b/>
      <sz val="11"/>
      <color rgb="FF7F7F7F"/>
      <name val="Malgun Gothic"/>
    </font>
    <font>
      <sz val="9"/>
      <color theme="1"/>
      <name val="Malgun Gothic"/>
    </font>
    <font>
      <b/>
      <sz val="11"/>
      <color rgb="FFA5A5A5"/>
      <name val="Malgun Gothic"/>
    </font>
    <font>
      <b/>
      <sz val="11"/>
      <color rgb="FFBFBFBF"/>
      <name val="Malgun Gothic"/>
    </font>
    <font>
      <sz val="11"/>
      <color rgb="FFA5A5A5"/>
      <name val="Malgun Gothic"/>
    </font>
    <font>
      <b/>
      <sz val="10"/>
      <color rgb="FFA5A5A5"/>
      <name val="Malgun Gothic"/>
    </font>
    <font>
      <sz val="10"/>
      <color theme="1"/>
      <name val="현대하모니 L"/>
    </font>
    <font>
      <sz val="11"/>
      <color theme="1"/>
      <name val="현대하모니 L"/>
    </font>
    <font>
      <b/>
      <sz val="14"/>
      <color theme="1"/>
      <name val="현대하모니 L"/>
    </font>
    <font>
      <sz val="11"/>
      <color rgb="FF333333"/>
      <name val="Malgun Gothic"/>
    </font>
    <font>
      <sz val="9"/>
      <color rgb="FF333333"/>
      <name val="현대하모니 L"/>
    </font>
    <font>
      <b/>
      <sz val="11"/>
      <color theme="4"/>
      <name val="Malgun Gothic"/>
    </font>
    <font>
      <b/>
      <sz val="16"/>
      <color theme="1"/>
      <name val="Malgun Gothic"/>
    </font>
    <font>
      <sz val="16"/>
      <color theme="1"/>
      <name val="Malgun Gothic"/>
    </font>
    <font>
      <sz val="10"/>
      <color rgb="FFFF0000"/>
      <name val="맑은 고딕"/>
      <family val="3"/>
      <charset val="129"/>
    </font>
    <font>
      <sz val="10"/>
      <color theme="1"/>
      <name val="맑은 고딕"/>
      <family val="3"/>
      <charset val="129"/>
    </font>
    <font>
      <b/>
      <sz val="11"/>
      <color rgb="FF0070C0"/>
      <name val="맑은 고딕"/>
      <family val="3"/>
      <charset val="129"/>
    </font>
    <font>
      <sz val="11"/>
      <color rgb="FF000000"/>
      <name val="맑은 고딕"/>
      <family val="3"/>
      <charset val="129"/>
    </font>
    <font>
      <sz val="11"/>
      <color theme="1"/>
      <name val="맑은 고딕"/>
      <family val="3"/>
      <charset val="129"/>
    </font>
    <font>
      <b/>
      <sz val="11"/>
      <color rgb="FF000000"/>
      <name val="맑은 고딕"/>
      <family val="3"/>
      <charset val="129"/>
    </font>
    <font>
      <b/>
      <sz val="11"/>
      <color theme="1"/>
      <name val="맑은 고딕"/>
      <family val="3"/>
      <charset val="129"/>
    </font>
    <font>
      <sz val="10"/>
      <color theme="1"/>
      <name val="돋움"/>
      <family val="3"/>
      <charset val="129"/>
    </font>
    <font>
      <sz val="10"/>
      <color theme="1"/>
      <name val="Segoe UI Symbol"/>
      <family val="2"/>
    </font>
    <font>
      <sz val="10"/>
      <color theme="1"/>
      <name val="Calibri"/>
      <family val="2"/>
    </font>
    <font>
      <sz val="11"/>
      <color rgb="FF808080"/>
      <name val="Calibri"/>
      <family val="2"/>
    </font>
    <font>
      <sz val="11"/>
      <color rgb="FF808080"/>
      <name val="맑은 고딕"/>
      <family val="3"/>
      <charset val="129"/>
    </font>
    <font>
      <b/>
      <sz val="11"/>
      <color rgb="FF808080"/>
      <name val="Malgun Gothic"/>
    </font>
    <font>
      <b/>
      <sz val="11"/>
      <color rgb="FF808080"/>
      <name val="맑은 고딕"/>
      <family val="3"/>
      <charset val="129"/>
    </font>
    <font>
      <sz val="14"/>
      <color rgb="FF808080"/>
      <name val="Malgun Gothic"/>
    </font>
    <font>
      <i/>
      <sz val="11"/>
      <color rgb="FF808080"/>
      <name val="Malgun Gothic"/>
    </font>
    <font>
      <sz val="10"/>
      <color rgb="FF808080"/>
      <name val="Malgun Gothic"/>
    </font>
  </fonts>
  <fills count="26">
    <fill>
      <patternFill patternType="none"/>
    </fill>
    <fill>
      <patternFill patternType="gray125"/>
    </fill>
    <fill>
      <patternFill patternType="solid">
        <fgColor rgb="FFD9E2F3"/>
        <bgColor rgb="FFD9E2F3"/>
      </patternFill>
    </fill>
    <fill>
      <patternFill patternType="solid">
        <fgColor theme="0"/>
        <bgColor theme="0"/>
      </patternFill>
    </fill>
    <fill>
      <patternFill patternType="solid">
        <fgColor rgb="FFF2F2F2"/>
        <bgColor rgb="FFF2F2F2"/>
      </patternFill>
    </fill>
    <fill>
      <patternFill patternType="solid">
        <fgColor rgb="FFFFFF00"/>
        <bgColor rgb="FFFFFF00"/>
      </patternFill>
    </fill>
    <fill>
      <patternFill patternType="solid">
        <fgColor rgb="FFD0CECE"/>
        <bgColor rgb="FFD0CECE"/>
      </patternFill>
    </fill>
    <fill>
      <patternFill patternType="solid">
        <fgColor rgb="FFDDEBF7"/>
        <bgColor rgb="FFDDEBF7"/>
      </patternFill>
    </fill>
    <fill>
      <patternFill patternType="solid">
        <fgColor rgb="FFFFFFFF"/>
        <bgColor rgb="FFFFFFFF"/>
      </patternFill>
    </fill>
    <fill>
      <patternFill patternType="solid">
        <fgColor rgb="FFECECEC"/>
        <bgColor rgb="FFECECEC"/>
      </patternFill>
    </fill>
    <fill>
      <patternFill patternType="solid">
        <fgColor rgb="FFC5E0B3"/>
        <bgColor rgb="FFC5E0B3"/>
      </patternFill>
    </fill>
    <fill>
      <patternFill patternType="solid">
        <fgColor rgb="FFB4C6E7"/>
        <bgColor rgb="FFB4C6E7"/>
      </patternFill>
    </fill>
    <fill>
      <patternFill patternType="solid">
        <fgColor rgb="FFE2EFD9"/>
        <bgColor rgb="FFE2EFD9"/>
      </patternFill>
    </fill>
    <fill>
      <patternFill patternType="solid">
        <fgColor rgb="FFEBEBEB"/>
        <bgColor rgb="FFEBEBEB"/>
      </patternFill>
    </fill>
    <fill>
      <patternFill patternType="solid">
        <fgColor rgb="FFD8D8D8"/>
        <bgColor rgb="FFD8D8D8"/>
      </patternFill>
    </fill>
    <fill>
      <patternFill patternType="solid">
        <fgColor rgb="FFBFBFBF"/>
        <bgColor rgb="FFBFBFBF"/>
      </patternFill>
    </fill>
    <fill>
      <patternFill patternType="solid">
        <fgColor rgb="FFDEEAF6"/>
        <bgColor rgb="FFDEEAF6"/>
      </patternFill>
    </fill>
    <fill>
      <patternFill patternType="solid">
        <fgColor rgb="FFFFF2CB"/>
        <bgColor rgb="FFFFF2CB"/>
      </patternFill>
    </fill>
    <fill>
      <patternFill patternType="solid">
        <fgColor rgb="FF00B050"/>
        <bgColor rgb="FF00B050"/>
      </patternFill>
    </fill>
    <fill>
      <patternFill patternType="solid">
        <fgColor rgb="FFBDD7EE"/>
        <bgColor rgb="FFBDD7EE"/>
      </patternFill>
    </fill>
    <fill>
      <patternFill patternType="solid">
        <fgColor rgb="FFEBEBEB"/>
        <bgColor indexed="64"/>
      </patternFill>
    </fill>
    <fill>
      <patternFill patternType="solid">
        <fgColor rgb="FFEBEBEB"/>
        <bgColor theme="0"/>
      </patternFill>
    </fill>
    <fill>
      <patternFill patternType="solid">
        <fgColor rgb="FFEBEBEB"/>
        <bgColor rgb="FFE2EFD9"/>
      </patternFill>
    </fill>
    <fill>
      <patternFill patternType="solid">
        <fgColor rgb="FFEBEBEB"/>
        <bgColor rgb="FFFFFFFF"/>
      </patternFill>
    </fill>
    <fill>
      <patternFill patternType="solid">
        <fgColor rgb="FFEBEBEB"/>
        <bgColor rgb="FFFFFF00"/>
      </patternFill>
    </fill>
    <fill>
      <patternFill patternType="solid">
        <fgColor rgb="FFEBEBEB"/>
        <bgColor rgb="FFD8D8D8"/>
      </patternFill>
    </fill>
  </fills>
  <borders count="66">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medium">
        <color rgb="FF000000"/>
      </left>
      <right/>
      <top style="medium">
        <color rgb="FF000000"/>
      </top>
      <bottom/>
      <diagonal/>
    </border>
    <border>
      <left/>
      <right/>
      <top style="medium">
        <color rgb="FF000000"/>
      </top>
      <bottom/>
      <diagonal/>
    </border>
    <border>
      <left/>
      <right style="thin">
        <color rgb="FF000000"/>
      </right>
      <top style="medium">
        <color rgb="FF000000"/>
      </top>
      <bottom/>
      <diagonal/>
    </border>
    <border>
      <left style="thin">
        <color rgb="FF000000"/>
      </left>
      <right/>
      <top style="medium">
        <color rgb="FF000000"/>
      </top>
      <bottom/>
      <diagonal/>
    </border>
    <border>
      <left style="thin">
        <color rgb="FF000000"/>
      </left>
      <right/>
      <top style="medium">
        <color rgb="FF000000"/>
      </top>
      <bottom style="thin">
        <color rgb="FF000000"/>
      </bottom>
      <diagonal/>
    </border>
    <border>
      <left/>
      <right style="thin">
        <color rgb="FF000000"/>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bottom/>
      <diagonal/>
    </border>
    <border>
      <left/>
      <right style="thin">
        <color rgb="FF000000"/>
      </right>
      <top/>
      <bottom/>
      <diagonal/>
    </border>
    <border>
      <left style="thin">
        <color rgb="FF000000"/>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top/>
      <bottom style="thin">
        <color rgb="FF000000"/>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diagonal/>
    </border>
    <border>
      <left/>
      <right style="medium">
        <color rgb="FF000000"/>
      </right>
      <top style="thin">
        <color rgb="FF000000"/>
      </top>
      <bottom/>
      <diagonal/>
    </border>
    <border>
      <left style="medium">
        <color rgb="FF000000"/>
      </left>
      <right style="thin">
        <color rgb="FF000000"/>
      </right>
      <top/>
      <bottom style="thin">
        <color rgb="FF000000"/>
      </bottom>
      <diagonal/>
    </border>
    <border>
      <left/>
      <right style="medium">
        <color rgb="FF000000"/>
      </right>
      <top/>
      <bottom style="thin">
        <color rgb="FF000000"/>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bottom/>
      <diagonal/>
    </border>
    <border>
      <left style="thin">
        <color rgb="FF000000"/>
      </left>
      <right style="thin">
        <color rgb="FF000000"/>
      </right>
      <top/>
      <bottom/>
      <diagonal/>
    </border>
    <border>
      <left/>
      <right style="thin">
        <color rgb="FF000000"/>
      </right>
      <top/>
      <bottom/>
      <diagonal/>
    </border>
    <border>
      <left/>
      <right style="thin">
        <color rgb="FF000000"/>
      </right>
      <top style="thin">
        <color rgb="FF000000"/>
      </top>
      <bottom style="thin">
        <color rgb="FF000000"/>
      </bottom>
      <diagonal/>
    </border>
    <border>
      <left/>
      <right style="thin">
        <color rgb="FF000000"/>
      </right>
      <top/>
      <bottom/>
      <diagonal/>
    </border>
    <border>
      <left/>
      <right style="thin">
        <color rgb="FF000000"/>
      </right>
      <top style="thin">
        <color rgb="FF000000"/>
      </top>
      <bottom/>
      <diagonal/>
    </border>
    <border>
      <left/>
      <right/>
      <top style="thin">
        <color rgb="FF000000"/>
      </top>
      <bottom style="thin">
        <color rgb="FF000000"/>
      </bottom>
      <diagonal/>
    </border>
    <border>
      <left style="thin">
        <color rgb="FF000000"/>
      </left>
      <right style="thin">
        <color rgb="FF000000"/>
      </right>
      <top style="thin">
        <color rgb="FF000000"/>
      </top>
      <bottom style="hair">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style="thin">
        <color rgb="FF000000"/>
      </left>
      <right style="medium">
        <color rgb="FF000000"/>
      </right>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medium">
        <color rgb="FF000000"/>
      </right>
      <top style="thin">
        <color rgb="FF000000"/>
      </top>
      <bottom/>
      <diagonal/>
    </border>
    <border>
      <left style="medium">
        <color rgb="FF000000"/>
      </left>
      <right style="thin">
        <color rgb="FF000000"/>
      </right>
      <top/>
      <bottom/>
      <diagonal/>
    </border>
    <border>
      <left style="thin">
        <color rgb="FF000000"/>
      </left>
      <right style="medium">
        <color rgb="FF000000"/>
      </right>
      <top/>
      <bottom/>
      <diagonal/>
    </border>
    <border>
      <left style="thin">
        <color rgb="FF000000"/>
      </left>
      <right/>
      <top style="thin">
        <color rgb="FF000000"/>
      </top>
      <bottom/>
      <diagonal/>
    </border>
    <border>
      <left/>
      <right style="thin">
        <color rgb="FF000000"/>
      </right>
      <top style="thin">
        <color rgb="FF000000"/>
      </top>
      <bottom/>
      <diagonal/>
    </border>
  </borders>
  <cellStyleXfs count="1">
    <xf numFmtId="0" fontId="0" fillId="0" borderId="0"/>
  </cellStyleXfs>
  <cellXfs count="748">
    <xf numFmtId="0" fontId="0" fillId="0" borderId="0" xfId="0" applyFont="1" applyAlignment="1">
      <alignment vertical="center"/>
    </xf>
    <xf numFmtId="164" fontId="3" fillId="0" borderId="4" xfId="0" applyNumberFormat="1" applyFont="1" applyBorder="1" applyAlignment="1">
      <alignment horizontal="center" vertical="top" wrapText="1"/>
    </xf>
    <xf numFmtId="0" fontId="3" fillId="0" borderId="0" xfId="0" applyFont="1" applyAlignment="1">
      <alignment vertical="center"/>
    </xf>
    <xf numFmtId="0" fontId="3" fillId="0" borderId="4" xfId="0" applyFont="1" applyBorder="1" applyAlignment="1">
      <alignment horizontal="center" vertical="top" wrapText="1"/>
    </xf>
    <xf numFmtId="2" fontId="4" fillId="2" borderId="4" xfId="0" applyNumberFormat="1" applyFont="1" applyFill="1" applyBorder="1" applyAlignment="1">
      <alignment horizontal="center" vertical="top" wrapText="1"/>
    </xf>
    <xf numFmtId="0" fontId="4" fillId="2" borderId="4" xfId="0" applyFont="1" applyFill="1" applyBorder="1" applyAlignment="1">
      <alignment horizontal="center" vertical="top" wrapText="1"/>
    </xf>
    <xf numFmtId="2" fontId="5" fillId="0" borderId="4" xfId="0" applyNumberFormat="1" applyFont="1" applyBorder="1" applyAlignment="1">
      <alignment horizontal="center" vertical="top" wrapText="1"/>
    </xf>
    <xf numFmtId="0" fontId="5" fillId="0" borderId="4" xfId="0" quotePrefix="1" applyFont="1" applyBorder="1" applyAlignment="1">
      <alignment horizontal="center" vertical="top" wrapText="1"/>
    </xf>
    <xf numFmtId="0" fontId="5" fillId="0" borderId="4" xfId="0" applyFont="1" applyBorder="1" applyAlignment="1">
      <alignment horizontal="left" vertical="top" wrapText="1"/>
    </xf>
    <xf numFmtId="0" fontId="5" fillId="0" borderId="4" xfId="0" applyFont="1" applyBorder="1" applyAlignment="1">
      <alignment horizontal="center" vertical="top" wrapText="1"/>
    </xf>
    <xf numFmtId="14" fontId="5" fillId="0" borderId="4" xfId="0" quotePrefix="1" applyNumberFormat="1" applyFont="1" applyBorder="1" applyAlignment="1">
      <alignment horizontal="center" vertical="top" wrapText="1"/>
    </xf>
    <xf numFmtId="14" fontId="5" fillId="0" borderId="4" xfId="0" applyNumberFormat="1" applyFont="1" applyBorder="1" applyAlignment="1">
      <alignment horizontal="center" vertical="top" wrapText="1"/>
    </xf>
    <xf numFmtId="0" fontId="5" fillId="0" borderId="4" xfId="0" applyFont="1" applyBorder="1" applyAlignment="1">
      <alignment vertical="top" wrapText="1"/>
    </xf>
    <xf numFmtId="0" fontId="5" fillId="0" borderId="0" xfId="0" applyFont="1" applyAlignment="1">
      <alignment vertical="center"/>
    </xf>
    <xf numFmtId="0" fontId="3" fillId="0" borderId="4" xfId="0" applyFont="1" applyBorder="1" applyAlignment="1">
      <alignment horizontal="center" vertical="top" wrapText="1"/>
    </xf>
    <xf numFmtId="0" fontId="3" fillId="0" borderId="4" xfId="0" applyFont="1" applyBorder="1" applyAlignment="1">
      <alignment horizontal="left" vertical="top" wrapText="1"/>
    </xf>
    <xf numFmtId="0" fontId="3" fillId="0" borderId="8" xfId="0" applyFont="1" applyBorder="1" applyAlignment="1">
      <alignment horizontal="center" vertical="top" wrapText="1"/>
    </xf>
    <xf numFmtId="0" fontId="3" fillId="0" borderId="9" xfId="0" applyFont="1" applyBorder="1" applyAlignment="1">
      <alignment horizontal="center" vertical="top" wrapText="1"/>
    </xf>
    <xf numFmtId="0" fontId="3" fillId="0" borderId="8" xfId="0" applyFont="1" applyBorder="1" applyAlignment="1">
      <alignment horizontal="left" vertical="top" wrapText="1"/>
    </xf>
    <xf numFmtId="0" fontId="3" fillId="0" borderId="4" xfId="0" applyFont="1" applyBorder="1" applyAlignment="1">
      <alignment horizontal="left" vertical="top" wrapText="1"/>
    </xf>
    <xf numFmtId="2" fontId="3" fillId="0" borderId="4" xfId="0" applyNumberFormat="1" applyFont="1" applyBorder="1" applyAlignment="1">
      <alignment horizontal="center" vertical="center"/>
    </xf>
    <xf numFmtId="0" fontId="3" fillId="0" borderId="4" xfId="0" applyFont="1" applyBorder="1" applyAlignment="1">
      <alignment horizontal="center" vertical="center"/>
    </xf>
    <xf numFmtId="0" fontId="3" fillId="0" borderId="4" xfId="0" applyFont="1" applyBorder="1" applyAlignment="1">
      <alignment horizontal="left" vertical="center"/>
    </xf>
    <xf numFmtId="0" fontId="3" fillId="0" borderId="4" xfId="0" applyFont="1" applyBorder="1" applyAlignment="1">
      <alignment horizontal="center" vertical="center" wrapText="1"/>
    </xf>
    <xf numFmtId="0" fontId="3" fillId="0" borderId="4" xfId="0" applyFont="1" applyBorder="1" applyAlignment="1">
      <alignment horizontal="left" vertical="center" wrapText="1"/>
    </xf>
    <xf numFmtId="0" fontId="3" fillId="0" borderId="4" xfId="0" applyFont="1" applyBorder="1" applyAlignment="1">
      <alignment vertical="center"/>
    </xf>
    <xf numFmtId="0" fontId="8" fillId="0" borderId="0" xfId="0" applyFont="1" applyAlignment="1">
      <alignment vertical="center"/>
    </xf>
    <xf numFmtId="0" fontId="9" fillId="4" borderId="27" xfId="0" applyFont="1" applyFill="1" applyBorder="1" applyAlignment="1">
      <alignment horizontal="center" vertical="top" wrapText="1"/>
    </xf>
    <xf numFmtId="0" fontId="9" fillId="4" borderId="4" xfId="0" quotePrefix="1" applyFont="1" applyFill="1" applyBorder="1" applyAlignment="1">
      <alignment horizontal="center" vertical="top" wrapText="1"/>
    </xf>
    <xf numFmtId="0" fontId="6" fillId="4" borderId="27" xfId="0" applyFont="1" applyFill="1" applyBorder="1" applyAlignment="1">
      <alignment horizontal="center" vertical="top" wrapText="1"/>
    </xf>
    <xf numFmtId="0" fontId="6" fillId="0" borderId="4" xfId="0" applyFont="1" applyBorder="1" applyAlignment="1">
      <alignment horizontal="center" vertical="top" wrapText="1"/>
    </xf>
    <xf numFmtId="0" fontId="6" fillId="0" borderId="4" xfId="0" applyFont="1" applyBorder="1" applyAlignment="1">
      <alignment vertical="top" wrapText="1"/>
    </xf>
    <xf numFmtId="0" fontId="9" fillId="4" borderId="4" xfId="0" applyFont="1" applyFill="1" applyBorder="1" applyAlignment="1">
      <alignment horizontal="center" vertical="top" wrapText="1"/>
    </xf>
    <xf numFmtId="0" fontId="6" fillId="0" borderId="27" xfId="0" applyFont="1" applyBorder="1" applyAlignment="1">
      <alignment horizontal="center" vertical="top" wrapText="1"/>
    </xf>
    <xf numFmtId="0" fontId="12" fillId="0" borderId="0" xfId="0" applyFont="1" applyAlignment="1">
      <alignment horizontal="center" vertical="center"/>
    </xf>
    <xf numFmtId="0" fontId="15" fillId="0" borderId="0" xfId="0" applyFont="1" applyAlignment="1">
      <alignment vertical="top" wrapText="1"/>
    </xf>
    <xf numFmtId="0" fontId="16" fillId="0" borderId="0" xfId="0" applyFont="1" applyAlignment="1">
      <alignment vertical="top" wrapText="1"/>
    </xf>
    <xf numFmtId="0" fontId="17" fillId="0" borderId="0" xfId="0" applyFont="1" applyAlignment="1">
      <alignment horizontal="center" vertical="top" wrapText="1"/>
    </xf>
    <xf numFmtId="0" fontId="17" fillId="2" borderId="42" xfId="0" applyFont="1" applyFill="1" applyBorder="1" applyAlignment="1">
      <alignment horizontal="center" vertical="top" wrapText="1"/>
    </xf>
    <xf numFmtId="0" fontId="16" fillId="0" borderId="0" xfId="0" applyFont="1" applyAlignment="1">
      <alignment vertical="center"/>
    </xf>
    <xf numFmtId="0" fontId="16" fillId="5" borderId="4" xfId="0" applyFont="1" applyFill="1" applyBorder="1" applyAlignment="1">
      <alignment horizontal="center" vertical="top" wrapText="1"/>
    </xf>
    <xf numFmtId="0" fontId="16" fillId="0" borderId="4" xfId="0" applyFont="1" applyBorder="1" applyAlignment="1">
      <alignment horizontal="center" vertical="top" wrapText="1"/>
    </xf>
    <xf numFmtId="0" fontId="18" fillId="6" borderId="42" xfId="0" applyFont="1" applyFill="1" applyBorder="1" applyAlignment="1">
      <alignment horizontal="center" vertical="top" wrapText="1"/>
    </xf>
    <xf numFmtId="0" fontId="18" fillId="0" borderId="0" xfId="0" applyFont="1" applyAlignment="1">
      <alignment horizontal="center" vertical="top" wrapText="1"/>
    </xf>
    <xf numFmtId="0" fontId="17" fillId="0" borderId="0" xfId="0" applyFont="1" applyAlignment="1">
      <alignment vertical="top" wrapText="1"/>
    </xf>
    <xf numFmtId="0" fontId="16" fillId="0" borderId="0" xfId="0" applyFont="1" applyAlignment="1">
      <alignment horizontal="center" vertical="top" wrapText="1"/>
    </xf>
    <xf numFmtId="0" fontId="16" fillId="0" borderId="0" xfId="0" applyFont="1" applyAlignment="1">
      <alignment horizontal="center" vertical="top" wrapText="1"/>
    </xf>
    <xf numFmtId="0" fontId="16" fillId="0" borderId="0" xfId="0" applyFont="1" applyAlignment="1">
      <alignment horizontal="left" vertical="top" wrapText="1"/>
    </xf>
    <xf numFmtId="0" fontId="15" fillId="0" borderId="0" xfId="0" applyFont="1" applyAlignment="1">
      <alignment vertical="top" wrapText="1"/>
    </xf>
    <xf numFmtId="0" fontId="17" fillId="0" borderId="4" xfId="0" applyFont="1" applyBorder="1" applyAlignment="1">
      <alignment horizontal="center" vertical="top" wrapText="1"/>
    </xf>
    <xf numFmtId="0" fontId="17" fillId="0" borderId="4" xfId="0" applyFont="1" applyBorder="1" applyAlignment="1">
      <alignment horizontal="center" vertical="top" wrapText="1"/>
    </xf>
    <xf numFmtId="0" fontId="17" fillId="0" borderId="0" xfId="0" applyFont="1" applyAlignment="1">
      <alignment vertical="center"/>
    </xf>
    <xf numFmtId="0" fontId="1" fillId="7" borderId="4" xfId="0" applyFont="1" applyFill="1" applyBorder="1" applyAlignment="1">
      <alignment horizontal="left" vertical="top" wrapText="1"/>
    </xf>
    <xf numFmtId="0" fontId="16" fillId="7" borderId="4" xfId="0" applyFont="1" applyFill="1" applyBorder="1" applyAlignment="1">
      <alignment horizontal="center" vertical="top" wrapText="1"/>
    </xf>
    <xf numFmtId="0" fontId="1" fillId="7" borderId="4" xfId="0" applyFont="1" applyFill="1" applyBorder="1" applyAlignment="1">
      <alignment horizontal="left" vertical="top" wrapText="1"/>
    </xf>
    <xf numFmtId="0" fontId="16" fillId="7" borderId="4" xfId="0" applyFont="1" applyFill="1" applyBorder="1" applyAlignment="1">
      <alignment vertical="top" wrapText="1"/>
    </xf>
    <xf numFmtId="0" fontId="1" fillId="7" borderId="4" xfId="0" applyFont="1" applyFill="1" applyBorder="1" applyAlignment="1">
      <alignment horizontal="center" vertical="top" wrapText="1"/>
    </xf>
    <xf numFmtId="0" fontId="16" fillId="7" borderId="4" xfId="0" applyFont="1" applyFill="1" applyBorder="1" applyAlignment="1">
      <alignment horizontal="left" vertical="top" wrapText="1"/>
    </xf>
    <xf numFmtId="0" fontId="16" fillId="8" borderId="8" xfId="0" applyFont="1" applyFill="1" applyBorder="1" applyAlignment="1">
      <alignment horizontal="left" vertical="top" wrapText="1"/>
    </xf>
    <xf numFmtId="0" fontId="19" fillId="8" borderId="4" xfId="0" applyFont="1" applyFill="1" applyBorder="1" applyAlignment="1">
      <alignment horizontal="center" vertical="top" wrapText="1"/>
    </xf>
    <xf numFmtId="0" fontId="19" fillId="8" borderId="4" xfId="0" applyFont="1" applyFill="1" applyBorder="1" applyAlignment="1">
      <alignment horizontal="left" vertical="top" wrapText="1"/>
    </xf>
    <xf numFmtId="0" fontId="19" fillId="4" borderId="4" xfId="0" applyFont="1" applyFill="1" applyBorder="1" applyAlignment="1">
      <alignment horizontal="center" vertical="top" wrapText="1"/>
    </xf>
    <xf numFmtId="0" fontId="19" fillId="4" borderId="4" xfId="0" applyFont="1" applyFill="1" applyBorder="1" applyAlignment="1">
      <alignment horizontal="left" vertical="top" wrapText="1"/>
    </xf>
    <xf numFmtId="0" fontId="19" fillId="0" borderId="0" xfId="0" applyFont="1" applyAlignment="1">
      <alignment horizontal="left" vertical="top" wrapText="1"/>
    </xf>
    <xf numFmtId="0" fontId="18" fillId="4" borderId="4" xfId="0" applyFont="1" applyFill="1" applyBorder="1" applyAlignment="1">
      <alignment horizontal="center" vertical="top" wrapText="1"/>
    </xf>
    <xf numFmtId="0" fontId="16" fillId="9" borderId="4" xfId="0" applyFont="1" applyFill="1" applyBorder="1" applyAlignment="1">
      <alignment horizontal="center" vertical="top" wrapText="1"/>
    </xf>
    <xf numFmtId="0" fontId="20" fillId="0" borderId="0" xfId="0" applyFont="1" applyAlignment="1">
      <alignment vertical="center"/>
    </xf>
    <xf numFmtId="0" fontId="16" fillId="9" borderId="43" xfId="0" applyFont="1" applyFill="1" applyBorder="1" applyAlignment="1">
      <alignment horizontal="center" vertical="top" wrapText="1"/>
    </xf>
    <xf numFmtId="0" fontId="16" fillId="0" borderId="4" xfId="0" applyFont="1" applyBorder="1" applyAlignment="1">
      <alignment horizontal="left" vertical="top" wrapText="1"/>
    </xf>
    <xf numFmtId="0" fontId="19" fillId="0" borderId="4" xfId="0" applyFont="1" applyBorder="1" applyAlignment="1">
      <alignment horizontal="center" vertical="top" wrapText="1"/>
    </xf>
    <xf numFmtId="0" fontId="19" fillId="0" borderId="4" xfId="0" applyFont="1" applyBorder="1" applyAlignment="1">
      <alignment horizontal="left" vertical="top" wrapText="1"/>
    </xf>
    <xf numFmtId="0" fontId="16" fillId="0" borderId="10" xfId="0" applyFont="1" applyBorder="1" applyAlignment="1">
      <alignment horizontal="left" vertical="top" wrapText="1"/>
    </xf>
    <xf numFmtId="0" fontId="16" fillId="0" borderId="10" xfId="0" applyFont="1" applyBorder="1" applyAlignment="1">
      <alignment horizontal="center" vertical="top" wrapText="1"/>
    </xf>
    <xf numFmtId="0" fontId="16" fillId="0" borderId="8" xfId="0" applyFont="1" applyBorder="1" applyAlignment="1">
      <alignment horizontal="left" vertical="top" wrapText="1"/>
    </xf>
    <xf numFmtId="0" fontId="16" fillId="0" borderId="8" xfId="0" applyFont="1" applyBorder="1" applyAlignment="1">
      <alignment horizontal="center" vertical="top" wrapText="1"/>
    </xf>
    <xf numFmtId="0" fontId="19" fillId="8" borderId="8" xfId="0" applyFont="1" applyFill="1" applyBorder="1" applyAlignment="1">
      <alignment vertical="top" wrapText="1"/>
    </xf>
    <xf numFmtId="0" fontId="19" fillId="8" borderId="8" xfId="0" applyFont="1" applyFill="1" applyBorder="1" applyAlignment="1">
      <alignment horizontal="left" vertical="top" wrapText="1"/>
    </xf>
    <xf numFmtId="0" fontId="19" fillId="8" borderId="4" xfId="0" applyFont="1" applyFill="1" applyBorder="1" applyAlignment="1">
      <alignment vertical="top" wrapText="1"/>
    </xf>
    <xf numFmtId="0" fontId="16" fillId="4" borderId="4" xfId="0" applyFont="1" applyFill="1" applyBorder="1" applyAlignment="1">
      <alignment horizontal="center" vertical="top" wrapText="1"/>
    </xf>
    <xf numFmtId="0" fontId="16" fillId="8" borderId="4" xfId="0" applyFont="1" applyFill="1" applyBorder="1" applyAlignment="1">
      <alignment horizontal="center" vertical="top" wrapText="1"/>
    </xf>
    <xf numFmtId="0" fontId="19" fillId="0" borderId="8" xfId="0" applyFont="1" applyBorder="1" applyAlignment="1">
      <alignment horizontal="left" vertical="top" wrapText="1"/>
    </xf>
    <xf numFmtId="0" fontId="19" fillId="0" borderId="8" xfId="0" applyFont="1" applyBorder="1" applyAlignment="1">
      <alignment vertical="top" wrapText="1"/>
    </xf>
    <xf numFmtId="0" fontId="19" fillId="0" borderId="8" xfId="0" applyFont="1" applyBorder="1" applyAlignment="1">
      <alignment horizontal="center" vertical="top" wrapText="1"/>
    </xf>
    <xf numFmtId="0" fontId="19" fillId="4" borderId="4" xfId="0" applyFont="1" applyFill="1" applyBorder="1" applyAlignment="1">
      <alignment vertical="top" wrapText="1"/>
    </xf>
    <xf numFmtId="0" fontId="16" fillId="4" borderId="4" xfId="0" applyFont="1" applyFill="1" applyBorder="1" applyAlignment="1">
      <alignment horizontal="left" vertical="top" wrapText="1"/>
    </xf>
    <xf numFmtId="0" fontId="16" fillId="0" borderId="0" xfId="0" applyFont="1" applyAlignment="1">
      <alignment horizontal="left" vertical="top" wrapText="1"/>
    </xf>
    <xf numFmtId="0" fontId="21" fillId="0" borderId="0" xfId="0" applyFont="1" applyAlignment="1">
      <alignment vertical="center"/>
    </xf>
    <xf numFmtId="0" fontId="16" fillId="0" borderId="9" xfId="0" applyFont="1" applyBorder="1" applyAlignment="1">
      <alignment horizontal="left" vertical="top" wrapText="1"/>
    </xf>
    <xf numFmtId="0" fontId="16" fillId="0" borderId="9" xfId="0" applyFont="1" applyBorder="1" applyAlignment="1">
      <alignment horizontal="center" vertical="top" wrapText="1"/>
    </xf>
    <xf numFmtId="0" fontId="19" fillId="0" borderId="4" xfId="0" applyFont="1" applyBorder="1" applyAlignment="1">
      <alignment vertical="top" wrapText="1"/>
    </xf>
    <xf numFmtId="0" fontId="19" fillId="0" borderId="0" xfId="0" applyFont="1" applyAlignment="1">
      <alignment vertical="top" wrapText="1"/>
    </xf>
    <xf numFmtId="0" fontId="16" fillId="8" borderId="4" xfId="0" applyFont="1" applyFill="1" applyBorder="1" applyAlignment="1">
      <alignment horizontal="left" vertical="top" wrapText="1"/>
    </xf>
    <xf numFmtId="0" fontId="22" fillId="8" borderId="4" xfId="0" applyFont="1" applyFill="1" applyBorder="1" applyAlignment="1">
      <alignment horizontal="left" vertical="top" wrapText="1"/>
    </xf>
    <xf numFmtId="0" fontId="23" fillId="4" borderId="4" xfId="0" applyFont="1" applyFill="1" applyBorder="1" applyAlignment="1">
      <alignment horizontal="center" vertical="top" wrapText="1"/>
    </xf>
    <xf numFmtId="0" fontId="24" fillId="0" borderId="4" xfId="0" applyFont="1" applyBorder="1" applyAlignment="1">
      <alignment horizontal="left" vertical="top" wrapText="1"/>
    </xf>
    <xf numFmtId="0" fontId="16" fillId="3" borderId="8" xfId="0" applyFont="1" applyFill="1" applyBorder="1" applyAlignment="1">
      <alignment horizontal="left" vertical="top" wrapText="1"/>
    </xf>
    <xf numFmtId="0" fontId="19" fillId="3" borderId="4" xfId="0" applyFont="1" applyFill="1" applyBorder="1" applyAlignment="1">
      <alignment horizontal="center" vertical="top" wrapText="1"/>
    </xf>
    <xf numFmtId="0" fontId="19" fillId="3" borderId="8" xfId="0" applyFont="1" applyFill="1" applyBorder="1" applyAlignment="1">
      <alignment horizontal="left" vertical="top" wrapText="1"/>
    </xf>
    <xf numFmtId="0" fontId="19" fillId="3" borderId="4" xfId="0" applyFont="1" applyFill="1" applyBorder="1" applyAlignment="1">
      <alignment horizontal="left" vertical="top" wrapText="1"/>
    </xf>
    <xf numFmtId="0" fontId="5" fillId="8" borderId="4" xfId="0" applyFont="1" applyFill="1" applyBorder="1" applyAlignment="1">
      <alignment horizontal="left" vertical="top" wrapText="1"/>
    </xf>
    <xf numFmtId="0" fontId="19" fillId="0" borderId="0" xfId="0" applyFont="1" applyAlignment="1">
      <alignment vertical="center"/>
    </xf>
    <xf numFmtId="0" fontId="16" fillId="4" borderId="4" xfId="0" applyFont="1" applyFill="1" applyBorder="1" applyAlignment="1">
      <alignment vertical="top" wrapText="1"/>
    </xf>
    <xf numFmtId="0" fontId="16" fillId="0" borderId="8" xfId="0" applyFont="1" applyBorder="1" applyAlignment="1">
      <alignment vertical="top" wrapText="1"/>
    </xf>
    <xf numFmtId="0" fontId="16" fillId="0" borderId="4" xfId="0" applyFont="1" applyBorder="1" applyAlignment="1">
      <alignment vertical="top" wrapText="1"/>
    </xf>
    <xf numFmtId="0" fontId="16" fillId="3" borderId="4" xfId="0" applyFont="1" applyFill="1" applyBorder="1" applyAlignment="1">
      <alignment horizontal="left" vertical="top" wrapText="1"/>
    </xf>
    <xf numFmtId="0" fontId="19" fillId="3" borderId="4" xfId="0" applyFont="1" applyFill="1" applyBorder="1" applyAlignment="1">
      <alignment vertical="top" wrapText="1"/>
    </xf>
    <xf numFmtId="0" fontId="16" fillId="0" borderId="0" xfId="0" applyFont="1" applyAlignment="1">
      <alignment horizontal="center" vertical="center"/>
    </xf>
    <xf numFmtId="0" fontId="16" fillId="0" borderId="0" xfId="0" applyFont="1" applyAlignment="1">
      <alignment horizontal="left" vertical="center"/>
    </xf>
    <xf numFmtId="0" fontId="3" fillId="7" borderId="4" xfId="0" applyFont="1" applyFill="1" applyBorder="1" applyAlignment="1">
      <alignment horizontal="left" vertical="top" wrapText="1"/>
    </xf>
    <xf numFmtId="0" fontId="20" fillId="0" borderId="0" xfId="0" applyFont="1" applyAlignment="1">
      <alignment vertical="top" wrapText="1"/>
    </xf>
    <xf numFmtId="0" fontId="22" fillId="0" borderId="4" xfId="0" applyFont="1" applyBorder="1" applyAlignment="1">
      <alignment horizontal="left" vertical="top" wrapText="1"/>
    </xf>
    <xf numFmtId="0" fontId="20" fillId="0" borderId="4" xfId="0" applyFont="1" applyBorder="1" applyAlignment="1">
      <alignment horizontal="left" vertical="top" wrapText="1"/>
    </xf>
    <xf numFmtId="0" fontId="19" fillId="0" borderId="4" xfId="0" applyFont="1" applyBorder="1" applyAlignment="1">
      <alignment vertical="top" wrapText="1"/>
    </xf>
    <xf numFmtId="0" fontId="19" fillId="4" borderId="4" xfId="0" applyFont="1" applyFill="1" applyBorder="1" applyAlignment="1">
      <alignment horizontal="left" vertical="top" wrapText="1"/>
    </xf>
    <xf numFmtId="0" fontId="16" fillId="3" borderId="4" xfId="0" applyFont="1" applyFill="1" applyBorder="1" applyAlignment="1">
      <alignment vertical="top" wrapText="1"/>
    </xf>
    <xf numFmtId="0" fontId="16" fillId="0" borderId="4" xfId="0" applyFont="1" applyBorder="1" applyAlignment="1">
      <alignment vertical="top" wrapText="1"/>
    </xf>
    <xf numFmtId="0" fontId="16" fillId="0" borderId="10" xfId="0" applyFont="1" applyBorder="1" applyAlignment="1">
      <alignment horizontal="left" vertical="top" wrapText="1"/>
    </xf>
    <xf numFmtId="0" fontId="16" fillId="0" borderId="4" xfId="0" applyFont="1" applyBorder="1" applyAlignment="1">
      <alignment horizontal="center" vertical="top" wrapText="1"/>
    </xf>
    <xf numFmtId="0" fontId="16" fillId="10" borderId="4" xfId="0" applyFont="1" applyFill="1" applyBorder="1" applyAlignment="1">
      <alignment horizontal="center" vertical="top" wrapText="1"/>
    </xf>
    <xf numFmtId="0" fontId="19" fillId="0" borderId="9" xfId="0" applyFont="1" applyBorder="1" applyAlignment="1">
      <alignment horizontal="center" vertical="top" wrapText="1"/>
    </xf>
    <xf numFmtId="0" fontId="19" fillId="0" borderId="9" xfId="0" applyFont="1" applyBorder="1" applyAlignment="1">
      <alignment horizontal="left" vertical="top" wrapText="1"/>
    </xf>
    <xf numFmtId="0" fontId="17" fillId="10" borderId="4" xfId="0" applyFont="1" applyFill="1" applyBorder="1" applyAlignment="1">
      <alignment horizontal="center" vertical="top" wrapText="1"/>
    </xf>
    <xf numFmtId="0" fontId="19" fillId="5" borderId="4" xfId="0" applyFont="1" applyFill="1" applyBorder="1" applyAlignment="1">
      <alignment horizontal="left" vertical="top" wrapText="1"/>
    </xf>
    <xf numFmtId="0" fontId="19" fillId="5" borderId="4" xfId="0" applyFont="1" applyFill="1" applyBorder="1" applyAlignment="1">
      <alignment horizontal="center" vertical="top" wrapText="1"/>
    </xf>
    <xf numFmtId="0" fontId="20" fillId="8" borderId="4" xfId="0" applyFont="1" applyFill="1" applyBorder="1" applyAlignment="1">
      <alignment vertical="top" wrapText="1"/>
    </xf>
    <xf numFmtId="0" fontId="26" fillId="8" borderId="4" xfId="0" applyFont="1" applyFill="1" applyBorder="1" applyAlignment="1">
      <alignment horizontal="center" vertical="top" wrapText="1"/>
    </xf>
    <xf numFmtId="0" fontId="27" fillId="8" borderId="4" xfId="0" applyFont="1" applyFill="1" applyBorder="1" applyAlignment="1">
      <alignment horizontal="center" vertical="top" wrapText="1"/>
    </xf>
    <xf numFmtId="0" fontId="26" fillId="0" borderId="4" xfId="0" applyFont="1" applyBorder="1" applyAlignment="1">
      <alignment horizontal="center" vertical="top" wrapText="1"/>
    </xf>
    <xf numFmtId="0" fontId="19" fillId="0" borderId="0" xfId="0" applyFont="1" applyAlignment="1">
      <alignment horizontal="center" vertical="top" wrapText="1"/>
    </xf>
    <xf numFmtId="0" fontId="5" fillId="4" borderId="4" xfId="0" applyFont="1" applyFill="1" applyBorder="1" applyAlignment="1">
      <alignment horizontal="left" vertical="top" wrapText="1"/>
    </xf>
    <xf numFmtId="0" fontId="28" fillId="0" borderId="0" xfId="0" applyFont="1" applyAlignment="1">
      <alignment horizontal="left" vertical="top" wrapText="1"/>
    </xf>
    <xf numFmtId="0" fontId="20" fillId="4" borderId="4" xfId="0" applyFont="1" applyFill="1" applyBorder="1" applyAlignment="1">
      <alignment vertical="top" wrapText="1"/>
    </xf>
    <xf numFmtId="0" fontId="19" fillId="8" borderId="43" xfId="0" applyFont="1" applyFill="1" applyBorder="1" applyAlignment="1">
      <alignment horizontal="left" vertical="top" wrapText="1"/>
    </xf>
    <xf numFmtId="0" fontId="16" fillId="8" borderId="43" xfId="0" applyFont="1" applyFill="1" applyBorder="1" applyAlignment="1">
      <alignment horizontal="center" vertical="top" wrapText="1"/>
    </xf>
    <xf numFmtId="0" fontId="16" fillId="8" borderId="10" xfId="0" applyFont="1" applyFill="1" applyBorder="1" applyAlignment="1">
      <alignment vertical="top" wrapText="1"/>
    </xf>
    <xf numFmtId="0" fontId="19" fillId="5" borderId="43" xfId="0" applyFont="1" applyFill="1" applyBorder="1" applyAlignment="1">
      <alignment vertical="top" wrapText="1"/>
    </xf>
    <xf numFmtId="0" fontId="19" fillId="5" borderId="43" xfId="0" applyFont="1" applyFill="1" applyBorder="1" applyAlignment="1">
      <alignment horizontal="center" vertical="top" wrapText="1"/>
    </xf>
    <xf numFmtId="0" fontId="19" fillId="5" borderId="8" xfId="0" applyFont="1" applyFill="1" applyBorder="1" applyAlignment="1">
      <alignment horizontal="left" vertical="top" wrapText="1"/>
    </xf>
    <xf numFmtId="0" fontId="19" fillId="4" borderId="43" xfId="0" applyFont="1" applyFill="1" applyBorder="1" applyAlignment="1">
      <alignment vertical="top" wrapText="1"/>
    </xf>
    <xf numFmtId="0" fontId="16" fillId="3" borderId="4" xfId="0" applyFont="1" applyFill="1" applyBorder="1" applyAlignment="1">
      <alignment horizontal="center" vertical="top" wrapText="1"/>
    </xf>
    <xf numFmtId="0" fontId="16" fillId="3" borderId="8" xfId="0" applyFont="1" applyFill="1" applyBorder="1" applyAlignment="1">
      <alignment vertical="top" wrapText="1"/>
    </xf>
    <xf numFmtId="0" fontId="16" fillId="3" borderId="42" xfId="0" applyFont="1" applyFill="1" applyBorder="1" applyAlignment="1">
      <alignment vertical="top" wrapText="1"/>
    </xf>
    <xf numFmtId="0" fontId="21" fillId="3" borderId="42" xfId="0" applyFont="1" applyFill="1" applyBorder="1" applyAlignment="1">
      <alignment vertical="center"/>
    </xf>
    <xf numFmtId="0" fontId="16" fillId="4" borderId="45" xfId="0" applyFont="1" applyFill="1" applyBorder="1" applyAlignment="1">
      <alignment vertical="top" wrapText="1"/>
    </xf>
    <xf numFmtId="0" fontId="17" fillId="11" borderId="45" xfId="0" applyFont="1" applyFill="1" applyBorder="1" applyAlignment="1">
      <alignment vertical="top" wrapText="1"/>
    </xf>
    <xf numFmtId="0" fontId="5" fillId="3" borderId="4" xfId="0" applyFont="1" applyFill="1" applyBorder="1" applyAlignment="1">
      <alignment horizontal="center" vertical="top" wrapText="1"/>
    </xf>
    <xf numFmtId="0" fontId="16" fillId="0" borderId="0" xfId="0" applyFont="1" applyAlignment="1">
      <alignment vertical="top" wrapText="1"/>
    </xf>
    <xf numFmtId="0" fontId="19" fillId="8" borderId="21" xfId="0" applyFont="1" applyFill="1" applyBorder="1" applyAlignment="1">
      <alignment horizontal="left" vertical="top" wrapText="1"/>
    </xf>
    <xf numFmtId="0" fontId="28" fillId="4" borderId="4" xfId="0" applyFont="1" applyFill="1" applyBorder="1" applyAlignment="1">
      <alignment horizontal="left" vertical="top" wrapText="1"/>
    </xf>
    <xf numFmtId="0" fontId="28" fillId="4" borderId="4" xfId="0" applyFont="1" applyFill="1" applyBorder="1" applyAlignment="1">
      <alignment vertical="top" wrapText="1"/>
    </xf>
    <xf numFmtId="0" fontId="28" fillId="0" borderId="0" xfId="0" applyFont="1" applyAlignment="1">
      <alignment vertical="top" wrapText="1"/>
    </xf>
    <xf numFmtId="0" fontId="4" fillId="4" borderId="4" xfId="0" applyFont="1" applyFill="1" applyBorder="1" applyAlignment="1">
      <alignment vertical="top" wrapText="1"/>
    </xf>
    <xf numFmtId="0" fontId="4" fillId="0" borderId="0" xfId="0" applyFont="1" applyAlignment="1">
      <alignment vertical="top" wrapText="1"/>
    </xf>
    <xf numFmtId="0" fontId="19" fillId="8" borderId="9" xfId="0" applyFont="1" applyFill="1" applyBorder="1" applyAlignment="1">
      <alignment horizontal="left" vertical="top" wrapText="1"/>
    </xf>
    <xf numFmtId="0" fontId="5" fillId="4" borderId="45" xfId="0" applyFont="1" applyFill="1" applyBorder="1" applyAlignment="1">
      <alignment horizontal="left" vertical="top" wrapText="1"/>
    </xf>
    <xf numFmtId="0" fontId="28" fillId="4" borderId="45" xfId="0" applyFont="1" applyFill="1" applyBorder="1" applyAlignment="1">
      <alignment vertical="top" wrapText="1"/>
    </xf>
    <xf numFmtId="0" fontId="28" fillId="4" borderId="45" xfId="0" applyFont="1" applyFill="1" applyBorder="1" applyAlignment="1">
      <alignment vertical="top" wrapText="1"/>
    </xf>
    <xf numFmtId="0" fontId="28" fillId="4" borderId="43" xfId="0" applyFont="1" applyFill="1" applyBorder="1" applyAlignment="1">
      <alignment vertical="top" wrapText="1"/>
    </xf>
    <xf numFmtId="0" fontId="19" fillId="4" borderId="45" xfId="0" applyFont="1" applyFill="1" applyBorder="1" applyAlignment="1">
      <alignment vertical="top" wrapText="1"/>
    </xf>
    <xf numFmtId="0" fontId="28" fillId="4" borderId="4" xfId="0" applyFont="1" applyFill="1" applyBorder="1" applyAlignment="1">
      <alignment horizontal="center" vertical="top" wrapText="1"/>
    </xf>
    <xf numFmtId="0" fontId="28" fillId="0" borderId="0" xfId="0" applyFont="1" applyAlignment="1">
      <alignment horizontal="center" vertical="top" wrapText="1"/>
    </xf>
    <xf numFmtId="0" fontId="16" fillId="0" borderId="21" xfId="0" applyFont="1" applyBorder="1" applyAlignment="1">
      <alignment horizontal="left" vertical="top" wrapText="1"/>
    </xf>
    <xf numFmtId="0" fontId="19" fillId="3" borderId="9" xfId="0" applyFont="1" applyFill="1" applyBorder="1" applyAlignment="1">
      <alignment vertical="top" wrapText="1"/>
    </xf>
    <xf numFmtId="0" fontId="19" fillId="3" borderId="9" xfId="0" applyFont="1" applyFill="1" applyBorder="1" applyAlignment="1">
      <alignment horizontal="left" vertical="top" wrapText="1"/>
    </xf>
    <xf numFmtId="0" fontId="21" fillId="4" borderId="4" xfId="0" applyFont="1" applyFill="1" applyBorder="1" applyAlignment="1">
      <alignment vertical="top" wrapText="1"/>
    </xf>
    <xf numFmtId="0" fontId="21" fillId="6" borderId="4" xfId="0" applyFont="1" applyFill="1" applyBorder="1" applyAlignment="1">
      <alignment horizontal="left" vertical="top" wrapText="1"/>
    </xf>
    <xf numFmtId="0" fontId="21" fillId="6" borderId="4" xfId="0" applyFont="1" applyFill="1" applyBorder="1" applyAlignment="1">
      <alignment horizontal="center" vertical="top" wrapText="1"/>
    </xf>
    <xf numFmtId="0" fontId="19" fillId="3" borderId="8" xfId="0" applyFont="1" applyFill="1" applyBorder="1" applyAlignment="1">
      <alignment vertical="top" wrapText="1"/>
    </xf>
    <xf numFmtId="0" fontId="16" fillId="8" borderId="4" xfId="0" applyFont="1" applyFill="1" applyBorder="1" applyAlignment="1">
      <alignment vertical="top" wrapText="1"/>
    </xf>
    <xf numFmtId="0" fontId="16" fillId="3" borderId="9" xfId="0" applyFont="1" applyFill="1" applyBorder="1" applyAlignment="1">
      <alignment horizontal="left" vertical="top" wrapText="1"/>
    </xf>
    <xf numFmtId="0" fontId="16" fillId="3" borderId="45" xfId="0" applyFont="1" applyFill="1" applyBorder="1" applyAlignment="1">
      <alignment horizontal="center" vertical="top" wrapText="1"/>
    </xf>
    <xf numFmtId="0" fontId="16" fillId="3" borderId="45" xfId="0" applyFont="1" applyFill="1" applyBorder="1" applyAlignment="1">
      <alignment horizontal="left" vertical="top" wrapText="1"/>
    </xf>
    <xf numFmtId="0" fontId="16" fillId="0" borderId="9" xfId="0" quotePrefix="1" applyFont="1" applyBorder="1" applyAlignment="1">
      <alignment vertical="top" wrapText="1"/>
    </xf>
    <xf numFmtId="0" fontId="16" fillId="0" borderId="8" xfId="0" applyFont="1" applyBorder="1" applyAlignment="1">
      <alignment vertical="top" wrapText="1"/>
    </xf>
    <xf numFmtId="0" fontId="16" fillId="4" borderId="43" xfId="0" applyFont="1" applyFill="1" applyBorder="1" applyAlignment="1">
      <alignment horizontal="center" vertical="top" wrapText="1"/>
    </xf>
    <xf numFmtId="0" fontId="16" fillId="0" borderId="26" xfId="0" applyFont="1" applyBorder="1" applyAlignment="1">
      <alignment vertical="top" wrapText="1"/>
    </xf>
    <xf numFmtId="0" fontId="28" fillId="4" borderId="48" xfId="0" applyFont="1" applyFill="1" applyBorder="1" applyAlignment="1">
      <alignment vertical="top" wrapText="1"/>
    </xf>
    <xf numFmtId="0" fontId="19" fillId="0" borderId="8" xfId="0" applyFont="1" applyBorder="1" applyAlignment="1">
      <alignment horizontal="left" vertical="top" wrapText="1"/>
    </xf>
    <xf numFmtId="0" fontId="19" fillId="4" borderId="43" xfId="0" applyFont="1" applyFill="1" applyBorder="1" applyAlignment="1">
      <alignment horizontal="center" vertical="top" wrapText="1"/>
    </xf>
    <xf numFmtId="0" fontId="20" fillId="4" borderId="45" xfId="0" applyFont="1" applyFill="1" applyBorder="1" applyAlignment="1">
      <alignment horizontal="center" vertical="top" wrapText="1"/>
    </xf>
    <xf numFmtId="0" fontId="19" fillId="4" borderId="45" xfId="0" applyFont="1" applyFill="1" applyBorder="1" applyAlignment="1">
      <alignment horizontal="center" vertical="top" wrapText="1"/>
    </xf>
    <xf numFmtId="0" fontId="23" fillId="4" borderId="43" xfId="0" applyFont="1" applyFill="1" applyBorder="1" applyAlignment="1">
      <alignment horizontal="center" vertical="top" wrapText="1"/>
    </xf>
    <xf numFmtId="0" fontId="28" fillId="4" borderId="43" xfId="0" applyFont="1" applyFill="1" applyBorder="1" applyAlignment="1">
      <alignment horizontal="center" vertical="top" wrapText="1"/>
    </xf>
    <xf numFmtId="0" fontId="18" fillId="4" borderId="43" xfId="0" applyFont="1" applyFill="1" applyBorder="1" applyAlignment="1">
      <alignment horizontal="center" vertical="top" wrapText="1"/>
    </xf>
    <xf numFmtId="0" fontId="16" fillId="5" borderId="43" xfId="0" applyFont="1" applyFill="1" applyBorder="1" applyAlignment="1">
      <alignment horizontal="left" vertical="top" wrapText="1"/>
    </xf>
    <xf numFmtId="0" fontId="28" fillId="4" borderId="48" xfId="0" applyFont="1" applyFill="1" applyBorder="1" applyAlignment="1">
      <alignment horizontal="center" vertical="top" wrapText="1"/>
    </xf>
    <xf numFmtId="0" fontId="16" fillId="4" borderId="48" xfId="0" applyFont="1" applyFill="1" applyBorder="1" applyAlignment="1">
      <alignment horizontal="center" vertical="top" wrapText="1"/>
    </xf>
    <xf numFmtId="0" fontId="23" fillId="4" borderId="48" xfId="0" applyFont="1" applyFill="1" applyBorder="1" applyAlignment="1">
      <alignment horizontal="center" vertical="top" wrapText="1"/>
    </xf>
    <xf numFmtId="0" fontId="18" fillId="4" borderId="48" xfId="0" applyFont="1" applyFill="1" applyBorder="1" applyAlignment="1">
      <alignment horizontal="center" vertical="top" wrapText="1"/>
    </xf>
    <xf numFmtId="0" fontId="19" fillId="4" borderId="48" xfId="0" applyFont="1" applyFill="1" applyBorder="1" applyAlignment="1">
      <alignment horizontal="center" vertical="top" wrapText="1"/>
    </xf>
    <xf numFmtId="0" fontId="19" fillId="3" borderId="43" xfId="0" applyFont="1" applyFill="1" applyBorder="1" applyAlignment="1">
      <alignment horizontal="center" vertical="top" wrapText="1"/>
    </xf>
    <xf numFmtId="0" fontId="16" fillId="5" borderId="8" xfId="0" applyFont="1" applyFill="1" applyBorder="1" applyAlignment="1">
      <alignment horizontal="left" vertical="top" wrapText="1"/>
    </xf>
    <xf numFmtId="0" fontId="23" fillId="10" borderId="4" xfId="0" applyFont="1" applyFill="1" applyBorder="1" applyAlignment="1">
      <alignment horizontal="center" vertical="top" wrapText="1"/>
    </xf>
    <xf numFmtId="0" fontId="19" fillId="3" borderId="43" xfId="0" applyFont="1" applyFill="1" applyBorder="1" applyAlignment="1">
      <alignment horizontal="left" vertical="top" wrapText="1"/>
    </xf>
    <xf numFmtId="0" fontId="16" fillId="8" borderId="49" xfId="0" applyFont="1" applyFill="1" applyBorder="1" applyAlignment="1">
      <alignment horizontal="left" vertical="top" wrapText="1"/>
    </xf>
    <xf numFmtId="0" fontId="16" fillId="8" borderId="48" xfId="0" applyFont="1" applyFill="1" applyBorder="1" applyAlignment="1">
      <alignment horizontal="center" vertical="top" wrapText="1"/>
    </xf>
    <xf numFmtId="0" fontId="16" fillId="8" borderId="10" xfId="0" applyFont="1" applyFill="1" applyBorder="1" applyAlignment="1">
      <alignment horizontal="left" vertical="top" wrapText="1"/>
    </xf>
    <xf numFmtId="0" fontId="17" fillId="0" borderId="4" xfId="0" applyFont="1" applyBorder="1" applyAlignment="1">
      <alignment horizontal="left" vertical="top" wrapText="1"/>
    </xf>
    <xf numFmtId="0" fontId="17" fillId="0" borderId="4" xfId="0" applyFont="1" applyBorder="1" applyAlignment="1">
      <alignment horizontal="left" vertical="top" wrapText="1"/>
    </xf>
    <xf numFmtId="0" fontId="3" fillId="7" borderId="4" xfId="0" applyFont="1" applyFill="1" applyBorder="1" applyAlignment="1">
      <alignment horizontal="center" vertical="top" wrapText="1"/>
    </xf>
    <xf numFmtId="0" fontId="16" fillId="0" borderId="8" xfId="0" applyFont="1" applyBorder="1" applyAlignment="1">
      <alignment horizontal="left" vertical="top" wrapText="1"/>
    </xf>
    <xf numFmtId="0" fontId="16" fillId="0" borderId="21" xfId="0" applyFont="1" applyBorder="1" applyAlignment="1">
      <alignment horizontal="center" vertical="top" wrapText="1"/>
    </xf>
    <xf numFmtId="0" fontId="19" fillId="3" borderId="4" xfId="0" applyFont="1" applyFill="1" applyBorder="1" applyAlignment="1">
      <alignment horizontal="left" vertical="top" wrapText="1"/>
    </xf>
    <xf numFmtId="0" fontId="19" fillId="8" borderId="4" xfId="0" applyFont="1" applyFill="1" applyBorder="1" applyAlignment="1">
      <alignment horizontal="left" vertical="top" wrapText="1"/>
    </xf>
    <xf numFmtId="0" fontId="16" fillId="0" borderId="4" xfId="0" applyFont="1" applyBorder="1" applyAlignment="1">
      <alignment horizontal="left" vertical="top" wrapText="1"/>
    </xf>
    <xf numFmtId="0" fontId="19" fillId="8" borderId="3" xfId="0" applyFont="1" applyFill="1" applyBorder="1" applyAlignment="1">
      <alignment horizontal="left" vertical="top" wrapText="1"/>
    </xf>
    <xf numFmtId="0" fontId="19" fillId="8" borderId="43" xfId="0" applyFont="1" applyFill="1" applyBorder="1" applyAlignment="1">
      <alignment horizontal="center" vertical="top" wrapText="1"/>
    </xf>
    <xf numFmtId="0" fontId="16" fillId="4" borderId="43" xfId="0" applyFont="1" applyFill="1" applyBorder="1" applyAlignment="1">
      <alignment vertical="top" wrapText="1"/>
    </xf>
    <xf numFmtId="0" fontId="19" fillId="8" borderId="45" xfId="0" applyFont="1" applyFill="1" applyBorder="1" applyAlignment="1">
      <alignment horizontal="left" vertical="top" wrapText="1"/>
    </xf>
    <xf numFmtId="0" fontId="19" fillId="8" borderId="48" xfId="0" applyFont="1" applyFill="1" applyBorder="1" applyAlignment="1">
      <alignment horizontal="left" vertical="top" wrapText="1"/>
    </xf>
    <xf numFmtId="0" fontId="16" fillId="4" borderId="45" xfId="0" applyFont="1" applyFill="1" applyBorder="1" applyAlignment="1">
      <alignment horizontal="center" vertical="top" wrapText="1"/>
    </xf>
    <xf numFmtId="0" fontId="19" fillId="0" borderId="4" xfId="0" applyFont="1" applyBorder="1" applyAlignment="1">
      <alignment horizontal="left" vertical="top" wrapText="1"/>
    </xf>
    <xf numFmtId="0" fontId="16" fillId="3" borderId="43" xfId="0" applyFont="1" applyFill="1" applyBorder="1" applyAlignment="1">
      <alignment horizontal="left" vertical="top" wrapText="1"/>
    </xf>
    <xf numFmtId="0" fontId="30" fillId="0" borderId="0" xfId="0" applyFont="1" applyAlignment="1">
      <alignment vertical="center"/>
    </xf>
    <xf numFmtId="0" fontId="19" fillId="0" borderId="10" xfId="0" applyFont="1" applyBorder="1" applyAlignment="1">
      <alignment horizontal="left" vertical="top" wrapText="1"/>
    </xf>
    <xf numFmtId="0" fontId="16" fillId="3" borderId="8" xfId="0" applyFont="1" applyFill="1" applyBorder="1" applyAlignment="1">
      <alignment horizontal="left" vertical="top" wrapText="1"/>
    </xf>
    <xf numFmtId="0" fontId="16" fillId="3" borderId="48" xfId="0" applyFont="1" applyFill="1" applyBorder="1" applyAlignment="1">
      <alignment horizontal="center" vertical="top" wrapText="1"/>
    </xf>
    <xf numFmtId="0" fontId="16" fillId="3" borderId="42" xfId="0" applyFont="1" applyFill="1" applyBorder="1" applyAlignment="1">
      <alignment vertical="center"/>
    </xf>
    <xf numFmtId="0" fontId="16" fillId="3" borderId="42" xfId="0" applyFont="1" applyFill="1" applyBorder="1" applyAlignment="1">
      <alignment horizontal="center" vertical="top" wrapText="1"/>
    </xf>
    <xf numFmtId="0" fontId="16" fillId="3" borderId="43" xfId="0" applyFont="1" applyFill="1" applyBorder="1" applyAlignment="1">
      <alignment horizontal="left" vertical="top" wrapText="1"/>
    </xf>
    <xf numFmtId="0" fontId="16" fillId="3" borderId="4" xfId="0" applyFont="1" applyFill="1" applyBorder="1" applyAlignment="1">
      <alignment horizontal="left" vertical="top" wrapText="1"/>
    </xf>
    <xf numFmtId="0" fontId="16" fillId="3" borderId="4" xfId="0" applyFont="1" applyFill="1" applyBorder="1" applyAlignment="1">
      <alignment vertical="top" wrapText="1"/>
    </xf>
    <xf numFmtId="0" fontId="19" fillId="3" borderId="43" xfId="0" applyFont="1" applyFill="1" applyBorder="1" applyAlignment="1">
      <alignment vertical="top" wrapText="1"/>
    </xf>
    <xf numFmtId="0" fontId="19" fillId="3" borderId="43" xfId="0" applyFont="1" applyFill="1" applyBorder="1" applyAlignment="1">
      <alignment horizontal="left" vertical="top" wrapText="1"/>
    </xf>
    <xf numFmtId="0" fontId="19" fillId="3" borderId="4" xfId="0" applyFont="1" applyFill="1" applyBorder="1" applyAlignment="1">
      <alignment vertical="top" wrapText="1"/>
    </xf>
    <xf numFmtId="0" fontId="19" fillId="8" borderId="22" xfId="0" applyFont="1" applyFill="1" applyBorder="1" applyAlignment="1">
      <alignment horizontal="left" vertical="top" wrapText="1"/>
    </xf>
    <xf numFmtId="0" fontId="19" fillId="8" borderId="45" xfId="0" applyFont="1" applyFill="1" applyBorder="1" applyAlignment="1">
      <alignment horizontal="left" vertical="top" wrapText="1"/>
    </xf>
    <xf numFmtId="0" fontId="16" fillId="0" borderId="4" xfId="0" quotePrefix="1" applyFont="1" applyBorder="1" applyAlignment="1">
      <alignment vertical="top" wrapText="1"/>
    </xf>
    <xf numFmtId="0" fontId="31" fillId="0" borderId="4" xfId="0" applyFont="1" applyBorder="1" applyAlignment="1">
      <alignment horizontal="left" vertical="top" wrapText="1"/>
    </xf>
    <xf numFmtId="0" fontId="32" fillId="4" borderId="4" xfId="0" applyFont="1" applyFill="1" applyBorder="1" applyAlignment="1">
      <alignment vertical="top" wrapText="1"/>
    </xf>
    <xf numFmtId="0" fontId="32" fillId="0" borderId="0" xfId="0" applyFont="1" applyAlignment="1">
      <alignment vertical="top" wrapText="1"/>
    </xf>
    <xf numFmtId="0" fontId="32" fillId="4" borderId="4" xfId="0" applyFont="1" applyFill="1" applyBorder="1" applyAlignment="1">
      <alignment horizontal="center" vertical="top" wrapText="1"/>
    </xf>
    <xf numFmtId="0" fontId="32" fillId="0" borderId="0" xfId="0" applyFont="1" applyAlignment="1">
      <alignment vertical="center"/>
    </xf>
    <xf numFmtId="0" fontId="19" fillId="3" borderId="42" xfId="0" applyFont="1" applyFill="1" applyBorder="1" applyAlignment="1">
      <alignment vertical="top" wrapText="1"/>
    </xf>
    <xf numFmtId="0" fontId="19" fillId="3" borderId="42" xfId="0" applyFont="1" applyFill="1" applyBorder="1" applyAlignment="1">
      <alignment vertical="center"/>
    </xf>
    <xf numFmtId="0" fontId="32" fillId="13" borderId="4" xfId="0" applyFont="1" applyFill="1" applyBorder="1" applyAlignment="1">
      <alignment horizontal="center" vertical="top" wrapText="1"/>
    </xf>
    <xf numFmtId="0" fontId="32" fillId="13" borderId="4" xfId="0" applyFont="1" applyFill="1" applyBorder="1" applyAlignment="1">
      <alignment vertical="top" wrapText="1"/>
    </xf>
    <xf numFmtId="0" fontId="23" fillId="4" borderId="4" xfId="0" applyFont="1" applyFill="1" applyBorder="1" applyAlignment="1">
      <alignment vertical="top" wrapText="1"/>
    </xf>
    <xf numFmtId="0" fontId="33" fillId="14" borderId="4" xfId="0" applyFont="1" applyFill="1" applyBorder="1" applyAlignment="1">
      <alignment horizontal="left" vertical="top" wrapText="1"/>
    </xf>
    <xf numFmtId="0" fontId="33" fillId="14" borderId="4" xfId="0" applyFont="1" applyFill="1" applyBorder="1" applyAlignment="1">
      <alignment horizontal="center" vertical="top" wrapText="1"/>
    </xf>
    <xf numFmtId="0" fontId="33" fillId="14" borderId="4" xfId="0" applyFont="1" applyFill="1" applyBorder="1" applyAlignment="1">
      <alignment vertical="top" wrapText="1"/>
    </xf>
    <xf numFmtId="0" fontId="19" fillId="8" borderId="43" xfId="0" applyFont="1" applyFill="1" applyBorder="1" applyAlignment="1">
      <alignment horizontal="left" vertical="top" wrapText="1"/>
    </xf>
    <xf numFmtId="0" fontId="16" fillId="0" borderId="22" xfId="0" applyFont="1" applyBorder="1" applyAlignment="1">
      <alignment vertical="top" wrapText="1"/>
    </xf>
    <xf numFmtId="0" fontId="16" fillId="0" borderId="0" xfId="0" applyFont="1" applyAlignment="1">
      <alignment horizontal="left" vertical="center" wrapText="1"/>
    </xf>
    <xf numFmtId="0" fontId="16" fillId="0" borderId="0" xfId="0" applyFont="1" applyAlignment="1">
      <alignment vertical="center" wrapText="1"/>
    </xf>
    <xf numFmtId="0" fontId="34" fillId="0" borderId="0" xfId="0" applyFont="1" applyAlignment="1">
      <alignment vertical="center" wrapText="1"/>
    </xf>
    <xf numFmtId="0" fontId="4" fillId="0" borderId="0" xfId="0" applyFont="1" applyAlignment="1">
      <alignment horizontal="left" vertical="top" wrapText="1"/>
    </xf>
    <xf numFmtId="0" fontId="19" fillId="0" borderId="0" xfId="0" applyFont="1" applyAlignment="1">
      <alignment vertical="top" wrapText="1"/>
    </xf>
    <xf numFmtId="0" fontId="19" fillId="4" borderId="43" xfId="0" applyFont="1" applyFill="1" applyBorder="1" applyAlignment="1">
      <alignment horizontal="left" vertical="top" wrapText="1"/>
    </xf>
    <xf numFmtId="0" fontId="19" fillId="4" borderId="48" xfId="0" applyFont="1" applyFill="1" applyBorder="1" applyAlignment="1">
      <alignment horizontal="center" vertical="center"/>
    </xf>
    <xf numFmtId="0" fontId="19" fillId="4" borderId="45" xfId="0" applyFont="1" applyFill="1" applyBorder="1" applyAlignment="1">
      <alignment horizontal="center" vertical="center"/>
    </xf>
    <xf numFmtId="0" fontId="17" fillId="3" borderId="4" xfId="0" applyFont="1" applyFill="1" applyBorder="1" applyAlignment="1">
      <alignment horizontal="center" vertical="top" wrapText="1"/>
    </xf>
    <xf numFmtId="0" fontId="3" fillId="0" borderId="4" xfId="0" applyFont="1" applyBorder="1" applyAlignment="1">
      <alignment vertical="top" wrapText="1"/>
    </xf>
    <xf numFmtId="0" fontId="3" fillId="3" borderId="4" xfId="0" applyFont="1" applyFill="1" applyBorder="1" applyAlignment="1">
      <alignment vertical="top" wrapText="1"/>
    </xf>
    <xf numFmtId="0" fontId="21" fillId="0" borderId="0" xfId="0" applyFont="1" applyAlignment="1">
      <alignment vertical="top" wrapText="1"/>
    </xf>
    <xf numFmtId="0" fontId="3" fillId="0" borderId="0" xfId="0" applyFont="1" applyAlignment="1">
      <alignment vertical="top" wrapText="1"/>
    </xf>
    <xf numFmtId="0" fontId="16" fillId="14" borderId="4" xfId="0" applyFont="1" applyFill="1" applyBorder="1" applyAlignment="1">
      <alignment horizontal="left" vertical="top" wrapText="1"/>
    </xf>
    <xf numFmtId="0" fontId="16" fillId="14" borderId="8" xfId="0" applyFont="1" applyFill="1" applyBorder="1" applyAlignment="1">
      <alignment horizontal="left" vertical="top" wrapText="1"/>
    </xf>
    <xf numFmtId="0" fontId="35" fillId="0" borderId="4" xfId="0" applyFont="1" applyBorder="1" applyAlignment="1">
      <alignment horizontal="center" vertical="top" wrapText="1"/>
    </xf>
    <xf numFmtId="10" fontId="35" fillId="0" borderId="4" xfId="0" applyNumberFormat="1" applyFont="1" applyBorder="1" applyAlignment="1">
      <alignment horizontal="center" vertical="top" wrapText="1"/>
    </xf>
    <xf numFmtId="10" fontId="35" fillId="0" borderId="4" xfId="0" applyNumberFormat="1" applyFont="1" applyBorder="1" applyAlignment="1">
      <alignment vertical="top" wrapText="1"/>
    </xf>
    <xf numFmtId="0" fontId="35" fillId="0" borderId="4" xfId="0" applyFont="1" applyBorder="1" applyAlignment="1">
      <alignment vertical="top" wrapText="1"/>
    </xf>
    <xf numFmtId="0" fontId="22" fillId="3" borderId="4" xfId="0" applyFont="1" applyFill="1" applyBorder="1" applyAlignment="1">
      <alignment horizontal="left" vertical="top" wrapText="1"/>
    </xf>
    <xf numFmtId="0" fontId="35" fillId="0" borderId="0" xfId="0" applyFont="1" applyAlignment="1">
      <alignment horizontal="center" vertical="top" wrapText="1"/>
    </xf>
    <xf numFmtId="0" fontId="35" fillId="0" borderId="0" xfId="0" applyFont="1" applyAlignment="1">
      <alignment vertical="top" wrapText="1"/>
    </xf>
    <xf numFmtId="0" fontId="35" fillId="0" borderId="0" xfId="0" applyFont="1" applyAlignment="1">
      <alignment vertical="center"/>
    </xf>
    <xf numFmtId="0" fontId="3" fillId="4" borderId="4" xfId="0" applyFont="1" applyFill="1" applyBorder="1" applyAlignment="1">
      <alignment horizontal="left" vertical="top" wrapText="1"/>
    </xf>
    <xf numFmtId="14" fontId="19" fillId="4" borderId="4" xfId="0" applyNumberFormat="1" applyFont="1" applyFill="1" applyBorder="1" applyAlignment="1">
      <alignment horizontal="center" vertical="top" wrapText="1"/>
    </xf>
    <xf numFmtId="0" fontId="19" fillId="3" borderId="42" xfId="0" applyFont="1" applyFill="1" applyBorder="1" applyAlignment="1">
      <alignment horizontal="left" vertical="top" wrapText="1"/>
    </xf>
    <xf numFmtId="0" fontId="23" fillId="0" borderId="0" xfId="0" applyFont="1" applyAlignment="1">
      <alignment horizontal="left" vertical="top" wrapText="1"/>
    </xf>
    <xf numFmtId="0" fontId="19" fillId="4" borderId="51" xfId="0" applyFont="1" applyFill="1" applyBorder="1" applyAlignment="1">
      <alignment horizontal="left" vertical="top" wrapText="1"/>
    </xf>
    <xf numFmtId="0" fontId="19" fillId="4" borderId="4" xfId="0" applyFont="1" applyFill="1" applyBorder="1" applyAlignment="1">
      <alignment vertical="top" wrapText="1"/>
    </xf>
    <xf numFmtId="0" fontId="36" fillId="0" borderId="0" xfId="0" applyFont="1" applyAlignment="1">
      <alignment vertical="top" wrapText="1"/>
    </xf>
    <xf numFmtId="0" fontId="23" fillId="4" borderId="42" xfId="0" applyFont="1" applyFill="1" applyBorder="1" applyAlignment="1">
      <alignment horizontal="center" vertical="top" wrapText="1"/>
    </xf>
    <xf numFmtId="0" fontId="1" fillId="7" borderId="9" xfId="0" applyFont="1" applyFill="1" applyBorder="1" applyAlignment="1">
      <alignment horizontal="left" vertical="top" wrapText="1"/>
    </xf>
    <xf numFmtId="0" fontId="20" fillId="3" borderId="42" xfId="0" applyFont="1" applyFill="1" applyBorder="1" applyAlignment="1">
      <alignment vertical="center"/>
    </xf>
    <xf numFmtId="0" fontId="22" fillId="0" borderId="8" xfId="0" applyFont="1" applyBorder="1" applyAlignment="1">
      <alignment horizontal="left" vertical="top" wrapText="1"/>
    </xf>
    <xf numFmtId="0" fontId="17" fillId="4" borderId="45" xfId="0" applyFont="1" applyFill="1" applyBorder="1" applyAlignment="1">
      <alignment horizontal="center" vertical="top" wrapText="1"/>
    </xf>
    <xf numFmtId="0" fontId="17" fillId="4" borderId="4" xfId="0" applyFont="1" applyFill="1" applyBorder="1" applyAlignment="1">
      <alignment horizontal="center" vertical="top" wrapText="1"/>
    </xf>
    <xf numFmtId="0" fontId="19" fillId="8" borderId="1" xfId="0" applyFont="1" applyFill="1" applyBorder="1" applyAlignment="1">
      <alignment horizontal="left" vertical="top" wrapText="1"/>
    </xf>
    <xf numFmtId="0" fontId="19" fillId="8" borderId="4" xfId="0" quotePrefix="1" applyFont="1" applyFill="1" applyBorder="1" applyAlignment="1">
      <alignment horizontal="center" vertical="top" wrapText="1"/>
    </xf>
    <xf numFmtId="0" fontId="5" fillId="4" borderId="43" xfId="0" applyFont="1" applyFill="1" applyBorder="1" applyAlignment="1">
      <alignment horizontal="left" vertical="top" wrapText="1"/>
    </xf>
    <xf numFmtId="0" fontId="19" fillId="8" borderId="46" xfId="0" applyFont="1" applyFill="1" applyBorder="1" applyAlignment="1">
      <alignment horizontal="center" vertical="top" wrapText="1"/>
    </xf>
    <xf numFmtId="0" fontId="19" fillId="3" borderId="3" xfId="0" applyFont="1" applyFill="1" applyBorder="1" applyAlignment="1">
      <alignment horizontal="left" vertical="top" wrapText="1"/>
    </xf>
    <xf numFmtId="0" fontId="19" fillId="3" borderId="22" xfId="0" applyFont="1" applyFill="1" applyBorder="1" applyAlignment="1">
      <alignment horizontal="left" vertical="top" wrapText="1"/>
    </xf>
    <xf numFmtId="0" fontId="19" fillId="3" borderId="46" xfId="0" applyFont="1" applyFill="1" applyBorder="1" applyAlignment="1">
      <alignment horizontal="center" vertical="top" wrapText="1"/>
    </xf>
    <xf numFmtId="0" fontId="19" fillId="0" borderId="21" xfId="0" applyFont="1" applyBorder="1" applyAlignment="1">
      <alignment horizontal="center" vertical="top" wrapText="1"/>
    </xf>
    <xf numFmtId="0" fontId="19" fillId="0" borderId="22" xfId="0" applyFont="1" applyBorder="1" applyAlignment="1">
      <alignment horizontal="left" vertical="top" wrapText="1"/>
    </xf>
    <xf numFmtId="0" fontId="16" fillId="0" borderId="22" xfId="0" applyFont="1" applyBorder="1" applyAlignment="1">
      <alignment horizontal="left" vertical="top" wrapText="1"/>
    </xf>
    <xf numFmtId="0" fontId="19" fillId="3" borderId="53" xfId="0" applyFont="1" applyFill="1" applyBorder="1" applyAlignment="1">
      <alignment horizontal="left" vertical="top" wrapText="1"/>
    </xf>
    <xf numFmtId="0" fontId="5" fillId="8" borderId="4" xfId="0" applyFont="1" applyFill="1" applyBorder="1" applyAlignment="1">
      <alignment horizontal="center" vertical="top" wrapText="1"/>
    </xf>
    <xf numFmtId="0" fontId="19" fillId="10" borderId="4" xfId="0" applyFont="1" applyFill="1" applyBorder="1" applyAlignment="1">
      <alignment horizontal="left" vertical="top" wrapText="1"/>
    </xf>
    <xf numFmtId="0" fontId="19" fillId="14" borderId="4" xfId="0" applyFont="1" applyFill="1" applyBorder="1" applyAlignment="1">
      <alignment vertical="top" wrapText="1"/>
    </xf>
    <xf numFmtId="0" fontId="19" fillId="14" borderId="4" xfId="0" applyFont="1" applyFill="1" applyBorder="1" applyAlignment="1">
      <alignment horizontal="center" vertical="top" wrapText="1"/>
    </xf>
    <xf numFmtId="0" fontId="19" fillId="14" borderId="4" xfId="0" applyFont="1" applyFill="1" applyBorder="1" applyAlignment="1">
      <alignment vertical="top" wrapText="1"/>
    </xf>
    <xf numFmtId="0" fontId="16" fillId="8" borderId="4" xfId="0" applyFont="1" applyFill="1" applyBorder="1" applyAlignment="1">
      <alignment horizontal="left" vertical="top" wrapText="1"/>
    </xf>
    <xf numFmtId="0" fontId="16" fillId="8" borderId="0" xfId="0" applyFont="1" applyFill="1" applyAlignment="1">
      <alignment horizontal="left" vertical="top" wrapText="1"/>
    </xf>
    <xf numFmtId="0" fontId="19" fillId="8" borderId="0" xfId="0" applyFont="1" applyFill="1" applyAlignment="1">
      <alignment horizontal="left" vertical="top" wrapText="1"/>
    </xf>
    <xf numFmtId="0" fontId="5" fillId="3" borderId="4" xfId="0" applyFont="1" applyFill="1" applyBorder="1" applyAlignment="1">
      <alignment horizontal="left" vertical="top" wrapText="1"/>
    </xf>
    <xf numFmtId="0" fontId="5" fillId="3" borderId="8" xfId="0" applyFont="1" applyFill="1" applyBorder="1" applyAlignment="1">
      <alignment horizontal="left" vertical="top" wrapText="1"/>
    </xf>
    <xf numFmtId="0" fontId="5" fillId="8" borderId="3" xfId="0" applyFont="1" applyFill="1" applyBorder="1" applyAlignment="1">
      <alignment horizontal="left" vertical="top" wrapText="1"/>
    </xf>
    <xf numFmtId="0" fontId="5" fillId="8" borderId="22" xfId="0" applyFont="1" applyFill="1" applyBorder="1" applyAlignment="1">
      <alignment horizontal="left" vertical="top" wrapText="1"/>
    </xf>
    <xf numFmtId="0" fontId="3" fillId="8" borderId="4" xfId="0" applyFont="1" applyFill="1" applyBorder="1" applyAlignment="1">
      <alignment horizontal="left" vertical="top" wrapText="1"/>
    </xf>
    <xf numFmtId="0" fontId="5" fillId="3" borderId="4" xfId="0" applyFont="1" applyFill="1" applyBorder="1" applyAlignment="1">
      <alignment vertical="top" wrapText="1"/>
    </xf>
    <xf numFmtId="0" fontId="1" fillId="7" borderId="8" xfId="0" applyFont="1" applyFill="1" applyBorder="1" applyAlignment="1">
      <alignment horizontal="left" vertical="top" wrapText="1"/>
    </xf>
    <xf numFmtId="0" fontId="37" fillId="0" borderId="0" xfId="0" applyFont="1" applyAlignment="1">
      <alignment vertical="top" wrapText="1"/>
    </xf>
    <xf numFmtId="0" fontId="37" fillId="0" borderId="0" xfId="0" applyFont="1" applyAlignment="1">
      <alignment vertical="center"/>
    </xf>
    <xf numFmtId="0" fontId="19" fillId="8" borderId="45" xfId="0" applyFont="1" applyFill="1" applyBorder="1" applyAlignment="1">
      <alignment vertical="top" wrapText="1"/>
    </xf>
    <xf numFmtId="0" fontId="19" fillId="8" borderId="45" xfId="0" applyFont="1" applyFill="1" applyBorder="1" applyAlignment="1">
      <alignment horizontal="center" vertical="top" wrapText="1"/>
    </xf>
    <xf numFmtId="0" fontId="16" fillId="8" borderId="4" xfId="0" applyFont="1" applyFill="1" applyBorder="1" applyAlignment="1">
      <alignment vertical="top" wrapText="1"/>
    </xf>
    <xf numFmtId="0" fontId="5" fillId="0" borderId="0" xfId="0" applyFont="1" applyAlignment="1">
      <alignment vertical="top" wrapText="1"/>
    </xf>
    <xf numFmtId="0" fontId="19" fillId="0" borderId="0" xfId="0" applyFont="1" applyAlignment="1">
      <alignment horizontal="left" vertical="top" wrapText="1"/>
    </xf>
    <xf numFmtId="0" fontId="5" fillId="0" borderId="0" xfId="0" applyFont="1" applyAlignment="1">
      <alignment vertical="top" wrapText="1"/>
    </xf>
    <xf numFmtId="0" fontId="38" fillId="4" borderId="4" xfId="0" applyFont="1" applyFill="1" applyBorder="1" applyAlignment="1">
      <alignment vertical="top" wrapText="1"/>
    </xf>
    <xf numFmtId="0" fontId="17" fillId="4" borderId="4" xfId="0" applyFont="1" applyFill="1" applyBorder="1" applyAlignment="1">
      <alignment vertical="top" wrapText="1"/>
    </xf>
    <xf numFmtId="0" fontId="19" fillId="0" borderId="8" xfId="0" quotePrefix="1" applyFont="1" applyBorder="1" applyAlignment="1">
      <alignment horizontal="left" vertical="top" wrapText="1"/>
    </xf>
    <xf numFmtId="0" fontId="19" fillId="9" borderId="4" xfId="0" applyFont="1" applyFill="1" applyBorder="1" applyAlignment="1">
      <alignment horizontal="center" vertical="top" wrapText="1"/>
    </xf>
    <xf numFmtId="0" fontId="16" fillId="9" borderId="4" xfId="0" applyFont="1" applyFill="1" applyBorder="1" applyAlignment="1">
      <alignment vertical="top" wrapText="1"/>
    </xf>
    <xf numFmtId="0" fontId="16" fillId="3" borderId="43" xfId="0" applyFont="1" applyFill="1" applyBorder="1" applyAlignment="1">
      <alignment horizontal="center" vertical="top" wrapText="1"/>
    </xf>
    <xf numFmtId="0" fontId="16" fillId="9" borderId="43" xfId="0" applyFont="1" applyFill="1" applyBorder="1" applyAlignment="1">
      <alignment vertical="top" wrapText="1"/>
    </xf>
    <xf numFmtId="0" fontId="5" fillId="3" borderId="4" xfId="0" applyFont="1" applyFill="1" applyBorder="1" applyAlignment="1">
      <alignment horizontal="left" vertical="top" wrapText="1"/>
    </xf>
    <xf numFmtId="0" fontId="16" fillId="0" borderId="0" xfId="0" applyFont="1" applyAlignment="1">
      <alignment horizontal="center" vertical="center" wrapText="1"/>
    </xf>
    <xf numFmtId="0" fontId="16" fillId="0" borderId="0" xfId="0" applyFont="1" applyAlignment="1">
      <alignment horizontal="left" vertical="top"/>
    </xf>
    <xf numFmtId="0" fontId="18" fillId="0" borderId="6" xfId="0" applyFont="1" applyBorder="1" applyAlignment="1">
      <alignment horizontal="center" vertical="top" wrapText="1"/>
    </xf>
    <xf numFmtId="0" fontId="17" fillId="0" borderId="6" xfId="0" applyFont="1" applyBorder="1" applyAlignment="1">
      <alignment horizontal="center" vertical="top" wrapText="1"/>
    </xf>
    <xf numFmtId="0" fontId="39" fillId="0" borderId="6" xfId="0" applyFont="1" applyBorder="1" applyAlignment="1">
      <alignment horizontal="left" vertical="top" wrapText="1"/>
    </xf>
    <xf numFmtId="0" fontId="17" fillId="0" borderId="0" xfId="0" applyFont="1" applyAlignment="1">
      <alignment horizontal="left" vertical="top" wrapText="1"/>
    </xf>
    <xf numFmtId="10" fontId="16" fillId="0" borderId="0" xfId="0" applyNumberFormat="1" applyFont="1" applyAlignment="1">
      <alignment horizontal="center" vertical="top" wrapText="1"/>
    </xf>
    <xf numFmtId="0" fontId="19" fillId="8" borderId="4" xfId="0" applyFont="1" applyFill="1" applyBorder="1" applyAlignment="1">
      <alignment vertical="top" wrapText="1"/>
    </xf>
    <xf numFmtId="0" fontId="35" fillId="4" borderId="4" xfId="0" applyFont="1" applyFill="1" applyBorder="1" applyAlignment="1">
      <alignment horizontal="center" vertical="top" wrapText="1"/>
    </xf>
    <xf numFmtId="0" fontId="40" fillId="8" borderId="43" xfId="0" applyFont="1" applyFill="1" applyBorder="1" applyAlignment="1">
      <alignment horizontal="left" vertical="top" wrapText="1"/>
    </xf>
    <xf numFmtId="0" fontId="19" fillId="8" borderId="43" xfId="0" applyFont="1" applyFill="1" applyBorder="1" applyAlignment="1">
      <alignment vertical="top" wrapText="1"/>
    </xf>
    <xf numFmtId="0" fontId="35" fillId="4" borderId="43" xfId="0" applyFont="1" applyFill="1" applyBorder="1" applyAlignment="1">
      <alignment horizontal="center" vertical="top" wrapText="1"/>
    </xf>
    <xf numFmtId="0" fontId="16" fillId="0" borderId="10" xfId="0" applyFont="1" applyBorder="1" applyAlignment="1">
      <alignment vertical="top" wrapText="1"/>
    </xf>
    <xf numFmtId="0" fontId="16" fillId="0" borderId="9" xfId="0" applyFont="1" applyBorder="1" applyAlignment="1">
      <alignment vertical="top" wrapText="1"/>
    </xf>
    <xf numFmtId="0" fontId="18" fillId="0" borderId="4" xfId="0" applyFont="1" applyBorder="1" applyAlignment="1">
      <alignment horizontal="left" vertical="top" wrapText="1"/>
    </xf>
    <xf numFmtId="0" fontId="18" fillId="0" borderId="0" xfId="0" applyFont="1" applyAlignment="1">
      <alignment vertical="center"/>
    </xf>
    <xf numFmtId="0" fontId="18" fillId="0" borderId="0" xfId="0" applyFont="1" applyAlignment="1">
      <alignment horizontal="center" vertical="center"/>
    </xf>
    <xf numFmtId="0" fontId="18" fillId="0" borderId="0" xfId="0" applyFont="1" applyAlignment="1">
      <alignment horizontal="left" vertical="center"/>
    </xf>
    <xf numFmtId="0" fontId="4" fillId="0" borderId="0" xfId="0" applyFont="1" applyAlignment="1">
      <alignment horizontal="center" vertical="top" wrapText="1"/>
    </xf>
    <xf numFmtId="0" fontId="3" fillId="0" borderId="0" xfId="0" applyFont="1" applyAlignment="1">
      <alignment vertical="top" wrapText="1"/>
    </xf>
    <xf numFmtId="10" fontId="16" fillId="0" borderId="4" xfId="0" applyNumberFormat="1" applyFont="1" applyBorder="1" applyAlignment="1">
      <alignment horizontal="center" vertical="top" wrapText="1"/>
    </xf>
    <xf numFmtId="0" fontId="17" fillId="7" borderId="4" xfId="0" applyFont="1" applyFill="1" applyBorder="1" applyAlignment="1">
      <alignment horizontal="center" vertical="top" wrapText="1"/>
    </xf>
    <xf numFmtId="0" fontId="4" fillId="0" borderId="0" xfId="0" applyFont="1" applyAlignment="1">
      <alignment horizontal="center" vertical="center" wrapText="1"/>
    </xf>
    <xf numFmtId="0" fontId="17" fillId="2" borderId="4" xfId="0" applyFont="1" applyFill="1" applyBorder="1" applyAlignment="1">
      <alignment horizontal="left" vertical="top" wrapText="1"/>
    </xf>
    <xf numFmtId="0" fontId="17" fillId="2" borderId="54" xfId="0" applyFont="1" applyFill="1" applyBorder="1" applyAlignment="1">
      <alignment horizontal="left" vertical="top" wrapText="1"/>
    </xf>
    <xf numFmtId="0" fontId="17" fillId="2" borderId="4" xfId="0" applyFont="1" applyFill="1" applyBorder="1" applyAlignment="1">
      <alignment horizontal="center" vertical="top" wrapText="1"/>
    </xf>
    <xf numFmtId="0" fontId="16" fillId="2" borderId="4" xfId="0" applyFont="1" applyFill="1" applyBorder="1" applyAlignment="1">
      <alignment horizontal="center" vertical="top" wrapText="1"/>
    </xf>
    <xf numFmtId="0" fontId="17" fillId="2" borderId="46" xfId="0" applyFont="1" applyFill="1" applyBorder="1" applyAlignment="1">
      <alignment horizontal="left" vertical="top" wrapText="1"/>
    </xf>
    <xf numFmtId="0" fontId="4" fillId="0" borderId="8" xfId="0" applyFont="1" applyBorder="1" applyAlignment="1">
      <alignment horizontal="center" vertical="top" wrapText="1"/>
    </xf>
    <xf numFmtId="0" fontId="4" fillId="0" borderId="4" xfId="0" applyFont="1" applyBorder="1" applyAlignment="1">
      <alignment horizontal="center" vertical="top" wrapText="1"/>
    </xf>
    <xf numFmtId="0" fontId="4" fillId="0" borderId="4" xfId="0" applyFont="1" applyBorder="1" applyAlignment="1">
      <alignment vertical="top" wrapText="1"/>
    </xf>
    <xf numFmtId="0" fontId="41" fillId="0" borderId="4" xfId="0" applyFont="1" applyBorder="1" applyAlignment="1">
      <alignment horizontal="center" vertical="top" wrapText="1"/>
    </xf>
    <xf numFmtId="0" fontId="4" fillId="0" borderId="8" xfId="0" applyFont="1" applyBorder="1" applyAlignment="1">
      <alignment horizontal="center" vertical="top" wrapText="1"/>
    </xf>
    <xf numFmtId="0" fontId="42" fillId="0" borderId="4" xfId="0" applyFont="1" applyBorder="1" applyAlignment="1">
      <alignment horizontal="center" vertical="top" wrapText="1"/>
    </xf>
    <xf numFmtId="0" fontId="43" fillId="0" borderId="4" xfId="0" applyFont="1" applyBorder="1" applyAlignment="1">
      <alignment horizontal="center" vertical="top" wrapText="1"/>
    </xf>
    <xf numFmtId="0" fontId="4" fillId="0" borderId="10" xfId="0" applyFont="1" applyBorder="1" applyAlignment="1">
      <alignment horizontal="center" vertical="top" wrapText="1"/>
    </xf>
    <xf numFmtId="0" fontId="3" fillId="0" borderId="4" xfId="0" applyFont="1" applyBorder="1" applyAlignment="1">
      <alignment vertical="top" wrapText="1"/>
    </xf>
    <xf numFmtId="0" fontId="28" fillId="0" borderId="4" xfId="0" applyFont="1" applyBorder="1" applyAlignment="1">
      <alignment horizontal="center" vertical="top" wrapText="1"/>
    </xf>
    <xf numFmtId="0" fontId="44" fillId="0" borderId="4" xfId="0" applyFont="1" applyBorder="1" applyAlignment="1">
      <alignment horizontal="center" vertical="top" wrapText="1"/>
    </xf>
    <xf numFmtId="0" fontId="17" fillId="0" borderId="8" xfId="0" applyFont="1" applyBorder="1" applyAlignment="1">
      <alignment horizontal="center" vertical="top" wrapText="1"/>
    </xf>
    <xf numFmtId="0" fontId="17" fillId="2" borderId="4" xfId="0" applyFont="1" applyFill="1" applyBorder="1" applyAlignment="1">
      <alignment vertical="top" wrapText="1"/>
    </xf>
    <xf numFmtId="0" fontId="1" fillId="2" borderId="46" xfId="0" applyFont="1" applyFill="1" applyBorder="1" applyAlignment="1">
      <alignment horizontal="left" vertical="top" wrapText="1"/>
    </xf>
    <xf numFmtId="0" fontId="1" fillId="2" borderId="54" xfId="0" applyFont="1" applyFill="1" applyBorder="1" applyAlignment="1">
      <alignment horizontal="left" vertical="top" wrapText="1"/>
    </xf>
    <xf numFmtId="0" fontId="4" fillId="2" borderId="4" xfId="0" applyFont="1" applyFill="1" applyBorder="1" applyAlignment="1">
      <alignment vertical="top" wrapText="1"/>
    </xf>
    <xf numFmtId="0" fontId="16" fillId="2" borderId="4" xfId="0" applyFont="1" applyFill="1" applyBorder="1" applyAlignment="1">
      <alignment vertical="top" wrapText="1"/>
    </xf>
    <xf numFmtId="0" fontId="44" fillId="0" borderId="0" xfId="0" applyFont="1" applyAlignment="1">
      <alignment horizontal="center" vertical="top" wrapText="1"/>
    </xf>
    <xf numFmtId="0" fontId="27" fillId="2" borderId="54" xfId="0" applyFont="1" applyFill="1" applyBorder="1" applyAlignment="1">
      <alignment horizontal="left" vertical="top" wrapText="1"/>
    </xf>
    <xf numFmtId="0" fontId="28" fillId="2" borderId="4" xfId="0" applyFont="1" applyFill="1" applyBorder="1" applyAlignment="1">
      <alignment horizontal="center" vertical="top" wrapText="1"/>
    </xf>
    <xf numFmtId="0" fontId="5" fillId="2" borderId="4" xfId="0" applyFont="1" applyFill="1" applyBorder="1" applyAlignment="1">
      <alignment vertical="top" wrapText="1"/>
    </xf>
    <xf numFmtId="0" fontId="44" fillId="2" borderId="4" xfId="0" applyFont="1" applyFill="1" applyBorder="1" applyAlignment="1">
      <alignment horizontal="center" vertical="top" wrapText="1"/>
    </xf>
    <xf numFmtId="0" fontId="4" fillId="0" borderId="4" xfId="0" applyFont="1" applyBorder="1" applyAlignment="1">
      <alignment horizontal="center" vertical="top" wrapText="1"/>
    </xf>
    <xf numFmtId="0" fontId="4" fillId="4" borderId="4" xfId="0" applyFont="1" applyFill="1" applyBorder="1" applyAlignment="1">
      <alignment horizontal="center" vertical="top" wrapText="1"/>
    </xf>
    <xf numFmtId="0" fontId="3" fillId="2" borderId="4" xfId="0" applyFont="1" applyFill="1" applyBorder="1" applyAlignment="1">
      <alignment vertical="top" wrapText="1"/>
    </xf>
    <xf numFmtId="0" fontId="17" fillId="0" borderId="4" xfId="0" applyFont="1" applyBorder="1" applyAlignment="1">
      <alignment vertical="top" wrapText="1"/>
    </xf>
    <xf numFmtId="0" fontId="4" fillId="0" borderId="8" xfId="0" applyFont="1" applyBorder="1" applyAlignment="1">
      <alignment vertical="top" wrapText="1"/>
    </xf>
    <xf numFmtId="0" fontId="4" fillId="0" borderId="8" xfId="0" quotePrefix="1" applyFont="1" applyBorder="1" applyAlignment="1">
      <alignment vertical="top" wrapText="1"/>
    </xf>
    <xf numFmtId="0" fontId="4" fillId="0" borderId="4" xfId="0" quotePrefix="1" applyFont="1" applyBorder="1" applyAlignment="1">
      <alignment vertical="top" wrapText="1"/>
    </xf>
    <xf numFmtId="0" fontId="17" fillId="0" borderId="8" xfId="0" applyFont="1" applyBorder="1" applyAlignment="1">
      <alignment vertical="top" wrapText="1"/>
    </xf>
    <xf numFmtId="0" fontId="17" fillId="0" borderId="4" xfId="0" applyFont="1" applyBorder="1" applyAlignment="1">
      <alignment vertical="top" wrapText="1"/>
    </xf>
    <xf numFmtId="0" fontId="17" fillId="0" borderId="0" xfId="0" applyFont="1" applyAlignment="1">
      <alignment horizontal="left" vertical="top" wrapText="1"/>
    </xf>
    <xf numFmtId="0" fontId="44" fillId="0" borderId="4" xfId="0" applyFont="1" applyBorder="1" applyAlignment="1">
      <alignment vertical="top" wrapText="1"/>
    </xf>
    <xf numFmtId="0" fontId="24" fillId="0" borderId="4" xfId="0" applyFont="1" applyBorder="1" applyAlignment="1">
      <alignment vertical="top" wrapText="1"/>
    </xf>
    <xf numFmtId="0" fontId="24" fillId="0" borderId="0" xfId="0" applyFont="1" applyAlignment="1">
      <alignment vertical="top" wrapText="1"/>
    </xf>
    <xf numFmtId="0" fontId="3" fillId="0" borderId="0" xfId="0" applyFont="1" applyAlignment="1">
      <alignment horizontal="center" vertical="center" wrapText="1"/>
    </xf>
    <xf numFmtId="0" fontId="3" fillId="0" borderId="0" xfId="0" applyFont="1" applyAlignment="1">
      <alignment vertical="center" wrapText="1"/>
    </xf>
    <xf numFmtId="0" fontId="16" fillId="0" borderId="4" xfId="0" applyFont="1" applyBorder="1" applyAlignment="1">
      <alignment horizontal="center" vertical="center"/>
    </xf>
    <xf numFmtId="0" fontId="3" fillId="0" borderId="0" xfId="0" applyFont="1" applyAlignment="1">
      <alignment horizontal="center" vertical="top" wrapText="1"/>
    </xf>
    <xf numFmtId="0" fontId="17" fillId="0" borderId="21" xfId="0" applyFont="1" applyBorder="1" applyAlignment="1">
      <alignment horizontal="center" vertical="top" wrapText="1"/>
    </xf>
    <xf numFmtId="0" fontId="3" fillId="0" borderId="0" xfId="0" applyFont="1" applyAlignment="1">
      <alignment horizontal="left" vertical="top" wrapText="1"/>
    </xf>
    <xf numFmtId="0" fontId="4" fillId="2" borderId="42" xfId="0" applyFont="1" applyFill="1" applyBorder="1" applyAlignment="1">
      <alignment horizontal="center" vertical="top" wrapText="1"/>
    </xf>
    <xf numFmtId="0" fontId="1" fillId="2" borderId="4" xfId="0" applyFont="1" applyFill="1" applyBorder="1" applyAlignment="1">
      <alignment horizontal="left" vertical="top" wrapText="1"/>
    </xf>
    <xf numFmtId="0" fontId="4" fillId="0" borderId="9" xfId="0" applyFont="1" applyBorder="1" applyAlignment="1">
      <alignment horizontal="center" vertical="top" wrapText="1"/>
    </xf>
    <xf numFmtId="0" fontId="27" fillId="2" borderId="4" xfId="0" applyFont="1" applyFill="1" applyBorder="1" applyAlignment="1">
      <alignment horizontal="left" vertical="top" wrapText="1"/>
    </xf>
    <xf numFmtId="0" fontId="3" fillId="2" borderId="42" xfId="0" applyFont="1" applyFill="1" applyBorder="1" applyAlignment="1">
      <alignment horizontal="center" vertical="top" wrapText="1"/>
    </xf>
    <xf numFmtId="0" fontId="1" fillId="2" borderId="46" xfId="0" applyFont="1" applyFill="1" applyBorder="1" applyAlignment="1">
      <alignment vertical="top" wrapText="1"/>
    </xf>
    <xf numFmtId="0" fontId="1" fillId="2" borderId="4" xfId="0" applyFont="1" applyFill="1" applyBorder="1" applyAlignment="1">
      <alignment vertical="top" wrapText="1"/>
    </xf>
    <xf numFmtId="0" fontId="1" fillId="2" borderId="54" xfId="0" applyFont="1" applyFill="1" applyBorder="1" applyAlignment="1">
      <alignment vertical="top" wrapText="1"/>
    </xf>
    <xf numFmtId="0" fontId="44" fillId="2" borderId="4" xfId="0" applyFont="1" applyFill="1" applyBorder="1" applyAlignment="1">
      <alignment vertical="top" wrapText="1"/>
    </xf>
    <xf numFmtId="0" fontId="4" fillId="2" borderId="45" xfId="0" applyFont="1" applyFill="1" applyBorder="1" applyAlignment="1">
      <alignment horizontal="center" vertical="top" wrapText="1"/>
    </xf>
    <xf numFmtId="0" fontId="4" fillId="0" borderId="4" xfId="0" applyFont="1" applyBorder="1" applyAlignment="1">
      <alignment horizontal="left" vertical="top" wrapText="1"/>
    </xf>
    <xf numFmtId="0" fontId="3" fillId="2" borderId="4" xfId="0" applyFont="1" applyFill="1" applyBorder="1" applyAlignment="1">
      <alignment horizontal="center" vertical="top" wrapText="1"/>
    </xf>
    <xf numFmtId="0" fontId="45" fillId="0" borderId="4" xfId="0" applyFont="1" applyBorder="1" applyAlignment="1">
      <alignment horizontal="center" vertical="top" wrapText="1"/>
    </xf>
    <xf numFmtId="0" fontId="45" fillId="2" borderId="4" xfId="0" applyFont="1" applyFill="1" applyBorder="1" applyAlignment="1">
      <alignment horizontal="center" vertical="top" wrapText="1"/>
    </xf>
    <xf numFmtId="0" fontId="16" fillId="14" borderId="4" xfId="0" applyFont="1" applyFill="1" applyBorder="1" applyAlignment="1">
      <alignment horizontal="center" vertical="top" wrapText="1"/>
    </xf>
    <xf numFmtId="0" fontId="17" fillId="2" borderId="48" xfId="0" applyFont="1" applyFill="1" applyBorder="1" applyAlignment="1">
      <alignment horizontal="center" vertical="top" wrapText="1"/>
    </xf>
    <xf numFmtId="0" fontId="16" fillId="2" borderId="51" xfId="0" applyFont="1" applyFill="1" applyBorder="1" applyAlignment="1">
      <alignment horizontal="center" vertical="top" wrapText="1"/>
    </xf>
    <xf numFmtId="0" fontId="17" fillId="15" borderId="4" xfId="0" applyFont="1" applyFill="1" applyBorder="1" applyAlignment="1">
      <alignment horizontal="left" vertical="top" wrapText="1"/>
    </xf>
    <xf numFmtId="0" fontId="46" fillId="15" borderId="4" xfId="0" applyFont="1" applyFill="1" applyBorder="1" applyAlignment="1">
      <alignment horizontal="left" vertical="top" wrapText="1"/>
    </xf>
    <xf numFmtId="0" fontId="16" fillId="15" borderId="4" xfId="0" applyFont="1" applyFill="1" applyBorder="1" applyAlignment="1">
      <alignment horizontal="center" vertical="top" wrapText="1"/>
    </xf>
    <xf numFmtId="0" fontId="16" fillId="15" borderId="4" xfId="0" applyFont="1" applyFill="1" applyBorder="1" applyAlignment="1">
      <alignment horizontal="left" vertical="top" wrapText="1"/>
    </xf>
    <xf numFmtId="0" fontId="17" fillId="15" borderId="4" xfId="0" applyFont="1" applyFill="1" applyBorder="1" applyAlignment="1">
      <alignment horizontal="center" vertical="top" wrapText="1"/>
    </xf>
    <xf numFmtId="0" fontId="33" fillId="15" borderId="4" xfId="0" applyFont="1" applyFill="1" applyBorder="1" applyAlignment="1">
      <alignment horizontal="left" vertical="top" wrapText="1"/>
    </xf>
    <xf numFmtId="0" fontId="33" fillId="15" borderId="4" xfId="0" applyFont="1" applyFill="1" applyBorder="1" applyAlignment="1">
      <alignment horizontal="center" vertical="top" wrapText="1"/>
    </xf>
    <xf numFmtId="0" fontId="33" fillId="15" borderId="4" xfId="0" applyFont="1" applyFill="1" applyBorder="1" applyAlignment="1">
      <alignment horizontal="left" vertical="top" wrapText="1"/>
    </xf>
    <xf numFmtId="0" fontId="46" fillId="15" borderId="4" xfId="0" applyFont="1" applyFill="1" applyBorder="1" applyAlignment="1">
      <alignment horizontal="center" vertical="top" wrapText="1"/>
    </xf>
    <xf numFmtId="0" fontId="33" fillId="15" borderId="43" xfId="0" applyFont="1" applyFill="1" applyBorder="1" applyAlignment="1">
      <alignment horizontal="center" vertical="top" wrapText="1"/>
    </xf>
    <xf numFmtId="0" fontId="33" fillId="15" borderId="4" xfId="0" applyFont="1" applyFill="1" applyBorder="1" applyAlignment="1">
      <alignment vertical="top" wrapText="1"/>
    </xf>
    <xf numFmtId="0" fontId="47" fillId="0" borderId="55" xfId="0" applyFont="1" applyBorder="1" applyAlignment="1">
      <alignment horizontal="left" vertical="top" wrapText="1"/>
    </xf>
    <xf numFmtId="0" fontId="47" fillId="0" borderId="4" xfId="0" applyFont="1" applyBorder="1" applyAlignment="1">
      <alignment horizontal="left" vertical="top" wrapText="1"/>
    </xf>
    <xf numFmtId="0" fontId="48" fillId="0" borderId="4" xfId="0" applyFont="1" applyBorder="1" applyAlignment="1">
      <alignment horizontal="center" vertical="top" wrapText="1"/>
    </xf>
    <xf numFmtId="0" fontId="48" fillId="0" borderId="60" xfId="0" applyFont="1" applyBorder="1" applyAlignment="1">
      <alignment horizontal="center" vertical="top" wrapText="1"/>
    </xf>
    <xf numFmtId="0" fontId="17" fillId="0" borderId="60" xfId="0" applyFont="1" applyBorder="1" applyAlignment="1">
      <alignment horizontal="center" vertical="top" wrapText="1"/>
    </xf>
    <xf numFmtId="0" fontId="17" fillId="0" borderId="60" xfId="0" applyFont="1" applyBorder="1" applyAlignment="1">
      <alignment vertical="top" wrapText="1"/>
    </xf>
    <xf numFmtId="0" fontId="17" fillId="18" borderId="4" xfId="0" applyFont="1" applyFill="1" applyBorder="1" applyAlignment="1">
      <alignment horizontal="center" vertical="top" wrapText="1"/>
    </xf>
    <xf numFmtId="0" fontId="17" fillId="0" borderId="27" xfId="0" applyFont="1" applyBorder="1" applyAlignment="1">
      <alignment horizontal="center" vertical="top" wrapText="1"/>
    </xf>
    <xf numFmtId="0" fontId="49" fillId="0" borderId="4" xfId="0" applyFont="1" applyBorder="1" applyAlignment="1">
      <alignment horizontal="center" vertical="top" wrapText="1"/>
    </xf>
    <xf numFmtId="0" fontId="48" fillId="0" borderId="4" xfId="0" applyFont="1" applyBorder="1" applyAlignment="1">
      <alignment vertical="top" wrapText="1"/>
    </xf>
    <xf numFmtId="0" fontId="17" fillId="0" borderId="60" xfId="0" applyFont="1" applyBorder="1" applyAlignment="1">
      <alignment vertical="top" wrapText="1"/>
    </xf>
    <xf numFmtId="0" fontId="16" fillId="0" borderId="60" xfId="0" applyFont="1" applyBorder="1" applyAlignment="1">
      <alignment vertical="top" wrapText="1"/>
    </xf>
    <xf numFmtId="0" fontId="23" fillId="0" borderId="4" xfId="0" applyFont="1" applyBorder="1" applyAlignment="1">
      <alignment horizontal="center" vertical="top" wrapText="1"/>
    </xf>
    <xf numFmtId="0" fontId="23" fillId="18" borderId="4" xfId="0" applyFont="1" applyFill="1" applyBorder="1" applyAlignment="1">
      <alignment horizontal="center" vertical="top" wrapText="1"/>
    </xf>
    <xf numFmtId="0" fontId="17" fillId="0" borderId="22" xfId="0" applyFont="1" applyBorder="1" applyAlignment="1">
      <alignment horizontal="center" vertical="top" wrapText="1"/>
    </xf>
    <xf numFmtId="0" fontId="17" fillId="0" borderId="7" xfId="0" applyFont="1" applyBorder="1" applyAlignment="1">
      <alignment horizontal="center" vertical="top" wrapText="1"/>
    </xf>
    <xf numFmtId="0" fontId="23" fillId="0" borderId="22" xfId="0" applyFont="1" applyBorder="1" applyAlignment="1">
      <alignment horizontal="center" vertical="top" wrapText="1"/>
    </xf>
    <xf numFmtId="0" fontId="17" fillId="0" borderId="10" xfId="0" applyFont="1" applyBorder="1" applyAlignment="1">
      <alignment horizontal="center" vertical="top" wrapText="1"/>
    </xf>
    <xf numFmtId="0" fontId="23" fillId="0" borderId="7" xfId="0" applyFont="1" applyBorder="1" applyAlignment="1">
      <alignment horizontal="center" vertical="top" wrapText="1"/>
    </xf>
    <xf numFmtId="0" fontId="17" fillId="0" borderId="9" xfId="0" applyFont="1" applyBorder="1" applyAlignment="1">
      <alignment horizontal="center" vertical="top" wrapText="1"/>
    </xf>
    <xf numFmtId="0" fontId="16" fillId="0" borderId="61" xfId="0" applyFont="1" applyBorder="1" applyAlignment="1">
      <alignment vertical="top" wrapText="1"/>
    </xf>
    <xf numFmtId="0" fontId="17" fillId="0" borderId="10" xfId="0" applyFont="1" applyBorder="1" applyAlignment="1">
      <alignment vertical="top" wrapText="1"/>
    </xf>
    <xf numFmtId="0" fontId="16" fillId="0" borderId="63" xfId="0" applyFont="1" applyBorder="1" applyAlignment="1">
      <alignment vertical="top" wrapText="1"/>
    </xf>
    <xf numFmtId="0" fontId="50" fillId="0" borderId="4" xfId="0" applyFont="1" applyBorder="1" applyAlignment="1">
      <alignment vertical="top" wrapText="1"/>
    </xf>
    <xf numFmtId="0" fontId="48" fillId="0" borderId="4" xfId="0" applyFont="1" applyBorder="1" applyAlignment="1">
      <alignment horizontal="center" vertical="top" wrapText="1"/>
    </xf>
    <xf numFmtId="0" fontId="51" fillId="0" borderId="4" xfId="0" applyFont="1" applyBorder="1" applyAlignment="1">
      <alignment horizontal="center" vertical="top" wrapText="1"/>
    </xf>
    <xf numFmtId="0" fontId="52" fillId="0" borderId="4" xfId="0" applyFont="1" applyBorder="1" applyAlignment="1">
      <alignment horizontal="center" vertical="top" wrapText="1"/>
    </xf>
    <xf numFmtId="0" fontId="53" fillId="0" borderId="4" xfId="0" applyFont="1" applyBorder="1" applyAlignment="1">
      <alignment horizontal="center" vertical="top" wrapText="1"/>
    </xf>
    <xf numFmtId="0" fontId="17" fillId="0" borderId="0" xfId="0" applyFont="1" applyAlignment="1">
      <alignment horizontal="center" vertical="center"/>
    </xf>
    <xf numFmtId="0" fontId="28" fillId="0" borderId="0" xfId="0" applyFont="1" applyAlignment="1">
      <alignment horizontal="left" vertical="center"/>
    </xf>
    <xf numFmtId="0" fontId="55" fillId="0" borderId="4" xfId="0" applyFont="1" applyBorder="1" applyAlignment="1">
      <alignment vertical="top" wrapText="1"/>
    </xf>
    <xf numFmtId="0" fontId="56" fillId="0" borderId="9" xfId="0" applyFont="1" applyBorder="1" applyAlignment="1">
      <alignment vertical="top" wrapText="1"/>
    </xf>
    <xf numFmtId="0" fontId="35" fillId="0" borderId="4" xfId="0" applyFont="1" applyBorder="1" applyAlignment="1">
      <alignment vertical="top" wrapText="1"/>
    </xf>
    <xf numFmtId="0" fontId="19" fillId="0" borderId="4" xfId="0" applyFont="1" applyBorder="1" applyAlignment="1">
      <alignment horizontal="center" vertical="top" wrapText="1"/>
    </xf>
    <xf numFmtId="0" fontId="17" fillId="11" borderId="4" xfId="0" applyFont="1" applyFill="1" applyBorder="1" applyAlignment="1">
      <alignment horizontal="center" vertical="top" wrapText="1"/>
    </xf>
    <xf numFmtId="0" fontId="17" fillId="11" borderId="46" xfId="0" applyFont="1" applyFill="1" applyBorder="1" applyAlignment="1">
      <alignment horizontal="center" vertical="top" wrapText="1"/>
    </xf>
    <xf numFmtId="0" fontId="17" fillId="11" borderId="51" xfId="0" applyFont="1" applyFill="1" applyBorder="1" applyAlignment="1">
      <alignment horizontal="center" vertical="top" wrapText="1"/>
    </xf>
    <xf numFmtId="0" fontId="16" fillId="19" borderId="4" xfId="0" applyFont="1" applyFill="1" applyBorder="1" applyAlignment="1">
      <alignment horizontal="center" vertical="top" wrapText="1"/>
    </xf>
    <xf numFmtId="0" fontId="1" fillId="19" borderId="46" xfId="0" applyFont="1" applyFill="1" applyBorder="1" applyAlignment="1">
      <alignment horizontal="left" vertical="top" wrapText="1"/>
    </xf>
    <xf numFmtId="0" fontId="1" fillId="19" borderId="4" xfId="0" applyFont="1" applyFill="1" applyBorder="1" applyAlignment="1">
      <alignment horizontal="center" vertical="top" wrapText="1"/>
    </xf>
    <xf numFmtId="0" fontId="21" fillId="19" borderId="4" xfId="0" applyFont="1" applyFill="1" applyBorder="1" applyAlignment="1">
      <alignment vertical="top" wrapText="1"/>
    </xf>
    <xf numFmtId="0" fontId="1" fillId="19" borderId="4" xfId="0" applyFont="1" applyFill="1" applyBorder="1" applyAlignment="1">
      <alignment horizontal="left" vertical="top" wrapText="1"/>
    </xf>
    <xf numFmtId="0" fontId="17" fillId="19" borderId="51" xfId="0" applyFont="1" applyFill="1" applyBorder="1" applyAlignment="1">
      <alignment horizontal="center" vertical="top" wrapText="1"/>
    </xf>
    <xf numFmtId="0" fontId="16" fillId="19" borderId="4" xfId="0" applyFont="1" applyFill="1" applyBorder="1" applyAlignment="1">
      <alignment horizontal="left" vertical="top" wrapText="1"/>
    </xf>
    <xf numFmtId="0" fontId="16" fillId="19" borderId="4" xfId="0" applyFont="1" applyFill="1" applyBorder="1" applyAlignment="1">
      <alignment vertical="top" wrapText="1"/>
    </xf>
    <xf numFmtId="0" fontId="17" fillId="19" borderId="4" xfId="0" applyFont="1" applyFill="1" applyBorder="1" applyAlignment="1">
      <alignment horizontal="center" vertical="top" wrapText="1"/>
    </xf>
    <xf numFmtId="0" fontId="16" fillId="19" borderId="43" xfId="0" applyFont="1" applyFill="1" applyBorder="1" applyAlignment="1">
      <alignment horizontal="center" vertical="top" wrapText="1"/>
    </xf>
    <xf numFmtId="0" fontId="1" fillId="19" borderId="64" xfId="0" applyFont="1" applyFill="1" applyBorder="1" applyAlignment="1">
      <alignment horizontal="left" vertical="top" wrapText="1"/>
    </xf>
    <xf numFmtId="0" fontId="1" fillId="19" borderId="43" xfId="0" applyFont="1" applyFill="1" applyBorder="1" applyAlignment="1">
      <alignment horizontal="center" vertical="top" wrapText="1"/>
    </xf>
    <xf numFmtId="0" fontId="21" fillId="19" borderId="43" xfId="0" applyFont="1" applyFill="1" applyBorder="1" applyAlignment="1">
      <alignment vertical="top" wrapText="1"/>
    </xf>
    <xf numFmtId="0" fontId="1" fillId="19" borderId="43" xfId="0" applyFont="1" applyFill="1" applyBorder="1" applyAlignment="1">
      <alignment horizontal="left" vertical="top" wrapText="1"/>
    </xf>
    <xf numFmtId="0" fontId="17" fillId="19" borderId="65" xfId="0" applyFont="1" applyFill="1" applyBorder="1" applyAlignment="1">
      <alignment horizontal="center" vertical="top" wrapText="1"/>
    </xf>
    <xf numFmtId="0" fontId="16" fillId="19" borderId="43" xfId="0" applyFont="1" applyFill="1" applyBorder="1" applyAlignment="1">
      <alignment horizontal="left" vertical="top" wrapText="1"/>
    </xf>
    <xf numFmtId="0" fontId="16" fillId="19" borderId="43" xfId="0" applyFont="1" applyFill="1" applyBorder="1" applyAlignment="1">
      <alignment vertical="top" wrapText="1"/>
    </xf>
    <xf numFmtId="0" fontId="17" fillId="19" borderId="43" xfId="0" applyFont="1" applyFill="1" applyBorder="1" applyAlignment="1">
      <alignment horizontal="center" vertical="top" wrapText="1"/>
    </xf>
    <xf numFmtId="0" fontId="5" fillId="0" borderId="4" xfId="0" applyFont="1" applyBorder="1" applyAlignment="1">
      <alignment horizontal="left" vertical="top" wrapText="1"/>
    </xf>
    <xf numFmtId="0" fontId="16" fillId="0" borderId="4" xfId="0" quotePrefix="1" applyFont="1" applyBorder="1" applyAlignment="1">
      <alignment horizontal="center" vertical="top" wrapText="1"/>
    </xf>
    <xf numFmtId="0" fontId="47" fillId="0" borderId="4" xfId="0" applyFont="1" applyBorder="1" applyAlignment="1">
      <alignment horizontal="center" vertical="top" wrapText="1"/>
    </xf>
    <xf numFmtId="0" fontId="18" fillId="0" borderId="4" xfId="0" applyFont="1" applyBorder="1" applyAlignment="1">
      <alignment horizontal="left" vertical="top" wrapText="1"/>
    </xf>
    <xf numFmtId="0" fontId="18" fillId="0" borderId="4" xfId="0" applyFont="1" applyBorder="1" applyAlignment="1">
      <alignment vertical="top" wrapText="1"/>
    </xf>
    <xf numFmtId="0" fontId="18" fillId="0" borderId="4" xfId="0" applyFont="1" applyBorder="1" applyAlignment="1">
      <alignment vertical="top" wrapText="1"/>
    </xf>
    <xf numFmtId="0" fontId="17" fillId="14" borderId="42" xfId="0" applyFont="1" applyFill="1" applyBorder="1" applyAlignment="1">
      <alignment horizontal="left" vertical="top" wrapText="1"/>
    </xf>
    <xf numFmtId="0" fontId="16" fillId="14" borderId="42" xfId="0" applyFont="1" applyFill="1" applyBorder="1" applyAlignment="1">
      <alignment vertical="top" wrapText="1"/>
    </xf>
    <xf numFmtId="0" fontId="16" fillId="14" borderId="42" xfId="0" applyFont="1" applyFill="1" applyBorder="1" applyAlignment="1">
      <alignment horizontal="center" vertical="top" wrapText="1"/>
    </xf>
    <xf numFmtId="0" fontId="16" fillId="14" borderId="42" xfId="0" applyFont="1" applyFill="1" applyBorder="1" applyAlignment="1">
      <alignment horizontal="left" vertical="top" wrapText="1"/>
    </xf>
    <xf numFmtId="0" fontId="4" fillId="14" borderId="42" xfId="0" applyFont="1" applyFill="1" applyBorder="1" applyAlignment="1">
      <alignment horizontal="center" vertical="top" wrapText="1"/>
    </xf>
    <xf numFmtId="0" fontId="3" fillId="14" borderId="42" xfId="0" applyFont="1" applyFill="1" applyBorder="1" applyAlignment="1">
      <alignment horizontal="left" vertical="top" wrapText="1"/>
    </xf>
    <xf numFmtId="0" fontId="58" fillId="0" borderId="0" xfId="0" applyFont="1" applyAlignment="1">
      <alignment horizontal="left" vertical="center" wrapText="1"/>
    </xf>
    <xf numFmtId="0" fontId="23" fillId="0" borderId="0" xfId="0" applyFont="1" applyAlignment="1">
      <alignment horizontal="center" vertical="center"/>
    </xf>
    <xf numFmtId="0" fontId="19" fillId="4" borderId="4" xfId="0" applyFont="1" applyFill="1" applyBorder="1" applyAlignment="1">
      <alignment horizontal="left" vertical="center" wrapText="1"/>
    </xf>
    <xf numFmtId="0" fontId="23" fillId="4" borderId="4" xfId="0" applyFont="1" applyFill="1" applyBorder="1" applyAlignment="1">
      <alignment horizontal="center" vertical="center"/>
    </xf>
    <xf numFmtId="0" fontId="19" fillId="4" borderId="4" xfId="0" applyFont="1" applyFill="1" applyBorder="1" applyAlignment="1">
      <alignment horizontal="center" vertical="center"/>
    </xf>
    <xf numFmtId="0" fontId="19" fillId="4" borderId="4" xfId="0" applyFont="1" applyFill="1" applyBorder="1" applyAlignment="1">
      <alignment horizontal="center" vertical="center" wrapText="1"/>
    </xf>
    <xf numFmtId="0" fontId="59" fillId="8" borderId="4" xfId="0" applyFont="1" applyFill="1" applyBorder="1" applyAlignment="1">
      <alignment horizontal="center" vertical="top" wrapText="1"/>
    </xf>
    <xf numFmtId="0" fontId="32" fillId="20" borderId="8" xfId="0" applyFont="1" applyFill="1" applyBorder="1" applyAlignment="1">
      <alignment horizontal="center" vertical="top" wrapText="1"/>
    </xf>
    <xf numFmtId="0" fontId="32" fillId="20" borderId="4" xfId="0" applyFont="1" applyFill="1" applyBorder="1" applyAlignment="1">
      <alignment horizontal="center" vertical="top" wrapText="1"/>
    </xf>
    <xf numFmtId="0" fontId="32" fillId="22" borderId="43" xfId="0" applyFont="1" applyFill="1" applyBorder="1" applyAlignment="1">
      <alignment horizontal="center" vertical="top" wrapText="1"/>
    </xf>
    <xf numFmtId="0" fontId="32" fillId="22" borderId="4" xfId="0" applyFont="1" applyFill="1" applyBorder="1" applyAlignment="1">
      <alignment horizontal="center" vertical="top" wrapText="1"/>
    </xf>
    <xf numFmtId="0" fontId="32" fillId="21" borderId="4" xfId="0" applyFont="1" applyFill="1" applyBorder="1" applyAlignment="1">
      <alignment horizontal="center" vertical="top" wrapText="1"/>
    </xf>
    <xf numFmtId="0" fontId="32" fillId="21" borderId="4" xfId="0" applyFont="1" applyFill="1" applyBorder="1" applyAlignment="1">
      <alignment horizontal="left" vertical="top" wrapText="1"/>
    </xf>
    <xf numFmtId="0" fontId="32" fillId="21" borderId="4" xfId="0" applyFont="1" applyFill="1" applyBorder="1" applyAlignment="1">
      <alignment vertical="top" wrapText="1"/>
    </xf>
    <xf numFmtId="0" fontId="32" fillId="20" borderId="21" xfId="0" applyFont="1" applyFill="1" applyBorder="1" applyAlignment="1">
      <alignment horizontal="center" vertical="top" wrapText="1"/>
    </xf>
    <xf numFmtId="0" fontId="32" fillId="23" borderId="4" xfId="0" applyFont="1" applyFill="1" applyBorder="1" applyAlignment="1">
      <alignment horizontal="center" vertical="top" wrapText="1"/>
    </xf>
    <xf numFmtId="0" fontId="32" fillId="23" borderId="43" xfId="0" applyFont="1" applyFill="1" applyBorder="1" applyAlignment="1">
      <alignment horizontal="left" vertical="top" wrapText="1"/>
    </xf>
    <xf numFmtId="0" fontId="32" fillId="23" borderId="8" xfId="0" applyFont="1" applyFill="1" applyBorder="1" applyAlignment="1">
      <alignment horizontal="left" vertical="top" wrapText="1"/>
    </xf>
    <xf numFmtId="0" fontId="32" fillId="23" borderId="43" xfId="0" applyFont="1" applyFill="1" applyBorder="1" applyAlignment="1">
      <alignment horizontal="center" vertical="top" wrapText="1"/>
    </xf>
    <xf numFmtId="0" fontId="32" fillId="23" borderId="45" xfId="0" applyFont="1" applyFill="1" applyBorder="1" applyAlignment="1">
      <alignment horizontal="left" vertical="top" wrapText="1"/>
    </xf>
    <xf numFmtId="0" fontId="32" fillId="23" borderId="10" xfId="0" applyFont="1" applyFill="1" applyBorder="1" applyAlignment="1">
      <alignment horizontal="left" vertical="top" wrapText="1"/>
    </xf>
    <xf numFmtId="0" fontId="32" fillId="23" borderId="48" xfId="0" applyFont="1" applyFill="1" applyBorder="1" applyAlignment="1">
      <alignment horizontal="left" vertical="top" wrapText="1"/>
    </xf>
    <xf numFmtId="0" fontId="32" fillId="20" borderId="4" xfId="0" applyFont="1" applyFill="1" applyBorder="1" applyAlignment="1">
      <alignment horizontal="left" vertical="top" wrapText="1"/>
    </xf>
    <xf numFmtId="0" fontId="32" fillId="20" borderId="9" xfId="0" applyFont="1" applyFill="1" applyBorder="1" applyAlignment="1">
      <alignment horizontal="center" vertical="top" wrapText="1"/>
    </xf>
    <xf numFmtId="0" fontId="32" fillId="23" borderId="4" xfId="0" applyFont="1" applyFill="1" applyBorder="1" applyAlignment="1">
      <alignment horizontal="left" vertical="top" wrapText="1"/>
    </xf>
    <xf numFmtId="0" fontId="32" fillId="20" borderId="19" xfId="0" applyFont="1" applyFill="1" applyBorder="1" applyAlignment="1">
      <alignment horizontal="left" vertical="top" wrapText="1"/>
    </xf>
    <xf numFmtId="0" fontId="32" fillId="23" borderId="50" xfId="0" applyFont="1" applyFill="1" applyBorder="1" applyAlignment="1">
      <alignment horizontal="center" vertical="top" wrapText="1"/>
    </xf>
    <xf numFmtId="0" fontId="32" fillId="22" borderId="4" xfId="0" applyFont="1" applyFill="1" applyBorder="1" applyAlignment="1">
      <alignment horizontal="left" vertical="top" wrapText="1"/>
    </xf>
    <xf numFmtId="0" fontId="32" fillId="23" borderId="22" xfId="0" applyFont="1" applyFill="1" applyBorder="1" applyAlignment="1">
      <alignment horizontal="left" vertical="top" wrapText="1"/>
    </xf>
    <xf numFmtId="0" fontId="32" fillId="23" borderId="51" xfId="0" applyFont="1" applyFill="1" applyBorder="1" applyAlignment="1">
      <alignment vertical="top" wrapText="1"/>
    </xf>
    <xf numFmtId="0" fontId="32" fillId="23" borderId="7" xfId="0" applyFont="1" applyFill="1" applyBorder="1" applyAlignment="1">
      <alignment horizontal="left" vertical="top" wrapText="1"/>
    </xf>
    <xf numFmtId="0" fontId="32" fillId="23" borderId="9" xfId="0" applyFont="1" applyFill="1" applyBorder="1" applyAlignment="1">
      <alignment horizontal="left" vertical="top" wrapText="1"/>
    </xf>
    <xf numFmtId="0" fontId="32" fillId="20" borderId="4" xfId="0" applyFont="1" applyFill="1" applyBorder="1" applyAlignment="1">
      <alignment vertical="top" wrapText="1"/>
    </xf>
    <xf numFmtId="0" fontId="32" fillId="23" borderId="21" xfId="0" applyFont="1" applyFill="1" applyBorder="1" applyAlignment="1">
      <alignment horizontal="left" vertical="top" wrapText="1"/>
    </xf>
    <xf numFmtId="0" fontId="32" fillId="23" borderId="4" xfId="0" applyFont="1" applyFill="1" applyBorder="1" applyAlignment="1">
      <alignment vertical="top" wrapText="1"/>
    </xf>
    <xf numFmtId="0" fontId="32" fillId="23" borderId="8" xfId="0" applyFont="1" applyFill="1" applyBorder="1" applyAlignment="1">
      <alignment vertical="top" wrapText="1"/>
    </xf>
    <xf numFmtId="0" fontId="32" fillId="23" borderId="46" xfId="0" applyFont="1" applyFill="1" applyBorder="1" applyAlignment="1">
      <alignment horizontal="left" vertical="top" wrapText="1"/>
    </xf>
    <xf numFmtId="0" fontId="32" fillId="23" borderId="9" xfId="0" applyFont="1" applyFill="1" applyBorder="1" applyAlignment="1">
      <alignment vertical="top" wrapText="1"/>
    </xf>
    <xf numFmtId="0" fontId="32" fillId="20" borderId="21" xfId="0" applyFont="1" applyFill="1" applyBorder="1" applyAlignment="1">
      <alignment horizontal="left" vertical="top" wrapText="1"/>
    </xf>
    <xf numFmtId="0" fontId="32" fillId="21" borderId="9" xfId="0" applyFont="1" applyFill="1" applyBorder="1" applyAlignment="1">
      <alignment vertical="top" wrapText="1"/>
    </xf>
    <xf numFmtId="0" fontId="32" fillId="21" borderId="45" xfId="0" applyFont="1" applyFill="1" applyBorder="1" applyAlignment="1">
      <alignment horizontal="center" vertical="top" wrapText="1"/>
    </xf>
    <xf numFmtId="0" fontId="32" fillId="21" borderId="47" xfId="0" applyFont="1" applyFill="1" applyBorder="1" applyAlignment="1">
      <alignment horizontal="left" vertical="top" wrapText="1"/>
    </xf>
    <xf numFmtId="0" fontId="32" fillId="21" borderId="5" xfId="0" applyFont="1" applyFill="1" applyBorder="1" applyAlignment="1">
      <alignment horizontal="left" vertical="top" wrapText="1"/>
    </xf>
    <xf numFmtId="0" fontId="32" fillId="23" borderId="5" xfId="0" applyFont="1" applyFill="1" applyBorder="1" applyAlignment="1">
      <alignment horizontal="left" vertical="top" wrapText="1"/>
    </xf>
    <xf numFmtId="0" fontId="32" fillId="20" borderId="0" xfId="0" applyFont="1" applyFill="1" applyAlignment="1">
      <alignment vertical="top" wrapText="1"/>
    </xf>
    <xf numFmtId="0" fontId="32" fillId="20" borderId="8" xfId="0" applyFont="1" applyFill="1" applyBorder="1" applyAlignment="1">
      <alignment horizontal="left" vertical="top" wrapText="1"/>
    </xf>
    <xf numFmtId="0" fontId="32" fillId="21" borderId="22" xfId="0" applyFont="1" applyFill="1" applyBorder="1" applyAlignment="1">
      <alignment horizontal="left" vertical="top" wrapText="1"/>
    </xf>
    <xf numFmtId="0" fontId="32" fillId="21" borderId="8" xfId="0" applyFont="1" applyFill="1" applyBorder="1" applyAlignment="1">
      <alignment horizontal="left" vertical="top" wrapText="1"/>
    </xf>
    <xf numFmtId="0" fontId="32" fillId="20" borderId="9" xfId="0" applyFont="1" applyFill="1" applyBorder="1" applyAlignment="1">
      <alignment horizontal="left" vertical="top" wrapText="1"/>
    </xf>
    <xf numFmtId="0" fontId="32" fillId="24" borderId="4" xfId="0" applyFont="1" applyFill="1" applyBorder="1" applyAlignment="1">
      <alignment vertical="top" wrapText="1"/>
    </xf>
    <xf numFmtId="0" fontId="32" fillId="24" borderId="4" xfId="0" applyFont="1" applyFill="1" applyBorder="1" applyAlignment="1">
      <alignment horizontal="center" vertical="top" wrapText="1"/>
    </xf>
    <xf numFmtId="0" fontId="32" fillId="24" borderId="8" xfId="0" applyFont="1" applyFill="1" applyBorder="1" applyAlignment="1">
      <alignment horizontal="left" vertical="top" wrapText="1"/>
    </xf>
    <xf numFmtId="0" fontId="32" fillId="20" borderId="10" xfId="0" applyFont="1" applyFill="1" applyBorder="1" applyAlignment="1">
      <alignment horizontal="left" vertical="top" wrapText="1"/>
    </xf>
    <xf numFmtId="0" fontId="32" fillId="21" borderId="43" xfId="0" applyFont="1" applyFill="1" applyBorder="1" applyAlignment="1">
      <alignment horizontal="center" vertical="top" wrapText="1"/>
    </xf>
    <xf numFmtId="0" fontId="32" fillId="21" borderId="48" xfId="0" applyFont="1" applyFill="1" applyBorder="1" applyAlignment="1">
      <alignment horizontal="center" vertical="top" wrapText="1"/>
    </xf>
    <xf numFmtId="0" fontId="32" fillId="21" borderId="43" xfId="0" applyFont="1" applyFill="1" applyBorder="1" applyAlignment="1">
      <alignment horizontal="left" vertical="top" wrapText="1"/>
    </xf>
    <xf numFmtId="0" fontId="32" fillId="20" borderId="8" xfId="0" applyFont="1" applyFill="1" applyBorder="1" applyAlignment="1">
      <alignment vertical="top" wrapText="1"/>
    </xf>
    <xf numFmtId="0" fontId="32" fillId="20" borderId="9" xfId="0" applyFont="1" applyFill="1" applyBorder="1" applyAlignment="1">
      <alignment vertical="top" wrapText="1"/>
    </xf>
    <xf numFmtId="0" fontId="74" fillId="20" borderId="4" xfId="0" applyFont="1" applyFill="1" applyBorder="1" applyAlignment="1">
      <alignment horizontal="center" vertical="top" wrapText="1"/>
    </xf>
    <xf numFmtId="0" fontId="76" fillId="21" borderId="4" xfId="0" applyFont="1" applyFill="1" applyBorder="1" applyAlignment="1">
      <alignment horizontal="center" vertical="top" wrapText="1"/>
    </xf>
    <xf numFmtId="0" fontId="76" fillId="20" borderId="4" xfId="0" applyFont="1" applyFill="1" applyBorder="1" applyAlignment="1">
      <alignment vertical="top" wrapText="1"/>
    </xf>
    <xf numFmtId="0" fontId="32" fillId="21" borderId="9" xfId="0" applyFont="1" applyFill="1" applyBorder="1" applyAlignment="1">
      <alignment horizontal="left" vertical="top" wrapText="1"/>
    </xf>
    <xf numFmtId="0" fontId="32" fillId="25" borderId="4" xfId="0" applyFont="1" applyFill="1" applyBorder="1" applyAlignment="1">
      <alignment horizontal="left" vertical="top" wrapText="1"/>
    </xf>
    <xf numFmtId="0" fontId="32" fillId="25" borderId="4" xfId="0" applyFont="1" applyFill="1" applyBorder="1" applyAlignment="1">
      <alignment horizontal="center" vertical="top" wrapText="1"/>
    </xf>
    <xf numFmtId="0" fontId="32" fillId="25" borderId="4" xfId="0" applyFont="1" applyFill="1" applyBorder="1" applyAlignment="1">
      <alignment vertical="top" wrapText="1"/>
    </xf>
    <xf numFmtId="0" fontId="32" fillId="21" borderId="3" xfId="0" applyFont="1" applyFill="1" applyBorder="1" applyAlignment="1">
      <alignment horizontal="left" vertical="top" wrapText="1"/>
    </xf>
    <xf numFmtId="0" fontId="32" fillId="21" borderId="46" xfId="0" applyFont="1" applyFill="1" applyBorder="1" applyAlignment="1">
      <alignment horizontal="center" vertical="top" wrapText="1"/>
    </xf>
    <xf numFmtId="14" fontId="3" fillId="0" borderId="8" xfId="0" applyNumberFormat="1" applyFont="1" applyBorder="1" applyAlignment="1">
      <alignment horizontal="center" vertical="top" wrapText="1"/>
    </xf>
    <xf numFmtId="0" fontId="2" fillId="0" borderId="10" xfId="0" applyFont="1" applyBorder="1" applyAlignment="1">
      <alignment vertical="center"/>
    </xf>
    <xf numFmtId="0" fontId="2" fillId="0" borderId="9" xfId="0" applyFont="1" applyBorder="1" applyAlignment="1">
      <alignment vertical="center"/>
    </xf>
    <xf numFmtId="0" fontId="3" fillId="0" borderId="8" xfId="0" applyFont="1" applyBorder="1" applyAlignment="1">
      <alignment horizontal="center" vertical="top" wrapText="1"/>
    </xf>
    <xf numFmtId="0" fontId="1" fillId="0" borderId="1" xfId="0" applyFont="1" applyBorder="1" applyAlignment="1">
      <alignment horizontal="center" vertical="top" wrapText="1"/>
    </xf>
    <xf numFmtId="0" fontId="2" fillId="0" borderId="2" xfId="0" applyFont="1" applyBorder="1" applyAlignment="1">
      <alignment vertical="center"/>
    </xf>
    <xf numFmtId="0" fontId="2" fillId="0" borderId="3" xfId="0" applyFont="1" applyBorder="1" applyAlignment="1">
      <alignment vertical="center"/>
    </xf>
    <xf numFmtId="0" fontId="2" fillId="0" borderId="5" xfId="0" applyFont="1" applyBorder="1" applyAlignment="1">
      <alignment vertical="center"/>
    </xf>
    <xf numFmtId="0" fontId="2" fillId="0" borderId="6" xfId="0" applyFont="1" applyBorder="1" applyAlignment="1">
      <alignment vertical="center"/>
    </xf>
    <xf numFmtId="0" fontId="2" fillId="0" borderId="7" xfId="0" applyFont="1" applyBorder="1" applyAlignment="1">
      <alignment vertical="center"/>
    </xf>
    <xf numFmtId="2" fontId="3" fillId="0" borderId="8" xfId="0" applyNumberFormat="1" applyFont="1" applyBorder="1" applyAlignment="1">
      <alignment horizontal="center" vertical="top" wrapText="1"/>
    </xf>
    <xf numFmtId="2" fontId="3" fillId="0" borderId="8" xfId="0" quotePrefix="1" applyNumberFormat="1" applyFont="1" applyBorder="1" applyAlignment="1">
      <alignment horizontal="center" vertical="top" wrapText="1"/>
    </xf>
    <xf numFmtId="0" fontId="3" fillId="0" borderId="8" xfId="0" applyFont="1" applyBorder="1" applyAlignment="1">
      <alignment horizontal="left" vertical="top" wrapText="1"/>
    </xf>
    <xf numFmtId="0" fontId="13" fillId="0" borderId="25" xfId="0" applyFont="1" applyBorder="1" applyAlignment="1">
      <alignment horizontal="center" vertical="top" wrapText="1"/>
    </xf>
    <xf numFmtId="0" fontId="2" fillId="0" borderId="26" xfId="0" applyFont="1" applyBorder="1" applyAlignment="1">
      <alignment vertical="center"/>
    </xf>
    <xf numFmtId="0" fontId="2" fillId="0" borderId="22" xfId="0" applyFont="1" applyBorder="1" applyAlignment="1">
      <alignment vertical="center"/>
    </xf>
    <xf numFmtId="0" fontId="14" fillId="0" borderId="18" xfId="0" applyFont="1" applyBorder="1" applyAlignment="1">
      <alignment vertical="top" wrapText="1"/>
    </xf>
    <xf numFmtId="0" fontId="0" fillId="0" borderId="0" xfId="0" applyFont="1" applyAlignment="1">
      <alignment vertical="center"/>
    </xf>
    <xf numFmtId="0" fontId="2" fillId="0" borderId="32" xfId="0" applyFont="1" applyBorder="1" applyAlignment="1">
      <alignment vertical="center"/>
    </xf>
    <xf numFmtId="0" fontId="2" fillId="0" borderId="18" xfId="0" applyFont="1" applyBorder="1" applyAlignment="1">
      <alignment vertical="center"/>
    </xf>
    <xf numFmtId="0" fontId="2" fillId="0" borderId="33" xfId="0" applyFont="1" applyBorder="1" applyAlignment="1">
      <alignment vertical="center"/>
    </xf>
    <xf numFmtId="0" fontId="2" fillId="0" borderId="34" xfId="0" applyFont="1" applyBorder="1" applyAlignment="1">
      <alignment vertical="center"/>
    </xf>
    <xf numFmtId="0" fontId="2" fillId="0" borderId="35" xfId="0" applyFont="1" applyBorder="1" applyAlignment="1">
      <alignment vertical="center"/>
    </xf>
    <xf numFmtId="14" fontId="6" fillId="0" borderId="36" xfId="0" applyNumberFormat="1" applyFont="1" applyBorder="1" applyAlignment="1">
      <alignment horizontal="center" vertical="top" wrapText="1"/>
    </xf>
    <xf numFmtId="0" fontId="2" fillId="0" borderId="37" xfId="0" applyFont="1" applyBorder="1" applyAlignment="1">
      <alignment vertical="center"/>
    </xf>
    <xf numFmtId="0" fontId="2" fillId="0" borderId="38" xfId="0" applyFont="1" applyBorder="1" applyAlignment="1">
      <alignment vertical="center"/>
    </xf>
    <xf numFmtId="0" fontId="12" fillId="0" borderId="21" xfId="0" applyFont="1" applyBorder="1" applyAlignment="1">
      <alignment horizontal="left" vertical="top" wrapText="1"/>
    </xf>
    <xf numFmtId="0" fontId="6" fillId="0" borderId="21" xfId="0" applyFont="1" applyBorder="1" applyAlignment="1">
      <alignment horizontal="center" vertical="top" wrapText="1"/>
    </xf>
    <xf numFmtId="0" fontId="2" fillId="0" borderId="23" xfId="0" applyFont="1" applyBorder="1" applyAlignment="1">
      <alignment vertical="center"/>
    </xf>
    <xf numFmtId="0" fontId="9" fillId="0" borderId="21" xfId="0" applyFont="1" applyBorder="1" applyAlignment="1">
      <alignment horizontal="center" vertical="top" wrapText="1"/>
    </xf>
    <xf numFmtId="0" fontId="12" fillId="0" borderId="8" xfId="0" applyFont="1" applyBorder="1" applyAlignment="1">
      <alignment horizontal="center" vertical="top" wrapText="1"/>
    </xf>
    <xf numFmtId="0" fontId="9" fillId="4" borderId="28" xfId="0" applyFont="1" applyFill="1" applyBorder="1" applyAlignment="1">
      <alignment horizontal="center" vertical="top" wrapText="1"/>
    </xf>
    <xf numFmtId="0" fontId="2" fillId="0" borderId="30" xfId="0" applyFont="1" applyBorder="1" applyAlignment="1">
      <alignment vertical="center"/>
    </xf>
    <xf numFmtId="0" fontId="9" fillId="4" borderId="8" xfId="0" applyFont="1" applyFill="1" applyBorder="1" applyAlignment="1">
      <alignment horizontal="center" vertical="top" wrapText="1"/>
    </xf>
    <xf numFmtId="0" fontId="9" fillId="4" borderId="21" xfId="0" applyFont="1" applyFill="1" applyBorder="1" applyAlignment="1">
      <alignment horizontal="center" vertical="top" wrapText="1"/>
    </xf>
    <xf numFmtId="0" fontId="9" fillId="4" borderId="1" xfId="0" applyFont="1" applyFill="1" applyBorder="1" applyAlignment="1">
      <alignment horizontal="center" vertical="top" wrapText="1"/>
    </xf>
    <xf numFmtId="0" fontId="6" fillId="0" borderId="21" xfId="0" quotePrefix="1" applyFont="1" applyBorder="1" applyAlignment="1">
      <alignment horizontal="center" vertical="top" wrapText="1"/>
    </xf>
    <xf numFmtId="0" fontId="11" fillId="0" borderId="21" xfId="0" applyFont="1" applyBorder="1" applyAlignment="1">
      <alignment horizontal="center" vertical="top" wrapText="1"/>
    </xf>
    <xf numFmtId="0" fontId="2" fillId="0" borderId="29" xfId="0" applyFont="1" applyBorder="1" applyAlignment="1">
      <alignment vertical="center"/>
    </xf>
    <xf numFmtId="0" fontId="2" fillId="0" borderId="31" xfId="0" applyFont="1" applyBorder="1" applyAlignment="1">
      <alignment vertical="center"/>
    </xf>
    <xf numFmtId="0" fontId="9" fillId="4" borderId="25" xfId="0" quotePrefix="1" applyFont="1" applyFill="1" applyBorder="1" applyAlignment="1">
      <alignment horizontal="center" vertical="top" wrapText="1"/>
    </xf>
    <xf numFmtId="0" fontId="10" fillId="0" borderId="21" xfId="0" applyFont="1" applyBorder="1" applyAlignment="1">
      <alignment horizontal="left" vertical="top" wrapText="1"/>
    </xf>
    <xf numFmtId="0" fontId="6" fillId="0" borderId="21" xfId="0" applyFont="1" applyBorder="1" applyAlignment="1">
      <alignment horizontal="left" vertical="top" wrapText="1"/>
    </xf>
    <xf numFmtId="0" fontId="9" fillId="4" borderId="21" xfId="0" quotePrefix="1" applyFont="1" applyFill="1" applyBorder="1" applyAlignment="1">
      <alignment horizontal="center" vertical="top" wrapText="1"/>
    </xf>
    <xf numFmtId="0" fontId="9" fillId="4" borderId="25" xfId="0" applyFont="1" applyFill="1" applyBorder="1" applyAlignment="1">
      <alignment horizontal="center" vertical="top" wrapText="1"/>
    </xf>
    <xf numFmtId="0" fontId="6" fillId="3" borderId="21" xfId="0" applyFont="1" applyFill="1" applyBorder="1" applyAlignment="1">
      <alignment horizontal="center" vertical="top" wrapText="1"/>
    </xf>
    <xf numFmtId="0" fontId="6" fillId="3" borderId="11" xfId="0" applyFont="1" applyFill="1" applyBorder="1" applyAlignment="1">
      <alignment horizontal="center" vertical="top" wrapText="1"/>
    </xf>
    <xf numFmtId="0" fontId="2" fillId="0" borderId="12" xfId="0" applyFont="1" applyBorder="1" applyAlignment="1">
      <alignment vertical="center"/>
    </xf>
    <xf numFmtId="0" fontId="2" fillId="0" borderId="13" xfId="0" applyFont="1" applyBorder="1" applyAlignment="1">
      <alignment vertical="center"/>
    </xf>
    <xf numFmtId="0" fontId="2" fillId="0" borderId="19" xfId="0" applyFont="1" applyBorder="1" applyAlignment="1">
      <alignment vertical="center"/>
    </xf>
    <xf numFmtId="0" fontId="2" fillId="0" borderId="24" xfId="0" applyFont="1" applyBorder="1" applyAlignment="1">
      <alignment vertical="center"/>
    </xf>
    <xf numFmtId="0" fontId="7" fillId="3" borderId="14" xfId="0" applyFont="1" applyFill="1" applyBorder="1" applyAlignment="1">
      <alignment horizontal="center" vertical="top" wrapText="1"/>
    </xf>
    <xf numFmtId="0" fontId="2" fillId="0" borderId="20" xfId="0" applyFont="1" applyBorder="1" applyAlignment="1">
      <alignment vertical="center"/>
    </xf>
    <xf numFmtId="0" fontId="6" fillId="3" borderId="15" xfId="0" applyFont="1" applyFill="1" applyBorder="1" applyAlignment="1">
      <alignment horizontal="center" vertical="top" wrapText="1"/>
    </xf>
    <xf numFmtId="0" fontId="2" fillId="0" borderId="16" xfId="0" applyFont="1" applyBorder="1" applyAlignment="1">
      <alignment vertical="center"/>
    </xf>
    <xf numFmtId="0" fontId="2" fillId="0" borderId="17" xfId="0" applyFont="1" applyBorder="1" applyAlignment="1">
      <alignment vertical="center"/>
    </xf>
    <xf numFmtId="0" fontId="17" fillId="2" borderId="39" xfId="0" applyFont="1" applyFill="1" applyBorder="1" applyAlignment="1">
      <alignment horizontal="center" vertical="top" wrapText="1"/>
    </xf>
    <xf numFmtId="0" fontId="2" fillId="0" borderId="40" xfId="0" applyFont="1" applyBorder="1" applyAlignment="1">
      <alignment vertical="center"/>
    </xf>
    <xf numFmtId="0" fontId="2" fillId="0" borderId="41" xfId="0" applyFont="1" applyBorder="1" applyAlignment="1">
      <alignment vertical="center"/>
    </xf>
    <xf numFmtId="0" fontId="16" fillId="8" borderId="8" xfId="0" applyFont="1" applyFill="1" applyBorder="1" applyAlignment="1">
      <alignment horizontal="left" vertical="top" wrapText="1"/>
    </xf>
    <xf numFmtId="0" fontId="16" fillId="8" borderId="8" xfId="0" applyFont="1" applyFill="1" applyBorder="1" applyAlignment="1">
      <alignment horizontal="center" vertical="top" wrapText="1"/>
    </xf>
    <xf numFmtId="0" fontId="19" fillId="8" borderId="8" xfId="0" applyFont="1" applyFill="1" applyBorder="1" applyAlignment="1">
      <alignment vertical="top" wrapText="1"/>
    </xf>
    <xf numFmtId="0" fontId="19" fillId="8" borderId="8" xfId="0" applyFont="1" applyFill="1" applyBorder="1" applyAlignment="1">
      <alignment horizontal="left" vertical="top" wrapText="1"/>
    </xf>
    <xf numFmtId="0" fontId="19" fillId="8" borderId="8" xfId="0" applyFont="1" applyFill="1" applyBorder="1" applyAlignment="1">
      <alignment horizontal="center" vertical="top" wrapText="1"/>
    </xf>
    <xf numFmtId="0" fontId="32" fillId="20" borderId="8" xfId="0" applyFont="1" applyFill="1" applyBorder="1" applyAlignment="1">
      <alignment horizontal="left" vertical="top" wrapText="1"/>
    </xf>
    <xf numFmtId="0" fontId="70" fillId="20" borderId="10" xfId="0" applyFont="1" applyFill="1" applyBorder="1" applyAlignment="1">
      <alignment vertical="center"/>
    </xf>
    <xf numFmtId="0" fontId="70" fillId="20" borderId="9" xfId="0" applyFont="1" applyFill="1" applyBorder="1" applyAlignment="1">
      <alignment vertical="center"/>
    </xf>
    <xf numFmtId="0" fontId="32" fillId="20" borderId="8" xfId="0" applyFont="1" applyFill="1" applyBorder="1" applyAlignment="1">
      <alignment horizontal="center" vertical="top" wrapText="1"/>
    </xf>
    <xf numFmtId="0" fontId="16" fillId="0" borderId="8" xfId="0" applyFont="1" applyBorder="1" applyAlignment="1">
      <alignment horizontal="left" vertical="top" wrapText="1"/>
    </xf>
    <xf numFmtId="0" fontId="72" fillId="21" borderId="8" xfId="0" applyFont="1" applyFill="1" applyBorder="1" applyAlignment="1">
      <alignment horizontal="left" vertical="top" wrapText="1"/>
    </xf>
    <xf numFmtId="0" fontId="32" fillId="21" borderId="8" xfId="0" applyFont="1" applyFill="1" applyBorder="1" applyAlignment="1">
      <alignment horizontal="center" vertical="top" wrapText="1"/>
    </xf>
    <xf numFmtId="0" fontId="32" fillId="21" borderId="8" xfId="0" applyFont="1" applyFill="1" applyBorder="1" applyAlignment="1">
      <alignment horizontal="left" vertical="top" wrapText="1"/>
    </xf>
    <xf numFmtId="0" fontId="16" fillId="8" borderId="8" xfId="0" applyFont="1" applyFill="1" applyBorder="1" applyAlignment="1">
      <alignment vertical="top" wrapText="1"/>
    </xf>
    <xf numFmtId="0" fontId="32" fillId="20" borderId="10" xfId="0" applyFont="1" applyFill="1" applyBorder="1" applyAlignment="1">
      <alignment horizontal="left" vertical="top" wrapText="1"/>
    </xf>
    <xf numFmtId="0" fontId="16" fillId="3" borderId="8" xfId="0" applyFont="1" applyFill="1" applyBorder="1" applyAlignment="1">
      <alignment horizontal="left" vertical="top" wrapText="1"/>
    </xf>
    <xf numFmtId="0" fontId="2" fillId="0" borderId="44" xfId="0" applyFont="1" applyBorder="1" applyAlignment="1">
      <alignment vertical="center"/>
    </xf>
    <xf numFmtId="0" fontId="16" fillId="3" borderId="8" xfId="0" applyFont="1" applyFill="1" applyBorder="1" applyAlignment="1">
      <alignment horizontal="center" vertical="top" wrapText="1"/>
    </xf>
    <xf numFmtId="0" fontId="32" fillId="20" borderId="10" xfId="0" applyFont="1" applyFill="1" applyBorder="1" applyAlignment="1">
      <alignment horizontal="center" vertical="top" wrapText="1"/>
    </xf>
    <xf numFmtId="0" fontId="32" fillId="20" borderId="8" xfId="0" applyFont="1" applyFill="1" applyBorder="1" applyAlignment="1">
      <alignment vertical="top" wrapText="1"/>
    </xf>
    <xf numFmtId="0" fontId="19" fillId="0" borderId="8" xfId="0" applyFont="1" applyBorder="1" applyAlignment="1">
      <alignment horizontal="left" vertical="top" wrapText="1"/>
    </xf>
    <xf numFmtId="0" fontId="16" fillId="0" borderId="8" xfId="0" applyFont="1" applyBorder="1" applyAlignment="1">
      <alignment horizontal="center" vertical="top" wrapText="1"/>
    </xf>
    <xf numFmtId="0" fontId="19" fillId="4" borderId="8" xfId="0" applyFont="1" applyFill="1" applyBorder="1" applyAlignment="1">
      <alignment horizontal="left" vertical="top" wrapText="1"/>
    </xf>
    <xf numFmtId="0" fontId="16" fillId="0" borderId="8" xfId="0" applyFont="1" applyBorder="1" applyAlignment="1">
      <alignment vertical="top" wrapText="1"/>
    </xf>
    <xf numFmtId="0" fontId="19" fillId="8" borderId="8" xfId="0" quotePrefix="1" applyFont="1" applyFill="1" applyBorder="1" applyAlignment="1">
      <alignment horizontal="center" vertical="top" wrapText="1"/>
    </xf>
    <xf numFmtId="0" fontId="19" fillId="0" borderId="8" xfId="0" applyFont="1" applyBorder="1" applyAlignment="1">
      <alignment horizontal="center" vertical="top" wrapText="1"/>
    </xf>
    <xf numFmtId="0" fontId="16" fillId="3" borderId="8" xfId="0" applyFont="1" applyFill="1" applyBorder="1" applyAlignment="1">
      <alignment vertical="top" wrapText="1"/>
    </xf>
    <xf numFmtId="0" fontId="19" fillId="4" borderId="8" xfId="0" applyFont="1" applyFill="1" applyBorder="1" applyAlignment="1">
      <alignment vertical="top" wrapText="1"/>
    </xf>
    <xf numFmtId="0" fontId="29" fillId="8" borderId="8" xfId="0" applyFont="1" applyFill="1" applyBorder="1" applyAlignment="1">
      <alignment horizontal="center" vertical="top" wrapText="1"/>
    </xf>
    <xf numFmtId="0" fontId="16" fillId="3" borderId="10" xfId="0" applyFont="1" applyFill="1" applyBorder="1" applyAlignment="1">
      <alignment horizontal="left" vertical="top" wrapText="1"/>
    </xf>
    <xf numFmtId="0" fontId="19" fillId="3" borderId="8" xfId="0" applyFont="1" applyFill="1" applyBorder="1" applyAlignment="1">
      <alignment horizontal="left" vertical="top" wrapText="1"/>
    </xf>
    <xf numFmtId="0" fontId="16" fillId="8" borderId="10" xfId="0" applyFont="1" applyFill="1" applyBorder="1" applyAlignment="1">
      <alignment vertical="top" wrapText="1"/>
    </xf>
    <xf numFmtId="0" fontId="16" fillId="4" borderId="8" xfId="0" applyFont="1" applyFill="1" applyBorder="1" applyAlignment="1">
      <alignment vertical="top" wrapText="1"/>
    </xf>
    <xf numFmtId="0" fontId="75" fillId="20" borderId="8" xfId="0" applyFont="1" applyFill="1" applyBorder="1" applyAlignment="1">
      <alignment horizontal="center" vertical="top" wrapText="1"/>
    </xf>
    <xf numFmtId="0" fontId="29" fillId="0" borderId="8" xfId="0" applyFont="1" applyBorder="1" applyAlignment="1">
      <alignment horizontal="center" vertical="top" wrapText="1"/>
    </xf>
    <xf numFmtId="0" fontId="70" fillId="20" borderId="44" xfId="0" applyFont="1" applyFill="1" applyBorder="1" applyAlignment="1">
      <alignment vertical="center"/>
    </xf>
    <xf numFmtId="0" fontId="32" fillId="21" borderId="10" xfId="0" applyFont="1" applyFill="1" applyBorder="1" applyAlignment="1">
      <alignment vertical="top" wrapText="1"/>
    </xf>
    <xf numFmtId="0" fontId="32" fillId="23" borderId="8" xfId="0" applyFont="1" applyFill="1" applyBorder="1" applyAlignment="1">
      <alignment horizontal="left" vertical="top" wrapText="1"/>
    </xf>
    <xf numFmtId="0" fontId="32" fillId="23" borderId="8" xfId="0" applyFont="1" applyFill="1" applyBorder="1" applyAlignment="1">
      <alignment horizontal="center" vertical="top" wrapText="1"/>
    </xf>
    <xf numFmtId="0" fontId="32" fillId="23" borderId="8" xfId="0" applyFont="1" applyFill="1" applyBorder="1" applyAlignment="1">
      <alignment vertical="top" wrapText="1"/>
    </xf>
    <xf numFmtId="0" fontId="28" fillId="4" borderId="49" xfId="0" applyFont="1" applyFill="1" applyBorder="1" applyAlignment="1">
      <alignment vertical="top" wrapText="1"/>
    </xf>
    <xf numFmtId="0" fontId="32" fillId="21" borderId="8" xfId="0" applyFont="1" applyFill="1" applyBorder="1" applyAlignment="1">
      <alignment vertical="top" wrapText="1"/>
    </xf>
    <xf numFmtId="0" fontId="28" fillId="4" borderId="8" xfId="0" applyFont="1" applyFill="1" applyBorder="1" applyAlignment="1">
      <alignment vertical="top" wrapText="1"/>
    </xf>
    <xf numFmtId="0" fontId="32" fillId="22" borderId="8" xfId="0" applyFont="1" applyFill="1" applyBorder="1" applyAlignment="1">
      <alignment horizontal="left" vertical="top" wrapText="1"/>
    </xf>
    <xf numFmtId="0" fontId="32" fillId="22" borderId="8" xfId="0" applyFont="1" applyFill="1" applyBorder="1" applyAlignment="1">
      <alignment horizontal="center" vertical="top" wrapText="1"/>
    </xf>
    <xf numFmtId="0" fontId="16" fillId="0" borderId="10" xfId="0" applyFont="1" applyBorder="1" applyAlignment="1">
      <alignment horizontal="left" vertical="top" wrapText="1"/>
    </xf>
    <xf numFmtId="0" fontId="19" fillId="0" borderId="10" xfId="0" applyFont="1" applyBorder="1" applyAlignment="1">
      <alignment horizontal="left" vertical="top" wrapText="1"/>
    </xf>
    <xf numFmtId="0" fontId="19" fillId="3" borderId="8" xfId="0" applyFont="1" applyFill="1" applyBorder="1" applyAlignment="1">
      <alignment horizontal="center" vertical="top" wrapText="1"/>
    </xf>
    <xf numFmtId="0" fontId="32" fillId="23" borderId="49" xfId="0" applyFont="1" applyFill="1" applyBorder="1" applyAlignment="1">
      <alignment horizontal="left" vertical="top" wrapText="1"/>
    </xf>
    <xf numFmtId="0" fontId="32" fillId="20" borderId="3" xfId="0" applyFont="1" applyFill="1" applyBorder="1" applyAlignment="1">
      <alignment horizontal="left" vertical="top" wrapText="1"/>
    </xf>
    <xf numFmtId="0" fontId="70" fillId="20" borderId="19" xfId="0" applyFont="1" applyFill="1" applyBorder="1" applyAlignment="1">
      <alignment vertical="center"/>
    </xf>
    <xf numFmtId="0" fontId="70" fillId="20" borderId="7" xfId="0" applyFont="1" applyFill="1" applyBorder="1" applyAlignment="1">
      <alignment vertical="center"/>
    </xf>
    <xf numFmtId="0" fontId="32" fillId="20" borderId="3" xfId="0" applyFont="1" applyFill="1" applyBorder="1" applyAlignment="1">
      <alignment horizontal="center" vertical="top" wrapText="1"/>
    </xf>
    <xf numFmtId="0" fontId="32" fillId="23" borderId="10" xfId="0" applyFont="1" applyFill="1" applyBorder="1" applyAlignment="1">
      <alignment horizontal="left" vertical="top" wrapText="1"/>
    </xf>
    <xf numFmtId="0" fontId="32" fillId="23" borderId="3" xfId="0" applyFont="1" applyFill="1" applyBorder="1" applyAlignment="1">
      <alignment horizontal="center" vertical="top" wrapText="1"/>
    </xf>
    <xf numFmtId="0" fontId="32" fillId="21" borderId="10" xfId="0" applyFont="1" applyFill="1" applyBorder="1" applyAlignment="1">
      <alignment horizontal="left" vertical="top" wrapText="1"/>
    </xf>
    <xf numFmtId="0" fontId="19" fillId="3" borderId="10" xfId="0" applyFont="1" applyFill="1" applyBorder="1" applyAlignment="1">
      <alignment horizontal="left" vertical="top" wrapText="1"/>
    </xf>
    <xf numFmtId="0" fontId="19" fillId="4" borderId="8" xfId="0" applyFont="1" applyFill="1" applyBorder="1" applyAlignment="1">
      <alignment horizontal="center" vertical="top" wrapText="1"/>
    </xf>
    <xf numFmtId="0" fontId="23" fillId="4" borderId="8" xfId="0" applyFont="1" applyFill="1" applyBorder="1" applyAlignment="1">
      <alignment horizontal="center" vertical="top" wrapText="1"/>
    </xf>
    <xf numFmtId="0" fontId="16" fillId="4" borderId="8" xfId="0" applyFont="1" applyFill="1" applyBorder="1" applyAlignment="1">
      <alignment horizontal="center" vertical="top" wrapText="1"/>
    </xf>
    <xf numFmtId="0" fontId="32" fillId="23" borderId="3" xfId="0" applyFont="1" applyFill="1" applyBorder="1" applyAlignment="1">
      <alignment horizontal="left" vertical="top" wrapText="1"/>
    </xf>
    <xf numFmtId="0" fontId="33" fillId="14" borderId="8" xfId="0" applyFont="1" applyFill="1" applyBorder="1" applyAlignment="1">
      <alignment horizontal="left" vertical="top" wrapText="1"/>
    </xf>
    <xf numFmtId="0" fontId="33" fillId="14" borderId="8" xfId="0" applyFont="1" applyFill="1" applyBorder="1" applyAlignment="1">
      <alignment horizontal="center" vertical="top" wrapText="1"/>
    </xf>
    <xf numFmtId="0" fontId="19" fillId="12" borderId="8" xfId="0" applyFont="1" applyFill="1" applyBorder="1" applyAlignment="1">
      <alignment horizontal="center" vertical="top" wrapText="1"/>
    </xf>
    <xf numFmtId="0" fontId="19" fillId="0" borderId="8" xfId="0" applyFont="1" applyBorder="1" applyAlignment="1">
      <alignment vertical="top" wrapText="1"/>
    </xf>
    <xf numFmtId="0" fontId="16" fillId="0" borderId="3" xfId="0" applyFont="1" applyBorder="1" applyAlignment="1">
      <alignment horizontal="left" vertical="top" wrapText="1"/>
    </xf>
    <xf numFmtId="0" fontId="16" fillId="0" borderId="19" xfId="0" applyFont="1" applyBorder="1" applyAlignment="1">
      <alignment horizontal="left" vertical="top" wrapText="1"/>
    </xf>
    <xf numFmtId="0" fontId="19" fillId="8" borderId="49" xfId="0" applyFont="1" applyFill="1" applyBorder="1" applyAlignment="1">
      <alignment horizontal="left" vertical="top" wrapText="1"/>
    </xf>
    <xf numFmtId="0" fontId="19" fillId="8" borderId="49" xfId="0" applyFont="1" applyFill="1" applyBorder="1" applyAlignment="1">
      <alignment horizontal="center" vertical="top" wrapText="1"/>
    </xf>
    <xf numFmtId="0" fontId="19" fillId="8" borderId="10" xfId="0" applyFont="1" applyFill="1" applyBorder="1" applyAlignment="1">
      <alignment horizontal="left" vertical="top" wrapText="1"/>
    </xf>
    <xf numFmtId="0" fontId="19" fillId="0" borderId="10" xfId="0" applyFont="1" applyBorder="1" applyAlignment="1">
      <alignment horizontal="center" vertical="top" wrapText="1"/>
    </xf>
    <xf numFmtId="0" fontId="16" fillId="8" borderId="10" xfId="0" applyFont="1" applyFill="1" applyBorder="1" applyAlignment="1">
      <alignment horizontal="left" vertical="top" wrapText="1"/>
    </xf>
    <xf numFmtId="0" fontId="16" fillId="8" borderId="3" xfId="0" applyFont="1" applyFill="1" applyBorder="1" applyAlignment="1">
      <alignment horizontal="left" vertical="top" wrapText="1"/>
    </xf>
    <xf numFmtId="0" fontId="70" fillId="20" borderId="52" xfId="0" applyFont="1" applyFill="1" applyBorder="1" applyAlignment="1">
      <alignment vertical="center"/>
    </xf>
    <xf numFmtId="0" fontId="27" fillId="8" borderId="8" xfId="0" applyFont="1" applyFill="1" applyBorder="1" applyAlignment="1">
      <alignment horizontal="left" vertical="top" wrapText="1"/>
    </xf>
    <xf numFmtId="0" fontId="5" fillId="3" borderId="8" xfId="0" applyFont="1" applyFill="1" applyBorder="1" applyAlignment="1">
      <alignment horizontal="left" vertical="top" wrapText="1"/>
    </xf>
    <xf numFmtId="0" fontId="3" fillId="8" borderId="8" xfId="0" applyFont="1" applyFill="1" applyBorder="1" applyAlignment="1">
      <alignment horizontal="center" vertical="top" wrapText="1"/>
    </xf>
    <xf numFmtId="0" fontId="5" fillId="3" borderId="8" xfId="0" applyFont="1" applyFill="1" applyBorder="1" applyAlignment="1">
      <alignment horizontal="center" vertical="top" wrapText="1"/>
    </xf>
    <xf numFmtId="0" fontId="25" fillId="3" borderId="8" xfId="0" applyFont="1" applyFill="1" applyBorder="1" applyAlignment="1">
      <alignment horizontal="left" vertical="top" wrapText="1"/>
    </xf>
    <xf numFmtId="0" fontId="16" fillId="0" borderId="8" xfId="0" quotePrefix="1" applyFont="1" applyBorder="1" applyAlignment="1">
      <alignment horizontal="center" vertical="top" wrapText="1"/>
    </xf>
    <xf numFmtId="0" fontId="18" fillId="0" borderId="8" xfId="0" applyFont="1" applyBorder="1" applyAlignment="1">
      <alignment horizontal="left" vertical="top" wrapText="1"/>
    </xf>
    <xf numFmtId="0" fontId="18" fillId="0" borderId="8" xfId="0" applyFont="1" applyBorder="1" applyAlignment="1">
      <alignment horizontal="center" vertical="top" wrapText="1"/>
    </xf>
    <xf numFmtId="0" fontId="18" fillId="0" borderId="8" xfId="0" quotePrefix="1" applyFont="1" applyBorder="1" applyAlignment="1">
      <alignment horizontal="center" vertical="top" wrapText="1"/>
    </xf>
    <xf numFmtId="0" fontId="18" fillId="3" borderId="8" xfId="0" applyFont="1" applyFill="1" applyBorder="1" applyAlignment="1">
      <alignment vertical="top" wrapText="1"/>
    </xf>
    <xf numFmtId="0" fontId="18" fillId="3" borderId="8" xfId="0" quotePrefix="1" applyFont="1" applyFill="1" applyBorder="1" applyAlignment="1">
      <alignment horizontal="center" vertical="top" wrapText="1"/>
    </xf>
    <xf numFmtId="0" fontId="17" fillId="0" borderId="8" xfId="0" applyFont="1" applyBorder="1" applyAlignment="1">
      <alignment horizontal="center" vertical="top" wrapText="1"/>
    </xf>
    <xf numFmtId="0" fontId="44" fillId="0" borderId="8" xfId="0" applyFont="1" applyBorder="1" applyAlignment="1">
      <alignment horizontal="center" vertical="top" wrapText="1"/>
    </xf>
    <xf numFmtId="0" fontId="4" fillId="0" borderId="8" xfId="0" applyFont="1" applyBorder="1" applyAlignment="1">
      <alignment horizontal="center" vertical="top" wrapText="1"/>
    </xf>
    <xf numFmtId="0" fontId="17" fillId="0" borderId="8" xfId="0" applyFont="1" applyBorder="1" applyAlignment="1">
      <alignment vertical="top" wrapText="1"/>
    </xf>
    <xf numFmtId="0" fontId="17" fillId="0" borderId="8" xfId="0" applyFont="1" applyBorder="1" applyAlignment="1">
      <alignment horizontal="left" vertical="top" wrapText="1"/>
    </xf>
    <xf numFmtId="0" fontId="4" fillId="2" borderId="21" xfId="0" quotePrefix="1" applyFont="1" applyFill="1" applyBorder="1" applyAlignment="1">
      <alignment horizontal="center" vertical="top" wrapText="1"/>
    </xf>
    <xf numFmtId="0" fontId="4" fillId="0" borderId="10" xfId="0" applyFont="1" applyBorder="1" applyAlignment="1">
      <alignment horizontal="center" vertical="top" wrapText="1"/>
    </xf>
    <xf numFmtId="0" fontId="28" fillId="0" borderId="8" xfId="0" applyFont="1" applyBorder="1" applyAlignment="1">
      <alignment horizontal="center" vertical="top" wrapText="1"/>
    </xf>
    <xf numFmtId="0" fontId="4" fillId="0" borderId="8" xfId="0" applyFont="1" applyBorder="1" applyAlignment="1">
      <alignment vertical="top" wrapText="1"/>
    </xf>
    <xf numFmtId="0" fontId="4" fillId="0" borderId="8" xfId="0" applyFont="1" applyBorder="1" applyAlignment="1">
      <alignment horizontal="left" vertical="top" wrapText="1"/>
    </xf>
    <xf numFmtId="0" fontId="17" fillId="2" borderId="21" xfId="0" applyFont="1" applyFill="1" applyBorder="1" applyAlignment="1">
      <alignment horizontal="left" vertical="top" wrapText="1"/>
    </xf>
    <xf numFmtId="0" fontId="16" fillId="2" borderId="8" xfId="0" applyFont="1" applyFill="1" applyBorder="1" applyAlignment="1">
      <alignment vertical="top" wrapText="1"/>
    </xf>
    <xf numFmtId="0" fontId="16" fillId="2" borderId="8" xfId="0" applyFont="1" applyFill="1" applyBorder="1" applyAlignment="1">
      <alignment horizontal="center" vertical="top" wrapText="1"/>
    </xf>
    <xf numFmtId="164" fontId="16" fillId="2" borderId="8" xfId="0" quotePrefix="1" applyNumberFormat="1" applyFont="1" applyFill="1" applyBorder="1" applyAlignment="1">
      <alignment horizontal="center" vertical="top" wrapText="1"/>
    </xf>
    <xf numFmtId="0" fontId="1" fillId="2" borderId="21" xfId="0" applyFont="1" applyFill="1" applyBorder="1" applyAlignment="1">
      <alignment horizontal="left" vertical="top" wrapText="1"/>
    </xf>
    <xf numFmtId="0" fontId="46" fillId="15" borderId="8" xfId="0" applyFont="1" applyFill="1" applyBorder="1" applyAlignment="1">
      <alignment vertical="top" wrapText="1"/>
    </xf>
    <xf numFmtId="0" fontId="33" fillId="15" borderId="8" xfId="0" applyFont="1" applyFill="1" applyBorder="1" applyAlignment="1">
      <alignment horizontal="center" vertical="top" wrapText="1"/>
    </xf>
    <xf numFmtId="0" fontId="16" fillId="15" borderId="8" xfId="0" applyFont="1" applyFill="1" applyBorder="1" applyAlignment="1">
      <alignment horizontal="center" vertical="top" wrapText="1"/>
    </xf>
    <xf numFmtId="0" fontId="17" fillId="0" borderId="28" xfId="0" applyFont="1" applyBorder="1" applyAlignment="1">
      <alignment horizontal="center" vertical="top" wrapText="1"/>
    </xf>
    <xf numFmtId="0" fontId="2" fillId="0" borderId="62" xfId="0" applyFont="1" applyBorder="1" applyAlignment="1">
      <alignment vertical="center"/>
    </xf>
    <xf numFmtId="165" fontId="17" fillId="0" borderId="8" xfId="0" applyNumberFormat="1" applyFont="1" applyBorder="1" applyAlignment="1">
      <alignment horizontal="center" vertical="top" wrapText="1"/>
    </xf>
    <xf numFmtId="0" fontId="17" fillId="0" borderId="62" xfId="0" applyFont="1" applyBorder="1" applyAlignment="1">
      <alignment horizontal="center" vertical="top" wrapText="1"/>
    </xf>
    <xf numFmtId="0" fontId="23" fillId="0" borderId="8" xfId="0" applyFont="1" applyBorder="1" applyAlignment="1">
      <alignment horizontal="center" vertical="top" wrapText="1"/>
    </xf>
    <xf numFmtId="0" fontId="17" fillId="10" borderId="8" xfId="0" applyFont="1" applyFill="1" applyBorder="1" applyAlignment="1">
      <alignment horizontal="center" vertical="top" wrapText="1"/>
    </xf>
    <xf numFmtId="0" fontId="23" fillId="10" borderId="8" xfId="0" applyFont="1" applyFill="1" applyBorder="1" applyAlignment="1">
      <alignment horizontal="center" vertical="top" wrapText="1"/>
    </xf>
    <xf numFmtId="0" fontId="48" fillId="0" borderId="8" xfId="0" applyFont="1" applyBorder="1" applyAlignment="1">
      <alignment horizontal="center" vertical="top" wrapText="1"/>
    </xf>
    <xf numFmtId="165" fontId="17" fillId="10" borderId="8" xfId="0" applyNumberFormat="1" applyFont="1" applyFill="1" applyBorder="1" applyAlignment="1">
      <alignment horizontal="center" vertical="top" wrapText="1"/>
    </xf>
    <xf numFmtId="0" fontId="48" fillId="0" borderId="28" xfId="0" applyFont="1" applyBorder="1" applyAlignment="1">
      <alignment horizontal="center" vertical="top" wrapText="1"/>
    </xf>
    <xf numFmtId="0" fontId="50" fillId="0" borderId="8" xfId="0" applyFont="1" applyBorder="1" applyAlignment="1">
      <alignment vertical="top" wrapText="1"/>
    </xf>
    <xf numFmtId="0" fontId="17" fillId="10" borderId="61" xfId="0" applyFont="1" applyFill="1" applyBorder="1" applyAlignment="1">
      <alignment vertical="top" wrapText="1"/>
    </xf>
    <xf numFmtId="0" fontId="2" fillId="0" borderId="63" xfId="0" applyFont="1" applyBorder="1" applyAlignment="1">
      <alignment vertical="center"/>
    </xf>
    <xf numFmtId="0" fontId="2" fillId="0" borderId="59" xfId="0" applyFont="1" applyBorder="1" applyAlignment="1">
      <alignment vertical="center"/>
    </xf>
    <xf numFmtId="0" fontId="17" fillId="0" borderId="61" xfId="0" applyFont="1" applyBorder="1" applyAlignment="1">
      <alignment vertical="top" wrapText="1"/>
    </xf>
    <xf numFmtId="0" fontId="16" fillId="0" borderId="61" xfId="0" applyFont="1" applyBorder="1" applyAlignment="1">
      <alignment vertical="top" wrapText="1"/>
    </xf>
    <xf numFmtId="0" fontId="48" fillId="0" borderId="8" xfId="0" applyFont="1" applyBorder="1" applyAlignment="1">
      <alignment vertical="top" wrapText="1"/>
    </xf>
    <xf numFmtId="0" fontId="49" fillId="0" borderId="8" xfId="0" applyFont="1" applyBorder="1" applyAlignment="1">
      <alignment horizontal="center" vertical="top" wrapText="1"/>
    </xf>
    <xf numFmtId="0" fontId="17" fillId="17" borderId="25" xfId="0" applyFont="1" applyFill="1" applyBorder="1" applyAlignment="1">
      <alignment horizontal="left" vertical="top" wrapText="1"/>
    </xf>
    <xf numFmtId="0" fontId="17" fillId="16" borderId="56" xfId="0" applyFont="1" applyFill="1" applyBorder="1" applyAlignment="1">
      <alignment horizontal="center" vertical="top" wrapText="1"/>
    </xf>
    <xf numFmtId="0" fontId="17" fillId="16" borderId="57" xfId="0" applyFont="1" applyFill="1" applyBorder="1" applyAlignment="1">
      <alignment horizontal="center" vertical="top" wrapText="1"/>
    </xf>
    <xf numFmtId="0" fontId="17" fillId="16" borderId="58" xfId="0" applyFont="1" applyFill="1" applyBorder="1" applyAlignment="1">
      <alignment horizontal="center" vertical="top" wrapText="1"/>
    </xf>
    <xf numFmtId="0" fontId="17" fillId="0" borderId="61" xfId="0" applyFont="1" applyBorder="1" applyAlignment="1">
      <alignment horizontal="center" vertical="top" wrapText="1"/>
    </xf>
    <xf numFmtId="0" fontId="4" fillId="0" borderId="21" xfId="0" applyFont="1" applyBorder="1" applyAlignment="1">
      <alignment horizontal="center" vertical="top" wrapText="1"/>
    </xf>
    <xf numFmtId="0" fontId="17" fillId="0" borderId="1" xfId="0" applyFont="1" applyBorder="1" applyAlignment="1">
      <alignment horizontal="center" vertical="top" wrapText="1"/>
    </xf>
    <xf numFmtId="0" fontId="4" fillId="2" borderId="21" xfId="0" applyFont="1" applyFill="1" applyBorder="1" applyAlignment="1">
      <alignment horizontal="center" vertical="top" wrapText="1"/>
    </xf>
    <xf numFmtId="0" fontId="17" fillId="0" borderId="21" xfId="0" applyFont="1" applyBorder="1" applyAlignment="1">
      <alignment horizontal="center" vertical="top" wrapText="1"/>
    </xf>
    <xf numFmtId="0" fontId="54" fillId="2" borderId="21" xfId="0" applyFont="1" applyFill="1" applyBorder="1" applyAlignment="1">
      <alignment horizontal="left" vertical="top" wrapText="1"/>
    </xf>
    <xf numFmtId="0" fontId="43" fillId="0" borderId="8" xfId="0" applyFont="1" applyBorder="1" applyAlignment="1">
      <alignment horizontal="center" vertical="top" wrapText="1"/>
    </xf>
    <xf numFmtId="0" fontId="57" fillId="8" borderId="8" xfId="0" applyFont="1" applyFill="1" applyBorder="1" applyAlignment="1">
      <alignment horizontal="center" vertical="top" wrapText="1"/>
    </xf>
    <xf numFmtId="0" fontId="19" fillId="7" borderId="8" xfId="0" applyFont="1" applyFill="1" applyBorder="1" applyAlignment="1">
      <alignment horizontal="center" vertical="top" wrapText="1"/>
    </xf>
    <xf numFmtId="0" fontId="1" fillId="0" borderId="8" xfId="0" applyFont="1" applyBorder="1" applyAlignment="1">
      <alignment horizontal="center" vertical="top" wrapText="1"/>
    </xf>
    <xf numFmtId="0" fontId="58" fillId="0" borderId="8" xfId="0" applyFont="1" applyBorder="1" applyAlignment="1">
      <alignment horizontal="left" vertical="top" wrapText="1"/>
    </xf>
    <xf numFmtId="0" fontId="58" fillId="0" borderId="2" xfId="0" applyFont="1" applyBorder="1" applyAlignment="1">
      <alignment horizontal="left" vertical="top" wrapText="1"/>
    </xf>
  </cellXfs>
  <cellStyles count="1">
    <cellStyle name="Normal" xfId="0" builtinId="0"/>
  </cellStyles>
  <dxfs count="1955">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0070C0"/>
      </font>
      <fill>
        <patternFill patternType="none"/>
      </fill>
    </dxf>
    <dxf>
      <font>
        <color rgb="FFFF0000"/>
      </font>
      <fill>
        <patternFill patternType="none"/>
      </fill>
    </dxf>
    <dxf>
      <font>
        <color rgb="FFFFFFFF"/>
      </font>
      <fill>
        <patternFill patternType="solid">
          <fgColor rgb="FFFF0000"/>
          <bgColor rgb="FFFF0000"/>
        </patternFill>
      </fill>
    </dxf>
    <dxf>
      <fill>
        <patternFill patternType="solid">
          <fgColor rgb="FFF2F2F2"/>
          <bgColor rgb="FFF2F2F2"/>
        </patternFill>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0070C0"/>
      </font>
      <fill>
        <patternFill patternType="none"/>
      </fill>
    </dxf>
    <dxf>
      <font>
        <color rgb="FFFF0000"/>
      </font>
      <fill>
        <patternFill patternType="none"/>
      </fill>
    </dxf>
    <dxf>
      <font>
        <color rgb="FFFFFFFF"/>
      </font>
      <fill>
        <patternFill patternType="solid">
          <fgColor rgb="FFFF0000"/>
          <bgColor rgb="FFFF0000"/>
        </patternFill>
      </fill>
    </dxf>
    <dxf>
      <fill>
        <patternFill patternType="solid">
          <fgColor rgb="FFF2F2F2"/>
          <bgColor rgb="FFF2F2F2"/>
        </patternFill>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0070C0"/>
      </font>
      <fill>
        <patternFill patternType="none"/>
      </fill>
    </dxf>
    <dxf>
      <font>
        <color rgb="FFFF0000"/>
      </font>
      <fill>
        <patternFill patternType="none"/>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0070C0"/>
      </font>
      <fill>
        <patternFill patternType="none"/>
      </fill>
    </dxf>
    <dxf>
      <font>
        <color rgb="FFFF0000"/>
      </font>
      <fill>
        <patternFill patternType="none"/>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0070C0"/>
      </font>
      <fill>
        <patternFill patternType="none"/>
      </fill>
    </dxf>
    <dxf>
      <font>
        <color rgb="FFFF0000"/>
      </font>
      <fill>
        <patternFill patternType="none"/>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0070C0"/>
      </font>
      <fill>
        <patternFill patternType="none"/>
      </fill>
    </dxf>
    <dxf>
      <font>
        <color rgb="FFFF0000"/>
      </font>
      <fill>
        <patternFill patternType="none"/>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0070C0"/>
      </font>
      <fill>
        <patternFill patternType="none"/>
      </fill>
    </dxf>
    <dxf>
      <font>
        <color rgb="FFFF0000"/>
      </font>
      <fill>
        <patternFill patternType="none"/>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0070C0"/>
      </font>
      <fill>
        <patternFill patternType="none"/>
      </fill>
    </dxf>
    <dxf>
      <font>
        <color rgb="FFFF0000"/>
      </font>
      <fill>
        <patternFill patternType="none"/>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ill>
        <patternFill patternType="solid">
          <fgColor rgb="FFD8D8D8"/>
          <bgColor rgb="FFD8D8D8"/>
        </patternFill>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ill>
        <patternFill patternType="solid">
          <fgColor rgb="FFD8D8D8"/>
          <bgColor rgb="FFD8D8D8"/>
        </patternFill>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ill>
        <patternFill patternType="solid">
          <fgColor rgb="FFD8D8D8"/>
          <bgColor rgb="FFD8D8D8"/>
        </patternFill>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ill>
        <patternFill patternType="solid">
          <fgColor rgb="FFD8D8D8"/>
          <bgColor rgb="FFD8D8D8"/>
        </patternFill>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ill>
        <patternFill patternType="solid">
          <fgColor rgb="FFD8D8D8"/>
          <bgColor rgb="FFD8D8D8"/>
        </patternFill>
      </fill>
    </dxf>
    <dxf>
      <font>
        <color rgb="FF0070C0"/>
      </font>
      <fill>
        <patternFill patternType="none"/>
      </fill>
    </dxf>
    <dxf>
      <font>
        <color rgb="FFFF0000"/>
      </font>
      <fill>
        <patternFill patternType="none"/>
      </fill>
    </dxf>
    <dxf>
      <fill>
        <patternFill patternType="solid">
          <fgColor rgb="FFD8D8D8"/>
          <bgColor rgb="FFD8D8D8"/>
        </patternFill>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ill>
        <patternFill patternType="solid">
          <fgColor rgb="FFD8D8D8"/>
          <bgColor rgb="FFD8D8D8"/>
        </patternFill>
      </fill>
    </dxf>
    <dxf>
      <fill>
        <patternFill patternType="solid">
          <fgColor rgb="FFD8D8D8"/>
          <bgColor rgb="FFD8D8D8"/>
        </patternFill>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ill>
        <patternFill patternType="solid">
          <fgColor rgb="FFD8D8D8"/>
          <bgColor rgb="FFD8D8D8"/>
        </patternFill>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ill>
        <patternFill patternType="solid">
          <fgColor rgb="FFD8D8D8"/>
          <bgColor rgb="FFD8D8D8"/>
        </patternFill>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ill>
        <patternFill patternType="solid">
          <fgColor rgb="FFD8D8D8"/>
          <bgColor rgb="FFD8D8D8"/>
        </patternFill>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ill>
        <patternFill patternType="solid">
          <fgColor rgb="FFD8D8D8"/>
          <bgColor rgb="FFD8D8D8"/>
        </patternFill>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ill>
        <patternFill patternType="solid">
          <fgColor rgb="FFD8D8D8"/>
          <bgColor rgb="FFD8D8D8"/>
        </patternFill>
      </fill>
    </dxf>
    <dxf>
      <font>
        <color rgb="FF0070C0"/>
      </font>
      <fill>
        <patternFill patternType="none"/>
      </fill>
    </dxf>
    <dxf>
      <font>
        <color rgb="FFFF0000"/>
      </font>
      <fill>
        <patternFill patternType="none"/>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ill>
        <patternFill patternType="solid">
          <fgColor rgb="FFD8D8D8"/>
          <bgColor rgb="FFD8D8D8"/>
        </patternFill>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ill>
        <patternFill patternType="solid">
          <fgColor rgb="FFD8D8D8"/>
          <bgColor rgb="FFD8D8D8"/>
        </patternFill>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0070C0"/>
      </font>
      <fill>
        <patternFill patternType="none"/>
      </fill>
    </dxf>
    <dxf>
      <font>
        <color rgb="FFFF0000"/>
      </font>
      <fill>
        <patternFill patternType="none"/>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ill>
        <patternFill patternType="solid">
          <fgColor rgb="FFD8D8D8"/>
          <bgColor rgb="FFD8D8D8"/>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0070C0"/>
      </font>
      <fill>
        <patternFill patternType="none"/>
      </fill>
    </dxf>
    <dxf>
      <font>
        <color rgb="FFFF0000"/>
      </font>
      <fill>
        <patternFill patternType="none"/>
      </fill>
    </dxf>
    <dxf>
      <fill>
        <patternFill patternType="solid">
          <fgColor rgb="FFD8D8D8"/>
          <bgColor rgb="FFD8D8D8"/>
        </patternFill>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0070C0"/>
      </font>
      <fill>
        <patternFill patternType="none"/>
      </fill>
    </dxf>
    <dxf>
      <font>
        <color rgb="FFFF0000"/>
      </font>
      <fill>
        <patternFill patternType="none"/>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0070C0"/>
      </font>
      <fill>
        <patternFill patternType="none"/>
      </fill>
    </dxf>
    <dxf>
      <font>
        <color rgb="FFFF0000"/>
      </font>
      <fill>
        <patternFill patternType="none"/>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ill>
        <patternFill patternType="solid">
          <fgColor rgb="FFD8D8D8"/>
          <bgColor rgb="FFD8D8D8"/>
        </patternFill>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0070C0"/>
      </font>
      <fill>
        <patternFill patternType="none"/>
      </fill>
    </dxf>
    <dxf>
      <font>
        <color rgb="FFFF0000"/>
      </font>
      <fill>
        <patternFill patternType="none"/>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FF0000"/>
      </font>
      <fill>
        <patternFill patternType="none"/>
      </fill>
    </dxf>
    <dxf>
      <font>
        <color rgb="FF0070C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FF0000"/>
      </font>
      <fill>
        <patternFill patternType="none"/>
      </fill>
    </dxf>
    <dxf>
      <font>
        <color rgb="FF0070C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0070C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FF0000"/>
      </font>
      <fill>
        <patternFill patternType="none"/>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ill>
        <patternFill patternType="solid">
          <fgColor rgb="FFD8D8D8"/>
          <bgColor rgb="FFD8D8D8"/>
        </patternFill>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ill>
        <patternFill patternType="solid">
          <fgColor rgb="FFD8D8D8"/>
          <bgColor rgb="FFD8D8D8"/>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0070C0"/>
      </font>
      <fill>
        <patternFill patternType="none"/>
      </fill>
    </dxf>
    <dxf>
      <font>
        <color rgb="FFFF0000"/>
      </font>
      <fill>
        <patternFill patternType="none"/>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FFFFFF"/>
      </font>
      <fill>
        <patternFill patternType="solid">
          <fgColor rgb="FFFF0000"/>
          <bgColor rgb="FFFF0000"/>
        </patternFill>
      </fill>
    </dxf>
    <dxf>
      <fill>
        <patternFill patternType="solid">
          <fgColor rgb="FFF2F2F2"/>
          <bgColor rgb="FFF2F2F2"/>
        </patternFill>
      </fill>
    </dxf>
    <dxf>
      <font>
        <color rgb="FF0070C0"/>
      </font>
      <fill>
        <patternFill patternType="none"/>
      </fill>
    </dxf>
    <dxf>
      <font>
        <color rgb="FFFF0000"/>
      </font>
      <fill>
        <patternFill patternType="none"/>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ill>
        <patternFill patternType="solid">
          <fgColor rgb="FFD8D8D8"/>
          <bgColor rgb="FFD8D8D8"/>
        </patternFill>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0070C0"/>
      </font>
      <fill>
        <patternFill patternType="none"/>
      </fill>
    </dxf>
    <dxf>
      <font>
        <color rgb="FFFF0000"/>
      </font>
      <fill>
        <patternFill patternType="none"/>
      </fill>
    </dxf>
    <dxf>
      <fill>
        <patternFill patternType="solid">
          <fgColor rgb="FFD8D8D8"/>
          <bgColor rgb="FFD8D8D8"/>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0070C0"/>
      </font>
      <fill>
        <patternFill patternType="none"/>
      </fill>
    </dxf>
    <dxf>
      <font>
        <color rgb="FFFF0000"/>
      </font>
      <fill>
        <patternFill patternType="none"/>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ill>
        <patternFill patternType="solid">
          <fgColor rgb="FFD8D8D8"/>
          <bgColor rgb="FFD8D8D8"/>
        </patternFill>
      </fill>
    </dxf>
    <dxf>
      <fill>
        <patternFill patternType="solid">
          <fgColor rgb="FFD8D8D8"/>
          <bgColor rgb="FFD8D8D8"/>
        </patternFill>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0070C0"/>
      </font>
      <fill>
        <patternFill patternType="none"/>
      </fill>
    </dxf>
    <dxf>
      <font>
        <color rgb="FFFF0000"/>
      </font>
      <fill>
        <patternFill patternType="none"/>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0070C0"/>
      </font>
      <fill>
        <patternFill patternType="none"/>
      </fill>
    </dxf>
    <dxf>
      <font>
        <color rgb="FFFF0000"/>
      </font>
      <fill>
        <patternFill patternType="none"/>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0070C0"/>
      </font>
      <fill>
        <patternFill patternType="none"/>
      </fill>
    </dxf>
    <dxf>
      <font>
        <color rgb="FFFF0000"/>
      </font>
      <fill>
        <patternFill patternType="none"/>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microsoft.com/office/2017/10/relationships/person" Target="persons/person.xml"/><Relationship Id="rId8" Type="http://schemas.openxmlformats.org/officeDocument/2006/relationships/worksheet" Target="worksheets/sheet8.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5" Type="http://schemas.openxmlformats.org/officeDocument/2006/relationships/image" Target="../media/image6.png"/><Relationship Id="rId4" Type="http://schemas.openxmlformats.org/officeDocument/2006/relationships/image" Target="../media/image5.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editAs="absolute">
    <xdr:from>
      <xdr:col>1</xdr:col>
      <xdr:colOff>142875</xdr:colOff>
      <xdr:row>1</xdr:row>
      <xdr:rowOff>95250</xdr:rowOff>
    </xdr:from>
    <xdr:to>
      <xdr:col>4</xdr:col>
      <xdr:colOff>1390650</xdr:colOff>
      <xdr:row>4</xdr:row>
      <xdr:rowOff>152400</xdr:rowOff>
    </xdr:to>
    <xdr:sp macro="" textlink="">
      <xdr:nvSpPr>
        <xdr:cNvPr id="1036" name="Text Box 12" hidden="1"/>
        <xdr:cNvSpPr txBox="1">
          <a:spLocks noChangeArrowheads="1"/>
        </xdr:cNvSpPr>
      </xdr:nvSpPr>
      <xdr:spPr bwMode="auto">
        <a:xfrm>
          <a:off x="733425" y="266700"/>
          <a:ext cx="7839075" cy="154305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95250</xdr:rowOff>
    </xdr:from>
    <xdr:to>
      <xdr:col>4</xdr:col>
      <xdr:colOff>1390650</xdr:colOff>
      <xdr:row>4</xdr:row>
      <xdr:rowOff>152400</xdr:rowOff>
    </xdr:to>
    <xdr:sp macro="" textlink="">
      <xdr:nvSpPr>
        <xdr:cNvPr id="1035" name="Text Box 11" hidden="1"/>
        <xdr:cNvSpPr txBox="1">
          <a:spLocks noChangeArrowheads="1"/>
        </xdr:cNvSpPr>
      </xdr:nvSpPr>
      <xdr:spPr bwMode="auto">
        <a:xfrm>
          <a:off x="733425" y="266700"/>
          <a:ext cx="7839075" cy="154305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95250</xdr:rowOff>
    </xdr:from>
    <xdr:to>
      <xdr:col>4</xdr:col>
      <xdr:colOff>1390650</xdr:colOff>
      <xdr:row>7</xdr:row>
      <xdr:rowOff>552450</xdr:rowOff>
    </xdr:to>
    <xdr:sp macro="" textlink="">
      <xdr:nvSpPr>
        <xdr:cNvPr id="1034" name="Text Box 10" hidden="1"/>
        <xdr:cNvSpPr txBox="1">
          <a:spLocks noChangeArrowheads="1"/>
        </xdr:cNvSpPr>
      </xdr:nvSpPr>
      <xdr:spPr bwMode="auto">
        <a:xfrm>
          <a:off x="733425" y="266700"/>
          <a:ext cx="7839075" cy="382905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95250</xdr:rowOff>
    </xdr:from>
    <xdr:to>
      <xdr:col>4</xdr:col>
      <xdr:colOff>1390650</xdr:colOff>
      <xdr:row>4</xdr:row>
      <xdr:rowOff>381000</xdr:rowOff>
    </xdr:to>
    <xdr:sp macro="" textlink="">
      <xdr:nvSpPr>
        <xdr:cNvPr id="1033" name="Text Box 9" hidden="1"/>
        <xdr:cNvSpPr txBox="1">
          <a:spLocks noChangeArrowheads="1"/>
        </xdr:cNvSpPr>
      </xdr:nvSpPr>
      <xdr:spPr bwMode="auto">
        <a:xfrm>
          <a:off x="733425" y="266700"/>
          <a:ext cx="7839075" cy="177165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95250</xdr:rowOff>
    </xdr:from>
    <xdr:to>
      <xdr:col>4</xdr:col>
      <xdr:colOff>1390650</xdr:colOff>
      <xdr:row>4</xdr:row>
      <xdr:rowOff>152400</xdr:rowOff>
    </xdr:to>
    <xdr:sp macro="" textlink="">
      <xdr:nvSpPr>
        <xdr:cNvPr id="1032" name="Text Box 8" hidden="1"/>
        <xdr:cNvSpPr txBox="1">
          <a:spLocks noChangeArrowheads="1"/>
        </xdr:cNvSpPr>
      </xdr:nvSpPr>
      <xdr:spPr bwMode="auto">
        <a:xfrm>
          <a:off x="733425" y="266700"/>
          <a:ext cx="7839075" cy="154305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95250</xdr:rowOff>
    </xdr:from>
    <xdr:to>
      <xdr:col>4</xdr:col>
      <xdr:colOff>1390650</xdr:colOff>
      <xdr:row>4</xdr:row>
      <xdr:rowOff>152400</xdr:rowOff>
    </xdr:to>
    <xdr:sp macro="" textlink="">
      <xdr:nvSpPr>
        <xdr:cNvPr id="1031" name="Text Box 7" hidden="1"/>
        <xdr:cNvSpPr txBox="1">
          <a:spLocks noChangeArrowheads="1"/>
        </xdr:cNvSpPr>
      </xdr:nvSpPr>
      <xdr:spPr bwMode="auto">
        <a:xfrm>
          <a:off x="733425" y="266700"/>
          <a:ext cx="7839075" cy="154305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95250</xdr:rowOff>
    </xdr:from>
    <xdr:to>
      <xdr:col>4</xdr:col>
      <xdr:colOff>1390650</xdr:colOff>
      <xdr:row>12</xdr:row>
      <xdr:rowOff>152400</xdr:rowOff>
    </xdr:to>
    <xdr:sp macro="" textlink="">
      <xdr:nvSpPr>
        <xdr:cNvPr id="1030" name="Text Box 6" hidden="1"/>
        <xdr:cNvSpPr txBox="1">
          <a:spLocks noChangeArrowheads="1"/>
        </xdr:cNvSpPr>
      </xdr:nvSpPr>
      <xdr:spPr bwMode="auto">
        <a:xfrm>
          <a:off x="733425" y="266700"/>
          <a:ext cx="7839075" cy="657225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95250</xdr:rowOff>
    </xdr:from>
    <xdr:to>
      <xdr:col>4</xdr:col>
      <xdr:colOff>1390650</xdr:colOff>
      <xdr:row>6</xdr:row>
      <xdr:rowOff>38100</xdr:rowOff>
    </xdr:to>
    <xdr:sp macro="" textlink="">
      <xdr:nvSpPr>
        <xdr:cNvPr id="1029" name="Text Box 5" hidden="1"/>
        <xdr:cNvSpPr txBox="1">
          <a:spLocks noChangeArrowheads="1"/>
        </xdr:cNvSpPr>
      </xdr:nvSpPr>
      <xdr:spPr bwMode="auto">
        <a:xfrm>
          <a:off x="733425" y="266700"/>
          <a:ext cx="7839075" cy="268605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95250</xdr:rowOff>
    </xdr:from>
    <xdr:to>
      <xdr:col>4</xdr:col>
      <xdr:colOff>1390650</xdr:colOff>
      <xdr:row>6</xdr:row>
      <xdr:rowOff>38100</xdr:rowOff>
    </xdr:to>
    <xdr:sp macro="" textlink="">
      <xdr:nvSpPr>
        <xdr:cNvPr id="1028" name="Text Box 4" hidden="1"/>
        <xdr:cNvSpPr txBox="1">
          <a:spLocks noChangeArrowheads="1"/>
        </xdr:cNvSpPr>
      </xdr:nvSpPr>
      <xdr:spPr bwMode="auto">
        <a:xfrm>
          <a:off x="733425" y="266700"/>
          <a:ext cx="7839075" cy="268605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95250</xdr:rowOff>
    </xdr:from>
    <xdr:to>
      <xdr:col>4</xdr:col>
      <xdr:colOff>1390650</xdr:colOff>
      <xdr:row>4</xdr:row>
      <xdr:rowOff>152400</xdr:rowOff>
    </xdr:to>
    <xdr:sp macro="" textlink="">
      <xdr:nvSpPr>
        <xdr:cNvPr id="1027" name="Text Box 3" hidden="1"/>
        <xdr:cNvSpPr txBox="1">
          <a:spLocks noChangeArrowheads="1"/>
        </xdr:cNvSpPr>
      </xdr:nvSpPr>
      <xdr:spPr bwMode="auto">
        <a:xfrm>
          <a:off x="733425" y="266700"/>
          <a:ext cx="7839075" cy="154305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95250</xdr:rowOff>
    </xdr:from>
    <xdr:to>
      <xdr:col>4</xdr:col>
      <xdr:colOff>1390650</xdr:colOff>
      <xdr:row>4</xdr:row>
      <xdr:rowOff>152400</xdr:rowOff>
    </xdr:to>
    <xdr:sp macro="" textlink="">
      <xdr:nvSpPr>
        <xdr:cNvPr id="1026" name="Text Box 2" hidden="1"/>
        <xdr:cNvSpPr txBox="1">
          <a:spLocks noChangeArrowheads="1"/>
        </xdr:cNvSpPr>
      </xdr:nvSpPr>
      <xdr:spPr bwMode="auto">
        <a:xfrm>
          <a:off x="733425" y="266700"/>
          <a:ext cx="7839075" cy="154305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95250</xdr:rowOff>
    </xdr:from>
    <xdr:to>
      <xdr:col>4</xdr:col>
      <xdr:colOff>1390650</xdr:colOff>
      <xdr:row>4</xdr:row>
      <xdr:rowOff>152400</xdr:rowOff>
    </xdr:to>
    <xdr:sp macro="" textlink="">
      <xdr:nvSpPr>
        <xdr:cNvPr id="1025" name="Text Box 1" hidden="1"/>
        <xdr:cNvSpPr txBox="1">
          <a:spLocks noChangeArrowheads="1"/>
        </xdr:cNvSpPr>
      </xdr:nvSpPr>
      <xdr:spPr bwMode="auto">
        <a:xfrm>
          <a:off x="733425" y="266700"/>
          <a:ext cx="7839075" cy="154305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wsDr>
</file>

<file path=xl/drawings/drawing2.xml><?xml version="1.0" encoding="utf-8"?>
<xdr:wsDr xmlns:xdr="http://schemas.openxmlformats.org/drawingml/2006/spreadsheetDrawing" xmlns:a="http://schemas.openxmlformats.org/drawingml/2006/main">
  <xdr:oneCellAnchor>
    <xdr:from>
      <xdr:col>0</xdr:col>
      <xdr:colOff>123825</xdr:colOff>
      <xdr:row>1</xdr:row>
      <xdr:rowOff>266700</xdr:rowOff>
    </xdr:from>
    <xdr:ext cx="2238375" cy="809625"/>
    <xdr:pic>
      <xdr:nvPicPr>
        <xdr:cNvPr id="2" name="image1.png" descr="xl/media/image3.emf"/>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12</xdr:col>
      <xdr:colOff>504825</xdr:colOff>
      <xdr:row>3</xdr:row>
      <xdr:rowOff>152400</xdr:rowOff>
    </xdr:from>
    <xdr:ext cx="4400550" cy="2257425"/>
    <xdr:sp macro="" textlink="">
      <xdr:nvSpPr>
        <xdr:cNvPr id="3" name="Shape 3"/>
        <xdr:cNvSpPr/>
      </xdr:nvSpPr>
      <xdr:spPr>
        <a:xfrm>
          <a:off x="3155250" y="2660813"/>
          <a:ext cx="4381500" cy="2238375"/>
        </a:xfrm>
        <a:prstGeom prst="bevel">
          <a:avLst>
            <a:gd name="adj" fmla="val 12500"/>
          </a:avLst>
        </a:prstGeom>
        <a:solidFill>
          <a:schemeClr val="accent1"/>
        </a:solidFill>
        <a:ln w="12700" cap="flat" cmpd="sng">
          <a:solidFill>
            <a:srgbClr val="31538F"/>
          </a:solidFill>
          <a:prstDash val="solid"/>
          <a:miter lim="8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000" b="1">
              <a:solidFill>
                <a:schemeClr val="lt1"/>
              </a:solidFill>
              <a:latin typeface="Calibri"/>
              <a:ea typeface="Calibri"/>
              <a:cs typeface="Calibri"/>
              <a:sym typeface="Calibri"/>
            </a:rPr>
            <a:t>송부용으로 만들기</a:t>
          </a:r>
          <a:endParaRPr sz="2000" b="1"/>
        </a:p>
        <a:p>
          <a:pPr marL="0" lvl="0" indent="0" algn="ctr" rtl="0">
            <a:spcBef>
              <a:spcPts val="0"/>
            </a:spcBef>
            <a:spcAft>
              <a:spcPts val="0"/>
            </a:spcAft>
            <a:buNone/>
          </a:pPr>
          <a:r>
            <a:rPr lang="en-US" sz="2000" b="1">
              <a:solidFill>
                <a:schemeClr val="lt1"/>
              </a:solidFill>
              <a:latin typeface="Calibri"/>
              <a:ea typeface="Calibri"/>
              <a:cs typeface="Calibri"/>
              <a:sym typeface="Calibri"/>
            </a:rPr>
            <a:t>(원본은 와이클라우드에 유지해주세요)</a:t>
          </a:r>
          <a:endParaRPr sz="2000" b="1"/>
        </a:p>
      </xdr:txBody>
    </xdr:sp>
    <xdr:clientData fLocksWithSheet="0"/>
  </xdr:oneCellAnchor>
  <xdr:oneCellAnchor>
    <xdr:from>
      <xdr:col>9</xdr:col>
      <xdr:colOff>990600</xdr:colOff>
      <xdr:row>2</xdr:row>
      <xdr:rowOff>142875</xdr:rowOff>
    </xdr:from>
    <xdr:ext cx="2514600" cy="1162050"/>
    <xdr:sp macro="[0]!선택한사양_제외하기_초고속_결과표시" textlink="">
      <xdr:nvSpPr>
        <xdr:cNvPr id="4" name="Shape 4"/>
        <xdr:cNvSpPr/>
      </xdr:nvSpPr>
      <xdr:spPr>
        <a:xfrm>
          <a:off x="4093463" y="3208500"/>
          <a:ext cx="2505075" cy="1143000"/>
        </a:xfrm>
        <a:prstGeom prst="bevel">
          <a:avLst>
            <a:gd name="adj" fmla="val 12500"/>
          </a:avLst>
        </a:prstGeom>
        <a:solidFill>
          <a:schemeClr val="accent1"/>
        </a:solidFill>
        <a:ln w="12700" cap="flat" cmpd="sng">
          <a:solidFill>
            <a:srgbClr val="31538F"/>
          </a:solidFill>
          <a:prstDash val="solid"/>
          <a:miter lim="8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000">
              <a:solidFill>
                <a:schemeClr val="lt1"/>
              </a:solidFill>
              <a:latin typeface="Calibri"/>
              <a:ea typeface="Calibri"/>
              <a:cs typeface="Calibri"/>
              <a:sym typeface="Calibri"/>
            </a:rPr>
            <a:t>사양 제외하기</a:t>
          </a:r>
          <a:endParaRPr sz="1400"/>
        </a:p>
      </xdr:txBody>
    </xdr:sp>
    <xdr:clientData fLocksWithSheet="0"/>
  </xdr:oneCellAnchor>
  <xdr:oneCellAnchor>
    <xdr:from>
      <xdr:col>2</xdr:col>
      <xdr:colOff>152400</xdr:colOff>
      <xdr:row>4</xdr:row>
      <xdr:rowOff>0</xdr:rowOff>
    </xdr:from>
    <xdr:ext cx="2381250" cy="952500"/>
    <xdr:sp macro="" textlink="">
      <xdr:nvSpPr>
        <xdr:cNvPr id="5" name="Shape 5"/>
        <xdr:cNvSpPr/>
      </xdr:nvSpPr>
      <xdr:spPr>
        <a:xfrm>
          <a:off x="4160138" y="3308513"/>
          <a:ext cx="2371725" cy="942975"/>
        </a:xfrm>
        <a:prstGeom prst="bevel">
          <a:avLst>
            <a:gd name="adj" fmla="val 12500"/>
          </a:avLst>
        </a:prstGeom>
        <a:solidFill>
          <a:schemeClr val="accent1"/>
        </a:solidFill>
        <a:ln w="12700" cap="flat" cmpd="sng">
          <a:solidFill>
            <a:srgbClr val="31538F"/>
          </a:solidFill>
          <a:prstDash val="solid"/>
          <a:miter lim="8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000">
              <a:solidFill>
                <a:schemeClr val="lt1"/>
              </a:solidFill>
              <a:latin typeface="Calibri"/>
              <a:ea typeface="Calibri"/>
              <a:cs typeface="Calibri"/>
              <a:sym typeface="Calibri"/>
            </a:rPr>
            <a:t>자동화 기본검증</a:t>
          </a:r>
          <a:endParaRPr sz="1400"/>
        </a:p>
      </xdr:txBody>
    </xdr:sp>
    <xdr:clientData fLocksWithSheet="0"/>
  </xdr:oneCellAnchor>
  <xdr:oneCellAnchor>
    <xdr:from>
      <xdr:col>2</xdr:col>
      <xdr:colOff>142875</xdr:colOff>
      <xdr:row>9</xdr:row>
      <xdr:rowOff>161925</xdr:rowOff>
    </xdr:from>
    <xdr:ext cx="2409825" cy="962025"/>
    <xdr:sp macro="[0]!자동화_풀검증" textlink="">
      <xdr:nvSpPr>
        <xdr:cNvPr id="6" name="Shape 6"/>
        <xdr:cNvSpPr/>
      </xdr:nvSpPr>
      <xdr:spPr>
        <a:xfrm>
          <a:off x="4145850" y="3308513"/>
          <a:ext cx="2400300" cy="942975"/>
        </a:xfrm>
        <a:prstGeom prst="bevel">
          <a:avLst>
            <a:gd name="adj" fmla="val 12500"/>
          </a:avLst>
        </a:prstGeom>
        <a:solidFill>
          <a:schemeClr val="accent1"/>
        </a:solidFill>
        <a:ln w="12700" cap="flat" cmpd="sng">
          <a:solidFill>
            <a:srgbClr val="31538F"/>
          </a:solidFill>
          <a:prstDash val="solid"/>
          <a:miter lim="8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000">
              <a:solidFill>
                <a:schemeClr val="lt1"/>
              </a:solidFill>
              <a:latin typeface="Calibri"/>
              <a:ea typeface="Calibri"/>
              <a:cs typeface="Calibri"/>
              <a:sym typeface="Calibri"/>
            </a:rPr>
            <a:t>자동화 풀검증</a:t>
          </a:r>
          <a:endParaRPr sz="1400"/>
        </a:p>
      </xdr:txBody>
    </xdr:sp>
    <xdr:clientData fLocksWithSheet="0"/>
  </xdr:oneCellAnchor>
</xdr:wsDr>
</file>

<file path=xl/drawings/drawing4.xml><?xml version="1.0" encoding="utf-8"?>
<xdr:wsDr xmlns:xdr="http://schemas.openxmlformats.org/drawingml/2006/spreadsheetDrawing" xmlns:a="http://schemas.openxmlformats.org/drawingml/2006/main">
  <xdr:twoCellAnchor>
    <xdr:from>
      <xdr:col>1</xdr:col>
      <xdr:colOff>0</xdr:colOff>
      <xdr:row>81</xdr:row>
      <xdr:rowOff>0</xdr:rowOff>
    </xdr:from>
    <xdr:to>
      <xdr:col>2</xdr:col>
      <xdr:colOff>0</xdr:colOff>
      <xdr:row>81</xdr:row>
      <xdr:rowOff>41910</xdr:rowOff>
    </xdr:to>
    <xdr:pic>
      <xdr:nvPicPr>
        <xdr:cNvPr id="2" name="image2.png"/>
        <xdr:cNvPicPr preferRelativeResize="0">
          <a:picLocks/>
        </xdr:cNvPicPr>
      </xdr:nvPicPr>
      <xdr:blipFill>
        <a:blip xmlns:r="http://schemas.openxmlformats.org/officeDocument/2006/relationships" r:embed="rId1" cstate="print"/>
        <a:stretch>
          <a:fillRect/>
        </a:stretch>
      </xdr:blipFill>
      <xdr:spPr>
        <a:xfrm>
          <a:off x="581025" y="16973550"/>
          <a:ext cx="581025" cy="41910"/>
        </a:xfrm>
        <a:prstGeom prst="rect">
          <a:avLst/>
        </a:prstGeom>
        <a:noFill/>
      </xdr:spPr>
    </xdr:pic>
    <xdr:clientData fLocksWithSheet="0"/>
  </xdr:twoCellAnchor>
  <xdr:twoCellAnchor>
    <xdr:from>
      <xdr:col>1</xdr:col>
      <xdr:colOff>0</xdr:colOff>
      <xdr:row>81</xdr:row>
      <xdr:rowOff>41911</xdr:rowOff>
    </xdr:from>
    <xdr:to>
      <xdr:col>2</xdr:col>
      <xdr:colOff>0</xdr:colOff>
      <xdr:row>81</xdr:row>
      <xdr:rowOff>83821</xdr:rowOff>
    </xdr:to>
    <xdr:pic>
      <xdr:nvPicPr>
        <xdr:cNvPr id="3" name="image7.png"/>
        <xdr:cNvPicPr preferRelativeResize="0">
          <a:picLocks/>
        </xdr:cNvPicPr>
      </xdr:nvPicPr>
      <xdr:blipFill>
        <a:blip xmlns:r="http://schemas.openxmlformats.org/officeDocument/2006/relationships" r:embed="rId2" cstate="print"/>
        <a:stretch>
          <a:fillRect/>
        </a:stretch>
      </xdr:blipFill>
      <xdr:spPr>
        <a:xfrm>
          <a:off x="581025" y="17015461"/>
          <a:ext cx="581025" cy="41910"/>
        </a:xfrm>
        <a:prstGeom prst="rect">
          <a:avLst/>
        </a:prstGeom>
        <a:noFill/>
      </xdr:spPr>
    </xdr:pic>
    <xdr:clientData fLocksWithSheet="0"/>
  </xdr:twoCellAnchor>
  <xdr:twoCellAnchor>
    <xdr:from>
      <xdr:col>1</xdr:col>
      <xdr:colOff>0</xdr:colOff>
      <xdr:row>81</xdr:row>
      <xdr:rowOff>83820</xdr:rowOff>
    </xdr:from>
    <xdr:to>
      <xdr:col>2</xdr:col>
      <xdr:colOff>0</xdr:colOff>
      <xdr:row>81</xdr:row>
      <xdr:rowOff>125730</xdr:rowOff>
    </xdr:to>
    <xdr:pic>
      <xdr:nvPicPr>
        <xdr:cNvPr id="4" name="image5.png"/>
        <xdr:cNvPicPr preferRelativeResize="0">
          <a:picLocks/>
        </xdr:cNvPicPr>
      </xdr:nvPicPr>
      <xdr:blipFill>
        <a:blip xmlns:r="http://schemas.openxmlformats.org/officeDocument/2006/relationships" r:embed="rId3" cstate="print"/>
        <a:stretch>
          <a:fillRect/>
        </a:stretch>
      </xdr:blipFill>
      <xdr:spPr>
        <a:xfrm>
          <a:off x="581025" y="17057370"/>
          <a:ext cx="581025" cy="41910"/>
        </a:xfrm>
        <a:prstGeom prst="rect">
          <a:avLst/>
        </a:prstGeom>
        <a:noFill/>
      </xdr:spPr>
    </xdr:pic>
    <xdr:clientData fLocksWithSheet="0"/>
  </xdr:twoCellAnchor>
  <xdr:twoCellAnchor>
    <xdr:from>
      <xdr:col>1</xdr:col>
      <xdr:colOff>0</xdr:colOff>
      <xdr:row>81</xdr:row>
      <xdr:rowOff>125730</xdr:rowOff>
    </xdr:from>
    <xdr:to>
      <xdr:col>2</xdr:col>
      <xdr:colOff>0</xdr:colOff>
      <xdr:row>81</xdr:row>
      <xdr:rowOff>167640</xdr:rowOff>
    </xdr:to>
    <xdr:pic>
      <xdr:nvPicPr>
        <xdr:cNvPr id="5" name="image3.png"/>
        <xdr:cNvPicPr preferRelativeResize="0">
          <a:picLocks/>
        </xdr:cNvPicPr>
      </xdr:nvPicPr>
      <xdr:blipFill>
        <a:blip xmlns:r="http://schemas.openxmlformats.org/officeDocument/2006/relationships" r:embed="rId4" cstate="print"/>
        <a:stretch>
          <a:fillRect/>
        </a:stretch>
      </xdr:blipFill>
      <xdr:spPr>
        <a:xfrm>
          <a:off x="581025" y="17099280"/>
          <a:ext cx="581025" cy="41910"/>
        </a:xfrm>
        <a:prstGeom prst="rect">
          <a:avLst/>
        </a:prstGeom>
        <a:noFill/>
      </xdr:spPr>
    </xdr:pic>
    <xdr:clientData fLocksWithSheet="0"/>
  </xdr:twoCellAnchor>
  <xdr:twoCellAnchor>
    <xdr:from>
      <xdr:col>1</xdr:col>
      <xdr:colOff>0</xdr:colOff>
      <xdr:row>81</xdr:row>
      <xdr:rowOff>167639</xdr:rowOff>
    </xdr:from>
    <xdr:to>
      <xdr:col>2</xdr:col>
      <xdr:colOff>0</xdr:colOff>
      <xdr:row>81</xdr:row>
      <xdr:rowOff>209549</xdr:rowOff>
    </xdr:to>
    <xdr:pic>
      <xdr:nvPicPr>
        <xdr:cNvPr id="6" name="image6.png"/>
        <xdr:cNvPicPr preferRelativeResize="0">
          <a:picLocks/>
        </xdr:cNvPicPr>
      </xdr:nvPicPr>
      <xdr:blipFill>
        <a:blip xmlns:r="http://schemas.openxmlformats.org/officeDocument/2006/relationships" r:embed="rId5" cstate="print"/>
        <a:stretch>
          <a:fillRect/>
        </a:stretch>
      </xdr:blipFill>
      <xdr:spPr>
        <a:xfrm>
          <a:off x="581025" y="17141189"/>
          <a:ext cx="581025" cy="41910"/>
        </a:xfrm>
        <a:prstGeom prst="rect">
          <a:avLst/>
        </a:prstGeom>
        <a:noFill/>
      </xdr:spPr>
    </xdr:pic>
    <xdr:clientData fLocksWithSheet="0"/>
  </xdr:twoCellAnchor>
</xdr:wsDr>
</file>

<file path=xl/drawings/drawing5.xml><?xml version="1.0" encoding="utf-8"?>
<xdr:wsDr xmlns:xdr="http://schemas.openxmlformats.org/drawingml/2006/spreadsheetDrawing" xmlns:a="http://schemas.openxmlformats.org/drawingml/2006/main">
  <xdr:oneCellAnchor>
    <xdr:from>
      <xdr:col>3</xdr:col>
      <xdr:colOff>542925</xdr:colOff>
      <xdr:row>22</xdr:row>
      <xdr:rowOff>66675</xdr:rowOff>
    </xdr:from>
    <xdr:ext cx="666750" cy="523875"/>
    <xdr:sp macro="" textlink="">
      <xdr:nvSpPr>
        <xdr:cNvPr id="7" name="Shape 7"/>
        <xdr:cNvSpPr/>
      </xdr:nvSpPr>
      <xdr:spPr>
        <a:xfrm>
          <a:off x="5031675" y="3537113"/>
          <a:ext cx="628650" cy="485775"/>
        </a:xfrm>
        <a:prstGeom prst="rect">
          <a:avLst/>
        </a:prstGeom>
        <a:noFill/>
        <a:ln w="38100" cap="flat" cmpd="sng">
          <a:solidFill>
            <a:srgbClr val="FF0000"/>
          </a:solidFill>
          <a:prstDash val="solid"/>
          <a:miter lim="8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4</xdr:col>
      <xdr:colOff>514350</xdr:colOff>
      <xdr:row>24</xdr:row>
      <xdr:rowOff>85725</xdr:rowOff>
    </xdr:from>
    <xdr:ext cx="504825" cy="2514600"/>
    <xdr:sp macro="" textlink="">
      <xdr:nvSpPr>
        <xdr:cNvPr id="8" name="Shape 8"/>
        <xdr:cNvSpPr/>
      </xdr:nvSpPr>
      <xdr:spPr>
        <a:xfrm>
          <a:off x="5112638" y="2541750"/>
          <a:ext cx="466725" cy="2476500"/>
        </a:xfrm>
        <a:prstGeom prst="rect">
          <a:avLst/>
        </a:prstGeom>
        <a:noFill/>
        <a:ln w="38100" cap="flat" cmpd="sng">
          <a:solidFill>
            <a:srgbClr val="FF0000"/>
          </a:solidFill>
          <a:prstDash val="solid"/>
          <a:miter lim="8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28</xdr:col>
      <xdr:colOff>552450</xdr:colOff>
      <xdr:row>24</xdr:row>
      <xdr:rowOff>47625</xdr:rowOff>
    </xdr:from>
    <xdr:ext cx="647700" cy="2562225"/>
    <xdr:sp macro="" textlink="">
      <xdr:nvSpPr>
        <xdr:cNvPr id="9" name="Shape 9"/>
        <xdr:cNvSpPr/>
      </xdr:nvSpPr>
      <xdr:spPr>
        <a:xfrm>
          <a:off x="5041200" y="2517938"/>
          <a:ext cx="609600" cy="2524125"/>
        </a:xfrm>
        <a:prstGeom prst="rect">
          <a:avLst/>
        </a:prstGeom>
        <a:noFill/>
        <a:ln w="38100" cap="flat" cmpd="sng">
          <a:solidFill>
            <a:srgbClr val="FF0000"/>
          </a:solidFill>
          <a:prstDash val="solid"/>
          <a:miter lim="8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twoCellAnchor>
    <xdr:from>
      <xdr:col>1</xdr:col>
      <xdr:colOff>0</xdr:colOff>
      <xdr:row>22</xdr:row>
      <xdr:rowOff>0</xdr:rowOff>
    </xdr:from>
    <xdr:to>
      <xdr:col>2</xdr:col>
      <xdr:colOff>0</xdr:colOff>
      <xdr:row>23</xdr:row>
      <xdr:rowOff>0</xdr:rowOff>
    </xdr:to>
    <xdr:pic>
      <xdr:nvPicPr>
        <xdr:cNvPr id="2" name="image4.png"/>
        <xdr:cNvPicPr preferRelativeResize="0">
          <a:picLocks/>
        </xdr:cNvPicPr>
      </xdr:nvPicPr>
      <xdr:blipFill>
        <a:blip xmlns:r="http://schemas.openxmlformats.org/officeDocument/2006/relationships" r:embed="rId1" cstate="print"/>
        <a:stretch>
          <a:fillRect/>
        </a:stretch>
      </xdr:blipFill>
      <xdr:spPr>
        <a:xfrm>
          <a:off x="581025" y="4610100"/>
          <a:ext cx="581025" cy="209550"/>
        </a:xfrm>
        <a:prstGeom prst="rect">
          <a:avLst/>
        </a:prstGeom>
        <a:noFill/>
      </xdr:spPr>
    </xdr:pic>
    <xdr:clientData fLocksWithSheet="0"/>
  </xdr:twoCellAnchor>
</xdr:wsDr>
</file>

<file path=xl/persons/person.xml><?xml version="1.0" encoding="utf-8"?>
<x18tc:personList xmlns:x18tc="http://schemas.microsoft.com/office/spreadsheetml/2018/threadedcomments">
  <x18tc:person displayName="ADMIN" id="{08775f9a-1b18-4718-9bf7-6b9c482a5e28}" providerId="google-sheets"/>
  <x18tc:person displayName="admin" id="{0dde806c-bba5-4a05-9c72-9fc1ca646313}" providerId="google-sheets"/>
</x18tc: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6-06-23T07:47:49.00" personId="{0dde806c-bba5-4a05-9c72-9fc1ca646313}" id="{9abfef42-9948-45ab-86d2-ec7e6adc1335}" done="0">
    <x18tc:text xml:space="preserve">비통신/통신 타입별 고유 기능 Sleep/Wake up 모드 전환 및 타이밍 확인 (고/저전압, 정상전압 범위)
ex) BDC : LF 서칭시 Sleep → Wake up 모드 전환이 10ms 이내에 완료. Sleep 취소 구현 및 Sleep 진입시간 단축 확인.    * 각 제어기 Spec에 우선하여 평가.</x18tc:text>
  </x18tc:threadedComment>
  <x18tc:threadedComment ref="A1" dT="2026-06-23T07:47:49.00" personId="{0dde806c-bba5-4a05-9c72-9fc1ca646313}" id="{9e1cee78-3d94-44b1-a849-90b8cb970795}" done="0">
    <x18tc:text xml:space="preserve">[BLTN_CAM-동작성능-004]
정의된 작동 전압 범위에서 동작 성능(모드) 확인 : MCU Sleep/Wakeup/리셋/High or Low Power Mode
ex) BDC : 8 ~ 16V 조건에서 모든 출력 및 스위치 입력 Off 5초 이상 유지시 Low Power Mode 진입
   * 각 제어기 Spec에 우선하여 평가.
[BLTN_CAM-동작성능-005]
비정상 전압 조건(Off 전압 이하, 정상복귀전압 조건) 에서의 동작 확인
ex) BDC : MCU Off 전압조건 4V 이하로 내려갈시 CAN 제어를 포함한 Off 상태로 동작하지 않음.     * 각 제어기 Spec에 우선하여 평가."
[BLTN_CAM-동작성능-006]
정의된 동작 전압 진단 확인
ex) BDC : 9V±0.5V 이상 ~ 16V±0.5V 이하 구간에서 동작 전압 진단 가능     * 각 제어기 Spec에 우선하여 평가."
[BLTN_CAM-동작성능-007]
통신 송수신 작동 전압 범위 및 판정 Filtering Time 적용 확인
ex) BDC : LIN 정상동작범위는 9 ~ 16V이고, 송신금지전압 18.2V 이상, 6.8V 이하(금지작동/해제:20ms/200ms) 만족     * 각 제어기 Spec에 우선하여 평가."
[BLTN_CAM-동작성능-008]
제어기의 로직 입출력, 통신 입출력 Over / Under Hysterisis 적용
ex) BDC : 6.8 ~ 7V의 Under Hysterisis 및 18 ~ 18.2V의 Over Hysterisis 적용     * 각 제어기 Spec에 우선하여 평가."
[BLTN_CAM-동작성능-009]
전압 및 온도 모니터링 감지 확인
ex) BDC : ACC 전압레벨 모니터링을 통해 ACC가 유효한 레벨인 경우 Power IC를 Standby → Wake up 전환.     * 각 제어기 Spec에 우선하여 평가."</x18tc:text>
  </x18tc:threadedComment>
  <x18tc:threadedComment ref="A1" dT="2026-06-23T07:47:49.00" personId="{0dde806c-bba5-4a05-9c72-9fc1ca646313}" id="{d1d17651-abd6-40b7-bdde-3f8d7b76daae}" done="0">
    <x18tc:text xml:space="preserve">스위치 채터링 방지 로직 적용: Debounce / Chattering Time Delay 등
ex) BDC : 스위치 입력에 대한 채터링 지연 시간 50ms, Debouncing 시간 60ms, CAN 전송지연 10ms 적용     * 각 제어기 Spec에 우선하여 평가.</x18tc:text>
  </x18tc:threadedComment>
  <x18tc:threadedComment ref="A1" dT="2026-06-23T07:47:49.00" personId="{0dde806c-bba5-4a05-9c72-9fc1ca646313}" id="{5a9a1e9f-4a2f-4e2f-8e6a-fe3e83ee692c}" done="0">
    <x18tc:text xml:space="preserve">DTC 검출 가능 전원 판단
ex) BDC : 6.3V±0.4V 초과 ~ 18.7V±0.8V 미만 구간에서 DTC 검출 가능     * 각 제어기 Spec에 우선하여 평가.</x18tc:text>
  </x18tc:threadedComment>
  <x18tc:threadedComment ref="A1" dT="2026-06-23T07:47:49.00" personId="{0dde806c-bba5-4a05-9c72-9fc1ca646313}" id="{15cc79ba-51db-43e7-9798-cb270b0a87c8}" done="0">
    <x18tc:text xml:space="preserve">기본 전압/전류값 특성 : IGN / B+/ Backup_Battery / CAN-H/L
ex) BDC : IGN On시 13.5(V), 300(mA)의 정격 Spec 만족     * 각 제어기 Spec에 우선하여 평가.</x18tc:text>
  </x18tc:threadedComment>
  <x18tc:threadedComment ref="A1" dT="2026-06-23T07:47:49.00" personId="{0dde806c-bba5-4a05-9c72-9fc1ca646313}" id="{f72af659-b191-4700-8a24-fae3f30d92ff}" done="0">
    <x18tc:text xml:space="preserve">High ↔ Low Power Mode 진입 및 천이 시간
ex) BDC : 차량 전원 B+ 및 스위치 Off 입력 5s 이상 유지 &amp;&amp; CAN Sleep 상태에서 Low Power Mode로 10ms 이내 진입     * 각 제어기 Spec에 우선하여 평가.</x18tc:text>
  </x18tc:threadedComment>
  <x18tc:threadedComment ref="A1" dT="2026-06-23T07:47:49.00" personId="{0dde806c-bba5-4a05-9c72-9fc1ca646313}" id="{37e45c62-d90a-4d6a-a62f-23088a0241de}" done="0">
    <x18tc:text xml:space="preserve">동작 응답성(스위치 등의 입력신호 인식 후 정의된 Time 이내)
ex) BDC : 스위치 입력 인식 후(Filtering Time 경과 후) 30mS 이내 동작 만족     * 각 제어기 Spec에 우선하여 평가.</x18tc:text>
  </x18tc:threadedComment>
  <x18tc:threadedComment ref="A1" dT="2026-06-23T07:47:49.00" personId="{0dde806c-bba5-4a05-9c72-9fc1ca646313}" id="{c6febfcc-2445-4d73-a01c-87385ef1aeef}" done="0">
    <x18tc:text xml:space="preserve">[BLTN_CAM-동작성능-015]
초기화 인식 및 수행 확인 : 전압/최초 신호/리셋 조건/모드 전환 등
ex) BDC : HDP 비활성화 &amp;&amp; Ready → Active 조건에서 시스템 모든 파라미터 초기화     * 각 제어기 Spec에 우선하여 평가.
[BLTN_CAM-동작성능-028]
Wake up 응답성(스위치 등의 입력신호 인식 및 Wake up 시 정의된 Time 이내)
ex) BDC : 스위치 입력 통한 Wake up시 Start up Time 100ms 이내 만족     * 각 제어기 Spec에 우선하여 평가.</x18tc:text>
  </x18tc:threadedComment>
  <x18tc:threadedComment ref="A1" dT="2026-06-23T07:47:49.00" personId="{0dde806c-bba5-4a05-9c72-9fc1ca646313}" id="{3d5cbd47-430f-4acd-946c-954d549e2d00}" done="0">
    <x18tc:text xml:space="preserve">[BLTN_CAM-동작성능-010]
정의된 소비 전류 이하로 관리 : No-Load(Sleep)/소비전류/Stall/과전류
ex) BDC : 부하 연결 상태에서 B+ 인가 후 소비전류 120mA 이하 및 Stall전류 200mA 이하로 관리     * 각 제어기 Spec에 우선하여 평가.
[BLTN_CAM-동작성능-011]
정의된 진단 전류 이하로 관리
- Act’ 전류 진단: +50mA ~ +20mA     * 각 제어기 Spec에 우선하여 평가.
[BLTN_CAM-동작성능-012]
고온/상온/저온 기준 모드별 정의된 암전류 이하로 관리
ex) BDC : 부하 연결 상태에서 B+ 인가 후 상온(12V, 25℃)에서 암전류 1mA 이하 만족, 그 외 조건에서 1%이내 오차 허용     * 각 제어기 Spec에 우선하여 평가.</x18tc:text>
  </x18tc:threadedComment>
  <x18tc:threadedComment ref="A1" dT="2026-06-23T07:47:49.00" personId="{0dde806c-bba5-4a05-9c72-9fc1ca646313}" id="{788c0069-f9aa-401a-99e2-15d3f9003937}" done="0">
    <x18tc:text xml:space="preserve">전원 조건 별 제어기 동작 모드 판단 : Lock / ACC / On / Start
ex) BDC : Lock 조건에서 30초 이후 Sleep 진입 및 이후 NM 발생시 Wake up 동작     * 각 제어기 Spec에 우선하여 평가.</x18tc:text>
  </x18tc:threadedComment>
  <x18tc:threadedComment ref="A1" dT="2026-06-23T07:47:49.00" personId="{0dde806c-bba5-4a05-9c72-9fc1ca646313}" id="{1048e5cb-2884-4a00-b543-450e94336862}" done="0">
    <x18tc:text xml:space="preserve">초기화 해제시 제어기별 정의된 고유 기능 미작동 여부 및 상태 천이 수행 등 확인
ex) BDC : 기능 작동 중 정의된 Mechanical 지점 대비 Overrun 작동할 경우 초기화 해제 및 위치 데이터 삭제(재초기화 필요)     * 각 제어기 Spec에 우선하여 평가.</x18tc:text>
  </x18tc:threadedComment>
  <x18tc:threadedComment ref="A1" dT="2026-06-23T07:47:49.00" personId="{0dde806c-bba5-4a05-9c72-9fc1ca646313}" id="{f5a820a0-91af-41b5-9676-93013a1c6840}" done="0">
    <x18tc:text xml:space="preserve">초기화 이전 신호 처리 기준 만족 여부 확인
ex) RCM : Reset시 Start-Up 수행 및 마이컴 안정화가 되기전 입력 신호 무시     * 각 제어기 Spec에 우선하여 평가.</x18tc:text>
  </x18tc:threadedComment>
  <x18tc:threadedComment ref="A1" dT="2026-06-23T07:47:49.00" personId="{0dde806c-bba5-4a05-9c72-9fc1ca646313}" id="{c37ae0e4-d957-44bf-85a0-e617bb5246f2}" done="0">
    <x18tc:text xml:space="preserve">[BLTN_CAM-동작성능-017]
제어기별 특성 및 기준(사양) 만족여부 확인
ex) BDC : 단품 기준 AP 부팅시간은 3초 이내, 외부 신호는 부팅 이후 0.5초 이내 출력 만족     * 각 제어기 Spec에 우선하여 평가.
[BLTN_CAM-동작성능-018]
네트워크 On Time 확인 및 네트워크 통신 On 중지 (마지막 메시지 수신 완료 시점 기준 등)
ex) BDC : 버스상 통신이 미수행되는 경우 타 제어기의 마지막 메시지 수신 완료 시점부터 최대 500ms 이내 통신 중단.     * 각 제어기 Spec에 우선하여 평가.</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J16" dT="2026-06-23T07:47:49.00" personId="{08775f9a-1b18-4718-9bf7-6b9c482a5e28}" id="{cf49fa23-e33b-4508-8941-4d84d51b65d4}" done="0">
    <x18tc:text xml:space="preserve">&lt;사양 구분 추가&gt;
사양 구분 인자 추가 후,
B12에 데이터 &gt;&gt; 데이터 유효성 검사에서 범위 설정 변경</x18tc:text>
  </x18tc:threadedComment>
  <x18tc:threadedComment ref="M2" dT="2026-06-23T07:47:49.00" personId="{08775f9a-1b18-4718-9bf7-6b9c482a5e28}" id="{d6676f6a-dd93-4202-bc7f-8e279f37de4f}" done="0">
    <x18tc:text xml:space="preserve">송부용으로 만들기 매크로는 "매크로 실행" 시트도 삭제됨</x18tc:text>
  </x18tc:threadedComment>
</x18tc: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 Id="rId5" Type="http://schemas.microsoft.com/office/2017/10/relationships/threadedComment" Target="../threadedComments/threadedComment1.xml"/><Relationship Id="rId4" Type="http://schemas.microsoft.com/office/2019/04/relationships/documenttask" Target="../documenttasks/documenttask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3.xml"/><Relationship Id="rId5" Type="http://schemas.microsoft.com/office/2017/10/relationships/threadedComment" Target="../threadedComments/threadedComment2.xml"/><Relationship Id="rId4" Type="http://schemas.microsoft.com/office/2019/04/relationships/documenttask" Target="../documenttasks/documenttask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dimension ref="A1:Z1000"/>
  <sheetViews>
    <sheetView workbookViewId="0">
      <pane ySplit="3" topLeftCell="A4" activePane="bottomLeft" state="frozen"/>
      <selection pane="bottomLeft" activeCell="F7" sqref="F7:F16"/>
    </sheetView>
  </sheetViews>
  <sheetFormatPr defaultColWidth="14.42578125" defaultRowHeight="15" customHeight="1"/>
  <cols>
    <col min="1" max="1" width="8.85546875" customWidth="1"/>
    <col min="2" max="2" width="9" customWidth="1"/>
    <col min="3" max="3" width="49.7109375" customWidth="1"/>
    <col min="4" max="4" width="40.140625" customWidth="1"/>
    <col min="5" max="5" width="39.7109375" customWidth="1"/>
    <col min="6" max="6" width="93" customWidth="1"/>
    <col min="7" max="7" width="13.7109375" hidden="1" customWidth="1"/>
    <col min="8" max="8" width="42.42578125" hidden="1" customWidth="1"/>
    <col min="9" max="9" width="13.5703125" hidden="1" customWidth="1"/>
    <col min="10" max="11" width="11.7109375" customWidth="1"/>
    <col min="12" max="12" width="15" customWidth="1"/>
    <col min="13" max="26" width="4.28515625" customWidth="1"/>
  </cols>
  <sheetData>
    <row r="1" spans="1:26" ht="13.5" customHeight="1">
      <c r="A1" s="556" t="s">
        <v>0</v>
      </c>
      <c r="B1" s="557"/>
      <c r="C1" s="557"/>
      <c r="D1" s="557"/>
      <c r="E1" s="557"/>
      <c r="F1" s="557"/>
      <c r="G1" s="557"/>
      <c r="H1" s="557"/>
      <c r="I1" s="557"/>
      <c r="J1" s="557"/>
      <c r="K1" s="558"/>
      <c r="L1" s="1" t="s">
        <v>1</v>
      </c>
      <c r="M1" s="2"/>
      <c r="N1" s="2"/>
      <c r="O1" s="2"/>
      <c r="P1" s="2"/>
      <c r="Q1" s="2"/>
      <c r="R1" s="2"/>
      <c r="S1" s="2"/>
      <c r="T1" s="2"/>
      <c r="U1" s="2"/>
      <c r="V1" s="2"/>
      <c r="W1" s="2"/>
      <c r="X1" s="2"/>
      <c r="Y1" s="2"/>
      <c r="Z1" s="2"/>
    </row>
    <row r="2" spans="1:26" ht="18" customHeight="1">
      <c r="A2" s="559"/>
      <c r="B2" s="560"/>
      <c r="C2" s="560"/>
      <c r="D2" s="560"/>
      <c r="E2" s="560"/>
      <c r="F2" s="560"/>
      <c r="G2" s="560"/>
      <c r="H2" s="560"/>
      <c r="I2" s="560"/>
      <c r="J2" s="560"/>
      <c r="K2" s="561"/>
      <c r="L2" s="3" t="s">
        <v>2</v>
      </c>
      <c r="M2" s="2"/>
      <c r="N2" s="2"/>
      <c r="O2" s="2"/>
      <c r="P2" s="2"/>
      <c r="Q2" s="2"/>
      <c r="R2" s="2"/>
      <c r="S2" s="2"/>
      <c r="T2" s="2"/>
      <c r="U2" s="2"/>
      <c r="V2" s="2"/>
      <c r="W2" s="2"/>
      <c r="X2" s="2"/>
      <c r="Y2" s="2"/>
      <c r="Z2" s="2"/>
    </row>
    <row r="3" spans="1:26" ht="50.1" customHeight="1">
      <c r="A3" s="4" t="s">
        <v>3</v>
      </c>
      <c r="B3" s="5" t="s">
        <v>4</v>
      </c>
      <c r="C3" s="5" t="s">
        <v>5</v>
      </c>
      <c r="D3" s="5" t="s">
        <v>6</v>
      </c>
      <c r="E3" s="5" t="s">
        <v>7</v>
      </c>
      <c r="F3" s="5" t="s">
        <v>8</v>
      </c>
      <c r="G3" s="5" t="s">
        <v>9</v>
      </c>
      <c r="H3" s="5" t="s">
        <v>10</v>
      </c>
      <c r="I3" s="5" t="s">
        <v>11</v>
      </c>
      <c r="J3" s="5" t="s">
        <v>12</v>
      </c>
      <c r="K3" s="5" t="s">
        <v>13</v>
      </c>
      <c r="L3" s="5" t="s">
        <v>14</v>
      </c>
      <c r="M3" s="2"/>
      <c r="N3" s="2"/>
      <c r="O3" s="2"/>
      <c r="P3" s="2"/>
      <c r="Q3" s="2"/>
      <c r="R3" s="2"/>
      <c r="S3" s="2"/>
      <c r="T3" s="2"/>
      <c r="U3" s="2"/>
      <c r="V3" s="2"/>
      <c r="W3" s="2"/>
      <c r="X3" s="2"/>
      <c r="Y3" s="2"/>
      <c r="Z3" s="2"/>
    </row>
    <row r="4" spans="1:26" ht="50.1" customHeight="1">
      <c r="A4" s="6">
        <v>0</v>
      </c>
      <c r="B4" s="7" t="s">
        <v>15</v>
      </c>
      <c r="C4" s="8" t="s">
        <v>16</v>
      </c>
      <c r="D4" s="9"/>
      <c r="E4" s="8" t="s">
        <v>16</v>
      </c>
      <c r="F4" s="8" t="s">
        <v>16</v>
      </c>
      <c r="G4" s="9"/>
      <c r="H4" s="9" t="s">
        <v>16</v>
      </c>
      <c r="I4" s="9"/>
      <c r="J4" s="10" t="s">
        <v>17</v>
      </c>
      <c r="K4" s="11"/>
      <c r="L4" s="12"/>
      <c r="M4" s="13"/>
      <c r="N4" s="13"/>
      <c r="O4" s="13"/>
      <c r="P4" s="13"/>
      <c r="Q4" s="13"/>
      <c r="R4" s="13"/>
      <c r="S4" s="13"/>
      <c r="T4" s="13"/>
      <c r="U4" s="13"/>
      <c r="V4" s="13"/>
      <c r="W4" s="13"/>
      <c r="X4" s="13"/>
      <c r="Y4" s="13"/>
      <c r="Z4" s="13"/>
    </row>
    <row r="5" spans="1:26" ht="50.1" customHeight="1">
      <c r="A5" s="562" t="s">
        <v>18</v>
      </c>
      <c r="B5" s="14" t="s">
        <v>19</v>
      </c>
      <c r="C5" s="15" t="s">
        <v>20</v>
      </c>
      <c r="D5" s="14" t="s">
        <v>21</v>
      </c>
      <c r="E5" s="15" t="s">
        <v>22</v>
      </c>
      <c r="F5" s="15" t="s">
        <v>23</v>
      </c>
      <c r="G5" s="14"/>
      <c r="H5" s="14"/>
      <c r="I5" s="14"/>
      <c r="J5" s="552">
        <v>46153</v>
      </c>
      <c r="K5" s="16" t="s">
        <v>24</v>
      </c>
      <c r="L5" s="14" t="s">
        <v>25</v>
      </c>
      <c r="M5" s="2"/>
      <c r="N5" s="2"/>
      <c r="O5" s="2"/>
      <c r="P5" s="2"/>
      <c r="Q5" s="2"/>
      <c r="R5" s="2"/>
      <c r="S5" s="2"/>
      <c r="T5" s="2"/>
      <c r="U5" s="2"/>
      <c r="V5" s="2"/>
      <c r="W5" s="2"/>
      <c r="X5" s="2"/>
      <c r="Y5" s="2"/>
      <c r="Z5" s="2"/>
    </row>
    <row r="6" spans="1:26" ht="50.1" customHeight="1">
      <c r="A6" s="554"/>
      <c r="B6" s="14" t="s">
        <v>26</v>
      </c>
      <c r="C6" s="15" t="s">
        <v>27</v>
      </c>
      <c r="D6" s="14" t="s">
        <v>28</v>
      </c>
      <c r="E6" s="15" t="s">
        <v>29</v>
      </c>
      <c r="F6" s="15" t="s">
        <v>30</v>
      </c>
      <c r="G6" s="14"/>
      <c r="H6" s="14"/>
      <c r="I6" s="14"/>
      <c r="J6" s="554"/>
      <c r="K6" s="17"/>
      <c r="L6" s="14" t="s">
        <v>25</v>
      </c>
      <c r="M6" s="2"/>
      <c r="N6" s="2"/>
      <c r="O6" s="2"/>
      <c r="P6" s="2"/>
      <c r="Q6" s="2"/>
      <c r="R6" s="2"/>
      <c r="S6" s="2"/>
      <c r="T6" s="2"/>
      <c r="U6" s="2"/>
      <c r="V6" s="2"/>
      <c r="W6" s="2"/>
      <c r="X6" s="2"/>
      <c r="Y6" s="2"/>
      <c r="Z6" s="2"/>
    </row>
    <row r="7" spans="1:26" ht="50.1" customHeight="1">
      <c r="A7" s="563" t="s">
        <v>31</v>
      </c>
      <c r="B7" s="555" t="s">
        <v>19</v>
      </c>
      <c r="C7" s="15" t="s">
        <v>32</v>
      </c>
      <c r="D7" s="14" t="s">
        <v>33</v>
      </c>
      <c r="E7" s="564" t="s">
        <v>34</v>
      </c>
      <c r="F7" s="564" t="s">
        <v>35</v>
      </c>
      <c r="G7" s="14"/>
      <c r="H7" s="14"/>
      <c r="I7" s="14"/>
      <c r="J7" s="552">
        <v>46169</v>
      </c>
      <c r="K7" s="555" t="s">
        <v>24</v>
      </c>
      <c r="L7" s="14" t="s">
        <v>25</v>
      </c>
      <c r="M7" s="2"/>
      <c r="N7" s="2"/>
      <c r="O7" s="2"/>
      <c r="P7" s="2"/>
      <c r="Q7" s="2"/>
      <c r="R7" s="2"/>
      <c r="S7" s="2"/>
      <c r="T7" s="2"/>
      <c r="U7" s="2"/>
      <c r="V7" s="2"/>
      <c r="W7" s="2"/>
      <c r="X7" s="2"/>
      <c r="Y7" s="2"/>
      <c r="Z7" s="2"/>
    </row>
    <row r="8" spans="1:26" ht="50.1" customHeight="1">
      <c r="A8" s="553"/>
      <c r="B8" s="553"/>
      <c r="C8" s="15" t="s">
        <v>36</v>
      </c>
      <c r="D8" s="14" t="s">
        <v>37</v>
      </c>
      <c r="E8" s="553"/>
      <c r="F8" s="553"/>
      <c r="G8" s="14"/>
      <c r="H8" s="14"/>
      <c r="I8" s="14"/>
      <c r="J8" s="553"/>
      <c r="K8" s="553"/>
      <c r="L8" s="14" t="s">
        <v>25</v>
      </c>
      <c r="M8" s="2"/>
      <c r="N8" s="2"/>
      <c r="O8" s="2"/>
      <c r="P8" s="2"/>
      <c r="Q8" s="2"/>
      <c r="R8" s="2"/>
      <c r="S8" s="2"/>
      <c r="T8" s="2"/>
      <c r="U8" s="2"/>
      <c r="V8" s="2"/>
      <c r="W8" s="2"/>
      <c r="X8" s="2"/>
      <c r="Y8" s="2"/>
      <c r="Z8" s="2"/>
    </row>
    <row r="9" spans="1:26" ht="50.1" customHeight="1">
      <c r="A9" s="553"/>
      <c r="B9" s="553"/>
      <c r="C9" s="19" t="s">
        <v>38</v>
      </c>
      <c r="D9" s="14" t="s">
        <v>39</v>
      </c>
      <c r="E9" s="553"/>
      <c r="F9" s="553"/>
      <c r="G9" s="14"/>
      <c r="H9" s="14"/>
      <c r="I9" s="14"/>
      <c r="J9" s="553"/>
      <c r="K9" s="553"/>
      <c r="L9" s="14" t="s">
        <v>25</v>
      </c>
      <c r="M9" s="2"/>
      <c r="N9" s="2"/>
      <c r="O9" s="2"/>
      <c r="P9" s="2"/>
      <c r="Q9" s="2"/>
      <c r="R9" s="2"/>
      <c r="S9" s="2"/>
      <c r="T9" s="2"/>
      <c r="U9" s="2"/>
      <c r="V9" s="2"/>
      <c r="W9" s="2"/>
      <c r="X9" s="2"/>
      <c r="Y9" s="2"/>
      <c r="Z9" s="2"/>
    </row>
    <row r="10" spans="1:26" ht="50.1" customHeight="1">
      <c r="A10" s="553"/>
      <c r="B10" s="553"/>
      <c r="C10" s="15" t="s">
        <v>40</v>
      </c>
      <c r="D10" s="3" t="s">
        <v>41</v>
      </c>
      <c r="E10" s="553"/>
      <c r="F10" s="553"/>
      <c r="G10" s="14"/>
      <c r="H10" s="14"/>
      <c r="I10" s="14"/>
      <c r="J10" s="553"/>
      <c r="K10" s="553"/>
      <c r="L10" s="14" t="s">
        <v>25</v>
      </c>
      <c r="M10" s="2"/>
      <c r="N10" s="2"/>
      <c r="O10" s="2"/>
      <c r="P10" s="2"/>
      <c r="Q10" s="2"/>
      <c r="R10" s="2"/>
      <c r="S10" s="2"/>
      <c r="T10" s="2"/>
      <c r="U10" s="2"/>
      <c r="V10" s="2"/>
      <c r="W10" s="2"/>
      <c r="X10" s="2"/>
      <c r="Y10" s="2"/>
      <c r="Z10" s="2"/>
    </row>
    <row r="11" spans="1:26" ht="50.1" customHeight="1">
      <c r="A11" s="553"/>
      <c r="B11" s="553"/>
      <c r="C11" s="15" t="s">
        <v>42</v>
      </c>
      <c r="D11" s="14" t="s">
        <v>43</v>
      </c>
      <c r="E11" s="553"/>
      <c r="F11" s="553"/>
      <c r="G11" s="14"/>
      <c r="H11" s="14"/>
      <c r="I11" s="14"/>
      <c r="J11" s="553"/>
      <c r="K11" s="553"/>
      <c r="L11" s="14" t="s">
        <v>25</v>
      </c>
      <c r="M11" s="2"/>
      <c r="N11" s="2"/>
      <c r="O11" s="2"/>
      <c r="P11" s="2"/>
      <c r="Q11" s="2"/>
      <c r="R11" s="2"/>
      <c r="S11" s="2"/>
      <c r="T11" s="2"/>
      <c r="U11" s="2"/>
      <c r="V11" s="2"/>
      <c r="W11" s="2"/>
      <c r="X11" s="2"/>
      <c r="Y11" s="2"/>
      <c r="Z11" s="2"/>
    </row>
    <row r="12" spans="1:26" ht="50.1" customHeight="1">
      <c r="A12" s="553"/>
      <c r="B12" s="553"/>
      <c r="C12" s="15" t="s">
        <v>44</v>
      </c>
      <c r="D12" s="14" t="s">
        <v>45</v>
      </c>
      <c r="E12" s="553"/>
      <c r="F12" s="553"/>
      <c r="G12" s="14"/>
      <c r="H12" s="14"/>
      <c r="I12" s="14"/>
      <c r="J12" s="553"/>
      <c r="K12" s="553"/>
      <c r="L12" s="14" t="s">
        <v>25</v>
      </c>
      <c r="M12" s="2"/>
      <c r="N12" s="2"/>
      <c r="O12" s="2"/>
      <c r="P12" s="2"/>
      <c r="Q12" s="2"/>
      <c r="R12" s="2"/>
      <c r="S12" s="2"/>
      <c r="T12" s="2"/>
      <c r="U12" s="2"/>
      <c r="V12" s="2"/>
      <c r="W12" s="2"/>
      <c r="X12" s="2"/>
      <c r="Y12" s="2"/>
      <c r="Z12" s="2"/>
    </row>
    <row r="13" spans="1:26" ht="50.1" customHeight="1">
      <c r="A13" s="553"/>
      <c r="B13" s="553"/>
      <c r="C13" s="15" t="s">
        <v>46</v>
      </c>
      <c r="D13" s="14" t="s">
        <v>47</v>
      </c>
      <c r="E13" s="553"/>
      <c r="F13" s="553"/>
      <c r="G13" s="14"/>
      <c r="H13" s="14"/>
      <c r="I13" s="14"/>
      <c r="J13" s="553"/>
      <c r="K13" s="553"/>
      <c r="L13" s="14" t="s">
        <v>25</v>
      </c>
      <c r="M13" s="2"/>
      <c r="N13" s="2"/>
      <c r="O13" s="2"/>
      <c r="P13" s="2"/>
      <c r="Q13" s="2"/>
      <c r="R13" s="2"/>
      <c r="S13" s="2"/>
      <c r="T13" s="2"/>
      <c r="U13" s="2"/>
      <c r="V13" s="2"/>
      <c r="W13" s="2"/>
      <c r="X13" s="2"/>
      <c r="Y13" s="2"/>
      <c r="Z13" s="2"/>
    </row>
    <row r="14" spans="1:26" ht="50.1" customHeight="1">
      <c r="A14" s="553"/>
      <c r="B14" s="553"/>
      <c r="C14" s="15" t="s">
        <v>48</v>
      </c>
      <c r="D14" s="14" t="s">
        <v>49</v>
      </c>
      <c r="E14" s="553"/>
      <c r="F14" s="553"/>
      <c r="G14" s="14"/>
      <c r="H14" s="14"/>
      <c r="I14" s="14"/>
      <c r="J14" s="553"/>
      <c r="K14" s="553"/>
      <c r="L14" s="14" t="s">
        <v>25</v>
      </c>
      <c r="M14" s="2"/>
      <c r="N14" s="2"/>
      <c r="O14" s="2"/>
      <c r="P14" s="2"/>
      <c r="Q14" s="2"/>
      <c r="R14" s="2"/>
      <c r="S14" s="2"/>
      <c r="T14" s="2"/>
      <c r="U14" s="2"/>
      <c r="V14" s="2"/>
      <c r="W14" s="2"/>
      <c r="X14" s="2"/>
      <c r="Y14" s="2"/>
      <c r="Z14" s="2"/>
    </row>
    <row r="15" spans="1:26" ht="50.1" customHeight="1">
      <c r="A15" s="553"/>
      <c r="B15" s="553"/>
      <c r="C15" s="15" t="s">
        <v>20</v>
      </c>
      <c r="D15" s="14" t="s">
        <v>50</v>
      </c>
      <c r="E15" s="553"/>
      <c r="F15" s="553"/>
      <c r="G15" s="14"/>
      <c r="H15" s="14"/>
      <c r="I15" s="14"/>
      <c r="J15" s="553"/>
      <c r="K15" s="553"/>
      <c r="L15" s="14" t="s">
        <v>25</v>
      </c>
      <c r="M15" s="2"/>
      <c r="N15" s="2"/>
      <c r="O15" s="2"/>
      <c r="P15" s="2"/>
      <c r="Q15" s="2"/>
      <c r="R15" s="2"/>
      <c r="S15" s="2"/>
      <c r="T15" s="2"/>
      <c r="U15" s="2"/>
      <c r="V15" s="2"/>
      <c r="W15" s="2"/>
      <c r="X15" s="2"/>
      <c r="Y15" s="2"/>
      <c r="Z15" s="2"/>
    </row>
    <row r="16" spans="1:26" ht="50.1" customHeight="1">
      <c r="A16" s="554"/>
      <c r="B16" s="554"/>
      <c r="C16" s="19" t="s">
        <v>51</v>
      </c>
      <c r="D16" s="14" t="s">
        <v>52</v>
      </c>
      <c r="E16" s="554"/>
      <c r="F16" s="554"/>
      <c r="G16" s="14"/>
      <c r="H16" s="14"/>
      <c r="I16" s="14"/>
      <c r="J16" s="554"/>
      <c r="K16" s="554"/>
      <c r="L16" s="14" t="s">
        <v>25</v>
      </c>
      <c r="M16" s="2"/>
      <c r="N16" s="2"/>
      <c r="O16" s="2"/>
      <c r="P16" s="2"/>
      <c r="Q16" s="2"/>
      <c r="R16" s="2"/>
      <c r="S16" s="2"/>
      <c r="T16" s="2"/>
      <c r="U16" s="2"/>
      <c r="V16" s="2"/>
      <c r="W16" s="2"/>
      <c r="X16" s="2"/>
      <c r="Y16" s="2"/>
      <c r="Z16" s="2"/>
    </row>
    <row r="17" spans="1:26" ht="18" customHeight="1">
      <c r="A17" s="20"/>
      <c r="B17" s="21"/>
      <c r="C17" s="22"/>
      <c r="D17" s="23"/>
      <c r="E17" s="22"/>
      <c r="F17" s="24"/>
      <c r="G17" s="23"/>
      <c r="H17" s="23"/>
      <c r="I17" s="23"/>
      <c r="J17" s="21"/>
      <c r="K17" s="21"/>
      <c r="L17" s="25"/>
      <c r="M17" s="2"/>
      <c r="N17" s="2"/>
      <c r="O17" s="2"/>
      <c r="P17" s="2"/>
      <c r="Q17" s="2"/>
      <c r="R17" s="2"/>
      <c r="S17" s="2"/>
      <c r="T17" s="2"/>
      <c r="U17" s="2"/>
      <c r="V17" s="2"/>
      <c r="W17" s="2"/>
      <c r="X17" s="2"/>
      <c r="Y17" s="2"/>
      <c r="Z17" s="2"/>
    </row>
    <row r="18" spans="1:26" ht="18" customHeight="1">
      <c r="A18" s="20"/>
      <c r="B18" s="21"/>
      <c r="C18" s="22"/>
      <c r="D18" s="23"/>
      <c r="E18" s="22"/>
      <c r="F18" s="24"/>
      <c r="G18" s="23"/>
      <c r="H18" s="23"/>
      <c r="I18" s="23"/>
      <c r="J18" s="21"/>
      <c r="K18" s="21"/>
      <c r="L18" s="25"/>
      <c r="M18" s="2"/>
      <c r="N18" s="2"/>
      <c r="O18" s="2"/>
      <c r="P18" s="2"/>
      <c r="Q18" s="2"/>
      <c r="R18" s="2"/>
      <c r="S18" s="2"/>
      <c r="T18" s="2"/>
      <c r="U18" s="2"/>
      <c r="V18" s="2"/>
      <c r="W18" s="2"/>
      <c r="X18" s="2"/>
      <c r="Y18" s="2"/>
      <c r="Z18" s="2"/>
    </row>
    <row r="19" spans="1:26" ht="18" customHeight="1">
      <c r="A19" s="20"/>
      <c r="B19" s="21"/>
      <c r="C19" s="22"/>
      <c r="D19" s="23"/>
      <c r="E19" s="22"/>
      <c r="F19" s="24"/>
      <c r="G19" s="23"/>
      <c r="H19" s="23"/>
      <c r="I19" s="23"/>
      <c r="J19" s="21"/>
      <c r="K19" s="21"/>
      <c r="L19" s="25"/>
      <c r="M19" s="2"/>
      <c r="N19" s="2"/>
      <c r="O19" s="2"/>
      <c r="P19" s="2"/>
      <c r="Q19" s="2"/>
      <c r="R19" s="2"/>
      <c r="S19" s="2"/>
      <c r="T19" s="2"/>
      <c r="U19" s="2"/>
      <c r="V19" s="2"/>
      <c r="W19" s="2"/>
      <c r="X19" s="2"/>
      <c r="Y19" s="2"/>
      <c r="Z19" s="2"/>
    </row>
    <row r="20" spans="1:26" ht="18" customHeight="1">
      <c r="A20" s="20"/>
      <c r="B20" s="21"/>
      <c r="C20" s="22"/>
      <c r="D20" s="23"/>
      <c r="E20" s="22"/>
      <c r="F20" s="24"/>
      <c r="G20" s="23"/>
      <c r="H20" s="23"/>
      <c r="I20" s="23"/>
      <c r="J20" s="21"/>
      <c r="K20" s="21"/>
      <c r="L20" s="25"/>
      <c r="M20" s="2"/>
      <c r="N20" s="2"/>
      <c r="O20" s="2"/>
      <c r="P20" s="2"/>
      <c r="Q20" s="2"/>
      <c r="R20" s="2"/>
      <c r="S20" s="2"/>
      <c r="T20" s="2"/>
      <c r="U20" s="2"/>
      <c r="V20" s="2"/>
      <c r="W20" s="2"/>
      <c r="X20" s="2"/>
      <c r="Y20" s="2"/>
      <c r="Z20" s="2"/>
    </row>
    <row r="21" spans="1:26" ht="18" customHeight="1">
      <c r="A21" s="20"/>
      <c r="B21" s="21"/>
      <c r="C21" s="22"/>
      <c r="D21" s="23"/>
      <c r="E21" s="22"/>
      <c r="F21" s="24"/>
      <c r="G21" s="23"/>
      <c r="H21" s="23"/>
      <c r="I21" s="23"/>
      <c r="J21" s="21"/>
      <c r="K21" s="21"/>
      <c r="L21" s="25"/>
      <c r="M21" s="2"/>
      <c r="N21" s="2"/>
      <c r="O21" s="2"/>
      <c r="P21" s="2"/>
      <c r="Q21" s="2"/>
      <c r="R21" s="2"/>
      <c r="S21" s="2"/>
      <c r="T21" s="2"/>
      <c r="U21" s="2"/>
      <c r="V21" s="2"/>
      <c r="W21" s="2"/>
      <c r="X21" s="2"/>
      <c r="Y21" s="2"/>
      <c r="Z21" s="2"/>
    </row>
    <row r="22" spans="1:26" ht="18" customHeight="1">
      <c r="A22" s="20"/>
      <c r="B22" s="21"/>
      <c r="C22" s="22"/>
      <c r="D22" s="23"/>
      <c r="E22" s="22"/>
      <c r="F22" s="24"/>
      <c r="G22" s="23"/>
      <c r="H22" s="23"/>
      <c r="I22" s="23"/>
      <c r="J22" s="21"/>
      <c r="K22" s="21"/>
      <c r="L22" s="25"/>
      <c r="M22" s="2"/>
      <c r="N22" s="2"/>
      <c r="O22" s="2"/>
      <c r="P22" s="2"/>
      <c r="Q22" s="2"/>
      <c r="R22" s="2"/>
      <c r="S22" s="2"/>
      <c r="T22" s="2"/>
      <c r="U22" s="2"/>
      <c r="V22" s="2"/>
      <c r="W22" s="2"/>
      <c r="X22" s="2"/>
      <c r="Y22" s="2"/>
      <c r="Z22" s="2"/>
    </row>
    <row r="23" spans="1:26" ht="18" customHeight="1">
      <c r="A23" s="20"/>
      <c r="B23" s="21"/>
      <c r="C23" s="22"/>
      <c r="D23" s="23"/>
      <c r="E23" s="22"/>
      <c r="F23" s="24"/>
      <c r="G23" s="23"/>
      <c r="H23" s="23"/>
      <c r="I23" s="23"/>
      <c r="J23" s="21"/>
      <c r="K23" s="21"/>
      <c r="L23" s="25"/>
      <c r="M23" s="2"/>
      <c r="N23" s="2"/>
      <c r="O23" s="2"/>
      <c r="P23" s="2"/>
      <c r="Q23" s="2"/>
      <c r="R23" s="2"/>
      <c r="S23" s="2"/>
      <c r="T23" s="2"/>
      <c r="U23" s="2"/>
      <c r="V23" s="2"/>
      <c r="W23" s="2"/>
      <c r="X23" s="2"/>
      <c r="Y23" s="2"/>
      <c r="Z23" s="2"/>
    </row>
    <row r="24" spans="1:26" ht="18" customHeight="1">
      <c r="A24" s="20"/>
      <c r="B24" s="21"/>
      <c r="C24" s="22"/>
      <c r="D24" s="23"/>
      <c r="E24" s="22"/>
      <c r="F24" s="24"/>
      <c r="G24" s="23"/>
      <c r="H24" s="23"/>
      <c r="I24" s="23"/>
      <c r="J24" s="21"/>
      <c r="K24" s="21"/>
      <c r="L24" s="25"/>
      <c r="M24" s="2"/>
      <c r="N24" s="2"/>
      <c r="O24" s="2"/>
      <c r="P24" s="2"/>
      <c r="Q24" s="2"/>
      <c r="R24" s="2"/>
      <c r="S24" s="2"/>
      <c r="T24" s="2"/>
      <c r="U24" s="2"/>
      <c r="V24" s="2"/>
      <c r="W24" s="2"/>
      <c r="X24" s="2"/>
      <c r="Y24" s="2"/>
      <c r="Z24" s="2"/>
    </row>
    <row r="25" spans="1:26" ht="18" customHeight="1">
      <c r="A25" s="20"/>
      <c r="B25" s="21"/>
      <c r="C25" s="22"/>
      <c r="D25" s="23"/>
      <c r="E25" s="22"/>
      <c r="F25" s="24"/>
      <c r="G25" s="23"/>
      <c r="H25" s="23"/>
      <c r="I25" s="23"/>
      <c r="J25" s="21"/>
      <c r="K25" s="21"/>
      <c r="L25" s="25"/>
      <c r="M25" s="2"/>
      <c r="N25" s="2"/>
      <c r="O25" s="2"/>
      <c r="P25" s="2"/>
      <c r="Q25" s="2"/>
      <c r="R25" s="2"/>
      <c r="S25" s="2"/>
      <c r="T25" s="2"/>
      <c r="U25" s="2"/>
      <c r="V25" s="2"/>
      <c r="W25" s="2"/>
      <c r="X25" s="2"/>
      <c r="Y25" s="2"/>
      <c r="Z25" s="2"/>
    </row>
    <row r="26" spans="1:26" ht="18" customHeight="1">
      <c r="A26" s="20"/>
      <c r="B26" s="21"/>
      <c r="C26" s="22"/>
      <c r="D26" s="23"/>
      <c r="E26" s="22"/>
      <c r="F26" s="24"/>
      <c r="G26" s="23"/>
      <c r="H26" s="23"/>
      <c r="I26" s="23"/>
      <c r="J26" s="21"/>
      <c r="K26" s="21"/>
      <c r="L26" s="25"/>
      <c r="M26" s="2"/>
      <c r="N26" s="2"/>
      <c r="O26" s="2"/>
      <c r="P26" s="2"/>
      <c r="Q26" s="2"/>
      <c r="R26" s="2"/>
      <c r="S26" s="2"/>
      <c r="T26" s="2"/>
      <c r="U26" s="2"/>
      <c r="V26" s="2"/>
      <c r="W26" s="2"/>
      <c r="X26" s="2"/>
      <c r="Y26" s="2"/>
      <c r="Z26" s="2"/>
    </row>
    <row r="27" spans="1:26" ht="18" customHeight="1">
      <c r="A27" s="20"/>
      <c r="B27" s="21"/>
      <c r="C27" s="22"/>
      <c r="D27" s="23"/>
      <c r="E27" s="22"/>
      <c r="F27" s="24"/>
      <c r="G27" s="23"/>
      <c r="H27" s="23"/>
      <c r="I27" s="23"/>
      <c r="J27" s="21"/>
      <c r="K27" s="21"/>
      <c r="L27" s="25"/>
      <c r="M27" s="2"/>
      <c r="N27" s="2"/>
      <c r="O27" s="2"/>
      <c r="P27" s="2"/>
      <c r="Q27" s="2"/>
      <c r="R27" s="2"/>
      <c r="S27" s="2"/>
      <c r="T27" s="2"/>
      <c r="U27" s="2"/>
      <c r="V27" s="2"/>
      <c r="W27" s="2"/>
      <c r="X27" s="2"/>
      <c r="Y27" s="2"/>
      <c r="Z27" s="2"/>
    </row>
    <row r="28" spans="1:26" ht="18" customHeight="1">
      <c r="A28" s="20"/>
      <c r="B28" s="21"/>
      <c r="C28" s="22"/>
      <c r="D28" s="23"/>
      <c r="E28" s="22"/>
      <c r="F28" s="24"/>
      <c r="G28" s="23"/>
      <c r="H28" s="23"/>
      <c r="I28" s="23"/>
      <c r="J28" s="21"/>
      <c r="K28" s="21"/>
      <c r="L28" s="25"/>
      <c r="M28" s="2"/>
      <c r="N28" s="2"/>
      <c r="O28" s="2"/>
      <c r="P28" s="2"/>
      <c r="Q28" s="2"/>
      <c r="R28" s="2"/>
      <c r="S28" s="2"/>
      <c r="T28" s="2"/>
      <c r="U28" s="2"/>
      <c r="V28" s="2"/>
      <c r="W28" s="2"/>
      <c r="X28" s="2"/>
      <c r="Y28" s="2"/>
      <c r="Z28" s="2"/>
    </row>
    <row r="29" spans="1:26" ht="18" customHeight="1">
      <c r="A29" s="20"/>
      <c r="B29" s="21"/>
      <c r="C29" s="22"/>
      <c r="D29" s="23"/>
      <c r="E29" s="22"/>
      <c r="F29" s="24"/>
      <c r="G29" s="23"/>
      <c r="H29" s="23"/>
      <c r="I29" s="23"/>
      <c r="J29" s="21"/>
      <c r="K29" s="21"/>
      <c r="L29" s="25"/>
      <c r="M29" s="2"/>
      <c r="N29" s="2"/>
      <c r="O29" s="2"/>
      <c r="P29" s="2"/>
      <c r="Q29" s="2"/>
      <c r="R29" s="2"/>
      <c r="S29" s="2"/>
      <c r="T29" s="2"/>
      <c r="U29" s="2"/>
      <c r="V29" s="2"/>
      <c r="W29" s="2"/>
      <c r="X29" s="2"/>
      <c r="Y29" s="2"/>
      <c r="Z29" s="2"/>
    </row>
    <row r="30" spans="1:26" ht="18" customHeight="1">
      <c r="A30" s="20"/>
      <c r="B30" s="21"/>
      <c r="C30" s="22"/>
      <c r="D30" s="23"/>
      <c r="E30" s="22"/>
      <c r="F30" s="24"/>
      <c r="G30" s="23"/>
      <c r="H30" s="23"/>
      <c r="I30" s="23"/>
      <c r="J30" s="21"/>
      <c r="K30" s="21"/>
      <c r="L30" s="25"/>
      <c r="M30" s="2"/>
      <c r="N30" s="2"/>
      <c r="O30" s="2"/>
      <c r="P30" s="2"/>
      <c r="Q30" s="2"/>
      <c r="R30" s="2"/>
      <c r="S30" s="2"/>
      <c r="T30" s="2"/>
      <c r="U30" s="2"/>
      <c r="V30" s="2"/>
      <c r="W30" s="2"/>
      <c r="X30" s="2"/>
      <c r="Y30" s="2"/>
      <c r="Z30" s="2"/>
    </row>
    <row r="31" spans="1:26" ht="18" customHeight="1">
      <c r="A31" s="20"/>
      <c r="B31" s="21"/>
      <c r="C31" s="22"/>
      <c r="D31" s="23"/>
      <c r="E31" s="22"/>
      <c r="F31" s="24"/>
      <c r="G31" s="23"/>
      <c r="H31" s="23"/>
      <c r="I31" s="23"/>
      <c r="J31" s="21"/>
      <c r="K31" s="21"/>
      <c r="L31" s="25"/>
      <c r="M31" s="2"/>
      <c r="N31" s="2"/>
      <c r="O31" s="2"/>
      <c r="P31" s="2"/>
      <c r="Q31" s="2"/>
      <c r="R31" s="2"/>
      <c r="S31" s="2"/>
      <c r="T31" s="2"/>
      <c r="U31" s="2"/>
      <c r="V31" s="2"/>
      <c r="W31" s="2"/>
      <c r="X31" s="2"/>
      <c r="Y31" s="2"/>
      <c r="Z31" s="2"/>
    </row>
    <row r="32" spans="1:26" ht="18" customHeight="1">
      <c r="A32" s="20"/>
      <c r="B32" s="21"/>
      <c r="C32" s="22"/>
      <c r="D32" s="23"/>
      <c r="E32" s="22"/>
      <c r="F32" s="24"/>
      <c r="G32" s="23"/>
      <c r="H32" s="23"/>
      <c r="I32" s="23"/>
      <c r="J32" s="21"/>
      <c r="K32" s="21"/>
      <c r="L32" s="25"/>
      <c r="M32" s="2"/>
      <c r="N32" s="2"/>
      <c r="O32" s="2"/>
      <c r="P32" s="2"/>
      <c r="Q32" s="2"/>
      <c r="R32" s="2"/>
      <c r="S32" s="2"/>
      <c r="T32" s="2"/>
      <c r="U32" s="2"/>
      <c r="V32" s="2"/>
      <c r="W32" s="2"/>
      <c r="X32" s="2"/>
      <c r="Y32" s="2"/>
      <c r="Z32" s="2"/>
    </row>
    <row r="33" spans="1:26" ht="18" customHeight="1">
      <c r="A33" s="20"/>
      <c r="B33" s="21"/>
      <c r="C33" s="22"/>
      <c r="D33" s="23"/>
      <c r="E33" s="22"/>
      <c r="F33" s="24"/>
      <c r="G33" s="23"/>
      <c r="H33" s="23"/>
      <c r="I33" s="23"/>
      <c r="J33" s="21"/>
      <c r="K33" s="21"/>
      <c r="L33" s="25"/>
      <c r="M33" s="2"/>
      <c r="N33" s="2"/>
      <c r="O33" s="2"/>
      <c r="P33" s="2"/>
      <c r="Q33" s="2"/>
      <c r="R33" s="2"/>
      <c r="S33" s="2"/>
      <c r="T33" s="2"/>
      <c r="U33" s="2"/>
      <c r="V33" s="2"/>
      <c r="W33" s="2"/>
      <c r="X33" s="2"/>
      <c r="Y33" s="2"/>
      <c r="Z33" s="2"/>
    </row>
    <row r="34" spans="1:26" ht="18" customHeight="1">
      <c r="A34" s="20"/>
      <c r="B34" s="21"/>
      <c r="C34" s="22"/>
      <c r="D34" s="23"/>
      <c r="E34" s="22"/>
      <c r="F34" s="24"/>
      <c r="G34" s="23"/>
      <c r="H34" s="23"/>
      <c r="I34" s="23"/>
      <c r="J34" s="21"/>
      <c r="K34" s="21"/>
      <c r="L34" s="25"/>
      <c r="M34" s="2"/>
      <c r="N34" s="2"/>
      <c r="O34" s="2"/>
      <c r="P34" s="2"/>
      <c r="Q34" s="2"/>
      <c r="R34" s="2"/>
      <c r="S34" s="2"/>
      <c r="T34" s="2"/>
      <c r="U34" s="2"/>
      <c r="V34" s="2"/>
      <c r="W34" s="2"/>
      <c r="X34" s="2"/>
      <c r="Y34" s="2"/>
      <c r="Z34" s="2"/>
    </row>
    <row r="35" spans="1:26" ht="18" customHeight="1">
      <c r="A35" s="20"/>
      <c r="B35" s="21"/>
      <c r="C35" s="22"/>
      <c r="D35" s="23"/>
      <c r="E35" s="22"/>
      <c r="F35" s="24"/>
      <c r="G35" s="23"/>
      <c r="H35" s="23"/>
      <c r="I35" s="23"/>
      <c r="J35" s="21"/>
      <c r="K35" s="21"/>
      <c r="L35" s="25"/>
      <c r="M35" s="2"/>
      <c r="N35" s="2"/>
      <c r="O35" s="2"/>
      <c r="P35" s="2"/>
      <c r="Q35" s="2"/>
      <c r="R35" s="2"/>
      <c r="S35" s="2"/>
      <c r="T35" s="2"/>
      <c r="U35" s="2"/>
      <c r="V35" s="2"/>
      <c r="W35" s="2"/>
      <c r="X35" s="2"/>
      <c r="Y35" s="2"/>
      <c r="Z35" s="2"/>
    </row>
    <row r="36" spans="1:26" ht="18" customHeight="1">
      <c r="A36" s="20"/>
      <c r="B36" s="21"/>
      <c r="C36" s="22"/>
      <c r="D36" s="23"/>
      <c r="E36" s="22"/>
      <c r="F36" s="24"/>
      <c r="G36" s="23"/>
      <c r="H36" s="23"/>
      <c r="I36" s="23"/>
      <c r="J36" s="21"/>
      <c r="K36" s="21"/>
      <c r="L36" s="25"/>
      <c r="M36" s="2"/>
      <c r="N36" s="2"/>
      <c r="O36" s="2"/>
      <c r="P36" s="2"/>
      <c r="Q36" s="2"/>
      <c r="R36" s="2"/>
      <c r="S36" s="2"/>
      <c r="T36" s="2"/>
      <c r="U36" s="2"/>
      <c r="V36" s="2"/>
      <c r="W36" s="2"/>
      <c r="X36" s="2"/>
      <c r="Y36" s="2"/>
      <c r="Z36" s="2"/>
    </row>
    <row r="37" spans="1:26" ht="18" customHeight="1">
      <c r="A37" s="20"/>
      <c r="B37" s="21"/>
      <c r="C37" s="22"/>
      <c r="D37" s="23"/>
      <c r="E37" s="22"/>
      <c r="F37" s="24"/>
      <c r="G37" s="23"/>
      <c r="H37" s="23"/>
      <c r="I37" s="23"/>
      <c r="J37" s="21"/>
      <c r="K37" s="21"/>
      <c r="L37" s="25"/>
      <c r="M37" s="2"/>
      <c r="N37" s="2"/>
      <c r="O37" s="2"/>
      <c r="P37" s="2"/>
      <c r="Q37" s="2"/>
      <c r="R37" s="2"/>
      <c r="S37" s="2"/>
      <c r="T37" s="2"/>
      <c r="U37" s="2"/>
      <c r="V37" s="2"/>
      <c r="W37" s="2"/>
      <c r="X37" s="2"/>
      <c r="Y37" s="2"/>
      <c r="Z37" s="2"/>
    </row>
    <row r="38" spans="1:26" ht="18" customHeight="1">
      <c r="A38" s="20"/>
      <c r="B38" s="21"/>
      <c r="C38" s="22"/>
      <c r="D38" s="23"/>
      <c r="E38" s="22"/>
      <c r="F38" s="24"/>
      <c r="G38" s="23"/>
      <c r="H38" s="23"/>
      <c r="I38" s="23"/>
      <c r="J38" s="21"/>
      <c r="K38" s="21"/>
      <c r="L38" s="25"/>
      <c r="M38" s="2"/>
      <c r="N38" s="2"/>
      <c r="O38" s="2"/>
      <c r="P38" s="2"/>
      <c r="Q38" s="2"/>
      <c r="R38" s="2"/>
      <c r="S38" s="2"/>
      <c r="T38" s="2"/>
      <c r="U38" s="2"/>
      <c r="V38" s="2"/>
      <c r="W38" s="2"/>
      <c r="X38" s="2"/>
      <c r="Y38" s="2"/>
      <c r="Z38" s="2"/>
    </row>
    <row r="39" spans="1:26" ht="18" customHeight="1">
      <c r="A39" s="20"/>
      <c r="B39" s="21"/>
      <c r="C39" s="22"/>
      <c r="D39" s="23"/>
      <c r="E39" s="22"/>
      <c r="F39" s="24"/>
      <c r="G39" s="23"/>
      <c r="H39" s="23"/>
      <c r="I39" s="23"/>
      <c r="J39" s="21"/>
      <c r="K39" s="21"/>
      <c r="L39" s="25"/>
      <c r="M39" s="2"/>
      <c r="N39" s="2"/>
      <c r="O39" s="2"/>
      <c r="P39" s="2"/>
      <c r="Q39" s="2"/>
      <c r="R39" s="2"/>
      <c r="S39" s="2"/>
      <c r="T39" s="2"/>
      <c r="U39" s="2"/>
      <c r="V39" s="2"/>
      <c r="W39" s="2"/>
      <c r="X39" s="2"/>
      <c r="Y39" s="2"/>
      <c r="Z39" s="2"/>
    </row>
    <row r="40" spans="1:26" ht="18" customHeight="1">
      <c r="A40" s="20"/>
      <c r="B40" s="21"/>
      <c r="C40" s="22"/>
      <c r="D40" s="23"/>
      <c r="E40" s="22"/>
      <c r="F40" s="24"/>
      <c r="G40" s="23"/>
      <c r="H40" s="23"/>
      <c r="I40" s="23"/>
      <c r="J40" s="21"/>
      <c r="K40" s="21"/>
      <c r="L40" s="25"/>
      <c r="M40" s="2"/>
      <c r="N40" s="2"/>
      <c r="O40" s="2"/>
      <c r="P40" s="2"/>
      <c r="Q40" s="2"/>
      <c r="R40" s="2"/>
      <c r="S40" s="2"/>
      <c r="T40" s="2"/>
      <c r="U40" s="2"/>
      <c r="V40" s="2"/>
      <c r="W40" s="2"/>
      <c r="X40" s="2"/>
      <c r="Y40" s="2"/>
      <c r="Z40" s="2"/>
    </row>
    <row r="41" spans="1:26" ht="18" customHeight="1">
      <c r="A41" s="20"/>
      <c r="B41" s="21"/>
      <c r="C41" s="22"/>
      <c r="D41" s="23"/>
      <c r="E41" s="22"/>
      <c r="F41" s="24"/>
      <c r="G41" s="23"/>
      <c r="H41" s="23"/>
      <c r="I41" s="23"/>
      <c r="J41" s="21"/>
      <c r="K41" s="21"/>
      <c r="L41" s="25"/>
      <c r="M41" s="2"/>
      <c r="N41" s="2"/>
      <c r="O41" s="2"/>
      <c r="P41" s="2"/>
      <c r="Q41" s="2"/>
      <c r="R41" s="2"/>
      <c r="S41" s="2"/>
      <c r="T41" s="2"/>
      <c r="U41" s="2"/>
      <c r="V41" s="2"/>
      <c r="W41" s="2"/>
      <c r="X41" s="2"/>
      <c r="Y41" s="2"/>
      <c r="Z41" s="2"/>
    </row>
    <row r="42" spans="1:26" ht="18" customHeight="1">
      <c r="A42" s="20"/>
      <c r="B42" s="21"/>
      <c r="C42" s="22"/>
      <c r="D42" s="23"/>
      <c r="E42" s="22"/>
      <c r="F42" s="24"/>
      <c r="G42" s="23"/>
      <c r="H42" s="23"/>
      <c r="I42" s="23"/>
      <c r="J42" s="21"/>
      <c r="K42" s="21"/>
      <c r="L42" s="25"/>
      <c r="M42" s="2"/>
      <c r="N42" s="2"/>
      <c r="O42" s="2"/>
      <c r="P42" s="2"/>
      <c r="Q42" s="2"/>
      <c r="R42" s="2"/>
      <c r="S42" s="2"/>
      <c r="T42" s="2"/>
      <c r="U42" s="2"/>
      <c r="V42" s="2"/>
      <c r="W42" s="2"/>
      <c r="X42" s="2"/>
      <c r="Y42" s="2"/>
      <c r="Z42" s="2"/>
    </row>
    <row r="43" spans="1:26" ht="18" customHeight="1">
      <c r="A43" s="20"/>
      <c r="B43" s="21"/>
      <c r="C43" s="22"/>
      <c r="D43" s="23"/>
      <c r="E43" s="22"/>
      <c r="F43" s="24"/>
      <c r="G43" s="23"/>
      <c r="H43" s="23"/>
      <c r="I43" s="23"/>
      <c r="J43" s="21"/>
      <c r="K43" s="21"/>
      <c r="L43" s="25"/>
      <c r="M43" s="2"/>
      <c r="N43" s="2"/>
      <c r="O43" s="2"/>
      <c r="P43" s="2"/>
      <c r="Q43" s="2"/>
      <c r="R43" s="2"/>
      <c r="S43" s="2"/>
      <c r="T43" s="2"/>
      <c r="U43" s="2"/>
      <c r="V43" s="2"/>
      <c r="W43" s="2"/>
      <c r="X43" s="2"/>
      <c r="Y43" s="2"/>
      <c r="Z43" s="2"/>
    </row>
    <row r="44" spans="1:26" ht="18" customHeight="1">
      <c r="A44" s="20"/>
      <c r="B44" s="21"/>
      <c r="C44" s="22"/>
      <c r="D44" s="23"/>
      <c r="E44" s="22"/>
      <c r="F44" s="24"/>
      <c r="G44" s="23"/>
      <c r="H44" s="23"/>
      <c r="I44" s="23"/>
      <c r="J44" s="21"/>
      <c r="K44" s="21"/>
      <c r="L44" s="25"/>
      <c r="M44" s="2"/>
      <c r="N44" s="2"/>
      <c r="O44" s="2"/>
      <c r="P44" s="2"/>
      <c r="Q44" s="2"/>
      <c r="R44" s="2"/>
      <c r="S44" s="2"/>
      <c r="T44" s="2"/>
      <c r="U44" s="2"/>
      <c r="V44" s="2"/>
      <c r="W44" s="2"/>
      <c r="X44" s="2"/>
      <c r="Y44" s="2"/>
      <c r="Z44" s="2"/>
    </row>
    <row r="45" spans="1:26" ht="18" customHeight="1">
      <c r="A45" s="20"/>
      <c r="B45" s="21"/>
      <c r="C45" s="22"/>
      <c r="D45" s="23"/>
      <c r="E45" s="22"/>
      <c r="F45" s="24"/>
      <c r="G45" s="23"/>
      <c r="H45" s="23"/>
      <c r="I45" s="23"/>
      <c r="J45" s="21"/>
      <c r="K45" s="21"/>
      <c r="L45" s="25"/>
      <c r="M45" s="2"/>
      <c r="N45" s="2"/>
      <c r="O45" s="2"/>
      <c r="P45" s="2"/>
      <c r="Q45" s="2"/>
      <c r="R45" s="2"/>
      <c r="S45" s="2"/>
      <c r="T45" s="2"/>
      <c r="U45" s="2"/>
      <c r="V45" s="2"/>
      <c r="W45" s="2"/>
      <c r="X45" s="2"/>
      <c r="Y45" s="2"/>
      <c r="Z45" s="2"/>
    </row>
    <row r="46" spans="1:26" ht="18" customHeight="1">
      <c r="A46" s="20"/>
      <c r="B46" s="21"/>
      <c r="C46" s="22"/>
      <c r="D46" s="23"/>
      <c r="E46" s="22"/>
      <c r="F46" s="24"/>
      <c r="G46" s="23"/>
      <c r="H46" s="23"/>
      <c r="I46" s="23"/>
      <c r="J46" s="21"/>
      <c r="K46" s="21"/>
      <c r="L46" s="25"/>
      <c r="M46" s="2"/>
      <c r="N46" s="2"/>
      <c r="O46" s="2"/>
      <c r="P46" s="2"/>
      <c r="Q46" s="2"/>
      <c r="R46" s="2"/>
      <c r="S46" s="2"/>
      <c r="T46" s="2"/>
      <c r="U46" s="2"/>
      <c r="V46" s="2"/>
      <c r="W46" s="2"/>
      <c r="X46" s="2"/>
      <c r="Y46" s="2"/>
      <c r="Z46" s="2"/>
    </row>
    <row r="47" spans="1:26" ht="18" customHeight="1">
      <c r="A47" s="20"/>
      <c r="B47" s="21"/>
      <c r="C47" s="22"/>
      <c r="D47" s="23"/>
      <c r="E47" s="22"/>
      <c r="F47" s="24"/>
      <c r="G47" s="23"/>
      <c r="H47" s="23"/>
      <c r="I47" s="23"/>
      <c r="J47" s="21"/>
      <c r="K47" s="21"/>
      <c r="L47" s="25"/>
      <c r="M47" s="2"/>
      <c r="N47" s="2"/>
      <c r="O47" s="2"/>
      <c r="P47" s="2"/>
      <c r="Q47" s="2"/>
      <c r="R47" s="2"/>
      <c r="S47" s="2"/>
      <c r="T47" s="2"/>
      <c r="U47" s="2"/>
      <c r="V47" s="2"/>
      <c r="W47" s="2"/>
      <c r="X47" s="2"/>
      <c r="Y47" s="2"/>
      <c r="Z47" s="2"/>
    </row>
    <row r="48" spans="1:26" ht="18" customHeight="1">
      <c r="A48" s="20"/>
      <c r="B48" s="21"/>
      <c r="C48" s="22"/>
      <c r="D48" s="23"/>
      <c r="E48" s="22"/>
      <c r="F48" s="24"/>
      <c r="G48" s="23"/>
      <c r="H48" s="23"/>
      <c r="I48" s="23"/>
      <c r="J48" s="21"/>
      <c r="K48" s="21"/>
      <c r="L48" s="25"/>
      <c r="M48" s="2"/>
      <c r="N48" s="2"/>
      <c r="O48" s="2"/>
      <c r="P48" s="2"/>
      <c r="Q48" s="2"/>
      <c r="R48" s="2"/>
      <c r="S48" s="2"/>
      <c r="T48" s="2"/>
      <c r="U48" s="2"/>
      <c r="V48" s="2"/>
      <c r="W48" s="2"/>
      <c r="X48" s="2"/>
      <c r="Y48" s="2"/>
      <c r="Z48" s="2"/>
    </row>
    <row r="49" spans="1:26" ht="18" customHeight="1">
      <c r="A49" s="20"/>
      <c r="B49" s="21"/>
      <c r="C49" s="22"/>
      <c r="D49" s="23"/>
      <c r="E49" s="22"/>
      <c r="F49" s="24"/>
      <c r="G49" s="23"/>
      <c r="H49" s="23"/>
      <c r="I49" s="23"/>
      <c r="J49" s="21"/>
      <c r="K49" s="21"/>
      <c r="L49" s="25"/>
      <c r="M49" s="2"/>
      <c r="N49" s="2"/>
      <c r="O49" s="2"/>
      <c r="P49" s="2"/>
      <c r="Q49" s="2"/>
      <c r="R49" s="2"/>
      <c r="S49" s="2"/>
      <c r="T49" s="2"/>
      <c r="U49" s="2"/>
      <c r="V49" s="2"/>
      <c r="W49" s="2"/>
      <c r="X49" s="2"/>
      <c r="Y49" s="2"/>
      <c r="Z49" s="2"/>
    </row>
    <row r="50" spans="1:26" ht="18" customHeight="1">
      <c r="A50" s="20"/>
      <c r="B50" s="21"/>
      <c r="C50" s="22"/>
      <c r="D50" s="23"/>
      <c r="E50" s="22"/>
      <c r="F50" s="24"/>
      <c r="G50" s="23"/>
      <c r="H50" s="23"/>
      <c r="I50" s="23"/>
      <c r="J50" s="21"/>
      <c r="K50" s="21"/>
      <c r="L50" s="25"/>
      <c r="M50" s="2"/>
      <c r="N50" s="2"/>
      <c r="O50" s="2"/>
      <c r="P50" s="2"/>
      <c r="Q50" s="2"/>
      <c r="R50" s="2"/>
      <c r="S50" s="2"/>
      <c r="T50" s="2"/>
      <c r="U50" s="2"/>
      <c r="V50" s="2"/>
      <c r="W50" s="2"/>
      <c r="X50" s="2"/>
      <c r="Y50" s="2"/>
      <c r="Z50" s="2"/>
    </row>
    <row r="51" spans="1:26" ht="18" customHeight="1">
      <c r="A51" s="20"/>
      <c r="B51" s="21"/>
      <c r="C51" s="22"/>
      <c r="D51" s="23"/>
      <c r="E51" s="22"/>
      <c r="F51" s="24"/>
      <c r="G51" s="23"/>
      <c r="H51" s="23"/>
      <c r="I51" s="23"/>
      <c r="J51" s="21"/>
      <c r="K51" s="21"/>
      <c r="L51" s="25"/>
      <c r="M51" s="2"/>
      <c r="N51" s="2"/>
      <c r="O51" s="2"/>
      <c r="P51" s="2"/>
      <c r="Q51" s="2"/>
      <c r="R51" s="2"/>
      <c r="S51" s="2"/>
      <c r="T51" s="2"/>
      <c r="U51" s="2"/>
      <c r="V51" s="2"/>
      <c r="W51" s="2"/>
      <c r="X51" s="2"/>
      <c r="Y51" s="2"/>
      <c r="Z51" s="2"/>
    </row>
    <row r="52" spans="1:26" ht="18" customHeight="1">
      <c r="A52" s="20"/>
      <c r="B52" s="21"/>
      <c r="C52" s="22"/>
      <c r="D52" s="23"/>
      <c r="E52" s="22"/>
      <c r="F52" s="24"/>
      <c r="G52" s="23"/>
      <c r="H52" s="23"/>
      <c r="I52" s="23"/>
      <c r="J52" s="21"/>
      <c r="K52" s="21"/>
      <c r="L52" s="25"/>
      <c r="M52" s="2"/>
      <c r="N52" s="2"/>
      <c r="O52" s="2"/>
      <c r="P52" s="2"/>
      <c r="Q52" s="2"/>
      <c r="R52" s="2"/>
      <c r="S52" s="2"/>
      <c r="T52" s="2"/>
      <c r="U52" s="2"/>
      <c r="V52" s="2"/>
      <c r="W52" s="2"/>
      <c r="X52" s="2"/>
      <c r="Y52" s="2"/>
      <c r="Z52" s="2"/>
    </row>
    <row r="53" spans="1:26" ht="18" customHeight="1">
      <c r="A53" s="20"/>
      <c r="B53" s="21"/>
      <c r="C53" s="22"/>
      <c r="D53" s="23"/>
      <c r="E53" s="22"/>
      <c r="F53" s="24"/>
      <c r="G53" s="23"/>
      <c r="H53" s="23"/>
      <c r="I53" s="23"/>
      <c r="J53" s="21"/>
      <c r="K53" s="21"/>
      <c r="L53" s="25"/>
      <c r="M53" s="2"/>
      <c r="N53" s="2"/>
      <c r="O53" s="2"/>
      <c r="P53" s="2"/>
      <c r="Q53" s="2"/>
      <c r="R53" s="2"/>
      <c r="S53" s="2"/>
      <c r="T53" s="2"/>
      <c r="U53" s="2"/>
      <c r="V53" s="2"/>
      <c r="W53" s="2"/>
      <c r="X53" s="2"/>
      <c r="Y53" s="2"/>
      <c r="Z53" s="2"/>
    </row>
    <row r="54" spans="1:26" ht="18" customHeight="1">
      <c r="A54" s="20"/>
      <c r="B54" s="21"/>
      <c r="C54" s="22"/>
      <c r="D54" s="23"/>
      <c r="E54" s="22"/>
      <c r="F54" s="24"/>
      <c r="G54" s="23"/>
      <c r="H54" s="23"/>
      <c r="I54" s="23"/>
      <c r="J54" s="21"/>
      <c r="K54" s="21"/>
      <c r="L54" s="25"/>
      <c r="M54" s="2"/>
      <c r="N54" s="2"/>
      <c r="O54" s="2"/>
      <c r="P54" s="2"/>
      <c r="Q54" s="2"/>
      <c r="R54" s="2"/>
      <c r="S54" s="2"/>
      <c r="T54" s="2"/>
      <c r="U54" s="2"/>
      <c r="V54" s="2"/>
      <c r="W54" s="2"/>
      <c r="X54" s="2"/>
      <c r="Y54" s="2"/>
      <c r="Z54" s="2"/>
    </row>
    <row r="55" spans="1:26" ht="18" customHeight="1">
      <c r="A55" s="20"/>
      <c r="B55" s="21"/>
      <c r="C55" s="22"/>
      <c r="D55" s="23"/>
      <c r="E55" s="22"/>
      <c r="F55" s="24"/>
      <c r="G55" s="23"/>
      <c r="H55" s="23"/>
      <c r="I55" s="23"/>
      <c r="J55" s="21"/>
      <c r="K55" s="21"/>
      <c r="L55" s="25"/>
      <c r="M55" s="2"/>
      <c r="N55" s="2"/>
      <c r="O55" s="2"/>
      <c r="P55" s="2"/>
      <c r="Q55" s="2"/>
      <c r="R55" s="2"/>
      <c r="S55" s="2"/>
      <c r="T55" s="2"/>
      <c r="U55" s="2"/>
      <c r="V55" s="2"/>
      <c r="W55" s="2"/>
      <c r="X55" s="2"/>
      <c r="Y55" s="2"/>
      <c r="Z55" s="2"/>
    </row>
    <row r="56" spans="1:26" ht="18" customHeight="1">
      <c r="A56" s="20"/>
      <c r="B56" s="21"/>
      <c r="C56" s="22"/>
      <c r="D56" s="23"/>
      <c r="E56" s="22"/>
      <c r="F56" s="24"/>
      <c r="G56" s="23"/>
      <c r="H56" s="23"/>
      <c r="I56" s="23"/>
      <c r="J56" s="21"/>
      <c r="K56" s="21"/>
      <c r="L56" s="25"/>
      <c r="M56" s="2"/>
      <c r="N56" s="2"/>
      <c r="O56" s="2"/>
      <c r="P56" s="2"/>
      <c r="Q56" s="2"/>
      <c r="R56" s="2"/>
      <c r="S56" s="2"/>
      <c r="T56" s="2"/>
      <c r="U56" s="2"/>
      <c r="V56" s="2"/>
      <c r="W56" s="2"/>
      <c r="X56" s="2"/>
      <c r="Y56" s="2"/>
      <c r="Z56" s="2"/>
    </row>
    <row r="57" spans="1:26" ht="18" customHeight="1">
      <c r="A57" s="20"/>
      <c r="B57" s="21"/>
      <c r="C57" s="22"/>
      <c r="D57" s="23"/>
      <c r="E57" s="22"/>
      <c r="F57" s="24"/>
      <c r="G57" s="23"/>
      <c r="H57" s="23"/>
      <c r="I57" s="23"/>
      <c r="J57" s="21"/>
      <c r="K57" s="21"/>
      <c r="L57" s="25"/>
      <c r="M57" s="2"/>
      <c r="N57" s="2"/>
      <c r="O57" s="2"/>
      <c r="P57" s="2"/>
      <c r="Q57" s="2"/>
      <c r="R57" s="2"/>
      <c r="S57" s="2"/>
      <c r="T57" s="2"/>
      <c r="U57" s="2"/>
      <c r="V57" s="2"/>
      <c r="W57" s="2"/>
      <c r="X57" s="2"/>
      <c r="Y57" s="2"/>
      <c r="Z57" s="2"/>
    </row>
    <row r="58" spans="1:26" ht="18" customHeight="1">
      <c r="A58" s="20"/>
      <c r="B58" s="21"/>
      <c r="C58" s="22"/>
      <c r="D58" s="23"/>
      <c r="E58" s="22"/>
      <c r="F58" s="24"/>
      <c r="G58" s="23"/>
      <c r="H58" s="23"/>
      <c r="I58" s="23"/>
      <c r="J58" s="21"/>
      <c r="K58" s="21"/>
      <c r="L58" s="25"/>
      <c r="M58" s="2"/>
      <c r="N58" s="2"/>
      <c r="O58" s="2"/>
      <c r="P58" s="2"/>
      <c r="Q58" s="2"/>
      <c r="R58" s="2"/>
      <c r="S58" s="2"/>
      <c r="T58" s="2"/>
      <c r="U58" s="2"/>
      <c r="V58" s="2"/>
      <c r="W58" s="2"/>
      <c r="X58" s="2"/>
      <c r="Y58" s="2"/>
      <c r="Z58" s="2"/>
    </row>
    <row r="59" spans="1:26" ht="18" customHeight="1">
      <c r="A59" s="20"/>
      <c r="B59" s="21"/>
      <c r="C59" s="22"/>
      <c r="D59" s="23"/>
      <c r="E59" s="22"/>
      <c r="F59" s="24"/>
      <c r="G59" s="23"/>
      <c r="H59" s="23"/>
      <c r="I59" s="23"/>
      <c r="J59" s="21"/>
      <c r="K59" s="21"/>
      <c r="L59" s="25"/>
      <c r="M59" s="2"/>
      <c r="N59" s="2"/>
      <c r="O59" s="2"/>
      <c r="P59" s="2"/>
      <c r="Q59" s="2"/>
      <c r="R59" s="2"/>
      <c r="S59" s="2"/>
      <c r="T59" s="2"/>
      <c r="U59" s="2"/>
      <c r="V59" s="2"/>
      <c r="W59" s="2"/>
      <c r="X59" s="2"/>
      <c r="Y59" s="2"/>
      <c r="Z59" s="2"/>
    </row>
    <row r="60" spans="1:26" ht="18" customHeight="1">
      <c r="A60" s="20"/>
      <c r="B60" s="21"/>
      <c r="C60" s="22"/>
      <c r="D60" s="23"/>
      <c r="E60" s="22"/>
      <c r="F60" s="24"/>
      <c r="G60" s="23"/>
      <c r="H60" s="23"/>
      <c r="I60" s="23"/>
      <c r="J60" s="21"/>
      <c r="K60" s="21"/>
      <c r="L60" s="25"/>
      <c r="M60" s="2"/>
      <c r="N60" s="2"/>
      <c r="O60" s="2"/>
      <c r="P60" s="2"/>
      <c r="Q60" s="2"/>
      <c r="R60" s="2"/>
      <c r="S60" s="2"/>
      <c r="T60" s="2"/>
      <c r="U60" s="2"/>
      <c r="V60" s="2"/>
      <c r="W60" s="2"/>
      <c r="X60" s="2"/>
      <c r="Y60" s="2"/>
      <c r="Z60" s="2"/>
    </row>
    <row r="61" spans="1:26" ht="18" customHeight="1">
      <c r="A61" s="20"/>
      <c r="B61" s="21"/>
      <c r="C61" s="22"/>
      <c r="D61" s="23"/>
      <c r="E61" s="22"/>
      <c r="F61" s="24"/>
      <c r="G61" s="23"/>
      <c r="H61" s="23"/>
      <c r="I61" s="23"/>
      <c r="J61" s="21"/>
      <c r="K61" s="21"/>
      <c r="L61" s="25"/>
      <c r="M61" s="2"/>
      <c r="N61" s="2"/>
      <c r="O61" s="2"/>
      <c r="P61" s="2"/>
      <c r="Q61" s="2"/>
      <c r="R61" s="2"/>
      <c r="S61" s="2"/>
      <c r="T61" s="2"/>
      <c r="U61" s="2"/>
      <c r="V61" s="2"/>
      <c r="W61" s="2"/>
      <c r="X61" s="2"/>
      <c r="Y61" s="2"/>
      <c r="Z61" s="2"/>
    </row>
    <row r="62" spans="1:26" ht="18" customHeight="1">
      <c r="A62" s="20"/>
      <c r="B62" s="21"/>
      <c r="C62" s="22"/>
      <c r="D62" s="23"/>
      <c r="E62" s="22"/>
      <c r="F62" s="24"/>
      <c r="G62" s="23"/>
      <c r="H62" s="23"/>
      <c r="I62" s="23"/>
      <c r="J62" s="21"/>
      <c r="K62" s="21"/>
      <c r="L62" s="25"/>
      <c r="M62" s="2"/>
      <c r="N62" s="2"/>
      <c r="O62" s="2"/>
      <c r="P62" s="2"/>
      <c r="Q62" s="2"/>
      <c r="R62" s="2"/>
      <c r="S62" s="2"/>
      <c r="T62" s="2"/>
      <c r="U62" s="2"/>
      <c r="V62" s="2"/>
      <c r="W62" s="2"/>
      <c r="X62" s="2"/>
      <c r="Y62" s="2"/>
      <c r="Z62" s="2"/>
    </row>
    <row r="63" spans="1:26" ht="18" customHeight="1">
      <c r="A63" s="20"/>
      <c r="B63" s="21"/>
      <c r="C63" s="22"/>
      <c r="D63" s="23"/>
      <c r="E63" s="22"/>
      <c r="F63" s="24"/>
      <c r="G63" s="23"/>
      <c r="H63" s="23"/>
      <c r="I63" s="23"/>
      <c r="J63" s="21"/>
      <c r="K63" s="21"/>
      <c r="L63" s="25"/>
      <c r="M63" s="2"/>
      <c r="N63" s="2"/>
      <c r="O63" s="2"/>
      <c r="P63" s="2"/>
      <c r="Q63" s="2"/>
      <c r="R63" s="2"/>
      <c r="S63" s="2"/>
      <c r="T63" s="2"/>
      <c r="U63" s="2"/>
      <c r="V63" s="2"/>
      <c r="W63" s="2"/>
      <c r="X63" s="2"/>
      <c r="Y63" s="2"/>
      <c r="Z63" s="2"/>
    </row>
    <row r="64" spans="1:26" ht="18" customHeight="1">
      <c r="A64" s="20"/>
      <c r="B64" s="21"/>
      <c r="C64" s="22"/>
      <c r="D64" s="23"/>
      <c r="E64" s="22"/>
      <c r="F64" s="24"/>
      <c r="G64" s="23"/>
      <c r="H64" s="23"/>
      <c r="I64" s="23"/>
      <c r="J64" s="21"/>
      <c r="K64" s="21"/>
      <c r="L64" s="25"/>
      <c r="M64" s="2"/>
      <c r="N64" s="2"/>
      <c r="O64" s="2"/>
      <c r="P64" s="2"/>
      <c r="Q64" s="2"/>
      <c r="R64" s="2"/>
      <c r="S64" s="2"/>
      <c r="T64" s="2"/>
      <c r="U64" s="2"/>
      <c r="V64" s="2"/>
      <c r="W64" s="2"/>
      <c r="X64" s="2"/>
      <c r="Y64" s="2"/>
      <c r="Z64" s="2"/>
    </row>
    <row r="65" spans="1:26" ht="18" customHeight="1">
      <c r="A65" s="20"/>
      <c r="B65" s="21"/>
      <c r="C65" s="22"/>
      <c r="D65" s="23"/>
      <c r="E65" s="22"/>
      <c r="F65" s="24"/>
      <c r="G65" s="23"/>
      <c r="H65" s="23"/>
      <c r="I65" s="23"/>
      <c r="J65" s="21"/>
      <c r="K65" s="21"/>
      <c r="L65" s="25"/>
      <c r="M65" s="2"/>
      <c r="N65" s="2"/>
      <c r="O65" s="2"/>
      <c r="P65" s="2"/>
      <c r="Q65" s="2"/>
      <c r="R65" s="2"/>
      <c r="S65" s="2"/>
      <c r="T65" s="2"/>
      <c r="U65" s="2"/>
      <c r="V65" s="2"/>
      <c r="W65" s="2"/>
      <c r="X65" s="2"/>
      <c r="Y65" s="2"/>
      <c r="Z65" s="2"/>
    </row>
    <row r="66" spans="1:26" ht="18" customHeight="1">
      <c r="A66" s="20"/>
      <c r="B66" s="21"/>
      <c r="C66" s="22"/>
      <c r="D66" s="23"/>
      <c r="E66" s="22"/>
      <c r="F66" s="24"/>
      <c r="G66" s="23"/>
      <c r="H66" s="23"/>
      <c r="I66" s="23"/>
      <c r="J66" s="21"/>
      <c r="K66" s="21"/>
      <c r="L66" s="25"/>
      <c r="M66" s="2"/>
      <c r="N66" s="2"/>
      <c r="O66" s="2"/>
      <c r="P66" s="2"/>
      <c r="Q66" s="2"/>
      <c r="R66" s="2"/>
      <c r="S66" s="2"/>
      <c r="T66" s="2"/>
      <c r="U66" s="2"/>
      <c r="V66" s="2"/>
      <c r="W66" s="2"/>
      <c r="X66" s="2"/>
      <c r="Y66" s="2"/>
      <c r="Z66" s="2"/>
    </row>
    <row r="67" spans="1:26" ht="18" customHeight="1">
      <c r="A67" s="20"/>
      <c r="B67" s="21"/>
      <c r="C67" s="22"/>
      <c r="D67" s="23"/>
      <c r="E67" s="22"/>
      <c r="F67" s="24"/>
      <c r="G67" s="23"/>
      <c r="H67" s="23"/>
      <c r="I67" s="23"/>
      <c r="J67" s="21"/>
      <c r="K67" s="21"/>
      <c r="L67" s="25"/>
      <c r="M67" s="2"/>
      <c r="N67" s="2"/>
      <c r="O67" s="2"/>
      <c r="P67" s="2"/>
      <c r="Q67" s="2"/>
      <c r="R67" s="2"/>
      <c r="S67" s="2"/>
      <c r="T67" s="2"/>
      <c r="U67" s="2"/>
      <c r="V67" s="2"/>
      <c r="W67" s="2"/>
      <c r="X67" s="2"/>
      <c r="Y67" s="2"/>
      <c r="Z67" s="2"/>
    </row>
    <row r="68" spans="1:26" ht="18" customHeight="1">
      <c r="A68" s="20"/>
      <c r="B68" s="21"/>
      <c r="C68" s="22"/>
      <c r="D68" s="23"/>
      <c r="E68" s="22"/>
      <c r="F68" s="24"/>
      <c r="G68" s="23"/>
      <c r="H68" s="23"/>
      <c r="I68" s="23"/>
      <c r="J68" s="21"/>
      <c r="K68" s="21"/>
      <c r="L68" s="25"/>
      <c r="M68" s="2"/>
      <c r="N68" s="2"/>
      <c r="O68" s="2"/>
      <c r="P68" s="2"/>
      <c r="Q68" s="2"/>
      <c r="R68" s="2"/>
      <c r="S68" s="2"/>
      <c r="T68" s="2"/>
      <c r="U68" s="2"/>
      <c r="V68" s="2"/>
      <c r="W68" s="2"/>
      <c r="X68" s="2"/>
      <c r="Y68" s="2"/>
      <c r="Z68" s="2"/>
    </row>
    <row r="69" spans="1:26" ht="18" customHeight="1">
      <c r="A69" s="20"/>
      <c r="B69" s="21"/>
      <c r="C69" s="22"/>
      <c r="D69" s="23"/>
      <c r="E69" s="22"/>
      <c r="F69" s="24"/>
      <c r="G69" s="23"/>
      <c r="H69" s="23"/>
      <c r="I69" s="23"/>
      <c r="J69" s="21"/>
      <c r="K69" s="21"/>
      <c r="L69" s="25"/>
      <c r="M69" s="2"/>
      <c r="N69" s="2"/>
      <c r="O69" s="2"/>
      <c r="P69" s="2"/>
      <c r="Q69" s="2"/>
      <c r="R69" s="2"/>
      <c r="S69" s="2"/>
      <c r="T69" s="2"/>
      <c r="U69" s="2"/>
      <c r="V69" s="2"/>
      <c r="W69" s="2"/>
      <c r="X69" s="2"/>
      <c r="Y69" s="2"/>
      <c r="Z69" s="2"/>
    </row>
    <row r="70" spans="1:26" ht="18" customHeight="1">
      <c r="A70" s="20"/>
      <c r="B70" s="21"/>
      <c r="C70" s="22"/>
      <c r="D70" s="23"/>
      <c r="E70" s="22"/>
      <c r="F70" s="24"/>
      <c r="G70" s="23"/>
      <c r="H70" s="23"/>
      <c r="I70" s="23"/>
      <c r="J70" s="21"/>
      <c r="K70" s="21"/>
      <c r="L70" s="25"/>
      <c r="M70" s="2"/>
      <c r="N70" s="2"/>
      <c r="O70" s="2"/>
      <c r="P70" s="2"/>
      <c r="Q70" s="2"/>
      <c r="R70" s="2"/>
      <c r="S70" s="2"/>
      <c r="T70" s="2"/>
      <c r="U70" s="2"/>
      <c r="V70" s="2"/>
      <c r="W70" s="2"/>
      <c r="X70" s="2"/>
      <c r="Y70" s="2"/>
      <c r="Z70" s="2"/>
    </row>
    <row r="71" spans="1:26" ht="18" customHeight="1">
      <c r="A71" s="20"/>
      <c r="B71" s="21"/>
      <c r="C71" s="22"/>
      <c r="D71" s="23"/>
      <c r="E71" s="22"/>
      <c r="F71" s="24"/>
      <c r="G71" s="23"/>
      <c r="H71" s="23"/>
      <c r="I71" s="23"/>
      <c r="J71" s="21"/>
      <c r="K71" s="21"/>
      <c r="L71" s="25"/>
      <c r="M71" s="2"/>
      <c r="N71" s="2"/>
      <c r="O71" s="2"/>
      <c r="P71" s="2"/>
      <c r="Q71" s="2"/>
      <c r="R71" s="2"/>
      <c r="S71" s="2"/>
      <c r="T71" s="2"/>
      <c r="U71" s="2"/>
      <c r="V71" s="2"/>
      <c r="W71" s="2"/>
      <c r="X71" s="2"/>
      <c r="Y71" s="2"/>
      <c r="Z71" s="2"/>
    </row>
    <row r="72" spans="1:26" ht="18" customHeight="1">
      <c r="A72" s="20"/>
      <c r="B72" s="21"/>
      <c r="C72" s="22"/>
      <c r="D72" s="23"/>
      <c r="E72" s="22"/>
      <c r="F72" s="24"/>
      <c r="G72" s="23"/>
      <c r="H72" s="23"/>
      <c r="I72" s="23"/>
      <c r="J72" s="21"/>
      <c r="K72" s="21"/>
      <c r="L72" s="25"/>
      <c r="M72" s="2"/>
      <c r="N72" s="2"/>
      <c r="O72" s="2"/>
      <c r="P72" s="2"/>
      <c r="Q72" s="2"/>
      <c r="R72" s="2"/>
      <c r="S72" s="2"/>
      <c r="T72" s="2"/>
      <c r="U72" s="2"/>
      <c r="V72" s="2"/>
      <c r="W72" s="2"/>
      <c r="X72" s="2"/>
      <c r="Y72" s="2"/>
      <c r="Z72" s="2"/>
    </row>
    <row r="73" spans="1:26" ht="18" customHeight="1">
      <c r="A73" s="20"/>
      <c r="B73" s="21"/>
      <c r="C73" s="22"/>
      <c r="D73" s="23"/>
      <c r="E73" s="22"/>
      <c r="F73" s="24"/>
      <c r="G73" s="23"/>
      <c r="H73" s="23"/>
      <c r="I73" s="23"/>
      <c r="J73" s="21"/>
      <c r="K73" s="21"/>
      <c r="L73" s="25"/>
      <c r="M73" s="2"/>
      <c r="N73" s="2"/>
      <c r="O73" s="2"/>
      <c r="P73" s="2"/>
      <c r="Q73" s="2"/>
      <c r="R73" s="2"/>
      <c r="S73" s="2"/>
      <c r="T73" s="2"/>
      <c r="U73" s="2"/>
      <c r="V73" s="2"/>
      <c r="W73" s="2"/>
      <c r="X73" s="2"/>
      <c r="Y73" s="2"/>
      <c r="Z73" s="2"/>
    </row>
    <row r="74" spans="1:26" ht="18" customHeight="1">
      <c r="A74" s="20"/>
      <c r="B74" s="21"/>
      <c r="C74" s="22"/>
      <c r="D74" s="23"/>
      <c r="E74" s="22"/>
      <c r="F74" s="24"/>
      <c r="G74" s="23"/>
      <c r="H74" s="23"/>
      <c r="I74" s="23"/>
      <c r="J74" s="21"/>
      <c r="K74" s="21"/>
      <c r="L74" s="25"/>
      <c r="M74" s="2"/>
      <c r="N74" s="2"/>
      <c r="O74" s="2"/>
      <c r="P74" s="2"/>
      <c r="Q74" s="2"/>
      <c r="R74" s="2"/>
      <c r="S74" s="2"/>
      <c r="T74" s="2"/>
      <c r="U74" s="2"/>
      <c r="V74" s="2"/>
      <c r="W74" s="2"/>
      <c r="X74" s="2"/>
      <c r="Y74" s="2"/>
      <c r="Z74" s="2"/>
    </row>
    <row r="75" spans="1:26" ht="18" customHeight="1">
      <c r="A75" s="20"/>
      <c r="B75" s="21"/>
      <c r="C75" s="22"/>
      <c r="D75" s="23"/>
      <c r="E75" s="22"/>
      <c r="F75" s="24"/>
      <c r="G75" s="23"/>
      <c r="H75" s="23"/>
      <c r="I75" s="23"/>
      <c r="J75" s="21"/>
      <c r="K75" s="21"/>
      <c r="L75" s="25"/>
      <c r="M75" s="2"/>
      <c r="N75" s="2"/>
      <c r="O75" s="2"/>
      <c r="P75" s="2"/>
      <c r="Q75" s="2"/>
      <c r="R75" s="2"/>
      <c r="S75" s="2"/>
      <c r="T75" s="2"/>
      <c r="U75" s="2"/>
      <c r="V75" s="2"/>
      <c r="W75" s="2"/>
      <c r="X75" s="2"/>
      <c r="Y75" s="2"/>
      <c r="Z75" s="2"/>
    </row>
    <row r="76" spans="1:26" ht="18" customHeight="1">
      <c r="A76" s="20"/>
      <c r="B76" s="21"/>
      <c r="C76" s="22"/>
      <c r="D76" s="23"/>
      <c r="E76" s="22"/>
      <c r="F76" s="24"/>
      <c r="G76" s="23"/>
      <c r="H76" s="23"/>
      <c r="I76" s="23"/>
      <c r="J76" s="21"/>
      <c r="K76" s="21"/>
      <c r="L76" s="25"/>
      <c r="M76" s="2"/>
      <c r="N76" s="2"/>
      <c r="O76" s="2"/>
      <c r="P76" s="2"/>
      <c r="Q76" s="2"/>
      <c r="R76" s="2"/>
      <c r="S76" s="2"/>
      <c r="T76" s="2"/>
      <c r="U76" s="2"/>
      <c r="V76" s="2"/>
      <c r="W76" s="2"/>
      <c r="X76" s="2"/>
      <c r="Y76" s="2"/>
      <c r="Z76" s="2"/>
    </row>
    <row r="77" spans="1:26" ht="18" customHeight="1">
      <c r="A77" s="20"/>
      <c r="B77" s="21"/>
      <c r="C77" s="22"/>
      <c r="D77" s="23"/>
      <c r="E77" s="22"/>
      <c r="F77" s="24"/>
      <c r="G77" s="23"/>
      <c r="H77" s="23"/>
      <c r="I77" s="23"/>
      <c r="J77" s="21"/>
      <c r="K77" s="21"/>
      <c r="L77" s="25"/>
      <c r="M77" s="2"/>
      <c r="N77" s="2"/>
      <c r="O77" s="2"/>
      <c r="P77" s="2"/>
      <c r="Q77" s="2"/>
      <c r="R77" s="2"/>
      <c r="S77" s="2"/>
      <c r="T77" s="2"/>
      <c r="U77" s="2"/>
      <c r="V77" s="2"/>
      <c r="W77" s="2"/>
      <c r="X77" s="2"/>
      <c r="Y77" s="2"/>
      <c r="Z77" s="2"/>
    </row>
    <row r="78" spans="1:26" ht="18" customHeight="1">
      <c r="A78" s="20"/>
      <c r="B78" s="21"/>
      <c r="C78" s="22"/>
      <c r="D78" s="23"/>
      <c r="E78" s="22"/>
      <c r="F78" s="24"/>
      <c r="G78" s="23"/>
      <c r="H78" s="23"/>
      <c r="I78" s="23"/>
      <c r="J78" s="21"/>
      <c r="K78" s="21"/>
      <c r="L78" s="25"/>
      <c r="M78" s="2"/>
      <c r="N78" s="2"/>
      <c r="O78" s="2"/>
      <c r="P78" s="2"/>
      <c r="Q78" s="2"/>
      <c r="R78" s="2"/>
      <c r="S78" s="2"/>
      <c r="T78" s="2"/>
      <c r="U78" s="2"/>
      <c r="V78" s="2"/>
      <c r="W78" s="2"/>
      <c r="X78" s="2"/>
      <c r="Y78" s="2"/>
      <c r="Z78" s="2"/>
    </row>
    <row r="79" spans="1:26" ht="18" customHeight="1">
      <c r="A79" s="20"/>
      <c r="B79" s="21"/>
      <c r="C79" s="22"/>
      <c r="D79" s="23"/>
      <c r="E79" s="22"/>
      <c r="F79" s="24"/>
      <c r="G79" s="23"/>
      <c r="H79" s="23"/>
      <c r="I79" s="23"/>
      <c r="J79" s="21"/>
      <c r="K79" s="21"/>
      <c r="L79" s="25"/>
      <c r="M79" s="2"/>
      <c r="N79" s="2"/>
      <c r="O79" s="2"/>
      <c r="P79" s="2"/>
      <c r="Q79" s="2"/>
      <c r="R79" s="2"/>
      <c r="S79" s="2"/>
      <c r="T79" s="2"/>
      <c r="U79" s="2"/>
      <c r="V79" s="2"/>
      <c r="W79" s="2"/>
      <c r="X79" s="2"/>
      <c r="Y79" s="2"/>
      <c r="Z79" s="2"/>
    </row>
    <row r="80" spans="1:26" ht="18" customHeight="1">
      <c r="A80" s="20"/>
      <c r="B80" s="21"/>
      <c r="C80" s="22"/>
      <c r="D80" s="23"/>
      <c r="E80" s="22"/>
      <c r="F80" s="24"/>
      <c r="G80" s="23"/>
      <c r="H80" s="23"/>
      <c r="I80" s="23"/>
      <c r="J80" s="21"/>
      <c r="K80" s="21"/>
      <c r="L80" s="25"/>
      <c r="M80" s="2"/>
      <c r="N80" s="2"/>
      <c r="O80" s="2"/>
      <c r="P80" s="2"/>
      <c r="Q80" s="2"/>
      <c r="R80" s="2"/>
      <c r="S80" s="2"/>
      <c r="T80" s="2"/>
      <c r="U80" s="2"/>
      <c r="V80" s="2"/>
      <c r="W80" s="2"/>
      <c r="X80" s="2"/>
      <c r="Y80" s="2"/>
      <c r="Z80" s="2"/>
    </row>
    <row r="81" spans="1:26" ht="18" customHeight="1">
      <c r="A81" s="20"/>
      <c r="B81" s="21"/>
      <c r="C81" s="22"/>
      <c r="D81" s="23"/>
      <c r="E81" s="22"/>
      <c r="F81" s="24"/>
      <c r="G81" s="23"/>
      <c r="H81" s="23"/>
      <c r="I81" s="23"/>
      <c r="J81" s="21"/>
      <c r="K81" s="21"/>
      <c r="L81" s="25"/>
      <c r="M81" s="2"/>
      <c r="N81" s="2"/>
      <c r="O81" s="2"/>
      <c r="P81" s="2"/>
      <c r="Q81" s="2"/>
      <c r="R81" s="2"/>
      <c r="S81" s="2"/>
      <c r="T81" s="2"/>
      <c r="U81" s="2"/>
      <c r="V81" s="2"/>
      <c r="W81" s="2"/>
      <c r="X81" s="2"/>
      <c r="Y81" s="2"/>
      <c r="Z81" s="2"/>
    </row>
    <row r="82" spans="1:26" ht="18" customHeight="1">
      <c r="A82" s="20"/>
      <c r="B82" s="21"/>
      <c r="C82" s="22"/>
      <c r="D82" s="23"/>
      <c r="E82" s="22"/>
      <c r="F82" s="24"/>
      <c r="G82" s="23"/>
      <c r="H82" s="23"/>
      <c r="I82" s="23"/>
      <c r="J82" s="21"/>
      <c r="K82" s="21"/>
      <c r="L82" s="25"/>
      <c r="M82" s="2"/>
      <c r="N82" s="2"/>
      <c r="O82" s="2"/>
      <c r="P82" s="2"/>
      <c r="Q82" s="2"/>
      <c r="R82" s="2"/>
      <c r="S82" s="2"/>
      <c r="T82" s="2"/>
      <c r="U82" s="2"/>
      <c r="V82" s="2"/>
      <c r="W82" s="2"/>
      <c r="X82" s="2"/>
      <c r="Y82" s="2"/>
      <c r="Z82" s="2"/>
    </row>
    <row r="83" spans="1:26" ht="18" customHeight="1">
      <c r="A83" s="20"/>
      <c r="B83" s="21"/>
      <c r="C83" s="22"/>
      <c r="D83" s="23"/>
      <c r="E83" s="22"/>
      <c r="F83" s="24"/>
      <c r="G83" s="23"/>
      <c r="H83" s="23"/>
      <c r="I83" s="23"/>
      <c r="J83" s="21"/>
      <c r="K83" s="21"/>
      <c r="L83" s="25"/>
      <c r="M83" s="2"/>
      <c r="N83" s="2"/>
      <c r="O83" s="2"/>
      <c r="P83" s="2"/>
      <c r="Q83" s="2"/>
      <c r="R83" s="2"/>
      <c r="S83" s="2"/>
      <c r="T83" s="2"/>
      <c r="U83" s="2"/>
      <c r="V83" s="2"/>
      <c r="W83" s="2"/>
      <c r="X83" s="2"/>
      <c r="Y83" s="2"/>
      <c r="Z83" s="2"/>
    </row>
    <row r="84" spans="1:26" ht="18" customHeight="1">
      <c r="A84" s="20"/>
      <c r="B84" s="21"/>
      <c r="C84" s="22"/>
      <c r="D84" s="23"/>
      <c r="E84" s="22"/>
      <c r="F84" s="24"/>
      <c r="G84" s="23"/>
      <c r="H84" s="23"/>
      <c r="I84" s="23"/>
      <c r="J84" s="21"/>
      <c r="K84" s="21"/>
      <c r="L84" s="25"/>
      <c r="M84" s="2"/>
      <c r="N84" s="2"/>
      <c r="O84" s="2"/>
      <c r="P84" s="2"/>
      <c r="Q84" s="2"/>
      <c r="R84" s="2"/>
      <c r="S84" s="2"/>
      <c r="T84" s="2"/>
      <c r="U84" s="2"/>
      <c r="V84" s="2"/>
      <c r="W84" s="2"/>
      <c r="X84" s="2"/>
      <c r="Y84" s="2"/>
      <c r="Z84" s="2"/>
    </row>
    <row r="85" spans="1:26" ht="18" customHeight="1">
      <c r="A85" s="20"/>
      <c r="B85" s="21"/>
      <c r="C85" s="22"/>
      <c r="D85" s="23"/>
      <c r="E85" s="22"/>
      <c r="F85" s="24"/>
      <c r="G85" s="23"/>
      <c r="H85" s="23"/>
      <c r="I85" s="23"/>
      <c r="J85" s="21"/>
      <c r="K85" s="21"/>
      <c r="L85" s="25"/>
      <c r="M85" s="2"/>
      <c r="N85" s="2"/>
      <c r="O85" s="2"/>
      <c r="P85" s="2"/>
      <c r="Q85" s="2"/>
      <c r="R85" s="2"/>
      <c r="S85" s="2"/>
      <c r="T85" s="2"/>
      <c r="U85" s="2"/>
      <c r="V85" s="2"/>
      <c r="W85" s="2"/>
      <c r="X85" s="2"/>
      <c r="Y85" s="2"/>
      <c r="Z85" s="2"/>
    </row>
    <row r="86" spans="1:26" ht="18" customHeight="1">
      <c r="A86" s="20"/>
      <c r="B86" s="21"/>
      <c r="C86" s="22"/>
      <c r="D86" s="23"/>
      <c r="E86" s="22"/>
      <c r="F86" s="24"/>
      <c r="G86" s="23"/>
      <c r="H86" s="23"/>
      <c r="I86" s="23"/>
      <c r="J86" s="21"/>
      <c r="K86" s="21"/>
      <c r="L86" s="25"/>
      <c r="M86" s="2"/>
      <c r="N86" s="2"/>
      <c r="O86" s="2"/>
      <c r="P86" s="2"/>
      <c r="Q86" s="2"/>
      <c r="R86" s="2"/>
      <c r="S86" s="2"/>
      <c r="T86" s="2"/>
      <c r="U86" s="2"/>
      <c r="V86" s="2"/>
      <c r="W86" s="2"/>
      <c r="X86" s="2"/>
      <c r="Y86" s="2"/>
      <c r="Z86" s="2"/>
    </row>
    <row r="87" spans="1:26" ht="18" customHeight="1">
      <c r="A87" s="20"/>
      <c r="B87" s="21"/>
      <c r="C87" s="22"/>
      <c r="D87" s="23"/>
      <c r="E87" s="22"/>
      <c r="F87" s="24"/>
      <c r="G87" s="23"/>
      <c r="H87" s="23"/>
      <c r="I87" s="23"/>
      <c r="J87" s="21"/>
      <c r="K87" s="21"/>
      <c r="L87" s="25"/>
      <c r="M87" s="2"/>
      <c r="N87" s="2"/>
      <c r="O87" s="2"/>
      <c r="P87" s="2"/>
      <c r="Q87" s="2"/>
      <c r="R87" s="2"/>
      <c r="S87" s="2"/>
      <c r="T87" s="2"/>
      <c r="U87" s="2"/>
      <c r="V87" s="2"/>
      <c r="W87" s="2"/>
      <c r="X87" s="2"/>
      <c r="Y87" s="2"/>
      <c r="Z87" s="2"/>
    </row>
    <row r="88" spans="1:26" ht="18" customHeight="1">
      <c r="A88" s="20"/>
      <c r="B88" s="21"/>
      <c r="C88" s="22"/>
      <c r="D88" s="23"/>
      <c r="E88" s="22"/>
      <c r="F88" s="24"/>
      <c r="G88" s="23"/>
      <c r="H88" s="23"/>
      <c r="I88" s="23"/>
      <c r="J88" s="21"/>
      <c r="K88" s="21"/>
      <c r="L88" s="25"/>
      <c r="M88" s="2"/>
      <c r="N88" s="2"/>
      <c r="O88" s="2"/>
      <c r="P88" s="2"/>
      <c r="Q88" s="2"/>
      <c r="R88" s="2"/>
      <c r="S88" s="2"/>
      <c r="T88" s="2"/>
      <c r="U88" s="2"/>
      <c r="V88" s="2"/>
      <c r="W88" s="2"/>
      <c r="X88" s="2"/>
      <c r="Y88" s="2"/>
      <c r="Z88" s="2"/>
    </row>
    <row r="89" spans="1:26" ht="18" customHeight="1">
      <c r="A89" s="20"/>
      <c r="B89" s="21"/>
      <c r="C89" s="22"/>
      <c r="D89" s="23"/>
      <c r="E89" s="22"/>
      <c r="F89" s="24"/>
      <c r="G89" s="23"/>
      <c r="H89" s="23"/>
      <c r="I89" s="23"/>
      <c r="J89" s="21"/>
      <c r="K89" s="21"/>
      <c r="L89" s="25"/>
      <c r="M89" s="2"/>
      <c r="N89" s="2"/>
      <c r="O89" s="2"/>
      <c r="P89" s="2"/>
      <c r="Q89" s="2"/>
      <c r="R89" s="2"/>
      <c r="S89" s="2"/>
      <c r="T89" s="2"/>
      <c r="U89" s="2"/>
      <c r="V89" s="2"/>
      <c r="W89" s="2"/>
      <c r="X89" s="2"/>
      <c r="Y89" s="2"/>
      <c r="Z89" s="2"/>
    </row>
    <row r="90" spans="1:26" ht="18" customHeight="1">
      <c r="A90" s="20"/>
      <c r="B90" s="21"/>
      <c r="C90" s="22"/>
      <c r="D90" s="23"/>
      <c r="E90" s="22"/>
      <c r="F90" s="24"/>
      <c r="G90" s="23"/>
      <c r="H90" s="23"/>
      <c r="I90" s="23"/>
      <c r="J90" s="21"/>
      <c r="K90" s="21"/>
      <c r="L90" s="25"/>
      <c r="M90" s="2"/>
      <c r="N90" s="2"/>
      <c r="O90" s="2"/>
      <c r="P90" s="2"/>
      <c r="Q90" s="2"/>
      <c r="R90" s="2"/>
      <c r="S90" s="2"/>
      <c r="T90" s="2"/>
      <c r="U90" s="2"/>
      <c r="V90" s="2"/>
      <c r="W90" s="2"/>
      <c r="X90" s="2"/>
      <c r="Y90" s="2"/>
      <c r="Z90" s="2"/>
    </row>
    <row r="91" spans="1:26" ht="18" customHeight="1">
      <c r="A91" s="20"/>
      <c r="B91" s="21"/>
      <c r="C91" s="22"/>
      <c r="D91" s="23"/>
      <c r="E91" s="22"/>
      <c r="F91" s="24"/>
      <c r="G91" s="23"/>
      <c r="H91" s="23"/>
      <c r="I91" s="23"/>
      <c r="J91" s="21"/>
      <c r="K91" s="21"/>
      <c r="L91" s="25"/>
      <c r="M91" s="2"/>
      <c r="N91" s="2"/>
      <c r="O91" s="2"/>
      <c r="P91" s="2"/>
      <c r="Q91" s="2"/>
      <c r="R91" s="2"/>
      <c r="S91" s="2"/>
      <c r="T91" s="2"/>
      <c r="U91" s="2"/>
      <c r="V91" s="2"/>
      <c r="W91" s="2"/>
      <c r="X91" s="2"/>
      <c r="Y91" s="2"/>
      <c r="Z91" s="2"/>
    </row>
    <row r="92" spans="1:26" ht="18" customHeight="1">
      <c r="A92" s="20"/>
      <c r="B92" s="21"/>
      <c r="C92" s="22"/>
      <c r="D92" s="23"/>
      <c r="E92" s="22"/>
      <c r="F92" s="24"/>
      <c r="G92" s="23"/>
      <c r="H92" s="23"/>
      <c r="I92" s="23"/>
      <c r="J92" s="21"/>
      <c r="K92" s="21"/>
      <c r="L92" s="25"/>
      <c r="M92" s="2"/>
      <c r="N92" s="2"/>
      <c r="O92" s="2"/>
      <c r="P92" s="2"/>
      <c r="Q92" s="2"/>
      <c r="R92" s="2"/>
      <c r="S92" s="2"/>
      <c r="T92" s="2"/>
      <c r="U92" s="2"/>
      <c r="V92" s="2"/>
      <c r="W92" s="2"/>
      <c r="X92" s="2"/>
      <c r="Y92" s="2"/>
      <c r="Z92" s="2"/>
    </row>
    <row r="93" spans="1:26" ht="18" customHeight="1">
      <c r="A93" s="20"/>
      <c r="B93" s="21"/>
      <c r="C93" s="22"/>
      <c r="D93" s="23"/>
      <c r="E93" s="22"/>
      <c r="F93" s="24"/>
      <c r="G93" s="23"/>
      <c r="H93" s="23"/>
      <c r="I93" s="23"/>
      <c r="J93" s="21"/>
      <c r="K93" s="21"/>
      <c r="L93" s="25"/>
      <c r="M93" s="2"/>
      <c r="N93" s="2"/>
      <c r="O93" s="2"/>
      <c r="P93" s="2"/>
      <c r="Q93" s="2"/>
      <c r="R93" s="2"/>
      <c r="S93" s="2"/>
      <c r="T93" s="2"/>
      <c r="U93" s="2"/>
      <c r="V93" s="2"/>
      <c r="W93" s="2"/>
      <c r="X93" s="2"/>
      <c r="Y93" s="2"/>
      <c r="Z93" s="2"/>
    </row>
    <row r="94" spans="1:26" ht="18" customHeight="1">
      <c r="A94" s="20"/>
      <c r="B94" s="21"/>
      <c r="C94" s="22"/>
      <c r="D94" s="23"/>
      <c r="E94" s="22"/>
      <c r="F94" s="24"/>
      <c r="G94" s="23"/>
      <c r="H94" s="23"/>
      <c r="I94" s="23"/>
      <c r="J94" s="21"/>
      <c r="K94" s="21"/>
      <c r="L94" s="25"/>
      <c r="M94" s="2"/>
      <c r="N94" s="2"/>
      <c r="O94" s="2"/>
      <c r="P94" s="2"/>
      <c r="Q94" s="2"/>
      <c r="R94" s="2"/>
      <c r="S94" s="2"/>
      <c r="T94" s="2"/>
      <c r="U94" s="2"/>
      <c r="V94" s="2"/>
      <c r="W94" s="2"/>
      <c r="X94" s="2"/>
      <c r="Y94" s="2"/>
      <c r="Z94" s="2"/>
    </row>
    <row r="95" spans="1:26" ht="18" customHeight="1">
      <c r="A95" s="20"/>
      <c r="B95" s="21"/>
      <c r="C95" s="22"/>
      <c r="D95" s="23"/>
      <c r="E95" s="22"/>
      <c r="F95" s="24"/>
      <c r="G95" s="23"/>
      <c r="H95" s="23"/>
      <c r="I95" s="23"/>
      <c r="J95" s="21"/>
      <c r="K95" s="21"/>
      <c r="L95" s="25"/>
      <c r="M95" s="2"/>
      <c r="N95" s="2"/>
      <c r="O95" s="2"/>
      <c r="P95" s="2"/>
      <c r="Q95" s="2"/>
      <c r="R95" s="2"/>
      <c r="S95" s="2"/>
      <c r="T95" s="2"/>
      <c r="U95" s="2"/>
      <c r="V95" s="2"/>
      <c r="W95" s="2"/>
      <c r="X95" s="2"/>
      <c r="Y95" s="2"/>
      <c r="Z95" s="2"/>
    </row>
    <row r="96" spans="1:26" ht="18" customHeight="1">
      <c r="A96" s="20"/>
      <c r="B96" s="21"/>
      <c r="C96" s="22"/>
      <c r="D96" s="23"/>
      <c r="E96" s="22"/>
      <c r="F96" s="24"/>
      <c r="G96" s="23"/>
      <c r="H96" s="23"/>
      <c r="I96" s="23"/>
      <c r="J96" s="21"/>
      <c r="K96" s="21"/>
      <c r="L96" s="25"/>
      <c r="M96" s="2"/>
      <c r="N96" s="2"/>
      <c r="O96" s="2"/>
      <c r="P96" s="2"/>
      <c r="Q96" s="2"/>
      <c r="R96" s="2"/>
      <c r="S96" s="2"/>
      <c r="T96" s="2"/>
      <c r="U96" s="2"/>
      <c r="V96" s="2"/>
      <c r="W96" s="2"/>
      <c r="X96" s="2"/>
      <c r="Y96" s="2"/>
      <c r="Z96" s="2"/>
    </row>
    <row r="97" spans="1:26" ht="18" customHeight="1">
      <c r="A97" s="20"/>
      <c r="B97" s="21"/>
      <c r="C97" s="22"/>
      <c r="D97" s="23"/>
      <c r="E97" s="22"/>
      <c r="F97" s="24"/>
      <c r="G97" s="23"/>
      <c r="H97" s="23"/>
      <c r="I97" s="23"/>
      <c r="J97" s="21"/>
      <c r="K97" s="21"/>
      <c r="L97" s="25"/>
      <c r="M97" s="2"/>
      <c r="N97" s="2"/>
      <c r="O97" s="2"/>
      <c r="P97" s="2"/>
      <c r="Q97" s="2"/>
      <c r="R97" s="2"/>
      <c r="S97" s="2"/>
      <c r="T97" s="2"/>
      <c r="U97" s="2"/>
      <c r="V97" s="2"/>
      <c r="W97" s="2"/>
      <c r="X97" s="2"/>
      <c r="Y97" s="2"/>
      <c r="Z97" s="2"/>
    </row>
    <row r="98" spans="1:26" ht="18" customHeight="1">
      <c r="A98" s="20"/>
      <c r="B98" s="21"/>
      <c r="C98" s="22"/>
      <c r="D98" s="23"/>
      <c r="E98" s="22"/>
      <c r="F98" s="24"/>
      <c r="G98" s="23"/>
      <c r="H98" s="23"/>
      <c r="I98" s="23"/>
      <c r="J98" s="21"/>
      <c r="K98" s="21"/>
      <c r="L98" s="25"/>
      <c r="M98" s="2"/>
      <c r="N98" s="2"/>
      <c r="O98" s="2"/>
      <c r="P98" s="2"/>
      <c r="Q98" s="2"/>
      <c r="R98" s="2"/>
      <c r="S98" s="2"/>
      <c r="T98" s="2"/>
      <c r="U98" s="2"/>
      <c r="V98" s="2"/>
      <c r="W98" s="2"/>
      <c r="X98" s="2"/>
      <c r="Y98" s="2"/>
      <c r="Z98" s="2"/>
    </row>
    <row r="99" spans="1:26" ht="18" customHeight="1">
      <c r="A99" s="20"/>
      <c r="B99" s="21"/>
      <c r="C99" s="22"/>
      <c r="D99" s="23"/>
      <c r="E99" s="22"/>
      <c r="F99" s="24"/>
      <c r="G99" s="23"/>
      <c r="H99" s="23"/>
      <c r="I99" s="23"/>
      <c r="J99" s="21"/>
      <c r="K99" s="21"/>
      <c r="L99" s="25"/>
      <c r="M99" s="2"/>
      <c r="N99" s="2"/>
      <c r="O99" s="2"/>
      <c r="P99" s="2"/>
      <c r="Q99" s="2"/>
      <c r="R99" s="2"/>
      <c r="S99" s="2"/>
      <c r="T99" s="2"/>
      <c r="U99" s="2"/>
      <c r="V99" s="2"/>
      <c r="W99" s="2"/>
      <c r="X99" s="2"/>
      <c r="Y99" s="2"/>
      <c r="Z99" s="2"/>
    </row>
    <row r="100" spans="1:26" ht="18" customHeight="1">
      <c r="A100" s="20"/>
      <c r="B100" s="21"/>
      <c r="C100" s="22"/>
      <c r="D100" s="23"/>
      <c r="E100" s="22"/>
      <c r="F100" s="24"/>
      <c r="G100" s="23"/>
      <c r="H100" s="23"/>
      <c r="I100" s="23"/>
      <c r="J100" s="21"/>
      <c r="K100" s="21"/>
      <c r="L100" s="25"/>
      <c r="M100" s="2"/>
      <c r="N100" s="2"/>
      <c r="O100" s="2"/>
      <c r="P100" s="2"/>
      <c r="Q100" s="2"/>
      <c r="R100" s="2"/>
      <c r="S100" s="2"/>
      <c r="T100" s="2"/>
      <c r="U100" s="2"/>
      <c r="V100" s="2"/>
      <c r="W100" s="2"/>
      <c r="X100" s="2"/>
      <c r="Y100" s="2"/>
      <c r="Z100" s="2"/>
    </row>
    <row r="101" spans="1:26" ht="18" customHeight="1">
      <c r="A101" s="20"/>
      <c r="B101" s="21"/>
      <c r="C101" s="22"/>
      <c r="D101" s="23"/>
      <c r="E101" s="22"/>
      <c r="F101" s="24"/>
      <c r="G101" s="23"/>
      <c r="H101" s="23"/>
      <c r="I101" s="23"/>
      <c r="J101" s="21"/>
      <c r="K101" s="21"/>
      <c r="L101" s="25"/>
      <c r="M101" s="2"/>
      <c r="N101" s="2"/>
      <c r="O101" s="2"/>
      <c r="P101" s="2"/>
      <c r="Q101" s="2"/>
      <c r="R101" s="2"/>
      <c r="S101" s="2"/>
      <c r="T101" s="2"/>
      <c r="U101" s="2"/>
      <c r="V101" s="2"/>
      <c r="W101" s="2"/>
      <c r="X101" s="2"/>
      <c r="Y101" s="2"/>
      <c r="Z101" s="2"/>
    </row>
    <row r="102" spans="1:26" ht="18" customHeight="1">
      <c r="A102" s="20"/>
      <c r="B102" s="21"/>
      <c r="C102" s="22"/>
      <c r="D102" s="23"/>
      <c r="E102" s="22"/>
      <c r="F102" s="24"/>
      <c r="G102" s="23"/>
      <c r="H102" s="23"/>
      <c r="I102" s="23"/>
      <c r="J102" s="21"/>
      <c r="K102" s="21"/>
      <c r="L102" s="25"/>
      <c r="M102" s="2"/>
      <c r="N102" s="2"/>
      <c r="O102" s="2"/>
      <c r="P102" s="2"/>
      <c r="Q102" s="2"/>
      <c r="R102" s="2"/>
      <c r="S102" s="2"/>
      <c r="T102" s="2"/>
      <c r="U102" s="2"/>
      <c r="V102" s="2"/>
      <c r="W102" s="2"/>
      <c r="X102" s="2"/>
      <c r="Y102" s="2"/>
      <c r="Z102" s="2"/>
    </row>
    <row r="103" spans="1:26" ht="18" customHeight="1">
      <c r="A103" s="20"/>
      <c r="B103" s="21"/>
      <c r="C103" s="22"/>
      <c r="D103" s="23"/>
      <c r="E103" s="22"/>
      <c r="F103" s="24"/>
      <c r="G103" s="23"/>
      <c r="H103" s="23"/>
      <c r="I103" s="23"/>
      <c r="J103" s="21"/>
      <c r="K103" s="21"/>
      <c r="L103" s="25"/>
      <c r="M103" s="2"/>
      <c r="N103" s="2"/>
      <c r="O103" s="2"/>
      <c r="P103" s="2"/>
      <c r="Q103" s="2"/>
      <c r="R103" s="2"/>
      <c r="S103" s="2"/>
      <c r="T103" s="2"/>
      <c r="U103" s="2"/>
      <c r="V103" s="2"/>
      <c r="W103" s="2"/>
      <c r="X103" s="2"/>
      <c r="Y103" s="2"/>
      <c r="Z103" s="2"/>
    </row>
    <row r="104" spans="1:26" ht="18" customHeight="1">
      <c r="A104" s="20"/>
      <c r="B104" s="21"/>
      <c r="C104" s="22"/>
      <c r="D104" s="23"/>
      <c r="E104" s="22"/>
      <c r="F104" s="24"/>
      <c r="G104" s="23"/>
      <c r="H104" s="23"/>
      <c r="I104" s="23"/>
      <c r="J104" s="21"/>
      <c r="K104" s="21"/>
      <c r="L104" s="25"/>
      <c r="M104" s="2"/>
      <c r="N104" s="2"/>
      <c r="O104" s="2"/>
      <c r="P104" s="2"/>
      <c r="Q104" s="2"/>
      <c r="R104" s="2"/>
      <c r="S104" s="2"/>
      <c r="T104" s="2"/>
      <c r="U104" s="2"/>
      <c r="V104" s="2"/>
      <c r="W104" s="2"/>
      <c r="X104" s="2"/>
      <c r="Y104" s="2"/>
      <c r="Z104" s="2"/>
    </row>
    <row r="105" spans="1:26" ht="18" customHeight="1">
      <c r="A105" s="20"/>
      <c r="B105" s="21"/>
      <c r="C105" s="22"/>
      <c r="D105" s="23"/>
      <c r="E105" s="22"/>
      <c r="F105" s="24"/>
      <c r="G105" s="23"/>
      <c r="H105" s="23"/>
      <c r="I105" s="23"/>
      <c r="J105" s="21"/>
      <c r="K105" s="21"/>
      <c r="L105" s="25"/>
      <c r="M105" s="2"/>
      <c r="N105" s="2"/>
      <c r="O105" s="2"/>
      <c r="P105" s="2"/>
      <c r="Q105" s="2"/>
      <c r="R105" s="2"/>
      <c r="S105" s="2"/>
      <c r="T105" s="2"/>
      <c r="U105" s="2"/>
      <c r="V105" s="2"/>
      <c r="W105" s="2"/>
      <c r="X105" s="2"/>
      <c r="Y105" s="2"/>
      <c r="Z105" s="2"/>
    </row>
    <row r="106" spans="1:26" ht="18" customHeight="1">
      <c r="A106" s="20"/>
      <c r="B106" s="21"/>
      <c r="C106" s="22"/>
      <c r="D106" s="23"/>
      <c r="E106" s="22"/>
      <c r="F106" s="24"/>
      <c r="G106" s="23"/>
      <c r="H106" s="23"/>
      <c r="I106" s="23"/>
      <c r="J106" s="21"/>
      <c r="K106" s="21"/>
      <c r="L106" s="25"/>
      <c r="M106" s="2"/>
      <c r="N106" s="2"/>
      <c r="O106" s="2"/>
      <c r="P106" s="2"/>
      <c r="Q106" s="2"/>
      <c r="R106" s="2"/>
      <c r="S106" s="2"/>
      <c r="T106" s="2"/>
      <c r="U106" s="2"/>
      <c r="V106" s="2"/>
      <c r="W106" s="2"/>
      <c r="X106" s="2"/>
      <c r="Y106" s="2"/>
      <c r="Z106" s="2"/>
    </row>
    <row r="107" spans="1:26" ht="18" customHeight="1">
      <c r="A107" s="20"/>
      <c r="B107" s="21"/>
      <c r="C107" s="22"/>
      <c r="D107" s="23"/>
      <c r="E107" s="22"/>
      <c r="F107" s="24"/>
      <c r="G107" s="23"/>
      <c r="H107" s="23"/>
      <c r="I107" s="23"/>
      <c r="J107" s="21"/>
      <c r="K107" s="21"/>
      <c r="L107" s="25"/>
      <c r="M107" s="2"/>
      <c r="N107" s="2"/>
      <c r="O107" s="2"/>
      <c r="P107" s="2"/>
      <c r="Q107" s="2"/>
      <c r="R107" s="2"/>
      <c r="S107" s="2"/>
      <c r="T107" s="2"/>
      <c r="U107" s="2"/>
      <c r="V107" s="2"/>
      <c r="W107" s="2"/>
      <c r="X107" s="2"/>
      <c r="Y107" s="2"/>
      <c r="Z107" s="2"/>
    </row>
    <row r="108" spans="1:26" ht="18" customHeight="1">
      <c r="A108" s="20"/>
      <c r="B108" s="21"/>
      <c r="C108" s="22"/>
      <c r="D108" s="23"/>
      <c r="E108" s="22"/>
      <c r="F108" s="24"/>
      <c r="G108" s="23"/>
      <c r="H108" s="23"/>
      <c r="I108" s="23"/>
      <c r="J108" s="21"/>
      <c r="K108" s="21"/>
      <c r="L108" s="25"/>
      <c r="M108" s="2"/>
      <c r="N108" s="2"/>
      <c r="O108" s="2"/>
      <c r="P108" s="2"/>
      <c r="Q108" s="2"/>
      <c r="R108" s="2"/>
      <c r="S108" s="2"/>
      <c r="T108" s="2"/>
      <c r="U108" s="2"/>
      <c r="V108" s="2"/>
      <c r="W108" s="2"/>
      <c r="X108" s="2"/>
      <c r="Y108" s="2"/>
      <c r="Z108" s="2"/>
    </row>
    <row r="109" spans="1:26" ht="18" customHeight="1">
      <c r="A109" s="20"/>
      <c r="B109" s="21"/>
      <c r="C109" s="22"/>
      <c r="D109" s="23"/>
      <c r="E109" s="22"/>
      <c r="F109" s="24"/>
      <c r="G109" s="23"/>
      <c r="H109" s="23"/>
      <c r="I109" s="23"/>
      <c r="J109" s="21"/>
      <c r="K109" s="21"/>
      <c r="L109" s="25"/>
      <c r="M109" s="2"/>
      <c r="N109" s="2"/>
      <c r="O109" s="2"/>
      <c r="P109" s="2"/>
      <c r="Q109" s="2"/>
      <c r="R109" s="2"/>
      <c r="S109" s="2"/>
      <c r="T109" s="2"/>
      <c r="U109" s="2"/>
      <c r="V109" s="2"/>
      <c r="W109" s="2"/>
      <c r="X109" s="2"/>
      <c r="Y109" s="2"/>
      <c r="Z109" s="2"/>
    </row>
    <row r="110" spans="1:26" ht="18" customHeight="1">
      <c r="A110" s="20"/>
      <c r="B110" s="21"/>
      <c r="C110" s="22"/>
      <c r="D110" s="23"/>
      <c r="E110" s="22"/>
      <c r="F110" s="24"/>
      <c r="G110" s="23"/>
      <c r="H110" s="23"/>
      <c r="I110" s="23"/>
      <c r="J110" s="21"/>
      <c r="K110" s="21"/>
      <c r="L110" s="25"/>
      <c r="M110" s="2"/>
      <c r="N110" s="2"/>
      <c r="O110" s="2"/>
      <c r="P110" s="2"/>
      <c r="Q110" s="2"/>
      <c r="R110" s="2"/>
      <c r="S110" s="2"/>
      <c r="T110" s="2"/>
      <c r="U110" s="2"/>
      <c r="V110" s="2"/>
      <c r="W110" s="2"/>
      <c r="X110" s="2"/>
      <c r="Y110" s="2"/>
      <c r="Z110" s="2"/>
    </row>
    <row r="111" spans="1:26" ht="18" customHeight="1">
      <c r="A111" s="20"/>
      <c r="B111" s="21"/>
      <c r="C111" s="22"/>
      <c r="D111" s="23"/>
      <c r="E111" s="22"/>
      <c r="F111" s="24"/>
      <c r="G111" s="23"/>
      <c r="H111" s="23"/>
      <c r="I111" s="23"/>
      <c r="J111" s="21"/>
      <c r="K111" s="21"/>
      <c r="L111" s="25"/>
      <c r="M111" s="2"/>
      <c r="N111" s="2"/>
      <c r="O111" s="2"/>
      <c r="P111" s="2"/>
      <c r="Q111" s="2"/>
      <c r="R111" s="2"/>
      <c r="S111" s="2"/>
      <c r="T111" s="2"/>
      <c r="U111" s="2"/>
      <c r="V111" s="2"/>
      <c r="W111" s="2"/>
      <c r="X111" s="2"/>
      <c r="Y111" s="2"/>
      <c r="Z111" s="2"/>
    </row>
    <row r="112" spans="1:26" ht="18" customHeight="1">
      <c r="A112" s="20"/>
      <c r="B112" s="21"/>
      <c r="C112" s="22"/>
      <c r="D112" s="23"/>
      <c r="E112" s="22"/>
      <c r="F112" s="24"/>
      <c r="G112" s="23"/>
      <c r="H112" s="23"/>
      <c r="I112" s="23"/>
      <c r="J112" s="21"/>
      <c r="K112" s="21"/>
      <c r="L112" s="25"/>
      <c r="M112" s="2"/>
      <c r="N112" s="2"/>
      <c r="O112" s="2"/>
      <c r="P112" s="2"/>
      <c r="Q112" s="2"/>
      <c r="R112" s="2"/>
      <c r="S112" s="2"/>
      <c r="T112" s="2"/>
      <c r="U112" s="2"/>
      <c r="V112" s="2"/>
      <c r="W112" s="2"/>
      <c r="X112" s="2"/>
      <c r="Y112" s="2"/>
      <c r="Z112" s="2"/>
    </row>
    <row r="113" spans="1:26" ht="18" customHeight="1">
      <c r="A113" s="20"/>
      <c r="B113" s="21"/>
      <c r="C113" s="22"/>
      <c r="D113" s="23"/>
      <c r="E113" s="22"/>
      <c r="F113" s="24"/>
      <c r="G113" s="23"/>
      <c r="H113" s="23"/>
      <c r="I113" s="23"/>
      <c r="J113" s="21"/>
      <c r="K113" s="21"/>
      <c r="L113" s="25"/>
      <c r="M113" s="2"/>
      <c r="N113" s="2"/>
      <c r="O113" s="2"/>
      <c r="P113" s="2"/>
      <c r="Q113" s="2"/>
      <c r="R113" s="2"/>
      <c r="S113" s="2"/>
      <c r="T113" s="2"/>
      <c r="U113" s="2"/>
      <c r="V113" s="2"/>
      <c r="W113" s="2"/>
      <c r="X113" s="2"/>
      <c r="Y113" s="2"/>
      <c r="Z113" s="2"/>
    </row>
    <row r="114" spans="1:26" ht="18" customHeight="1">
      <c r="A114" s="20"/>
      <c r="B114" s="21"/>
      <c r="C114" s="22"/>
      <c r="D114" s="23"/>
      <c r="E114" s="22"/>
      <c r="F114" s="24"/>
      <c r="G114" s="23"/>
      <c r="H114" s="23"/>
      <c r="I114" s="23"/>
      <c r="J114" s="21"/>
      <c r="K114" s="21"/>
      <c r="L114" s="25"/>
      <c r="M114" s="2"/>
      <c r="N114" s="2"/>
      <c r="O114" s="2"/>
      <c r="P114" s="2"/>
      <c r="Q114" s="2"/>
      <c r="R114" s="2"/>
      <c r="S114" s="2"/>
      <c r="T114" s="2"/>
      <c r="U114" s="2"/>
      <c r="V114" s="2"/>
      <c r="W114" s="2"/>
      <c r="X114" s="2"/>
      <c r="Y114" s="2"/>
      <c r="Z114" s="2"/>
    </row>
    <row r="115" spans="1:26" ht="18" customHeight="1">
      <c r="A115" s="20"/>
      <c r="B115" s="21"/>
      <c r="C115" s="22"/>
      <c r="D115" s="23"/>
      <c r="E115" s="22"/>
      <c r="F115" s="24"/>
      <c r="G115" s="23"/>
      <c r="H115" s="23"/>
      <c r="I115" s="23"/>
      <c r="J115" s="21"/>
      <c r="K115" s="21"/>
      <c r="L115" s="25"/>
      <c r="M115" s="2"/>
      <c r="N115" s="2"/>
      <c r="O115" s="2"/>
      <c r="P115" s="2"/>
      <c r="Q115" s="2"/>
      <c r="R115" s="2"/>
      <c r="S115" s="2"/>
      <c r="T115" s="2"/>
      <c r="U115" s="2"/>
      <c r="V115" s="2"/>
      <c r="W115" s="2"/>
      <c r="X115" s="2"/>
      <c r="Y115" s="2"/>
      <c r="Z115" s="2"/>
    </row>
    <row r="116" spans="1:26" ht="18" customHeight="1">
      <c r="A116" s="20"/>
      <c r="B116" s="21"/>
      <c r="C116" s="22"/>
      <c r="D116" s="23"/>
      <c r="E116" s="22"/>
      <c r="F116" s="24"/>
      <c r="G116" s="23"/>
      <c r="H116" s="23"/>
      <c r="I116" s="23"/>
      <c r="J116" s="21"/>
      <c r="K116" s="21"/>
      <c r="L116" s="25"/>
      <c r="M116" s="2"/>
      <c r="N116" s="2"/>
      <c r="O116" s="2"/>
      <c r="P116" s="2"/>
      <c r="Q116" s="2"/>
      <c r="R116" s="2"/>
      <c r="S116" s="2"/>
      <c r="T116" s="2"/>
      <c r="U116" s="2"/>
      <c r="V116" s="2"/>
      <c r="W116" s="2"/>
      <c r="X116" s="2"/>
      <c r="Y116" s="2"/>
      <c r="Z116" s="2"/>
    </row>
    <row r="117" spans="1:26" ht="18" customHeight="1">
      <c r="A117" s="20"/>
      <c r="B117" s="21"/>
      <c r="C117" s="22"/>
      <c r="D117" s="23"/>
      <c r="E117" s="22"/>
      <c r="F117" s="24"/>
      <c r="G117" s="23"/>
      <c r="H117" s="23"/>
      <c r="I117" s="23"/>
      <c r="J117" s="21"/>
      <c r="K117" s="21"/>
      <c r="L117" s="25"/>
      <c r="M117" s="2"/>
      <c r="N117" s="2"/>
      <c r="O117" s="2"/>
      <c r="P117" s="2"/>
      <c r="Q117" s="2"/>
      <c r="R117" s="2"/>
      <c r="S117" s="2"/>
      <c r="T117" s="2"/>
      <c r="U117" s="2"/>
      <c r="V117" s="2"/>
      <c r="W117" s="2"/>
      <c r="X117" s="2"/>
      <c r="Y117" s="2"/>
      <c r="Z117" s="2"/>
    </row>
    <row r="118" spans="1:26" ht="18" customHeight="1">
      <c r="A118" s="20"/>
      <c r="B118" s="21"/>
      <c r="C118" s="22"/>
      <c r="D118" s="23"/>
      <c r="E118" s="22"/>
      <c r="F118" s="24"/>
      <c r="G118" s="23"/>
      <c r="H118" s="23"/>
      <c r="I118" s="23"/>
      <c r="J118" s="21"/>
      <c r="K118" s="21"/>
      <c r="L118" s="25"/>
      <c r="M118" s="2"/>
      <c r="N118" s="2"/>
      <c r="O118" s="2"/>
      <c r="P118" s="2"/>
      <c r="Q118" s="2"/>
      <c r="R118" s="2"/>
      <c r="S118" s="2"/>
      <c r="T118" s="2"/>
      <c r="U118" s="2"/>
      <c r="V118" s="2"/>
      <c r="W118" s="2"/>
      <c r="X118" s="2"/>
      <c r="Y118" s="2"/>
      <c r="Z118" s="2"/>
    </row>
    <row r="119" spans="1:26" ht="18" customHeight="1">
      <c r="A119" s="20"/>
      <c r="B119" s="21"/>
      <c r="C119" s="22"/>
      <c r="D119" s="23"/>
      <c r="E119" s="22"/>
      <c r="F119" s="24"/>
      <c r="G119" s="23"/>
      <c r="H119" s="23"/>
      <c r="I119" s="23"/>
      <c r="J119" s="21"/>
      <c r="K119" s="21"/>
      <c r="L119" s="25"/>
      <c r="M119" s="2"/>
      <c r="N119" s="2"/>
      <c r="O119" s="2"/>
      <c r="P119" s="2"/>
      <c r="Q119" s="2"/>
      <c r="R119" s="2"/>
      <c r="S119" s="2"/>
      <c r="T119" s="2"/>
      <c r="U119" s="2"/>
      <c r="V119" s="2"/>
      <c r="W119" s="2"/>
      <c r="X119" s="2"/>
      <c r="Y119" s="2"/>
      <c r="Z119" s="2"/>
    </row>
    <row r="120" spans="1:26" ht="18" customHeight="1">
      <c r="A120" s="20"/>
      <c r="B120" s="21"/>
      <c r="C120" s="22"/>
      <c r="D120" s="23"/>
      <c r="E120" s="22"/>
      <c r="F120" s="24"/>
      <c r="G120" s="23"/>
      <c r="H120" s="23"/>
      <c r="I120" s="23"/>
      <c r="J120" s="21"/>
      <c r="K120" s="21"/>
      <c r="L120" s="25"/>
      <c r="M120" s="2"/>
      <c r="N120" s="2"/>
      <c r="O120" s="2"/>
      <c r="P120" s="2"/>
      <c r="Q120" s="2"/>
      <c r="R120" s="2"/>
      <c r="S120" s="2"/>
      <c r="T120" s="2"/>
      <c r="U120" s="2"/>
      <c r="V120" s="2"/>
      <c r="W120" s="2"/>
      <c r="X120" s="2"/>
      <c r="Y120" s="2"/>
      <c r="Z120" s="2"/>
    </row>
    <row r="121" spans="1:26" ht="18" customHeight="1">
      <c r="A121" s="20"/>
      <c r="B121" s="21"/>
      <c r="C121" s="22"/>
      <c r="D121" s="23"/>
      <c r="E121" s="22"/>
      <c r="F121" s="24"/>
      <c r="G121" s="23"/>
      <c r="H121" s="23"/>
      <c r="I121" s="23"/>
      <c r="J121" s="21"/>
      <c r="K121" s="21"/>
      <c r="L121" s="25"/>
      <c r="M121" s="2"/>
      <c r="N121" s="2"/>
      <c r="O121" s="2"/>
      <c r="P121" s="2"/>
      <c r="Q121" s="2"/>
      <c r="R121" s="2"/>
      <c r="S121" s="2"/>
      <c r="T121" s="2"/>
      <c r="U121" s="2"/>
      <c r="V121" s="2"/>
      <c r="W121" s="2"/>
      <c r="X121" s="2"/>
      <c r="Y121" s="2"/>
      <c r="Z121" s="2"/>
    </row>
    <row r="122" spans="1:26" ht="18" customHeight="1">
      <c r="A122" s="20"/>
      <c r="B122" s="21"/>
      <c r="C122" s="22"/>
      <c r="D122" s="23"/>
      <c r="E122" s="22"/>
      <c r="F122" s="24"/>
      <c r="G122" s="23"/>
      <c r="H122" s="23"/>
      <c r="I122" s="23"/>
      <c r="J122" s="21"/>
      <c r="K122" s="21"/>
      <c r="L122" s="25"/>
      <c r="M122" s="2"/>
      <c r="N122" s="2"/>
      <c r="O122" s="2"/>
      <c r="P122" s="2"/>
      <c r="Q122" s="2"/>
      <c r="R122" s="2"/>
      <c r="S122" s="2"/>
      <c r="T122" s="2"/>
      <c r="U122" s="2"/>
      <c r="V122" s="2"/>
      <c r="W122" s="2"/>
      <c r="X122" s="2"/>
      <c r="Y122" s="2"/>
      <c r="Z122" s="2"/>
    </row>
    <row r="123" spans="1:26" ht="18" customHeight="1">
      <c r="A123" s="20"/>
      <c r="B123" s="21"/>
      <c r="C123" s="22"/>
      <c r="D123" s="23"/>
      <c r="E123" s="22"/>
      <c r="F123" s="24"/>
      <c r="G123" s="23"/>
      <c r="H123" s="23"/>
      <c r="I123" s="23"/>
      <c r="J123" s="21"/>
      <c r="K123" s="21"/>
      <c r="L123" s="25"/>
      <c r="M123" s="2"/>
      <c r="N123" s="2"/>
      <c r="O123" s="2"/>
      <c r="P123" s="2"/>
      <c r="Q123" s="2"/>
      <c r="R123" s="2"/>
      <c r="S123" s="2"/>
      <c r="T123" s="2"/>
      <c r="U123" s="2"/>
      <c r="V123" s="2"/>
      <c r="W123" s="2"/>
      <c r="X123" s="2"/>
      <c r="Y123" s="2"/>
      <c r="Z123" s="2"/>
    </row>
    <row r="124" spans="1:26" ht="18" customHeight="1">
      <c r="A124" s="20"/>
      <c r="B124" s="21"/>
      <c r="C124" s="22"/>
      <c r="D124" s="23"/>
      <c r="E124" s="22"/>
      <c r="F124" s="24"/>
      <c r="G124" s="23"/>
      <c r="H124" s="23"/>
      <c r="I124" s="23"/>
      <c r="J124" s="21"/>
      <c r="K124" s="21"/>
      <c r="L124" s="25"/>
      <c r="M124" s="2"/>
      <c r="N124" s="2"/>
      <c r="O124" s="2"/>
      <c r="P124" s="2"/>
      <c r="Q124" s="2"/>
      <c r="R124" s="2"/>
      <c r="S124" s="2"/>
      <c r="T124" s="2"/>
      <c r="U124" s="2"/>
      <c r="V124" s="2"/>
      <c r="W124" s="2"/>
      <c r="X124" s="2"/>
      <c r="Y124" s="2"/>
      <c r="Z124" s="2"/>
    </row>
    <row r="125" spans="1:26" ht="18" customHeight="1">
      <c r="A125" s="20"/>
      <c r="B125" s="21"/>
      <c r="C125" s="22"/>
      <c r="D125" s="23"/>
      <c r="E125" s="22"/>
      <c r="F125" s="24"/>
      <c r="G125" s="23"/>
      <c r="H125" s="23"/>
      <c r="I125" s="23"/>
      <c r="J125" s="21"/>
      <c r="K125" s="21"/>
      <c r="L125" s="25"/>
      <c r="M125" s="2"/>
      <c r="N125" s="2"/>
      <c r="O125" s="2"/>
      <c r="P125" s="2"/>
      <c r="Q125" s="2"/>
      <c r="R125" s="2"/>
      <c r="S125" s="2"/>
      <c r="T125" s="2"/>
      <c r="U125" s="2"/>
      <c r="V125" s="2"/>
      <c r="W125" s="2"/>
      <c r="X125" s="2"/>
      <c r="Y125" s="2"/>
      <c r="Z125" s="2"/>
    </row>
    <row r="126" spans="1:26" ht="18" customHeight="1">
      <c r="A126" s="20"/>
      <c r="B126" s="21"/>
      <c r="C126" s="22"/>
      <c r="D126" s="23"/>
      <c r="E126" s="22"/>
      <c r="F126" s="24"/>
      <c r="G126" s="23"/>
      <c r="H126" s="23"/>
      <c r="I126" s="23"/>
      <c r="J126" s="21"/>
      <c r="K126" s="21"/>
      <c r="L126" s="25"/>
      <c r="M126" s="2"/>
      <c r="N126" s="2"/>
      <c r="O126" s="2"/>
      <c r="P126" s="2"/>
      <c r="Q126" s="2"/>
      <c r="R126" s="2"/>
      <c r="S126" s="2"/>
      <c r="T126" s="2"/>
      <c r="U126" s="2"/>
      <c r="V126" s="2"/>
      <c r="W126" s="2"/>
      <c r="X126" s="2"/>
      <c r="Y126" s="2"/>
      <c r="Z126" s="2"/>
    </row>
    <row r="127" spans="1:26" ht="18" customHeight="1">
      <c r="A127" s="20"/>
      <c r="B127" s="21"/>
      <c r="C127" s="22"/>
      <c r="D127" s="23"/>
      <c r="E127" s="22"/>
      <c r="F127" s="24"/>
      <c r="G127" s="23"/>
      <c r="H127" s="23"/>
      <c r="I127" s="23"/>
      <c r="J127" s="21"/>
      <c r="K127" s="21"/>
      <c r="L127" s="25"/>
      <c r="M127" s="2"/>
      <c r="N127" s="2"/>
      <c r="O127" s="2"/>
      <c r="P127" s="2"/>
      <c r="Q127" s="2"/>
      <c r="R127" s="2"/>
      <c r="S127" s="2"/>
      <c r="T127" s="2"/>
      <c r="U127" s="2"/>
      <c r="V127" s="2"/>
      <c r="W127" s="2"/>
      <c r="X127" s="2"/>
      <c r="Y127" s="2"/>
      <c r="Z127" s="2"/>
    </row>
    <row r="128" spans="1:26" ht="18" customHeight="1">
      <c r="A128" s="20"/>
      <c r="B128" s="21"/>
      <c r="C128" s="22"/>
      <c r="D128" s="23"/>
      <c r="E128" s="22"/>
      <c r="F128" s="24"/>
      <c r="G128" s="23"/>
      <c r="H128" s="23"/>
      <c r="I128" s="23"/>
      <c r="J128" s="21"/>
      <c r="K128" s="21"/>
      <c r="L128" s="25"/>
      <c r="M128" s="2"/>
      <c r="N128" s="2"/>
      <c r="O128" s="2"/>
      <c r="P128" s="2"/>
      <c r="Q128" s="2"/>
      <c r="R128" s="2"/>
      <c r="S128" s="2"/>
      <c r="T128" s="2"/>
      <c r="U128" s="2"/>
      <c r="V128" s="2"/>
      <c r="W128" s="2"/>
      <c r="X128" s="2"/>
      <c r="Y128" s="2"/>
      <c r="Z128" s="2"/>
    </row>
    <row r="129" spans="1:26" ht="18" customHeight="1">
      <c r="A129" s="20"/>
      <c r="B129" s="21"/>
      <c r="C129" s="22"/>
      <c r="D129" s="23"/>
      <c r="E129" s="22"/>
      <c r="F129" s="24"/>
      <c r="G129" s="23"/>
      <c r="H129" s="23"/>
      <c r="I129" s="23"/>
      <c r="J129" s="21"/>
      <c r="K129" s="21"/>
      <c r="L129" s="25"/>
      <c r="M129" s="2"/>
      <c r="N129" s="2"/>
      <c r="O129" s="2"/>
      <c r="P129" s="2"/>
      <c r="Q129" s="2"/>
      <c r="R129" s="2"/>
      <c r="S129" s="2"/>
      <c r="T129" s="2"/>
      <c r="U129" s="2"/>
      <c r="V129" s="2"/>
      <c r="W129" s="2"/>
      <c r="X129" s="2"/>
      <c r="Y129" s="2"/>
      <c r="Z129" s="2"/>
    </row>
    <row r="130" spans="1:26" ht="18" customHeight="1">
      <c r="A130" s="20"/>
      <c r="B130" s="21"/>
      <c r="C130" s="22"/>
      <c r="D130" s="23"/>
      <c r="E130" s="22"/>
      <c r="F130" s="24"/>
      <c r="G130" s="23"/>
      <c r="H130" s="23"/>
      <c r="I130" s="23"/>
      <c r="J130" s="21"/>
      <c r="K130" s="21"/>
      <c r="L130" s="25"/>
      <c r="M130" s="2"/>
      <c r="N130" s="2"/>
      <c r="O130" s="2"/>
      <c r="P130" s="2"/>
      <c r="Q130" s="2"/>
      <c r="R130" s="2"/>
      <c r="S130" s="2"/>
      <c r="T130" s="2"/>
      <c r="U130" s="2"/>
      <c r="V130" s="2"/>
      <c r="W130" s="2"/>
      <c r="X130" s="2"/>
      <c r="Y130" s="2"/>
      <c r="Z130" s="2"/>
    </row>
    <row r="131" spans="1:26" ht="18" customHeight="1">
      <c r="A131" s="20"/>
      <c r="B131" s="21"/>
      <c r="C131" s="22"/>
      <c r="D131" s="23"/>
      <c r="E131" s="22"/>
      <c r="F131" s="24"/>
      <c r="G131" s="23"/>
      <c r="H131" s="23"/>
      <c r="I131" s="23"/>
      <c r="J131" s="21"/>
      <c r="K131" s="21"/>
      <c r="L131" s="25"/>
      <c r="M131" s="2"/>
      <c r="N131" s="2"/>
      <c r="O131" s="2"/>
      <c r="P131" s="2"/>
      <c r="Q131" s="2"/>
      <c r="R131" s="2"/>
      <c r="S131" s="2"/>
      <c r="T131" s="2"/>
      <c r="U131" s="2"/>
      <c r="V131" s="2"/>
      <c r="W131" s="2"/>
      <c r="X131" s="2"/>
      <c r="Y131" s="2"/>
      <c r="Z131" s="2"/>
    </row>
    <row r="132" spans="1:26" ht="18" customHeight="1">
      <c r="A132" s="20"/>
      <c r="B132" s="21"/>
      <c r="C132" s="22"/>
      <c r="D132" s="23"/>
      <c r="E132" s="22"/>
      <c r="F132" s="24"/>
      <c r="G132" s="23"/>
      <c r="H132" s="23"/>
      <c r="I132" s="23"/>
      <c r="J132" s="21"/>
      <c r="K132" s="21"/>
      <c r="L132" s="25"/>
      <c r="M132" s="2"/>
      <c r="N132" s="2"/>
      <c r="O132" s="2"/>
      <c r="P132" s="2"/>
      <c r="Q132" s="2"/>
      <c r="R132" s="2"/>
      <c r="S132" s="2"/>
      <c r="T132" s="2"/>
      <c r="U132" s="2"/>
      <c r="V132" s="2"/>
      <c r="W132" s="2"/>
      <c r="X132" s="2"/>
      <c r="Y132" s="2"/>
      <c r="Z132" s="2"/>
    </row>
    <row r="133" spans="1:26" ht="18" customHeight="1">
      <c r="A133" s="20"/>
      <c r="B133" s="21"/>
      <c r="C133" s="22"/>
      <c r="D133" s="23"/>
      <c r="E133" s="22"/>
      <c r="F133" s="24"/>
      <c r="G133" s="23"/>
      <c r="H133" s="23"/>
      <c r="I133" s="23"/>
      <c r="J133" s="21"/>
      <c r="K133" s="21"/>
      <c r="L133" s="25"/>
      <c r="M133" s="2"/>
      <c r="N133" s="2"/>
      <c r="O133" s="2"/>
      <c r="P133" s="2"/>
      <c r="Q133" s="2"/>
      <c r="R133" s="2"/>
      <c r="S133" s="2"/>
      <c r="T133" s="2"/>
      <c r="U133" s="2"/>
      <c r="V133" s="2"/>
      <c r="W133" s="2"/>
      <c r="X133" s="2"/>
      <c r="Y133" s="2"/>
      <c r="Z133" s="2"/>
    </row>
    <row r="134" spans="1:26" ht="18" customHeight="1">
      <c r="A134" s="20"/>
      <c r="B134" s="21"/>
      <c r="C134" s="22"/>
      <c r="D134" s="23"/>
      <c r="E134" s="22"/>
      <c r="F134" s="24"/>
      <c r="G134" s="23"/>
      <c r="H134" s="23"/>
      <c r="I134" s="23"/>
      <c r="J134" s="21"/>
      <c r="K134" s="21"/>
      <c r="L134" s="25"/>
      <c r="M134" s="2"/>
      <c r="N134" s="2"/>
      <c r="O134" s="2"/>
      <c r="P134" s="2"/>
      <c r="Q134" s="2"/>
      <c r="R134" s="2"/>
      <c r="S134" s="2"/>
      <c r="T134" s="2"/>
      <c r="U134" s="2"/>
      <c r="V134" s="2"/>
      <c r="W134" s="2"/>
      <c r="X134" s="2"/>
      <c r="Y134" s="2"/>
      <c r="Z134" s="2"/>
    </row>
    <row r="135" spans="1:26" ht="18" customHeight="1">
      <c r="A135" s="20"/>
      <c r="B135" s="21"/>
      <c r="C135" s="22"/>
      <c r="D135" s="23"/>
      <c r="E135" s="22"/>
      <c r="F135" s="24"/>
      <c r="G135" s="23"/>
      <c r="H135" s="23"/>
      <c r="I135" s="23"/>
      <c r="J135" s="21"/>
      <c r="K135" s="21"/>
      <c r="L135" s="25"/>
      <c r="M135" s="2"/>
      <c r="N135" s="2"/>
      <c r="O135" s="2"/>
      <c r="P135" s="2"/>
      <c r="Q135" s="2"/>
      <c r="R135" s="2"/>
      <c r="S135" s="2"/>
      <c r="T135" s="2"/>
      <c r="U135" s="2"/>
      <c r="V135" s="2"/>
      <c r="W135" s="2"/>
      <c r="X135" s="2"/>
      <c r="Y135" s="2"/>
      <c r="Z135" s="2"/>
    </row>
    <row r="136" spans="1:26" ht="18" customHeight="1">
      <c r="A136" s="20"/>
      <c r="B136" s="21"/>
      <c r="C136" s="22"/>
      <c r="D136" s="23"/>
      <c r="E136" s="22"/>
      <c r="F136" s="24"/>
      <c r="G136" s="23"/>
      <c r="H136" s="23"/>
      <c r="I136" s="23"/>
      <c r="J136" s="21"/>
      <c r="K136" s="21"/>
      <c r="L136" s="25"/>
      <c r="M136" s="2"/>
      <c r="N136" s="2"/>
      <c r="O136" s="2"/>
      <c r="P136" s="2"/>
      <c r="Q136" s="2"/>
      <c r="R136" s="2"/>
      <c r="S136" s="2"/>
      <c r="T136" s="2"/>
      <c r="U136" s="2"/>
      <c r="V136" s="2"/>
      <c r="W136" s="2"/>
      <c r="X136" s="2"/>
      <c r="Y136" s="2"/>
      <c r="Z136" s="2"/>
    </row>
    <row r="137" spans="1:26" ht="18" customHeight="1">
      <c r="A137" s="20"/>
      <c r="B137" s="21"/>
      <c r="C137" s="22"/>
      <c r="D137" s="23"/>
      <c r="E137" s="22"/>
      <c r="F137" s="24"/>
      <c r="G137" s="23"/>
      <c r="H137" s="23"/>
      <c r="I137" s="23"/>
      <c r="J137" s="21"/>
      <c r="K137" s="21"/>
      <c r="L137" s="25"/>
      <c r="M137" s="2"/>
      <c r="N137" s="2"/>
      <c r="O137" s="2"/>
      <c r="P137" s="2"/>
      <c r="Q137" s="2"/>
      <c r="R137" s="2"/>
      <c r="S137" s="2"/>
      <c r="T137" s="2"/>
      <c r="U137" s="2"/>
      <c r="V137" s="2"/>
      <c r="W137" s="2"/>
      <c r="X137" s="2"/>
      <c r="Y137" s="2"/>
      <c r="Z137" s="2"/>
    </row>
    <row r="138" spans="1:26" ht="18" customHeight="1">
      <c r="A138" s="20"/>
      <c r="B138" s="21"/>
      <c r="C138" s="22"/>
      <c r="D138" s="23"/>
      <c r="E138" s="22"/>
      <c r="F138" s="24"/>
      <c r="G138" s="23"/>
      <c r="H138" s="23"/>
      <c r="I138" s="23"/>
      <c r="J138" s="21"/>
      <c r="K138" s="21"/>
      <c r="L138" s="25"/>
      <c r="M138" s="2"/>
      <c r="N138" s="2"/>
      <c r="O138" s="2"/>
      <c r="P138" s="2"/>
      <c r="Q138" s="2"/>
      <c r="R138" s="2"/>
      <c r="S138" s="2"/>
      <c r="T138" s="2"/>
      <c r="U138" s="2"/>
      <c r="V138" s="2"/>
      <c r="W138" s="2"/>
      <c r="X138" s="2"/>
      <c r="Y138" s="2"/>
      <c r="Z138" s="2"/>
    </row>
    <row r="139" spans="1:26" ht="18" customHeight="1">
      <c r="A139" s="20"/>
      <c r="B139" s="21"/>
      <c r="C139" s="22"/>
      <c r="D139" s="23"/>
      <c r="E139" s="22"/>
      <c r="F139" s="24"/>
      <c r="G139" s="23"/>
      <c r="H139" s="23"/>
      <c r="I139" s="23"/>
      <c r="J139" s="21"/>
      <c r="K139" s="21"/>
      <c r="L139" s="25"/>
      <c r="M139" s="2"/>
      <c r="N139" s="2"/>
      <c r="O139" s="2"/>
      <c r="P139" s="2"/>
      <c r="Q139" s="2"/>
      <c r="R139" s="2"/>
      <c r="S139" s="2"/>
      <c r="T139" s="2"/>
      <c r="U139" s="2"/>
      <c r="V139" s="2"/>
      <c r="W139" s="2"/>
      <c r="X139" s="2"/>
      <c r="Y139" s="2"/>
      <c r="Z139" s="2"/>
    </row>
    <row r="140" spans="1:26" ht="18" customHeight="1">
      <c r="A140" s="20"/>
      <c r="B140" s="21"/>
      <c r="C140" s="22"/>
      <c r="D140" s="23"/>
      <c r="E140" s="22"/>
      <c r="F140" s="24"/>
      <c r="G140" s="23"/>
      <c r="H140" s="23"/>
      <c r="I140" s="23"/>
      <c r="J140" s="21"/>
      <c r="K140" s="21"/>
      <c r="L140" s="25"/>
      <c r="M140" s="2"/>
      <c r="N140" s="2"/>
      <c r="O140" s="2"/>
      <c r="P140" s="2"/>
      <c r="Q140" s="2"/>
      <c r="R140" s="2"/>
      <c r="S140" s="2"/>
      <c r="T140" s="2"/>
      <c r="U140" s="2"/>
      <c r="V140" s="2"/>
      <c r="W140" s="2"/>
      <c r="X140" s="2"/>
      <c r="Y140" s="2"/>
      <c r="Z140" s="2"/>
    </row>
    <row r="141" spans="1:26" ht="18" customHeight="1">
      <c r="A141" s="20"/>
      <c r="B141" s="21"/>
      <c r="C141" s="22"/>
      <c r="D141" s="23"/>
      <c r="E141" s="22"/>
      <c r="F141" s="24"/>
      <c r="G141" s="23"/>
      <c r="H141" s="23"/>
      <c r="I141" s="23"/>
      <c r="J141" s="21"/>
      <c r="K141" s="21"/>
      <c r="L141" s="25"/>
      <c r="M141" s="2"/>
      <c r="N141" s="2"/>
      <c r="O141" s="2"/>
      <c r="P141" s="2"/>
      <c r="Q141" s="2"/>
      <c r="R141" s="2"/>
      <c r="S141" s="2"/>
      <c r="T141" s="2"/>
      <c r="U141" s="2"/>
      <c r="V141" s="2"/>
      <c r="W141" s="2"/>
      <c r="X141" s="2"/>
      <c r="Y141" s="2"/>
      <c r="Z141" s="2"/>
    </row>
    <row r="142" spans="1:26" ht="18" customHeight="1">
      <c r="A142" s="20"/>
      <c r="B142" s="21"/>
      <c r="C142" s="22"/>
      <c r="D142" s="23"/>
      <c r="E142" s="22"/>
      <c r="F142" s="24"/>
      <c r="G142" s="23"/>
      <c r="H142" s="23"/>
      <c r="I142" s="23"/>
      <c r="J142" s="21"/>
      <c r="K142" s="21"/>
      <c r="L142" s="25"/>
      <c r="M142" s="2"/>
      <c r="N142" s="2"/>
      <c r="O142" s="2"/>
      <c r="P142" s="2"/>
      <c r="Q142" s="2"/>
      <c r="R142" s="2"/>
      <c r="S142" s="2"/>
      <c r="T142" s="2"/>
      <c r="U142" s="2"/>
      <c r="V142" s="2"/>
      <c r="W142" s="2"/>
      <c r="X142" s="2"/>
      <c r="Y142" s="2"/>
      <c r="Z142" s="2"/>
    </row>
    <row r="143" spans="1:26" ht="18" customHeight="1">
      <c r="A143" s="20"/>
      <c r="B143" s="21"/>
      <c r="C143" s="22"/>
      <c r="D143" s="23"/>
      <c r="E143" s="22"/>
      <c r="F143" s="24"/>
      <c r="G143" s="23"/>
      <c r="H143" s="23"/>
      <c r="I143" s="23"/>
      <c r="J143" s="21"/>
      <c r="K143" s="21"/>
      <c r="L143" s="25"/>
      <c r="M143" s="2"/>
      <c r="N143" s="2"/>
      <c r="O143" s="2"/>
      <c r="P143" s="2"/>
      <c r="Q143" s="2"/>
      <c r="R143" s="2"/>
      <c r="S143" s="2"/>
      <c r="T143" s="2"/>
      <c r="U143" s="2"/>
      <c r="V143" s="2"/>
      <c r="W143" s="2"/>
      <c r="X143" s="2"/>
      <c r="Y143" s="2"/>
      <c r="Z143" s="2"/>
    </row>
    <row r="144" spans="1:26" ht="18" customHeight="1">
      <c r="A144" s="20"/>
      <c r="B144" s="21"/>
      <c r="C144" s="22"/>
      <c r="D144" s="23"/>
      <c r="E144" s="22"/>
      <c r="F144" s="24"/>
      <c r="G144" s="23"/>
      <c r="H144" s="23"/>
      <c r="I144" s="23"/>
      <c r="J144" s="21"/>
      <c r="K144" s="21"/>
      <c r="L144" s="25"/>
      <c r="M144" s="2"/>
      <c r="N144" s="2"/>
      <c r="O144" s="2"/>
      <c r="P144" s="2"/>
      <c r="Q144" s="2"/>
      <c r="R144" s="2"/>
      <c r="S144" s="2"/>
      <c r="T144" s="2"/>
      <c r="U144" s="2"/>
      <c r="V144" s="2"/>
      <c r="W144" s="2"/>
      <c r="X144" s="2"/>
      <c r="Y144" s="2"/>
      <c r="Z144" s="2"/>
    </row>
    <row r="145" spans="1:26" ht="18" customHeight="1">
      <c r="A145" s="20"/>
      <c r="B145" s="21"/>
      <c r="C145" s="22"/>
      <c r="D145" s="23"/>
      <c r="E145" s="22"/>
      <c r="F145" s="24"/>
      <c r="G145" s="23"/>
      <c r="H145" s="23"/>
      <c r="I145" s="23"/>
      <c r="J145" s="21"/>
      <c r="K145" s="21"/>
      <c r="L145" s="25"/>
      <c r="M145" s="2"/>
      <c r="N145" s="2"/>
      <c r="O145" s="2"/>
      <c r="P145" s="2"/>
      <c r="Q145" s="2"/>
      <c r="R145" s="2"/>
      <c r="S145" s="2"/>
      <c r="T145" s="2"/>
      <c r="U145" s="2"/>
      <c r="V145" s="2"/>
      <c r="W145" s="2"/>
      <c r="X145" s="2"/>
      <c r="Y145" s="2"/>
      <c r="Z145" s="2"/>
    </row>
    <row r="146" spans="1:26" ht="18" customHeight="1">
      <c r="A146" s="20"/>
      <c r="B146" s="21"/>
      <c r="C146" s="22"/>
      <c r="D146" s="23"/>
      <c r="E146" s="22"/>
      <c r="F146" s="24"/>
      <c r="G146" s="23"/>
      <c r="H146" s="23"/>
      <c r="I146" s="23"/>
      <c r="J146" s="21"/>
      <c r="K146" s="21"/>
      <c r="L146" s="25"/>
      <c r="M146" s="2"/>
      <c r="N146" s="2"/>
      <c r="O146" s="2"/>
      <c r="P146" s="2"/>
      <c r="Q146" s="2"/>
      <c r="R146" s="2"/>
      <c r="S146" s="2"/>
      <c r="T146" s="2"/>
      <c r="U146" s="2"/>
      <c r="V146" s="2"/>
      <c r="W146" s="2"/>
      <c r="X146" s="2"/>
      <c r="Y146" s="2"/>
      <c r="Z146" s="2"/>
    </row>
    <row r="147" spans="1:26" ht="18" customHeight="1">
      <c r="A147" s="20"/>
      <c r="B147" s="21"/>
      <c r="C147" s="22"/>
      <c r="D147" s="23"/>
      <c r="E147" s="22"/>
      <c r="F147" s="24"/>
      <c r="G147" s="23"/>
      <c r="H147" s="23"/>
      <c r="I147" s="23"/>
      <c r="J147" s="21"/>
      <c r="K147" s="21"/>
      <c r="L147" s="25"/>
      <c r="M147" s="2"/>
      <c r="N147" s="2"/>
      <c r="O147" s="2"/>
      <c r="P147" s="2"/>
      <c r="Q147" s="2"/>
      <c r="R147" s="2"/>
      <c r="S147" s="2"/>
      <c r="T147" s="2"/>
      <c r="U147" s="2"/>
      <c r="V147" s="2"/>
      <c r="W147" s="2"/>
      <c r="X147" s="2"/>
      <c r="Y147" s="2"/>
      <c r="Z147" s="2"/>
    </row>
    <row r="148" spans="1:26" ht="18" customHeight="1">
      <c r="A148" s="20"/>
      <c r="B148" s="21"/>
      <c r="C148" s="22"/>
      <c r="D148" s="23"/>
      <c r="E148" s="22"/>
      <c r="F148" s="24"/>
      <c r="G148" s="23"/>
      <c r="H148" s="23"/>
      <c r="I148" s="23"/>
      <c r="J148" s="21"/>
      <c r="K148" s="21"/>
      <c r="L148" s="25"/>
      <c r="M148" s="2"/>
      <c r="N148" s="2"/>
      <c r="O148" s="2"/>
      <c r="P148" s="2"/>
      <c r="Q148" s="2"/>
      <c r="R148" s="2"/>
      <c r="S148" s="2"/>
      <c r="T148" s="2"/>
      <c r="U148" s="2"/>
      <c r="V148" s="2"/>
      <c r="W148" s="2"/>
      <c r="X148" s="2"/>
      <c r="Y148" s="2"/>
      <c r="Z148" s="2"/>
    </row>
    <row r="149" spans="1:26" ht="18" customHeight="1">
      <c r="A149" s="20"/>
      <c r="B149" s="21"/>
      <c r="C149" s="22"/>
      <c r="D149" s="23"/>
      <c r="E149" s="22"/>
      <c r="F149" s="24"/>
      <c r="G149" s="23"/>
      <c r="H149" s="23"/>
      <c r="I149" s="23"/>
      <c r="J149" s="21"/>
      <c r="K149" s="21"/>
      <c r="L149" s="25"/>
      <c r="M149" s="2"/>
      <c r="N149" s="2"/>
      <c r="O149" s="2"/>
      <c r="P149" s="2"/>
      <c r="Q149" s="2"/>
      <c r="R149" s="2"/>
      <c r="S149" s="2"/>
      <c r="T149" s="2"/>
      <c r="U149" s="2"/>
      <c r="V149" s="2"/>
      <c r="W149" s="2"/>
      <c r="X149" s="2"/>
      <c r="Y149" s="2"/>
      <c r="Z149" s="2"/>
    </row>
    <row r="150" spans="1:26" ht="18" customHeight="1">
      <c r="A150" s="20"/>
      <c r="B150" s="21"/>
      <c r="C150" s="22"/>
      <c r="D150" s="23"/>
      <c r="E150" s="22"/>
      <c r="F150" s="24"/>
      <c r="G150" s="23"/>
      <c r="H150" s="23"/>
      <c r="I150" s="23"/>
      <c r="J150" s="21"/>
      <c r="K150" s="21"/>
      <c r="L150" s="25"/>
      <c r="M150" s="2"/>
      <c r="N150" s="2"/>
      <c r="O150" s="2"/>
      <c r="P150" s="2"/>
      <c r="Q150" s="2"/>
      <c r="R150" s="2"/>
      <c r="S150" s="2"/>
      <c r="T150" s="2"/>
      <c r="U150" s="2"/>
      <c r="V150" s="2"/>
      <c r="W150" s="2"/>
      <c r="X150" s="2"/>
      <c r="Y150" s="2"/>
      <c r="Z150" s="2"/>
    </row>
    <row r="151" spans="1:26" ht="18" customHeight="1">
      <c r="A151" s="20"/>
      <c r="B151" s="21"/>
      <c r="C151" s="22"/>
      <c r="D151" s="23"/>
      <c r="E151" s="22"/>
      <c r="F151" s="24"/>
      <c r="G151" s="23"/>
      <c r="H151" s="23"/>
      <c r="I151" s="23"/>
      <c r="J151" s="21"/>
      <c r="K151" s="21"/>
      <c r="L151" s="25"/>
      <c r="M151" s="2"/>
      <c r="N151" s="2"/>
      <c r="O151" s="2"/>
      <c r="P151" s="2"/>
      <c r="Q151" s="2"/>
      <c r="R151" s="2"/>
      <c r="S151" s="2"/>
      <c r="T151" s="2"/>
      <c r="U151" s="2"/>
      <c r="V151" s="2"/>
      <c r="W151" s="2"/>
      <c r="X151" s="2"/>
      <c r="Y151" s="2"/>
      <c r="Z151" s="2"/>
    </row>
    <row r="152" spans="1:26" ht="18" customHeight="1">
      <c r="A152" s="20"/>
      <c r="B152" s="21"/>
      <c r="C152" s="22"/>
      <c r="D152" s="23"/>
      <c r="E152" s="22"/>
      <c r="F152" s="24"/>
      <c r="G152" s="23"/>
      <c r="H152" s="23"/>
      <c r="I152" s="23"/>
      <c r="J152" s="21"/>
      <c r="K152" s="21"/>
      <c r="L152" s="25"/>
      <c r="M152" s="2"/>
      <c r="N152" s="2"/>
      <c r="O152" s="2"/>
      <c r="P152" s="2"/>
      <c r="Q152" s="2"/>
      <c r="R152" s="2"/>
      <c r="S152" s="2"/>
      <c r="T152" s="2"/>
      <c r="U152" s="2"/>
      <c r="V152" s="2"/>
      <c r="W152" s="2"/>
      <c r="X152" s="2"/>
      <c r="Y152" s="2"/>
      <c r="Z152" s="2"/>
    </row>
    <row r="153" spans="1:26" ht="18" customHeight="1">
      <c r="A153" s="20"/>
      <c r="B153" s="21"/>
      <c r="C153" s="22"/>
      <c r="D153" s="23"/>
      <c r="E153" s="22"/>
      <c r="F153" s="24"/>
      <c r="G153" s="23"/>
      <c r="H153" s="23"/>
      <c r="I153" s="23"/>
      <c r="J153" s="21"/>
      <c r="K153" s="21"/>
      <c r="L153" s="25"/>
      <c r="M153" s="2"/>
      <c r="N153" s="2"/>
      <c r="O153" s="2"/>
      <c r="P153" s="2"/>
      <c r="Q153" s="2"/>
      <c r="R153" s="2"/>
      <c r="S153" s="2"/>
      <c r="T153" s="2"/>
      <c r="U153" s="2"/>
      <c r="V153" s="2"/>
      <c r="W153" s="2"/>
      <c r="X153" s="2"/>
      <c r="Y153" s="2"/>
      <c r="Z153" s="2"/>
    </row>
    <row r="154" spans="1:26" ht="18" customHeight="1">
      <c r="A154" s="20"/>
      <c r="B154" s="21"/>
      <c r="C154" s="22"/>
      <c r="D154" s="23"/>
      <c r="E154" s="22"/>
      <c r="F154" s="24"/>
      <c r="G154" s="23"/>
      <c r="H154" s="23"/>
      <c r="I154" s="23"/>
      <c r="J154" s="21"/>
      <c r="K154" s="21"/>
      <c r="L154" s="25"/>
      <c r="M154" s="2"/>
      <c r="N154" s="2"/>
      <c r="O154" s="2"/>
      <c r="P154" s="2"/>
      <c r="Q154" s="2"/>
      <c r="R154" s="2"/>
      <c r="S154" s="2"/>
      <c r="T154" s="2"/>
      <c r="U154" s="2"/>
      <c r="V154" s="2"/>
      <c r="W154" s="2"/>
      <c r="X154" s="2"/>
      <c r="Y154" s="2"/>
      <c r="Z154" s="2"/>
    </row>
    <row r="155" spans="1:26" ht="18" customHeight="1">
      <c r="A155" s="20"/>
      <c r="B155" s="21"/>
      <c r="C155" s="22"/>
      <c r="D155" s="23"/>
      <c r="E155" s="22"/>
      <c r="F155" s="24"/>
      <c r="G155" s="23"/>
      <c r="H155" s="23"/>
      <c r="I155" s="23"/>
      <c r="J155" s="21"/>
      <c r="K155" s="21"/>
      <c r="L155" s="25"/>
      <c r="M155" s="2"/>
      <c r="N155" s="2"/>
      <c r="O155" s="2"/>
      <c r="P155" s="2"/>
      <c r="Q155" s="2"/>
      <c r="R155" s="2"/>
      <c r="S155" s="2"/>
      <c r="T155" s="2"/>
      <c r="U155" s="2"/>
      <c r="V155" s="2"/>
      <c r="W155" s="2"/>
      <c r="X155" s="2"/>
      <c r="Y155" s="2"/>
      <c r="Z155" s="2"/>
    </row>
    <row r="156" spans="1:26" ht="18" customHeight="1">
      <c r="A156" s="20"/>
      <c r="B156" s="21"/>
      <c r="C156" s="22"/>
      <c r="D156" s="23"/>
      <c r="E156" s="22"/>
      <c r="F156" s="24"/>
      <c r="G156" s="23"/>
      <c r="H156" s="23"/>
      <c r="I156" s="23"/>
      <c r="J156" s="21"/>
      <c r="K156" s="21"/>
      <c r="L156" s="25"/>
      <c r="M156" s="2"/>
      <c r="N156" s="2"/>
      <c r="O156" s="2"/>
      <c r="P156" s="2"/>
      <c r="Q156" s="2"/>
      <c r="R156" s="2"/>
      <c r="S156" s="2"/>
      <c r="T156" s="2"/>
      <c r="U156" s="2"/>
      <c r="V156" s="2"/>
      <c r="W156" s="2"/>
      <c r="X156" s="2"/>
      <c r="Y156" s="2"/>
      <c r="Z156" s="2"/>
    </row>
    <row r="157" spans="1:26" ht="18" customHeight="1">
      <c r="A157" s="20"/>
      <c r="B157" s="21"/>
      <c r="C157" s="22"/>
      <c r="D157" s="23"/>
      <c r="E157" s="22"/>
      <c r="F157" s="24"/>
      <c r="G157" s="23"/>
      <c r="H157" s="23"/>
      <c r="I157" s="23"/>
      <c r="J157" s="21"/>
      <c r="K157" s="21"/>
      <c r="L157" s="25"/>
      <c r="M157" s="2"/>
      <c r="N157" s="2"/>
      <c r="O157" s="2"/>
      <c r="P157" s="2"/>
      <c r="Q157" s="2"/>
      <c r="R157" s="2"/>
      <c r="S157" s="2"/>
      <c r="T157" s="2"/>
      <c r="U157" s="2"/>
      <c r="V157" s="2"/>
      <c r="W157" s="2"/>
      <c r="X157" s="2"/>
      <c r="Y157" s="2"/>
      <c r="Z157" s="2"/>
    </row>
    <row r="158" spans="1:26" ht="18" customHeight="1">
      <c r="A158" s="20"/>
      <c r="B158" s="21"/>
      <c r="C158" s="22"/>
      <c r="D158" s="23"/>
      <c r="E158" s="22"/>
      <c r="F158" s="24"/>
      <c r="G158" s="23"/>
      <c r="H158" s="23"/>
      <c r="I158" s="23"/>
      <c r="J158" s="21"/>
      <c r="K158" s="21"/>
      <c r="L158" s="25"/>
      <c r="M158" s="2"/>
      <c r="N158" s="2"/>
      <c r="O158" s="2"/>
      <c r="P158" s="2"/>
      <c r="Q158" s="2"/>
      <c r="R158" s="2"/>
      <c r="S158" s="2"/>
      <c r="T158" s="2"/>
      <c r="U158" s="2"/>
      <c r="V158" s="2"/>
      <c r="W158" s="2"/>
      <c r="X158" s="2"/>
      <c r="Y158" s="2"/>
      <c r="Z158" s="2"/>
    </row>
    <row r="159" spans="1:26" ht="18" customHeight="1">
      <c r="A159" s="20"/>
      <c r="B159" s="21"/>
      <c r="C159" s="22"/>
      <c r="D159" s="23"/>
      <c r="E159" s="22"/>
      <c r="F159" s="24"/>
      <c r="G159" s="23"/>
      <c r="H159" s="23"/>
      <c r="I159" s="23"/>
      <c r="J159" s="21"/>
      <c r="K159" s="21"/>
      <c r="L159" s="25"/>
      <c r="M159" s="2"/>
      <c r="N159" s="2"/>
      <c r="O159" s="2"/>
      <c r="P159" s="2"/>
      <c r="Q159" s="2"/>
      <c r="R159" s="2"/>
      <c r="S159" s="2"/>
      <c r="T159" s="2"/>
      <c r="U159" s="2"/>
      <c r="V159" s="2"/>
      <c r="W159" s="2"/>
      <c r="X159" s="2"/>
      <c r="Y159" s="2"/>
      <c r="Z159" s="2"/>
    </row>
    <row r="160" spans="1:26" ht="18" customHeight="1">
      <c r="A160" s="20"/>
      <c r="B160" s="21"/>
      <c r="C160" s="22"/>
      <c r="D160" s="23"/>
      <c r="E160" s="22"/>
      <c r="F160" s="24"/>
      <c r="G160" s="23"/>
      <c r="H160" s="23"/>
      <c r="I160" s="23"/>
      <c r="J160" s="21"/>
      <c r="K160" s="21"/>
      <c r="L160" s="25"/>
      <c r="M160" s="2"/>
      <c r="N160" s="2"/>
      <c r="O160" s="2"/>
      <c r="P160" s="2"/>
      <c r="Q160" s="2"/>
      <c r="R160" s="2"/>
      <c r="S160" s="2"/>
      <c r="T160" s="2"/>
      <c r="U160" s="2"/>
      <c r="V160" s="2"/>
      <c r="W160" s="2"/>
      <c r="X160" s="2"/>
      <c r="Y160" s="2"/>
      <c r="Z160" s="2"/>
    </row>
    <row r="161" spans="1:26" ht="18" customHeight="1">
      <c r="A161" s="20"/>
      <c r="B161" s="21"/>
      <c r="C161" s="22"/>
      <c r="D161" s="23"/>
      <c r="E161" s="22"/>
      <c r="F161" s="24"/>
      <c r="G161" s="23"/>
      <c r="H161" s="23"/>
      <c r="I161" s="23"/>
      <c r="J161" s="21"/>
      <c r="K161" s="21"/>
      <c r="L161" s="25"/>
      <c r="M161" s="2"/>
      <c r="N161" s="2"/>
      <c r="O161" s="2"/>
      <c r="P161" s="2"/>
      <c r="Q161" s="2"/>
      <c r="R161" s="2"/>
      <c r="S161" s="2"/>
      <c r="T161" s="2"/>
      <c r="U161" s="2"/>
      <c r="V161" s="2"/>
      <c r="W161" s="2"/>
      <c r="X161" s="2"/>
      <c r="Y161" s="2"/>
      <c r="Z161" s="2"/>
    </row>
    <row r="162" spans="1:26" ht="18" customHeight="1">
      <c r="A162" s="20"/>
      <c r="B162" s="21"/>
      <c r="C162" s="22"/>
      <c r="D162" s="23"/>
      <c r="E162" s="22"/>
      <c r="F162" s="24"/>
      <c r="G162" s="23"/>
      <c r="H162" s="23"/>
      <c r="I162" s="23"/>
      <c r="J162" s="21"/>
      <c r="K162" s="21"/>
      <c r="L162" s="25"/>
      <c r="M162" s="2"/>
      <c r="N162" s="2"/>
      <c r="O162" s="2"/>
      <c r="P162" s="2"/>
      <c r="Q162" s="2"/>
      <c r="R162" s="2"/>
      <c r="S162" s="2"/>
      <c r="T162" s="2"/>
      <c r="U162" s="2"/>
      <c r="V162" s="2"/>
      <c r="W162" s="2"/>
      <c r="X162" s="2"/>
      <c r="Y162" s="2"/>
      <c r="Z162" s="2"/>
    </row>
    <row r="163" spans="1:26" ht="18" customHeight="1">
      <c r="A163" s="20"/>
      <c r="B163" s="21"/>
      <c r="C163" s="22"/>
      <c r="D163" s="23"/>
      <c r="E163" s="22"/>
      <c r="F163" s="24"/>
      <c r="G163" s="23"/>
      <c r="H163" s="23"/>
      <c r="I163" s="23"/>
      <c r="J163" s="21"/>
      <c r="K163" s="21"/>
      <c r="L163" s="25"/>
      <c r="M163" s="2"/>
      <c r="N163" s="2"/>
      <c r="O163" s="2"/>
      <c r="P163" s="2"/>
      <c r="Q163" s="2"/>
      <c r="R163" s="2"/>
      <c r="S163" s="2"/>
      <c r="T163" s="2"/>
      <c r="U163" s="2"/>
      <c r="V163" s="2"/>
      <c r="W163" s="2"/>
      <c r="X163" s="2"/>
      <c r="Y163" s="2"/>
      <c r="Z163" s="2"/>
    </row>
    <row r="164" spans="1:26" ht="18" customHeight="1">
      <c r="A164" s="20"/>
      <c r="B164" s="21"/>
      <c r="C164" s="22"/>
      <c r="D164" s="23"/>
      <c r="E164" s="22"/>
      <c r="F164" s="24"/>
      <c r="G164" s="23"/>
      <c r="H164" s="23"/>
      <c r="I164" s="23"/>
      <c r="J164" s="21"/>
      <c r="K164" s="21"/>
      <c r="L164" s="25"/>
      <c r="M164" s="2"/>
      <c r="N164" s="2"/>
      <c r="O164" s="2"/>
      <c r="P164" s="2"/>
      <c r="Q164" s="2"/>
      <c r="R164" s="2"/>
      <c r="S164" s="2"/>
      <c r="T164" s="2"/>
      <c r="U164" s="2"/>
      <c r="V164" s="2"/>
      <c r="W164" s="2"/>
      <c r="X164" s="2"/>
      <c r="Y164" s="2"/>
      <c r="Z164" s="2"/>
    </row>
    <row r="165" spans="1:26" ht="18" customHeight="1">
      <c r="A165" s="20"/>
      <c r="B165" s="21"/>
      <c r="C165" s="22"/>
      <c r="D165" s="23"/>
      <c r="E165" s="22"/>
      <c r="F165" s="24"/>
      <c r="G165" s="23"/>
      <c r="H165" s="23"/>
      <c r="I165" s="23"/>
      <c r="J165" s="21"/>
      <c r="K165" s="21"/>
      <c r="L165" s="25"/>
      <c r="M165" s="2"/>
      <c r="N165" s="2"/>
      <c r="O165" s="2"/>
      <c r="P165" s="2"/>
      <c r="Q165" s="2"/>
      <c r="R165" s="2"/>
      <c r="S165" s="2"/>
      <c r="T165" s="2"/>
      <c r="U165" s="2"/>
      <c r="V165" s="2"/>
      <c r="W165" s="2"/>
      <c r="X165" s="2"/>
      <c r="Y165" s="2"/>
      <c r="Z165" s="2"/>
    </row>
    <row r="166" spans="1:26" ht="18" customHeight="1">
      <c r="A166" s="20"/>
      <c r="B166" s="21"/>
      <c r="C166" s="22"/>
      <c r="D166" s="23"/>
      <c r="E166" s="22"/>
      <c r="F166" s="24"/>
      <c r="G166" s="23"/>
      <c r="H166" s="23"/>
      <c r="I166" s="23"/>
      <c r="J166" s="21"/>
      <c r="K166" s="21"/>
      <c r="L166" s="25"/>
      <c r="M166" s="2"/>
      <c r="N166" s="2"/>
      <c r="O166" s="2"/>
      <c r="P166" s="2"/>
      <c r="Q166" s="2"/>
      <c r="R166" s="2"/>
      <c r="S166" s="2"/>
      <c r="T166" s="2"/>
      <c r="U166" s="2"/>
      <c r="V166" s="2"/>
      <c r="W166" s="2"/>
      <c r="X166" s="2"/>
      <c r="Y166" s="2"/>
      <c r="Z166" s="2"/>
    </row>
    <row r="167" spans="1:26" ht="18" customHeight="1">
      <c r="A167" s="20"/>
      <c r="B167" s="21"/>
      <c r="C167" s="22"/>
      <c r="D167" s="23"/>
      <c r="E167" s="22"/>
      <c r="F167" s="24"/>
      <c r="G167" s="23"/>
      <c r="H167" s="23"/>
      <c r="I167" s="23"/>
      <c r="J167" s="21"/>
      <c r="K167" s="21"/>
      <c r="L167" s="25"/>
      <c r="M167" s="2"/>
      <c r="N167" s="2"/>
      <c r="O167" s="2"/>
      <c r="P167" s="2"/>
      <c r="Q167" s="2"/>
      <c r="R167" s="2"/>
      <c r="S167" s="2"/>
      <c r="T167" s="2"/>
      <c r="U167" s="2"/>
      <c r="V167" s="2"/>
      <c r="W167" s="2"/>
      <c r="X167" s="2"/>
      <c r="Y167" s="2"/>
      <c r="Z167" s="2"/>
    </row>
    <row r="168" spans="1:26" ht="18" customHeight="1">
      <c r="A168" s="20"/>
      <c r="B168" s="21"/>
      <c r="C168" s="22"/>
      <c r="D168" s="23"/>
      <c r="E168" s="22"/>
      <c r="F168" s="24"/>
      <c r="G168" s="23"/>
      <c r="H168" s="23"/>
      <c r="I168" s="23"/>
      <c r="J168" s="21"/>
      <c r="K168" s="21"/>
      <c r="L168" s="25"/>
      <c r="M168" s="2"/>
      <c r="N168" s="2"/>
      <c r="O168" s="2"/>
      <c r="P168" s="2"/>
      <c r="Q168" s="2"/>
      <c r="R168" s="2"/>
      <c r="S168" s="2"/>
      <c r="T168" s="2"/>
      <c r="U168" s="2"/>
      <c r="V168" s="2"/>
      <c r="W168" s="2"/>
      <c r="X168" s="2"/>
      <c r="Y168" s="2"/>
      <c r="Z168" s="2"/>
    </row>
    <row r="169" spans="1:26" ht="18" customHeight="1">
      <c r="A169" s="20"/>
      <c r="B169" s="21"/>
      <c r="C169" s="22"/>
      <c r="D169" s="23"/>
      <c r="E169" s="22"/>
      <c r="F169" s="24"/>
      <c r="G169" s="23"/>
      <c r="H169" s="23"/>
      <c r="I169" s="23"/>
      <c r="J169" s="21"/>
      <c r="K169" s="21"/>
      <c r="L169" s="25"/>
      <c r="M169" s="2"/>
      <c r="N169" s="2"/>
      <c r="O169" s="2"/>
      <c r="P169" s="2"/>
      <c r="Q169" s="2"/>
      <c r="R169" s="2"/>
      <c r="S169" s="2"/>
      <c r="T169" s="2"/>
      <c r="U169" s="2"/>
      <c r="V169" s="2"/>
      <c r="W169" s="2"/>
      <c r="X169" s="2"/>
      <c r="Y169" s="2"/>
      <c r="Z169" s="2"/>
    </row>
    <row r="170" spans="1:26" ht="18" customHeight="1">
      <c r="A170" s="20"/>
      <c r="B170" s="21"/>
      <c r="C170" s="22"/>
      <c r="D170" s="23"/>
      <c r="E170" s="22"/>
      <c r="F170" s="24"/>
      <c r="G170" s="23"/>
      <c r="H170" s="23"/>
      <c r="I170" s="23"/>
      <c r="J170" s="21"/>
      <c r="K170" s="21"/>
      <c r="L170" s="25"/>
      <c r="M170" s="2"/>
      <c r="N170" s="2"/>
      <c r="O170" s="2"/>
      <c r="P170" s="2"/>
      <c r="Q170" s="2"/>
      <c r="R170" s="2"/>
      <c r="S170" s="2"/>
      <c r="T170" s="2"/>
      <c r="U170" s="2"/>
      <c r="V170" s="2"/>
      <c r="W170" s="2"/>
      <c r="X170" s="2"/>
      <c r="Y170" s="2"/>
      <c r="Z170" s="2"/>
    </row>
    <row r="171" spans="1:26" ht="18" customHeight="1">
      <c r="A171" s="20"/>
      <c r="B171" s="21"/>
      <c r="C171" s="22"/>
      <c r="D171" s="23"/>
      <c r="E171" s="22"/>
      <c r="F171" s="24"/>
      <c r="G171" s="23"/>
      <c r="H171" s="23"/>
      <c r="I171" s="23"/>
      <c r="J171" s="21"/>
      <c r="K171" s="21"/>
      <c r="L171" s="25"/>
      <c r="M171" s="2"/>
      <c r="N171" s="2"/>
      <c r="O171" s="2"/>
      <c r="P171" s="2"/>
      <c r="Q171" s="2"/>
      <c r="R171" s="2"/>
      <c r="S171" s="2"/>
      <c r="T171" s="2"/>
      <c r="U171" s="2"/>
      <c r="V171" s="2"/>
      <c r="W171" s="2"/>
      <c r="X171" s="2"/>
      <c r="Y171" s="2"/>
      <c r="Z171" s="2"/>
    </row>
    <row r="172" spans="1:26" ht="18" customHeight="1">
      <c r="A172" s="20"/>
      <c r="B172" s="21"/>
      <c r="C172" s="22"/>
      <c r="D172" s="23"/>
      <c r="E172" s="22"/>
      <c r="F172" s="24"/>
      <c r="G172" s="23"/>
      <c r="H172" s="23"/>
      <c r="I172" s="23"/>
      <c r="J172" s="21"/>
      <c r="K172" s="21"/>
      <c r="L172" s="25"/>
      <c r="M172" s="2"/>
      <c r="N172" s="2"/>
      <c r="O172" s="2"/>
      <c r="P172" s="2"/>
      <c r="Q172" s="2"/>
      <c r="R172" s="2"/>
      <c r="S172" s="2"/>
      <c r="T172" s="2"/>
      <c r="U172" s="2"/>
      <c r="V172" s="2"/>
      <c r="W172" s="2"/>
      <c r="X172" s="2"/>
      <c r="Y172" s="2"/>
      <c r="Z172" s="2"/>
    </row>
    <row r="173" spans="1:26" ht="18" customHeight="1">
      <c r="A173" s="20"/>
      <c r="B173" s="21"/>
      <c r="C173" s="22"/>
      <c r="D173" s="23"/>
      <c r="E173" s="22"/>
      <c r="F173" s="24"/>
      <c r="G173" s="23"/>
      <c r="H173" s="23"/>
      <c r="I173" s="23"/>
      <c r="J173" s="21"/>
      <c r="K173" s="21"/>
      <c r="L173" s="25"/>
      <c r="M173" s="2"/>
      <c r="N173" s="2"/>
      <c r="O173" s="2"/>
      <c r="P173" s="2"/>
      <c r="Q173" s="2"/>
      <c r="R173" s="2"/>
      <c r="S173" s="2"/>
      <c r="T173" s="2"/>
      <c r="U173" s="2"/>
      <c r="V173" s="2"/>
      <c r="W173" s="2"/>
      <c r="X173" s="2"/>
      <c r="Y173" s="2"/>
      <c r="Z173" s="2"/>
    </row>
    <row r="174" spans="1:26" ht="18" customHeight="1">
      <c r="A174" s="20"/>
      <c r="B174" s="21"/>
      <c r="C174" s="22"/>
      <c r="D174" s="23"/>
      <c r="E174" s="22"/>
      <c r="F174" s="24"/>
      <c r="G174" s="23"/>
      <c r="H174" s="23"/>
      <c r="I174" s="23"/>
      <c r="J174" s="21"/>
      <c r="K174" s="21"/>
      <c r="L174" s="25"/>
      <c r="M174" s="2"/>
      <c r="N174" s="2"/>
      <c r="O174" s="2"/>
      <c r="P174" s="2"/>
      <c r="Q174" s="2"/>
      <c r="R174" s="2"/>
      <c r="S174" s="2"/>
      <c r="T174" s="2"/>
      <c r="U174" s="2"/>
      <c r="V174" s="2"/>
      <c r="W174" s="2"/>
      <c r="X174" s="2"/>
      <c r="Y174" s="2"/>
      <c r="Z174" s="2"/>
    </row>
    <row r="175" spans="1:26" ht="18" customHeight="1">
      <c r="A175" s="20"/>
      <c r="B175" s="21"/>
      <c r="C175" s="22"/>
      <c r="D175" s="23"/>
      <c r="E175" s="22"/>
      <c r="F175" s="24"/>
      <c r="G175" s="23"/>
      <c r="H175" s="23"/>
      <c r="I175" s="23"/>
      <c r="J175" s="21"/>
      <c r="K175" s="21"/>
      <c r="L175" s="25"/>
      <c r="M175" s="2"/>
      <c r="N175" s="2"/>
      <c r="O175" s="2"/>
      <c r="P175" s="2"/>
      <c r="Q175" s="2"/>
      <c r="R175" s="2"/>
      <c r="S175" s="2"/>
      <c r="T175" s="2"/>
      <c r="U175" s="2"/>
      <c r="V175" s="2"/>
      <c r="W175" s="2"/>
      <c r="X175" s="2"/>
      <c r="Y175" s="2"/>
      <c r="Z175" s="2"/>
    </row>
    <row r="176" spans="1:26" ht="18" customHeight="1">
      <c r="A176" s="20"/>
      <c r="B176" s="21"/>
      <c r="C176" s="22"/>
      <c r="D176" s="23"/>
      <c r="E176" s="22"/>
      <c r="F176" s="24"/>
      <c r="G176" s="23"/>
      <c r="H176" s="23"/>
      <c r="I176" s="23"/>
      <c r="J176" s="21"/>
      <c r="K176" s="21"/>
      <c r="L176" s="25"/>
      <c r="M176" s="2"/>
      <c r="N176" s="2"/>
      <c r="O176" s="2"/>
      <c r="P176" s="2"/>
      <c r="Q176" s="2"/>
      <c r="R176" s="2"/>
      <c r="S176" s="2"/>
      <c r="T176" s="2"/>
      <c r="U176" s="2"/>
      <c r="V176" s="2"/>
      <c r="W176" s="2"/>
      <c r="X176" s="2"/>
      <c r="Y176" s="2"/>
      <c r="Z176" s="2"/>
    </row>
    <row r="177" spans="1:26" ht="18" customHeight="1">
      <c r="A177" s="20"/>
      <c r="B177" s="21"/>
      <c r="C177" s="22"/>
      <c r="D177" s="23"/>
      <c r="E177" s="22"/>
      <c r="F177" s="24"/>
      <c r="G177" s="23"/>
      <c r="H177" s="23"/>
      <c r="I177" s="23"/>
      <c r="J177" s="21"/>
      <c r="K177" s="21"/>
      <c r="L177" s="25"/>
      <c r="M177" s="2"/>
      <c r="N177" s="2"/>
      <c r="O177" s="2"/>
      <c r="P177" s="2"/>
      <c r="Q177" s="2"/>
      <c r="R177" s="2"/>
      <c r="S177" s="2"/>
      <c r="T177" s="2"/>
      <c r="U177" s="2"/>
      <c r="V177" s="2"/>
      <c r="W177" s="2"/>
      <c r="X177" s="2"/>
      <c r="Y177" s="2"/>
      <c r="Z177" s="2"/>
    </row>
    <row r="178" spans="1:26" ht="18" customHeight="1">
      <c r="A178" s="20"/>
      <c r="B178" s="21"/>
      <c r="C178" s="22"/>
      <c r="D178" s="23"/>
      <c r="E178" s="22"/>
      <c r="F178" s="24"/>
      <c r="G178" s="23"/>
      <c r="H178" s="23"/>
      <c r="I178" s="23"/>
      <c r="J178" s="21"/>
      <c r="K178" s="21"/>
      <c r="L178" s="25"/>
      <c r="M178" s="2"/>
      <c r="N178" s="2"/>
      <c r="O178" s="2"/>
      <c r="P178" s="2"/>
      <c r="Q178" s="2"/>
      <c r="R178" s="2"/>
      <c r="S178" s="2"/>
      <c r="T178" s="2"/>
      <c r="U178" s="2"/>
      <c r="V178" s="2"/>
      <c r="W178" s="2"/>
      <c r="X178" s="2"/>
      <c r="Y178" s="2"/>
      <c r="Z178" s="2"/>
    </row>
    <row r="179" spans="1:26" ht="18" customHeight="1">
      <c r="A179" s="20"/>
      <c r="B179" s="21"/>
      <c r="C179" s="22"/>
      <c r="D179" s="23"/>
      <c r="E179" s="22"/>
      <c r="F179" s="24"/>
      <c r="G179" s="23"/>
      <c r="H179" s="23"/>
      <c r="I179" s="23"/>
      <c r="J179" s="21"/>
      <c r="K179" s="21"/>
      <c r="L179" s="25"/>
      <c r="M179" s="2"/>
      <c r="N179" s="2"/>
      <c r="O179" s="2"/>
      <c r="P179" s="2"/>
      <c r="Q179" s="2"/>
      <c r="R179" s="2"/>
      <c r="S179" s="2"/>
      <c r="T179" s="2"/>
      <c r="U179" s="2"/>
      <c r="V179" s="2"/>
      <c r="W179" s="2"/>
      <c r="X179" s="2"/>
      <c r="Y179" s="2"/>
      <c r="Z179" s="2"/>
    </row>
    <row r="180" spans="1:26" ht="18" customHeight="1">
      <c r="A180" s="20"/>
      <c r="B180" s="21"/>
      <c r="C180" s="22"/>
      <c r="D180" s="23"/>
      <c r="E180" s="22"/>
      <c r="F180" s="24"/>
      <c r="G180" s="23"/>
      <c r="H180" s="23"/>
      <c r="I180" s="23"/>
      <c r="J180" s="21"/>
      <c r="K180" s="21"/>
      <c r="L180" s="25"/>
      <c r="M180" s="2"/>
      <c r="N180" s="2"/>
      <c r="O180" s="2"/>
      <c r="P180" s="2"/>
      <c r="Q180" s="2"/>
      <c r="R180" s="2"/>
      <c r="S180" s="2"/>
      <c r="T180" s="2"/>
      <c r="U180" s="2"/>
      <c r="V180" s="2"/>
      <c r="W180" s="2"/>
      <c r="X180" s="2"/>
      <c r="Y180" s="2"/>
      <c r="Z180" s="2"/>
    </row>
    <row r="181" spans="1:26" ht="18" customHeight="1">
      <c r="A181" s="20"/>
      <c r="B181" s="21"/>
      <c r="C181" s="22"/>
      <c r="D181" s="23"/>
      <c r="E181" s="22"/>
      <c r="F181" s="24"/>
      <c r="G181" s="23"/>
      <c r="H181" s="23"/>
      <c r="I181" s="23"/>
      <c r="J181" s="21"/>
      <c r="K181" s="21"/>
      <c r="L181" s="25"/>
      <c r="M181" s="2"/>
      <c r="N181" s="2"/>
      <c r="O181" s="2"/>
      <c r="P181" s="2"/>
      <c r="Q181" s="2"/>
      <c r="R181" s="2"/>
      <c r="S181" s="2"/>
      <c r="T181" s="2"/>
      <c r="U181" s="2"/>
      <c r="V181" s="2"/>
      <c r="W181" s="2"/>
      <c r="X181" s="2"/>
      <c r="Y181" s="2"/>
      <c r="Z181" s="2"/>
    </row>
    <row r="182" spans="1:26" ht="18" customHeight="1">
      <c r="A182" s="20"/>
      <c r="B182" s="21"/>
      <c r="C182" s="22"/>
      <c r="D182" s="23"/>
      <c r="E182" s="22"/>
      <c r="F182" s="24"/>
      <c r="G182" s="23"/>
      <c r="H182" s="23"/>
      <c r="I182" s="23"/>
      <c r="J182" s="21"/>
      <c r="K182" s="21"/>
      <c r="L182" s="25"/>
      <c r="M182" s="2"/>
      <c r="N182" s="2"/>
      <c r="O182" s="2"/>
      <c r="P182" s="2"/>
      <c r="Q182" s="2"/>
      <c r="R182" s="2"/>
      <c r="S182" s="2"/>
      <c r="T182" s="2"/>
      <c r="U182" s="2"/>
      <c r="V182" s="2"/>
      <c r="W182" s="2"/>
      <c r="X182" s="2"/>
      <c r="Y182" s="2"/>
      <c r="Z182" s="2"/>
    </row>
    <row r="183" spans="1:26" ht="18" customHeight="1">
      <c r="A183" s="20"/>
      <c r="B183" s="21"/>
      <c r="C183" s="22"/>
      <c r="D183" s="23"/>
      <c r="E183" s="22"/>
      <c r="F183" s="24"/>
      <c r="G183" s="23"/>
      <c r="H183" s="23"/>
      <c r="I183" s="23"/>
      <c r="J183" s="21"/>
      <c r="K183" s="21"/>
      <c r="L183" s="25"/>
      <c r="M183" s="2"/>
      <c r="N183" s="2"/>
      <c r="O183" s="2"/>
      <c r="P183" s="2"/>
      <c r="Q183" s="2"/>
      <c r="R183" s="2"/>
      <c r="S183" s="2"/>
      <c r="T183" s="2"/>
      <c r="U183" s="2"/>
      <c r="V183" s="2"/>
      <c r="W183" s="2"/>
      <c r="X183" s="2"/>
      <c r="Y183" s="2"/>
      <c r="Z183" s="2"/>
    </row>
    <row r="184" spans="1:26" ht="18" customHeight="1">
      <c r="A184" s="20"/>
      <c r="B184" s="21"/>
      <c r="C184" s="22"/>
      <c r="D184" s="23"/>
      <c r="E184" s="22"/>
      <c r="F184" s="24"/>
      <c r="G184" s="23"/>
      <c r="H184" s="23"/>
      <c r="I184" s="23"/>
      <c r="J184" s="21"/>
      <c r="K184" s="21"/>
      <c r="L184" s="25"/>
      <c r="M184" s="2"/>
      <c r="N184" s="2"/>
      <c r="O184" s="2"/>
      <c r="P184" s="2"/>
      <c r="Q184" s="2"/>
      <c r="R184" s="2"/>
      <c r="S184" s="2"/>
      <c r="T184" s="2"/>
      <c r="U184" s="2"/>
      <c r="V184" s="2"/>
      <c r="W184" s="2"/>
      <c r="X184" s="2"/>
      <c r="Y184" s="2"/>
      <c r="Z184" s="2"/>
    </row>
    <row r="185" spans="1:26" ht="18" customHeight="1">
      <c r="A185" s="20"/>
      <c r="B185" s="21"/>
      <c r="C185" s="22"/>
      <c r="D185" s="23"/>
      <c r="E185" s="22"/>
      <c r="F185" s="24"/>
      <c r="G185" s="23"/>
      <c r="H185" s="23"/>
      <c r="I185" s="23"/>
      <c r="J185" s="21"/>
      <c r="K185" s="21"/>
      <c r="L185" s="25"/>
      <c r="M185" s="2"/>
      <c r="N185" s="2"/>
      <c r="O185" s="2"/>
      <c r="P185" s="2"/>
      <c r="Q185" s="2"/>
      <c r="R185" s="2"/>
      <c r="S185" s="2"/>
      <c r="T185" s="2"/>
      <c r="U185" s="2"/>
      <c r="V185" s="2"/>
      <c r="W185" s="2"/>
      <c r="X185" s="2"/>
      <c r="Y185" s="2"/>
      <c r="Z185" s="2"/>
    </row>
    <row r="186" spans="1:26" ht="18" customHeight="1">
      <c r="A186" s="20"/>
      <c r="B186" s="21"/>
      <c r="C186" s="22"/>
      <c r="D186" s="23"/>
      <c r="E186" s="22"/>
      <c r="F186" s="24"/>
      <c r="G186" s="23"/>
      <c r="H186" s="23"/>
      <c r="I186" s="23"/>
      <c r="J186" s="21"/>
      <c r="K186" s="21"/>
      <c r="L186" s="25"/>
      <c r="M186" s="2"/>
      <c r="N186" s="2"/>
      <c r="O186" s="2"/>
      <c r="P186" s="2"/>
      <c r="Q186" s="2"/>
      <c r="R186" s="2"/>
      <c r="S186" s="2"/>
      <c r="T186" s="2"/>
      <c r="U186" s="2"/>
      <c r="V186" s="2"/>
      <c r="W186" s="2"/>
      <c r="X186" s="2"/>
      <c r="Y186" s="2"/>
      <c r="Z186" s="2"/>
    </row>
    <row r="187" spans="1:26" ht="18" customHeight="1">
      <c r="A187" s="20"/>
      <c r="B187" s="21"/>
      <c r="C187" s="22"/>
      <c r="D187" s="23"/>
      <c r="E187" s="22"/>
      <c r="F187" s="24"/>
      <c r="G187" s="23"/>
      <c r="H187" s="23"/>
      <c r="I187" s="23"/>
      <c r="J187" s="21"/>
      <c r="K187" s="21"/>
      <c r="L187" s="25"/>
      <c r="M187" s="2"/>
      <c r="N187" s="2"/>
      <c r="O187" s="2"/>
      <c r="P187" s="2"/>
      <c r="Q187" s="2"/>
      <c r="R187" s="2"/>
      <c r="S187" s="2"/>
      <c r="T187" s="2"/>
      <c r="U187" s="2"/>
      <c r="V187" s="2"/>
      <c r="W187" s="2"/>
      <c r="X187" s="2"/>
      <c r="Y187" s="2"/>
      <c r="Z187" s="2"/>
    </row>
    <row r="188" spans="1:26" ht="18" customHeight="1">
      <c r="A188" s="20"/>
      <c r="B188" s="21"/>
      <c r="C188" s="22"/>
      <c r="D188" s="23"/>
      <c r="E188" s="22"/>
      <c r="F188" s="24"/>
      <c r="G188" s="23"/>
      <c r="H188" s="23"/>
      <c r="I188" s="23"/>
      <c r="J188" s="21"/>
      <c r="K188" s="21"/>
      <c r="L188" s="25"/>
      <c r="M188" s="2"/>
      <c r="N188" s="2"/>
      <c r="O188" s="2"/>
      <c r="P188" s="2"/>
      <c r="Q188" s="2"/>
      <c r="R188" s="2"/>
      <c r="S188" s="2"/>
      <c r="T188" s="2"/>
      <c r="U188" s="2"/>
      <c r="V188" s="2"/>
      <c r="W188" s="2"/>
      <c r="X188" s="2"/>
      <c r="Y188" s="2"/>
      <c r="Z188" s="2"/>
    </row>
    <row r="189" spans="1:26" ht="18" customHeight="1">
      <c r="A189" s="20"/>
      <c r="B189" s="21"/>
      <c r="C189" s="22"/>
      <c r="D189" s="23"/>
      <c r="E189" s="22"/>
      <c r="F189" s="24"/>
      <c r="G189" s="23"/>
      <c r="H189" s="23"/>
      <c r="I189" s="23"/>
      <c r="J189" s="21"/>
      <c r="K189" s="21"/>
      <c r="L189" s="25"/>
      <c r="M189" s="2"/>
      <c r="N189" s="2"/>
      <c r="O189" s="2"/>
      <c r="P189" s="2"/>
      <c r="Q189" s="2"/>
      <c r="R189" s="2"/>
      <c r="S189" s="2"/>
      <c r="T189" s="2"/>
      <c r="U189" s="2"/>
      <c r="V189" s="2"/>
      <c r="W189" s="2"/>
      <c r="X189" s="2"/>
      <c r="Y189" s="2"/>
      <c r="Z189" s="2"/>
    </row>
    <row r="190" spans="1:26" ht="18" customHeight="1">
      <c r="A190" s="20"/>
      <c r="B190" s="21"/>
      <c r="C190" s="22"/>
      <c r="D190" s="23"/>
      <c r="E190" s="22"/>
      <c r="F190" s="24"/>
      <c r="G190" s="23"/>
      <c r="H190" s="23"/>
      <c r="I190" s="23"/>
      <c r="J190" s="21"/>
      <c r="K190" s="21"/>
      <c r="L190" s="25"/>
      <c r="M190" s="2"/>
      <c r="N190" s="2"/>
      <c r="O190" s="2"/>
      <c r="P190" s="2"/>
      <c r="Q190" s="2"/>
      <c r="R190" s="2"/>
      <c r="S190" s="2"/>
      <c r="T190" s="2"/>
      <c r="U190" s="2"/>
      <c r="V190" s="2"/>
      <c r="W190" s="2"/>
      <c r="X190" s="2"/>
      <c r="Y190" s="2"/>
      <c r="Z190" s="2"/>
    </row>
    <row r="191" spans="1:26" ht="18" customHeight="1">
      <c r="A191" s="20"/>
      <c r="B191" s="21"/>
      <c r="C191" s="22"/>
      <c r="D191" s="23"/>
      <c r="E191" s="22"/>
      <c r="F191" s="24"/>
      <c r="G191" s="23"/>
      <c r="H191" s="23"/>
      <c r="I191" s="23"/>
      <c r="J191" s="21"/>
      <c r="K191" s="21"/>
      <c r="L191" s="25"/>
      <c r="M191" s="2"/>
      <c r="N191" s="2"/>
      <c r="O191" s="2"/>
      <c r="P191" s="2"/>
      <c r="Q191" s="2"/>
      <c r="R191" s="2"/>
      <c r="S191" s="2"/>
      <c r="T191" s="2"/>
      <c r="U191" s="2"/>
      <c r="V191" s="2"/>
      <c r="W191" s="2"/>
      <c r="X191" s="2"/>
      <c r="Y191" s="2"/>
      <c r="Z191" s="2"/>
    </row>
    <row r="192" spans="1:26" ht="18" customHeight="1">
      <c r="A192" s="20"/>
      <c r="B192" s="21"/>
      <c r="C192" s="22"/>
      <c r="D192" s="23"/>
      <c r="E192" s="22"/>
      <c r="F192" s="24"/>
      <c r="G192" s="23"/>
      <c r="H192" s="23"/>
      <c r="I192" s="23"/>
      <c r="J192" s="21"/>
      <c r="K192" s="21"/>
      <c r="L192" s="25"/>
      <c r="M192" s="2"/>
      <c r="N192" s="2"/>
      <c r="O192" s="2"/>
      <c r="P192" s="2"/>
      <c r="Q192" s="2"/>
      <c r="R192" s="2"/>
      <c r="S192" s="2"/>
      <c r="T192" s="2"/>
      <c r="U192" s="2"/>
      <c r="V192" s="2"/>
      <c r="W192" s="2"/>
      <c r="X192" s="2"/>
      <c r="Y192" s="2"/>
      <c r="Z192" s="2"/>
    </row>
    <row r="193" spans="1:26" ht="18" customHeight="1">
      <c r="A193" s="20"/>
      <c r="B193" s="21"/>
      <c r="C193" s="22"/>
      <c r="D193" s="23"/>
      <c r="E193" s="22"/>
      <c r="F193" s="24"/>
      <c r="G193" s="23"/>
      <c r="H193" s="23"/>
      <c r="I193" s="23"/>
      <c r="J193" s="21"/>
      <c r="K193" s="21"/>
      <c r="L193" s="25"/>
      <c r="M193" s="2"/>
      <c r="N193" s="2"/>
      <c r="O193" s="2"/>
      <c r="P193" s="2"/>
      <c r="Q193" s="2"/>
      <c r="R193" s="2"/>
      <c r="S193" s="2"/>
      <c r="T193" s="2"/>
      <c r="U193" s="2"/>
      <c r="V193" s="2"/>
      <c r="W193" s="2"/>
      <c r="X193" s="2"/>
      <c r="Y193" s="2"/>
      <c r="Z193" s="2"/>
    </row>
    <row r="194" spans="1:26" ht="18" customHeight="1">
      <c r="A194" s="20"/>
      <c r="B194" s="21"/>
      <c r="C194" s="22"/>
      <c r="D194" s="23"/>
      <c r="E194" s="22"/>
      <c r="F194" s="24"/>
      <c r="G194" s="23"/>
      <c r="H194" s="23"/>
      <c r="I194" s="23"/>
      <c r="J194" s="21"/>
      <c r="K194" s="21"/>
      <c r="L194" s="25"/>
      <c r="M194" s="2"/>
      <c r="N194" s="2"/>
      <c r="O194" s="2"/>
      <c r="P194" s="2"/>
      <c r="Q194" s="2"/>
      <c r="R194" s="2"/>
      <c r="S194" s="2"/>
      <c r="T194" s="2"/>
      <c r="U194" s="2"/>
      <c r="V194" s="2"/>
      <c r="W194" s="2"/>
      <c r="X194" s="2"/>
      <c r="Y194" s="2"/>
      <c r="Z194" s="2"/>
    </row>
    <row r="195" spans="1:26" ht="18" customHeight="1">
      <c r="A195" s="20"/>
      <c r="B195" s="21"/>
      <c r="C195" s="22"/>
      <c r="D195" s="23"/>
      <c r="E195" s="22"/>
      <c r="F195" s="24"/>
      <c r="G195" s="23"/>
      <c r="H195" s="23"/>
      <c r="I195" s="23"/>
      <c r="J195" s="21"/>
      <c r="K195" s="21"/>
      <c r="L195" s="25"/>
      <c r="M195" s="2"/>
      <c r="N195" s="2"/>
      <c r="O195" s="2"/>
      <c r="P195" s="2"/>
      <c r="Q195" s="2"/>
      <c r="R195" s="2"/>
      <c r="S195" s="2"/>
      <c r="T195" s="2"/>
      <c r="U195" s="2"/>
      <c r="V195" s="2"/>
      <c r="W195" s="2"/>
      <c r="X195" s="2"/>
      <c r="Y195" s="2"/>
      <c r="Z195" s="2"/>
    </row>
    <row r="196" spans="1:26" ht="18" customHeight="1">
      <c r="A196" s="20"/>
      <c r="B196" s="21"/>
      <c r="C196" s="22"/>
      <c r="D196" s="23"/>
      <c r="E196" s="22"/>
      <c r="F196" s="24"/>
      <c r="G196" s="23"/>
      <c r="H196" s="23"/>
      <c r="I196" s="23"/>
      <c r="J196" s="21"/>
      <c r="K196" s="21"/>
      <c r="L196" s="25"/>
      <c r="M196" s="2"/>
      <c r="N196" s="2"/>
      <c r="O196" s="2"/>
      <c r="P196" s="2"/>
      <c r="Q196" s="2"/>
      <c r="R196" s="2"/>
      <c r="S196" s="2"/>
      <c r="T196" s="2"/>
      <c r="U196" s="2"/>
      <c r="V196" s="2"/>
      <c r="W196" s="2"/>
      <c r="X196" s="2"/>
      <c r="Y196" s="2"/>
      <c r="Z196" s="2"/>
    </row>
    <row r="197" spans="1:26" ht="18" customHeight="1">
      <c r="A197" s="20"/>
      <c r="B197" s="21"/>
      <c r="C197" s="22"/>
      <c r="D197" s="23"/>
      <c r="E197" s="22"/>
      <c r="F197" s="24"/>
      <c r="G197" s="23"/>
      <c r="H197" s="23"/>
      <c r="I197" s="23"/>
      <c r="J197" s="21"/>
      <c r="K197" s="21"/>
      <c r="L197" s="25"/>
      <c r="M197" s="2"/>
      <c r="N197" s="2"/>
      <c r="O197" s="2"/>
      <c r="P197" s="2"/>
      <c r="Q197" s="2"/>
      <c r="R197" s="2"/>
      <c r="S197" s="2"/>
      <c r="T197" s="2"/>
      <c r="U197" s="2"/>
      <c r="V197" s="2"/>
      <c r="W197" s="2"/>
      <c r="X197" s="2"/>
      <c r="Y197" s="2"/>
      <c r="Z197" s="2"/>
    </row>
    <row r="198" spans="1:26" ht="18" customHeight="1">
      <c r="A198" s="20"/>
      <c r="B198" s="21"/>
      <c r="C198" s="22"/>
      <c r="D198" s="23"/>
      <c r="E198" s="22"/>
      <c r="F198" s="24"/>
      <c r="G198" s="23"/>
      <c r="H198" s="23"/>
      <c r="I198" s="23"/>
      <c r="J198" s="21"/>
      <c r="K198" s="21"/>
      <c r="L198" s="25"/>
      <c r="M198" s="2"/>
      <c r="N198" s="2"/>
      <c r="O198" s="2"/>
      <c r="P198" s="2"/>
      <c r="Q198" s="2"/>
      <c r="R198" s="2"/>
      <c r="S198" s="2"/>
      <c r="T198" s="2"/>
      <c r="U198" s="2"/>
      <c r="V198" s="2"/>
      <c r="W198" s="2"/>
      <c r="X198" s="2"/>
      <c r="Y198" s="2"/>
      <c r="Z198" s="2"/>
    </row>
    <row r="199" spans="1:26" ht="18" customHeight="1">
      <c r="A199" s="20"/>
      <c r="B199" s="21"/>
      <c r="C199" s="22"/>
      <c r="D199" s="23"/>
      <c r="E199" s="22"/>
      <c r="F199" s="24"/>
      <c r="G199" s="23"/>
      <c r="H199" s="23"/>
      <c r="I199" s="23"/>
      <c r="J199" s="21"/>
      <c r="K199" s="21"/>
      <c r="L199" s="25"/>
      <c r="M199" s="2"/>
      <c r="N199" s="2"/>
      <c r="O199" s="2"/>
      <c r="P199" s="2"/>
      <c r="Q199" s="2"/>
      <c r="R199" s="2"/>
      <c r="S199" s="2"/>
      <c r="T199" s="2"/>
      <c r="U199" s="2"/>
      <c r="V199" s="2"/>
      <c r="W199" s="2"/>
      <c r="X199" s="2"/>
      <c r="Y199" s="2"/>
      <c r="Z199" s="2"/>
    </row>
    <row r="200" spans="1:26" ht="18" customHeight="1">
      <c r="A200" s="20"/>
      <c r="B200" s="21"/>
      <c r="C200" s="22"/>
      <c r="D200" s="23"/>
      <c r="E200" s="22"/>
      <c r="F200" s="24"/>
      <c r="G200" s="23"/>
      <c r="H200" s="23"/>
      <c r="I200" s="23"/>
      <c r="J200" s="21"/>
      <c r="K200" s="21"/>
      <c r="L200" s="25"/>
      <c r="M200" s="2"/>
      <c r="N200" s="2"/>
      <c r="O200" s="2"/>
      <c r="P200" s="2"/>
      <c r="Q200" s="2"/>
      <c r="R200" s="2"/>
      <c r="S200" s="2"/>
      <c r="T200" s="2"/>
      <c r="U200" s="2"/>
      <c r="V200" s="2"/>
      <c r="W200" s="2"/>
      <c r="X200" s="2"/>
      <c r="Y200" s="2"/>
      <c r="Z200" s="2"/>
    </row>
    <row r="201" spans="1:26" ht="18" customHeight="1">
      <c r="A201" s="20"/>
      <c r="B201" s="21"/>
      <c r="C201" s="22"/>
      <c r="D201" s="23"/>
      <c r="E201" s="22"/>
      <c r="F201" s="24"/>
      <c r="G201" s="23"/>
      <c r="H201" s="23"/>
      <c r="I201" s="23"/>
      <c r="J201" s="21"/>
      <c r="K201" s="21"/>
      <c r="L201" s="25"/>
      <c r="M201" s="2"/>
      <c r="N201" s="2"/>
      <c r="O201" s="2"/>
      <c r="P201" s="2"/>
      <c r="Q201" s="2"/>
      <c r="R201" s="2"/>
      <c r="S201" s="2"/>
      <c r="T201" s="2"/>
      <c r="U201" s="2"/>
      <c r="V201" s="2"/>
      <c r="W201" s="2"/>
      <c r="X201" s="2"/>
      <c r="Y201" s="2"/>
      <c r="Z201" s="2"/>
    </row>
    <row r="202" spans="1:26" ht="18" customHeight="1">
      <c r="A202" s="20"/>
      <c r="B202" s="21"/>
      <c r="C202" s="22"/>
      <c r="D202" s="23"/>
      <c r="E202" s="22"/>
      <c r="F202" s="24"/>
      <c r="G202" s="23"/>
      <c r="H202" s="23"/>
      <c r="I202" s="23"/>
      <c r="J202" s="21"/>
      <c r="K202" s="21"/>
      <c r="L202" s="25"/>
      <c r="M202" s="2"/>
      <c r="N202" s="2"/>
      <c r="O202" s="2"/>
      <c r="P202" s="2"/>
      <c r="Q202" s="2"/>
      <c r="R202" s="2"/>
      <c r="S202" s="2"/>
      <c r="T202" s="2"/>
      <c r="U202" s="2"/>
      <c r="V202" s="2"/>
      <c r="W202" s="2"/>
      <c r="X202" s="2"/>
      <c r="Y202" s="2"/>
      <c r="Z202" s="2"/>
    </row>
    <row r="203" spans="1:26" ht="18" customHeight="1">
      <c r="A203" s="20"/>
      <c r="B203" s="21"/>
      <c r="C203" s="22"/>
      <c r="D203" s="23"/>
      <c r="E203" s="22"/>
      <c r="F203" s="24"/>
      <c r="G203" s="23"/>
      <c r="H203" s="23"/>
      <c r="I203" s="23"/>
      <c r="J203" s="21"/>
      <c r="K203" s="21"/>
      <c r="L203" s="25"/>
      <c r="M203" s="2"/>
      <c r="N203" s="2"/>
      <c r="O203" s="2"/>
      <c r="P203" s="2"/>
      <c r="Q203" s="2"/>
      <c r="R203" s="2"/>
      <c r="S203" s="2"/>
      <c r="T203" s="2"/>
      <c r="U203" s="2"/>
      <c r="V203" s="2"/>
      <c r="W203" s="2"/>
      <c r="X203" s="2"/>
      <c r="Y203" s="2"/>
      <c r="Z203" s="2"/>
    </row>
    <row r="204" spans="1:26" ht="18" customHeight="1">
      <c r="A204" s="20"/>
      <c r="B204" s="21"/>
      <c r="C204" s="22"/>
      <c r="D204" s="23"/>
      <c r="E204" s="22"/>
      <c r="F204" s="24"/>
      <c r="G204" s="23"/>
      <c r="H204" s="23"/>
      <c r="I204" s="23"/>
      <c r="J204" s="21"/>
      <c r="K204" s="21"/>
      <c r="L204" s="25"/>
      <c r="M204" s="2"/>
      <c r="N204" s="2"/>
      <c r="O204" s="2"/>
      <c r="P204" s="2"/>
      <c r="Q204" s="2"/>
      <c r="R204" s="2"/>
      <c r="S204" s="2"/>
      <c r="T204" s="2"/>
      <c r="U204" s="2"/>
      <c r="V204" s="2"/>
      <c r="W204" s="2"/>
      <c r="X204" s="2"/>
      <c r="Y204" s="2"/>
      <c r="Z204" s="2"/>
    </row>
    <row r="205" spans="1:26" ht="18" customHeight="1">
      <c r="A205" s="20"/>
      <c r="B205" s="21"/>
      <c r="C205" s="22"/>
      <c r="D205" s="23"/>
      <c r="E205" s="22"/>
      <c r="F205" s="24"/>
      <c r="G205" s="23"/>
      <c r="H205" s="23"/>
      <c r="I205" s="23"/>
      <c r="J205" s="21"/>
      <c r="K205" s="21"/>
      <c r="L205" s="25"/>
      <c r="M205" s="2"/>
      <c r="N205" s="2"/>
      <c r="O205" s="2"/>
      <c r="P205" s="2"/>
      <c r="Q205" s="2"/>
      <c r="R205" s="2"/>
      <c r="S205" s="2"/>
      <c r="T205" s="2"/>
      <c r="U205" s="2"/>
      <c r="V205" s="2"/>
      <c r="W205" s="2"/>
      <c r="X205" s="2"/>
      <c r="Y205" s="2"/>
      <c r="Z205" s="2"/>
    </row>
    <row r="206" spans="1:26" ht="18" customHeight="1">
      <c r="A206" s="20"/>
      <c r="B206" s="21"/>
      <c r="C206" s="22"/>
      <c r="D206" s="23"/>
      <c r="E206" s="22"/>
      <c r="F206" s="24"/>
      <c r="G206" s="23"/>
      <c r="H206" s="23"/>
      <c r="I206" s="23"/>
      <c r="J206" s="21"/>
      <c r="K206" s="21"/>
      <c r="L206" s="25"/>
      <c r="M206" s="2"/>
      <c r="N206" s="2"/>
      <c r="O206" s="2"/>
      <c r="P206" s="2"/>
      <c r="Q206" s="2"/>
      <c r="R206" s="2"/>
      <c r="S206" s="2"/>
      <c r="T206" s="2"/>
      <c r="U206" s="2"/>
      <c r="V206" s="2"/>
      <c r="W206" s="2"/>
      <c r="X206" s="2"/>
      <c r="Y206" s="2"/>
      <c r="Z206" s="2"/>
    </row>
    <row r="207" spans="1:26" ht="18" customHeight="1">
      <c r="A207" s="20"/>
      <c r="B207" s="21"/>
      <c r="C207" s="22"/>
      <c r="D207" s="23"/>
      <c r="E207" s="22"/>
      <c r="F207" s="24"/>
      <c r="G207" s="23"/>
      <c r="H207" s="23"/>
      <c r="I207" s="23"/>
      <c r="J207" s="21"/>
      <c r="K207" s="21"/>
      <c r="L207" s="25"/>
      <c r="M207" s="2"/>
      <c r="N207" s="2"/>
      <c r="O207" s="2"/>
      <c r="P207" s="2"/>
      <c r="Q207" s="2"/>
      <c r="R207" s="2"/>
      <c r="S207" s="2"/>
      <c r="T207" s="2"/>
      <c r="U207" s="2"/>
      <c r="V207" s="2"/>
      <c r="W207" s="2"/>
      <c r="X207" s="2"/>
      <c r="Y207" s="2"/>
      <c r="Z207" s="2"/>
    </row>
    <row r="208" spans="1:26" ht="18" customHeight="1">
      <c r="A208" s="20"/>
      <c r="B208" s="21"/>
      <c r="C208" s="22"/>
      <c r="D208" s="23"/>
      <c r="E208" s="22"/>
      <c r="F208" s="24"/>
      <c r="G208" s="23"/>
      <c r="H208" s="23"/>
      <c r="I208" s="23"/>
      <c r="J208" s="21"/>
      <c r="K208" s="21"/>
      <c r="L208" s="25"/>
      <c r="M208" s="2"/>
      <c r="N208" s="2"/>
      <c r="O208" s="2"/>
      <c r="P208" s="2"/>
      <c r="Q208" s="2"/>
      <c r="R208" s="2"/>
      <c r="S208" s="2"/>
      <c r="T208" s="2"/>
      <c r="U208" s="2"/>
      <c r="V208" s="2"/>
      <c r="W208" s="2"/>
      <c r="X208" s="2"/>
      <c r="Y208" s="2"/>
      <c r="Z208" s="2"/>
    </row>
    <row r="209" spans="1:26" ht="18" customHeight="1">
      <c r="A209" s="20"/>
      <c r="B209" s="21"/>
      <c r="C209" s="22"/>
      <c r="D209" s="23"/>
      <c r="E209" s="22"/>
      <c r="F209" s="24"/>
      <c r="G209" s="23"/>
      <c r="H209" s="23"/>
      <c r="I209" s="23"/>
      <c r="J209" s="21"/>
      <c r="K209" s="21"/>
      <c r="L209" s="25"/>
      <c r="M209" s="2"/>
      <c r="N209" s="2"/>
      <c r="O209" s="2"/>
      <c r="P209" s="2"/>
      <c r="Q209" s="2"/>
      <c r="R209" s="2"/>
      <c r="S209" s="2"/>
      <c r="T209" s="2"/>
      <c r="U209" s="2"/>
      <c r="V209" s="2"/>
      <c r="W209" s="2"/>
      <c r="X209" s="2"/>
      <c r="Y209" s="2"/>
      <c r="Z209" s="2"/>
    </row>
    <row r="210" spans="1:26" ht="18" customHeight="1">
      <c r="A210" s="20"/>
      <c r="B210" s="21"/>
      <c r="C210" s="22"/>
      <c r="D210" s="23"/>
      <c r="E210" s="22"/>
      <c r="F210" s="24"/>
      <c r="G210" s="23"/>
      <c r="H210" s="23"/>
      <c r="I210" s="23"/>
      <c r="J210" s="21"/>
      <c r="K210" s="21"/>
      <c r="L210" s="25"/>
      <c r="M210" s="2"/>
      <c r="N210" s="2"/>
      <c r="O210" s="2"/>
      <c r="P210" s="2"/>
      <c r="Q210" s="2"/>
      <c r="R210" s="2"/>
      <c r="S210" s="2"/>
      <c r="T210" s="2"/>
      <c r="U210" s="2"/>
      <c r="V210" s="2"/>
      <c r="W210" s="2"/>
      <c r="X210" s="2"/>
      <c r="Y210" s="2"/>
      <c r="Z210" s="2"/>
    </row>
    <row r="211" spans="1:26" ht="18" customHeight="1">
      <c r="A211" s="20"/>
      <c r="B211" s="21"/>
      <c r="C211" s="22"/>
      <c r="D211" s="23"/>
      <c r="E211" s="22"/>
      <c r="F211" s="24"/>
      <c r="G211" s="23"/>
      <c r="H211" s="23"/>
      <c r="I211" s="23"/>
      <c r="J211" s="21"/>
      <c r="K211" s="21"/>
      <c r="L211" s="25"/>
      <c r="M211" s="2"/>
      <c r="N211" s="2"/>
      <c r="O211" s="2"/>
      <c r="P211" s="2"/>
      <c r="Q211" s="2"/>
      <c r="R211" s="2"/>
      <c r="S211" s="2"/>
      <c r="T211" s="2"/>
      <c r="U211" s="2"/>
      <c r="V211" s="2"/>
      <c r="W211" s="2"/>
      <c r="X211" s="2"/>
      <c r="Y211" s="2"/>
      <c r="Z211" s="2"/>
    </row>
    <row r="212" spans="1:26" ht="18" customHeight="1">
      <c r="A212" s="20"/>
      <c r="B212" s="21"/>
      <c r="C212" s="22"/>
      <c r="D212" s="23"/>
      <c r="E212" s="22"/>
      <c r="F212" s="24"/>
      <c r="G212" s="23"/>
      <c r="H212" s="23"/>
      <c r="I212" s="23"/>
      <c r="J212" s="21"/>
      <c r="K212" s="21"/>
      <c r="L212" s="25"/>
      <c r="M212" s="2"/>
      <c r="N212" s="2"/>
      <c r="O212" s="2"/>
      <c r="P212" s="2"/>
      <c r="Q212" s="2"/>
      <c r="R212" s="2"/>
      <c r="S212" s="2"/>
      <c r="T212" s="2"/>
      <c r="U212" s="2"/>
      <c r="V212" s="2"/>
      <c r="W212" s="2"/>
      <c r="X212" s="2"/>
      <c r="Y212" s="2"/>
      <c r="Z212" s="2"/>
    </row>
    <row r="213" spans="1:26" ht="18" customHeight="1">
      <c r="A213" s="20"/>
      <c r="B213" s="21"/>
      <c r="C213" s="22"/>
      <c r="D213" s="23"/>
      <c r="E213" s="22"/>
      <c r="F213" s="24"/>
      <c r="G213" s="23"/>
      <c r="H213" s="23"/>
      <c r="I213" s="23"/>
      <c r="J213" s="21"/>
      <c r="K213" s="21"/>
      <c r="L213" s="25"/>
      <c r="M213" s="2"/>
      <c r="N213" s="2"/>
      <c r="O213" s="2"/>
      <c r="P213" s="2"/>
      <c r="Q213" s="2"/>
      <c r="R213" s="2"/>
      <c r="S213" s="2"/>
      <c r="T213" s="2"/>
      <c r="U213" s="2"/>
      <c r="V213" s="2"/>
      <c r="W213" s="2"/>
      <c r="X213" s="2"/>
      <c r="Y213" s="2"/>
      <c r="Z213" s="2"/>
    </row>
    <row r="214" spans="1:26" ht="18" customHeight="1">
      <c r="A214" s="20"/>
      <c r="B214" s="21"/>
      <c r="C214" s="22"/>
      <c r="D214" s="23"/>
      <c r="E214" s="22"/>
      <c r="F214" s="24"/>
      <c r="G214" s="23"/>
      <c r="H214" s="23"/>
      <c r="I214" s="23"/>
      <c r="J214" s="21"/>
      <c r="K214" s="21"/>
      <c r="L214" s="25"/>
      <c r="M214" s="2"/>
      <c r="N214" s="2"/>
      <c r="O214" s="2"/>
      <c r="P214" s="2"/>
      <c r="Q214" s="2"/>
      <c r="R214" s="2"/>
      <c r="S214" s="2"/>
      <c r="T214" s="2"/>
      <c r="U214" s="2"/>
      <c r="V214" s="2"/>
      <c r="W214" s="2"/>
      <c r="X214" s="2"/>
      <c r="Y214" s="2"/>
      <c r="Z214" s="2"/>
    </row>
    <row r="215" spans="1:26" ht="18" customHeight="1">
      <c r="A215" s="20"/>
      <c r="B215" s="21"/>
      <c r="C215" s="22"/>
      <c r="D215" s="23"/>
      <c r="E215" s="22"/>
      <c r="F215" s="24"/>
      <c r="G215" s="23"/>
      <c r="H215" s="23"/>
      <c r="I215" s="23"/>
      <c r="J215" s="21"/>
      <c r="K215" s="21"/>
      <c r="L215" s="25"/>
      <c r="M215" s="2"/>
      <c r="N215" s="2"/>
      <c r="O215" s="2"/>
      <c r="P215" s="2"/>
      <c r="Q215" s="2"/>
      <c r="R215" s="2"/>
      <c r="S215" s="2"/>
      <c r="T215" s="2"/>
      <c r="U215" s="2"/>
      <c r="V215" s="2"/>
      <c r="W215" s="2"/>
      <c r="X215" s="2"/>
      <c r="Y215" s="2"/>
      <c r="Z215" s="2"/>
    </row>
    <row r="216" spans="1:26" ht="18" customHeight="1">
      <c r="A216" s="20"/>
      <c r="B216" s="21"/>
      <c r="C216" s="22"/>
      <c r="D216" s="23"/>
      <c r="E216" s="22"/>
      <c r="F216" s="24"/>
      <c r="G216" s="23"/>
      <c r="H216" s="23"/>
      <c r="I216" s="23"/>
      <c r="J216" s="21"/>
      <c r="K216" s="21"/>
      <c r="L216" s="25"/>
      <c r="M216" s="2"/>
      <c r="N216" s="2"/>
      <c r="O216" s="2"/>
      <c r="P216" s="2"/>
      <c r="Q216" s="2"/>
      <c r="R216" s="2"/>
      <c r="S216" s="2"/>
      <c r="T216" s="2"/>
      <c r="U216" s="2"/>
      <c r="V216" s="2"/>
      <c r="W216" s="2"/>
      <c r="X216" s="2"/>
      <c r="Y216" s="2"/>
      <c r="Z216" s="2"/>
    </row>
    <row r="217" spans="1:26" ht="18" customHeight="1">
      <c r="A217" s="20"/>
      <c r="B217" s="21"/>
      <c r="C217" s="22"/>
      <c r="D217" s="23"/>
      <c r="E217" s="22"/>
      <c r="F217" s="24"/>
      <c r="G217" s="23"/>
      <c r="H217" s="23"/>
      <c r="I217" s="23"/>
      <c r="J217" s="21"/>
      <c r="K217" s="21"/>
      <c r="L217" s="25"/>
      <c r="M217" s="2"/>
      <c r="N217" s="2"/>
      <c r="O217" s="2"/>
      <c r="P217" s="2"/>
      <c r="Q217" s="2"/>
      <c r="R217" s="2"/>
      <c r="S217" s="2"/>
      <c r="T217" s="2"/>
      <c r="U217" s="2"/>
      <c r="V217" s="2"/>
      <c r="W217" s="2"/>
      <c r="X217" s="2"/>
      <c r="Y217" s="2"/>
      <c r="Z217" s="2"/>
    </row>
    <row r="218" spans="1:26" ht="18" customHeight="1">
      <c r="A218" s="20"/>
      <c r="B218" s="21"/>
      <c r="C218" s="22"/>
      <c r="D218" s="23"/>
      <c r="E218" s="22"/>
      <c r="F218" s="24"/>
      <c r="G218" s="23"/>
      <c r="H218" s="23"/>
      <c r="I218" s="23"/>
      <c r="J218" s="21"/>
      <c r="K218" s="21"/>
      <c r="L218" s="25"/>
      <c r="M218" s="2"/>
      <c r="N218" s="2"/>
      <c r="O218" s="2"/>
      <c r="P218" s="2"/>
      <c r="Q218" s="2"/>
      <c r="R218" s="2"/>
      <c r="S218" s="2"/>
      <c r="T218" s="2"/>
      <c r="U218" s="2"/>
      <c r="V218" s="2"/>
      <c r="W218" s="2"/>
      <c r="X218" s="2"/>
      <c r="Y218" s="2"/>
      <c r="Z218" s="2"/>
    </row>
    <row r="219" spans="1:26" ht="18" customHeight="1">
      <c r="A219" s="20"/>
      <c r="B219" s="21"/>
      <c r="C219" s="22"/>
      <c r="D219" s="23"/>
      <c r="E219" s="22"/>
      <c r="F219" s="24"/>
      <c r="G219" s="23"/>
      <c r="H219" s="23"/>
      <c r="I219" s="23"/>
      <c r="J219" s="21"/>
      <c r="K219" s="21"/>
      <c r="L219" s="25"/>
      <c r="M219" s="2"/>
      <c r="N219" s="2"/>
      <c r="O219" s="2"/>
      <c r="P219" s="2"/>
      <c r="Q219" s="2"/>
      <c r="R219" s="2"/>
      <c r="S219" s="2"/>
      <c r="T219" s="2"/>
      <c r="U219" s="2"/>
      <c r="V219" s="2"/>
      <c r="W219" s="2"/>
      <c r="X219" s="2"/>
      <c r="Y219" s="2"/>
      <c r="Z219" s="2"/>
    </row>
    <row r="220" spans="1:26" ht="18" customHeight="1">
      <c r="A220" s="20"/>
      <c r="B220" s="21"/>
      <c r="C220" s="22"/>
      <c r="D220" s="23"/>
      <c r="E220" s="22"/>
      <c r="F220" s="24"/>
      <c r="G220" s="23"/>
      <c r="H220" s="23"/>
      <c r="I220" s="23"/>
      <c r="J220" s="21"/>
      <c r="K220" s="21"/>
      <c r="L220" s="25"/>
      <c r="M220" s="2"/>
      <c r="N220" s="2"/>
      <c r="O220" s="2"/>
      <c r="P220" s="2"/>
      <c r="Q220" s="2"/>
      <c r="R220" s="2"/>
      <c r="S220" s="2"/>
      <c r="T220" s="2"/>
      <c r="U220" s="2"/>
      <c r="V220" s="2"/>
      <c r="W220" s="2"/>
      <c r="X220" s="2"/>
      <c r="Y220" s="2"/>
      <c r="Z220" s="2"/>
    </row>
    <row r="221" spans="1:26" ht="18" customHeight="1">
      <c r="A221" s="20"/>
      <c r="B221" s="21"/>
      <c r="C221" s="22"/>
      <c r="D221" s="23"/>
      <c r="E221" s="22"/>
      <c r="F221" s="24"/>
      <c r="G221" s="23"/>
      <c r="H221" s="23"/>
      <c r="I221" s="23"/>
      <c r="J221" s="21"/>
      <c r="K221" s="21"/>
      <c r="L221" s="25"/>
      <c r="M221" s="2"/>
      <c r="N221" s="2"/>
      <c r="O221" s="2"/>
      <c r="P221" s="2"/>
      <c r="Q221" s="2"/>
      <c r="R221" s="2"/>
      <c r="S221" s="2"/>
      <c r="T221" s="2"/>
      <c r="U221" s="2"/>
      <c r="V221" s="2"/>
      <c r="W221" s="2"/>
      <c r="X221" s="2"/>
      <c r="Y221" s="2"/>
      <c r="Z221" s="2"/>
    </row>
    <row r="222" spans="1:26" ht="18" customHeight="1">
      <c r="A222" s="20"/>
      <c r="B222" s="21"/>
      <c r="C222" s="22"/>
      <c r="D222" s="23"/>
      <c r="E222" s="22"/>
      <c r="F222" s="24"/>
      <c r="G222" s="23"/>
      <c r="H222" s="23"/>
      <c r="I222" s="23"/>
      <c r="J222" s="21"/>
      <c r="K222" s="21"/>
      <c r="L222" s="25"/>
      <c r="M222" s="2"/>
      <c r="N222" s="2"/>
      <c r="O222" s="2"/>
      <c r="P222" s="2"/>
      <c r="Q222" s="2"/>
      <c r="R222" s="2"/>
      <c r="S222" s="2"/>
      <c r="T222" s="2"/>
      <c r="U222" s="2"/>
      <c r="V222" s="2"/>
      <c r="W222" s="2"/>
      <c r="X222" s="2"/>
      <c r="Y222" s="2"/>
      <c r="Z222" s="2"/>
    </row>
    <row r="223" spans="1:26" ht="18" customHeight="1">
      <c r="A223" s="20"/>
      <c r="B223" s="21"/>
      <c r="C223" s="22"/>
      <c r="D223" s="23"/>
      <c r="E223" s="22"/>
      <c r="F223" s="24"/>
      <c r="G223" s="23"/>
      <c r="H223" s="23"/>
      <c r="I223" s="23"/>
      <c r="J223" s="21"/>
      <c r="K223" s="21"/>
      <c r="L223" s="25"/>
      <c r="M223" s="2"/>
      <c r="N223" s="2"/>
      <c r="O223" s="2"/>
      <c r="P223" s="2"/>
      <c r="Q223" s="2"/>
      <c r="R223" s="2"/>
      <c r="S223" s="2"/>
      <c r="T223" s="2"/>
      <c r="U223" s="2"/>
      <c r="V223" s="2"/>
      <c r="W223" s="2"/>
      <c r="X223" s="2"/>
      <c r="Y223" s="2"/>
      <c r="Z223" s="2"/>
    </row>
    <row r="224" spans="1:26" ht="18" customHeight="1">
      <c r="A224" s="20"/>
      <c r="B224" s="21"/>
      <c r="C224" s="22"/>
      <c r="D224" s="23"/>
      <c r="E224" s="22"/>
      <c r="F224" s="24"/>
      <c r="G224" s="23"/>
      <c r="H224" s="23"/>
      <c r="I224" s="23"/>
      <c r="J224" s="21"/>
      <c r="K224" s="21"/>
      <c r="L224" s="25"/>
      <c r="M224" s="2"/>
      <c r="N224" s="2"/>
      <c r="O224" s="2"/>
      <c r="P224" s="2"/>
      <c r="Q224" s="2"/>
      <c r="R224" s="2"/>
      <c r="S224" s="2"/>
      <c r="T224" s="2"/>
      <c r="U224" s="2"/>
      <c r="V224" s="2"/>
      <c r="W224" s="2"/>
      <c r="X224" s="2"/>
      <c r="Y224" s="2"/>
      <c r="Z224" s="2"/>
    </row>
    <row r="225" spans="1:26" ht="18" customHeight="1">
      <c r="A225" s="20"/>
      <c r="B225" s="21"/>
      <c r="C225" s="22"/>
      <c r="D225" s="23"/>
      <c r="E225" s="22"/>
      <c r="F225" s="24"/>
      <c r="G225" s="23"/>
      <c r="H225" s="23"/>
      <c r="I225" s="23"/>
      <c r="J225" s="21"/>
      <c r="K225" s="21"/>
      <c r="L225" s="25"/>
      <c r="M225" s="2"/>
      <c r="N225" s="2"/>
      <c r="O225" s="2"/>
      <c r="P225" s="2"/>
      <c r="Q225" s="2"/>
      <c r="R225" s="2"/>
      <c r="S225" s="2"/>
      <c r="T225" s="2"/>
      <c r="U225" s="2"/>
      <c r="V225" s="2"/>
      <c r="W225" s="2"/>
      <c r="X225" s="2"/>
      <c r="Y225" s="2"/>
      <c r="Z225" s="2"/>
    </row>
    <row r="226" spans="1:26" ht="18" customHeight="1">
      <c r="A226" s="20"/>
      <c r="B226" s="21"/>
      <c r="C226" s="22"/>
      <c r="D226" s="23"/>
      <c r="E226" s="22"/>
      <c r="F226" s="24"/>
      <c r="G226" s="23"/>
      <c r="H226" s="23"/>
      <c r="I226" s="23"/>
      <c r="J226" s="21"/>
      <c r="K226" s="21"/>
      <c r="L226" s="25"/>
      <c r="M226" s="2"/>
      <c r="N226" s="2"/>
      <c r="O226" s="2"/>
      <c r="P226" s="2"/>
      <c r="Q226" s="2"/>
      <c r="R226" s="2"/>
      <c r="S226" s="2"/>
      <c r="T226" s="2"/>
      <c r="U226" s="2"/>
      <c r="V226" s="2"/>
      <c r="W226" s="2"/>
      <c r="X226" s="2"/>
      <c r="Y226" s="2"/>
      <c r="Z226" s="2"/>
    </row>
    <row r="227" spans="1:26" ht="18" customHeight="1">
      <c r="A227" s="20"/>
      <c r="B227" s="21"/>
      <c r="C227" s="22"/>
      <c r="D227" s="23"/>
      <c r="E227" s="22"/>
      <c r="F227" s="24"/>
      <c r="G227" s="23"/>
      <c r="H227" s="23"/>
      <c r="I227" s="23"/>
      <c r="J227" s="21"/>
      <c r="K227" s="21"/>
      <c r="L227" s="25"/>
      <c r="M227" s="2"/>
      <c r="N227" s="2"/>
      <c r="O227" s="2"/>
      <c r="P227" s="2"/>
      <c r="Q227" s="2"/>
      <c r="R227" s="2"/>
      <c r="S227" s="2"/>
      <c r="T227" s="2"/>
      <c r="U227" s="2"/>
      <c r="V227" s="2"/>
      <c r="W227" s="2"/>
      <c r="X227" s="2"/>
      <c r="Y227" s="2"/>
      <c r="Z227" s="2"/>
    </row>
    <row r="228" spans="1:26" ht="18" customHeight="1">
      <c r="A228" s="20"/>
      <c r="B228" s="21"/>
      <c r="C228" s="22"/>
      <c r="D228" s="23"/>
      <c r="E228" s="22"/>
      <c r="F228" s="24"/>
      <c r="G228" s="23"/>
      <c r="H228" s="23"/>
      <c r="I228" s="23"/>
      <c r="J228" s="21"/>
      <c r="K228" s="21"/>
      <c r="L228" s="25"/>
      <c r="M228" s="2"/>
      <c r="N228" s="2"/>
      <c r="O228" s="2"/>
      <c r="P228" s="2"/>
      <c r="Q228" s="2"/>
      <c r="R228" s="2"/>
      <c r="S228" s="2"/>
      <c r="T228" s="2"/>
      <c r="U228" s="2"/>
      <c r="V228" s="2"/>
      <c r="W228" s="2"/>
      <c r="X228" s="2"/>
      <c r="Y228" s="2"/>
      <c r="Z228" s="2"/>
    </row>
    <row r="229" spans="1:26" ht="18" customHeight="1">
      <c r="A229" s="20"/>
      <c r="B229" s="21"/>
      <c r="C229" s="22"/>
      <c r="D229" s="23"/>
      <c r="E229" s="22"/>
      <c r="F229" s="24"/>
      <c r="G229" s="23"/>
      <c r="H229" s="23"/>
      <c r="I229" s="23"/>
      <c r="J229" s="21"/>
      <c r="K229" s="21"/>
      <c r="L229" s="25"/>
      <c r="M229" s="2"/>
      <c r="N229" s="2"/>
      <c r="O229" s="2"/>
      <c r="P229" s="2"/>
      <c r="Q229" s="2"/>
      <c r="R229" s="2"/>
      <c r="S229" s="2"/>
      <c r="T229" s="2"/>
      <c r="U229" s="2"/>
      <c r="V229" s="2"/>
      <c r="W229" s="2"/>
      <c r="X229" s="2"/>
      <c r="Y229" s="2"/>
      <c r="Z229" s="2"/>
    </row>
    <row r="230" spans="1:26" ht="18" customHeight="1">
      <c r="A230" s="20"/>
      <c r="B230" s="21"/>
      <c r="C230" s="22"/>
      <c r="D230" s="23"/>
      <c r="E230" s="22"/>
      <c r="F230" s="24"/>
      <c r="G230" s="23"/>
      <c r="H230" s="23"/>
      <c r="I230" s="23"/>
      <c r="J230" s="21"/>
      <c r="K230" s="21"/>
      <c r="L230" s="25"/>
      <c r="M230" s="2"/>
      <c r="N230" s="2"/>
      <c r="O230" s="2"/>
      <c r="P230" s="2"/>
      <c r="Q230" s="2"/>
      <c r="R230" s="2"/>
      <c r="S230" s="2"/>
      <c r="T230" s="2"/>
      <c r="U230" s="2"/>
      <c r="V230" s="2"/>
      <c r="W230" s="2"/>
      <c r="X230" s="2"/>
      <c r="Y230" s="2"/>
      <c r="Z230" s="2"/>
    </row>
    <row r="231" spans="1:26" ht="18" customHeight="1">
      <c r="A231" s="20"/>
      <c r="B231" s="21"/>
      <c r="C231" s="22"/>
      <c r="D231" s="23"/>
      <c r="E231" s="22"/>
      <c r="F231" s="24"/>
      <c r="G231" s="23"/>
      <c r="H231" s="23"/>
      <c r="I231" s="23"/>
      <c r="J231" s="21"/>
      <c r="K231" s="21"/>
      <c r="L231" s="25"/>
      <c r="M231" s="2"/>
      <c r="N231" s="2"/>
      <c r="O231" s="2"/>
      <c r="P231" s="2"/>
      <c r="Q231" s="2"/>
      <c r="R231" s="2"/>
      <c r="S231" s="2"/>
      <c r="T231" s="2"/>
      <c r="U231" s="2"/>
      <c r="V231" s="2"/>
      <c r="W231" s="2"/>
      <c r="X231" s="2"/>
      <c r="Y231" s="2"/>
      <c r="Z231" s="2"/>
    </row>
    <row r="232" spans="1:26" ht="18" customHeight="1">
      <c r="A232" s="20"/>
      <c r="B232" s="21"/>
      <c r="C232" s="22"/>
      <c r="D232" s="23"/>
      <c r="E232" s="22"/>
      <c r="F232" s="24"/>
      <c r="G232" s="23"/>
      <c r="H232" s="23"/>
      <c r="I232" s="23"/>
      <c r="J232" s="21"/>
      <c r="K232" s="21"/>
      <c r="L232" s="25"/>
      <c r="M232" s="2"/>
      <c r="N232" s="2"/>
      <c r="O232" s="2"/>
      <c r="P232" s="2"/>
      <c r="Q232" s="2"/>
      <c r="R232" s="2"/>
      <c r="S232" s="2"/>
      <c r="T232" s="2"/>
      <c r="U232" s="2"/>
      <c r="V232" s="2"/>
      <c r="W232" s="2"/>
      <c r="X232" s="2"/>
      <c r="Y232" s="2"/>
      <c r="Z232" s="2"/>
    </row>
    <row r="233" spans="1:26" ht="18" customHeight="1">
      <c r="A233" s="20"/>
      <c r="B233" s="21"/>
      <c r="C233" s="22"/>
      <c r="D233" s="23"/>
      <c r="E233" s="22"/>
      <c r="F233" s="24"/>
      <c r="G233" s="23"/>
      <c r="H233" s="23"/>
      <c r="I233" s="23"/>
      <c r="J233" s="21"/>
      <c r="K233" s="21"/>
      <c r="L233" s="25"/>
      <c r="M233" s="2"/>
      <c r="N233" s="2"/>
      <c r="O233" s="2"/>
      <c r="P233" s="2"/>
      <c r="Q233" s="2"/>
      <c r="R233" s="2"/>
      <c r="S233" s="2"/>
      <c r="T233" s="2"/>
      <c r="U233" s="2"/>
      <c r="V233" s="2"/>
      <c r="W233" s="2"/>
      <c r="X233" s="2"/>
      <c r="Y233" s="2"/>
      <c r="Z233" s="2"/>
    </row>
    <row r="234" spans="1:26" ht="18" customHeight="1">
      <c r="A234" s="20"/>
      <c r="B234" s="21"/>
      <c r="C234" s="22"/>
      <c r="D234" s="23"/>
      <c r="E234" s="22"/>
      <c r="F234" s="24"/>
      <c r="G234" s="23"/>
      <c r="H234" s="23"/>
      <c r="I234" s="23"/>
      <c r="J234" s="21"/>
      <c r="K234" s="21"/>
      <c r="L234" s="25"/>
      <c r="M234" s="2"/>
      <c r="N234" s="2"/>
      <c r="O234" s="2"/>
      <c r="P234" s="2"/>
      <c r="Q234" s="2"/>
      <c r="R234" s="2"/>
      <c r="S234" s="2"/>
      <c r="T234" s="2"/>
      <c r="U234" s="2"/>
      <c r="V234" s="2"/>
      <c r="W234" s="2"/>
      <c r="X234" s="2"/>
      <c r="Y234" s="2"/>
      <c r="Z234" s="2"/>
    </row>
    <row r="235" spans="1:26" ht="18" customHeight="1">
      <c r="A235" s="20"/>
      <c r="B235" s="21"/>
      <c r="C235" s="22"/>
      <c r="D235" s="23"/>
      <c r="E235" s="22"/>
      <c r="F235" s="24"/>
      <c r="G235" s="23"/>
      <c r="H235" s="23"/>
      <c r="I235" s="23"/>
      <c r="J235" s="21"/>
      <c r="K235" s="21"/>
      <c r="L235" s="25"/>
      <c r="M235" s="2"/>
      <c r="N235" s="2"/>
      <c r="O235" s="2"/>
      <c r="P235" s="2"/>
      <c r="Q235" s="2"/>
      <c r="R235" s="2"/>
      <c r="S235" s="2"/>
      <c r="T235" s="2"/>
      <c r="U235" s="2"/>
      <c r="V235" s="2"/>
      <c r="W235" s="2"/>
      <c r="X235" s="2"/>
      <c r="Y235" s="2"/>
      <c r="Z235" s="2"/>
    </row>
    <row r="236" spans="1:26" ht="18" customHeight="1">
      <c r="A236" s="20"/>
      <c r="B236" s="21"/>
      <c r="C236" s="22"/>
      <c r="D236" s="23"/>
      <c r="E236" s="22"/>
      <c r="F236" s="24"/>
      <c r="G236" s="23"/>
      <c r="H236" s="23"/>
      <c r="I236" s="23"/>
      <c r="J236" s="21"/>
      <c r="K236" s="21"/>
      <c r="L236" s="25"/>
      <c r="M236" s="2"/>
      <c r="N236" s="2"/>
      <c r="O236" s="2"/>
      <c r="P236" s="2"/>
      <c r="Q236" s="2"/>
      <c r="R236" s="2"/>
      <c r="S236" s="2"/>
      <c r="T236" s="2"/>
      <c r="U236" s="2"/>
      <c r="V236" s="2"/>
      <c r="W236" s="2"/>
      <c r="X236" s="2"/>
      <c r="Y236" s="2"/>
      <c r="Z236" s="2"/>
    </row>
    <row r="237" spans="1:26" ht="18" customHeight="1">
      <c r="A237" s="20"/>
      <c r="B237" s="21"/>
      <c r="C237" s="22"/>
      <c r="D237" s="23"/>
      <c r="E237" s="22"/>
      <c r="F237" s="24"/>
      <c r="G237" s="23"/>
      <c r="H237" s="23"/>
      <c r="I237" s="23"/>
      <c r="J237" s="21"/>
      <c r="K237" s="21"/>
      <c r="L237" s="25"/>
      <c r="M237" s="2"/>
      <c r="N237" s="2"/>
      <c r="O237" s="2"/>
      <c r="P237" s="2"/>
      <c r="Q237" s="2"/>
      <c r="R237" s="2"/>
      <c r="S237" s="2"/>
      <c r="T237" s="2"/>
      <c r="U237" s="2"/>
      <c r="V237" s="2"/>
      <c r="W237" s="2"/>
      <c r="X237" s="2"/>
      <c r="Y237" s="2"/>
      <c r="Z237" s="2"/>
    </row>
    <row r="238" spans="1:26" ht="18" customHeight="1">
      <c r="A238" s="20"/>
      <c r="B238" s="21"/>
      <c r="C238" s="22"/>
      <c r="D238" s="23"/>
      <c r="E238" s="22"/>
      <c r="F238" s="24"/>
      <c r="G238" s="23"/>
      <c r="H238" s="23"/>
      <c r="I238" s="23"/>
      <c r="J238" s="21"/>
      <c r="K238" s="21"/>
      <c r="L238" s="25"/>
      <c r="M238" s="2"/>
      <c r="N238" s="2"/>
      <c r="O238" s="2"/>
      <c r="P238" s="2"/>
      <c r="Q238" s="2"/>
      <c r="R238" s="2"/>
      <c r="S238" s="2"/>
      <c r="T238" s="2"/>
      <c r="U238" s="2"/>
      <c r="V238" s="2"/>
      <c r="W238" s="2"/>
      <c r="X238" s="2"/>
      <c r="Y238" s="2"/>
      <c r="Z238" s="2"/>
    </row>
    <row r="239" spans="1:26" ht="18" customHeight="1">
      <c r="A239" s="20"/>
      <c r="B239" s="21"/>
      <c r="C239" s="22"/>
      <c r="D239" s="23"/>
      <c r="E239" s="22"/>
      <c r="F239" s="24"/>
      <c r="G239" s="23"/>
      <c r="H239" s="23"/>
      <c r="I239" s="23"/>
      <c r="J239" s="21"/>
      <c r="K239" s="21"/>
      <c r="L239" s="25"/>
      <c r="M239" s="2"/>
      <c r="N239" s="2"/>
      <c r="O239" s="2"/>
      <c r="P239" s="2"/>
      <c r="Q239" s="2"/>
      <c r="R239" s="2"/>
      <c r="S239" s="2"/>
      <c r="T239" s="2"/>
      <c r="U239" s="2"/>
      <c r="V239" s="2"/>
      <c r="W239" s="2"/>
      <c r="X239" s="2"/>
      <c r="Y239" s="2"/>
      <c r="Z239" s="2"/>
    </row>
    <row r="240" spans="1:26" ht="18" customHeight="1">
      <c r="A240" s="20"/>
      <c r="B240" s="21"/>
      <c r="C240" s="22"/>
      <c r="D240" s="23"/>
      <c r="E240" s="22"/>
      <c r="F240" s="24"/>
      <c r="G240" s="23"/>
      <c r="H240" s="23"/>
      <c r="I240" s="23"/>
      <c r="J240" s="21"/>
      <c r="K240" s="21"/>
      <c r="L240" s="25"/>
      <c r="M240" s="2"/>
      <c r="N240" s="2"/>
      <c r="O240" s="2"/>
      <c r="P240" s="2"/>
      <c r="Q240" s="2"/>
      <c r="R240" s="2"/>
      <c r="S240" s="2"/>
      <c r="T240" s="2"/>
      <c r="U240" s="2"/>
      <c r="V240" s="2"/>
      <c r="W240" s="2"/>
      <c r="X240" s="2"/>
      <c r="Y240" s="2"/>
      <c r="Z240" s="2"/>
    </row>
    <row r="241" spans="1:26" ht="18" customHeight="1">
      <c r="A241" s="20"/>
      <c r="B241" s="21"/>
      <c r="C241" s="22"/>
      <c r="D241" s="23"/>
      <c r="E241" s="22"/>
      <c r="F241" s="24"/>
      <c r="G241" s="23"/>
      <c r="H241" s="23"/>
      <c r="I241" s="23"/>
      <c r="J241" s="21"/>
      <c r="K241" s="21"/>
      <c r="L241" s="25"/>
      <c r="M241" s="2"/>
      <c r="N241" s="2"/>
      <c r="O241" s="2"/>
      <c r="P241" s="2"/>
      <c r="Q241" s="2"/>
      <c r="R241" s="2"/>
      <c r="S241" s="2"/>
      <c r="T241" s="2"/>
      <c r="U241" s="2"/>
      <c r="V241" s="2"/>
      <c r="W241" s="2"/>
      <c r="X241" s="2"/>
      <c r="Y241" s="2"/>
      <c r="Z241" s="2"/>
    </row>
    <row r="242" spans="1:26" ht="18" customHeight="1">
      <c r="A242" s="20"/>
      <c r="B242" s="21"/>
      <c r="C242" s="22"/>
      <c r="D242" s="23"/>
      <c r="E242" s="22"/>
      <c r="F242" s="24"/>
      <c r="G242" s="23"/>
      <c r="H242" s="23"/>
      <c r="I242" s="23"/>
      <c r="J242" s="21"/>
      <c r="K242" s="21"/>
      <c r="L242" s="25"/>
      <c r="M242" s="2"/>
      <c r="N242" s="2"/>
      <c r="O242" s="2"/>
      <c r="P242" s="2"/>
      <c r="Q242" s="2"/>
      <c r="R242" s="2"/>
      <c r="S242" s="2"/>
      <c r="T242" s="2"/>
      <c r="U242" s="2"/>
      <c r="V242" s="2"/>
      <c r="W242" s="2"/>
      <c r="X242" s="2"/>
      <c r="Y242" s="2"/>
      <c r="Z242" s="2"/>
    </row>
    <row r="243" spans="1:26" ht="18" customHeight="1">
      <c r="A243" s="20"/>
      <c r="B243" s="21"/>
      <c r="C243" s="22"/>
      <c r="D243" s="23"/>
      <c r="E243" s="22"/>
      <c r="F243" s="24"/>
      <c r="G243" s="23"/>
      <c r="H243" s="23"/>
      <c r="I243" s="23"/>
      <c r="J243" s="21"/>
      <c r="K243" s="21"/>
      <c r="L243" s="25"/>
      <c r="M243" s="2"/>
      <c r="N243" s="2"/>
      <c r="O243" s="2"/>
      <c r="P243" s="2"/>
      <c r="Q243" s="2"/>
      <c r="R243" s="2"/>
      <c r="S243" s="2"/>
      <c r="T243" s="2"/>
      <c r="U243" s="2"/>
      <c r="V243" s="2"/>
      <c r="W243" s="2"/>
      <c r="X243" s="2"/>
      <c r="Y243" s="2"/>
      <c r="Z243" s="2"/>
    </row>
    <row r="244" spans="1:26" ht="18" customHeight="1">
      <c r="A244" s="20"/>
      <c r="B244" s="21"/>
      <c r="C244" s="22"/>
      <c r="D244" s="23"/>
      <c r="E244" s="22"/>
      <c r="F244" s="24"/>
      <c r="G244" s="23"/>
      <c r="H244" s="23"/>
      <c r="I244" s="23"/>
      <c r="J244" s="21"/>
      <c r="K244" s="21"/>
      <c r="L244" s="25"/>
      <c r="M244" s="2"/>
      <c r="N244" s="2"/>
      <c r="O244" s="2"/>
      <c r="P244" s="2"/>
      <c r="Q244" s="2"/>
      <c r="R244" s="2"/>
      <c r="S244" s="2"/>
      <c r="T244" s="2"/>
      <c r="U244" s="2"/>
      <c r="V244" s="2"/>
      <c r="W244" s="2"/>
      <c r="X244" s="2"/>
      <c r="Y244" s="2"/>
      <c r="Z244" s="2"/>
    </row>
    <row r="245" spans="1:26" ht="18" customHeight="1">
      <c r="A245" s="20"/>
      <c r="B245" s="21"/>
      <c r="C245" s="22"/>
      <c r="D245" s="23"/>
      <c r="E245" s="22"/>
      <c r="F245" s="24"/>
      <c r="G245" s="23"/>
      <c r="H245" s="23"/>
      <c r="I245" s="23"/>
      <c r="J245" s="21"/>
      <c r="K245" s="21"/>
      <c r="L245" s="25"/>
      <c r="M245" s="2"/>
      <c r="N245" s="2"/>
      <c r="O245" s="2"/>
      <c r="P245" s="2"/>
      <c r="Q245" s="2"/>
      <c r="R245" s="2"/>
      <c r="S245" s="2"/>
      <c r="T245" s="2"/>
      <c r="U245" s="2"/>
      <c r="V245" s="2"/>
      <c r="W245" s="2"/>
      <c r="X245" s="2"/>
      <c r="Y245" s="2"/>
      <c r="Z245" s="2"/>
    </row>
    <row r="246" spans="1:26" ht="18" customHeight="1">
      <c r="A246" s="20"/>
      <c r="B246" s="21"/>
      <c r="C246" s="22"/>
      <c r="D246" s="23"/>
      <c r="E246" s="22"/>
      <c r="F246" s="24"/>
      <c r="G246" s="23"/>
      <c r="H246" s="23"/>
      <c r="I246" s="23"/>
      <c r="J246" s="21"/>
      <c r="K246" s="21"/>
      <c r="L246" s="25"/>
      <c r="M246" s="2"/>
      <c r="N246" s="2"/>
      <c r="O246" s="2"/>
      <c r="P246" s="2"/>
      <c r="Q246" s="2"/>
      <c r="R246" s="2"/>
      <c r="S246" s="2"/>
      <c r="T246" s="2"/>
      <c r="U246" s="2"/>
      <c r="V246" s="2"/>
      <c r="W246" s="2"/>
      <c r="X246" s="2"/>
      <c r="Y246" s="2"/>
      <c r="Z246" s="2"/>
    </row>
    <row r="247" spans="1:26" ht="18" customHeight="1">
      <c r="A247" s="20"/>
      <c r="B247" s="21"/>
      <c r="C247" s="22"/>
      <c r="D247" s="23"/>
      <c r="E247" s="22"/>
      <c r="F247" s="24"/>
      <c r="G247" s="23"/>
      <c r="H247" s="23"/>
      <c r="I247" s="23"/>
      <c r="J247" s="21"/>
      <c r="K247" s="21"/>
      <c r="L247" s="25"/>
      <c r="M247" s="2"/>
      <c r="N247" s="2"/>
      <c r="O247" s="2"/>
      <c r="P247" s="2"/>
      <c r="Q247" s="2"/>
      <c r="R247" s="2"/>
      <c r="S247" s="2"/>
      <c r="T247" s="2"/>
      <c r="U247" s="2"/>
      <c r="V247" s="2"/>
      <c r="W247" s="2"/>
      <c r="X247" s="2"/>
      <c r="Y247" s="2"/>
      <c r="Z247" s="2"/>
    </row>
    <row r="248" spans="1:26" ht="18" customHeight="1">
      <c r="A248" s="20"/>
      <c r="B248" s="21"/>
      <c r="C248" s="22"/>
      <c r="D248" s="23"/>
      <c r="E248" s="22"/>
      <c r="F248" s="24"/>
      <c r="G248" s="23"/>
      <c r="H248" s="23"/>
      <c r="I248" s="23"/>
      <c r="J248" s="21"/>
      <c r="K248" s="21"/>
      <c r="L248" s="25"/>
      <c r="M248" s="2"/>
      <c r="N248" s="2"/>
      <c r="O248" s="2"/>
      <c r="P248" s="2"/>
      <c r="Q248" s="2"/>
      <c r="R248" s="2"/>
      <c r="S248" s="2"/>
      <c r="T248" s="2"/>
      <c r="U248" s="2"/>
      <c r="V248" s="2"/>
      <c r="W248" s="2"/>
      <c r="X248" s="2"/>
      <c r="Y248" s="2"/>
      <c r="Z248" s="2"/>
    </row>
    <row r="249" spans="1:26" ht="18" customHeight="1">
      <c r="A249" s="20"/>
      <c r="B249" s="21"/>
      <c r="C249" s="22"/>
      <c r="D249" s="23"/>
      <c r="E249" s="22"/>
      <c r="F249" s="24"/>
      <c r="G249" s="23"/>
      <c r="H249" s="23"/>
      <c r="I249" s="23"/>
      <c r="J249" s="21"/>
      <c r="K249" s="21"/>
      <c r="L249" s="25"/>
      <c r="M249" s="2"/>
      <c r="N249" s="2"/>
      <c r="O249" s="2"/>
      <c r="P249" s="2"/>
      <c r="Q249" s="2"/>
      <c r="R249" s="2"/>
      <c r="S249" s="2"/>
      <c r="T249" s="2"/>
      <c r="U249" s="2"/>
      <c r="V249" s="2"/>
      <c r="W249" s="2"/>
      <c r="X249" s="2"/>
      <c r="Y249" s="2"/>
      <c r="Z249" s="2"/>
    </row>
    <row r="250" spans="1:26" ht="18" customHeight="1">
      <c r="A250" s="20"/>
      <c r="B250" s="21"/>
      <c r="C250" s="22"/>
      <c r="D250" s="23"/>
      <c r="E250" s="22"/>
      <c r="F250" s="24"/>
      <c r="G250" s="23"/>
      <c r="H250" s="23"/>
      <c r="I250" s="23"/>
      <c r="J250" s="21"/>
      <c r="K250" s="21"/>
      <c r="L250" s="25"/>
      <c r="M250" s="2"/>
      <c r="N250" s="2"/>
      <c r="O250" s="2"/>
      <c r="P250" s="2"/>
      <c r="Q250" s="2"/>
      <c r="R250" s="2"/>
      <c r="S250" s="2"/>
      <c r="T250" s="2"/>
      <c r="U250" s="2"/>
      <c r="V250" s="2"/>
      <c r="W250" s="2"/>
      <c r="X250" s="2"/>
      <c r="Y250" s="2"/>
      <c r="Z250" s="2"/>
    </row>
    <row r="251" spans="1:26" ht="18" customHeight="1">
      <c r="A251" s="20"/>
      <c r="B251" s="21"/>
      <c r="C251" s="22"/>
      <c r="D251" s="23"/>
      <c r="E251" s="22"/>
      <c r="F251" s="24"/>
      <c r="G251" s="23"/>
      <c r="H251" s="23"/>
      <c r="I251" s="23"/>
      <c r="J251" s="21"/>
      <c r="K251" s="21"/>
      <c r="L251" s="25"/>
      <c r="M251" s="2"/>
      <c r="N251" s="2"/>
      <c r="O251" s="2"/>
      <c r="P251" s="2"/>
      <c r="Q251" s="2"/>
      <c r="R251" s="2"/>
      <c r="S251" s="2"/>
      <c r="T251" s="2"/>
      <c r="U251" s="2"/>
      <c r="V251" s="2"/>
      <c r="W251" s="2"/>
      <c r="X251" s="2"/>
      <c r="Y251" s="2"/>
      <c r="Z251" s="2"/>
    </row>
    <row r="252" spans="1:26" ht="18" customHeight="1">
      <c r="A252" s="20"/>
      <c r="B252" s="21"/>
      <c r="C252" s="22"/>
      <c r="D252" s="23"/>
      <c r="E252" s="22"/>
      <c r="F252" s="24"/>
      <c r="G252" s="23"/>
      <c r="H252" s="23"/>
      <c r="I252" s="23"/>
      <c r="J252" s="21"/>
      <c r="K252" s="21"/>
      <c r="L252" s="25"/>
      <c r="M252" s="2"/>
      <c r="N252" s="2"/>
      <c r="O252" s="2"/>
      <c r="P252" s="2"/>
      <c r="Q252" s="2"/>
      <c r="R252" s="2"/>
      <c r="S252" s="2"/>
      <c r="T252" s="2"/>
      <c r="U252" s="2"/>
      <c r="V252" s="2"/>
      <c r="W252" s="2"/>
      <c r="X252" s="2"/>
      <c r="Y252" s="2"/>
      <c r="Z252" s="2"/>
    </row>
    <row r="253" spans="1:26" ht="18" customHeight="1">
      <c r="A253" s="20"/>
      <c r="B253" s="21"/>
      <c r="C253" s="22"/>
      <c r="D253" s="23"/>
      <c r="E253" s="22"/>
      <c r="F253" s="24"/>
      <c r="G253" s="23"/>
      <c r="H253" s="23"/>
      <c r="I253" s="23"/>
      <c r="J253" s="21"/>
      <c r="K253" s="21"/>
      <c r="L253" s="25"/>
      <c r="M253" s="2"/>
      <c r="N253" s="2"/>
      <c r="O253" s="2"/>
      <c r="P253" s="2"/>
      <c r="Q253" s="2"/>
      <c r="R253" s="2"/>
      <c r="S253" s="2"/>
      <c r="T253" s="2"/>
      <c r="U253" s="2"/>
      <c r="V253" s="2"/>
      <c r="W253" s="2"/>
      <c r="X253" s="2"/>
      <c r="Y253" s="2"/>
      <c r="Z253" s="2"/>
    </row>
    <row r="254" spans="1:26" ht="18" customHeight="1">
      <c r="A254" s="20"/>
      <c r="B254" s="21"/>
      <c r="C254" s="22"/>
      <c r="D254" s="23"/>
      <c r="E254" s="22"/>
      <c r="F254" s="24"/>
      <c r="G254" s="23"/>
      <c r="H254" s="23"/>
      <c r="I254" s="23"/>
      <c r="J254" s="21"/>
      <c r="K254" s="21"/>
      <c r="L254" s="25"/>
      <c r="M254" s="2"/>
      <c r="N254" s="2"/>
      <c r="O254" s="2"/>
      <c r="P254" s="2"/>
      <c r="Q254" s="2"/>
      <c r="R254" s="2"/>
      <c r="S254" s="2"/>
      <c r="T254" s="2"/>
      <c r="U254" s="2"/>
      <c r="V254" s="2"/>
      <c r="W254" s="2"/>
      <c r="X254" s="2"/>
      <c r="Y254" s="2"/>
      <c r="Z254" s="2"/>
    </row>
    <row r="255" spans="1:26" ht="18" customHeight="1">
      <c r="A255" s="20"/>
      <c r="B255" s="21"/>
      <c r="C255" s="22"/>
      <c r="D255" s="23"/>
      <c r="E255" s="22"/>
      <c r="F255" s="24"/>
      <c r="G255" s="23"/>
      <c r="H255" s="23"/>
      <c r="I255" s="23"/>
      <c r="J255" s="21"/>
      <c r="K255" s="21"/>
      <c r="L255" s="25"/>
      <c r="M255" s="2"/>
      <c r="N255" s="2"/>
      <c r="O255" s="2"/>
      <c r="P255" s="2"/>
      <c r="Q255" s="2"/>
      <c r="R255" s="2"/>
      <c r="S255" s="2"/>
      <c r="T255" s="2"/>
      <c r="U255" s="2"/>
      <c r="V255" s="2"/>
      <c r="W255" s="2"/>
      <c r="X255" s="2"/>
      <c r="Y255" s="2"/>
      <c r="Z255" s="2"/>
    </row>
    <row r="256" spans="1:26" ht="18" customHeight="1">
      <c r="A256" s="20"/>
      <c r="B256" s="21"/>
      <c r="C256" s="22"/>
      <c r="D256" s="23"/>
      <c r="E256" s="22"/>
      <c r="F256" s="24"/>
      <c r="G256" s="23"/>
      <c r="H256" s="23"/>
      <c r="I256" s="23"/>
      <c r="J256" s="21"/>
      <c r="K256" s="21"/>
      <c r="L256" s="25"/>
      <c r="M256" s="2"/>
      <c r="N256" s="2"/>
      <c r="O256" s="2"/>
      <c r="P256" s="2"/>
      <c r="Q256" s="2"/>
      <c r="R256" s="2"/>
      <c r="S256" s="2"/>
      <c r="T256" s="2"/>
      <c r="U256" s="2"/>
      <c r="V256" s="2"/>
      <c r="W256" s="2"/>
      <c r="X256" s="2"/>
      <c r="Y256" s="2"/>
      <c r="Z256" s="2"/>
    </row>
    <row r="257" spans="1:26" ht="18" customHeight="1">
      <c r="A257" s="20"/>
      <c r="B257" s="21"/>
      <c r="C257" s="22"/>
      <c r="D257" s="23"/>
      <c r="E257" s="22"/>
      <c r="F257" s="24"/>
      <c r="G257" s="23"/>
      <c r="H257" s="23"/>
      <c r="I257" s="23"/>
      <c r="J257" s="21"/>
      <c r="K257" s="21"/>
      <c r="L257" s="25"/>
      <c r="M257" s="2"/>
      <c r="N257" s="2"/>
      <c r="O257" s="2"/>
      <c r="P257" s="2"/>
      <c r="Q257" s="2"/>
      <c r="R257" s="2"/>
      <c r="S257" s="2"/>
      <c r="T257" s="2"/>
      <c r="U257" s="2"/>
      <c r="V257" s="2"/>
      <c r="W257" s="2"/>
      <c r="X257" s="2"/>
      <c r="Y257" s="2"/>
      <c r="Z257" s="2"/>
    </row>
    <row r="258" spans="1:26" ht="18" customHeight="1">
      <c r="A258" s="20"/>
      <c r="B258" s="21"/>
      <c r="C258" s="22"/>
      <c r="D258" s="23"/>
      <c r="E258" s="22"/>
      <c r="F258" s="24"/>
      <c r="G258" s="23"/>
      <c r="H258" s="23"/>
      <c r="I258" s="23"/>
      <c r="J258" s="21"/>
      <c r="K258" s="21"/>
      <c r="L258" s="25"/>
      <c r="M258" s="2"/>
      <c r="N258" s="2"/>
      <c r="O258" s="2"/>
      <c r="P258" s="2"/>
      <c r="Q258" s="2"/>
      <c r="R258" s="2"/>
      <c r="S258" s="2"/>
      <c r="T258" s="2"/>
      <c r="U258" s="2"/>
      <c r="V258" s="2"/>
      <c r="W258" s="2"/>
      <c r="X258" s="2"/>
      <c r="Y258" s="2"/>
      <c r="Z258" s="2"/>
    </row>
    <row r="259" spans="1:26" ht="18" customHeight="1">
      <c r="A259" s="20"/>
      <c r="B259" s="21"/>
      <c r="C259" s="22"/>
      <c r="D259" s="23"/>
      <c r="E259" s="22"/>
      <c r="F259" s="24"/>
      <c r="G259" s="23"/>
      <c r="H259" s="23"/>
      <c r="I259" s="23"/>
      <c r="J259" s="21"/>
      <c r="K259" s="21"/>
      <c r="L259" s="25"/>
      <c r="M259" s="2"/>
      <c r="N259" s="2"/>
      <c r="O259" s="2"/>
      <c r="P259" s="2"/>
      <c r="Q259" s="2"/>
      <c r="R259" s="2"/>
      <c r="S259" s="2"/>
      <c r="T259" s="2"/>
      <c r="U259" s="2"/>
      <c r="V259" s="2"/>
      <c r="W259" s="2"/>
      <c r="X259" s="2"/>
      <c r="Y259" s="2"/>
      <c r="Z259" s="2"/>
    </row>
    <row r="260" spans="1:26" ht="18" customHeight="1">
      <c r="A260" s="20"/>
      <c r="B260" s="21"/>
      <c r="C260" s="22"/>
      <c r="D260" s="23"/>
      <c r="E260" s="22"/>
      <c r="F260" s="24"/>
      <c r="G260" s="23"/>
      <c r="H260" s="23"/>
      <c r="I260" s="23"/>
      <c r="J260" s="21"/>
      <c r="K260" s="21"/>
      <c r="L260" s="25"/>
      <c r="M260" s="2"/>
      <c r="N260" s="2"/>
      <c r="O260" s="2"/>
      <c r="P260" s="2"/>
      <c r="Q260" s="2"/>
      <c r="R260" s="2"/>
      <c r="S260" s="2"/>
      <c r="T260" s="2"/>
      <c r="U260" s="2"/>
      <c r="V260" s="2"/>
      <c r="W260" s="2"/>
      <c r="X260" s="2"/>
      <c r="Y260" s="2"/>
      <c r="Z260" s="2"/>
    </row>
    <row r="261" spans="1:26" ht="18" customHeight="1">
      <c r="A261" s="20"/>
      <c r="B261" s="21"/>
      <c r="C261" s="22"/>
      <c r="D261" s="23"/>
      <c r="E261" s="22"/>
      <c r="F261" s="24"/>
      <c r="G261" s="23"/>
      <c r="H261" s="23"/>
      <c r="I261" s="23"/>
      <c r="J261" s="21"/>
      <c r="K261" s="21"/>
      <c r="L261" s="25"/>
      <c r="M261" s="2"/>
      <c r="N261" s="2"/>
      <c r="O261" s="2"/>
      <c r="P261" s="2"/>
      <c r="Q261" s="2"/>
      <c r="R261" s="2"/>
      <c r="S261" s="2"/>
      <c r="T261" s="2"/>
      <c r="U261" s="2"/>
      <c r="V261" s="2"/>
      <c r="W261" s="2"/>
      <c r="X261" s="2"/>
      <c r="Y261" s="2"/>
      <c r="Z261" s="2"/>
    </row>
    <row r="262" spans="1:26" ht="18" customHeight="1">
      <c r="A262" s="20"/>
      <c r="B262" s="21"/>
      <c r="C262" s="22"/>
      <c r="D262" s="23"/>
      <c r="E262" s="22"/>
      <c r="F262" s="24"/>
      <c r="G262" s="23"/>
      <c r="H262" s="23"/>
      <c r="I262" s="23"/>
      <c r="J262" s="21"/>
      <c r="K262" s="21"/>
      <c r="L262" s="25"/>
      <c r="M262" s="2"/>
      <c r="N262" s="2"/>
      <c r="O262" s="2"/>
      <c r="P262" s="2"/>
      <c r="Q262" s="2"/>
      <c r="R262" s="2"/>
      <c r="S262" s="2"/>
      <c r="T262" s="2"/>
      <c r="U262" s="2"/>
      <c r="V262" s="2"/>
      <c r="W262" s="2"/>
      <c r="X262" s="2"/>
      <c r="Y262" s="2"/>
      <c r="Z262" s="2"/>
    </row>
    <row r="263" spans="1:26" ht="18" customHeight="1">
      <c r="A263" s="20"/>
      <c r="B263" s="21"/>
      <c r="C263" s="22"/>
      <c r="D263" s="23"/>
      <c r="E263" s="22"/>
      <c r="F263" s="24"/>
      <c r="G263" s="23"/>
      <c r="H263" s="23"/>
      <c r="I263" s="23"/>
      <c r="J263" s="21"/>
      <c r="K263" s="21"/>
      <c r="L263" s="25"/>
      <c r="M263" s="2"/>
      <c r="N263" s="2"/>
      <c r="O263" s="2"/>
      <c r="P263" s="2"/>
      <c r="Q263" s="2"/>
      <c r="R263" s="2"/>
      <c r="S263" s="2"/>
      <c r="T263" s="2"/>
      <c r="U263" s="2"/>
      <c r="V263" s="2"/>
      <c r="W263" s="2"/>
      <c r="X263" s="2"/>
      <c r="Y263" s="2"/>
      <c r="Z263" s="2"/>
    </row>
    <row r="264" spans="1:26" ht="18" customHeight="1">
      <c r="A264" s="20"/>
      <c r="B264" s="21"/>
      <c r="C264" s="22"/>
      <c r="D264" s="23"/>
      <c r="E264" s="22"/>
      <c r="F264" s="24"/>
      <c r="G264" s="23"/>
      <c r="H264" s="23"/>
      <c r="I264" s="23"/>
      <c r="J264" s="21"/>
      <c r="K264" s="21"/>
      <c r="L264" s="25"/>
      <c r="M264" s="2"/>
      <c r="N264" s="2"/>
      <c r="O264" s="2"/>
      <c r="P264" s="2"/>
      <c r="Q264" s="2"/>
      <c r="R264" s="2"/>
      <c r="S264" s="2"/>
      <c r="T264" s="2"/>
      <c r="U264" s="2"/>
      <c r="V264" s="2"/>
      <c r="W264" s="2"/>
      <c r="X264" s="2"/>
      <c r="Y264" s="2"/>
      <c r="Z264" s="2"/>
    </row>
    <row r="265" spans="1:26" ht="18" customHeight="1">
      <c r="A265" s="20"/>
      <c r="B265" s="21"/>
      <c r="C265" s="22"/>
      <c r="D265" s="23"/>
      <c r="E265" s="22"/>
      <c r="F265" s="24"/>
      <c r="G265" s="23"/>
      <c r="H265" s="23"/>
      <c r="I265" s="23"/>
      <c r="J265" s="21"/>
      <c r="K265" s="21"/>
      <c r="L265" s="25"/>
      <c r="M265" s="2"/>
      <c r="N265" s="2"/>
      <c r="O265" s="2"/>
      <c r="P265" s="2"/>
      <c r="Q265" s="2"/>
      <c r="R265" s="2"/>
      <c r="S265" s="2"/>
      <c r="T265" s="2"/>
      <c r="U265" s="2"/>
      <c r="V265" s="2"/>
      <c r="W265" s="2"/>
      <c r="X265" s="2"/>
      <c r="Y265" s="2"/>
      <c r="Z265" s="2"/>
    </row>
    <row r="266" spans="1:26" ht="18" customHeight="1">
      <c r="A266" s="20"/>
      <c r="B266" s="21"/>
      <c r="C266" s="22"/>
      <c r="D266" s="23"/>
      <c r="E266" s="22"/>
      <c r="F266" s="24"/>
      <c r="G266" s="23"/>
      <c r="H266" s="23"/>
      <c r="I266" s="23"/>
      <c r="J266" s="21"/>
      <c r="K266" s="21"/>
      <c r="L266" s="25"/>
      <c r="M266" s="2"/>
      <c r="N266" s="2"/>
      <c r="O266" s="2"/>
      <c r="P266" s="2"/>
      <c r="Q266" s="2"/>
      <c r="R266" s="2"/>
      <c r="S266" s="2"/>
      <c r="T266" s="2"/>
      <c r="U266" s="2"/>
      <c r="V266" s="2"/>
      <c r="W266" s="2"/>
      <c r="X266" s="2"/>
      <c r="Y266" s="2"/>
      <c r="Z266" s="2"/>
    </row>
    <row r="267" spans="1:26" ht="18" customHeight="1">
      <c r="A267" s="20"/>
      <c r="B267" s="21"/>
      <c r="C267" s="22"/>
      <c r="D267" s="23"/>
      <c r="E267" s="22"/>
      <c r="F267" s="24"/>
      <c r="G267" s="23"/>
      <c r="H267" s="23"/>
      <c r="I267" s="23"/>
      <c r="J267" s="21"/>
      <c r="K267" s="21"/>
      <c r="L267" s="25"/>
      <c r="M267" s="2"/>
      <c r="N267" s="2"/>
      <c r="O267" s="2"/>
      <c r="P267" s="2"/>
      <c r="Q267" s="2"/>
      <c r="R267" s="2"/>
      <c r="S267" s="2"/>
      <c r="T267" s="2"/>
      <c r="U267" s="2"/>
      <c r="V267" s="2"/>
      <c r="W267" s="2"/>
      <c r="X267" s="2"/>
      <c r="Y267" s="2"/>
      <c r="Z267" s="2"/>
    </row>
    <row r="268" spans="1:26" ht="18" customHeight="1">
      <c r="A268" s="20"/>
      <c r="B268" s="21"/>
      <c r="C268" s="22"/>
      <c r="D268" s="23"/>
      <c r="E268" s="22"/>
      <c r="F268" s="24"/>
      <c r="G268" s="23"/>
      <c r="H268" s="23"/>
      <c r="I268" s="23"/>
      <c r="J268" s="21"/>
      <c r="K268" s="21"/>
      <c r="L268" s="25"/>
      <c r="M268" s="2"/>
      <c r="N268" s="2"/>
      <c r="O268" s="2"/>
      <c r="P268" s="2"/>
      <c r="Q268" s="2"/>
      <c r="R268" s="2"/>
      <c r="S268" s="2"/>
      <c r="T268" s="2"/>
      <c r="U268" s="2"/>
      <c r="V268" s="2"/>
      <c r="W268" s="2"/>
      <c r="X268" s="2"/>
      <c r="Y268" s="2"/>
      <c r="Z268" s="2"/>
    </row>
    <row r="269" spans="1:26" ht="18" customHeight="1">
      <c r="A269" s="20"/>
      <c r="B269" s="21"/>
      <c r="C269" s="22"/>
      <c r="D269" s="23"/>
      <c r="E269" s="22"/>
      <c r="F269" s="24"/>
      <c r="G269" s="23"/>
      <c r="H269" s="23"/>
      <c r="I269" s="23"/>
      <c r="J269" s="21"/>
      <c r="K269" s="21"/>
      <c r="L269" s="25"/>
      <c r="M269" s="2"/>
      <c r="N269" s="2"/>
      <c r="O269" s="2"/>
      <c r="P269" s="2"/>
      <c r="Q269" s="2"/>
      <c r="R269" s="2"/>
      <c r="S269" s="2"/>
      <c r="T269" s="2"/>
      <c r="U269" s="2"/>
      <c r="V269" s="2"/>
      <c r="W269" s="2"/>
      <c r="X269" s="2"/>
      <c r="Y269" s="2"/>
      <c r="Z269" s="2"/>
    </row>
    <row r="270" spans="1:26" ht="18" customHeight="1">
      <c r="A270" s="20"/>
      <c r="B270" s="21"/>
      <c r="C270" s="22"/>
      <c r="D270" s="23"/>
      <c r="E270" s="22"/>
      <c r="F270" s="24"/>
      <c r="G270" s="23"/>
      <c r="H270" s="23"/>
      <c r="I270" s="23"/>
      <c r="J270" s="21"/>
      <c r="K270" s="21"/>
      <c r="L270" s="25"/>
      <c r="M270" s="2"/>
      <c r="N270" s="2"/>
      <c r="O270" s="2"/>
      <c r="P270" s="2"/>
      <c r="Q270" s="2"/>
      <c r="R270" s="2"/>
      <c r="S270" s="2"/>
      <c r="T270" s="2"/>
      <c r="U270" s="2"/>
      <c r="V270" s="2"/>
      <c r="W270" s="2"/>
      <c r="X270" s="2"/>
      <c r="Y270" s="2"/>
      <c r="Z270" s="2"/>
    </row>
    <row r="271" spans="1:26" ht="18" customHeight="1">
      <c r="A271" s="20"/>
      <c r="B271" s="21"/>
      <c r="C271" s="22"/>
      <c r="D271" s="23"/>
      <c r="E271" s="22"/>
      <c r="F271" s="24"/>
      <c r="G271" s="23"/>
      <c r="H271" s="23"/>
      <c r="I271" s="23"/>
      <c r="J271" s="21"/>
      <c r="K271" s="21"/>
      <c r="L271" s="25"/>
      <c r="M271" s="2"/>
      <c r="N271" s="2"/>
      <c r="O271" s="2"/>
      <c r="P271" s="2"/>
      <c r="Q271" s="2"/>
      <c r="R271" s="2"/>
      <c r="S271" s="2"/>
      <c r="T271" s="2"/>
      <c r="U271" s="2"/>
      <c r="V271" s="2"/>
      <c r="W271" s="2"/>
      <c r="X271" s="2"/>
      <c r="Y271" s="2"/>
      <c r="Z271" s="2"/>
    </row>
    <row r="272" spans="1:26" ht="18" customHeight="1">
      <c r="A272" s="20"/>
      <c r="B272" s="21"/>
      <c r="C272" s="22"/>
      <c r="D272" s="23"/>
      <c r="E272" s="22"/>
      <c r="F272" s="24"/>
      <c r="G272" s="23"/>
      <c r="H272" s="23"/>
      <c r="I272" s="23"/>
      <c r="J272" s="21"/>
      <c r="K272" s="21"/>
      <c r="L272" s="25"/>
      <c r="M272" s="2"/>
      <c r="N272" s="2"/>
      <c r="O272" s="2"/>
      <c r="P272" s="2"/>
      <c r="Q272" s="2"/>
      <c r="R272" s="2"/>
      <c r="S272" s="2"/>
      <c r="T272" s="2"/>
      <c r="U272" s="2"/>
      <c r="V272" s="2"/>
      <c r="W272" s="2"/>
      <c r="X272" s="2"/>
      <c r="Y272" s="2"/>
      <c r="Z272" s="2"/>
    </row>
    <row r="273" spans="1:26" ht="18" customHeight="1">
      <c r="A273" s="20"/>
      <c r="B273" s="21"/>
      <c r="C273" s="22"/>
      <c r="D273" s="23"/>
      <c r="E273" s="22"/>
      <c r="F273" s="24"/>
      <c r="G273" s="23"/>
      <c r="H273" s="23"/>
      <c r="I273" s="23"/>
      <c r="J273" s="21"/>
      <c r="K273" s="21"/>
      <c r="L273" s="25"/>
      <c r="M273" s="2"/>
      <c r="N273" s="2"/>
      <c r="O273" s="2"/>
      <c r="P273" s="2"/>
      <c r="Q273" s="2"/>
      <c r="R273" s="2"/>
      <c r="S273" s="2"/>
      <c r="T273" s="2"/>
      <c r="U273" s="2"/>
      <c r="V273" s="2"/>
      <c r="W273" s="2"/>
      <c r="X273" s="2"/>
      <c r="Y273" s="2"/>
      <c r="Z273" s="2"/>
    </row>
    <row r="274" spans="1:26" ht="18" customHeight="1">
      <c r="A274" s="20"/>
      <c r="B274" s="21"/>
      <c r="C274" s="22"/>
      <c r="D274" s="23"/>
      <c r="E274" s="22"/>
      <c r="F274" s="24"/>
      <c r="G274" s="23"/>
      <c r="H274" s="23"/>
      <c r="I274" s="23"/>
      <c r="J274" s="21"/>
      <c r="K274" s="21"/>
      <c r="L274" s="25"/>
      <c r="M274" s="2"/>
      <c r="N274" s="2"/>
      <c r="O274" s="2"/>
      <c r="P274" s="2"/>
      <c r="Q274" s="2"/>
      <c r="R274" s="2"/>
      <c r="S274" s="2"/>
      <c r="T274" s="2"/>
      <c r="U274" s="2"/>
      <c r="V274" s="2"/>
      <c r="W274" s="2"/>
      <c r="X274" s="2"/>
      <c r="Y274" s="2"/>
      <c r="Z274" s="2"/>
    </row>
    <row r="275" spans="1:26" ht="18" customHeight="1">
      <c r="A275" s="20"/>
      <c r="B275" s="21"/>
      <c r="C275" s="22"/>
      <c r="D275" s="23"/>
      <c r="E275" s="22"/>
      <c r="F275" s="24"/>
      <c r="G275" s="23"/>
      <c r="H275" s="23"/>
      <c r="I275" s="23"/>
      <c r="J275" s="21"/>
      <c r="K275" s="21"/>
      <c r="L275" s="25"/>
      <c r="M275" s="2"/>
      <c r="N275" s="2"/>
      <c r="O275" s="2"/>
      <c r="P275" s="2"/>
      <c r="Q275" s="2"/>
      <c r="R275" s="2"/>
      <c r="S275" s="2"/>
      <c r="T275" s="2"/>
      <c r="U275" s="2"/>
      <c r="V275" s="2"/>
      <c r="W275" s="2"/>
      <c r="X275" s="2"/>
      <c r="Y275" s="2"/>
      <c r="Z275" s="2"/>
    </row>
    <row r="276" spans="1:26" ht="18" customHeight="1">
      <c r="A276" s="20"/>
      <c r="B276" s="21"/>
      <c r="C276" s="22"/>
      <c r="D276" s="23"/>
      <c r="E276" s="22"/>
      <c r="F276" s="24"/>
      <c r="G276" s="23"/>
      <c r="H276" s="23"/>
      <c r="I276" s="23"/>
      <c r="J276" s="21"/>
      <c r="K276" s="21"/>
      <c r="L276" s="25"/>
      <c r="M276" s="2"/>
      <c r="N276" s="2"/>
      <c r="O276" s="2"/>
      <c r="P276" s="2"/>
      <c r="Q276" s="2"/>
      <c r="R276" s="2"/>
      <c r="S276" s="2"/>
      <c r="T276" s="2"/>
      <c r="U276" s="2"/>
      <c r="V276" s="2"/>
      <c r="W276" s="2"/>
      <c r="X276" s="2"/>
      <c r="Y276" s="2"/>
      <c r="Z276" s="2"/>
    </row>
    <row r="277" spans="1:26" ht="18" customHeight="1">
      <c r="A277" s="20"/>
      <c r="B277" s="21"/>
      <c r="C277" s="22"/>
      <c r="D277" s="23"/>
      <c r="E277" s="22"/>
      <c r="F277" s="24"/>
      <c r="G277" s="23"/>
      <c r="H277" s="23"/>
      <c r="I277" s="23"/>
      <c r="J277" s="21"/>
      <c r="K277" s="21"/>
      <c r="L277" s="25"/>
      <c r="M277" s="2"/>
      <c r="N277" s="2"/>
      <c r="O277" s="2"/>
      <c r="P277" s="2"/>
      <c r="Q277" s="2"/>
      <c r="R277" s="2"/>
      <c r="S277" s="2"/>
      <c r="T277" s="2"/>
      <c r="U277" s="2"/>
      <c r="V277" s="2"/>
      <c r="W277" s="2"/>
      <c r="X277" s="2"/>
      <c r="Y277" s="2"/>
      <c r="Z277" s="2"/>
    </row>
    <row r="278" spans="1:26" ht="18" customHeight="1">
      <c r="A278" s="20"/>
      <c r="B278" s="21"/>
      <c r="C278" s="22"/>
      <c r="D278" s="23"/>
      <c r="E278" s="22"/>
      <c r="F278" s="24"/>
      <c r="G278" s="23"/>
      <c r="H278" s="23"/>
      <c r="I278" s="23"/>
      <c r="J278" s="21"/>
      <c r="K278" s="21"/>
      <c r="L278" s="25"/>
      <c r="M278" s="2"/>
      <c r="N278" s="2"/>
      <c r="O278" s="2"/>
      <c r="P278" s="2"/>
      <c r="Q278" s="2"/>
      <c r="R278" s="2"/>
      <c r="S278" s="2"/>
      <c r="T278" s="2"/>
      <c r="U278" s="2"/>
      <c r="V278" s="2"/>
      <c r="W278" s="2"/>
      <c r="X278" s="2"/>
      <c r="Y278" s="2"/>
      <c r="Z278" s="2"/>
    </row>
    <row r="279" spans="1:26" ht="18" customHeight="1">
      <c r="A279" s="20"/>
      <c r="B279" s="21"/>
      <c r="C279" s="22"/>
      <c r="D279" s="23"/>
      <c r="E279" s="22"/>
      <c r="F279" s="24"/>
      <c r="G279" s="23"/>
      <c r="H279" s="23"/>
      <c r="I279" s="23"/>
      <c r="J279" s="21"/>
      <c r="K279" s="21"/>
      <c r="L279" s="25"/>
      <c r="M279" s="2"/>
      <c r="N279" s="2"/>
      <c r="O279" s="2"/>
      <c r="P279" s="2"/>
      <c r="Q279" s="2"/>
      <c r="R279" s="2"/>
      <c r="S279" s="2"/>
      <c r="T279" s="2"/>
      <c r="U279" s="2"/>
      <c r="V279" s="2"/>
      <c r="W279" s="2"/>
      <c r="X279" s="2"/>
      <c r="Y279" s="2"/>
      <c r="Z279" s="2"/>
    </row>
    <row r="280" spans="1:26" ht="18" customHeight="1">
      <c r="A280" s="20"/>
      <c r="B280" s="21"/>
      <c r="C280" s="22"/>
      <c r="D280" s="23"/>
      <c r="E280" s="22"/>
      <c r="F280" s="24"/>
      <c r="G280" s="23"/>
      <c r="H280" s="23"/>
      <c r="I280" s="23"/>
      <c r="J280" s="21"/>
      <c r="K280" s="21"/>
      <c r="L280" s="25"/>
      <c r="M280" s="2"/>
      <c r="N280" s="2"/>
      <c r="O280" s="2"/>
      <c r="P280" s="2"/>
      <c r="Q280" s="2"/>
      <c r="R280" s="2"/>
      <c r="S280" s="2"/>
      <c r="T280" s="2"/>
      <c r="U280" s="2"/>
      <c r="V280" s="2"/>
      <c r="W280" s="2"/>
      <c r="X280" s="2"/>
      <c r="Y280" s="2"/>
      <c r="Z280" s="2"/>
    </row>
    <row r="281" spans="1:26" ht="18" customHeight="1">
      <c r="A281" s="20"/>
      <c r="B281" s="21"/>
      <c r="C281" s="22"/>
      <c r="D281" s="23"/>
      <c r="E281" s="22"/>
      <c r="F281" s="24"/>
      <c r="G281" s="23"/>
      <c r="H281" s="23"/>
      <c r="I281" s="23"/>
      <c r="J281" s="21"/>
      <c r="K281" s="21"/>
      <c r="L281" s="25"/>
      <c r="M281" s="2"/>
      <c r="N281" s="2"/>
      <c r="O281" s="2"/>
      <c r="P281" s="2"/>
      <c r="Q281" s="2"/>
      <c r="R281" s="2"/>
      <c r="S281" s="2"/>
      <c r="T281" s="2"/>
      <c r="U281" s="2"/>
      <c r="V281" s="2"/>
      <c r="W281" s="2"/>
      <c r="X281" s="2"/>
      <c r="Y281" s="2"/>
      <c r="Z281" s="2"/>
    </row>
    <row r="282" spans="1:26" ht="18" customHeight="1">
      <c r="A282" s="20"/>
      <c r="B282" s="21"/>
      <c r="C282" s="22"/>
      <c r="D282" s="23"/>
      <c r="E282" s="22"/>
      <c r="F282" s="24"/>
      <c r="G282" s="23"/>
      <c r="H282" s="23"/>
      <c r="I282" s="23"/>
      <c r="J282" s="21"/>
      <c r="K282" s="21"/>
      <c r="L282" s="25"/>
      <c r="M282" s="2"/>
      <c r="N282" s="2"/>
      <c r="O282" s="2"/>
      <c r="P282" s="2"/>
      <c r="Q282" s="2"/>
      <c r="R282" s="2"/>
      <c r="S282" s="2"/>
      <c r="T282" s="2"/>
      <c r="U282" s="2"/>
      <c r="V282" s="2"/>
      <c r="W282" s="2"/>
      <c r="X282" s="2"/>
      <c r="Y282" s="2"/>
      <c r="Z282" s="2"/>
    </row>
    <row r="283" spans="1:26" ht="18" customHeight="1">
      <c r="A283" s="20"/>
      <c r="B283" s="21"/>
      <c r="C283" s="22"/>
      <c r="D283" s="23"/>
      <c r="E283" s="22"/>
      <c r="F283" s="24"/>
      <c r="G283" s="23"/>
      <c r="H283" s="23"/>
      <c r="I283" s="23"/>
      <c r="J283" s="21"/>
      <c r="K283" s="21"/>
      <c r="L283" s="25"/>
      <c r="M283" s="2"/>
      <c r="N283" s="2"/>
      <c r="O283" s="2"/>
      <c r="P283" s="2"/>
      <c r="Q283" s="2"/>
      <c r="R283" s="2"/>
      <c r="S283" s="2"/>
      <c r="T283" s="2"/>
      <c r="U283" s="2"/>
      <c r="V283" s="2"/>
      <c r="W283" s="2"/>
      <c r="X283" s="2"/>
      <c r="Y283" s="2"/>
      <c r="Z283" s="2"/>
    </row>
    <row r="284" spans="1:26" ht="18" customHeight="1">
      <c r="A284" s="20"/>
      <c r="B284" s="21"/>
      <c r="C284" s="22"/>
      <c r="D284" s="23"/>
      <c r="E284" s="22"/>
      <c r="F284" s="24"/>
      <c r="G284" s="23"/>
      <c r="H284" s="23"/>
      <c r="I284" s="23"/>
      <c r="J284" s="21"/>
      <c r="K284" s="21"/>
      <c r="L284" s="25"/>
      <c r="M284" s="2"/>
      <c r="N284" s="2"/>
      <c r="O284" s="2"/>
      <c r="P284" s="2"/>
      <c r="Q284" s="2"/>
      <c r="R284" s="2"/>
      <c r="S284" s="2"/>
      <c r="T284" s="2"/>
      <c r="U284" s="2"/>
      <c r="V284" s="2"/>
      <c r="W284" s="2"/>
      <c r="X284" s="2"/>
      <c r="Y284" s="2"/>
      <c r="Z284" s="2"/>
    </row>
    <row r="285" spans="1:26" ht="18" customHeight="1">
      <c r="A285" s="20"/>
      <c r="B285" s="21"/>
      <c r="C285" s="22"/>
      <c r="D285" s="23"/>
      <c r="E285" s="22"/>
      <c r="F285" s="24"/>
      <c r="G285" s="23"/>
      <c r="H285" s="23"/>
      <c r="I285" s="23"/>
      <c r="J285" s="21"/>
      <c r="K285" s="21"/>
      <c r="L285" s="25"/>
      <c r="M285" s="2"/>
      <c r="N285" s="2"/>
      <c r="O285" s="2"/>
      <c r="P285" s="2"/>
      <c r="Q285" s="2"/>
      <c r="R285" s="2"/>
      <c r="S285" s="2"/>
      <c r="T285" s="2"/>
      <c r="U285" s="2"/>
      <c r="V285" s="2"/>
      <c r="W285" s="2"/>
      <c r="X285" s="2"/>
      <c r="Y285" s="2"/>
      <c r="Z285" s="2"/>
    </row>
    <row r="286" spans="1:26" ht="18" customHeight="1">
      <c r="A286" s="20"/>
      <c r="B286" s="21"/>
      <c r="C286" s="22"/>
      <c r="D286" s="23"/>
      <c r="E286" s="22"/>
      <c r="F286" s="24"/>
      <c r="G286" s="23"/>
      <c r="H286" s="23"/>
      <c r="I286" s="23"/>
      <c r="J286" s="21"/>
      <c r="K286" s="21"/>
      <c r="L286" s="25"/>
      <c r="M286" s="2"/>
      <c r="N286" s="2"/>
      <c r="O286" s="2"/>
      <c r="P286" s="2"/>
      <c r="Q286" s="2"/>
      <c r="R286" s="2"/>
      <c r="S286" s="2"/>
      <c r="T286" s="2"/>
      <c r="U286" s="2"/>
      <c r="V286" s="2"/>
      <c r="W286" s="2"/>
      <c r="X286" s="2"/>
      <c r="Y286" s="2"/>
      <c r="Z286" s="2"/>
    </row>
    <row r="287" spans="1:26" ht="18" customHeight="1">
      <c r="A287" s="20"/>
      <c r="B287" s="21"/>
      <c r="C287" s="22"/>
      <c r="D287" s="23"/>
      <c r="E287" s="22"/>
      <c r="F287" s="24"/>
      <c r="G287" s="23"/>
      <c r="H287" s="23"/>
      <c r="I287" s="23"/>
      <c r="J287" s="21"/>
      <c r="K287" s="21"/>
      <c r="L287" s="25"/>
      <c r="M287" s="2"/>
      <c r="N287" s="2"/>
      <c r="O287" s="2"/>
      <c r="P287" s="2"/>
      <c r="Q287" s="2"/>
      <c r="R287" s="2"/>
      <c r="S287" s="2"/>
      <c r="T287" s="2"/>
      <c r="U287" s="2"/>
      <c r="V287" s="2"/>
      <c r="W287" s="2"/>
      <c r="X287" s="2"/>
      <c r="Y287" s="2"/>
      <c r="Z287" s="2"/>
    </row>
    <row r="288" spans="1:26" ht="18" customHeight="1">
      <c r="A288" s="20"/>
      <c r="B288" s="21"/>
      <c r="C288" s="22"/>
      <c r="D288" s="23"/>
      <c r="E288" s="22"/>
      <c r="F288" s="24"/>
      <c r="G288" s="23"/>
      <c r="H288" s="23"/>
      <c r="I288" s="23"/>
      <c r="J288" s="21"/>
      <c r="K288" s="21"/>
      <c r="L288" s="25"/>
      <c r="M288" s="2"/>
      <c r="N288" s="2"/>
      <c r="O288" s="2"/>
      <c r="P288" s="2"/>
      <c r="Q288" s="2"/>
      <c r="R288" s="2"/>
      <c r="S288" s="2"/>
      <c r="T288" s="2"/>
      <c r="U288" s="2"/>
      <c r="V288" s="2"/>
      <c r="W288" s="2"/>
      <c r="X288" s="2"/>
      <c r="Y288" s="2"/>
      <c r="Z288" s="2"/>
    </row>
    <row r="289" spans="1:26" ht="18" customHeight="1">
      <c r="A289" s="20"/>
      <c r="B289" s="21"/>
      <c r="C289" s="22"/>
      <c r="D289" s="23"/>
      <c r="E289" s="22"/>
      <c r="F289" s="24"/>
      <c r="G289" s="23"/>
      <c r="H289" s="23"/>
      <c r="I289" s="23"/>
      <c r="J289" s="21"/>
      <c r="K289" s="21"/>
      <c r="L289" s="25"/>
      <c r="M289" s="2"/>
      <c r="N289" s="2"/>
      <c r="O289" s="2"/>
      <c r="P289" s="2"/>
      <c r="Q289" s="2"/>
      <c r="R289" s="2"/>
      <c r="S289" s="2"/>
      <c r="T289" s="2"/>
      <c r="U289" s="2"/>
      <c r="V289" s="2"/>
      <c r="W289" s="2"/>
      <c r="X289" s="2"/>
      <c r="Y289" s="2"/>
      <c r="Z289" s="2"/>
    </row>
    <row r="290" spans="1:26" ht="18" customHeight="1">
      <c r="A290" s="20"/>
      <c r="B290" s="21"/>
      <c r="C290" s="22"/>
      <c r="D290" s="23"/>
      <c r="E290" s="22"/>
      <c r="F290" s="24"/>
      <c r="G290" s="23"/>
      <c r="H290" s="23"/>
      <c r="I290" s="23"/>
      <c r="J290" s="21"/>
      <c r="K290" s="21"/>
      <c r="L290" s="25"/>
      <c r="M290" s="2"/>
      <c r="N290" s="2"/>
      <c r="O290" s="2"/>
      <c r="P290" s="2"/>
      <c r="Q290" s="2"/>
      <c r="R290" s="2"/>
      <c r="S290" s="2"/>
      <c r="T290" s="2"/>
      <c r="U290" s="2"/>
      <c r="V290" s="2"/>
      <c r="W290" s="2"/>
      <c r="X290" s="2"/>
      <c r="Y290" s="2"/>
      <c r="Z290" s="2"/>
    </row>
    <row r="291" spans="1:26" ht="18" customHeight="1">
      <c r="A291" s="20"/>
      <c r="B291" s="21"/>
      <c r="C291" s="22"/>
      <c r="D291" s="23"/>
      <c r="E291" s="22"/>
      <c r="F291" s="24"/>
      <c r="G291" s="23"/>
      <c r="H291" s="23"/>
      <c r="I291" s="23"/>
      <c r="J291" s="21"/>
      <c r="K291" s="21"/>
      <c r="L291" s="25"/>
      <c r="M291" s="2"/>
      <c r="N291" s="2"/>
      <c r="O291" s="2"/>
      <c r="P291" s="2"/>
      <c r="Q291" s="2"/>
      <c r="R291" s="2"/>
      <c r="S291" s="2"/>
      <c r="T291" s="2"/>
      <c r="U291" s="2"/>
      <c r="V291" s="2"/>
      <c r="W291" s="2"/>
      <c r="X291" s="2"/>
      <c r="Y291" s="2"/>
      <c r="Z291" s="2"/>
    </row>
    <row r="292" spans="1:26" ht="18" customHeight="1">
      <c r="A292" s="20"/>
      <c r="B292" s="21"/>
      <c r="C292" s="22"/>
      <c r="D292" s="23"/>
      <c r="E292" s="22"/>
      <c r="F292" s="24"/>
      <c r="G292" s="23"/>
      <c r="H292" s="23"/>
      <c r="I292" s="23"/>
      <c r="J292" s="21"/>
      <c r="K292" s="21"/>
      <c r="L292" s="25"/>
      <c r="M292" s="2"/>
      <c r="N292" s="2"/>
      <c r="O292" s="2"/>
      <c r="P292" s="2"/>
      <c r="Q292" s="2"/>
      <c r="R292" s="2"/>
      <c r="S292" s="2"/>
      <c r="T292" s="2"/>
      <c r="U292" s="2"/>
      <c r="V292" s="2"/>
      <c r="W292" s="2"/>
      <c r="X292" s="2"/>
      <c r="Y292" s="2"/>
      <c r="Z292" s="2"/>
    </row>
    <row r="293" spans="1:26" ht="18" customHeight="1">
      <c r="A293" s="20"/>
      <c r="B293" s="21"/>
      <c r="C293" s="22"/>
      <c r="D293" s="23"/>
      <c r="E293" s="22"/>
      <c r="F293" s="24"/>
      <c r="G293" s="23"/>
      <c r="H293" s="23"/>
      <c r="I293" s="23"/>
      <c r="J293" s="21"/>
      <c r="K293" s="21"/>
      <c r="L293" s="25"/>
      <c r="M293" s="2"/>
      <c r="N293" s="2"/>
      <c r="O293" s="2"/>
      <c r="P293" s="2"/>
      <c r="Q293" s="2"/>
      <c r="R293" s="2"/>
      <c r="S293" s="2"/>
      <c r="T293" s="2"/>
      <c r="U293" s="2"/>
      <c r="V293" s="2"/>
      <c r="W293" s="2"/>
      <c r="X293" s="2"/>
      <c r="Y293" s="2"/>
      <c r="Z293" s="2"/>
    </row>
    <row r="294" spans="1:26" ht="18" customHeight="1">
      <c r="A294" s="20"/>
      <c r="B294" s="21"/>
      <c r="C294" s="22"/>
      <c r="D294" s="23"/>
      <c r="E294" s="22"/>
      <c r="F294" s="24"/>
      <c r="G294" s="23"/>
      <c r="H294" s="23"/>
      <c r="I294" s="23"/>
      <c r="J294" s="21"/>
      <c r="K294" s="21"/>
      <c r="L294" s="25"/>
      <c r="M294" s="2"/>
      <c r="N294" s="2"/>
      <c r="O294" s="2"/>
      <c r="P294" s="2"/>
      <c r="Q294" s="2"/>
      <c r="R294" s="2"/>
      <c r="S294" s="2"/>
      <c r="T294" s="2"/>
      <c r="U294" s="2"/>
      <c r="V294" s="2"/>
      <c r="W294" s="2"/>
      <c r="X294" s="2"/>
      <c r="Y294" s="2"/>
      <c r="Z294" s="2"/>
    </row>
    <row r="295" spans="1:26" ht="18" customHeight="1">
      <c r="A295" s="20"/>
      <c r="B295" s="21"/>
      <c r="C295" s="22"/>
      <c r="D295" s="23"/>
      <c r="E295" s="22"/>
      <c r="F295" s="24"/>
      <c r="G295" s="23"/>
      <c r="H295" s="23"/>
      <c r="I295" s="23"/>
      <c r="J295" s="21"/>
      <c r="K295" s="21"/>
      <c r="L295" s="25"/>
      <c r="M295" s="2"/>
      <c r="N295" s="2"/>
      <c r="O295" s="2"/>
      <c r="P295" s="2"/>
      <c r="Q295" s="2"/>
      <c r="R295" s="2"/>
      <c r="S295" s="2"/>
      <c r="T295" s="2"/>
      <c r="U295" s="2"/>
      <c r="V295" s="2"/>
      <c r="W295" s="2"/>
      <c r="X295" s="2"/>
      <c r="Y295" s="2"/>
      <c r="Z295" s="2"/>
    </row>
    <row r="296" spans="1:26" ht="18" customHeight="1">
      <c r="A296" s="20"/>
      <c r="B296" s="21"/>
      <c r="C296" s="22"/>
      <c r="D296" s="23"/>
      <c r="E296" s="22"/>
      <c r="F296" s="24"/>
      <c r="G296" s="23"/>
      <c r="H296" s="23"/>
      <c r="I296" s="23"/>
      <c r="J296" s="21"/>
      <c r="K296" s="21"/>
      <c r="L296" s="25"/>
      <c r="M296" s="2"/>
      <c r="N296" s="2"/>
      <c r="O296" s="2"/>
      <c r="P296" s="2"/>
      <c r="Q296" s="2"/>
      <c r="R296" s="2"/>
      <c r="S296" s="2"/>
      <c r="T296" s="2"/>
      <c r="U296" s="2"/>
      <c r="V296" s="2"/>
      <c r="W296" s="2"/>
      <c r="X296" s="2"/>
      <c r="Y296" s="2"/>
      <c r="Z296" s="2"/>
    </row>
    <row r="297" spans="1:26" ht="18" customHeight="1">
      <c r="A297" s="20"/>
      <c r="B297" s="21"/>
      <c r="C297" s="22"/>
      <c r="D297" s="23"/>
      <c r="E297" s="22"/>
      <c r="F297" s="24"/>
      <c r="G297" s="23"/>
      <c r="H297" s="23"/>
      <c r="I297" s="23"/>
      <c r="J297" s="21"/>
      <c r="K297" s="21"/>
      <c r="L297" s="25"/>
      <c r="M297" s="2"/>
      <c r="N297" s="2"/>
      <c r="O297" s="2"/>
      <c r="P297" s="2"/>
      <c r="Q297" s="2"/>
      <c r="R297" s="2"/>
      <c r="S297" s="2"/>
      <c r="T297" s="2"/>
      <c r="U297" s="2"/>
      <c r="V297" s="2"/>
      <c r="W297" s="2"/>
      <c r="X297" s="2"/>
      <c r="Y297" s="2"/>
      <c r="Z297" s="2"/>
    </row>
    <row r="298" spans="1:26" ht="18" customHeight="1">
      <c r="A298" s="20"/>
      <c r="B298" s="21"/>
      <c r="C298" s="22"/>
      <c r="D298" s="23"/>
      <c r="E298" s="22"/>
      <c r="F298" s="24"/>
      <c r="G298" s="23"/>
      <c r="H298" s="23"/>
      <c r="I298" s="23"/>
      <c r="J298" s="21"/>
      <c r="K298" s="21"/>
      <c r="L298" s="25"/>
      <c r="M298" s="2"/>
      <c r="N298" s="2"/>
      <c r="O298" s="2"/>
      <c r="P298" s="2"/>
      <c r="Q298" s="2"/>
      <c r="R298" s="2"/>
      <c r="S298" s="2"/>
      <c r="T298" s="2"/>
      <c r="U298" s="2"/>
      <c r="V298" s="2"/>
      <c r="W298" s="2"/>
      <c r="X298" s="2"/>
      <c r="Y298" s="2"/>
      <c r="Z298" s="2"/>
    </row>
    <row r="299" spans="1:26" ht="18" customHeight="1">
      <c r="A299" s="20"/>
      <c r="B299" s="21"/>
      <c r="C299" s="22"/>
      <c r="D299" s="23"/>
      <c r="E299" s="22"/>
      <c r="F299" s="24"/>
      <c r="G299" s="23"/>
      <c r="H299" s="23"/>
      <c r="I299" s="23"/>
      <c r="J299" s="21"/>
      <c r="K299" s="21"/>
      <c r="L299" s="25"/>
      <c r="M299" s="2"/>
      <c r="N299" s="2"/>
      <c r="O299" s="2"/>
      <c r="P299" s="2"/>
      <c r="Q299" s="2"/>
      <c r="R299" s="2"/>
      <c r="S299" s="2"/>
      <c r="T299" s="2"/>
      <c r="U299" s="2"/>
      <c r="V299" s="2"/>
      <c r="W299" s="2"/>
      <c r="X299" s="2"/>
      <c r="Y299" s="2"/>
      <c r="Z299" s="2"/>
    </row>
    <row r="300" spans="1:26" ht="18" customHeight="1">
      <c r="A300" s="20"/>
      <c r="B300" s="21"/>
      <c r="C300" s="22"/>
      <c r="D300" s="23"/>
      <c r="E300" s="22"/>
      <c r="F300" s="24"/>
      <c r="G300" s="23"/>
      <c r="H300" s="23"/>
      <c r="I300" s="23"/>
      <c r="J300" s="21"/>
      <c r="K300" s="21"/>
      <c r="L300" s="25"/>
      <c r="M300" s="2"/>
      <c r="N300" s="2"/>
      <c r="O300" s="2"/>
      <c r="P300" s="2"/>
      <c r="Q300" s="2"/>
      <c r="R300" s="2"/>
      <c r="S300" s="2"/>
      <c r="T300" s="2"/>
      <c r="U300" s="2"/>
      <c r="V300" s="2"/>
      <c r="W300" s="2"/>
      <c r="X300" s="2"/>
      <c r="Y300" s="2"/>
      <c r="Z300" s="2"/>
    </row>
    <row r="301" spans="1:26" ht="18" customHeight="1">
      <c r="A301" s="20"/>
      <c r="B301" s="21"/>
      <c r="C301" s="22"/>
      <c r="D301" s="23"/>
      <c r="E301" s="22"/>
      <c r="F301" s="24"/>
      <c r="G301" s="23"/>
      <c r="H301" s="23"/>
      <c r="I301" s="23"/>
      <c r="J301" s="21"/>
      <c r="K301" s="21"/>
      <c r="L301" s="25"/>
      <c r="M301" s="2"/>
      <c r="N301" s="2"/>
      <c r="O301" s="2"/>
      <c r="P301" s="2"/>
      <c r="Q301" s="2"/>
      <c r="R301" s="2"/>
      <c r="S301" s="2"/>
      <c r="T301" s="2"/>
      <c r="U301" s="2"/>
      <c r="V301" s="2"/>
      <c r="W301" s="2"/>
      <c r="X301" s="2"/>
      <c r="Y301" s="2"/>
      <c r="Z301" s="2"/>
    </row>
    <row r="302" spans="1:26" ht="18" customHeight="1">
      <c r="A302" s="20"/>
      <c r="B302" s="21"/>
      <c r="C302" s="22"/>
      <c r="D302" s="23"/>
      <c r="E302" s="22"/>
      <c r="F302" s="24"/>
      <c r="G302" s="23"/>
      <c r="H302" s="23"/>
      <c r="I302" s="23"/>
      <c r="J302" s="21"/>
      <c r="K302" s="21"/>
      <c r="L302" s="25"/>
      <c r="M302" s="2"/>
      <c r="N302" s="2"/>
      <c r="O302" s="2"/>
      <c r="P302" s="2"/>
      <c r="Q302" s="2"/>
      <c r="R302" s="2"/>
      <c r="S302" s="2"/>
      <c r="T302" s="2"/>
      <c r="U302" s="2"/>
      <c r="V302" s="2"/>
      <c r="W302" s="2"/>
      <c r="X302" s="2"/>
      <c r="Y302" s="2"/>
      <c r="Z302" s="2"/>
    </row>
    <row r="303" spans="1:26" ht="18" customHeight="1">
      <c r="A303" s="20"/>
      <c r="B303" s="21"/>
      <c r="C303" s="22"/>
      <c r="D303" s="23"/>
      <c r="E303" s="22"/>
      <c r="F303" s="24"/>
      <c r="G303" s="23"/>
      <c r="H303" s="23"/>
      <c r="I303" s="23"/>
      <c r="J303" s="21"/>
      <c r="K303" s="21"/>
      <c r="L303" s="25"/>
      <c r="M303" s="2"/>
      <c r="N303" s="2"/>
      <c r="O303" s="2"/>
      <c r="P303" s="2"/>
      <c r="Q303" s="2"/>
      <c r="R303" s="2"/>
      <c r="S303" s="2"/>
      <c r="T303" s="2"/>
      <c r="U303" s="2"/>
      <c r="V303" s="2"/>
      <c r="W303" s="2"/>
      <c r="X303" s="2"/>
      <c r="Y303" s="2"/>
      <c r="Z303" s="2"/>
    </row>
    <row r="304" spans="1:26" ht="18" customHeight="1">
      <c r="A304" s="20"/>
      <c r="B304" s="21"/>
      <c r="C304" s="22"/>
      <c r="D304" s="23"/>
      <c r="E304" s="22"/>
      <c r="F304" s="24"/>
      <c r="G304" s="23"/>
      <c r="H304" s="23"/>
      <c r="I304" s="23"/>
      <c r="J304" s="21"/>
      <c r="K304" s="21"/>
      <c r="L304" s="25"/>
      <c r="M304" s="2"/>
      <c r="N304" s="2"/>
      <c r="O304" s="2"/>
      <c r="P304" s="2"/>
      <c r="Q304" s="2"/>
      <c r="R304" s="2"/>
      <c r="S304" s="2"/>
      <c r="T304" s="2"/>
      <c r="U304" s="2"/>
      <c r="V304" s="2"/>
      <c r="W304" s="2"/>
      <c r="X304" s="2"/>
      <c r="Y304" s="2"/>
      <c r="Z304" s="2"/>
    </row>
    <row r="305" spans="1:26" ht="18" customHeight="1">
      <c r="A305" s="20"/>
      <c r="B305" s="21"/>
      <c r="C305" s="22"/>
      <c r="D305" s="23"/>
      <c r="E305" s="22"/>
      <c r="F305" s="24"/>
      <c r="G305" s="23"/>
      <c r="H305" s="23"/>
      <c r="I305" s="23"/>
      <c r="J305" s="21"/>
      <c r="K305" s="21"/>
      <c r="L305" s="25"/>
      <c r="M305" s="2"/>
      <c r="N305" s="2"/>
      <c r="O305" s="2"/>
      <c r="P305" s="2"/>
      <c r="Q305" s="2"/>
      <c r="R305" s="2"/>
      <c r="S305" s="2"/>
      <c r="T305" s="2"/>
      <c r="U305" s="2"/>
      <c r="V305" s="2"/>
      <c r="W305" s="2"/>
      <c r="X305" s="2"/>
      <c r="Y305" s="2"/>
      <c r="Z305" s="2"/>
    </row>
    <row r="306" spans="1:26" ht="18" customHeight="1">
      <c r="A306" s="20"/>
      <c r="B306" s="21"/>
      <c r="C306" s="22"/>
      <c r="D306" s="23"/>
      <c r="E306" s="22"/>
      <c r="F306" s="24"/>
      <c r="G306" s="23"/>
      <c r="H306" s="23"/>
      <c r="I306" s="23"/>
      <c r="J306" s="21"/>
      <c r="K306" s="21"/>
      <c r="L306" s="25"/>
      <c r="M306" s="2"/>
      <c r="N306" s="2"/>
      <c r="O306" s="2"/>
      <c r="P306" s="2"/>
      <c r="Q306" s="2"/>
      <c r="R306" s="2"/>
      <c r="S306" s="2"/>
      <c r="T306" s="2"/>
      <c r="U306" s="2"/>
      <c r="V306" s="2"/>
      <c r="W306" s="2"/>
      <c r="X306" s="2"/>
      <c r="Y306" s="2"/>
      <c r="Z306" s="2"/>
    </row>
    <row r="307" spans="1:26" ht="18" customHeight="1">
      <c r="A307" s="20"/>
      <c r="B307" s="21"/>
      <c r="C307" s="22"/>
      <c r="D307" s="23"/>
      <c r="E307" s="22"/>
      <c r="F307" s="24"/>
      <c r="G307" s="23"/>
      <c r="H307" s="23"/>
      <c r="I307" s="23"/>
      <c r="J307" s="21"/>
      <c r="K307" s="21"/>
      <c r="L307" s="25"/>
      <c r="M307" s="2"/>
      <c r="N307" s="2"/>
      <c r="O307" s="2"/>
      <c r="P307" s="2"/>
      <c r="Q307" s="2"/>
      <c r="R307" s="2"/>
      <c r="S307" s="2"/>
      <c r="T307" s="2"/>
      <c r="U307" s="2"/>
      <c r="V307" s="2"/>
      <c r="W307" s="2"/>
      <c r="X307" s="2"/>
      <c r="Y307" s="2"/>
      <c r="Z307" s="2"/>
    </row>
    <row r="308" spans="1:26" ht="18" customHeight="1">
      <c r="A308" s="20"/>
      <c r="B308" s="21"/>
      <c r="C308" s="22"/>
      <c r="D308" s="23"/>
      <c r="E308" s="22"/>
      <c r="F308" s="24"/>
      <c r="G308" s="23"/>
      <c r="H308" s="23"/>
      <c r="I308" s="23"/>
      <c r="J308" s="21"/>
      <c r="K308" s="21"/>
      <c r="L308" s="25"/>
      <c r="M308" s="2"/>
      <c r="N308" s="2"/>
      <c r="O308" s="2"/>
      <c r="P308" s="2"/>
      <c r="Q308" s="2"/>
      <c r="R308" s="2"/>
      <c r="S308" s="2"/>
      <c r="T308" s="2"/>
      <c r="U308" s="2"/>
      <c r="V308" s="2"/>
      <c r="W308" s="2"/>
      <c r="X308" s="2"/>
      <c r="Y308" s="2"/>
      <c r="Z308" s="2"/>
    </row>
    <row r="309" spans="1:26" ht="18" customHeight="1">
      <c r="A309" s="20"/>
      <c r="B309" s="21"/>
      <c r="C309" s="22"/>
      <c r="D309" s="23"/>
      <c r="E309" s="22"/>
      <c r="F309" s="24"/>
      <c r="G309" s="23"/>
      <c r="H309" s="23"/>
      <c r="I309" s="23"/>
      <c r="J309" s="21"/>
      <c r="K309" s="21"/>
      <c r="L309" s="25"/>
      <c r="M309" s="2"/>
      <c r="N309" s="2"/>
      <c r="O309" s="2"/>
      <c r="P309" s="2"/>
      <c r="Q309" s="2"/>
      <c r="R309" s="2"/>
      <c r="S309" s="2"/>
      <c r="T309" s="2"/>
      <c r="U309" s="2"/>
      <c r="V309" s="2"/>
      <c r="W309" s="2"/>
      <c r="X309" s="2"/>
      <c r="Y309" s="2"/>
      <c r="Z309" s="2"/>
    </row>
    <row r="310" spans="1:26" ht="18" customHeight="1">
      <c r="A310" s="20"/>
      <c r="B310" s="21"/>
      <c r="C310" s="22"/>
      <c r="D310" s="23"/>
      <c r="E310" s="22"/>
      <c r="F310" s="24"/>
      <c r="G310" s="23"/>
      <c r="H310" s="23"/>
      <c r="I310" s="23"/>
      <c r="J310" s="21"/>
      <c r="K310" s="21"/>
      <c r="L310" s="25"/>
      <c r="M310" s="2"/>
      <c r="N310" s="2"/>
      <c r="O310" s="2"/>
      <c r="P310" s="2"/>
      <c r="Q310" s="2"/>
      <c r="R310" s="2"/>
      <c r="S310" s="2"/>
      <c r="T310" s="2"/>
      <c r="U310" s="2"/>
      <c r="V310" s="2"/>
      <c r="W310" s="2"/>
      <c r="X310" s="2"/>
      <c r="Y310" s="2"/>
      <c r="Z310" s="2"/>
    </row>
    <row r="311" spans="1:26" ht="18" customHeight="1">
      <c r="A311" s="20"/>
      <c r="B311" s="21"/>
      <c r="C311" s="22"/>
      <c r="D311" s="23"/>
      <c r="E311" s="22"/>
      <c r="F311" s="24"/>
      <c r="G311" s="23"/>
      <c r="H311" s="23"/>
      <c r="I311" s="23"/>
      <c r="J311" s="21"/>
      <c r="K311" s="21"/>
      <c r="L311" s="25"/>
      <c r="M311" s="2"/>
      <c r="N311" s="2"/>
      <c r="O311" s="2"/>
      <c r="P311" s="2"/>
      <c r="Q311" s="2"/>
      <c r="R311" s="2"/>
      <c r="S311" s="2"/>
      <c r="T311" s="2"/>
      <c r="U311" s="2"/>
      <c r="V311" s="2"/>
      <c r="W311" s="2"/>
      <c r="X311" s="2"/>
      <c r="Y311" s="2"/>
      <c r="Z311" s="2"/>
    </row>
    <row r="312" spans="1:26" ht="18" customHeight="1">
      <c r="A312" s="20"/>
      <c r="B312" s="21"/>
      <c r="C312" s="22"/>
      <c r="D312" s="23"/>
      <c r="E312" s="22"/>
      <c r="F312" s="24"/>
      <c r="G312" s="23"/>
      <c r="H312" s="23"/>
      <c r="I312" s="23"/>
      <c r="J312" s="21"/>
      <c r="K312" s="21"/>
      <c r="L312" s="25"/>
      <c r="M312" s="2"/>
      <c r="N312" s="2"/>
      <c r="O312" s="2"/>
      <c r="P312" s="2"/>
      <c r="Q312" s="2"/>
      <c r="R312" s="2"/>
      <c r="S312" s="2"/>
      <c r="T312" s="2"/>
      <c r="U312" s="2"/>
      <c r="V312" s="2"/>
      <c r="W312" s="2"/>
      <c r="X312" s="2"/>
      <c r="Y312" s="2"/>
      <c r="Z312" s="2"/>
    </row>
    <row r="313" spans="1:26" ht="18" customHeight="1">
      <c r="A313" s="20"/>
      <c r="B313" s="21"/>
      <c r="C313" s="22"/>
      <c r="D313" s="23"/>
      <c r="E313" s="22"/>
      <c r="F313" s="24"/>
      <c r="G313" s="23"/>
      <c r="H313" s="23"/>
      <c r="I313" s="23"/>
      <c r="J313" s="21"/>
      <c r="K313" s="21"/>
      <c r="L313" s="25"/>
      <c r="M313" s="2"/>
      <c r="N313" s="2"/>
      <c r="O313" s="2"/>
      <c r="P313" s="2"/>
      <c r="Q313" s="2"/>
      <c r="R313" s="2"/>
      <c r="S313" s="2"/>
      <c r="T313" s="2"/>
      <c r="U313" s="2"/>
      <c r="V313" s="2"/>
      <c r="W313" s="2"/>
      <c r="X313" s="2"/>
      <c r="Y313" s="2"/>
      <c r="Z313" s="2"/>
    </row>
    <row r="314" spans="1:26" ht="18" customHeight="1">
      <c r="A314" s="20"/>
      <c r="B314" s="21"/>
      <c r="C314" s="22"/>
      <c r="D314" s="23"/>
      <c r="E314" s="22"/>
      <c r="F314" s="24"/>
      <c r="G314" s="23"/>
      <c r="H314" s="23"/>
      <c r="I314" s="23"/>
      <c r="J314" s="21"/>
      <c r="K314" s="21"/>
      <c r="L314" s="25"/>
      <c r="M314" s="2"/>
      <c r="N314" s="2"/>
      <c r="O314" s="2"/>
      <c r="P314" s="2"/>
      <c r="Q314" s="2"/>
      <c r="R314" s="2"/>
      <c r="S314" s="2"/>
      <c r="T314" s="2"/>
      <c r="U314" s="2"/>
      <c r="V314" s="2"/>
      <c r="W314" s="2"/>
      <c r="X314" s="2"/>
      <c r="Y314" s="2"/>
      <c r="Z314" s="2"/>
    </row>
    <row r="315" spans="1:26" ht="18" customHeight="1">
      <c r="A315" s="20"/>
      <c r="B315" s="21"/>
      <c r="C315" s="22"/>
      <c r="D315" s="23"/>
      <c r="E315" s="22"/>
      <c r="F315" s="24"/>
      <c r="G315" s="23"/>
      <c r="H315" s="23"/>
      <c r="I315" s="23"/>
      <c r="J315" s="21"/>
      <c r="K315" s="21"/>
      <c r="L315" s="25"/>
      <c r="M315" s="2"/>
      <c r="N315" s="2"/>
      <c r="O315" s="2"/>
      <c r="P315" s="2"/>
      <c r="Q315" s="2"/>
      <c r="R315" s="2"/>
      <c r="S315" s="2"/>
      <c r="T315" s="2"/>
      <c r="U315" s="2"/>
      <c r="V315" s="2"/>
      <c r="W315" s="2"/>
      <c r="X315" s="2"/>
      <c r="Y315" s="2"/>
      <c r="Z315" s="2"/>
    </row>
    <row r="316" spans="1:26" ht="18" customHeight="1">
      <c r="A316" s="20"/>
      <c r="B316" s="21"/>
      <c r="C316" s="22"/>
      <c r="D316" s="23"/>
      <c r="E316" s="22"/>
      <c r="F316" s="24"/>
      <c r="G316" s="23"/>
      <c r="H316" s="23"/>
      <c r="I316" s="23"/>
      <c r="J316" s="21"/>
      <c r="K316" s="21"/>
      <c r="L316" s="25"/>
      <c r="M316" s="2"/>
      <c r="N316" s="2"/>
      <c r="O316" s="2"/>
      <c r="P316" s="2"/>
      <c r="Q316" s="2"/>
      <c r="R316" s="2"/>
      <c r="S316" s="2"/>
      <c r="T316" s="2"/>
      <c r="U316" s="2"/>
      <c r="V316" s="2"/>
      <c r="W316" s="2"/>
      <c r="X316" s="2"/>
      <c r="Y316" s="2"/>
      <c r="Z316" s="2"/>
    </row>
    <row r="317" spans="1:26" ht="18" customHeight="1">
      <c r="A317" s="20"/>
      <c r="B317" s="21"/>
      <c r="C317" s="22"/>
      <c r="D317" s="23"/>
      <c r="E317" s="22"/>
      <c r="F317" s="24"/>
      <c r="G317" s="23"/>
      <c r="H317" s="23"/>
      <c r="I317" s="23"/>
      <c r="J317" s="21"/>
      <c r="K317" s="21"/>
      <c r="L317" s="25"/>
      <c r="M317" s="2"/>
      <c r="N317" s="2"/>
      <c r="O317" s="2"/>
      <c r="P317" s="2"/>
      <c r="Q317" s="2"/>
      <c r="R317" s="2"/>
      <c r="S317" s="2"/>
      <c r="T317" s="2"/>
      <c r="U317" s="2"/>
      <c r="V317" s="2"/>
      <c r="W317" s="2"/>
      <c r="X317" s="2"/>
      <c r="Y317" s="2"/>
      <c r="Z317" s="2"/>
    </row>
    <row r="318" spans="1:26" ht="18" customHeight="1">
      <c r="A318" s="20"/>
      <c r="B318" s="21"/>
      <c r="C318" s="22"/>
      <c r="D318" s="23"/>
      <c r="E318" s="22"/>
      <c r="F318" s="24"/>
      <c r="G318" s="23"/>
      <c r="H318" s="23"/>
      <c r="I318" s="23"/>
      <c r="J318" s="21"/>
      <c r="K318" s="21"/>
      <c r="L318" s="25"/>
      <c r="M318" s="2"/>
      <c r="N318" s="2"/>
      <c r="O318" s="2"/>
      <c r="P318" s="2"/>
      <c r="Q318" s="2"/>
      <c r="R318" s="2"/>
      <c r="S318" s="2"/>
      <c r="T318" s="2"/>
      <c r="U318" s="2"/>
      <c r="V318" s="2"/>
      <c r="W318" s="2"/>
      <c r="X318" s="2"/>
      <c r="Y318" s="2"/>
      <c r="Z318" s="2"/>
    </row>
    <row r="319" spans="1:26" ht="18" customHeight="1">
      <c r="A319" s="20"/>
      <c r="B319" s="21"/>
      <c r="C319" s="22"/>
      <c r="D319" s="23"/>
      <c r="E319" s="22"/>
      <c r="F319" s="24"/>
      <c r="G319" s="23"/>
      <c r="H319" s="23"/>
      <c r="I319" s="23"/>
      <c r="J319" s="21"/>
      <c r="K319" s="21"/>
      <c r="L319" s="25"/>
      <c r="M319" s="2"/>
      <c r="N319" s="2"/>
      <c r="O319" s="2"/>
      <c r="P319" s="2"/>
      <c r="Q319" s="2"/>
      <c r="R319" s="2"/>
      <c r="S319" s="2"/>
      <c r="T319" s="2"/>
      <c r="U319" s="2"/>
      <c r="V319" s="2"/>
      <c r="W319" s="2"/>
      <c r="X319" s="2"/>
      <c r="Y319" s="2"/>
      <c r="Z319" s="2"/>
    </row>
    <row r="320" spans="1:26" ht="18" customHeight="1">
      <c r="A320" s="20"/>
      <c r="B320" s="21"/>
      <c r="C320" s="22"/>
      <c r="D320" s="23"/>
      <c r="E320" s="22"/>
      <c r="F320" s="24"/>
      <c r="G320" s="23"/>
      <c r="H320" s="23"/>
      <c r="I320" s="23"/>
      <c r="J320" s="21"/>
      <c r="K320" s="21"/>
      <c r="L320" s="25"/>
      <c r="M320" s="2"/>
      <c r="N320" s="2"/>
      <c r="O320" s="2"/>
      <c r="P320" s="2"/>
      <c r="Q320" s="2"/>
      <c r="R320" s="2"/>
      <c r="S320" s="2"/>
      <c r="T320" s="2"/>
      <c r="U320" s="2"/>
      <c r="V320" s="2"/>
      <c r="W320" s="2"/>
      <c r="X320" s="2"/>
      <c r="Y320" s="2"/>
      <c r="Z320" s="2"/>
    </row>
    <row r="321" spans="1:26" ht="18" customHeight="1">
      <c r="A321" s="20"/>
      <c r="B321" s="21"/>
      <c r="C321" s="22"/>
      <c r="D321" s="23"/>
      <c r="E321" s="22"/>
      <c r="F321" s="24"/>
      <c r="G321" s="23"/>
      <c r="H321" s="23"/>
      <c r="I321" s="23"/>
      <c r="J321" s="21"/>
      <c r="K321" s="21"/>
      <c r="L321" s="25"/>
      <c r="M321" s="2"/>
      <c r="N321" s="2"/>
      <c r="O321" s="2"/>
      <c r="P321" s="2"/>
      <c r="Q321" s="2"/>
      <c r="R321" s="2"/>
      <c r="S321" s="2"/>
      <c r="T321" s="2"/>
      <c r="U321" s="2"/>
      <c r="V321" s="2"/>
      <c r="W321" s="2"/>
      <c r="X321" s="2"/>
      <c r="Y321" s="2"/>
      <c r="Z321" s="2"/>
    </row>
    <row r="322" spans="1:26" ht="18" customHeight="1">
      <c r="A322" s="20"/>
      <c r="B322" s="21"/>
      <c r="C322" s="22"/>
      <c r="D322" s="23"/>
      <c r="E322" s="22"/>
      <c r="F322" s="24"/>
      <c r="G322" s="23"/>
      <c r="H322" s="23"/>
      <c r="I322" s="23"/>
      <c r="J322" s="21"/>
      <c r="K322" s="21"/>
      <c r="L322" s="25"/>
      <c r="M322" s="2"/>
      <c r="N322" s="2"/>
      <c r="O322" s="2"/>
      <c r="P322" s="2"/>
      <c r="Q322" s="2"/>
      <c r="R322" s="2"/>
      <c r="S322" s="2"/>
      <c r="T322" s="2"/>
      <c r="U322" s="2"/>
      <c r="V322" s="2"/>
      <c r="W322" s="2"/>
      <c r="X322" s="2"/>
      <c r="Y322" s="2"/>
      <c r="Z322" s="2"/>
    </row>
    <row r="323" spans="1:26" ht="18" customHeight="1">
      <c r="A323" s="20"/>
      <c r="B323" s="21"/>
      <c r="C323" s="22"/>
      <c r="D323" s="23"/>
      <c r="E323" s="22"/>
      <c r="F323" s="24"/>
      <c r="G323" s="23"/>
      <c r="H323" s="23"/>
      <c r="I323" s="23"/>
      <c r="J323" s="21"/>
      <c r="K323" s="21"/>
      <c r="L323" s="25"/>
      <c r="M323" s="2"/>
      <c r="N323" s="2"/>
      <c r="O323" s="2"/>
      <c r="P323" s="2"/>
      <c r="Q323" s="2"/>
      <c r="R323" s="2"/>
      <c r="S323" s="2"/>
      <c r="T323" s="2"/>
      <c r="U323" s="2"/>
      <c r="V323" s="2"/>
      <c r="W323" s="2"/>
      <c r="X323" s="2"/>
      <c r="Y323" s="2"/>
      <c r="Z323" s="2"/>
    </row>
    <row r="324" spans="1:26" ht="18" customHeight="1">
      <c r="A324" s="20"/>
      <c r="B324" s="21"/>
      <c r="C324" s="22"/>
      <c r="D324" s="23"/>
      <c r="E324" s="22"/>
      <c r="F324" s="24"/>
      <c r="G324" s="23"/>
      <c r="H324" s="23"/>
      <c r="I324" s="23"/>
      <c r="J324" s="21"/>
      <c r="K324" s="21"/>
      <c r="L324" s="25"/>
      <c r="M324" s="2"/>
      <c r="N324" s="2"/>
      <c r="O324" s="2"/>
      <c r="P324" s="2"/>
      <c r="Q324" s="2"/>
      <c r="R324" s="2"/>
      <c r="S324" s="2"/>
      <c r="T324" s="2"/>
      <c r="U324" s="2"/>
      <c r="V324" s="2"/>
      <c r="W324" s="2"/>
      <c r="X324" s="2"/>
      <c r="Y324" s="2"/>
      <c r="Z324" s="2"/>
    </row>
    <row r="325" spans="1:26" ht="18" customHeight="1">
      <c r="A325" s="20"/>
      <c r="B325" s="21"/>
      <c r="C325" s="22"/>
      <c r="D325" s="23"/>
      <c r="E325" s="22"/>
      <c r="F325" s="24"/>
      <c r="G325" s="23"/>
      <c r="H325" s="23"/>
      <c r="I325" s="23"/>
      <c r="J325" s="21"/>
      <c r="K325" s="21"/>
      <c r="L325" s="25"/>
      <c r="M325" s="2"/>
      <c r="N325" s="2"/>
      <c r="O325" s="2"/>
      <c r="P325" s="2"/>
      <c r="Q325" s="2"/>
      <c r="R325" s="2"/>
      <c r="S325" s="2"/>
      <c r="T325" s="2"/>
      <c r="U325" s="2"/>
      <c r="V325" s="2"/>
      <c r="W325" s="2"/>
      <c r="X325" s="2"/>
      <c r="Y325" s="2"/>
      <c r="Z325" s="2"/>
    </row>
    <row r="326" spans="1:26" ht="18" customHeight="1">
      <c r="A326" s="20"/>
      <c r="B326" s="21"/>
      <c r="C326" s="22"/>
      <c r="D326" s="23"/>
      <c r="E326" s="22"/>
      <c r="F326" s="24"/>
      <c r="G326" s="23"/>
      <c r="H326" s="23"/>
      <c r="I326" s="23"/>
      <c r="J326" s="21"/>
      <c r="K326" s="21"/>
      <c r="L326" s="25"/>
      <c r="M326" s="2"/>
      <c r="N326" s="2"/>
      <c r="O326" s="2"/>
      <c r="P326" s="2"/>
      <c r="Q326" s="2"/>
      <c r="R326" s="2"/>
      <c r="S326" s="2"/>
      <c r="T326" s="2"/>
      <c r="U326" s="2"/>
      <c r="V326" s="2"/>
      <c r="W326" s="2"/>
      <c r="X326" s="2"/>
      <c r="Y326" s="2"/>
      <c r="Z326" s="2"/>
    </row>
    <row r="327" spans="1:26" ht="18" customHeight="1">
      <c r="A327" s="20"/>
      <c r="B327" s="21"/>
      <c r="C327" s="22"/>
      <c r="D327" s="23"/>
      <c r="E327" s="22"/>
      <c r="F327" s="24"/>
      <c r="G327" s="23"/>
      <c r="H327" s="23"/>
      <c r="I327" s="23"/>
      <c r="J327" s="21"/>
      <c r="K327" s="21"/>
      <c r="L327" s="25"/>
      <c r="M327" s="2"/>
      <c r="N327" s="2"/>
      <c r="O327" s="2"/>
      <c r="P327" s="2"/>
      <c r="Q327" s="2"/>
      <c r="R327" s="2"/>
      <c r="S327" s="2"/>
      <c r="T327" s="2"/>
      <c r="U327" s="2"/>
      <c r="V327" s="2"/>
      <c r="W327" s="2"/>
      <c r="X327" s="2"/>
      <c r="Y327" s="2"/>
      <c r="Z327" s="2"/>
    </row>
    <row r="328" spans="1:26" ht="18" customHeight="1">
      <c r="A328" s="20"/>
      <c r="B328" s="21"/>
      <c r="C328" s="22"/>
      <c r="D328" s="23"/>
      <c r="E328" s="22"/>
      <c r="F328" s="24"/>
      <c r="G328" s="23"/>
      <c r="H328" s="23"/>
      <c r="I328" s="23"/>
      <c r="J328" s="21"/>
      <c r="K328" s="21"/>
      <c r="L328" s="25"/>
      <c r="M328" s="2"/>
      <c r="N328" s="2"/>
      <c r="O328" s="2"/>
      <c r="P328" s="2"/>
      <c r="Q328" s="2"/>
      <c r="R328" s="2"/>
      <c r="S328" s="2"/>
      <c r="T328" s="2"/>
      <c r="U328" s="2"/>
      <c r="V328" s="2"/>
      <c r="W328" s="2"/>
      <c r="X328" s="2"/>
      <c r="Y328" s="2"/>
      <c r="Z328" s="2"/>
    </row>
    <row r="329" spans="1:26" ht="18" customHeight="1">
      <c r="A329" s="20"/>
      <c r="B329" s="21"/>
      <c r="C329" s="22"/>
      <c r="D329" s="23"/>
      <c r="E329" s="22"/>
      <c r="F329" s="24"/>
      <c r="G329" s="23"/>
      <c r="H329" s="23"/>
      <c r="I329" s="23"/>
      <c r="J329" s="21"/>
      <c r="K329" s="21"/>
      <c r="L329" s="25"/>
      <c r="M329" s="2"/>
      <c r="N329" s="2"/>
      <c r="O329" s="2"/>
      <c r="P329" s="2"/>
      <c r="Q329" s="2"/>
      <c r="R329" s="2"/>
      <c r="S329" s="2"/>
      <c r="T329" s="2"/>
      <c r="U329" s="2"/>
      <c r="V329" s="2"/>
      <c r="W329" s="2"/>
      <c r="X329" s="2"/>
      <c r="Y329" s="2"/>
      <c r="Z329" s="2"/>
    </row>
    <row r="330" spans="1:26" ht="18" customHeight="1">
      <c r="A330" s="20"/>
      <c r="B330" s="21"/>
      <c r="C330" s="22"/>
      <c r="D330" s="23"/>
      <c r="E330" s="22"/>
      <c r="F330" s="24"/>
      <c r="G330" s="23"/>
      <c r="H330" s="23"/>
      <c r="I330" s="23"/>
      <c r="J330" s="21"/>
      <c r="K330" s="21"/>
      <c r="L330" s="25"/>
      <c r="M330" s="2"/>
      <c r="N330" s="2"/>
      <c r="O330" s="2"/>
      <c r="P330" s="2"/>
      <c r="Q330" s="2"/>
      <c r="R330" s="2"/>
      <c r="S330" s="2"/>
      <c r="T330" s="2"/>
      <c r="U330" s="2"/>
      <c r="V330" s="2"/>
      <c r="W330" s="2"/>
      <c r="X330" s="2"/>
      <c r="Y330" s="2"/>
      <c r="Z330" s="2"/>
    </row>
    <row r="331" spans="1:26" ht="18" customHeight="1">
      <c r="A331" s="20"/>
      <c r="B331" s="21"/>
      <c r="C331" s="22"/>
      <c r="D331" s="23"/>
      <c r="E331" s="22"/>
      <c r="F331" s="24"/>
      <c r="G331" s="23"/>
      <c r="H331" s="23"/>
      <c r="I331" s="23"/>
      <c r="J331" s="21"/>
      <c r="K331" s="21"/>
      <c r="L331" s="25"/>
      <c r="M331" s="2"/>
      <c r="N331" s="2"/>
      <c r="O331" s="2"/>
      <c r="P331" s="2"/>
      <c r="Q331" s="2"/>
      <c r="R331" s="2"/>
      <c r="S331" s="2"/>
      <c r="T331" s="2"/>
      <c r="U331" s="2"/>
      <c r="V331" s="2"/>
      <c r="W331" s="2"/>
      <c r="X331" s="2"/>
      <c r="Y331" s="2"/>
      <c r="Z331" s="2"/>
    </row>
    <row r="332" spans="1:26" ht="18" customHeight="1">
      <c r="A332" s="20"/>
      <c r="B332" s="21"/>
      <c r="C332" s="22"/>
      <c r="D332" s="23"/>
      <c r="E332" s="22"/>
      <c r="F332" s="24"/>
      <c r="G332" s="23"/>
      <c r="H332" s="23"/>
      <c r="I332" s="23"/>
      <c r="J332" s="21"/>
      <c r="K332" s="21"/>
      <c r="L332" s="25"/>
      <c r="M332" s="2"/>
      <c r="N332" s="2"/>
      <c r="O332" s="2"/>
      <c r="P332" s="2"/>
      <c r="Q332" s="2"/>
      <c r="R332" s="2"/>
      <c r="S332" s="2"/>
      <c r="T332" s="2"/>
      <c r="U332" s="2"/>
      <c r="V332" s="2"/>
      <c r="W332" s="2"/>
      <c r="X332" s="2"/>
      <c r="Y332" s="2"/>
      <c r="Z332" s="2"/>
    </row>
    <row r="333" spans="1:26" ht="18" customHeight="1">
      <c r="A333" s="20"/>
      <c r="B333" s="21"/>
      <c r="C333" s="22"/>
      <c r="D333" s="23"/>
      <c r="E333" s="22"/>
      <c r="F333" s="24"/>
      <c r="G333" s="23"/>
      <c r="H333" s="23"/>
      <c r="I333" s="23"/>
      <c r="J333" s="21"/>
      <c r="K333" s="21"/>
      <c r="L333" s="25"/>
      <c r="M333" s="2"/>
      <c r="N333" s="2"/>
      <c r="O333" s="2"/>
      <c r="P333" s="2"/>
      <c r="Q333" s="2"/>
      <c r="R333" s="2"/>
      <c r="S333" s="2"/>
      <c r="T333" s="2"/>
      <c r="U333" s="2"/>
      <c r="V333" s="2"/>
      <c r="W333" s="2"/>
      <c r="X333" s="2"/>
      <c r="Y333" s="2"/>
      <c r="Z333" s="2"/>
    </row>
    <row r="334" spans="1:26" ht="18" customHeight="1">
      <c r="A334" s="20"/>
      <c r="B334" s="21"/>
      <c r="C334" s="22"/>
      <c r="D334" s="23"/>
      <c r="E334" s="22"/>
      <c r="F334" s="24"/>
      <c r="G334" s="23"/>
      <c r="H334" s="23"/>
      <c r="I334" s="23"/>
      <c r="J334" s="21"/>
      <c r="K334" s="21"/>
      <c r="L334" s="25"/>
      <c r="M334" s="2"/>
      <c r="N334" s="2"/>
      <c r="O334" s="2"/>
      <c r="P334" s="2"/>
      <c r="Q334" s="2"/>
      <c r="R334" s="2"/>
      <c r="S334" s="2"/>
      <c r="T334" s="2"/>
      <c r="U334" s="2"/>
      <c r="V334" s="2"/>
      <c r="W334" s="2"/>
      <c r="X334" s="2"/>
      <c r="Y334" s="2"/>
      <c r="Z334" s="2"/>
    </row>
    <row r="335" spans="1:26" ht="18" customHeight="1">
      <c r="A335" s="20"/>
      <c r="B335" s="21"/>
      <c r="C335" s="22"/>
      <c r="D335" s="23"/>
      <c r="E335" s="22"/>
      <c r="F335" s="24"/>
      <c r="G335" s="23"/>
      <c r="H335" s="23"/>
      <c r="I335" s="23"/>
      <c r="J335" s="21"/>
      <c r="K335" s="21"/>
      <c r="L335" s="25"/>
      <c r="M335" s="2"/>
      <c r="N335" s="2"/>
      <c r="O335" s="2"/>
      <c r="P335" s="2"/>
      <c r="Q335" s="2"/>
      <c r="R335" s="2"/>
      <c r="S335" s="2"/>
      <c r="T335" s="2"/>
      <c r="U335" s="2"/>
      <c r="V335" s="2"/>
      <c r="W335" s="2"/>
      <c r="X335" s="2"/>
      <c r="Y335" s="2"/>
      <c r="Z335" s="2"/>
    </row>
    <row r="336" spans="1:26" ht="18" customHeight="1">
      <c r="A336" s="20"/>
      <c r="B336" s="21"/>
      <c r="C336" s="22"/>
      <c r="D336" s="23"/>
      <c r="E336" s="22"/>
      <c r="F336" s="24"/>
      <c r="G336" s="23"/>
      <c r="H336" s="23"/>
      <c r="I336" s="23"/>
      <c r="J336" s="21"/>
      <c r="K336" s="21"/>
      <c r="L336" s="25"/>
      <c r="M336" s="2"/>
      <c r="N336" s="2"/>
      <c r="O336" s="2"/>
      <c r="P336" s="2"/>
      <c r="Q336" s="2"/>
      <c r="R336" s="2"/>
      <c r="S336" s="2"/>
      <c r="T336" s="2"/>
      <c r="U336" s="2"/>
      <c r="V336" s="2"/>
      <c r="W336" s="2"/>
      <c r="X336" s="2"/>
      <c r="Y336" s="2"/>
      <c r="Z336" s="2"/>
    </row>
    <row r="337" spans="1:26" ht="18" customHeight="1">
      <c r="A337" s="20"/>
      <c r="B337" s="21"/>
      <c r="C337" s="22"/>
      <c r="D337" s="23"/>
      <c r="E337" s="22"/>
      <c r="F337" s="24"/>
      <c r="G337" s="23"/>
      <c r="H337" s="23"/>
      <c r="I337" s="23"/>
      <c r="J337" s="21"/>
      <c r="K337" s="21"/>
      <c r="L337" s="25"/>
      <c r="M337" s="2"/>
      <c r="N337" s="2"/>
      <c r="O337" s="2"/>
      <c r="P337" s="2"/>
      <c r="Q337" s="2"/>
      <c r="R337" s="2"/>
      <c r="S337" s="2"/>
      <c r="T337" s="2"/>
      <c r="U337" s="2"/>
      <c r="V337" s="2"/>
      <c r="W337" s="2"/>
      <c r="X337" s="2"/>
      <c r="Y337" s="2"/>
      <c r="Z337" s="2"/>
    </row>
    <row r="338" spans="1:26" ht="18" customHeight="1">
      <c r="A338" s="20"/>
      <c r="B338" s="21"/>
      <c r="C338" s="22"/>
      <c r="D338" s="23"/>
      <c r="E338" s="22"/>
      <c r="F338" s="24"/>
      <c r="G338" s="23"/>
      <c r="H338" s="23"/>
      <c r="I338" s="23"/>
      <c r="J338" s="21"/>
      <c r="K338" s="21"/>
      <c r="L338" s="25"/>
      <c r="M338" s="2"/>
      <c r="N338" s="2"/>
      <c r="O338" s="2"/>
      <c r="P338" s="2"/>
      <c r="Q338" s="2"/>
      <c r="R338" s="2"/>
      <c r="S338" s="2"/>
      <c r="T338" s="2"/>
      <c r="U338" s="2"/>
      <c r="V338" s="2"/>
      <c r="W338" s="2"/>
      <c r="X338" s="2"/>
      <c r="Y338" s="2"/>
      <c r="Z338" s="2"/>
    </row>
    <row r="339" spans="1:26" ht="18" customHeight="1">
      <c r="A339" s="20"/>
      <c r="B339" s="21"/>
      <c r="C339" s="22"/>
      <c r="D339" s="23"/>
      <c r="E339" s="22"/>
      <c r="F339" s="24"/>
      <c r="G339" s="23"/>
      <c r="H339" s="23"/>
      <c r="I339" s="23"/>
      <c r="J339" s="21"/>
      <c r="K339" s="21"/>
      <c r="L339" s="25"/>
      <c r="M339" s="2"/>
      <c r="N339" s="2"/>
      <c r="O339" s="2"/>
      <c r="P339" s="2"/>
      <c r="Q339" s="2"/>
      <c r="R339" s="2"/>
      <c r="S339" s="2"/>
      <c r="T339" s="2"/>
      <c r="U339" s="2"/>
      <c r="V339" s="2"/>
      <c r="W339" s="2"/>
      <c r="X339" s="2"/>
      <c r="Y339" s="2"/>
      <c r="Z339" s="2"/>
    </row>
    <row r="340" spans="1:26" ht="18" customHeight="1">
      <c r="A340" s="20"/>
      <c r="B340" s="21"/>
      <c r="C340" s="22"/>
      <c r="D340" s="23"/>
      <c r="E340" s="22"/>
      <c r="F340" s="24"/>
      <c r="G340" s="23"/>
      <c r="H340" s="23"/>
      <c r="I340" s="23"/>
      <c r="J340" s="21"/>
      <c r="K340" s="21"/>
      <c r="L340" s="25"/>
      <c r="M340" s="2"/>
      <c r="N340" s="2"/>
      <c r="O340" s="2"/>
      <c r="P340" s="2"/>
      <c r="Q340" s="2"/>
      <c r="R340" s="2"/>
      <c r="S340" s="2"/>
      <c r="T340" s="2"/>
      <c r="U340" s="2"/>
      <c r="V340" s="2"/>
      <c r="W340" s="2"/>
      <c r="X340" s="2"/>
      <c r="Y340" s="2"/>
      <c r="Z340" s="2"/>
    </row>
    <row r="341" spans="1:26" ht="18" customHeight="1">
      <c r="A341" s="20"/>
      <c r="B341" s="21"/>
      <c r="C341" s="22"/>
      <c r="D341" s="23"/>
      <c r="E341" s="22"/>
      <c r="F341" s="24"/>
      <c r="G341" s="23"/>
      <c r="H341" s="23"/>
      <c r="I341" s="23"/>
      <c r="J341" s="21"/>
      <c r="K341" s="21"/>
      <c r="L341" s="25"/>
      <c r="M341" s="2"/>
      <c r="N341" s="2"/>
      <c r="O341" s="2"/>
      <c r="P341" s="2"/>
      <c r="Q341" s="2"/>
      <c r="R341" s="2"/>
      <c r="S341" s="2"/>
      <c r="T341" s="2"/>
      <c r="U341" s="2"/>
      <c r="V341" s="2"/>
      <c r="W341" s="2"/>
      <c r="X341" s="2"/>
      <c r="Y341" s="2"/>
      <c r="Z341" s="2"/>
    </row>
    <row r="342" spans="1:26" ht="18" customHeight="1">
      <c r="A342" s="20"/>
      <c r="B342" s="21"/>
      <c r="C342" s="22"/>
      <c r="D342" s="23"/>
      <c r="E342" s="22"/>
      <c r="F342" s="24"/>
      <c r="G342" s="23"/>
      <c r="H342" s="23"/>
      <c r="I342" s="23"/>
      <c r="J342" s="21"/>
      <c r="K342" s="21"/>
      <c r="L342" s="25"/>
      <c r="M342" s="2"/>
      <c r="N342" s="2"/>
      <c r="O342" s="2"/>
      <c r="P342" s="2"/>
      <c r="Q342" s="2"/>
      <c r="R342" s="2"/>
      <c r="S342" s="2"/>
      <c r="T342" s="2"/>
      <c r="U342" s="2"/>
      <c r="V342" s="2"/>
      <c r="W342" s="2"/>
      <c r="X342" s="2"/>
      <c r="Y342" s="2"/>
      <c r="Z342" s="2"/>
    </row>
    <row r="343" spans="1:26" ht="18" customHeight="1">
      <c r="A343" s="20"/>
      <c r="B343" s="21"/>
      <c r="C343" s="22"/>
      <c r="D343" s="23"/>
      <c r="E343" s="22"/>
      <c r="F343" s="24"/>
      <c r="G343" s="23"/>
      <c r="H343" s="23"/>
      <c r="I343" s="23"/>
      <c r="J343" s="21"/>
      <c r="K343" s="21"/>
      <c r="L343" s="25"/>
      <c r="M343" s="2"/>
      <c r="N343" s="2"/>
      <c r="O343" s="2"/>
      <c r="P343" s="2"/>
      <c r="Q343" s="2"/>
      <c r="R343" s="2"/>
      <c r="S343" s="2"/>
      <c r="T343" s="2"/>
      <c r="U343" s="2"/>
      <c r="V343" s="2"/>
      <c r="W343" s="2"/>
      <c r="X343" s="2"/>
      <c r="Y343" s="2"/>
      <c r="Z343" s="2"/>
    </row>
    <row r="344" spans="1:26" ht="18" customHeight="1">
      <c r="A344" s="20"/>
      <c r="B344" s="21"/>
      <c r="C344" s="22"/>
      <c r="D344" s="23"/>
      <c r="E344" s="22"/>
      <c r="F344" s="24"/>
      <c r="G344" s="23"/>
      <c r="H344" s="23"/>
      <c r="I344" s="23"/>
      <c r="J344" s="21"/>
      <c r="K344" s="21"/>
      <c r="L344" s="25"/>
      <c r="M344" s="2"/>
      <c r="N344" s="2"/>
      <c r="O344" s="2"/>
      <c r="P344" s="2"/>
      <c r="Q344" s="2"/>
      <c r="R344" s="2"/>
      <c r="S344" s="2"/>
      <c r="T344" s="2"/>
      <c r="U344" s="2"/>
      <c r="V344" s="2"/>
      <c r="W344" s="2"/>
      <c r="X344" s="2"/>
      <c r="Y344" s="2"/>
      <c r="Z344" s="2"/>
    </row>
    <row r="345" spans="1:26" ht="18" customHeight="1">
      <c r="A345" s="20"/>
      <c r="B345" s="21"/>
      <c r="C345" s="22"/>
      <c r="D345" s="23"/>
      <c r="E345" s="22"/>
      <c r="F345" s="24"/>
      <c r="G345" s="23"/>
      <c r="H345" s="23"/>
      <c r="I345" s="23"/>
      <c r="J345" s="21"/>
      <c r="K345" s="21"/>
      <c r="L345" s="25"/>
      <c r="M345" s="2"/>
      <c r="N345" s="2"/>
      <c r="O345" s="2"/>
      <c r="P345" s="2"/>
      <c r="Q345" s="2"/>
      <c r="R345" s="2"/>
      <c r="S345" s="2"/>
      <c r="T345" s="2"/>
      <c r="U345" s="2"/>
      <c r="V345" s="2"/>
      <c r="W345" s="2"/>
      <c r="X345" s="2"/>
      <c r="Y345" s="2"/>
      <c r="Z345" s="2"/>
    </row>
    <row r="346" spans="1:26" ht="18" customHeight="1">
      <c r="A346" s="20"/>
      <c r="B346" s="21"/>
      <c r="C346" s="22"/>
      <c r="D346" s="23"/>
      <c r="E346" s="22"/>
      <c r="F346" s="24"/>
      <c r="G346" s="23"/>
      <c r="H346" s="23"/>
      <c r="I346" s="23"/>
      <c r="J346" s="21"/>
      <c r="K346" s="21"/>
      <c r="L346" s="25"/>
      <c r="M346" s="2"/>
      <c r="N346" s="2"/>
      <c r="O346" s="2"/>
      <c r="P346" s="2"/>
      <c r="Q346" s="2"/>
      <c r="R346" s="2"/>
      <c r="S346" s="2"/>
      <c r="T346" s="2"/>
      <c r="U346" s="2"/>
      <c r="V346" s="2"/>
      <c r="W346" s="2"/>
      <c r="X346" s="2"/>
      <c r="Y346" s="2"/>
      <c r="Z346" s="2"/>
    </row>
    <row r="347" spans="1:26" ht="18" customHeight="1">
      <c r="A347" s="20"/>
      <c r="B347" s="21"/>
      <c r="C347" s="22"/>
      <c r="D347" s="23"/>
      <c r="E347" s="22"/>
      <c r="F347" s="24"/>
      <c r="G347" s="23"/>
      <c r="H347" s="23"/>
      <c r="I347" s="23"/>
      <c r="J347" s="21"/>
      <c r="K347" s="21"/>
      <c r="L347" s="25"/>
      <c r="M347" s="2"/>
      <c r="N347" s="2"/>
      <c r="O347" s="2"/>
      <c r="P347" s="2"/>
      <c r="Q347" s="2"/>
      <c r="R347" s="2"/>
      <c r="S347" s="2"/>
      <c r="T347" s="2"/>
      <c r="U347" s="2"/>
      <c r="V347" s="2"/>
      <c r="W347" s="2"/>
      <c r="X347" s="2"/>
      <c r="Y347" s="2"/>
      <c r="Z347" s="2"/>
    </row>
    <row r="348" spans="1:26" ht="18" customHeight="1">
      <c r="A348" s="20"/>
      <c r="B348" s="21"/>
      <c r="C348" s="22"/>
      <c r="D348" s="23"/>
      <c r="E348" s="22"/>
      <c r="F348" s="24"/>
      <c r="G348" s="23"/>
      <c r="H348" s="23"/>
      <c r="I348" s="23"/>
      <c r="J348" s="21"/>
      <c r="K348" s="21"/>
      <c r="L348" s="25"/>
      <c r="M348" s="2"/>
      <c r="N348" s="2"/>
      <c r="O348" s="2"/>
      <c r="P348" s="2"/>
      <c r="Q348" s="2"/>
      <c r="R348" s="2"/>
      <c r="S348" s="2"/>
      <c r="T348" s="2"/>
      <c r="U348" s="2"/>
      <c r="V348" s="2"/>
      <c r="W348" s="2"/>
      <c r="X348" s="2"/>
      <c r="Y348" s="2"/>
      <c r="Z348" s="2"/>
    </row>
    <row r="349" spans="1:26" ht="18" customHeight="1">
      <c r="A349" s="20"/>
      <c r="B349" s="21"/>
      <c r="C349" s="22"/>
      <c r="D349" s="23"/>
      <c r="E349" s="22"/>
      <c r="F349" s="24"/>
      <c r="G349" s="23"/>
      <c r="H349" s="23"/>
      <c r="I349" s="23"/>
      <c r="J349" s="21"/>
      <c r="K349" s="21"/>
      <c r="L349" s="25"/>
      <c r="M349" s="2"/>
      <c r="N349" s="2"/>
      <c r="O349" s="2"/>
      <c r="P349" s="2"/>
      <c r="Q349" s="2"/>
      <c r="R349" s="2"/>
      <c r="S349" s="2"/>
      <c r="T349" s="2"/>
      <c r="U349" s="2"/>
      <c r="V349" s="2"/>
      <c r="W349" s="2"/>
      <c r="X349" s="2"/>
      <c r="Y349" s="2"/>
      <c r="Z349" s="2"/>
    </row>
    <row r="350" spans="1:26" ht="18" customHeight="1">
      <c r="A350" s="20"/>
      <c r="B350" s="21"/>
      <c r="C350" s="22"/>
      <c r="D350" s="23"/>
      <c r="E350" s="22"/>
      <c r="F350" s="24"/>
      <c r="G350" s="23"/>
      <c r="H350" s="23"/>
      <c r="I350" s="23"/>
      <c r="J350" s="21"/>
      <c r="K350" s="21"/>
      <c r="L350" s="25"/>
      <c r="M350" s="2"/>
      <c r="N350" s="2"/>
      <c r="O350" s="2"/>
      <c r="P350" s="2"/>
      <c r="Q350" s="2"/>
      <c r="R350" s="2"/>
      <c r="S350" s="2"/>
      <c r="T350" s="2"/>
      <c r="U350" s="2"/>
      <c r="V350" s="2"/>
      <c r="W350" s="2"/>
      <c r="X350" s="2"/>
      <c r="Y350" s="2"/>
      <c r="Z350" s="2"/>
    </row>
    <row r="351" spans="1:26" ht="18" customHeight="1">
      <c r="A351" s="20"/>
      <c r="B351" s="21"/>
      <c r="C351" s="22"/>
      <c r="D351" s="23"/>
      <c r="E351" s="22"/>
      <c r="F351" s="24"/>
      <c r="G351" s="23"/>
      <c r="H351" s="23"/>
      <c r="I351" s="23"/>
      <c r="J351" s="21"/>
      <c r="K351" s="21"/>
      <c r="L351" s="25"/>
      <c r="M351" s="2"/>
      <c r="N351" s="2"/>
      <c r="O351" s="2"/>
      <c r="P351" s="2"/>
      <c r="Q351" s="2"/>
      <c r="R351" s="2"/>
      <c r="S351" s="2"/>
      <c r="T351" s="2"/>
      <c r="U351" s="2"/>
      <c r="V351" s="2"/>
      <c r="W351" s="2"/>
      <c r="X351" s="2"/>
      <c r="Y351" s="2"/>
      <c r="Z351" s="2"/>
    </row>
    <row r="352" spans="1:26" ht="18" customHeight="1">
      <c r="A352" s="20"/>
      <c r="B352" s="21"/>
      <c r="C352" s="22"/>
      <c r="D352" s="23"/>
      <c r="E352" s="22"/>
      <c r="F352" s="24"/>
      <c r="G352" s="23"/>
      <c r="H352" s="23"/>
      <c r="I352" s="23"/>
      <c r="J352" s="21"/>
      <c r="K352" s="21"/>
      <c r="L352" s="25"/>
      <c r="M352" s="2"/>
      <c r="N352" s="2"/>
      <c r="O352" s="2"/>
      <c r="P352" s="2"/>
      <c r="Q352" s="2"/>
      <c r="R352" s="2"/>
      <c r="S352" s="2"/>
      <c r="T352" s="2"/>
      <c r="U352" s="2"/>
      <c r="V352" s="2"/>
      <c r="W352" s="2"/>
      <c r="X352" s="2"/>
      <c r="Y352" s="2"/>
      <c r="Z352" s="2"/>
    </row>
    <row r="353" spans="1:26" ht="18" customHeight="1">
      <c r="A353" s="20"/>
      <c r="B353" s="21"/>
      <c r="C353" s="22"/>
      <c r="D353" s="23"/>
      <c r="E353" s="22"/>
      <c r="F353" s="24"/>
      <c r="G353" s="23"/>
      <c r="H353" s="23"/>
      <c r="I353" s="23"/>
      <c r="J353" s="21"/>
      <c r="K353" s="21"/>
      <c r="L353" s="25"/>
      <c r="M353" s="2"/>
      <c r="N353" s="2"/>
      <c r="O353" s="2"/>
      <c r="P353" s="2"/>
      <c r="Q353" s="2"/>
      <c r="R353" s="2"/>
      <c r="S353" s="2"/>
      <c r="T353" s="2"/>
      <c r="U353" s="2"/>
      <c r="V353" s="2"/>
      <c r="W353" s="2"/>
      <c r="X353" s="2"/>
      <c r="Y353" s="2"/>
      <c r="Z353" s="2"/>
    </row>
    <row r="354" spans="1:26" ht="18" customHeight="1">
      <c r="A354" s="20"/>
      <c r="B354" s="21"/>
      <c r="C354" s="22"/>
      <c r="D354" s="23"/>
      <c r="E354" s="22"/>
      <c r="F354" s="24"/>
      <c r="G354" s="23"/>
      <c r="H354" s="23"/>
      <c r="I354" s="23"/>
      <c r="J354" s="21"/>
      <c r="K354" s="21"/>
      <c r="L354" s="25"/>
      <c r="M354" s="2"/>
      <c r="N354" s="2"/>
      <c r="O354" s="2"/>
      <c r="P354" s="2"/>
      <c r="Q354" s="2"/>
      <c r="R354" s="2"/>
      <c r="S354" s="2"/>
      <c r="T354" s="2"/>
      <c r="U354" s="2"/>
      <c r="V354" s="2"/>
      <c r="W354" s="2"/>
      <c r="X354" s="2"/>
      <c r="Y354" s="2"/>
      <c r="Z354" s="2"/>
    </row>
    <row r="355" spans="1:26" ht="18" customHeight="1">
      <c r="A355" s="20"/>
      <c r="B355" s="21"/>
      <c r="C355" s="22"/>
      <c r="D355" s="23"/>
      <c r="E355" s="22"/>
      <c r="F355" s="24"/>
      <c r="G355" s="23"/>
      <c r="H355" s="23"/>
      <c r="I355" s="23"/>
      <c r="J355" s="21"/>
      <c r="K355" s="21"/>
      <c r="L355" s="25"/>
      <c r="M355" s="2"/>
      <c r="N355" s="2"/>
      <c r="O355" s="2"/>
      <c r="P355" s="2"/>
      <c r="Q355" s="2"/>
      <c r="R355" s="2"/>
      <c r="S355" s="2"/>
      <c r="T355" s="2"/>
      <c r="U355" s="2"/>
      <c r="V355" s="2"/>
      <c r="W355" s="2"/>
      <c r="X355" s="2"/>
      <c r="Y355" s="2"/>
      <c r="Z355" s="2"/>
    </row>
    <row r="356" spans="1:26" ht="18" customHeight="1">
      <c r="A356" s="20"/>
      <c r="B356" s="21"/>
      <c r="C356" s="22"/>
      <c r="D356" s="23"/>
      <c r="E356" s="22"/>
      <c r="F356" s="24"/>
      <c r="G356" s="23"/>
      <c r="H356" s="23"/>
      <c r="I356" s="23"/>
      <c r="J356" s="21"/>
      <c r="K356" s="21"/>
      <c r="L356" s="25"/>
      <c r="M356" s="2"/>
      <c r="N356" s="2"/>
      <c r="O356" s="2"/>
      <c r="P356" s="2"/>
      <c r="Q356" s="2"/>
      <c r="R356" s="2"/>
      <c r="S356" s="2"/>
      <c r="T356" s="2"/>
      <c r="U356" s="2"/>
      <c r="V356" s="2"/>
      <c r="W356" s="2"/>
      <c r="X356" s="2"/>
      <c r="Y356" s="2"/>
      <c r="Z356" s="2"/>
    </row>
    <row r="357" spans="1:26" ht="18" customHeight="1">
      <c r="A357" s="20"/>
      <c r="B357" s="21"/>
      <c r="C357" s="22"/>
      <c r="D357" s="23"/>
      <c r="E357" s="22"/>
      <c r="F357" s="24"/>
      <c r="G357" s="23"/>
      <c r="H357" s="23"/>
      <c r="I357" s="23"/>
      <c r="J357" s="21"/>
      <c r="K357" s="21"/>
      <c r="L357" s="25"/>
      <c r="M357" s="2"/>
      <c r="N357" s="2"/>
      <c r="O357" s="2"/>
      <c r="P357" s="2"/>
      <c r="Q357" s="2"/>
      <c r="R357" s="2"/>
      <c r="S357" s="2"/>
      <c r="T357" s="2"/>
      <c r="U357" s="2"/>
      <c r="V357" s="2"/>
      <c r="W357" s="2"/>
      <c r="X357" s="2"/>
      <c r="Y357" s="2"/>
      <c r="Z357" s="2"/>
    </row>
    <row r="358" spans="1:26" ht="18" customHeight="1">
      <c r="A358" s="20"/>
      <c r="B358" s="21"/>
      <c r="C358" s="22"/>
      <c r="D358" s="23"/>
      <c r="E358" s="22"/>
      <c r="F358" s="24"/>
      <c r="G358" s="23"/>
      <c r="H358" s="23"/>
      <c r="I358" s="23"/>
      <c r="J358" s="21"/>
      <c r="K358" s="21"/>
      <c r="L358" s="25"/>
      <c r="M358" s="2"/>
      <c r="N358" s="2"/>
      <c r="O358" s="2"/>
      <c r="P358" s="2"/>
      <c r="Q358" s="2"/>
      <c r="R358" s="2"/>
      <c r="S358" s="2"/>
      <c r="T358" s="2"/>
      <c r="U358" s="2"/>
      <c r="V358" s="2"/>
      <c r="W358" s="2"/>
      <c r="X358" s="2"/>
      <c r="Y358" s="2"/>
      <c r="Z358" s="2"/>
    </row>
    <row r="359" spans="1:26" ht="18" customHeight="1">
      <c r="A359" s="20"/>
      <c r="B359" s="21"/>
      <c r="C359" s="22"/>
      <c r="D359" s="23"/>
      <c r="E359" s="22"/>
      <c r="F359" s="24"/>
      <c r="G359" s="23"/>
      <c r="H359" s="23"/>
      <c r="I359" s="23"/>
      <c r="J359" s="21"/>
      <c r="K359" s="21"/>
      <c r="L359" s="25"/>
      <c r="M359" s="2"/>
      <c r="N359" s="2"/>
      <c r="O359" s="2"/>
      <c r="P359" s="2"/>
      <c r="Q359" s="2"/>
      <c r="R359" s="2"/>
      <c r="S359" s="2"/>
      <c r="T359" s="2"/>
      <c r="U359" s="2"/>
      <c r="V359" s="2"/>
      <c r="W359" s="2"/>
      <c r="X359" s="2"/>
      <c r="Y359" s="2"/>
      <c r="Z359" s="2"/>
    </row>
    <row r="360" spans="1:26" ht="18" customHeight="1">
      <c r="A360" s="20"/>
      <c r="B360" s="21"/>
      <c r="C360" s="22"/>
      <c r="D360" s="23"/>
      <c r="E360" s="22"/>
      <c r="F360" s="24"/>
      <c r="G360" s="23"/>
      <c r="H360" s="23"/>
      <c r="I360" s="23"/>
      <c r="J360" s="21"/>
      <c r="K360" s="21"/>
      <c r="L360" s="25"/>
      <c r="M360" s="2"/>
      <c r="N360" s="2"/>
      <c r="O360" s="2"/>
      <c r="P360" s="2"/>
      <c r="Q360" s="2"/>
      <c r="R360" s="2"/>
      <c r="S360" s="2"/>
      <c r="T360" s="2"/>
      <c r="U360" s="2"/>
      <c r="V360" s="2"/>
      <c r="W360" s="2"/>
      <c r="X360" s="2"/>
      <c r="Y360" s="2"/>
      <c r="Z360" s="2"/>
    </row>
    <row r="361" spans="1:26" ht="18" customHeight="1">
      <c r="A361" s="20"/>
      <c r="B361" s="21"/>
      <c r="C361" s="22"/>
      <c r="D361" s="23"/>
      <c r="E361" s="22"/>
      <c r="F361" s="24"/>
      <c r="G361" s="23"/>
      <c r="H361" s="23"/>
      <c r="I361" s="23"/>
      <c r="J361" s="21"/>
      <c r="K361" s="21"/>
      <c r="L361" s="25"/>
      <c r="M361" s="2"/>
      <c r="N361" s="2"/>
      <c r="O361" s="2"/>
      <c r="P361" s="2"/>
      <c r="Q361" s="2"/>
      <c r="R361" s="2"/>
      <c r="S361" s="2"/>
      <c r="T361" s="2"/>
      <c r="U361" s="2"/>
      <c r="V361" s="2"/>
      <c r="W361" s="2"/>
      <c r="X361" s="2"/>
      <c r="Y361" s="2"/>
      <c r="Z361" s="2"/>
    </row>
    <row r="362" spans="1:26" ht="18" customHeight="1">
      <c r="A362" s="20"/>
      <c r="B362" s="21"/>
      <c r="C362" s="22"/>
      <c r="D362" s="23"/>
      <c r="E362" s="22"/>
      <c r="F362" s="24"/>
      <c r="G362" s="23"/>
      <c r="H362" s="23"/>
      <c r="I362" s="23"/>
      <c r="J362" s="21"/>
      <c r="K362" s="21"/>
      <c r="L362" s="25"/>
      <c r="M362" s="2"/>
      <c r="N362" s="2"/>
      <c r="O362" s="2"/>
      <c r="P362" s="2"/>
      <c r="Q362" s="2"/>
      <c r="R362" s="2"/>
      <c r="S362" s="2"/>
      <c r="T362" s="2"/>
      <c r="U362" s="2"/>
      <c r="V362" s="2"/>
      <c r="W362" s="2"/>
      <c r="X362" s="2"/>
      <c r="Y362" s="2"/>
      <c r="Z362" s="2"/>
    </row>
    <row r="363" spans="1:26" ht="18" customHeight="1">
      <c r="A363" s="20"/>
      <c r="B363" s="21"/>
      <c r="C363" s="22"/>
      <c r="D363" s="23"/>
      <c r="E363" s="22"/>
      <c r="F363" s="24"/>
      <c r="G363" s="23"/>
      <c r="H363" s="23"/>
      <c r="I363" s="23"/>
      <c r="J363" s="21"/>
      <c r="K363" s="21"/>
      <c r="L363" s="25"/>
      <c r="M363" s="2"/>
      <c r="N363" s="2"/>
      <c r="O363" s="2"/>
      <c r="P363" s="2"/>
      <c r="Q363" s="2"/>
      <c r="R363" s="2"/>
      <c r="S363" s="2"/>
      <c r="T363" s="2"/>
      <c r="U363" s="2"/>
      <c r="V363" s="2"/>
      <c r="W363" s="2"/>
      <c r="X363" s="2"/>
      <c r="Y363" s="2"/>
      <c r="Z363" s="2"/>
    </row>
    <row r="364" spans="1:26" ht="18" customHeight="1">
      <c r="A364" s="20"/>
      <c r="B364" s="21"/>
      <c r="C364" s="22"/>
      <c r="D364" s="23"/>
      <c r="E364" s="22"/>
      <c r="F364" s="24"/>
      <c r="G364" s="23"/>
      <c r="H364" s="23"/>
      <c r="I364" s="23"/>
      <c r="J364" s="21"/>
      <c r="K364" s="21"/>
      <c r="L364" s="25"/>
      <c r="M364" s="2"/>
      <c r="N364" s="2"/>
      <c r="O364" s="2"/>
      <c r="P364" s="2"/>
      <c r="Q364" s="2"/>
      <c r="R364" s="2"/>
      <c r="S364" s="2"/>
      <c r="T364" s="2"/>
      <c r="U364" s="2"/>
      <c r="V364" s="2"/>
      <c r="W364" s="2"/>
      <c r="X364" s="2"/>
      <c r="Y364" s="2"/>
      <c r="Z364" s="2"/>
    </row>
    <row r="365" spans="1:26" ht="18" customHeight="1">
      <c r="A365" s="20"/>
      <c r="B365" s="21"/>
      <c r="C365" s="22"/>
      <c r="D365" s="23"/>
      <c r="E365" s="22"/>
      <c r="F365" s="24"/>
      <c r="G365" s="23"/>
      <c r="H365" s="23"/>
      <c r="I365" s="23"/>
      <c r="J365" s="21"/>
      <c r="K365" s="21"/>
      <c r="L365" s="25"/>
      <c r="M365" s="2"/>
      <c r="N365" s="2"/>
      <c r="O365" s="2"/>
      <c r="P365" s="2"/>
      <c r="Q365" s="2"/>
      <c r="R365" s="2"/>
      <c r="S365" s="2"/>
      <c r="T365" s="2"/>
      <c r="U365" s="2"/>
      <c r="V365" s="2"/>
      <c r="W365" s="2"/>
      <c r="X365" s="2"/>
      <c r="Y365" s="2"/>
      <c r="Z365" s="2"/>
    </row>
    <row r="366" spans="1:26" ht="18" customHeight="1">
      <c r="A366" s="20"/>
      <c r="B366" s="21"/>
      <c r="C366" s="22"/>
      <c r="D366" s="23"/>
      <c r="E366" s="22"/>
      <c r="F366" s="24"/>
      <c r="G366" s="23"/>
      <c r="H366" s="23"/>
      <c r="I366" s="23"/>
      <c r="J366" s="21"/>
      <c r="K366" s="21"/>
      <c r="L366" s="25"/>
      <c r="M366" s="2"/>
      <c r="N366" s="2"/>
      <c r="O366" s="2"/>
      <c r="P366" s="2"/>
      <c r="Q366" s="2"/>
      <c r="R366" s="2"/>
      <c r="S366" s="2"/>
      <c r="T366" s="2"/>
      <c r="U366" s="2"/>
      <c r="V366" s="2"/>
      <c r="W366" s="2"/>
      <c r="X366" s="2"/>
      <c r="Y366" s="2"/>
      <c r="Z366" s="2"/>
    </row>
    <row r="367" spans="1:26" ht="18" customHeight="1">
      <c r="A367" s="20"/>
      <c r="B367" s="21"/>
      <c r="C367" s="22"/>
      <c r="D367" s="23"/>
      <c r="E367" s="22"/>
      <c r="F367" s="24"/>
      <c r="G367" s="23"/>
      <c r="H367" s="23"/>
      <c r="I367" s="23"/>
      <c r="J367" s="21"/>
      <c r="K367" s="21"/>
      <c r="L367" s="25"/>
      <c r="M367" s="2"/>
      <c r="N367" s="2"/>
      <c r="O367" s="2"/>
      <c r="P367" s="2"/>
      <c r="Q367" s="2"/>
      <c r="R367" s="2"/>
      <c r="S367" s="2"/>
      <c r="T367" s="2"/>
      <c r="U367" s="2"/>
      <c r="V367" s="2"/>
      <c r="W367" s="2"/>
      <c r="X367" s="2"/>
      <c r="Y367" s="2"/>
      <c r="Z367" s="2"/>
    </row>
    <row r="368" spans="1:26" ht="18" customHeight="1">
      <c r="A368" s="20"/>
      <c r="B368" s="21"/>
      <c r="C368" s="22"/>
      <c r="D368" s="23"/>
      <c r="E368" s="22"/>
      <c r="F368" s="24"/>
      <c r="G368" s="23"/>
      <c r="H368" s="23"/>
      <c r="I368" s="23"/>
      <c r="J368" s="21"/>
      <c r="K368" s="21"/>
      <c r="L368" s="25"/>
      <c r="M368" s="2"/>
      <c r="N368" s="2"/>
      <c r="O368" s="2"/>
      <c r="P368" s="2"/>
      <c r="Q368" s="2"/>
      <c r="R368" s="2"/>
      <c r="S368" s="2"/>
      <c r="T368" s="2"/>
      <c r="U368" s="2"/>
      <c r="V368" s="2"/>
      <c r="W368" s="2"/>
      <c r="X368" s="2"/>
      <c r="Y368" s="2"/>
      <c r="Z368" s="2"/>
    </row>
    <row r="369" spans="1:26" ht="18" customHeight="1">
      <c r="A369" s="20"/>
      <c r="B369" s="21"/>
      <c r="C369" s="22"/>
      <c r="D369" s="23"/>
      <c r="E369" s="22"/>
      <c r="F369" s="24"/>
      <c r="G369" s="23"/>
      <c r="H369" s="23"/>
      <c r="I369" s="23"/>
      <c r="J369" s="21"/>
      <c r="K369" s="21"/>
      <c r="L369" s="25"/>
      <c r="M369" s="2"/>
      <c r="N369" s="2"/>
      <c r="O369" s="2"/>
      <c r="P369" s="2"/>
      <c r="Q369" s="2"/>
      <c r="R369" s="2"/>
      <c r="S369" s="2"/>
      <c r="T369" s="2"/>
      <c r="U369" s="2"/>
      <c r="V369" s="2"/>
      <c r="W369" s="2"/>
      <c r="X369" s="2"/>
      <c r="Y369" s="2"/>
      <c r="Z369" s="2"/>
    </row>
    <row r="370" spans="1:26" ht="18" customHeight="1">
      <c r="A370" s="20"/>
      <c r="B370" s="21"/>
      <c r="C370" s="22"/>
      <c r="D370" s="23"/>
      <c r="E370" s="22"/>
      <c r="F370" s="24"/>
      <c r="G370" s="23"/>
      <c r="H370" s="23"/>
      <c r="I370" s="23"/>
      <c r="J370" s="21"/>
      <c r="K370" s="21"/>
      <c r="L370" s="25"/>
      <c r="M370" s="2"/>
      <c r="N370" s="2"/>
      <c r="O370" s="2"/>
      <c r="P370" s="2"/>
      <c r="Q370" s="2"/>
      <c r="R370" s="2"/>
      <c r="S370" s="2"/>
      <c r="T370" s="2"/>
      <c r="U370" s="2"/>
      <c r="V370" s="2"/>
      <c r="W370" s="2"/>
      <c r="X370" s="2"/>
      <c r="Y370" s="2"/>
      <c r="Z370" s="2"/>
    </row>
    <row r="371" spans="1:26" ht="18" customHeight="1">
      <c r="A371" s="20"/>
      <c r="B371" s="21"/>
      <c r="C371" s="22"/>
      <c r="D371" s="23"/>
      <c r="E371" s="22"/>
      <c r="F371" s="24"/>
      <c r="G371" s="23"/>
      <c r="H371" s="23"/>
      <c r="I371" s="23"/>
      <c r="J371" s="21"/>
      <c r="K371" s="21"/>
      <c r="L371" s="25"/>
      <c r="M371" s="2"/>
      <c r="N371" s="2"/>
      <c r="O371" s="2"/>
      <c r="P371" s="2"/>
      <c r="Q371" s="2"/>
      <c r="R371" s="2"/>
      <c r="S371" s="2"/>
      <c r="T371" s="2"/>
      <c r="U371" s="2"/>
      <c r="V371" s="2"/>
      <c r="W371" s="2"/>
      <c r="X371" s="2"/>
      <c r="Y371" s="2"/>
      <c r="Z371" s="2"/>
    </row>
    <row r="372" spans="1:26" ht="18" customHeight="1">
      <c r="A372" s="20"/>
      <c r="B372" s="21"/>
      <c r="C372" s="22"/>
      <c r="D372" s="23"/>
      <c r="E372" s="22"/>
      <c r="F372" s="24"/>
      <c r="G372" s="23"/>
      <c r="H372" s="23"/>
      <c r="I372" s="23"/>
      <c r="J372" s="21"/>
      <c r="K372" s="21"/>
      <c r="L372" s="25"/>
      <c r="M372" s="2"/>
      <c r="N372" s="2"/>
      <c r="O372" s="2"/>
      <c r="P372" s="2"/>
      <c r="Q372" s="2"/>
      <c r="R372" s="2"/>
      <c r="S372" s="2"/>
      <c r="T372" s="2"/>
      <c r="U372" s="2"/>
      <c r="V372" s="2"/>
      <c r="W372" s="2"/>
      <c r="X372" s="2"/>
      <c r="Y372" s="2"/>
      <c r="Z372" s="2"/>
    </row>
    <row r="373" spans="1:26" ht="18" customHeight="1">
      <c r="A373" s="20"/>
      <c r="B373" s="21"/>
      <c r="C373" s="22"/>
      <c r="D373" s="23"/>
      <c r="E373" s="22"/>
      <c r="F373" s="24"/>
      <c r="G373" s="23"/>
      <c r="H373" s="23"/>
      <c r="I373" s="23"/>
      <c r="J373" s="21"/>
      <c r="K373" s="21"/>
      <c r="L373" s="25"/>
      <c r="M373" s="2"/>
      <c r="N373" s="2"/>
      <c r="O373" s="2"/>
      <c r="P373" s="2"/>
      <c r="Q373" s="2"/>
      <c r="R373" s="2"/>
      <c r="S373" s="2"/>
      <c r="T373" s="2"/>
      <c r="U373" s="2"/>
      <c r="V373" s="2"/>
      <c r="W373" s="2"/>
      <c r="X373" s="2"/>
      <c r="Y373" s="2"/>
      <c r="Z373" s="2"/>
    </row>
    <row r="374" spans="1:26" ht="18" customHeight="1">
      <c r="A374" s="20"/>
      <c r="B374" s="21"/>
      <c r="C374" s="22"/>
      <c r="D374" s="23"/>
      <c r="E374" s="22"/>
      <c r="F374" s="24"/>
      <c r="G374" s="23"/>
      <c r="H374" s="23"/>
      <c r="I374" s="23"/>
      <c r="J374" s="21"/>
      <c r="K374" s="21"/>
      <c r="L374" s="25"/>
      <c r="M374" s="2"/>
      <c r="N374" s="2"/>
      <c r="O374" s="2"/>
      <c r="P374" s="2"/>
      <c r="Q374" s="2"/>
      <c r="R374" s="2"/>
      <c r="S374" s="2"/>
      <c r="T374" s="2"/>
      <c r="U374" s="2"/>
      <c r="V374" s="2"/>
      <c r="W374" s="2"/>
      <c r="X374" s="2"/>
      <c r="Y374" s="2"/>
      <c r="Z374" s="2"/>
    </row>
    <row r="375" spans="1:26" ht="18" customHeight="1">
      <c r="A375" s="20"/>
      <c r="B375" s="21"/>
      <c r="C375" s="22"/>
      <c r="D375" s="23"/>
      <c r="E375" s="22"/>
      <c r="F375" s="24"/>
      <c r="G375" s="23"/>
      <c r="H375" s="23"/>
      <c r="I375" s="23"/>
      <c r="J375" s="21"/>
      <c r="K375" s="21"/>
      <c r="L375" s="25"/>
      <c r="M375" s="2"/>
      <c r="N375" s="2"/>
      <c r="O375" s="2"/>
      <c r="P375" s="2"/>
      <c r="Q375" s="2"/>
      <c r="R375" s="2"/>
      <c r="S375" s="2"/>
      <c r="T375" s="2"/>
      <c r="U375" s="2"/>
      <c r="V375" s="2"/>
      <c r="W375" s="2"/>
      <c r="X375" s="2"/>
      <c r="Y375" s="2"/>
      <c r="Z375" s="2"/>
    </row>
    <row r="376" spans="1:26" ht="18" customHeight="1">
      <c r="A376" s="20"/>
      <c r="B376" s="21"/>
      <c r="C376" s="22"/>
      <c r="D376" s="23"/>
      <c r="E376" s="22"/>
      <c r="F376" s="24"/>
      <c r="G376" s="23"/>
      <c r="H376" s="23"/>
      <c r="I376" s="23"/>
      <c r="J376" s="21"/>
      <c r="K376" s="21"/>
      <c r="L376" s="25"/>
      <c r="M376" s="2"/>
      <c r="N376" s="2"/>
      <c r="O376" s="2"/>
      <c r="P376" s="2"/>
      <c r="Q376" s="2"/>
      <c r="R376" s="2"/>
      <c r="S376" s="2"/>
      <c r="T376" s="2"/>
      <c r="U376" s="2"/>
      <c r="V376" s="2"/>
      <c r="W376" s="2"/>
      <c r="X376" s="2"/>
      <c r="Y376" s="2"/>
      <c r="Z376" s="2"/>
    </row>
    <row r="377" spans="1:26" ht="18" customHeight="1">
      <c r="A377" s="20"/>
      <c r="B377" s="21"/>
      <c r="C377" s="22"/>
      <c r="D377" s="23"/>
      <c r="E377" s="22"/>
      <c r="F377" s="24"/>
      <c r="G377" s="23"/>
      <c r="H377" s="23"/>
      <c r="I377" s="23"/>
      <c r="J377" s="21"/>
      <c r="K377" s="21"/>
      <c r="L377" s="25"/>
      <c r="M377" s="2"/>
      <c r="N377" s="2"/>
      <c r="O377" s="2"/>
      <c r="P377" s="2"/>
      <c r="Q377" s="2"/>
      <c r="R377" s="2"/>
      <c r="S377" s="2"/>
      <c r="T377" s="2"/>
      <c r="U377" s="2"/>
      <c r="V377" s="2"/>
      <c r="W377" s="2"/>
      <c r="X377" s="2"/>
      <c r="Y377" s="2"/>
      <c r="Z377" s="2"/>
    </row>
    <row r="378" spans="1:26" ht="18" customHeight="1">
      <c r="A378" s="20"/>
      <c r="B378" s="21"/>
      <c r="C378" s="22"/>
      <c r="D378" s="23"/>
      <c r="E378" s="22"/>
      <c r="F378" s="24"/>
      <c r="G378" s="23"/>
      <c r="H378" s="23"/>
      <c r="I378" s="23"/>
      <c r="J378" s="21"/>
      <c r="K378" s="21"/>
      <c r="L378" s="25"/>
      <c r="M378" s="2"/>
      <c r="N378" s="2"/>
      <c r="O378" s="2"/>
      <c r="P378" s="2"/>
      <c r="Q378" s="2"/>
      <c r="R378" s="2"/>
      <c r="S378" s="2"/>
      <c r="T378" s="2"/>
      <c r="U378" s="2"/>
      <c r="V378" s="2"/>
      <c r="W378" s="2"/>
      <c r="X378" s="2"/>
      <c r="Y378" s="2"/>
      <c r="Z378" s="2"/>
    </row>
    <row r="379" spans="1:26" ht="18" customHeight="1">
      <c r="A379" s="20"/>
      <c r="B379" s="21"/>
      <c r="C379" s="22"/>
      <c r="D379" s="23"/>
      <c r="E379" s="22"/>
      <c r="F379" s="24"/>
      <c r="G379" s="23"/>
      <c r="H379" s="23"/>
      <c r="I379" s="23"/>
      <c r="J379" s="21"/>
      <c r="K379" s="21"/>
      <c r="L379" s="25"/>
      <c r="M379" s="2"/>
      <c r="N379" s="2"/>
      <c r="O379" s="2"/>
      <c r="P379" s="2"/>
      <c r="Q379" s="2"/>
      <c r="R379" s="2"/>
      <c r="S379" s="2"/>
      <c r="T379" s="2"/>
      <c r="U379" s="2"/>
      <c r="V379" s="2"/>
      <c r="W379" s="2"/>
      <c r="X379" s="2"/>
      <c r="Y379" s="2"/>
      <c r="Z379" s="2"/>
    </row>
    <row r="380" spans="1:26" ht="18" customHeight="1">
      <c r="A380" s="20"/>
      <c r="B380" s="21"/>
      <c r="C380" s="22"/>
      <c r="D380" s="23"/>
      <c r="E380" s="22"/>
      <c r="F380" s="24"/>
      <c r="G380" s="23"/>
      <c r="H380" s="23"/>
      <c r="I380" s="23"/>
      <c r="J380" s="21"/>
      <c r="K380" s="21"/>
      <c r="L380" s="25"/>
      <c r="M380" s="2"/>
      <c r="N380" s="2"/>
      <c r="O380" s="2"/>
      <c r="P380" s="2"/>
      <c r="Q380" s="2"/>
      <c r="R380" s="2"/>
      <c r="S380" s="2"/>
      <c r="T380" s="2"/>
      <c r="U380" s="2"/>
      <c r="V380" s="2"/>
      <c r="W380" s="2"/>
      <c r="X380" s="2"/>
      <c r="Y380" s="2"/>
      <c r="Z380" s="2"/>
    </row>
    <row r="381" spans="1:26" ht="18" customHeight="1">
      <c r="A381" s="20"/>
      <c r="B381" s="21"/>
      <c r="C381" s="22"/>
      <c r="D381" s="23"/>
      <c r="E381" s="22"/>
      <c r="F381" s="24"/>
      <c r="G381" s="23"/>
      <c r="H381" s="23"/>
      <c r="I381" s="23"/>
      <c r="J381" s="21"/>
      <c r="K381" s="21"/>
      <c r="L381" s="25"/>
      <c r="M381" s="2"/>
      <c r="N381" s="2"/>
      <c r="O381" s="2"/>
      <c r="P381" s="2"/>
      <c r="Q381" s="2"/>
      <c r="R381" s="2"/>
      <c r="S381" s="2"/>
      <c r="T381" s="2"/>
      <c r="U381" s="2"/>
      <c r="V381" s="2"/>
      <c r="W381" s="2"/>
      <c r="X381" s="2"/>
      <c r="Y381" s="2"/>
      <c r="Z381" s="2"/>
    </row>
    <row r="382" spans="1:26" ht="18" customHeight="1">
      <c r="A382" s="20"/>
      <c r="B382" s="21"/>
      <c r="C382" s="22"/>
      <c r="D382" s="23"/>
      <c r="E382" s="22"/>
      <c r="F382" s="24"/>
      <c r="G382" s="23"/>
      <c r="H382" s="23"/>
      <c r="I382" s="23"/>
      <c r="J382" s="21"/>
      <c r="K382" s="21"/>
      <c r="L382" s="25"/>
      <c r="M382" s="2"/>
      <c r="N382" s="2"/>
      <c r="O382" s="2"/>
      <c r="P382" s="2"/>
      <c r="Q382" s="2"/>
      <c r="R382" s="2"/>
      <c r="S382" s="2"/>
      <c r="T382" s="2"/>
      <c r="U382" s="2"/>
      <c r="V382" s="2"/>
      <c r="W382" s="2"/>
      <c r="X382" s="2"/>
      <c r="Y382" s="2"/>
      <c r="Z382" s="2"/>
    </row>
    <row r="383" spans="1:26" ht="18" customHeight="1">
      <c r="A383" s="20"/>
      <c r="B383" s="21"/>
      <c r="C383" s="22"/>
      <c r="D383" s="23"/>
      <c r="E383" s="22"/>
      <c r="F383" s="24"/>
      <c r="G383" s="23"/>
      <c r="H383" s="23"/>
      <c r="I383" s="23"/>
      <c r="J383" s="21"/>
      <c r="K383" s="21"/>
      <c r="L383" s="25"/>
      <c r="M383" s="2"/>
      <c r="N383" s="2"/>
      <c r="O383" s="2"/>
      <c r="P383" s="2"/>
      <c r="Q383" s="2"/>
      <c r="R383" s="2"/>
      <c r="S383" s="2"/>
      <c r="T383" s="2"/>
      <c r="U383" s="2"/>
      <c r="V383" s="2"/>
      <c r="W383" s="2"/>
      <c r="X383" s="2"/>
      <c r="Y383" s="2"/>
      <c r="Z383" s="2"/>
    </row>
    <row r="384" spans="1:26" ht="18" customHeight="1">
      <c r="A384" s="20"/>
      <c r="B384" s="21"/>
      <c r="C384" s="22"/>
      <c r="D384" s="23"/>
      <c r="E384" s="22"/>
      <c r="F384" s="24"/>
      <c r="G384" s="23"/>
      <c r="H384" s="23"/>
      <c r="I384" s="23"/>
      <c r="J384" s="21"/>
      <c r="K384" s="21"/>
      <c r="L384" s="25"/>
      <c r="M384" s="2"/>
      <c r="N384" s="2"/>
      <c r="O384" s="2"/>
      <c r="P384" s="2"/>
      <c r="Q384" s="2"/>
      <c r="R384" s="2"/>
      <c r="S384" s="2"/>
      <c r="T384" s="2"/>
      <c r="U384" s="2"/>
      <c r="V384" s="2"/>
      <c r="W384" s="2"/>
      <c r="X384" s="2"/>
      <c r="Y384" s="2"/>
      <c r="Z384" s="2"/>
    </row>
    <row r="385" spans="1:26" ht="18" customHeight="1">
      <c r="A385" s="20"/>
      <c r="B385" s="21"/>
      <c r="C385" s="22"/>
      <c r="D385" s="23"/>
      <c r="E385" s="22"/>
      <c r="F385" s="24"/>
      <c r="G385" s="23"/>
      <c r="H385" s="23"/>
      <c r="I385" s="23"/>
      <c r="J385" s="21"/>
      <c r="K385" s="21"/>
      <c r="L385" s="25"/>
      <c r="M385" s="2"/>
      <c r="N385" s="2"/>
      <c r="O385" s="2"/>
      <c r="P385" s="2"/>
      <c r="Q385" s="2"/>
      <c r="R385" s="2"/>
      <c r="S385" s="2"/>
      <c r="T385" s="2"/>
      <c r="U385" s="2"/>
      <c r="V385" s="2"/>
      <c r="W385" s="2"/>
      <c r="X385" s="2"/>
      <c r="Y385" s="2"/>
      <c r="Z385" s="2"/>
    </row>
    <row r="386" spans="1:26" ht="18" customHeight="1">
      <c r="A386" s="20"/>
      <c r="B386" s="21"/>
      <c r="C386" s="22"/>
      <c r="D386" s="23"/>
      <c r="E386" s="22"/>
      <c r="F386" s="24"/>
      <c r="G386" s="23"/>
      <c r="H386" s="23"/>
      <c r="I386" s="23"/>
      <c r="J386" s="21"/>
      <c r="K386" s="21"/>
      <c r="L386" s="25"/>
      <c r="M386" s="2"/>
      <c r="N386" s="2"/>
      <c r="O386" s="2"/>
      <c r="P386" s="2"/>
      <c r="Q386" s="2"/>
      <c r="R386" s="2"/>
      <c r="S386" s="2"/>
      <c r="T386" s="2"/>
      <c r="U386" s="2"/>
      <c r="V386" s="2"/>
      <c r="W386" s="2"/>
      <c r="X386" s="2"/>
      <c r="Y386" s="2"/>
      <c r="Z386" s="2"/>
    </row>
    <row r="387" spans="1:26" ht="18" customHeight="1">
      <c r="A387" s="20"/>
      <c r="B387" s="21"/>
      <c r="C387" s="22"/>
      <c r="D387" s="23"/>
      <c r="E387" s="22"/>
      <c r="F387" s="24"/>
      <c r="G387" s="23"/>
      <c r="H387" s="23"/>
      <c r="I387" s="23"/>
      <c r="J387" s="21"/>
      <c r="K387" s="21"/>
      <c r="L387" s="25"/>
      <c r="M387" s="2"/>
      <c r="N387" s="2"/>
      <c r="O387" s="2"/>
      <c r="P387" s="2"/>
      <c r="Q387" s="2"/>
      <c r="R387" s="2"/>
      <c r="S387" s="2"/>
      <c r="T387" s="2"/>
      <c r="U387" s="2"/>
      <c r="V387" s="2"/>
      <c r="W387" s="2"/>
      <c r="X387" s="2"/>
      <c r="Y387" s="2"/>
      <c r="Z387" s="2"/>
    </row>
    <row r="388" spans="1:26" ht="18" customHeight="1">
      <c r="A388" s="20"/>
      <c r="B388" s="21"/>
      <c r="C388" s="22"/>
      <c r="D388" s="23"/>
      <c r="E388" s="22"/>
      <c r="F388" s="24"/>
      <c r="G388" s="23"/>
      <c r="H388" s="23"/>
      <c r="I388" s="23"/>
      <c r="J388" s="21"/>
      <c r="K388" s="21"/>
      <c r="L388" s="25"/>
      <c r="M388" s="2"/>
      <c r="N388" s="2"/>
      <c r="O388" s="2"/>
      <c r="P388" s="2"/>
      <c r="Q388" s="2"/>
      <c r="R388" s="2"/>
      <c r="S388" s="2"/>
      <c r="T388" s="2"/>
      <c r="U388" s="2"/>
      <c r="V388" s="2"/>
      <c r="W388" s="2"/>
      <c r="X388" s="2"/>
      <c r="Y388" s="2"/>
      <c r="Z388" s="2"/>
    </row>
    <row r="389" spans="1:26" ht="18" customHeight="1">
      <c r="A389" s="20"/>
      <c r="B389" s="21"/>
      <c r="C389" s="22"/>
      <c r="D389" s="23"/>
      <c r="E389" s="22"/>
      <c r="F389" s="24"/>
      <c r="G389" s="23"/>
      <c r="H389" s="23"/>
      <c r="I389" s="23"/>
      <c r="J389" s="21"/>
      <c r="K389" s="21"/>
      <c r="L389" s="25"/>
      <c r="M389" s="2"/>
      <c r="N389" s="2"/>
      <c r="O389" s="2"/>
      <c r="P389" s="2"/>
      <c r="Q389" s="2"/>
      <c r="R389" s="2"/>
      <c r="S389" s="2"/>
      <c r="T389" s="2"/>
      <c r="U389" s="2"/>
      <c r="V389" s="2"/>
      <c r="W389" s="2"/>
      <c r="X389" s="2"/>
      <c r="Y389" s="2"/>
      <c r="Z389" s="2"/>
    </row>
    <row r="390" spans="1:26" ht="18" customHeight="1">
      <c r="A390" s="20"/>
      <c r="B390" s="21"/>
      <c r="C390" s="22"/>
      <c r="D390" s="23"/>
      <c r="E390" s="22"/>
      <c r="F390" s="24"/>
      <c r="G390" s="23"/>
      <c r="H390" s="23"/>
      <c r="I390" s="23"/>
      <c r="J390" s="21"/>
      <c r="K390" s="21"/>
      <c r="L390" s="25"/>
      <c r="M390" s="2"/>
      <c r="N390" s="2"/>
      <c r="O390" s="2"/>
      <c r="P390" s="2"/>
      <c r="Q390" s="2"/>
      <c r="R390" s="2"/>
      <c r="S390" s="2"/>
      <c r="T390" s="2"/>
      <c r="U390" s="2"/>
      <c r="V390" s="2"/>
      <c r="W390" s="2"/>
      <c r="X390" s="2"/>
      <c r="Y390" s="2"/>
      <c r="Z390" s="2"/>
    </row>
    <row r="391" spans="1:26" ht="18" customHeight="1">
      <c r="A391" s="20"/>
      <c r="B391" s="21"/>
      <c r="C391" s="22"/>
      <c r="D391" s="23"/>
      <c r="E391" s="22"/>
      <c r="F391" s="24"/>
      <c r="G391" s="23"/>
      <c r="H391" s="23"/>
      <c r="I391" s="23"/>
      <c r="J391" s="21"/>
      <c r="K391" s="21"/>
      <c r="L391" s="25"/>
      <c r="M391" s="2"/>
      <c r="N391" s="2"/>
      <c r="O391" s="2"/>
      <c r="P391" s="2"/>
      <c r="Q391" s="2"/>
      <c r="R391" s="2"/>
      <c r="S391" s="2"/>
      <c r="T391" s="2"/>
      <c r="U391" s="2"/>
      <c r="V391" s="2"/>
      <c r="W391" s="2"/>
      <c r="X391" s="2"/>
      <c r="Y391" s="2"/>
      <c r="Z391" s="2"/>
    </row>
    <row r="392" spans="1:26" ht="18" customHeight="1">
      <c r="A392" s="20"/>
      <c r="B392" s="21"/>
      <c r="C392" s="22"/>
      <c r="D392" s="23"/>
      <c r="E392" s="22"/>
      <c r="F392" s="24"/>
      <c r="G392" s="23"/>
      <c r="H392" s="23"/>
      <c r="I392" s="23"/>
      <c r="J392" s="21"/>
      <c r="K392" s="21"/>
      <c r="L392" s="25"/>
      <c r="M392" s="2"/>
      <c r="N392" s="2"/>
      <c r="O392" s="2"/>
      <c r="P392" s="2"/>
      <c r="Q392" s="2"/>
      <c r="R392" s="2"/>
      <c r="S392" s="2"/>
      <c r="T392" s="2"/>
      <c r="U392" s="2"/>
      <c r="V392" s="2"/>
      <c r="W392" s="2"/>
      <c r="X392" s="2"/>
      <c r="Y392" s="2"/>
      <c r="Z392" s="2"/>
    </row>
    <row r="393" spans="1:26" ht="18" customHeight="1">
      <c r="A393" s="20"/>
      <c r="B393" s="21"/>
      <c r="C393" s="22"/>
      <c r="D393" s="23"/>
      <c r="E393" s="22"/>
      <c r="F393" s="24"/>
      <c r="G393" s="23"/>
      <c r="H393" s="23"/>
      <c r="I393" s="23"/>
      <c r="J393" s="21"/>
      <c r="K393" s="21"/>
      <c r="L393" s="25"/>
      <c r="M393" s="2"/>
      <c r="N393" s="2"/>
      <c r="O393" s="2"/>
      <c r="P393" s="2"/>
      <c r="Q393" s="2"/>
      <c r="R393" s="2"/>
      <c r="S393" s="2"/>
      <c r="T393" s="2"/>
      <c r="U393" s="2"/>
      <c r="V393" s="2"/>
      <c r="W393" s="2"/>
      <c r="X393" s="2"/>
      <c r="Y393" s="2"/>
      <c r="Z393" s="2"/>
    </row>
    <row r="394" spans="1:26" ht="18" customHeight="1">
      <c r="A394" s="20"/>
      <c r="B394" s="21"/>
      <c r="C394" s="22"/>
      <c r="D394" s="23"/>
      <c r="E394" s="22"/>
      <c r="F394" s="24"/>
      <c r="G394" s="23"/>
      <c r="H394" s="23"/>
      <c r="I394" s="23"/>
      <c r="J394" s="21"/>
      <c r="K394" s="21"/>
      <c r="L394" s="25"/>
      <c r="M394" s="2"/>
      <c r="N394" s="2"/>
      <c r="O394" s="2"/>
      <c r="P394" s="2"/>
      <c r="Q394" s="2"/>
      <c r="R394" s="2"/>
      <c r="S394" s="2"/>
      <c r="T394" s="2"/>
      <c r="U394" s="2"/>
      <c r="V394" s="2"/>
      <c r="W394" s="2"/>
      <c r="X394" s="2"/>
      <c r="Y394" s="2"/>
      <c r="Z394" s="2"/>
    </row>
    <row r="395" spans="1:26" ht="18" customHeight="1">
      <c r="A395" s="20"/>
      <c r="B395" s="21"/>
      <c r="C395" s="22"/>
      <c r="D395" s="23"/>
      <c r="E395" s="22"/>
      <c r="F395" s="24"/>
      <c r="G395" s="23"/>
      <c r="H395" s="23"/>
      <c r="I395" s="23"/>
      <c r="J395" s="21"/>
      <c r="K395" s="21"/>
      <c r="L395" s="25"/>
      <c r="M395" s="2"/>
      <c r="N395" s="2"/>
      <c r="O395" s="2"/>
      <c r="P395" s="2"/>
      <c r="Q395" s="2"/>
      <c r="R395" s="2"/>
      <c r="S395" s="2"/>
      <c r="T395" s="2"/>
      <c r="U395" s="2"/>
      <c r="V395" s="2"/>
      <c r="W395" s="2"/>
      <c r="X395" s="2"/>
      <c r="Y395" s="2"/>
      <c r="Z395" s="2"/>
    </row>
    <row r="396" spans="1:26" ht="18" customHeight="1">
      <c r="A396" s="20"/>
      <c r="B396" s="21"/>
      <c r="C396" s="22"/>
      <c r="D396" s="23"/>
      <c r="E396" s="22"/>
      <c r="F396" s="24"/>
      <c r="G396" s="23"/>
      <c r="H396" s="23"/>
      <c r="I396" s="23"/>
      <c r="J396" s="21"/>
      <c r="K396" s="21"/>
      <c r="L396" s="25"/>
      <c r="M396" s="2"/>
      <c r="N396" s="2"/>
      <c r="O396" s="2"/>
      <c r="P396" s="2"/>
      <c r="Q396" s="2"/>
      <c r="R396" s="2"/>
      <c r="S396" s="2"/>
      <c r="T396" s="2"/>
      <c r="U396" s="2"/>
      <c r="V396" s="2"/>
      <c r="W396" s="2"/>
      <c r="X396" s="2"/>
      <c r="Y396" s="2"/>
      <c r="Z396" s="2"/>
    </row>
    <row r="397" spans="1:26" ht="18" customHeight="1">
      <c r="A397" s="20"/>
      <c r="B397" s="21"/>
      <c r="C397" s="22"/>
      <c r="D397" s="23"/>
      <c r="E397" s="22"/>
      <c r="F397" s="24"/>
      <c r="G397" s="23"/>
      <c r="H397" s="23"/>
      <c r="I397" s="23"/>
      <c r="J397" s="21"/>
      <c r="K397" s="21"/>
      <c r="L397" s="25"/>
      <c r="M397" s="2"/>
      <c r="N397" s="2"/>
      <c r="O397" s="2"/>
      <c r="P397" s="2"/>
      <c r="Q397" s="2"/>
      <c r="R397" s="2"/>
      <c r="S397" s="2"/>
      <c r="T397" s="2"/>
      <c r="U397" s="2"/>
      <c r="V397" s="2"/>
      <c r="W397" s="2"/>
      <c r="X397" s="2"/>
      <c r="Y397" s="2"/>
      <c r="Z397" s="2"/>
    </row>
    <row r="398" spans="1:26" ht="18" customHeight="1">
      <c r="A398" s="20"/>
      <c r="B398" s="21"/>
      <c r="C398" s="22"/>
      <c r="D398" s="23"/>
      <c r="E398" s="22"/>
      <c r="F398" s="24"/>
      <c r="G398" s="23"/>
      <c r="H398" s="23"/>
      <c r="I398" s="23"/>
      <c r="J398" s="21"/>
      <c r="K398" s="21"/>
      <c r="L398" s="25"/>
      <c r="M398" s="2"/>
      <c r="N398" s="2"/>
      <c r="O398" s="2"/>
      <c r="P398" s="2"/>
      <c r="Q398" s="2"/>
      <c r="R398" s="2"/>
      <c r="S398" s="2"/>
      <c r="T398" s="2"/>
      <c r="U398" s="2"/>
      <c r="V398" s="2"/>
      <c r="W398" s="2"/>
      <c r="X398" s="2"/>
      <c r="Y398" s="2"/>
      <c r="Z398" s="2"/>
    </row>
    <row r="399" spans="1:26" ht="18" customHeight="1">
      <c r="A399" s="20"/>
      <c r="B399" s="21"/>
      <c r="C399" s="22"/>
      <c r="D399" s="23"/>
      <c r="E399" s="22"/>
      <c r="F399" s="24"/>
      <c r="G399" s="23"/>
      <c r="H399" s="23"/>
      <c r="I399" s="23"/>
      <c r="J399" s="21"/>
      <c r="K399" s="21"/>
      <c r="L399" s="25"/>
      <c r="M399" s="2"/>
      <c r="N399" s="2"/>
      <c r="O399" s="2"/>
      <c r="P399" s="2"/>
      <c r="Q399" s="2"/>
      <c r="R399" s="2"/>
      <c r="S399" s="2"/>
      <c r="T399" s="2"/>
      <c r="U399" s="2"/>
      <c r="V399" s="2"/>
      <c r="W399" s="2"/>
      <c r="X399" s="2"/>
      <c r="Y399" s="2"/>
      <c r="Z399" s="2"/>
    </row>
    <row r="400" spans="1:26" ht="18" customHeight="1">
      <c r="A400" s="20"/>
      <c r="B400" s="21"/>
      <c r="C400" s="22"/>
      <c r="D400" s="23"/>
      <c r="E400" s="22"/>
      <c r="F400" s="24"/>
      <c r="G400" s="23"/>
      <c r="H400" s="23"/>
      <c r="I400" s="23"/>
      <c r="J400" s="21"/>
      <c r="K400" s="21"/>
      <c r="L400" s="25"/>
      <c r="M400" s="2"/>
      <c r="N400" s="2"/>
      <c r="O400" s="2"/>
      <c r="P400" s="2"/>
      <c r="Q400" s="2"/>
      <c r="R400" s="2"/>
      <c r="S400" s="2"/>
      <c r="T400" s="2"/>
      <c r="U400" s="2"/>
      <c r="V400" s="2"/>
      <c r="W400" s="2"/>
      <c r="X400" s="2"/>
      <c r="Y400" s="2"/>
      <c r="Z400" s="2"/>
    </row>
    <row r="401" spans="1:26" ht="18" customHeight="1">
      <c r="A401" s="20"/>
      <c r="B401" s="21"/>
      <c r="C401" s="22"/>
      <c r="D401" s="23"/>
      <c r="E401" s="22"/>
      <c r="F401" s="24"/>
      <c r="G401" s="23"/>
      <c r="H401" s="23"/>
      <c r="I401" s="23"/>
      <c r="J401" s="21"/>
      <c r="K401" s="21"/>
      <c r="L401" s="25"/>
      <c r="M401" s="2"/>
      <c r="N401" s="2"/>
      <c r="O401" s="2"/>
      <c r="P401" s="2"/>
      <c r="Q401" s="2"/>
      <c r="R401" s="2"/>
      <c r="S401" s="2"/>
      <c r="T401" s="2"/>
      <c r="U401" s="2"/>
      <c r="V401" s="2"/>
      <c r="W401" s="2"/>
      <c r="X401" s="2"/>
      <c r="Y401" s="2"/>
      <c r="Z401" s="2"/>
    </row>
    <row r="402" spans="1:26" ht="18" customHeight="1">
      <c r="A402" s="20"/>
      <c r="B402" s="21"/>
      <c r="C402" s="22"/>
      <c r="D402" s="23"/>
      <c r="E402" s="22"/>
      <c r="F402" s="24"/>
      <c r="G402" s="23"/>
      <c r="H402" s="23"/>
      <c r="I402" s="23"/>
      <c r="J402" s="21"/>
      <c r="K402" s="21"/>
      <c r="L402" s="25"/>
      <c r="M402" s="2"/>
      <c r="N402" s="2"/>
      <c r="O402" s="2"/>
      <c r="P402" s="2"/>
      <c r="Q402" s="2"/>
      <c r="R402" s="2"/>
      <c r="S402" s="2"/>
      <c r="T402" s="2"/>
      <c r="U402" s="2"/>
      <c r="V402" s="2"/>
      <c r="W402" s="2"/>
      <c r="X402" s="2"/>
      <c r="Y402" s="2"/>
      <c r="Z402" s="2"/>
    </row>
    <row r="403" spans="1:26" ht="18" customHeight="1">
      <c r="A403" s="20"/>
      <c r="B403" s="21"/>
      <c r="C403" s="22"/>
      <c r="D403" s="23"/>
      <c r="E403" s="22"/>
      <c r="F403" s="24"/>
      <c r="G403" s="23"/>
      <c r="H403" s="23"/>
      <c r="I403" s="23"/>
      <c r="J403" s="21"/>
      <c r="K403" s="21"/>
      <c r="L403" s="25"/>
      <c r="M403" s="2"/>
      <c r="N403" s="2"/>
      <c r="O403" s="2"/>
      <c r="P403" s="2"/>
      <c r="Q403" s="2"/>
      <c r="R403" s="2"/>
      <c r="S403" s="2"/>
      <c r="T403" s="2"/>
      <c r="U403" s="2"/>
      <c r="V403" s="2"/>
      <c r="W403" s="2"/>
      <c r="X403" s="2"/>
      <c r="Y403" s="2"/>
      <c r="Z403" s="2"/>
    </row>
    <row r="404" spans="1:26" ht="18" customHeight="1">
      <c r="A404" s="20"/>
      <c r="B404" s="21"/>
      <c r="C404" s="22"/>
      <c r="D404" s="23"/>
      <c r="E404" s="22"/>
      <c r="F404" s="24"/>
      <c r="G404" s="23"/>
      <c r="H404" s="23"/>
      <c r="I404" s="23"/>
      <c r="J404" s="21"/>
      <c r="K404" s="21"/>
      <c r="L404" s="25"/>
      <c r="M404" s="2"/>
      <c r="N404" s="2"/>
      <c r="O404" s="2"/>
      <c r="P404" s="2"/>
      <c r="Q404" s="2"/>
      <c r="R404" s="2"/>
      <c r="S404" s="2"/>
      <c r="T404" s="2"/>
      <c r="U404" s="2"/>
      <c r="V404" s="2"/>
      <c r="W404" s="2"/>
      <c r="X404" s="2"/>
      <c r="Y404" s="2"/>
      <c r="Z404" s="2"/>
    </row>
    <row r="405" spans="1:26" ht="18" customHeight="1">
      <c r="A405" s="20"/>
      <c r="B405" s="21"/>
      <c r="C405" s="22"/>
      <c r="D405" s="23"/>
      <c r="E405" s="22"/>
      <c r="F405" s="24"/>
      <c r="G405" s="23"/>
      <c r="H405" s="23"/>
      <c r="I405" s="23"/>
      <c r="J405" s="21"/>
      <c r="K405" s="21"/>
      <c r="L405" s="25"/>
      <c r="M405" s="2"/>
      <c r="N405" s="2"/>
      <c r="O405" s="2"/>
      <c r="P405" s="2"/>
      <c r="Q405" s="2"/>
      <c r="R405" s="2"/>
      <c r="S405" s="2"/>
      <c r="T405" s="2"/>
      <c r="U405" s="2"/>
      <c r="V405" s="2"/>
      <c r="W405" s="2"/>
      <c r="X405" s="2"/>
      <c r="Y405" s="2"/>
      <c r="Z405" s="2"/>
    </row>
    <row r="406" spans="1:26" ht="18" customHeight="1">
      <c r="A406" s="20"/>
      <c r="B406" s="21"/>
      <c r="C406" s="22"/>
      <c r="D406" s="23"/>
      <c r="E406" s="22"/>
      <c r="F406" s="24"/>
      <c r="G406" s="23"/>
      <c r="H406" s="23"/>
      <c r="I406" s="23"/>
      <c r="J406" s="21"/>
      <c r="K406" s="21"/>
      <c r="L406" s="25"/>
      <c r="M406" s="2"/>
      <c r="N406" s="2"/>
      <c r="O406" s="2"/>
      <c r="P406" s="2"/>
      <c r="Q406" s="2"/>
      <c r="R406" s="2"/>
      <c r="S406" s="2"/>
      <c r="T406" s="2"/>
      <c r="U406" s="2"/>
      <c r="V406" s="2"/>
      <c r="W406" s="2"/>
      <c r="X406" s="2"/>
      <c r="Y406" s="2"/>
      <c r="Z406" s="2"/>
    </row>
    <row r="407" spans="1:26" ht="18" customHeight="1">
      <c r="A407" s="20"/>
      <c r="B407" s="21"/>
      <c r="C407" s="22"/>
      <c r="D407" s="23"/>
      <c r="E407" s="22"/>
      <c r="F407" s="24"/>
      <c r="G407" s="23"/>
      <c r="H407" s="23"/>
      <c r="I407" s="23"/>
      <c r="J407" s="21"/>
      <c r="K407" s="21"/>
      <c r="L407" s="25"/>
      <c r="M407" s="2"/>
      <c r="N407" s="2"/>
      <c r="O407" s="2"/>
      <c r="P407" s="2"/>
      <c r="Q407" s="2"/>
      <c r="R407" s="2"/>
      <c r="S407" s="2"/>
      <c r="T407" s="2"/>
      <c r="U407" s="2"/>
      <c r="V407" s="2"/>
      <c r="W407" s="2"/>
      <c r="X407" s="2"/>
      <c r="Y407" s="2"/>
      <c r="Z407" s="2"/>
    </row>
    <row r="408" spans="1:26" ht="18" customHeight="1">
      <c r="A408" s="20"/>
      <c r="B408" s="21"/>
      <c r="C408" s="22"/>
      <c r="D408" s="23"/>
      <c r="E408" s="22"/>
      <c r="F408" s="24"/>
      <c r="G408" s="23"/>
      <c r="H408" s="23"/>
      <c r="I408" s="23"/>
      <c r="J408" s="21"/>
      <c r="K408" s="21"/>
      <c r="L408" s="25"/>
      <c r="M408" s="2"/>
      <c r="N408" s="2"/>
      <c r="O408" s="2"/>
      <c r="P408" s="2"/>
      <c r="Q408" s="2"/>
      <c r="R408" s="2"/>
      <c r="S408" s="2"/>
      <c r="T408" s="2"/>
      <c r="U408" s="2"/>
      <c r="V408" s="2"/>
      <c r="W408" s="2"/>
      <c r="X408" s="2"/>
      <c r="Y408" s="2"/>
      <c r="Z408" s="2"/>
    </row>
    <row r="409" spans="1:26" ht="18" customHeight="1">
      <c r="A409" s="20"/>
      <c r="B409" s="21"/>
      <c r="C409" s="22"/>
      <c r="D409" s="23"/>
      <c r="E409" s="22"/>
      <c r="F409" s="24"/>
      <c r="G409" s="23"/>
      <c r="H409" s="23"/>
      <c r="I409" s="23"/>
      <c r="J409" s="21"/>
      <c r="K409" s="21"/>
      <c r="L409" s="25"/>
      <c r="M409" s="2"/>
      <c r="N409" s="2"/>
      <c r="O409" s="2"/>
      <c r="P409" s="2"/>
      <c r="Q409" s="2"/>
      <c r="R409" s="2"/>
      <c r="S409" s="2"/>
      <c r="T409" s="2"/>
      <c r="U409" s="2"/>
      <c r="V409" s="2"/>
      <c r="W409" s="2"/>
      <c r="X409" s="2"/>
      <c r="Y409" s="2"/>
      <c r="Z409" s="2"/>
    </row>
    <row r="410" spans="1:26" ht="18" customHeight="1">
      <c r="A410" s="20"/>
      <c r="B410" s="21"/>
      <c r="C410" s="22"/>
      <c r="D410" s="23"/>
      <c r="E410" s="22"/>
      <c r="F410" s="24"/>
      <c r="G410" s="23"/>
      <c r="H410" s="23"/>
      <c r="I410" s="23"/>
      <c r="J410" s="21"/>
      <c r="K410" s="21"/>
      <c r="L410" s="25"/>
      <c r="M410" s="2"/>
      <c r="N410" s="2"/>
      <c r="O410" s="2"/>
      <c r="P410" s="2"/>
      <c r="Q410" s="2"/>
      <c r="R410" s="2"/>
      <c r="S410" s="2"/>
      <c r="T410" s="2"/>
      <c r="U410" s="2"/>
      <c r="V410" s="2"/>
      <c r="W410" s="2"/>
      <c r="X410" s="2"/>
      <c r="Y410" s="2"/>
      <c r="Z410" s="2"/>
    </row>
    <row r="411" spans="1:26" ht="18" customHeight="1">
      <c r="A411" s="20"/>
      <c r="B411" s="21"/>
      <c r="C411" s="22"/>
      <c r="D411" s="23"/>
      <c r="E411" s="22"/>
      <c r="F411" s="24"/>
      <c r="G411" s="23"/>
      <c r="H411" s="23"/>
      <c r="I411" s="23"/>
      <c r="J411" s="21"/>
      <c r="K411" s="21"/>
      <c r="L411" s="25"/>
      <c r="M411" s="2"/>
      <c r="N411" s="2"/>
      <c r="O411" s="2"/>
      <c r="P411" s="2"/>
      <c r="Q411" s="2"/>
      <c r="R411" s="2"/>
      <c r="S411" s="2"/>
      <c r="T411" s="2"/>
      <c r="U411" s="2"/>
      <c r="V411" s="2"/>
      <c r="W411" s="2"/>
      <c r="X411" s="2"/>
      <c r="Y411" s="2"/>
      <c r="Z411" s="2"/>
    </row>
    <row r="412" spans="1:26" ht="18" customHeight="1">
      <c r="A412" s="20"/>
      <c r="B412" s="21"/>
      <c r="C412" s="22"/>
      <c r="D412" s="23"/>
      <c r="E412" s="22"/>
      <c r="F412" s="24"/>
      <c r="G412" s="23"/>
      <c r="H412" s="23"/>
      <c r="I412" s="23"/>
      <c r="J412" s="21"/>
      <c r="K412" s="21"/>
      <c r="L412" s="25"/>
      <c r="M412" s="2"/>
      <c r="N412" s="2"/>
      <c r="O412" s="2"/>
      <c r="P412" s="2"/>
      <c r="Q412" s="2"/>
      <c r="R412" s="2"/>
      <c r="S412" s="2"/>
      <c r="T412" s="2"/>
      <c r="U412" s="2"/>
      <c r="V412" s="2"/>
      <c r="W412" s="2"/>
      <c r="X412" s="2"/>
      <c r="Y412" s="2"/>
      <c r="Z412" s="2"/>
    </row>
    <row r="413" spans="1:26" ht="18" customHeight="1">
      <c r="A413" s="20"/>
      <c r="B413" s="21"/>
      <c r="C413" s="22"/>
      <c r="D413" s="23"/>
      <c r="E413" s="22"/>
      <c r="F413" s="24"/>
      <c r="G413" s="23"/>
      <c r="H413" s="23"/>
      <c r="I413" s="23"/>
      <c r="J413" s="21"/>
      <c r="K413" s="21"/>
      <c r="L413" s="25"/>
      <c r="M413" s="2"/>
      <c r="N413" s="2"/>
      <c r="O413" s="2"/>
      <c r="P413" s="2"/>
      <c r="Q413" s="2"/>
      <c r="R413" s="2"/>
      <c r="S413" s="2"/>
      <c r="T413" s="2"/>
      <c r="U413" s="2"/>
      <c r="V413" s="2"/>
      <c r="W413" s="2"/>
      <c r="X413" s="2"/>
      <c r="Y413" s="2"/>
      <c r="Z413" s="2"/>
    </row>
    <row r="414" spans="1:26" ht="18" customHeight="1">
      <c r="A414" s="20"/>
      <c r="B414" s="21"/>
      <c r="C414" s="22"/>
      <c r="D414" s="23"/>
      <c r="E414" s="22"/>
      <c r="F414" s="24"/>
      <c r="G414" s="23"/>
      <c r="H414" s="23"/>
      <c r="I414" s="23"/>
      <c r="J414" s="21"/>
      <c r="K414" s="21"/>
      <c r="L414" s="25"/>
      <c r="M414" s="2"/>
      <c r="N414" s="2"/>
      <c r="O414" s="2"/>
      <c r="P414" s="2"/>
      <c r="Q414" s="2"/>
      <c r="R414" s="2"/>
      <c r="S414" s="2"/>
      <c r="T414" s="2"/>
      <c r="U414" s="2"/>
      <c r="V414" s="2"/>
      <c r="W414" s="2"/>
      <c r="X414" s="2"/>
      <c r="Y414" s="2"/>
      <c r="Z414" s="2"/>
    </row>
    <row r="415" spans="1:26" ht="18" customHeight="1">
      <c r="A415" s="20"/>
      <c r="B415" s="21"/>
      <c r="C415" s="22"/>
      <c r="D415" s="23"/>
      <c r="E415" s="22"/>
      <c r="F415" s="24"/>
      <c r="G415" s="23"/>
      <c r="H415" s="23"/>
      <c r="I415" s="23"/>
      <c r="J415" s="21"/>
      <c r="K415" s="21"/>
      <c r="L415" s="25"/>
      <c r="M415" s="2"/>
      <c r="N415" s="2"/>
      <c r="O415" s="2"/>
      <c r="P415" s="2"/>
      <c r="Q415" s="2"/>
      <c r="R415" s="2"/>
      <c r="S415" s="2"/>
      <c r="T415" s="2"/>
      <c r="U415" s="2"/>
      <c r="V415" s="2"/>
      <c r="W415" s="2"/>
      <c r="X415" s="2"/>
      <c r="Y415" s="2"/>
      <c r="Z415" s="2"/>
    </row>
    <row r="416" spans="1:26" ht="18" customHeight="1">
      <c r="A416" s="20"/>
      <c r="B416" s="21"/>
      <c r="C416" s="22"/>
      <c r="D416" s="23"/>
      <c r="E416" s="22"/>
      <c r="F416" s="24"/>
      <c r="G416" s="23"/>
      <c r="H416" s="23"/>
      <c r="I416" s="23"/>
      <c r="J416" s="21"/>
      <c r="K416" s="21"/>
      <c r="L416" s="25"/>
      <c r="M416" s="2"/>
      <c r="N416" s="2"/>
      <c r="O416" s="2"/>
      <c r="P416" s="2"/>
      <c r="Q416" s="2"/>
      <c r="R416" s="2"/>
      <c r="S416" s="2"/>
      <c r="T416" s="2"/>
      <c r="U416" s="2"/>
      <c r="V416" s="2"/>
      <c r="W416" s="2"/>
      <c r="X416" s="2"/>
      <c r="Y416" s="2"/>
      <c r="Z416" s="2"/>
    </row>
    <row r="417" spans="1:26" ht="18" customHeight="1">
      <c r="A417" s="20"/>
      <c r="B417" s="21"/>
      <c r="C417" s="22"/>
      <c r="D417" s="23"/>
      <c r="E417" s="22"/>
      <c r="F417" s="24"/>
      <c r="G417" s="23"/>
      <c r="H417" s="23"/>
      <c r="I417" s="23"/>
      <c r="J417" s="21"/>
      <c r="K417" s="21"/>
      <c r="L417" s="25"/>
      <c r="M417" s="2"/>
      <c r="N417" s="2"/>
      <c r="O417" s="2"/>
      <c r="P417" s="2"/>
      <c r="Q417" s="2"/>
      <c r="R417" s="2"/>
      <c r="S417" s="2"/>
      <c r="T417" s="2"/>
      <c r="U417" s="2"/>
      <c r="V417" s="2"/>
      <c r="W417" s="2"/>
      <c r="X417" s="2"/>
      <c r="Y417" s="2"/>
      <c r="Z417" s="2"/>
    </row>
    <row r="418" spans="1:26" ht="18" customHeight="1">
      <c r="A418" s="20"/>
      <c r="B418" s="21"/>
      <c r="C418" s="22"/>
      <c r="D418" s="23"/>
      <c r="E418" s="22"/>
      <c r="F418" s="24"/>
      <c r="G418" s="23"/>
      <c r="H418" s="23"/>
      <c r="I418" s="23"/>
      <c r="J418" s="21"/>
      <c r="K418" s="21"/>
      <c r="L418" s="25"/>
      <c r="M418" s="2"/>
      <c r="N418" s="2"/>
      <c r="O418" s="2"/>
      <c r="P418" s="2"/>
      <c r="Q418" s="2"/>
      <c r="R418" s="2"/>
      <c r="S418" s="2"/>
      <c r="T418" s="2"/>
      <c r="U418" s="2"/>
      <c r="V418" s="2"/>
      <c r="W418" s="2"/>
      <c r="X418" s="2"/>
      <c r="Y418" s="2"/>
      <c r="Z418" s="2"/>
    </row>
    <row r="419" spans="1:26" ht="18" customHeight="1">
      <c r="A419" s="20"/>
      <c r="B419" s="21"/>
      <c r="C419" s="22"/>
      <c r="D419" s="23"/>
      <c r="E419" s="22"/>
      <c r="F419" s="24"/>
      <c r="G419" s="23"/>
      <c r="H419" s="23"/>
      <c r="I419" s="23"/>
      <c r="J419" s="21"/>
      <c r="K419" s="21"/>
      <c r="L419" s="25"/>
      <c r="M419" s="2"/>
      <c r="N419" s="2"/>
      <c r="O419" s="2"/>
      <c r="P419" s="2"/>
      <c r="Q419" s="2"/>
      <c r="R419" s="2"/>
      <c r="S419" s="2"/>
      <c r="T419" s="2"/>
      <c r="U419" s="2"/>
      <c r="V419" s="2"/>
      <c r="W419" s="2"/>
      <c r="X419" s="2"/>
      <c r="Y419" s="2"/>
      <c r="Z419" s="2"/>
    </row>
    <row r="420" spans="1:26" ht="18" customHeight="1">
      <c r="A420" s="20"/>
      <c r="B420" s="21"/>
      <c r="C420" s="22"/>
      <c r="D420" s="23"/>
      <c r="E420" s="22"/>
      <c r="F420" s="24"/>
      <c r="G420" s="23"/>
      <c r="H420" s="23"/>
      <c r="I420" s="23"/>
      <c r="J420" s="21"/>
      <c r="K420" s="21"/>
      <c r="L420" s="25"/>
      <c r="M420" s="2"/>
      <c r="N420" s="2"/>
      <c r="O420" s="2"/>
      <c r="P420" s="2"/>
      <c r="Q420" s="2"/>
      <c r="R420" s="2"/>
      <c r="S420" s="2"/>
      <c r="T420" s="2"/>
      <c r="U420" s="2"/>
      <c r="V420" s="2"/>
      <c r="W420" s="2"/>
      <c r="X420" s="2"/>
      <c r="Y420" s="2"/>
      <c r="Z420" s="2"/>
    </row>
    <row r="421" spans="1:26" ht="18" customHeight="1">
      <c r="A421" s="20"/>
      <c r="B421" s="21"/>
      <c r="C421" s="22"/>
      <c r="D421" s="23"/>
      <c r="E421" s="22"/>
      <c r="F421" s="24"/>
      <c r="G421" s="23"/>
      <c r="H421" s="23"/>
      <c r="I421" s="23"/>
      <c r="J421" s="21"/>
      <c r="K421" s="21"/>
      <c r="L421" s="25"/>
      <c r="M421" s="2"/>
      <c r="N421" s="2"/>
      <c r="O421" s="2"/>
      <c r="P421" s="2"/>
      <c r="Q421" s="2"/>
      <c r="R421" s="2"/>
      <c r="S421" s="2"/>
      <c r="T421" s="2"/>
      <c r="U421" s="2"/>
      <c r="V421" s="2"/>
      <c r="W421" s="2"/>
      <c r="X421" s="2"/>
      <c r="Y421" s="2"/>
      <c r="Z421" s="2"/>
    </row>
    <row r="422" spans="1:26" ht="18" customHeight="1">
      <c r="A422" s="20"/>
      <c r="B422" s="21"/>
      <c r="C422" s="22"/>
      <c r="D422" s="23"/>
      <c r="E422" s="22"/>
      <c r="F422" s="24"/>
      <c r="G422" s="23"/>
      <c r="H422" s="23"/>
      <c r="I422" s="23"/>
      <c r="J422" s="21"/>
      <c r="K422" s="21"/>
      <c r="L422" s="25"/>
      <c r="M422" s="2"/>
      <c r="N422" s="2"/>
      <c r="O422" s="2"/>
      <c r="P422" s="2"/>
      <c r="Q422" s="2"/>
      <c r="R422" s="2"/>
      <c r="S422" s="2"/>
      <c r="T422" s="2"/>
      <c r="U422" s="2"/>
      <c r="V422" s="2"/>
      <c r="W422" s="2"/>
      <c r="X422" s="2"/>
      <c r="Y422" s="2"/>
      <c r="Z422" s="2"/>
    </row>
    <row r="423" spans="1:26" ht="18" customHeight="1">
      <c r="A423" s="20"/>
      <c r="B423" s="21"/>
      <c r="C423" s="22"/>
      <c r="D423" s="23"/>
      <c r="E423" s="22"/>
      <c r="F423" s="24"/>
      <c r="G423" s="23"/>
      <c r="H423" s="23"/>
      <c r="I423" s="23"/>
      <c r="J423" s="21"/>
      <c r="K423" s="21"/>
      <c r="L423" s="25"/>
      <c r="M423" s="2"/>
      <c r="N423" s="2"/>
      <c r="O423" s="2"/>
      <c r="P423" s="2"/>
      <c r="Q423" s="2"/>
      <c r="R423" s="2"/>
      <c r="S423" s="2"/>
      <c r="T423" s="2"/>
      <c r="U423" s="2"/>
      <c r="V423" s="2"/>
      <c r="W423" s="2"/>
      <c r="X423" s="2"/>
      <c r="Y423" s="2"/>
      <c r="Z423" s="2"/>
    </row>
    <row r="424" spans="1:26" ht="18" customHeight="1">
      <c r="A424" s="20"/>
      <c r="B424" s="21"/>
      <c r="C424" s="22"/>
      <c r="D424" s="23"/>
      <c r="E424" s="22"/>
      <c r="F424" s="24"/>
      <c r="G424" s="23"/>
      <c r="H424" s="23"/>
      <c r="I424" s="23"/>
      <c r="J424" s="21"/>
      <c r="K424" s="21"/>
      <c r="L424" s="25"/>
      <c r="M424" s="2"/>
      <c r="N424" s="2"/>
      <c r="O424" s="2"/>
      <c r="P424" s="2"/>
      <c r="Q424" s="2"/>
      <c r="R424" s="2"/>
      <c r="S424" s="2"/>
      <c r="T424" s="2"/>
      <c r="U424" s="2"/>
      <c r="V424" s="2"/>
      <c r="W424" s="2"/>
      <c r="X424" s="2"/>
      <c r="Y424" s="2"/>
      <c r="Z424" s="2"/>
    </row>
    <row r="425" spans="1:26" ht="18" customHeight="1">
      <c r="A425" s="20"/>
      <c r="B425" s="21"/>
      <c r="C425" s="22"/>
      <c r="D425" s="23"/>
      <c r="E425" s="22"/>
      <c r="F425" s="24"/>
      <c r="G425" s="23"/>
      <c r="H425" s="23"/>
      <c r="I425" s="23"/>
      <c r="J425" s="21"/>
      <c r="K425" s="21"/>
      <c r="L425" s="25"/>
      <c r="M425" s="2"/>
      <c r="N425" s="2"/>
      <c r="O425" s="2"/>
      <c r="P425" s="2"/>
      <c r="Q425" s="2"/>
      <c r="R425" s="2"/>
      <c r="S425" s="2"/>
      <c r="T425" s="2"/>
      <c r="U425" s="2"/>
      <c r="V425" s="2"/>
      <c r="W425" s="2"/>
      <c r="X425" s="2"/>
      <c r="Y425" s="2"/>
      <c r="Z425" s="2"/>
    </row>
    <row r="426" spans="1:26" ht="18" customHeight="1">
      <c r="A426" s="20"/>
      <c r="B426" s="21"/>
      <c r="C426" s="22"/>
      <c r="D426" s="23"/>
      <c r="E426" s="22"/>
      <c r="F426" s="24"/>
      <c r="G426" s="23"/>
      <c r="H426" s="23"/>
      <c r="I426" s="23"/>
      <c r="J426" s="21"/>
      <c r="K426" s="21"/>
      <c r="L426" s="25"/>
      <c r="M426" s="2"/>
      <c r="N426" s="2"/>
      <c r="O426" s="2"/>
      <c r="P426" s="2"/>
      <c r="Q426" s="2"/>
      <c r="R426" s="2"/>
      <c r="S426" s="2"/>
      <c r="T426" s="2"/>
      <c r="U426" s="2"/>
      <c r="V426" s="2"/>
      <c r="W426" s="2"/>
      <c r="X426" s="2"/>
      <c r="Y426" s="2"/>
      <c r="Z426" s="2"/>
    </row>
    <row r="427" spans="1:26" ht="18" customHeight="1">
      <c r="A427" s="20"/>
      <c r="B427" s="21"/>
      <c r="C427" s="22"/>
      <c r="D427" s="23"/>
      <c r="E427" s="22"/>
      <c r="F427" s="24"/>
      <c r="G427" s="23"/>
      <c r="H427" s="23"/>
      <c r="I427" s="23"/>
      <c r="J427" s="21"/>
      <c r="K427" s="21"/>
      <c r="L427" s="25"/>
      <c r="M427" s="2"/>
      <c r="N427" s="2"/>
      <c r="O427" s="2"/>
      <c r="P427" s="2"/>
      <c r="Q427" s="2"/>
      <c r="R427" s="2"/>
      <c r="S427" s="2"/>
      <c r="T427" s="2"/>
      <c r="U427" s="2"/>
      <c r="V427" s="2"/>
      <c r="W427" s="2"/>
      <c r="X427" s="2"/>
      <c r="Y427" s="2"/>
      <c r="Z427" s="2"/>
    </row>
    <row r="428" spans="1:26" ht="18" customHeight="1">
      <c r="A428" s="20"/>
      <c r="B428" s="21"/>
      <c r="C428" s="22"/>
      <c r="D428" s="23"/>
      <c r="E428" s="22"/>
      <c r="F428" s="24"/>
      <c r="G428" s="23"/>
      <c r="H428" s="23"/>
      <c r="I428" s="23"/>
      <c r="J428" s="21"/>
      <c r="K428" s="21"/>
      <c r="L428" s="25"/>
      <c r="M428" s="2"/>
      <c r="N428" s="2"/>
      <c r="O428" s="2"/>
      <c r="P428" s="2"/>
      <c r="Q428" s="2"/>
      <c r="R428" s="2"/>
      <c r="S428" s="2"/>
      <c r="T428" s="2"/>
      <c r="U428" s="2"/>
      <c r="V428" s="2"/>
      <c r="W428" s="2"/>
      <c r="X428" s="2"/>
      <c r="Y428" s="2"/>
      <c r="Z428" s="2"/>
    </row>
    <row r="429" spans="1:26" ht="18" customHeight="1">
      <c r="A429" s="20"/>
      <c r="B429" s="21"/>
      <c r="C429" s="22"/>
      <c r="D429" s="23"/>
      <c r="E429" s="22"/>
      <c r="F429" s="24"/>
      <c r="G429" s="23"/>
      <c r="H429" s="23"/>
      <c r="I429" s="23"/>
      <c r="J429" s="21"/>
      <c r="K429" s="21"/>
      <c r="L429" s="25"/>
      <c r="M429" s="2"/>
      <c r="N429" s="2"/>
      <c r="O429" s="2"/>
      <c r="P429" s="2"/>
      <c r="Q429" s="2"/>
      <c r="R429" s="2"/>
      <c r="S429" s="2"/>
      <c r="T429" s="2"/>
      <c r="U429" s="2"/>
      <c r="V429" s="2"/>
      <c r="W429" s="2"/>
      <c r="X429" s="2"/>
      <c r="Y429" s="2"/>
      <c r="Z429" s="2"/>
    </row>
    <row r="430" spans="1:26" ht="18" customHeight="1">
      <c r="A430" s="20"/>
      <c r="B430" s="21"/>
      <c r="C430" s="22"/>
      <c r="D430" s="23"/>
      <c r="E430" s="22"/>
      <c r="F430" s="24"/>
      <c r="G430" s="23"/>
      <c r="H430" s="23"/>
      <c r="I430" s="23"/>
      <c r="J430" s="21"/>
      <c r="K430" s="21"/>
      <c r="L430" s="25"/>
      <c r="M430" s="2"/>
      <c r="N430" s="2"/>
      <c r="O430" s="2"/>
      <c r="P430" s="2"/>
      <c r="Q430" s="2"/>
      <c r="R430" s="2"/>
      <c r="S430" s="2"/>
      <c r="T430" s="2"/>
      <c r="U430" s="2"/>
      <c r="V430" s="2"/>
      <c r="W430" s="2"/>
      <c r="X430" s="2"/>
      <c r="Y430" s="2"/>
      <c r="Z430" s="2"/>
    </row>
    <row r="431" spans="1:26" ht="18" customHeight="1">
      <c r="A431" s="20"/>
      <c r="B431" s="21"/>
      <c r="C431" s="22"/>
      <c r="D431" s="23"/>
      <c r="E431" s="22"/>
      <c r="F431" s="24"/>
      <c r="G431" s="23"/>
      <c r="H431" s="23"/>
      <c r="I431" s="23"/>
      <c r="J431" s="21"/>
      <c r="K431" s="21"/>
      <c r="L431" s="25"/>
      <c r="M431" s="2"/>
      <c r="N431" s="2"/>
      <c r="O431" s="2"/>
      <c r="P431" s="2"/>
      <c r="Q431" s="2"/>
      <c r="R431" s="2"/>
      <c r="S431" s="2"/>
      <c r="T431" s="2"/>
      <c r="U431" s="2"/>
      <c r="V431" s="2"/>
      <c r="W431" s="2"/>
      <c r="X431" s="2"/>
      <c r="Y431" s="2"/>
      <c r="Z431" s="2"/>
    </row>
    <row r="432" spans="1:26" ht="18" customHeight="1">
      <c r="A432" s="20"/>
      <c r="B432" s="21"/>
      <c r="C432" s="22"/>
      <c r="D432" s="23"/>
      <c r="E432" s="22"/>
      <c r="F432" s="24"/>
      <c r="G432" s="23"/>
      <c r="H432" s="23"/>
      <c r="I432" s="23"/>
      <c r="J432" s="21"/>
      <c r="K432" s="21"/>
      <c r="L432" s="25"/>
      <c r="M432" s="2"/>
      <c r="N432" s="2"/>
      <c r="O432" s="2"/>
      <c r="P432" s="2"/>
      <c r="Q432" s="2"/>
      <c r="R432" s="2"/>
      <c r="S432" s="2"/>
      <c r="T432" s="2"/>
      <c r="U432" s="2"/>
      <c r="V432" s="2"/>
      <c r="W432" s="2"/>
      <c r="X432" s="2"/>
      <c r="Y432" s="2"/>
      <c r="Z432" s="2"/>
    </row>
    <row r="433" spans="1:26" ht="18" customHeight="1">
      <c r="A433" s="20"/>
      <c r="B433" s="21"/>
      <c r="C433" s="22"/>
      <c r="D433" s="23"/>
      <c r="E433" s="22"/>
      <c r="F433" s="24"/>
      <c r="G433" s="23"/>
      <c r="H433" s="23"/>
      <c r="I433" s="23"/>
      <c r="J433" s="21"/>
      <c r="K433" s="21"/>
      <c r="L433" s="25"/>
      <c r="M433" s="2"/>
      <c r="N433" s="2"/>
      <c r="O433" s="2"/>
      <c r="P433" s="2"/>
      <c r="Q433" s="2"/>
      <c r="R433" s="2"/>
      <c r="S433" s="2"/>
      <c r="T433" s="2"/>
      <c r="U433" s="2"/>
      <c r="V433" s="2"/>
      <c r="W433" s="2"/>
      <c r="X433" s="2"/>
      <c r="Y433" s="2"/>
      <c r="Z433" s="2"/>
    </row>
    <row r="434" spans="1:26" ht="18" customHeight="1">
      <c r="A434" s="20"/>
      <c r="B434" s="21"/>
      <c r="C434" s="22"/>
      <c r="D434" s="23"/>
      <c r="E434" s="22"/>
      <c r="F434" s="24"/>
      <c r="G434" s="23"/>
      <c r="H434" s="23"/>
      <c r="I434" s="23"/>
      <c r="J434" s="21"/>
      <c r="K434" s="21"/>
      <c r="L434" s="25"/>
      <c r="M434" s="2"/>
      <c r="N434" s="2"/>
      <c r="O434" s="2"/>
      <c r="P434" s="2"/>
      <c r="Q434" s="2"/>
      <c r="R434" s="2"/>
      <c r="S434" s="2"/>
      <c r="T434" s="2"/>
      <c r="U434" s="2"/>
      <c r="V434" s="2"/>
      <c r="W434" s="2"/>
      <c r="X434" s="2"/>
      <c r="Y434" s="2"/>
      <c r="Z434" s="2"/>
    </row>
    <row r="435" spans="1:26" ht="18" customHeight="1">
      <c r="A435" s="20"/>
      <c r="B435" s="21"/>
      <c r="C435" s="22"/>
      <c r="D435" s="23"/>
      <c r="E435" s="22"/>
      <c r="F435" s="24"/>
      <c r="G435" s="23"/>
      <c r="H435" s="23"/>
      <c r="I435" s="23"/>
      <c r="J435" s="21"/>
      <c r="K435" s="21"/>
      <c r="L435" s="25"/>
      <c r="M435" s="2"/>
      <c r="N435" s="2"/>
      <c r="O435" s="2"/>
      <c r="P435" s="2"/>
      <c r="Q435" s="2"/>
      <c r="R435" s="2"/>
      <c r="S435" s="2"/>
      <c r="T435" s="2"/>
      <c r="U435" s="2"/>
      <c r="V435" s="2"/>
      <c r="W435" s="2"/>
      <c r="X435" s="2"/>
      <c r="Y435" s="2"/>
      <c r="Z435" s="2"/>
    </row>
    <row r="436" spans="1:26" ht="18" customHeight="1">
      <c r="A436" s="20"/>
      <c r="B436" s="21"/>
      <c r="C436" s="22"/>
      <c r="D436" s="23"/>
      <c r="E436" s="22"/>
      <c r="F436" s="24"/>
      <c r="G436" s="23"/>
      <c r="H436" s="23"/>
      <c r="I436" s="23"/>
      <c r="J436" s="21"/>
      <c r="K436" s="21"/>
      <c r="L436" s="25"/>
      <c r="M436" s="2"/>
      <c r="N436" s="2"/>
      <c r="O436" s="2"/>
      <c r="P436" s="2"/>
      <c r="Q436" s="2"/>
      <c r="R436" s="2"/>
      <c r="S436" s="2"/>
      <c r="T436" s="2"/>
      <c r="U436" s="2"/>
      <c r="V436" s="2"/>
      <c r="W436" s="2"/>
      <c r="X436" s="2"/>
      <c r="Y436" s="2"/>
      <c r="Z436" s="2"/>
    </row>
    <row r="437" spans="1:26" ht="18" customHeight="1">
      <c r="A437" s="20"/>
      <c r="B437" s="21"/>
      <c r="C437" s="22"/>
      <c r="D437" s="23"/>
      <c r="E437" s="22"/>
      <c r="F437" s="24"/>
      <c r="G437" s="23"/>
      <c r="H437" s="23"/>
      <c r="I437" s="23"/>
      <c r="J437" s="21"/>
      <c r="K437" s="21"/>
      <c r="L437" s="25"/>
      <c r="M437" s="2"/>
      <c r="N437" s="2"/>
      <c r="O437" s="2"/>
      <c r="P437" s="2"/>
      <c r="Q437" s="2"/>
      <c r="R437" s="2"/>
      <c r="S437" s="2"/>
      <c r="T437" s="2"/>
      <c r="U437" s="2"/>
      <c r="V437" s="2"/>
      <c r="W437" s="2"/>
      <c r="X437" s="2"/>
      <c r="Y437" s="2"/>
      <c r="Z437" s="2"/>
    </row>
    <row r="438" spans="1:26" ht="18" customHeight="1">
      <c r="A438" s="20"/>
      <c r="B438" s="21"/>
      <c r="C438" s="22"/>
      <c r="D438" s="23"/>
      <c r="E438" s="22"/>
      <c r="F438" s="24"/>
      <c r="G438" s="23"/>
      <c r="H438" s="23"/>
      <c r="I438" s="23"/>
      <c r="J438" s="21"/>
      <c r="K438" s="21"/>
      <c r="L438" s="25"/>
      <c r="M438" s="2"/>
      <c r="N438" s="2"/>
      <c r="O438" s="2"/>
      <c r="P438" s="2"/>
      <c r="Q438" s="2"/>
      <c r="R438" s="2"/>
      <c r="S438" s="2"/>
      <c r="T438" s="2"/>
      <c r="U438" s="2"/>
      <c r="V438" s="2"/>
      <c r="W438" s="2"/>
      <c r="X438" s="2"/>
      <c r="Y438" s="2"/>
      <c r="Z438" s="2"/>
    </row>
    <row r="439" spans="1:26" ht="18" customHeight="1">
      <c r="A439" s="20"/>
      <c r="B439" s="21"/>
      <c r="C439" s="22"/>
      <c r="D439" s="23"/>
      <c r="E439" s="22"/>
      <c r="F439" s="24"/>
      <c r="G439" s="23"/>
      <c r="H439" s="23"/>
      <c r="I439" s="23"/>
      <c r="J439" s="21"/>
      <c r="K439" s="21"/>
      <c r="L439" s="25"/>
      <c r="M439" s="2"/>
      <c r="N439" s="2"/>
      <c r="O439" s="2"/>
      <c r="P439" s="2"/>
      <c r="Q439" s="2"/>
      <c r="R439" s="2"/>
      <c r="S439" s="2"/>
      <c r="T439" s="2"/>
      <c r="U439" s="2"/>
      <c r="V439" s="2"/>
      <c r="W439" s="2"/>
      <c r="X439" s="2"/>
      <c r="Y439" s="2"/>
      <c r="Z439" s="2"/>
    </row>
    <row r="440" spans="1:26" ht="18" customHeight="1">
      <c r="A440" s="20"/>
      <c r="B440" s="21"/>
      <c r="C440" s="22"/>
      <c r="D440" s="23"/>
      <c r="E440" s="22"/>
      <c r="F440" s="24"/>
      <c r="G440" s="23"/>
      <c r="H440" s="23"/>
      <c r="I440" s="23"/>
      <c r="J440" s="21"/>
      <c r="K440" s="21"/>
      <c r="L440" s="25"/>
      <c r="M440" s="2"/>
      <c r="N440" s="2"/>
      <c r="O440" s="2"/>
      <c r="P440" s="2"/>
      <c r="Q440" s="2"/>
      <c r="R440" s="2"/>
      <c r="S440" s="2"/>
      <c r="T440" s="2"/>
      <c r="U440" s="2"/>
      <c r="V440" s="2"/>
      <c r="W440" s="2"/>
      <c r="X440" s="2"/>
      <c r="Y440" s="2"/>
      <c r="Z440" s="2"/>
    </row>
    <row r="441" spans="1:26" ht="18" customHeight="1">
      <c r="A441" s="20"/>
      <c r="B441" s="21"/>
      <c r="C441" s="22"/>
      <c r="D441" s="23"/>
      <c r="E441" s="22"/>
      <c r="F441" s="24"/>
      <c r="G441" s="23"/>
      <c r="H441" s="23"/>
      <c r="I441" s="23"/>
      <c r="J441" s="21"/>
      <c r="K441" s="21"/>
      <c r="L441" s="25"/>
      <c r="M441" s="2"/>
      <c r="N441" s="2"/>
      <c r="O441" s="2"/>
      <c r="P441" s="2"/>
      <c r="Q441" s="2"/>
      <c r="R441" s="2"/>
      <c r="S441" s="2"/>
      <c r="T441" s="2"/>
      <c r="U441" s="2"/>
      <c r="V441" s="2"/>
      <c r="W441" s="2"/>
      <c r="X441" s="2"/>
      <c r="Y441" s="2"/>
      <c r="Z441" s="2"/>
    </row>
    <row r="442" spans="1:26" ht="18" customHeight="1">
      <c r="A442" s="20"/>
      <c r="B442" s="21"/>
      <c r="C442" s="22"/>
      <c r="D442" s="23"/>
      <c r="E442" s="22"/>
      <c r="F442" s="24"/>
      <c r="G442" s="23"/>
      <c r="H442" s="23"/>
      <c r="I442" s="23"/>
      <c r="J442" s="21"/>
      <c r="K442" s="21"/>
      <c r="L442" s="25"/>
      <c r="M442" s="2"/>
      <c r="N442" s="2"/>
      <c r="O442" s="2"/>
      <c r="P442" s="2"/>
      <c r="Q442" s="2"/>
      <c r="R442" s="2"/>
      <c r="S442" s="2"/>
      <c r="T442" s="2"/>
      <c r="U442" s="2"/>
      <c r="V442" s="2"/>
      <c r="W442" s="2"/>
      <c r="X442" s="2"/>
      <c r="Y442" s="2"/>
      <c r="Z442" s="2"/>
    </row>
    <row r="443" spans="1:26" ht="18" customHeight="1">
      <c r="A443" s="20"/>
      <c r="B443" s="21"/>
      <c r="C443" s="22"/>
      <c r="D443" s="23"/>
      <c r="E443" s="22"/>
      <c r="F443" s="24"/>
      <c r="G443" s="23"/>
      <c r="H443" s="23"/>
      <c r="I443" s="23"/>
      <c r="J443" s="21"/>
      <c r="K443" s="21"/>
      <c r="L443" s="25"/>
      <c r="M443" s="2"/>
      <c r="N443" s="2"/>
      <c r="O443" s="2"/>
      <c r="P443" s="2"/>
      <c r="Q443" s="2"/>
      <c r="R443" s="2"/>
      <c r="S443" s="2"/>
      <c r="T443" s="2"/>
      <c r="U443" s="2"/>
      <c r="V443" s="2"/>
      <c r="W443" s="2"/>
      <c r="X443" s="2"/>
      <c r="Y443" s="2"/>
      <c r="Z443" s="2"/>
    </row>
    <row r="444" spans="1:26" ht="18" customHeight="1">
      <c r="A444" s="20"/>
      <c r="B444" s="21"/>
      <c r="C444" s="22"/>
      <c r="D444" s="23"/>
      <c r="E444" s="22"/>
      <c r="F444" s="24"/>
      <c r="G444" s="23"/>
      <c r="H444" s="23"/>
      <c r="I444" s="23"/>
      <c r="J444" s="21"/>
      <c r="K444" s="21"/>
      <c r="L444" s="25"/>
      <c r="M444" s="2"/>
      <c r="N444" s="2"/>
      <c r="O444" s="2"/>
      <c r="P444" s="2"/>
      <c r="Q444" s="2"/>
      <c r="R444" s="2"/>
      <c r="S444" s="2"/>
      <c r="T444" s="2"/>
      <c r="U444" s="2"/>
      <c r="V444" s="2"/>
      <c r="W444" s="2"/>
      <c r="X444" s="2"/>
      <c r="Y444" s="2"/>
      <c r="Z444" s="2"/>
    </row>
    <row r="445" spans="1:26" ht="18" customHeight="1">
      <c r="A445" s="20"/>
      <c r="B445" s="21"/>
      <c r="C445" s="22"/>
      <c r="D445" s="23"/>
      <c r="E445" s="22"/>
      <c r="F445" s="24"/>
      <c r="G445" s="23"/>
      <c r="H445" s="23"/>
      <c r="I445" s="23"/>
      <c r="J445" s="21"/>
      <c r="K445" s="21"/>
      <c r="L445" s="25"/>
      <c r="M445" s="2"/>
      <c r="N445" s="2"/>
      <c r="O445" s="2"/>
      <c r="P445" s="2"/>
      <c r="Q445" s="2"/>
      <c r="R445" s="2"/>
      <c r="S445" s="2"/>
      <c r="T445" s="2"/>
      <c r="U445" s="2"/>
      <c r="V445" s="2"/>
      <c r="W445" s="2"/>
      <c r="X445" s="2"/>
      <c r="Y445" s="2"/>
      <c r="Z445" s="2"/>
    </row>
    <row r="446" spans="1:26" ht="18" customHeight="1">
      <c r="A446" s="20"/>
      <c r="B446" s="21"/>
      <c r="C446" s="22"/>
      <c r="D446" s="23"/>
      <c r="E446" s="22"/>
      <c r="F446" s="24"/>
      <c r="G446" s="23"/>
      <c r="H446" s="23"/>
      <c r="I446" s="23"/>
      <c r="J446" s="21"/>
      <c r="K446" s="21"/>
      <c r="L446" s="25"/>
      <c r="M446" s="2"/>
      <c r="N446" s="2"/>
      <c r="O446" s="2"/>
      <c r="P446" s="2"/>
      <c r="Q446" s="2"/>
      <c r="R446" s="2"/>
      <c r="S446" s="2"/>
      <c r="T446" s="2"/>
      <c r="U446" s="2"/>
      <c r="V446" s="2"/>
      <c r="W446" s="2"/>
      <c r="X446" s="2"/>
      <c r="Y446" s="2"/>
      <c r="Z446" s="2"/>
    </row>
    <row r="447" spans="1:26" ht="18" customHeight="1">
      <c r="A447" s="20"/>
      <c r="B447" s="21"/>
      <c r="C447" s="22"/>
      <c r="D447" s="23"/>
      <c r="E447" s="22"/>
      <c r="F447" s="24"/>
      <c r="G447" s="23"/>
      <c r="H447" s="23"/>
      <c r="I447" s="23"/>
      <c r="J447" s="21"/>
      <c r="K447" s="21"/>
      <c r="L447" s="25"/>
      <c r="M447" s="2"/>
      <c r="N447" s="2"/>
      <c r="O447" s="2"/>
      <c r="P447" s="2"/>
      <c r="Q447" s="2"/>
      <c r="R447" s="2"/>
      <c r="S447" s="2"/>
      <c r="T447" s="2"/>
      <c r="U447" s="2"/>
      <c r="V447" s="2"/>
      <c r="W447" s="2"/>
      <c r="X447" s="2"/>
      <c r="Y447" s="2"/>
      <c r="Z447" s="2"/>
    </row>
    <row r="448" spans="1:26" ht="18" customHeight="1">
      <c r="A448" s="20"/>
      <c r="B448" s="21"/>
      <c r="C448" s="22"/>
      <c r="D448" s="23"/>
      <c r="E448" s="22"/>
      <c r="F448" s="24"/>
      <c r="G448" s="23"/>
      <c r="H448" s="23"/>
      <c r="I448" s="23"/>
      <c r="J448" s="21"/>
      <c r="K448" s="21"/>
      <c r="L448" s="25"/>
      <c r="M448" s="2"/>
      <c r="N448" s="2"/>
      <c r="O448" s="2"/>
      <c r="P448" s="2"/>
      <c r="Q448" s="2"/>
      <c r="R448" s="2"/>
      <c r="S448" s="2"/>
      <c r="T448" s="2"/>
      <c r="U448" s="2"/>
      <c r="V448" s="2"/>
      <c r="W448" s="2"/>
      <c r="X448" s="2"/>
      <c r="Y448" s="2"/>
      <c r="Z448" s="2"/>
    </row>
    <row r="449" spans="1:26" ht="18" customHeight="1">
      <c r="A449" s="20"/>
      <c r="B449" s="21"/>
      <c r="C449" s="22"/>
      <c r="D449" s="23"/>
      <c r="E449" s="22"/>
      <c r="F449" s="24"/>
      <c r="G449" s="23"/>
      <c r="H449" s="23"/>
      <c r="I449" s="23"/>
      <c r="J449" s="21"/>
      <c r="K449" s="21"/>
      <c r="L449" s="25"/>
      <c r="M449" s="2"/>
      <c r="N449" s="2"/>
      <c r="O449" s="2"/>
      <c r="P449" s="2"/>
      <c r="Q449" s="2"/>
      <c r="R449" s="2"/>
      <c r="S449" s="2"/>
      <c r="T449" s="2"/>
      <c r="U449" s="2"/>
      <c r="V449" s="2"/>
      <c r="W449" s="2"/>
      <c r="X449" s="2"/>
      <c r="Y449" s="2"/>
      <c r="Z449" s="2"/>
    </row>
    <row r="450" spans="1:26" ht="18" customHeight="1">
      <c r="A450" s="20"/>
      <c r="B450" s="21"/>
      <c r="C450" s="22"/>
      <c r="D450" s="23"/>
      <c r="E450" s="22"/>
      <c r="F450" s="24"/>
      <c r="G450" s="23"/>
      <c r="H450" s="23"/>
      <c r="I450" s="23"/>
      <c r="J450" s="21"/>
      <c r="K450" s="21"/>
      <c r="L450" s="25"/>
      <c r="M450" s="2"/>
      <c r="N450" s="2"/>
      <c r="O450" s="2"/>
      <c r="P450" s="2"/>
      <c r="Q450" s="2"/>
      <c r="R450" s="2"/>
      <c r="S450" s="2"/>
      <c r="T450" s="2"/>
      <c r="U450" s="2"/>
      <c r="V450" s="2"/>
      <c r="W450" s="2"/>
      <c r="X450" s="2"/>
      <c r="Y450" s="2"/>
      <c r="Z450" s="2"/>
    </row>
    <row r="451" spans="1:26" ht="18" customHeight="1">
      <c r="A451" s="20"/>
      <c r="B451" s="21"/>
      <c r="C451" s="22"/>
      <c r="D451" s="23"/>
      <c r="E451" s="22"/>
      <c r="F451" s="24"/>
      <c r="G451" s="23"/>
      <c r="H451" s="23"/>
      <c r="I451" s="23"/>
      <c r="J451" s="21"/>
      <c r="K451" s="21"/>
      <c r="L451" s="25"/>
      <c r="M451" s="2"/>
      <c r="N451" s="2"/>
      <c r="O451" s="2"/>
      <c r="P451" s="2"/>
      <c r="Q451" s="2"/>
      <c r="R451" s="2"/>
      <c r="S451" s="2"/>
      <c r="T451" s="2"/>
      <c r="U451" s="2"/>
      <c r="V451" s="2"/>
      <c r="W451" s="2"/>
      <c r="X451" s="2"/>
      <c r="Y451" s="2"/>
      <c r="Z451" s="2"/>
    </row>
    <row r="452" spans="1:26" ht="18" customHeight="1">
      <c r="A452" s="20"/>
      <c r="B452" s="21"/>
      <c r="C452" s="22"/>
      <c r="D452" s="23"/>
      <c r="E452" s="22"/>
      <c r="F452" s="24"/>
      <c r="G452" s="23"/>
      <c r="H452" s="23"/>
      <c r="I452" s="23"/>
      <c r="J452" s="21"/>
      <c r="K452" s="21"/>
      <c r="L452" s="25"/>
      <c r="M452" s="2"/>
      <c r="N452" s="2"/>
      <c r="O452" s="2"/>
      <c r="P452" s="2"/>
      <c r="Q452" s="2"/>
      <c r="R452" s="2"/>
      <c r="S452" s="2"/>
      <c r="T452" s="2"/>
      <c r="U452" s="2"/>
      <c r="V452" s="2"/>
      <c r="W452" s="2"/>
      <c r="X452" s="2"/>
      <c r="Y452" s="2"/>
      <c r="Z452" s="2"/>
    </row>
    <row r="453" spans="1:26" ht="18" customHeight="1">
      <c r="A453" s="20"/>
      <c r="B453" s="21"/>
      <c r="C453" s="22"/>
      <c r="D453" s="23"/>
      <c r="E453" s="22"/>
      <c r="F453" s="24"/>
      <c r="G453" s="23"/>
      <c r="H453" s="23"/>
      <c r="I453" s="23"/>
      <c r="J453" s="21"/>
      <c r="K453" s="21"/>
      <c r="L453" s="25"/>
      <c r="M453" s="2"/>
      <c r="N453" s="2"/>
      <c r="O453" s="2"/>
      <c r="P453" s="2"/>
      <c r="Q453" s="2"/>
      <c r="R453" s="2"/>
      <c r="S453" s="2"/>
      <c r="T453" s="2"/>
      <c r="U453" s="2"/>
      <c r="V453" s="2"/>
      <c r="W453" s="2"/>
      <c r="X453" s="2"/>
      <c r="Y453" s="2"/>
      <c r="Z453" s="2"/>
    </row>
    <row r="454" spans="1:26" ht="18" customHeight="1">
      <c r="A454" s="20"/>
      <c r="B454" s="21"/>
      <c r="C454" s="22"/>
      <c r="D454" s="23"/>
      <c r="E454" s="22"/>
      <c r="F454" s="24"/>
      <c r="G454" s="23"/>
      <c r="H454" s="23"/>
      <c r="I454" s="23"/>
      <c r="J454" s="21"/>
      <c r="K454" s="21"/>
      <c r="L454" s="25"/>
      <c r="M454" s="2"/>
      <c r="N454" s="2"/>
      <c r="O454" s="2"/>
      <c r="P454" s="2"/>
      <c r="Q454" s="2"/>
      <c r="R454" s="2"/>
      <c r="S454" s="2"/>
      <c r="T454" s="2"/>
      <c r="U454" s="2"/>
      <c r="V454" s="2"/>
      <c r="W454" s="2"/>
      <c r="X454" s="2"/>
      <c r="Y454" s="2"/>
      <c r="Z454" s="2"/>
    </row>
    <row r="455" spans="1:26" ht="18" customHeight="1">
      <c r="A455" s="20"/>
      <c r="B455" s="21"/>
      <c r="C455" s="22"/>
      <c r="D455" s="23"/>
      <c r="E455" s="22"/>
      <c r="F455" s="24"/>
      <c r="G455" s="23"/>
      <c r="H455" s="23"/>
      <c r="I455" s="23"/>
      <c r="J455" s="21"/>
      <c r="K455" s="21"/>
      <c r="L455" s="25"/>
      <c r="M455" s="2"/>
      <c r="N455" s="2"/>
      <c r="O455" s="2"/>
      <c r="P455" s="2"/>
      <c r="Q455" s="2"/>
      <c r="R455" s="2"/>
      <c r="S455" s="2"/>
      <c r="T455" s="2"/>
      <c r="U455" s="2"/>
      <c r="V455" s="2"/>
      <c r="W455" s="2"/>
      <c r="X455" s="2"/>
      <c r="Y455" s="2"/>
      <c r="Z455" s="2"/>
    </row>
    <row r="456" spans="1:26" ht="18" customHeight="1">
      <c r="A456" s="20"/>
      <c r="B456" s="21"/>
      <c r="C456" s="22"/>
      <c r="D456" s="23"/>
      <c r="E456" s="22"/>
      <c r="F456" s="24"/>
      <c r="G456" s="23"/>
      <c r="H456" s="23"/>
      <c r="I456" s="23"/>
      <c r="J456" s="21"/>
      <c r="K456" s="21"/>
      <c r="L456" s="25"/>
      <c r="M456" s="2"/>
      <c r="N456" s="2"/>
      <c r="O456" s="2"/>
      <c r="P456" s="2"/>
      <c r="Q456" s="2"/>
      <c r="R456" s="2"/>
      <c r="S456" s="2"/>
      <c r="T456" s="2"/>
      <c r="U456" s="2"/>
      <c r="V456" s="2"/>
      <c r="W456" s="2"/>
      <c r="X456" s="2"/>
      <c r="Y456" s="2"/>
      <c r="Z456" s="2"/>
    </row>
    <row r="457" spans="1:26" ht="18" customHeight="1">
      <c r="A457" s="20"/>
      <c r="B457" s="21"/>
      <c r="C457" s="22"/>
      <c r="D457" s="23"/>
      <c r="E457" s="22"/>
      <c r="F457" s="24"/>
      <c r="G457" s="23"/>
      <c r="H457" s="23"/>
      <c r="I457" s="23"/>
      <c r="J457" s="21"/>
      <c r="K457" s="21"/>
      <c r="L457" s="25"/>
      <c r="M457" s="2"/>
      <c r="N457" s="2"/>
      <c r="O457" s="2"/>
      <c r="P457" s="2"/>
      <c r="Q457" s="2"/>
      <c r="R457" s="2"/>
      <c r="S457" s="2"/>
      <c r="T457" s="2"/>
      <c r="U457" s="2"/>
      <c r="V457" s="2"/>
      <c r="W457" s="2"/>
      <c r="X457" s="2"/>
      <c r="Y457" s="2"/>
      <c r="Z457" s="2"/>
    </row>
    <row r="458" spans="1:26" ht="18" customHeight="1">
      <c r="A458" s="20"/>
      <c r="B458" s="21"/>
      <c r="C458" s="22"/>
      <c r="D458" s="23"/>
      <c r="E458" s="22"/>
      <c r="F458" s="24"/>
      <c r="G458" s="23"/>
      <c r="H458" s="23"/>
      <c r="I458" s="23"/>
      <c r="J458" s="21"/>
      <c r="K458" s="21"/>
      <c r="L458" s="25"/>
      <c r="M458" s="2"/>
      <c r="N458" s="2"/>
      <c r="O458" s="2"/>
      <c r="P458" s="2"/>
      <c r="Q458" s="2"/>
      <c r="R458" s="2"/>
      <c r="S458" s="2"/>
      <c r="T458" s="2"/>
      <c r="U458" s="2"/>
      <c r="V458" s="2"/>
      <c r="W458" s="2"/>
      <c r="X458" s="2"/>
      <c r="Y458" s="2"/>
      <c r="Z458" s="2"/>
    </row>
    <row r="459" spans="1:26" ht="18" customHeight="1">
      <c r="A459" s="20"/>
      <c r="B459" s="21"/>
      <c r="C459" s="22"/>
      <c r="D459" s="23"/>
      <c r="E459" s="22"/>
      <c r="F459" s="24"/>
      <c r="G459" s="23"/>
      <c r="H459" s="23"/>
      <c r="I459" s="23"/>
      <c r="J459" s="21"/>
      <c r="K459" s="21"/>
      <c r="L459" s="25"/>
      <c r="M459" s="2"/>
      <c r="N459" s="2"/>
      <c r="O459" s="2"/>
      <c r="P459" s="2"/>
      <c r="Q459" s="2"/>
      <c r="R459" s="2"/>
      <c r="S459" s="2"/>
      <c r="T459" s="2"/>
      <c r="U459" s="2"/>
      <c r="V459" s="2"/>
      <c r="W459" s="2"/>
      <c r="X459" s="2"/>
      <c r="Y459" s="2"/>
      <c r="Z459" s="2"/>
    </row>
    <row r="460" spans="1:26" ht="18" customHeight="1">
      <c r="A460" s="20"/>
      <c r="B460" s="21"/>
      <c r="C460" s="22"/>
      <c r="D460" s="23"/>
      <c r="E460" s="22"/>
      <c r="F460" s="24"/>
      <c r="G460" s="23"/>
      <c r="H460" s="23"/>
      <c r="I460" s="23"/>
      <c r="J460" s="21"/>
      <c r="K460" s="21"/>
      <c r="L460" s="25"/>
      <c r="M460" s="2"/>
      <c r="N460" s="2"/>
      <c r="O460" s="2"/>
      <c r="P460" s="2"/>
      <c r="Q460" s="2"/>
      <c r="R460" s="2"/>
      <c r="S460" s="2"/>
      <c r="T460" s="2"/>
      <c r="U460" s="2"/>
      <c r="V460" s="2"/>
      <c r="W460" s="2"/>
      <c r="X460" s="2"/>
      <c r="Y460" s="2"/>
      <c r="Z460" s="2"/>
    </row>
    <row r="461" spans="1:26" ht="18" customHeight="1">
      <c r="A461" s="20"/>
      <c r="B461" s="21"/>
      <c r="C461" s="22"/>
      <c r="D461" s="23"/>
      <c r="E461" s="22"/>
      <c r="F461" s="24"/>
      <c r="G461" s="23"/>
      <c r="H461" s="23"/>
      <c r="I461" s="23"/>
      <c r="J461" s="21"/>
      <c r="K461" s="21"/>
      <c r="L461" s="25"/>
      <c r="M461" s="2"/>
      <c r="N461" s="2"/>
      <c r="O461" s="2"/>
      <c r="P461" s="2"/>
      <c r="Q461" s="2"/>
      <c r="R461" s="2"/>
      <c r="S461" s="2"/>
      <c r="T461" s="2"/>
      <c r="U461" s="2"/>
      <c r="V461" s="2"/>
      <c r="W461" s="2"/>
      <c r="X461" s="2"/>
      <c r="Y461" s="2"/>
      <c r="Z461" s="2"/>
    </row>
    <row r="462" spans="1:26" ht="18" customHeight="1">
      <c r="A462" s="20"/>
      <c r="B462" s="21"/>
      <c r="C462" s="22"/>
      <c r="D462" s="23"/>
      <c r="E462" s="22"/>
      <c r="F462" s="24"/>
      <c r="G462" s="23"/>
      <c r="H462" s="23"/>
      <c r="I462" s="23"/>
      <c r="J462" s="21"/>
      <c r="K462" s="21"/>
      <c r="L462" s="25"/>
      <c r="M462" s="2"/>
      <c r="N462" s="2"/>
      <c r="O462" s="2"/>
      <c r="P462" s="2"/>
      <c r="Q462" s="2"/>
      <c r="R462" s="2"/>
      <c r="S462" s="2"/>
      <c r="T462" s="2"/>
      <c r="U462" s="2"/>
      <c r="V462" s="2"/>
      <c r="W462" s="2"/>
      <c r="X462" s="2"/>
      <c r="Y462" s="2"/>
      <c r="Z462" s="2"/>
    </row>
    <row r="463" spans="1:26" ht="18" customHeight="1">
      <c r="A463" s="20"/>
      <c r="B463" s="21"/>
      <c r="C463" s="22"/>
      <c r="D463" s="23"/>
      <c r="E463" s="22"/>
      <c r="F463" s="24"/>
      <c r="G463" s="23"/>
      <c r="H463" s="23"/>
      <c r="I463" s="23"/>
      <c r="J463" s="21"/>
      <c r="K463" s="21"/>
      <c r="L463" s="25"/>
      <c r="M463" s="2"/>
      <c r="N463" s="2"/>
      <c r="O463" s="2"/>
      <c r="P463" s="2"/>
      <c r="Q463" s="2"/>
      <c r="R463" s="2"/>
      <c r="S463" s="2"/>
      <c r="T463" s="2"/>
      <c r="U463" s="2"/>
      <c r="V463" s="2"/>
      <c r="W463" s="2"/>
      <c r="X463" s="2"/>
      <c r="Y463" s="2"/>
      <c r="Z463" s="2"/>
    </row>
    <row r="464" spans="1:26" ht="18" customHeight="1">
      <c r="A464" s="20"/>
      <c r="B464" s="21"/>
      <c r="C464" s="22"/>
      <c r="D464" s="23"/>
      <c r="E464" s="22"/>
      <c r="F464" s="24"/>
      <c r="G464" s="23"/>
      <c r="H464" s="23"/>
      <c r="I464" s="23"/>
      <c r="J464" s="21"/>
      <c r="K464" s="21"/>
      <c r="L464" s="25"/>
      <c r="M464" s="2"/>
      <c r="N464" s="2"/>
      <c r="O464" s="2"/>
      <c r="P464" s="2"/>
      <c r="Q464" s="2"/>
      <c r="R464" s="2"/>
      <c r="S464" s="2"/>
      <c r="T464" s="2"/>
      <c r="U464" s="2"/>
      <c r="V464" s="2"/>
      <c r="W464" s="2"/>
      <c r="X464" s="2"/>
      <c r="Y464" s="2"/>
      <c r="Z464" s="2"/>
    </row>
    <row r="465" spans="1:26" ht="18" customHeight="1">
      <c r="A465" s="20"/>
      <c r="B465" s="21"/>
      <c r="C465" s="22"/>
      <c r="D465" s="23"/>
      <c r="E465" s="22"/>
      <c r="F465" s="24"/>
      <c r="G465" s="23"/>
      <c r="H465" s="23"/>
      <c r="I465" s="23"/>
      <c r="J465" s="21"/>
      <c r="K465" s="21"/>
      <c r="L465" s="25"/>
      <c r="M465" s="2"/>
      <c r="N465" s="2"/>
      <c r="O465" s="2"/>
      <c r="P465" s="2"/>
      <c r="Q465" s="2"/>
      <c r="R465" s="2"/>
      <c r="S465" s="2"/>
      <c r="T465" s="2"/>
      <c r="U465" s="2"/>
      <c r="V465" s="2"/>
      <c r="W465" s="2"/>
      <c r="X465" s="2"/>
      <c r="Y465" s="2"/>
      <c r="Z465" s="2"/>
    </row>
    <row r="466" spans="1:26" ht="18" customHeight="1">
      <c r="A466" s="20"/>
      <c r="B466" s="21"/>
      <c r="C466" s="22"/>
      <c r="D466" s="23"/>
      <c r="E466" s="22"/>
      <c r="F466" s="24"/>
      <c r="G466" s="23"/>
      <c r="H466" s="23"/>
      <c r="I466" s="23"/>
      <c r="J466" s="21"/>
      <c r="K466" s="21"/>
      <c r="L466" s="25"/>
      <c r="M466" s="2"/>
      <c r="N466" s="2"/>
      <c r="O466" s="2"/>
      <c r="P466" s="2"/>
      <c r="Q466" s="2"/>
      <c r="R466" s="2"/>
      <c r="S466" s="2"/>
      <c r="T466" s="2"/>
      <c r="U466" s="2"/>
      <c r="V466" s="2"/>
      <c r="W466" s="2"/>
      <c r="X466" s="2"/>
      <c r="Y466" s="2"/>
      <c r="Z466" s="2"/>
    </row>
    <row r="467" spans="1:26" ht="18" customHeight="1">
      <c r="A467" s="20"/>
      <c r="B467" s="21"/>
      <c r="C467" s="22"/>
      <c r="D467" s="23"/>
      <c r="E467" s="22"/>
      <c r="F467" s="24"/>
      <c r="G467" s="23"/>
      <c r="H467" s="23"/>
      <c r="I467" s="23"/>
      <c r="J467" s="21"/>
      <c r="K467" s="21"/>
      <c r="L467" s="25"/>
      <c r="M467" s="2"/>
      <c r="N467" s="2"/>
      <c r="O467" s="2"/>
      <c r="P467" s="2"/>
      <c r="Q467" s="2"/>
      <c r="R467" s="2"/>
      <c r="S467" s="2"/>
      <c r="T467" s="2"/>
      <c r="U467" s="2"/>
      <c r="V467" s="2"/>
      <c r="W467" s="2"/>
      <c r="X467" s="2"/>
      <c r="Y467" s="2"/>
      <c r="Z467" s="2"/>
    </row>
    <row r="468" spans="1:26" ht="18" customHeight="1">
      <c r="A468" s="20"/>
      <c r="B468" s="21"/>
      <c r="C468" s="22"/>
      <c r="D468" s="23"/>
      <c r="E468" s="22"/>
      <c r="F468" s="24"/>
      <c r="G468" s="23"/>
      <c r="H468" s="23"/>
      <c r="I468" s="23"/>
      <c r="J468" s="21"/>
      <c r="K468" s="21"/>
      <c r="L468" s="25"/>
      <c r="M468" s="2"/>
      <c r="N468" s="2"/>
      <c r="O468" s="2"/>
      <c r="P468" s="2"/>
      <c r="Q468" s="2"/>
      <c r="R468" s="2"/>
      <c r="S468" s="2"/>
      <c r="T468" s="2"/>
      <c r="U468" s="2"/>
      <c r="V468" s="2"/>
      <c r="W468" s="2"/>
      <c r="X468" s="2"/>
      <c r="Y468" s="2"/>
      <c r="Z468" s="2"/>
    </row>
    <row r="469" spans="1:26" ht="18" customHeight="1">
      <c r="A469" s="20"/>
      <c r="B469" s="21"/>
      <c r="C469" s="22"/>
      <c r="D469" s="23"/>
      <c r="E469" s="22"/>
      <c r="F469" s="24"/>
      <c r="G469" s="23"/>
      <c r="H469" s="23"/>
      <c r="I469" s="23"/>
      <c r="J469" s="21"/>
      <c r="K469" s="21"/>
      <c r="L469" s="25"/>
      <c r="M469" s="2"/>
      <c r="N469" s="2"/>
      <c r="O469" s="2"/>
      <c r="P469" s="2"/>
      <c r="Q469" s="2"/>
      <c r="R469" s="2"/>
      <c r="S469" s="2"/>
      <c r="T469" s="2"/>
      <c r="U469" s="2"/>
      <c r="V469" s="2"/>
      <c r="W469" s="2"/>
      <c r="X469" s="2"/>
      <c r="Y469" s="2"/>
      <c r="Z469" s="2"/>
    </row>
    <row r="470" spans="1:26" ht="18" customHeight="1">
      <c r="A470" s="20"/>
      <c r="B470" s="21"/>
      <c r="C470" s="22"/>
      <c r="D470" s="23"/>
      <c r="E470" s="22"/>
      <c r="F470" s="24"/>
      <c r="G470" s="23"/>
      <c r="H470" s="23"/>
      <c r="I470" s="23"/>
      <c r="J470" s="21"/>
      <c r="K470" s="21"/>
      <c r="L470" s="25"/>
      <c r="M470" s="2"/>
      <c r="N470" s="2"/>
      <c r="O470" s="2"/>
      <c r="P470" s="2"/>
      <c r="Q470" s="2"/>
      <c r="R470" s="2"/>
      <c r="S470" s="2"/>
      <c r="T470" s="2"/>
      <c r="U470" s="2"/>
      <c r="V470" s="2"/>
      <c r="W470" s="2"/>
      <c r="X470" s="2"/>
      <c r="Y470" s="2"/>
      <c r="Z470" s="2"/>
    </row>
    <row r="471" spans="1:26" ht="18" customHeight="1">
      <c r="A471" s="20"/>
      <c r="B471" s="21"/>
      <c r="C471" s="22"/>
      <c r="D471" s="23"/>
      <c r="E471" s="22"/>
      <c r="F471" s="24"/>
      <c r="G471" s="23"/>
      <c r="H471" s="23"/>
      <c r="I471" s="23"/>
      <c r="J471" s="21"/>
      <c r="K471" s="21"/>
      <c r="L471" s="25"/>
      <c r="M471" s="2"/>
      <c r="N471" s="2"/>
      <c r="O471" s="2"/>
      <c r="P471" s="2"/>
      <c r="Q471" s="2"/>
      <c r="R471" s="2"/>
      <c r="S471" s="2"/>
      <c r="T471" s="2"/>
      <c r="U471" s="2"/>
      <c r="V471" s="2"/>
      <c r="W471" s="2"/>
      <c r="X471" s="2"/>
      <c r="Y471" s="2"/>
      <c r="Z471" s="2"/>
    </row>
    <row r="472" spans="1:26" ht="18" customHeight="1">
      <c r="A472" s="20"/>
      <c r="B472" s="21"/>
      <c r="C472" s="22"/>
      <c r="D472" s="23"/>
      <c r="E472" s="22"/>
      <c r="F472" s="24"/>
      <c r="G472" s="23"/>
      <c r="H472" s="23"/>
      <c r="I472" s="23"/>
      <c r="J472" s="21"/>
      <c r="K472" s="21"/>
      <c r="L472" s="25"/>
      <c r="M472" s="2"/>
      <c r="N472" s="2"/>
      <c r="O472" s="2"/>
      <c r="P472" s="2"/>
      <c r="Q472" s="2"/>
      <c r="R472" s="2"/>
      <c r="S472" s="2"/>
      <c r="T472" s="2"/>
      <c r="U472" s="2"/>
      <c r="V472" s="2"/>
      <c r="W472" s="2"/>
      <c r="X472" s="2"/>
      <c r="Y472" s="2"/>
      <c r="Z472" s="2"/>
    </row>
    <row r="473" spans="1:26" ht="18" customHeight="1">
      <c r="A473" s="20"/>
      <c r="B473" s="21"/>
      <c r="C473" s="22"/>
      <c r="D473" s="23"/>
      <c r="E473" s="22"/>
      <c r="F473" s="24"/>
      <c r="G473" s="23"/>
      <c r="H473" s="23"/>
      <c r="I473" s="23"/>
      <c r="J473" s="21"/>
      <c r="K473" s="21"/>
      <c r="L473" s="25"/>
      <c r="M473" s="2"/>
      <c r="N473" s="2"/>
      <c r="O473" s="2"/>
      <c r="P473" s="2"/>
      <c r="Q473" s="2"/>
      <c r="R473" s="2"/>
      <c r="S473" s="2"/>
      <c r="T473" s="2"/>
      <c r="U473" s="2"/>
      <c r="V473" s="2"/>
      <c r="W473" s="2"/>
      <c r="X473" s="2"/>
      <c r="Y473" s="2"/>
      <c r="Z473" s="2"/>
    </row>
    <row r="474" spans="1:26" ht="18" customHeight="1">
      <c r="A474" s="20"/>
      <c r="B474" s="21"/>
      <c r="C474" s="22"/>
      <c r="D474" s="23"/>
      <c r="E474" s="22"/>
      <c r="F474" s="24"/>
      <c r="G474" s="23"/>
      <c r="H474" s="23"/>
      <c r="I474" s="23"/>
      <c r="J474" s="21"/>
      <c r="K474" s="21"/>
      <c r="L474" s="25"/>
      <c r="M474" s="2"/>
      <c r="N474" s="2"/>
      <c r="O474" s="2"/>
      <c r="P474" s="2"/>
      <c r="Q474" s="2"/>
      <c r="R474" s="2"/>
      <c r="S474" s="2"/>
      <c r="T474" s="2"/>
      <c r="U474" s="2"/>
      <c r="V474" s="2"/>
      <c r="W474" s="2"/>
      <c r="X474" s="2"/>
      <c r="Y474" s="2"/>
      <c r="Z474" s="2"/>
    </row>
    <row r="475" spans="1:26" ht="18" customHeight="1">
      <c r="A475" s="20"/>
      <c r="B475" s="21"/>
      <c r="C475" s="22"/>
      <c r="D475" s="23"/>
      <c r="E475" s="22"/>
      <c r="F475" s="24"/>
      <c r="G475" s="23"/>
      <c r="H475" s="23"/>
      <c r="I475" s="23"/>
      <c r="J475" s="21"/>
      <c r="K475" s="21"/>
      <c r="L475" s="25"/>
      <c r="M475" s="2"/>
      <c r="N475" s="2"/>
      <c r="O475" s="2"/>
      <c r="P475" s="2"/>
      <c r="Q475" s="2"/>
      <c r="R475" s="2"/>
      <c r="S475" s="2"/>
      <c r="T475" s="2"/>
      <c r="U475" s="2"/>
      <c r="V475" s="2"/>
      <c r="W475" s="2"/>
      <c r="X475" s="2"/>
      <c r="Y475" s="2"/>
      <c r="Z475" s="2"/>
    </row>
    <row r="476" spans="1:26" ht="18" customHeight="1">
      <c r="A476" s="20"/>
      <c r="B476" s="21"/>
      <c r="C476" s="22"/>
      <c r="D476" s="23"/>
      <c r="E476" s="22"/>
      <c r="F476" s="24"/>
      <c r="G476" s="23"/>
      <c r="H476" s="23"/>
      <c r="I476" s="23"/>
      <c r="J476" s="21"/>
      <c r="K476" s="21"/>
      <c r="L476" s="25"/>
      <c r="M476" s="2"/>
      <c r="N476" s="2"/>
      <c r="O476" s="2"/>
      <c r="P476" s="2"/>
      <c r="Q476" s="2"/>
      <c r="R476" s="2"/>
      <c r="S476" s="2"/>
      <c r="T476" s="2"/>
      <c r="U476" s="2"/>
      <c r="V476" s="2"/>
      <c r="W476" s="2"/>
      <c r="X476" s="2"/>
      <c r="Y476" s="2"/>
      <c r="Z476" s="2"/>
    </row>
    <row r="477" spans="1:26" ht="18" customHeight="1">
      <c r="A477" s="20"/>
      <c r="B477" s="21"/>
      <c r="C477" s="22"/>
      <c r="D477" s="23"/>
      <c r="E477" s="22"/>
      <c r="F477" s="24"/>
      <c r="G477" s="23"/>
      <c r="H477" s="23"/>
      <c r="I477" s="23"/>
      <c r="J477" s="21"/>
      <c r="K477" s="21"/>
      <c r="L477" s="25"/>
      <c r="M477" s="2"/>
      <c r="N477" s="2"/>
      <c r="O477" s="2"/>
      <c r="P477" s="2"/>
      <c r="Q477" s="2"/>
      <c r="R477" s="2"/>
      <c r="S477" s="2"/>
      <c r="T477" s="2"/>
      <c r="U477" s="2"/>
      <c r="V477" s="2"/>
      <c r="W477" s="2"/>
      <c r="X477" s="2"/>
      <c r="Y477" s="2"/>
      <c r="Z477" s="2"/>
    </row>
    <row r="478" spans="1:26" ht="18" customHeight="1">
      <c r="A478" s="20"/>
      <c r="B478" s="21"/>
      <c r="C478" s="22"/>
      <c r="D478" s="23"/>
      <c r="E478" s="22"/>
      <c r="F478" s="24"/>
      <c r="G478" s="23"/>
      <c r="H478" s="23"/>
      <c r="I478" s="23"/>
      <c r="J478" s="21"/>
      <c r="K478" s="21"/>
      <c r="L478" s="25"/>
      <c r="M478" s="2"/>
      <c r="N478" s="2"/>
      <c r="O478" s="2"/>
      <c r="P478" s="2"/>
      <c r="Q478" s="2"/>
      <c r="R478" s="2"/>
      <c r="S478" s="2"/>
      <c r="T478" s="2"/>
      <c r="U478" s="2"/>
      <c r="V478" s="2"/>
      <c r="W478" s="2"/>
      <c r="X478" s="2"/>
      <c r="Y478" s="2"/>
      <c r="Z478" s="2"/>
    </row>
    <row r="479" spans="1:26" ht="18" customHeight="1">
      <c r="A479" s="20"/>
      <c r="B479" s="21"/>
      <c r="C479" s="22"/>
      <c r="D479" s="23"/>
      <c r="E479" s="22"/>
      <c r="F479" s="24"/>
      <c r="G479" s="23"/>
      <c r="H479" s="23"/>
      <c r="I479" s="23"/>
      <c r="J479" s="21"/>
      <c r="K479" s="21"/>
      <c r="L479" s="25"/>
      <c r="M479" s="2"/>
      <c r="N479" s="2"/>
      <c r="O479" s="2"/>
      <c r="P479" s="2"/>
      <c r="Q479" s="2"/>
      <c r="R479" s="2"/>
      <c r="S479" s="2"/>
      <c r="T479" s="2"/>
      <c r="U479" s="2"/>
      <c r="V479" s="2"/>
      <c r="W479" s="2"/>
      <c r="X479" s="2"/>
      <c r="Y479" s="2"/>
      <c r="Z479" s="2"/>
    </row>
    <row r="480" spans="1:26" ht="18" customHeight="1">
      <c r="A480" s="20"/>
      <c r="B480" s="21"/>
      <c r="C480" s="22"/>
      <c r="D480" s="23"/>
      <c r="E480" s="22"/>
      <c r="F480" s="24"/>
      <c r="G480" s="23"/>
      <c r="H480" s="23"/>
      <c r="I480" s="23"/>
      <c r="J480" s="21"/>
      <c r="K480" s="21"/>
      <c r="L480" s="25"/>
      <c r="M480" s="2"/>
      <c r="N480" s="2"/>
      <c r="O480" s="2"/>
      <c r="P480" s="2"/>
      <c r="Q480" s="2"/>
      <c r="R480" s="2"/>
      <c r="S480" s="2"/>
      <c r="T480" s="2"/>
      <c r="U480" s="2"/>
      <c r="V480" s="2"/>
      <c r="W480" s="2"/>
      <c r="X480" s="2"/>
      <c r="Y480" s="2"/>
      <c r="Z480" s="2"/>
    </row>
    <row r="481" spans="1:26" ht="18" customHeight="1">
      <c r="A481" s="20"/>
      <c r="B481" s="21"/>
      <c r="C481" s="22"/>
      <c r="D481" s="23"/>
      <c r="E481" s="22"/>
      <c r="F481" s="24"/>
      <c r="G481" s="23"/>
      <c r="H481" s="23"/>
      <c r="I481" s="23"/>
      <c r="J481" s="21"/>
      <c r="K481" s="21"/>
      <c r="L481" s="25"/>
      <c r="M481" s="2"/>
      <c r="N481" s="2"/>
      <c r="O481" s="2"/>
      <c r="P481" s="2"/>
      <c r="Q481" s="2"/>
      <c r="R481" s="2"/>
      <c r="S481" s="2"/>
      <c r="T481" s="2"/>
      <c r="U481" s="2"/>
      <c r="V481" s="2"/>
      <c r="W481" s="2"/>
      <c r="X481" s="2"/>
      <c r="Y481" s="2"/>
      <c r="Z481" s="2"/>
    </row>
    <row r="482" spans="1:26" ht="18" customHeight="1">
      <c r="A482" s="20"/>
      <c r="B482" s="21"/>
      <c r="C482" s="22"/>
      <c r="D482" s="23"/>
      <c r="E482" s="22"/>
      <c r="F482" s="24"/>
      <c r="G482" s="23"/>
      <c r="H482" s="23"/>
      <c r="I482" s="23"/>
      <c r="J482" s="21"/>
      <c r="K482" s="21"/>
      <c r="L482" s="25"/>
      <c r="M482" s="2"/>
      <c r="N482" s="2"/>
      <c r="O482" s="2"/>
      <c r="P482" s="2"/>
      <c r="Q482" s="2"/>
      <c r="R482" s="2"/>
      <c r="S482" s="2"/>
      <c r="T482" s="2"/>
      <c r="U482" s="2"/>
      <c r="V482" s="2"/>
      <c r="W482" s="2"/>
      <c r="X482" s="2"/>
      <c r="Y482" s="2"/>
      <c r="Z482" s="2"/>
    </row>
    <row r="483" spans="1:26" ht="18" customHeight="1">
      <c r="A483" s="20"/>
      <c r="B483" s="21"/>
      <c r="C483" s="22"/>
      <c r="D483" s="23"/>
      <c r="E483" s="22"/>
      <c r="F483" s="24"/>
      <c r="G483" s="23"/>
      <c r="H483" s="23"/>
      <c r="I483" s="23"/>
      <c r="J483" s="21"/>
      <c r="K483" s="21"/>
      <c r="L483" s="25"/>
      <c r="M483" s="2"/>
      <c r="N483" s="2"/>
      <c r="O483" s="2"/>
      <c r="P483" s="2"/>
      <c r="Q483" s="2"/>
      <c r="R483" s="2"/>
      <c r="S483" s="2"/>
      <c r="T483" s="2"/>
      <c r="U483" s="2"/>
      <c r="V483" s="2"/>
      <c r="W483" s="2"/>
      <c r="X483" s="2"/>
      <c r="Y483" s="2"/>
      <c r="Z483" s="2"/>
    </row>
    <row r="484" spans="1:26" ht="18" customHeight="1">
      <c r="A484" s="20"/>
      <c r="B484" s="21"/>
      <c r="C484" s="22"/>
      <c r="D484" s="23"/>
      <c r="E484" s="22"/>
      <c r="F484" s="24"/>
      <c r="G484" s="23"/>
      <c r="H484" s="23"/>
      <c r="I484" s="23"/>
      <c r="J484" s="21"/>
      <c r="K484" s="21"/>
      <c r="L484" s="25"/>
      <c r="M484" s="2"/>
      <c r="N484" s="2"/>
      <c r="O484" s="2"/>
      <c r="P484" s="2"/>
      <c r="Q484" s="2"/>
      <c r="R484" s="2"/>
      <c r="S484" s="2"/>
      <c r="T484" s="2"/>
      <c r="U484" s="2"/>
      <c r="V484" s="2"/>
      <c r="W484" s="2"/>
      <c r="X484" s="2"/>
      <c r="Y484" s="2"/>
      <c r="Z484" s="2"/>
    </row>
    <row r="485" spans="1:26" ht="18" customHeight="1">
      <c r="A485" s="20"/>
      <c r="B485" s="21"/>
      <c r="C485" s="22"/>
      <c r="D485" s="23"/>
      <c r="E485" s="22"/>
      <c r="F485" s="24"/>
      <c r="G485" s="23"/>
      <c r="H485" s="23"/>
      <c r="I485" s="23"/>
      <c r="J485" s="21"/>
      <c r="K485" s="21"/>
      <c r="L485" s="25"/>
      <c r="M485" s="2"/>
      <c r="N485" s="2"/>
      <c r="O485" s="2"/>
      <c r="P485" s="2"/>
      <c r="Q485" s="2"/>
      <c r="R485" s="2"/>
      <c r="S485" s="2"/>
      <c r="T485" s="2"/>
      <c r="U485" s="2"/>
      <c r="V485" s="2"/>
      <c r="W485" s="2"/>
      <c r="X485" s="2"/>
      <c r="Y485" s="2"/>
      <c r="Z485" s="2"/>
    </row>
    <row r="486" spans="1:26" ht="18" customHeight="1">
      <c r="A486" s="20"/>
      <c r="B486" s="21"/>
      <c r="C486" s="22"/>
      <c r="D486" s="23"/>
      <c r="E486" s="22"/>
      <c r="F486" s="24"/>
      <c r="G486" s="23"/>
      <c r="H486" s="23"/>
      <c r="I486" s="23"/>
      <c r="J486" s="21"/>
      <c r="K486" s="21"/>
      <c r="L486" s="25"/>
      <c r="M486" s="2"/>
      <c r="N486" s="2"/>
      <c r="O486" s="2"/>
      <c r="P486" s="2"/>
      <c r="Q486" s="2"/>
      <c r="R486" s="2"/>
      <c r="S486" s="2"/>
      <c r="T486" s="2"/>
      <c r="U486" s="2"/>
      <c r="V486" s="2"/>
      <c r="W486" s="2"/>
      <c r="X486" s="2"/>
      <c r="Y486" s="2"/>
      <c r="Z486" s="2"/>
    </row>
    <row r="487" spans="1:26" ht="18" customHeight="1">
      <c r="A487" s="20"/>
      <c r="B487" s="21"/>
      <c r="C487" s="22"/>
      <c r="D487" s="23"/>
      <c r="E487" s="22"/>
      <c r="F487" s="24"/>
      <c r="G487" s="23"/>
      <c r="H487" s="23"/>
      <c r="I487" s="23"/>
      <c r="J487" s="21"/>
      <c r="K487" s="21"/>
      <c r="L487" s="25"/>
      <c r="M487" s="2"/>
      <c r="N487" s="2"/>
      <c r="O487" s="2"/>
      <c r="P487" s="2"/>
      <c r="Q487" s="2"/>
      <c r="R487" s="2"/>
      <c r="S487" s="2"/>
      <c r="T487" s="2"/>
      <c r="U487" s="2"/>
      <c r="V487" s="2"/>
      <c r="W487" s="2"/>
      <c r="X487" s="2"/>
      <c r="Y487" s="2"/>
      <c r="Z487" s="2"/>
    </row>
    <row r="488" spans="1:26" ht="18" customHeight="1">
      <c r="A488" s="20"/>
      <c r="B488" s="21"/>
      <c r="C488" s="22"/>
      <c r="D488" s="23"/>
      <c r="E488" s="22"/>
      <c r="F488" s="24"/>
      <c r="G488" s="23"/>
      <c r="H488" s="23"/>
      <c r="I488" s="23"/>
      <c r="J488" s="21"/>
      <c r="K488" s="21"/>
      <c r="L488" s="25"/>
      <c r="M488" s="2"/>
      <c r="N488" s="2"/>
      <c r="O488" s="2"/>
      <c r="P488" s="2"/>
      <c r="Q488" s="2"/>
      <c r="R488" s="2"/>
      <c r="S488" s="2"/>
      <c r="T488" s="2"/>
      <c r="U488" s="2"/>
      <c r="V488" s="2"/>
      <c r="W488" s="2"/>
      <c r="X488" s="2"/>
      <c r="Y488" s="2"/>
      <c r="Z488" s="2"/>
    </row>
    <row r="489" spans="1:26" ht="18" customHeight="1">
      <c r="A489" s="20"/>
      <c r="B489" s="21"/>
      <c r="C489" s="22"/>
      <c r="D489" s="23"/>
      <c r="E489" s="22"/>
      <c r="F489" s="24"/>
      <c r="G489" s="23"/>
      <c r="H489" s="23"/>
      <c r="I489" s="23"/>
      <c r="J489" s="21"/>
      <c r="K489" s="21"/>
      <c r="L489" s="25"/>
      <c r="M489" s="2"/>
      <c r="N489" s="2"/>
      <c r="O489" s="2"/>
      <c r="P489" s="2"/>
      <c r="Q489" s="2"/>
      <c r="R489" s="2"/>
      <c r="S489" s="2"/>
      <c r="T489" s="2"/>
      <c r="U489" s="2"/>
      <c r="V489" s="2"/>
      <c r="W489" s="2"/>
      <c r="X489" s="2"/>
      <c r="Y489" s="2"/>
      <c r="Z489" s="2"/>
    </row>
    <row r="490" spans="1:26" ht="18" customHeight="1">
      <c r="A490" s="20"/>
      <c r="B490" s="21"/>
      <c r="C490" s="22"/>
      <c r="D490" s="23"/>
      <c r="E490" s="22"/>
      <c r="F490" s="24"/>
      <c r="G490" s="23"/>
      <c r="H490" s="23"/>
      <c r="I490" s="23"/>
      <c r="J490" s="21"/>
      <c r="K490" s="21"/>
      <c r="L490" s="25"/>
      <c r="M490" s="2"/>
      <c r="N490" s="2"/>
      <c r="O490" s="2"/>
      <c r="P490" s="2"/>
      <c r="Q490" s="2"/>
      <c r="R490" s="2"/>
      <c r="S490" s="2"/>
      <c r="T490" s="2"/>
      <c r="U490" s="2"/>
      <c r="V490" s="2"/>
      <c r="W490" s="2"/>
      <c r="X490" s="2"/>
      <c r="Y490" s="2"/>
      <c r="Z490" s="2"/>
    </row>
    <row r="491" spans="1:26" ht="18" customHeight="1">
      <c r="A491" s="20"/>
      <c r="B491" s="21"/>
      <c r="C491" s="22"/>
      <c r="D491" s="23"/>
      <c r="E491" s="22"/>
      <c r="F491" s="24"/>
      <c r="G491" s="23"/>
      <c r="H491" s="23"/>
      <c r="I491" s="23"/>
      <c r="J491" s="21"/>
      <c r="K491" s="21"/>
      <c r="L491" s="25"/>
      <c r="M491" s="2"/>
      <c r="N491" s="2"/>
      <c r="O491" s="2"/>
      <c r="P491" s="2"/>
      <c r="Q491" s="2"/>
      <c r="R491" s="2"/>
      <c r="S491" s="2"/>
      <c r="T491" s="2"/>
      <c r="U491" s="2"/>
      <c r="V491" s="2"/>
      <c r="W491" s="2"/>
      <c r="X491" s="2"/>
      <c r="Y491" s="2"/>
      <c r="Z491" s="2"/>
    </row>
    <row r="492" spans="1:26" ht="18" customHeight="1">
      <c r="A492" s="20"/>
      <c r="B492" s="21"/>
      <c r="C492" s="22"/>
      <c r="D492" s="23"/>
      <c r="E492" s="22"/>
      <c r="F492" s="24"/>
      <c r="G492" s="23"/>
      <c r="H492" s="23"/>
      <c r="I492" s="23"/>
      <c r="J492" s="21"/>
      <c r="K492" s="21"/>
      <c r="L492" s="25"/>
      <c r="M492" s="2"/>
      <c r="N492" s="2"/>
      <c r="O492" s="2"/>
      <c r="P492" s="2"/>
      <c r="Q492" s="2"/>
      <c r="R492" s="2"/>
      <c r="S492" s="2"/>
      <c r="T492" s="2"/>
      <c r="U492" s="2"/>
      <c r="V492" s="2"/>
      <c r="W492" s="2"/>
      <c r="X492" s="2"/>
      <c r="Y492" s="2"/>
      <c r="Z492" s="2"/>
    </row>
    <row r="493" spans="1:26" ht="18" customHeight="1">
      <c r="A493" s="20"/>
      <c r="B493" s="21"/>
      <c r="C493" s="22"/>
      <c r="D493" s="23"/>
      <c r="E493" s="22"/>
      <c r="F493" s="24"/>
      <c r="G493" s="23"/>
      <c r="H493" s="23"/>
      <c r="I493" s="23"/>
      <c r="J493" s="21"/>
      <c r="K493" s="21"/>
      <c r="L493" s="25"/>
      <c r="M493" s="2"/>
      <c r="N493" s="2"/>
      <c r="O493" s="2"/>
      <c r="P493" s="2"/>
      <c r="Q493" s="2"/>
      <c r="R493" s="2"/>
      <c r="S493" s="2"/>
      <c r="T493" s="2"/>
      <c r="U493" s="2"/>
      <c r="V493" s="2"/>
      <c r="W493" s="2"/>
      <c r="X493" s="2"/>
      <c r="Y493" s="2"/>
      <c r="Z493" s="2"/>
    </row>
    <row r="494" spans="1:26" ht="18" customHeight="1">
      <c r="A494" s="20"/>
      <c r="B494" s="21"/>
      <c r="C494" s="22"/>
      <c r="D494" s="23"/>
      <c r="E494" s="22"/>
      <c r="F494" s="24"/>
      <c r="G494" s="23"/>
      <c r="H494" s="23"/>
      <c r="I494" s="23"/>
      <c r="J494" s="21"/>
      <c r="K494" s="21"/>
      <c r="L494" s="25"/>
      <c r="M494" s="2"/>
      <c r="N494" s="2"/>
      <c r="O494" s="2"/>
      <c r="P494" s="2"/>
      <c r="Q494" s="2"/>
      <c r="R494" s="2"/>
      <c r="S494" s="2"/>
      <c r="T494" s="2"/>
      <c r="U494" s="2"/>
      <c r="V494" s="2"/>
      <c r="W494" s="2"/>
      <c r="X494" s="2"/>
      <c r="Y494" s="2"/>
      <c r="Z494" s="2"/>
    </row>
    <row r="495" spans="1:26" ht="18" customHeight="1">
      <c r="A495" s="20"/>
      <c r="B495" s="21"/>
      <c r="C495" s="22"/>
      <c r="D495" s="23"/>
      <c r="E495" s="22"/>
      <c r="F495" s="24"/>
      <c r="G495" s="23"/>
      <c r="H495" s="23"/>
      <c r="I495" s="23"/>
      <c r="J495" s="21"/>
      <c r="K495" s="21"/>
      <c r="L495" s="25"/>
      <c r="M495" s="2"/>
      <c r="N495" s="2"/>
      <c r="O495" s="2"/>
      <c r="P495" s="2"/>
      <c r="Q495" s="2"/>
      <c r="R495" s="2"/>
      <c r="S495" s="2"/>
      <c r="T495" s="2"/>
      <c r="U495" s="2"/>
      <c r="V495" s="2"/>
      <c r="W495" s="2"/>
      <c r="X495" s="2"/>
      <c r="Y495" s="2"/>
      <c r="Z495" s="2"/>
    </row>
    <row r="496" spans="1:26" ht="18" customHeight="1">
      <c r="A496" s="20"/>
      <c r="B496" s="21"/>
      <c r="C496" s="22"/>
      <c r="D496" s="23"/>
      <c r="E496" s="22"/>
      <c r="F496" s="24"/>
      <c r="G496" s="23"/>
      <c r="H496" s="23"/>
      <c r="I496" s="23"/>
      <c r="J496" s="21"/>
      <c r="K496" s="21"/>
      <c r="L496" s="25"/>
      <c r="M496" s="2"/>
      <c r="N496" s="2"/>
      <c r="O496" s="2"/>
      <c r="P496" s="2"/>
      <c r="Q496" s="2"/>
      <c r="R496" s="2"/>
      <c r="S496" s="2"/>
      <c r="T496" s="2"/>
      <c r="U496" s="2"/>
      <c r="V496" s="2"/>
      <c r="W496" s="2"/>
      <c r="X496" s="2"/>
      <c r="Y496" s="2"/>
      <c r="Z496" s="2"/>
    </row>
    <row r="497" spans="1:26" ht="18" customHeight="1">
      <c r="A497" s="20"/>
      <c r="B497" s="21"/>
      <c r="C497" s="22"/>
      <c r="D497" s="23"/>
      <c r="E497" s="22"/>
      <c r="F497" s="24"/>
      <c r="G497" s="23"/>
      <c r="H497" s="23"/>
      <c r="I497" s="23"/>
      <c r="J497" s="21"/>
      <c r="K497" s="21"/>
      <c r="L497" s="25"/>
      <c r="M497" s="2"/>
      <c r="N497" s="2"/>
      <c r="O497" s="2"/>
      <c r="P497" s="2"/>
      <c r="Q497" s="2"/>
      <c r="R497" s="2"/>
      <c r="S497" s="2"/>
      <c r="T497" s="2"/>
      <c r="U497" s="2"/>
      <c r="V497" s="2"/>
      <c r="W497" s="2"/>
      <c r="X497" s="2"/>
      <c r="Y497" s="2"/>
      <c r="Z497" s="2"/>
    </row>
    <row r="498" spans="1:26" ht="18" customHeight="1">
      <c r="A498" s="20"/>
      <c r="B498" s="21"/>
      <c r="C498" s="22"/>
      <c r="D498" s="23"/>
      <c r="E498" s="22"/>
      <c r="F498" s="24"/>
      <c r="G498" s="23"/>
      <c r="H498" s="23"/>
      <c r="I498" s="23"/>
      <c r="J498" s="21"/>
      <c r="K498" s="21"/>
      <c r="L498" s="25"/>
      <c r="M498" s="2"/>
      <c r="N498" s="2"/>
      <c r="O498" s="2"/>
      <c r="P498" s="2"/>
      <c r="Q498" s="2"/>
      <c r="R498" s="2"/>
      <c r="S498" s="2"/>
      <c r="T498" s="2"/>
      <c r="U498" s="2"/>
      <c r="V498" s="2"/>
      <c r="W498" s="2"/>
      <c r="X498" s="2"/>
      <c r="Y498" s="2"/>
      <c r="Z498" s="2"/>
    </row>
    <row r="499" spans="1:26" ht="18" customHeight="1">
      <c r="A499" s="20"/>
      <c r="B499" s="21"/>
      <c r="C499" s="22"/>
      <c r="D499" s="23"/>
      <c r="E499" s="22"/>
      <c r="F499" s="24"/>
      <c r="G499" s="23"/>
      <c r="H499" s="23"/>
      <c r="I499" s="23"/>
      <c r="J499" s="21"/>
      <c r="K499" s="21"/>
      <c r="L499" s="25"/>
      <c r="M499" s="2"/>
      <c r="N499" s="2"/>
      <c r="O499" s="2"/>
      <c r="P499" s="2"/>
      <c r="Q499" s="2"/>
      <c r="R499" s="2"/>
      <c r="S499" s="2"/>
      <c r="T499" s="2"/>
      <c r="U499" s="2"/>
      <c r="V499" s="2"/>
      <c r="W499" s="2"/>
      <c r="X499" s="2"/>
      <c r="Y499" s="2"/>
      <c r="Z499" s="2"/>
    </row>
    <row r="500" spans="1:26" ht="18" customHeight="1">
      <c r="A500" s="20"/>
      <c r="B500" s="21"/>
      <c r="C500" s="22"/>
      <c r="D500" s="23"/>
      <c r="E500" s="22"/>
      <c r="F500" s="24"/>
      <c r="G500" s="23"/>
      <c r="H500" s="23"/>
      <c r="I500" s="23"/>
      <c r="J500" s="21"/>
      <c r="K500" s="21"/>
      <c r="L500" s="25"/>
      <c r="M500" s="2"/>
      <c r="N500" s="2"/>
      <c r="O500" s="2"/>
      <c r="P500" s="2"/>
      <c r="Q500" s="2"/>
      <c r="R500" s="2"/>
      <c r="S500" s="2"/>
      <c r="T500" s="2"/>
      <c r="U500" s="2"/>
      <c r="V500" s="2"/>
      <c r="W500" s="2"/>
      <c r="X500" s="2"/>
      <c r="Y500" s="2"/>
      <c r="Z500" s="2"/>
    </row>
    <row r="501" spans="1:26" ht="18" customHeight="1">
      <c r="A501" s="20"/>
      <c r="B501" s="21"/>
      <c r="C501" s="22"/>
      <c r="D501" s="23"/>
      <c r="E501" s="22"/>
      <c r="F501" s="24"/>
      <c r="G501" s="23"/>
      <c r="H501" s="23"/>
      <c r="I501" s="23"/>
      <c r="J501" s="21"/>
      <c r="K501" s="21"/>
      <c r="L501" s="25"/>
      <c r="M501" s="2"/>
      <c r="N501" s="2"/>
      <c r="O501" s="2"/>
      <c r="P501" s="2"/>
      <c r="Q501" s="2"/>
      <c r="R501" s="2"/>
      <c r="S501" s="2"/>
      <c r="T501" s="2"/>
      <c r="U501" s="2"/>
      <c r="V501" s="2"/>
      <c r="W501" s="2"/>
      <c r="X501" s="2"/>
      <c r="Y501" s="2"/>
      <c r="Z501" s="2"/>
    </row>
    <row r="502" spans="1:26" ht="18" customHeight="1">
      <c r="A502" s="20"/>
      <c r="B502" s="21"/>
      <c r="C502" s="22"/>
      <c r="D502" s="23"/>
      <c r="E502" s="22"/>
      <c r="F502" s="24"/>
      <c r="G502" s="23"/>
      <c r="H502" s="23"/>
      <c r="I502" s="23"/>
      <c r="J502" s="21"/>
      <c r="K502" s="21"/>
      <c r="L502" s="25"/>
      <c r="M502" s="2"/>
      <c r="N502" s="2"/>
      <c r="O502" s="2"/>
      <c r="P502" s="2"/>
      <c r="Q502" s="2"/>
      <c r="R502" s="2"/>
      <c r="S502" s="2"/>
      <c r="T502" s="2"/>
      <c r="U502" s="2"/>
      <c r="V502" s="2"/>
      <c r="W502" s="2"/>
      <c r="X502" s="2"/>
      <c r="Y502" s="2"/>
      <c r="Z502" s="2"/>
    </row>
    <row r="503" spans="1:26" ht="18" customHeight="1">
      <c r="A503" s="20"/>
      <c r="B503" s="21"/>
      <c r="C503" s="22"/>
      <c r="D503" s="23"/>
      <c r="E503" s="22"/>
      <c r="F503" s="24"/>
      <c r="G503" s="23"/>
      <c r="H503" s="23"/>
      <c r="I503" s="23"/>
      <c r="J503" s="21"/>
      <c r="K503" s="21"/>
      <c r="L503" s="25"/>
      <c r="M503" s="2"/>
      <c r="N503" s="2"/>
      <c r="O503" s="2"/>
      <c r="P503" s="2"/>
      <c r="Q503" s="2"/>
      <c r="R503" s="2"/>
      <c r="S503" s="2"/>
      <c r="T503" s="2"/>
      <c r="U503" s="2"/>
      <c r="V503" s="2"/>
      <c r="W503" s="2"/>
      <c r="X503" s="2"/>
      <c r="Y503" s="2"/>
      <c r="Z503" s="2"/>
    </row>
    <row r="504" spans="1:26" ht="18" customHeight="1">
      <c r="A504" s="20"/>
      <c r="B504" s="21"/>
      <c r="C504" s="22"/>
      <c r="D504" s="23"/>
      <c r="E504" s="22"/>
      <c r="F504" s="24"/>
      <c r="G504" s="23"/>
      <c r="H504" s="23"/>
      <c r="I504" s="23"/>
      <c r="J504" s="21"/>
      <c r="K504" s="21"/>
      <c r="L504" s="25"/>
      <c r="M504" s="2"/>
      <c r="N504" s="2"/>
      <c r="O504" s="2"/>
      <c r="P504" s="2"/>
      <c r="Q504" s="2"/>
      <c r="R504" s="2"/>
      <c r="S504" s="2"/>
      <c r="T504" s="2"/>
      <c r="U504" s="2"/>
      <c r="V504" s="2"/>
      <c r="W504" s="2"/>
      <c r="X504" s="2"/>
      <c r="Y504" s="2"/>
      <c r="Z504" s="2"/>
    </row>
    <row r="505" spans="1:26" ht="18" customHeight="1">
      <c r="A505" s="20"/>
      <c r="B505" s="21"/>
      <c r="C505" s="22"/>
      <c r="D505" s="23"/>
      <c r="E505" s="22"/>
      <c r="F505" s="24"/>
      <c r="G505" s="23"/>
      <c r="H505" s="23"/>
      <c r="I505" s="23"/>
      <c r="J505" s="21"/>
      <c r="K505" s="21"/>
      <c r="L505" s="25"/>
      <c r="M505" s="2"/>
      <c r="N505" s="2"/>
      <c r="O505" s="2"/>
      <c r="P505" s="2"/>
      <c r="Q505" s="2"/>
      <c r="R505" s="2"/>
      <c r="S505" s="2"/>
      <c r="T505" s="2"/>
      <c r="U505" s="2"/>
      <c r="V505" s="2"/>
      <c r="W505" s="2"/>
      <c r="X505" s="2"/>
      <c r="Y505" s="2"/>
      <c r="Z505" s="2"/>
    </row>
    <row r="506" spans="1:26" ht="18" customHeight="1">
      <c r="A506" s="20"/>
      <c r="B506" s="21"/>
      <c r="C506" s="22"/>
      <c r="D506" s="23"/>
      <c r="E506" s="22"/>
      <c r="F506" s="24"/>
      <c r="G506" s="23"/>
      <c r="H506" s="23"/>
      <c r="I506" s="23"/>
      <c r="J506" s="21"/>
      <c r="K506" s="21"/>
      <c r="L506" s="25"/>
      <c r="M506" s="2"/>
      <c r="N506" s="2"/>
      <c r="O506" s="2"/>
      <c r="P506" s="2"/>
      <c r="Q506" s="2"/>
      <c r="R506" s="2"/>
      <c r="S506" s="2"/>
      <c r="T506" s="2"/>
      <c r="U506" s="2"/>
      <c r="V506" s="2"/>
      <c r="W506" s="2"/>
      <c r="X506" s="2"/>
      <c r="Y506" s="2"/>
      <c r="Z506" s="2"/>
    </row>
    <row r="507" spans="1:26" ht="18" customHeight="1">
      <c r="A507" s="20"/>
      <c r="B507" s="21"/>
      <c r="C507" s="22"/>
      <c r="D507" s="23"/>
      <c r="E507" s="22"/>
      <c r="F507" s="24"/>
      <c r="G507" s="23"/>
      <c r="H507" s="23"/>
      <c r="I507" s="23"/>
      <c r="J507" s="21"/>
      <c r="K507" s="21"/>
      <c r="L507" s="25"/>
      <c r="M507" s="2"/>
      <c r="N507" s="2"/>
      <c r="O507" s="2"/>
      <c r="P507" s="2"/>
      <c r="Q507" s="2"/>
      <c r="R507" s="2"/>
      <c r="S507" s="2"/>
      <c r="T507" s="2"/>
      <c r="U507" s="2"/>
      <c r="V507" s="2"/>
      <c r="W507" s="2"/>
      <c r="X507" s="2"/>
      <c r="Y507" s="2"/>
      <c r="Z507" s="2"/>
    </row>
    <row r="508" spans="1:26" ht="18" customHeight="1">
      <c r="A508" s="20"/>
      <c r="B508" s="21"/>
      <c r="C508" s="22"/>
      <c r="D508" s="23"/>
      <c r="E508" s="22"/>
      <c r="F508" s="24"/>
      <c r="G508" s="23"/>
      <c r="H508" s="23"/>
      <c r="I508" s="23"/>
      <c r="J508" s="21"/>
      <c r="K508" s="21"/>
      <c r="L508" s="25"/>
      <c r="M508" s="2"/>
      <c r="N508" s="2"/>
      <c r="O508" s="2"/>
      <c r="P508" s="2"/>
      <c r="Q508" s="2"/>
      <c r="R508" s="2"/>
      <c r="S508" s="2"/>
      <c r="T508" s="2"/>
      <c r="U508" s="2"/>
      <c r="V508" s="2"/>
      <c r="W508" s="2"/>
      <c r="X508" s="2"/>
      <c r="Y508" s="2"/>
      <c r="Z508" s="2"/>
    </row>
    <row r="509" spans="1:26" ht="18" customHeight="1">
      <c r="A509" s="20"/>
      <c r="B509" s="21"/>
      <c r="C509" s="22"/>
      <c r="D509" s="23"/>
      <c r="E509" s="22"/>
      <c r="F509" s="24"/>
      <c r="G509" s="23"/>
      <c r="H509" s="23"/>
      <c r="I509" s="23"/>
      <c r="J509" s="21"/>
      <c r="K509" s="21"/>
      <c r="L509" s="25"/>
      <c r="M509" s="2"/>
      <c r="N509" s="2"/>
      <c r="O509" s="2"/>
      <c r="P509" s="2"/>
      <c r="Q509" s="2"/>
      <c r="R509" s="2"/>
      <c r="S509" s="2"/>
      <c r="T509" s="2"/>
      <c r="U509" s="2"/>
      <c r="V509" s="2"/>
      <c r="W509" s="2"/>
      <c r="X509" s="2"/>
      <c r="Y509" s="2"/>
      <c r="Z509" s="2"/>
    </row>
    <row r="510" spans="1:26" ht="18" customHeight="1">
      <c r="A510" s="20"/>
      <c r="B510" s="21"/>
      <c r="C510" s="22"/>
      <c r="D510" s="23"/>
      <c r="E510" s="22"/>
      <c r="F510" s="24"/>
      <c r="G510" s="23"/>
      <c r="H510" s="23"/>
      <c r="I510" s="23"/>
      <c r="J510" s="21"/>
      <c r="K510" s="21"/>
      <c r="L510" s="25"/>
      <c r="M510" s="2"/>
      <c r="N510" s="2"/>
      <c r="O510" s="2"/>
      <c r="P510" s="2"/>
      <c r="Q510" s="2"/>
      <c r="R510" s="2"/>
      <c r="S510" s="2"/>
      <c r="T510" s="2"/>
      <c r="U510" s="2"/>
      <c r="V510" s="2"/>
      <c r="W510" s="2"/>
      <c r="X510" s="2"/>
      <c r="Y510" s="2"/>
      <c r="Z510" s="2"/>
    </row>
    <row r="511" spans="1:26" ht="18" customHeight="1">
      <c r="A511" s="20"/>
      <c r="B511" s="21"/>
      <c r="C511" s="22"/>
      <c r="D511" s="23"/>
      <c r="E511" s="22"/>
      <c r="F511" s="24"/>
      <c r="G511" s="23"/>
      <c r="H511" s="23"/>
      <c r="I511" s="23"/>
      <c r="J511" s="21"/>
      <c r="K511" s="21"/>
      <c r="L511" s="25"/>
      <c r="M511" s="2"/>
      <c r="N511" s="2"/>
      <c r="O511" s="2"/>
      <c r="P511" s="2"/>
      <c r="Q511" s="2"/>
      <c r="R511" s="2"/>
      <c r="S511" s="2"/>
      <c r="T511" s="2"/>
      <c r="U511" s="2"/>
      <c r="V511" s="2"/>
      <c r="W511" s="2"/>
      <c r="X511" s="2"/>
      <c r="Y511" s="2"/>
      <c r="Z511" s="2"/>
    </row>
    <row r="512" spans="1:26" ht="18" customHeight="1">
      <c r="A512" s="20"/>
      <c r="B512" s="21"/>
      <c r="C512" s="22"/>
      <c r="D512" s="23"/>
      <c r="E512" s="22"/>
      <c r="F512" s="24"/>
      <c r="G512" s="23"/>
      <c r="H512" s="23"/>
      <c r="I512" s="23"/>
      <c r="J512" s="21"/>
      <c r="K512" s="21"/>
      <c r="L512" s="25"/>
      <c r="M512" s="2"/>
      <c r="N512" s="2"/>
      <c r="O512" s="2"/>
      <c r="P512" s="2"/>
      <c r="Q512" s="2"/>
      <c r="R512" s="2"/>
      <c r="S512" s="2"/>
      <c r="T512" s="2"/>
      <c r="U512" s="2"/>
      <c r="V512" s="2"/>
      <c r="W512" s="2"/>
      <c r="X512" s="2"/>
      <c r="Y512" s="2"/>
      <c r="Z512" s="2"/>
    </row>
    <row r="513" spans="1:26" ht="18" customHeight="1">
      <c r="A513" s="20"/>
      <c r="B513" s="21"/>
      <c r="C513" s="22"/>
      <c r="D513" s="23"/>
      <c r="E513" s="22"/>
      <c r="F513" s="24"/>
      <c r="G513" s="23"/>
      <c r="H513" s="23"/>
      <c r="I513" s="23"/>
      <c r="J513" s="21"/>
      <c r="K513" s="21"/>
      <c r="L513" s="25"/>
      <c r="M513" s="2"/>
      <c r="N513" s="2"/>
      <c r="O513" s="2"/>
      <c r="P513" s="2"/>
      <c r="Q513" s="2"/>
      <c r="R513" s="2"/>
      <c r="S513" s="2"/>
      <c r="T513" s="2"/>
      <c r="U513" s="2"/>
      <c r="V513" s="2"/>
      <c r="W513" s="2"/>
      <c r="X513" s="2"/>
      <c r="Y513" s="2"/>
      <c r="Z513" s="2"/>
    </row>
    <row r="514" spans="1:26" ht="18" customHeight="1">
      <c r="A514" s="20"/>
      <c r="B514" s="21"/>
      <c r="C514" s="22"/>
      <c r="D514" s="23"/>
      <c r="E514" s="22"/>
      <c r="F514" s="24"/>
      <c r="G514" s="23"/>
      <c r="H514" s="23"/>
      <c r="I514" s="23"/>
      <c r="J514" s="21"/>
      <c r="K514" s="21"/>
      <c r="L514" s="25"/>
      <c r="M514" s="2"/>
      <c r="N514" s="2"/>
      <c r="O514" s="2"/>
      <c r="P514" s="2"/>
      <c r="Q514" s="2"/>
      <c r="R514" s="2"/>
      <c r="S514" s="2"/>
      <c r="T514" s="2"/>
      <c r="U514" s="2"/>
      <c r="V514" s="2"/>
      <c r="W514" s="2"/>
      <c r="X514" s="2"/>
      <c r="Y514" s="2"/>
      <c r="Z514" s="2"/>
    </row>
    <row r="515" spans="1:26" ht="18" customHeight="1">
      <c r="A515" s="20"/>
      <c r="B515" s="21"/>
      <c r="C515" s="22"/>
      <c r="D515" s="23"/>
      <c r="E515" s="22"/>
      <c r="F515" s="24"/>
      <c r="G515" s="23"/>
      <c r="H515" s="23"/>
      <c r="I515" s="23"/>
      <c r="J515" s="21"/>
      <c r="K515" s="21"/>
      <c r="L515" s="25"/>
      <c r="M515" s="2"/>
      <c r="N515" s="2"/>
      <c r="O515" s="2"/>
      <c r="P515" s="2"/>
      <c r="Q515" s="2"/>
      <c r="R515" s="2"/>
      <c r="S515" s="2"/>
      <c r="T515" s="2"/>
      <c r="U515" s="2"/>
      <c r="V515" s="2"/>
      <c r="W515" s="2"/>
      <c r="X515" s="2"/>
      <c r="Y515" s="2"/>
      <c r="Z515" s="2"/>
    </row>
    <row r="516" spans="1:26" ht="18" customHeight="1">
      <c r="A516" s="20"/>
      <c r="B516" s="21"/>
      <c r="C516" s="22"/>
      <c r="D516" s="23"/>
      <c r="E516" s="22"/>
      <c r="F516" s="24"/>
      <c r="G516" s="23"/>
      <c r="H516" s="23"/>
      <c r="I516" s="23"/>
      <c r="J516" s="21"/>
      <c r="K516" s="21"/>
      <c r="L516" s="25"/>
      <c r="M516" s="2"/>
      <c r="N516" s="2"/>
      <c r="O516" s="2"/>
      <c r="P516" s="2"/>
      <c r="Q516" s="2"/>
      <c r="R516" s="2"/>
      <c r="S516" s="2"/>
      <c r="T516" s="2"/>
      <c r="U516" s="2"/>
      <c r="V516" s="2"/>
      <c r="W516" s="2"/>
      <c r="X516" s="2"/>
      <c r="Y516" s="2"/>
      <c r="Z516" s="2"/>
    </row>
    <row r="517" spans="1:26" ht="18" customHeight="1">
      <c r="A517" s="20"/>
      <c r="B517" s="21"/>
      <c r="C517" s="22"/>
      <c r="D517" s="23"/>
      <c r="E517" s="22"/>
      <c r="F517" s="24"/>
      <c r="G517" s="23"/>
      <c r="H517" s="23"/>
      <c r="I517" s="23"/>
      <c r="J517" s="21"/>
      <c r="K517" s="21"/>
      <c r="L517" s="25"/>
      <c r="M517" s="2"/>
      <c r="N517" s="2"/>
      <c r="O517" s="2"/>
      <c r="P517" s="2"/>
      <c r="Q517" s="2"/>
      <c r="R517" s="2"/>
      <c r="S517" s="2"/>
      <c r="T517" s="2"/>
      <c r="U517" s="2"/>
      <c r="V517" s="2"/>
      <c r="W517" s="2"/>
      <c r="X517" s="2"/>
      <c r="Y517" s="2"/>
      <c r="Z517" s="2"/>
    </row>
    <row r="518" spans="1:26" ht="18" customHeight="1">
      <c r="A518" s="20"/>
      <c r="B518" s="21"/>
      <c r="C518" s="22"/>
      <c r="D518" s="23"/>
      <c r="E518" s="22"/>
      <c r="F518" s="24"/>
      <c r="G518" s="23"/>
      <c r="H518" s="23"/>
      <c r="I518" s="23"/>
      <c r="J518" s="21"/>
      <c r="K518" s="21"/>
      <c r="L518" s="25"/>
      <c r="M518" s="2"/>
      <c r="N518" s="2"/>
      <c r="O518" s="2"/>
      <c r="P518" s="2"/>
      <c r="Q518" s="2"/>
      <c r="R518" s="2"/>
      <c r="S518" s="2"/>
      <c r="T518" s="2"/>
      <c r="U518" s="2"/>
      <c r="V518" s="2"/>
      <c r="W518" s="2"/>
      <c r="X518" s="2"/>
      <c r="Y518" s="2"/>
      <c r="Z518" s="2"/>
    </row>
    <row r="519" spans="1:26" ht="18" customHeight="1">
      <c r="A519" s="20"/>
      <c r="B519" s="21"/>
      <c r="C519" s="22"/>
      <c r="D519" s="23"/>
      <c r="E519" s="22"/>
      <c r="F519" s="24"/>
      <c r="G519" s="23"/>
      <c r="H519" s="23"/>
      <c r="I519" s="23"/>
      <c r="J519" s="21"/>
      <c r="K519" s="21"/>
      <c r="L519" s="25"/>
      <c r="M519" s="2"/>
      <c r="N519" s="2"/>
      <c r="O519" s="2"/>
      <c r="P519" s="2"/>
      <c r="Q519" s="2"/>
      <c r="R519" s="2"/>
      <c r="S519" s="2"/>
      <c r="T519" s="2"/>
      <c r="U519" s="2"/>
      <c r="V519" s="2"/>
      <c r="W519" s="2"/>
      <c r="X519" s="2"/>
      <c r="Y519" s="2"/>
      <c r="Z519" s="2"/>
    </row>
    <row r="520" spans="1:26" ht="18" customHeight="1">
      <c r="A520" s="20"/>
      <c r="B520" s="21"/>
      <c r="C520" s="22"/>
      <c r="D520" s="23"/>
      <c r="E520" s="22"/>
      <c r="F520" s="24"/>
      <c r="G520" s="23"/>
      <c r="H520" s="23"/>
      <c r="I520" s="23"/>
      <c r="J520" s="21"/>
      <c r="K520" s="21"/>
      <c r="L520" s="25"/>
      <c r="M520" s="2"/>
      <c r="N520" s="2"/>
      <c r="O520" s="2"/>
      <c r="P520" s="2"/>
      <c r="Q520" s="2"/>
      <c r="R520" s="2"/>
      <c r="S520" s="2"/>
      <c r="T520" s="2"/>
      <c r="U520" s="2"/>
      <c r="V520" s="2"/>
      <c r="W520" s="2"/>
      <c r="X520" s="2"/>
      <c r="Y520" s="2"/>
      <c r="Z520" s="2"/>
    </row>
    <row r="521" spans="1:26" ht="18" customHeight="1">
      <c r="A521" s="20"/>
      <c r="B521" s="21"/>
      <c r="C521" s="22"/>
      <c r="D521" s="23"/>
      <c r="E521" s="22"/>
      <c r="F521" s="24"/>
      <c r="G521" s="23"/>
      <c r="H521" s="23"/>
      <c r="I521" s="23"/>
      <c r="J521" s="21"/>
      <c r="K521" s="21"/>
      <c r="L521" s="25"/>
      <c r="M521" s="2"/>
      <c r="N521" s="2"/>
      <c r="O521" s="2"/>
      <c r="P521" s="2"/>
      <c r="Q521" s="2"/>
      <c r="R521" s="2"/>
      <c r="S521" s="2"/>
      <c r="T521" s="2"/>
      <c r="U521" s="2"/>
      <c r="V521" s="2"/>
      <c r="W521" s="2"/>
      <c r="X521" s="2"/>
      <c r="Y521" s="2"/>
      <c r="Z521" s="2"/>
    </row>
    <row r="522" spans="1:26" ht="18" customHeight="1">
      <c r="A522" s="20"/>
      <c r="B522" s="21"/>
      <c r="C522" s="22"/>
      <c r="D522" s="23"/>
      <c r="E522" s="22"/>
      <c r="F522" s="24"/>
      <c r="G522" s="23"/>
      <c r="H522" s="23"/>
      <c r="I522" s="23"/>
      <c r="J522" s="21"/>
      <c r="K522" s="21"/>
      <c r="L522" s="25"/>
      <c r="M522" s="2"/>
      <c r="N522" s="2"/>
      <c r="O522" s="2"/>
      <c r="P522" s="2"/>
      <c r="Q522" s="2"/>
      <c r="R522" s="2"/>
      <c r="S522" s="2"/>
      <c r="T522" s="2"/>
      <c r="U522" s="2"/>
      <c r="V522" s="2"/>
      <c r="W522" s="2"/>
      <c r="X522" s="2"/>
      <c r="Y522" s="2"/>
      <c r="Z522" s="2"/>
    </row>
    <row r="523" spans="1:26" ht="18" customHeight="1">
      <c r="A523" s="20"/>
      <c r="B523" s="21"/>
      <c r="C523" s="22"/>
      <c r="D523" s="23"/>
      <c r="E523" s="22"/>
      <c r="F523" s="24"/>
      <c r="G523" s="23"/>
      <c r="H523" s="23"/>
      <c r="I523" s="23"/>
      <c r="J523" s="21"/>
      <c r="K523" s="21"/>
      <c r="L523" s="25"/>
      <c r="M523" s="2"/>
      <c r="N523" s="2"/>
      <c r="O523" s="2"/>
      <c r="P523" s="2"/>
      <c r="Q523" s="2"/>
      <c r="R523" s="2"/>
      <c r="S523" s="2"/>
      <c r="T523" s="2"/>
      <c r="U523" s="2"/>
      <c r="V523" s="2"/>
      <c r="W523" s="2"/>
      <c r="X523" s="2"/>
      <c r="Y523" s="2"/>
      <c r="Z523" s="2"/>
    </row>
    <row r="524" spans="1:26" ht="18" customHeight="1">
      <c r="A524" s="20"/>
      <c r="B524" s="21"/>
      <c r="C524" s="22"/>
      <c r="D524" s="23"/>
      <c r="E524" s="22"/>
      <c r="F524" s="24"/>
      <c r="G524" s="23"/>
      <c r="H524" s="23"/>
      <c r="I524" s="23"/>
      <c r="J524" s="21"/>
      <c r="K524" s="21"/>
      <c r="L524" s="25"/>
      <c r="M524" s="2"/>
      <c r="N524" s="2"/>
      <c r="O524" s="2"/>
      <c r="P524" s="2"/>
      <c r="Q524" s="2"/>
      <c r="R524" s="2"/>
      <c r="S524" s="2"/>
      <c r="T524" s="2"/>
      <c r="U524" s="2"/>
      <c r="V524" s="2"/>
      <c r="W524" s="2"/>
      <c r="X524" s="2"/>
      <c r="Y524" s="2"/>
      <c r="Z524" s="2"/>
    </row>
    <row r="525" spans="1:26" ht="18" customHeight="1">
      <c r="A525" s="20"/>
      <c r="B525" s="21"/>
      <c r="C525" s="22"/>
      <c r="D525" s="23"/>
      <c r="E525" s="22"/>
      <c r="F525" s="24"/>
      <c r="G525" s="23"/>
      <c r="H525" s="23"/>
      <c r="I525" s="23"/>
      <c r="J525" s="21"/>
      <c r="K525" s="21"/>
      <c r="L525" s="25"/>
      <c r="M525" s="2"/>
      <c r="N525" s="2"/>
      <c r="O525" s="2"/>
      <c r="P525" s="2"/>
      <c r="Q525" s="2"/>
      <c r="R525" s="2"/>
      <c r="S525" s="2"/>
      <c r="T525" s="2"/>
      <c r="U525" s="2"/>
      <c r="V525" s="2"/>
      <c r="W525" s="2"/>
      <c r="X525" s="2"/>
      <c r="Y525" s="2"/>
      <c r="Z525" s="2"/>
    </row>
    <row r="526" spans="1:26" ht="18" customHeight="1">
      <c r="A526" s="20"/>
      <c r="B526" s="21"/>
      <c r="C526" s="22"/>
      <c r="D526" s="23"/>
      <c r="E526" s="22"/>
      <c r="F526" s="24"/>
      <c r="G526" s="23"/>
      <c r="H526" s="23"/>
      <c r="I526" s="23"/>
      <c r="J526" s="21"/>
      <c r="K526" s="21"/>
      <c r="L526" s="25"/>
      <c r="M526" s="2"/>
      <c r="N526" s="2"/>
      <c r="O526" s="2"/>
      <c r="P526" s="2"/>
      <c r="Q526" s="2"/>
      <c r="R526" s="2"/>
      <c r="S526" s="2"/>
      <c r="T526" s="2"/>
      <c r="U526" s="2"/>
      <c r="V526" s="2"/>
      <c r="W526" s="2"/>
      <c r="X526" s="2"/>
      <c r="Y526" s="2"/>
      <c r="Z526" s="2"/>
    </row>
    <row r="527" spans="1:26" ht="18" customHeight="1">
      <c r="A527" s="20"/>
      <c r="B527" s="21"/>
      <c r="C527" s="22"/>
      <c r="D527" s="23"/>
      <c r="E527" s="22"/>
      <c r="F527" s="24"/>
      <c r="G527" s="23"/>
      <c r="H527" s="23"/>
      <c r="I527" s="23"/>
      <c r="J527" s="21"/>
      <c r="K527" s="21"/>
      <c r="L527" s="25"/>
      <c r="M527" s="2"/>
      <c r="N527" s="2"/>
      <c r="O527" s="2"/>
      <c r="P527" s="2"/>
      <c r="Q527" s="2"/>
      <c r="R527" s="2"/>
      <c r="S527" s="2"/>
      <c r="T527" s="2"/>
      <c r="U527" s="2"/>
      <c r="V527" s="2"/>
      <c r="W527" s="2"/>
      <c r="X527" s="2"/>
      <c r="Y527" s="2"/>
      <c r="Z527" s="2"/>
    </row>
    <row r="528" spans="1:26" ht="18" customHeight="1">
      <c r="A528" s="20"/>
      <c r="B528" s="21"/>
      <c r="C528" s="22"/>
      <c r="D528" s="23"/>
      <c r="E528" s="22"/>
      <c r="F528" s="24"/>
      <c r="G528" s="23"/>
      <c r="H528" s="23"/>
      <c r="I528" s="23"/>
      <c r="J528" s="21"/>
      <c r="K528" s="21"/>
      <c r="L528" s="25"/>
      <c r="M528" s="2"/>
      <c r="N528" s="2"/>
      <c r="O528" s="2"/>
      <c r="P528" s="2"/>
      <c r="Q528" s="2"/>
      <c r="R528" s="2"/>
      <c r="S528" s="2"/>
      <c r="T528" s="2"/>
      <c r="U528" s="2"/>
      <c r="V528" s="2"/>
      <c r="W528" s="2"/>
      <c r="X528" s="2"/>
      <c r="Y528" s="2"/>
      <c r="Z528" s="2"/>
    </row>
    <row r="529" spans="1:26" ht="18" customHeight="1">
      <c r="A529" s="20"/>
      <c r="B529" s="21"/>
      <c r="C529" s="22"/>
      <c r="D529" s="23"/>
      <c r="E529" s="22"/>
      <c r="F529" s="24"/>
      <c r="G529" s="23"/>
      <c r="H529" s="23"/>
      <c r="I529" s="23"/>
      <c r="J529" s="21"/>
      <c r="K529" s="21"/>
      <c r="L529" s="25"/>
      <c r="M529" s="2"/>
      <c r="N529" s="2"/>
      <c r="O529" s="2"/>
      <c r="P529" s="2"/>
      <c r="Q529" s="2"/>
      <c r="R529" s="2"/>
      <c r="S529" s="2"/>
      <c r="T529" s="2"/>
      <c r="U529" s="2"/>
      <c r="V529" s="2"/>
      <c r="W529" s="2"/>
      <c r="X529" s="2"/>
      <c r="Y529" s="2"/>
      <c r="Z529" s="2"/>
    </row>
    <row r="530" spans="1:26" ht="18" customHeight="1">
      <c r="A530" s="20"/>
      <c r="B530" s="21"/>
      <c r="C530" s="22"/>
      <c r="D530" s="23"/>
      <c r="E530" s="22"/>
      <c r="F530" s="24"/>
      <c r="G530" s="23"/>
      <c r="H530" s="23"/>
      <c r="I530" s="23"/>
      <c r="J530" s="21"/>
      <c r="K530" s="21"/>
      <c r="L530" s="25"/>
      <c r="M530" s="2"/>
      <c r="N530" s="2"/>
      <c r="O530" s="2"/>
      <c r="P530" s="2"/>
      <c r="Q530" s="2"/>
      <c r="R530" s="2"/>
      <c r="S530" s="2"/>
      <c r="T530" s="2"/>
      <c r="U530" s="2"/>
      <c r="V530" s="2"/>
      <c r="W530" s="2"/>
      <c r="X530" s="2"/>
      <c r="Y530" s="2"/>
      <c r="Z530" s="2"/>
    </row>
    <row r="531" spans="1:26" ht="18" customHeight="1">
      <c r="A531" s="20"/>
      <c r="B531" s="21"/>
      <c r="C531" s="22"/>
      <c r="D531" s="23"/>
      <c r="E531" s="22"/>
      <c r="F531" s="24"/>
      <c r="G531" s="23"/>
      <c r="H531" s="23"/>
      <c r="I531" s="23"/>
      <c r="J531" s="21"/>
      <c r="K531" s="21"/>
      <c r="L531" s="25"/>
      <c r="M531" s="2"/>
      <c r="N531" s="2"/>
      <c r="O531" s="2"/>
      <c r="P531" s="2"/>
      <c r="Q531" s="2"/>
      <c r="R531" s="2"/>
      <c r="S531" s="2"/>
      <c r="T531" s="2"/>
      <c r="U531" s="2"/>
      <c r="V531" s="2"/>
      <c r="W531" s="2"/>
      <c r="X531" s="2"/>
      <c r="Y531" s="2"/>
      <c r="Z531" s="2"/>
    </row>
    <row r="532" spans="1:26" ht="18" customHeight="1">
      <c r="A532" s="20"/>
      <c r="B532" s="21"/>
      <c r="C532" s="22"/>
      <c r="D532" s="23"/>
      <c r="E532" s="22"/>
      <c r="F532" s="24"/>
      <c r="G532" s="23"/>
      <c r="H532" s="23"/>
      <c r="I532" s="23"/>
      <c r="J532" s="21"/>
      <c r="K532" s="21"/>
      <c r="L532" s="25"/>
      <c r="M532" s="2"/>
      <c r="N532" s="2"/>
      <c r="O532" s="2"/>
      <c r="P532" s="2"/>
      <c r="Q532" s="2"/>
      <c r="R532" s="2"/>
      <c r="S532" s="2"/>
      <c r="T532" s="2"/>
      <c r="U532" s="2"/>
      <c r="V532" s="2"/>
      <c r="W532" s="2"/>
      <c r="X532" s="2"/>
      <c r="Y532" s="2"/>
      <c r="Z532" s="2"/>
    </row>
    <row r="533" spans="1:26" ht="18" customHeight="1">
      <c r="A533" s="20"/>
      <c r="B533" s="21"/>
      <c r="C533" s="22"/>
      <c r="D533" s="23"/>
      <c r="E533" s="22"/>
      <c r="F533" s="24"/>
      <c r="G533" s="23"/>
      <c r="H533" s="23"/>
      <c r="I533" s="23"/>
      <c r="J533" s="21"/>
      <c r="K533" s="21"/>
      <c r="L533" s="25"/>
      <c r="M533" s="2"/>
      <c r="N533" s="2"/>
      <c r="O533" s="2"/>
      <c r="P533" s="2"/>
      <c r="Q533" s="2"/>
      <c r="R533" s="2"/>
      <c r="S533" s="2"/>
      <c r="T533" s="2"/>
      <c r="U533" s="2"/>
      <c r="V533" s="2"/>
      <c r="W533" s="2"/>
      <c r="X533" s="2"/>
      <c r="Y533" s="2"/>
      <c r="Z533" s="2"/>
    </row>
    <row r="534" spans="1:26" ht="18" customHeight="1">
      <c r="A534" s="20"/>
      <c r="B534" s="21"/>
      <c r="C534" s="22"/>
      <c r="D534" s="23"/>
      <c r="E534" s="22"/>
      <c r="F534" s="24"/>
      <c r="G534" s="23"/>
      <c r="H534" s="23"/>
      <c r="I534" s="23"/>
      <c r="J534" s="21"/>
      <c r="K534" s="21"/>
      <c r="L534" s="25"/>
      <c r="M534" s="2"/>
      <c r="N534" s="2"/>
      <c r="O534" s="2"/>
      <c r="P534" s="2"/>
      <c r="Q534" s="2"/>
      <c r="R534" s="2"/>
      <c r="S534" s="2"/>
      <c r="T534" s="2"/>
      <c r="U534" s="2"/>
      <c r="V534" s="2"/>
      <c r="W534" s="2"/>
      <c r="X534" s="2"/>
      <c r="Y534" s="2"/>
      <c r="Z534" s="2"/>
    </row>
    <row r="535" spans="1:26" ht="18" customHeight="1">
      <c r="A535" s="20"/>
      <c r="B535" s="21"/>
      <c r="C535" s="22"/>
      <c r="D535" s="23"/>
      <c r="E535" s="22"/>
      <c r="F535" s="24"/>
      <c r="G535" s="23"/>
      <c r="H535" s="23"/>
      <c r="I535" s="23"/>
      <c r="J535" s="21"/>
      <c r="K535" s="21"/>
      <c r="L535" s="25"/>
      <c r="M535" s="2"/>
      <c r="N535" s="2"/>
      <c r="O535" s="2"/>
      <c r="P535" s="2"/>
      <c r="Q535" s="2"/>
      <c r="R535" s="2"/>
      <c r="S535" s="2"/>
      <c r="T535" s="2"/>
      <c r="U535" s="2"/>
      <c r="V535" s="2"/>
      <c r="W535" s="2"/>
      <c r="X535" s="2"/>
      <c r="Y535" s="2"/>
      <c r="Z535" s="2"/>
    </row>
    <row r="536" spans="1:26" ht="18" customHeight="1">
      <c r="A536" s="20"/>
      <c r="B536" s="21"/>
      <c r="C536" s="22"/>
      <c r="D536" s="23"/>
      <c r="E536" s="22"/>
      <c r="F536" s="24"/>
      <c r="G536" s="23"/>
      <c r="H536" s="23"/>
      <c r="I536" s="23"/>
      <c r="J536" s="21"/>
      <c r="K536" s="21"/>
      <c r="L536" s="25"/>
      <c r="M536" s="2"/>
      <c r="N536" s="2"/>
      <c r="O536" s="2"/>
      <c r="P536" s="2"/>
      <c r="Q536" s="2"/>
      <c r="R536" s="2"/>
      <c r="S536" s="2"/>
      <c r="T536" s="2"/>
      <c r="U536" s="2"/>
      <c r="V536" s="2"/>
      <c r="W536" s="2"/>
      <c r="X536" s="2"/>
      <c r="Y536" s="2"/>
      <c r="Z536" s="2"/>
    </row>
    <row r="537" spans="1:26" ht="18" customHeight="1">
      <c r="A537" s="20"/>
      <c r="B537" s="21"/>
      <c r="C537" s="22"/>
      <c r="D537" s="23"/>
      <c r="E537" s="22"/>
      <c r="F537" s="24"/>
      <c r="G537" s="23"/>
      <c r="H537" s="23"/>
      <c r="I537" s="23"/>
      <c r="J537" s="21"/>
      <c r="K537" s="21"/>
      <c r="L537" s="25"/>
      <c r="M537" s="2"/>
      <c r="N537" s="2"/>
      <c r="O537" s="2"/>
      <c r="P537" s="2"/>
      <c r="Q537" s="2"/>
      <c r="R537" s="2"/>
      <c r="S537" s="2"/>
      <c r="T537" s="2"/>
      <c r="U537" s="2"/>
      <c r="V537" s="2"/>
      <c r="W537" s="2"/>
      <c r="X537" s="2"/>
      <c r="Y537" s="2"/>
      <c r="Z537" s="2"/>
    </row>
    <row r="538" spans="1:26" ht="18" customHeight="1">
      <c r="A538" s="20"/>
      <c r="B538" s="21"/>
      <c r="C538" s="22"/>
      <c r="D538" s="23"/>
      <c r="E538" s="22"/>
      <c r="F538" s="24"/>
      <c r="G538" s="23"/>
      <c r="H538" s="23"/>
      <c r="I538" s="23"/>
      <c r="J538" s="21"/>
      <c r="K538" s="21"/>
      <c r="L538" s="25"/>
      <c r="M538" s="2"/>
      <c r="N538" s="2"/>
      <c r="O538" s="2"/>
      <c r="P538" s="2"/>
      <c r="Q538" s="2"/>
      <c r="R538" s="2"/>
      <c r="S538" s="2"/>
      <c r="T538" s="2"/>
      <c r="U538" s="2"/>
      <c r="V538" s="2"/>
      <c r="W538" s="2"/>
      <c r="X538" s="2"/>
      <c r="Y538" s="2"/>
      <c r="Z538" s="2"/>
    </row>
    <row r="539" spans="1:26" ht="18" customHeight="1">
      <c r="A539" s="20"/>
      <c r="B539" s="21"/>
      <c r="C539" s="22"/>
      <c r="D539" s="23"/>
      <c r="E539" s="22"/>
      <c r="F539" s="24"/>
      <c r="G539" s="23"/>
      <c r="H539" s="23"/>
      <c r="I539" s="23"/>
      <c r="J539" s="21"/>
      <c r="K539" s="21"/>
      <c r="L539" s="25"/>
      <c r="M539" s="2"/>
      <c r="N539" s="2"/>
      <c r="O539" s="2"/>
      <c r="P539" s="2"/>
      <c r="Q539" s="2"/>
      <c r="R539" s="2"/>
      <c r="S539" s="2"/>
      <c r="T539" s="2"/>
      <c r="U539" s="2"/>
      <c r="V539" s="2"/>
      <c r="W539" s="2"/>
      <c r="X539" s="2"/>
      <c r="Y539" s="2"/>
      <c r="Z539" s="2"/>
    </row>
    <row r="540" spans="1:26" ht="18" customHeight="1">
      <c r="A540" s="20"/>
      <c r="B540" s="21"/>
      <c r="C540" s="22"/>
      <c r="D540" s="23"/>
      <c r="E540" s="22"/>
      <c r="F540" s="24"/>
      <c r="G540" s="23"/>
      <c r="H540" s="23"/>
      <c r="I540" s="23"/>
      <c r="J540" s="21"/>
      <c r="K540" s="21"/>
      <c r="L540" s="25"/>
      <c r="M540" s="2"/>
      <c r="N540" s="2"/>
      <c r="O540" s="2"/>
      <c r="P540" s="2"/>
      <c r="Q540" s="2"/>
      <c r="R540" s="2"/>
      <c r="S540" s="2"/>
      <c r="T540" s="2"/>
      <c r="U540" s="2"/>
      <c r="V540" s="2"/>
      <c r="W540" s="2"/>
      <c r="X540" s="2"/>
      <c r="Y540" s="2"/>
      <c r="Z540" s="2"/>
    </row>
    <row r="541" spans="1:26" ht="18" customHeight="1">
      <c r="A541" s="20"/>
      <c r="B541" s="21"/>
      <c r="C541" s="22"/>
      <c r="D541" s="23"/>
      <c r="E541" s="22"/>
      <c r="F541" s="24"/>
      <c r="G541" s="23"/>
      <c r="H541" s="23"/>
      <c r="I541" s="23"/>
      <c r="J541" s="21"/>
      <c r="K541" s="21"/>
      <c r="L541" s="25"/>
      <c r="M541" s="2"/>
      <c r="N541" s="2"/>
      <c r="O541" s="2"/>
      <c r="P541" s="2"/>
      <c r="Q541" s="2"/>
      <c r="R541" s="2"/>
      <c r="S541" s="2"/>
      <c r="T541" s="2"/>
      <c r="U541" s="2"/>
      <c r="V541" s="2"/>
      <c r="W541" s="2"/>
      <c r="X541" s="2"/>
      <c r="Y541" s="2"/>
      <c r="Z541" s="2"/>
    </row>
    <row r="542" spans="1:26" ht="18" customHeight="1">
      <c r="A542" s="20"/>
      <c r="B542" s="21"/>
      <c r="C542" s="22"/>
      <c r="D542" s="23"/>
      <c r="E542" s="22"/>
      <c r="F542" s="24"/>
      <c r="G542" s="23"/>
      <c r="H542" s="23"/>
      <c r="I542" s="23"/>
      <c r="J542" s="21"/>
      <c r="K542" s="21"/>
      <c r="L542" s="25"/>
      <c r="M542" s="2"/>
      <c r="N542" s="2"/>
      <c r="O542" s="2"/>
      <c r="P542" s="2"/>
      <c r="Q542" s="2"/>
      <c r="R542" s="2"/>
      <c r="S542" s="2"/>
      <c r="T542" s="2"/>
      <c r="U542" s="2"/>
      <c r="V542" s="2"/>
      <c r="W542" s="2"/>
      <c r="X542" s="2"/>
      <c r="Y542" s="2"/>
      <c r="Z542" s="2"/>
    </row>
    <row r="543" spans="1:26" ht="18" customHeight="1">
      <c r="A543" s="20"/>
      <c r="B543" s="21"/>
      <c r="C543" s="22"/>
      <c r="D543" s="23"/>
      <c r="E543" s="22"/>
      <c r="F543" s="24"/>
      <c r="G543" s="23"/>
      <c r="H543" s="23"/>
      <c r="I543" s="23"/>
      <c r="J543" s="21"/>
      <c r="K543" s="21"/>
      <c r="L543" s="25"/>
      <c r="M543" s="2"/>
      <c r="N543" s="2"/>
      <c r="O543" s="2"/>
      <c r="P543" s="2"/>
      <c r="Q543" s="2"/>
      <c r="R543" s="2"/>
      <c r="S543" s="2"/>
      <c r="T543" s="2"/>
      <c r="U543" s="2"/>
      <c r="V543" s="2"/>
      <c r="W543" s="2"/>
      <c r="X543" s="2"/>
      <c r="Y543" s="2"/>
      <c r="Z543" s="2"/>
    </row>
    <row r="544" spans="1:26" ht="18" customHeight="1">
      <c r="A544" s="20"/>
      <c r="B544" s="21"/>
      <c r="C544" s="22"/>
      <c r="D544" s="23"/>
      <c r="E544" s="22"/>
      <c r="F544" s="24"/>
      <c r="G544" s="23"/>
      <c r="H544" s="23"/>
      <c r="I544" s="23"/>
      <c r="J544" s="21"/>
      <c r="K544" s="21"/>
      <c r="L544" s="25"/>
      <c r="M544" s="2"/>
      <c r="N544" s="2"/>
      <c r="O544" s="2"/>
      <c r="P544" s="2"/>
      <c r="Q544" s="2"/>
      <c r="R544" s="2"/>
      <c r="S544" s="2"/>
      <c r="T544" s="2"/>
      <c r="U544" s="2"/>
      <c r="V544" s="2"/>
      <c r="W544" s="2"/>
      <c r="X544" s="2"/>
      <c r="Y544" s="2"/>
      <c r="Z544" s="2"/>
    </row>
    <row r="545" spans="1:26" ht="18" customHeight="1">
      <c r="A545" s="20"/>
      <c r="B545" s="21"/>
      <c r="C545" s="22"/>
      <c r="D545" s="23"/>
      <c r="E545" s="22"/>
      <c r="F545" s="24"/>
      <c r="G545" s="23"/>
      <c r="H545" s="23"/>
      <c r="I545" s="23"/>
      <c r="J545" s="21"/>
      <c r="K545" s="21"/>
      <c r="L545" s="25"/>
      <c r="M545" s="2"/>
      <c r="N545" s="2"/>
      <c r="O545" s="2"/>
      <c r="P545" s="2"/>
      <c r="Q545" s="2"/>
      <c r="R545" s="2"/>
      <c r="S545" s="2"/>
      <c r="T545" s="2"/>
      <c r="U545" s="2"/>
      <c r="V545" s="2"/>
      <c r="W545" s="2"/>
      <c r="X545" s="2"/>
      <c r="Y545" s="2"/>
      <c r="Z545" s="2"/>
    </row>
    <row r="546" spans="1:26" ht="18" customHeight="1">
      <c r="A546" s="20"/>
      <c r="B546" s="21"/>
      <c r="C546" s="22"/>
      <c r="D546" s="23"/>
      <c r="E546" s="22"/>
      <c r="F546" s="24"/>
      <c r="G546" s="23"/>
      <c r="H546" s="23"/>
      <c r="I546" s="23"/>
      <c r="J546" s="21"/>
      <c r="K546" s="21"/>
      <c r="L546" s="25"/>
      <c r="M546" s="2"/>
      <c r="N546" s="2"/>
      <c r="O546" s="2"/>
      <c r="P546" s="2"/>
      <c r="Q546" s="2"/>
      <c r="R546" s="2"/>
      <c r="S546" s="2"/>
      <c r="T546" s="2"/>
      <c r="U546" s="2"/>
      <c r="V546" s="2"/>
      <c r="W546" s="2"/>
      <c r="X546" s="2"/>
      <c r="Y546" s="2"/>
      <c r="Z546" s="2"/>
    </row>
    <row r="547" spans="1:26" ht="18" customHeight="1">
      <c r="A547" s="20"/>
      <c r="B547" s="21"/>
      <c r="C547" s="22"/>
      <c r="D547" s="23"/>
      <c r="E547" s="22"/>
      <c r="F547" s="24"/>
      <c r="G547" s="23"/>
      <c r="H547" s="23"/>
      <c r="I547" s="23"/>
      <c r="J547" s="21"/>
      <c r="K547" s="21"/>
      <c r="L547" s="25"/>
      <c r="M547" s="2"/>
      <c r="N547" s="2"/>
      <c r="O547" s="2"/>
      <c r="P547" s="2"/>
      <c r="Q547" s="2"/>
      <c r="R547" s="2"/>
      <c r="S547" s="2"/>
      <c r="T547" s="2"/>
      <c r="U547" s="2"/>
      <c r="V547" s="2"/>
      <c r="W547" s="2"/>
      <c r="X547" s="2"/>
      <c r="Y547" s="2"/>
      <c r="Z547" s="2"/>
    </row>
    <row r="548" spans="1:26" ht="18" customHeight="1">
      <c r="A548" s="20"/>
      <c r="B548" s="21"/>
      <c r="C548" s="22"/>
      <c r="D548" s="23"/>
      <c r="E548" s="22"/>
      <c r="F548" s="24"/>
      <c r="G548" s="23"/>
      <c r="H548" s="23"/>
      <c r="I548" s="23"/>
      <c r="J548" s="21"/>
      <c r="K548" s="21"/>
      <c r="L548" s="25"/>
      <c r="M548" s="2"/>
      <c r="N548" s="2"/>
      <c r="O548" s="2"/>
      <c r="P548" s="2"/>
      <c r="Q548" s="2"/>
      <c r="R548" s="2"/>
      <c r="S548" s="2"/>
      <c r="T548" s="2"/>
      <c r="U548" s="2"/>
      <c r="V548" s="2"/>
      <c r="W548" s="2"/>
      <c r="X548" s="2"/>
      <c r="Y548" s="2"/>
      <c r="Z548" s="2"/>
    </row>
    <row r="549" spans="1:26" ht="18" customHeight="1">
      <c r="A549" s="20"/>
      <c r="B549" s="21"/>
      <c r="C549" s="22"/>
      <c r="D549" s="23"/>
      <c r="E549" s="22"/>
      <c r="F549" s="24"/>
      <c r="G549" s="23"/>
      <c r="H549" s="23"/>
      <c r="I549" s="23"/>
      <c r="J549" s="21"/>
      <c r="K549" s="21"/>
      <c r="L549" s="25"/>
      <c r="M549" s="2"/>
      <c r="N549" s="2"/>
      <c r="O549" s="2"/>
      <c r="P549" s="2"/>
      <c r="Q549" s="2"/>
      <c r="R549" s="2"/>
      <c r="S549" s="2"/>
      <c r="T549" s="2"/>
      <c r="U549" s="2"/>
      <c r="V549" s="2"/>
      <c r="W549" s="2"/>
      <c r="X549" s="2"/>
      <c r="Y549" s="2"/>
      <c r="Z549" s="2"/>
    </row>
    <row r="550" spans="1:26" ht="18" customHeight="1">
      <c r="A550" s="20"/>
      <c r="B550" s="21"/>
      <c r="C550" s="22"/>
      <c r="D550" s="23"/>
      <c r="E550" s="22"/>
      <c r="F550" s="24"/>
      <c r="G550" s="23"/>
      <c r="H550" s="23"/>
      <c r="I550" s="23"/>
      <c r="J550" s="21"/>
      <c r="K550" s="21"/>
      <c r="L550" s="25"/>
      <c r="M550" s="2"/>
      <c r="N550" s="2"/>
      <c r="O550" s="2"/>
      <c r="P550" s="2"/>
      <c r="Q550" s="2"/>
      <c r="R550" s="2"/>
      <c r="S550" s="2"/>
      <c r="T550" s="2"/>
      <c r="U550" s="2"/>
      <c r="V550" s="2"/>
      <c r="W550" s="2"/>
      <c r="X550" s="2"/>
      <c r="Y550" s="2"/>
      <c r="Z550" s="2"/>
    </row>
    <row r="551" spans="1:26" ht="18" customHeight="1">
      <c r="A551" s="20"/>
      <c r="B551" s="21"/>
      <c r="C551" s="22"/>
      <c r="D551" s="23"/>
      <c r="E551" s="22"/>
      <c r="F551" s="24"/>
      <c r="G551" s="23"/>
      <c r="H551" s="23"/>
      <c r="I551" s="23"/>
      <c r="J551" s="21"/>
      <c r="K551" s="21"/>
      <c r="L551" s="25"/>
      <c r="M551" s="2"/>
      <c r="N551" s="2"/>
      <c r="O551" s="2"/>
      <c r="P551" s="2"/>
      <c r="Q551" s="2"/>
      <c r="R551" s="2"/>
      <c r="S551" s="2"/>
      <c r="T551" s="2"/>
      <c r="U551" s="2"/>
      <c r="V551" s="2"/>
      <c r="W551" s="2"/>
      <c r="X551" s="2"/>
      <c r="Y551" s="2"/>
      <c r="Z551" s="2"/>
    </row>
    <row r="552" spans="1:26" ht="18" customHeight="1">
      <c r="A552" s="20"/>
      <c r="B552" s="21"/>
      <c r="C552" s="22"/>
      <c r="D552" s="23"/>
      <c r="E552" s="22"/>
      <c r="F552" s="24"/>
      <c r="G552" s="23"/>
      <c r="H552" s="23"/>
      <c r="I552" s="23"/>
      <c r="J552" s="21"/>
      <c r="K552" s="21"/>
      <c r="L552" s="25"/>
      <c r="M552" s="2"/>
      <c r="N552" s="2"/>
      <c r="O552" s="2"/>
      <c r="P552" s="2"/>
      <c r="Q552" s="2"/>
      <c r="R552" s="2"/>
      <c r="S552" s="2"/>
      <c r="T552" s="2"/>
      <c r="U552" s="2"/>
      <c r="V552" s="2"/>
      <c r="W552" s="2"/>
      <c r="X552" s="2"/>
      <c r="Y552" s="2"/>
      <c r="Z552" s="2"/>
    </row>
    <row r="553" spans="1:26" ht="18" customHeight="1">
      <c r="A553" s="20"/>
      <c r="B553" s="21"/>
      <c r="C553" s="22"/>
      <c r="D553" s="23"/>
      <c r="E553" s="22"/>
      <c r="F553" s="24"/>
      <c r="G553" s="23"/>
      <c r="H553" s="23"/>
      <c r="I553" s="23"/>
      <c r="J553" s="21"/>
      <c r="K553" s="21"/>
      <c r="L553" s="25"/>
      <c r="M553" s="2"/>
      <c r="N553" s="2"/>
      <c r="O553" s="2"/>
      <c r="P553" s="2"/>
      <c r="Q553" s="2"/>
      <c r="R553" s="2"/>
      <c r="S553" s="2"/>
      <c r="T553" s="2"/>
      <c r="U553" s="2"/>
      <c r="V553" s="2"/>
      <c r="W553" s="2"/>
      <c r="X553" s="2"/>
      <c r="Y553" s="2"/>
      <c r="Z553" s="2"/>
    </row>
    <row r="554" spans="1:26" ht="18" customHeight="1">
      <c r="A554" s="20"/>
      <c r="B554" s="21"/>
      <c r="C554" s="22"/>
      <c r="D554" s="23"/>
      <c r="E554" s="22"/>
      <c r="F554" s="24"/>
      <c r="G554" s="23"/>
      <c r="H554" s="23"/>
      <c r="I554" s="23"/>
      <c r="J554" s="21"/>
      <c r="K554" s="21"/>
      <c r="L554" s="25"/>
      <c r="M554" s="2"/>
      <c r="N554" s="2"/>
      <c r="O554" s="2"/>
      <c r="P554" s="2"/>
      <c r="Q554" s="2"/>
      <c r="R554" s="2"/>
      <c r="S554" s="2"/>
      <c r="T554" s="2"/>
      <c r="U554" s="2"/>
      <c r="V554" s="2"/>
      <c r="W554" s="2"/>
      <c r="X554" s="2"/>
      <c r="Y554" s="2"/>
      <c r="Z554" s="2"/>
    </row>
    <row r="555" spans="1:26" ht="18" customHeight="1">
      <c r="A555" s="20"/>
      <c r="B555" s="21"/>
      <c r="C555" s="22"/>
      <c r="D555" s="23"/>
      <c r="E555" s="22"/>
      <c r="F555" s="24"/>
      <c r="G555" s="23"/>
      <c r="H555" s="23"/>
      <c r="I555" s="23"/>
      <c r="J555" s="21"/>
      <c r="K555" s="21"/>
      <c r="L555" s="25"/>
      <c r="M555" s="2"/>
      <c r="N555" s="2"/>
      <c r="O555" s="2"/>
      <c r="P555" s="2"/>
      <c r="Q555" s="2"/>
      <c r="R555" s="2"/>
      <c r="S555" s="2"/>
      <c r="T555" s="2"/>
      <c r="U555" s="2"/>
      <c r="V555" s="2"/>
      <c r="W555" s="2"/>
      <c r="X555" s="2"/>
      <c r="Y555" s="2"/>
      <c r="Z555" s="2"/>
    </row>
    <row r="556" spans="1:26" ht="18" customHeight="1">
      <c r="A556" s="20"/>
      <c r="B556" s="21"/>
      <c r="C556" s="22"/>
      <c r="D556" s="23"/>
      <c r="E556" s="22"/>
      <c r="F556" s="24"/>
      <c r="G556" s="23"/>
      <c r="H556" s="23"/>
      <c r="I556" s="23"/>
      <c r="J556" s="21"/>
      <c r="K556" s="21"/>
      <c r="L556" s="25"/>
      <c r="M556" s="2"/>
      <c r="N556" s="2"/>
      <c r="O556" s="2"/>
      <c r="P556" s="2"/>
      <c r="Q556" s="2"/>
      <c r="R556" s="2"/>
      <c r="S556" s="2"/>
      <c r="T556" s="2"/>
      <c r="U556" s="2"/>
      <c r="V556" s="2"/>
      <c r="W556" s="2"/>
      <c r="X556" s="2"/>
      <c r="Y556" s="2"/>
      <c r="Z556" s="2"/>
    </row>
    <row r="557" spans="1:26" ht="18" customHeight="1">
      <c r="A557" s="20"/>
      <c r="B557" s="21"/>
      <c r="C557" s="22"/>
      <c r="D557" s="23"/>
      <c r="E557" s="22"/>
      <c r="F557" s="24"/>
      <c r="G557" s="23"/>
      <c r="H557" s="23"/>
      <c r="I557" s="23"/>
      <c r="J557" s="21"/>
      <c r="K557" s="21"/>
      <c r="L557" s="25"/>
      <c r="M557" s="2"/>
      <c r="N557" s="2"/>
      <c r="O557" s="2"/>
      <c r="P557" s="2"/>
      <c r="Q557" s="2"/>
      <c r="R557" s="2"/>
      <c r="S557" s="2"/>
      <c r="T557" s="2"/>
      <c r="U557" s="2"/>
      <c r="V557" s="2"/>
      <c r="W557" s="2"/>
      <c r="X557" s="2"/>
      <c r="Y557" s="2"/>
      <c r="Z557" s="2"/>
    </row>
    <row r="558" spans="1:26" ht="18" customHeight="1">
      <c r="A558" s="20"/>
      <c r="B558" s="21"/>
      <c r="C558" s="22"/>
      <c r="D558" s="23"/>
      <c r="E558" s="22"/>
      <c r="F558" s="24"/>
      <c r="G558" s="23"/>
      <c r="H558" s="23"/>
      <c r="I558" s="23"/>
      <c r="J558" s="21"/>
      <c r="K558" s="21"/>
      <c r="L558" s="25"/>
      <c r="M558" s="2"/>
      <c r="N558" s="2"/>
      <c r="O558" s="2"/>
      <c r="P558" s="2"/>
      <c r="Q558" s="2"/>
      <c r="R558" s="2"/>
      <c r="S558" s="2"/>
      <c r="T558" s="2"/>
      <c r="U558" s="2"/>
      <c r="V558" s="2"/>
      <c r="W558" s="2"/>
      <c r="X558" s="2"/>
      <c r="Y558" s="2"/>
      <c r="Z558" s="2"/>
    </row>
    <row r="559" spans="1:26" ht="18" customHeight="1">
      <c r="A559" s="20"/>
      <c r="B559" s="21"/>
      <c r="C559" s="22"/>
      <c r="D559" s="23"/>
      <c r="E559" s="22"/>
      <c r="F559" s="24"/>
      <c r="G559" s="23"/>
      <c r="H559" s="23"/>
      <c r="I559" s="23"/>
      <c r="J559" s="21"/>
      <c r="K559" s="21"/>
      <c r="L559" s="25"/>
      <c r="M559" s="2"/>
      <c r="N559" s="2"/>
      <c r="O559" s="2"/>
      <c r="P559" s="2"/>
      <c r="Q559" s="2"/>
      <c r="R559" s="2"/>
      <c r="S559" s="2"/>
      <c r="T559" s="2"/>
      <c r="U559" s="2"/>
      <c r="V559" s="2"/>
      <c r="W559" s="2"/>
      <c r="X559" s="2"/>
      <c r="Y559" s="2"/>
      <c r="Z559" s="2"/>
    </row>
    <row r="560" spans="1:26" ht="18" customHeight="1">
      <c r="A560" s="20"/>
      <c r="B560" s="21"/>
      <c r="C560" s="22"/>
      <c r="D560" s="23"/>
      <c r="E560" s="22"/>
      <c r="F560" s="24"/>
      <c r="G560" s="23"/>
      <c r="H560" s="23"/>
      <c r="I560" s="23"/>
      <c r="J560" s="21"/>
      <c r="K560" s="21"/>
      <c r="L560" s="25"/>
      <c r="M560" s="2"/>
      <c r="N560" s="2"/>
      <c r="O560" s="2"/>
      <c r="P560" s="2"/>
      <c r="Q560" s="2"/>
      <c r="R560" s="2"/>
      <c r="S560" s="2"/>
      <c r="T560" s="2"/>
      <c r="U560" s="2"/>
      <c r="V560" s="2"/>
      <c r="W560" s="2"/>
      <c r="X560" s="2"/>
      <c r="Y560" s="2"/>
      <c r="Z560" s="2"/>
    </row>
    <row r="561" spans="1:26" ht="18" customHeight="1">
      <c r="A561" s="20"/>
      <c r="B561" s="21"/>
      <c r="C561" s="22"/>
      <c r="D561" s="23"/>
      <c r="E561" s="22"/>
      <c r="F561" s="24"/>
      <c r="G561" s="23"/>
      <c r="H561" s="23"/>
      <c r="I561" s="23"/>
      <c r="J561" s="21"/>
      <c r="K561" s="21"/>
      <c r="L561" s="25"/>
      <c r="M561" s="2"/>
      <c r="N561" s="2"/>
      <c r="O561" s="2"/>
      <c r="P561" s="2"/>
      <c r="Q561" s="2"/>
      <c r="R561" s="2"/>
      <c r="S561" s="2"/>
      <c r="T561" s="2"/>
      <c r="U561" s="2"/>
      <c r="V561" s="2"/>
      <c r="W561" s="2"/>
      <c r="X561" s="2"/>
      <c r="Y561" s="2"/>
      <c r="Z561" s="2"/>
    </row>
    <row r="562" spans="1:26" ht="18" customHeight="1">
      <c r="A562" s="20"/>
      <c r="B562" s="21"/>
      <c r="C562" s="22"/>
      <c r="D562" s="23"/>
      <c r="E562" s="22"/>
      <c r="F562" s="24"/>
      <c r="G562" s="23"/>
      <c r="H562" s="23"/>
      <c r="I562" s="23"/>
      <c r="J562" s="21"/>
      <c r="K562" s="21"/>
      <c r="L562" s="25"/>
      <c r="M562" s="2"/>
      <c r="N562" s="2"/>
      <c r="O562" s="2"/>
      <c r="P562" s="2"/>
      <c r="Q562" s="2"/>
      <c r="R562" s="2"/>
      <c r="S562" s="2"/>
      <c r="T562" s="2"/>
      <c r="U562" s="2"/>
      <c r="V562" s="2"/>
      <c r="W562" s="2"/>
      <c r="X562" s="2"/>
      <c r="Y562" s="2"/>
      <c r="Z562" s="2"/>
    </row>
    <row r="563" spans="1:26" ht="18" customHeight="1">
      <c r="A563" s="20"/>
      <c r="B563" s="21"/>
      <c r="C563" s="22"/>
      <c r="D563" s="23"/>
      <c r="E563" s="22"/>
      <c r="F563" s="24"/>
      <c r="G563" s="23"/>
      <c r="H563" s="23"/>
      <c r="I563" s="23"/>
      <c r="J563" s="21"/>
      <c r="K563" s="21"/>
      <c r="L563" s="25"/>
      <c r="M563" s="2"/>
      <c r="N563" s="2"/>
      <c r="O563" s="2"/>
      <c r="P563" s="2"/>
      <c r="Q563" s="2"/>
      <c r="R563" s="2"/>
      <c r="S563" s="2"/>
      <c r="T563" s="2"/>
      <c r="U563" s="2"/>
      <c r="V563" s="2"/>
      <c r="W563" s="2"/>
      <c r="X563" s="2"/>
      <c r="Y563" s="2"/>
      <c r="Z563" s="2"/>
    </row>
    <row r="564" spans="1:26" ht="18" customHeight="1">
      <c r="A564" s="20"/>
      <c r="B564" s="21"/>
      <c r="C564" s="22"/>
      <c r="D564" s="23"/>
      <c r="E564" s="22"/>
      <c r="F564" s="24"/>
      <c r="G564" s="23"/>
      <c r="H564" s="23"/>
      <c r="I564" s="23"/>
      <c r="J564" s="21"/>
      <c r="K564" s="21"/>
      <c r="L564" s="25"/>
      <c r="M564" s="2"/>
      <c r="N564" s="2"/>
      <c r="O564" s="2"/>
      <c r="P564" s="2"/>
      <c r="Q564" s="2"/>
      <c r="R564" s="2"/>
      <c r="S564" s="2"/>
      <c r="T564" s="2"/>
      <c r="U564" s="2"/>
      <c r="V564" s="2"/>
      <c r="W564" s="2"/>
      <c r="X564" s="2"/>
      <c r="Y564" s="2"/>
      <c r="Z564" s="2"/>
    </row>
    <row r="565" spans="1:26" ht="18" customHeight="1">
      <c r="A565" s="20"/>
      <c r="B565" s="21"/>
      <c r="C565" s="22"/>
      <c r="D565" s="23"/>
      <c r="E565" s="22"/>
      <c r="F565" s="24"/>
      <c r="G565" s="23"/>
      <c r="H565" s="23"/>
      <c r="I565" s="23"/>
      <c r="J565" s="21"/>
      <c r="K565" s="21"/>
      <c r="L565" s="25"/>
      <c r="M565" s="2"/>
      <c r="N565" s="2"/>
      <c r="O565" s="2"/>
      <c r="P565" s="2"/>
      <c r="Q565" s="2"/>
      <c r="R565" s="2"/>
      <c r="S565" s="2"/>
      <c r="T565" s="2"/>
      <c r="U565" s="2"/>
      <c r="V565" s="2"/>
      <c r="W565" s="2"/>
      <c r="X565" s="2"/>
      <c r="Y565" s="2"/>
      <c r="Z565" s="2"/>
    </row>
    <row r="566" spans="1:26" ht="18" customHeight="1">
      <c r="A566" s="20"/>
      <c r="B566" s="21"/>
      <c r="C566" s="22"/>
      <c r="D566" s="23"/>
      <c r="E566" s="22"/>
      <c r="F566" s="24"/>
      <c r="G566" s="23"/>
      <c r="H566" s="23"/>
      <c r="I566" s="23"/>
      <c r="J566" s="21"/>
      <c r="K566" s="21"/>
      <c r="L566" s="25"/>
      <c r="M566" s="2"/>
      <c r="N566" s="2"/>
      <c r="O566" s="2"/>
      <c r="P566" s="2"/>
      <c r="Q566" s="2"/>
      <c r="R566" s="2"/>
      <c r="S566" s="2"/>
      <c r="T566" s="2"/>
      <c r="U566" s="2"/>
      <c r="V566" s="2"/>
      <c r="W566" s="2"/>
      <c r="X566" s="2"/>
      <c r="Y566" s="2"/>
      <c r="Z566" s="2"/>
    </row>
    <row r="567" spans="1:26" ht="18" customHeight="1">
      <c r="A567" s="20"/>
      <c r="B567" s="21"/>
      <c r="C567" s="22"/>
      <c r="D567" s="23"/>
      <c r="E567" s="22"/>
      <c r="F567" s="24"/>
      <c r="G567" s="23"/>
      <c r="H567" s="23"/>
      <c r="I567" s="23"/>
      <c r="J567" s="21"/>
      <c r="K567" s="21"/>
      <c r="L567" s="25"/>
      <c r="M567" s="2"/>
      <c r="N567" s="2"/>
      <c r="O567" s="2"/>
      <c r="P567" s="2"/>
      <c r="Q567" s="2"/>
      <c r="R567" s="2"/>
      <c r="S567" s="2"/>
      <c r="T567" s="2"/>
      <c r="U567" s="2"/>
      <c r="V567" s="2"/>
      <c r="W567" s="2"/>
      <c r="X567" s="2"/>
      <c r="Y567" s="2"/>
      <c r="Z567" s="2"/>
    </row>
    <row r="568" spans="1:26" ht="18" customHeight="1">
      <c r="A568" s="20"/>
      <c r="B568" s="21"/>
      <c r="C568" s="22"/>
      <c r="D568" s="23"/>
      <c r="E568" s="22"/>
      <c r="F568" s="24"/>
      <c r="G568" s="23"/>
      <c r="H568" s="23"/>
      <c r="I568" s="23"/>
      <c r="J568" s="21"/>
      <c r="K568" s="21"/>
      <c r="L568" s="25"/>
      <c r="M568" s="2"/>
      <c r="N568" s="2"/>
      <c r="O568" s="2"/>
      <c r="P568" s="2"/>
      <c r="Q568" s="2"/>
      <c r="R568" s="2"/>
      <c r="S568" s="2"/>
      <c r="T568" s="2"/>
      <c r="U568" s="2"/>
      <c r="V568" s="2"/>
      <c r="W568" s="2"/>
      <c r="X568" s="2"/>
      <c r="Y568" s="2"/>
      <c r="Z568" s="2"/>
    </row>
    <row r="569" spans="1:26" ht="18" customHeight="1">
      <c r="A569" s="20"/>
      <c r="B569" s="21"/>
      <c r="C569" s="22"/>
      <c r="D569" s="23"/>
      <c r="E569" s="22"/>
      <c r="F569" s="24"/>
      <c r="G569" s="23"/>
      <c r="H569" s="23"/>
      <c r="I569" s="23"/>
      <c r="J569" s="21"/>
      <c r="K569" s="21"/>
      <c r="L569" s="25"/>
      <c r="M569" s="2"/>
      <c r="N569" s="2"/>
      <c r="O569" s="2"/>
      <c r="P569" s="2"/>
      <c r="Q569" s="2"/>
      <c r="R569" s="2"/>
      <c r="S569" s="2"/>
      <c r="T569" s="2"/>
      <c r="U569" s="2"/>
      <c r="V569" s="2"/>
      <c r="W569" s="2"/>
      <c r="X569" s="2"/>
      <c r="Y569" s="2"/>
      <c r="Z569" s="2"/>
    </row>
    <row r="570" spans="1:26" ht="18" customHeight="1">
      <c r="A570" s="20"/>
      <c r="B570" s="21"/>
      <c r="C570" s="22"/>
      <c r="D570" s="23"/>
      <c r="E570" s="22"/>
      <c r="F570" s="24"/>
      <c r="G570" s="23"/>
      <c r="H570" s="23"/>
      <c r="I570" s="23"/>
      <c r="J570" s="21"/>
      <c r="K570" s="21"/>
      <c r="L570" s="25"/>
      <c r="M570" s="2"/>
      <c r="N570" s="2"/>
      <c r="O570" s="2"/>
      <c r="P570" s="2"/>
      <c r="Q570" s="2"/>
      <c r="R570" s="2"/>
      <c r="S570" s="2"/>
      <c r="T570" s="2"/>
      <c r="U570" s="2"/>
      <c r="V570" s="2"/>
      <c r="W570" s="2"/>
      <c r="X570" s="2"/>
      <c r="Y570" s="2"/>
      <c r="Z570" s="2"/>
    </row>
    <row r="571" spans="1:26" ht="18" customHeight="1">
      <c r="A571" s="20"/>
      <c r="B571" s="21"/>
      <c r="C571" s="22"/>
      <c r="D571" s="23"/>
      <c r="E571" s="22"/>
      <c r="F571" s="24"/>
      <c r="G571" s="23"/>
      <c r="H571" s="23"/>
      <c r="I571" s="23"/>
      <c r="J571" s="21"/>
      <c r="K571" s="21"/>
      <c r="L571" s="25"/>
      <c r="M571" s="2"/>
      <c r="N571" s="2"/>
      <c r="O571" s="2"/>
      <c r="P571" s="2"/>
      <c r="Q571" s="2"/>
      <c r="R571" s="2"/>
      <c r="S571" s="2"/>
      <c r="T571" s="2"/>
      <c r="U571" s="2"/>
      <c r="V571" s="2"/>
      <c r="W571" s="2"/>
      <c r="X571" s="2"/>
      <c r="Y571" s="2"/>
      <c r="Z571" s="2"/>
    </row>
    <row r="572" spans="1:26" ht="18" customHeight="1">
      <c r="A572" s="20"/>
      <c r="B572" s="21"/>
      <c r="C572" s="22"/>
      <c r="D572" s="23"/>
      <c r="E572" s="22"/>
      <c r="F572" s="24"/>
      <c r="G572" s="23"/>
      <c r="H572" s="23"/>
      <c r="I572" s="23"/>
      <c r="J572" s="21"/>
      <c r="K572" s="21"/>
      <c r="L572" s="25"/>
      <c r="M572" s="2"/>
      <c r="N572" s="2"/>
      <c r="O572" s="2"/>
      <c r="P572" s="2"/>
      <c r="Q572" s="2"/>
      <c r="R572" s="2"/>
      <c r="S572" s="2"/>
      <c r="T572" s="2"/>
      <c r="U572" s="2"/>
      <c r="V572" s="2"/>
      <c r="W572" s="2"/>
      <c r="X572" s="2"/>
      <c r="Y572" s="2"/>
      <c r="Z572" s="2"/>
    </row>
    <row r="573" spans="1:26" ht="18" customHeight="1">
      <c r="A573" s="20"/>
      <c r="B573" s="21"/>
      <c r="C573" s="22"/>
      <c r="D573" s="23"/>
      <c r="E573" s="22"/>
      <c r="F573" s="24"/>
      <c r="G573" s="23"/>
      <c r="H573" s="23"/>
      <c r="I573" s="23"/>
      <c r="J573" s="21"/>
      <c r="K573" s="21"/>
      <c r="L573" s="25"/>
      <c r="M573" s="2"/>
      <c r="N573" s="2"/>
      <c r="O573" s="2"/>
      <c r="P573" s="2"/>
      <c r="Q573" s="2"/>
      <c r="R573" s="2"/>
      <c r="S573" s="2"/>
      <c r="T573" s="2"/>
      <c r="U573" s="2"/>
      <c r="V573" s="2"/>
      <c r="W573" s="2"/>
      <c r="X573" s="2"/>
      <c r="Y573" s="2"/>
      <c r="Z573" s="2"/>
    </row>
    <row r="574" spans="1:26" ht="18" customHeight="1">
      <c r="A574" s="20"/>
      <c r="B574" s="21"/>
      <c r="C574" s="22"/>
      <c r="D574" s="23"/>
      <c r="E574" s="22"/>
      <c r="F574" s="24"/>
      <c r="G574" s="23"/>
      <c r="H574" s="23"/>
      <c r="I574" s="23"/>
      <c r="J574" s="21"/>
      <c r="K574" s="21"/>
      <c r="L574" s="25"/>
      <c r="M574" s="2"/>
      <c r="N574" s="2"/>
      <c r="O574" s="2"/>
      <c r="P574" s="2"/>
      <c r="Q574" s="2"/>
      <c r="R574" s="2"/>
      <c r="S574" s="2"/>
      <c r="T574" s="2"/>
      <c r="U574" s="2"/>
      <c r="V574" s="2"/>
      <c r="W574" s="2"/>
      <c r="X574" s="2"/>
      <c r="Y574" s="2"/>
      <c r="Z574" s="2"/>
    </row>
    <row r="575" spans="1:26" ht="18" customHeight="1">
      <c r="A575" s="20"/>
      <c r="B575" s="21"/>
      <c r="C575" s="22"/>
      <c r="D575" s="23"/>
      <c r="E575" s="22"/>
      <c r="F575" s="24"/>
      <c r="G575" s="23"/>
      <c r="H575" s="23"/>
      <c r="I575" s="23"/>
      <c r="J575" s="21"/>
      <c r="K575" s="21"/>
      <c r="L575" s="25"/>
      <c r="M575" s="2"/>
      <c r="N575" s="2"/>
      <c r="O575" s="2"/>
      <c r="P575" s="2"/>
      <c r="Q575" s="2"/>
      <c r="R575" s="2"/>
      <c r="S575" s="2"/>
      <c r="T575" s="2"/>
      <c r="U575" s="2"/>
      <c r="V575" s="2"/>
      <c r="W575" s="2"/>
      <c r="X575" s="2"/>
      <c r="Y575" s="2"/>
      <c r="Z575" s="2"/>
    </row>
    <row r="576" spans="1:26" ht="18" customHeight="1">
      <c r="A576" s="20"/>
      <c r="B576" s="21"/>
      <c r="C576" s="22"/>
      <c r="D576" s="23"/>
      <c r="E576" s="22"/>
      <c r="F576" s="24"/>
      <c r="G576" s="23"/>
      <c r="H576" s="23"/>
      <c r="I576" s="23"/>
      <c r="J576" s="21"/>
      <c r="K576" s="21"/>
      <c r="L576" s="25"/>
      <c r="M576" s="2"/>
      <c r="N576" s="2"/>
      <c r="O576" s="2"/>
      <c r="P576" s="2"/>
      <c r="Q576" s="2"/>
      <c r="R576" s="2"/>
      <c r="S576" s="2"/>
      <c r="T576" s="2"/>
      <c r="U576" s="2"/>
      <c r="V576" s="2"/>
      <c r="W576" s="2"/>
      <c r="X576" s="2"/>
      <c r="Y576" s="2"/>
      <c r="Z576" s="2"/>
    </row>
    <row r="577" spans="1:26" ht="18" customHeight="1">
      <c r="A577" s="20"/>
      <c r="B577" s="21"/>
      <c r="C577" s="22"/>
      <c r="D577" s="23"/>
      <c r="E577" s="22"/>
      <c r="F577" s="24"/>
      <c r="G577" s="23"/>
      <c r="H577" s="23"/>
      <c r="I577" s="23"/>
      <c r="J577" s="21"/>
      <c r="K577" s="21"/>
      <c r="L577" s="25"/>
      <c r="M577" s="2"/>
      <c r="N577" s="2"/>
      <c r="O577" s="2"/>
      <c r="P577" s="2"/>
      <c r="Q577" s="2"/>
      <c r="R577" s="2"/>
      <c r="S577" s="2"/>
      <c r="T577" s="2"/>
      <c r="U577" s="2"/>
      <c r="V577" s="2"/>
      <c r="W577" s="2"/>
      <c r="X577" s="2"/>
      <c r="Y577" s="2"/>
      <c r="Z577" s="2"/>
    </row>
    <row r="578" spans="1:26" ht="18" customHeight="1">
      <c r="A578" s="20"/>
      <c r="B578" s="21"/>
      <c r="C578" s="22"/>
      <c r="D578" s="23"/>
      <c r="E578" s="22"/>
      <c r="F578" s="24"/>
      <c r="G578" s="23"/>
      <c r="H578" s="23"/>
      <c r="I578" s="23"/>
      <c r="J578" s="21"/>
      <c r="K578" s="21"/>
      <c r="L578" s="25"/>
      <c r="M578" s="2"/>
      <c r="N578" s="2"/>
      <c r="O578" s="2"/>
      <c r="P578" s="2"/>
      <c r="Q578" s="2"/>
      <c r="R578" s="2"/>
      <c r="S578" s="2"/>
      <c r="T578" s="2"/>
      <c r="U578" s="2"/>
      <c r="V578" s="2"/>
      <c r="W578" s="2"/>
      <c r="X578" s="2"/>
      <c r="Y578" s="2"/>
      <c r="Z578" s="2"/>
    </row>
    <row r="579" spans="1:26" ht="18" customHeight="1">
      <c r="A579" s="20"/>
      <c r="B579" s="21"/>
      <c r="C579" s="22"/>
      <c r="D579" s="23"/>
      <c r="E579" s="22"/>
      <c r="F579" s="24"/>
      <c r="G579" s="23"/>
      <c r="H579" s="23"/>
      <c r="I579" s="23"/>
      <c r="J579" s="21"/>
      <c r="K579" s="21"/>
      <c r="L579" s="25"/>
      <c r="M579" s="2"/>
      <c r="N579" s="2"/>
      <c r="O579" s="2"/>
      <c r="P579" s="2"/>
      <c r="Q579" s="2"/>
      <c r="R579" s="2"/>
      <c r="S579" s="2"/>
      <c r="T579" s="2"/>
      <c r="U579" s="2"/>
      <c r="V579" s="2"/>
      <c r="W579" s="2"/>
      <c r="X579" s="2"/>
      <c r="Y579" s="2"/>
      <c r="Z579" s="2"/>
    </row>
    <row r="580" spans="1:26" ht="18" customHeight="1">
      <c r="A580" s="20"/>
      <c r="B580" s="21"/>
      <c r="C580" s="22"/>
      <c r="D580" s="23"/>
      <c r="E580" s="22"/>
      <c r="F580" s="24"/>
      <c r="G580" s="23"/>
      <c r="H580" s="23"/>
      <c r="I580" s="23"/>
      <c r="J580" s="21"/>
      <c r="K580" s="21"/>
      <c r="L580" s="25"/>
      <c r="M580" s="2"/>
      <c r="N580" s="2"/>
      <c r="O580" s="2"/>
      <c r="P580" s="2"/>
      <c r="Q580" s="2"/>
      <c r="R580" s="2"/>
      <c r="S580" s="2"/>
      <c r="T580" s="2"/>
      <c r="U580" s="2"/>
      <c r="V580" s="2"/>
      <c r="W580" s="2"/>
      <c r="X580" s="2"/>
      <c r="Y580" s="2"/>
      <c r="Z580" s="2"/>
    </row>
    <row r="581" spans="1:26" ht="18" customHeight="1">
      <c r="A581" s="20"/>
      <c r="B581" s="21"/>
      <c r="C581" s="22"/>
      <c r="D581" s="23"/>
      <c r="E581" s="22"/>
      <c r="F581" s="24"/>
      <c r="G581" s="23"/>
      <c r="H581" s="23"/>
      <c r="I581" s="23"/>
      <c r="J581" s="21"/>
      <c r="K581" s="21"/>
      <c r="L581" s="25"/>
      <c r="M581" s="2"/>
      <c r="N581" s="2"/>
      <c r="O581" s="2"/>
      <c r="P581" s="2"/>
      <c r="Q581" s="2"/>
      <c r="R581" s="2"/>
      <c r="S581" s="2"/>
      <c r="T581" s="2"/>
      <c r="U581" s="2"/>
      <c r="V581" s="2"/>
      <c r="W581" s="2"/>
      <c r="X581" s="2"/>
      <c r="Y581" s="2"/>
      <c r="Z581" s="2"/>
    </row>
    <row r="582" spans="1:26" ht="18" customHeight="1">
      <c r="A582" s="20"/>
      <c r="B582" s="21"/>
      <c r="C582" s="22"/>
      <c r="D582" s="23"/>
      <c r="E582" s="22"/>
      <c r="F582" s="24"/>
      <c r="G582" s="23"/>
      <c r="H582" s="23"/>
      <c r="I582" s="23"/>
      <c r="J582" s="21"/>
      <c r="K582" s="21"/>
      <c r="L582" s="25"/>
      <c r="M582" s="2"/>
      <c r="N582" s="2"/>
      <c r="O582" s="2"/>
      <c r="P582" s="2"/>
      <c r="Q582" s="2"/>
      <c r="R582" s="2"/>
      <c r="S582" s="2"/>
      <c r="T582" s="2"/>
      <c r="U582" s="2"/>
      <c r="V582" s="2"/>
      <c r="W582" s="2"/>
      <c r="X582" s="2"/>
      <c r="Y582" s="2"/>
      <c r="Z582" s="2"/>
    </row>
    <row r="583" spans="1:26" ht="18" customHeight="1">
      <c r="A583" s="20"/>
      <c r="B583" s="21"/>
      <c r="C583" s="22"/>
      <c r="D583" s="23"/>
      <c r="E583" s="22"/>
      <c r="F583" s="24"/>
      <c r="G583" s="23"/>
      <c r="H583" s="23"/>
      <c r="I583" s="23"/>
      <c r="J583" s="21"/>
      <c r="K583" s="21"/>
      <c r="L583" s="25"/>
      <c r="M583" s="2"/>
      <c r="N583" s="2"/>
      <c r="O583" s="2"/>
      <c r="P583" s="2"/>
      <c r="Q583" s="2"/>
      <c r="R583" s="2"/>
      <c r="S583" s="2"/>
      <c r="T583" s="2"/>
      <c r="U583" s="2"/>
      <c r="V583" s="2"/>
      <c r="W583" s="2"/>
      <c r="X583" s="2"/>
      <c r="Y583" s="2"/>
      <c r="Z583" s="2"/>
    </row>
    <row r="584" spans="1:26" ht="18" customHeight="1">
      <c r="A584" s="20"/>
      <c r="B584" s="21"/>
      <c r="C584" s="22"/>
      <c r="D584" s="23"/>
      <c r="E584" s="22"/>
      <c r="F584" s="24"/>
      <c r="G584" s="23"/>
      <c r="H584" s="23"/>
      <c r="I584" s="23"/>
      <c r="J584" s="21"/>
      <c r="K584" s="21"/>
      <c r="L584" s="25"/>
      <c r="M584" s="2"/>
      <c r="N584" s="2"/>
      <c r="O584" s="2"/>
      <c r="P584" s="2"/>
      <c r="Q584" s="2"/>
      <c r="R584" s="2"/>
      <c r="S584" s="2"/>
      <c r="T584" s="2"/>
      <c r="U584" s="2"/>
      <c r="V584" s="2"/>
      <c r="W584" s="2"/>
      <c r="X584" s="2"/>
      <c r="Y584" s="2"/>
      <c r="Z584" s="2"/>
    </row>
    <row r="585" spans="1:26" ht="18" customHeight="1">
      <c r="A585" s="20"/>
      <c r="B585" s="21"/>
      <c r="C585" s="22"/>
      <c r="D585" s="23"/>
      <c r="E585" s="22"/>
      <c r="F585" s="24"/>
      <c r="G585" s="23"/>
      <c r="H585" s="23"/>
      <c r="I585" s="23"/>
      <c r="J585" s="21"/>
      <c r="K585" s="21"/>
      <c r="L585" s="25"/>
      <c r="M585" s="2"/>
      <c r="N585" s="2"/>
      <c r="O585" s="2"/>
      <c r="P585" s="2"/>
      <c r="Q585" s="2"/>
      <c r="R585" s="2"/>
      <c r="S585" s="2"/>
      <c r="T585" s="2"/>
      <c r="U585" s="2"/>
      <c r="V585" s="2"/>
      <c r="W585" s="2"/>
      <c r="X585" s="2"/>
      <c r="Y585" s="2"/>
      <c r="Z585" s="2"/>
    </row>
    <row r="586" spans="1:26" ht="18" customHeight="1">
      <c r="A586" s="20"/>
      <c r="B586" s="21"/>
      <c r="C586" s="22"/>
      <c r="D586" s="23"/>
      <c r="E586" s="22"/>
      <c r="F586" s="24"/>
      <c r="G586" s="23"/>
      <c r="H586" s="23"/>
      <c r="I586" s="23"/>
      <c r="J586" s="21"/>
      <c r="K586" s="21"/>
      <c r="L586" s="25"/>
      <c r="M586" s="2"/>
      <c r="N586" s="2"/>
      <c r="O586" s="2"/>
      <c r="P586" s="2"/>
      <c r="Q586" s="2"/>
      <c r="R586" s="2"/>
      <c r="S586" s="2"/>
      <c r="T586" s="2"/>
      <c r="U586" s="2"/>
      <c r="V586" s="2"/>
      <c r="W586" s="2"/>
      <c r="X586" s="2"/>
      <c r="Y586" s="2"/>
      <c r="Z586" s="2"/>
    </row>
    <row r="587" spans="1:26" ht="18" customHeight="1">
      <c r="A587" s="20"/>
      <c r="B587" s="21"/>
      <c r="C587" s="22"/>
      <c r="D587" s="23"/>
      <c r="E587" s="22"/>
      <c r="F587" s="24"/>
      <c r="G587" s="23"/>
      <c r="H587" s="23"/>
      <c r="I587" s="23"/>
      <c r="J587" s="21"/>
      <c r="K587" s="21"/>
      <c r="L587" s="25"/>
      <c r="M587" s="2"/>
      <c r="N587" s="2"/>
      <c r="O587" s="2"/>
      <c r="P587" s="2"/>
      <c r="Q587" s="2"/>
      <c r="R587" s="2"/>
      <c r="S587" s="2"/>
      <c r="T587" s="2"/>
      <c r="U587" s="2"/>
      <c r="V587" s="2"/>
      <c r="W587" s="2"/>
      <c r="X587" s="2"/>
      <c r="Y587" s="2"/>
      <c r="Z587" s="2"/>
    </row>
    <row r="588" spans="1:26" ht="18" customHeight="1">
      <c r="A588" s="20"/>
      <c r="B588" s="21"/>
      <c r="C588" s="22"/>
      <c r="D588" s="23"/>
      <c r="E588" s="22"/>
      <c r="F588" s="24"/>
      <c r="G588" s="23"/>
      <c r="H588" s="23"/>
      <c r="I588" s="23"/>
      <c r="J588" s="21"/>
      <c r="K588" s="21"/>
      <c r="L588" s="25"/>
      <c r="M588" s="2"/>
      <c r="N588" s="2"/>
      <c r="O588" s="2"/>
      <c r="P588" s="2"/>
      <c r="Q588" s="2"/>
      <c r="R588" s="2"/>
      <c r="S588" s="2"/>
      <c r="T588" s="2"/>
      <c r="U588" s="2"/>
      <c r="V588" s="2"/>
      <c r="W588" s="2"/>
      <c r="X588" s="2"/>
      <c r="Y588" s="2"/>
      <c r="Z588" s="2"/>
    </row>
    <row r="589" spans="1:26" ht="18" customHeight="1">
      <c r="A589" s="20"/>
      <c r="B589" s="21"/>
      <c r="C589" s="22"/>
      <c r="D589" s="23"/>
      <c r="E589" s="22"/>
      <c r="F589" s="24"/>
      <c r="G589" s="23"/>
      <c r="H589" s="23"/>
      <c r="I589" s="23"/>
      <c r="J589" s="21"/>
      <c r="K589" s="21"/>
      <c r="L589" s="25"/>
      <c r="M589" s="2"/>
      <c r="N589" s="2"/>
      <c r="O589" s="2"/>
      <c r="P589" s="2"/>
      <c r="Q589" s="2"/>
      <c r="R589" s="2"/>
      <c r="S589" s="2"/>
      <c r="T589" s="2"/>
      <c r="U589" s="2"/>
      <c r="V589" s="2"/>
      <c r="W589" s="2"/>
      <c r="X589" s="2"/>
      <c r="Y589" s="2"/>
      <c r="Z589" s="2"/>
    </row>
    <row r="590" spans="1:26" ht="18" customHeight="1">
      <c r="A590" s="20"/>
      <c r="B590" s="21"/>
      <c r="C590" s="22"/>
      <c r="D590" s="23"/>
      <c r="E590" s="22"/>
      <c r="F590" s="24"/>
      <c r="G590" s="23"/>
      <c r="H590" s="23"/>
      <c r="I590" s="23"/>
      <c r="J590" s="21"/>
      <c r="K590" s="21"/>
      <c r="L590" s="25"/>
      <c r="M590" s="2"/>
      <c r="N590" s="2"/>
      <c r="O590" s="2"/>
      <c r="P590" s="2"/>
      <c r="Q590" s="2"/>
      <c r="R590" s="2"/>
      <c r="S590" s="2"/>
      <c r="T590" s="2"/>
      <c r="U590" s="2"/>
      <c r="V590" s="2"/>
      <c r="W590" s="2"/>
      <c r="X590" s="2"/>
      <c r="Y590" s="2"/>
      <c r="Z590" s="2"/>
    </row>
    <row r="591" spans="1:26" ht="18" customHeight="1">
      <c r="A591" s="20"/>
      <c r="B591" s="21"/>
      <c r="C591" s="22"/>
      <c r="D591" s="23"/>
      <c r="E591" s="22"/>
      <c r="F591" s="24"/>
      <c r="G591" s="23"/>
      <c r="H591" s="23"/>
      <c r="I591" s="23"/>
      <c r="J591" s="21"/>
      <c r="K591" s="21"/>
      <c r="L591" s="25"/>
      <c r="M591" s="2"/>
      <c r="N591" s="2"/>
      <c r="O591" s="2"/>
      <c r="P591" s="2"/>
      <c r="Q591" s="2"/>
      <c r="R591" s="2"/>
      <c r="S591" s="2"/>
      <c r="T591" s="2"/>
      <c r="U591" s="2"/>
      <c r="V591" s="2"/>
      <c r="W591" s="2"/>
      <c r="X591" s="2"/>
      <c r="Y591" s="2"/>
      <c r="Z591" s="2"/>
    </row>
    <row r="592" spans="1:26" ht="18" customHeight="1">
      <c r="A592" s="20"/>
      <c r="B592" s="21"/>
      <c r="C592" s="22"/>
      <c r="D592" s="23"/>
      <c r="E592" s="22"/>
      <c r="F592" s="24"/>
      <c r="G592" s="23"/>
      <c r="H592" s="23"/>
      <c r="I592" s="23"/>
      <c r="J592" s="21"/>
      <c r="K592" s="21"/>
      <c r="L592" s="25"/>
      <c r="M592" s="2"/>
      <c r="N592" s="2"/>
      <c r="O592" s="2"/>
      <c r="P592" s="2"/>
      <c r="Q592" s="2"/>
      <c r="R592" s="2"/>
      <c r="S592" s="2"/>
      <c r="T592" s="2"/>
      <c r="U592" s="2"/>
      <c r="V592" s="2"/>
      <c r="W592" s="2"/>
      <c r="X592" s="2"/>
      <c r="Y592" s="2"/>
      <c r="Z592" s="2"/>
    </row>
    <row r="593" spans="1:26" ht="18" customHeight="1">
      <c r="A593" s="20"/>
      <c r="B593" s="21"/>
      <c r="C593" s="22"/>
      <c r="D593" s="23"/>
      <c r="E593" s="22"/>
      <c r="F593" s="24"/>
      <c r="G593" s="23"/>
      <c r="H593" s="23"/>
      <c r="I593" s="23"/>
      <c r="J593" s="21"/>
      <c r="K593" s="21"/>
      <c r="L593" s="25"/>
      <c r="M593" s="2"/>
      <c r="N593" s="2"/>
      <c r="O593" s="2"/>
      <c r="P593" s="2"/>
      <c r="Q593" s="2"/>
      <c r="R593" s="2"/>
      <c r="S593" s="2"/>
      <c r="T593" s="2"/>
      <c r="U593" s="2"/>
      <c r="V593" s="2"/>
      <c r="W593" s="2"/>
      <c r="X593" s="2"/>
      <c r="Y593" s="2"/>
      <c r="Z593" s="2"/>
    </row>
    <row r="594" spans="1:26" ht="18" customHeight="1">
      <c r="A594" s="20"/>
      <c r="B594" s="21"/>
      <c r="C594" s="22"/>
      <c r="D594" s="23"/>
      <c r="E594" s="22"/>
      <c r="F594" s="24"/>
      <c r="G594" s="23"/>
      <c r="H594" s="23"/>
      <c r="I594" s="23"/>
      <c r="J594" s="21"/>
      <c r="K594" s="21"/>
      <c r="L594" s="25"/>
      <c r="M594" s="2"/>
      <c r="N594" s="2"/>
      <c r="O594" s="2"/>
      <c r="P594" s="2"/>
      <c r="Q594" s="2"/>
      <c r="R594" s="2"/>
      <c r="S594" s="2"/>
      <c r="T594" s="2"/>
      <c r="U594" s="2"/>
      <c r="V594" s="2"/>
      <c r="W594" s="2"/>
      <c r="X594" s="2"/>
      <c r="Y594" s="2"/>
      <c r="Z594" s="2"/>
    </row>
    <row r="595" spans="1:26" ht="18" customHeight="1">
      <c r="A595" s="20"/>
      <c r="B595" s="21"/>
      <c r="C595" s="22"/>
      <c r="D595" s="23"/>
      <c r="E595" s="22"/>
      <c r="F595" s="24"/>
      <c r="G595" s="23"/>
      <c r="H595" s="23"/>
      <c r="I595" s="23"/>
      <c r="J595" s="21"/>
      <c r="K595" s="21"/>
      <c r="L595" s="25"/>
      <c r="M595" s="2"/>
      <c r="N595" s="2"/>
      <c r="O595" s="2"/>
      <c r="P595" s="2"/>
      <c r="Q595" s="2"/>
      <c r="R595" s="2"/>
      <c r="S595" s="2"/>
      <c r="T595" s="2"/>
      <c r="U595" s="2"/>
      <c r="V595" s="2"/>
      <c r="W595" s="2"/>
      <c r="X595" s="2"/>
      <c r="Y595" s="2"/>
      <c r="Z595" s="2"/>
    </row>
    <row r="596" spans="1:26" ht="18" customHeight="1">
      <c r="A596" s="20"/>
      <c r="B596" s="21"/>
      <c r="C596" s="22"/>
      <c r="D596" s="23"/>
      <c r="E596" s="22"/>
      <c r="F596" s="24"/>
      <c r="G596" s="23"/>
      <c r="H596" s="23"/>
      <c r="I596" s="23"/>
      <c r="J596" s="21"/>
      <c r="K596" s="21"/>
      <c r="L596" s="25"/>
      <c r="M596" s="2"/>
      <c r="N596" s="2"/>
      <c r="O596" s="2"/>
      <c r="P596" s="2"/>
      <c r="Q596" s="2"/>
      <c r="R596" s="2"/>
      <c r="S596" s="2"/>
      <c r="T596" s="2"/>
      <c r="U596" s="2"/>
      <c r="V596" s="2"/>
      <c r="W596" s="2"/>
      <c r="X596" s="2"/>
      <c r="Y596" s="2"/>
      <c r="Z596" s="2"/>
    </row>
    <row r="597" spans="1:26" ht="18" customHeight="1">
      <c r="A597" s="20"/>
      <c r="B597" s="21"/>
      <c r="C597" s="22"/>
      <c r="D597" s="23"/>
      <c r="E597" s="22"/>
      <c r="F597" s="24"/>
      <c r="G597" s="23"/>
      <c r="H597" s="23"/>
      <c r="I597" s="23"/>
      <c r="J597" s="21"/>
      <c r="K597" s="21"/>
      <c r="L597" s="25"/>
      <c r="M597" s="2"/>
      <c r="N597" s="2"/>
      <c r="O597" s="2"/>
      <c r="P597" s="2"/>
      <c r="Q597" s="2"/>
      <c r="R597" s="2"/>
      <c r="S597" s="2"/>
      <c r="T597" s="2"/>
      <c r="U597" s="2"/>
      <c r="V597" s="2"/>
      <c r="W597" s="2"/>
      <c r="X597" s="2"/>
      <c r="Y597" s="2"/>
      <c r="Z597" s="2"/>
    </row>
    <row r="598" spans="1:26" ht="18" customHeight="1">
      <c r="A598" s="20"/>
      <c r="B598" s="21"/>
      <c r="C598" s="22"/>
      <c r="D598" s="23"/>
      <c r="E598" s="22"/>
      <c r="F598" s="24"/>
      <c r="G598" s="23"/>
      <c r="H598" s="23"/>
      <c r="I598" s="23"/>
      <c r="J598" s="21"/>
      <c r="K598" s="21"/>
      <c r="L598" s="25"/>
      <c r="M598" s="2"/>
      <c r="N598" s="2"/>
      <c r="O598" s="2"/>
      <c r="P598" s="2"/>
      <c r="Q598" s="2"/>
      <c r="R598" s="2"/>
      <c r="S598" s="2"/>
      <c r="T598" s="2"/>
      <c r="U598" s="2"/>
      <c r="V598" s="2"/>
      <c r="W598" s="2"/>
      <c r="X598" s="2"/>
      <c r="Y598" s="2"/>
      <c r="Z598" s="2"/>
    </row>
    <row r="599" spans="1:26" ht="18" customHeight="1">
      <c r="A599" s="20"/>
      <c r="B599" s="21"/>
      <c r="C599" s="22"/>
      <c r="D599" s="23"/>
      <c r="E599" s="22"/>
      <c r="F599" s="24"/>
      <c r="G599" s="23"/>
      <c r="H599" s="23"/>
      <c r="I599" s="23"/>
      <c r="J599" s="21"/>
      <c r="K599" s="21"/>
      <c r="L599" s="25"/>
      <c r="M599" s="2"/>
      <c r="N599" s="2"/>
      <c r="O599" s="2"/>
      <c r="P599" s="2"/>
      <c r="Q599" s="2"/>
      <c r="R599" s="2"/>
      <c r="S599" s="2"/>
      <c r="T599" s="2"/>
      <c r="U599" s="2"/>
      <c r="V599" s="2"/>
      <c r="W599" s="2"/>
      <c r="X599" s="2"/>
      <c r="Y599" s="2"/>
      <c r="Z599" s="2"/>
    </row>
    <row r="600" spans="1:26" ht="18" customHeight="1">
      <c r="A600" s="20"/>
      <c r="B600" s="21"/>
      <c r="C600" s="22"/>
      <c r="D600" s="23"/>
      <c r="E600" s="22"/>
      <c r="F600" s="24"/>
      <c r="G600" s="23"/>
      <c r="H600" s="23"/>
      <c r="I600" s="23"/>
      <c r="J600" s="21"/>
      <c r="K600" s="21"/>
      <c r="L600" s="25"/>
      <c r="M600" s="2"/>
      <c r="N600" s="2"/>
      <c r="O600" s="2"/>
      <c r="P600" s="2"/>
      <c r="Q600" s="2"/>
      <c r="R600" s="2"/>
      <c r="S600" s="2"/>
      <c r="T600" s="2"/>
      <c r="U600" s="2"/>
      <c r="V600" s="2"/>
      <c r="W600" s="2"/>
      <c r="X600" s="2"/>
      <c r="Y600" s="2"/>
      <c r="Z600" s="2"/>
    </row>
    <row r="601" spans="1:26" ht="18" customHeight="1">
      <c r="A601" s="20"/>
      <c r="B601" s="21"/>
      <c r="C601" s="22"/>
      <c r="D601" s="23"/>
      <c r="E601" s="22"/>
      <c r="F601" s="24"/>
      <c r="G601" s="23"/>
      <c r="H601" s="23"/>
      <c r="I601" s="23"/>
      <c r="J601" s="21"/>
      <c r="K601" s="21"/>
      <c r="L601" s="25"/>
      <c r="M601" s="2"/>
      <c r="N601" s="2"/>
      <c r="O601" s="2"/>
      <c r="P601" s="2"/>
      <c r="Q601" s="2"/>
      <c r="R601" s="2"/>
      <c r="S601" s="2"/>
      <c r="T601" s="2"/>
      <c r="U601" s="2"/>
      <c r="V601" s="2"/>
      <c r="W601" s="2"/>
      <c r="X601" s="2"/>
      <c r="Y601" s="2"/>
      <c r="Z601" s="2"/>
    </row>
    <row r="602" spans="1:26" ht="18" customHeight="1">
      <c r="A602" s="20"/>
      <c r="B602" s="21"/>
      <c r="C602" s="22"/>
      <c r="D602" s="23"/>
      <c r="E602" s="22"/>
      <c r="F602" s="24"/>
      <c r="G602" s="23"/>
      <c r="H602" s="23"/>
      <c r="I602" s="23"/>
      <c r="J602" s="21"/>
      <c r="K602" s="21"/>
      <c r="L602" s="25"/>
      <c r="M602" s="2"/>
      <c r="N602" s="2"/>
      <c r="O602" s="2"/>
      <c r="P602" s="2"/>
      <c r="Q602" s="2"/>
      <c r="R602" s="2"/>
      <c r="S602" s="2"/>
      <c r="T602" s="2"/>
      <c r="U602" s="2"/>
      <c r="V602" s="2"/>
      <c r="W602" s="2"/>
      <c r="X602" s="2"/>
      <c r="Y602" s="2"/>
      <c r="Z602" s="2"/>
    </row>
    <row r="603" spans="1:26" ht="18" customHeight="1">
      <c r="A603" s="20"/>
      <c r="B603" s="21"/>
      <c r="C603" s="22"/>
      <c r="D603" s="23"/>
      <c r="E603" s="22"/>
      <c r="F603" s="24"/>
      <c r="G603" s="23"/>
      <c r="H603" s="23"/>
      <c r="I603" s="23"/>
      <c r="J603" s="21"/>
      <c r="K603" s="21"/>
      <c r="L603" s="25"/>
      <c r="M603" s="2"/>
      <c r="N603" s="2"/>
      <c r="O603" s="2"/>
      <c r="P603" s="2"/>
      <c r="Q603" s="2"/>
      <c r="R603" s="2"/>
      <c r="S603" s="2"/>
      <c r="T603" s="2"/>
      <c r="U603" s="2"/>
      <c r="V603" s="2"/>
      <c r="W603" s="2"/>
      <c r="X603" s="2"/>
      <c r="Y603" s="2"/>
      <c r="Z603" s="2"/>
    </row>
    <row r="604" spans="1:26" ht="18" customHeight="1">
      <c r="A604" s="20"/>
      <c r="B604" s="21"/>
      <c r="C604" s="22"/>
      <c r="D604" s="23"/>
      <c r="E604" s="22"/>
      <c r="F604" s="24"/>
      <c r="G604" s="23"/>
      <c r="H604" s="23"/>
      <c r="I604" s="23"/>
      <c r="J604" s="21"/>
      <c r="K604" s="21"/>
      <c r="L604" s="25"/>
      <c r="M604" s="2"/>
      <c r="N604" s="2"/>
      <c r="O604" s="2"/>
      <c r="P604" s="2"/>
      <c r="Q604" s="2"/>
      <c r="R604" s="2"/>
      <c r="S604" s="2"/>
      <c r="T604" s="2"/>
      <c r="U604" s="2"/>
      <c r="V604" s="2"/>
      <c r="W604" s="2"/>
      <c r="X604" s="2"/>
      <c r="Y604" s="2"/>
      <c r="Z604" s="2"/>
    </row>
    <row r="605" spans="1:26" ht="18" customHeight="1">
      <c r="A605" s="20"/>
      <c r="B605" s="21"/>
      <c r="C605" s="22"/>
      <c r="D605" s="23"/>
      <c r="E605" s="22"/>
      <c r="F605" s="24"/>
      <c r="G605" s="23"/>
      <c r="H605" s="23"/>
      <c r="I605" s="23"/>
      <c r="J605" s="21"/>
      <c r="K605" s="21"/>
      <c r="L605" s="25"/>
      <c r="M605" s="2"/>
      <c r="N605" s="2"/>
      <c r="O605" s="2"/>
      <c r="P605" s="2"/>
      <c r="Q605" s="2"/>
      <c r="R605" s="2"/>
      <c r="S605" s="2"/>
      <c r="T605" s="2"/>
      <c r="U605" s="2"/>
      <c r="V605" s="2"/>
      <c r="W605" s="2"/>
      <c r="X605" s="2"/>
      <c r="Y605" s="2"/>
      <c r="Z605" s="2"/>
    </row>
    <row r="606" spans="1:26" ht="18" customHeight="1">
      <c r="A606" s="20"/>
      <c r="B606" s="21"/>
      <c r="C606" s="22"/>
      <c r="D606" s="23"/>
      <c r="E606" s="22"/>
      <c r="F606" s="24"/>
      <c r="G606" s="23"/>
      <c r="H606" s="23"/>
      <c r="I606" s="23"/>
      <c r="J606" s="21"/>
      <c r="K606" s="21"/>
      <c r="L606" s="25"/>
      <c r="M606" s="2"/>
      <c r="N606" s="2"/>
      <c r="O606" s="2"/>
      <c r="P606" s="2"/>
      <c r="Q606" s="2"/>
      <c r="R606" s="2"/>
      <c r="S606" s="2"/>
      <c r="T606" s="2"/>
      <c r="U606" s="2"/>
      <c r="V606" s="2"/>
      <c r="W606" s="2"/>
      <c r="X606" s="2"/>
      <c r="Y606" s="2"/>
      <c r="Z606" s="2"/>
    </row>
    <row r="607" spans="1:26" ht="18" customHeight="1">
      <c r="A607" s="20"/>
      <c r="B607" s="21"/>
      <c r="C607" s="22"/>
      <c r="D607" s="23"/>
      <c r="E607" s="22"/>
      <c r="F607" s="24"/>
      <c r="G607" s="23"/>
      <c r="H607" s="23"/>
      <c r="I607" s="23"/>
      <c r="J607" s="21"/>
      <c r="K607" s="21"/>
      <c r="L607" s="25"/>
      <c r="M607" s="2"/>
      <c r="N607" s="2"/>
      <c r="O607" s="2"/>
      <c r="P607" s="2"/>
      <c r="Q607" s="2"/>
      <c r="R607" s="2"/>
      <c r="S607" s="2"/>
      <c r="T607" s="2"/>
      <c r="U607" s="2"/>
      <c r="V607" s="2"/>
      <c r="W607" s="2"/>
      <c r="X607" s="2"/>
      <c r="Y607" s="2"/>
      <c r="Z607" s="2"/>
    </row>
    <row r="608" spans="1:26" ht="18" customHeight="1">
      <c r="A608" s="20"/>
      <c r="B608" s="21"/>
      <c r="C608" s="22"/>
      <c r="D608" s="23"/>
      <c r="E608" s="22"/>
      <c r="F608" s="24"/>
      <c r="G608" s="23"/>
      <c r="H608" s="23"/>
      <c r="I608" s="23"/>
      <c r="J608" s="21"/>
      <c r="K608" s="21"/>
      <c r="L608" s="25"/>
      <c r="M608" s="2"/>
      <c r="N608" s="2"/>
      <c r="O608" s="2"/>
      <c r="P608" s="2"/>
      <c r="Q608" s="2"/>
      <c r="R608" s="2"/>
      <c r="S608" s="2"/>
      <c r="T608" s="2"/>
      <c r="U608" s="2"/>
      <c r="V608" s="2"/>
      <c r="W608" s="2"/>
      <c r="X608" s="2"/>
      <c r="Y608" s="2"/>
      <c r="Z608" s="2"/>
    </row>
    <row r="609" spans="1:26" ht="18" customHeight="1">
      <c r="A609" s="20"/>
      <c r="B609" s="21"/>
      <c r="C609" s="22"/>
      <c r="D609" s="23"/>
      <c r="E609" s="22"/>
      <c r="F609" s="24"/>
      <c r="G609" s="23"/>
      <c r="H609" s="23"/>
      <c r="I609" s="23"/>
      <c r="J609" s="21"/>
      <c r="K609" s="21"/>
      <c r="L609" s="25"/>
      <c r="M609" s="2"/>
      <c r="N609" s="2"/>
      <c r="O609" s="2"/>
      <c r="P609" s="2"/>
      <c r="Q609" s="2"/>
      <c r="R609" s="2"/>
      <c r="S609" s="2"/>
      <c r="T609" s="2"/>
      <c r="U609" s="2"/>
      <c r="V609" s="2"/>
      <c r="W609" s="2"/>
      <c r="X609" s="2"/>
      <c r="Y609" s="2"/>
      <c r="Z609" s="2"/>
    </row>
    <row r="610" spans="1:26" ht="18" customHeight="1">
      <c r="A610" s="20"/>
      <c r="B610" s="21"/>
      <c r="C610" s="22"/>
      <c r="D610" s="23"/>
      <c r="E610" s="22"/>
      <c r="F610" s="24"/>
      <c r="G610" s="23"/>
      <c r="H610" s="23"/>
      <c r="I610" s="23"/>
      <c r="J610" s="21"/>
      <c r="K610" s="21"/>
      <c r="L610" s="25"/>
      <c r="M610" s="2"/>
      <c r="N610" s="2"/>
      <c r="O610" s="2"/>
      <c r="P610" s="2"/>
      <c r="Q610" s="2"/>
      <c r="R610" s="2"/>
      <c r="S610" s="2"/>
      <c r="T610" s="2"/>
      <c r="U610" s="2"/>
      <c r="V610" s="2"/>
      <c r="W610" s="2"/>
      <c r="X610" s="2"/>
      <c r="Y610" s="2"/>
      <c r="Z610" s="2"/>
    </row>
    <row r="611" spans="1:26" ht="18" customHeight="1">
      <c r="A611" s="20"/>
      <c r="B611" s="21"/>
      <c r="C611" s="22"/>
      <c r="D611" s="23"/>
      <c r="E611" s="22"/>
      <c r="F611" s="24"/>
      <c r="G611" s="23"/>
      <c r="H611" s="23"/>
      <c r="I611" s="23"/>
      <c r="J611" s="21"/>
      <c r="K611" s="21"/>
      <c r="L611" s="25"/>
      <c r="M611" s="2"/>
      <c r="N611" s="2"/>
      <c r="O611" s="2"/>
      <c r="P611" s="2"/>
      <c r="Q611" s="2"/>
      <c r="R611" s="2"/>
      <c r="S611" s="2"/>
      <c r="T611" s="2"/>
      <c r="U611" s="2"/>
      <c r="V611" s="2"/>
      <c r="W611" s="2"/>
      <c r="X611" s="2"/>
      <c r="Y611" s="2"/>
      <c r="Z611" s="2"/>
    </row>
    <row r="612" spans="1:26" ht="18" customHeight="1">
      <c r="A612" s="20"/>
      <c r="B612" s="21"/>
      <c r="C612" s="22"/>
      <c r="D612" s="23"/>
      <c r="E612" s="22"/>
      <c r="F612" s="24"/>
      <c r="G612" s="23"/>
      <c r="H612" s="23"/>
      <c r="I612" s="23"/>
      <c r="J612" s="21"/>
      <c r="K612" s="21"/>
      <c r="L612" s="25"/>
      <c r="M612" s="2"/>
      <c r="N612" s="2"/>
      <c r="O612" s="2"/>
      <c r="P612" s="2"/>
      <c r="Q612" s="2"/>
      <c r="R612" s="2"/>
      <c r="S612" s="2"/>
      <c r="T612" s="2"/>
      <c r="U612" s="2"/>
      <c r="V612" s="2"/>
      <c r="W612" s="2"/>
      <c r="X612" s="2"/>
      <c r="Y612" s="2"/>
      <c r="Z612" s="2"/>
    </row>
    <row r="613" spans="1:26" ht="18" customHeight="1">
      <c r="A613" s="20"/>
      <c r="B613" s="21"/>
      <c r="C613" s="22"/>
      <c r="D613" s="23"/>
      <c r="E613" s="22"/>
      <c r="F613" s="24"/>
      <c r="G613" s="23"/>
      <c r="H613" s="23"/>
      <c r="I613" s="23"/>
      <c r="J613" s="21"/>
      <c r="K613" s="21"/>
      <c r="L613" s="25"/>
      <c r="M613" s="2"/>
      <c r="N613" s="2"/>
      <c r="O613" s="2"/>
      <c r="P613" s="2"/>
      <c r="Q613" s="2"/>
      <c r="R613" s="2"/>
      <c r="S613" s="2"/>
      <c r="T613" s="2"/>
      <c r="U613" s="2"/>
      <c r="V613" s="2"/>
      <c r="W613" s="2"/>
      <c r="X613" s="2"/>
      <c r="Y613" s="2"/>
      <c r="Z613" s="2"/>
    </row>
    <row r="614" spans="1:26" ht="18" customHeight="1">
      <c r="A614" s="20"/>
      <c r="B614" s="21"/>
      <c r="C614" s="22"/>
      <c r="D614" s="23"/>
      <c r="E614" s="22"/>
      <c r="F614" s="24"/>
      <c r="G614" s="23"/>
      <c r="H614" s="23"/>
      <c r="I614" s="23"/>
      <c r="J614" s="21"/>
      <c r="K614" s="21"/>
      <c r="L614" s="25"/>
      <c r="M614" s="2"/>
      <c r="N614" s="2"/>
      <c r="O614" s="2"/>
      <c r="P614" s="2"/>
      <c r="Q614" s="2"/>
      <c r="R614" s="2"/>
      <c r="S614" s="2"/>
      <c r="T614" s="2"/>
      <c r="U614" s="2"/>
      <c r="V614" s="2"/>
      <c r="W614" s="2"/>
      <c r="X614" s="2"/>
      <c r="Y614" s="2"/>
      <c r="Z614" s="2"/>
    </row>
    <row r="615" spans="1:26" ht="18" customHeight="1">
      <c r="A615" s="20"/>
      <c r="B615" s="21"/>
      <c r="C615" s="22"/>
      <c r="D615" s="23"/>
      <c r="E615" s="22"/>
      <c r="F615" s="24"/>
      <c r="G615" s="23"/>
      <c r="H615" s="23"/>
      <c r="I615" s="23"/>
      <c r="J615" s="21"/>
      <c r="K615" s="21"/>
      <c r="L615" s="25"/>
      <c r="M615" s="2"/>
      <c r="N615" s="2"/>
      <c r="O615" s="2"/>
      <c r="P615" s="2"/>
      <c r="Q615" s="2"/>
      <c r="R615" s="2"/>
      <c r="S615" s="2"/>
      <c r="T615" s="2"/>
      <c r="U615" s="2"/>
      <c r="V615" s="2"/>
      <c r="W615" s="2"/>
      <c r="X615" s="2"/>
      <c r="Y615" s="2"/>
      <c r="Z615" s="2"/>
    </row>
    <row r="616" spans="1:26" ht="18" customHeight="1">
      <c r="A616" s="20"/>
      <c r="B616" s="21"/>
      <c r="C616" s="22"/>
      <c r="D616" s="23"/>
      <c r="E616" s="22"/>
      <c r="F616" s="24"/>
      <c r="G616" s="23"/>
      <c r="H616" s="23"/>
      <c r="I616" s="23"/>
      <c r="J616" s="21"/>
      <c r="K616" s="21"/>
      <c r="L616" s="25"/>
      <c r="M616" s="2"/>
      <c r="N616" s="2"/>
      <c r="O616" s="2"/>
      <c r="P616" s="2"/>
      <c r="Q616" s="2"/>
      <c r="R616" s="2"/>
      <c r="S616" s="2"/>
      <c r="T616" s="2"/>
      <c r="U616" s="2"/>
      <c r="V616" s="2"/>
      <c r="W616" s="2"/>
      <c r="X616" s="2"/>
      <c r="Y616" s="2"/>
      <c r="Z616" s="2"/>
    </row>
    <row r="617" spans="1:26" ht="18" customHeight="1">
      <c r="A617" s="20"/>
      <c r="B617" s="21"/>
      <c r="C617" s="22"/>
      <c r="D617" s="23"/>
      <c r="E617" s="22"/>
      <c r="F617" s="24"/>
      <c r="G617" s="23"/>
      <c r="H617" s="23"/>
      <c r="I617" s="23"/>
      <c r="J617" s="21"/>
      <c r="K617" s="21"/>
      <c r="L617" s="25"/>
      <c r="M617" s="2"/>
      <c r="N617" s="2"/>
      <c r="O617" s="2"/>
      <c r="P617" s="2"/>
      <c r="Q617" s="2"/>
      <c r="R617" s="2"/>
      <c r="S617" s="2"/>
      <c r="T617" s="2"/>
      <c r="U617" s="2"/>
      <c r="V617" s="2"/>
      <c r="W617" s="2"/>
      <c r="X617" s="2"/>
      <c r="Y617" s="2"/>
      <c r="Z617" s="2"/>
    </row>
    <row r="618" spans="1:26" ht="18" customHeight="1">
      <c r="A618" s="20"/>
      <c r="B618" s="21"/>
      <c r="C618" s="22"/>
      <c r="D618" s="23"/>
      <c r="E618" s="22"/>
      <c r="F618" s="24"/>
      <c r="G618" s="23"/>
      <c r="H618" s="23"/>
      <c r="I618" s="23"/>
      <c r="J618" s="21"/>
      <c r="K618" s="21"/>
      <c r="L618" s="25"/>
      <c r="M618" s="2"/>
      <c r="N618" s="2"/>
      <c r="O618" s="2"/>
      <c r="P618" s="2"/>
      <c r="Q618" s="2"/>
      <c r="R618" s="2"/>
      <c r="S618" s="2"/>
      <c r="T618" s="2"/>
      <c r="U618" s="2"/>
      <c r="V618" s="2"/>
      <c r="W618" s="2"/>
      <c r="X618" s="2"/>
      <c r="Y618" s="2"/>
      <c r="Z618" s="2"/>
    </row>
    <row r="619" spans="1:26" ht="18" customHeight="1">
      <c r="A619" s="20"/>
      <c r="B619" s="21"/>
      <c r="C619" s="22"/>
      <c r="D619" s="23"/>
      <c r="E619" s="22"/>
      <c r="F619" s="24"/>
      <c r="G619" s="23"/>
      <c r="H619" s="23"/>
      <c r="I619" s="23"/>
      <c r="J619" s="21"/>
      <c r="K619" s="21"/>
      <c r="L619" s="25"/>
      <c r="M619" s="2"/>
      <c r="N619" s="2"/>
      <c r="O619" s="2"/>
      <c r="P619" s="2"/>
      <c r="Q619" s="2"/>
      <c r="R619" s="2"/>
      <c r="S619" s="2"/>
      <c r="T619" s="2"/>
      <c r="U619" s="2"/>
      <c r="V619" s="2"/>
      <c r="W619" s="2"/>
      <c r="X619" s="2"/>
      <c r="Y619" s="2"/>
      <c r="Z619" s="2"/>
    </row>
    <row r="620" spans="1:26" ht="18" customHeight="1">
      <c r="A620" s="20"/>
      <c r="B620" s="21"/>
      <c r="C620" s="22"/>
      <c r="D620" s="23"/>
      <c r="E620" s="22"/>
      <c r="F620" s="24"/>
      <c r="G620" s="23"/>
      <c r="H620" s="23"/>
      <c r="I620" s="23"/>
      <c r="J620" s="21"/>
      <c r="K620" s="21"/>
      <c r="L620" s="25"/>
      <c r="M620" s="2"/>
      <c r="N620" s="2"/>
      <c r="O620" s="2"/>
      <c r="P620" s="2"/>
      <c r="Q620" s="2"/>
      <c r="R620" s="2"/>
      <c r="S620" s="2"/>
      <c r="T620" s="2"/>
      <c r="U620" s="2"/>
      <c r="V620" s="2"/>
      <c r="W620" s="2"/>
      <c r="X620" s="2"/>
      <c r="Y620" s="2"/>
      <c r="Z620" s="2"/>
    </row>
    <row r="621" spans="1:26" ht="18" customHeight="1">
      <c r="A621" s="20"/>
      <c r="B621" s="21"/>
      <c r="C621" s="22"/>
      <c r="D621" s="23"/>
      <c r="E621" s="22"/>
      <c r="F621" s="24"/>
      <c r="G621" s="23"/>
      <c r="H621" s="23"/>
      <c r="I621" s="23"/>
      <c r="J621" s="21"/>
      <c r="K621" s="21"/>
      <c r="L621" s="25"/>
      <c r="M621" s="2"/>
      <c r="N621" s="2"/>
      <c r="O621" s="2"/>
      <c r="P621" s="2"/>
      <c r="Q621" s="2"/>
      <c r="R621" s="2"/>
      <c r="S621" s="2"/>
      <c r="T621" s="2"/>
      <c r="U621" s="2"/>
      <c r="V621" s="2"/>
      <c r="W621" s="2"/>
      <c r="X621" s="2"/>
      <c r="Y621" s="2"/>
      <c r="Z621" s="2"/>
    </row>
    <row r="622" spans="1:26" ht="18" customHeight="1">
      <c r="A622" s="20"/>
      <c r="B622" s="21"/>
      <c r="C622" s="22"/>
      <c r="D622" s="23"/>
      <c r="E622" s="22"/>
      <c r="F622" s="24"/>
      <c r="G622" s="23"/>
      <c r="H622" s="23"/>
      <c r="I622" s="23"/>
      <c r="J622" s="21"/>
      <c r="K622" s="21"/>
      <c r="L622" s="25"/>
      <c r="M622" s="2"/>
      <c r="N622" s="2"/>
      <c r="O622" s="2"/>
      <c r="P622" s="2"/>
      <c r="Q622" s="2"/>
      <c r="R622" s="2"/>
      <c r="S622" s="2"/>
      <c r="T622" s="2"/>
      <c r="U622" s="2"/>
      <c r="V622" s="2"/>
      <c r="W622" s="2"/>
      <c r="X622" s="2"/>
      <c r="Y622" s="2"/>
      <c r="Z622" s="2"/>
    </row>
    <row r="623" spans="1:26" ht="18" customHeight="1">
      <c r="A623" s="20"/>
      <c r="B623" s="21"/>
      <c r="C623" s="22"/>
      <c r="D623" s="23"/>
      <c r="E623" s="22"/>
      <c r="F623" s="24"/>
      <c r="G623" s="23"/>
      <c r="H623" s="23"/>
      <c r="I623" s="23"/>
      <c r="J623" s="21"/>
      <c r="K623" s="21"/>
      <c r="L623" s="25"/>
      <c r="M623" s="2"/>
      <c r="N623" s="2"/>
      <c r="O623" s="2"/>
      <c r="P623" s="2"/>
      <c r="Q623" s="2"/>
      <c r="R623" s="2"/>
      <c r="S623" s="2"/>
      <c r="T623" s="2"/>
      <c r="U623" s="2"/>
      <c r="V623" s="2"/>
      <c r="W623" s="2"/>
      <c r="X623" s="2"/>
      <c r="Y623" s="2"/>
      <c r="Z623" s="2"/>
    </row>
    <row r="624" spans="1:26" ht="18" customHeight="1">
      <c r="A624" s="20"/>
      <c r="B624" s="21"/>
      <c r="C624" s="22"/>
      <c r="D624" s="23"/>
      <c r="E624" s="22"/>
      <c r="F624" s="24"/>
      <c r="G624" s="23"/>
      <c r="H624" s="23"/>
      <c r="I624" s="23"/>
      <c r="J624" s="21"/>
      <c r="K624" s="21"/>
      <c r="L624" s="25"/>
      <c r="M624" s="2"/>
      <c r="N624" s="2"/>
      <c r="O624" s="2"/>
      <c r="P624" s="2"/>
      <c r="Q624" s="2"/>
      <c r="R624" s="2"/>
      <c r="S624" s="2"/>
      <c r="T624" s="2"/>
      <c r="U624" s="2"/>
      <c r="V624" s="2"/>
      <c r="W624" s="2"/>
      <c r="X624" s="2"/>
      <c r="Y624" s="2"/>
      <c r="Z624" s="2"/>
    </row>
    <row r="625" spans="1:26" ht="18" customHeight="1">
      <c r="A625" s="20"/>
      <c r="B625" s="21"/>
      <c r="C625" s="22"/>
      <c r="D625" s="23"/>
      <c r="E625" s="22"/>
      <c r="F625" s="24"/>
      <c r="G625" s="23"/>
      <c r="H625" s="23"/>
      <c r="I625" s="23"/>
      <c r="J625" s="21"/>
      <c r="K625" s="21"/>
      <c r="L625" s="25"/>
      <c r="M625" s="2"/>
      <c r="N625" s="2"/>
      <c r="O625" s="2"/>
      <c r="P625" s="2"/>
      <c r="Q625" s="2"/>
      <c r="R625" s="2"/>
      <c r="S625" s="2"/>
      <c r="T625" s="2"/>
      <c r="U625" s="2"/>
      <c r="V625" s="2"/>
      <c r="W625" s="2"/>
      <c r="X625" s="2"/>
      <c r="Y625" s="2"/>
      <c r="Z625" s="2"/>
    </row>
    <row r="626" spans="1:26" ht="18" customHeight="1">
      <c r="A626" s="20"/>
      <c r="B626" s="21"/>
      <c r="C626" s="22"/>
      <c r="D626" s="23"/>
      <c r="E626" s="22"/>
      <c r="F626" s="24"/>
      <c r="G626" s="23"/>
      <c r="H626" s="23"/>
      <c r="I626" s="23"/>
      <c r="J626" s="21"/>
      <c r="K626" s="21"/>
      <c r="L626" s="25"/>
      <c r="M626" s="2"/>
      <c r="N626" s="2"/>
      <c r="O626" s="2"/>
      <c r="P626" s="2"/>
      <c r="Q626" s="2"/>
      <c r="R626" s="2"/>
      <c r="S626" s="2"/>
      <c r="T626" s="2"/>
      <c r="U626" s="2"/>
      <c r="V626" s="2"/>
      <c r="W626" s="2"/>
      <c r="X626" s="2"/>
      <c r="Y626" s="2"/>
      <c r="Z626" s="2"/>
    </row>
    <row r="627" spans="1:26" ht="18" customHeight="1">
      <c r="A627" s="20"/>
      <c r="B627" s="21"/>
      <c r="C627" s="22"/>
      <c r="D627" s="23"/>
      <c r="E627" s="22"/>
      <c r="F627" s="24"/>
      <c r="G627" s="23"/>
      <c r="H627" s="23"/>
      <c r="I627" s="23"/>
      <c r="J627" s="21"/>
      <c r="K627" s="21"/>
      <c r="L627" s="25"/>
      <c r="M627" s="2"/>
      <c r="N627" s="2"/>
      <c r="O627" s="2"/>
      <c r="P627" s="2"/>
      <c r="Q627" s="2"/>
      <c r="R627" s="2"/>
      <c r="S627" s="2"/>
      <c r="T627" s="2"/>
      <c r="U627" s="2"/>
      <c r="V627" s="2"/>
      <c r="W627" s="2"/>
      <c r="X627" s="2"/>
      <c r="Y627" s="2"/>
      <c r="Z627" s="2"/>
    </row>
    <row r="628" spans="1:26" ht="18" customHeight="1">
      <c r="A628" s="20"/>
      <c r="B628" s="21"/>
      <c r="C628" s="22"/>
      <c r="D628" s="23"/>
      <c r="E628" s="22"/>
      <c r="F628" s="24"/>
      <c r="G628" s="23"/>
      <c r="H628" s="23"/>
      <c r="I628" s="23"/>
      <c r="J628" s="21"/>
      <c r="K628" s="21"/>
      <c r="L628" s="25"/>
      <c r="M628" s="2"/>
      <c r="N628" s="2"/>
      <c r="O628" s="2"/>
      <c r="P628" s="2"/>
      <c r="Q628" s="2"/>
      <c r="R628" s="2"/>
      <c r="S628" s="2"/>
      <c r="T628" s="2"/>
      <c r="U628" s="2"/>
      <c r="V628" s="2"/>
      <c r="W628" s="2"/>
      <c r="X628" s="2"/>
      <c r="Y628" s="2"/>
      <c r="Z628" s="2"/>
    </row>
    <row r="629" spans="1:26" ht="18" customHeight="1">
      <c r="A629" s="20"/>
      <c r="B629" s="21"/>
      <c r="C629" s="22"/>
      <c r="D629" s="23"/>
      <c r="E629" s="22"/>
      <c r="F629" s="24"/>
      <c r="G629" s="23"/>
      <c r="H629" s="23"/>
      <c r="I629" s="23"/>
      <c r="J629" s="21"/>
      <c r="K629" s="21"/>
      <c r="L629" s="25"/>
      <c r="M629" s="2"/>
      <c r="N629" s="2"/>
      <c r="O629" s="2"/>
      <c r="P629" s="2"/>
      <c r="Q629" s="2"/>
      <c r="R629" s="2"/>
      <c r="S629" s="2"/>
      <c r="T629" s="2"/>
      <c r="U629" s="2"/>
      <c r="V629" s="2"/>
      <c r="W629" s="2"/>
      <c r="X629" s="2"/>
      <c r="Y629" s="2"/>
      <c r="Z629" s="2"/>
    </row>
    <row r="630" spans="1:26" ht="18" customHeight="1">
      <c r="A630" s="20"/>
      <c r="B630" s="21"/>
      <c r="C630" s="22"/>
      <c r="D630" s="23"/>
      <c r="E630" s="22"/>
      <c r="F630" s="24"/>
      <c r="G630" s="23"/>
      <c r="H630" s="23"/>
      <c r="I630" s="23"/>
      <c r="J630" s="21"/>
      <c r="K630" s="21"/>
      <c r="L630" s="25"/>
      <c r="M630" s="2"/>
      <c r="N630" s="2"/>
      <c r="O630" s="2"/>
      <c r="P630" s="2"/>
      <c r="Q630" s="2"/>
      <c r="R630" s="2"/>
      <c r="S630" s="2"/>
      <c r="T630" s="2"/>
      <c r="U630" s="2"/>
      <c r="V630" s="2"/>
      <c r="W630" s="2"/>
      <c r="X630" s="2"/>
      <c r="Y630" s="2"/>
      <c r="Z630" s="2"/>
    </row>
    <row r="631" spans="1:26" ht="18" customHeight="1">
      <c r="A631" s="20"/>
      <c r="B631" s="21"/>
      <c r="C631" s="22"/>
      <c r="D631" s="23"/>
      <c r="E631" s="22"/>
      <c r="F631" s="24"/>
      <c r="G631" s="23"/>
      <c r="H631" s="23"/>
      <c r="I631" s="23"/>
      <c r="J631" s="21"/>
      <c r="K631" s="21"/>
      <c r="L631" s="25"/>
      <c r="M631" s="2"/>
      <c r="N631" s="2"/>
      <c r="O631" s="2"/>
      <c r="P631" s="2"/>
      <c r="Q631" s="2"/>
      <c r="R631" s="2"/>
      <c r="S631" s="2"/>
      <c r="T631" s="2"/>
      <c r="U631" s="2"/>
      <c r="V631" s="2"/>
      <c r="W631" s="2"/>
      <c r="X631" s="2"/>
      <c r="Y631" s="2"/>
      <c r="Z631" s="2"/>
    </row>
    <row r="632" spans="1:26" ht="18" customHeight="1">
      <c r="A632" s="20"/>
      <c r="B632" s="21"/>
      <c r="C632" s="22"/>
      <c r="D632" s="23"/>
      <c r="E632" s="22"/>
      <c r="F632" s="24"/>
      <c r="G632" s="23"/>
      <c r="H632" s="23"/>
      <c r="I632" s="23"/>
      <c r="J632" s="21"/>
      <c r="K632" s="21"/>
      <c r="L632" s="25"/>
      <c r="M632" s="2"/>
      <c r="N632" s="2"/>
      <c r="O632" s="2"/>
      <c r="P632" s="2"/>
      <c r="Q632" s="2"/>
      <c r="R632" s="2"/>
      <c r="S632" s="2"/>
      <c r="T632" s="2"/>
      <c r="U632" s="2"/>
      <c r="V632" s="2"/>
      <c r="W632" s="2"/>
      <c r="X632" s="2"/>
      <c r="Y632" s="2"/>
      <c r="Z632" s="2"/>
    </row>
    <row r="633" spans="1:26" ht="18" customHeight="1">
      <c r="A633" s="20"/>
      <c r="B633" s="21"/>
      <c r="C633" s="22"/>
      <c r="D633" s="23"/>
      <c r="E633" s="22"/>
      <c r="F633" s="24"/>
      <c r="G633" s="23"/>
      <c r="H633" s="23"/>
      <c r="I633" s="23"/>
      <c r="J633" s="21"/>
      <c r="K633" s="21"/>
      <c r="L633" s="25"/>
      <c r="M633" s="2"/>
      <c r="N633" s="2"/>
      <c r="O633" s="2"/>
      <c r="P633" s="2"/>
      <c r="Q633" s="2"/>
      <c r="R633" s="2"/>
      <c r="S633" s="2"/>
      <c r="T633" s="2"/>
      <c r="U633" s="2"/>
      <c r="V633" s="2"/>
      <c r="W633" s="2"/>
      <c r="X633" s="2"/>
      <c r="Y633" s="2"/>
      <c r="Z633" s="2"/>
    </row>
    <row r="634" spans="1:26" ht="18" customHeight="1">
      <c r="A634" s="20"/>
      <c r="B634" s="21"/>
      <c r="C634" s="22"/>
      <c r="D634" s="23"/>
      <c r="E634" s="22"/>
      <c r="F634" s="24"/>
      <c r="G634" s="23"/>
      <c r="H634" s="23"/>
      <c r="I634" s="23"/>
      <c r="J634" s="21"/>
      <c r="K634" s="21"/>
      <c r="L634" s="25"/>
      <c r="M634" s="2"/>
      <c r="N634" s="2"/>
      <c r="O634" s="2"/>
      <c r="P634" s="2"/>
      <c r="Q634" s="2"/>
      <c r="R634" s="2"/>
      <c r="S634" s="2"/>
      <c r="T634" s="2"/>
      <c r="U634" s="2"/>
      <c r="V634" s="2"/>
      <c r="W634" s="2"/>
      <c r="X634" s="2"/>
      <c r="Y634" s="2"/>
      <c r="Z634" s="2"/>
    </row>
    <row r="635" spans="1:26" ht="18" customHeight="1">
      <c r="A635" s="20"/>
      <c r="B635" s="21"/>
      <c r="C635" s="22"/>
      <c r="D635" s="23"/>
      <c r="E635" s="22"/>
      <c r="F635" s="24"/>
      <c r="G635" s="23"/>
      <c r="H635" s="23"/>
      <c r="I635" s="23"/>
      <c r="J635" s="21"/>
      <c r="K635" s="21"/>
      <c r="L635" s="25"/>
      <c r="M635" s="2"/>
      <c r="N635" s="2"/>
      <c r="O635" s="2"/>
      <c r="P635" s="2"/>
      <c r="Q635" s="2"/>
      <c r="R635" s="2"/>
      <c r="S635" s="2"/>
      <c r="T635" s="2"/>
      <c r="U635" s="2"/>
      <c r="V635" s="2"/>
      <c r="W635" s="2"/>
      <c r="X635" s="2"/>
      <c r="Y635" s="2"/>
      <c r="Z635" s="2"/>
    </row>
    <row r="636" spans="1:26" ht="18" customHeight="1">
      <c r="A636" s="20"/>
      <c r="B636" s="21"/>
      <c r="C636" s="22"/>
      <c r="D636" s="23"/>
      <c r="E636" s="22"/>
      <c r="F636" s="24"/>
      <c r="G636" s="23"/>
      <c r="H636" s="23"/>
      <c r="I636" s="23"/>
      <c r="J636" s="21"/>
      <c r="K636" s="21"/>
      <c r="L636" s="25"/>
      <c r="M636" s="2"/>
      <c r="N636" s="2"/>
      <c r="O636" s="2"/>
      <c r="P636" s="2"/>
      <c r="Q636" s="2"/>
      <c r="R636" s="2"/>
      <c r="S636" s="2"/>
      <c r="T636" s="2"/>
      <c r="U636" s="2"/>
      <c r="V636" s="2"/>
      <c r="W636" s="2"/>
      <c r="X636" s="2"/>
      <c r="Y636" s="2"/>
      <c r="Z636" s="2"/>
    </row>
    <row r="637" spans="1:26" ht="18" customHeight="1">
      <c r="A637" s="20"/>
      <c r="B637" s="21"/>
      <c r="C637" s="22"/>
      <c r="D637" s="23"/>
      <c r="E637" s="22"/>
      <c r="F637" s="24"/>
      <c r="G637" s="23"/>
      <c r="H637" s="23"/>
      <c r="I637" s="23"/>
      <c r="J637" s="21"/>
      <c r="K637" s="21"/>
      <c r="L637" s="25"/>
      <c r="M637" s="2"/>
      <c r="N637" s="2"/>
      <c r="O637" s="2"/>
      <c r="P637" s="2"/>
      <c r="Q637" s="2"/>
      <c r="R637" s="2"/>
      <c r="S637" s="2"/>
      <c r="T637" s="2"/>
      <c r="U637" s="2"/>
      <c r="V637" s="2"/>
      <c r="W637" s="2"/>
      <c r="X637" s="2"/>
      <c r="Y637" s="2"/>
      <c r="Z637" s="2"/>
    </row>
    <row r="638" spans="1:26" ht="18" customHeight="1">
      <c r="A638" s="20"/>
      <c r="B638" s="21"/>
      <c r="C638" s="22"/>
      <c r="D638" s="23"/>
      <c r="E638" s="22"/>
      <c r="F638" s="24"/>
      <c r="G638" s="23"/>
      <c r="H638" s="23"/>
      <c r="I638" s="23"/>
      <c r="J638" s="21"/>
      <c r="K638" s="21"/>
      <c r="L638" s="25"/>
      <c r="M638" s="2"/>
      <c r="N638" s="2"/>
      <c r="O638" s="2"/>
      <c r="P638" s="2"/>
      <c r="Q638" s="2"/>
      <c r="R638" s="2"/>
      <c r="S638" s="2"/>
      <c r="T638" s="2"/>
      <c r="U638" s="2"/>
      <c r="V638" s="2"/>
      <c r="W638" s="2"/>
      <c r="X638" s="2"/>
      <c r="Y638" s="2"/>
      <c r="Z638" s="2"/>
    </row>
    <row r="639" spans="1:26" ht="18" customHeight="1">
      <c r="A639" s="20"/>
      <c r="B639" s="21"/>
      <c r="C639" s="22"/>
      <c r="D639" s="23"/>
      <c r="E639" s="22"/>
      <c r="F639" s="24"/>
      <c r="G639" s="23"/>
      <c r="H639" s="23"/>
      <c r="I639" s="23"/>
      <c r="J639" s="21"/>
      <c r="K639" s="21"/>
      <c r="L639" s="25"/>
      <c r="M639" s="2"/>
      <c r="N639" s="2"/>
      <c r="O639" s="2"/>
      <c r="P639" s="2"/>
      <c r="Q639" s="2"/>
      <c r="R639" s="2"/>
      <c r="S639" s="2"/>
      <c r="T639" s="2"/>
      <c r="U639" s="2"/>
      <c r="V639" s="2"/>
      <c r="W639" s="2"/>
      <c r="X639" s="2"/>
      <c r="Y639" s="2"/>
      <c r="Z639" s="2"/>
    </row>
    <row r="640" spans="1:26" ht="18" customHeight="1">
      <c r="A640" s="20"/>
      <c r="B640" s="21"/>
      <c r="C640" s="22"/>
      <c r="D640" s="23"/>
      <c r="E640" s="22"/>
      <c r="F640" s="24"/>
      <c r="G640" s="23"/>
      <c r="H640" s="23"/>
      <c r="I640" s="23"/>
      <c r="J640" s="21"/>
      <c r="K640" s="21"/>
      <c r="L640" s="25"/>
      <c r="M640" s="2"/>
      <c r="N640" s="2"/>
      <c r="O640" s="2"/>
      <c r="P640" s="2"/>
      <c r="Q640" s="2"/>
      <c r="R640" s="2"/>
      <c r="S640" s="2"/>
      <c r="T640" s="2"/>
      <c r="U640" s="2"/>
      <c r="V640" s="2"/>
      <c r="W640" s="2"/>
      <c r="X640" s="2"/>
      <c r="Y640" s="2"/>
      <c r="Z640" s="2"/>
    </row>
    <row r="641" spans="1:26" ht="18" customHeight="1">
      <c r="A641" s="20"/>
      <c r="B641" s="21"/>
      <c r="C641" s="22"/>
      <c r="D641" s="23"/>
      <c r="E641" s="22"/>
      <c r="F641" s="24"/>
      <c r="G641" s="23"/>
      <c r="H641" s="23"/>
      <c r="I641" s="23"/>
      <c r="J641" s="21"/>
      <c r="K641" s="21"/>
      <c r="L641" s="25"/>
      <c r="M641" s="2"/>
      <c r="N641" s="2"/>
      <c r="O641" s="2"/>
      <c r="P641" s="2"/>
      <c r="Q641" s="2"/>
      <c r="R641" s="2"/>
      <c r="S641" s="2"/>
      <c r="T641" s="2"/>
      <c r="U641" s="2"/>
      <c r="V641" s="2"/>
      <c r="W641" s="2"/>
      <c r="X641" s="2"/>
      <c r="Y641" s="2"/>
      <c r="Z641" s="2"/>
    </row>
    <row r="642" spans="1:26" ht="18" customHeight="1">
      <c r="A642" s="20"/>
      <c r="B642" s="21"/>
      <c r="C642" s="22"/>
      <c r="D642" s="23"/>
      <c r="E642" s="22"/>
      <c r="F642" s="24"/>
      <c r="G642" s="23"/>
      <c r="H642" s="23"/>
      <c r="I642" s="23"/>
      <c r="J642" s="21"/>
      <c r="K642" s="21"/>
      <c r="L642" s="25"/>
      <c r="M642" s="2"/>
      <c r="N642" s="2"/>
      <c r="O642" s="2"/>
      <c r="P642" s="2"/>
      <c r="Q642" s="2"/>
      <c r="R642" s="2"/>
      <c r="S642" s="2"/>
      <c r="T642" s="2"/>
      <c r="U642" s="2"/>
      <c r="V642" s="2"/>
      <c r="W642" s="2"/>
      <c r="X642" s="2"/>
      <c r="Y642" s="2"/>
      <c r="Z642" s="2"/>
    </row>
    <row r="643" spans="1:26" ht="18" customHeight="1">
      <c r="A643" s="20"/>
      <c r="B643" s="21"/>
      <c r="C643" s="22"/>
      <c r="D643" s="23"/>
      <c r="E643" s="22"/>
      <c r="F643" s="24"/>
      <c r="G643" s="23"/>
      <c r="H643" s="23"/>
      <c r="I643" s="23"/>
      <c r="J643" s="21"/>
      <c r="K643" s="21"/>
      <c r="L643" s="25"/>
      <c r="M643" s="2"/>
      <c r="N643" s="2"/>
      <c r="O643" s="2"/>
      <c r="P643" s="2"/>
      <c r="Q643" s="2"/>
      <c r="R643" s="2"/>
      <c r="S643" s="2"/>
      <c r="T643" s="2"/>
      <c r="U643" s="2"/>
      <c r="V643" s="2"/>
      <c r="W643" s="2"/>
      <c r="X643" s="2"/>
      <c r="Y643" s="2"/>
      <c r="Z643" s="2"/>
    </row>
    <row r="644" spans="1:26" ht="18" customHeight="1">
      <c r="A644" s="20"/>
      <c r="B644" s="21"/>
      <c r="C644" s="22"/>
      <c r="D644" s="23"/>
      <c r="E644" s="22"/>
      <c r="F644" s="24"/>
      <c r="G644" s="23"/>
      <c r="H644" s="23"/>
      <c r="I644" s="23"/>
      <c r="J644" s="21"/>
      <c r="K644" s="21"/>
      <c r="L644" s="25"/>
      <c r="M644" s="2"/>
      <c r="N644" s="2"/>
      <c r="O644" s="2"/>
      <c r="P644" s="2"/>
      <c r="Q644" s="2"/>
      <c r="R644" s="2"/>
      <c r="S644" s="2"/>
      <c r="T644" s="2"/>
      <c r="U644" s="2"/>
      <c r="V644" s="2"/>
      <c r="W644" s="2"/>
      <c r="X644" s="2"/>
      <c r="Y644" s="2"/>
      <c r="Z644" s="2"/>
    </row>
    <row r="645" spans="1:26" ht="18" customHeight="1">
      <c r="A645" s="20"/>
      <c r="B645" s="21"/>
      <c r="C645" s="22"/>
      <c r="D645" s="23"/>
      <c r="E645" s="22"/>
      <c r="F645" s="24"/>
      <c r="G645" s="23"/>
      <c r="H645" s="23"/>
      <c r="I645" s="23"/>
      <c r="J645" s="21"/>
      <c r="K645" s="21"/>
      <c r="L645" s="25"/>
      <c r="M645" s="2"/>
      <c r="N645" s="2"/>
      <c r="O645" s="2"/>
      <c r="P645" s="2"/>
      <c r="Q645" s="2"/>
      <c r="R645" s="2"/>
      <c r="S645" s="2"/>
      <c r="T645" s="2"/>
      <c r="U645" s="2"/>
      <c r="V645" s="2"/>
      <c r="W645" s="2"/>
      <c r="X645" s="2"/>
      <c r="Y645" s="2"/>
      <c r="Z645" s="2"/>
    </row>
    <row r="646" spans="1:26" ht="18" customHeight="1">
      <c r="A646" s="20"/>
      <c r="B646" s="21"/>
      <c r="C646" s="22"/>
      <c r="D646" s="23"/>
      <c r="E646" s="22"/>
      <c r="F646" s="24"/>
      <c r="G646" s="23"/>
      <c r="H646" s="23"/>
      <c r="I646" s="23"/>
      <c r="J646" s="21"/>
      <c r="K646" s="21"/>
      <c r="L646" s="25"/>
      <c r="M646" s="2"/>
      <c r="N646" s="2"/>
      <c r="O646" s="2"/>
      <c r="P646" s="2"/>
      <c r="Q646" s="2"/>
      <c r="R646" s="2"/>
      <c r="S646" s="2"/>
      <c r="T646" s="2"/>
      <c r="U646" s="2"/>
      <c r="V646" s="2"/>
      <c r="W646" s="2"/>
      <c r="X646" s="2"/>
      <c r="Y646" s="2"/>
      <c r="Z646" s="2"/>
    </row>
    <row r="647" spans="1:26" ht="18" customHeight="1">
      <c r="A647" s="20"/>
      <c r="B647" s="21"/>
      <c r="C647" s="22"/>
      <c r="D647" s="23"/>
      <c r="E647" s="22"/>
      <c r="F647" s="24"/>
      <c r="G647" s="23"/>
      <c r="H647" s="23"/>
      <c r="I647" s="23"/>
      <c r="J647" s="21"/>
      <c r="K647" s="21"/>
      <c r="L647" s="25"/>
      <c r="M647" s="2"/>
      <c r="N647" s="2"/>
      <c r="O647" s="2"/>
      <c r="P647" s="2"/>
      <c r="Q647" s="2"/>
      <c r="R647" s="2"/>
      <c r="S647" s="2"/>
      <c r="T647" s="2"/>
      <c r="U647" s="2"/>
      <c r="V647" s="2"/>
      <c r="W647" s="2"/>
      <c r="X647" s="2"/>
      <c r="Y647" s="2"/>
      <c r="Z647" s="2"/>
    </row>
    <row r="648" spans="1:26" ht="18" customHeight="1">
      <c r="A648" s="20"/>
      <c r="B648" s="21"/>
      <c r="C648" s="22"/>
      <c r="D648" s="23"/>
      <c r="E648" s="22"/>
      <c r="F648" s="24"/>
      <c r="G648" s="23"/>
      <c r="H648" s="23"/>
      <c r="I648" s="23"/>
      <c r="J648" s="21"/>
      <c r="K648" s="21"/>
      <c r="L648" s="25"/>
      <c r="M648" s="2"/>
      <c r="N648" s="2"/>
      <c r="O648" s="2"/>
      <c r="P648" s="2"/>
      <c r="Q648" s="2"/>
      <c r="R648" s="2"/>
      <c r="S648" s="2"/>
      <c r="T648" s="2"/>
      <c r="U648" s="2"/>
      <c r="V648" s="2"/>
      <c r="W648" s="2"/>
      <c r="X648" s="2"/>
      <c r="Y648" s="2"/>
      <c r="Z648" s="2"/>
    </row>
    <row r="649" spans="1:26" ht="18" customHeight="1">
      <c r="A649" s="20"/>
      <c r="B649" s="21"/>
      <c r="C649" s="22"/>
      <c r="D649" s="23"/>
      <c r="E649" s="22"/>
      <c r="F649" s="24"/>
      <c r="G649" s="23"/>
      <c r="H649" s="23"/>
      <c r="I649" s="23"/>
      <c r="J649" s="21"/>
      <c r="K649" s="21"/>
      <c r="L649" s="25"/>
      <c r="M649" s="2"/>
      <c r="N649" s="2"/>
      <c r="O649" s="2"/>
      <c r="P649" s="2"/>
      <c r="Q649" s="2"/>
      <c r="R649" s="2"/>
      <c r="S649" s="2"/>
      <c r="T649" s="2"/>
      <c r="U649" s="2"/>
      <c r="V649" s="2"/>
      <c r="W649" s="2"/>
      <c r="X649" s="2"/>
      <c r="Y649" s="2"/>
      <c r="Z649" s="2"/>
    </row>
    <row r="650" spans="1:26" ht="18" customHeight="1">
      <c r="A650" s="20"/>
      <c r="B650" s="21"/>
      <c r="C650" s="22"/>
      <c r="D650" s="23"/>
      <c r="E650" s="22"/>
      <c r="F650" s="24"/>
      <c r="G650" s="23"/>
      <c r="H650" s="23"/>
      <c r="I650" s="23"/>
      <c r="J650" s="21"/>
      <c r="K650" s="21"/>
      <c r="L650" s="25"/>
      <c r="M650" s="2"/>
      <c r="N650" s="2"/>
      <c r="O650" s="2"/>
      <c r="P650" s="2"/>
      <c r="Q650" s="2"/>
      <c r="R650" s="2"/>
      <c r="S650" s="2"/>
      <c r="T650" s="2"/>
      <c r="U650" s="2"/>
      <c r="V650" s="2"/>
      <c r="W650" s="2"/>
      <c r="X650" s="2"/>
      <c r="Y650" s="2"/>
      <c r="Z650" s="2"/>
    </row>
    <row r="651" spans="1:26" ht="18" customHeight="1">
      <c r="A651" s="20"/>
      <c r="B651" s="21"/>
      <c r="C651" s="22"/>
      <c r="D651" s="23"/>
      <c r="E651" s="22"/>
      <c r="F651" s="24"/>
      <c r="G651" s="23"/>
      <c r="H651" s="23"/>
      <c r="I651" s="23"/>
      <c r="J651" s="21"/>
      <c r="K651" s="21"/>
      <c r="L651" s="25"/>
      <c r="M651" s="2"/>
      <c r="N651" s="2"/>
      <c r="O651" s="2"/>
      <c r="P651" s="2"/>
      <c r="Q651" s="2"/>
      <c r="R651" s="2"/>
      <c r="S651" s="2"/>
      <c r="T651" s="2"/>
      <c r="U651" s="2"/>
      <c r="V651" s="2"/>
      <c r="W651" s="2"/>
      <c r="X651" s="2"/>
      <c r="Y651" s="2"/>
      <c r="Z651" s="2"/>
    </row>
    <row r="652" spans="1:26" ht="18" customHeight="1">
      <c r="A652" s="20"/>
      <c r="B652" s="21"/>
      <c r="C652" s="22"/>
      <c r="D652" s="23"/>
      <c r="E652" s="22"/>
      <c r="F652" s="24"/>
      <c r="G652" s="23"/>
      <c r="H652" s="23"/>
      <c r="I652" s="23"/>
      <c r="J652" s="21"/>
      <c r="K652" s="21"/>
      <c r="L652" s="25"/>
      <c r="M652" s="2"/>
      <c r="N652" s="2"/>
      <c r="O652" s="2"/>
      <c r="P652" s="2"/>
      <c r="Q652" s="2"/>
      <c r="R652" s="2"/>
      <c r="S652" s="2"/>
      <c r="T652" s="2"/>
      <c r="U652" s="2"/>
      <c r="V652" s="2"/>
      <c r="W652" s="2"/>
      <c r="X652" s="2"/>
      <c r="Y652" s="2"/>
      <c r="Z652" s="2"/>
    </row>
    <row r="653" spans="1:26" ht="18" customHeight="1">
      <c r="A653" s="20"/>
      <c r="B653" s="21"/>
      <c r="C653" s="22"/>
      <c r="D653" s="23"/>
      <c r="E653" s="22"/>
      <c r="F653" s="24"/>
      <c r="G653" s="23"/>
      <c r="H653" s="23"/>
      <c r="I653" s="23"/>
      <c r="J653" s="21"/>
      <c r="K653" s="21"/>
      <c r="L653" s="25"/>
      <c r="M653" s="2"/>
      <c r="N653" s="2"/>
      <c r="O653" s="2"/>
      <c r="P653" s="2"/>
      <c r="Q653" s="2"/>
      <c r="R653" s="2"/>
      <c r="S653" s="2"/>
      <c r="T653" s="2"/>
      <c r="U653" s="2"/>
      <c r="V653" s="2"/>
      <c r="W653" s="2"/>
      <c r="X653" s="2"/>
      <c r="Y653" s="2"/>
      <c r="Z653" s="2"/>
    </row>
    <row r="654" spans="1:26" ht="18" customHeight="1">
      <c r="A654" s="20"/>
      <c r="B654" s="21"/>
      <c r="C654" s="22"/>
      <c r="D654" s="23"/>
      <c r="E654" s="22"/>
      <c r="F654" s="24"/>
      <c r="G654" s="23"/>
      <c r="H654" s="23"/>
      <c r="I654" s="23"/>
      <c r="J654" s="21"/>
      <c r="K654" s="21"/>
      <c r="L654" s="25"/>
      <c r="M654" s="2"/>
      <c r="N654" s="2"/>
      <c r="O654" s="2"/>
      <c r="P654" s="2"/>
      <c r="Q654" s="2"/>
      <c r="R654" s="2"/>
      <c r="S654" s="2"/>
      <c r="T654" s="2"/>
      <c r="U654" s="2"/>
      <c r="V654" s="2"/>
      <c r="W654" s="2"/>
      <c r="X654" s="2"/>
      <c r="Y654" s="2"/>
      <c r="Z654" s="2"/>
    </row>
    <row r="655" spans="1:26" ht="18" customHeight="1">
      <c r="A655" s="20"/>
      <c r="B655" s="21"/>
      <c r="C655" s="22"/>
      <c r="D655" s="23"/>
      <c r="E655" s="22"/>
      <c r="F655" s="24"/>
      <c r="G655" s="23"/>
      <c r="H655" s="23"/>
      <c r="I655" s="23"/>
      <c r="J655" s="21"/>
      <c r="K655" s="21"/>
      <c r="L655" s="25"/>
      <c r="M655" s="2"/>
      <c r="N655" s="2"/>
      <c r="O655" s="2"/>
      <c r="P655" s="2"/>
      <c r="Q655" s="2"/>
      <c r="R655" s="2"/>
      <c r="S655" s="2"/>
      <c r="T655" s="2"/>
      <c r="U655" s="2"/>
      <c r="V655" s="2"/>
      <c r="W655" s="2"/>
      <c r="X655" s="2"/>
      <c r="Y655" s="2"/>
      <c r="Z655" s="2"/>
    </row>
    <row r="656" spans="1:26" ht="18" customHeight="1">
      <c r="A656" s="20"/>
      <c r="B656" s="21"/>
      <c r="C656" s="22"/>
      <c r="D656" s="23"/>
      <c r="E656" s="22"/>
      <c r="F656" s="24"/>
      <c r="G656" s="23"/>
      <c r="H656" s="23"/>
      <c r="I656" s="23"/>
      <c r="J656" s="21"/>
      <c r="K656" s="21"/>
      <c r="L656" s="25"/>
      <c r="M656" s="2"/>
      <c r="N656" s="2"/>
      <c r="O656" s="2"/>
      <c r="P656" s="2"/>
      <c r="Q656" s="2"/>
      <c r="R656" s="2"/>
      <c r="S656" s="2"/>
      <c r="T656" s="2"/>
      <c r="U656" s="2"/>
      <c r="V656" s="2"/>
      <c r="W656" s="2"/>
      <c r="X656" s="2"/>
      <c r="Y656" s="2"/>
      <c r="Z656" s="2"/>
    </row>
    <row r="657" spans="1:26" ht="18" customHeight="1">
      <c r="A657" s="20"/>
      <c r="B657" s="21"/>
      <c r="C657" s="22"/>
      <c r="D657" s="23"/>
      <c r="E657" s="22"/>
      <c r="F657" s="24"/>
      <c r="G657" s="23"/>
      <c r="H657" s="23"/>
      <c r="I657" s="23"/>
      <c r="J657" s="21"/>
      <c r="K657" s="21"/>
      <c r="L657" s="25"/>
      <c r="M657" s="2"/>
      <c r="N657" s="2"/>
      <c r="O657" s="2"/>
      <c r="P657" s="2"/>
      <c r="Q657" s="2"/>
      <c r="R657" s="2"/>
      <c r="S657" s="2"/>
      <c r="T657" s="2"/>
      <c r="U657" s="2"/>
      <c r="V657" s="2"/>
      <c r="W657" s="2"/>
      <c r="X657" s="2"/>
      <c r="Y657" s="2"/>
      <c r="Z657" s="2"/>
    </row>
    <row r="658" spans="1:26" ht="18" customHeight="1">
      <c r="A658" s="20"/>
      <c r="B658" s="21"/>
      <c r="C658" s="22"/>
      <c r="D658" s="23"/>
      <c r="E658" s="22"/>
      <c r="F658" s="24"/>
      <c r="G658" s="23"/>
      <c r="H658" s="23"/>
      <c r="I658" s="23"/>
      <c r="J658" s="21"/>
      <c r="K658" s="21"/>
      <c r="L658" s="25"/>
      <c r="M658" s="2"/>
      <c r="N658" s="2"/>
      <c r="O658" s="2"/>
      <c r="P658" s="2"/>
      <c r="Q658" s="2"/>
      <c r="R658" s="2"/>
      <c r="S658" s="2"/>
      <c r="T658" s="2"/>
      <c r="U658" s="2"/>
      <c r="V658" s="2"/>
      <c r="W658" s="2"/>
      <c r="X658" s="2"/>
      <c r="Y658" s="2"/>
      <c r="Z658" s="2"/>
    </row>
    <row r="659" spans="1:26" ht="18" customHeight="1">
      <c r="A659" s="20"/>
      <c r="B659" s="21"/>
      <c r="C659" s="22"/>
      <c r="D659" s="23"/>
      <c r="E659" s="22"/>
      <c r="F659" s="24"/>
      <c r="G659" s="23"/>
      <c r="H659" s="23"/>
      <c r="I659" s="23"/>
      <c r="J659" s="21"/>
      <c r="K659" s="21"/>
      <c r="L659" s="25"/>
      <c r="M659" s="2"/>
      <c r="N659" s="2"/>
      <c r="O659" s="2"/>
      <c r="P659" s="2"/>
      <c r="Q659" s="2"/>
      <c r="R659" s="2"/>
      <c r="S659" s="2"/>
      <c r="T659" s="2"/>
      <c r="U659" s="2"/>
      <c r="V659" s="2"/>
      <c r="W659" s="2"/>
      <c r="X659" s="2"/>
      <c r="Y659" s="2"/>
      <c r="Z659" s="2"/>
    </row>
    <row r="660" spans="1:26" ht="18" customHeight="1">
      <c r="A660" s="20"/>
      <c r="B660" s="21"/>
      <c r="C660" s="22"/>
      <c r="D660" s="23"/>
      <c r="E660" s="22"/>
      <c r="F660" s="24"/>
      <c r="G660" s="23"/>
      <c r="H660" s="23"/>
      <c r="I660" s="23"/>
      <c r="J660" s="21"/>
      <c r="K660" s="21"/>
      <c r="L660" s="25"/>
      <c r="M660" s="2"/>
      <c r="N660" s="2"/>
      <c r="O660" s="2"/>
      <c r="P660" s="2"/>
      <c r="Q660" s="2"/>
      <c r="R660" s="2"/>
      <c r="S660" s="2"/>
      <c r="T660" s="2"/>
      <c r="U660" s="2"/>
      <c r="V660" s="2"/>
      <c r="W660" s="2"/>
      <c r="X660" s="2"/>
      <c r="Y660" s="2"/>
      <c r="Z660" s="2"/>
    </row>
    <row r="661" spans="1:26" ht="18" customHeight="1">
      <c r="A661" s="20"/>
      <c r="B661" s="21"/>
      <c r="C661" s="22"/>
      <c r="D661" s="23"/>
      <c r="E661" s="22"/>
      <c r="F661" s="24"/>
      <c r="G661" s="23"/>
      <c r="H661" s="23"/>
      <c r="I661" s="23"/>
      <c r="J661" s="21"/>
      <c r="K661" s="21"/>
      <c r="L661" s="25"/>
      <c r="M661" s="2"/>
      <c r="N661" s="2"/>
      <c r="O661" s="2"/>
      <c r="P661" s="2"/>
      <c r="Q661" s="2"/>
      <c r="R661" s="2"/>
      <c r="S661" s="2"/>
      <c r="T661" s="2"/>
      <c r="U661" s="2"/>
      <c r="V661" s="2"/>
      <c r="W661" s="2"/>
      <c r="X661" s="2"/>
      <c r="Y661" s="2"/>
      <c r="Z661" s="2"/>
    </row>
    <row r="662" spans="1:26" ht="18" customHeight="1">
      <c r="A662" s="20"/>
      <c r="B662" s="21"/>
      <c r="C662" s="22"/>
      <c r="D662" s="23"/>
      <c r="E662" s="22"/>
      <c r="F662" s="24"/>
      <c r="G662" s="23"/>
      <c r="H662" s="23"/>
      <c r="I662" s="23"/>
      <c r="J662" s="21"/>
      <c r="K662" s="21"/>
      <c r="L662" s="25"/>
      <c r="M662" s="2"/>
      <c r="N662" s="2"/>
      <c r="O662" s="2"/>
      <c r="P662" s="2"/>
      <c r="Q662" s="2"/>
      <c r="R662" s="2"/>
      <c r="S662" s="2"/>
      <c r="T662" s="2"/>
      <c r="U662" s="2"/>
      <c r="V662" s="2"/>
      <c r="W662" s="2"/>
      <c r="X662" s="2"/>
      <c r="Y662" s="2"/>
      <c r="Z662" s="2"/>
    </row>
    <row r="663" spans="1:26" ht="18" customHeight="1">
      <c r="A663" s="20"/>
      <c r="B663" s="21"/>
      <c r="C663" s="22"/>
      <c r="D663" s="23"/>
      <c r="E663" s="22"/>
      <c r="F663" s="24"/>
      <c r="G663" s="23"/>
      <c r="H663" s="23"/>
      <c r="I663" s="23"/>
      <c r="J663" s="21"/>
      <c r="K663" s="21"/>
      <c r="L663" s="25"/>
      <c r="M663" s="2"/>
      <c r="N663" s="2"/>
      <c r="O663" s="2"/>
      <c r="P663" s="2"/>
      <c r="Q663" s="2"/>
      <c r="R663" s="2"/>
      <c r="S663" s="2"/>
      <c r="T663" s="2"/>
      <c r="U663" s="2"/>
      <c r="V663" s="2"/>
      <c r="W663" s="2"/>
      <c r="X663" s="2"/>
      <c r="Y663" s="2"/>
      <c r="Z663" s="2"/>
    </row>
    <row r="664" spans="1:26" ht="18" customHeight="1">
      <c r="A664" s="20"/>
      <c r="B664" s="21"/>
      <c r="C664" s="22"/>
      <c r="D664" s="23"/>
      <c r="E664" s="22"/>
      <c r="F664" s="24"/>
      <c r="G664" s="23"/>
      <c r="H664" s="23"/>
      <c r="I664" s="23"/>
      <c r="J664" s="21"/>
      <c r="K664" s="21"/>
      <c r="L664" s="25"/>
      <c r="M664" s="2"/>
      <c r="N664" s="2"/>
      <c r="O664" s="2"/>
      <c r="P664" s="2"/>
      <c r="Q664" s="2"/>
      <c r="R664" s="2"/>
      <c r="S664" s="2"/>
      <c r="T664" s="2"/>
      <c r="U664" s="2"/>
      <c r="V664" s="2"/>
      <c r="W664" s="2"/>
      <c r="X664" s="2"/>
      <c r="Y664" s="2"/>
      <c r="Z664" s="2"/>
    </row>
    <row r="665" spans="1:26" ht="18" customHeight="1">
      <c r="A665" s="20"/>
      <c r="B665" s="21"/>
      <c r="C665" s="22"/>
      <c r="D665" s="23"/>
      <c r="E665" s="22"/>
      <c r="F665" s="24"/>
      <c r="G665" s="23"/>
      <c r="H665" s="23"/>
      <c r="I665" s="23"/>
      <c r="J665" s="21"/>
      <c r="K665" s="21"/>
      <c r="L665" s="25"/>
      <c r="M665" s="2"/>
      <c r="N665" s="2"/>
      <c r="O665" s="2"/>
      <c r="P665" s="2"/>
      <c r="Q665" s="2"/>
      <c r="R665" s="2"/>
      <c r="S665" s="2"/>
      <c r="T665" s="2"/>
      <c r="U665" s="2"/>
      <c r="V665" s="2"/>
      <c r="W665" s="2"/>
      <c r="X665" s="2"/>
      <c r="Y665" s="2"/>
      <c r="Z665" s="2"/>
    </row>
    <row r="666" spans="1:26" ht="18" customHeight="1">
      <c r="A666" s="20"/>
      <c r="B666" s="21"/>
      <c r="C666" s="22"/>
      <c r="D666" s="23"/>
      <c r="E666" s="22"/>
      <c r="F666" s="24"/>
      <c r="G666" s="23"/>
      <c r="H666" s="23"/>
      <c r="I666" s="23"/>
      <c r="J666" s="21"/>
      <c r="K666" s="21"/>
      <c r="L666" s="25"/>
      <c r="M666" s="2"/>
      <c r="N666" s="2"/>
      <c r="O666" s="2"/>
      <c r="P666" s="2"/>
      <c r="Q666" s="2"/>
      <c r="R666" s="2"/>
      <c r="S666" s="2"/>
      <c r="T666" s="2"/>
      <c r="U666" s="2"/>
      <c r="V666" s="2"/>
      <c r="W666" s="2"/>
      <c r="X666" s="2"/>
      <c r="Y666" s="2"/>
      <c r="Z666" s="2"/>
    </row>
    <row r="667" spans="1:26" ht="18" customHeight="1">
      <c r="A667" s="20"/>
      <c r="B667" s="21"/>
      <c r="C667" s="22"/>
      <c r="D667" s="23"/>
      <c r="E667" s="22"/>
      <c r="F667" s="24"/>
      <c r="G667" s="23"/>
      <c r="H667" s="23"/>
      <c r="I667" s="23"/>
      <c r="J667" s="21"/>
      <c r="K667" s="21"/>
      <c r="L667" s="25"/>
      <c r="M667" s="2"/>
      <c r="N667" s="2"/>
      <c r="O667" s="2"/>
      <c r="P667" s="2"/>
      <c r="Q667" s="2"/>
      <c r="R667" s="2"/>
      <c r="S667" s="2"/>
      <c r="T667" s="2"/>
      <c r="U667" s="2"/>
      <c r="V667" s="2"/>
      <c r="W667" s="2"/>
      <c r="X667" s="2"/>
      <c r="Y667" s="2"/>
      <c r="Z667" s="2"/>
    </row>
    <row r="668" spans="1:26" ht="18" customHeight="1">
      <c r="A668" s="20"/>
      <c r="B668" s="21"/>
      <c r="C668" s="22"/>
      <c r="D668" s="23"/>
      <c r="E668" s="22"/>
      <c r="F668" s="24"/>
      <c r="G668" s="23"/>
      <c r="H668" s="23"/>
      <c r="I668" s="23"/>
      <c r="J668" s="21"/>
      <c r="K668" s="21"/>
      <c r="L668" s="25"/>
      <c r="M668" s="2"/>
      <c r="N668" s="2"/>
      <c r="O668" s="2"/>
      <c r="P668" s="2"/>
      <c r="Q668" s="2"/>
      <c r="R668" s="2"/>
      <c r="S668" s="2"/>
      <c r="T668" s="2"/>
      <c r="U668" s="2"/>
      <c r="V668" s="2"/>
      <c r="W668" s="2"/>
      <c r="X668" s="2"/>
      <c r="Y668" s="2"/>
      <c r="Z668" s="2"/>
    </row>
    <row r="669" spans="1:26" ht="18" customHeight="1">
      <c r="A669" s="20"/>
      <c r="B669" s="21"/>
      <c r="C669" s="22"/>
      <c r="D669" s="23"/>
      <c r="E669" s="22"/>
      <c r="F669" s="24"/>
      <c r="G669" s="23"/>
      <c r="H669" s="23"/>
      <c r="I669" s="23"/>
      <c r="J669" s="21"/>
      <c r="K669" s="21"/>
      <c r="L669" s="25"/>
      <c r="M669" s="2"/>
      <c r="N669" s="2"/>
      <c r="O669" s="2"/>
      <c r="P669" s="2"/>
      <c r="Q669" s="2"/>
      <c r="R669" s="2"/>
      <c r="S669" s="2"/>
      <c r="T669" s="2"/>
      <c r="U669" s="2"/>
      <c r="V669" s="2"/>
      <c r="W669" s="2"/>
      <c r="X669" s="2"/>
      <c r="Y669" s="2"/>
      <c r="Z669" s="2"/>
    </row>
    <row r="670" spans="1:26" ht="18" customHeight="1">
      <c r="A670" s="20"/>
      <c r="B670" s="21"/>
      <c r="C670" s="22"/>
      <c r="D670" s="23"/>
      <c r="E670" s="22"/>
      <c r="F670" s="24"/>
      <c r="G670" s="23"/>
      <c r="H670" s="23"/>
      <c r="I670" s="23"/>
      <c r="J670" s="21"/>
      <c r="K670" s="21"/>
      <c r="L670" s="25"/>
      <c r="M670" s="2"/>
      <c r="N670" s="2"/>
      <c r="O670" s="2"/>
      <c r="P670" s="2"/>
      <c r="Q670" s="2"/>
      <c r="R670" s="2"/>
      <c r="S670" s="2"/>
      <c r="T670" s="2"/>
      <c r="U670" s="2"/>
      <c r="V670" s="2"/>
      <c r="W670" s="2"/>
      <c r="X670" s="2"/>
      <c r="Y670" s="2"/>
      <c r="Z670" s="2"/>
    </row>
    <row r="671" spans="1:26" ht="18" customHeight="1">
      <c r="A671" s="20"/>
      <c r="B671" s="21"/>
      <c r="C671" s="22"/>
      <c r="D671" s="23"/>
      <c r="E671" s="22"/>
      <c r="F671" s="24"/>
      <c r="G671" s="23"/>
      <c r="H671" s="23"/>
      <c r="I671" s="23"/>
      <c r="J671" s="21"/>
      <c r="K671" s="21"/>
      <c r="L671" s="25"/>
      <c r="M671" s="2"/>
      <c r="N671" s="2"/>
      <c r="O671" s="2"/>
      <c r="P671" s="2"/>
      <c r="Q671" s="2"/>
      <c r="R671" s="2"/>
      <c r="S671" s="2"/>
      <c r="T671" s="2"/>
      <c r="U671" s="2"/>
      <c r="V671" s="2"/>
      <c r="W671" s="2"/>
      <c r="X671" s="2"/>
      <c r="Y671" s="2"/>
      <c r="Z671" s="2"/>
    </row>
    <row r="672" spans="1:26" ht="18" customHeight="1">
      <c r="A672" s="20"/>
      <c r="B672" s="21"/>
      <c r="C672" s="22"/>
      <c r="D672" s="23"/>
      <c r="E672" s="22"/>
      <c r="F672" s="24"/>
      <c r="G672" s="23"/>
      <c r="H672" s="23"/>
      <c r="I672" s="23"/>
      <c r="J672" s="21"/>
      <c r="K672" s="21"/>
      <c r="L672" s="25"/>
      <c r="M672" s="2"/>
      <c r="N672" s="2"/>
      <c r="O672" s="2"/>
      <c r="P672" s="2"/>
      <c r="Q672" s="2"/>
      <c r="R672" s="2"/>
      <c r="S672" s="2"/>
      <c r="T672" s="2"/>
      <c r="U672" s="2"/>
      <c r="V672" s="2"/>
      <c r="W672" s="2"/>
      <c r="X672" s="2"/>
      <c r="Y672" s="2"/>
      <c r="Z672" s="2"/>
    </row>
    <row r="673" spans="1:26" ht="18" customHeight="1">
      <c r="A673" s="20"/>
      <c r="B673" s="21"/>
      <c r="C673" s="22"/>
      <c r="D673" s="23"/>
      <c r="E673" s="22"/>
      <c r="F673" s="24"/>
      <c r="G673" s="23"/>
      <c r="H673" s="23"/>
      <c r="I673" s="23"/>
      <c r="J673" s="21"/>
      <c r="K673" s="21"/>
      <c r="L673" s="25"/>
      <c r="M673" s="2"/>
      <c r="N673" s="2"/>
      <c r="O673" s="2"/>
      <c r="P673" s="2"/>
      <c r="Q673" s="2"/>
      <c r="R673" s="2"/>
      <c r="S673" s="2"/>
      <c r="T673" s="2"/>
      <c r="U673" s="2"/>
      <c r="V673" s="2"/>
      <c r="W673" s="2"/>
      <c r="X673" s="2"/>
      <c r="Y673" s="2"/>
      <c r="Z673" s="2"/>
    </row>
    <row r="674" spans="1:26" ht="18" customHeight="1">
      <c r="A674" s="20"/>
      <c r="B674" s="21"/>
      <c r="C674" s="22"/>
      <c r="D674" s="23"/>
      <c r="E674" s="22"/>
      <c r="F674" s="24"/>
      <c r="G674" s="23"/>
      <c r="H674" s="23"/>
      <c r="I674" s="23"/>
      <c r="J674" s="21"/>
      <c r="K674" s="21"/>
      <c r="L674" s="25"/>
      <c r="M674" s="2"/>
      <c r="N674" s="2"/>
      <c r="O674" s="2"/>
      <c r="P674" s="2"/>
      <c r="Q674" s="2"/>
      <c r="R674" s="2"/>
      <c r="S674" s="2"/>
      <c r="T674" s="2"/>
      <c r="U674" s="2"/>
      <c r="V674" s="2"/>
      <c r="W674" s="2"/>
      <c r="X674" s="2"/>
      <c r="Y674" s="2"/>
      <c r="Z674" s="2"/>
    </row>
    <row r="675" spans="1:26" ht="18" customHeight="1">
      <c r="A675" s="20"/>
      <c r="B675" s="21"/>
      <c r="C675" s="22"/>
      <c r="D675" s="23"/>
      <c r="E675" s="22"/>
      <c r="F675" s="24"/>
      <c r="G675" s="23"/>
      <c r="H675" s="23"/>
      <c r="I675" s="23"/>
      <c r="J675" s="21"/>
      <c r="K675" s="21"/>
      <c r="L675" s="25"/>
      <c r="M675" s="2"/>
      <c r="N675" s="2"/>
      <c r="O675" s="2"/>
      <c r="P675" s="2"/>
      <c r="Q675" s="2"/>
      <c r="R675" s="2"/>
      <c r="S675" s="2"/>
      <c r="T675" s="2"/>
      <c r="U675" s="2"/>
      <c r="V675" s="2"/>
      <c r="W675" s="2"/>
      <c r="X675" s="2"/>
      <c r="Y675" s="2"/>
      <c r="Z675" s="2"/>
    </row>
    <row r="676" spans="1:26" ht="18" customHeight="1">
      <c r="A676" s="20"/>
      <c r="B676" s="21"/>
      <c r="C676" s="22"/>
      <c r="D676" s="23"/>
      <c r="E676" s="22"/>
      <c r="F676" s="24"/>
      <c r="G676" s="23"/>
      <c r="H676" s="23"/>
      <c r="I676" s="23"/>
      <c r="J676" s="21"/>
      <c r="K676" s="21"/>
      <c r="L676" s="25"/>
      <c r="M676" s="2"/>
      <c r="N676" s="2"/>
      <c r="O676" s="2"/>
      <c r="P676" s="2"/>
      <c r="Q676" s="2"/>
      <c r="R676" s="2"/>
      <c r="S676" s="2"/>
      <c r="T676" s="2"/>
      <c r="U676" s="2"/>
      <c r="V676" s="2"/>
      <c r="W676" s="2"/>
      <c r="X676" s="2"/>
      <c r="Y676" s="2"/>
      <c r="Z676" s="2"/>
    </row>
    <row r="677" spans="1:26" ht="18" customHeight="1">
      <c r="A677" s="20"/>
      <c r="B677" s="21"/>
      <c r="C677" s="22"/>
      <c r="D677" s="23"/>
      <c r="E677" s="22"/>
      <c r="F677" s="24"/>
      <c r="G677" s="23"/>
      <c r="H677" s="23"/>
      <c r="I677" s="23"/>
      <c r="J677" s="21"/>
      <c r="K677" s="21"/>
      <c r="L677" s="25"/>
      <c r="M677" s="2"/>
      <c r="N677" s="2"/>
      <c r="O677" s="2"/>
      <c r="P677" s="2"/>
      <c r="Q677" s="2"/>
      <c r="R677" s="2"/>
      <c r="S677" s="2"/>
      <c r="T677" s="2"/>
      <c r="U677" s="2"/>
      <c r="V677" s="2"/>
      <c r="W677" s="2"/>
      <c r="X677" s="2"/>
      <c r="Y677" s="2"/>
      <c r="Z677" s="2"/>
    </row>
    <row r="678" spans="1:26" ht="18" customHeight="1">
      <c r="A678" s="20"/>
      <c r="B678" s="21"/>
      <c r="C678" s="22"/>
      <c r="D678" s="23"/>
      <c r="E678" s="22"/>
      <c r="F678" s="24"/>
      <c r="G678" s="23"/>
      <c r="H678" s="23"/>
      <c r="I678" s="23"/>
      <c r="J678" s="21"/>
      <c r="K678" s="21"/>
      <c r="L678" s="25"/>
      <c r="M678" s="2"/>
      <c r="N678" s="2"/>
      <c r="O678" s="2"/>
      <c r="P678" s="2"/>
      <c r="Q678" s="2"/>
      <c r="R678" s="2"/>
      <c r="S678" s="2"/>
      <c r="T678" s="2"/>
      <c r="U678" s="2"/>
      <c r="V678" s="2"/>
      <c r="W678" s="2"/>
      <c r="X678" s="2"/>
      <c r="Y678" s="2"/>
      <c r="Z678" s="2"/>
    </row>
    <row r="679" spans="1:26" ht="18" customHeight="1">
      <c r="A679" s="20"/>
      <c r="B679" s="21"/>
      <c r="C679" s="22"/>
      <c r="D679" s="23"/>
      <c r="E679" s="22"/>
      <c r="F679" s="24"/>
      <c r="G679" s="23"/>
      <c r="H679" s="23"/>
      <c r="I679" s="23"/>
      <c r="J679" s="21"/>
      <c r="K679" s="21"/>
      <c r="L679" s="25"/>
      <c r="M679" s="2"/>
      <c r="N679" s="2"/>
      <c r="O679" s="2"/>
      <c r="P679" s="2"/>
      <c r="Q679" s="2"/>
      <c r="R679" s="2"/>
      <c r="S679" s="2"/>
      <c r="T679" s="2"/>
      <c r="U679" s="2"/>
      <c r="V679" s="2"/>
      <c r="W679" s="2"/>
      <c r="X679" s="2"/>
      <c r="Y679" s="2"/>
      <c r="Z679" s="2"/>
    </row>
    <row r="680" spans="1:26" ht="18" customHeight="1">
      <c r="A680" s="20"/>
      <c r="B680" s="21"/>
      <c r="C680" s="22"/>
      <c r="D680" s="23"/>
      <c r="E680" s="22"/>
      <c r="F680" s="24"/>
      <c r="G680" s="23"/>
      <c r="H680" s="23"/>
      <c r="I680" s="23"/>
      <c r="J680" s="21"/>
      <c r="K680" s="21"/>
      <c r="L680" s="25"/>
      <c r="M680" s="2"/>
      <c r="N680" s="2"/>
      <c r="O680" s="2"/>
      <c r="P680" s="2"/>
      <c r="Q680" s="2"/>
      <c r="R680" s="2"/>
      <c r="S680" s="2"/>
      <c r="T680" s="2"/>
      <c r="U680" s="2"/>
      <c r="V680" s="2"/>
      <c r="W680" s="2"/>
      <c r="X680" s="2"/>
      <c r="Y680" s="2"/>
      <c r="Z680" s="2"/>
    </row>
    <row r="681" spans="1:26" ht="18" customHeight="1">
      <c r="A681" s="20"/>
      <c r="B681" s="21"/>
      <c r="C681" s="22"/>
      <c r="D681" s="23"/>
      <c r="E681" s="22"/>
      <c r="F681" s="24"/>
      <c r="G681" s="23"/>
      <c r="H681" s="23"/>
      <c r="I681" s="23"/>
      <c r="J681" s="21"/>
      <c r="K681" s="21"/>
      <c r="L681" s="25"/>
      <c r="M681" s="2"/>
      <c r="N681" s="2"/>
      <c r="O681" s="2"/>
      <c r="P681" s="2"/>
      <c r="Q681" s="2"/>
      <c r="R681" s="2"/>
      <c r="S681" s="2"/>
      <c r="T681" s="2"/>
      <c r="U681" s="2"/>
      <c r="V681" s="2"/>
      <c r="W681" s="2"/>
      <c r="X681" s="2"/>
      <c r="Y681" s="2"/>
      <c r="Z681" s="2"/>
    </row>
    <row r="682" spans="1:26" ht="18" customHeight="1">
      <c r="A682" s="20"/>
      <c r="B682" s="21"/>
      <c r="C682" s="22"/>
      <c r="D682" s="23"/>
      <c r="E682" s="22"/>
      <c r="F682" s="24"/>
      <c r="G682" s="23"/>
      <c r="H682" s="23"/>
      <c r="I682" s="23"/>
      <c r="J682" s="21"/>
      <c r="K682" s="21"/>
      <c r="L682" s="25"/>
      <c r="M682" s="2"/>
      <c r="N682" s="2"/>
      <c r="O682" s="2"/>
      <c r="P682" s="2"/>
      <c r="Q682" s="2"/>
      <c r="R682" s="2"/>
      <c r="S682" s="2"/>
      <c r="T682" s="2"/>
      <c r="U682" s="2"/>
      <c r="V682" s="2"/>
      <c r="W682" s="2"/>
      <c r="X682" s="2"/>
      <c r="Y682" s="2"/>
      <c r="Z682" s="2"/>
    </row>
    <row r="683" spans="1:26" ht="18" customHeight="1">
      <c r="A683" s="20"/>
      <c r="B683" s="21"/>
      <c r="C683" s="22"/>
      <c r="D683" s="23"/>
      <c r="E683" s="22"/>
      <c r="F683" s="24"/>
      <c r="G683" s="23"/>
      <c r="H683" s="23"/>
      <c r="I683" s="23"/>
      <c r="J683" s="21"/>
      <c r="K683" s="21"/>
      <c r="L683" s="25"/>
      <c r="M683" s="2"/>
      <c r="N683" s="2"/>
      <c r="O683" s="2"/>
      <c r="P683" s="2"/>
      <c r="Q683" s="2"/>
      <c r="R683" s="2"/>
      <c r="S683" s="2"/>
      <c r="T683" s="2"/>
      <c r="U683" s="2"/>
      <c r="V683" s="2"/>
      <c r="W683" s="2"/>
      <c r="X683" s="2"/>
      <c r="Y683" s="2"/>
      <c r="Z683" s="2"/>
    </row>
    <row r="684" spans="1:26" ht="18" customHeight="1">
      <c r="A684" s="20"/>
      <c r="B684" s="21"/>
      <c r="C684" s="22"/>
      <c r="D684" s="23"/>
      <c r="E684" s="22"/>
      <c r="F684" s="24"/>
      <c r="G684" s="23"/>
      <c r="H684" s="23"/>
      <c r="I684" s="23"/>
      <c r="J684" s="21"/>
      <c r="K684" s="21"/>
      <c r="L684" s="25"/>
      <c r="M684" s="2"/>
      <c r="N684" s="2"/>
      <c r="O684" s="2"/>
      <c r="P684" s="2"/>
      <c r="Q684" s="2"/>
      <c r="R684" s="2"/>
      <c r="S684" s="2"/>
      <c r="T684" s="2"/>
      <c r="U684" s="2"/>
      <c r="V684" s="2"/>
      <c r="W684" s="2"/>
      <c r="X684" s="2"/>
      <c r="Y684" s="2"/>
      <c r="Z684" s="2"/>
    </row>
    <row r="685" spans="1:26" ht="18" customHeight="1">
      <c r="A685" s="20"/>
      <c r="B685" s="21"/>
      <c r="C685" s="22"/>
      <c r="D685" s="23"/>
      <c r="E685" s="22"/>
      <c r="F685" s="24"/>
      <c r="G685" s="23"/>
      <c r="H685" s="23"/>
      <c r="I685" s="23"/>
      <c r="J685" s="21"/>
      <c r="K685" s="21"/>
      <c r="L685" s="25"/>
      <c r="M685" s="2"/>
      <c r="N685" s="2"/>
      <c r="O685" s="2"/>
      <c r="P685" s="2"/>
      <c r="Q685" s="2"/>
      <c r="R685" s="2"/>
      <c r="S685" s="2"/>
      <c r="T685" s="2"/>
      <c r="U685" s="2"/>
      <c r="V685" s="2"/>
      <c r="W685" s="2"/>
      <c r="X685" s="2"/>
      <c r="Y685" s="2"/>
      <c r="Z685" s="2"/>
    </row>
    <row r="686" spans="1:26" ht="18" customHeight="1">
      <c r="A686" s="20"/>
      <c r="B686" s="21"/>
      <c r="C686" s="22"/>
      <c r="D686" s="23"/>
      <c r="E686" s="22"/>
      <c r="F686" s="24"/>
      <c r="G686" s="23"/>
      <c r="H686" s="23"/>
      <c r="I686" s="23"/>
      <c r="J686" s="21"/>
      <c r="K686" s="21"/>
      <c r="L686" s="25"/>
      <c r="M686" s="2"/>
      <c r="N686" s="2"/>
      <c r="O686" s="2"/>
      <c r="P686" s="2"/>
      <c r="Q686" s="2"/>
      <c r="R686" s="2"/>
      <c r="S686" s="2"/>
      <c r="T686" s="2"/>
      <c r="U686" s="2"/>
      <c r="V686" s="2"/>
      <c r="W686" s="2"/>
      <c r="X686" s="2"/>
      <c r="Y686" s="2"/>
      <c r="Z686" s="2"/>
    </row>
    <row r="687" spans="1:26" ht="18" customHeight="1">
      <c r="A687" s="20"/>
      <c r="B687" s="21"/>
      <c r="C687" s="22"/>
      <c r="D687" s="23"/>
      <c r="E687" s="22"/>
      <c r="F687" s="24"/>
      <c r="G687" s="23"/>
      <c r="H687" s="23"/>
      <c r="I687" s="23"/>
      <c r="J687" s="21"/>
      <c r="K687" s="21"/>
      <c r="L687" s="25"/>
      <c r="M687" s="2"/>
      <c r="N687" s="2"/>
      <c r="O687" s="2"/>
      <c r="P687" s="2"/>
      <c r="Q687" s="2"/>
      <c r="R687" s="2"/>
      <c r="S687" s="2"/>
      <c r="T687" s="2"/>
      <c r="U687" s="2"/>
      <c r="V687" s="2"/>
      <c r="W687" s="2"/>
      <c r="X687" s="2"/>
      <c r="Y687" s="2"/>
      <c r="Z687" s="2"/>
    </row>
    <row r="688" spans="1:26" ht="18" customHeight="1">
      <c r="A688" s="20"/>
      <c r="B688" s="21"/>
      <c r="C688" s="22"/>
      <c r="D688" s="23"/>
      <c r="E688" s="22"/>
      <c r="F688" s="24"/>
      <c r="G688" s="23"/>
      <c r="H688" s="23"/>
      <c r="I688" s="23"/>
      <c r="J688" s="21"/>
      <c r="K688" s="21"/>
      <c r="L688" s="25"/>
      <c r="M688" s="2"/>
      <c r="N688" s="2"/>
      <c r="O688" s="2"/>
      <c r="P688" s="2"/>
      <c r="Q688" s="2"/>
      <c r="R688" s="2"/>
      <c r="S688" s="2"/>
      <c r="T688" s="2"/>
      <c r="U688" s="2"/>
      <c r="V688" s="2"/>
      <c r="W688" s="2"/>
      <c r="X688" s="2"/>
      <c r="Y688" s="2"/>
      <c r="Z688" s="2"/>
    </row>
    <row r="689" spans="1:26" ht="18" customHeight="1">
      <c r="A689" s="20"/>
      <c r="B689" s="21"/>
      <c r="C689" s="22"/>
      <c r="D689" s="23"/>
      <c r="E689" s="22"/>
      <c r="F689" s="24"/>
      <c r="G689" s="23"/>
      <c r="H689" s="23"/>
      <c r="I689" s="23"/>
      <c r="J689" s="21"/>
      <c r="K689" s="21"/>
      <c r="L689" s="25"/>
      <c r="M689" s="2"/>
      <c r="N689" s="2"/>
      <c r="O689" s="2"/>
      <c r="P689" s="2"/>
      <c r="Q689" s="2"/>
      <c r="R689" s="2"/>
      <c r="S689" s="2"/>
      <c r="T689" s="2"/>
      <c r="U689" s="2"/>
      <c r="V689" s="2"/>
      <c r="W689" s="2"/>
      <c r="X689" s="2"/>
      <c r="Y689" s="2"/>
      <c r="Z689" s="2"/>
    </row>
    <row r="690" spans="1:26" ht="18" customHeight="1">
      <c r="A690" s="20"/>
      <c r="B690" s="21"/>
      <c r="C690" s="22"/>
      <c r="D690" s="23"/>
      <c r="E690" s="22"/>
      <c r="F690" s="24"/>
      <c r="G690" s="23"/>
      <c r="H690" s="23"/>
      <c r="I690" s="23"/>
      <c r="J690" s="21"/>
      <c r="K690" s="21"/>
      <c r="L690" s="25"/>
      <c r="M690" s="2"/>
      <c r="N690" s="2"/>
      <c r="O690" s="2"/>
      <c r="P690" s="2"/>
      <c r="Q690" s="2"/>
      <c r="R690" s="2"/>
      <c r="S690" s="2"/>
      <c r="T690" s="2"/>
      <c r="U690" s="2"/>
      <c r="V690" s="2"/>
      <c r="W690" s="2"/>
      <c r="X690" s="2"/>
      <c r="Y690" s="2"/>
      <c r="Z690" s="2"/>
    </row>
    <row r="691" spans="1:26" ht="18" customHeight="1">
      <c r="A691" s="20"/>
      <c r="B691" s="21"/>
      <c r="C691" s="22"/>
      <c r="D691" s="23"/>
      <c r="E691" s="22"/>
      <c r="F691" s="24"/>
      <c r="G691" s="23"/>
      <c r="H691" s="23"/>
      <c r="I691" s="23"/>
      <c r="J691" s="21"/>
      <c r="K691" s="21"/>
      <c r="L691" s="25"/>
      <c r="M691" s="2"/>
      <c r="N691" s="2"/>
      <c r="O691" s="2"/>
      <c r="P691" s="2"/>
      <c r="Q691" s="2"/>
      <c r="R691" s="2"/>
      <c r="S691" s="2"/>
      <c r="T691" s="2"/>
      <c r="U691" s="2"/>
      <c r="V691" s="2"/>
      <c r="W691" s="2"/>
      <c r="X691" s="2"/>
      <c r="Y691" s="2"/>
      <c r="Z691" s="2"/>
    </row>
    <row r="692" spans="1:26" ht="18" customHeight="1">
      <c r="A692" s="20"/>
      <c r="B692" s="21"/>
      <c r="C692" s="22"/>
      <c r="D692" s="23"/>
      <c r="E692" s="22"/>
      <c r="F692" s="24"/>
      <c r="G692" s="23"/>
      <c r="H692" s="23"/>
      <c r="I692" s="23"/>
      <c r="J692" s="21"/>
      <c r="K692" s="21"/>
      <c r="L692" s="25"/>
      <c r="M692" s="2"/>
      <c r="N692" s="2"/>
      <c r="O692" s="2"/>
      <c r="P692" s="2"/>
      <c r="Q692" s="2"/>
      <c r="R692" s="2"/>
      <c r="S692" s="2"/>
      <c r="T692" s="2"/>
      <c r="U692" s="2"/>
      <c r="V692" s="2"/>
      <c r="W692" s="2"/>
      <c r="X692" s="2"/>
      <c r="Y692" s="2"/>
      <c r="Z692" s="2"/>
    </row>
    <row r="693" spans="1:26" ht="18" customHeight="1">
      <c r="A693" s="20"/>
      <c r="B693" s="21"/>
      <c r="C693" s="22"/>
      <c r="D693" s="23"/>
      <c r="E693" s="22"/>
      <c r="F693" s="24"/>
      <c r="G693" s="23"/>
      <c r="H693" s="23"/>
      <c r="I693" s="23"/>
      <c r="J693" s="21"/>
      <c r="K693" s="21"/>
      <c r="L693" s="25"/>
      <c r="M693" s="2"/>
      <c r="N693" s="2"/>
      <c r="O693" s="2"/>
      <c r="P693" s="2"/>
      <c r="Q693" s="2"/>
      <c r="R693" s="2"/>
      <c r="S693" s="2"/>
      <c r="T693" s="2"/>
      <c r="U693" s="2"/>
      <c r="V693" s="2"/>
      <c r="W693" s="2"/>
      <c r="X693" s="2"/>
      <c r="Y693" s="2"/>
      <c r="Z693" s="2"/>
    </row>
    <row r="694" spans="1:26" ht="18" customHeight="1">
      <c r="A694" s="20"/>
      <c r="B694" s="21"/>
      <c r="C694" s="22"/>
      <c r="D694" s="23"/>
      <c r="E694" s="22"/>
      <c r="F694" s="24"/>
      <c r="G694" s="23"/>
      <c r="H694" s="23"/>
      <c r="I694" s="23"/>
      <c r="J694" s="21"/>
      <c r="K694" s="21"/>
      <c r="L694" s="25"/>
      <c r="M694" s="2"/>
      <c r="N694" s="2"/>
      <c r="O694" s="2"/>
      <c r="P694" s="2"/>
      <c r="Q694" s="2"/>
      <c r="R694" s="2"/>
      <c r="S694" s="2"/>
      <c r="T694" s="2"/>
      <c r="U694" s="2"/>
      <c r="V694" s="2"/>
      <c r="W694" s="2"/>
      <c r="X694" s="2"/>
      <c r="Y694" s="2"/>
      <c r="Z694" s="2"/>
    </row>
    <row r="695" spans="1:26" ht="18" customHeight="1">
      <c r="A695" s="20"/>
      <c r="B695" s="21"/>
      <c r="C695" s="22"/>
      <c r="D695" s="23"/>
      <c r="E695" s="22"/>
      <c r="F695" s="24"/>
      <c r="G695" s="23"/>
      <c r="H695" s="23"/>
      <c r="I695" s="23"/>
      <c r="J695" s="21"/>
      <c r="K695" s="21"/>
      <c r="L695" s="25"/>
      <c r="M695" s="2"/>
      <c r="N695" s="2"/>
      <c r="O695" s="2"/>
      <c r="P695" s="2"/>
      <c r="Q695" s="2"/>
      <c r="R695" s="2"/>
      <c r="S695" s="2"/>
      <c r="T695" s="2"/>
      <c r="U695" s="2"/>
      <c r="V695" s="2"/>
      <c r="W695" s="2"/>
      <c r="X695" s="2"/>
      <c r="Y695" s="2"/>
      <c r="Z695" s="2"/>
    </row>
    <row r="696" spans="1:26" ht="18" customHeight="1">
      <c r="A696" s="20"/>
      <c r="B696" s="21"/>
      <c r="C696" s="22"/>
      <c r="D696" s="23"/>
      <c r="E696" s="22"/>
      <c r="F696" s="24"/>
      <c r="G696" s="23"/>
      <c r="H696" s="23"/>
      <c r="I696" s="23"/>
      <c r="J696" s="21"/>
      <c r="K696" s="21"/>
      <c r="L696" s="25"/>
      <c r="M696" s="2"/>
      <c r="N696" s="2"/>
      <c r="O696" s="2"/>
      <c r="P696" s="2"/>
      <c r="Q696" s="2"/>
      <c r="R696" s="2"/>
      <c r="S696" s="2"/>
      <c r="T696" s="2"/>
      <c r="U696" s="2"/>
      <c r="V696" s="2"/>
      <c r="W696" s="2"/>
      <c r="X696" s="2"/>
      <c r="Y696" s="2"/>
      <c r="Z696" s="2"/>
    </row>
    <row r="697" spans="1:26" ht="18" customHeight="1">
      <c r="A697" s="20"/>
      <c r="B697" s="21"/>
      <c r="C697" s="22"/>
      <c r="D697" s="23"/>
      <c r="E697" s="22"/>
      <c r="F697" s="24"/>
      <c r="G697" s="23"/>
      <c r="H697" s="23"/>
      <c r="I697" s="23"/>
      <c r="J697" s="21"/>
      <c r="K697" s="21"/>
      <c r="L697" s="25"/>
      <c r="M697" s="2"/>
      <c r="N697" s="2"/>
      <c r="O697" s="2"/>
      <c r="P697" s="2"/>
      <c r="Q697" s="2"/>
      <c r="R697" s="2"/>
      <c r="S697" s="2"/>
      <c r="T697" s="2"/>
      <c r="U697" s="2"/>
      <c r="V697" s="2"/>
      <c r="W697" s="2"/>
      <c r="X697" s="2"/>
      <c r="Y697" s="2"/>
      <c r="Z697" s="2"/>
    </row>
    <row r="698" spans="1:26" ht="18" customHeight="1">
      <c r="A698" s="20"/>
      <c r="B698" s="21"/>
      <c r="C698" s="22"/>
      <c r="D698" s="23"/>
      <c r="E698" s="22"/>
      <c r="F698" s="24"/>
      <c r="G698" s="23"/>
      <c r="H698" s="23"/>
      <c r="I698" s="23"/>
      <c r="J698" s="21"/>
      <c r="K698" s="21"/>
      <c r="L698" s="25"/>
      <c r="M698" s="2"/>
      <c r="N698" s="2"/>
      <c r="O698" s="2"/>
      <c r="P698" s="2"/>
      <c r="Q698" s="2"/>
      <c r="R698" s="2"/>
      <c r="S698" s="2"/>
      <c r="T698" s="2"/>
      <c r="U698" s="2"/>
      <c r="V698" s="2"/>
      <c r="W698" s="2"/>
      <c r="X698" s="2"/>
      <c r="Y698" s="2"/>
      <c r="Z698" s="2"/>
    </row>
    <row r="699" spans="1:26" ht="18" customHeight="1">
      <c r="A699" s="20"/>
      <c r="B699" s="21"/>
      <c r="C699" s="22"/>
      <c r="D699" s="23"/>
      <c r="E699" s="22"/>
      <c r="F699" s="24"/>
      <c r="G699" s="23"/>
      <c r="H699" s="23"/>
      <c r="I699" s="23"/>
      <c r="J699" s="21"/>
      <c r="K699" s="21"/>
      <c r="L699" s="25"/>
      <c r="M699" s="2"/>
      <c r="N699" s="2"/>
      <c r="O699" s="2"/>
      <c r="P699" s="2"/>
      <c r="Q699" s="2"/>
      <c r="R699" s="2"/>
      <c r="S699" s="2"/>
      <c r="T699" s="2"/>
      <c r="U699" s="2"/>
      <c r="V699" s="2"/>
      <c r="W699" s="2"/>
      <c r="X699" s="2"/>
      <c r="Y699" s="2"/>
      <c r="Z699" s="2"/>
    </row>
    <row r="700" spans="1:26" ht="18" customHeight="1">
      <c r="A700" s="20"/>
      <c r="B700" s="21"/>
      <c r="C700" s="22"/>
      <c r="D700" s="23"/>
      <c r="E700" s="22"/>
      <c r="F700" s="24"/>
      <c r="G700" s="23"/>
      <c r="H700" s="23"/>
      <c r="I700" s="23"/>
      <c r="J700" s="21"/>
      <c r="K700" s="21"/>
      <c r="L700" s="25"/>
      <c r="M700" s="2"/>
      <c r="N700" s="2"/>
      <c r="O700" s="2"/>
      <c r="P700" s="2"/>
      <c r="Q700" s="2"/>
      <c r="R700" s="2"/>
      <c r="S700" s="2"/>
      <c r="T700" s="2"/>
      <c r="U700" s="2"/>
      <c r="V700" s="2"/>
      <c r="W700" s="2"/>
      <c r="X700" s="2"/>
      <c r="Y700" s="2"/>
      <c r="Z700" s="2"/>
    </row>
    <row r="701" spans="1:26" ht="18" customHeight="1">
      <c r="A701" s="20"/>
      <c r="B701" s="21"/>
      <c r="C701" s="22"/>
      <c r="D701" s="23"/>
      <c r="E701" s="22"/>
      <c r="F701" s="24"/>
      <c r="G701" s="23"/>
      <c r="H701" s="23"/>
      <c r="I701" s="23"/>
      <c r="J701" s="21"/>
      <c r="K701" s="21"/>
      <c r="L701" s="25"/>
      <c r="M701" s="2"/>
      <c r="N701" s="2"/>
      <c r="O701" s="2"/>
      <c r="P701" s="2"/>
      <c r="Q701" s="2"/>
      <c r="R701" s="2"/>
      <c r="S701" s="2"/>
      <c r="T701" s="2"/>
      <c r="U701" s="2"/>
      <c r="V701" s="2"/>
      <c r="W701" s="2"/>
      <c r="X701" s="2"/>
      <c r="Y701" s="2"/>
      <c r="Z701" s="2"/>
    </row>
    <row r="702" spans="1:26" ht="18" customHeight="1">
      <c r="A702" s="20"/>
      <c r="B702" s="21"/>
      <c r="C702" s="22"/>
      <c r="D702" s="23"/>
      <c r="E702" s="22"/>
      <c r="F702" s="24"/>
      <c r="G702" s="23"/>
      <c r="H702" s="23"/>
      <c r="I702" s="23"/>
      <c r="J702" s="21"/>
      <c r="K702" s="21"/>
      <c r="L702" s="25"/>
      <c r="M702" s="2"/>
      <c r="N702" s="2"/>
      <c r="O702" s="2"/>
      <c r="P702" s="2"/>
      <c r="Q702" s="2"/>
      <c r="R702" s="2"/>
      <c r="S702" s="2"/>
      <c r="T702" s="2"/>
      <c r="U702" s="2"/>
      <c r="V702" s="2"/>
      <c r="W702" s="2"/>
      <c r="X702" s="2"/>
      <c r="Y702" s="2"/>
      <c r="Z702" s="2"/>
    </row>
    <row r="703" spans="1:26" ht="18" customHeight="1">
      <c r="A703" s="20"/>
      <c r="B703" s="21"/>
      <c r="C703" s="22"/>
      <c r="D703" s="23"/>
      <c r="E703" s="22"/>
      <c r="F703" s="24"/>
      <c r="G703" s="23"/>
      <c r="H703" s="23"/>
      <c r="I703" s="23"/>
      <c r="J703" s="21"/>
      <c r="K703" s="21"/>
      <c r="L703" s="25"/>
      <c r="M703" s="2"/>
      <c r="N703" s="2"/>
      <c r="O703" s="2"/>
      <c r="P703" s="2"/>
      <c r="Q703" s="2"/>
      <c r="R703" s="2"/>
      <c r="S703" s="2"/>
      <c r="T703" s="2"/>
      <c r="U703" s="2"/>
      <c r="V703" s="2"/>
      <c r="W703" s="2"/>
      <c r="X703" s="2"/>
      <c r="Y703" s="2"/>
      <c r="Z703" s="2"/>
    </row>
    <row r="704" spans="1:26" ht="18" customHeight="1">
      <c r="A704" s="20"/>
      <c r="B704" s="21"/>
      <c r="C704" s="22"/>
      <c r="D704" s="23"/>
      <c r="E704" s="22"/>
      <c r="F704" s="24"/>
      <c r="G704" s="23"/>
      <c r="H704" s="23"/>
      <c r="I704" s="23"/>
      <c r="J704" s="21"/>
      <c r="K704" s="21"/>
      <c r="L704" s="25"/>
      <c r="M704" s="2"/>
      <c r="N704" s="2"/>
      <c r="O704" s="2"/>
      <c r="P704" s="2"/>
      <c r="Q704" s="2"/>
      <c r="R704" s="2"/>
      <c r="S704" s="2"/>
      <c r="T704" s="2"/>
      <c r="U704" s="2"/>
      <c r="V704" s="2"/>
      <c r="W704" s="2"/>
      <c r="X704" s="2"/>
      <c r="Y704" s="2"/>
      <c r="Z704" s="2"/>
    </row>
    <row r="705" spans="1:26" ht="18" customHeight="1">
      <c r="A705" s="20"/>
      <c r="B705" s="21"/>
      <c r="C705" s="22"/>
      <c r="D705" s="23"/>
      <c r="E705" s="22"/>
      <c r="F705" s="24"/>
      <c r="G705" s="23"/>
      <c r="H705" s="23"/>
      <c r="I705" s="23"/>
      <c r="J705" s="21"/>
      <c r="K705" s="21"/>
      <c r="L705" s="25"/>
      <c r="M705" s="2"/>
      <c r="N705" s="2"/>
      <c r="O705" s="2"/>
      <c r="P705" s="2"/>
      <c r="Q705" s="2"/>
      <c r="R705" s="2"/>
      <c r="S705" s="2"/>
      <c r="T705" s="2"/>
      <c r="U705" s="2"/>
      <c r="V705" s="2"/>
      <c r="W705" s="2"/>
      <c r="X705" s="2"/>
      <c r="Y705" s="2"/>
      <c r="Z705" s="2"/>
    </row>
    <row r="706" spans="1:26" ht="18" customHeight="1">
      <c r="A706" s="20"/>
      <c r="B706" s="21"/>
      <c r="C706" s="22"/>
      <c r="D706" s="23"/>
      <c r="E706" s="22"/>
      <c r="F706" s="24"/>
      <c r="G706" s="23"/>
      <c r="H706" s="23"/>
      <c r="I706" s="23"/>
      <c r="J706" s="21"/>
      <c r="K706" s="21"/>
      <c r="L706" s="25"/>
      <c r="M706" s="2"/>
      <c r="N706" s="2"/>
      <c r="O706" s="2"/>
      <c r="P706" s="2"/>
      <c r="Q706" s="2"/>
      <c r="R706" s="2"/>
      <c r="S706" s="2"/>
      <c r="T706" s="2"/>
      <c r="U706" s="2"/>
      <c r="V706" s="2"/>
      <c r="W706" s="2"/>
      <c r="X706" s="2"/>
      <c r="Y706" s="2"/>
      <c r="Z706" s="2"/>
    </row>
    <row r="707" spans="1:26" ht="18" customHeight="1">
      <c r="A707" s="20"/>
      <c r="B707" s="21"/>
      <c r="C707" s="22"/>
      <c r="D707" s="23"/>
      <c r="E707" s="22"/>
      <c r="F707" s="24"/>
      <c r="G707" s="23"/>
      <c r="H707" s="23"/>
      <c r="I707" s="23"/>
      <c r="J707" s="21"/>
      <c r="K707" s="21"/>
      <c r="L707" s="25"/>
      <c r="M707" s="2"/>
      <c r="N707" s="2"/>
      <c r="O707" s="2"/>
      <c r="P707" s="2"/>
      <c r="Q707" s="2"/>
      <c r="R707" s="2"/>
      <c r="S707" s="2"/>
      <c r="T707" s="2"/>
      <c r="U707" s="2"/>
      <c r="V707" s="2"/>
      <c r="W707" s="2"/>
      <c r="X707" s="2"/>
      <c r="Y707" s="2"/>
      <c r="Z707" s="2"/>
    </row>
    <row r="708" spans="1:26" ht="18" customHeight="1">
      <c r="A708" s="20"/>
      <c r="B708" s="21"/>
      <c r="C708" s="22"/>
      <c r="D708" s="23"/>
      <c r="E708" s="22"/>
      <c r="F708" s="24"/>
      <c r="G708" s="23"/>
      <c r="H708" s="23"/>
      <c r="I708" s="23"/>
      <c r="J708" s="21"/>
      <c r="K708" s="21"/>
      <c r="L708" s="25"/>
      <c r="M708" s="2"/>
      <c r="N708" s="2"/>
      <c r="O708" s="2"/>
      <c r="P708" s="2"/>
      <c r="Q708" s="2"/>
      <c r="R708" s="2"/>
      <c r="S708" s="2"/>
      <c r="T708" s="2"/>
      <c r="U708" s="2"/>
      <c r="V708" s="2"/>
      <c r="W708" s="2"/>
      <c r="X708" s="2"/>
      <c r="Y708" s="2"/>
      <c r="Z708" s="2"/>
    </row>
    <row r="709" spans="1:26" ht="18" customHeight="1">
      <c r="A709" s="20"/>
      <c r="B709" s="21"/>
      <c r="C709" s="22"/>
      <c r="D709" s="23"/>
      <c r="E709" s="22"/>
      <c r="F709" s="24"/>
      <c r="G709" s="23"/>
      <c r="H709" s="23"/>
      <c r="I709" s="23"/>
      <c r="J709" s="21"/>
      <c r="K709" s="21"/>
      <c r="L709" s="25"/>
      <c r="M709" s="2"/>
      <c r="N709" s="2"/>
      <c r="O709" s="2"/>
      <c r="P709" s="2"/>
      <c r="Q709" s="2"/>
      <c r="R709" s="2"/>
      <c r="S709" s="2"/>
      <c r="T709" s="2"/>
      <c r="U709" s="2"/>
      <c r="V709" s="2"/>
      <c r="W709" s="2"/>
      <c r="X709" s="2"/>
      <c r="Y709" s="2"/>
      <c r="Z709" s="2"/>
    </row>
    <row r="710" spans="1:26" ht="18" customHeight="1">
      <c r="A710" s="20"/>
      <c r="B710" s="21"/>
      <c r="C710" s="22"/>
      <c r="D710" s="23"/>
      <c r="E710" s="22"/>
      <c r="F710" s="24"/>
      <c r="G710" s="23"/>
      <c r="H710" s="23"/>
      <c r="I710" s="23"/>
      <c r="J710" s="21"/>
      <c r="K710" s="21"/>
      <c r="L710" s="25"/>
      <c r="M710" s="2"/>
      <c r="N710" s="2"/>
      <c r="O710" s="2"/>
      <c r="P710" s="2"/>
      <c r="Q710" s="2"/>
      <c r="R710" s="2"/>
      <c r="S710" s="2"/>
      <c r="T710" s="2"/>
      <c r="U710" s="2"/>
      <c r="V710" s="2"/>
      <c r="W710" s="2"/>
      <c r="X710" s="2"/>
      <c r="Y710" s="2"/>
      <c r="Z710" s="2"/>
    </row>
    <row r="711" spans="1:26" ht="18" customHeight="1">
      <c r="A711" s="20"/>
      <c r="B711" s="21"/>
      <c r="C711" s="22"/>
      <c r="D711" s="23"/>
      <c r="E711" s="22"/>
      <c r="F711" s="24"/>
      <c r="G711" s="23"/>
      <c r="H711" s="23"/>
      <c r="I711" s="23"/>
      <c r="J711" s="21"/>
      <c r="K711" s="21"/>
      <c r="L711" s="25"/>
      <c r="M711" s="2"/>
      <c r="N711" s="2"/>
      <c r="O711" s="2"/>
      <c r="P711" s="2"/>
      <c r="Q711" s="2"/>
      <c r="R711" s="2"/>
      <c r="S711" s="2"/>
      <c r="T711" s="2"/>
      <c r="U711" s="2"/>
      <c r="V711" s="2"/>
      <c r="W711" s="2"/>
      <c r="X711" s="2"/>
      <c r="Y711" s="2"/>
      <c r="Z711" s="2"/>
    </row>
    <row r="712" spans="1:26" ht="18" customHeight="1">
      <c r="A712" s="20"/>
      <c r="B712" s="21"/>
      <c r="C712" s="22"/>
      <c r="D712" s="23"/>
      <c r="E712" s="22"/>
      <c r="F712" s="24"/>
      <c r="G712" s="23"/>
      <c r="H712" s="23"/>
      <c r="I712" s="23"/>
      <c r="J712" s="21"/>
      <c r="K712" s="21"/>
      <c r="L712" s="25"/>
      <c r="M712" s="2"/>
      <c r="N712" s="2"/>
      <c r="O712" s="2"/>
      <c r="P712" s="2"/>
      <c r="Q712" s="2"/>
      <c r="R712" s="2"/>
      <c r="S712" s="2"/>
      <c r="T712" s="2"/>
      <c r="U712" s="2"/>
      <c r="V712" s="2"/>
      <c r="W712" s="2"/>
      <c r="X712" s="2"/>
      <c r="Y712" s="2"/>
      <c r="Z712" s="2"/>
    </row>
    <row r="713" spans="1:26" ht="18" customHeight="1">
      <c r="A713" s="20"/>
      <c r="B713" s="21"/>
      <c r="C713" s="22"/>
      <c r="D713" s="23"/>
      <c r="E713" s="22"/>
      <c r="F713" s="24"/>
      <c r="G713" s="23"/>
      <c r="H713" s="23"/>
      <c r="I713" s="23"/>
      <c r="J713" s="21"/>
      <c r="K713" s="21"/>
      <c r="L713" s="25"/>
      <c r="M713" s="2"/>
      <c r="N713" s="2"/>
      <c r="O713" s="2"/>
      <c r="P713" s="2"/>
      <c r="Q713" s="2"/>
      <c r="R713" s="2"/>
      <c r="S713" s="2"/>
      <c r="T713" s="2"/>
      <c r="U713" s="2"/>
      <c r="V713" s="2"/>
      <c r="W713" s="2"/>
      <c r="X713" s="2"/>
      <c r="Y713" s="2"/>
      <c r="Z713" s="2"/>
    </row>
    <row r="714" spans="1:26" ht="18" customHeight="1">
      <c r="A714" s="20"/>
      <c r="B714" s="21"/>
      <c r="C714" s="22"/>
      <c r="D714" s="23"/>
      <c r="E714" s="22"/>
      <c r="F714" s="24"/>
      <c r="G714" s="23"/>
      <c r="H714" s="23"/>
      <c r="I714" s="23"/>
      <c r="J714" s="21"/>
      <c r="K714" s="21"/>
      <c r="L714" s="25"/>
      <c r="M714" s="2"/>
      <c r="N714" s="2"/>
      <c r="O714" s="2"/>
      <c r="P714" s="2"/>
      <c r="Q714" s="2"/>
      <c r="R714" s="2"/>
      <c r="S714" s="2"/>
      <c r="T714" s="2"/>
      <c r="U714" s="2"/>
      <c r="V714" s="2"/>
      <c r="W714" s="2"/>
      <c r="X714" s="2"/>
      <c r="Y714" s="2"/>
      <c r="Z714" s="2"/>
    </row>
    <row r="715" spans="1:26" ht="18" customHeight="1">
      <c r="A715" s="20"/>
      <c r="B715" s="21"/>
      <c r="C715" s="22"/>
      <c r="D715" s="23"/>
      <c r="E715" s="22"/>
      <c r="F715" s="24"/>
      <c r="G715" s="23"/>
      <c r="H715" s="23"/>
      <c r="I715" s="23"/>
      <c r="J715" s="21"/>
      <c r="K715" s="21"/>
      <c r="L715" s="25"/>
      <c r="M715" s="2"/>
      <c r="N715" s="2"/>
      <c r="O715" s="2"/>
      <c r="P715" s="2"/>
      <c r="Q715" s="2"/>
      <c r="R715" s="2"/>
      <c r="S715" s="2"/>
      <c r="T715" s="2"/>
      <c r="U715" s="2"/>
      <c r="V715" s="2"/>
      <c r="W715" s="2"/>
      <c r="X715" s="2"/>
      <c r="Y715" s="2"/>
      <c r="Z715" s="2"/>
    </row>
    <row r="716" spans="1:26" ht="18" customHeight="1">
      <c r="A716" s="20"/>
      <c r="B716" s="21"/>
      <c r="C716" s="22"/>
      <c r="D716" s="23"/>
      <c r="E716" s="22"/>
      <c r="F716" s="24"/>
      <c r="G716" s="23"/>
      <c r="H716" s="23"/>
      <c r="I716" s="23"/>
      <c r="J716" s="21"/>
      <c r="K716" s="21"/>
      <c r="L716" s="25"/>
      <c r="M716" s="2"/>
      <c r="N716" s="2"/>
      <c r="O716" s="2"/>
      <c r="P716" s="2"/>
      <c r="Q716" s="2"/>
      <c r="R716" s="2"/>
      <c r="S716" s="2"/>
      <c r="T716" s="2"/>
      <c r="U716" s="2"/>
      <c r="V716" s="2"/>
      <c r="W716" s="2"/>
      <c r="X716" s="2"/>
      <c r="Y716" s="2"/>
      <c r="Z716" s="2"/>
    </row>
    <row r="717" spans="1:26" ht="18" customHeight="1">
      <c r="A717" s="20"/>
      <c r="B717" s="21"/>
      <c r="C717" s="22"/>
      <c r="D717" s="23"/>
      <c r="E717" s="22"/>
      <c r="F717" s="24"/>
      <c r="G717" s="23"/>
      <c r="H717" s="23"/>
      <c r="I717" s="23"/>
      <c r="J717" s="21"/>
      <c r="K717" s="21"/>
      <c r="L717" s="25"/>
      <c r="M717" s="2"/>
      <c r="N717" s="2"/>
      <c r="O717" s="2"/>
      <c r="P717" s="2"/>
      <c r="Q717" s="2"/>
      <c r="R717" s="2"/>
      <c r="S717" s="2"/>
      <c r="T717" s="2"/>
      <c r="U717" s="2"/>
      <c r="V717" s="2"/>
      <c r="W717" s="2"/>
      <c r="X717" s="2"/>
      <c r="Y717" s="2"/>
      <c r="Z717" s="2"/>
    </row>
    <row r="718" spans="1:26" ht="18" customHeight="1">
      <c r="A718" s="20"/>
      <c r="B718" s="21"/>
      <c r="C718" s="22"/>
      <c r="D718" s="23"/>
      <c r="E718" s="22"/>
      <c r="F718" s="24"/>
      <c r="G718" s="23"/>
      <c r="H718" s="23"/>
      <c r="I718" s="23"/>
      <c r="J718" s="21"/>
      <c r="K718" s="21"/>
      <c r="L718" s="25"/>
      <c r="M718" s="2"/>
      <c r="N718" s="2"/>
      <c r="O718" s="2"/>
      <c r="P718" s="2"/>
      <c r="Q718" s="2"/>
      <c r="R718" s="2"/>
      <c r="S718" s="2"/>
      <c r="T718" s="2"/>
      <c r="U718" s="2"/>
      <c r="V718" s="2"/>
      <c r="W718" s="2"/>
      <c r="X718" s="2"/>
      <c r="Y718" s="2"/>
      <c r="Z718" s="2"/>
    </row>
    <row r="719" spans="1:26" ht="18" customHeight="1">
      <c r="A719" s="20"/>
      <c r="B719" s="21"/>
      <c r="C719" s="22"/>
      <c r="D719" s="23"/>
      <c r="E719" s="22"/>
      <c r="F719" s="24"/>
      <c r="G719" s="23"/>
      <c r="H719" s="23"/>
      <c r="I719" s="23"/>
      <c r="J719" s="21"/>
      <c r="K719" s="21"/>
      <c r="L719" s="25"/>
      <c r="M719" s="2"/>
      <c r="N719" s="2"/>
      <c r="O719" s="2"/>
      <c r="P719" s="2"/>
      <c r="Q719" s="2"/>
      <c r="R719" s="2"/>
      <c r="S719" s="2"/>
      <c r="T719" s="2"/>
      <c r="U719" s="2"/>
      <c r="V719" s="2"/>
      <c r="W719" s="2"/>
      <c r="X719" s="2"/>
      <c r="Y719" s="2"/>
      <c r="Z719" s="2"/>
    </row>
    <row r="720" spans="1:26" ht="18" customHeight="1">
      <c r="A720" s="20"/>
      <c r="B720" s="21"/>
      <c r="C720" s="22"/>
      <c r="D720" s="23"/>
      <c r="E720" s="22"/>
      <c r="F720" s="24"/>
      <c r="G720" s="23"/>
      <c r="H720" s="23"/>
      <c r="I720" s="23"/>
      <c r="J720" s="21"/>
      <c r="K720" s="21"/>
      <c r="L720" s="25"/>
      <c r="M720" s="2"/>
      <c r="N720" s="2"/>
      <c r="O720" s="2"/>
      <c r="P720" s="2"/>
      <c r="Q720" s="2"/>
      <c r="R720" s="2"/>
      <c r="S720" s="2"/>
      <c r="T720" s="2"/>
      <c r="U720" s="2"/>
      <c r="V720" s="2"/>
      <c r="W720" s="2"/>
      <c r="X720" s="2"/>
      <c r="Y720" s="2"/>
      <c r="Z720" s="2"/>
    </row>
    <row r="721" spans="1:26" ht="18" customHeight="1">
      <c r="A721" s="20"/>
      <c r="B721" s="21"/>
      <c r="C721" s="22"/>
      <c r="D721" s="23"/>
      <c r="E721" s="22"/>
      <c r="F721" s="24"/>
      <c r="G721" s="23"/>
      <c r="H721" s="23"/>
      <c r="I721" s="23"/>
      <c r="J721" s="21"/>
      <c r="K721" s="21"/>
      <c r="L721" s="25"/>
      <c r="M721" s="2"/>
      <c r="N721" s="2"/>
      <c r="O721" s="2"/>
      <c r="P721" s="2"/>
      <c r="Q721" s="2"/>
      <c r="R721" s="2"/>
      <c r="S721" s="2"/>
      <c r="T721" s="2"/>
      <c r="U721" s="2"/>
      <c r="V721" s="2"/>
      <c r="W721" s="2"/>
      <c r="X721" s="2"/>
      <c r="Y721" s="2"/>
      <c r="Z721" s="2"/>
    </row>
    <row r="722" spans="1:26" ht="18" customHeight="1">
      <c r="A722" s="20"/>
      <c r="B722" s="21"/>
      <c r="C722" s="22"/>
      <c r="D722" s="23"/>
      <c r="E722" s="22"/>
      <c r="F722" s="24"/>
      <c r="G722" s="23"/>
      <c r="H722" s="23"/>
      <c r="I722" s="23"/>
      <c r="J722" s="21"/>
      <c r="K722" s="21"/>
      <c r="L722" s="25"/>
      <c r="M722" s="2"/>
      <c r="N722" s="2"/>
      <c r="O722" s="2"/>
      <c r="P722" s="2"/>
      <c r="Q722" s="2"/>
      <c r="R722" s="2"/>
      <c r="S722" s="2"/>
      <c r="T722" s="2"/>
      <c r="U722" s="2"/>
      <c r="V722" s="2"/>
      <c r="W722" s="2"/>
      <c r="X722" s="2"/>
      <c r="Y722" s="2"/>
      <c r="Z722" s="2"/>
    </row>
    <row r="723" spans="1:26" ht="18" customHeight="1">
      <c r="A723" s="20"/>
      <c r="B723" s="21"/>
      <c r="C723" s="22"/>
      <c r="D723" s="23"/>
      <c r="E723" s="22"/>
      <c r="F723" s="24"/>
      <c r="G723" s="23"/>
      <c r="H723" s="23"/>
      <c r="I723" s="23"/>
      <c r="J723" s="21"/>
      <c r="K723" s="21"/>
      <c r="L723" s="25"/>
      <c r="M723" s="2"/>
      <c r="N723" s="2"/>
      <c r="O723" s="2"/>
      <c r="P723" s="2"/>
      <c r="Q723" s="2"/>
      <c r="R723" s="2"/>
      <c r="S723" s="2"/>
      <c r="T723" s="2"/>
      <c r="U723" s="2"/>
      <c r="V723" s="2"/>
      <c r="W723" s="2"/>
      <c r="X723" s="2"/>
      <c r="Y723" s="2"/>
      <c r="Z723" s="2"/>
    </row>
    <row r="724" spans="1:26" ht="18" customHeight="1">
      <c r="A724" s="20"/>
      <c r="B724" s="21"/>
      <c r="C724" s="22"/>
      <c r="D724" s="23"/>
      <c r="E724" s="22"/>
      <c r="F724" s="24"/>
      <c r="G724" s="23"/>
      <c r="H724" s="23"/>
      <c r="I724" s="23"/>
      <c r="J724" s="21"/>
      <c r="K724" s="21"/>
      <c r="L724" s="25"/>
      <c r="M724" s="2"/>
      <c r="N724" s="2"/>
      <c r="O724" s="2"/>
      <c r="P724" s="2"/>
      <c r="Q724" s="2"/>
      <c r="R724" s="2"/>
      <c r="S724" s="2"/>
      <c r="T724" s="2"/>
      <c r="U724" s="2"/>
      <c r="V724" s="2"/>
      <c r="W724" s="2"/>
      <c r="X724" s="2"/>
      <c r="Y724" s="2"/>
      <c r="Z724" s="2"/>
    </row>
    <row r="725" spans="1:26" ht="18" customHeight="1">
      <c r="A725" s="20"/>
      <c r="B725" s="21"/>
      <c r="C725" s="22"/>
      <c r="D725" s="23"/>
      <c r="E725" s="22"/>
      <c r="F725" s="24"/>
      <c r="G725" s="23"/>
      <c r="H725" s="23"/>
      <c r="I725" s="23"/>
      <c r="J725" s="21"/>
      <c r="K725" s="21"/>
      <c r="L725" s="25"/>
      <c r="M725" s="2"/>
      <c r="N725" s="2"/>
      <c r="O725" s="2"/>
      <c r="P725" s="2"/>
      <c r="Q725" s="2"/>
      <c r="R725" s="2"/>
      <c r="S725" s="2"/>
      <c r="T725" s="2"/>
      <c r="U725" s="2"/>
      <c r="V725" s="2"/>
      <c r="W725" s="2"/>
      <c r="X725" s="2"/>
      <c r="Y725" s="2"/>
      <c r="Z725" s="2"/>
    </row>
    <row r="726" spans="1:26" ht="18" customHeight="1">
      <c r="A726" s="20"/>
      <c r="B726" s="21"/>
      <c r="C726" s="22"/>
      <c r="D726" s="23"/>
      <c r="E726" s="22"/>
      <c r="F726" s="24"/>
      <c r="G726" s="23"/>
      <c r="H726" s="23"/>
      <c r="I726" s="23"/>
      <c r="J726" s="21"/>
      <c r="K726" s="21"/>
      <c r="L726" s="25"/>
      <c r="M726" s="2"/>
      <c r="N726" s="2"/>
      <c r="O726" s="2"/>
      <c r="P726" s="2"/>
      <c r="Q726" s="2"/>
      <c r="R726" s="2"/>
      <c r="S726" s="2"/>
      <c r="T726" s="2"/>
      <c r="U726" s="2"/>
      <c r="V726" s="2"/>
      <c r="W726" s="2"/>
      <c r="X726" s="2"/>
      <c r="Y726" s="2"/>
      <c r="Z726" s="2"/>
    </row>
    <row r="727" spans="1:26" ht="18" customHeight="1">
      <c r="A727" s="20"/>
      <c r="B727" s="21"/>
      <c r="C727" s="22"/>
      <c r="D727" s="23"/>
      <c r="E727" s="22"/>
      <c r="F727" s="24"/>
      <c r="G727" s="23"/>
      <c r="H727" s="23"/>
      <c r="I727" s="23"/>
      <c r="J727" s="21"/>
      <c r="K727" s="21"/>
      <c r="L727" s="25"/>
      <c r="M727" s="2"/>
      <c r="N727" s="2"/>
      <c r="O727" s="2"/>
      <c r="P727" s="2"/>
      <c r="Q727" s="2"/>
      <c r="R727" s="2"/>
      <c r="S727" s="2"/>
      <c r="T727" s="2"/>
      <c r="U727" s="2"/>
      <c r="V727" s="2"/>
      <c r="W727" s="2"/>
      <c r="X727" s="2"/>
      <c r="Y727" s="2"/>
      <c r="Z727" s="2"/>
    </row>
    <row r="728" spans="1:26" ht="18" customHeight="1">
      <c r="A728" s="20"/>
      <c r="B728" s="21"/>
      <c r="C728" s="22"/>
      <c r="D728" s="23"/>
      <c r="E728" s="22"/>
      <c r="F728" s="24"/>
      <c r="G728" s="23"/>
      <c r="H728" s="23"/>
      <c r="I728" s="23"/>
      <c r="J728" s="21"/>
      <c r="K728" s="21"/>
      <c r="L728" s="25"/>
      <c r="M728" s="2"/>
      <c r="N728" s="2"/>
      <c r="O728" s="2"/>
      <c r="P728" s="2"/>
      <c r="Q728" s="2"/>
      <c r="R728" s="2"/>
      <c r="S728" s="2"/>
      <c r="T728" s="2"/>
      <c r="U728" s="2"/>
      <c r="V728" s="2"/>
      <c r="W728" s="2"/>
      <c r="X728" s="2"/>
      <c r="Y728" s="2"/>
      <c r="Z728" s="2"/>
    </row>
    <row r="729" spans="1:26" ht="18" customHeight="1">
      <c r="A729" s="20"/>
      <c r="B729" s="21"/>
      <c r="C729" s="22"/>
      <c r="D729" s="23"/>
      <c r="E729" s="22"/>
      <c r="F729" s="24"/>
      <c r="G729" s="23"/>
      <c r="H729" s="23"/>
      <c r="I729" s="23"/>
      <c r="J729" s="21"/>
      <c r="K729" s="21"/>
      <c r="L729" s="25"/>
      <c r="M729" s="2"/>
      <c r="N729" s="2"/>
      <c r="O729" s="2"/>
      <c r="P729" s="2"/>
      <c r="Q729" s="2"/>
      <c r="R729" s="2"/>
      <c r="S729" s="2"/>
      <c r="T729" s="2"/>
      <c r="U729" s="2"/>
      <c r="V729" s="2"/>
      <c r="W729" s="2"/>
      <c r="X729" s="2"/>
      <c r="Y729" s="2"/>
      <c r="Z729" s="2"/>
    </row>
    <row r="730" spans="1:26" ht="18" customHeight="1">
      <c r="A730" s="20"/>
      <c r="B730" s="21"/>
      <c r="C730" s="22"/>
      <c r="D730" s="23"/>
      <c r="E730" s="22"/>
      <c r="F730" s="24"/>
      <c r="G730" s="23"/>
      <c r="H730" s="23"/>
      <c r="I730" s="23"/>
      <c r="J730" s="21"/>
      <c r="K730" s="21"/>
      <c r="L730" s="25"/>
      <c r="M730" s="2"/>
      <c r="N730" s="2"/>
      <c r="O730" s="2"/>
      <c r="P730" s="2"/>
      <c r="Q730" s="2"/>
      <c r="R730" s="2"/>
      <c r="S730" s="2"/>
      <c r="T730" s="2"/>
      <c r="U730" s="2"/>
      <c r="V730" s="2"/>
      <c r="W730" s="2"/>
      <c r="X730" s="2"/>
      <c r="Y730" s="2"/>
      <c r="Z730" s="2"/>
    </row>
    <row r="731" spans="1:26" ht="18" customHeight="1">
      <c r="A731" s="20"/>
      <c r="B731" s="21"/>
      <c r="C731" s="22"/>
      <c r="D731" s="23"/>
      <c r="E731" s="22"/>
      <c r="F731" s="24"/>
      <c r="G731" s="23"/>
      <c r="H731" s="23"/>
      <c r="I731" s="23"/>
      <c r="J731" s="21"/>
      <c r="K731" s="21"/>
      <c r="L731" s="25"/>
      <c r="M731" s="2"/>
      <c r="N731" s="2"/>
      <c r="O731" s="2"/>
      <c r="P731" s="2"/>
      <c r="Q731" s="2"/>
      <c r="R731" s="2"/>
      <c r="S731" s="2"/>
      <c r="T731" s="2"/>
      <c r="U731" s="2"/>
      <c r="V731" s="2"/>
      <c r="W731" s="2"/>
      <c r="X731" s="2"/>
      <c r="Y731" s="2"/>
      <c r="Z731" s="2"/>
    </row>
    <row r="732" spans="1:26" ht="18" customHeight="1">
      <c r="A732" s="20"/>
      <c r="B732" s="21"/>
      <c r="C732" s="22"/>
      <c r="D732" s="23"/>
      <c r="E732" s="22"/>
      <c r="F732" s="24"/>
      <c r="G732" s="23"/>
      <c r="H732" s="23"/>
      <c r="I732" s="23"/>
      <c r="J732" s="21"/>
      <c r="K732" s="21"/>
      <c r="L732" s="25"/>
      <c r="M732" s="2"/>
      <c r="N732" s="2"/>
      <c r="O732" s="2"/>
      <c r="P732" s="2"/>
      <c r="Q732" s="2"/>
      <c r="R732" s="2"/>
      <c r="S732" s="2"/>
      <c r="T732" s="2"/>
      <c r="U732" s="2"/>
      <c r="V732" s="2"/>
      <c r="W732" s="2"/>
      <c r="X732" s="2"/>
      <c r="Y732" s="2"/>
      <c r="Z732" s="2"/>
    </row>
    <row r="733" spans="1:26" ht="18" customHeight="1">
      <c r="A733" s="20"/>
      <c r="B733" s="21"/>
      <c r="C733" s="22"/>
      <c r="D733" s="23"/>
      <c r="E733" s="22"/>
      <c r="F733" s="24"/>
      <c r="G733" s="23"/>
      <c r="H733" s="23"/>
      <c r="I733" s="23"/>
      <c r="J733" s="21"/>
      <c r="K733" s="21"/>
      <c r="L733" s="25"/>
      <c r="M733" s="2"/>
      <c r="N733" s="2"/>
      <c r="O733" s="2"/>
      <c r="P733" s="2"/>
      <c r="Q733" s="2"/>
      <c r="R733" s="2"/>
      <c r="S733" s="2"/>
      <c r="T733" s="2"/>
      <c r="U733" s="2"/>
      <c r="V733" s="2"/>
      <c r="W733" s="2"/>
      <c r="X733" s="2"/>
      <c r="Y733" s="2"/>
      <c r="Z733" s="2"/>
    </row>
    <row r="734" spans="1:26" ht="18" customHeight="1">
      <c r="A734" s="20"/>
      <c r="B734" s="21"/>
      <c r="C734" s="22"/>
      <c r="D734" s="23"/>
      <c r="E734" s="22"/>
      <c r="F734" s="24"/>
      <c r="G734" s="23"/>
      <c r="H734" s="23"/>
      <c r="I734" s="23"/>
      <c r="J734" s="21"/>
      <c r="K734" s="21"/>
      <c r="L734" s="25"/>
      <c r="M734" s="2"/>
      <c r="N734" s="2"/>
      <c r="O734" s="2"/>
      <c r="P734" s="2"/>
      <c r="Q734" s="2"/>
      <c r="R734" s="2"/>
      <c r="S734" s="2"/>
      <c r="T734" s="2"/>
      <c r="U734" s="2"/>
      <c r="V734" s="2"/>
      <c r="W734" s="2"/>
      <c r="X734" s="2"/>
      <c r="Y734" s="2"/>
      <c r="Z734" s="2"/>
    </row>
    <row r="735" spans="1:26" ht="18" customHeight="1">
      <c r="A735" s="20"/>
      <c r="B735" s="21"/>
      <c r="C735" s="22"/>
      <c r="D735" s="23"/>
      <c r="E735" s="22"/>
      <c r="F735" s="24"/>
      <c r="G735" s="23"/>
      <c r="H735" s="23"/>
      <c r="I735" s="23"/>
      <c r="J735" s="21"/>
      <c r="K735" s="21"/>
      <c r="L735" s="25"/>
      <c r="M735" s="2"/>
      <c r="N735" s="2"/>
      <c r="O735" s="2"/>
      <c r="P735" s="2"/>
      <c r="Q735" s="2"/>
      <c r="R735" s="2"/>
      <c r="S735" s="2"/>
      <c r="T735" s="2"/>
      <c r="U735" s="2"/>
      <c r="V735" s="2"/>
      <c r="W735" s="2"/>
      <c r="X735" s="2"/>
      <c r="Y735" s="2"/>
      <c r="Z735" s="2"/>
    </row>
    <row r="736" spans="1:26" ht="18" customHeight="1">
      <c r="A736" s="20"/>
      <c r="B736" s="21"/>
      <c r="C736" s="22"/>
      <c r="D736" s="23"/>
      <c r="E736" s="22"/>
      <c r="F736" s="24"/>
      <c r="G736" s="23"/>
      <c r="H736" s="23"/>
      <c r="I736" s="23"/>
      <c r="J736" s="21"/>
      <c r="K736" s="21"/>
      <c r="L736" s="25"/>
      <c r="M736" s="2"/>
      <c r="N736" s="2"/>
      <c r="O736" s="2"/>
      <c r="P736" s="2"/>
      <c r="Q736" s="2"/>
      <c r="R736" s="2"/>
      <c r="S736" s="2"/>
      <c r="T736" s="2"/>
      <c r="U736" s="2"/>
      <c r="V736" s="2"/>
      <c r="W736" s="2"/>
      <c r="X736" s="2"/>
      <c r="Y736" s="2"/>
      <c r="Z736" s="2"/>
    </row>
    <row r="737" spans="1:26" ht="18" customHeight="1">
      <c r="A737" s="20"/>
      <c r="B737" s="21"/>
      <c r="C737" s="22"/>
      <c r="D737" s="23"/>
      <c r="E737" s="22"/>
      <c r="F737" s="24"/>
      <c r="G737" s="23"/>
      <c r="H737" s="23"/>
      <c r="I737" s="23"/>
      <c r="J737" s="21"/>
      <c r="K737" s="21"/>
      <c r="L737" s="25"/>
      <c r="M737" s="2"/>
      <c r="N737" s="2"/>
      <c r="O737" s="2"/>
      <c r="P737" s="2"/>
      <c r="Q737" s="2"/>
      <c r="R737" s="2"/>
      <c r="S737" s="2"/>
      <c r="T737" s="2"/>
      <c r="U737" s="2"/>
      <c r="V737" s="2"/>
      <c r="W737" s="2"/>
      <c r="X737" s="2"/>
      <c r="Y737" s="2"/>
      <c r="Z737" s="2"/>
    </row>
    <row r="738" spans="1:26" ht="18" customHeight="1">
      <c r="A738" s="20"/>
      <c r="B738" s="21"/>
      <c r="C738" s="22"/>
      <c r="D738" s="23"/>
      <c r="E738" s="22"/>
      <c r="F738" s="24"/>
      <c r="G738" s="23"/>
      <c r="H738" s="23"/>
      <c r="I738" s="23"/>
      <c r="J738" s="21"/>
      <c r="K738" s="21"/>
      <c r="L738" s="25"/>
      <c r="M738" s="2"/>
      <c r="N738" s="2"/>
      <c r="O738" s="2"/>
      <c r="P738" s="2"/>
      <c r="Q738" s="2"/>
      <c r="R738" s="2"/>
      <c r="S738" s="2"/>
      <c r="T738" s="2"/>
      <c r="U738" s="2"/>
      <c r="V738" s="2"/>
      <c r="W738" s="2"/>
      <c r="X738" s="2"/>
      <c r="Y738" s="2"/>
      <c r="Z738" s="2"/>
    </row>
    <row r="739" spans="1:26" ht="18" customHeight="1">
      <c r="A739" s="20"/>
      <c r="B739" s="21"/>
      <c r="C739" s="22"/>
      <c r="D739" s="23"/>
      <c r="E739" s="22"/>
      <c r="F739" s="24"/>
      <c r="G739" s="23"/>
      <c r="H739" s="23"/>
      <c r="I739" s="23"/>
      <c r="J739" s="21"/>
      <c r="K739" s="21"/>
      <c r="L739" s="25"/>
      <c r="M739" s="2"/>
      <c r="N739" s="2"/>
      <c r="O739" s="2"/>
      <c r="P739" s="2"/>
      <c r="Q739" s="2"/>
      <c r="R739" s="2"/>
      <c r="S739" s="2"/>
      <c r="T739" s="2"/>
      <c r="U739" s="2"/>
      <c r="V739" s="2"/>
      <c r="W739" s="2"/>
      <c r="X739" s="2"/>
      <c r="Y739" s="2"/>
      <c r="Z739" s="2"/>
    </row>
    <row r="740" spans="1:26" ht="18" customHeight="1">
      <c r="A740" s="20"/>
      <c r="B740" s="21"/>
      <c r="C740" s="22"/>
      <c r="D740" s="23"/>
      <c r="E740" s="22"/>
      <c r="F740" s="24"/>
      <c r="G740" s="23"/>
      <c r="H740" s="23"/>
      <c r="I740" s="23"/>
      <c r="J740" s="21"/>
      <c r="K740" s="21"/>
      <c r="L740" s="25"/>
      <c r="M740" s="2"/>
      <c r="N740" s="2"/>
      <c r="O740" s="2"/>
      <c r="P740" s="2"/>
      <c r="Q740" s="2"/>
      <c r="R740" s="2"/>
      <c r="S740" s="2"/>
      <c r="T740" s="2"/>
      <c r="U740" s="2"/>
      <c r="V740" s="2"/>
      <c r="W740" s="2"/>
      <c r="X740" s="2"/>
      <c r="Y740" s="2"/>
      <c r="Z740" s="2"/>
    </row>
    <row r="741" spans="1:26" ht="18" customHeight="1">
      <c r="A741" s="20"/>
      <c r="B741" s="21"/>
      <c r="C741" s="22"/>
      <c r="D741" s="23"/>
      <c r="E741" s="22"/>
      <c r="F741" s="24"/>
      <c r="G741" s="23"/>
      <c r="H741" s="23"/>
      <c r="I741" s="23"/>
      <c r="J741" s="21"/>
      <c r="K741" s="21"/>
      <c r="L741" s="25"/>
      <c r="M741" s="2"/>
      <c r="N741" s="2"/>
      <c r="O741" s="2"/>
      <c r="P741" s="2"/>
      <c r="Q741" s="2"/>
      <c r="R741" s="2"/>
      <c r="S741" s="2"/>
      <c r="T741" s="2"/>
      <c r="U741" s="2"/>
      <c r="V741" s="2"/>
      <c r="W741" s="2"/>
      <c r="X741" s="2"/>
      <c r="Y741" s="2"/>
      <c r="Z741" s="2"/>
    </row>
    <row r="742" spans="1:26" ht="18" customHeight="1">
      <c r="A742" s="20"/>
      <c r="B742" s="21"/>
      <c r="C742" s="22"/>
      <c r="D742" s="23"/>
      <c r="E742" s="22"/>
      <c r="F742" s="24"/>
      <c r="G742" s="23"/>
      <c r="H742" s="23"/>
      <c r="I742" s="23"/>
      <c r="J742" s="21"/>
      <c r="K742" s="21"/>
      <c r="L742" s="25"/>
      <c r="M742" s="2"/>
      <c r="N742" s="2"/>
      <c r="O742" s="2"/>
      <c r="P742" s="2"/>
      <c r="Q742" s="2"/>
      <c r="R742" s="2"/>
      <c r="S742" s="2"/>
      <c r="T742" s="2"/>
      <c r="U742" s="2"/>
      <c r="V742" s="2"/>
      <c r="W742" s="2"/>
      <c r="X742" s="2"/>
      <c r="Y742" s="2"/>
      <c r="Z742" s="2"/>
    </row>
    <row r="743" spans="1:26" ht="18" customHeight="1">
      <c r="A743" s="20"/>
      <c r="B743" s="21"/>
      <c r="C743" s="22"/>
      <c r="D743" s="23"/>
      <c r="E743" s="22"/>
      <c r="F743" s="24"/>
      <c r="G743" s="23"/>
      <c r="H743" s="23"/>
      <c r="I743" s="23"/>
      <c r="J743" s="21"/>
      <c r="K743" s="21"/>
      <c r="L743" s="25"/>
      <c r="M743" s="2"/>
      <c r="N743" s="2"/>
      <c r="O743" s="2"/>
      <c r="P743" s="2"/>
      <c r="Q743" s="2"/>
      <c r="R743" s="2"/>
      <c r="S743" s="2"/>
      <c r="T743" s="2"/>
      <c r="U743" s="2"/>
      <c r="V743" s="2"/>
      <c r="W743" s="2"/>
      <c r="X743" s="2"/>
      <c r="Y743" s="2"/>
      <c r="Z743" s="2"/>
    </row>
    <row r="744" spans="1:26" ht="18" customHeight="1">
      <c r="A744" s="20"/>
      <c r="B744" s="21"/>
      <c r="C744" s="22"/>
      <c r="D744" s="23"/>
      <c r="E744" s="22"/>
      <c r="F744" s="24"/>
      <c r="G744" s="23"/>
      <c r="H744" s="23"/>
      <c r="I744" s="23"/>
      <c r="J744" s="21"/>
      <c r="K744" s="21"/>
      <c r="L744" s="25"/>
      <c r="M744" s="2"/>
      <c r="N744" s="2"/>
      <c r="O744" s="2"/>
      <c r="P744" s="2"/>
      <c r="Q744" s="2"/>
      <c r="R744" s="2"/>
      <c r="S744" s="2"/>
      <c r="T744" s="2"/>
      <c r="U744" s="2"/>
      <c r="V744" s="2"/>
      <c r="W744" s="2"/>
      <c r="X744" s="2"/>
      <c r="Y744" s="2"/>
      <c r="Z744" s="2"/>
    </row>
    <row r="745" spans="1:26" ht="18" customHeight="1">
      <c r="A745" s="20"/>
      <c r="B745" s="21"/>
      <c r="C745" s="22"/>
      <c r="D745" s="23"/>
      <c r="E745" s="22"/>
      <c r="F745" s="24"/>
      <c r="G745" s="23"/>
      <c r="H745" s="23"/>
      <c r="I745" s="23"/>
      <c r="J745" s="21"/>
      <c r="K745" s="21"/>
      <c r="L745" s="25"/>
      <c r="M745" s="2"/>
      <c r="N745" s="2"/>
      <c r="O745" s="2"/>
      <c r="P745" s="2"/>
      <c r="Q745" s="2"/>
      <c r="R745" s="2"/>
      <c r="S745" s="2"/>
      <c r="T745" s="2"/>
      <c r="U745" s="2"/>
      <c r="V745" s="2"/>
      <c r="W745" s="2"/>
      <c r="X745" s="2"/>
      <c r="Y745" s="2"/>
      <c r="Z745" s="2"/>
    </row>
    <row r="746" spans="1:26" ht="18" customHeight="1">
      <c r="A746" s="20"/>
      <c r="B746" s="21"/>
      <c r="C746" s="22"/>
      <c r="D746" s="23"/>
      <c r="E746" s="22"/>
      <c r="F746" s="24"/>
      <c r="G746" s="23"/>
      <c r="H746" s="23"/>
      <c r="I746" s="23"/>
      <c r="J746" s="21"/>
      <c r="K746" s="21"/>
      <c r="L746" s="25"/>
      <c r="M746" s="2"/>
      <c r="N746" s="2"/>
      <c r="O746" s="2"/>
      <c r="P746" s="2"/>
      <c r="Q746" s="2"/>
      <c r="R746" s="2"/>
      <c r="S746" s="2"/>
      <c r="T746" s="2"/>
      <c r="U746" s="2"/>
      <c r="V746" s="2"/>
      <c r="W746" s="2"/>
      <c r="X746" s="2"/>
      <c r="Y746" s="2"/>
      <c r="Z746" s="2"/>
    </row>
    <row r="747" spans="1:26" ht="18" customHeight="1">
      <c r="A747" s="20"/>
      <c r="B747" s="21"/>
      <c r="C747" s="22"/>
      <c r="D747" s="23"/>
      <c r="E747" s="22"/>
      <c r="F747" s="24"/>
      <c r="G747" s="23"/>
      <c r="H747" s="23"/>
      <c r="I747" s="23"/>
      <c r="J747" s="21"/>
      <c r="K747" s="21"/>
      <c r="L747" s="25"/>
      <c r="M747" s="2"/>
      <c r="N747" s="2"/>
      <c r="O747" s="2"/>
      <c r="P747" s="2"/>
      <c r="Q747" s="2"/>
      <c r="R747" s="2"/>
      <c r="S747" s="2"/>
      <c r="T747" s="2"/>
      <c r="U747" s="2"/>
      <c r="V747" s="2"/>
      <c r="W747" s="2"/>
      <c r="X747" s="2"/>
      <c r="Y747" s="2"/>
      <c r="Z747" s="2"/>
    </row>
    <row r="748" spans="1:26" ht="18" customHeight="1">
      <c r="A748" s="20"/>
      <c r="B748" s="21"/>
      <c r="C748" s="22"/>
      <c r="D748" s="23"/>
      <c r="E748" s="22"/>
      <c r="F748" s="24"/>
      <c r="G748" s="23"/>
      <c r="H748" s="23"/>
      <c r="I748" s="23"/>
      <c r="J748" s="21"/>
      <c r="K748" s="21"/>
      <c r="L748" s="25"/>
      <c r="M748" s="2"/>
      <c r="N748" s="2"/>
      <c r="O748" s="2"/>
      <c r="P748" s="2"/>
      <c r="Q748" s="2"/>
      <c r="R748" s="2"/>
      <c r="S748" s="2"/>
      <c r="T748" s="2"/>
      <c r="U748" s="2"/>
      <c r="V748" s="2"/>
      <c r="W748" s="2"/>
      <c r="X748" s="2"/>
      <c r="Y748" s="2"/>
      <c r="Z748" s="2"/>
    </row>
    <row r="749" spans="1:26" ht="18" customHeight="1">
      <c r="A749" s="20"/>
      <c r="B749" s="21"/>
      <c r="C749" s="22"/>
      <c r="D749" s="23"/>
      <c r="E749" s="22"/>
      <c r="F749" s="24"/>
      <c r="G749" s="23"/>
      <c r="H749" s="23"/>
      <c r="I749" s="23"/>
      <c r="J749" s="21"/>
      <c r="K749" s="21"/>
      <c r="L749" s="25"/>
      <c r="M749" s="2"/>
      <c r="N749" s="2"/>
      <c r="O749" s="2"/>
      <c r="P749" s="2"/>
      <c r="Q749" s="2"/>
      <c r="R749" s="2"/>
      <c r="S749" s="2"/>
      <c r="T749" s="2"/>
      <c r="U749" s="2"/>
      <c r="V749" s="2"/>
      <c r="W749" s="2"/>
      <c r="X749" s="2"/>
      <c r="Y749" s="2"/>
      <c r="Z749" s="2"/>
    </row>
    <row r="750" spans="1:26" ht="18" customHeight="1">
      <c r="A750" s="20"/>
      <c r="B750" s="21"/>
      <c r="C750" s="22"/>
      <c r="D750" s="23"/>
      <c r="E750" s="22"/>
      <c r="F750" s="24"/>
      <c r="G750" s="23"/>
      <c r="H750" s="23"/>
      <c r="I750" s="23"/>
      <c r="J750" s="21"/>
      <c r="K750" s="21"/>
      <c r="L750" s="25"/>
      <c r="M750" s="2"/>
      <c r="N750" s="2"/>
      <c r="O750" s="2"/>
      <c r="P750" s="2"/>
      <c r="Q750" s="2"/>
      <c r="R750" s="2"/>
      <c r="S750" s="2"/>
      <c r="T750" s="2"/>
      <c r="U750" s="2"/>
      <c r="V750" s="2"/>
      <c r="W750" s="2"/>
      <c r="X750" s="2"/>
      <c r="Y750" s="2"/>
      <c r="Z750" s="2"/>
    </row>
    <row r="751" spans="1:26" ht="18" customHeight="1">
      <c r="A751" s="20"/>
      <c r="B751" s="21"/>
      <c r="C751" s="22"/>
      <c r="D751" s="23"/>
      <c r="E751" s="22"/>
      <c r="F751" s="24"/>
      <c r="G751" s="23"/>
      <c r="H751" s="23"/>
      <c r="I751" s="23"/>
      <c r="J751" s="21"/>
      <c r="K751" s="21"/>
      <c r="L751" s="25"/>
      <c r="M751" s="2"/>
      <c r="N751" s="2"/>
      <c r="O751" s="2"/>
      <c r="P751" s="2"/>
      <c r="Q751" s="2"/>
      <c r="R751" s="2"/>
      <c r="S751" s="2"/>
      <c r="T751" s="2"/>
      <c r="U751" s="2"/>
      <c r="V751" s="2"/>
      <c r="W751" s="2"/>
      <c r="X751" s="2"/>
      <c r="Y751" s="2"/>
      <c r="Z751" s="2"/>
    </row>
    <row r="752" spans="1:26" ht="18" customHeight="1">
      <c r="A752" s="20"/>
      <c r="B752" s="21"/>
      <c r="C752" s="22"/>
      <c r="D752" s="23"/>
      <c r="E752" s="22"/>
      <c r="F752" s="24"/>
      <c r="G752" s="23"/>
      <c r="H752" s="23"/>
      <c r="I752" s="23"/>
      <c r="J752" s="21"/>
      <c r="K752" s="21"/>
      <c r="L752" s="25"/>
      <c r="M752" s="2"/>
      <c r="N752" s="2"/>
      <c r="O752" s="2"/>
      <c r="P752" s="2"/>
      <c r="Q752" s="2"/>
      <c r="R752" s="2"/>
      <c r="S752" s="2"/>
      <c r="T752" s="2"/>
      <c r="U752" s="2"/>
      <c r="V752" s="2"/>
      <c r="W752" s="2"/>
      <c r="X752" s="2"/>
      <c r="Y752" s="2"/>
      <c r="Z752" s="2"/>
    </row>
    <row r="753" spans="1:26" ht="18" customHeight="1">
      <c r="A753" s="20"/>
      <c r="B753" s="21"/>
      <c r="C753" s="22"/>
      <c r="D753" s="23"/>
      <c r="E753" s="22"/>
      <c r="F753" s="24"/>
      <c r="G753" s="23"/>
      <c r="H753" s="23"/>
      <c r="I753" s="23"/>
      <c r="J753" s="21"/>
      <c r="K753" s="21"/>
      <c r="L753" s="25"/>
      <c r="M753" s="2"/>
      <c r="N753" s="2"/>
      <c r="O753" s="2"/>
      <c r="P753" s="2"/>
      <c r="Q753" s="2"/>
      <c r="R753" s="2"/>
      <c r="S753" s="2"/>
      <c r="T753" s="2"/>
      <c r="U753" s="2"/>
      <c r="V753" s="2"/>
      <c r="W753" s="2"/>
      <c r="X753" s="2"/>
      <c r="Y753" s="2"/>
      <c r="Z753" s="2"/>
    </row>
    <row r="754" spans="1:26" ht="18" customHeight="1">
      <c r="A754" s="20"/>
      <c r="B754" s="21"/>
      <c r="C754" s="22"/>
      <c r="D754" s="23"/>
      <c r="E754" s="22"/>
      <c r="F754" s="24"/>
      <c r="G754" s="23"/>
      <c r="H754" s="23"/>
      <c r="I754" s="23"/>
      <c r="J754" s="21"/>
      <c r="K754" s="21"/>
      <c r="L754" s="25"/>
      <c r="M754" s="2"/>
      <c r="N754" s="2"/>
      <c r="O754" s="2"/>
      <c r="P754" s="2"/>
      <c r="Q754" s="2"/>
      <c r="R754" s="2"/>
      <c r="S754" s="2"/>
      <c r="T754" s="2"/>
      <c r="U754" s="2"/>
      <c r="V754" s="2"/>
      <c r="W754" s="2"/>
      <c r="X754" s="2"/>
      <c r="Y754" s="2"/>
      <c r="Z754" s="2"/>
    </row>
    <row r="755" spans="1:26" ht="18" customHeight="1">
      <c r="A755" s="20"/>
      <c r="B755" s="21"/>
      <c r="C755" s="22"/>
      <c r="D755" s="23"/>
      <c r="E755" s="22"/>
      <c r="F755" s="24"/>
      <c r="G755" s="23"/>
      <c r="H755" s="23"/>
      <c r="I755" s="23"/>
      <c r="J755" s="21"/>
      <c r="K755" s="21"/>
      <c r="L755" s="25"/>
      <c r="M755" s="2"/>
      <c r="N755" s="2"/>
      <c r="O755" s="2"/>
      <c r="P755" s="2"/>
      <c r="Q755" s="2"/>
      <c r="R755" s="2"/>
      <c r="S755" s="2"/>
      <c r="T755" s="2"/>
      <c r="U755" s="2"/>
      <c r="V755" s="2"/>
      <c r="W755" s="2"/>
      <c r="X755" s="2"/>
      <c r="Y755" s="2"/>
      <c r="Z755" s="2"/>
    </row>
    <row r="756" spans="1:26" ht="18" customHeight="1">
      <c r="A756" s="20"/>
      <c r="B756" s="21"/>
      <c r="C756" s="22"/>
      <c r="D756" s="23"/>
      <c r="E756" s="22"/>
      <c r="F756" s="24"/>
      <c r="G756" s="23"/>
      <c r="H756" s="23"/>
      <c r="I756" s="23"/>
      <c r="J756" s="21"/>
      <c r="K756" s="21"/>
      <c r="L756" s="25"/>
      <c r="M756" s="2"/>
      <c r="N756" s="2"/>
      <c r="O756" s="2"/>
      <c r="P756" s="2"/>
      <c r="Q756" s="2"/>
      <c r="R756" s="2"/>
      <c r="S756" s="2"/>
      <c r="T756" s="2"/>
      <c r="U756" s="2"/>
      <c r="V756" s="2"/>
      <c r="W756" s="2"/>
      <c r="X756" s="2"/>
      <c r="Y756" s="2"/>
      <c r="Z756" s="2"/>
    </row>
    <row r="757" spans="1:26" ht="18" customHeight="1">
      <c r="A757" s="20"/>
      <c r="B757" s="21"/>
      <c r="C757" s="22"/>
      <c r="D757" s="23"/>
      <c r="E757" s="22"/>
      <c r="F757" s="24"/>
      <c r="G757" s="23"/>
      <c r="H757" s="23"/>
      <c r="I757" s="23"/>
      <c r="J757" s="21"/>
      <c r="K757" s="21"/>
      <c r="L757" s="25"/>
      <c r="M757" s="2"/>
      <c r="N757" s="2"/>
      <c r="O757" s="2"/>
      <c r="P757" s="2"/>
      <c r="Q757" s="2"/>
      <c r="R757" s="2"/>
      <c r="S757" s="2"/>
      <c r="T757" s="2"/>
      <c r="U757" s="2"/>
      <c r="V757" s="2"/>
      <c r="W757" s="2"/>
      <c r="X757" s="2"/>
      <c r="Y757" s="2"/>
      <c r="Z757" s="2"/>
    </row>
    <row r="758" spans="1:26" ht="18" customHeight="1">
      <c r="A758" s="20"/>
      <c r="B758" s="21"/>
      <c r="C758" s="22"/>
      <c r="D758" s="23"/>
      <c r="E758" s="22"/>
      <c r="F758" s="24"/>
      <c r="G758" s="23"/>
      <c r="H758" s="23"/>
      <c r="I758" s="23"/>
      <c r="J758" s="21"/>
      <c r="K758" s="21"/>
      <c r="L758" s="25"/>
      <c r="M758" s="2"/>
      <c r="N758" s="2"/>
      <c r="O758" s="2"/>
      <c r="P758" s="2"/>
      <c r="Q758" s="2"/>
      <c r="R758" s="2"/>
      <c r="S758" s="2"/>
      <c r="T758" s="2"/>
      <c r="U758" s="2"/>
      <c r="V758" s="2"/>
      <c r="W758" s="2"/>
      <c r="X758" s="2"/>
      <c r="Y758" s="2"/>
      <c r="Z758" s="2"/>
    </row>
    <row r="759" spans="1:26" ht="18" customHeight="1">
      <c r="A759" s="20"/>
      <c r="B759" s="21"/>
      <c r="C759" s="22"/>
      <c r="D759" s="23"/>
      <c r="E759" s="22"/>
      <c r="F759" s="24"/>
      <c r="G759" s="23"/>
      <c r="H759" s="23"/>
      <c r="I759" s="23"/>
      <c r="J759" s="21"/>
      <c r="K759" s="21"/>
      <c r="L759" s="25"/>
      <c r="M759" s="2"/>
      <c r="N759" s="2"/>
      <c r="O759" s="2"/>
      <c r="P759" s="2"/>
      <c r="Q759" s="2"/>
      <c r="R759" s="2"/>
      <c r="S759" s="2"/>
      <c r="T759" s="2"/>
      <c r="U759" s="2"/>
      <c r="V759" s="2"/>
      <c r="W759" s="2"/>
      <c r="X759" s="2"/>
      <c r="Y759" s="2"/>
      <c r="Z759" s="2"/>
    </row>
    <row r="760" spans="1:26" ht="18" customHeight="1">
      <c r="A760" s="20"/>
      <c r="B760" s="21"/>
      <c r="C760" s="22"/>
      <c r="D760" s="23"/>
      <c r="E760" s="22"/>
      <c r="F760" s="24"/>
      <c r="G760" s="23"/>
      <c r="H760" s="23"/>
      <c r="I760" s="23"/>
      <c r="J760" s="21"/>
      <c r="K760" s="21"/>
      <c r="L760" s="25"/>
      <c r="M760" s="2"/>
      <c r="N760" s="2"/>
      <c r="O760" s="2"/>
      <c r="P760" s="2"/>
      <c r="Q760" s="2"/>
      <c r="R760" s="2"/>
      <c r="S760" s="2"/>
      <c r="T760" s="2"/>
      <c r="U760" s="2"/>
      <c r="V760" s="2"/>
      <c r="W760" s="2"/>
      <c r="X760" s="2"/>
      <c r="Y760" s="2"/>
      <c r="Z760" s="2"/>
    </row>
    <row r="761" spans="1:26" ht="18" customHeight="1">
      <c r="A761" s="20"/>
      <c r="B761" s="21"/>
      <c r="C761" s="22"/>
      <c r="D761" s="23"/>
      <c r="E761" s="22"/>
      <c r="F761" s="24"/>
      <c r="G761" s="23"/>
      <c r="H761" s="23"/>
      <c r="I761" s="23"/>
      <c r="J761" s="21"/>
      <c r="K761" s="21"/>
      <c r="L761" s="25"/>
      <c r="M761" s="2"/>
      <c r="N761" s="2"/>
      <c r="O761" s="2"/>
      <c r="P761" s="2"/>
      <c r="Q761" s="2"/>
      <c r="R761" s="2"/>
      <c r="S761" s="2"/>
      <c r="T761" s="2"/>
      <c r="U761" s="2"/>
      <c r="V761" s="2"/>
      <c r="W761" s="2"/>
      <c r="X761" s="2"/>
      <c r="Y761" s="2"/>
      <c r="Z761" s="2"/>
    </row>
    <row r="762" spans="1:26" ht="18" customHeight="1">
      <c r="A762" s="20"/>
      <c r="B762" s="21"/>
      <c r="C762" s="22"/>
      <c r="D762" s="23"/>
      <c r="E762" s="22"/>
      <c r="F762" s="24"/>
      <c r="G762" s="23"/>
      <c r="H762" s="23"/>
      <c r="I762" s="23"/>
      <c r="J762" s="21"/>
      <c r="K762" s="21"/>
      <c r="L762" s="25"/>
      <c r="M762" s="2"/>
      <c r="N762" s="2"/>
      <c r="O762" s="2"/>
      <c r="P762" s="2"/>
      <c r="Q762" s="2"/>
      <c r="R762" s="2"/>
      <c r="S762" s="2"/>
      <c r="T762" s="2"/>
      <c r="U762" s="2"/>
      <c r="V762" s="2"/>
      <c r="W762" s="2"/>
      <c r="X762" s="2"/>
      <c r="Y762" s="2"/>
      <c r="Z762" s="2"/>
    </row>
    <row r="763" spans="1:26" ht="18" customHeight="1">
      <c r="A763" s="20"/>
      <c r="B763" s="21"/>
      <c r="C763" s="22"/>
      <c r="D763" s="23"/>
      <c r="E763" s="22"/>
      <c r="F763" s="24"/>
      <c r="G763" s="23"/>
      <c r="H763" s="23"/>
      <c r="I763" s="23"/>
      <c r="J763" s="21"/>
      <c r="K763" s="21"/>
      <c r="L763" s="25"/>
      <c r="M763" s="2"/>
      <c r="N763" s="2"/>
      <c r="O763" s="2"/>
      <c r="P763" s="2"/>
      <c r="Q763" s="2"/>
      <c r="R763" s="2"/>
      <c r="S763" s="2"/>
      <c r="T763" s="2"/>
      <c r="U763" s="2"/>
      <c r="V763" s="2"/>
      <c r="W763" s="2"/>
      <c r="X763" s="2"/>
      <c r="Y763" s="2"/>
      <c r="Z763" s="2"/>
    </row>
    <row r="764" spans="1:26" ht="18" customHeight="1">
      <c r="A764" s="20"/>
      <c r="B764" s="21"/>
      <c r="C764" s="22"/>
      <c r="D764" s="23"/>
      <c r="E764" s="22"/>
      <c r="F764" s="24"/>
      <c r="G764" s="23"/>
      <c r="H764" s="23"/>
      <c r="I764" s="23"/>
      <c r="J764" s="21"/>
      <c r="K764" s="21"/>
      <c r="L764" s="25"/>
      <c r="M764" s="2"/>
      <c r="N764" s="2"/>
      <c r="O764" s="2"/>
      <c r="P764" s="2"/>
      <c r="Q764" s="2"/>
      <c r="R764" s="2"/>
      <c r="S764" s="2"/>
      <c r="T764" s="2"/>
      <c r="U764" s="2"/>
      <c r="V764" s="2"/>
      <c r="W764" s="2"/>
      <c r="X764" s="2"/>
      <c r="Y764" s="2"/>
      <c r="Z764" s="2"/>
    </row>
    <row r="765" spans="1:26" ht="18" customHeight="1">
      <c r="A765" s="20"/>
      <c r="B765" s="21"/>
      <c r="C765" s="22"/>
      <c r="D765" s="23"/>
      <c r="E765" s="22"/>
      <c r="F765" s="24"/>
      <c r="G765" s="23"/>
      <c r="H765" s="23"/>
      <c r="I765" s="23"/>
      <c r="J765" s="21"/>
      <c r="K765" s="21"/>
      <c r="L765" s="25"/>
      <c r="M765" s="2"/>
      <c r="N765" s="2"/>
      <c r="O765" s="2"/>
      <c r="P765" s="2"/>
      <c r="Q765" s="2"/>
      <c r="R765" s="2"/>
      <c r="S765" s="2"/>
      <c r="T765" s="2"/>
      <c r="U765" s="2"/>
      <c r="V765" s="2"/>
      <c r="W765" s="2"/>
      <c r="X765" s="2"/>
      <c r="Y765" s="2"/>
      <c r="Z765" s="2"/>
    </row>
    <row r="766" spans="1:26" ht="18" customHeight="1">
      <c r="A766" s="20"/>
      <c r="B766" s="21"/>
      <c r="C766" s="22"/>
      <c r="D766" s="23"/>
      <c r="E766" s="22"/>
      <c r="F766" s="24"/>
      <c r="G766" s="23"/>
      <c r="H766" s="23"/>
      <c r="I766" s="23"/>
      <c r="J766" s="21"/>
      <c r="K766" s="21"/>
      <c r="L766" s="25"/>
      <c r="M766" s="2"/>
      <c r="N766" s="2"/>
      <c r="O766" s="2"/>
      <c r="P766" s="2"/>
      <c r="Q766" s="2"/>
      <c r="R766" s="2"/>
      <c r="S766" s="2"/>
      <c r="T766" s="2"/>
      <c r="U766" s="2"/>
      <c r="V766" s="2"/>
      <c r="W766" s="2"/>
      <c r="X766" s="2"/>
      <c r="Y766" s="2"/>
      <c r="Z766" s="2"/>
    </row>
    <row r="767" spans="1:26" ht="18" customHeight="1">
      <c r="A767" s="20"/>
      <c r="B767" s="21"/>
      <c r="C767" s="22"/>
      <c r="D767" s="23"/>
      <c r="E767" s="22"/>
      <c r="F767" s="24"/>
      <c r="G767" s="23"/>
      <c r="H767" s="23"/>
      <c r="I767" s="23"/>
      <c r="J767" s="21"/>
      <c r="K767" s="21"/>
      <c r="L767" s="25"/>
      <c r="M767" s="2"/>
      <c r="N767" s="2"/>
      <c r="O767" s="2"/>
      <c r="P767" s="2"/>
      <c r="Q767" s="2"/>
      <c r="R767" s="2"/>
      <c r="S767" s="2"/>
      <c r="T767" s="2"/>
      <c r="U767" s="2"/>
      <c r="V767" s="2"/>
      <c r="W767" s="2"/>
      <c r="X767" s="2"/>
      <c r="Y767" s="2"/>
      <c r="Z767" s="2"/>
    </row>
    <row r="768" spans="1:26" ht="18" customHeight="1">
      <c r="A768" s="20"/>
      <c r="B768" s="21"/>
      <c r="C768" s="22"/>
      <c r="D768" s="23"/>
      <c r="E768" s="22"/>
      <c r="F768" s="24"/>
      <c r="G768" s="23"/>
      <c r="H768" s="23"/>
      <c r="I768" s="23"/>
      <c r="J768" s="21"/>
      <c r="K768" s="21"/>
      <c r="L768" s="25"/>
      <c r="M768" s="2"/>
      <c r="N768" s="2"/>
      <c r="O768" s="2"/>
      <c r="P768" s="2"/>
      <c r="Q768" s="2"/>
      <c r="R768" s="2"/>
      <c r="S768" s="2"/>
      <c r="T768" s="2"/>
      <c r="U768" s="2"/>
      <c r="V768" s="2"/>
      <c r="W768" s="2"/>
      <c r="X768" s="2"/>
      <c r="Y768" s="2"/>
      <c r="Z768" s="2"/>
    </row>
    <row r="769" spans="1:26" ht="18" customHeight="1">
      <c r="A769" s="20"/>
      <c r="B769" s="21"/>
      <c r="C769" s="22"/>
      <c r="D769" s="23"/>
      <c r="E769" s="22"/>
      <c r="F769" s="24"/>
      <c r="G769" s="23"/>
      <c r="H769" s="23"/>
      <c r="I769" s="23"/>
      <c r="J769" s="21"/>
      <c r="K769" s="21"/>
      <c r="L769" s="25"/>
      <c r="M769" s="2"/>
      <c r="N769" s="2"/>
      <c r="O769" s="2"/>
      <c r="P769" s="2"/>
      <c r="Q769" s="2"/>
      <c r="R769" s="2"/>
      <c r="S769" s="2"/>
      <c r="T769" s="2"/>
      <c r="U769" s="2"/>
      <c r="V769" s="2"/>
      <c r="W769" s="2"/>
      <c r="X769" s="2"/>
      <c r="Y769" s="2"/>
      <c r="Z769" s="2"/>
    </row>
    <row r="770" spans="1:26" ht="18" customHeight="1">
      <c r="A770" s="20"/>
      <c r="B770" s="21"/>
      <c r="C770" s="22"/>
      <c r="D770" s="23"/>
      <c r="E770" s="22"/>
      <c r="F770" s="24"/>
      <c r="G770" s="23"/>
      <c r="H770" s="23"/>
      <c r="I770" s="23"/>
      <c r="J770" s="21"/>
      <c r="K770" s="21"/>
      <c r="L770" s="25"/>
      <c r="M770" s="2"/>
      <c r="N770" s="2"/>
      <c r="O770" s="2"/>
      <c r="P770" s="2"/>
      <c r="Q770" s="2"/>
      <c r="R770" s="2"/>
      <c r="S770" s="2"/>
      <c r="T770" s="2"/>
      <c r="U770" s="2"/>
      <c r="V770" s="2"/>
      <c r="W770" s="2"/>
      <c r="X770" s="2"/>
      <c r="Y770" s="2"/>
      <c r="Z770" s="2"/>
    </row>
    <row r="771" spans="1:26" ht="18" customHeight="1">
      <c r="A771" s="20"/>
      <c r="B771" s="21"/>
      <c r="C771" s="22"/>
      <c r="D771" s="23"/>
      <c r="E771" s="22"/>
      <c r="F771" s="24"/>
      <c r="G771" s="23"/>
      <c r="H771" s="23"/>
      <c r="I771" s="23"/>
      <c r="J771" s="21"/>
      <c r="K771" s="21"/>
      <c r="L771" s="25"/>
      <c r="M771" s="2"/>
      <c r="N771" s="2"/>
      <c r="O771" s="2"/>
      <c r="P771" s="2"/>
      <c r="Q771" s="2"/>
      <c r="R771" s="2"/>
      <c r="S771" s="2"/>
      <c r="T771" s="2"/>
      <c r="U771" s="2"/>
      <c r="V771" s="2"/>
      <c r="W771" s="2"/>
      <c r="X771" s="2"/>
      <c r="Y771" s="2"/>
      <c r="Z771" s="2"/>
    </row>
    <row r="772" spans="1:26" ht="18" customHeight="1">
      <c r="A772" s="20"/>
      <c r="B772" s="21"/>
      <c r="C772" s="22"/>
      <c r="D772" s="23"/>
      <c r="E772" s="22"/>
      <c r="F772" s="24"/>
      <c r="G772" s="23"/>
      <c r="H772" s="23"/>
      <c r="I772" s="23"/>
      <c r="J772" s="21"/>
      <c r="K772" s="21"/>
      <c r="L772" s="25"/>
      <c r="M772" s="2"/>
      <c r="N772" s="2"/>
      <c r="O772" s="2"/>
      <c r="P772" s="2"/>
      <c r="Q772" s="2"/>
      <c r="R772" s="2"/>
      <c r="S772" s="2"/>
      <c r="T772" s="2"/>
      <c r="U772" s="2"/>
      <c r="V772" s="2"/>
      <c r="W772" s="2"/>
      <c r="X772" s="2"/>
      <c r="Y772" s="2"/>
      <c r="Z772" s="2"/>
    </row>
    <row r="773" spans="1:26" ht="18" customHeight="1">
      <c r="A773" s="20"/>
      <c r="B773" s="21"/>
      <c r="C773" s="22"/>
      <c r="D773" s="23"/>
      <c r="E773" s="22"/>
      <c r="F773" s="24"/>
      <c r="G773" s="23"/>
      <c r="H773" s="23"/>
      <c r="I773" s="23"/>
      <c r="J773" s="21"/>
      <c r="K773" s="21"/>
      <c r="L773" s="25"/>
      <c r="M773" s="2"/>
      <c r="N773" s="2"/>
      <c r="O773" s="2"/>
      <c r="P773" s="2"/>
      <c r="Q773" s="2"/>
      <c r="R773" s="2"/>
      <c r="S773" s="2"/>
      <c r="T773" s="2"/>
      <c r="U773" s="2"/>
      <c r="V773" s="2"/>
      <c r="W773" s="2"/>
      <c r="X773" s="2"/>
      <c r="Y773" s="2"/>
      <c r="Z773" s="2"/>
    </row>
    <row r="774" spans="1:26" ht="18" customHeight="1">
      <c r="A774" s="20"/>
      <c r="B774" s="21"/>
      <c r="C774" s="22"/>
      <c r="D774" s="23"/>
      <c r="E774" s="22"/>
      <c r="F774" s="24"/>
      <c r="G774" s="23"/>
      <c r="H774" s="23"/>
      <c r="I774" s="23"/>
      <c r="J774" s="21"/>
      <c r="K774" s="21"/>
      <c r="L774" s="25"/>
      <c r="M774" s="2"/>
      <c r="N774" s="2"/>
      <c r="O774" s="2"/>
      <c r="P774" s="2"/>
      <c r="Q774" s="2"/>
      <c r="R774" s="2"/>
      <c r="S774" s="2"/>
      <c r="T774" s="2"/>
      <c r="U774" s="2"/>
      <c r="V774" s="2"/>
      <c r="W774" s="2"/>
      <c r="X774" s="2"/>
      <c r="Y774" s="2"/>
      <c r="Z774" s="2"/>
    </row>
    <row r="775" spans="1:26" ht="18" customHeight="1">
      <c r="A775" s="20"/>
      <c r="B775" s="21"/>
      <c r="C775" s="22"/>
      <c r="D775" s="23"/>
      <c r="E775" s="22"/>
      <c r="F775" s="24"/>
      <c r="G775" s="23"/>
      <c r="H775" s="23"/>
      <c r="I775" s="23"/>
      <c r="J775" s="21"/>
      <c r="K775" s="21"/>
      <c r="L775" s="25"/>
      <c r="M775" s="2"/>
      <c r="N775" s="2"/>
      <c r="O775" s="2"/>
      <c r="P775" s="2"/>
      <c r="Q775" s="2"/>
      <c r="R775" s="2"/>
      <c r="S775" s="2"/>
      <c r="T775" s="2"/>
      <c r="U775" s="2"/>
      <c r="V775" s="2"/>
      <c r="W775" s="2"/>
      <c r="X775" s="2"/>
      <c r="Y775" s="2"/>
      <c r="Z775" s="2"/>
    </row>
    <row r="776" spans="1:26" ht="18" customHeight="1">
      <c r="A776" s="20"/>
      <c r="B776" s="21"/>
      <c r="C776" s="22"/>
      <c r="D776" s="23"/>
      <c r="E776" s="22"/>
      <c r="F776" s="24"/>
      <c r="G776" s="23"/>
      <c r="H776" s="23"/>
      <c r="I776" s="23"/>
      <c r="J776" s="21"/>
      <c r="K776" s="21"/>
      <c r="L776" s="25"/>
      <c r="M776" s="2"/>
      <c r="N776" s="2"/>
      <c r="O776" s="2"/>
      <c r="P776" s="2"/>
      <c r="Q776" s="2"/>
      <c r="R776" s="2"/>
      <c r="S776" s="2"/>
      <c r="T776" s="2"/>
      <c r="U776" s="2"/>
      <c r="V776" s="2"/>
      <c r="W776" s="2"/>
      <c r="X776" s="2"/>
      <c r="Y776" s="2"/>
      <c r="Z776" s="2"/>
    </row>
    <row r="777" spans="1:26" ht="18" customHeight="1">
      <c r="A777" s="20"/>
      <c r="B777" s="21"/>
      <c r="C777" s="22"/>
      <c r="D777" s="23"/>
      <c r="E777" s="22"/>
      <c r="F777" s="24"/>
      <c r="G777" s="23"/>
      <c r="H777" s="23"/>
      <c r="I777" s="23"/>
      <c r="J777" s="21"/>
      <c r="K777" s="21"/>
      <c r="L777" s="25"/>
      <c r="M777" s="2"/>
      <c r="N777" s="2"/>
      <c r="O777" s="2"/>
      <c r="P777" s="2"/>
      <c r="Q777" s="2"/>
      <c r="R777" s="2"/>
      <c r="S777" s="2"/>
      <c r="T777" s="2"/>
      <c r="U777" s="2"/>
      <c r="V777" s="2"/>
      <c r="W777" s="2"/>
      <c r="X777" s="2"/>
      <c r="Y777" s="2"/>
      <c r="Z777" s="2"/>
    </row>
    <row r="778" spans="1:26" ht="18" customHeight="1">
      <c r="A778" s="20"/>
      <c r="B778" s="21"/>
      <c r="C778" s="22"/>
      <c r="D778" s="23"/>
      <c r="E778" s="22"/>
      <c r="F778" s="24"/>
      <c r="G778" s="23"/>
      <c r="H778" s="23"/>
      <c r="I778" s="23"/>
      <c r="J778" s="21"/>
      <c r="K778" s="21"/>
      <c r="L778" s="25"/>
      <c r="M778" s="2"/>
      <c r="N778" s="2"/>
      <c r="O778" s="2"/>
      <c r="P778" s="2"/>
      <c r="Q778" s="2"/>
      <c r="R778" s="2"/>
      <c r="S778" s="2"/>
      <c r="T778" s="2"/>
      <c r="U778" s="2"/>
      <c r="V778" s="2"/>
      <c r="W778" s="2"/>
      <c r="X778" s="2"/>
      <c r="Y778" s="2"/>
      <c r="Z778" s="2"/>
    </row>
    <row r="779" spans="1:26" ht="18" customHeight="1">
      <c r="A779" s="20"/>
      <c r="B779" s="21"/>
      <c r="C779" s="22"/>
      <c r="D779" s="23"/>
      <c r="E779" s="22"/>
      <c r="F779" s="24"/>
      <c r="G779" s="23"/>
      <c r="H779" s="23"/>
      <c r="I779" s="23"/>
      <c r="J779" s="21"/>
      <c r="K779" s="21"/>
      <c r="L779" s="25"/>
      <c r="M779" s="2"/>
      <c r="N779" s="2"/>
      <c r="O779" s="2"/>
      <c r="P779" s="2"/>
      <c r="Q779" s="2"/>
      <c r="R779" s="2"/>
      <c r="S779" s="2"/>
      <c r="T779" s="2"/>
      <c r="U779" s="2"/>
      <c r="V779" s="2"/>
      <c r="W779" s="2"/>
      <c r="X779" s="2"/>
      <c r="Y779" s="2"/>
      <c r="Z779" s="2"/>
    </row>
    <row r="780" spans="1:26" ht="18" customHeight="1">
      <c r="A780" s="20"/>
      <c r="B780" s="21"/>
      <c r="C780" s="22"/>
      <c r="D780" s="23"/>
      <c r="E780" s="22"/>
      <c r="F780" s="24"/>
      <c r="G780" s="23"/>
      <c r="H780" s="23"/>
      <c r="I780" s="23"/>
      <c r="J780" s="21"/>
      <c r="K780" s="21"/>
      <c r="L780" s="25"/>
      <c r="M780" s="2"/>
      <c r="N780" s="2"/>
      <c r="O780" s="2"/>
      <c r="P780" s="2"/>
      <c r="Q780" s="2"/>
      <c r="R780" s="2"/>
      <c r="S780" s="2"/>
      <c r="T780" s="2"/>
      <c r="U780" s="2"/>
      <c r="V780" s="2"/>
      <c r="W780" s="2"/>
      <c r="X780" s="2"/>
      <c r="Y780" s="2"/>
      <c r="Z780" s="2"/>
    </row>
    <row r="781" spans="1:26" ht="18" customHeight="1">
      <c r="A781" s="20"/>
      <c r="B781" s="21"/>
      <c r="C781" s="22"/>
      <c r="D781" s="23"/>
      <c r="E781" s="22"/>
      <c r="F781" s="24"/>
      <c r="G781" s="23"/>
      <c r="H781" s="23"/>
      <c r="I781" s="23"/>
      <c r="J781" s="21"/>
      <c r="K781" s="21"/>
      <c r="L781" s="25"/>
      <c r="M781" s="2"/>
      <c r="N781" s="2"/>
      <c r="O781" s="2"/>
      <c r="P781" s="2"/>
      <c r="Q781" s="2"/>
      <c r="R781" s="2"/>
      <c r="S781" s="2"/>
      <c r="T781" s="2"/>
      <c r="U781" s="2"/>
      <c r="V781" s="2"/>
      <c r="W781" s="2"/>
      <c r="X781" s="2"/>
      <c r="Y781" s="2"/>
      <c r="Z781" s="2"/>
    </row>
    <row r="782" spans="1:26" ht="18" customHeight="1">
      <c r="A782" s="20"/>
      <c r="B782" s="21"/>
      <c r="C782" s="22"/>
      <c r="D782" s="23"/>
      <c r="E782" s="22"/>
      <c r="F782" s="24"/>
      <c r="G782" s="23"/>
      <c r="H782" s="23"/>
      <c r="I782" s="23"/>
      <c r="J782" s="21"/>
      <c r="K782" s="21"/>
      <c r="L782" s="25"/>
      <c r="M782" s="2"/>
      <c r="N782" s="2"/>
      <c r="O782" s="2"/>
      <c r="P782" s="2"/>
      <c r="Q782" s="2"/>
      <c r="R782" s="2"/>
      <c r="S782" s="2"/>
      <c r="T782" s="2"/>
      <c r="U782" s="2"/>
      <c r="V782" s="2"/>
      <c r="W782" s="2"/>
      <c r="X782" s="2"/>
      <c r="Y782" s="2"/>
      <c r="Z782" s="2"/>
    </row>
    <row r="783" spans="1:26" ht="18" customHeight="1">
      <c r="A783" s="20"/>
      <c r="B783" s="21"/>
      <c r="C783" s="22"/>
      <c r="D783" s="23"/>
      <c r="E783" s="22"/>
      <c r="F783" s="24"/>
      <c r="G783" s="23"/>
      <c r="H783" s="23"/>
      <c r="I783" s="23"/>
      <c r="J783" s="21"/>
      <c r="K783" s="21"/>
      <c r="L783" s="25"/>
      <c r="M783" s="2"/>
      <c r="N783" s="2"/>
      <c r="O783" s="2"/>
      <c r="P783" s="2"/>
      <c r="Q783" s="2"/>
      <c r="R783" s="2"/>
      <c r="S783" s="2"/>
      <c r="T783" s="2"/>
      <c r="U783" s="2"/>
      <c r="V783" s="2"/>
      <c r="W783" s="2"/>
      <c r="X783" s="2"/>
      <c r="Y783" s="2"/>
      <c r="Z783" s="2"/>
    </row>
    <row r="784" spans="1:26" ht="18" customHeight="1">
      <c r="A784" s="20"/>
      <c r="B784" s="21"/>
      <c r="C784" s="22"/>
      <c r="D784" s="23"/>
      <c r="E784" s="22"/>
      <c r="F784" s="24"/>
      <c r="G784" s="23"/>
      <c r="H784" s="23"/>
      <c r="I784" s="23"/>
      <c r="J784" s="21"/>
      <c r="K784" s="21"/>
      <c r="L784" s="25"/>
      <c r="M784" s="2"/>
      <c r="N784" s="2"/>
      <c r="O784" s="2"/>
      <c r="P784" s="2"/>
      <c r="Q784" s="2"/>
      <c r="R784" s="2"/>
      <c r="S784" s="2"/>
      <c r="T784" s="2"/>
      <c r="U784" s="2"/>
      <c r="V784" s="2"/>
      <c r="W784" s="2"/>
      <c r="X784" s="2"/>
      <c r="Y784" s="2"/>
      <c r="Z784" s="2"/>
    </row>
    <row r="785" spans="1:26" ht="18" customHeight="1">
      <c r="A785" s="20"/>
      <c r="B785" s="21"/>
      <c r="C785" s="22"/>
      <c r="D785" s="23"/>
      <c r="E785" s="22"/>
      <c r="F785" s="24"/>
      <c r="G785" s="23"/>
      <c r="H785" s="23"/>
      <c r="I785" s="23"/>
      <c r="J785" s="21"/>
      <c r="K785" s="21"/>
      <c r="L785" s="25"/>
      <c r="M785" s="2"/>
      <c r="N785" s="2"/>
      <c r="O785" s="2"/>
      <c r="P785" s="2"/>
      <c r="Q785" s="2"/>
      <c r="R785" s="2"/>
      <c r="S785" s="2"/>
      <c r="T785" s="2"/>
      <c r="U785" s="2"/>
      <c r="V785" s="2"/>
      <c r="W785" s="2"/>
      <c r="X785" s="2"/>
      <c r="Y785" s="2"/>
      <c r="Z785" s="2"/>
    </row>
    <row r="786" spans="1:26" ht="18" customHeight="1">
      <c r="A786" s="20"/>
      <c r="B786" s="21"/>
      <c r="C786" s="22"/>
      <c r="D786" s="23"/>
      <c r="E786" s="22"/>
      <c r="F786" s="24"/>
      <c r="G786" s="23"/>
      <c r="H786" s="23"/>
      <c r="I786" s="23"/>
      <c r="J786" s="21"/>
      <c r="K786" s="21"/>
      <c r="L786" s="25"/>
      <c r="M786" s="2"/>
      <c r="N786" s="2"/>
      <c r="O786" s="2"/>
      <c r="P786" s="2"/>
      <c r="Q786" s="2"/>
      <c r="R786" s="2"/>
      <c r="S786" s="2"/>
      <c r="T786" s="2"/>
      <c r="U786" s="2"/>
      <c r="V786" s="2"/>
      <c r="W786" s="2"/>
      <c r="X786" s="2"/>
      <c r="Y786" s="2"/>
      <c r="Z786" s="2"/>
    </row>
    <row r="787" spans="1:26" ht="18" customHeight="1">
      <c r="A787" s="20"/>
      <c r="B787" s="21"/>
      <c r="C787" s="22"/>
      <c r="D787" s="23"/>
      <c r="E787" s="22"/>
      <c r="F787" s="24"/>
      <c r="G787" s="23"/>
      <c r="H787" s="23"/>
      <c r="I787" s="23"/>
      <c r="J787" s="21"/>
      <c r="K787" s="21"/>
      <c r="L787" s="25"/>
      <c r="M787" s="2"/>
      <c r="N787" s="2"/>
      <c r="O787" s="2"/>
      <c r="P787" s="2"/>
      <c r="Q787" s="2"/>
      <c r="R787" s="2"/>
      <c r="S787" s="2"/>
      <c r="T787" s="2"/>
      <c r="U787" s="2"/>
      <c r="V787" s="2"/>
      <c r="W787" s="2"/>
      <c r="X787" s="2"/>
      <c r="Y787" s="2"/>
      <c r="Z787" s="2"/>
    </row>
    <row r="788" spans="1:26" ht="18" customHeight="1">
      <c r="A788" s="20"/>
      <c r="B788" s="21"/>
      <c r="C788" s="22"/>
      <c r="D788" s="23"/>
      <c r="E788" s="22"/>
      <c r="F788" s="24"/>
      <c r="G788" s="23"/>
      <c r="H788" s="23"/>
      <c r="I788" s="23"/>
      <c r="J788" s="21"/>
      <c r="K788" s="21"/>
      <c r="L788" s="25"/>
      <c r="M788" s="2"/>
      <c r="N788" s="2"/>
      <c r="O788" s="2"/>
      <c r="P788" s="2"/>
      <c r="Q788" s="2"/>
      <c r="R788" s="2"/>
      <c r="S788" s="2"/>
      <c r="T788" s="2"/>
      <c r="U788" s="2"/>
      <c r="V788" s="2"/>
      <c r="W788" s="2"/>
      <c r="X788" s="2"/>
      <c r="Y788" s="2"/>
      <c r="Z788" s="2"/>
    </row>
    <row r="789" spans="1:26" ht="18" customHeight="1">
      <c r="A789" s="20"/>
      <c r="B789" s="21"/>
      <c r="C789" s="22"/>
      <c r="D789" s="23"/>
      <c r="E789" s="22"/>
      <c r="F789" s="24"/>
      <c r="G789" s="23"/>
      <c r="H789" s="23"/>
      <c r="I789" s="23"/>
      <c r="J789" s="21"/>
      <c r="K789" s="21"/>
      <c r="L789" s="25"/>
      <c r="M789" s="2"/>
      <c r="N789" s="2"/>
      <c r="O789" s="2"/>
      <c r="P789" s="2"/>
      <c r="Q789" s="2"/>
      <c r="R789" s="2"/>
      <c r="S789" s="2"/>
      <c r="T789" s="2"/>
      <c r="U789" s="2"/>
      <c r="V789" s="2"/>
      <c r="W789" s="2"/>
      <c r="X789" s="2"/>
      <c r="Y789" s="2"/>
      <c r="Z789" s="2"/>
    </row>
    <row r="790" spans="1:26" ht="18" customHeight="1">
      <c r="A790" s="20"/>
      <c r="B790" s="21"/>
      <c r="C790" s="22"/>
      <c r="D790" s="23"/>
      <c r="E790" s="22"/>
      <c r="F790" s="24"/>
      <c r="G790" s="23"/>
      <c r="H790" s="23"/>
      <c r="I790" s="23"/>
      <c r="J790" s="21"/>
      <c r="K790" s="21"/>
      <c r="L790" s="25"/>
      <c r="M790" s="2"/>
      <c r="N790" s="2"/>
      <c r="O790" s="2"/>
      <c r="P790" s="2"/>
      <c r="Q790" s="2"/>
      <c r="R790" s="2"/>
      <c r="S790" s="2"/>
      <c r="T790" s="2"/>
      <c r="U790" s="2"/>
      <c r="V790" s="2"/>
      <c r="W790" s="2"/>
      <c r="X790" s="2"/>
      <c r="Y790" s="2"/>
      <c r="Z790" s="2"/>
    </row>
    <row r="791" spans="1:26" ht="18" customHeight="1">
      <c r="A791" s="20"/>
      <c r="B791" s="21"/>
      <c r="C791" s="22"/>
      <c r="D791" s="23"/>
      <c r="E791" s="22"/>
      <c r="F791" s="24"/>
      <c r="G791" s="23"/>
      <c r="H791" s="23"/>
      <c r="I791" s="23"/>
      <c r="J791" s="21"/>
      <c r="K791" s="21"/>
      <c r="L791" s="25"/>
      <c r="M791" s="2"/>
      <c r="N791" s="2"/>
      <c r="O791" s="2"/>
      <c r="P791" s="2"/>
      <c r="Q791" s="2"/>
      <c r="R791" s="2"/>
      <c r="S791" s="2"/>
      <c r="T791" s="2"/>
      <c r="U791" s="2"/>
      <c r="V791" s="2"/>
      <c r="W791" s="2"/>
      <c r="X791" s="2"/>
      <c r="Y791" s="2"/>
      <c r="Z791" s="2"/>
    </row>
    <row r="792" spans="1:26" ht="18" customHeight="1">
      <c r="A792" s="20"/>
      <c r="B792" s="21"/>
      <c r="C792" s="22"/>
      <c r="D792" s="23"/>
      <c r="E792" s="22"/>
      <c r="F792" s="24"/>
      <c r="G792" s="23"/>
      <c r="H792" s="23"/>
      <c r="I792" s="23"/>
      <c r="J792" s="21"/>
      <c r="K792" s="21"/>
      <c r="L792" s="25"/>
      <c r="M792" s="2"/>
      <c r="N792" s="2"/>
      <c r="O792" s="2"/>
      <c r="P792" s="2"/>
      <c r="Q792" s="2"/>
      <c r="R792" s="2"/>
      <c r="S792" s="2"/>
      <c r="T792" s="2"/>
      <c r="U792" s="2"/>
      <c r="V792" s="2"/>
      <c r="W792" s="2"/>
      <c r="X792" s="2"/>
      <c r="Y792" s="2"/>
      <c r="Z792" s="2"/>
    </row>
    <row r="793" spans="1:26" ht="18" customHeight="1">
      <c r="A793" s="20"/>
      <c r="B793" s="21"/>
      <c r="C793" s="22"/>
      <c r="D793" s="23"/>
      <c r="E793" s="22"/>
      <c r="F793" s="24"/>
      <c r="G793" s="23"/>
      <c r="H793" s="23"/>
      <c r="I793" s="23"/>
      <c r="J793" s="21"/>
      <c r="K793" s="21"/>
      <c r="L793" s="25"/>
      <c r="M793" s="2"/>
      <c r="N793" s="2"/>
      <c r="O793" s="2"/>
      <c r="P793" s="2"/>
      <c r="Q793" s="2"/>
      <c r="R793" s="2"/>
      <c r="S793" s="2"/>
      <c r="T793" s="2"/>
      <c r="U793" s="2"/>
      <c r="V793" s="2"/>
      <c r="W793" s="2"/>
      <c r="X793" s="2"/>
      <c r="Y793" s="2"/>
      <c r="Z793" s="2"/>
    </row>
    <row r="794" spans="1:26" ht="18" customHeight="1">
      <c r="A794" s="20"/>
      <c r="B794" s="21"/>
      <c r="C794" s="22"/>
      <c r="D794" s="23"/>
      <c r="E794" s="22"/>
      <c r="F794" s="24"/>
      <c r="G794" s="23"/>
      <c r="H794" s="23"/>
      <c r="I794" s="23"/>
      <c r="J794" s="21"/>
      <c r="K794" s="21"/>
      <c r="L794" s="25"/>
      <c r="M794" s="2"/>
      <c r="N794" s="2"/>
      <c r="O794" s="2"/>
      <c r="P794" s="2"/>
      <c r="Q794" s="2"/>
      <c r="R794" s="2"/>
      <c r="S794" s="2"/>
      <c r="T794" s="2"/>
      <c r="U794" s="2"/>
      <c r="V794" s="2"/>
      <c r="W794" s="2"/>
      <c r="X794" s="2"/>
      <c r="Y794" s="2"/>
      <c r="Z794" s="2"/>
    </row>
    <row r="795" spans="1:26" ht="18" customHeight="1">
      <c r="A795" s="20"/>
      <c r="B795" s="21"/>
      <c r="C795" s="22"/>
      <c r="D795" s="23"/>
      <c r="E795" s="22"/>
      <c r="F795" s="24"/>
      <c r="G795" s="23"/>
      <c r="H795" s="23"/>
      <c r="I795" s="23"/>
      <c r="J795" s="21"/>
      <c r="K795" s="21"/>
      <c r="L795" s="25"/>
      <c r="M795" s="2"/>
      <c r="N795" s="2"/>
      <c r="O795" s="2"/>
      <c r="P795" s="2"/>
      <c r="Q795" s="2"/>
      <c r="R795" s="2"/>
      <c r="S795" s="2"/>
      <c r="T795" s="2"/>
      <c r="U795" s="2"/>
      <c r="V795" s="2"/>
      <c r="W795" s="2"/>
      <c r="X795" s="2"/>
      <c r="Y795" s="2"/>
      <c r="Z795" s="2"/>
    </row>
    <row r="796" spans="1:26" ht="18" customHeight="1">
      <c r="A796" s="20"/>
      <c r="B796" s="21"/>
      <c r="C796" s="22"/>
      <c r="D796" s="23"/>
      <c r="E796" s="22"/>
      <c r="F796" s="24"/>
      <c r="G796" s="23"/>
      <c r="H796" s="23"/>
      <c r="I796" s="23"/>
      <c r="J796" s="21"/>
      <c r="K796" s="21"/>
      <c r="L796" s="25"/>
      <c r="M796" s="2"/>
      <c r="N796" s="2"/>
      <c r="O796" s="2"/>
      <c r="P796" s="2"/>
      <c r="Q796" s="2"/>
      <c r="R796" s="2"/>
      <c r="S796" s="2"/>
      <c r="T796" s="2"/>
      <c r="U796" s="2"/>
      <c r="V796" s="2"/>
      <c r="W796" s="2"/>
      <c r="X796" s="2"/>
      <c r="Y796" s="2"/>
      <c r="Z796" s="2"/>
    </row>
    <row r="797" spans="1:26" ht="18" customHeight="1">
      <c r="A797" s="20"/>
      <c r="B797" s="21"/>
      <c r="C797" s="22"/>
      <c r="D797" s="23"/>
      <c r="E797" s="22"/>
      <c r="F797" s="24"/>
      <c r="G797" s="23"/>
      <c r="H797" s="23"/>
      <c r="I797" s="23"/>
      <c r="J797" s="21"/>
      <c r="K797" s="21"/>
      <c r="L797" s="25"/>
      <c r="M797" s="2"/>
      <c r="N797" s="2"/>
      <c r="O797" s="2"/>
      <c r="P797" s="2"/>
      <c r="Q797" s="2"/>
      <c r="R797" s="2"/>
      <c r="S797" s="2"/>
      <c r="T797" s="2"/>
      <c r="U797" s="2"/>
      <c r="V797" s="2"/>
      <c r="W797" s="2"/>
      <c r="X797" s="2"/>
      <c r="Y797" s="2"/>
      <c r="Z797" s="2"/>
    </row>
    <row r="798" spans="1:26" ht="18" customHeight="1">
      <c r="A798" s="20"/>
      <c r="B798" s="21"/>
      <c r="C798" s="22"/>
      <c r="D798" s="23"/>
      <c r="E798" s="22"/>
      <c r="F798" s="24"/>
      <c r="G798" s="23"/>
      <c r="H798" s="23"/>
      <c r="I798" s="23"/>
      <c r="J798" s="21"/>
      <c r="K798" s="21"/>
      <c r="L798" s="25"/>
      <c r="M798" s="2"/>
      <c r="N798" s="2"/>
      <c r="O798" s="2"/>
      <c r="P798" s="2"/>
      <c r="Q798" s="2"/>
      <c r="R798" s="2"/>
      <c r="S798" s="2"/>
      <c r="T798" s="2"/>
      <c r="U798" s="2"/>
      <c r="V798" s="2"/>
      <c r="W798" s="2"/>
      <c r="X798" s="2"/>
      <c r="Y798" s="2"/>
      <c r="Z798" s="2"/>
    </row>
    <row r="799" spans="1:26" ht="18" customHeight="1">
      <c r="A799" s="20"/>
      <c r="B799" s="21"/>
      <c r="C799" s="22"/>
      <c r="D799" s="23"/>
      <c r="E799" s="22"/>
      <c r="F799" s="24"/>
      <c r="G799" s="23"/>
      <c r="H799" s="23"/>
      <c r="I799" s="23"/>
      <c r="J799" s="21"/>
      <c r="K799" s="21"/>
      <c r="L799" s="25"/>
      <c r="M799" s="2"/>
      <c r="N799" s="2"/>
      <c r="O799" s="2"/>
      <c r="P799" s="2"/>
      <c r="Q799" s="2"/>
      <c r="R799" s="2"/>
      <c r="S799" s="2"/>
      <c r="T799" s="2"/>
      <c r="U799" s="2"/>
      <c r="V799" s="2"/>
      <c r="W799" s="2"/>
      <c r="X799" s="2"/>
      <c r="Y799" s="2"/>
      <c r="Z799" s="2"/>
    </row>
    <row r="800" spans="1:26" ht="18" customHeight="1">
      <c r="A800" s="20"/>
      <c r="B800" s="21"/>
      <c r="C800" s="22"/>
      <c r="D800" s="23"/>
      <c r="E800" s="22"/>
      <c r="F800" s="24"/>
      <c r="G800" s="23"/>
      <c r="H800" s="23"/>
      <c r="I800" s="23"/>
      <c r="J800" s="21"/>
      <c r="K800" s="21"/>
      <c r="L800" s="25"/>
      <c r="M800" s="2"/>
      <c r="N800" s="2"/>
      <c r="O800" s="2"/>
      <c r="P800" s="2"/>
      <c r="Q800" s="2"/>
      <c r="R800" s="2"/>
      <c r="S800" s="2"/>
      <c r="T800" s="2"/>
      <c r="U800" s="2"/>
      <c r="V800" s="2"/>
      <c r="W800" s="2"/>
      <c r="X800" s="2"/>
      <c r="Y800" s="2"/>
      <c r="Z800" s="2"/>
    </row>
    <row r="801" spans="1:26" ht="18" customHeight="1">
      <c r="A801" s="20"/>
      <c r="B801" s="21"/>
      <c r="C801" s="22"/>
      <c r="D801" s="23"/>
      <c r="E801" s="22"/>
      <c r="F801" s="24"/>
      <c r="G801" s="23"/>
      <c r="H801" s="23"/>
      <c r="I801" s="23"/>
      <c r="J801" s="21"/>
      <c r="K801" s="21"/>
      <c r="L801" s="25"/>
      <c r="M801" s="2"/>
      <c r="N801" s="2"/>
      <c r="O801" s="2"/>
      <c r="P801" s="2"/>
      <c r="Q801" s="2"/>
      <c r="R801" s="2"/>
      <c r="S801" s="2"/>
      <c r="T801" s="2"/>
      <c r="U801" s="2"/>
      <c r="V801" s="2"/>
      <c r="W801" s="2"/>
      <c r="X801" s="2"/>
      <c r="Y801" s="2"/>
      <c r="Z801" s="2"/>
    </row>
    <row r="802" spans="1:26" ht="18" customHeight="1">
      <c r="A802" s="20"/>
      <c r="B802" s="21"/>
      <c r="C802" s="22"/>
      <c r="D802" s="23"/>
      <c r="E802" s="22"/>
      <c r="F802" s="24"/>
      <c r="G802" s="23"/>
      <c r="H802" s="23"/>
      <c r="I802" s="23"/>
      <c r="J802" s="21"/>
      <c r="K802" s="21"/>
      <c r="L802" s="25"/>
      <c r="M802" s="2"/>
      <c r="N802" s="2"/>
      <c r="O802" s="2"/>
      <c r="P802" s="2"/>
      <c r="Q802" s="2"/>
      <c r="R802" s="2"/>
      <c r="S802" s="2"/>
      <c r="T802" s="2"/>
      <c r="U802" s="2"/>
      <c r="V802" s="2"/>
      <c r="W802" s="2"/>
      <c r="X802" s="2"/>
      <c r="Y802" s="2"/>
      <c r="Z802" s="2"/>
    </row>
    <row r="803" spans="1:26" ht="18" customHeight="1">
      <c r="A803" s="20"/>
      <c r="B803" s="21"/>
      <c r="C803" s="22"/>
      <c r="D803" s="23"/>
      <c r="E803" s="22"/>
      <c r="F803" s="24"/>
      <c r="G803" s="23"/>
      <c r="H803" s="23"/>
      <c r="I803" s="23"/>
      <c r="J803" s="21"/>
      <c r="K803" s="21"/>
      <c r="L803" s="25"/>
      <c r="M803" s="2"/>
      <c r="N803" s="2"/>
      <c r="O803" s="2"/>
      <c r="P803" s="2"/>
      <c r="Q803" s="2"/>
      <c r="R803" s="2"/>
      <c r="S803" s="2"/>
      <c r="T803" s="2"/>
      <c r="U803" s="2"/>
      <c r="V803" s="2"/>
      <c r="W803" s="2"/>
      <c r="X803" s="2"/>
      <c r="Y803" s="2"/>
      <c r="Z803" s="2"/>
    </row>
    <row r="804" spans="1:26" ht="18" customHeight="1">
      <c r="A804" s="20"/>
      <c r="B804" s="21"/>
      <c r="C804" s="22"/>
      <c r="D804" s="23"/>
      <c r="E804" s="22"/>
      <c r="F804" s="24"/>
      <c r="G804" s="23"/>
      <c r="H804" s="23"/>
      <c r="I804" s="23"/>
      <c r="J804" s="21"/>
      <c r="K804" s="21"/>
      <c r="L804" s="25"/>
      <c r="M804" s="2"/>
      <c r="N804" s="2"/>
      <c r="O804" s="2"/>
      <c r="P804" s="2"/>
      <c r="Q804" s="2"/>
      <c r="R804" s="2"/>
      <c r="S804" s="2"/>
      <c r="T804" s="2"/>
      <c r="U804" s="2"/>
      <c r="V804" s="2"/>
      <c r="W804" s="2"/>
      <c r="X804" s="2"/>
      <c r="Y804" s="2"/>
      <c r="Z804" s="2"/>
    </row>
    <row r="805" spans="1:26" ht="18" customHeight="1">
      <c r="A805" s="20"/>
      <c r="B805" s="21"/>
      <c r="C805" s="22"/>
      <c r="D805" s="23"/>
      <c r="E805" s="22"/>
      <c r="F805" s="24"/>
      <c r="G805" s="23"/>
      <c r="H805" s="23"/>
      <c r="I805" s="23"/>
      <c r="J805" s="21"/>
      <c r="K805" s="21"/>
      <c r="L805" s="25"/>
      <c r="M805" s="2"/>
      <c r="N805" s="2"/>
      <c r="O805" s="2"/>
      <c r="P805" s="2"/>
      <c r="Q805" s="2"/>
      <c r="R805" s="2"/>
      <c r="S805" s="2"/>
      <c r="T805" s="2"/>
      <c r="U805" s="2"/>
      <c r="V805" s="2"/>
      <c r="W805" s="2"/>
      <c r="X805" s="2"/>
      <c r="Y805" s="2"/>
      <c r="Z805" s="2"/>
    </row>
    <row r="806" spans="1:26" ht="18" customHeight="1">
      <c r="A806" s="20"/>
      <c r="B806" s="21"/>
      <c r="C806" s="22"/>
      <c r="D806" s="23"/>
      <c r="E806" s="22"/>
      <c r="F806" s="24"/>
      <c r="G806" s="23"/>
      <c r="H806" s="23"/>
      <c r="I806" s="23"/>
      <c r="J806" s="21"/>
      <c r="K806" s="21"/>
      <c r="L806" s="25"/>
      <c r="M806" s="2"/>
      <c r="N806" s="2"/>
      <c r="O806" s="2"/>
      <c r="P806" s="2"/>
      <c r="Q806" s="2"/>
      <c r="R806" s="2"/>
      <c r="S806" s="2"/>
      <c r="T806" s="2"/>
      <c r="U806" s="2"/>
      <c r="V806" s="2"/>
      <c r="W806" s="2"/>
      <c r="X806" s="2"/>
      <c r="Y806" s="2"/>
      <c r="Z806" s="2"/>
    </row>
    <row r="807" spans="1:26" ht="18" customHeight="1">
      <c r="A807" s="20"/>
      <c r="B807" s="21"/>
      <c r="C807" s="22"/>
      <c r="D807" s="23"/>
      <c r="E807" s="22"/>
      <c r="F807" s="24"/>
      <c r="G807" s="23"/>
      <c r="H807" s="23"/>
      <c r="I807" s="23"/>
      <c r="J807" s="21"/>
      <c r="K807" s="21"/>
      <c r="L807" s="25"/>
      <c r="M807" s="2"/>
      <c r="N807" s="2"/>
      <c r="O807" s="2"/>
      <c r="P807" s="2"/>
      <c r="Q807" s="2"/>
      <c r="R807" s="2"/>
      <c r="S807" s="2"/>
      <c r="T807" s="2"/>
      <c r="U807" s="2"/>
      <c r="V807" s="2"/>
      <c r="W807" s="2"/>
      <c r="X807" s="2"/>
      <c r="Y807" s="2"/>
      <c r="Z807" s="2"/>
    </row>
    <row r="808" spans="1:26" ht="18" customHeight="1">
      <c r="A808" s="20"/>
      <c r="B808" s="21"/>
      <c r="C808" s="22"/>
      <c r="D808" s="23"/>
      <c r="E808" s="22"/>
      <c r="F808" s="24"/>
      <c r="G808" s="23"/>
      <c r="H808" s="23"/>
      <c r="I808" s="23"/>
      <c r="J808" s="21"/>
      <c r="K808" s="21"/>
      <c r="L808" s="25"/>
      <c r="M808" s="2"/>
      <c r="N808" s="2"/>
      <c r="O808" s="2"/>
      <c r="P808" s="2"/>
      <c r="Q808" s="2"/>
      <c r="R808" s="2"/>
      <c r="S808" s="2"/>
      <c r="T808" s="2"/>
      <c r="U808" s="2"/>
      <c r="V808" s="2"/>
      <c r="W808" s="2"/>
      <c r="X808" s="2"/>
      <c r="Y808" s="2"/>
      <c r="Z808" s="2"/>
    </row>
    <row r="809" spans="1:26" ht="18" customHeight="1">
      <c r="A809" s="20"/>
      <c r="B809" s="21"/>
      <c r="C809" s="22"/>
      <c r="D809" s="23"/>
      <c r="E809" s="22"/>
      <c r="F809" s="24"/>
      <c r="G809" s="23"/>
      <c r="H809" s="23"/>
      <c r="I809" s="23"/>
      <c r="J809" s="21"/>
      <c r="K809" s="21"/>
      <c r="L809" s="25"/>
      <c r="M809" s="2"/>
      <c r="N809" s="2"/>
      <c r="O809" s="2"/>
      <c r="P809" s="2"/>
      <c r="Q809" s="2"/>
      <c r="R809" s="2"/>
      <c r="S809" s="2"/>
      <c r="T809" s="2"/>
      <c r="U809" s="2"/>
      <c r="V809" s="2"/>
      <c r="W809" s="2"/>
      <c r="X809" s="2"/>
      <c r="Y809" s="2"/>
      <c r="Z809" s="2"/>
    </row>
    <row r="810" spans="1:26" ht="18" customHeight="1">
      <c r="A810" s="20"/>
      <c r="B810" s="21"/>
      <c r="C810" s="22"/>
      <c r="D810" s="23"/>
      <c r="E810" s="22"/>
      <c r="F810" s="24"/>
      <c r="G810" s="23"/>
      <c r="H810" s="23"/>
      <c r="I810" s="23"/>
      <c r="J810" s="21"/>
      <c r="K810" s="21"/>
      <c r="L810" s="25"/>
      <c r="M810" s="2"/>
      <c r="N810" s="2"/>
      <c r="O810" s="2"/>
      <c r="P810" s="2"/>
      <c r="Q810" s="2"/>
      <c r="R810" s="2"/>
      <c r="S810" s="2"/>
      <c r="T810" s="2"/>
      <c r="U810" s="2"/>
      <c r="V810" s="2"/>
      <c r="W810" s="2"/>
      <c r="X810" s="2"/>
      <c r="Y810" s="2"/>
      <c r="Z810" s="2"/>
    </row>
    <row r="811" spans="1:26" ht="18" customHeight="1">
      <c r="A811" s="20"/>
      <c r="B811" s="21"/>
      <c r="C811" s="22"/>
      <c r="D811" s="23"/>
      <c r="E811" s="22"/>
      <c r="F811" s="24"/>
      <c r="G811" s="23"/>
      <c r="H811" s="23"/>
      <c r="I811" s="23"/>
      <c r="J811" s="21"/>
      <c r="K811" s="21"/>
      <c r="L811" s="25"/>
      <c r="M811" s="2"/>
      <c r="N811" s="2"/>
      <c r="O811" s="2"/>
      <c r="P811" s="2"/>
      <c r="Q811" s="2"/>
      <c r="R811" s="2"/>
      <c r="S811" s="2"/>
      <c r="T811" s="2"/>
      <c r="U811" s="2"/>
      <c r="V811" s="2"/>
      <c r="W811" s="2"/>
      <c r="X811" s="2"/>
      <c r="Y811" s="2"/>
      <c r="Z811" s="2"/>
    </row>
    <row r="812" spans="1:26" ht="18" customHeight="1">
      <c r="A812" s="20"/>
      <c r="B812" s="21"/>
      <c r="C812" s="22"/>
      <c r="D812" s="23"/>
      <c r="E812" s="22"/>
      <c r="F812" s="24"/>
      <c r="G812" s="23"/>
      <c r="H812" s="23"/>
      <c r="I812" s="23"/>
      <c r="J812" s="21"/>
      <c r="K812" s="21"/>
      <c r="L812" s="25"/>
      <c r="M812" s="2"/>
      <c r="N812" s="2"/>
      <c r="O812" s="2"/>
      <c r="P812" s="2"/>
      <c r="Q812" s="2"/>
      <c r="R812" s="2"/>
      <c r="S812" s="2"/>
      <c r="T812" s="2"/>
      <c r="U812" s="2"/>
      <c r="V812" s="2"/>
      <c r="W812" s="2"/>
      <c r="X812" s="2"/>
      <c r="Y812" s="2"/>
      <c r="Z812" s="2"/>
    </row>
    <row r="813" spans="1:26" ht="18" customHeight="1">
      <c r="A813" s="20"/>
      <c r="B813" s="21"/>
      <c r="C813" s="22"/>
      <c r="D813" s="23"/>
      <c r="E813" s="22"/>
      <c r="F813" s="24"/>
      <c r="G813" s="23"/>
      <c r="H813" s="23"/>
      <c r="I813" s="23"/>
      <c r="J813" s="21"/>
      <c r="K813" s="21"/>
      <c r="L813" s="25"/>
      <c r="M813" s="2"/>
      <c r="N813" s="2"/>
      <c r="O813" s="2"/>
      <c r="P813" s="2"/>
      <c r="Q813" s="2"/>
      <c r="R813" s="2"/>
      <c r="S813" s="2"/>
      <c r="T813" s="2"/>
      <c r="U813" s="2"/>
      <c r="V813" s="2"/>
      <c r="W813" s="2"/>
      <c r="X813" s="2"/>
      <c r="Y813" s="2"/>
      <c r="Z813" s="2"/>
    </row>
    <row r="814" spans="1:26" ht="18" customHeight="1">
      <c r="A814" s="20"/>
      <c r="B814" s="21"/>
      <c r="C814" s="22"/>
      <c r="D814" s="23"/>
      <c r="E814" s="22"/>
      <c r="F814" s="24"/>
      <c r="G814" s="23"/>
      <c r="H814" s="23"/>
      <c r="I814" s="23"/>
      <c r="J814" s="21"/>
      <c r="K814" s="21"/>
      <c r="L814" s="25"/>
      <c r="M814" s="2"/>
      <c r="N814" s="2"/>
      <c r="O814" s="2"/>
      <c r="P814" s="2"/>
      <c r="Q814" s="2"/>
      <c r="R814" s="2"/>
      <c r="S814" s="2"/>
      <c r="T814" s="2"/>
      <c r="U814" s="2"/>
      <c r="V814" s="2"/>
      <c r="W814" s="2"/>
      <c r="X814" s="2"/>
      <c r="Y814" s="2"/>
      <c r="Z814" s="2"/>
    </row>
    <row r="815" spans="1:26" ht="18" customHeight="1">
      <c r="A815" s="20"/>
      <c r="B815" s="21"/>
      <c r="C815" s="22"/>
      <c r="D815" s="23"/>
      <c r="E815" s="22"/>
      <c r="F815" s="24"/>
      <c r="G815" s="23"/>
      <c r="H815" s="23"/>
      <c r="I815" s="23"/>
      <c r="J815" s="21"/>
      <c r="K815" s="21"/>
      <c r="L815" s="25"/>
      <c r="M815" s="2"/>
      <c r="N815" s="2"/>
      <c r="O815" s="2"/>
      <c r="P815" s="2"/>
      <c r="Q815" s="2"/>
      <c r="R815" s="2"/>
      <c r="S815" s="2"/>
      <c r="T815" s="2"/>
      <c r="U815" s="2"/>
      <c r="V815" s="2"/>
      <c r="W815" s="2"/>
      <c r="X815" s="2"/>
      <c r="Y815" s="2"/>
      <c r="Z815" s="2"/>
    </row>
    <row r="816" spans="1:26" ht="18" customHeight="1">
      <c r="A816" s="20"/>
      <c r="B816" s="21"/>
      <c r="C816" s="22"/>
      <c r="D816" s="23"/>
      <c r="E816" s="22"/>
      <c r="F816" s="24"/>
      <c r="G816" s="23"/>
      <c r="H816" s="23"/>
      <c r="I816" s="23"/>
      <c r="J816" s="21"/>
      <c r="K816" s="21"/>
      <c r="L816" s="25"/>
      <c r="M816" s="2"/>
      <c r="N816" s="2"/>
      <c r="O816" s="2"/>
      <c r="P816" s="2"/>
      <c r="Q816" s="2"/>
      <c r="R816" s="2"/>
      <c r="S816" s="2"/>
      <c r="T816" s="2"/>
      <c r="U816" s="2"/>
      <c r="V816" s="2"/>
      <c r="W816" s="2"/>
      <c r="X816" s="2"/>
      <c r="Y816" s="2"/>
      <c r="Z816" s="2"/>
    </row>
    <row r="817" spans="1:26" ht="18" customHeight="1">
      <c r="A817" s="20"/>
      <c r="B817" s="21"/>
      <c r="C817" s="22"/>
      <c r="D817" s="23"/>
      <c r="E817" s="22"/>
      <c r="F817" s="24"/>
      <c r="G817" s="23"/>
      <c r="H817" s="23"/>
      <c r="I817" s="23"/>
      <c r="J817" s="21"/>
      <c r="K817" s="21"/>
      <c r="L817" s="25"/>
      <c r="M817" s="2"/>
      <c r="N817" s="2"/>
      <c r="O817" s="2"/>
      <c r="P817" s="2"/>
      <c r="Q817" s="2"/>
      <c r="R817" s="2"/>
      <c r="S817" s="2"/>
      <c r="T817" s="2"/>
      <c r="U817" s="2"/>
      <c r="V817" s="2"/>
      <c r="W817" s="2"/>
      <c r="X817" s="2"/>
      <c r="Y817" s="2"/>
      <c r="Z817" s="2"/>
    </row>
    <row r="818" spans="1:26" ht="18" customHeight="1">
      <c r="A818" s="20"/>
      <c r="B818" s="21"/>
      <c r="C818" s="22"/>
      <c r="D818" s="23"/>
      <c r="E818" s="22"/>
      <c r="F818" s="24"/>
      <c r="G818" s="23"/>
      <c r="H818" s="23"/>
      <c r="I818" s="23"/>
      <c r="J818" s="21"/>
      <c r="K818" s="21"/>
      <c r="L818" s="25"/>
      <c r="M818" s="2"/>
      <c r="N818" s="2"/>
      <c r="O818" s="2"/>
      <c r="P818" s="2"/>
      <c r="Q818" s="2"/>
      <c r="R818" s="2"/>
      <c r="S818" s="2"/>
      <c r="T818" s="2"/>
      <c r="U818" s="2"/>
      <c r="V818" s="2"/>
      <c r="W818" s="2"/>
      <c r="X818" s="2"/>
      <c r="Y818" s="2"/>
      <c r="Z818" s="2"/>
    </row>
    <row r="819" spans="1:26" ht="18" customHeight="1">
      <c r="A819" s="20"/>
      <c r="B819" s="21"/>
      <c r="C819" s="22"/>
      <c r="D819" s="23"/>
      <c r="E819" s="22"/>
      <c r="F819" s="24"/>
      <c r="G819" s="23"/>
      <c r="H819" s="23"/>
      <c r="I819" s="23"/>
      <c r="J819" s="21"/>
      <c r="K819" s="21"/>
      <c r="L819" s="25"/>
      <c r="M819" s="2"/>
      <c r="N819" s="2"/>
      <c r="O819" s="2"/>
      <c r="P819" s="2"/>
      <c r="Q819" s="2"/>
      <c r="R819" s="2"/>
      <c r="S819" s="2"/>
      <c r="T819" s="2"/>
      <c r="U819" s="2"/>
      <c r="V819" s="2"/>
      <c r="W819" s="2"/>
      <c r="X819" s="2"/>
      <c r="Y819" s="2"/>
      <c r="Z819" s="2"/>
    </row>
    <row r="820" spans="1:26" ht="18" customHeight="1">
      <c r="A820" s="20"/>
      <c r="B820" s="21"/>
      <c r="C820" s="22"/>
      <c r="D820" s="23"/>
      <c r="E820" s="22"/>
      <c r="F820" s="24"/>
      <c r="G820" s="23"/>
      <c r="H820" s="23"/>
      <c r="I820" s="23"/>
      <c r="J820" s="21"/>
      <c r="K820" s="21"/>
      <c r="L820" s="25"/>
      <c r="M820" s="2"/>
      <c r="N820" s="2"/>
      <c r="O820" s="2"/>
      <c r="P820" s="2"/>
      <c r="Q820" s="2"/>
      <c r="R820" s="2"/>
      <c r="S820" s="2"/>
      <c r="T820" s="2"/>
      <c r="U820" s="2"/>
      <c r="V820" s="2"/>
      <c r="W820" s="2"/>
      <c r="X820" s="2"/>
      <c r="Y820" s="2"/>
      <c r="Z820" s="2"/>
    </row>
    <row r="821" spans="1:26" ht="18" customHeight="1">
      <c r="A821" s="20"/>
      <c r="B821" s="21"/>
      <c r="C821" s="22"/>
      <c r="D821" s="23"/>
      <c r="E821" s="22"/>
      <c r="F821" s="24"/>
      <c r="G821" s="23"/>
      <c r="H821" s="23"/>
      <c r="I821" s="23"/>
      <c r="J821" s="21"/>
      <c r="K821" s="21"/>
      <c r="L821" s="25"/>
      <c r="M821" s="2"/>
      <c r="N821" s="2"/>
      <c r="O821" s="2"/>
      <c r="P821" s="2"/>
      <c r="Q821" s="2"/>
      <c r="R821" s="2"/>
      <c r="S821" s="2"/>
      <c r="T821" s="2"/>
      <c r="U821" s="2"/>
      <c r="V821" s="2"/>
      <c r="W821" s="2"/>
      <c r="X821" s="2"/>
      <c r="Y821" s="2"/>
      <c r="Z821" s="2"/>
    </row>
    <row r="822" spans="1:26" ht="18" customHeight="1">
      <c r="A822" s="20"/>
      <c r="B822" s="21"/>
      <c r="C822" s="22"/>
      <c r="D822" s="23"/>
      <c r="E822" s="22"/>
      <c r="F822" s="24"/>
      <c r="G822" s="23"/>
      <c r="H822" s="23"/>
      <c r="I822" s="23"/>
      <c r="J822" s="21"/>
      <c r="K822" s="21"/>
      <c r="L822" s="25"/>
      <c r="M822" s="2"/>
      <c r="N822" s="2"/>
      <c r="O822" s="2"/>
      <c r="P822" s="2"/>
      <c r="Q822" s="2"/>
      <c r="R822" s="2"/>
      <c r="S822" s="2"/>
      <c r="T822" s="2"/>
      <c r="U822" s="2"/>
      <c r="V822" s="2"/>
      <c r="W822" s="2"/>
      <c r="X822" s="2"/>
      <c r="Y822" s="2"/>
      <c r="Z822" s="2"/>
    </row>
    <row r="823" spans="1:26" ht="18" customHeight="1">
      <c r="A823" s="20"/>
      <c r="B823" s="21"/>
      <c r="C823" s="22"/>
      <c r="D823" s="23"/>
      <c r="E823" s="22"/>
      <c r="F823" s="24"/>
      <c r="G823" s="23"/>
      <c r="H823" s="23"/>
      <c r="I823" s="23"/>
      <c r="J823" s="21"/>
      <c r="K823" s="21"/>
      <c r="L823" s="25"/>
      <c r="M823" s="2"/>
      <c r="N823" s="2"/>
      <c r="O823" s="2"/>
      <c r="P823" s="2"/>
      <c r="Q823" s="2"/>
      <c r="R823" s="2"/>
      <c r="S823" s="2"/>
      <c r="T823" s="2"/>
      <c r="U823" s="2"/>
      <c r="V823" s="2"/>
      <c r="W823" s="2"/>
      <c r="X823" s="2"/>
      <c r="Y823" s="2"/>
      <c r="Z823" s="2"/>
    </row>
    <row r="824" spans="1:26" ht="18" customHeight="1">
      <c r="A824" s="20"/>
      <c r="B824" s="21"/>
      <c r="C824" s="22"/>
      <c r="D824" s="23"/>
      <c r="E824" s="22"/>
      <c r="F824" s="24"/>
      <c r="G824" s="23"/>
      <c r="H824" s="23"/>
      <c r="I824" s="23"/>
      <c r="J824" s="21"/>
      <c r="K824" s="21"/>
      <c r="L824" s="25"/>
      <c r="M824" s="2"/>
      <c r="N824" s="2"/>
      <c r="O824" s="2"/>
      <c r="P824" s="2"/>
      <c r="Q824" s="2"/>
      <c r="R824" s="2"/>
      <c r="S824" s="2"/>
      <c r="T824" s="2"/>
      <c r="U824" s="2"/>
      <c r="V824" s="2"/>
      <c r="W824" s="2"/>
      <c r="X824" s="2"/>
      <c r="Y824" s="2"/>
      <c r="Z824" s="2"/>
    </row>
    <row r="825" spans="1:26" ht="18" customHeight="1">
      <c r="A825" s="20"/>
      <c r="B825" s="21"/>
      <c r="C825" s="22"/>
      <c r="D825" s="23"/>
      <c r="E825" s="22"/>
      <c r="F825" s="24"/>
      <c r="G825" s="23"/>
      <c r="H825" s="23"/>
      <c r="I825" s="23"/>
      <c r="J825" s="21"/>
      <c r="K825" s="21"/>
      <c r="L825" s="25"/>
      <c r="M825" s="2"/>
      <c r="N825" s="2"/>
      <c r="O825" s="2"/>
      <c r="P825" s="2"/>
      <c r="Q825" s="2"/>
      <c r="R825" s="2"/>
      <c r="S825" s="2"/>
      <c r="T825" s="2"/>
      <c r="U825" s="2"/>
      <c r="V825" s="2"/>
      <c r="W825" s="2"/>
      <c r="X825" s="2"/>
      <c r="Y825" s="2"/>
      <c r="Z825" s="2"/>
    </row>
    <row r="826" spans="1:26" ht="18" customHeight="1">
      <c r="A826" s="20"/>
      <c r="B826" s="21"/>
      <c r="C826" s="22"/>
      <c r="D826" s="23"/>
      <c r="E826" s="22"/>
      <c r="F826" s="24"/>
      <c r="G826" s="23"/>
      <c r="H826" s="23"/>
      <c r="I826" s="23"/>
      <c r="J826" s="21"/>
      <c r="K826" s="21"/>
      <c r="L826" s="25"/>
      <c r="M826" s="2"/>
      <c r="N826" s="2"/>
      <c r="O826" s="2"/>
      <c r="P826" s="2"/>
      <c r="Q826" s="2"/>
      <c r="R826" s="2"/>
      <c r="S826" s="2"/>
      <c r="T826" s="2"/>
      <c r="U826" s="2"/>
      <c r="V826" s="2"/>
      <c r="W826" s="2"/>
      <c r="X826" s="2"/>
      <c r="Y826" s="2"/>
      <c r="Z826" s="2"/>
    </row>
    <row r="827" spans="1:26" ht="18" customHeight="1">
      <c r="A827" s="20"/>
      <c r="B827" s="21"/>
      <c r="C827" s="22"/>
      <c r="D827" s="23"/>
      <c r="E827" s="22"/>
      <c r="F827" s="24"/>
      <c r="G827" s="23"/>
      <c r="H827" s="23"/>
      <c r="I827" s="23"/>
      <c r="J827" s="21"/>
      <c r="K827" s="21"/>
      <c r="L827" s="25"/>
      <c r="M827" s="2"/>
      <c r="N827" s="2"/>
      <c r="O827" s="2"/>
      <c r="P827" s="2"/>
      <c r="Q827" s="2"/>
      <c r="R827" s="2"/>
      <c r="S827" s="2"/>
      <c r="T827" s="2"/>
      <c r="U827" s="2"/>
      <c r="V827" s="2"/>
      <c r="W827" s="2"/>
      <c r="X827" s="2"/>
      <c r="Y827" s="2"/>
      <c r="Z827" s="2"/>
    </row>
    <row r="828" spans="1:26" ht="18" customHeight="1">
      <c r="A828" s="20"/>
      <c r="B828" s="21"/>
      <c r="C828" s="22"/>
      <c r="D828" s="23"/>
      <c r="E828" s="22"/>
      <c r="F828" s="24"/>
      <c r="G828" s="23"/>
      <c r="H828" s="23"/>
      <c r="I828" s="23"/>
      <c r="J828" s="21"/>
      <c r="K828" s="21"/>
      <c r="L828" s="25"/>
      <c r="M828" s="2"/>
      <c r="N828" s="2"/>
      <c r="O828" s="2"/>
      <c r="P828" s="2"/>
      <c r="Q828" s="2"/>
      <c r="R828" s="2"/>
      <c r="S828" s="2"/>
      <c r="T828" s="2"/>
      <c r="U828" s="2"/>
      <c r="V828" s="2"/>
      <c r="W828" s="2"/>
      <c r="X828" s="2"/>
      <c r="Y828" s="2"/>
      <c r="Z828" s="2"/>
    </row>
    <row r="829" spans="1:26" ht="18" customHeight="1">
      <c r="A829" s="20"/>
      <c r="B829" s="21"/>
      <c r="C829" s="22"/>
      <c r="D829" s="23"/>
      <c r="E829" s="22"/>
      <c r="F829" s="24"/>
      <c r="G829" s="23"/>
      <c r="H829" s="23"/>
      <c r="I829" s="23"/>
      <c r="J829" s="21"/>
      <c r="K829" s="21"/>
      <c r="L829" s="25"/>
      <c r="M829" s="2"/>
      <c r="N829" s="2"/>
      <c r="O829" s="2"/>
      <c r="P829" s="2"/>
      <c r="Q829" s="2"/>
      <c r="R829" s="2"/>
      <c r="S829" s="2"/>
      <c r="T829" s="2"/>
      <c r="U829" s="2"/>
      <c r="V829" s="2"/>
      <c r="W829" s="2"/>
      <c r="X829" s="2"/>
      <c r="Y829" s="2"/>
      <c r="Z829" s="2"/>
    </row>
    <row r="830" spans="1:26" ht="18" customHeight="1">
      <c r="A830" s="20"/>
      <c r="B830" s="21"/>
      <c r="C830" s="22"/>
      <c r="D830" s="23"/>
      <c r="E830" s="22"/>
      <c r="F830" s="24"/>
      <c r="G830" s="23"/>
      <c r="H830" s="23"/>
      <c r="I830" s="23"/>
      <c r="J830" s="21"/>
      <c r="K830" s="21"/>
      <c r="L830" s="25"/>
      <c r="M830" s="2"/>
      <c r="N830" s="2"/>
      <c r="O830" s="2"/>
      <c r="P830" s="2"/>
      <c r="Q830" s="2"/>
      <c r="R830" s="2"/>
      <c r="S830" s="2"/>
      <c r="T830" s="2"/>
      <c r="U830" s="2"/>
      <c r="V830" s="2"/>
      <c r="W830" s="2"/>
      <c r="X830" s="2"/>
      <c r="Y830" s="2"/>
      <c r="Z830" s="2"/>
    </row>
    <row r="831" spans="1:26" ht="18" customHeight="1">
      <c r="A831" s="20"/>
      <c r="B831" s="21"/>
      <c r="C831" s="22"/>
      <c r="D831" s="23"/>
      <c r="E831" s="22"/>
      <c r="F831" s="24"/>
      <c r="G831" s="23"/>
      <c r="H831" s="23"/>
      <c r="I831" s="23"/>
      <c r="J831" s="21"/>
      <c r="K831" s="21"/>
      <c r="L831" s="25"/>
      <c r="M831" s="2"/>
      <c r="N831" s="2"/>
      <c r="O831" s="2"/>
      <c r="P831" s="2"/>
      <c r="Q831" s="2"/>
      <c r="R831" s="2"/>
      <c r="S831" s="2"/>
      <c r="T831" s="2"/>
      <c r="U831" s="2"/>
      <c r="V831" s="2"/>
      <c r="W831" s="2"/>
      <c r="X831" s="2"/>
      <c r="Y831" s="2"/>
      <c r="Z831" s="2"/>
    </row>
    <row r="832" spans="1:26" ht="18" customHeight="1">
      <c r="A832" s="20"/>
      <c r="B832" s="21"/>
      <c r="C832" s="22"/>
      <c r="D832" s="23"/>
      <c r="E832" s="22"/>
      <c r="F832" s="24"/>
      <c r="G832" s="23"/>
      <c r="H832" s="23"/>
      <c r="I832" s="23"/>
      <c r="J832" s="21"/>
      <c r="K832" s="21"/>
      <c r="L832" s="25"/>
      <c r="M832" s="2"/>
      <c r="N832" s="2"/>
      <c r="O832" s="2"/>
      <c r="P832" s="2"/>
      <c r="Q832" s="2"/>
      <c r="R832" s="2"/>
      <c r="S832" s="2"/>
      <c r="T832" s="2"/>
      <c r="U832" s="2"/>
      <c r="V832" s="2"/>
      <c r="W832" s="2"/>
      <c r="X832" s="2"/>
      <c r="Y832" s="2"/>
      <c r="Z832" s="2"/>
    </row>
    <row r="833" spans="1:26" ht="18" customHeight="1">
      <c r="A833" s="20"/>
      <c r="B833" s="21"/>
      <c r="C833" s="22"/>
      <c r="D833" s="23"/>
      <c r="E833" s="22"/>
      <c r="F833" s="24"/>
      <c r="G833" s="23"/>
      <c r="H833" s="23"/>
      <c r="I833" s="23"/>
      <c r="J833" s="21"/>
      <c r="K833" s="21"/>
      <c r="L833" s="25"/>
      <c r="M833" s="2"/>
      <c r="N833" s="2"/>
      <c r="O833" s="2"/>
      <c r="P833" s="2"/>
      <c r="Q833" s="2"/>
      <c r="R833" s="2"/>
      <c r="S833" s="2"/>
      <c r="T833" s="2"/>
      <c r="U833" s="2"/>
      <c r="V833" s="2"/>
      <c r="W833" s="2"/>
      <c r="X833" s="2"/>
      <c r="Y833" s="2"/>
      <c r="Z833" s="2"/>
    </row>
    <row r="834" spans="1:26" ht="18" customHeight="1">
      <c r="A834" s="20"/>
      <c r="B834" s="21"/>
      <c r="C834" s="22"/>
      <c r="D834" s="23"/>
      <c r="E834" s="22"/>
      <c r="F834" s="24"/>
      <c r="G834" s="23"/>
      <c r="H834" s="23"/>
      <c r="I834" s="23"/>
      <c r="J834" s="21"/>
      <c r="K834" s="21"/>
      <c r="L834" s="25"/>
      <c r="M834" s="2"/>
      <c r="N834" s="2"/>
      <c r="O834" s="2"/>
      <c r="P834" s="2"/>
      <c r="Q834" s="2"/>
      <c r="R834" s="2"/>
      <c r="S834" s="2"/>
      <c r="T834" s="2"/>
      <c r="U834" s="2"/>
      <c r="V834" s="2"/>
      <c r="W834" s="2"/>
      <c r="X834" s="2"/>
      <c r="Y834" s="2"/>
      <c r="Z834" s="2"/>
    </row>
    <row r="835" spans="1:26" ht="18" customHeight="1">
      <c r="A835" s="20"/>
      <c r="B835" s="21"/>
      <c r="C835" s="22"/>
      <c r="D835" s="23"/>
      <c r="E835" s="22"/>
      <c r="F835" s="24"/>
      <c r="G835" s="23"/>
      <c r="H835" s="23"/>
      <c r="I835" s="23"/>
      <c r="J835" s="21"/>
      <c r="K835" s="21"/>
      <c r="L835" s="25"/>
      <c r="M835" s="2"/>
      <c r="N835" s="2"/>
      <c r="O835" s="2"/>
      <c r="P835" s="2"/>
      <c r="Q835" s="2"/>
      <c r="R835" s="2"/>
      <c r="S835" s="2"/>
      <c r="T835" s="2"/>
      <c r="U835" s="2"/>
      <c r="V835" s="2"/>
      <c r="W835" s="2"/>
      <c r="X835" s="2"/>
      <c r="Y835" s="2"/>
      <c r="Z835" s="2"/>
    </row>
    <row r="836" spans="1:26" ht="18" customHeight="1">
      <c r="A836" s="20"/>
      <c r="B836" s="21"/>
      <c r="C836" s="22"/>
      <c r="D836" s="23"/>
      <c r="E836" s="22"/>
      <c r="F836" s="24"/>
      <c r="G836" s="23"/>
      <c r="H836" s="23"/>
      <c r="I836" s="23"/>
      <c r="J836" s="21"/>
      <c r="K836" s="21"/>
      <c r="L836" s="25"/>
      <c r="M836" s="2"/>
      <c r="N836" s="2"/>
      <c r="O836" s="2"/>
      <c r="P836" s="2"/>
      <c r="Q836" s="2"/>
      <c r="R836" s="2"/>
      <c r="S836" s="2"/>
      <c r="T836" s="2"/>
      <c r="U836" s="2"/>
      <c r="V836" s="2"/>
      <c r="W836" s="2"/>
      <c r="X836" s="2"/>
      <c r="Y836" s="2"/>
      <c r="Z836" s="2"/>
    </row>
    <row r="837" spans="1:26" ht="18" customHeight="1">
      <c r="A837" s="20"/>
      <c r="B837" s="21"/>
      <c r="C837" s="22"/>
      <c r="D837" s="23"/>
      <c r="E837" s="22"/>
      <c r="F837" s="24"/>
      <c r="G837" s="23"/>
      <c r="H837" s="23"/>
      <c r="I837" s="23"/>
      <c r="J837" s="21"/>
      <c r="K837" s="21"/>
      <c r="L837" s="25"/>
      <c r="M837" s="2"/>
      <c r="N837" s="2"/>
      <c r="O837" s="2"/>
      <c r="P837" s="2"/>
      <c r="Q837" s="2"/>
      <c r="R837" s="2"/>
      <c r="S837" s="2"/>
      <c r="T837" s="2"/>
      <c r="U837" s="2"/>
      <c r="V837" s="2"/>
      <c r="W837" s="2"/>
      <c r="X837" s="2"/>
      <c r="Y837" s="2"/>
      <c r="Z837" s="2"/>
    </row>
    <row r="838" spans="1:26" ht="18" customHeight="1">
      <c r="A838" s="20"/>
      <c r="B838" s="21"/>
      <c r="C838" s="22"/>
      <c r="D838" s="23"/>
      <c r="E838" s="22"/>
      <c r="F838" s="24"/>
      <c r="G838" s="23"/>
      <c r="H838" s="23"/>
      <c r="I838" s="23"/>
      <c r="J838" s="21"/>
      <c r="K838" s="21"/>
      <c r="L838" s="25"/>
      <c r="M838" s="2"/>
      <c r="N838" s="2"/>
      <c r="O838" s="2"/>
      <c r="P838" s="2"/>
      <c r="Q838" s="2"/>
      <c r="R838" s="2"/>
      <c r="S838" s="2"/>
      <c r="T838" s="2"/>
      <c r="U838" s="2"/>
      <c r="V838" s="2"/>
      <c r="W838" s="2"/>
      <c r="X838" s="2"/>
      <c r="Y838" s="2"/>
      <c r="Z838" s="2"/>
    </row>
    <row r="839" spans="1:26" ht="18" customHeight="1">
      <c r="A839" s="20"/>
      <c r="B839" s="21"/>
      <c r="C839" s="22"/>
      <c r="D839" s="23"/>
      <c r="E839" s="22"/>
      <c r="F839" s="24"/>
      <c r="G839" s="23"/>
      <c r="H839" s="23"/>
      <c r="I839" s="23"/>
      <c r="J839" s="21"/>
      <c r="K839" s="21"/>
      <c r="L839" s="25"/>
      <c r="M839" s="2"/>
      <c r="N839" s="2"/>
      <c r="O839" s="2"/>
      <c r="P839" s="2"/>
      <c r="Q839" s="2"/>
      <c r="R839" s="2"/>
      <c r="S839" s="2"/>
      <c r="T839" s="2"/>
      <c r="U839" s="2"/>
      <c r="V839" s="2"/>
      <c r="W839" s="2"/>
      <c r="X839" s="2"/>
      <c r="Y839" s="2"/>
      <c r="Z839" s="2"/>
    </row>
    <row r="840" spans="1:26" ht="18" customHeight="1">
      <c r="A840" s="20"/>
      <c r="B840" s="21"/>
      <c r="C840" s="22"/>
      <c r="D840" s="23"/>
      <c r="E840" s="22"/>
      <c r="F840" s="24"/>
      <c r="G840" s="23"/>
      <c r="H840" s="23"/>
      <c r="I840" s="23"/>
      <c r="J840" s="21"/>
      <c r="K840" s="21"/>
      <c r="L840" s="25"/>
      <c r="M840" s="2"/>
      <c r="N840" s="2"/>
      <c r="O840" s="2"/>
      <c r="P840" s="2"/>
      <c r="Q840" s="2"/>
      <c r="R840" s="2"/>
      <c r="S840" s="2"/>
      <c r="T840" s="2"/>
      <c r="U840" s="2"/>
      <c r="V840" s="2"/>
      <c r="W840" s="2"/>
      <c r="X840" s="2"/>
      <c r="Y840" s="2"/>
      <c r="Z840" s="2"/>
    </row>
    <row r="841" spans="1:26" ht="18" customHeight="1">
      <c r="A841" s="20"/>
      <c r="B841" s="21"/>
      <c r="C841" s="22"/>
      <c r="D841" s="23"/>
      <c r="E841" s="22"/>
      <c r="F841" s="24"/>
      <c r="G841" s="23"/>
      <c r="H841" s="23"/>
      <c r="I841" s="23"/>
      <c r="J841" s="21"/>
      <c r="K841" s="21"/>
      <c r="L841" s="25"/>
      <c r="M841" s="2"/>
      <c r="N841" s="2"/>
      <c r="O841" s="2"/>
      <c r="P841" s="2"/>
      <c r="Q841" s="2"/>
      <c r="R841" s="2"/>
      <c r="S841" s="2"/>
      <c r="T841" s="2"/>
      <c r="U841" s="2"/>
      <c r="V841" s="2"/>
      <c r="W841" s="2"/>
      <c r="X841" s="2"/>
      <c r="Y841" s="2"/>
      <c r="Z841" s="2"/>
    </row>
    <row r="842" spans="1:26" ht="18" customHeight="1">
      <c r="A842" s="20"/>
      <c r="B842" s="21"/>
      <c r="C842" s="22"/>
      <c r="D842" s="23"/>
      <c r="E842" s="22"/>
      <c r="F842" s="24"/>
      <c r="G842" s="23"/>
      <c r="H842" s="23"/>
      <c r="I842" s="23"/>
      <c r="J842" s="21"/>
      <c r="K842" s="21"/>
      <c r="L842" s="25"/>
      <c r="M842" s="2"/>
      <c r="N842" s="2"/>
      <c r="O842" s="2"/>
      <c r="P842" s="2"/>
      <c r="Q842" s="2"/>
      <c r="R842" s="2"/>
      <c r="S842" s="2"/>
      <c r="T842" s="2"/>
      <c r="U842" s="2"/>
      <c r="V842" s="2"/>
      <c r="W842" s="2"/>
      <c r="X842" s="2"/>
      <c r="Y842" s="2"/>
      <c r="Z842" s="2"/>
    </row>
    <row r="843" spans="1:26" ht="18" customHeight="1">
      <c r="A843" s="20"/>
      <c r="B843" s="21"/>
      <c r="C843" s="22"/>
      <c r="D843" s="23"/>
      <c r="E843" s="22"/>
      <c r="F843" s="24"/>
      <c r="G843" s="23"/>
      <c r="H843" s="23"/>
      <c r="I843" s="23"/>
      <c r="J843" s="21"/>
      <c r="K843" s="21"/>
      <c r="L843" s="25"/>
      <c r="M843" s="2"/>
      <c r="N843" s="2"/>
      <c r="O843" s="2"/>
      <c r="P843" s="2"/>
      <c r="Q843" s="2"/>
      <c r="R843" s="2"/>
      <c r="S843" s="2"/>
      <c r="T843" s="2"/>
      <c r="U843" s="2"/>
      <c r="V843" s="2"/>
      <c r="W843" s="2"/>
      <c r="X843" s="2"/>
      <c r="Y843" s="2"/>
      <c r="Z843" s="2"/>
    </row>
    <row r="844" spans="1:26" ht="18" customHeight="1">
      <c r="A844" s="20"/>
      <c r="B844" s="21"/>
      <c r="C844" s="22"/>
      <c r="D844" s="23"/>
      <c r="E844" s="22"/>
      <c r="F844" s="24"/>
      <c r="G844" s="23"/>
      <c r="H844" s="23"/>
      <c r="I844" s="23"/>
      <c r="J844" s="21"/>
      <c r="K844" s="21"/>
      <c r="L844" s="25"/>
      <c r="M844" s="2"/>
      <c r="N844" s="2"/>
      <c r="O844" s="2"/>
      <c r="P844" s="2"/>
      <c r="Q844" s="2"/>
      <c r="R844" s="2"/>
      <c r="S844" s="2"/>
      <c r="T844" s="2"/>
      <c r="U844" s="2"/>
      <c r="V844" s="2"/>
      <c r="W844" s="2"/>
      <c r="X844" s="2"/>
      <c r="Y844" s="2"/>
      <c r="Z844" s="2"/>
    </row>
    <row r="845" spans="1:26" ht="18" customHeight="1">
      <c r="A845" s="20"/>
      <c r="B845" s="21"/>
      <c r="C845" s="22"/>
      <c r="D845" s="23"/>
      <c r="E845" s="22"/>
      <c r="F845" s="24"/>
      <c r="G845" s="23"/>
      <c r="H845" s="23"/>
      <c r="I845" s="23"/>
      <c r="J845" s="21"/>
      <c r="K845" s="21"/>
      <c r="L845" s="25"/>
      <c r="M845" s="2"/>
      <c r="N845" s="2"/>
      <c r="O845" s="2"/>
      <c r="P845" s="2"/>
      <c r="Q845" s="2"/>
      <c r="R845" s="2"/>
      <c r="S845" s="2"/>
      <c r="T845" s="2"/>
      <c r="U845" s="2"/>
      <c r="V845" s="2"/>
      <c r="W845" s="2"/>
      <c r="X845" s="2"/>
      <c r="Y845" s="2"/>
      <c r="Z845" s="2"/>
    </row>
    <row r="846" spans="1:26" ht="18" customHeight="1">
      <c r="A846" s="20"/>
      <c r="B846" s="21"/>
      <c r="C846" s="22"/>
      <c r="D846" s="23"/>
      <c r="E846" s="22"/>
      <c r="F846" s="24"/>
      <c r="G846" s="23"/>
      <c r="H846" s="23"/>
      <c r="I846" s="23"/>
      <c r="J846" s="21"/>
      <c r="K846" s="21"/>
      <c r="L846" s="25"/>
      <c r="M846" s="2"/>
      <c r="N846" s="2"/>
      <c r="O846" s="2"/>
      <c r="P846" s="2"/>
      <c r="Q846" s="2"/>
      <c r="R846" s="2"/>
      <c r="S846" s="2"/>
      <c r="T846" s="2"/>
      <c r="U846" s="2"/>
      <c r="V846" s="2"/>
      <c r="W846" s="2"/>
      <c r="X846" s="2"/>
      <c r="Y846" s="2"/>
      <c r="Z846" s="2"/>
    </row>
    <row r="847" spans="1:26" ht="18" customHeight="1">
      <c r="A847" s="20"/>
      <c r="B847" s="21"/>
      <c r="C847" s="22"/>
      <c r="D847" s="23"/>
      <c r="E847" s="22"/>
      <c r="F847" s="24"/>
      <c r="G847" s="23"/>
      <c r="H847" s="23"/>
      <c r="I847" s="23"/>
      <c r="J847" s="21"/>
      <c r="K847" s="21"/>
      <c r="L847" s="25"/>
      <c r="M847" s="2"/>
      <c r="N847" s="2"/>
      <c r="O847" s="2"/>
      <c r="P847" s="2"/>
      <c r="Q847" s="2"/>
      <c r="R847" s="2"/>
      <c r="S847" s="2"/>
      <c r="T847" s="2"/>
      <c r="U847" s="2"/>
      <c r="V847" s="2"/>
      <c r="W847" s="2"/>
      <c r="X847" s="2"/>
      <c r="Y847" s="2"/>
      <c r="Z847" s="2"/>
    </row>
    <row r="848" spans="1:26" ht="18" customHeight="1">
      <c r="A848" s="20"/>
      <c r="B848" s="21"/>
      <c r="C848" s="22"/>
      <c r="D848" s="23"/>
      <c r="E848" s="22"/>
      <c r="F848" s="24"/>
      <c r="G848" s="23"/>
      <c r="H848" s="23"/>
      <c r="I848" s="23"/>
      <c r="J848" s="21"/>
      <c r="K848" s="21"/>
      <c r="L848" s="25"/>
      <c r="M848" s="2"/>
      <c r="N848" s="2"/>
      <c r="O848" s="2"/>
      <c r="P848" s="2"/>
      <c r="Q848" s="2"/>
      <c r="R848" s="2"/>
      <c r="S848" s="2"/>
      <c r="T848" s="2"/>
      <c r="U848" s="2"/>
      <c r="V848" s="2"/>
      <c r="W848" s="2"/>
      <c r="X848" s="2"/>
      <c r="Y848" s="2"/>
      <c r="Z848" s="2"/>
    </row>
    <row r="849" spans="1:26" ht="18" customHeight="1">
      <c r="A849" s="20"/>
      <c r="B849" s="21"/>
      <c r="C849" s="22"/>
      <c r="D849" s="23"/>
      <c r="E849" s="22"/>
      <c r="F849" s="24"/>
      <c r="G849" s="23"/>
      <c r="H849" s="23"/>
      <c r="I849" s="23"/>
      <c r="J849" s="21"/>
      <c r="K849" s="21"/>
      <c r="L849" s="25"/>
      <c r="M849" s="2"/>
      <c r="N849" s="2"/>
      <c r="O849" s="2"/>
      <c r="P849" s="2"/>
      <c r="Q849" s="2"/>
      <c r="R849" s="2"/>
      <c r="S849" s="2"/>
      <c r="T849" s="2"/>
      <c r="U849" s="2"/>
      <c r="V849" s="2"/>
      <c r="W849" s="2"/>
      <c r="X849" s="2"/>
      <c r="Y849" s="2"/>
      <c r="Z849" s="2"/>
    </row>
    <row r="850" spans="1:26" ht="18" customHeight="1">
      <c r="A850" s="20"/>
      <c r="B850" s="21"/>
      <c r="C850" s="22"/>
      <c r="D850" s="23"/>
      <c r="E850" s="22"/>
      <c r="F850" s="24"/>
      <c r="G850" s="23"/>
      <c r="H850" s="23"/>
      <c r="I850" s="23"/>
      <c r="J850" s="21"/>
      <c r="K850" s="21"/>
      <c r="L850" s="25"/>
      <c r="M850" s="2"/>
      <c r="N850" s="2"/>
      <c r="O850" s="2"/>
      <c r="P850" s="2"/>
      <c r="Q850" s="2"/>
      <c r="R850" s="2"/>
      <c r="S850" s="2"/>
      <c r="T850" s="2"/>
      <c r="U850" s="2"/>
      <c r="V850" s="2"/>
      <c r="W850" s="2"/>
      <c r="X850" s="2"/>
      <c r="Y850" s="2"/>
      <c r="Z850" s="2"/>
    </row>
    <row r="851" spans="1:26" ht="18" customHeight="1">
      <c r="A851" s="20"/>
      <c r="B851" s="21"/>
      <c r="C851" s="22"/>
      <c r="D851" s="23"/>
      <c r="E851" s="22"/>
      <c r="F851" s="24"/>
      <c r="G851" s="23"/>
      <c r="H851" s="23"/>
      <c r="I851" s="23"/>
      <c r="J851" s="21"/>
      <c r="K851" s="21"/>
      <c r="L851" s="25"/>
      <c r="M851" s="2"/>
      <c r="N851" s="2"/>
      <c r="O851" s="2"/>
      <c r="P851" s="2"/>
      <c r="Q851" s="2"/>
      <c r="R851" s="2"/>
      <c r="S851" s="2"/>
      <c r="T851" s="2"/>
      <c r="U851" s="2"/>
      <c r="V851" s="2"/>
      <c r="W851" s="2"/>
      <c r="X851" s="2"/>
      <c r="Y851" s="2"/>
      <c r="Z851" s="2"/>
    </row>
    <row r="852" spans="1:26" ht="18" customHeight="1">
      <c r="A852" s="20"/>
      <c r="B852" s="21"/>
      <c r="C852" s="22"/>
      <c r="D852" s="23"/>
      <c r="E852" s="22"/>
      <c r="F852" s="24"/>
      <c r="G852" s="23"/>
      <c r="H852" s="23"/>
      <c r="I852" s="23"/>
      <c r="J852" s="21"/>
      <c r="K852" s="21"/>
      <c r="L852" s="25"/>
      <c r="M852" s="2"/>
      <c r="N852" s="2"/>
      <c r="O852" s="2"/>
      <c r="P852" s="2"/>
      <c r="Q852" s="2"/>
      <c r="R852" s="2"/>
      <c r="S852" s="2"/>
      <c r="T852" s="2"/>
      <c r="U852" s="2"/>
      <c r="V852" s="2"/>
      <c r="W852" s="2"/>
      <c r="X852" s="2"/>
      <c r="Y852" s="2"/>
      <c r="Z852" s="2"/>
    </row>
    <row r="853" spans="1:26" ht="18" customHeight="1">
      <c r="A853" s="20"/>
      <c r="B853" s="21"/>
      <c r="C853" s="22"/>
      <c r="D853" s="23"/>
      <c r="E853" s="22"/>
      <c r="F853" s="24"/>
      <c r="G853" s="23"/>
      <c r="H853" s="23"/>
      <c r="I853" s="23"/>
      <c r="J853" s="21"/>
      <c r="K853" s="21"/>
      <c r="L853" s="25"/>
      <c r="M853" s="2"/>
      <c r="N853" s="2"/>
      <c r="O853" s="2"/>
      <c r="P853" s="2"/>
      <c r="Q853" s="2"/>
      <c r="R853" s="2"/>
      <c r="S853" s="2"/>
      <c r="T853" s="2"/>
      <c r="U853" s="2"/>
      <c r="V853" s="2"/>
      <c r="W853" s="2"/>
      <c r="X853" s="2"/>
      <c r="Y853" s="2"/>
      <c r="Z853" s="2"/>
    </row>
    <row r="854" spans="1:26" ht="18" customHeight="1">
      <c r="A854" s="20"/>
      <c r="B854" s="21"/>
      <c r="C854" s="22"/>
      <c r="D854" s="23"/>
      <c r="E854" s="22"/>
      <c r="F854" s="24"/>
      <c r="G854" s="23"/>
      <c r="H854" s="23"/>
      <c r="I854" s="23"/>
      <c r="J854" s="21"/>
      <c r="K854" s="21"/>
      <c r="L854" s="25"/>
      <c r="M854" s="2"/>
      <c r="N854" s="2"/>
      <c r="O854" s="2"/>
      <c r="P854" s="2"/>
      <c r="Q854" s="2"/>
      <c r="R854" s="2"/>
      <c r="S854" s="2"/>
      <c r="T854" s="2"/>
      <c r="U854" s="2"/>
      <c r="V854" s="2"/>
      <c r="W854" s="2"/>
      <c r="X854" s="2"/>
      <c r="Y854" s="2"/>
      <c r="Z854" s="2"/>
    </row>
    <row r="855" spans="1:26" ht="18" customHeight="1">
      <c r="A855" s="20"/>
      <c r="B855" s="21"/>
      <c r="C855" s="22"/>
      <c r="D855" s="23"/>
      <c r="E855" s="22"/>
      <c r="F855" s="24"/>
      <c r="G855" s="23"/>
      <c r="H855" s="23"/>
      <c r="I855" s="23"/>
      <c r="J855" s="21"/>
      <c r="K855" s="21"/>
      <c r="L855" s="25"/>
      <c r="M855" s="2"/>
      <c r="N855" s="2"/>
      <c r="O855" s="2"/>
      <c r="P855" s="2"/>
      <c r="Q855" s="2"/>
      <c r="R855" s="2"/>
      <c r="S855" s="2"/>
      <c r="T855" s="2"/>
      <c r="U855" s="2"/>
      <c r="V855" s="2"/>
      <c r="W855" s="2"/>
      <c r="X855" s="2"/>
      <c r="Y855" s="2"/>
      <c r="Z855" s="2"/>
    </row>
    <row r="856" spans="1:26" ht="18" customHeight="1">
      <c r="A856" s="20"/>
      <c r="B856" s="21"/>
      <c r="C856" s="22"/>
      <c r="D856" s="23"/>
      <c r="E856" s="22"/>
      <c r="F856" s="24"/>
      <c r="G856" s="23"/>
      <c r="H856" s="23"/>
      <c r="I856" s="23"/>
      <c r="J856" s="21"/>
      <c r="K856" s="21"/>
      <c r="L856" s="25"/>
      <c r="M856" s="2"/>
      <c r="N856" s="2"/>
      <c r="O856" s="2"/>
      <c r="P856" s="2"/>
      <c r="Q856" s="2"/>
      <c r="R856" s="2"/>
      <c r="S856" s="2"/>
      <c r="T856" s="2"/>
      <c r="U856" s="2"/>
      <c r="V856" s="2"/>
      <c r="W856" s="2"/>
      <c r="X856" s="2"/>
      <c r="Y856" s="2"/>
      <c r="Z856" s="2"/>
    </row>
    <row r="857" spans="1:26" ht="18" customHeight="1">
      <c r="A857" s="20"/>
      <c r="B857" s="21"/>
      <c r="C857" s="22"/>
      <c r="D857" s="23"/>
      <c r="E857" s="22"/>
      <c r="F857" s="24"/>
      <c r="G857" s="23"/>
      <c r="H857" s="23"/>
      <c r="I857" s="23"/>
      <c r="J857" s="21"/>
      <c r="K857" s="21"/>
      <c r="L857" s="25"/>
      <c r="M857" s="2"/>
      <c r="N857" s="2"/>
      <c r="O857" s="2"/>
      <c r="P857" s="2"/>
      <c r="Q857" s="2"/>
      <c r="R857" s="2"/>
      <c r="S857" s="2"/>
      <c r="T857" s="2"/>
      <c r="U857" s="2"/>
      <c r="V857" s="2"/>
      <c r="W857" s="2"/>
      <c r="X857" s="2"/>
      <c r="Y857" s="2"/>
      <c r="Z857" s="2"/>
    </row>
    <row r="858" spans="1:26" ht="18" customHeight="1">
      <c r="A858" s="20"/>
      <c r="B858" s="21"/>
      <c r="C858" s="22"/>
      <c r="D858" s="23"/>
      <c r="E858" s="22"/>
      <c r="F858" s="24"/>
      <c r="G858" s="23"/>
      <c r="H858" s="23"/>
      <c r="I858" s="23"/>
      <c r="J858" s="21"/>
      <c r="K858" s="21"/>
      <c r="L858" s="25"/>
      <c r="M858" s="2"/>
      <c r="N858" s="2"/>
      <c r="O858" s="2"/>
      <c r="P858" s="2"/>
      <c r="Q858" s="2"/>
      <c r="R858" s="2"/>
      <c r="S858" s="2"/>
      <c r="T858" s="2"/>
      <c r="U858" s="2"/>
      <c r="V858" s="2"/>
      <c r="W858" s="2"/>
      <c r="X858" s="2"/>
      <c r="Y858" s="2"/>
      <c r="Z858" s="2"/>
    </row>
    <row r="859" spans="1:26" ht="18" customHeight="1">
      <c r="A859" s="20"/>
      <c r="B859" s="21"/>
      <c r="C859" s="22"/>
      <c r="D859" s="23"/>
      <c r="E859" s="22"/>
      <c r="F859" s="24"/>
      <c r="G859" s="23"/>
      <c r="H859" s="23"/>
      <c r="I859" s="23"/>
      <c r="J859" s="21"/>
      <c r="K859" s="21"/>
      <c r="L859" s="25"/>
      <c r="M859" s="2"/>
      <c r="N859" s="2"/>
      <c r="O859" s="2"/>
      <c r="P859" s="2"/>
      <c r="Q859" s="2"/>
      <c r="R859" s="2"/>
      <c r="S859" s="2"/>
      <c r="T859" s="2"/>
      <c r="U859" s="2"/>
      <c r="V859" s="2"/>
      <c r="W859" s="2"/>
      <c r="X859" s="2"/>
      <c r="Y859" s="2"/>
      <c r="Z859" s="2"/>
    </row>
    <row r="860" spans="1:26" ht="18" customHeight="1">
      <c r="A860" s="20"/>
      <c r="B860" s="21"/>
      <c r="C860" s="22"/>
      <c r="D860" s="23"/>
      <c r="E860" s="22"/>
      <c r="F860" s="24"/>
      <c r="G860" s="23"/>
      <c r="H860" s="23"/>
      <c r="I860" s="23"/>
      <c r="J860" s="21"/>
      <c r="K860" s="21"/>
      <c r="L860" s="25"/>
      <c r="M860" s="2"/>
      <c r="N860" s="2"/>
      <c r="O860" s="2"/>
      <c r="P860" s="2"/>
      <c r="Q860" s="2"/>
      <c r="R860" s="2"/>
      <c r="S860" s="2"/>
      <c r="T860" s="2"/>
      <c r="U860" s="2"/>
      <c r="V860" s="2"/>
      <c r="W860" s="2"/>
      <c r="X860" s="2"/>
      <c r="Y860" s="2"/>
      <c r="Z860" s="2"/>
    </row>
    <row r="861" spans="1:26" ht="18" customHeight="1">
      <c r="A861" s="20"/>
      <c r="B861" s="21"/>
      <c r="C861" s="22"/>
      <c r="D861" s="23"/>
      <c r="E861" s="22"/>
      <c r="F861" s="24"/>
      <c r="G861" s="23"/>
      <c r="H861" s="23"/>
      <c r="I861" s="23"/>
      <c r="J861" s="21"/>
      <c r="K861" s="21"/>
      <c r="L861" s="25"/>
      <c r="M861" s="2"/>
      <c r="N861" s="2"/>
      <c r="O861" s="2"/>
      <c r="P861" s="2"/>
      <c r="Q861" s="2"/>
      <c r="R861" s="2"/>
      <c r="S861" s="2"/>
      <c r="T861" s="2"/>
      <c r="U861" s="2"/>
      <c r="V861" s="2"/>
      <c r="W861" s="2"/>
      <c r="X861" s="2"/>
      <c r="Y861" s="2"/>
      <c r="Z861" s="2"/>
    </row>
    <row r="862" spans="1:26" ht="18" customHeight="1">
      <c r="A862" s="20"/>
      <c r="B862" s="21"/>
      <c r="C862" s="22"/>
      <c r="D862" s="23"/>
      <c r="E862" s="22"/>
      <c r="F862" s="24"/>
      <c r="G862" s="23"/>
      <c r="H862" s="23"/>
      <c r="I862" s="23"/>
      <c r="J862" s="21"/>
      <c r="K862" s="21"/>
      <c r="L862" s="25"/>
      <c r="M862" s="2"/>
      <c r="N862" s="2"/>
      <c r="O862" s="2"/>
      <c r="P862" s="2"/>
      <c r="Q862" s="2"/>
      <c r="R862" s="2"/>
      <c r="S862" s="2"/>
      <c r="T862" s="2"/>
      <c r="U862" s="2"/>
      <c r="V862" s="2"/>
      <c r="W862" s="2"/>
      <c r="X862" s="2"/>
      <c r="Y862" s="2"/>
      <c r="Z862" s="2"/>
    </row>
    <row r="863" spans="1:26" ht="18" customHeight="1">
      <c r="A863" s="20"/>
      <c r="B863" s="21"/>
      <c r="C863" s="22"/>
      <c r="D863" s="23"/>
      <c r="E863" s="22"/>
      <c r="F863" s="24"/>
      <c r="G863" s="23"/>
      <c r="H863" s="23"/>
      <c r="I863" s="23"/>
      <c r="J863" s="21"/>
      <c r="K863" s="21"/>
      <c r="L863" s="25"/>
      <c r="M863" s="2"/>
      <c r="N863" s="2"/>
      <c r="O863" s="2"/>
      <c r="P863" s="2"/>
      <c r="Q863" s="2"/>
      <c r="R863" s="2"/>
      <c r="S863" s="2"/>
      <c r="T863" s="2"/>
      <c r="U863" s="2"/>
      <c r="V863" s="2"/>
      <c r="W863" s="2"/>
      <c r="X863" s="2"/>
      <c r="Y863" s="2"/>
      <c r="Z863" s="2"/>
    </row>
    <row r="864" spans="1:26" ht="18" customHeight="1">
      <c r="A864" s="20"/>
      <c r="B864" s="21"/>
      <c r="C864" s="22"/>
      <c r="D864" s="23"/>
      <c r="E864" s="22"/>
      <c r="F864" s="24"/>
      <c r="G864" s="23"/>
      <c r="H864" s="23"/>
      <c r="I864" s="23"/>
      <c r="J864" s="21"/>
      <c r="K864" s="21"/>
      <c r="L864" s="25"/>
      <c r="M864" s="2"/>
      <c r="N864" s="2"/>
      <c r="O864" s="2"/>
      <c r="P864" s="2"/>
      <c r="Q864" s="2"/>
      <c r="R864" s="2"/>
      <c r="S864" s="2"/>
      <c r="T864" s="2"/>
      <c r="U864" s="2"/>
      <c r="V864" s="2"/>
      <c r="W864" s="2"/>
      <c r="X864" s="2"/>
      <c r="Y864" s="2"/>
      <c r="Z864" s="2"/>
    </row>
    <row r="865" spans="1:26" ht="18" customHeight="1">
      <c r="A865" s="20"/>
      <c r="B865" s="21"/>
      <c r="C865" s="22"/>
      <c r="D865" s="23"/>
      <c r="E865" s="22"/>
      <c r="F865" s="24"/>
      <c r="G865" s="23"/>
      <c r="H865" s="23"/>
      <c r="I865" s="23"/>
      <c r="J865" s="21"/>
      <c r="K865" s="21"/>
      <c r="L865" s="25"/>
      <c r="M865" s="2"/>
      <c r="N865" s="2"/>
      <c r="O865" s="2"/>
      <c r="P865" s="2"/>
      <c r="Q865" s="2"/>
      <c r="R865" s="2"/>
      <c r="S865" s="2"/>
      <c r="T865" s="2"/>
      <c r="U865" s="2"/>
      <c r="V865" s="2"/>
      <c r="W865" s="2"/>
      <c r="X865" s="2"/>
      <c r="Y865" s="2"/>
      <c r="Z865" s="2"/>
    </row>
    <row r="866" spans="1:26" ht="18" customHeight="1">
      <c r="A866" s="20"/>
      <c r="B866" s="21"/>
      <c r="C866" s="22"/>
      <c r="D866" s="23"/>
      <c r="E866" s="22"/>
      <c r="F866" s="24"/>
      <c r="G866" s="23"/>
      <c r="H866" s="23"/>
      <c r="I866" s="23"/>
      <c r="J866" s="21"/>
      <c r="K866" s="21"/>
      <c r="L866" s="25"/>
      <c r="M866" s="2"/>
      <c r="N866" s="2"/>
      <c r="O866" s="2"/>
      <c r="P866" s="2"/>
      <c r="Q866" s="2"/>
      <c r="R866" s="2"/>
      <c r="S866" s="2"/>
      <c r="T866" s="2"/>
      <c r="U866" s="2"/>
      <c r="V866" s="2"/>
      <c r="W866" s="2"/>
      <c r="X866" s="2"/>
      <c r="Y866" s="2"/>
      <c r="Z866" s="2"/>
    </row>
    <row r="867" spans="1:26" ht="18" customHeight="1">
      <c r="A867" s="20"/>
      <c r="B867" s="21"/>
      <c r="C867" s="22"/>
      <c r="D867" s="23"/>
      <c r="E867" s="22"/>
      <c r="F867" s="24"/>
      <c r="G867" s="23"/>
      <c r="H867" s="23"/>
      <c r="I867" s="23"/>
      <c r="J867" s="21"/>
      <c r="K867" s="21"/>
      <c r="L867" s="25"/>
      <c r="M867" s="2"/>
      <c r="N867" s="2"/>
      <c r="O867" s="2"/>
      <c r="P867" s="2"/>
      <c r="Q867" s="2"/>
      <c r="R867" s="2"/>
      <c r="S867" s="2"/>
      <c r="T867" s="2"/>
      <c r="U867" s="2"/>
      <c r="V867" s="2"/>
      <c r="W867" s="2"/>
      <c r="X867" s="2"/>
      <c r="Y867" s="2"/>
      <c r="Z867" s="2"/>
    </row>
    <row r="868" spans="1:26" ht="18" customHeight="1">
      <c r="A868" s="20"/>
      <c r="B868" s="21"/>
      <c r="C868" s="22"/>
      <c r="D868" s="23"/>
      <c r="E868" s="22"/>
      <c r="F868" s="24"/>
      <c r="G868" s="23"/>
      <c r="H868" s="23"/>
      <c r="I868" s="23"/>
      <c r="J868" s="21"/>
      <c r="K868" s="21"/>
      <c r="L868" s="25"/>
      <c r="M868" s="2"/>
      <c r="N868" s="2"/>
      <c r="O868" s="2"/>
      <c r="P868" s="2"/>
      <c r="Q868" s="2"/>
      <c r="R868" s="2"/>
      <c r="S868" s="2"/>
      <c r="T868" s="2"/>
      <c r="U868" s="2"/>
      <c r="V868" s="2"/>
      <c r="W868" s="2"/>
      <c r="X868" s="2"/>
      <c r="Y868" s="2"/>
      <c r="Z868" s="2"/>
    </row>
    <row r="869" spans="1:26" ht="18" customHeight="1">
      <c r="A869" s="20"/>
      <c r="B869" s="21"/>
      <c r="C869" s="22"/>
      <c r="D869" s="23"/>
      <c r="E869" s="22"/>
      <c r="F869" s="24"/>
      <c r="G869" s="23"/>
      <c r="H869" s="23"/>
      <c r="I869" s="23"/>
      <c r="J869" s="21"/>
      <c r="K869" s="21"/>
      <c r="L869" s="25"/>
      <c r="M869" s="2"/>
      <c r="N869" s="2"/>
      <c r="O869" s="2"/>
      <c r="P869" s="2"/>
      <c r="Q869" s="2"/>
      <c r="R869" s="2"/>
      <c r="S869" s="2"/>
      <c r="T869" s="2"/>
      <c r="U869" s="2"/>
      <c r="V869" s="2"/>
      <c r="W869" s="2"/>
      <c r="X869" s="2"/>
      <c r="Y869" s="2"/>
      <c r="Z869" s="2"/>
    </row>
    <row r="870" spans="1:26" ht="18" customHeight="1">
      <c r="A870" s="20"/>
      <c r="B870" s="21"/>
      <c r="C870" s="22"/>
      <c r="D870" s="23"/>
      <c r="E870" s="22"/>
      <c r="F870" s="24"/>
      <c r="G870" s="23"/>
      <c r="H870" s="23"/>
      <c r="I870" s="23"/>
      <c r="J870" s="21"/>
      <c r="K870" s="21"/>
      <c r="L870" s="25"/>
      <c r="M870" s="2"/>
      <c r="N870" s="2"/>
      <c r="O870" s="2"/>
      <c r="P870" s="2"/>
      <c r="Q870" s="2"/>
      <c r="R870" s="2"/>
      <c r="S870" s="2"/>
      <c r="T870" s="2"/>
      <c r="U870" s="2"/>
      <c r="V870" s="2"/>
      <c r="W870" s="2"/>
      <c r="X870" s="2"/>
      <c r="Y870" s="2"/>
      <c r="Z870" s="2"/>
    </row>
    <row r="871" spans="1:26" ht="18" customHeight="1">
      <c r="A871" s="20"/>
      <c r="B871" s="21"/>
      <c r="C871" s="22"/>
      <c r="D871" s="23"/>
      <c r="E871" s="22"/>
      <c r="F871" s="24"/>
      <c r="G871" s="23"/>
      <c r="H871" s="23"/>
      <c r="I871" s="23"/>
      <c r="J871" s="21"/>
      <c r="K871" s="21"/>
      <c r="L871" s="25"/>
      <c r="M871" s="2"/>
      <c r="N871" s="2"/>
      <c r="O871" s="2"/>
      <c r="P871" s="2"/>
      <c r="Q871" s="2"/>
      <c r="R871" s="2"/>
      <c r="S871" s="2"/>
      <c r="T871" s="2"/>
      <c r="U871" s="2"/>
      <c r="V871" s="2"/>
      <c r="W871" s="2"/>
      <c r="X871" s="2"/>
      <c r="Y871" s="2"/>
      <c r="Z871" s="2"/>
    </row>
    <row r="872" spans="1:26" ht="18" customHeight="1">
      <c r="A872" s="20"/>
      <c r="B872" s="21"/>
      <c r="C872" s="22"/>
      <c r="D872" s="23"/>
      <c r="E872" s="22"/>
      <c r="F872" s="24"/>
      <c r="G872" s="23"/>
      <c r="H872" s="23"/>
      <c r="I872" s="23"/>
      <c r="J872" s="21"/>
      <c r="K872" s="21"/>
      <c r="L872" s="25"/>
      <c r="M872" s="2"/>
      <c r="N872" s="2"/>
      <c r="O872" s="2"/>
      <c r="P872" s="2"/>
      <c r="Q872" s="2"/>
      <c r="R872" s="2"/>
      <c r="S872" s="2"/>
      <c r="T872" s="2"/>
      <c r="U872" s="2"/>
      <c r="V872" s="2"/>
      <c r="W872" s="2"/>
      <c r="X872" s="2"/>
      <c r="Y872" s="2"/>
      <c r="Z872" s="2"/>
    </row>
    <row r="873" spans="1:26" ht="18" customHeight="1">
      <c r="A873" s="20"/>
      <c r="B873" s="21"/>
      <c r="C873" s="22"/>
      <c r="D873" s="23"/>
      <c r="E873" s="22"/>
      <c r="F873" s="24"/>
      <c r="G873" s="23"/>
      <c r="H873" s="23"/>
      <c r="I873" s="23"/>
      <c r="J873" s="21"/>
      <c r="K873" s="21"/>
      <c r="L873" s="25"/>
      <c r="M873" s="2"/>
      <c r="N873" s="2"/>
      <c r="O873" s="2"/>
      <c r="P873" s="2"/>
      <c r="Q873" s="2"/>
      <c r="R873" s="2"/>
      <c r="S873" s="2"/>
      <c r="T873" s="2"/>
      <c r="U873" s="2"/>
      <c r="V873" s="2"/>
      <c r="W873" s="2"/>
      <c r="X873" s="2"/>
      <c r="Y873" s="2"/>
      <c r="Z873" s="2"/>
    </row>
    <row r="874" spans="1:26" ht="18" customHeight="1">
      <c r="A874" s="20"/>
      <c r="B874" s="21"/>
      <c r="C874" s="22"/>
      <c r="D874" s="23"/>
      <c r="E874" s="22"/>
      <c r="F874" s="24"/>
      <c r="G874" s="23"/>
      <c r="H874" s="23"/>
      <c r="I874" s="23"/>
      <c r="J874" s="21"/>
      <c r="K874" s="21"/>
      <c r="L874" s="25"/>
      <c r="M874" s="2"/>
      <c r="N874" s="2"/>
      <c r="O874" s="2"/>
      <c r="P874" s="2"/>
      <c r="Q874" s="2"/>
      <c r="R874" s="2"/>
      <c r="S874" s="2"/>
      <c r="T874" s="2"/>
      <c r="U874" s="2"/>
      <c r="V874" s="2"/>
      <c r="W874" s="2"/>
      <c r="X874" s="2"/>
      <c r="Y874" s="2"/>
      <c r="Z874" s="2"/>
    </row>
    <row r="875" spans="1:26" ht="18" customHeight="1">
      <c r="A875" s="20"/>
      <c r="B875" s="21"/>
      <c r="C875" s="22"/>
      <c r="D875" s="23"/>
      <c r="E875" s="22"/>
      <c r="F875" s="24"/>
      <c r="G875" s="23"/>
      <c r="H875" s="23"/>
      <c r="I875" s="23"/>
      <c r="J875" s="21"/>
      <c r="K875" s="21"/>
      <c r="L875" s="25"/>
      <c r="M875" s="2"/>
      <c r="N875" s="2"/>
      <c r="O875" s="2"/>
      <c r="P875" s="2"/>
      <c r="Q875" s="2"/>
      <c r="R875" s="2"/>
      <c r="S875" s="2"/>
      <c r="T875" s="2"/>
      <c r="U875" s="2"/>
      <c r="V875" s="2"/>
      <c r="W875" s="2"/>
      <c r="X875" s="2"/>
      <c r="Y875" s="2"/>
      <c r="Z875" s="2"/>
    </row>
    <row r="876" spans="1:26" ht="18" customHeight="1">
      <c r="A876" s="20"/>
      <c r="B876" s="21"/>
      <c r="C876" s="22"/>
      <c r="D876" s="23"/>
      <c r="E876" s="22"/>
      <c r="F876" s="24"/>
      <c r="G876" s="23"/>
      <c r="H876" s="23"/>
      <c r="I876" s="23"/>
      <c r="J876" s="21"/>
      <c r="K876" s="21"/>
      <c r="L876" s="25"/>
      <c r="M876" s="2"/>
      <c r="N876" s="2"/>
      <c r="O876" s="2"/>
      <c r="P876" s="2"/>
      <c r="Q876" s="2"/>
      <c r="R876" s="2"/>
      <c r="S876" s="2"/>
      <c r="T876" s="2"/>
      <c r="U876" s="2"/>
      <c r="V876" s="2"/>
      <c r="W876" s="2"/>
      <c r="X876" s="2"/>
      <c r="Y876" s="2"/>
      <c r="Z876" s="2"/>
    </row>
    <row r="877" spans="1:26" ht="18" customHeight="1">
      <c r="A877" s="20"/>
      <c r="B877" s="21"/>
      <c r="C877" s="22"/>
      <c r="D877" s="23"/>
      <c r="E877" s="22"/>
      <c r="F877" s="24"/>
      <c r="G877" s="23"/>
      <c r="H877" s="23"/>
      <c r="I877" s="23"/>
      <c r="J877" s="21"/>
      <c r="K877" s="21"/>
      <c r="L877" s="25"/>
      <c r="M877" s="2"/>
      <c r="N877" s="2"/>
      <c r="O877" s="2"/>
      <c r="P877" s="2"/>
      <c r="Q877" s="2"/>
      <c r="R877" s="2"/>
      <c r="S877" s="2"/>
      <c r="T877" s="2"/>
      <c r="U877" s="2"/>
      <c r="V877" s="2"/>
      <c r="W877" s="2"/>
      <c r="X877" s="2"/>
      <c r="Y877" s="2"/>
      <c r="Z877" s="2"/>
    </row>
    <row r="878" spans="1:26" ht="18" customHeight="1">
      <c r="A878" s="20"/>
      <c r="B878" s="21"/>
      <c r="C878" s="22"/>
      <c r="D878" s="23"/>
      <c r="E878" s="22"/>
      <c r="F878" s="24"/>
      <c r="G878" s="23"/>
      <c r="H878" s="23"/>
      <c r="I878" s="23"/>
      <c r="J878" s="21"/>
      <c r="K878" s="21"/>
      <c r="L878" s="25"/>
      <c r="M878" s="2"/>
      <c r="N878" s="2"/>
      <c r="O878" s="2"/>
      <c r="P878" s="2"/>
      <c r="Q878" s="2"/>
      <c r="R878" s="2"/>
      <c r="S878" s="2"/>
      <c r="T878" s="2"/>
      <c r="U878" s="2"/>
      <c r="V878" s="2"/>
      <c r="W878" s="2"/>
      <c r="X878" s="2"/>
      <c r="Y878" s="2"/>
      <c r="Z878" s="2"/>
    </row>
    <row r="879" spans="1:26" ht="18" customHeight="1">
      <c r="A879" s="20"/>
      <c r="B879" s="21"/>
      <c r="C879" s="22"/>
      <c r="D879" s="23"/>
      <c r="E879" s="22"/>
      <c r="F879" s="24"/>
      <c r="G879" s="23"/>
      <c r="H879" s="23"/>
      <c r="I879" s="23"/>
      <c r="J879" s="21"/>
      <c r="K879" s="21"/>
      <c r="L879" s="25"/>
      <c r="M879" s="2"/>
      <c r="N879" s="2"/>
      <c r="O879" s="2"/>
      <c r="P879" s="2"/>
      <c r="Q879" s="2"/>
      <c r="R879" s="2"/>
      <c r="S879" s="2"/>
      <c r="T879" s="2"/>
      <c r="U879" s="2"/>
      <c r="V879" s="2"/>
      <c r="W879" s="2"/>
      <c r="X879" s="2"/>
      <c r="Y879" s="2"/>
      <c r="Z879" s="2"/>
    </row>
    <row r="880" spans="1:26" ht="18" customHeight="1">
      <c r="A880" s="20"/>
      <c r="B880" s="21"/>
      <c r="C880" s="22"/>
      <c r="D880" s="23"/>
      <c r="E880" s="22"/>
      <c r="F880" s="24"/>
      <c r="G880" s="23"/>
      <c r="H880" s="23"/>
      <c r="I880" s="23"/>
      <c r="J880" s="21"/>
      <c r="K880" s="21"/>
      <c r="L880" s="25"/>
      <c r="M880" s="2"/>
      <c r="N880" s="2"/>
      <c r="O880" s="2"/>
      <c r="P880" s="2"/>
      <c r="Q880" s="2"/>
      <c r="R880" s="2"/>
      <c r="S880" s="2"/>
      <c r="T880" s="2"/>
      <c r="U880" s="2"/>
      <c r="V880" s="2"/>
      <c r="W880" s="2"/>
      <c r="X880" s="2"/>
      <c r="Y880" s="2"/>
      <c r="Z880" s="2"/>
    </row>
    <row r="881" spans="1:26" ht="18" customHeight="1">
      <c r="A881" s="20"/>
      <c r="B881" s="21"/>
      <c r="C881" s="22"/>
      <c r="D881" s="23"/>
      <c r="E881" s="22"/>
      <c r="F881" s="24"/>
      <c r="G881" s="23"/>
      <c r="H881" s="23"/>
      <c r="I881" s="23"/>
      <c r="J881" s="21"/>
      <c r="K881" s="21"/>
      <c r="L881" s="25"/>
      <c r="M881" s="2"/>
      <c r="N881" s="2"/>
      <c r="O881" s="2"/>
      <c r="P881" s="2"/>
      <c r="Q881" s="2"/>
      <c r="R881" s="2"/>
      <c r="S881" s="2"/>
      <c r="T881" s="2"/>
      <c r="U881" s="2"/>
      <c r="V881" s="2"/>
      <c r="W881" s="2"/>
      <c r="X881" s="2"/>
      <c r="Y881" s="2"/>
      <c r="Z881" s="2"/>
    </row>
    <row r="882" spans="1:26" ht="18" customHeight="1">
      <c r="A882" s="20"/>
      <c r="B882" s="21"/>
      <c r="C882" s="22"/>
      <c r="D882" s="23"/>
      <c r="E882" s="22"/>
      <c r="F882" s="24"/>
      <c r="G882" s="23"/>
      <c r="H882" s="23"/>
      <c r="I882" s="23"/>
      <c r="J882" s="21"/>
      <c r="K882" s="21"/>
      <c r="L882" s="25"/>
      <c r="M882" s="2"/>
      <c r="N882" s="2"/>
      <c r="O882" s="2"/>
      <c r="P882" s="2"/>
      <c r="Q882" s="2"/>
      <c r="R882" s="2"/>
      <c r="S882" s="2"/>
      <c r="T882" s="2"/>
      <c r="U882" s="2"/>
      <c r="V882" s="2"/>
      <c r="W882" s="2"/>
      <c r="X882" s="2"/>
      <c r="Y882" s="2"/>
      <c r="Z882" s="2"/>
    </row>
    <row r="883" spans="1:26" ht="18" customHeight="1">
      <c r="A883" s="20"/>
      <c r="B883" s="21"/>
      <c r="C883" s="22"/>
      <c r="D883" s="23"/>
      <c r="E883" s="22"/>
      <c r="F883" s="24"/>
      <c r="G883" s="23"/>
      <c r="H883" s="23"/>
      <c r="I883" s="23"/>
      <c r="J883" s="21"/>
      <c r="K883" s="21"/>
      <c r="L883" s="25"/>
      <c r="M883" s="2"/>
      <c r="N883" s="2"/>
      <c r="O883" s="2"/>
      <c r="P883" s="2"/>
      <c r="Q883" s="2"/>
      <c r="R883" s="2"/>
      <c r="S883" s="2"/>
      <c r="T883" s="2"/>
      <c r="U883" s="2"/>
      <c r="V883" s="2"/>
      <c r="W883" s="2"/>
      <c r="X883" s="2"/>
      <c r="Y883" s="2"/>
      <c r="Z883" s="2"/>
    </row>
    <row r="884" spans="1:26" ht="18" customHeight="1">
      <c r="A884" s="20"/>
      <c r="B884" s="21"/>
      <c r="C884" s="22"/>
      <c r="D884" s="23"/>
      <c r="E884" s="22"/>
      <c r="F884" s="24"/>
      <c r="G884" s="23"/>
      <c r="H884" s="23"/>
      <c r="I884" s="23"/>
      <c r="J884" s="21"/>
      <c r="K884" s="21"/>
      <c r="L884" s="25"/>
      <c r="M884" s="2"/>
      <c r="N884" s="2"/>
      <c r="O884" s="2"/>
      <c r="P884" s="2"/>
      <c r="Q884" s="2"/>
      <c r="R884" s="2"/>
      <c r="S884" s="2"/>
      <c r="T884" s="2"/>
      <c r="U884" s="2"/>
      <c r="V884" s="2"/>
      <c r="W884" s="2"/>
      <c r="X884" s="2"/>
      <c r="Y884" s="2"/>
      <c r="Z884" s="2"/>
    </row>
    <row r="885" spans="1:26" ht="18" customHeight="1">
      <c r="A885" s="20"/>
      <c r="B885" s="21"/>
      <c r="C885" s="22"/>
      <c r="D885" s="23"/>
      <c r="E885" s="22"/>
      <c r="F885" s="24"/>
      <c r="G885" s="23"/>
      <c r="H885" s="23"/>
      <c r="I885" s="23"/>
      <c r="J885" s="21"/>
      <c r="K885" s="21"/>
      <c r="L885" s="25"/>
      <c r="M885" s="2"/>
      <c r="N885" s="2"/>
      <c r="O885" s="2"/>
      <c r="P885" s="2"/>
      <c r="Q885" s="2"/>
      <c r="R885" s="2"/>
      <c r="S885" s="2"/>
      <c r="T885" s="2"/>
      <c r="U885" s="2"/>
      <c r="V885" s="2"/>
      <c r="W885" s="2"/>
      <c r="X885" s="2"/>
      <c r="Y885" s="2"/>
      <c r="Z885" s="2"/>
    </row>
    <row r="886" spans="1:26" ht="18" customHeight="1">
      <c r="A886" s="20"/>
      <c r="B886" s="21"/>
      <c r="C886" s="22"/>
      <c r="D886" s="23"/>
      <c r="E886" s="22"/>
      <c r="F886" s="24"/>
      <c r="G886" s="23"/>
      <c r="H886" s="23"/>
      <c r="I886" s="23"/>
      <c r="J886" s="21"/>
      <c r="K886" s="21"/>
      <c r="L886" s="25"/>
      <c r="M886" s="2"/>
      <c r="N886" s="2"/>
      <c r="O886" s="2"/>
      <c r="P886" s="2"/>
      <c r="Q886" s="2"/>
      <c r="R886" s="2"/>
      <c r="S886" s="2"/>
      <c r="T886" s="2"/>
      <c r="U886" s="2"/>
      <c r="V886" s="2"/>
      <c r="W886" s="2"/>
      <c r="X886" s="2"/>
      <c r="Y886" s="2"/>
      <c r="Z886" s="2"/>
    </row>
    <row r="887" spans="1:26" ht="18" customHeight="1">
      <c r="A887" s="20"/>
      <c r="B887" s="21"/>
      <c r="C887" s="22"/>
      <c r="D887" s="23"/>
      <c r="E887" s="22"/>
      <c r="F887" s="24"/>
      <c r="G887" s="23"/>
      <c r="H887" s="23"/>
      <c r="I887" s="23"/>
      <c r="J887" s="21"/>
      <c r="K887" s="21"/>
      <c r="L887" s="25"/>
      <c r="M887" s="2"/>
      <c r="N887" s="2"/>
      <c r="O887" s="2"/>
      <c r="P887" s="2"/>
      <c r="Q887" s="2"/>
      <c r="R887" s="2"/>
      <c r="S887" s="2"/>
      <c r="T887" s="2"/>
      <c r="U887" s="2"/>
      <c r="V887" s="2"/>
      <c r="W887" s="2"/>
      <c r="X887" s="2"/>
      <c r="Y887" s="2"/>
      <c r="Z887" s="2"/>
    </row>
    <row r="888" spans="1:26" ht="18" customHeight="1">
      <c r="A888" s="20"/>
      <c r="B888" s="21"/>
      <c r="C888" s="22"/>
      <c r="D888" s="23"/>
      <c r="E888" s="22"/>
      <c r="F888" s="24"/>
      <c r="G888" s="23"/>
      <c r="H888" s="23"/>
      <c r="I888" s="23"/>
      <c r="J888" s="21"/>
      <c r="K888" s="21"/>
      <c r="L888" s="25"/>
      <c r="M888" s="2"/>
      <c r="N888" s="2"/>
      <c r="O888" s="2"/>
      <c r="P888" s="2"/>
      <c r="Q888" s="2"/>
      <c r="R888" s="2"/>
      <c r="S888" s="2"/>
      <c r="T888" s="2"/>
      <c r="U888" s="2"/>
      <c r="V888" s="2"/>
      <c r="W888" s="2"/>
      <c r="X888" s="2"/>
      <c r="Y888" s="2"/>
      <c r="Z888" s="2"/>
    </row>
    <row r="889" spans="1:26" ht="18" customHeight="1">
      <c r="A889" s="20"/>
      <c r="B889" s="21"/>
      <c r="C889" s="22"/>
      <c r="D889" s="23"/>
      <c r="E889" s="22"/>
      <c r="F889" s="24"/>
      <c r="G889" s="23"/>
      <c r="H889" s="23"/>
      <c r="I889" s="23"/>
      <c r="J889" s="21"/>
      <c r="K889" s="21"/>
      <c r="L889" s="25"/>
      <c r="M889" s="2"/>
      <c r="N889" s="2"/>
      <c r="O889" s="2"/>
      <c r="P889" s="2"/>
      <c r="Q889" s="2"/>
      <c r="R889" s="2"/>
      <c r="S889" s="2"/>
      <c r="T889" s="2"/>
      <c r="U889" s="2"/>
      <c r="V889" s="2"/>
      <c r="W889" s="2"/>
      <c r="X889" s="2"/>
      <c r="Y889" s="2"/>
      <c r="Z889" s="2"/>
    </row>
    <row r="890" spans="1:26" ht="18" customHeight="1">
      <c r="A890" s="20"/>
      <c r="B890" s="21"/>
      <c r="C890" s="22"/>
      <c r="D890" s="23"/>
      <c r="E890" s="22"/>
      <c r="F890" s="24"/>
      <c r="G890" s="23"/>
      <c r="H890" s="23"/>
      <c r="I890" s="23"/>
      <c r="J890" s="21"/>
      <c r="K890" s="21"/>
      <c r="L890" s="25"/>
      <c r="M890" s="2"/>
      <c r="N890" s="2"/>
      <c r="O890" s="2"/>
      <c r="P890" s="2"/>
      <c r="Q890" s="2"/>
      <c r="R890" s="2"/>
      <c r="S890" s="2"/>
      <c r="T890" s="2"/>
      <c r="U890" s="2"/>
      <c r="V890" s="2"/>
      <c r="W890" s="2"/>
      <c r="X890" s="2"/>
      <c r="Y890" s="2"/>
      <c r="Z890" s="2"/>
    </row>
    <row r="891" spans="1:26" ht="18" customHeight="1">
      <c r="A891" s="20"/>
      <c r="B891" s="21"/>
      <c r="C891" s="22"/>
      <c r="D891" s="23"/>
      <c r="E891" s="22"/>
      <c r="F891" s="24"/>
      <c r="G891" s="23"/>
      <c r="H891" s="23"/>
      <c r="I891" s="23"/>
      <c r="J891" s="21"/>
      <c r="K891" s="21"/>
      <c r="L891" s="25"/>
      <c r="M891" s="2"/>
      <c r="N891" s="2"/>
      <c r="O891" s="2"/>
      <c r="P891" s="2"/>
      <c r="Q891" s="2"/>
      <c r="R891" s="2"/>
      <c r="S891" s="2"/>
      <c r="T891" s="2"/>
      <c r="U891" s="2"/>
      <c r="V891" s="2"/>
      <c r="W891" s="2"/>
      <c r="X891" s="2"/>
      <c r="Y891" s="2"/>
      <c r="Z891" s="2"/>
    </row>
    <row r="892" spans="1:26" ht="18" customHeight="1">
      <c r="A892" s="20"/>
      <c r="B892" s="21"/>
      <c r="C892" s="22"/>
      <c r="D892" s="23"/>
      <c r="E892" s="22"/>
      <c r="F892" s="24"/>
      <c r="G892" s="23"/>
      <c r="H892" s="23"/>
      <c r="I892" s="23"/>
      <c r="J892" s="21"/>
      <c r="K892" s="21"/>
      <c r="L892" s="25"/>
      <c r="M892" s="2"/>
      <c r="N892" s="2"/>
      <c r="O892" s="2"/>
      <c r="P892" s="2"/>
      <c r="Q892" s="2"/>
      <c r="R892" s="2"/>
      <c r="S892" s="2"/>
      <c r="T892" s="2"/>
      <c r="U892" s="2"/>
      <c r="V892" s="2"/>
      <c r="W892" s="2"/>
      <c r="X892" s="2"/>
      <c r="Y892" s="2"/>
      <c r="Z892" s="2"/>
    </row>
    <row r="893" spans="1:26" ht="18" customHeight="1">
      <c r="A893" s="20"/>
      <c r="B893" s="21"/>
      <c r="C893" s="22"/>
      <c r="D893" s="23"/>
      <c r="E893" s="22"/>
      <c r="F893" s="24"/>
      <c r="G893" s="23"/>
      <c r="H893" s="23"/>
      <c r="I893" s="23"/>
      <c r="J893" s="21"/>
      <c r="K893" s="21"/>
      <c r="L893" s="25"/>
      <c r="M893" s="2"/>
      <c r="N893" s="2"/>
      <c r="O893" s="2"/>
      <c r="P893" s="2"/>
      <c r="Q893" s="2"/>
      <c r="R893" s="2"/>
      <c r="S893" s="2"/>
      <c r="T893" s="2"/>
      <c r="U893" s="2"/>
      <c r="V893" s="2"/>
      <c r="W893" s="2"/>
      <c r="X893" s="2"/>
      <c r="Y893" s="2"/>
      <c r="Z893" s="2"/>
    </row>
    <row r="894" spans="1:26" ht="18" customHeight="1">
      <c r="A894" s="20"/>
      <c r="B894" s="21"/>
      <c r="C894" s="22"/>
      <c r="D894" s="23"/>
      <c r="E894" s="22"/>
      <c r="F894" s="24"/>
      <c r="G894" s="23"/>
      <c r="H894" s="23"/>
      <c r="I894" s="23"/>
      <c r="J894" s="21"/>
      <c r="K894" s="21"/>
      <c r="L894" s="25"/>
      <c r="M894" s="2"/>
      <c r="N894" s="2"/>
      <c r="O894" s="2"/>
      <c r="P894" s="2"/>
      <c r="Q894" s="2"/>
      <c r="R894" s="2"/>
      <c r="S894" s="2"/>
      <c r="T894" s="2"/>
      <c r="U894" s="2"/>
      <c r="V894" s="2"/>
      <c r="W894" s="2"/>
      <c r="X894" s="2"/>
      <c r="Y894" s="2"/>
      <c r="Z894" s="2"/>
    </row>
    <row r="895" spans="1:26" ht="18" customHeight="1">
      <c r="A895" s="20"/>
      <c r="B895" s="21"/>
      <c r="C895" s="22"/>
      <c r="D895" s="23"/>
      <c r="E895" s="22"/>
      <c r="F895" s="24"/>
      <c r="G895" s="23"/>
      <c r="H895" s="23"/>
      <c r="I895" s="23"/>
      <c r="J895" s="21"/>
      <c r="K895" s="21"/>
      <c r="L895" s="25"/>
      <c r="M895" s="2"/>
      <c r="N895" s="2"/>
      <c r="O895" s="2"/>
      <c r="P895" s="2"/>
      <c r="Q895" s="2"/>
      <c r="R895" s="2"/>
      <c r="S895" s="2"/>
      <c r="T895" s="2"/>
      <c r="U895" s="2"/>
      <c r="V895" s="2"/>
      <c r="W895" s="2"/>
      <c r="X895" s="2"/>
      <c r="Y895" s="2"/>
      <c r="Z895" s="2"/>
    </row>
    <row r="896" spans="1:26" ht="18" customHeight="1">
      <c r="A896" s="20"/>
      <c r="B896" s="21"/>
      <c r="C896" s="22"/>
      <c r="D896" s="23"/>
      <c r="E896" s="22"/>
      <c r="F896" s="24"/>
      <c r="G896" s="23"/>
      <c r="H896" s="23"/>
      <c r="I896" s="23"/>
      <c r="J896" s="21"/>
      <c r="K896" s="21"/>
      <c r="L896" s="25"/>
      <c r="M896" s="2"/>
      <c r="N896" s="2"/>
      <c r="O896" s="2"/>
      <c r="P896" s="2"/>
      <c r="Q896" s="2"/>
      <c r="R896" s="2"/>
      <c r="S896" s="2"/>
      <c r="T896" s="2"/>
      <c r="U896" s="2"/>
      <c r="V896" s="2"/>
      <c r="W896" s="2"/>
      <c r="X896" s="2"/>
      <c r="Y896" s="2"/>
      <c r="Z896" s="2"/>
    </row>
    <row r="897" spans="1:26" ht="18" customHeight="1">
      <c r="A897" s="20"/>
      <c r="B897" s="21"/>
      <c r="C897" s="22"/>
      <c r="D897" s="23"/>
      <c r="E897" s="22"/>
      <c r="F897" s="24"/>
      <c r="G897" s="23"/>
      <c r="H897" s="23"/>
      <c r="I897" s="23"/>
      <c r="J897" s="21"/>
      <c r="K897" s="21"/>
      <c r="L897" s="25"/>
      <c r="M897" s="2"/>
      <c r="N897" s="2"/>
      <c r="O897" s="2"/>
      <c r="P897" s="2"/>
      <c r="Q897" s="2"/>
      <c r="R897" s="2"/>
      <c r="S897" s="2"/>
      <c r="T897" s="2"/>
      <c r="U897" s="2"/>
      <c r="V897" s="2"/>
      <c r="W897" s="2"/>
      <c r="X897" s="2"/>
      <c r="Y897" s="2"/>
      <c r="Z897" s="2"/>
    </row>
    <row r="898" spans="1:26" ht="18" customHeight="1">
      <c r="A898" s="20"/>
      <c r="B898" s="21"/>
      <c r="C898" s="22"/>
      <c r="D898" s="23"/>
      <c r="E898" s="22"/>
      <c r="F898" s="24"/>
      <c r="G898" s="23"/>
      <c r="H898" s="23"/>
      <c r="I898" s="23"/>
      <c r="J898" s="21"/>
      <c r="K898" s="21"/>
      <c r="L898" s="25"/>
      <c r="M898" s="2"/>
      <c r="N898" s="2"/>
      <c r="O898" s="2"/>
      <c r="P898" s="2"/>
      <c r="Q898" s="2"/>
      <c r="R898" s="2"/>
      <c r="S898" s="2"/>
      <c r="T898" s="2"/>
      <c r="U898" s="2"/>
      <c r="V898" s="2"/>
      <c r="W898" s="2"/>
      <c r="X898" s="2"/>
      <c r="Y898" s="2"/>
      <c r="Z898" s="2"/>
    </row>
    <row r="899" spans="1:26" ht="18" customHeight="1">
      <c r="A899" s="20"/>
      <c r="B899" s="21"/>
      <c r="C899" s="22"/>
      <c r="D899" s="23"/>
      <c r="E899" s="22"/>
      <c r="F899" s="24"/>
      <c r="G899" s="23"/>
      <c r="H899" s="23"/>
      <c r="I899" s="23"/>
      <c r="J899" s="21"/>
      <c r="K899" s="21"/>
      <c r="L899" s="25"/>
      <c r="M899" s="2"/>
      <c r="N899" s="2"/>
      <c r="O899" s="2"/>
      <c r="P899" s="2"/>
      <c r="Q899" s="2"/>
      <c r="R899" s="2"/>
      <c r="S899" s="2"/>
      <c r="T899" s="2"/>
      <c r="U899" s="2"/>
      <c r="V899" s="2"/>
      <c r="W899" s="2"/>
      <c r="X899" s="2"/>
      <c r="Y899" s="2"/>
      <c r="Z899" s="2"/>
    </row>
    <row r="900" spans="1:26" ht="18" customHeight="1">
      <c r="A900" s="20"/>
      <c r="B900" s="21"/>
      <c r="C900" s="22"/>
      <c r="D900" s="23"/>
      <c r="E900" s="22"/>
      <c r="F900" s="24"/>
      <c r="G900" s="23"/>
      <c r="H900" s="23"/>
      <c r="I900" s="23"/>
      <c r="J900" s="21"/>
      <c r="K900" s="21"/>
      <c r="L900" s="25"/>
      <c r="M900" s="2"/>
      <c r="N900" s="2"/>
      <c r="O900" s="2"/>
      <c r="P900" s="2"/>
      <c r="Q900" s="2"/>
      <c r="R900" s="2"/>
      <c r="S900" s="2"/>
      <c r="T900" s="2"/>
      <c r="U900" s="2"/>
      <c r="V900" s="2"/>
      <c r="W900" s="2"/>
      <c r="X900" s="2"/>
      <c r="Y900" s="2"/>
      <c r="Z900" s="2"/>
    </row>
    <row r="901" spans="1:26" ht="18" customHeight="1">
      <c r="A901" s="20"/>
      <c r="B901" s="21"/>
      <c r="C901" s="22"/>
      <c r="D901" s="23"/>
      <c r="E901" s="22"/>
      <c r="F901" s="24"/>
      <c r="G901" s="23"/>
      <c r="H901" s="23"/>
      <c r="I901" s="23"/>
      <c r="J901" s="21"/>
      <c r="K901" s="21"/>
      <c r="L901" s="25"/>
      <c r="M901" s="2"/>
      <c r="N901" s="2"/>
      <c r="O901" s="2"/>
      <c r="P901" s="2"/>
      <c r="Q901" s="2"/>
      <c r="R901" s="2"/>
      <c r="S901" s="2"/>
      <c r="T901" s="2"/>
      <c r="U901" s="2"/>
      <c r="V901" s="2"/>
      <c r="W901" s="2"/>
      <c r="X901" s="2"/>
      <c r="Y901" s="2"/>
      <c r="Z901" s="2"/>
    </row>
    <row r="902" spans="1:26" ht="18" customHeight="1">
      <c r="A902" s="20"/>
      <c r="B902" s="21"/>
      <c r="C902" s="22"/>
      <c r="D902" s="23"/>
      <c r="E902" s="22"/>
      <c r="F902" s="24"/>
      <c r="G902" s="23"/>
      <c r="H902" s="23"/>
      <c r="I902" s="23"/>
      <c r="J902" s="21"/>
      <c r="K902" s="21"/>
      <c r="L902" s="25"/>
      <c r="M902" s="2"/>
      <c r="N902" s="2"/>
      <c r="O902" s="2"/>
      <c r="P902" s="2"/>
      <c r="Q902" s="2"/>
      <c r="R902" s="2"/>
      <c r="S902" s="2"/>
      <c r="T902" s="2"/>
      <c r="U902" s="2"/>
      <c r="V902" s="2"/>
      <c r="W902" s="2"/>
      <c r="X902" s="2"/>
      <c r="Y902" s="2"/>
      <c r="Z902" s="2"/>
    </row>
    <row r="903" spans="1:26" ht="18" customHeight="1">
      <c r="A903" s="20"/>
      <c r="B903" s="21"/>
      <c r="C903" s="22"/>
      <c r="D903" s="23"/>
      <c r="E903" s="22"/>
      <c r="F903" s="24"/>
      <c r="G903" s="23"/>
      <c r="H903" s="23"/>
      <c r="I903" s="23"/>
      <c r="J903" s="21"/>
      <c r="K903" s="21"/>
      <c r="L903" s="25"/>
      <c r="M903" s="2"/>
      <c r="N903" s="2"/>
      <c r="O903" s="2"/>
      <c r="P903" s="2"/>
      <c r="Q903" s="2"/>
      <c r="R903" s="2"/>
      <c r="S903" s="2"/>
      <c r="T903" s="2"/>
      <c r="U903" s="2"/>
      <c r="V903" s="2"/>
      <c r="W903" s="2"/>
      <c r="X903" s="2"/>
      <c r="Y903" s="2"/>
      <c r="Z903" s="2"/>
    </row>
    <row r="904" spans="1:26" ht="18" customHeight="1">
      <c r="A904" s="20"/>
      <c r="B904" s="21"/>
      <c r="C904" s="22"/>
      <c r="D904" s="23"/>
      <c r="E904" s="22"/>
      <c r="F904" s="24"/>
      <c r="G904" s="23"/>
      <c r="H904" s="23"/>
      <c r="I904" s="23"/>
      <c r="J904" s="21"/>
      <c r="K904" s="21"/>
      <c r="L904" s="25"/>
      <c r="M904" s="2"/>
      <c r="N904" s="2"/>
      <c r="O904" s="2"/>
      <c r="P904" s="2"/>
      <c r="Q904" s="2"/>
      <c r="R904" s="2"/>
      <c r="S904" s="2"/>
      <c r="T904" s="2"/>
      <c r="U904" s="2"/>
      <c r="V904" s="2"/>
      <c r="W904" s="2"/>
      <c r="X904" s="2"/>
      <c r="Y904" s="2"/>
      <c r="Z904" s="2"/>
    </row>
    <row r="905" spans="1:26" ht="18" customHeight="1">
      <c r="A905" s="20"/>
      <c r="B905" s="21"/>
      <c r="C905" s="22"/>
      <c r="D905" s="23"/>
      <c r="E905" s="22"/>
      <c r="F905" s="24"/>
      <c r="G905" s="23"/>
      <c r="H905" s="23"/>
      <c r="I905" s="23"/>
      <c r="J905" s="21"/>
      <c r="K905" s="21"/>
      <c r="L905" s="25"/>
      <c r="M905" s="2"/>
      <c r="N905" s="2"/>
      <c r="O905" s="2"/>
      <c r="P905" s="2"/>
      <c r="Q905" s="2"/>
      <c r="R905" s="2"/>
      <c r="S905" s="2"/>
      <c r="T905" s="2"/>
      <c r="U905" s="2"/>
      <c r="V905" s="2"/>
      <c r="W905" s="2"/>
      <c r="X905" s="2"/>
      <c r="Y905" s="2"/>
      <c r="Z905" s="2"/>
    </row>
    <row r="906" spans="1:26" ht="18" customHeight="1">
      <c r="A906" s="20"/>
      <c r="B906" s="21"/>
      <c r="C906" s="22"/>
      <c r="D906" s="23"/>
      <c r="E906" s="22"/>
      <c r="F906" s="24"/>
      <c r="G906" s="23"/>
      <c r="H906" s="23"/>
      <c r="I906" s="23"/>
      <c r="J906" s="21"/>
      <c r="K906" s="21"/>
      <c r="L906" s="25"/>
      <c r="M906" s="2"/>
      <c r="N906" s="2"/>
      <c r="O906" s="2"/>
      <c r="P906" s="2"/>
      <c r="Q906" s="2"/>
      <c r="R906" s="2"/>
      <c r="S906" s="2"/>
      <c r="T906" s="2"/>
      <c r="U906" s="2"/>
      <c r="V906" s="2"/>
      <c r="W906" s="2"/>
      <c r="X906" s="2"/>
      <c r="Y906" s="2"/>
      <c r="Z906" s="2"/>
    </row>
    <row r="907" spans="1:26" ht="18" customHeight="1">
      <c r="A907" s="20"/>
      <c r="B907" s="21"/>
      <c r="C907" s="22"/>
      <c r="D907" s="23"/>
      <c r="E907" s="22"/>
      <c r="F907" s="24"/>
      <c r="G907" s="23"/>
      <c r="H907" s="23"/>
      <c r="I907" s="23"/>
      <c r="J907" s="21"/>
      <c r="K907" s="21"/>
      <c r="L907" s="25"/>
      <c r="M907" s="2"/>
      <c r="N907" s="2"/>
      <c r="O907" s="2"/>
      <c r="P907" s="2"/>
      <c r="Q907" s="2"/>
      <c r="R907" s="2"/>
      <c r="S907" s="2"/>
      <c r="T907" s="2"/>
      <c r="U907" s="2"/>
      <c r="V907" s="2"/>
      <c r="W907" s="2"/>
      <c r="X907" s="2"/>
      <c r="Y907" s="2"/>
      <c r="Z907" s="2"/>
    </row>
    <row r="908" spans="1:26" ht="18" customHeight="1">
      <c r="A908" s="20"/>
      <c r="B908" s="21"/>
      <c r="C908" s="22"/>
      <c r="D908" s="23"/>
      <c r="E908" s="22"/>
      <c r="F908" s="24"/>
      <c r="G908" s="23"/>
      <c r="H908" s="23"/>
      <c r="I908" s="23"/>
      <c r="J908" s="21"/>
      <c r="K908" s="21"/>
      <c r="L908" s="25"/>
      <c r="M908" s="2"/>
      <c r="N908" s="2"/>
      <c r="O908" s="2"/>
      <c r="P908" s="2"/>
      <c r="Q908" s="2"/>
      <c r="R908" s="2"/>
      <c r="S908" s="2"/>
      <c r="T908" s="2"/>
      <c r="U908" s="2"/>
      <c r="V908" s="2"/>
      <c r="W908" s="2"/>
      <c r="X908" s="2"/>
      <c r="Y908" s="2"/>
      <c r="Z908" s="2"/>
    </row>
    <row r="909" spans="1:26" ht="18" customHeight="1">
      <c r="A909" s="20"/>
      <c r="B909" s="21"/>
      <c r="C909" s="22"/>
      <c r="D909" s="23"/>
      <c r="E909" s="22"/>
      <c r="F909" s="24"/>
      <c r="G909" s="23"/>
      <c r="H909" s="23"/>
      <c r="I909" s="23"/>
      <c r="J909" s="21"/>
      <c r="K909" s="21"/>
      <c r="L909" s="25"/>
      <c r="M909" s="2"/>
      <c r="N909" s="2"/>
      <c r="O909" s="2"/>
      <c r="P909" s="2"/>
      <c r="Q909" s="2"/>
      <c r="R909" s="2"/>
      <c r="S909" s="2"/>
      <c r="T909" s="2"/>
      <c r="U909" s="2"/>
      <c r="V909" s="2"/>
      <c r="W909" s="2"/>
      <c r="X909" s="2"/>
      <c r="Y909" s="2"/>
      <c r="Z909" s="2"/>
    </row>
    <row r="910" spans="1:26" ht="18" customHeight="1">
      <c r="A910" s="20"/>
      <c r="B910" s="21"/>
      <c r="C910" s="22"/>
      <c r="D910" s="23"/>
      <c r="E910" s="22"/>
      <c r="F910" s="24"/>
      <c r="G910" s="23"/>
      <c r="H910" s="23"/>
      <c r="I910" s="23"/>
      <c r="J910" s="21"/>
      <c r="K910" s="21"/>
      <c r="L910" s="25"/>
      <c r="M910" s="2"/>
      <c r="N910" s="2"/>
      <c r="O910" s="2"/>
      <c r="P910" s="2"/>
      <c r="Q910" s="2"/>
      <c r="R910" s="2"/>
      <c r="S910" s="2"/>
      <c r="T910" s="2"/>
      <c r="U910" s="2"/>
      <c r="V910" s="2"/>
      <c r="W910" s="2"/>
      <c r="X910" s="2"/>
      <c r="Y910" s="2"/>
      <c r="Z910" s="2"/>
    </row>
    <row r="911" spans="1:26" ht="18" customHeight="1">
      <c r="A911" s="20"/>
      <c r="B911" s="21"/>
      <c r="C911" s="22"/>
      <c r="D911" s="23"/>
      <c r="E911" s="22"/>
      <c r="F911" s="24"/>
      <c r="G911" s="23"/>
      <c r="H911" s="23"/>
      <c r="I911" s="23"/>
      <c r="J911" s="21"/>
      <c r="K911" s="21"/>
      <c r="L911" s="25"/>
      <c r="M911" s="2"/>
      <c r="N911" s="2"/>
      <c r="O911" s="2"/>
      <c r="P911" s="2"/>
      <c r="Q911" s="2"/>
      <c r="R911" s="2"/>
      <c r="S911" s="2"/>
      <c r="T911" s="2"/>
      <c r="U911" s="2"/>
      <c r="V911" s="2"/>
      <c r="W911" s="2"/>
      <c r="X911" s="2"/>
      <c r="Y911" s="2"/>
      <c r="Z911" s="2"/>
    </row>
    <row r="912" spans="1:26" ht="18" customHeight="1">
      <c r="A912" s="20"/>
      <c r="B912" s="21"/>
      <c r="C912" s="22"/>
      <c r="D912" s="23"/>
      <c r="E912" s="22"/>
      <c r="F912" s="24"/>
      <c r="G912" s="23"/>
      <c r="H912" s="23"/>
      <c r="I912" s="23"/>
      <c r="J912" s="21"/>
      <c r="K912" s="21"/>
      <c r="L912" s="25"/>
      <c r="M912" s="2"/>
      <c r="N912" s="2"/>
      <c r="O912" s="2"/>
      <c r="P912" s="2"/>
      <c r="Q912" s="2"/>
      <c r="R912" s="2"/>
      <c r="S912" s="2"/>
      <c r="T912" s="2"/>
      <c r="U912" s="2"/>
      <c r="V912" s="2"/>
      <c r="W912" s="2"/>
      <c r="X912" s="2"/>
      <c r="Y912" s="2"/>
      <c r="Z912" s="2"/>
    </row>
    <row r="913" spans="1:26" ht="18" customHeight="1">
      <c r="A913" s="20"/>
      <c r="B913" s="21"/>
      <c r="C913" s="22"/>
      <c r="D913" s="23"/>
      <c r="E913" s="22"/>
      <c r="F913" s="24"/>
      <c r="G913" s="23"/>
      <c r="H913" s="23"/>
      <c r="I913" s="23"/>
      <c r="J913" s="21"/>
      <c r="K913" s="21"/>
      <c r="L913" s="25"/>
      <c r="M913" s="2"/>
      <c r="N913" s="2"/>
      <c r="O913" s="2"/>
      <c r="P913" s="2"/>
      <c r="Q913" s="2"/>
      <c r="R913" s="2"/>
      <c r="S913" s="2"/>
      <c r="T913" s="2"/>
      <c r="U913" s="2"/>
      <c r="V913" s="2"/>
      <c r="W913" s="2"/>
      <c r="X913" s="2"/>
      <c r="Y913" s="2"/>
      <c r="Z913" s="2"/>
    </row>
    <row r="914" spans="1:26" ht="18" customHeight="1">
      <c r="A914" s="20"/>
      <c r="B914" s="21"/>
      <c r="C914" s="22"/>
      <c r="D914" s="23"/>
      <c r="E914" s="22"/>
      <c r="F914" s="24"/>
      <c r="G914" s="23"/>
      <c r="H914" s="23"/>
      <c r="I914" s="23"/>
      <c r="J914" s="21"/>
      <c r="K914" s="21"/>
      <c r="L914" s="25"/>
      <c r="M914" s="2"/>
      <c r="N914" s="2"/>
      <c r="O914" s="2"/>
      <c r="P914" s="2"/>
      <c r="Q914" s="2"/>
      <c r="R914" s="2"/>
      <c r="S914" s="2"/>
      <c r="T914" s="2"/>
      <c r="U914" s="2"/>
      <c r="V914" s="2"/>
      <c r="W914" s="2"/>
      <c r="X914" s="2"/>
      <c r="Y914" s="2"/>
      <c r="Z914" s="2"/>
    </row>
    <row r="915" spans="1:26" ht="18" customHeight="1">
      <c r="A915" s="20"/>
      <c r="B915" s="21"/>
      <c r="C915" s="22"/>
      <c r="D915" s="23"/>
      <c r="E915" s="22"/>
      <c r="F915" s="24"/>
      <c r="G915" s="23"/>
      <c r="H915" s="23"/>
      <c r="I915" s="23"/>
      <c r="J915" s="21"/>
      <c r="K915" s="21"/>
      <c r="L915" s="25"/>
      <c r="M915" s="2"/>
      <c r="N915" s="2"/>
      <c r="O915" s="2"/>
      <c r="P915" s="2"/>
      <c r="Q915" s="2"/>
      <c r="R915" s="2"/>
      <c r="S915" s="2"/>
      <c r="T915" s="2"/>
      <c r="U915" s="2"/>
      <c r="V915" s="2"/>
      <c r="W915" s="2"/>
      <c r="X915" s="2"/>
      <c r="Y915" s="2"/>
      <c r="Z915" s="2"/>
    </row>
    <row r="916" spans="1:26" ht="18" customHeight="1">
      <c r="A916" s="20"/>
      <c r="B916" s="21"/>
      <c r="C916" s="22"/>
      <c r="D916" s="23"/>
      <c r="E916" s="22"/>
      <c r="F916" s="24"/>
      <c r="G916" s="23"/>
      <c r="H916" s="23"/>
      <c r="I916" s="23"/>
      <c r="J916" s="21"/>
      <c r="K916" s="21"/>
      <c r="L916" s="25"/>
      <c r="M916" s="2"/>
      <c r="N916" s="2"/>
      <c r="O916" s="2"/>
      <c r="P916" s="2"/>
      <c r="Q916" s="2"/>
      <c r="R916" s="2"/>
      <c r="S916" s="2"/>
      <c r="T916" s="2"/>
      <c r="U916" s="2"/>
      <c r="V916" s="2"/>
      <c r="W916" s="2"/>
      <c r="X916" s="2"/>
      <c r="Y916" s="2"/>
      <c r="Z916" s="2"/>
    </row>
    <row r="917" spans="1:26" ht="18" customHeight="1">
      <c r="A917" s="20"/>
      <c r="B917" s="21"/>
      <c r="C917" s="22"/>
      <c r="D917" s="23"/>
      <c r="E917" s="22"/>
      <c r="F917" s="24"/>
      <c r="G917" s="23"/>
      <c r="H917" s="23"/>
      <c r="I917" s="23"/>
      <c r="J917" s="21"/>
      <c r="K917" s="21"/>
      <c r="L917" s="25"/>
      <c r="M917" s="2"/>
      <c r="N917" s="2"/>
      <c r="O917" s="2"/>
      <c r="P917" s="2"/>
      <c r="Q917" s="2"/>
      <c r="R917" s="2"/>
      <c r="S917" s="2"/>
      <c r="T917" s="2"/>
      <c r="U917" s="2"/>
      <c r="V917" s="2"/>
      <c r="W917" s="2"/>
      <c r="X917" s="2"/>
      <c r="Y917" s="2"/>
      <c r="Z917" s="2"/>
    </row>
    <row r="918" spans="1:26" ht="18" customHeight="1">
      <c r="A918" s="20"/>
      <c r="B918" s="21"/>
      <c r="C918" s="22"/>
      <c r="D918" s="23"/>
      <c r="E918" s="22"/>
      <c r="F918" s="24"/>
      <c r="G918" s="23"/>
      <c r="H918" s="23"/>
      <c r="I918" s="23"/>
      <c r="J918" s="21"/>
      <c r="K918" s="21"/>
      <c r="L918" s="25"/>
      <c r="M918" s="2"/>
      <c r="N918" s="2"/>
      <c r="O918" s="2"/>
      <c r="P918" s="2"/>
      <c r="Q918" s="2"/>
      <c r="R918" s="2"/>
      <c r="S918" s="2"/>
      <c r="T918" s="2"/>
      <c r="U918" s="2"/>
      <c r="V918" s="2"/>
      <c r="W918" s="2"/>
      <c r="X918" s="2"/>
      <c r="Y918" s="2"/>
      <c r="Z918" s="2"/>
    </row>
    <row r="919" spans="1:26" ht="18" customHeight="1">
      <c r="A919" s="20"/>
      <c r="B919" s="21"/>
      <c r="C919" s="22"/>
      <c r="D919" s="23"/>
      <c r="E919" s="22"/>
      <c r="F919" s="24"/>
      <c r="G919" s="23"/>
      <c r="H919" s="23"/>
      <c r="I919" s="23"/>
      <c r="J919" s="21"/>
      <c r="K919" s="21"/>
      <c r="L919" s="25"/>
      <c r="M919" s="2"/>
      <c r="N919" s="2"/>
      <c r="O919" s="2"/>
      <c r="P919" s="2"/>
      <c r="Q919" s="2"/>
      <c r="R919" s="2"/>
      <c r="S919" s="2"/>
      <c r="T919" s="2"/>
      <c r="U919" s="2"/>
      <c r="V919" s="2"/>
      <c r="W919" s="2"/>
      <c r="X919" s="2"/>
      <c r="Y919" s="2"/>
      <c r="Z919" s="2"/>
    </row>
    <row r="920" spans="1:26" ht="18" customHeight="1">
      <c r="A920" s="20"/>
      <c r="B920" s="21"/>
      <c r="C920" s="22"/>
      <c r="D920" s="23"/>
      <c r="E920" s="22"/>
      <c r="F920" s="24"/>
      <c r="G920" s="23"/>
      <c r="H920" s="23"/>
      <c r="I920" s="23"/>
      <c r="J920" s="21"/>
      <c r="K920" s="21"/>
      <c r="L920" s="25"/>
      <c r="M920" s="2"/>
      <c r="N920" s="2"/>
      <c r="O920" s="2"/>
      <c r="P920" s="2"/>
      <c r="Q920" s="2"/>
      <c r="R920" s="2"/>
      <c r="S920" s="2"/>
      <c r="T920" s="2"/>
      <c r="U920" s="2"/>
      <c r="V920" s="2"/>
      <c r="W920" s="2"/>
      <c r="X920" s="2"/>
      <c r="Y920" s="2"/>
      <c r="Z920" s="2"/>
    </row>
    <row r="921" spans="1:26" ht="18" customHeight="1">
      <c r="A921" s="20"/>
      <c r="B921" s="21"/>
      <c r="C921" s="22"/>
      <c r="D921" s="23"/>
      <c r="E921" s="22"/>
      <c r="F921" s="24"/>
      <c r="G921" s="23"/>
      <c r="H921" s="23"/>
      <c r="I921" s="23"/>
      <c r="J921" s="21"/>
      <c r="K921" s="21"/>
      <c r="L921" s="25"/>
      <c r="M921" s="2"/>
      <c r="N921" s="2"/>
      <c r="O921" s="2"/>
      <c r="P921" s="2"/>
      <c r="Q921" s="2"/>
      <c r="R921" s="2"/>
      <c r="S921" s="2"/>
      <c r="T921" s="2"/>
      <c r="U921" s="2"/>
      <c r="V921" s="2"/>
      <c r="W921" s="2"/>
      <c r="X921" s="2"/>
      <c r="Y921" s="2"/>
      <c r="Z921" s="2"/>
    </row>
    <row r="922" spans="1:26" ht="18" customHeight="1">
      <c r="A922" s="20"/>
      <c r="B922" s="21"/>
      <c r="C922" s="22"/>
      <c r="D922" s="23"/>
      <c r="E922" s="22"/>
      <c r="F922" s="24"/>
      <c r="G922" s="23"/>
      <c r="H922" s="23"/>
      <c r="I922" s="23"/>
      <c r="J922" s="21"/>
      <c r="K922" s="21"/>
      <c r="L922" s="25"/>
      <c r="M922" s="2"/>
      <c r="N922" s="2"/>
      <c r="O922" s="2"/>
      <c r="P922" s="2"/>
      <c r="Q922" s="2"/>
      <c r="R922" s="2"/>
      <c r="S922" s="2"/>
      <c r="T922" s="2"/>
      <c r="U922" s="2"/>
      <c r="V922" s="2"/>
      <c r="W922" s="2"/>
      <c r="X922" s="2"/>
      <c r="Y922" s="2"/>
      <c r="Z922" s="2"/>
    </row>
    <row r="923" spans="1:26" ht="18" customHeight="1">
      <c r="A923" s="20"/>
      <c r="B923" s="21"/>
      <c r="C923" s="22"/>
      <c r="D923" s="23"/>
      <c r="E923" s="22"/>
      <c r="F923" s="24"/>
      <c r="G923" s="23"/>
      <c r="H923" s="23"/>
      <c r="I923" s="23"/>
      <c r="J923" s="21"/>
      <c r="K923" s="21"/>
      <c r="L923" s="25"/>
      <c r="M923" s="2"/>
      <c r="N923" s="2"/>
      <c r="O923" s="2"/>
      <c r="P923" s="2"/>
      <c r="Q923" s="2"/>
      <c r="R923" s="2"/>
      <c r="S923" s="2"/>
      <c r="T923" s="2"/>
      <c r="U923" s="2"/>
      <c r="V923" s="2"/>
      <c r="W923" s="2"/>
      <c r="X923" s="2"/>
      <c r="Y923" s="2"/>
      <c r="Z923" s="2"/>
    </row>
    <row r="924" spans="1:26" ht="18" customHeight="1">
      <c r="A924" s="20"/>
      <c r="B924" s="21"/>
      <c r="C924" s="22"/>
      <c r="D924" s="23"/>
      <c r="E924" s="22"/>
      <c r="F924" s="24"/>
      <c r="G924" s="23"/>
      <c r="H924" s="23"/>
      <c r="I924" s="23"/>
      <c r="J924" s="21"/>
      <c r="K924" s="21"/>
      <c r="L924" s="25"/>
      <c r="M924" s="2"/>
      <c r="N924" s="2"/>
      <c r="O924" s="2"/>
      <c r="P924" s="2"/>
      <c r="Q924" s="2"/>
      <c r="R924" s="2"/>
      <c r="S924" s="2"/>
      <c r="T924" s="2"/>
      <c r="U924" s="2"/>
      <c r="V924" s="2"/>
      <c r="W924" s="2"/>
      <c r="X924" s="2"/>
      <c r="Y924" s="2"/>
      <c r="Z924" s="2"/>
    </row>
    <row r="925" spans="1:26" ht="18" customHeight="1">
      <c r="A925" s="20"/>
      <c r="B925" s="21"/>
      <c r="C925" s="22"/>
      <c r="D925" s="23"/>
      <c r="E925" s="22"/>
      <c r="F925" s="24"/>
      <c r="G925" s="23"/>
      <c r="H925" s="23"/>
      <c r="I925" s="23"/>
      <c r="J925" s="21"/>
      <c r="K925" s="21"/>
      <c r="L925" s="25"/>
      <c r="M925" s="2"/>
      <c r="N925" s="2"/>
      <c r="O925" s="2"/>
      <c r="P925" s="2"/>
      <c r="Q925" s="2"/>
      <c r="R925" s="2"/>
      <c r="S925" s="2"/>
      <c r="T925" s="2"/>
      <c r="U925" s="2"/>
      <c r="V925" s="2"/>
      <c r="W925" s="2"/>
      <c r="X925" s="2"/>
      <c r="Y925" s="2"/>
      <c r="Z925" s="2"/>
    </row>
    <row r="926" spans="1:26" ht="18" customHeight="1">
      <c r="A926" s="20"/>
      <c r="B926" s="21"/>
      <c r="C926" s="22"/>
      <c r="D926" s="23"/>
      <c r="E926" s="22"/>
      <c r="F926" s="24"/>
      <c r="G926" s="23"/>
      <c r="H926" s="23"/>
      <c r="I926" s="23"/>
      <c r="J926" s="21"/>
      <c r="K926" s="21"/>
      <c r="L926" s="25"/>
      <c r="M926" s="2"/>
      <c r="N926" s="2"/>
      <c r="O926" s="2"/>
      <c r="P926" s="2"/>
      <c r="Q926" s="2"/>
      <c r="R926" s="2"/>
      <c r="S926" s="2"/>
      <c r="T926" s="2"/>
      <c r="U926" s="2"/>
      <c r="V926" s="2"/>
      <c r="W926" s="2"/>
      <c r="X926" s="2"/>
      <c r="Y926" s="2"/>
      <c r="Z926" s="2"/>
    </row>
    <row r="927" spans="1:26" ht="18" customHeight="1">
      <c r="A927" s="20"/>
      <c r="B927" s="21"/>
      <c r="C927" s="22"/>
      <c r="D927" s="23"/>
      <c r="E927" s="22"/>
      <c r="F927" s="24"/>
      <c r="G927" s="23"/>
      <c r="H927" s="23"/>
      <c r="I927" s="23"/>
      <c r="J927" s="21"/>
      <c r="K927" s="21"/>
      <c r="L927" s="25"/>
      <c r="M927" s="2"/>
      <c r="N927" s="2"/>
      <c r="O927" s="2"/>
      <c r="P927" s="2"/>
      <c r="Q927" s="2"/>
      <c r="R927" s="2"/>
      <c r="S927" s="2"/>
      <c r="T927" s="2"/>
      <c r="U927" s="2"/>
      <c r="V927" s="2"/>
      <c r="W927" s="2"/>
      <c r="X927" s="2"/>
      <c r="Y927" s="2"/>
      <c r="Z927" s="2"/>
    </row>
    <row r="928" spans="1:26" ht="18" customHeight="1">
      <c r="A928" s="20"/>
      <c r="B928" s="21"/>
      <c r="C928" s="22"/>
      <c r="D928" s="23"/>
      <c r="E928" s="22"/>
      <c r="F928" s="24"/>
      <c r="G928" s="23"/>
      <c r="H928" s="23"/>
      <c r="I928" s="23"/>
      <c r="J928" s="21"/>
      <c r="K928" s="21"/>
      <c r="L928" s="25"/>
      <c r="M928" s="2"/>
      <c r="N928" s="2"/>
      <c r="O928" s="2"/>
      <c r="P928" s="2"/>
      <c r="Q928" s="2"/>
      <c r="R928" s="2"/>
      <c r="S928" s="2"/>
      <c r="T928" s="2"/>
      <c r="U928" s="2"/>
      <c r="V928" s="2"/>
      <c r="W928" s="2"/>
      <c r="X928" s="2"/>
      <c r="Y928" s="2"/>
      <c r="Z928" s="2"/>
    </row>
    <row r="929" spans="1:26" ht="18" customHeight="1">
      <c r="A929" s="20"/>
      <c r="B929" s="21"/>
      <c r="C929" s="22"/>
      <c r="D929" s="23"/>
      <c r="E929" s="22"/>
      <c r="F929" s="24"/>
      <c r="G929" s="23"/>
      <c r="H929" s="23"/>
      <c r="I929" s="23"/>
      <c r="J929" s="21"/>
      <c r="K929" s="21"/>
      <c r="L929" s="25"/>
      <c r="M929" s="2"/>
      <c r="N929" s="2"/>
      <c r="O929" s="2"/>
      <c r="P929" s="2"/>
      <c r="Q929" s="2"/>
      <c r="R929" s="2"/>
      <c r="S929" s="2"/>
      <c r="T929" s="2"/>
      <c r="U929" s="2"/>
      <c r="V929" s="2"/>
      <c r="W929" s="2"/>
      <c r="X929" s="2"/>
      <c r="Y929" s="2"/>
      <c r="Z929" s="2"/>
    </row>
    <row r="930" spans="1:26" ht="18" customHeight="1">
      <c r="A930" s="20"/>
      <c r="B930" s="21"/>
      <c r="C930" s="22"/>
      <c r="D930" s="23"/>
      <c r="E930" s="22"/>
      <c r="F930" s="24"/>
      <c r="G930" s="23"/>
      <c r="H930" s="23"/>
      <c r="I930" s="23"/>
      <c r="J930" s="21"/>
      <c r="K930" s="21"/>
      <c r="L930" s="25"/>
      <c r="M930" s="2"/>
      <c r="N930" s="2"/>
      <c r="O930" s="2"/>
      <c r="P930" s="2"/>
      <c r="Q930" s="2"/>
      <c r="R930" s="2"/>
      <c r="S930" s="2"/>
      <c r="T930" s="2"/>
      <c r="U930" s="2"/>
      <c r="V930" s="2"/>
      <c r="W930" s="2"/>
      <c r="X930" s="2"/>
      <c r="Y930" s="2"/>
      <c r="Z930" s="2"/>
    </row>
    <row r="931" spans="1:26" ht="18" customHeight="1">
      <c r="A931" s="20"/>
      <c r="B931" s="21"/>
      <c r="C931" s="22"/>
      <c r="D931" s="23"/>
      <c r="E931" s="22"/>
      <c r="F931" s="24"/>
      <c r="G931" s="23"/>
      <c r="H931" s="23"/>
      <c r="I931" s="23"/>
      <c r="J931" s="21"/>
      <c r="K931" s="21"/>
      <c r="L931" s="25"/>
      <c r="M931" s="2"/>
      <c r="N931" s="2"/>
      <c r="O931" s="2"/>
      <c r="P931" s="2"/>
      <c r="Q931" s="2"/>
      <c r="R931" s="2"/>
      <c r="S931" s="2"/>
      <c r="T931" s="2"/>
      <c r="U931" s="2"/>
      <c r="V931" s="2"/>
      <c r="W931" s="2"/>
      <c r="X931" s="2"/>
      <c r="Y931" s="2"/>
      <c r="Z931" s="2"/>
    </row>
    <row r="932" spans="1:26" ht="18" customHeight="1">
      <c r="A932" s="20"/>
      <c r="B932" s="21"/>
      <c r="C932" s="22"/>
      <c r="D932" s="23"/>
      <c r="E932" s="22"/>
      <c r="F932" s="24"/>
      <c r="G932" s="23"/>
      <c r="H932" s="23"/>
      <c r="I932" s="23"/>
      <c r="J932" s="21"/>
      <c r="K932" s="21"/>
      <c r="L932" s="25"/>
      <c r="M932" s="2"/>
      <c r="N932" s="2"/>
      <c r="O932" s="2"/>
      <c r="P932" s="2"/>
      <c r="Q932" s="2"/>
      <c r="R932" s="2"/>
      <c r="S932" s="2"/>
      <c r="T932" s="2"/>
      <c r="U932" s="2"/>
      <c r="V932" s="2"/>
      <c r="W932" s="2"/>
      <c r="X932" s="2"/>
      <c r="Y932" s="2"/>
      <c r="Z932" s="2"/>
    </row>
    <row r="933" spans="1:26" ht="18" customHeight="1">
      <c r="A933" s="20"/>
      <c r="B933" s="21"/>
      <c r="C933" s="22"/>
      <c r="D933" s="23"/>
      <c r="E933" s="22"/>
      <c r="F933" s="24"/>
      <c r="G933" s="23"/>
      <c r="H933" s="23"/>
      <c r="I933" s="23"/>
      <c r="J933" s="21"/>
      <c r="K933" s="21"/>
      <c r="L933" s="25"/>
      <c r="M933" s="2"/>
      <c r="N933" s="2"/>
      <c r="O933" s="2"/>
      <c r="P933" s="2"/>
      <c r="Q933" s="2"/>
      <c r="R933" s="2"/>
      <c r="S933" s="2"/>
      <c r="T933" s="2"/>
      <c r="U933" s="2"/>
      <c r="V933" s="2"/>
      <c r="W933" s="2"/>
      <c r="X933" s="2"/>
      <c r="Y933" s="2"/>
      <c r="Z933" s="2"/>
    </row>
    <row r="934" spans="1:26" ht="18" customHeight="1">
      <c r="A934" s="20"/>
      <c r="B934" s="21"/>
      <c r="C934" s="22"/>
      <c r="D934" s="23"/>
      <c r="E934" s="22"/>
      <c r="F934" s="24"/>
      <c r="G934" s="23"/>
      <c r="H934" s="23"/>
      <c r="I934" s="23"/>
      <c r="J934" s="21"/>
      <c r="K934" s="21"/>
      <c r="L934" s="25"/>
      <c r="M934" s="2"/>
      <c r="N934" s="2"/>
      <c r="O934" s="2"/>
      <c r="P934" s="2"/>
      <c r="Q934" s="2"/>
      <c r="R934" s="2"/>
      <c r="S934" s="2"/>
      <c r="T934" s="2"/>
      <c r="U934" s="2"/>
      <c r="V934" s="2"/>
      <c r="W934" s="2"/>
      <c r="X934" s="2"/>
      <c r="Y934" s="2"/>
      <c r="Z934" s="2"/>
    </row>
    <row r="935" spans="1:26" ht="18" customHeight="1">
      <c r="A935" s="20"/>
      <c r="B935" s="21"/>
      <c r="C935" s="22"/>
      <c r="D935" s="23"/>
      <c r="E935" s="22"/>
      <c r="F935" s="24"/>
      <c r="G935" s="23"/>
      <c r="H935" s="23"/>
      <c r="I935" s="23"/>
      <c r="J935" s="21"/>
      <c r="K935" s="21"/>
      <c r="L935" s="25"/>
      <c r="M935" s="2"/>
      <c r="N935" s="2"/>
      <c r="O935" s="2"/>
      <c r="P935" s="2"/>
      <c r="Q935" s="2"/>
      <c r="R935" s="2"/>
      <c r="S935" s="2"/>
      <c r="T935" s="2"/>
      <c r="U935" s="2"/>
      <c r="V935" s="2"/>
      <c r="W935" s="2"/>
      <c r="X935" s="2"/>
      <c r="Y935" s="2"/>
      <c r="Z935" s="2"/>
    </row>
    <row r="936" spans="1:26" ht="18" customHeight="1">
      <c r="A936" s="20"/>
      <c r="B936" s="21"/>
      <c r="C936" s="22"/>
      <c r="D936" s="23"/>
      <c r="E936" s="22"/>
      <c r="F936" s="24"/>
      <c r="G936" s="23"/>
      <c r="H936" s="23"/>
      <c r="I936" s="23"/>
      <c r="J936" s="21"/>
      <c r="K936" s="21"/>
      <c r="L936" s="25"/>
      <c r="M936" s="2"/>
      <c r="N936" s="2"/>
      <c r="O936" s="2"/>
      <c r="P936" s="2"/>
      <c r="Q936" s="2"/>
      <c r="R936" s="2"/>
      <c r="S936" s="2"/>
      <c r="T936" s="2"/>
      <c r="U936" s="2"/>
      <c r="V936" s="2"/>
      <c r="W936" s="2"/>
      <c r="X936" s="2"/>
      <c r="Y936" s="2"/>
      <c r="Z936" s="2"/>
    </row>
    <row r="937" spans="1:26" ht="18" customHeight="1">
      <c r="A937" s="20"/>
      <c r="B937" s="21"/>
      <c r="C937" s="22"/>
      <c r="D937" s="23"/>
      <c r="E937" s="22"/>
      <c r="F937" s="24"/>
      <c r="G937" s="23"/>
      <c r="H937" s="23"/>
      <c r="I937" s="23"/>
      <c r="J937" s="21"/>
      <c r="K937" s="21"/>
      <c r="L937" s="25"/>
      <c r="M937" s="2"/>
      <c r="N937" s="2"/>
      <c r="O937" s="2"/>
      <c r="P937" s="2"/>
      <c r="Q937" s="2"/>
      <c r="R937" s="2"/>
      <c r="S937" s="2"/>
      <c r="T937" s="2"/>
      <c r="U937" s="2"/>
      <c r="V937" s="2"/>
      <c r="W937" s="2"/>
      <c r="X937" s="2"/>
      <c r="Y937" s="2"/>
      <c r="Z937" s="2"/>
    </row>
    <row r="938" spans="1:26" ht="18" customHeight="1">
      <c r="A938" s="20"/>
      <c r="B938" s="21"/>
      <c r="C938" s="22"/>
      <c r="D938" s="23"/>
      <c r="E938" s="22"/>
      <c r="F938" s="24"/>
      <c r="G938" s="23"/>
      <c r="H938" s="23"/>
      <c r="I938" s="23"/>
      <c r="J938" s="21"/>
      <c r="K938" s="21"/>
      <c r="L938" s="25"/>
      <c r="M938" s="2"/>
      <c r="N938" s="2"/>
      <c r="O938" s="2"/>
      <c r="P938" s="2"/>
      <c r="Q938" s="2"/>
      <c r="R938" s="2"/>
      <c r="S938" s="2"/>
      <c r="T938" s="2"/>
      <c r="U938" s="2"/>
      <c r="V938" s="2"/>
      <c r="W938" s="2"/>
      <c r="X938" s="2"/>
      <c r="Y938" s="2"/>
      <c r="Z938" s="2"/>
    </row>
    <row r="939" spans="1:26" ht="18" customHeight="1">
      <c r="A939" s="20"/>
      <c r="B939" s="21"/>
      <c r="C939" s="22"/>
      <c r="D939" s="23"/>
      <c r="E939" s="22"/>
      <c r="F939" s="24"/>
      <c r="G939" s="23"/>
      <c r="H939" s="23"/>
      <c r="I939" s="23"/>
      <c r="J939" s="21"/>
      <c r="K939" s="21"/>
      <c r="L939" s="25"/>
      <c r="M939" s="2"/>
      <c r="N939" s="2"/>
      <c r="O939" s="2"/>
      <c r="P939" s="2"/>
      <c r="Q939" s="2"/>
      <c r="R939" s="2"/>
      <c r="S939" s="2"/>
      <c r="T939" s="2"/>
      <c r="U939" s="2"/>
      <c r="V939" s="2"/>
      <c r="W939" s="2"/>
      <c r="X939" s="2"/>
      <c r="Y939" s="2"/>
      <c r="Z939" s="2"/>
    </row>
    <row r="940" spans="1:26" ht="18" customHeight="1">
      <c r="A940" s="20"/>
      <c r="B940" s="21"/>
      <c r="C940" s="22"/>
      <c r="D940" s="23"/>
      <c r="E940" s="22"/>
      <c r="F940" s="24"/>
      <c r="G940" s="23"/>
      <c r="H940" s="23"/>
      <c r="I940" s="23"/>
      <c r="J940" s="21"/>
      <c r="K940" s="21"/>
      <c r="L940" s="25"/>
      <c r="M940" s="2"/>
      <c r="N940" s="2"/>
      <c r="O940" s="2"/>
      <c r="P940" s="2"/>
      <c r="Q940" s="2"/>
      <c r="R940" s="2"/>
      <c r="S940" s="2"/>
      <c r="T940" s="2"/>
      <c r="U940" s="2"/>
      <c r="V940" s="2"/>
      <c r="W940" s="2"/>
      <c r="X940" s="2"/>
      <c r="Y940" s="2"/>
      <c r="Z940" s="2"/>
    </row>
    <row r="941" spans="1:26" ht="18" customHeight="1">
      <c r="A941" s="20"/>
      <c r="B941" s="21"/>
      <c r="C941" s="22"/>
      <c r="D941" s="23"/>
      <c r="E941" s="22"/>
      <c r="F941" s="24"/>
      <c r="G941" s="23"/>
      <c r="H941" s="23"/>
      <c r="I941" s="23"/>
      <c r="J941" s="21"/>
      <c r="K941" s="21"/>
      <c r="L941" s="25"/>
      <c r="M941" s="2"/>
      <c r="N941" s="2"/>
      <c r="O941" s="2"/>
      <c r="P941" s="2"/>
      <c r="Q941" s="2"/>
      <c r="R941" s="2"/>
      <c r="S941" s="2"/>
      <c r="T941" s="2"/>
      <c r="U941" s="2"/>
      <c r="V941" s="2"/>
      <c r="W941" s="2"/>
      <c r="X941" s="2"/>
      <c r="Y941" s="2"/>
      <c r="Z941" s="2"/>
    </row>
    <row r="942" spans="1:26" ht="18" customHeight="1">
      <c r="A942" s="20"/>
      <c r="B942" s="21"/>
      <c r="C942" s="22"/>
      <c r="D942" s="23"/>
      <c r="E942" s="22"/>
      <c r="F942" s="24"/>
      <c r="G942" s="23"/>
      <c r="H942" s="23"/>
      <c r="I942" s="23"/>
      <c r="J942" s="21"/>
      <c r="K942" s="21"/>
      <c r="L942" s="25"/>
      <c r="M942" s="2"/>
      <c r="N942" s="2"/>
      <c r="O942" s="2"/>
      <c r="P942" s="2"/>
      <c r="Q942" s="2"/>
      <c r="R942" s="2"/>
      <c r="S942" s="2"/>
      <c r="T942" s="2"/>
      <c r="U942" s="2"/>
      <c r="V942" s="2"/>
      <c r="W942" s="2"/>
      <c r="X942" s="2"/>
      <c r="Y942" s="2"/>
      <c r="Z942" s="2"/>
    </row>
    <row r="943" spans="1:26" ht="18" customHeight="1">
      <c r="A943" s="20"/>
      <c r="B943" s="21"/>
      <c r="C943" s="22"/>
      <c r="D943" s="23"/>
      <c r="E943" s="22"/>
      <c r="F943" s="24"/>
      <c r="G943" s="23"/>
      <c r="H943" s="23"/>
      <c r="I943" s="23"/>
      <c r="J943" s="21"/>
      <c r="K943" s="21"/>
      <c r="L943" s="25"/>
      <c r="M943" s="2"/>
      <c r="N943" s="2"/>
      <c r="O943" s="2"/>
      <c r="P943" s="2"/>
      <c r="Q943" s="2"/>
      <c r="R943" s="2"/>
      <c r="S943" s="2"/>
      <c r="T943" s="2"/>
      <c r="U943" s="2"/>
      <c r="V943" s="2"/>
      <c r="W943" s="2"/>
      <c r="X943" s="2"/>
      <c r="Y943" s="2"/>
      <c r="Z943" s="2"/>
    </row>
    <row r="944" spans="1:26" ht="18" customHeight="1">
      <c r="A944" s="20"/>
      <c r="B944" s="21"/>
      <c r="C944" s="22"/>
      <c r="D944" s="23"/>
      <c r="E944" s="22"/>
      <c r="F944" s="24"/>
      <c r="G944" s="23"/>
      <c r="H944" s="23"/>
      <c r="I944" s="23"/>
      <c r="J944" s="21"/>
      <c r="K944" s="21"/>
      <c r="L944" s="25"/>
      <c r="M944" s="2"/>
      <c r="N944" s="2"/>
      <c r="O944" s="2"/>
      <c r="P944" s="2"/>
      <c r="Q944" s="2"/>
      <c r="R944" s="2"/>
      <c r="S944" s="2"/>
      <c r="T944" s="2"/>
      <c r="U944" s="2"/>
      <c r="V944" s="2"/>
      <c r="W944" s="2"/>
      <c r="X944" s="2"/>
      <c r="Y944" s="2"/>
      <c r="Z944" s="2"/>
    </row>
    <row r="945" spans="1:26" ht="18" customHeight="1">
      <c r="A945" s="20"/>
      <c r="B945" s="21"/>
      <c r="C945" s="22"/>
      <c r="D945" s="23"/>
      <c r="E945" s="22"/>
      <c r="F945" s="24"/>
      <c r="G945" s="23"/>
      <c r="H945" s="23"/>
      <c r="I945" s="23"/>
      <c r="J945" s="21"/>
      <c r="K945" s="21"/>
      <c r="L945" s="25"/>
      <c r="M945" s="2"/>
      <c r="N945" s="2"/>
      <c r="O945" s="2"/>
      <c r="P945" s="2"/>
      <c r="Q945" s="2"/>
      <c r="R945" s="2"/>
      <c r="S945" s="2"/>
      <c r="T945" s="2"/>
      <c r="U945" s="2"/>
      <c r="V945" s="2"/>
      <c r="W945" s="2"/>
      <c r="X945" s="2"/>
      <c r="Y945" s="2"/>
      <c r="Z945" s="2"/>
    </row>
    <row r="946" spans="1:26" ht="18" customHeight="1">
      <c r="A946" s="20"/>
      <c r="B946" s="21"/>
      <c r="C946" s="22"/>
      <c r="D946" s="23"/>
      <c r="E946" s="22"/>
      <c r="F946" s="24"/>
      <c r="G946" s="23"/>
      <c r="H946" s="23"/>
      <c r="I946" s="23"/>
      <c r="J946" s="21"/>
      <c r="K946" s="21"/>
      <c r="L946" s="25"/>
      <c r="M946" s="2"/>
      <c r="N946" s="2"/>
      <c r="O946" s="2"/>
      <c r="P946" s="2"/>
      <c r="Q946" s="2"/>
      <c r="R946" s="2"/>
      <c r="S946" s="2"/>
      <c r="T946" s="2"/>
      <c r="U946" s="2"/>
      <c r="V946" s="2"/>
      <c r="W946" s="2"/>
      <c r="X946" s="2"/>
      <c r="Y946" s="2"/>
      <c r="Z946" s="2"/>
    </row>
    <row r="947" spans="1:26" ht="18" customHeight="1">
      <c r="A947" s="20"/>
      <c r="B947" s="21"/>
      <c r="C947" s="22"/>
      <c r="D947" s="23"/>
      <c r="E947" s="22"/>
      <c r="F947" s="24"/>
      <c r="G947" s="23"/>
      <c r="H947" s="23"/>
      <c r="I947" s="23"/>
      <c r="J947" s="21"/>
      <c r="K947" s="21"/>
      <c r="L947" s="25"/>
      <c r="M947" s="2"/>
      <c r="N947" s="2"/>
      <c r="O947" s="2"/>
      <c r="P947" s="2"/>
      <c r="Q947" s="2"/>
      <c r="R947" s="2"/>
      <c r="S947" s="2"/>
      <c r="T947" s="2"/>
      <c r="U947" s="2"/>
      <c r="V947" s="2"/>
      <c r="W947" s="2"/>
      <c r="X947" s="2"/>
      <c r="Y947" s="2"/>
      <c r="Z947" s="2"/>
    </row>
    <row r="948" spans="1:26" ht="18" customHeight="1">
      <c r="A948" s="20"/>
      <c r="B948" s="21"/>
      <c r="C948" s="22"/>
      <c r="D948" s="23"/>
      <c r="E948" s="22"/>
      <c r="F948" s="24"/>
      <c r="G948" s="23"/>
      <c r="H948" s="23"/>
      <c r="I948" s="23"/>
      <c r="J948" s="21"/>
      <c r="K948" s="21"/>
      <c r="L948" s="25"/>
      <c r="M948" s="2"/>
      <c r="N948" s="2"/>
      <c r="O948" s="2"/>
      <c r="P948" s="2"/>
      <c r="Q948" s="2"/>
      <c r="R948" s="2"/>
      <c r="S948" s="2"/>
      <c r="T948" s="2"/>
      <c r="U948" s="2"/>
      <c r="V948" s="2"/>
      <c r="W948" s="2"/>
      <c r="X948" s="2"/>
      <c r="Y948" s="2"/>
      <c r="Z948" s="2"/>
    </row>
    <row r="949" spans="1:26" ht="18" customHeight="1">
      <c r="A949" s="20"/>
      <c r="B949" s="21"/>
      <c r="C949" s="22"/>
      <c r="D949" s="23"/>
      <c r="E949" s="22"/>
      <c r="F949" s="24"/>
      <c r="G949" s="23"/>
      <c r="H949" s="23"/>
      <c r="I949" s="23"/>
      <c r="J949" s="21"/>
      <c r="K949" s="21"/>
      <c r="L949" s="25"/>
      <c r="M949" s="2"/>
      <c r="N949" s="2"/>
      <c r="O949" s="2"/>
      <c r="P949" s="2"/>
      <c r="Q949" s="2"/>
      <c r="R949" s="2"/>
      <c r="S949" s="2"/>
      <c r="T949" s="2"/>
      <c r="U949" s="2"/>
      <c r="V949" s="2"/>
      <c r="W949" s="2"/>
      <c r="X949" s="2"/>
      <c r="Y949" s="2"/>
      <c r="Z949" s="2"/>
    </row>
    <row r="950" spans="1:26" ht="18" customHeight="1">
      <c r="A950" s="20"/>
      <c r="B950" s="21"/>
      <c r="C950" s="22"/>
      <c r="D950" s="23"/>
      <c r="E950" s="22"/>
      <c r="F950" s="24"/>
      <c r="G950" s="23"/>
      <c r="H950" s="23"/>
      <c r="I950" s="23"/>
      <c r="J950" s="21"/>
      <c r="K950" s="21"/>
      <c r="L950" s="25"/>
      <c r="M950" s="2"/>
      <c r="N950" s="2"/>
      <c r="O950" s="2"/>
      <c r="P950" s="2"/>
      <c r="Q950" s="2"/>
      <c r="R950" s="2"/>
      <c r="S950" s="2"/>
      <c r="T950" s="2"/>
      <c r="U950" s="2"/>
      <c r="V950" s="2"/>
      <c r="W950" s="2"/>
      <c r="X950" s="2"/>
      <c r="Y950" s="2"/>
      <c r="Z950" s="2"/>
    </row>
    <row r="951" spans="1:26" ht="18" customHeight="1">
      <c r="A951" s="20"/>
      <c r="B951" s="21"/>
      <c r="C951" s="22"/>
      <c r="D951" s="23"/>
      <c r="E951" s="22"/>
      <c r="F951" s="24"/>
      <c r="G951" s="23"/>
      <c r="H951" s="23"/>
      <c r="I951" s="23"/>
      <c r="J951" s="21"/>
      <c r="K951" s="21"/>
      <c r="L951" s="25"/>
      <c r="M951" s="2"/>
      <c r="N951" s="2"/>
      <c r="O951" s="2"/>
      <c r="P951" s="2"/>
      <c r="Q951" s="2"/>
      <c r="R951" s="2"/>
      <c r="S951" s="2"/>
      <c r="T951" s="2"/>
      <c r="U951" s="2"/>
      <c r="V951" s="2"/>
      <c r="W951" s="2"/>
      <c r="X951" s="2"/>
      <c r="Y951" s="2"/>
      <c r="Z951" s="2"/>
    </row>
    <row r="952" spans="1:26" ht="18" customHeight="1">
      <c r="A952" s="20"/>
      <c r="B952" s="21"/>
      <c r="C952" s="22"/>
      <c r="D952" s="23"/>
      <c r="E952" s="22"/>
      <c r="F952" s="24"/>
      <c r="G952" s="23"/>
      <c r="H952" s="23"/>
      <c r="I952" s="23"/>
      <c r="J952" s="21"/>
      <c r="K952" s="21"/>
      <c r="L952" s="25"/>
      <c r="M952" s="2"/>
      <c r="N952" s="2"/>
      <c r="O952" s="2"/>
      <c r="P952" s="2"/>
      <c r="Q952" s="2"/>
      <c r="R952" s="2"/>
      <c r="S952" s="2"/>
      <c r="T952" s="2"/>
      <c r="U952" s="2"/>
      <c r="V952" s="2"/>
      <c r="W952" s="2"/>
      <c r="X952" s="2"/>
      <c r="Y952" s="2"/>
      <c r="Z952" s="2"/>
    </row>
    <row r="953" spans="1:26" ht="18" customHeight="1">
      <c r="A953" s="20"/>
      <c r="B953" s="21"/>
      <c r="C953" s="22"/>
      <c r="D953" s="23"/>
      <c r="E953" s="22"/>
      <c r="F953" s="24"/>
      <c r="G953" s="23"/>
      <c r="H953" s="23"/>
      <c r="I953" s="23"/>
      <c r="J953" s="21"/>
      <c r="K953" s="21"/>
      <c r="L953" s="25"/>
      <c r="M953" s="2"/>
      <c r="N953" s="2"/>
      <c r="O953" s="2"/>
      <c r="P953" s="2"/>
      <c r="Q953" s="2"/>
      <c r="R953" s="2"/>
      <c r="S953" s="2"/>
      <c r="T953" s="2"/>
      <c r="U953" s="2"/>
      <c r="V953" s="2"/>
      <c r="W953" s="2"/>
      <c r="X953" s="2"/>
      <c r="Y953" s="2"/>
      <c r="Z953" s="2"/>
    </row>
    <row r="954" spans="1:26" ht="18" customHeight="1">
      <c r="A954" s="20"/>
      <c r="B954" s="21"/>
      <c r="C954" s="22"/>
      <c r="D954" s="23"/>
      <c r="E954" s="22"/>
      <c r="F954" s="24"/>
      <c r="G954" s="23"/>
      <c r="H954" s="23"/>
      <c r="I954" s="23"/>
      <c r="J954" s="21"/>
      <c r="K954" s="21"/>
      <c r="L954" s="25"/>
      <c r="M954" s="2"/>
      <c r="N954" s="2"/>
      <c r="O954" s="2"/>
      <c r="P954" s="2"/>
      <c r="Q954" s="2"/>
      <c r="R954" s="2"/>
      <c r="S954" s="2"/>
      <c r="T954" s="2"/>
      <c r="U954" s="2"/>
      <c r="V954" s="2"/>
      <c r="W954" s="2"/>
      <c r="X954" s="2"/>
      <c r="Y954" s="2"/>
      <c r="Z954" s="2"/>
    </row>
    <row r="955" spans="1:26" ht="18" customHeight="1">
      <c r="A955" s="20"/>
      <c r="B955" s="21"/>
      <c r="C955" s="22"/>
      <c r="D955" s="23"/>
      <c r="E955" s="22"/>
      <c r="F955" s="24"/>
      <c r="G955" s="23"/>
      <c r="H955" s="23"/>
      <c r="I955" s="23"/>
      <c r="J955" s="21"/>
      <c r="K955" s="21"/>
      <c r="L955" s="25"/>
      <c r="M955" s="2"/>
      <c r="N955" s="2"/>
      <c r="O955" s="2"/>
      <c r="P955" s="2"/>
      <c r="Q955" s="2"/>
      <c r="R955" s="2"/>
      <c r="S955" s="2"/>
      <c r="T955" s="2"/>
      <c r="U955" s="2"/>
      <c r="V955" s="2"/>
      <c r="W955" s="2"/>
      <c r="X955" s="2"/>
      <c r="Y955" s="2"/>
      <c r="Z955" s="2"/>
    </row>
    <row r="956" spans="1:26" ht="18" customHeight="1">
      <c r="A956" s="20"/>
      <c r="B956" s="21"/>
      <c r="C956" s="22"/>
      <c r="D956" s="23"/>
      <c r="E956" s="22"/>
      <c r="F956" s="24"/>
      <c r="G956" s="23"/>
      <c r="H956" s="23"/>
      <c r="I956" s="23"/>
      <c r="J956" s="21"/>
      <c r="K956" s="21"/>
      <c r="L956" s="25"/>
      <c r="M956" s="2"/>
      <c r="N956" s="2"/>
      <c r="O956" s="2"/>
      <c r="P956" s="2"/>
      <c r="Q956" s="2"/>
      <c r="R956" s="2"/>
      <c r="S956" s="2"/>
      <c r="T956" s="2"/>
      <c r="U956" s="2"/>
      <c r="V956" s="2"/>
      <c r="W956" s="2"/>
      <c r="X956" s="2"/>
      <c r="Y956" s="2"/>
      <c r="Z956" s="2"/>
    </row>
    <row r="957" spans="1:26" ht="18" customHeight="1">
      <c r="A957" s="20"/>
      <c r="B957" s="21"/>
      <c r="C957" s="22"/>
      <c r="D957" s="23"/>
      <c r="E957" s="22"/>
      <c r="F957" s="24"/>
      <c r="G957" s="23"/>
      <c r="H957" s="23"/>
      <c r="I957" s="23"/>
      <c r="J957" s="21"/>
      <c r="K957" s="21"/>
      <c r="L957" s="25"/>
      <c r="M957" s="2"/>
      <c r="N957" s="2"/>
      <c r="O957" s="2"/>
      <c r="P957" s="2"/>
      <c r="Q957" s="2"/>
      <c r="R957" s="2"/>
      <c r="S957" s="2"/>
      <c r="T957" s="2"/>
      <c r="U957" s="2"/>
      <c r="V957" s="2"/>
      <c r="W957" s="2"/>
      <c r="X957" s="2"/>
      <c r="Y957" s="2"/>
      <c r="Z957" s="2"/>
    </row>
    <row r="958" spans="1:26" ht="18" customHeight="1">
      <c r="A958" s="20"/>
      <c r="B958" s="21"/>
      <c r="C958" s="22"/>
      <c r="D958" s="23"/>
      <c r="E958" s="22"/>
      <c r="F958" s="24"/>
      <c r="G958" s="23"/>
      <c r="H958" s="23"/>
      <c r="I958" s="23"/>
      <c r="J958" s="21"/>
      <c r="K958" s="21"/>
      <c r="L958" s="25"/>
      <c r="M958" s="2"/>
      <c r="N958" s="2"/>
      <c r="O958" s="2"/>
      <c r="P958" s="2"/>
      <c r="Q958" s="2"/>
      <c r="R958" s="2"/>
      <c r="S958" s="2"/>
      <c r="T958" s="2"/>
      <c r="U958" s="2"/>
      <c r="V958" s="2"/>
      <c r="W958" s="2"/>
      <c r="X958" s="2"/>
      <c r="Y958" s="2"/>
      <c r="Z958" s="2"/>
    </row>
    <row r="959" spans="1:26" ht="18" customHeight="1">
      <c r="A959" s="20"/>
      <c r="B959" s="21"/>
      <c r="C959" s="22"/>
      <c r="D959" s="23"/>
      <c r="E959" s="22"/>
      <c r="F959" s="24"/>
      <c r="G959" s="23"/>
      <c r="H959" s="23"/>
      <c r="I959" s="23"/>
      <c r="J959" s="21"/>
      <c r="K959" s="21"/>
      <c r="L959" s="25"/>
      <c r="M959" s="2"/>
      <c r="N959" s="2"/>
      <c r="O959" s="2"/>
      <c r="P959" s="2"/>
      <c r="Q959" s="2"/>
      <c r="R959" s="2"/>
      <c r="S959" s="2"/>
      <c r="T959" s="2"/>
      <c r="U959" s="2"/>
      <c r="V959" s="2"/>
      <c r="W959" s="2"/>
      <c r="X959" s="2"/>
      <c r="Y959" s="2"/>
      <c r="Z959" s="2"/>
    </row>
    <row r="960" spans="1:26" ht="18" customHeight="1">
      <c r="A960" s="20"/>
      <c r="B960" s="21"/>
      <c r="C960" s="22"/>
      <c r="D960" s="23"/>
      <c r="E960" s="22"/>
      <c r="F960" s="24"/>
      <c r="G960" s="23"/>
      <c r="H960" s="23"/>
      <c r="I960" s="23"/>
      <c r="J960" s="21"/>
      <c r="K960" s="21"/>
      <c r="L960" s="25"/>
      <c r="M960" s="2"/>
      <c r="N960" s="2"/>
      <c r="O960" s="2"/>
      <c r="P960" s="2"/>
      <c r="Q960" s="2"/>
      <c r="R960" s="2"/>
      <c r="S960" s="2"/>
      <c r="T960" s="2"/>
      <c r="U960" s="2"/>
      <c r="V960" s="2"/>
      <c r="W960" s="2"/>
      <c r="X960" s="2"/>
      <c r="Y960" s="2"/>
      <c r="Z960" s="2"/>
    </row>
    <row r="961" spans="1:26" ht="18" customHeight="1">
      <c r="A961" s="20"/>
      <c r="B961" s="21"/>
      <c r="C961" s="22"/>
      <c r="D961" s="23"/>
      <c r="E961" s="22"/>
      <c r="F961" s="24"/>
      <c r="G961" s="23"/>
      <c r="H961" s="23"/>
      <c r="I961" s="23"/>
      <c r="J961" s="21"/>
      <c r="K961" s="21"/>
      <c r="L961" s="25"/>
      <c r="M961" s="2"/>
      <c r="N961" s="2"/>
      <c r="O961" s="2"/>
      <c r="P961" s="2"/>
      <c r="Q961" s="2"/>
      <c r="R961" s="2"/>
      <c r="S961" s="2"/>
      <c r="T961" s="2"/>
      <c r="U961" s="2"/>
      <c r="V961" s="2"/>
      <c r="W961" s="2"/>
      <c r="X961" s="2"/>
      <c r="Y961" s="2"/>
      <c r="Z961" s="2"/>
    </row>
    <row r="962" spans="1:26" ht="18" customHeight="1">
      <c r="A962" s="20"/>
      <c r="B962" s="21"/>
      <c r="C962" s="22"/>
      <c r="D962" s="23"/>
      <c r="E962" s="22"/>
      <c r="F962" s="24"/>
      <c r="G962" s="23"/>
      <c r="H962" s="23"/>
      <c r="I962" s="23"/>
      <c r="J962" s="21"/>
      <c r="K962" s="21"/>
      <c r="L962" s="25"/>
      <c r="M962" s="2"/>
      <c r="N962" s="2"/>
      <c r="O962" s="2"/>
      <c r="P962" s="2"/>
      <c r="Q962" s="2"/>
      <c r="R962" s="2"/>
      <c r="S962" s="2"/>
      <c r="T962" s="2"/>
      <c r="U962" s="2"/>
      <c r="V962" s="2"/>
      <c r="W962" s="2"/>
      <c r="X962" s="2"/>
      <c r="Y962" s="2"/>
      <c r="Z962" s="2"/>
    </row>
    <row r="963" spans="1:26" ht="18" customHeight="1">
      <c r="A963" s="20"/>
      <c r="B963" s="21"/>
      <c r="C963" s="22"/>
      <c r="D963" s="23"/>
      <c r="E963" s="22"/>
      <c r="F963" s="24"/>
      <c r="G963" s="23"/>
      <c r="H963" s="23"/>
      <c r="I963" s="23"/>
      <c r="J963" s="21"/>
      <c r="K963" s="21"/>
      <c r="L963" s="25"/>
      <c r="M963" s="2"/>
      <c r="N963" s="2"/>
      <c r="O963" s="2"/>
      <c r="P963" s="2"/>
      <c r="Q963" s="2"/>
      <c r="R963" s="2"/>
      <c r="S963" s="2"/>
      <c r="T963" s="2"/>
      <c r="U963" s="2"/>
      <c r="V963" s="2"/>
      <c r="W963" s="2"/>
      <c r="X963" s="2"/>
      <c r="Y963" s="2"/>
      <c r="Z963" s="2"/>
    </row>
    <row r="964" spans="1:26" ht="18" customHeight="1">
      <c r="A964" s="20"/>
      <c r="B964" s="21"/>
      <c r="C964" s="22"/>
      <c r="D964" s="23"/>
      <c r="E964" s="22"/>
      <c r="F964" s="24"/>
      <c r="G964" s="23"/>
      <c r="H964" s="23"/>
      <c r="I964" s="23"/>
      <c r="J964" s="21"/>
      <c r="K964" s="21"/>
      <c r="L964" s="25"/>
      <c r="M964" s="2"/>
      <c r="N964" s="2"/>
      <c r="O964" s="2"/>
      <c r="P964" s="2"/>
      <c r="Q964" s="2"/>
      <c r="R964" s="2"/>
      <c r="S964" s="2"/>
      <c r="T964" s="2"/>
      <c r="U964" s="2"/>
      <c r="V964" s="2"/>
      <c r="W964" s="2"/>
      <c r="X964" s="2"/>
      <c r="Y964" s="2"/>
      <c r="Z964" s="2"/>
    </row>
    <row r="965" spans="1:26" ht="18" customHeight="1">
      <c r="A965" s="20"/>
      <c r="B965" s="21"/>
      <c r="C965" s="22"/>
      <c r="D965" s="23"/>
      <c r="E965" s="22"/>
      <c r="F965" s="24"/>
      <c r="G965" s="23"/>
      <c r="H965" s="23"/>
      <c r="I965" s="23"/>
      <c r="J965" s="21"/>
      <c r="K965" s="21"/>
      <c r="L965" s="25"/>
      <c r="M965" s="2"/>
      <c r="N965" s="2"/>
      <c r="O965" s="2"/>
      <c r="P965" s="2"/>
      <c r="Q965" s="2"/>
      <c r="R965" s="2"/>
      <c r="S965" s="2"/>
      <c r="T965" s="2"/>
      <c r="U965" s="2"/>
      <c r="V965" s="2"/>
      <c r="W965" s="2"/>
      <c r="X965" s="2"/>
      <c r="Y965" s="2"/>
      <c r="Z965" s="2"/>
    </row>
    <row r="966" spans="1:26" ht="18" customHeight="1">
      <c r="A966" s="20"/>
      <c r="B966" s="21"/>
      <c r="C966" s="22"/>
      <c r="D966" s="23"/>
      <c r="E966" s="22"/>
      <c r="F966" s="24"/>
      <c r="G966" s="23"/>
      <c r="H966" s="23"/>
      <c r="I966" s="23"/>
      <c r="J966" s="21"/>
      <c r="K966" s="21"/>
      <c r="L966" s="25"/>
      <c r="M966" s="2"/>
      <c r="N966" s="2"/>
      <c r="O966" s="2"/>
      <c r="P966" s="2"/>
      <c r="Q966" s="2"/>
      <c r="R966" s="2"/>
      <c r="S966" s="2"/>
      <c r="T966" s="2"/>
      <c r="U966" s="2"/>
      <c r="V966" s="2"/>
      <c r="W966" s="2"/>
      <c r="X966" s="2"/>
      <c r="Y966" s="2"/>
      <c r="Z966" s="2"/>
    </row>
    <row r="967" spans="1:26" ht="18" customHeight="1">
      <c r="A967" s="20"/>
      <c r="B967" s="21"/>
      <c r="C967" s="22"/>
      <c r="D967" s="23"/>
      <c r="E967" s="22"/>
      <c r="F967" s="24"/>
      <c r="G967" s="23"/>
      <c r="H967" s="23"/>
      <c r="I967" s="23"/>
      <c r="J967" s="21"/>
      <c r="K967" s="21"/>
      <c r="L967" s="25"/>
      <c r="M967" s="2"/>
      <c r="N967" s="2"/>
      <c r="O967" s="2"/>
      <c r="P967" s="2"/>
      <c r="Q967" s="2"/>
      <c r="R967" s="2"/>
      <c r="S967" s="2"/>
      <c r="T967" s="2"/>
      <c r="U967" s="2"/>
      <c r="V967" s="2"/>
      <c r="W967" s="2"/>
      <c r="X967" s="2"/>
      <c r="Y967" s="2"/>
      <c r="Z967" s="2"/>
    </row>
    <row r="968" spans="1:26" ht="18" customHeight="1">
      <c r="A968" s="20"/>
      <c r="B968" s="21"/>
      <c r="C968" s="22"/>
      <c r="D968" s="23"/>
      <c r="E968" s="22"/>
      <c r="F968" s="24"/>
      <c r="G968" s="23"/>
      <c r="H968" s="23"/>
      <c r="I968" s="23"/>
      <c r="J968" s="21"/>
      <c r="K968" s="21"/>
      <c r="L968" s="25"/>
      <c r="M968" s="2"/>
      <c r="N968" s="2"/>
      <c r="O968" s="2"/>
      <c r="P968" s="2"/>
      <c r="Q968" s="2"/>
      <c r="R968" s="2"/>
      <c r="S968" s="2"/>
      <c r="T968" s="2"/>
      <c r="U968" s="2"/>
      <c r="V968" s="2"/>
      <c r="W968" s="2"/>
      <c r="X968" s="2"/>
      <c r="Y968" s="2"/>
      <c r="Z968" s="2"/>
    </row>
    <row r="969" spans="1:26" ht="18" customHeight="1">
      <c r="A969" s="20"/>
      <c r="B969" s="21"/>
      <c r="C969" s="22"/>
      <c r="D969" s="23"/>
      <c r="E969" s="22"/>
      <c r="F969" s="24"/>
      <c r="G969" s="23"/>
      <c r="H969" s="23"/>
      <c r="I969" s="23"/>
      <c r="J969" s="21"/>
      <c r="K969" s="21"/>
      <c r="L969" s="25"/>
      <c r="M969" s="2"/>
      <c r="N969" s="2"/>
      <c r="O969" s="2"/>
      <c r="P969" s="2"/>
      <c r="Q969" s="2"/>
      <c r="R969" s="2"/>
      <c r="S969" s="2"/>
      <c r="T969" s="2"/>
      <c r="U969" s="2"/>
      <c r="V969" s="2"/>
      <c r="W969" s="2"/>
      <c r="X969" s="2"/>
      <c r="Y969" s="2"/>
      <c r="Z969" s="2"/>
    </row>
    <row r="970" spans="1:26" ht="18" customHeight="1">
      <c r="A970" s="20"/>
      <c r="B970" s="21"/>
      <c r="C970" s="22"/>
      <c r="D970" s="23"/>
      <c r="E970" s="22"/>
      <c r="F970" s="24"/>
      <c r="G970" s="23"/>
      <c r="H970" s="23"/>
      <c r="I970" s="23"/>
      <c r="J970" s="21"/>
      <c r="K970" s="21"/>
      <c r="L970" s="25"/>
      <c r="M970" s="2"/>
      <c r="N970" s="2"/>
      <c r="O970" s="2"/>
      <c r="P970" s="2"/>
      <c r="Q970" s="2"/>
      <c r="R970" s="2"/>
      <c r="S970" s="2"/>
      <c r="T970" s="2"/>
      <c r="U970" s="2"/>
      <c r="V970" s="2"/>
      <c r="W970" s="2"/>
      <c r="X970" s="2"/>
      <c r="Y970" s="2"/>
      <c r="Z970" s="2"/>
    </row>
    <row r="971" spans="1:26" ht="18" customHeight="1">
      <c r="A971" s="20"/>
      <c r="B971" s="21"/>
      <c r="C971" s="22"/>
      <c r="D971" s="23"/>
      <c r="E971" s="22"/>
      <c r="F971" s="24"/>
      <c r="G971" s="23"/>
      <c r="H971" s="23"/>
      <c r="I971" s="23"/>
      <c r="J971" s="21"/>
      <c r="K971" s="21"/>
      <c r="L971" s="25"/>
      <c r="M971" s="2"/>
      <c r="N971" s="2"/>
      <c r="O971" s="2"/>
      <c r="P971" s="2"/>
      <c r="Q971" s="2"/>
      <c r="R971" s="2"/>
      <c r="S971" s="2"/>
      <c r="T971" s="2"/>
      <c r="U971" s="2"/>
      <c r="V971" s="2"/>
      <c r="W971" s="2"/>
      <c r="X971" s="2"/>
      <c r="Y971" s="2"/>
      <c r="Z971" s="2"/>
    </row>
    <row r="972" spans="1:26" ht="18" customHeight="1">
      <c r="A972" s="20"/>
      <c r="B972" s="21"/>
      <c r="C972" s="22"/>
      <c r="D972" s="23"/>
      <c r="E972" s="22"/>
      <c r="F972" s="24"/>
      <c r="G972" s="23"/>
      <c r="H972" s="23"/>
      <c r="I972" s="23"/>
      <c r="J972" s="21"/>
      <c r="K972" s="21"/>
      <c r="L972" s="25"/>
      <c r="M972" s="2"/>
      <c r="N972" s="2"/>
      <c r="O972" s="2"/>
      <c r="P972" s="2"/>
      <c r="Q972" s="2"/>
      <c r="R972" s="2"/>
      <c r="S972" s="2"/>
      <c r="T972" s="2"/>
      <c r="U972" s="2"/>
      <c r="V972" s="2"/>
      <c r="W972" s="2"/>
      <c r="X972" s="2"/>
      <c r="Y972" s="2"/>
      <c r="Z972" s="2"/>
    </row>
    <row r="973" spans="1:26" ht="18" customHeight="1">
      <c r="A973" s="20"/>
      <c r="B973" s="21"/>
      <c r="C973" s="22"/>
      <c r="D973" s="23"/>
      <c r="E973" s="22"/>
      <c r="F973" s="24"/>
      <c r="G973" s="23"/>
      <c r="H973" s="23"/>
      <c r="I973" s="23"/>
      <c r="J973" s="21"/>
      <c r="K973" s="21"/>
      <c r="L973" s="25"/>
      <c r="M973" s="2"/>
      <c r="N973" s="2"/>
      <c r="O973" s="2"/>
      <c r="P973" s="2"/>
      <c r="Q973" s="2"/>
      <c r="R973" s="2"/>
      <c r="S973" s="2"/>
      <c r="T973" s="2"/>
      <c r="U973" s="2"/>
      <c r="V973" s="2"/>
      <c r="W973" s="2"/>
      <c r="X973" s="2"/>
      <c r="Y973" s="2"/>
      <c r="Z973" s="2"/>
    </row>
    <row r="974" spans="1:26" ht="18" customHeight="1">
      <c r="A974" s="20"/>
      <c r="B974" s="21"/>
      <c r="C974" s="22"/>
      <c r="D974" s="23"/>
      <c r="E974" s="22"/>
      <c r="F974" s="24"/>
      <c r="G974" s="23"/>
      <c r="H974" s="23"/>
      <c r="I974" s="23"/>
      <c r="J974" s="21"/>
      <c r="K974" s="21"/>
      <c r="L974" s="25"/>
      <c r="M974" s="2"/>
      <c r="N974" s="2"/>
      <c r="O974" s="2"/>
      <c r="P974" s="2"/>
      <c r="Q974" s="2"/>
      <c r="R974" s="2"/>
      <c r="S974" s="2"/>
      <c r="T974" s="2"/>
      <c r="U974" s="2"/>
      <c r="V974" s="2"/>
      <c r="W974" s="2"/>
      <c r="X974" s="2"/>
      <c r="Y974" s="2"/>
      <c r="Z974" s="2"/>
    </row>
    <row r="975" spans="1:26" ht="18" customHeight="1">
      <c r="A975" s="20"/>
      <c r="B975" s="21"/>
      <c r="C975" s="22"/>
      <c r="D975" s="23"/>
      <c r="E975" s="22"/>
      <c r="F975" s="24"/>
      <c r="G975" s="23"/>
      <c r="H975" s="23"/>
      <c r="I975" s="23"/>
      <c r="J975" s="21"/>
      <c r="K975" s="21"/>
      <c r="L975" s="25"/>
      <c r="M975" s="2"/>
      <c r="N975" s="2"/>
      <c r="O975" s="2"/>
      <c r="P975" s="2"/>
      <c r="Q975" s="2"/>
      <c r="R975" s="2"/>
      <c r="S975" s="2"/>
      <c r="T975" s="2"/>
      <c r="U975" s="2"/>
      <c r="V975" s="2"/>
      <c r="W975" s="2"/>
      <c r="X975" s="2"/>
      <c r="Y975" s="2"/>
      <c r="Z975" s="2"/>
    </row>
    <row r="976" spans="1:26" ht="18" customHeight="1">
      <c r="A976" s="20"/>
      <c r="B976" s="21"/>
      <c r="C976" s="22"/>
      <c r="D976" s="23"/>
      <c r="E976" s="22"/>
      <c r="F976" s="24"/>
      <c r="G976" s="23"/>
      <c r="H976" s="23"/>
      <c r="I976" s="23"/>
      <c r="J976" s="21"/>
      <c r="K976" s="21"/>
      <c r="L976" s="25"/>
      <c r="M976" s="2"/>
      <c r="N976" s="2"/>
      <c r="O976" s="2"/>
      <c r="P976" s="2"/>
      <c r="Q976" s="2"/>
      <c r="R976" s="2"/>
      <c r="S976" s="2"/>
      <c r="T976" s="2"/>
      <c r="U976" s="2"/>
      <c r="V976" s="2"/>
      <c r="W976" s="2"/>
      <c r="X976" s="2"/>
      <c r="Y976" s="2"/>
      <c r="Z976" s="2"/>
    </row>
    <row r="977" spans="1:26" ht="18" customHeight="1">
      <c r="A977" s="20"/>
      <c r="B977" s="21"/>
      <c r="C977" s="22"/>
      <c r="D977" s="23"/>
      <c r="E977" s="22"/>
      <c r="F977" s="24"/>
      <c r="G977" s="23"/>
      <c r="H977" s="23"/>
      <c r="I977" s="23"/>
      <c r="J977" s="21"/>
      <c r="K977" s="21"/>
      <c r="L977" s="25"/>
      <c r="M977" s="2"/>
      <c r="N977" s="2"/>
      <c r="O977" s="2"/>
      <c r="P977" s="2"/>
      <c r="Q977" s="2"/>
      <c r="R977" s="2"/>
      <c r="S977" s="2"/>
      <c r="T977" s="2"/>
      <c r="U977" s="2"/>
      <c r="V977" s="2"/>
      <c r="W977" s="2"/>
      <c r="X977" s="2"/>
      <c r="Y977" s="2"/>
      <c r="Z977" s="2"/>
    </row>
    <row r="978" spans="1:26" ht="18" customHeight="1">
      <c r="A978" s="20"/>
      <c r="B978" s="21"/>
      <c r="C978" s="22"/>
      <c r="D978" s="23"/>
      <c r="E978" s="22"/>
      <c r="F978" s="24"/>
      <c r="G978" s="23"/>
      <c r="H978" s="23"/>
      <c r="I978" s="23"/>
      <c r="J978" s="21"/>
      <c r="K978" s="21"/>
      <c r="L978" s="25"/>
      <c r="M978" s="2"/>
      <c r="N978" s="2"/>
      <c r="O978" s="2"/>
      <c r="P978" s="2"/>
      <c r="Q978" s="2"/>
      <c r="R978" s="2"/>
      <c r="S978" s="2"/>
      <c r="T978" s="2"/>
      <c r="U978" s="2"/>
      <c r="V978" s="2"/>
      <c r="W978" s="2"/>
      <c r="X978" s="2"/>
      <c r="Y978" s="2"/>
      <c r="Z978" s="2"/>
    </row>
    <row r="979" spans="1:26" ht="18" customHeight="1">
      <c r="A979" s="20"/>
      <c r="B979" s="21"/>
      <c r="C979" s="22"/>
      <c r="D979" s="23"/>
      <c r="E979" s="22"/>
      <c r="F979" s="24"/>
      <c r="G979" s="23"/>
      <c r="H979" s="23"/>
      <c r="I979" s="23"/>
      <c r="J979" s="21"/>
      <c r="K979" s="21"/>
      <c r="L979" s="25"/>
      <c r="M979" s="2"/>
      <c r="N979" s="2"/>
      <c r="O979" s="2"/>
      <c r="P979" s="2"/>
      <c r="Q979" s="2"/>
      <c r="R979" s="2"/>
      <c r="S979" s="2"/>
      <c r="T979" s="2"/>
      <c r="U979" s="2"/>
      <c r="V979" s="2"/>
      <c r="W979" s="2"/>
      <c r="X979" s="2"/>
      <c r="Y979" s="2"/>
      <c r="Z979" s="2"/>
    </row>
    <row r="980" spans="1:26" ht="18" customHeight="1">
      <c r="A980" s="20"/>
      <c r="B980" s="21"/>
      <c r="C980" s="22"/>
      <c r="D980" s="23"/>
      <c r="E980" s="22"/>
      <c r="F980" s="24"/>
      <c r="G980" s="23"/>
      <c r="H980" s="23"/>
      <c r="I980" s="23"/>
      <c r="J980" s="21"/>
      <c r="K980" s="21"/>
      <c r="L980" s="25"/>
      <c r="M980" s="2"/>
      <c r="N980" s="2"/>
      <c r="O980" s="2"/>
      <c r="P980" s="2"/>
      <c r="Q980" s="2"/>
      <c r="R980" s="2"/>
      <c r="S980" s="2"/>
      <c r="T980" s="2"/>
      <c r="U980" s="2"/>
      <c r="V980" s="2"/>
      <c r="W980" s="2"/>
      <c r="X980" s="2"/>
      <c r="Y980" s="2"/>
      <c r="Z980" s="2"/>
    </row>
    <row r="981" spans="1:26" ht="18" customHeight="1">
      <c r="A981" s="20"/>
      <c r="B981" s="21"/>
      <c r="C981" s="22"/>
      <c r="D981" s="23"/>
      <c r="E981" s="22"/>
      <c r="F981" s="24"/>
      <c r="G981" s="23"/>
      <c r="H981" s="23"/>
      <c r="I981" s="23"/>
      <c r="J981" s="21"/>
      <c r="K981" s="21"/>
      <c r="L981" s="25"/>
      <c r="M981" s="2"/>
      <c r="N981" s="2"/>
      <c r="O981" s="2"/>
      <c r="P981" s="2"/>
      <c r="Q981" s="2"/>
      <c r="R981" s="2"/>
      <c r="S981" s="2"/>
      <c r="T981" s="2"/>
      <c r="U981" s="2"/>
      <c r="V981" s="2"/>
      <c r="W981" s="2"/>
      <c r="X981" s="2"/>
      <c r="Y981" s="2"/>
      <c r="Z981" s="2"/>
    </row>
    <row r="982" spans="1:26" ht="18" customHeight="1">
      <c r="A982" s="20"/>
      <c r="B982" s="21"/>
      <c r="C982" s="22"/>
      <c r="D982" s="23"/>
      <c r="E982" s="22"/>
      <c r="F982" s="24"/>
      <c r="G982" s="23"/>
      <c r="H982" s="23"/>
      <c r="I982" s="23"/>
      <c r="J982" s="21"/>
      <c r="K982" s="21"/>
      <c r="L982" s="25"/>
      <c r="M982" s="2"/>
      <c r="N982" s="2"/>
      <c r="O982" s="2"/>
      <c r="P982" s="2"/>
      <c r="Q982" s="2"/>
      <c r="R982" s="2"/>
      <c r="S982" s="2"/>
      <c r="T982" s="2"/>
      <c r="U982" s="2"/>
      <c r="V982" s="2"/>
      <c r="W982" s="2"/>
      <c r="X982" s="2"/>
      <c r="Y982" s="2"/>
      <c r="Z982" s="2"/>
    </row>
    <row r="983" spans="1:26" ht="18" customHeight="1">
      <c r="A983" s="20"/>
      <c r="B983" s="21"/>
      <c r="C983" s="22"/>
      <c r="D983" s="23"/>
      <c r="E983" s="22"/>
      <c r="F983" s="24"/>
      <c r="G983" s="23"/>
      <c r="H983" s="23"/>
      <c r="I983" s="23"/>
      <c r="J983" s="21"/>
      <c r="K983" s="21"/>
      <c r="L983" s="25"/>
      <c r="M983" s="2"/>
      <c r="N983" s="2"/>
      <c r="O983" s="2"/>
      <c r="P983" s="2"/>
      <c r="Q983" s="2"/>
      <c r="R983" s="2"/>
      <c r="S983" s="2"/>
      <c r="T983" s="2"/>
      <c r="U983" s="2"/>
      <c r="V983" s="2"/>
      <c r="W983" s="2"/>
      <c r="X983" s="2"/>
      <c r="Y983" s="2"/>
      <c r="Z983" s="2"/>
    </row>
    <row r="984" spans="1:26" ht="18" customHeight="1">
      <c r="A984" s="20"/>
      <c r="B984" s="21"/>
      <c r="C984" s="22"/>
      <c r="D984" s="23"/>
      <c r="E984" s="22"/>
      <c r="F984" s="24"/>
      <c r="G984" s="23"/>
      <c r="H984" s="23"/>
      <c r="I984" s="23"/>
      <c r="J984" s="21"/>
      <c r="K984" s="21"/>
      <c r="L984" s="25"/>
      <c r="M984" s="2"/>
      <c r="N984" s="2"/>
      <c r="O984" s="2"/>
      <c r="P984" s="2"/>
      <c r="Q984" s="2"/>
      <c r="R984" s="2"/>
      <c r="S984" s="2"/>
      <c r="T984" s="2"/>
      <c r="U984" s="2"/>
      <c r="V984" s="2"/>
      <c r="W984" s="2"/>
      <c r="X984" s="2"/>
      <c r="Y984" s="2"/>
      <c r="Z984" s="2"/>
    </row>
    <row r="985" spans="1:26" ht="18" customHeight="1">
      <c r="A985" s="20"/>
      <c r="B985" s="21"/>
      <c r="C985" s="22"/>
      <c r="D985" s="23"/>
      <c r="E985" s="22"/>
      <c r="F985" s="24"/>
      <c r="G985" s="23"/>
      <c r="H985" s="23"/>
      <c r="I985" s="23"/>
      <c r="J985" s="21"/>
      <c r="K985" s="21"/>
      <c r="L985" s="25"/>
      <c r="M985" s="2"/>
      <c r="N985" s="2"/>
      <c r="O985" s="2"/>
      <c r="P985" s="2"/>
      <c r="Q985" s="2"/>
      <c r="R985" s="2"/>
      <c r="S985" s="2"/>
      <c r="T985" s="2"/>
      <c r="U985" s="2"/>
      <c r="V985" s="2"/>
      <c r="W985" s="2"/>
      <c r="X985" s="2"/>
      <c r="Y985" s="2"/>
      <c r="Z985" s="2"/>
    </row>
    <row r="986" spans="1:26" ht="18" customHeight="1">
      <c r="A986" s="20"/>
      <c r="B986" s="21"/>
      <c r="C986" s="22"/>
      <c r="D986" s="23"/>
      <c r="E986" s="22"/>
      <c r="F986" s="24"/>
      <c r="G986" s="23"/>
      <c r="H986" s="23"/>
      <c r="I986" s="23"/>
      <c r="J986" s="21"/>
      <c r="K986" s="21"/>
      <c r="L986" s="25"/>
      <c r="M986" s="2"/>
      <c r="N986" s="2"/>
      <c r="O986" s="2"/>
      <c r="P986" s="2"/>
      <c r="Q986" s="2"/>
      <c r="R986" s="2"/>
      <c r="S986" s="2"/>
      <c r="T986" s="2"/>
      <c r="U986" s="2"/>
      <c r="V986" s="2"/>
      <c r="W986" s="2"/>
      <c r="X986" s="2"/>
      <c r="Y986" s="2"/>
      <c r="Z986" s="2"/>
    </row>
    <row r="987" spans="1:26" ht="18" customHeight="1">
      <c r="A987" s="20"/>
      <c r="B987" s="21"/>
      <c r="C987" s="22"/>
      <c r="D987" s="23"/>
      <c r="E987" s="22"/>
      <c r="F987" s="24"/>
      <c r="G987" s="23"/>
      <c r="H987" s="23"/>
      <c r="I987" s="23"/>
      <c r="J987" s="21"/>
      <c r="K987" s="21"/>
      <c r="L987" s="25"/>
      <c r="M987" s="2"/>
      <c r="N987" s="2"/>
      <c r="O987" s="2"/>
      <c r="P987" s="2"/>
      <c r="Q987" s="2"/>
      <c r="R987" s="2"/>
      <c r="S987" s="2"/>
      <c r="T987" s="2"/>
      <c r="U987" s="2"/>
      <c r="V987" s="2"/>
      <c r="W987" s="2"/>
      <c r="X987" s="2"/>
      <c r="Y987" s="2"/>
      <c r="Z987" s="2"/>
    </row>
    <row r="988" spans="1:26" ht="18" customHeight="1">
      <c r="A988" s="20"/>
      <c r="B988" s="21"/>
      <c r="C988" s="22"/>
      <c r="D988" s="23"/>
      <c r="E988" s="22"/>
      <c r="F988" s="24"/>
      <c r="G988" s="23"/>
      <c r="H988" s="23"/>
      <c r="I988" s="23"/>
      <c r="J988" s="21"/>
      <c r="K988" s="21"/>
      <c r="L988" s="25"/>
      <c r="M988" s="2"/>
      <c r="N988" s="2"/>
      <c r="O988" s="2"/>
      <c r="P988" s="2"/>
      <c r="Q988" s="2"/>
      <c r="R988" s="2"/>
      <c r="S988" s="2"/>
      <c r="T988" s="2"/>
      <c r="U988" s="2"/>
      <c r="V988" s="2"/>
      <c r="W988" s="2"/>
      <c r="X988" s="2"/>
      <c r="Y988" s="2"/>
      <c r="Z988" s="2"/>
    </row>
    <row r="989" spans="1:26" ht="18" customHeight="1">
      <c r="A989" s="20"/>
      <c r="B989" s="21"/>
      <c r="C989" s="22"/>
      <c r="D989" s="23"/>
      <c r="E989" s="22"/>
      <c r="F989" s="24"/>
      <c r="G989" s="23"/>
      <c r="H989" s="23"/>
      <c r="I989" s="23"/>
      <c r="J989" s="21"/>
      <c r="K989" s="21"/>
      <c r="L989" s="25"/>
      <c r="M989" s="2"/>
      <c r="N989" s="2"/>
      <c r="O989" s="2"/>
      <c r="P989" s="2"/>
      <c r="Q989" s="2"/>
      <c r="R989" s="2"/>
      <c r="S989" s="2"/>
      <c r="T989" s="2"/>
      <c r="U989" s="2"/>
      <c r="V989" s="2"/>
      <c r="W989" s="2"/>
      <c r="X989" s="2"/>
      <c r="Y989" s="2"/>
      <c r="Z989" s="2"/>
    </row>
    <row r="990" spans="1:26" ht="18" customHeight="1">
      <c r="A990" s="20"/>
      <c r="B990" s="21"/>
      <c r="C990" s="22"/>
      <c r="D990" s="23"/>
      <c r="E990" s="22"/>
      <c r="F990" s="24"/>
      <c r="G990" s="23"/>
      <c r="H990" s="23"/>
      <c r="I990" s="23"/>
      <c r="J990" s="21"/>
      <c r="K990" s="21"/>
      <c r="L990" s="25"/>
      <c r="M990" s="2"/>
      <c r="N990" s="2"/>
      <c r="O990" s="2"/>
      <c r="P990" s="2"/>
      <c r="Q990" s="2"/>
      <c r="R990" s="2"/>
      <c r="S990" s="2"/>
      <c r="T990" s="2"/>
      <c r="U990" s="2"/>
      <c r="V990" s="2"/>
      <c r="W990" s="2"/>
      <c r="X990" s="2"/>
      <c r="Y990" s="2"/>
      <c r="Z990" s="2"/>
    </row>
    <row r="991" spans="1:26" ht="18" customHeight="1">
      <c r="A991" s="20"/>
      <c r="B991" s="21"/>
      <c r="C991" s="22"/>
      <c r="D991" s="23"/>
      <c r="E991" s="22"/>
      <c r="F991" s="24"/>
      <c r="G991" s="23"/>
      <c r="H991" s="23"/>
      <c r="I991" s="23"/>
      <c r="J991" s="21"/>
      <c r="K991" s="21"/>
      <c r="L991" s="25"/>
      <c r="M991" s="2"/>
      <c r="N991" s="2"/>
      <c r="O991" s="2"/>
      <c r="P991" s="2"/>
      <c r="Q991" s="2"/>
      <c r="R991" s="2"/>
      <c r="S991" s="2"/>
      <c r="T991" s="2"/>
      <c r="U991" s="2"/>
      <c r="V991" s="2"/>
      <c r="W991" s="2"/>
      <c r="X991" s="2"/>
      <c r="Y991" s="2"/>
      <c r="Z991" s="2"/>
    </row>
    <row r="992" spans="1:26" ht="18" customHeight="1">
      <c r="A992" s="20"/>
      <c r="B992" s="21"/>
      <c r="C992" s="22"/>
      <c r="D992" s="23"/>
      <c r="E992" s="22"/>
      <c r="F992" s="24"/>
      <c r="G992" s="23"/>
      <c r="H992" s="23"/>
      <c r="I992" s="23"/>
      <c r="J992" s="21"/>
      <c r="K992" s="21"/>
      <c r="L992" s="25"/>
      <c r="M992" s="2"/>
      <c r="N992" s="2"/>
      <c r="O992" s="2"/>
      <c r="P992" s="2"/>
      <c r="Q992" s="2"/>
      <c r="R992" s="2"/>
      <c r="S992" s="2"/>
      <c r="T992" s="2"/>
      <c r="U992" s="2"/>
      <c r="V992" s="2"/>
      <c r="W992" s="2"/>
      <c r="X992" s="2"/>
      <c r="Y992" s="2"/>
      <c r="Z992" s="2"/>
    </row>
    <row r="993" spans="1:26" ht="18" customHeight="1">
      <c r="A993" s="20"/>
      <c r="B993" s="21"/>
      <c r="C993" s="22"/>
      <c r="D993" s="23"/>
      <c r="E993" s="22"/>
      <c r="F993" s="24"/>
      <c r="G993" s="23"/>
      <c r="H993" s="23"/>
      <c r="I993" s="23"/>
      <c r="J993" s="21"/>
      <c r="K993" s="21"/>
      <c r="L993" s="25"/>
      <c r="M993" s="2"/>
      <c r="N993" s="2"/>
      <c r="O993" s="2"/>
      <c r="P993" s="2"/>
      <c r="Q993" s="2"/>
      <c r="R993" s="2"/>
      <c r="S993" s="2"/>
      <c r="T993" s="2"/>
      <c r="U993" s="2"/>
      <c r="V993" s="2"/>
      <c r="W993" s="2"/>
      <c r="X993" s="2"/>
      <c r="Y993" s="2"/>
      <c r="Z993" s="2"/>
    </row>
    <row r="994" spans="1:26" ht="18" customHeight="1">
      <c r="A994" s="20"/>
      <c r="B994" s="21"/>
      <c r="C994" s="22"/>
      <c r="D994" s="23"/>
      <c r="E994" s="22"/>
      <c r="F994" s="24"/>
      <c r="G994" s="23"/>
      <c r="H994" s="23"/>
      <c r="I994" s="23"/>
      <c r="J994" s="21"/>
      <c r="K994" s="21"/>
      <c r="L994" s="25"/>
      <c r="M994" s="2"/>
      <c r="N994" s="2"/>
      <c r="O994" s="2"/>
      <c r="P994" s="2"/>
      <c r="Q994" s="2"/>
      <c r="R994" s="2"/>
      <c r="S994" s="2"/>
      <c r="T994" s="2"/>
      <c r="U994" s="2"/>
      <c r="V994" s="2"/>
      <c r="W994" s="2"/>
      <c r="X994" s="2"/>
      <c r="Y994" s="2"/>
      <c r="Z994" s="2"/>
    </row>
    <row r="995" spans="1:26" ht="18" customHeight="1">
      <c r="A995" s="20"/>
      <c r="B995" s="21"/>
      <c r="C995" s="22"/>
      <c r="D995" s="23"/>
      <c r="E995" s="22"/>
      <c r="F995" s="24"/>
      <c r="G995" s="23"/>
      <c r="H995" s="23"/>
      <c r="I995" s="23"/>
      <c r="J995" s="21"/>
      <c r="K995" s="21"/>
      <c r="L995" s="25"/>
      <c r="M995" s="2"/>
      <c r="N995" s="2"/>
      <c r="O995" s="2"/>
      <c r="P995" s="2"/>
      <c r="Q995" s="2"/>
      <c r="R995" s="2"/>
      <c r="S995" s="2"/>
      <c r="T995" s="2"/>
      <c r="U995" s="2"/>
      <c r="V995" s="2"/>
      <c r="W995" s="2"/>
      <c r="X995" s="2"/>
      <c r="Y995" s="2"/>
      <c r="Z995" s="2"/>
    </row>
    <row r="996" spans="1:26" ht="18" customHeight="1">
      <c r="A996" s="20"/>
      <c r="B996" s="21"/>
      <c r="C996" s="22"/>
      <c r="D996" s="23"/>
      <c r="E996" s="22"/>
      <c r="F996" s="24"/>
      <c r="G996" s="23"/>
      <c r="H996" s="23"/>
      <c r="I996" s="23"/>
      <c r="J996" s="21"/>
      <c r="K996" s="21"/>
      <c r="L996" s="25"/>
      <c r="M996" s="2"/>
      <c r="N996" s="2"/>
      <c r="O996" s="2"/>
      <c r="P996" s="2"/>
      <c r="Q996" s="2"/>
      <c r="R996" s="2"/>
      <c r="S996" s="2"/>
      <c r="T996" s="2"/>
      <c r="U996" s="2"/>
      <c r="V996" s="2"/>
      <c r="W996" s="2"/>
      <c r="X996" s="2"/>
      <c r="Y996" s="2"/>
      <c r="Z996" s="2"/>
    </row>
    <row r="997" spans="1:26" ht="18" customHeight="1">
      <c r="A997" s="20"/>
      <c r="B997" s="21"/>
      <c r="C997" s="22"/>
      <c r="D997" s="23"/>
      <c r="E997" s="22"/>
      <c r="F997" s="24"/>
      <c r="G997" s="23"/>
      <c r="H997" s="23"/>
      <c r="I997" s="23"/>
      <c r="J997" s="21"/>
      <c r="K997" s="21"/>
      <c r="L997" s="25"/>
      <c r="M997" s="2"/>
      <c r="N997" s="2"/>
      <c r="O997" s="2"/>
      <c r="P997" s="2"/>
      <c r="Q997" s="2"/>
      <c r="R997" s="2"/>
      <c r="S997" s="2"/>
      <c r="T997" s="2"/>
      <c r="U997" s="2"/>
      <c r="V997" s="2"/>
      <c r="W997" s="2"/>
      <c r="X997" s="2"/>
      <c r="Y997" s="2"/>
      <c r="Z997" s="2"/>
    </row>
    <row r="998" spans="1:26" ht="18" customHeight="1">
      <c r="A998" s="20"/>
      <c r="B998" s="21"/>
      <c r="C998" s="22"/>
      <c r="D998" s="23"/>
      <c r="E998" s="22"/>
      <c r="F998" s="24"/>
      <c r="G998" s="23"/>
      <c r="H998" s="23"/>
      <c r="I998" s="23"/>
      <c r="J998" s="21"/>
      <c r="K998" s="21"/>
      <c r="L998" s="25"/>
      <c r="M998" s="2"/>
      <c r="N998" s="2"/>
      <c r="O998" s="2"/>
      <c r="P998" s="2"/>
      <c r="Q998" s="2"/>
      <c r="R998" s="2"/>
      <c r="S998" s="2"/>
      <c r="T998" s="2"/>
      <c r="U998" s="2"/>
      <c r="V998" s="2"/>
      <c r="W998" s="2"/>
      <c r="X998" s="2"/>
      <c r="Y998" s="2"/>
      <c r="Z998" s="2"/>
    </row>
    <row r="999" spans="1:26" ht="18" customHeight="1">
      <c r="A999" s="20"/>
      <c r="B999" s="21"/>
      <c r="C999" s="22"/>
      <c r="D999" s="23"/>
      <c r="E999" s="22"/>
      <c r="F999" s="24"/>
      <c r="G999" s="23"/>
      <c r="H999" s="23"/>
      <c r="I999" s="23"/>
      <c r="J999" s="21"/>
      <c r="K999" s="21"/>
      <c r="L999" s="25"/>
      <c r="M999" s="2"/>
      <c r="N999" s="2"/>
      <c r="O999" s="2"/>
      <c r="P999" s="2"/>
      <c r="Q999" s="2"/>
      <c r="R999" s="2"/>
      <c r="S999" s="2"/>
      <c r="T999" s="2"/>
      <c r="U999" s="2"/>
      <c r="V999" s="2"/>
      <c r="W999" s="2"/>
      <c r="X999" s="2"/>
      <c r="Y999" s="2"/>
      <c r="Z999" s="2"/>
    </row>
    <row r="1000" spans="1:26" ht="18" customHeight="1">
      <c r="A1000" s="20"/>
      <c r="B1000" s="21"/>
      <c r="C1000" s="22"/>
      <c r="D1000" s="23"/>
      <c r="E1000" s="22"/>
      <c r="F1000" s="24"/>
      <c r="G1000" s="23"/>
      <c r="H1000" s="23"/>
      <c r="I1000" s="23"/>
      <c r="J1000" s="21"/>
      <c r="K1000" s="21"/>
      <c r="L1000" s="25"/>
      <c r="M1000" s="2"/>
      <c r="N1000" s="2"/>
      <c r="O1000" s="2"/>
      <c r="P1000" s="2"/>
      <c r="Q1000" s="2"/>
      <c r="R1000" s="2"/>
      <c r="S1000" s="2"/>
      <c r="T1000" s="2"/>
      <c r="U1000" s="2"/>
      <c r="V1000" s="2"/>
      <c r="W1000" s="2"/>
      <c r="X1000" s="2"/>
      <c r="Y1000" s="2"/>
      <c r="Z1000" s="2"/>
    </row>
  </sheetData>
  <mergeCells count="9">
    <mergeCell ref="J7:J16"/>
    <mergeCell ref="K7:K16"/>
    <mergeCell ref="A1:K2"/>
    <mergeCell ref="A5:A6"/>
    <mergeCell ref="J5:J6"/>
    <mergeCell ref="A7:A16"/>
    <mergeCell ref="B7:B16"/>
    <mergeCell ref="E7:E16"/>
    <mergeCell ref="F7:F16"/>
  </mergeCells>
  <pageMargins left="0.7" right="0.7" top="0.75" bottom="0.75" header="0" footer="0"/>
  <pageSetup paperSize="9" scale="10" orientation="portrait"/>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Z1000"/>
  <sheetViews>
    <sheetView workbookViewId="0">
      <selection sqref="A1:C3"/>
    </sheetView>
  </sheetViews>
  <sheetFormatPr defaultColWidth="14.42578125" defaultRowHeight="15" customHeight="1"/>
  <cols>
    <col min="1" max="1" width="6.42578125" customWidth="1"/>
    <col min="2" max="2" width="16.5703125" customWidth="1"/>
    <col min="3" max="4" width="12.42578125" customWidth="1"/>
    <col min="5" max="5" width="15.28515625" customWidth="1"/>
    <col min="6" max="6" width="22.7109375" customWidth="1"/>
    <col min="7" max="7" width="21.140625" customWidth="1"/>
    <col min="8" max="8" width="13.85546875" customWidth="1"/>
    <col min="9" max="10" width="10.28515625" customWidth="1"/>
    <col min="11" max="15" width="9.7109375" customWidth="1"/>
    <col min="16" max="26" width="9" customWidth="1"/>
  </cols>
  <sheetData>
    <row r="1" spans="1:26" ht="30" customHeight="1">
      <c r="A1" s="598"/>
      <c r="B1" s="599"/>
      <c r="C1" s="600"/>
      <c r="D1" s="603" t="s">
        <v>53</v>
      </c>
      <c r="E1" s="599"/>
      <c r="F1" s="599"/>
      <c r="G1" s="599"/>
      <c r="H1" s="599"/>
      <c r="I1" s="600"/>
      <c r="J1" s="605" t="s">
        <v>54</v>
      </c>
      <c r="K1" s="606"/>
      <c r="L1" s="605" t="s">
        <v>55</v>
      </c>
      <c r="M1" s="606"/>
      <c r="N1" s="605" t="s">
        <v>56</v>
      </c>
      <c r="O1" s="607"/>
      <c r="P1" s="26"/>
      <c r="Q1" s="26"/>
      <c r="R1" s="26"/>
      <c r="S1" s="26"/>
      <c r="T1" s="26"/>
      <c r="U1" s="26"/>
      <c r="V1" s="26"/>
      <c r="W1" s="26"/>
      <c r="X1" s="26"/>
      <c r="Y1" s="26"/>
      <c r="Z1" s="26"/>
    </row>
    <row r="2" spans="1:26" ht="101.25" customHeight="1">
      <c r="A2" s="571"/>
      <c r="B2" s="569"/>
      <c r="C2" s="601"/>
      <c r="D2" s="604"/>
      <c r="E2" s="569"/>
      <c r="F2" s="569"/>
      <c r="G2" s="569"/>
      <c r="H2" s="569"/>
      <c r="I2" s="601"/>
      <c r="J2" s="597"/>
      <c r="K2" s="567"/>
      <c r="L2" s="597"/>
      <c r="M2" s="567"/>
      <c r="N2" s="597"/>
      <c r="O2" s="580"/>
      <c r="P2" s="26"/>
      <c r="Q2" s="26"/>
      <c r="R2" s="26"/>
      <c r="S2" s="26"/>
      <c r="T2" s="26"/>
      <c r="U2" s="26"/>
      <c r="V2" s="26"/>
      <c r="W2" s="26"/>
      <c r="X2" s="26"/>
      <c r="Y2" s="26"/>
      <c r="Z2" s="26"/>
    </row>
    <row r="3" spans="1:26" ht="30" customHeight="1">
      <c r="A3" s="602"/>
      <c r="B3" s="560"/>
      <c r="C3" s="561"/>
      <c r="D3" s="559"/>
      <c r="E3" s="560"/>
      <c r="F3" s="560"/>
      <c r="G3" s="560"/>
      <c r="H3" s="560"/>
      <c r="I3" s="561"/>
      <c r="J3" s="597"/>
      <c r="K3" s="567"/>
      <c r="L3" s="597"/>
      <c r="M3" s="567"/>
      <c r="N3" s="597"/>
      <c r="O3" s="580"/>
      <c r="P3" s="26"/>
      <c r="Q3" s="26"/>
      <c r="R3" s="26"/>
      <c r="S3" s="26"/>
      <c r="T3" s="26"/>
      <c r="U3" s="26"/>
      <c r="V3" s="26"/>
      <c r="W3" s="26"/>
      <c r="X3" s="26"/>
      <c r="Y3" s="26"/>
      <c r="Z3" s="26"/>
    </row>
    <row r="4" spans="1:26" ht="34.5" customHeight="1">
      <c r="A4" s="596" t="s">
        <v>57</v>
      </c>
      <c r="B4" s="567"/>
      <c r="C4" s="594" t="s">
        <v>58</v>
      </c>
      <c r="D4" s="566"/>
      <c r="E4" s="566"/>
      <c r="F4" s="566"/>
      <c r="G4" s="567"/>
      <c r="H4" s="586" t="s">
        <v>59</v>
      </c>
      <c r="I4" s="567"/>
      <c r="J4" s="594" t="s">
        <v>60</v>
      </c>
      <c r="K4" s="566"/>
      <c r="L4" s="566"/>
      <c r="M4" s="566"/>
      <c r="N4" s="566"/>
      <c r="O4" s="580"/>
      <c r="P4" s="26"/>
      <c r="Q4" s="26"/>
      <c r="R4" s="26"/>
      <c r="S4" s="26"/>
      <c r="T4" s="26"/>
      <c r="U4" s="26"/>
      <c r="V4" s="26"/>
      <c r="W4" s="26"/>
      <c r="X4" s="26"/>
      <c r="Y4" s="26"/>
      <c r="Z4" s="26"/>
    </row>
    <row r="5" spans="1:26" ht="34.5" customHeight="1">
      <c r="A5" s="596" t="s">
        <v>61</v>
      </c>
      <c r="B5" s="567"/>
      <c r="C5" s="594" t="s">
        <v>62</v>
      </c>
      <c r="D5" s="566"/>
      <c r="E5" s="566"/>
      <c r="F5" s="566"/>
      <c r="G5" s="567"/>
      <c r="H5" s="586" t="s">
        <v>63</v>
      </c>
      <c r="I5" s="567"/>
      <c r="J5" s="579">
        <v>2026</v>
      </c>
      <c r="K5" s="566"/>
      <c r="L5" s="566"/>
      <c r="M5" s="566"/>
      <c r="N5" s="566"/>
      <c r="O5" s="580"/>
      <c r="P5" s="26"/>
      <c r="Q5" s="26"/>
      <c r="R5" s="26"/>
      <c r="S5" s="26"/>
      <c r="T5" s="26"/>
      <c r="U5" s="26"/>
      <c r="V5" s="26"/>
      <c r="W5" s="26"/>
      <c r="X5" s="26"/>
      <c r="Y5" s="26"/>
      <c r="Z5" s="26"/>
    </row>
    <row r="6" spans="1:26" ht="34.5" customHeight="1">
      <c r="A6" s="596" t="s">
        <v>64</v>
      </c>
      <c r="B6" s="567"/>
      <c r="C6" s="594" t="s">
        <v>65</v>
      </c>
      <c r="D6" s="566"/>
      <c r="E6" s="566"/>
      <c r="F6" s="566"/>
      <c r="G6" s="567"/>
      <c r="H6" s="586" t="s">
        <v>66</v>
      </c>
      <c r="I6" s="567"/>
      <c r="J6" s="579"/>
      <c r="K6" s="566"/>
      <c r="L6" s="566"/>
      <c r="M6" s="566"/>
      <c r="N6" s="566"/>
      <c r="O6" s="580"/>
      <c r="P6" s="26"/>
      <c r="Q6" s="26"/>
      <c r="R6" s="26"/>
      <c r="S6" s="26"/>
      <c r="T6" s="26"/>
      <c r="U6" s="26"/>
      <c r="V6" s="26"/>
      <c r="W6" s="26"/>
      <c r="X6" s="26"/>
      <c r="Y6" s="26"/>
      <c r="Z6" s="26"/>
    </row>
    <row r="7" spans="1:26" ht="34.5" customHeight="1">
      <c r="A7" s="592" t="s">
        <v>67</v>
      </c>
      <c r="B7" s="567"/>
      <c r="C7" s="593" t="s">
        <v>68</v>
      </c>
      <c r="D7" s="566"/>
      <c r="E7" s="566"/>
      <c r="F7" s="566"/>
      <c r="G7" s="566"/>
      <c r="H7" s="566"/>
      <c r="I7" s="566"/>
      <c r="J7" s="566"/>
      <c r="K7" s="566"/>
      <c r="L7" s="566"/>
      <c r="M7" s="566"/>
      <c r="N7" s="566"/>
      <c r="O7" s="580"/>
      <c r="P7" s="26"/>
      <c r="Q7" s="26"/>
      <c r="R7" s="26"/>
      <c r="S7" s="26"/>
      <c r="T7" s="26"/>
      <c r="U7" s="26"/>
      <c r="V7" s="26"/>
      <c r="W7" s="26"/>
      <c r="X7" s="26"/>
      <c r="Y7" s="26"/>
      <c r="Z7" s="26"/>
    </row>
    <row r="8" spans="1:26" ht="34.5" customHeight="1">
      <c r="A8" s="592" t="s">
        <v>69</v>
      </c>
      <c r="B8" s="567"/>
      <c r="C8" s="594" t="s">
        <v>70</v>
      </c>
      <c r="D8" s="566"/>
      <c r="E8" s="566"/>
      <c r="F8" s="566"/>
      <c r="G8" s="567"/>
      <c r="H8" s="595" t="s">
        <v>71</v>
      </c>
      <c r="I8" s="567"/>
      <c r="J8" s="594" t="s">
        <v>72</v>
      </c>
      <c r="K8" s="566"/>
      <c r="L8" s="566"/>
      <c r="M8" s="566"/>
      <c r="N8" s="566"/>
      <c r="O8" s="580"/>
      <c r="P8" s="26"/>
      <c r="Q8" s="26"/>
      <c r="R8" s="26"/>
      <c r="S8" s="26"/>
      <c r="T8" s="26"/>
      <c r="U8" s="26"/>
      <c r="V8" s="26"/>
      <c r="W8" s="26"/>
      <c r="X8" s="26"/>
      <c r="Y8" s="26"/>
      <c r="Z8" s="26"/>
    </row>
    <row r="9" spans="1:26" ht="34.5" customHeight="1">
      <c r="A9" s="27"/>
      <c r="B9" s="28" t="s">
        <v>73</v>
      </c>
      <c r="C9" s="28" t="s">
        <v>74</v>
      </c>
      <c r="D9" s="28" t="s">
        <v>75</v>
      </c>
      <c r="E9" s="595" t="s">
        <v>76</v>
      </c>
      <c r="F9" s="567"/>
      <c r="G9" s="28" t="s">
        <v>77</v>
      </c>
      <c r="H9" s="586" t="s">
        <v>78</v>
      </c>
      <c r="I9" s="567"/>
      <c r="J9" s="595" t="s">
        <v>79</v>
      </c>
      <c r="K9" s="566"/>
      <c r="L9" s="567"/>
      <c r="M9" s="595" t="s">
        <v>80</v>
      </c>
      <c r="N9" s="566"/>
      <c r="O9" s="580"/>
      <c r="P9" s="26"/>
      <c r="Q9" s="26"/>
      <c r="R9" s="26"/>
      <c r="S9" s="26"/>
      <c r="T9" s="26"/>
      <c r="U9" s="26"/>
      <c r="V9" s="26"/>
      <c r="W9" s="26"/>
      <c r="X9" s="26"/>
      <c r="Y9" s="26"/>
      <c r="Z9" s="26"/>
    </row>
    <row r="10" spans="1:26" ht="34.5" customHeight="1">
      <c r="A10" s="29">
        <v>1</v>
      </c>
      <c r="B10" s="30" t="s">
        <v>81</v>
      </c>
      <c r="C10" s="30"/>
      <c r="D10" s="30" t="s">
        <v>82</v>
      </c>
      <c r="E10" s="579" t="s">
        <v>83</v>
      </c>
      <c r="F10" s="567"/>
      <c r="G10" s="31"/>
      <c r="H10" s="588" t="s">
        <v>84</v>
      </c>
      <c r="I10" s="567"/>
      <c r="J10" s="589"/>
      <c r="K10" s="566"/>
      <c r="L10" s="567"/>
      <c r="M10" s="589"/>
      <c r="N10" s="566"/>
      <c r="O10" s="580"/>
      <c r="P10" s="26"/>
      <c r="Q10" s="26"/>
      <c r="R10" s="26"/>
      <c r="S10" s="26"/>
      <c r="T10" s="26"/>
      <c r="U10" s="26"/>
      <c r="V10" s="26"/>
      <c r="W10" s="26"/>
      <c r="X10" s="26"/>
      <c r="Y10" s="26"/>
      <c r="Z10" s="26"/>
    </row>
    <row r="11" spans="1:26" ht="34.5" customHeight="1">
      <c r="A11" s="29">
        <v>2</v>
      </c>
      <c r="B11" s="30"/>
      <c r="C11" s="30"/>
      <c r="D11" s="30"/>
      <c r="E11" s="579"/>
      <c r="F11" s="567"/>
      <c r="G11" s="31"/>
      <c r="H11" s="579"/>
      <c r="I11" s="567"/>
      <c r="J11" s="589"/>
      <c r="K11" s="566"/>
      <c r="L11" s="567"/>
      <c r="M11" s="589"/>
      <c r="N11" s="566"/>
      <c r="O11" s="580"/>
      <c r="P11" s="26"/>
      <c r="Q11" s="26"/>
      <c r="R11" s="26"/>
      <c r="S11" s="26"/>
      <c r="T11" s="26"/>
      <c r="U11" s="26"/>
      <c r="V11" s="26"/>
      <c r="W11" s="26"/>
      <c r="X11" s="26"/>
      <c r="Y11" s="26"/>
      <c r="Z11" s="26"/>
    </row>
    <row r="12" spans="1:26" ht="34.5" customHeight="1">
      <c r="A12" s="29"/>
      <c r="B12" s="30"/>
      <c r="C12" s="30"/>
      <c r="D12" s="30"/>
      <c r="E12" s="579"/>
      <c r="F12" s="567"/>
      <c r="G12" s="31"/>
      <c r="H12" s="579"/>
      <c r="I12" s="567"/>
      <c r="J12" s="589"/>
      <c r="K12" s="566"/>
      <c r="L12" s="567"/>
      <c r="M12" s="589"/>
      <c r="N12" s="566"/>
      <c r="O12" s="580"/>
      <c r="P12" s="26"/>
      <c r="Q12" s="26"/>
      <c r="R12" s="26"/>
      <c r="S12" s="26"/>
      <c r="T12" s="26"/>
      <c r="U12" s="26"/>
      <c r="V12" s="26"/>
      <c r="W12" s="26"/>
      <c r="X12" s="26"/>
      <c r="Y12" s="26"/>
      <c r="Z12" s="26"/>
    </row>
    <row r="13" spans="1:26" ht="34.5" customHeight="1">
      <c r="A13" s="29"/>
      <c r="B13" s="30"/>
      <c r="C13" s="30"/>
      <c r="D13" s="30"/>
      <c r="E13" s="579"/>
      <c r="F13" s="567"/>
      <c r="G13" s="31"/>
      <c r="H13" s="579"/>
      <c r="I13" s="567"/>
      <c r="J13" s="589"/>
      <c r="K13" s="566"/>
      <c r="L13" s="567"/>
      <c r="M13" s="589"/>
      <c r="N13" s="566"/>
      <c r="O13" s="580"/>
      <c r="P13" s="26"/>
      <c r="Q13" s="26"/>
      <c r="R13" s="26"/>
      <c r="S13" s="26"/>
      <c r="T13" s="26"/>
      <c r="U13" s="26"/>
      <c r="V13" s="26"/>
      <c r="W13" s="26"/>
      <c r="X13" s="26"/>
      <c r="Y13" s="26"/>
      <c r="Z13" s="26"/>
    </row>
    <row r="14" spans="1:26" ht="34.5" customHeight="1">
      <c r="A14" s="29"/>
      <c r="B14" s="30"/>
      <c r="C14" s="30"/>
      <c r="D14" s="30"/>
      <c r="E14" s="579"/>
      <c r="F14" s="567"/>
      <c r="G14" s="31"/>
      <c r="H14" s="579"/>
      <c r="I14" s="567"/>
      <c r="J14" s="589"/>
      <c r="K14" s="566"/>
      <c r="L14" s="567"/>
      <c r="M14" s="589"/>
      <c r="N14" s="566"/>
      <c r="O14" s="580"/>
      <c r="P14" s="26"/>
      <c r="Q14" s="26"/>
      <c r="R14" s="26"/>
      <c r="S14" s="26"/>
      <c r="T14" s="26"/>
      <c r="U14" s="26"/>
      <c r="V14" s="26"/>
      <c r="W14" s="26"/>
      <c r="X14" s="26"/>
      <c r="Y14" s="26"/>
      <c r="Z14" s="26"/>
    </row>
    <row r="15" spans="1:26" ht="34.5" customHeight="1">
      <c r="A15" s="583" t="s">
        <v>85</v>
      </c>
      <c r="B15" s="587" t="s">
        <v>7</v>
      </c>
      <c r="C15" s="557"/>
      <c r="D15" s="557"/>
      <c r="E15" s="557"/>
      <c r="F15" s="558"/>
      <c r="G15" s="585" t="s">
        <v>86</v>
      </c>
      <c r="H15" s="585" t="s">
        <v>87</v>
      </c>
      <c r="I15" s="586" t="s">
        <v>88</v>
      </c>
      <c r="J15" s="567"/>
      <c r="K15" s="585" t="s">
        <v>89</v>
      </c>
      <c r="L15" s="585" t="s">
        <v>90</v>
      </c>
      <c r="M15" s="587" t="s">
        <v>91</v>
      </c>
      <c r="N15" s="557"/>
      <c r="O15" s="590"/>
      <c r="P15" s="26"/>
      <c r="Q15" s="26"/>
      <c r="R15" s="26"/>
      <c r="S15" s="26"/>
      <c r="T15" s="26"/>
      <c r="U15" s="26"/>
      <c r="V15" s="26"/>
      <c r="W15" s="26"/>
      <c r="X15" s="26"/>
      <c r="Y15" s="26"/>
      <c r="Z15" s="26"/>
    </row>
    <row r="16" spans="1:26" ht="34.5" customHeight="1">
      <c r="A16" s="584"/>
      <c r="B16" s="559"/>
      <c r="C16" s="560"/>
      <c r="D16" s="560"/>
      <c r="E16" s="560"/>
      <c r="F16" s="561"/>
      <c r="G16" s="554"/>
      <c r="H16" s="554"/>
      <c r="I16" s="32" t="s">
        <v>92</v>
      </c>
      <c r="J16" s="32" t="s">
        <v>93</v>
      </c>
      <c r="K16" s="554"/>
      <c r="L16" s="554"/>
      <c r="M16" s="559"/>
      <c r="N16" s="560"/>
      <c r="O16" s="591"/>
      <c r="P16" s="26"/>
      <c r="Q16" s="26"/>
      <c r="R16" s="26"/>
      <c r="S16" s="26"/>
      <c r="T16" s="26"/>
      <c r="U16" s="26"/>
      <c r="V16" s="26"/>
      <c r="W16" s="26"/>
      <c r="X16" s="26"/>
      <c r="Y16" s="26"/>
      <c r="Z16" s="26"/>
    </row>
    <row r="17" spans="1:26" ht="34.5" customHeight="1">
      <c r="A17" s="33">
        <v>1</v>
      </c>
      <c r="B17" s="582" t="s">
        <v>94</v>
      </c>
      <c r="C17" s="578" t="s">
        <v>95</v>
      </c>
      <c r="D17" s="566"/>
      <c r="E17" s="566"/>
      <c r="F17" s="567"/>
      <c r="G17" s="30">
        <f>COUNT('주행 중 녹화 기능'!C:C)</f>
        <v>387</v>
      </c>
      <c r="H17" s="30">
        <f t="shared" ref="H17:H33" si="0">SUM(I17:J17)</f>
        <v>153</v>
      </c>
      <c r="I17" s="30">
        <f>COUNTIF('주행 중 녹화 기능'!J:J,"Pass")</f>
        <v>153</v>
      </c>
      <c r="J17" s="30">
        <f>COUNTIF('주행 중 녹화 기능'!J:J,"Fail")</f>
        <v>0</v>
      </c>
      <c r="K17" s="30" t="s">
        <v>96</v>
      </c>
      <c r="L17" s="30" t="s">
        <v>97</v>
      </c>
      <c r="M17" s="579" t="s">
        <v>98</v>
      </c>
      <c r="N17" s="566"/>
      <c r="O17" s="580"/>
      <c r="P17" s="26"/>
      <c r="Q17" s="26"/>
      <c r="R17" s="26"/>
      <c r="S17" s="26"/>
      <c r="T17" s="26"/>
      <c r="U17" s="26"/>
      <c r="V17" s="26"/>
      <c r="W17" s="26"/>
      <c r="X17" s="26"/>
      <c r="Y17" s="26"/>
      <c r="Z17" s="26"/>
    </row>
    <row r="18" spans="1:26" ht="34.5" customHeight="1">
      <c r="A18" s="33">
        <v>2</v>
      </c>
      <c r="B18" s="554"/>
      <c r="C18" s="578" t="s">
        <v>99</v>
      </c>
      <c r="D18" s="566"/>
      <c r="E18" s="566"/>
      <c r="F18" s="567"/>
      <c r="G18" s="30">
        <f>COUNT('주차 후 녹화 기능'!C:C)</f>
        <v>297</v>
      </c>
      <c r="H18" s="30">
        <f t="shared" si="0"/>
        <v>105</v>
      </c>
      <c r="I18" s="30">
        <f>COUNTIF('주차 후 녹화 기능'!J:J,"Pass")</f>
        <v>105</v>
      </c>
      <c r="J18" s="30">
        <f>COUNTIF('주차 후 녹화 기능'!J:J,"Fail")</f>
        <v>0</v>
      </c>
      <c r="K18" s="30" t="s">
        <v>97</v>
      </c>
      <c r="L18" s="30" t="s">
        <v>16</v>
      </c>
      <c r="M18" s="579"/>
      <c r="N18" s="566"/>
      <c r="O18" s="580"/>
      <c r="P18" s="26"/>
      <c r="Q18" s="26"/>
      <c r="R18" s="26"/>
      <c r="S18" s="26"/>
      <c r="T18" s="26"/>
      <c r="U18" s="26"/>
      <c r="V18" s="26"/>
      <c r="W18" s="26"/>
      <c r="X18" s="26"/>
      <c r="Y18" s="26"/>
      <c r="Z18" s="26"/>
    </row>
    <row r="19" spans="1:26" ht="34.5" customHeight="1">
      <c r="A19" s="33">
        <v>3</v>
      </c>
      <c r="B19" s="582" t="s">
        <v>100</v>
      </c>
      <c r="C19" s="578" t="s">
        <v>101</v>
      </c>
      <c r="D19" s="566"/>
      <c r="E19" s="566"/>
      <c r="F19" s="567"/>
      <c r="G19" s="30">
        <f>COUNT('HU 연동기능'!C:C)</f>
        <v>331</v>
      </c>
      <c r="H19" s="30">
        <f t="shared" si="0"/>
        <v>138</v>
      </c>
      <c r="I19" s="30">
        <f>COUNTIF('HU 연동기능'!J:J,"Pass")</f>
        <v>138</v>
      </c>
      <c r="J19" s="30">
        <f>COUNTIF('HU 연동기능'!J:J,"Fail")</f>
        <v>0</v>
      </c>
      <c r="K19" s="30" t="s">
        <v>97</v>
      </c>
      <c r="L19" s="30" t="s">
        <v>16</v>
      </c>
      <c r="M19" s="579"/>
      <c r="N19" s="566"/>
      <c r="O19" s="580"/>
      <c r="P19" s="26"/>
      <c r="Q19" s="26"/>
      <c r="R19" s="26"/>
      <c r="S19" s="26"/>
      <c r="T19" s="26"/>
      <c r="U19" s="26"/>
      <c r="V19" s="26"/>
      <c r="W19" s="26"/>
      <c r="X19" s="26"/>
      <c r="Y19" s="26"/>
      <c r="Z19" s="26"/>
    </row>
    <row r="20" spans="1:26" ht="34.5" customHeight="1">
      <c r="A20" s="33">
        <v>4</v>
      </c>
      <c r="B20" s="553"/>
      <c r="C20" s="578" t="s">
        <v>102</v>
      </c>
      <c r="D20" s="566"/>
      <c r="E20" s="566"/>
      <c r="F20" s="567"/>
      <c r="G20" s="30">
        <f>COUNT('보조배터리 연동기능'!C:C)</f>
        <v>480</v>
      </c>
      <c r="H20" s="30">
        <f t="shared" si="0"/>
        <v>75</v>
      </c>
      <c r="I20" s="30">
        <f>COUNTIF('보조배터리 연동기능'!J:J,"Pass")</f>
        <v>75</v>
      </c>
      <c r="J20" s="30">
        <f>COUNTIF('보조배터리 연동기능'!J:J,"Fail")</f>
        <v>0</v>
      </c>
      <c r="K20" s="30" t="s">
        <v>97</v>
      </c>
      <c r="L20" s="30" t="s">
        <v>16</v>
      </c>
      <c r="M20" s="579"/>
      <c r="N20" s="566"/>
      <c r="O20" s="580"/>
      <c r="P20" s="26"/>
      <c r="Q20" s="26"/>
      <c r="R20" s="26"/>
      <c r="S20" s="26"/>
      <c r="T20" s="26"/>
      <c r="U20" s="26"/>
      <c r="V20" s="26"/>
      <c r="W20" s="26"/>
      <c r="X20" s="26"/>
      <c r="Y20" s="26"/>
      <c r="Z20" s="26"/>
    </row>
    <row r="21" spans="1:26" ht="34.5" customHeight="1">
      <c r="A21" s="33">
        <v>5</v>
      </c>
      <c r="B21" s="553"/>
      <c r="C21" s="578" t="s">
        <v>103</v>
      </c>
      <c r="D21" s="566"/>
      <c r="E21" s="566"/>
      <c r="F21" s="567"/>
      <c r="G21" s="30">
        <f>COUNT('모바일 앱 연동기능'!C:C)</f>
        <v>115</v>
      </c>
      <c r="H21" s="30">
        <f t="shared" si="0"/>
        <v>0</v>
      </c>
      <c r="I21" s="30">
        <f>COUNTIF('모바일 앱 연동기능'!J:J,"Pass")</f>
        <v>0</v>
      </c>
      <c r="J21" s="30">
        <f>COUNTIF('모바일 앱 연동기능'!J:J,"Fail")</f>
        <v>0</v>
      </c>
      <c r="K21" s="30" t="s">
        <v>97</v>
      </c>
      <c r="L21" s="30" t="s">
        <v>16</v>
      </c>
      <c r="M21" s="579"/>
      <c r="N21" s="566"/>
      <c r="O21" s="580"/>
      <c r="P21" s="26"/>
      <c r="Q21" s="26"/>
      <c r="R21" s="26"/>
      <c r="S21" s="26"/>
      <c r="T21" s="26"/>
      <c r="U21" s="26"/>
      <c r="V21" s="26"/>
      <c r="W21" s="26"/>
      <c r="X21" s="26"/>
      <c r="Y21" s="26"/>
      <c r="Z21" s="26"/>
    </row>
    <row r="22" spans="1:26" ht="34.5" customHeight="1">
      <c r="A22" s="33">
        <v>6</v>
      </c>
      <c r="B22" s="554"/>
      <c r="C22" s="578" t="s">
        <v>104</v>
      </c>
      <c r="D22" s="566"/>
      <c r="E22" s="566"/>
      <c r="F22" s="567"/>
      <c r="G22" s="30">
        <f>COUNT('DCM 연동기능'!D:D)</f>
        <v>732</v>
      </c>
      <c r="H22" s="30">
        <f t="shared" si="0"/>
        <v>0</v>
      </c>
      <c r="I22" s="30">
        <f>COUNTIF('DCM 연동기능'!O:O,"Pass")</f>
        <v>0</v>
      </c>
      <c r="J22" s="30">
        <f>COUNTIF('DCM 연동기능'!O:O,"Fail")</f>
        <v>0</v>
      </c>
      <c r="K22" s="30" t="s">
        <v>97</v>
      </c>
      <c r="L22" s="30" t="s">
        <v>16</v>
      </c>
      <c r="M22" s="579"/>
      <c r="N22" s="566"/>
      <c r="O22" s="580"/>
      <c r="P22" s="26"/>
      <c r="Q22" s="26"/>
      <c r="R22" s="26"/>
      <c r="S22" s="26"/>
      <c r="T22" s="26"/>
      <c r="U22" s="26"/>
      <c r="V22" s="26"/>
      <c r="W22" s="26"/>
      <c r="X22" s="26"/>
      <c r="Y22" s="26"/>
      <c r="Z22" s="26"/>
    </row>
    <row r="23" spans="1:26" ht="34.5" customHeight="1">
      <c r="A23" s="33">
        <v>7</v>
      </c>
      <c r="B23" s="582" t="s">
        <v>105</v>
      </c>
      <c r="C23" s="578" t="s">
        <v>106</v>
      </c>
      <c r="D23" s="566"/>
      <c r="E23" s="566"/>
      <c r="F23" s="567"/>
      <c r="G23" s="30">
        <f>COUNT('표시 관련 서비스'!C:C)</f>
        <v>109</v>
      </c>
      <c r="H23" s="30">
        <f t="shared" si="0"/>
        <v>48</v>
      </c>
      <c r="I23" s="30">
        <f>COUNTIF('표시 관련 서비스'!J:J,"Pass")</f>
        <v>48</v>
      </c>
      <c r="J23" s="30">
        <f>COUNTIF('표시 관련 서비스'!J:J,"Fail")</f>
        <v>0</v>
      </c>
      <c r="K23" s="30" t="s">
        <v>97</v>
      </c>
      <c r="L23" s="30" t="s">
        <v>16</v>
      </c>
      <c r="M23" s="579"/>
      <c r="N23" s="566"/>
      <c r="O23" s="580"/>
      <c r="P23" s="26"/>
      <c r="Q23" s="26"/>
      <c r="R23" s="26"/>
      <c r="S23" s="26"/>
      <c r="T23" s="26"/>
      <c r="U23" s="26"/>
      <c r="V23" s="26"/>
      <c r="W23" s="26"/>
      <c r="X23" s="26"/>
      <c r="Y23" s="26"/>
      <c r="Z23" s="26"/>
    </row>
    <row r="24" spans="1:26" ht="34.5" customHeight="1">
      <c r="A24" s="33">
        <v>8</v>
      </c>
      <c r="B24" s="554"/>
      <c r="C24" s="578" t="s">
        <v>107</v>
      </c>
      <c r="D24" s="566"/>
      <c r="E24" s="566"/>
      <c r="F24" s="567"/>
      <c r="G24" s="30">
        <f>COUNT('커넥티드 관련 서비스'!C:C)</f>
        <v>153</v>
      </c>
      <c r="H24" s="30">
        <f t="shared" si="0"/>
        <v>112</v>
      </c>
      <c r="I24" s="30">
        <f>COUNTIF('커넥티드 관련 서비스'!J:J,"Pass")</f>
        <v>112</v>
      </c>
      <c r="J24" s="30">
        <f>COUNTIF('커넥티드 관련 서비스'!J:J,"Fail")</f>
        <v>0</v>
      </c>
      <c r="K24" s="30" t="s">
        <v>97</v>
      </c>
      <c r="L24" s="30" t="s">
        <v>16</v>
      </c>
      <c r="M24" s="579"/>
      <c r="N24" s="566"/>
      <c r="O24" s="580"/>
      <c r="P24" s="26"/>
      <c r="Q24" s="26"/>
      <c r="R24" s="26"/>
      <c r="S24" s="26"/>
      <c r="T24" s="26"/>
      <c r="U24" s="26"/>
      <c r="V24" s="26"/>
      <c r="W24" s="26"/>
      <c r="X24" s="26"/>
      <c r="Y24" s="26"/>
      <c r="Z24" s="26"/>
    </row>
    <row r="25" spans="1:26" ht="34.5" customHeight="1">
      <c r="A25" s="33">
        <v>9</v>
      </c>
      <c r="B25" s="582" t="s">
        <v>108</v>
      </c>
      <c r="C25" s="578" t="s">
        <v>109</v>
      </c>
      <c r="D25" s="566"/>
      <c r="E25" s="566"/>
      <c r="F25" s="567"/>
      <c r="G25" s="30">
        <f>COUNT('차량정보 저장기능'!C:C)</f>
        <v>249</v>
      </c>
      <c r="H25" s="30">
        <f t="shared" si="0"/>
        <v>12</v>
      </c>
      <c r="I25" s="30">
        <f>COUNTIF('차량정보 저장기능'!J:J,"Pass")</f>
        <v>12</v>
      </c>
      <c r="J25" s="30">
        <f>COUNTIF('차량정보 저장기능'!J:J,"Fail")</f>
        <v>0</v>
      </c>
      <c r="K25" s="30" t="s">
        <v>97</v>
      </c>
      <c r="L25" s="30" t="s">
        <v>16</v>
      </c>
      <c r="M25" s="579"/>
      <c r="N25" s="566"/>
      <c r="O25" s="580"/>
      <c r="P25" s="26"/>
      <c r="Q25" s="26"/>
      <c r="R25" s="26"/>
      <c r="S25" s="26"/>
      <c r="T25" s="26"/>
      <c r="U25" s="26"/>
      <c r="V25" s="26"/>
      <c r="W25" s="26"/>
      <c r="X25" s="26"/>
      <c r="Y25" s="26"/>
      <c r="Z25" s="26"/>
    </row>
    <row r="26" spans="1:26" ht="34.5" customHeight="1">
      <c r="A26" s="33">
        <v>10</v>
      </c>
      <c r="B26" s="553"/>
      <c r="C26" s="578" t="s">
        <v>110</v>
      </c>
      <c r="D26" s="566"/>
      <c r="E26" s="566"/>
      <c r="F26" s="567"/>
      <c r="G26" s="30">
        <f>COUNT('파일 재생 및 편집'!C:C)</f>
        <v>88</v>
      </c>
      <c r="H26" s="30">
        <f t="shared" si="0"/>
        <v>0</v>
      </c>
      <c r="I26" s="30">
        <f>COUNTIF('파일 재생 및 편집'!J:J,"Pass")</f>
        <v>0</v>
      </c>
      <c r="J26" s="30">
        <f>COUNTIF('파일 재생 및 편집'!J:J,"Fail")</f>
        <v>0</v>
      </c>
      <c r="K26" s="30" t="s">
        <v>97</v>
      </c>
      <c r="L26" s="30" t="s">
        <v>16</v>
      </c>
      <c r="M26" s="579"/>
      <c r="N26" s="566"/>
      <c r="O26" s="580"/>
      <c r="P26" s="26"/>
      <c r="Q26" s="26"/>
      <c r="R26" s="26"/>
      <c r="S26" s="26"/>
      <c r="T26" s="26"/>
      <c r="U26" s="26"/>
      <c r="V26" s="26"/>
      <c r="W26" s="26"/>
      <c r="X26" s="26"/>
      <c r="Y26" s="26"/>
      <c r="Z26" s="26"/>
    </row>
    <row r="27" spans="1:26" ht="34.5" customHeight="1">
      <c r="A27" s="33">
        <v>11</v>
      </c>
      <c r="B27" s="553"/>
      <c r="C27" s="578" t="s">
        <v>111</v>
      </c>
      <c r="D27" s="566"/>
      <c r="E27" s="566"/>
      <c r="F27" s="567"/>
      <c r="G27" s="30">
        <f>COUNT('저장메모리 및 파일관리'!C:C)</f>
        <v>410</v>
      </c>
      <c r="H27" s="30">
        <f t="shared" si="0"/>
        <v>0</v>
      </c>
      <c r="I27" s="30">
        <f>COUNTIF('저장메모리 및 파일관리'!J:J,"Pass")</f>
        <v>0</v>
      </c>
      <c r="J27" s="30">
        <f>COUNTIF('저장메모리 및 파일관리'!J:J,"Fail")</f>
        <v>0</v>
      </c>
      <c r="K27" s="30" t="s">
        <v>97</v>
      </c>
      <c r="L27" s="30" t="s">
        <v>16</v>
      </c>
      <c r="M27" s="579"/>
      <c r="N27" s="566"/>
      <c r="O27" s="580"/>
      <c r="P27" s="26"/>
      <c r="Q27" s="26"/>
      <c r="R27" s="26"/>
      <c r="S27" s="26"/>
      <c r="T27" s="26"/>
      <c r="U27" s="26"/>
      <c r="V27" s="26"/>
      <c r="W27" s="26"/>
      <c r="X27" s="26"/>
      <c r="Y27" s="26"/>
      <c r="Z27" s="26"/>
    </row>
    <row r="28" spans="1:26" ht="34.5" customHeight="1">
      <c r="A28" s="33">
        <v>12</v>
      </c>
      <c r="B28" s="554"/>
      <c r="C28" s="578" t="s">
        <v>112</v>
      </c>
      <c r="D28" s="566"/>
      <c r="E28" s="566"/>
      <c r="F28" s="567"/>
      <c r="G28" s="30">
        <f>COUNT('녹화 외 기본기능'!C:C)</f>
        <v>116</v>
      </c>
      <c r="H28" s="30">
        <f t="shared" si="0"/>
        <v>25</v>
      </c>
      <c r="I28" s="30">
        <f>COUNTIF('녹화 외 기본기능'!J:J,"Pass")</f>
        <v>25</v>
      </c>
      <c r="J28" s="30">
        <f>COUNTIF('녹화 외 기본기능'!J:J,"Fail")</f>
        <v>0</v>
      </c>
      <c r="K28" s="30" t="s">
        <v>97</v>
      </c>
      <c r="L28" s="30" t="s">
        <v>16</v>
      </c>
      <c r="M28" s="579"/>
      <c r="N28" s="566"/>
      <c r="O28" s="580"/>
      <c r="P28" s="26"/>
      <c r="Q28" s="26"/>
      <c r="R28" s="26"/>
      <c r="S28" s="26"/>
      <c r="T28" s="26"/>
      <c r="U28" s="26"/>
      <c r="V28" s="26"/>
      <c r="W28" s="26"/>
      <c r="X28" s="26"/>
      <c r="Y28" s="26"/>
      <c r="Z28" s="26"/>
    </row>
    <row r="29" spans="1:26" ht="34.5" customHeight="1">
      <c r="A29" s="33">
        <v>13</v>
      </c>
      <c r="B29" s="582" t="s">
        <v>113</v>
      </c>
      <c r="C29" s="578" t="s">
        <v>113</v>
      </c>
      <c r="D29" s="566"/>
      <c r="E29" s="566"/>
      <c r="F29" s="567"/>
      <c r="G29" s="30">
        <f>COUNT('동작 성능'!C:C)</f>
        <v>275</v>
      </c>
      <c r="H29" s="30">
        <f t="shared" si="0"/>
        <v>116</v>
      </c>
      <c r="I29" s="30">
        <f>COUNTIF('동작 성능'!J:J,"Pass")</f>
        <v>116</v>
      </c>
      <c r="J29" s="30">
        <f>COUNTIF('동작 성능'!J:J,"Fail")</f>
        <v>0</v>
      </c>
      <c r="K29" s="30" t="s">
        <v>97</v>
      </c>
      <c r="L29" s="30" t="s">
        <v>16</v>
      </c>
      <c r="M29" s="579"/>
      <c r="N29" s="566"/>
      <c r="O29" s="580"/>
      <c r="P29" s="26"/>
      <c r="Q29" s="26"/>
      <c r="R29" s="26"/>
      <c r="S29" s="26"/>
      <c r="T29" s="26"/>
      <c r="U29" s="26"/>
      <c r="V29" s="26"/>
      <c r="W29" s="26"/>
      <c r="X29" s="26"/>
      <c r="Y29" s="26"/>
      <c r="Z29" s="26"/>
    </row>
    <row r="30" spans="1:26" ht="34.5" customHeight="1">
      <c r="A30" s="33">
        <v>14</v>
      </c>
      <c r="B30" s="554"/>
      <c r="C30" s="578" t="s">
        <v>114</v>
      </c>
      <c r="D30" s="566"/>
      <c r="E30" s="566"/>
      <c r="F30" s="567"/>
      <c r="G30" s="30">
        <f>COUNT('비기능 외'!C:C)</f>
        <v>313</v>
      </c>
      <c r="H30" s="30">
        <f t="shared" si="0"/>
        <v>196</v>
      </c>
      <c r="I30" s="30">
        <f>COUNTIF('비기능 외'!J:J,"Pass")</f>
        <v>196</v>
      </c>
      <c r="J30" s="30">
        <f>COUNTIF('비기능 외'!J:J,"Fail")</f>
        <v>0</v>
      </c>
      <c r="K30" s="30" t="s">
        <v>97</v>
      </c>
      <c r="L30" s="30" t="s">
        <v>16</v>
      </c>
      <c r="M30" s="579"/>
      <c r="N30" s="566"/>
      <c r="O30" s="580"/>
      <c r="P30" s="26"/>
      <c r="Q30" s="26"/>
      <c r="R30" s="26"/>
      <c r="S30" s="26"/>
      <c r="T30" s="26"/>
      <c r="U30" s="26"/>
      <c r="V30" s="26"/>
      <c r="W30" s="26"/>
      <c r="X30" s="26"/>
      <c r="Y30" s="26"/>
      <c r="Z30" s="26"/>
    </row>
    <row r="31" spans="1:26" ht="34.5" customHeight="1">
      <c r="A31" s="33">
        <v>15</v>
      </c>
      <c r="B31" s="582" t="s">
        <v>115</v>
      </c>
      <c r="C31" s="578" t="s">
        <v>116</v>
      </c>
      <c r="D31" s="566"/>
      <c r="E31" s="566"/>
      <c r="F31" s="567"/>
      <c r="G31" s="30">
        <f>COUNT('진단서비스 (1)'!C:C)</f>
        <v>474</v>
      </c>
      <c r="H31" s="30">
        <f t="shared" si="0"/>
        <v>284</v>
      </c>
      <c r="I31" s="30">
        <f>COUNTIF('진단서비스 (1)'!J:J,"Pass")</f>
        <v>284</v>
      </c>
      <c r="J31" s="30">
        <f>COUNTIF('진단서비스 (1)'!J:J,"Fail")</f>
        <v>0</v>
      </c>
      <c r="K31" s="30" t="s">
        <v>97</v>
      </c>
      <c r="L31" s="30" t="s">
        <v>16</v>
      </c>
      <c r="M31" s="579"/>
      <c r="N31" s="566"/>
      <c r="O31" s="580"/>
      <c r="P31" s="26"/>
      <c r="Q31" s="26"/>
      <c r="R31" s="26"/>
      <c r="S31" s="26"/>
      <c r="T31" s="26"/>
      <c r="U31" s="26"/>
      <c r="V31" s="26"/>
      <c r="W31" s="26"/>
      <c r="X31" s="26"/>
      <c r="Y31" s="26"/>
      <c r="Z31" s="26"/>
    </row>
    <row r="32" spans="1:26" ht="34.5" customHeight="1">
      <c r="A32" s="33">
        <v>16</v>
      </c>
      <c r="B32" s="553"/>
      <c r="C32" s="578" t="s">
        <v>117</v>
      </c>
      <c r="D32" s="566"/>
      <c r="E32" s="566"/>
      <c r="F32" s="567"/>
      <c r="G32" s="30">
        <f>COUNT('진단서비스 (2)'!C:C)</f>
        <v>902</v>
      </c>
      <c r="H32" s="30">
        <f t="shared" si="0"/>
        <v>901</v>
      </c>
      <c r="I32" s="30">
        <f>COUNTIF('진단서비스 (2)'!J:J,"Pass")</f>
        <v>901</v>
      </c>
      <c r="J32" s="30">
        <f>COUNTIF('진단서비스 (2)'!J:J,"Fail")</f>
        <v>0</v>
      </c>
      <c r="K32" s="30" t="s">
        <v>97</v>
      </c>
      <c r="L32" s="30" t="s">
        <v>16</v>
      </c>
      <c r="M32" s="579"/>
      <c r="N32" s="566"/>
      <c r="O32" s="580"/>
      <c r="P32" s="26"/>
      <c r="Q32" s="26"/>
      <c r="R32" s="26"/>
      <c r="S32" s="26"/>
      <c r="T32" s="26"/>
      <c r="U32" s="26"/>
      <c r="V32" s="26"/>
      <c r="W32" s="26"/>
      <c r="X32" s="26"/>
      <c r="Y32" s="26"/>
      <c r="Z32" s="26"/>
    </row>
    <row r="33" spans="1:26" ht="34.5" customHeight="1">
      <c r="A33" s="33">
        <v>17</v>
      </c>
      <c r="B33" s="554"/>
      <c r="C33" s="578" t="s">
        <v>118</v>
      </c>
      <c r="D33" s="566"/>
      <c r="E33" s="566"/>
      <c r="F33" s="567"/>
      <c r="G33" s="30">
        <f>COUNT('진단서비스 (3)'!C:C)</f>
        <v>1499</v>
      </c>
      <c r="H33" s="30">
        <f t="shared" si="0"/>
        <v>1498</v>
      </c>
      <c r="I33" s="30">
        <f>COUNTIF('진단서비스 (3)'!J:J,"Pass")</f>
        <v>1498</v>
      </c>
      <c r="J33" s="30">
        <f>COUNTIF('진단서비스 (3)'!J:J,"Fail")</f>
        <v>0</v>
      </c>
      <c r="K33" s="30" t="s">
        <v>97</v>
      </c>
      <c r="L33" s="30" t="s">
        <v>16</v>
      </c>
      <c r="M33" s="579"/>
      <c r="N33" s="566"/>
      <c r="O33" s="580"/>
      <c r="P33" s="26"/>
      <c r="Q33" s="26"/>
      <c r="R33" s="26"/>
      <c r="S33" s="26"/>
      <c r="T33" s="26"/>
      <c r="U33" s="26"/>
      <c r="V33" s="26"/>
      <c r="W33" s="26"/>
      <c r="X33" s="26"/>
      <c r="Y33" s="26"/>
      <c r="Z33" s="26"/>
    </row>
    <row r="34" spans="1:26" ht="34.5" customHeight="1">
      <c r="A34" s="565" t="s">
        <v>119</v>
      </c>
      <c r="B34" s="566"/>
      <c r="C34" s="566"/>
      <c r="D34" s="566"/>
      <c r="E34" s="566"/>
      <c r="F34" s="567"/>
      <c r="G34" s="30">
        <f t="shared" ref="G34:J34" si="1">SUM(G17:G33)</f>
        <v>6930</v>
      </c>
      <c r="H34" s="30">
        <f t="shared" si="1"/>
        <v>3663</v>
      </c>
      <c r="I34" s="30">
        <f t="shared" si="1"/>
        <v>3663</v>
      </c>
      <c r="J34" s="30">
        <f t="shared" si="1"/>
        <v>0</v>
      </c>
      <c r="K34" s="579" t="s">
        <v>97</v>
      </c>
      <c r="L34" s="567"/>
      <c r="M34" s="581"/>
      <c r="N34" s="566"/>
      <c r="O34" s="580"/>
      <c r="P34" s="26"/>
      <c r="Q34" s="26"/>
      <c r="R34" s="26"/>
      <c r="S34" s="26"/>
      <c r="T34" s="26"/>
      <c r="U34" s="26"/>
      <c r="V34" s="26"/>
      <c r="W34" s="26"/>
      <c r="X34" s="26"/>
      <c r="Y34" s="26"/>
      <c r="Z34" s="26"/>
    </row>
    <row r="35" spans="1:26" ht="30" customHeight="1">
      <c r="A35" s="568" t="s">
        <v>120</v>
      </c>
      <c r="B35" s="569"/>
      <c r="C35" s="569"/>
      <c r="D35" s="569"/>
      <c r="E35" s="569"/>
      <c r="F35" s="569"/>
      <c r="G35" s="569"/>
      <c r="H35" s="569"/>
      <c r="I35" s="569"/>
      <c r="J35" s="569"/>
      <c r="K35" s="569"/>
      <c r="L35" s="569"/>
      <c r="M35" s="569"/>
      <c r="N35" s="569"/>
      <c r="O35" s="570"/>
      <c r="P35" s="26"/>
      <c r="Q35" s="26"/>
      <c r="R35" s="26"/>
      <c r="S35" s="26"/>
      <c r="T35" s="26"/>
      <c r="U35" s="26"/>
      <c r="V35" s="26"/>
      <c r="W35" s="26"/>
      <c r="X35" s="26"/>
      <c r="Y35" s="26"/>
      <c r="Z35" s="26"/>
    </row>
    <row r="36" spans="1:26" ht="30" customHeight="1">
      <c r="A36" s="571"/>
      <c r="B36" s="569"/>
      <c r="C36" s="569"/>
      <c r="D36" s="569"/>
      <c r="E36" s="569"/>
      <c r="F36" s="569"/>
      <c r="G36" s="569"/>
      <c r="H36" s="569"/>
      <c r="I36" s="569"/>
      <c r="J36" s="569"/>
      <c r="K36" s="569"/>
      <c r="L36" s="569"/>
      <c r="M36" s="569"/>
      <c r="N36" s="569"/>
      <c r="O36" s="570"/>
      <c r="P36" s="26"/>
      <c r="Q36" s="26"/>
      <c r="R36" s="26"/>
      <c r="S36" s="26"/>
      <c r="T36" s="26"/>
      <c r="U36" s="26"/>
      <c r="V36" s="26"/>
      <c r="W36" s="26"/>
      <c r="X36" s="26"/>
      <c r="Y36" s="26"/>
      <c r="Z36" s="26"/>
    </row>
    <row r="37" spans="1:26" ht="30" customHeight="1">
      <c r="A37" s="571"/>
      <c r="B37" s="569"/>
      <c r="C37" s="569"/>
      <c r="D37" s="569"/>
      <c r="E37" s="569"/>
      <c r="F37" s="569"/>
      <c r="G37" s="569"/>
      <c r="H37" s="569"/>
      <c r="I37" s="569"/>
      <c r="J37" s="569"/>
      <c r="K37" s="569"/>
      <c r="L37" s="569"/>
      <c r="M37" s="569"/>
      <c r="N37" s="569"/>
      <c r="O37" s="570"/>
      <c r="P37" s="26"/>
      <c r="Q37" s="26"/>
      <c r="R37" s="26"/>
      <c r="S37" s="26"/>
      <c r="T37" s="26"/>
      <c r="U37" s="26"/>
      <c r="V37" s="26"/>
      <c r="W37" s="26"/>
      <c r="X37" s="26"/>
      <c r="Y37" s="26"/>
      <c r="Z37" s="26"/>
    </row>
    <row r="38" spans="1:26" ht="30" customHeight="1">
      <c r="A38" s="571"/>
      <c r="B38" s="569"/>
      <c r="C38" s="569"/>
      <c r="D38" s="569"/>
      <c r="E38" s="569"/>
      <c r="F38" s="569"/>
      <c r="G38" s="569"/>
      <c r="H38" s="569"/>
      <c r="I38" s="569"/>
      <c r="J38" s="569"/>
      <c r="K38" s="569"/>
      <c r="L38" s="569"/>
      <c r="M38" s="569"/>
      <c r="N38" s="569"/>
      <c r="O38" s="570"/>
      <c r="P38" s="26"/>
      <c r="Q38" s="26"/>
      <c r="R38" s="26"/>
      <c r="S38" s="26"/>
      <c r="T38" s="26"/>
      <c r="U38" s="26"/>
      <c r="V38" s="26"/>
      <c r="W38" s="26"/>
      <c r="X38" s="26"/>
      <c r="Y38" s="26"/>
      <c r="Z38" s="26"/>
    </row>
    <row r="39" spans="1:26" ht="30" customHeight="1">
      <c r="A39" s="571"/>
      <c r="B39" s="569"/>
      <c r="C39" s="569"/>
      <c r="D39" s="569"/>
      <c r="E39" s="569"/>
      <c r="F39" s="569"/>
      <c r="G39" s="569"/>
      <c r="H39" s="569"/>
      <c r="I39" s="569"/>
      <c r="J39" s="569"/>
      <c r="K39" s="569"/>
      <c r="L39" s="569"/>
      <c r="M39" s="569"/>
      <c r="N39" s="569"/>
      <c r="O39" s="570"/>
      <c r="P39" s="26"/>
      <c r="Q39" s="26"/>
      <c r="R39" s="26"/>
      <c r="S39" s="26"/>
      <c r="T39" s="26"/>
      <c r="U39" s="26"/>
      <c r="V39" s="26"/>
      <c r="W39" s="26"/>
      <c r="X39" s="26"/>
      <c r="Y39" s="26"/>
      <c r="Z39" s="26"/>
    </row>
    <row r="40" spans="1:26" ht="30" customHeight="1">
      <c r="A40" s="571"/>
      <c r="B40" s="569"/>
      <c r="C40" s="569"/>
      <c r="D40" s="569"/>
      <c r="E40" s="569"/>
      <c r="F40" s="569"/>
      <c r="G40" s="569"/>
      <c r="H40" s="569"/>
      <c r="I40" s="569"/>
      <c r="J40" s="569"/>
      <c r="K40" s="569"/>
      <c r="L40" s="569"/>
      <c r="M40" s="569"/>
      <c r="N40" s="569"/>
      <c r="O40" s="570"/>
      <c r="P40" s="26"/>
      <c r="Q40" s="26"/>
      <c r="R40" s="26"/>
      <c r="S40" s="26"/>
      <c r="T40" s="26"/>
      <c r="U40" s="26"/>
      <c r="V40" s="26"/>
      <c r="W40" s="26"/>
      <c r="X40" s="26"/>
      <c r="Y40" s="26"/>
      <c r="Z40" s="26"/>
    </row>
    <row r="41" spans="1:26" ht="30" customHeight="1">
      <c r="A41" s="571"/>
      <c r="B41" s="569"/>
      <c r="C41" s="569"/>
      <c r="D41" s="569"/>
      <c r="E41" s="569"/>
      <c r="F41" s="569"/>
      <c r="G41" s="569"/>
      <c r="H41" s="569"/>
      <c r="I41" s="569"/>
      <c r="J41" s="569"/>
      <c r="K41" s="569"/>
      <c r="L41" s="569"/>
      <c r="M41" s="569"/>
      <c r="N41" s="569"/>
      <c r="O41" s="570"/>
      <c r="P41" s="26"/>
      <c r="Q41" s="26"/>
      <c r="R41" s="26"/>
      <c r="S41" s="26"/>
      <c r="T41" s="26"/>
      <c r="U41" s="26"/>
      <c r="V41" s="26"/>
      <c r="W41" s="26"/>
      <c r="X41" s="26"/>
      <c r="Y41" s="26"/>
      <c r="Z41" s="26"/>
    </row>
    <row r="42" spans="1:26" ht="30" customHeight="1">
      <c r="A42" s="571"/>
      <c r="B42" s="569"/>
      <c r="C42" s="569"/>
      <c r="D42" s="569"/>
      <c r="E42" s="569"/>
      <c r="F42" s="569"/>
      <c r="G42" s="569"/>
      <c r="H42" s="569"/>
      <c r="I42" s="569"/>
      <c r="J42" s="569"/>
      <c r="K42" s="569"/>
      <c r="L42" s="569"/>
      <c r="M42" s="569"/>
      <c r="N42" s="569"/>
      <c r="O42" s="570"/>
      <c r="P42" s="26"/>
      <c r="Q42" s="26"/>
      <c r="R42" s="26"/>
      <c r="S42" s="26"/>
      <c r="T42" s="26"/>
      <c r="U42" s="26"/>
      <c r="V42" s="26"/>
      <c r="W42" s="26"/>
      <c r="X42" s="26"/>
      <c r="Y42" s="26"/>
      <c r="Z42" s="26"/>
    </row>
    <row r="43" spans="1:26" ht="30" customHeight="1">
      <c r="A43" s="571"/>
      <c r="B43" s="569"/>
      <c r="C43" s="569"/>
      <c r="D43" s="569"/>
      <c r="E43" s="569"/>
      <c r="F43" s="569"/>
      <c r="G43" s="569"/>
      <c r="H43" s="569"/>
      <c r="I43" s="569"/>
      <c r="J43" s="569"/>
      <c r="K43" s="569"/>
      <c r="L43" s="569"/>
      <c r="M43" s="569"/>
      <c r="N43" s="569"/>
      <c r="O43" s="570"/>
      <c r="P43" s="26"/>
      <c r="Q43" s="26"/>
      <c r="R43" s="26"/>
      <c r="S43" s="26"/>
      <c r="T43" s="26"/>
      <c r="U43" s="26"/>
      <c r="V43" s="26"/>
      <c r="W43" s="26"/>
      <c r="X43" s="26"/>
      <c r="Y43" s="26"/>
      <c r="Z43" s="26"/>
    </row>
    <row r="44" spans="1:26" ht="30" customHeight="1">
      <c r="A44" s="571"/>
      <c r="B44" s="569"/>
      <c r="C44" s="569"/>
      <c r="D44" s="569"/>
      <c r="E44" s="569"/>
      <c r="F44" s="569"/>
      <c r="G44" s="569"/>
      <c r="H44" s="569"/>
      <c r="I44" s="569"/>
      <c r="J44" s="569"/>
      <c r="K44" s="569"/>
      <c r="L44" s="569"/>
      <c r="M44" s="569"/>
      <c r="N44" s="569"/>
      <c r="O44" s="570"/>
      <c r="P44" s="26"/>
      <c r="Q44" s="26"/>
      <c r="R44" s="26"/>
      <c r="S44" s="26"/>
      <c r="T44" s="26"/>
      <c r="U44" s="26"/>
      <c r="V44" s="26"/>
      <c r="W44" s="26"/>
      <c r="X44" s="26"/>
      <c r="Y44" s="26"/>
      <c r="Z44" s="26"/>
    </row>
    <row r="45" spans="1:26" ht="30" customHeight="1">
      <c r="A45" s="571"/>
      <c r="B45" s="569"/>
      <c r="C45" s="569"/>
      <c r="D45" s="569"/>
      <c r="E45" s="569"/>
      <c r="F45" s="569"/>
      <c r="G45" s="569"/>
      <c r="H45" s="569"/>
      <c r="I45" s="569"/>
      <c r="J45" s="569"/>
      <c r="K45" s="569"/>
      <c r="L45" s="569"/>
      <c r="M45" s="569"/>
      <c r="N45" s="569"/>
      <c r="O45" s="570"/>
      <c r="P45" s="26"/>
      <c r="Q45" s="26"/>
      <c r="R45" s="26"/>
      <c r="S45" s="26"/>
      <c r="T45" s="26"/>
      <c r="U45" s="26"/>
      <c r="V45" s="26"/>
      <c r="W45" s="26"/>
      <c r="X45" s="26"/>
      <c r="Y45" s="26"/>
      <c r="Z45" s="26"/>
    </row>
    <row r="46" spans="1:26" ht="30" customHeight="1">
      <c r="A46" s="571"/>
      <c r="B46" s="569"/>
      <c r="C46" s="569"/>
      <c r="D46" s="569"/>
      <c r="E46" s="569"/>
      <c r="F46" s="569"/>
      <c r="G46" s="569"/>
      <c r="H46" s="569"/>
      <c r="I46" s="569"/>
      <c r="J46" s="569"/>
      <c r="K46" s="569"/>
      <c r="L46" s="569"/>
      <c r="M46" s="569"/>
      <c r="N46" s="569"/>
      <c r="O46" s="570"/>
      <c r="P46" s="26"/>
      <c r="Q46" s="26"/>
      <c r="R46" s="26"/>
      <c r="S46" s="26"/>
      <c r="T46" s="26"/>
      <c r="U46" s="26"/>
      <c r="V46" s="26"/>
      <c r="W46" s="26"/>
      <c r="X46" s="26"/>
      <c r="Y46" s="26"/>
      <c r="Z46" s="26"/>
    </row>
    <row r="47" spans="1:26" ht="30" customHeight="1">
      <c r="A47" s="572"/>
      <c r="B47" s="573"/>
      <c r="C47" s="573"/>
      <c r="D47" s="573"/>
      <c r="E47" s="573"/>
      <c r="F47" s="573"/>
      <c r="G47" s="573"/>
      <c r="H47" s="573"/>
      <c r="I47" s="573"/>
      <c r="J47" s="573"/>
      <c r="K47" s="573"/>
      <c r="L47" s="573"/>
      <c r="M47" s="573"/>
      <c r="N47" s="573"/>
      <c r="O47" s="574"/>
      <c r="P47" s="26"/>
      <c r="Q47" s="26"/>
      <c r="R47" s="26"/>
      <c r="S47" s="26"/>
      <c r="T47" s="26"/>
      <c r="U47" s="26"/>
      <c r="V47" s="26"/>
      <c r="W47" s="26"/>
      <c r="X47" s="26"/>
      <c r="Y47" s="26"/>
      <c r="Z47" s="26"/>
    </row>
    <row r="48" spans="1:26" ht="30" customHeight="1">
      <c r="A48" s="575"/>
      <c r="B48" s="576"/>
      <c r="C48" s="576"/>
      <c r="D48" s="576"/>
      <c r="E48" s="576"/>
      <c r="F48" s="576"/>
      <c r="G48" s="576"/>
      <c r="H48" s="576"/>
      <c r="I48" s="576"/>
      <c r="J48" s="576"/>
      <c r="K48" s="576"/>
      <c r="L48" s="576"/>
      <c r="M48" s="576"/>
      <c r="N48" s="576"/>
      <c r="O48" s="577"/>
      <c r="P48" s="26"/>
      <c r="Q48" s="26"/>
      <c r="R48" s="26"/>
      <c r="S48" s="26"/>
      <c r="T48" s="26"/>
      <c r="U48" s="26"/>
      <c r="V48" s="26"/>
      <c r="W48" s="26"/>
      <c r="X48" s="26"/>
      <c r="Y48" s="26"/>
      <c r="Z48" s="26"/>
    </row>
    <row r="49" spans="1:26" ht="15.75" customHeight="1">
      <c r="A49" s="26"/>
      <c r="B49" s="26"/>
      <c r="C49" s="26"/>
      <c r="D49" s="26"/>
      <c r="E49" s="26"/>
      <c r="F49" s="26"/>
      <c r="G49" s="26"/>
      <c r="H49" s="26"/>
      <c r="I49" s="26"/>
      <c r="J49" s="26"/>
      <c r="K49" s="26"/>
      <c r="L49" s="26"/>
      <c r="M49" s="26"/>
      <c r="N49" s="26"/>
      <c r="O49" s="26"/>
      <c r="P49" s="26"/>
      <c r="Q49" s="26"/>
      <c r="R49" s="26"/>
      <c r="S49" s="26"/>
      <c r="T49" s="26"/>
      <c r="U49" s="26"/>
      <c r="V49" s="26"/>
      <c r="W49" s="26"/>
      <c r="X49" s="26"/>
      <c r="Y49" s="26"/>
      <c r="Z49" s="26"/>
    </row>
    <row r="50" spans="1:26" ht="15.75" customHeight="1">
      <c r="A50" s="26"/>
      <c r="B50" s="26"/>
      <c r="C50" s="26"/>
      <c r="D50" s="26"/>
      <c r="E50" s="26"/>
      <c r="F50" s="26"/>
      <c r="G50" s="26"/>
      <c r="H50" s="26"/>
      <c r="I50" s="26"/>
      <c r="J50" s="26"/>
      <c r="K50" s="26"/>
      <c r="L50" s="26"/>
      <c r="M50" s="26"/>
      <c r="N50" s="26"/>
      <c r="O50" s="26"/>
      <c r="P50" s="26"/>
      <c r="Q50" s="26"/>
      <c r="R50" s="26"/>
      <c r="S50" s="26"/>
      <c r="T50" s="26"/>
      <c r="U50" s="26"/>
      <c r="V50" s="26"/>
      <c r="W50" s="26"/>
      <c r="X50" s="26"/>
      <c r="Y50" s="26"/>
      <c r="Z50" s="26"/>
    </row>
    <row r="51" spans="1:26" ht="15.75" customHeight="1">
      <c r="A51" s="26"/>
      <c r="B51" s="26"/>
      <c r="C51" s="26"/>
      <c r="D51" s="26"/>
      <c r="E51" s="26"/>
      <c r="F51" s="26"/>
      <c r="G51" s="26"/>
      <c r="H51" s="26"/>
      <c r="I51" s="26"/>
      <c r="J51" s="26"/>
      <c r="K51" s="26"/>
      <c r="L51" s="26"/>
      <c r="M51" s="26"/>
      <c r="N51" s="26"/>
      <c r="O51" s="26"/>
      <c r="P51" s="26"/>
      <c r="Q51" s="26"/>
      <c r="R51" s="26"/>
      <c r="S51" s="26"/>
      <c r="T51" s="26"/>
      <c r="U51" s="26"/>
      <c r="V51" s="26"/>
      <c r="W51" s="26"/>
      <c r="X51" s="26"/>
      <c r="Y51" s="26"/>
      <c r="Z51" s="26"/>
    </row>
    <row r="52" spans="1:26" ht="15.75" customHeight="1">
      <c r="A52" s="26"/>
      <c r="B52" s="26"/>
      <c r="C52" s="26"/>
      <c r="D52" s="26"/>
      <c r="E52" s="26"/>
      <c r="F52" s="26"/>
      <c r="G52" s="26"/>
      <c r="H52" s="26"/>
      <c r="I52" s="26"/>
      <c r="J52" s="26"/>
      <c r="K52" s="26"/>
      <c r="L52" s="26"/>
      <c r="M52" s="26"/>
      <c r="N52" s="26"/>
      <c r="O52" s="26"/>
      <c r="P52" s="26"/>
      <c r="Q52" s="26"/>
      <c r="R52" s="26"/>
      <c r="S52" s="26"/>
      <c r="T52" s="26"/>
      <c r="U52" s="26"/>
      <c r="V52" s="26"/>
      <c r="W52" s="26"/>
      <c r="X52" s="26"/>
      <c r="Y52" s="26"/>
      <c r="Z52" s="26"/>
    </row>
    <row r="53" spans="1:26" ht="15.75" customHeight="1">
      <c r="A53" s="26"/>
      <c r="B53" s="26"/>
      <c r="C53" s="26"/>
      <c r="D53" s="26"/>
      <c r="E53" s="26"/>
      <c r="F53" s="26"/>
      <c r="G53" s="26"/>
      <c r="H53" s="26"/>
      <c r="I53" s="26"/>
      <c r="J53" s="26"/>
      <c r="K53" s="26"/>
      <c r="L53" s="26"/>
      <c r="M53" s="26"/>
      <c r="N53" s="26"/>
      <c r="O53" s="26"/>
      <c r="P53" s="26"/>
      <c r="Q53" s="26"/>
      <c r="R53" s="26"/>
      <c r="S53" s="26"/>
      <c r="T53" s="26"/>
      <c r="U53" s="26"/>
      <c r="V53" s="26"/>
      <c r="W53" s="26"/>
      <c r="X53" s="26"/>
      <c r="Y53" s="26"/>
      <c r="Z53" s="26"/>
    </row>
    <row r="54" spans="1:26" ht="15.75" customHeight="1">
      <c r="A54" s="26"/>
      <c r="B54" s="34"/>
      <c r="C54" s="26"/>
      <c r="D54" s="26"/>
      <c r="E54" s="26"/>
      <c r="F54" s="26"/>
      <c r="G54" s="26"/>
      <c r="H54" s="26"/>
      <c r="I54" s="26"/>
      <c r="J54" s="26"/>
      <c r="K54" s="26"/>
      <c r="L54" s="26"/>
      <c r="M54" s="26"/>
      <c r="N54" s="26"/>
      <c r="O54" s="26"/>
      <c r="P54" s="26"/>
      <c r="Q54" s="26"/>
      <c r="R54" s="26"/>
      <c r="S54" s="26"/>
      <c r="T54" s="26"/>
      <c r="U54" s="26"/>
      <c r="V54" s="26"/>
      <c r="W54" s="26"/>
      <c r="X54" s="26"/>
      <c r="Y54" s="26"/>
      <c r="Z54" s="26"/>
    </row>
    <row r="55" spans="1:26" ht="15.75" customHeight="1">
      <c r="A55" s="26"/>
      <c r="B55" s="34"/>
      <c r="C55" s="26"/>
      <c r="D55" s="26"/>
      <c r="E55" s="26"/>
      <c r="F55" s="26"/>
      <c r="G55" s="26"/>
      <c r="H55" s="26"/>
      <c r="I55" s="26"/>
      <c r="J55" s="26"/>
      <c r="K55" s="26"/>
      <c r="L55" s="26"/>
      <c r="M55" s="26"/>
      <c r="N55" s="26"/>
      <c r="O55" s="26"/>
      <c r="P55" s="26"/>
      <c r="Q55" s="26"/>
      <c r="R55" s="26"/>
      <c r="S55" s="26"/>
      <c r="T55" s="26"/>
      <c r="U55" s="26"/>
      <c r="V55" s="26"/>
      <c r="W55" s="26"/>
      <c r="X55" s="26"/>
      <c r="Y55" s="26"/>
      <c r="Z55" s="26"/>
    </row>
    <row r="56" spans="1:26" ht="15.75" customHeight="1">
      <c r="A56" s="26"/>
      <c r="B56" s="34"/>
      <c r="C56" s="26"/>
      <c r="D56" s="26"/>
      <c r="E56" s="26"/>
      <c r="F56" s="26"/>
      <c r="G56" s="26"/>
      <c r="H56" s="26"/>
      <c r="I56" s="26"/>
      <c r="J56" s="26"/>
      <c r="K56" s="26"/>
      <c r="L56" s="26"/>
      <c r="M56" s="26"/>
      <c r="N56" s="26"/>
      <c r="O56" s="26"/>
      <c r="P56" s="26"/>
      <c r="Q56" s="26"/>
      <c r="R56" s="26"/>
      <c r="S56" s="26"/>
      <c r="T56" s="26"/>
      <c r="U56" s="26"/>
      <c r="V56" s="26"/>
      <c r="W56" s="26"/>
      <c r="X56" s="26"/>
      <c r="Y56" s="26"/>
      <c r="Z56" s="26"/>
    </row>
    <row r="57" spans="1:26" ht="15.75" customHeight="1">
      <c r="A57" s="26"/>
      <c r="B57" s="34"/>
      <c r="C57" s="26"/>
      <c r="D57" s="26"/>
      <c r="E57" s="26"/>
      <c r="F57" s="26"/>
      <c r="G57" s="26"/>
      <c r="H57" s="26"/>
      <c r="I57" s="26"/>
      <c r="J57" s="26"/>
      <c r="K57" s="26"/>
      <c r="L57" s="26"/>
      <c r="M57" s="26"/>
      <c r="N57" s="26"/>
      <c r="O57" s="26"/>
      <c r="P57" s="26"/>
      <c r="Q57" s="26"/>
      <c r="R57" s="26"/>
      <c r="S57" s="26"/>
      <c r="T57" s="26"/>
      <c r="U57" s="26"/>
      <c r="V57" s="26"/>
      <c r="W57" s="26"/>
      <c r="X57" s="26"/>
      <c r="Y57" s="26"/>
      <c r="Z57" s="26"/>
    </row>
    <row r="58" spans="1:26" ht="15.75" customHeight="1">
      <c r="A58" s="26"/>
      <c r="B58" s="34"/>
      <c r="C58" s="26"/>
      <c r="D58" s="26"/>
      <c r="E58" s="26"/>
      <c r="F58" s="26"/>
      <c r="G58" s="26"/>
      <c r="H58" s="26"/>
      <c r="I58" s="26"/>
      <c r="J58" s="26"/>
      <c r="K58" s="26"/>
      <c r="L58" s="26"/>
      <c r="M58" s="26"/>
      <c r="N58" s="26"/>
      <c r="O58" s="26"/>
      <c r="P58" s="26"/>
      <c r="Q58" s="26"/>
      <c r="R58" s="26"/>
      <c r="S58" s="26"/>
      <c r="T58" s="26"/>
      <c r="U58" s="26"/>
      <c r="V58" s="26"/>
      <c r="W58" s="26"/>
      <c r="X58" s="26"/>
      <c r="Y58" s="26"/>
      <c r="Z58" s="26"/>
    </row>
    <row r="59" spans="1:26" ht="15.75" customHeight="1">
      <c r="A59" s="26"/>
      <c r="B59" s="34"/>
      <c r="C59" s="26"/>
      <c r="D59" s="26"/>
      <c r="E59" s="26"/>
      <c r="F59" s="26"/>
      <c r="G59" s="26"/>
      <c r="H59" s="26"/>
      <c r="I59" s="26"/>
      <c r="J59" s="26"/>
      <c r="K59" s="26"/>
      <c r="L59" s="26"/>
      <c r="M59" s="26"/>
      <c r="N59" s="26"/>
      <c r="O59" s="26"/>
      <c r="P59" s="26"/>
      <c r="Q59" s="26"/>
      <c r="R59" s="26"/>
      <c r="S59" s="26"/>
      <c r="T59" s="26"/>
      <c r="U59" s="26"/>
      <c r="V59" s="26"/>
      <c r="W59" s="26"/>
      <c r="X59" s="26"/>
      <c r="Y59" s="26"/>
      <c r="Z59" s="26"/>
    </row>
    <row r="60" spans="1:26" ht="15.75" customHeight="1">
      <c r="A60" s="26"/>
      <c r="B60" s="34"/>
      <c r="C60" s="26"/>
      <c r="D60" s="26"/>
      <c r="E60" s="26"/>
      <c r="F60" s="26"/>
      <c r="G60" s="26"/>
      <c r="H60" s="26"/>
      <c r="I60" s="26"/>
      <c r="J60" s="26"/>
      <c r="K60" s="26"/>
      <c r="L60" s="26"/>
      <c r="M60" s="26"/>
      <c r="N60" s="26"/>
      <c r="O60" s="26"/>
      <c r="P60" s="26"/>
      <c r="Q60" s="26"/>
      <c r="R60" s="26"/>
      <c r="S60" s="26"/>
      <c r="T60" s="26"/>
      <c r="U60" s="26"/>
      <c r="V60" s="26"/>
      <c r="W60" s="26"/>
      <c r="X60" s="26"/>
      <c r="Y60" s="26"/>
      <c r="Z60" s="26"/>
    </row>
    <row r="61" spans="1:26" ht="15.75" customHeight="1">
      <c r="A61" s="26"/>
      <c r="B61" s="34"/>
      <c r="C61" s="26"/>
      <c r="D61" s="26"/>
      <c r="E61" s="26"/>
      <c r="F61" s="26"/>
      <c r="G61" s="26"/>
      <c r="H61" s="26"/>
      <c r="I61" s="26"/>
      <c r="J61" s="26"/>
      <c r="K61" s="26"/>
      <c r="L61" s="26"/>
      <c r="M61" s="26"/>
      <c r="N61" s="26"/>
      <c r="O61" s="26"/>
      <c r="P61" s="26"/>
      <c r="Q61" s="26"/>
      <c r="R61" s="26"/>
      <c r="S61" s="26"/>
      <c r="T61" s="26"/>
      <c r="U61" s="26"/>
      <c r="V61" s="26"/>
      <c r="W61" s="26"/>
      <c r="X61" s="26"/>
      <c r="Y61" s="26"/>
      <c r="Z61" s="26"/>
    </row>
    <row r="62" spans="1:26" ht="15.75" customHeight="1">
      <c r="A62" s="26"/>
      <c r="B62" s="34"/>
      <c r="C62" s="26"/>
      <c r="D62" s="26"/>
      <c r="E62" s="26"/>
      <c r="F62" s="26"/>
      <c r="G62" s="26"/>
      <c r="H62" s="26"/>
      <c r="I62" s="26"/>
      <c r="J62" s="26"/>
      <c r="K62" s="26"/>
      <c r="L62" s="26"/>
      <c r="M62" s="26"/>
      <c r="N62" s="26"/>
      <c r="O62" s="26"/>
      <c r="P62" s="26"/>
      <c r="Q62" s="26"/>
      <c r="R62" s="26"/>
      <c r="S62" s="26"/>
      <c r="T62" s="26"/>
      <c r="U62" s="26"/>
      <c r="V62" s="26"/>
      <c r="W62" s="26"/>
      <c r="X62" s="26"/>
      <c r="Y62" s="26"/>
      <c r="Z62" s="26"/>
    </row>
    <row r="63" spans="1:26" ht="15.75" customHeight="1">
      <c r="A63" s="26"/>
      <c r="B63" s="34"/>
      <c r="C63" s="26"/>
      <c r="D63" s="26"/>
      <c r="E63" s="26"/>
      <c r="F63" s="26"/>
      <c r="G63" s="26"/>
      <c r="H63" s="26"/>
      <c r="I63" s="26"/>
      <c r="J63" s="26"/>
      <c r="K63" s="26"/>
      <c r="L63" s="26"/>
      <c r="M63" s="26"/>
      <c r="N63" s="26"/>
      <c r="O63" s="26"/>
      <c r="P63" s="26"/>
      <c r="Q63" s="26"/>
      <c r="R63" s="26"/>
      <c r="S63" s="26"/>
      <c r="T63" s="26"/>
      <c r="U63" s="26"/>
      <c r="V63" s="26"/>
      <c r="W63" s="26"/>
      <c r="X63" s="26"/>
      <c r="Y63" s="26"/>
      <c r="Z63" s="26"/>
    </row>
    <row r="64" spans="1:26" ht="15.75" customHeight="1">
      <c r="A64" s="26"/>
      <c r="B64" s="34"/>
      <c r="C64" s="26"/>
      <c r="D64" s="26"/>
      <c r="E64" s="26"/>
      <c r="F64" s="26"/>
      <c r="G64" s="26"/>
      <c r="H64" s="26"/>
      <c r="I64" s="26"/>
      <c r="J64" s="26"/>
      <c r="K64" s="26"/>
      <c r="L64" s="26"/>
      <c r="M64" s="26"/>
      <c r="N64" s="26"/>
      <c r="O64" s="26"/>
      <c r="P64" s="26"/>
      <c r="Q64" s="26"/>
      <c r="R64" s="26"/>
      <c r="S64" s="26"/>
      <c r="T64" s="26"/>
      <c r="U64" s="26"/>
      <c r="V64" s="26"/>
      <c r="W64" s="26"/>
      <c r="X64" s="26"/>
      <c r="Y64" s="26"/>
      <c r="Z64" s="26"/>
    </row>
    <row r="65" spans="1:26" ht="15.75" customHeight="1">
      <c r="A65" s="26"/>
      <c r="B65" s="34"/>
      <c r="C65" s="26"/>
      <c r="D65" s="26"/>
      <c r="E65" s="26"/>
      <c r="F65" s="26"/>
      <c r="G65" s="26"/>
      <c r="H65" s="26"/>
      <c r="I65" s="26"/>
      <c r="J65" s="26"/>
      <c r="K65" s="26"/>
      <c r="L65" s="26"/>
      <c r="M65" s="26"/>
      <c r="N65" s="26"/>
      <c r="O65" s="26"/>
      <c r="P65" s="26"/>
      <c r="Q65" s="26"/>
      <c r="R65" s="26"/>
      <c r="S65" s="26"/>
      <c r="T65" s="26"/>
      <c r="U65" s="26"/>
      <c r="V65" s="26"/>
      <c r="W65" s="26"/>
      <c r="X65" s="26"/>
      <c r="Y65" s="26"/>
      <c r="Z65" s="26"/>
    </row>
    <row r="66" spans="1:26" ht="15.75" customHeight="1">
      <c r="A66" s="26"/>
      <c r="B66" s="34"/>
      <c r="C66" s="26"/>
      <c r="D66" s="26"/>
      <c r="E66" s="26"/>
      <c r="F66" s="26"/>
      <c r="G66" s="26"/>
      <c r="H66" s="26"/>
      <c r="I66" s="26"/>
      <c r="J66" s="26"/>
      <c r="K66" s="26"/>
      <c r="L66" s="26"/>
      <c r="M66" s="26"/>
      <c r="N66" s="26"/>
      <c r="O66" s="26"/>
      <c r="P66" s="26"/>
      <c r="Q66" s="26"/>
      <c r="R66" s="26"/>
      <c r="S66" s="26"/>
      <c r="T66" s="26"/>
      <c r="U66" s="26"/>
      <c r="V66" s="26"/>
      <c r="W66" s="26"/>
      <c r="X66" s="26"/>
      <c r="Y66" s="26"/>
      <c r="Z66" s="26"/>
    </row>
    <row r="67" spans="1:26" ht="15.75" customHeight="1">
      <c r="A67" s="26"/>
      <c r="B67" s="34"/>
      <c r="C67" s="26"/>
      <c r="D67" s="26"/>
      <c r="E67" s="26"/>
      <c r="F67" s="26"/>
      <c r="G67" s="26"/>
      <c r="H67" s="26"/>
      <c r="I67" s="26"/>
      <c r="J67" s="26"/>
      <c r="K67" s="26"/>
      <c r="L67" s="26"/>
      <c r="M67" s="26"/>
      <c r="N67" s="26"/>
      <c r="O67" s="26"/>
      <c r="P67" s="26"/>
      <c r="Q67" s="26"/>
      <c r="R67" s="26"/>
      <c r="S67" s="26"/>
      <c r="T67" s="26"/>
      <c r="U67" s="26"/>
      <c r="V67" s="26"/>
      <c r="W67" s="26"/>
      <c r="X67" s="26"/>
      <c r="Y67" s="26"/>
      <c r="Z67" s="26"/>
    </row>
    <row r="68" spans="1:26" ht="15.75" customHeight="1">
      <c r="A68" s="26"/>
      <c r="B68" s="34"/>
      <c r="C68" s="26"/>
      <c r="D68" s="26"/>
      <c r="E68" s="26"/>
      <c r="F68" s="26"/>
      <c r="G68" s="26"/>
      <c r="H68" s="26"/>
      <c r="I68" s="26"/>
      <c r="J68" s="26"/>
      <c r="K68" s="26"/>
      <c r="L68" s="26"/>
      <c r="M68" s="26"/>
      <c r="N68" s="26"/>
      <c r="O68" s="26"/>
      <c r="P68" s="26"/>
      <c r="Q68" s="26"/>
      <c r="R68" s="26"/>
      <c r="S68" s="26"/>
      <c r="T68" s="26"/>
      <c r="U68" s="26"/>
      <c r="V68" s="26"/>
      <c r="W68" s="26"/>
      <c r="X68" s="26"/>
      <c r="Y68" s="26"/>
      <c r="Z68" s="26"/>
    </row>
    <row r="69" spans="1:26" ht="15.75" customHeight="1">
      <c r="A69" s="26"/>
      <c r="B69" s="34"/>
      <c r="C69" s="26"/>
      <c r="D69" s="26"/>
      <c r="E69" s="26"/>
      <c r="F69" s="26"/>
      <c r="G69" s="26"/>
      <c r="H69" s="26"/>
      <c r="I69" s="26"/>
      <c r="J69" s="26"/>
      <c r="K69" s="26"/>
      <c r="L69" s="26"/>
      <c r="M69" s="26"/>
      <c r="N69" s="26"/>
      <c r="O69" s="26"/>
      <c r="P69" s="26"/>
      <c r="Q69" s="26"/>
      <c r="R69" s="26"/>
      <c r="S69" s="26"/>
      <c r="T69" s="26"/>
      <c r="U69" s="26"/>
      <c r="V69" s="26"/>
      <c r="W69" s="26"/>
      <c r="X69" s="26"/>
      <c r="Y69" s="26"/>
      <c r="Z69" s="26"/>
    </row>
    <row r="70" spans="1:26" ht="15.75" customHeight="1">
      <c r="A70" s="26"/>
      <c r="B70" s="34"/>
      <c r="C70" s="26"/>
      <c r="D70" s="26"/>
      <c r="E70" s="26"/>
      <c r="F70" s="26"/>
      <c r="G70" s="26"/>
      <c r="H70" s="26"/>
      <c r="I70" s="26"/>
      <c r="J70" s="26"/>
      <c r="K70" s="26"/>
      <c r="L70" s="26"/>
      <c r="M70" s="26"/>
      <c r="N70" s="26"/>
      <c r="O70" s="26"/>
      <c r="P70" s="26"/>
      <c r="Q70" s="26"/>
      <c r="R70" s="26"/>
      <c r="S70" s="26"/>
      <c r="T70" s="26"/>
      <c r="U70" s="26"/>
      <c r="V70" s="26"/>
      <c r="W70" s="26"/>
      <c r="X70" s="26"/>
      <c r="Y70" s="26"/>
      <c r="Z70" s="26"/>
    </row>
    <row r="71" spans="1:26" ht="15.75" customHeight="1">
      <c r="A71" s="26"/>
      <c r="B71" s="26"/>
      <c r="C71" s="26"/>
      <c r="D71" s="26"/>
      <c r="E71" s="26"/>
      <c r="F71" s="26"/>
      <c r="G71" s="26"/>
      <c r="H71" s="26"/>
      <c r="I71" s="26"/>
      <c r="J71" s="26"/>
      <c r="K71" s="26"/>
      <c r="L71" s="26"/>
      <c r="M71" s="26"/>
      <c r="N71" s="26"/>
      <c r="O71" s="26"/>
      <c r="P71" s="26"/>
      <c r="Q71" s="26"/>
      <c r="R71" s="26"/>
      <c r="S71" s="26"/>
      <c r="T71" s="26"/>
      <c r="U71" s="26"/>
      <c r="V71" s="26"/>
      <c r="W71" s="26"/>
      <c r="X71" s="26"/>
      <c r="Y71" s="26"/>
      <c r="Z71" s="26"/>
    </row>
    <row r="72" spans="1:26" ht="15.75" customHeight="1">
      <c r="A72" s="26"/>
      <c r="B72" s="26"/>
      <c r="C72" s="26"/>
      <c r="D72" s="26"/>
      <c r="E72" s="26"/>
      <c r="F72" s="26"/>
      <c r="G72" s="26"/>
      <c r="H72" s="26"/>
      <c r="I72" s="26"/>
      <c r="J72" s="26"/>
      <c r="K72" s="26"/>
      <c r="L72" s="26"/>
      <c r="M72" s="26"/>
      <c r="N72" s="26"/>
      <c r="O72" s="26"/>
      <c r="P72" s="26"/>
      <c r="Q72" s="26"/>
      <c r="R72" s="26"/>
      <c r="S72" s="26"/>
      <c r="T72" s="26"/>
      <c r="U72" s="26"/>
      <c r="V72" s="26"/>
      <c r="W72" s="26"/>
      <c r="X72" s="26"/>
      <c r="Y72" s="26"/>
      <c r="Z72" s="26"/>
    </row>
    <row r="73" spans="1:26" ht="15.75" customHeight="1">
      <c r="A73" s="26"/>
      <c r="B73" s="26"/>
      <c r="C73" s="26"/>
      <c r="D73" s="26"/>
      <c r="E73" s="26"/>
      <c r="F73" s="26"/>
      <c r="G73" s="26"/>
      <c r="H73" s="26"/>
      <c r="I73" s="26"/>
      <c r="J73" s="26"/>
      <c r="K73" s="26"/>
      <c r="L73" s="26"/>
      <c r="M73" s="26"/>
      <c r="N73" s="26"/>
      <c r="O73" s="26"/>
      <c r="P73" s="26"/>
      <c r="Q73" s="26"/>
      <c r="R73" s="26"/>
      <c r="S73" s="26"/>
      <c r="T73" s="26"/>
      <c r="U73" s="26"/>
      <c r="V73" s="26"/>
      <c r="W73" s="26"/>
      <c r="X73" s="26"/>
      <c r="Y73" s="26"/>
      <c r="Z73" s="26"/>
    </row>
    <row r="74" spans="1:26" ht="15.75" customHeight="1">
      <c r="A74" s="26"/>
      <c r="B74" s="26"/>
      <c r="C74" s="26"/>
      <c r="D74" s="26"/>
      <c r="E74" s="26"/>
      <c r="F74" s="26"/>
      <c r="G74" s="26"/>
      <c r="H74" s="26"/>
      <c r="I74" s="26"/>
      <c r="J74" s="26"/>
      <c r="K74" s="26"/>
      <c r="L74" s="26"/>
      <c r="M74" s="26"/>
      <c r="N74" s="26"/>
      <c r="O74" s="26"/>
      <c r="P74" s="26"/>
      <c r="Q74" s="26"/>
      <c r="R74" s="26"/>
      <c r="S74" s="26"/>
      <c r="T74" s="26"/>
      <c r="U74" s="26"/>
      <c r="V74" s="26"/>
      <c r="W74" s="26"/>
      <c r="X74" s="26"/>
      <c r="Y74" s="26"/>
      <c r="Z74" s="26"/>
    </row>
    <row r="75" spans="1:26" ht="15.75" customHeight="1">
      <c r="A75" s="26"/>
      <c r="B75" s="26"/>
      <c r="C75" s="26"/>
      <c r="D75" s="26"/>
      <c r="E75" s="26"/>
      <c r="F75" s="26"/>
      <c r="G75" s="26"/>
      <c r="H75" s="26"/>
      <c r="I75" s="26"/>
      <c r="J75" s="26"/>
      <c r="K75" s="26"/>
      <c r="L75" s="26"/>
      <c r="M75" s="26"/>
      <c r="N75" s="26"/>
      <c r="O75" s="26"/>
      <c r="P75" s="26"/>
      <c r="Q75" s="26"/>
      <c r="R75" s="26"/>
      <c r="S75" s="26"/>
      <c r="T75" s="26"/>
      <c r="U75" s="26"/>
      <c r="V75" s="26"/>
      <c r="W75" s="26"/>
      <c r="X75" s="26"/>
      <c r="Y75" s="26"/>
      <c r="Z75" s="26"/>
    </row>
    <row r="76" spans="1:26" ht="15.75" customHeight="1">
      <c r="A76" s="26"/>
      <c r="B76" s="26"/>
      <c r="C76" s="26"/>
      <c r="D76" s="26"/>
      <c r="E76" s="26"/>
      <c r="F76" s="26"/>
      <c r="G76" s="26"/>
      <c r="H76" s="26"/>
      <c r="I76" s="26"/>
      <c r="J76" s="26"/>
      <c r="K76" s="26"/>
      <c r="L76" s="26"/>
      <c r="M76" s="26"/>
      <c r="N76" s="26"/>
      <c r="O76" s="26"/>
      <c r="P76" s="26"/>
      <c r="Q76" s="26"/>
      <c r="R76" s="26"/>
      <c r="S76" s="26"/>
      <c r="T76" s="26"/>
      <c r="U76" s="26"/>
      <c r="V76" s="26"/>
      <c r="W76" s="26"/>
      <c r="X76" s="26"/>
      <c r="Y76" s="26"/>
      <c r="Z76" s="26"/>
    </row>
    <row r="77" spans="1:26" ht="15.75" customHeight="1">
      <c r="A77" s="26"/>
      <c r="B77" s="26"/>
      <c r="C77" s="26"/>
      <c r="D77" s="26"/>
      <c r="E77" s="26"/>
      <c r="F77" s="26"/>
      <c r="G77" s="26"/>
      <c r="H77" s="26"/>
      <c r="I77" s="26"/>
      <c r="J77" s="26"/>
      <c r="K77" s="26"/>
      <c r="L77" s="26"/>
      <c r="M77" s="26"/>
      <c r="N77" s="26"/>
      <c r="O77" s="26"/>
      <c r="P77" s="26"/>
      <c r="Q77" s="26"/>
      <c r="R77" s="26"/>
      <c r="S77" s="26"/>
      <c r="T77" s="26"/>
      <c r="U77" s="26"/>
      <c r="V77" s="26"/>
      <c r="W77" s="26"/>
      <c r="X77" s="26"/>
      <c r="Y77" s="26"/>
      <c r="Z77" s="26"/>
    </row>
    <row r="78" spans="1:26" ht="15.75" customHeight="1">
      <c r="A78" s="26"/>
      <c r="B78" s="26"/>
      <c r="C78" s="26"/>
      <c r="D78" s="26"/>
      <c r="E78" s="26"/>
      <c r="F78" s="26"/>
      <c r="G78" s="26"/>
      <c r="H78" s="26"/>
      <c r="I78" s="26"/>
      <c r="J78" s="26"/>
      <c r="K78" s="26"/>
      <c r="L78" s="26"/>
      <c r="M78" s="26"/>
      <c r="N78" s="26"/>
      <c r="O78" s="26"/>
      <c r="P78" s="26"/>
      <c r="Q78" s="26"/>
      <c r="R78" s="26"/>
      <c r="S78" s="26"/>
      <c r="T78" s="26"/>
      <c r="U78" s="26"/>
      <c r="V78" s="26"/>
      <c r="W78" s="26"/>
      <c r="X78" s="26"/>
      <c r="Y78" s="26"/>
      <c r="Z78" s="26"/>
    </row>
    <row r="79" spans="1:26" ht="15.75" customHeight="1">
      <c r="A79" s="26"/>
      <c r="B79" s="26"/>
      <c r="C79" s="26"/>
      <c r="D79" s="26"/>
      <c r="E79" s="26"/>
      <c r="F79" s="26"/>
      <c r="G79" s="26"/>
      <c r="H79" s="26"/>
      <c r="I79" s="26"/>
      <c r="J79" s="26"/>
      <c r="K79" s="26"/>
      <c r="L79" s="26"/>
      <c r="M79" s="26"/>
      <c r="N79" s="26"/>
      <c r="O79" s="26"/>
      <c r="P79" s="26"/>
      <c r="Q79" s="26"/>
      <c r="R79" s="26"/>
      <c r="S79" s="26"/>
      <c r="T79" s="26"/>
      <c r="U79" s="26"/>
      <c r="V79" s="26"/>
      <c r="W79" s="26"/>
      <c r="X79" s="26"/>
      <c r="Y79" s="26"/>
      <c r="Z79" s="26"/>
    </row>
    <row r="80" spans="1:26" ht="15.75" customHeight="1">
      <c r="A80" s="26"/>
      <c r="B80" s="26"/>
      <c r="C80" s="26"/>
      <c r="D80" s="26"/>
      <c r="E80" s="26"/>
      <c r="F80" s="26"/>
      <c r="G80" s="26"/>
      <c r="H80" s="26"/>
      <c r="I80" s="26"/>
      <c r="J80" s="26"/>
      <c r="K80" s="26"/>
      <c r="L80" s="26"/>
      <c r="M80" s="26"/>
      <c r="N80" s="26"/>
      <c r="O80" s="26"/>
      <c r="P80" s="26"/>
      <c r="Q80" s="26"/>
      <c r="R80" s="26"/>
      <c r="S80" s="26"/>
      <c r="T80" s="26"/>
      <c r="U80" s="26"/>
      <c r="V80" s="26"/>
      <c r="W80" s="26"/>
      <c r="X80" s="26"/>
      <c r="Y80" s="26"/>
      <c r="Z80" s="26"/>
    </row>
    <row r="81" spans="1:26" ht="15.75" customHeight="1">
      <c r="A81" s="26"/>
      <c r="B81" s="26"/>
      <c r="C81" s="26"/>
      <c r="D81" s="26"/>
      <c r="E81" s="26"/>
      <c r="F81" s="26"/>
      <c r="G81" s="26"/>
      <c r="H81" s="26"/>
      <c r="I81" s="26"/>
      <c r="J81" s="26"/>
      <c r="K81" s="26"/>
      <c r="L81" s="26"/>
      <c r="M81" s="26"/>
      <c r="N81" s="26"/>
      <c r="O81" s="26"/>
      <c r="P81" s="26"/>
      <c r="Q81" s="26"/>
      <c r="R81" s="26"/>
      <c r="S81" s="26"/>
      <c r="T81" s="26"/>
      <c r="U81" s="26"/>
      <c r="V81" s="26"/>
      <c r="W81" s="26"/>
      <c r="X81" s="26"/>
      <c r="Y81" s="26"/>
      <c r="Z81" s="26"/>
    </row>
    <row r="82" spans="1:26" ht="15.75" customHeight="1">
      <c r="A82" s="26"/>
      <c r="B82" s="26"/>
      <c r="C82" s="26"/>
      <c r="D82" s="26"/>
      <c r="E82" s="26"/>
      <c r="F82" s="26"/>
      <c r="G82" s="26"/>
      <c r="H82" s="26"/>
      <c r="I82" s="26"/>
      <c r="J82" s="26"/>
      <c r="K82" s="26"/>
      <c r="L82" s="26"/>
      <c r="M82" s="26"/>
      <c r="N82" s="26"/>
      <c r="O82" s="26"/>
      <c r="P82" s="26"/>
      <c r="Q82" s="26"/>
      <c r="R82" s="26"/>
      <c r="S82" s="26"/>
      <c r="T82" s="26"/>
      <c r="U82" s="26"/>
      <c r="V82" s="26"/>
      <c r="W82" s="26"/>
      <c r="X82" s="26"/>
      <c r="Y82" s="26"/>
      <c r="Z82" s="26"/>
    </row>
    <row r="83" spans="1:26" ht="15.75" customHeight="1">
      <c r="A83" s="26"/>
      <c r="B83" s="26"/>
      <c r="C83" s="26"/>
      <c r="D83" s="26"/>
      <c r="E83" s="26"/>
      <c r="F83" s="26"/>
      <c r="G83" s="26"/>
      <c r="H83" s="26"/>
      <c r="I83" s="26"/>
      <c r="J83" s="26"/>
      <c r="K83" s="26"/>
      <c r="L83" s="26"/>
      <c r="M83" s="26"/>
      <c r="N83" s="26"/>
      <c r="O83" s="26"/>
      <c r="P83" s="26"/>
      <c r="Q83" s="26"/>
      <c r="R83" s="26"/>
      <c r="S83" s="26"/>
      <c r="T83" s="26"/>
      <c r="U83" s="26"/>
      <c r="V83" s="26"/>
      <c r="W83" s="26"/>
      <c r="X83" s="26"/>
      <c r="Y83" s="26"/>
      <c r="Z83" s="26"/>
    </row>
    <row r="84" spans="1:26" ht="15.75" customHeight="1">
      <c r="A84" s="26"/>
      <c r="B84" s="26"/>
      <c r="C84" s="26"/>
      <c r="D84" s="26"/>
      <c r="E84" s="26"/>
      <c r="F84" s="26"/>
      <c r="G84" s="26"/>
      <c r="H84" s="26"/>
      <c r="I84" s="26"/>
      <c r="J84" s="26"/>
      <c r="K84" s="26"/>
      <c r="L84" s="26"/>
      <c r="M84" s="26"/>
      <c r="N84" s="26"/>
      <c r="O84" s="26"/>
      <c r="P84" s="26"/>
      <c r="Q84" s="26"/>
      <c r="R84" s="26"/>
      <c r="S84" s="26"/>
      <c r="T84" s="26"/>
      <c r="U84" s="26"/>
      <c r="V84" s="26"/>
      <c r="W84" s="26"/>
      <c r="X84" s="26"/>
      <c r="Y84" s="26"/>
      <c r="Z84" s="26"/>
    </row>
    <row r="85" spans="1:26" ht="15.75" customHeight="1">
      <c r="A85" s="26"/>
      <c r="B85" s="26"/>
      <c r="C85" s="26"/>
      <c r="D85" s="26"/>
      <c r="E85" s="26"/>
      <c r="F85" s="26"/>
      <c r="G85" s="26"/>
      <c r="H85" s="26"/>
      <c r="I85" s="26"/>
      <c r="J85" s="26"/>
      <c r="K85" s="26"/>
      <c r="L85" s="26"/>
      <c r="M85" s="26"/>
      <c r="N85" s="26"/>
      <c r="O85" s="26"/>
      <c r="P85" s="26"/>
      <c r="Q85" s="26"/>
      <c r="R85" s="26"/>
      <c r="S85" s="26"/>
      <c r="T85" s="26"/>
      <c r="U85" s="26"/>
      <c r="V85" s="26"/>
      <c r="W85" s="26"/>
      <c r="X85" s="26"/>
      <c r="Y85" s="26"/>
      <c r="Z85" s="26"/>
    </row>
    <row r="86" spans="1:26" ht="15.75" customHeight="1">
      <c r="A86" s="26"/>
      <c r="B86" s="26"/>
      <c r="C86" s="26"/>
      <c r="D86" s="26"/>
      <c r="E86" s="26"/>
      <c r="F86" s="26"/>
      <c r="G86" s="26"/>
      <c r="H86" s="26"/>
      <c r="I86" s="26"/>
      <c r="J86" s="26"/>
      <c r="K86" s="26"/>
      <c r="L86" s="26"/>
      <c r="M86" s="26"/>
      <c r="N86" s="26"/>
      <c r="O86" s="26"/>
      <c r="P86" s="26"/>
      <c r="Q86" s="26"/>
      <c r="R86" s="26"/>
      <c r="S86" s="26"/>
      <c r="T86" s="26"/>
      <c r="U86" s="26"/>
      <c r="V86" s="26"/>
      <c r="W86" s="26"/>
      <c r="X86" s="26"/>
      <c r="Y86" s="26"/>
      <c r="Z86" s="26"/>
    </row>
    <row r="87" spans="1:26" ht="15.75" customHeight="1">
      <c r="A87" s="26"/>
      <c r="B87" s="26"/>
      <c r="C87" s="26"/>
      <c r="D87" s="26"/>
      <c r="E87" s="26"/>
      <c r="F87" s="26"/>
      <c r="G87" s="26"/>
      <c r="H87" s="26"/>
      <c r="I87" s="26"/>
      <c r="J87" s="26"/>
      <c r="K87" s="26"/>
      <c r="L87" s="26"/>
      <c r="M87" s="26"/>
      <c r="N87" s="26"/>
      <c r="O87" s="26"/>
      <c r="P87" s="26"/>
      <c r="Q87" s="26"/>
      <c r="R87" s="26"/>
      <c r="S87" s="26"/>
      <c r="T87" s="26"/>
      <c r="U87" s="26"/>
      <c r="V87" s="26"/>
      <c r="W87" s="26"/>
      <c r="X87" s="26"/>
      <c r="Y87" s="26"/>
      <c r="Z87" s="26"/>
    </row>
    <row r="88" spans="1:26" ht="15.75" customHeight="1">
      <c r="A88" s="26"/>
      <c r="B88" s="26"/>
      <c r="C88" s="26"/>
      <c r="D88" s="26"/>
      <c r="E88" s="26"/>
      <c r="F88" s="26"/>
      <c r="G88" s="26"/>
      <c r="H88" s="26"/>
      <c r="I88" s="26"/>
      <c r="J88" s="26"/>
      <c r="K88" s="26"/>
      <c r="L88" s="26"/>
      <c r="M88" s="26"/>
      <c r="N88" s="26"/>
      <c r="O88" s="26"/>
      <c r="P88" s="26"/>
      <c r="Q88" s="26"/>
      <c r="R88" s="26"/>
      <c r="S88" s="26"/>
      <c r="T88" s="26"/>
      <c r="U88" s="26"/>
      <c r="V88" s="26"/>
      <c r="W88" s="26"/>
      <c r="X88" s="26"/>
      <c r="Y88" s="26"/>
      <c r="Z88" s="26"/>
    </row>
    <row r="89" spans="1:26" ht="15.75" customHeight="1">
      <c r="A89" s="26"/>
      <c r="B89" s="26"/>
      <c r="C89" s="26"/>
      <c r="D89" s="26"/>
      <c r="E89" s="26"/>
      <c r="F89" s="26"/>
      <c r="G89" s="26"/>
      <c r="H89" s="26"/>
      <c r="I89" s="26"/>
      <c r="J89" s="26"/>
      <c r="K89" s="26"/>
      <c r="L89" s="26"/>
      <c r="M89" s="26"/>
      <c r="N89" s="26"/>
      <c r="O89" s="26"/>
      <c r="P89" s="26"/>
      <c r="Q89" s="26"/>
      <c r="R89" s="26"/>
      <c r="S89" s="26"/>
      <c r="T89" s="26"/>
      <c r="U89" s="26"/>
      <c r="V89" s="26"/>
      <c r="W89" s="26"/>
      <c r="X89" s="26"/>
      <c r="Y89" s="26"/>
      <c r="Z89" s="26"/>
    </row>
    <row r="90" spans="1:26" ht="15.75" customHeight="1">
      <c r="A90" s="26"/>
      <c r="B90" s="26"/>
      <c r="C90" s="26"/>
      <c r="D90" s="26"/>
      <c r="E90" s="26"/>
      <c r="F90" s="26"/>
      <c r="G90" s="26"/>
      <c r="H90" s="26"/>
      <c r="I90" s="26"/>
      <c r="J90" s="26"/>
      <c r="K90" s="26"/>
      <c r="L90" s="26"/>
      <c r="M90" s="26"/>
      <c r="N90" s="26"/>
      <c r="O90" s="26"/>
      <c r="P90" s="26"/>
      <c r="Q90" s="26"/>
      <c r="R90" s="26"/>
      <c r="S90" s="26"/>
      <c r="T90" s="26"/>
      <c r="U90" s="26"/>
      <c r="V90" s="26"/>
      <c r="W90" s="26"/>
      <c r="X90" s="26"/>
      <c r="Y90" s="26"/>
      <c r="Z90" s="26"/>
    </row>
    <row r="91" spans="1:26" ht="15.75" customHeight="1">
      <c r="A91" s="26"/>
      <c r="B91" s="26"/>
      <c r="C91" s="26"/>
      <c r="D91" s="26"/>
      <c r="E91" s="26"/>
      <c r="F91" s="26"/>
      <c r="G91" s="26"/>
      <c r="H91" s="26"/>
      <c r="I91" s="26"/>
      <c r="J91" s="26"/>
      <c r="K91" s="26"/>
      <c r="L91" s="26"/>
      <c r="M91" s="26"/>
      <c r="N91" s="26"/>
      <c r="O91" s="26"/>
      <c r="P91" s="26"/>
      <c r="Q91" s="26"/>
      <c r="R91" s="26"/>
      <c r="S91" s="26"/>
      <c r="T91" s="26"/>
      <c r="U91" s="26"/>
      <c r="V91" s="26"/>
      <c r="W91" s="26"/>
      <c r="X91" s="26"/>
      <c r="Y91" s="26"/>
      <c r="Z91" s="26"/>
    </row>
    <row r="92" spans="1:26" ht="15.75" customHeight="1">
      <c r="A92" s="26"/>
      <c r="B92" s="26"/>
      <c r="C92" s="26"/>
      <c r="D92" s="26"/>
      <c r="E92" s="26"/>
      <c r="F92" s="26"/>
      <c r="G92" s="26"/>
      <c r="H92" s="26"/>
      <c r="I92" s="26"/>
      <c r="J92" s="26"/>
      <c r="K92" s="26"/>
      <c r="L92" s="26"/>
      <c r="M92" s="26"/>
      <c r="N92" s="26"/>
      <c r="O92" s="26"/>
      <c r="P92" s="26"/>
      <c r="Q92" s="26"/>
      <c r="R92" s="26"/>
      <c r="S92" s="26"/>
      <c r="T92" s="26"/>
      <c r="U92" s="26"/>
      <c r="V92" s="26"/>
      <c r="W92" s="26"/>
      <c r="X92" s="26"/>
      <c r="Y92" s="26"/>
      <c r="Z92" s="26"/>
    </row>
    <row r="93" spans="1:26" ht="15.75" customHeight="1">
      <c r="A93" s="26"/>
      <c r="B93" s="26"/>
      <c r="C93" s="26"/>
      <c r="D93" s="26"/>
      <c r="E93" s="26"/>
      <c r="F93" s="26"/>
      <c r="G93" s="26"/>
      <c r="H93" s="26"/>
      <c r="I93" s="26"/>
      <c r="J93" s="26"/>
      <c r="K93" s="26"/>
      <c r="L93" s="26"/>
      <c r="M93" s="26"/>
      <c r="N93" s="26"/>
      <c r="O93" s="26"/>
      <c r="P93" s="26"/>
      <c r="Q93" s="26"/>
      <c r="R93" s="26"/>
      <c r="S93" s="26"/>
      <c r="T93" s="26"/>
      <c r="U93" s="26"/>
      <c r="V93" s="26"/>
      <c r="W93" s="26"/>
      <c r="X93" s="26"/>
      <c r="Y93" s="26"/>
      <c r="Z93" s="26"/>
    </row>
    <row r="94" spans="1:26" ht="15.75" customHeight="1">
      <c r="A94" s="26"/>
      <c r="B94" s="26"/>
      <c r="C94" s="26"/>
      <c r="D94" s="26"/>
      <c r="E94" s="26"/>
      <c r="F94" s="26"/>
      <c r="G94" s="26"/>
      <c r="H94" s="26"/>
      <c r="I94" s="26"/>
      <c r="J94" s="26"/>
      <c r="K94" s="26"/>
      <c r="L94" s="26"/>
      <c r="M94" s="26"/>
      <c r="N94" s="26"/>
      <c r="O94" s="26"/>
      <c r="P94" s="26"/>
      <c r="Q94" s="26"/>
      <c r="R94" s="26"/>
      <c r="S94" s="26"/>
      <c r="T94" s="26"/>
      <c r="U94" s="26"/>
      <c r="V94" s="26"/>
      <c r="W94" s="26"/>
      <c r="X94" s="26"/>
      <c r="Y94" s="26"/>
      <c r="Z94" s="26"/>
    </row>
    <row r="95" spans="1:26" ht="15.75" customHeight="1">
      <c r="A95" s="26"/>
      <c r="B95" s="26"/>
      <c r="C95" s="26"/>
      <c r="D95" s="26"/>
      <c r="E95" s="26"/>
      <c r="F95" s="26"/>
      <c r="G95" s="26"/>
      <c r="H95" s="26"/>
      <c r="I95" s="26"/>
      <c r="J95" s="26"/>
      <c r="K95" s="26"/>
      <c r="L95" s="26"/>
      <c r="M95" s="26"/>
      <c r="N95" s="26"/>
      <c r="O95" s="26"/>
      <c r="P95" s="26"/>
      <c r="Q95" s="26"/>
      <c r="R95" s="26"/>
      <c r="S95" s="26"/>
      <c r="T95" s="26"/>
      <c r="U95" s="26"/>
      <c r="V95" s="26"/>
      <c r="W95" s="26"/>
      <c r="X95" s="26"/>
      <c r="Y95" s="26"/>
      <c r="Z95" s="26"/>
    </row>
    <row r="96" spans="1:26" ht="15.75" customHeight="1">
      <c r="A96" s="26"/>
      <c r="B96" s="26"/>
      <c r="C96" s="26"/>
      <c r="D96" s="26"/>
      <c r="E96" s="26"/>
      <c r="F96" s="26"/>
      <c r="G96" s="26"/>
      <c r="H96" s="26"/>
      <c r="I96" s="26"/>
      <c r="J96" s="26"/>
      <c r="K96" s="26"/>
      <c r="L96" s="26"/>
      <c r="M96" s="26"/>
      <c r="N96" s="26"/>
      <c r="O96" s="26"/>
      <c r="P96" s="26"/>
      <c r="Q96" s="26"/>
      <c r="R96" s="26"/>
      <c r="S96" s="26"/>
      <c r="T96" s="26"/>
      <c r="U96" s="26"/>
      <c r="V96" s="26"/>
      <c r="W96" s="26"/>
      <c r="X96" s="26"/>
      <c r="Y96" s="26"/>
      <c r="Z96" s="26"/>
    </row>
    <row r="97" spans="1:26" ht="15.75" customHeight="1">
      <c r="A97" s="26"/>
      <c r="B97" s="26"/>
      <c r="C97" s="26"/>
      <c r="D97" s="26"/>
      <c r="E97" s="26"/>
      <c r="F97" s="26"/>
      <c r="G97" s="26"/>
      <c r="H97" s="26"/>
      <c r="I97" s="26"/>
      <c r="J97" s="26"/>
      <c r="K97" s="26"/>
      <c r="L97" s="26"/>
      <c r="M97" s="26"/>
      <c r="N97" s="26"/>
      <c r="O97" s="26"/>
      <c r="P97" s="26"/>
      <c r="Q97" s="26"/>
      <c r="R97" s="26"/>
      <c r="S97" s="26"/>
      <c r="T97" s="26"/>
      <c r="U97" s="26"/>
      <c r="V97" s="26"/>
      <c r="W97" s="26"/>
      <c r="X97" s="26"/>
      <c r="Y97" s="26"/>
      <c r="Z97" s="26"/>
    </row>
    <row r="98" spans="1:26" ht="15.75" customHeight="1">
      <c r="A98" s="26"/>
      <c r="B98" s="26"/>
      <c r="C98" s="26"/>
      <c r="D98" s="26"/>
      <c r="E98" s="26"/>
      <c r="F98" s="26"/>
      <c r="G98" s="26"/>
      <c r="H98" s="26"/>
      <c r="I98" s="26"/>
      <c r="J98" s="26"/>
      <c r="K98" s="26"/>
      <c r="L98" s="26"/>
      <c r="M98" s="26"/>
      <c r="N98" s="26"/>
      <c r="O98" s="26"/>
      <c r="P98" s="26"/>
      <c r="Q98" s="26"/>
      <c r="R98" s="26"/>
      <c r="S98" s="26"/>
      <c r="T98" s="26"/>
      <c r="U98" s="26"/>
      <c r="V98" s="26"/>
      <c r="W98" s="26"/>
      <c r="X98" s="26"/>
      <c r="Y98" s="26"/>
      <c r="Z98" s="26"/>
    </row>
    <row r="99" spans="1:26" ht="15.75" customHeight="1">
      <c r="A99" s="26"/>
      <c r="B99" s="26"/>
      <c r="C99" s="26"/>
      <c r="D99" s="26"/>
      <c r="E99" s="26"/>
      <c r="F99" s="26"/>
      <c r="G99" s="26"/>
      <c r="H99" s="26"/>
      <c r="I99" s="26"/>
      <c r="J99" s="26"/>
      <c r="K99" s="26"/>
      <c r="L99" s="26"/>
      <c r="M99" s="26"/>
      <c r="N99" s="26"/>
      <c r="O99" s="26"/>
      <c r="P99" s="26"/>
      <c r="Q99" s="26"/>
      <c r="R99" s="26"/>
      <c r="S99" s="26"/>
      <c r="T99" s="26"/>
      <c r="U99" s="26"/>
      <c r="V99" s="26"/>
      <c r="W99" s="26"/>
      <c r="X99" s="26"/>
      <c r="Y99" s="26"/>
      <c r="Z99" s="26"/>
    </row>
    <row r="100" spans="1:26" ht="15.75" customHeight="1">
      <c r="A100" s="26"/>
      <c r="B100" s="26"/>
      <c r="C100" s="26"/>
      <c r="D100" s="26"/>
      <c r="E100" s="26"/>
      <c r="F100" s="26"/>
      <c r="G100" s="26"/>
      <c r="H100" s="26"/>
      <c r="I100" s="26"/>
      <c r="J100" s="26"/>
      <c r="K100" s="26"/>
      <c r="L100" s="26"/>
      <c r="M100" s="26"/>
      <c r="N100" s="26"/>
      <c r="O100" s="26"/>
      <c r="P100" s="26"/>
      <c r="Q100" s="26"/>
      <c r="R100" s="26"/>
      <c r="S100" s="26"/>
      <c r="T100" s="26"/>
      <c r="U100" s="26"/>
      <c r="V100" s="26"/>
      <c r="W100" s="26"/>
      <c r="X100" s="26"/>
      <c r="Y100" s="26"/>
      <c r="Z100" s="26"/>
    </row>
    <row r="101" spans="1:26" ht="15.75" customHeight="1">
      <c r="A101" s="26"/>
      <c r="B101" s="26"/>
      <c r="C101" s="26"/>
      <c r="D101" s="26"/>
      <c r="E101" s="26"/>
      <c r="F101" s="26"/>
      <c r="G101" s="26"/>
      <c r="H101" s="26"/>
      <c r="I101" s="26"/>
      <c r="J101" s="26"/>
      <c r="K101" s="26"/>
      <c r="L101" s="26"/>
      <c r="M101" s="26"/>
      <c r="N101" s="26"/>
      <c r="O101" s="26"/>
      <c r="P101" s="26"/>
      <c r="Q101" s="26"/>
      <c r="R101" s="26"/>
      <c r="S101" s="26"/>
      <c r="T101" s="26"/>
      <c r="U101" s="26"/>
      <c r="V101" s="26"/>
      <c r="W101" s="26"/>
      <c r="X101" s="26"/>
      <c r="Y101" s="26"/>
      <c r="Z101" s="26"/>
    </row>
    <row r="102" spans="1:26" ht="15.75" customHeight="1">
      <c r="A102" s="26"/>
      <c r="B102" s="26"/>
      <c r="C102" s="26"/>
      <c r="D102" s="26"/>
      <c r="E102" s="26"/>
      <c r="F102" s="26"/>
      <c r="G102" s="26"/>
      <c r="H102" s="26"/>
      <c r="I102" s="26"/>
      <c r="J102" s="26"/>
      <c r="K102" s="26"/>
      <c r="L102" s="26"/>
      <c r="M102" s="26"/>
      <c r="N102" s="26"/>
      <c r="O102" s="26"/>
      <c r="P102" s="26"/>
      <c r="Q102" s="26"/>
      <c r="R102" s="26"/>
      <c r="S102" s="26"/>
      <c r="T102" s="26"/>
      <c r="U102" s="26"/>
      <c r="V102" s="26"/>
      <c r="W102" s="26"/>
      <c r="X102" s="26"/>
      <c r="Y102" s="26"/>
      <c r="Z102" s="26"/>
    </row>
    <row r="103" spans="1:26" ht="15.75" customHeight="1">
      <c r="A103" s="26"/>
      <c r="B103" s="26"/>
      <c r="C103" s="26"/>
      <c r="D103" s="26"/>
      <c r="E103" s="26"/>
      <c r="F103" s="26"/>
      <c r="G103" s="26"/>
      <c r="H103" s="26"/>
      <c r="I103" s="26"/>
      <c r="J103" s="26"/>
      <c r="K103" s="26"/>
      <c r="L103" s="26"/>
      <c r="M103" s="26"/>
      <c r="N103" s="26"/>
      <c r="O103" s="26"/>
      <c r="P103" s="26"/>
      <c r="Q103" s="26"/>
      <c r="R103" s="26"/>
      <c r="S103" s="26"/>
      <c r="T103" s="26"/>
      <c r="U103" s="26"/>
      <c r="V103" s="26"/>
      <c r="W103" s="26"/>
      <c r="X103" s="26"/>
      <c r="Y103" s="26"/>
      <c r="Z103" s="26"/>
    </row>
    <row r="104" spans="1:26" ht="15.75" customHeight="1">
      <c r="A104" s="26"/>
      <c r="B104" s="26"/>
      <c r="C104" s="26"/>
      <c r="D104" s="26"/>
      <c r="E104" s="26"/>
      <c r="F104" s="26"/>
      <c r="G104" s="26"/>
      <c r="H104" s="26"/>
      <c r="I104" s="26"/>
      <c r="J104" s="26"/>
      <c r="K104" s="26"/>
      <c r="L104" s="26"/>
      <c r="M104" s="26"/>
      <c r="N104" s="26"/>
      <c r="O104" s="26"/>
      <c r="P104" s="26"/>
      <c r="Q104" s="26"/>
      <c r="R104" s="26"/>
      <c r="S104" s="26"/>
      <c r="T104" s="26"/>
      <c r="U104" s="26"/>
      <c r="V104" s="26"/>
      <c r="W104" s="26"/>
      <c r="X104" s="26"/>
      <c r="Y104" s="26"/>
      <c r="Z104" s="26"/>
    </row>
    <row r="105" spans="1:26" ht="15.75" customHeight="1">
      <c r="A105" s="26"/>
      <c r="B105" s="26"/>
      <c r="C105" s="26"/>
      <c r="D105" s="26"/>
      <c r="E105" s="26"/>
      <c r="F105" s="26"/>
      <c r="G105" s="26"/>
      <c r="H105" s="26"/>
      <c r="I105" s="26"/>
      <c r="J105" s="26"/>
      <c r="K105" s="26"/>
      <c r="L105" s="26"/>
      <c r="M105" s="26"/>
      <c r="N105" s="26"/>
      <c r="O105" s="26"/>
      <c r="P105" s="26"/>
      <c r="Q105" s="26"/>
      <c r="R105" s="26"/>
      <c r="S105" s="26"/>
      <c r="T105" s="26"/>
      <c r="U105" s="26"/>
      <c r="V105" s="26"/>
      <c r="W105" s="26"/>
      <c r="X105" s="26"/>
      <c r="Y105" s="26"/>
      <c r="Z105" s="26"/>
    </row>
    <row r="106" spans="1:26" ht="15.75" customHeight="1">
      <c r="A106" s="26"/>
      <c r="B106" s="26"/>
      <c r="C106" s="26"/>
      <c r="D106" s="26"/>
      <c r="E106" s="26"/>
      <c r="F106" s="26"/>
      <c r="G106" s="26"/>
      <c r="H106" s="26"/>
      <c r="I106" s="26"/>
      <c r="J106" s="26"/>
      <c r="K106" s="26"/>
      <c r="L106" s="26"/>
      <c r="M106" s="26"/>
      <c r="N106" s="26"/>
      <c r="O106" s="26"/>
      <c r="P106" s="26"/>
      <c r="Q106" s="26"/>
      <c r="R106" s="26"/>
      <c r="S106" s="26"/>
      <c r="T106" s="26"/>
      <c r="U106" s="26"/>
      <c r="V106" s="26"/>
      <c r="W106" s="26"/>
      <c r="X106" s="26"/>
      <c r="Y106" s="26"/>
      <c r="Z106" s="26"/>
    </row>
    <row r="107" spans="1:26" ht="15.75" customHeight="1">
      <c r="A107" s="26"/>
      <c r="B107" s="26"/>
      <c r="C107" s="26"/>
      <c r="D107" s="26"/>
      <c r="E107" s="26"/>
      <c r="F107" s="26"/>
      <c r="G107" s="26"/>
      <c r="H107" s="26"/>
      <c r="I107" s="26"/>
      <c r="J107" s="26"/>
      <c r="K107" s="26"/>
      <c r="L107" s="26"/>
      <c r="M107" s="26"/>
      <c r="N107" s="26"/>
      <c r="O107" s="26"/>
      <c r="P107" s="26"/>
      <c r="Q107" s="26"/>
      <c r="R107" s="26"/>
      <c r="S107" s="26"/>
      <c r="T107" s="26"/>
      <c r="U107" s="26"/>
      <c r="V107" s="26"/>
      <c r="W107" s="26"/>
      <c r="X107" s="26"/>
      <c r="Y107" s="26"/>
      <c r="Z107" s="26"/>
    </row>
    <row r="108" spans="1:26" ht="15.75" customHeight="1">
      <c r="A108" s="26"/>
      <c r="B108" s="26"/>
      <c r="C108" s="26"/>
      <c r="D108" s="26"/>
      <c r="E108" s="26"/>
      <c r="F108" s="26"/>
      <c r="G108" s="26"/>
      <c r="H108" s="26"/>
      <c r="I108" s="26"/>
      <c r="J108" s="26"/>
      <c r="K108" s="26"/>
      <c r="L108" s="26"/>
      <c r="M108" s="26"/>
      <c r="N108" s="26"/>
      <c r="O108" s="26"/>
      <c r="P108" s="26"/>
      <c r="Q108" s="26"/>
      <c r="R108" s="26"/>
      <c r="S108" s="26"/>
      <c r="T108" s="26"/>
      <c r="U108" s="26"/>
      <c r="V108" s="26"/>
      <c r="W108" s="26"/>
      <c r="X108" s="26"/>
      <c r="Y108" s="26"/>
      <c r="Z108" s="26"/>
    </row>
    <row r="109" spans="1:26" ht="15.75" customHeight="1">
      <c r="A109" s="26"/>
      <c r="B109" s="26"/>
      <c r="C109" s="26"/>
      <c r="D109" s="26"/>
      <c r="E109" s="26"/>
      <c r="F109" s="26"/>
      <c r="G109" s="26"/>
      <c r="H109" s="26"/>
      <c r="I109" s="26"/>
      <c r="J109" s="26"/>
      <c r="K109" s="26"/>
      <c r="L109" s="26"/>
      <c r="M109" s="26"/>
      <c r="N109" s="26"/>
      <c r="O109" s="26"/>
      <c r="P109" s="26"/>
      <c r="Q109" s="26"/>
      <c r="R109" s="26"/>
      <c r="S109" s="26"/>
      <c r="T109" s="26"/>
      <c r="U109" s="26"/>
      <c r="V109" s="26"/>
      <c r="W109" s="26"/>
      <c r="X109" s="26"/>
      <c r="Y109" s="26"/>
      <c r="Z109" s="26"/>
    </row>
    <row r="110" spans="1:26" ht="15.75" customHeight="1">
      <c r="A110" s="26"/>
      <c r="B110" s="26"/>
      <c r="C110" s="26"/>
      <c r="D110" s="26"/>
      <c r="E110" s="26"/>
      <c r="F110" s="26"/>
      <c r="G110" s="26"/>
      <c r="H110" s="26"/>
      <c r="I110" s="26"/>
      <c r="J110" s="26"/>
      <c r="K110" s="26"/>
      <c r="L110" s="26"/>
      <c r="M110" s="26"/>
      <c r="N110" s="26"/>
      <c r="O110" s="26"/>
      <c r="P110" s="26"/>
      <c r="Q110" s="26"/>
      <c r="R110" s="26"/>
      <c r="S110" s="26"/>
      <c r="T110" s="26"/>
      <c r="U110" s="26"/>
      <c r="V110" s="26"/>
      <c r="W110" s="26"/>
      <c r="X110" s="26"/>
      <c r="Y110" s="26"/>
      <c r="Z110" s="26"/>
    </row>
    <row r="111" spans="1:26" ht="15.75" customHeight="1">
      <c r="A111" s="26"/>
      <c r="B111" s="26"/>
      <c r="C111" s="26"/>
      <c r="D111" s="26"/>
      <c r="E111" s="26"/>
      <c r="F111" s="26"/>
      <c r="G111" s="26"/>
      <c r="H111" s="26"/>
      <c r="I111" s="26"/>
      <c r="J111" s="26"/>
      <c r="K111" s="26"/>
      <c r="L111" s="26"/>
      <c r="M111" s="26"/>
      <c r="N111" s="26"/>
      <c r="O111" s="26"/>
      <c r="P111" s="26"/>
      <c r="Q111" s="26"/>
      <c r="R111" s="26"/>
      <c r="S111" s="26"/>
      <c r="T111" s="26"/>
      <c r="U111" s="26"/>
      <c r="V111" s="26"/>
      <c r="W111" s="26"/>
      <c r="X111" s="26"/>
      <c r="Y111" s="26"/>
      <c r="Z111" s="26"/>
    </row>
    <row r="112" spans="1:26" ht="15.75" customHeight="1">
      <c r="A112" s="26"/>
      <c r="B112" s="26"/>
      <c r="C112" s="26"/>
      <c r="D112" s="26"/>
      <c r="E112" s="26"/>
      <c r="F112" s="26"/>
      <c r="G112" s="26"/>
      <c r="H112" s="26"/>
      <c r="I112" s="26"/>
      <c r="J112" s="26"/>
      <c r="K112" s="26"/>
      <c r="L112" s="26"/>
      <c r="M112" s="26"/>
      <c r="N112" s="26"/>
      <c r="O112" s="26"/>
      <c r="P112" s="26"/>
      <c r="Q112" s="26"/>
      <c r="R112" s="26"/>
      <c r="S112" s="26"/>
      <c r="T112" s="26"/>
      <c r="U112" s="26"/>
      <c r="V112" s="26"/>
      <c r="W112" s="26"/>
      <c r="X112" s="26"/>
      <c r="Y112" s="26"/>
      <c r="Z112" s="26"/>
    </row>
    <row r="113" spans="1:26" ht="15.75" customHeight="1">
      <c r="A113" s="26"/>
      <c r="B113" s="26"/>
      <c r="C113" s="26"/>
      <c r="D113" s="26"/>
      <c r="E113" s="26"/>
      <c r="F113" s="26"/>
      <c r="G113" s="26"/>
      <c r="H113" s="26"/>
      <c r="I113" s="26"/>
      <c r="J113" s="26"/>
      <c r="K113" s="26"/>
      <c r="L113" s="26"/>
      <c r="M113" s="26"/>
      <c r="N113" s="26"/>
      <c r="O113" s="26"/>
      <c r="P113" s="26"/>
      <c r="Q113" s="26"/>
      <c r="R113" s="26"/>
      <c r="S113" s="26"/>
      <c r="T113" s="26"/>
      <c r="U113" s="26"/>
      <c r="V113" s="26"/>
      <c r="W113" s="26"/>
      <c r="X113" s="26"/>
      <c r="Y113" s="26"/>
      <c r="Z113" s="26"/>
    </row>
    <row r="114" spans="1:26" ht="15.75" customHeight="1">
      <c r="A114" s="26"/>
      <c r="B114" s="26"/>
      <c r="C114" s="26"/>
      <c r="D114" s="26"/>
      <c r="E114" s="26"/>
      <c r="F114" s="26"/>
      <c r="G114" s="26"/>
      <c r="H114" s="26"/>
      <c r="I114" s="26"/>
      <c r="J114" s="26"/>
      <c r="K114" s="26"/>
      <c r="L114" s="26"/>
      <c r="M114" s="26"/>
      <c r="N114" s="26"/>
      <c r="O114" s="26"/>
      <c r="P114" s="26"/>
      <c r="Q114" s="26"/>
      <c r="R114" s="26"/>
      <c r="S114" s="26"/>
      <c r="T114" s="26"/>
      <c r="U114" s="26"/>
      <c r="V114" s="26"/>
      <c r="W114" s="26"/>
      <c r="X114" s="26"/>
      <c r="Y114" s="26"/>
      <c r="Z114" s="26"/>
    </row>
    <row r="115" spans="1:26" ht="15.75" customHeight="1">
      <c r="A115" s="26"/>
      <c r="B115" s="26"/>
      <c r="C115" s="26"/>
      <c r="D115" s="26"/>
      <c r="E115" s="26"/>
      <c r="F115" s="26"/>
      <c r="G115" s="26"/>
      <c r="H115" s="26"/>
      <c r="I115" s="26"/>
      <c r="J115" s="26"/>
      <c r="K115" s="26"/>
      <c r="L115" s="26"/>
      <c r="M115" s="26"/>
      <c r="N115" s="26"/>
      <c r="O115" s="26"/>
      <c r="P115" s="26"/>
      <c r="Q115" s="26"/>
      <c r="R115" s="26"/>
      <c r="S115" s="26"/>
      <c r="T115" s="26"/>
      <c r="U115" s="26"/>
      <c r="V115" s="26"/>
      <c r="W115" s="26"/>
      <c r="X115" s="26"/>
      <c r="Y115" s="26"/>
      <c r="Z115" s="26"/>
    </row>
    <row r="116" spans="1:26" ht="15.75" customHeight="1">
      <c r="A116" s="26"/>
      <c r="B116" s="26"/>
      <c r="C116" s="26"/>
      <c r="D116" s="26"/>
      <c r="E116" s="26"/>
      <c r="F116" s="26"/>
      <c r="G116" s="26"/>
      <c r="H116" s="26"/>
      <c r="I116" s="26"/>
      <c r="J116" s="26"/>
      <c r="K116" s="26"/>
      <c r="L116" s="26"/>
      <c r="M116" s="26"/>
      <c r="N116" s="26"/>
      <c r="O116" s="26"/>
      <c r="P116" s="26"/>
      <c r="Q116" s="26"/>
      <c r="R116" s="26"/>
      <c r="S116" s="26"/>
      <c r="T116" s="26"/>
      <c r="U116" s="26"/>
      <c r="V116" s="26"/>
      <c r="W116" s="26"/>
      <c r="X116" s="26"/>
      <c r="Y116" s="26"/>
      <c r="Z116" s="26"/>
    </row>
    <row r="117" spans="1:26" ht="15.75" customHeight="1">
      <c r="A117" s="26"/>
      <c r="B117" s="26"/>
      <c r="C117" s="26"/>
      <c r="D117" s="26"/>
      <c r="E117" s="26"/>
      <c r="F117" s="26"/>
      <c r="G117" s="26"/>
      <c r="H117" s="26"/>
      <c r="I117" s="26"/>
      <c r="J117" s="26"/>
      <c r="K117" s="26"/>
      <c r="L117" s="26"/>
      <c r="M117" s="26"/>
      <c r="N117" s="26"/>
      <c r="O117" s="26"/>
      <c r="P117" s="26"/>
      <c r="Q117" s="26"/>
      <c r="R117" s="26"/>
      <c r="S117" s="26"/>
      <c r="T117" s="26"/>
      <c r="U117" s="26"/>
      <c r="V117" s="26"/>
      <c r="W117" s="26"/>
      <c r="X117" s="26"/>
      <c r="Y117" s="26"/>
      <c r="Z117" s="26"/>
    </row>
    <row r="118" spans="1:26" ht="15.75" customHeight="1">
      <c r="A118" s="26"/>
      <c r="B118" s="26"/>
      <c r="C118" s="26"/>
      <c r="D118" s="26"/>
      <c r="E118" s="26"/>
      <c r="F118" s="26"/>
      <c r="G118" s="26"/>
      <c r="H118" s="26"/>
      <c r="I118" s="26"/>
      <c r="J118" s="26"/>
      <c r="K118" s="26"/>
      <c r="L118" s="26"/>
      <c r="M118" s="26"/>
      <c r="N118" s="26"/>
      <c r="O118" s="26"/>
      <c r="P118" s="26"/>
      <c r="Q118" s="26"/>
      <c r="R118" s="26"/>
      <c r="S118" s="26"/>
      <c r="T118" s="26"/>
      <c r="U118" s="26"/>
      <c r="V118" s="26"/>
      <c r="W118" s="26"/>
      <c r="X118" s="26"/>
      <c r="Y118" s="26"/>
      <c r="Z118" s="26"/>
    </row>
    <row r="119" spans="1:26" ht="15.75" customHeight="1">
      <c r="A119" s="26"/>
      <c r="B119" s="26"/>
      <c r="C119" s="26"/>
      <c r="D119" s="26"/>
      <c r="E119" s="26"/>
      <c r="F119" s="26"/>
      <c r="G119" s="26"/>
      <c r="H119" s="26"/>
      <c r="I119" s="26"/>
      <c r="J119" s="26"/>
      <c r="K119" s="26"/>
      <c r="L119" s="26"/>
      <c r="M119" s="26"/>
      <c r="N119" s="26"/>
      <c r="O119" s="26"/>
      <c r="P119" s="26"/>
      <c r="Q119" s="26"/>
      <c r="R119" s="26"/>
      <c r="S119" s="26"/>
      <c r="T119" s="26"/>
      <c r="U119" s="26"/>
      <c r="V119" s="26"/>
      <c r="W119" s="26"/>
      <c r="X119" s="26"/>
      <c r="Y119" s="26"/>
      <c r="Z119" s="26"/>
    </row>
    <row r="120" spans="1:26" ht="15.75" customHeight="1">
      <c r="A120" s="26"/>
      <c r="B120" s="26"/>
      <c r="C120" s="26"/>
      <c r="D120" s="26"/>
      <c r="E120" s="26"/>
      <c r="F120" s="26"/>
      <c r="G120" s="26"/>
      <c r="H120" s="26"/>
      <c r="I120" s="26"/>
      <c r="J120" s="26"/>
      <c r="K120" s="26"/>
      <c r="L120" s="26"/>
      <c r="M120" s="26"/>
      <c r="N120" s="26"/>
      <c r="O120" s="26"/>
      <c r="P120" s="26"/>
      <c r="Q120" s="26"/>
      <c r="R120" s="26"/>
      <c r="S120" s="26"/>
      <c r="T120" s="26"/>
      <c r="U120" s="26"/>
      <c r="V120" s="26"/>
      <c r="W120" s="26"/>
      <c r="X120" s="26"/>
      <c r="Y120" s="26"/>
      <c r="Z120" s="26"/>
    </row>
    <row r="121" spans="1:26" ht="15.75" customHeight="1">
      <c r="A121" s="26"/>
      <c r="B121" s="26"/>
      <c r="C121" s="26"/>
      <c r="D121" s="26"/>
      <c r="E121" s="26"/>
      <c r="F121" s="26"/>
      <c r="G121" s="26"/>
      <c r="H121" s="26"/>
      <c r="I121" s="26"/>
      <c r="J121" s="26"/>
      <c r="K121" s="26"/>
      <c r="L121" s="26"/>
      <c r="M121" s="26"/>
      <c r="N121" s="26"/>
      <c r="O121" s="26"/>
      <c r="P121" s="26"/>
      <c r="Q121" s="26"/>
      <c r="R121" s="26"/>
      <c r="S121" s="26"/>
      <c r="T121" s="26"/>
      <c r="U121" s="26"/>
      <c r="V121" s="26"/>
      <c r="W121" s="26"/>
      <c r="X121" s="26"/>
      <c r="Y121" s="26"/>
      <c r="Z121" s="26"/>
    </row>
    <row r="122" spans="1:26" ht="15.75" customHeight="1">
      <c r="A122" s="26"/>
      <c r="B122" s="26"/>
      <c r="C122" s="26"/>
      <c r="D122" s="26"/>
      <c r="E122" s="26"/>
      <c r="F122" s="26"/>
      <c r="G122" s="26"/>
      <c r="H122" s="26"/>
      <c r="I122" s="26"/>
      <c r="J122" s="26"/>
      <c r="K122" s="26"/>
      <c r="L122" s="26"/>
      <c r="M122" s="26"/>
      <c r="N122" s="26"/>
      <c r="O122" s="26"/>
      <c r="P122" s="26"/>
      <c r="Q122" s="26"/>
      <c r="R122" s="26"/>
      <c r="S122" s="26"/>
      <c r="T122" s="26"/>
      <c r="U122" s="26"/>
      <c r="V122" s="26"/>
      <c r="W122" s="26"/>
      <c r="X122" s="26"/>
      <c r="Y122" s="26"/>
      <c r="Z122" s="26"/>
    </row>
    <row r="123" spans="1:26" ht="15.75" customHeight="1">
      <c r="A123" s="26"/>
      <c r="B123" s="26"/>
      <c r="C123" s="26"/>
      <c r="D123" s="26"/>
      <c r="E123" s="26"/>
      <c r="F123" s="26"/>
      <c r="G123" s="26"/>
      <c r="H123" s="26"/>
      <c r="I123" s="26"/>
      <c r="J123" s="26"/>
      <c r="K123" s="26"/>
      <c r="L123" s="26"/>
      <c r="M123" s="26"/>
      <c r="N123" s="26"/>
      <c r="O123" s="26"/>
      <c r="P123" s="26"/>
      <c r="Q123" s="26"/>
      <c r="R123" s="26"/>
      <c r="S123" s="26"/>
      <c r="T123" s="26"/>
      <c r="U123" s="26"/>
      <c r="V123" s="26"/>
      <c r="W123" s="26"/>
      <c r="X123" s="26"/>
      <c r="Y123" s="26"/>
      <c r="Z123" s="26"/>
    </row>
    <row r="124" spans="1:26" ht="15.75" customHeight="1">
      <c r="A124" s="26"/>
      <c r="B124" s="26"/>
      <c r="C124" s="26"/>
      <c r="D124" s="26"/>
      <c r="E124" s="26"/>
      <c r="F124" s="26"/>
      <c r="G124" s="26"/>
      <c r="H124" s="26"/>
      <c r="I124" s="26"/>
      <c r="J124" s="26"/>
      <c r="K124" s="26"/>
      <c r="L124" s="26"/>
      <c r="M124" s="26"/>
      <c r="N124" s="26"/>
      <c r="O124" s="26"/>
      <c r="P124" s="26"/>
      <c r="Q124" s="26"/>
      <c r="R124" s="26"/>
      <c r="S124" s="26"/>
      <c r="T124" s="26"/>
      <c r="U124" s="26"/>
      <c r="V124" s="26"/>
      <c r="W124" s="26"/>
      <c r="X124" s="26"/>
      <c r="Y124" s="26"/>
      <c r="Z124" s="26"/>
    </row>
    <row r="125" spans="1:26" ht="15.75" customHeight="1">
      <c r="A125" s="26"/>
      <c r="B125" s="26"/>
      <c r="C125" s="26"/>
      <c r="D125" s="26"/>
      <c r="E125" s="26"/>
      <c r="F125" s="26"/>
      <c r="G125" s="26"/>
      <c r="H125" s="26"/>
      <c r="I125" s="26"/>
      <c r="J125" s="26"/>
      <c r="K125" s="26"/>
      <c r="L125" s="26"/>
      <c r="M125" s="26"/>
      <c r="N125" s="26"/>
      <c r="O125" s="26"/>
      <c r="P125" s="26"/>
      <c r="Q125" s="26"/>
      <c r="R125" s="26"/>
      <c r="S125" s="26"/>
      <c r="T125" s="26"/>
      <c r="U125" s="26"/>
      <c r="V125" s="26"/>
      <c r="W125" s="26"/>
      <c r="X125" s="26"/>
      <c r="Y125" s="26"/>
      <c r="Z125" s="26"/>
    </row>
    <row r="126" spans="1:26" ht="15.75" customHeight="1">
      <c r="A126" s="26"/>
      <c r="B126" s="26"/>
      <c r="C126" s="26"/>
      <c r="D126" s="26"/>
      <c r="E126" s="26"/>
      <c r="F126" s="26"/>
      <c r="G126" s="26"/>
      <c r="H126" s="26"/>
      <c r="I126" s="26"/>
      <c r="J126" s="26"/>
      <c r="K126" s="26"/>
      <c r="L126" s="26"/>
      <c r="M126" s="26"/>
      <c r="N126" s="26"/>
      <c r="O126" s="26"/>
      <c r="P126" s="26"/>
      <c r="Q126" s="26"/>
      <c r="R126" s="26"/>
      <c r="S126" s="26"/>
      <c r="T126" s="26"/>
      <c r="U126" s="26"/>
      <c r="V126" s="26"/>
      <c r="W126" s="26"/>
      <c r="X126" s="26"/>
      <c r="Y126" s="26"/>
      <c r="Z126" s="26"/>
    </row>
    <row r="127" spans="1:26" ht="15.75" customHeight="1">
      <c r="A127" s="26"/>
      <c r="B127" s="26"/>
      <c r="C127" s="26"/>
      <c r="D127" s="26"/>
      <c r="E127" s="26"/>
      <c r="F127" s="26"/>
      <c r="G127" s="26"/>
      <c r="H127" s="26"/>
      <c r="I127" s="26"/>
      <c r="J127" s="26"/>
      <c r="K127" s="26"/>
      <c r="L127" s="26"/>
      <c r="M127" s="26"/>
      <c r="N127" s="26"/>
      <c r="O127" s="26"/>
      <c r="P127" s="26"/>
      <c r="Q127" s="26"/>
      <c r="R127" s="26"/>
      <c r="S127" s="26"/>
      <c r="T127" s="26"/>
      <c r="U127" s="26"/>
      <c r="V127" s="26"/>
      <c r="W127" s="26"/>
      <c r="X127" s="26"/>
      <c r="Y127" s="26"/>
      <c r="Z127" s="26"/>
    </row>
    <row r="128" spans="1:26" ht="15.75" customHeight="1">
      <c r="A128" s="26"/>
      <c r="B128" s="26"/>
      <c r="C128" s="26"/>
      <c r="D128" s="26"/>
      <c r="E128" s="26"/>
      <c r="F128" s="26"/>
      <c r="G128" s="26"/>
      <c r="H128" s="26"/>
      <c r="I128" s="26"/>
      <c r="J128" s="26"/>
      <c r="K128" s="26"/>
      <c r="L128" s="26"/>
      <c r="M128" s="26"/>
      <c r="N128" s="26"/>
      <c r="O128" s="26"/>
      <c r="P128" s="26"/>
      <c r="Q128" s="26"/>
      <c r="R128" s="26"/>
      <c r="S128" s="26"/>
      <c r="T128" s="26"/>
      <c r="U128" s="26"/>
      <c r="V128" s="26"/>
      <c r="W128" s="26"/>
      <c r="X128" s="26"/>
      <c r="Y128" s="26"/>
      <c r="Z128" s="26"/>
    </row>
    <row r="129" spans="1:26" ht="15.75" customHeight="1">
      <c r="A129" s="26"/>
      <c r="B129" s="26"/>
      <c r="C129" s="26"/>
      <c r="D129" s="26"/>
      <c r="E129" s="26"/>
      <c r="F129" s="26"/>
      <c r="G129" s="26"/>
      <c r="H129" s="26"/>
      <c r="I129" s="26"/>
      <c r="J129" s="26"/>
      <c r="K129" s="26"/>
      <c r="L129" s="26"/>
      <c r="M129" s="26"/>
      <c r="N129" s="26"/>
      <c r="O129" s="26"/>
      <c r="P129" s="26"/>
      <c r="Q129" s="26"/>
      <c r="R129" s="26"/>
      <c r="S129" s="26"/>
      <c r="T129" s="26"/>
      <c r="U129" s="26"/>
      <c r="V129" s="26"/>
      <c r="W129" s="26"/>
      <c r="X129" s="26"/>
      <c r="Y129" s="26"/>
      <c r="Z129" s="26"/>
    </row>
    <row r="130" spans="1:26" ht="15.75" customHeight="1">
      <c r="A130" s="26"/>
      <c r="B130" s="26"/>
      <c r="C130" s="26"/>
      <c r="D130" s="26"/>
      <c r="E130" s="26"/>
      <c r="F130" s="26"/>
      <c r="G130" s="26"/>
      <c r="H130" s="26"/>
      <c r="I130" s="26"/>
      <c r="J130" s="26"/>
      <c r="K130" s="26"/>
      <c r="L130" s="26"/>
      <c r="M130" s="26"/>
      <c r="N130" s="26"/>
      <c r="O130" s="26"/>
      <c r="P130" s="26"/>
      <c r="Q130" s="26"/>
      <c r="R130" s="26"/>
      <c r="S130" s="26"/>
      <c r="T130" s="26"/>
      <c r="U130" s="26"/>
      <c r="V130" s="26"/>
      <c r="W130" s="26"/>
      <c r="X130" s="26"/>
      <c r="Y130" s="26"/>
      <c r="Z130" s="26"/>
    </row>
    <row r="131" spans="1:26" ht="15.75" customHeight="1">
      <c r="A131" s="26"/>
      <c r="B131" s="26"/>
      <c r="C131" s="26"/>
      <c r="D131" s="26"/>
      <c r="E131" s="26"/>
      <c r="F131" s="26"/>
      <c r="G131" s="26"/>
      <c r="H131" s="26"/>
      <c r="I131" s="26"/>
      <c r="J131" s="26"/>
      <c r="K131" s="26"/>
      <c r="L131" s="26"/>
      <c r="M131" s="26"/>
      <c r="N131" s="26"/>
      <c r="O131" s="26"/>
      <c r="P131" s="26"/>
      <c r="Q131" s="26"/>
      <c r="R131" s="26"/>
      <c r="S131" s="26"/>
      <c r="T131" s="26"/>
      <c r="U131" s="26"/>
      <c r="V131" s="26"/>
      <c r="W131" s="26"/>
      <c r="X131" s="26"/>
      <c r="Y131" s="26"/>
      <c r="Z131" s="26"/>
    </row>
    <row r="132" spans="1:26" ht="15.75" customHeight="1">
      <c r="A132" s="26"/>
      <c r="B132" s="26"/>
      <c r="C132" s="26"/>
      <c r="D132" s="26"/>
      <c r="E132" s="26"/>
      <c r="F132" s="26"/>
      <c r="G132" s="26"/>
      <c r="H132" s="26"/>
      <c r="I132" s="26"/>
      <c r="J132" s="26"/>
      <c r="K132" s="26"/>
      <c r="L132" s="26"/>
      <c r="M132" s="26"/>
      <c r="N132" s="26"/>
      <c r="O132" s="26"/>
      <c r="P132" s="26"/>
      <c r="Q132" s="26"/>
      <c r="R132" s="26"/>
      <c r="S132" s="26"/>
      <c r="T132" s="26"/>
      <c r="U132" s="26"/>
      <c r="V132" s="26"/>
      <c r="W132" s="26"/>
      <c r="X132" s="26"/>
      <c r="Y132" s="26"/>
      <c r="Z132" s="26"/>
    </row>
    <row r="133" spans="1:26" ht="15.75" customHeight="1">
      <c r="A133" s="26"/>
      <c r="B133" s="26"/>
      <c r="C133" s="26"/>
      <c r="D133" s="26"/>
      <c r="E133" s="26"/>
      <c r="F133" s="26"/>
      <c r="G133" s="26"/>
      <c r="H133" s="26"/>
      <c r="I133" s="26"/>
      <c r="J133" s="26"/>
      <c r="K133" s="26"/>
      <c r="L133" s="26"/>
      <c r="M133" s="26"/>
      <c r="N133" s="26"/>
      <c r="O133" s="26"/>
      <c r="P133" s="26"/>
      <c r="Q133" s="26"/>
      <c r="R133" s="26"/>
      <c r="S133" s="26"/>
      <c r="T133" s="26"/>
      <c r="U133" s="26"/>
      <c r="V133" s="26"/>
      <c r="W133" s="26"/>
      <c r="X133" s="26"/>
      <c r="Y133" s="26"/>
      <c r="Z133" s="26"/>
    </row>
    <row r="134" spans="1:26" ht="15.75" customHeight="1">
      <c r="A134" s="26"/>
      <c r="B134" s="26"/>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row>
    <row r="135" spans="1:26" ht="15.75" customHeight="1">
      <c r="A135" s="26"/>
      <c r="B135" s="26"/>
      <c r="C135" s="26"/>
      <c r="D135" s="26"/>
      <c r="E135" s="26"/>
      <c r="F135" s="26"/>
      <c r="G135" s="26"/>
      <c r="H135" s="26"/>
      <c r="I135" s="26"/>
      <c r="J135" s="26"/>
      <c r="K135" s="26"/>
      <c r="L135" s="26"/>
      <c r="M135" s="26"/>
      <c r="N135" s="26"/>
      <c r="O135" s="26"/>
      <c r="P135" s="26"/>
      <c r="Q135" s="26"/>
      <c r="R135" s="26"/>
      <c r="S135" s="26"/>
      <c r="T135" s="26"/>
      <c r="U135" s="26"/>
      <c r="V135" s="26"/>
      <c r="W135" s="26"/>
      <c r="X135" s="26"/>
      <c r="Y135" s="26"/>
      <c r="Z135" s="26"/>
    </row>
    <row r="136" spans="1:26" ht="15.75" customHeight="1">
      <c r="A136" s="26"/>
      <c r="B136" s="26"/>
      <c r="C136" s="26"/>
      <c r="D136" s="26"/>
      <c r="E136" s="26"/>
      <c r="F136" s="26"/>
      <c r="G136" s="26"/>
      <c r="H136" s="26"/>
      <c r="I136" s="26"/>
      <c r="J136" s="26"/>
      <c r="K136" s="26"/>
      <c r="L136" s="26"/>
      <c r="M136" s="26"/>
      <c r="N136" s="26"/>
      <c r="O136" s="26"/>
      <c r="P136" s="26"/>
      <c r="Q136" s="26"/>
      <c r="R136" s="26"/>
      <c r="S136" s="26"/>
      <c r="T136" s="26"/>
      <c r="U136" s="26"/>
      <c r="V136" s="26"/>
      <c r="W136" s="26"/>
      <c r="X136" s="26"/>
      <c r="Y136" s="26"/>
      <c r="Z136" s="26"/>
    </row>
    <row r="137" spans="1:26" ht="15.75" customHeight="1">
      <c r="A137" s="26"/>
      <c r="B137" s="26"/>
      <c r="C137" s="26"/>
      <c r="D137" s="26"/>
      <c r="E137" s="26"/>
      <c r="F137" s="26"/>
      <c r="G137" s="26"/>
      <c r="H137" s="26"/>
      <c r="I137" s="26"/>
      <c r="J137" s="26"/>
      <c r="K137" s="26"/>
      <c r="L137" s="26"/>
      <c r="M137" s="26"/>
      <c r="N137" s="26"/>
      <c r="O137" s="26"/>
      <c r="P137" s="26"/>
      <c r="Q137" s="26"/>
      <c r="R137" s="26"/>
      <c r="S137" s="26"/>
      <c r="T137" s="26"/>
      <c r="U137" s="26"/>
      <c r="V137" s="26"/>
      <c r="W137" s="26"/>
      <c r="X137" s="26"/>
      <c r="Y137" s="26"/>
      <c r="Z137" s="26"/>
    </row>
    <row r="138" spans="1:26" ht="15.75" customHeight="1">
      <c r="A138" s="26"/>
      <c r="B138" s="26"/>
      <c r="C138" s="26"/>
      <c r="D138" s="26"/>
      <c r="E138" s="26"/>
      <c r="F138" s="26"/>
      <c r="G138" s="26"/>
      <c r="H138" s="26"/>
      <c r="I138" s="26"/>
      <c r="J138" s="26"/>
      <c r="K138" s="26"/>
      <c r="L138" s="26"/>
      <c r="M138" s="26"/>
      <c r="N138" s="26"/>
      <c r="O138" s="26"/>
      <c r="P138" s="26"/>
      <c r="Q138" s="26"/>
      <c r="R138" s="26"/>
      <c r="S138" s="26"/>
      <c r="T138" s="26"/>
      <c r="U138" s="26"/>
      <c r="V138" s="26"/>
      <c r="W138" s="26"/>
      <c r="X138" s="26"/>
      <c r="Y138" s="26"/>
      <c r="Z138" s="26"/>
    </row>
    <row r="139" spans="1:26" ht="15.75" customHeight="1">
      <c r="A139" s="26"/>
      <c r="B139" s="26"/>
      <c r="C139" s="26"/>
      <c r="D139" s="26"/>
      <c r="E139" s="26"/>
      <c r="F139" s="26"/>
      <c r="G139" s="26"/>
      <c r="H139" s="26"/>
      <c r="I139" s="26"/>
      <c r="J139" s="26"/>
      <c r="K139" s="26"/>
      <c r="L139" s="26"/>
      <c r="M139" s="26"/>
      <c r="N139" s="26"/>
      <c r="O139" s="26"/>
      <c r="P139" s="26"/>
      <c r="Q139" s="26"/>
      <c r="R139" s="26"/>
      <c r="S139" s="26"/>
      <c r="T139" s="26"/>
      <c r="U139" s="26"/>
      <c r="V139" s="26"/>
      <c r="W139" s="26"/>
      <c r="X139" s="26"/>
      <c r="Y139" s="26"/>
      <c r="Z139" s="26"/>
    </row>
    <row r="140" spans="1:26" ht="15.75" customHeight="1">
      <c r="A140" s="26"/>
      <c r="B140" s="26"/>
      <c r="C140" s="26"/>
      <c r="D140" s="26"/>
      <c r="E140" s="26"/>
      <c r="F140" s="26"/>
      <c r="G140" s="26"/>
      <c r="H140" s="26"/>
      <c r="I140" s="26"/>
      <c r="J140" s="26"/>
      <c r="K140" s="26"/>
      <c r="L140" s="26"/>
      <c r="M140" s="26"/>
      <c r="N140" s="26"/>
      <c r="O140" s="26"/>
      <c r="P140" s="26"/>
      <c r="Q140" s="26"/>
      <c r="R140" s="26"/>
      <c r="S140" s="26"/>
      <c r="T140" s="26"/>
      <c r="U140" s="26"/>
      <c r="V140" s="26"/>
      <c r="W140" s="26"/>
      <c r="X140" s="26"/>
      <c r="Y140" s="26"/>
      <c r="Z140" s="26"/>
    </row>
    <row r="141" spans="1:26" ht="15.75" customHeight="1">
      <c r="A141" s="26"/>
      <c r="B141" s="26"/>
      <c r="C141" s="26"/>
      <c r="D141" s="26"/>
      <c r="E141" s="26"/>
      <c r="F141" s="26"/>
      <c r="G141" s="26"/>
      <c r="H141" s="26"/>
      <c r="I141" s="26"/>
      <c r="J141" s="26"/>
      <c r="K141" s="26"/>
      <c r="L141" s="26"/>
      <c r="M141" s="26"/>
      <c r="N141" s="26"/>
      <c r="O141" s="26"/>
      <c r="P141" s="26"/>
      <c r="Q141" s="26"/>
      <c r="R141" s="26"/>
      <c r="S141" s="26"/>
      <c r="T141" s="26"/>
      <c r="U141" s="26"/>
      <c r="V141" s="26"/>
      <c r="W141" s="26"/>
      <c r="X141" s="26"/>
      <c r="Y141" s="26"/>
      <c r="Z141" s="26"/>
    </row>
    <row r="142" spans="1:26" ht="15.75" customHeight="1">
      <c r="A142" s="26"/>
      <c r="B142" s="26"/>
      <c r="C142" s="26"/>
      <c r="D142" s="26"/>
      <c r="E142" s="26"/>
      <c r="F142" s="26"/>
      <c r="G142" s="26"/>
      <c r="H142" s="26"/>
      <c r="I142" s="26"/>
      <c r="J142" s="26"/>
      <c r="K142" s="26"/>
      <c r="L142" s="26"/>
      <c r="M142" s="26"/>
      <c r="N142" s="26"/>
      <c r="O142" s="26"/>
      <c r="P142" s="26"/>
      <c r="Q142" s="26"/>
      <c r="R142" s="26"/>
      <c r="S142" s="26"/>
      <c r="T142" s="26"/>
      <c r="U142" s="26"/>
      <c r="V142" s="26"/>
      <c r="W142" s="26"/>
      <c r="X142" s="26"/>
      <c r="Y142" s="26"/>
      <c r="Z142" s="26"/>
    </row>
    <row r="143" spans="1:26" ht="15.75" customHeight="1">
      <c r="A143" s="26"/>
      <c r="B143" s="26"/>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row>
    <row r="144" spans="1:26" ht="15.75" customHeight="1">
      <c r="A144" s="26"/>
      <c r="B144" s="26"/>
      <c r="C144" s="26"/>
      <c r="D144" s="26"/>
      <c r="E144" s="26"/>
      <c r="F144" s="26"/>
      <c r="G144" s="26"/>
      <c r="H144" s="26"/>
      <c r="I144" s="26"/>
      <c r="J144" s="26"/>
      <c r="K144" s="26"/>
      <c r="L144" s="26"/>
      <c r="M144" s="26"/>
      <c r="N144" s="26"/>
      <c r="O144" s="26"/>
      <c r="P144" s="26"/>
      <c r="Q144" s="26"/>
      <c r="R144" s="26"/>
      <c r="S144" s="26"/>
      <c r="T144" s="26"/>
      <c r="U144" s="26"/>
      <c r="V144" s="26"/>
      <c r="W144" s="26"/>
      <c r="X144" s="26"/>
      <c r="Y144" s="26"/>
      <c r="Z144" s="26"/>
    </row>
    <row r="145" spans="1:26" ht="15.75" customHeight="1">
      <c r="A145" s="26"/>
      <c r="B145" s="26"/>
      <c r="C145" s="26"/>
      <c r="D145" s="26"/>
      <c r="E145" s="26"/>
      <c r="F145" s="26"/>
      <c r="G145" s="26"/>
      <c r="H145" s="26"/>
      <c r="I145" s="26"/>
      <c r="J145" s="26"/>
      <c r="K145" s="26"/>
      <c r="L145" s="26"/>
      <c r="M145" s="26"/>
      <c r="N145" s="26"/>
      <c r="O145" s="26"/>
      <c r="P145" s="26"/>
      <c r="Q145" s="26"/>
      <c r="R145" s="26"/>
      <c r="S145" s="26"/>
      <c r="T145" s="26"/>
      <c r="U145" s="26"/>
      <c r="V145" s="26"/>
      <c r="W145" s="26"/>
      <c r="X145" s="26"/>
      <c r="Y145" s="26"/>
      <c r="Z145" s="26"/>
    </row>
    <row r="146" spans="1:26" ht="15.75" customHeight="1">
      <c r="A146" s="26"/>
      <c r="B146" s="26"/>
      <c r="C146" s="26"/>
      <c r="D146" s="26"/>
      <c r="E146" s="26"/>
      <c r="F146" s="26"/>
      <c r="G146" s="26"/>
      <c r="H146" s="26"/>
      <c r="I146" s="26"/>
      <c r="J146" s="26"/>
      <c r="K146" s="26"/>
      <c r="L146" s="26"/>
      <c r="M146" s="26"/>
      <c r="N146" s="26"/>
      <c r="O146" s="26"/>
      <c r="P146" s="26"/>
      <c r="Q146" s="26"/>
      <c r="R146" s="26"/>
      <c r="S146" s="26"/>
      <c r="T146" s="26"/>
      <c r="U146" s="26"/>
      <c r="V146" s="26"/>
      <c r="W146" s="26"/>
      <c r="X146" s="26"/>
      <c r="Y146" s="26"/>
      <c r="Z146" s="26"/>
    </row>
    <row r="147" spans="1:26" ht="15.75" customHeight="1">
      <c r="A147" s="26"/>
      <c r="B147" s="26"/>
      <c r="C147" s="26"/>
      <c r="D147" s="26"/>
      <c r="E147" s="26"/>
      <c r="F147" s="26"/>
      <c r="G147" s="26"/>
      <c r="H147" s="26"/>
      <c r="I147" s="26"/>
      <c r="J147" s="26"/>
      <c r="K147" s="26"/>
      <c r="L147" s="26"/>
      <c r="M147" s="26"/>
      <c r="N147" s="26"/>
      <c r="O147" s="26"/>
      <c r="P147" s="26"/>
      <c r="Q147" s="26"/>
      <c r="R147" s="26"/>
      <c r="S147" s="26"/>
      <c r="T147" s="26"/>
      <c r="U147" s="26"/>
      <c r="V147" s="26"/>
      <c r="W147" s="26"/>
      <c r="X147" s="26"/>
      <c r="Y147" s="26"/>
      <c r="Z147" s="26"/>
    </row>
    <row r="148" spans="1:26" ht="15.75" customHeight="1">
      <c r="A148" s="26"/>
      <c r="B148" s="26"/>
      <c r="C148" s="26"/>
      <c r="D148" s="26"/>
      <c r="E148" s="26"/>
      <c r="F148" s="26"/>
      <c r="G148" s="26"/>
      <c r="H148" s="26"/>
      <c r="I148" s="26"/>
      <c r="J148" s="26"/>
      <c r="K148" s="26"/>
      <c r="L148" s="26"/>
      <c r="M148" s="26"/>
      <c r="N148" s="26"/>
      <c r="O148" s="26"/>
      <c r="P148" s="26"/>
      <c r="Q148" s="26"/>
      <c r="R148" s="26"/>
      <c r="S148" s="26"/>
      <c r="T148" s="26"/>
      <c r="U148" s="26"/>
      <c r="V148" s="26"/>
      <c r="W148" s="26"/>
      <c r="X148" s="26"/>
      <c r="Y148" s="26"/>
      <c r="Z148" s="26"/>
    </row>
    <row r="149" spans="1:26" ht="15.75" customHeight="1">
      <c r="A149" s="26"/>
      <c r="B149" s="26"/>
      <c r="C149" s="26"/>
      <c r="D149" s="26"/>
      <c r="E149" s="26"/>
      <c r="F149" s="26"/>
      <c r="G149" s="26"/>
      <c r="H149" s="26"/>
      <c r="I149" s="26"/>
      <c r="J149" s="26"/>
      <c r="K149" s="26"/>
      <c r="L149" s="26"/>
      <c r="M149" s="26"/>
      <c r="N149" s="26"/>
      <c r="O149" s="26"/>
      <c r="P149" s="26"/>
      <c r="Q149" s="26"/>
      <c r="R149" s="26"/>
      <c r="S149" s="26"/>
      <c r="T149" s="26"/>
      <c r="U149" s="26"/>
      <c r="V149" s="26"/>
      <c r="W149" s="26"/>
      <c r="X149" s="26"/>
      <c r="Y149" s="26"/>
      <c r="Z149" s="26"/>
    </row>
    <row r="150" spans="1:26" ht="15.75" customHeight="1">
      <c r="A150" s="26"/>
      <c r="B150" s="26"/>
      <c r="C150" s="26"/>
      <c r="D150" s="26"/>
      <c r="E150" s="26"/>
      <c r="F150" s="26"/>
      <c r="G150" s="26"/>
      <c r="H150" s="26"/>
      <c r="I150" s="26"/>
      <c r="J150" s="26"/>
      <c r="K150" s="26"/>
      <c r="L150" s="26"/>
      <c r="M150" s="26"/>
      <c r="N150" s="26"/>
      <c r="O150" s="26"/>
      <c r="P150" s="26"/>
      <c r="Q150" s="26"/>
      <c r="R150" s="26"/>
      <c r="S150" s="26"/>
      <c r="T150" s="26"/>
      <c r="U150" s="26"/>
      <c r="V150" s="26"/>
      <c r="W150" s="26"/>
      <c r="X150" s="26"/>
      <c r="Y150" s="26"/>
      <c r="Z150" s="26"/>
    </row>
    <row r="151" spans="1:26" ht="15.75" customHeight="1">
      <c r="A151" s="26"/>
      <c r="B151" s="26"/>
      <c r="C151" s="26"/>
      <c r="D151" s="26"/>
      <c r="E151" s="26"/>
      <c r="F151" s="26"/>
      <c r="G151" s="26"/>
      <c r="H151" s="26"/>
      <c r="I151" s="26"/>
      <c r="J151" s="26"/>
      <c r="K151" s="26"/>
      <c r="L151" s="26"/>
      <c r="M151" s="26"/>
      <c r="N151" s="26"/>
      <c r="O151" s="26"/>
      <c r="P151" s="26"/>
      <c r="Q151" s="26"/>
      <c r="R151" s="26"/>
      <c r="S151" s="26"/>
      <c r="T151" s="26"/>
      <c r="U151" s="26"/>
      <c r="V151" s="26"/>
      <c r="W151" s="26"/>
      <c r="X151" s="26"/>
      <c r="Y151" s="26"/>
      <c r="Z151" s="26"/>
    </row>
    <row r="152" spans="1:26" ht="15.75" customHeight="1">
      <c r="A152" s="26"/>
      <c r="B152" s="26"/>
      <c r="C152" s="26"/>
      <c r="D152" s="26"/>
      <c r="E152" s="26"/>
      <c r="F152" s="26"/>
      <c r="G152" s="26"/>
      <c r="H152" s="26"/>
      <c r="I152" s="26"/>
      <c r="J152" s="26"/>
      <c r="K152" s="26"/>
      <c r="L152" s="26"/>
      <c r="M152" s="26"/>
      <c r="N152" s="26"/>
      <c r="O152" s="26"/>
      <c r="P152" s="26"/>
      <c r="Q152" s="26"/>
      <c r="R152" s="26"/>
      <c r="S152" s="26"/>
      <c r="T152" s="26"/>
      <c r="U152" s="26"/>
      <c r="V152" s="26"/>
      <c r="W152" s="26"/>
      <c r="X152" s="26"/>
      <c r="Y152" s="26"/>
      <c r="Z152" s="26"/>
    </row>
    <row r="153" spans="1:26" ht="15.75" customHeight="1">
      <c r="A153" s="26"/>
      <c r="B153" s="26"/>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row>
    <row r="154" spans="1:26" ht="15.75" customHeight="1">
      <c r="A154" s="26"/>
      <c r="B154" s="26"/>
      <c r="C154" s="26"/>
      <c r="D154" s="26"/>
      <c r="E154" s="26"/>
      <c r="F154" s="26"/>
      <c r="G154" s="26"/>
      <c r="H154" s="26"/>
      <c r="I154" s="26"/>
      <c r="J154" s="26"/>
      <c r="K154" s="26"/>
      <c r="L154" s="26"/>
      <c r="M154" s="26"/>
      <c r="N154" s="26"/>
      <c r="O154" s="26"/>
      <c r="P154" s="26"/>
      <c r="Q154" s="26"/>
      <c r="R154" s="26"/>
      <c r="S154" s="26"/>
      <c r="T154" s="26"/>
      <c r="U154" s="26"/>
      <c r="V154" s="26"/>
      <c r="W154" s="26"/>
      <c r="X154" s="26"/>
      <c r="Y154" s="26"/>
      <c r="Z154" s="26"/>
    </row>
    <row r="155" spans="1:26" ht="15.75" customHeight="1">
      <c r="A155" s="26"/>
      <c r="B155" s="26"/>
      <c r="C155" s="26"/>
      <c r="D155" s="26"/>
      <c r="E155" s="26"/>
      <c r="F155" s="26"/>
      <c r="G155" s="26"/>
      <c r="H155" s="26"/>
      <c r="I155" s="26"/>
      <c r="J155" s="26"/>
      <c r="K155" s="26"/>
      <c r="L155" s="26"/>
      <c r="M155" s="26"/>
      <c r="N155" s="26"/>
      <c r="O155" s="26"/>
      <c r="P155" s="26"/>
      <c r="Q155" s="26"/>
      <c r="R155" s="26"/>
      <c r="S155" s="26"/>
      <c r="T155" s="26"/>
      <c r="U155" s="26"/>
      <c r="V155" s="26"/>
      <c r="W155" s="26"/>
      <c r="X155" s="26"/>
      <c r="Y155" s="26"/>
      <c r="Z155" s="26"/>
    </row>
    <row r="156" spans="1:26" ht="15.75" customHeight="1">
      <c r="A156" s="26"/>
      <c r="B156" s="26"/>
      <c r="C156" s="26"/>
      <c r="D156" s="26"/>
      <c r="E156" s="26"/>
      <c r="F156" s="26"/>
      <c r="G156" s="26"/>
      <c r="H156" s="26"/>
      <c r="I156" s="26"/>
      <c r="J156" s="26"/>
      <c r="K156" s="26"/>
      <c r="L156" s="26"/>
      <c r="M156" s="26"/>
      <c r="N156" s="26"/>
      <c r="O156" s="26"/>
      <c r="P156" s="26"/>
      <c r="Q156" s="26"/>
      <c r="R156" s="26"/>
      <c r="S156" s="26"/>
      <c r="T156" s="26"/>
      <c r="U156" s="26"/>
      <c r="V156" s="26"/>
      <c r="W156" s="26"/>
      <c r="X156" s="26"/>
      <c r="Y156" s="26"/>
      <c r="Z156" s="26"/>
    </row>
    <row r="157" spans="1:26" ht="15.75" customHeight="1">
      <c r="A157" s="26"/>
      <c r="B157" s="26"/>
      <c r="C157" s="26"/>
      <c r="D157" s="26"/>
      <c r="E157" s="26"/>
      <c r="F157" s="26"/>
      <c r="G157" s="26"/>
      <c r="H157" s="26"/>
      <c r="I157" s="26"/>
      <c r="J157" s="26"/>
      <c r="K157" s="26"/>
      <c r="L157" s="26"/>
      <c r="M157" s="26"/>
      <c r="N157" s="26"/>
      <c r="O157" s="26"/>
      <c r="P157" s="26"/>
      <c r="Q157" s="26"/>
      <c r="R157" s="26"/>
      <c r="S157" s="26"/>
      <c r="T157" s="26"/>
      <c r="U157" s="26"/>
      <c r="V157" s="26"/>
      <c r="W157" s="26"/>
      <c r="X157" s="26"/>
      <c r="Y157" s="26"/>
      <c r="Z157" s="26"/>
    </row>
    <row r="158" spans="1:26" ht="15.75" customHeight="1">
      <c r="A158" s="26"/>
      <c r="B158" s="26"/>
      <c r="C158" s="26"/>
      <c r="D158" s="26"/>
      <c r="E158" s="26"/>
      <c r="F158" s="26"/>
      <c r="G158" s="26"/>
      <c r="H158" s="26"/>
      <c r="I158" s="26"/>
      <c r="J158" s="26"/>
      <c r="K158" s="26"/>
      <c r="L158" s="26"/>
      <c r="M158" s="26"/>
      <c r="N158" s="26"/>
      <c r="O158" s="26"/>
      <c r="P158" s="26"/>
      <c r="Q158" s="26"/>
      <c r="R158" s="26"/>
      <c r="S158" s="26"/>
      <c r="T158" s="26"/>
      <c r="U158" s="26"/>
      <c r="V158" s="26"/>
      <c r="W158" s="26"/>
      <c r="X158" s="26"/>
      <c r="Y158" s="26"/>
      <c r="Z158" s="26"/>
    </row>
    <row r="159" spans="1:26" ht="15.75" customHeight="1">
      <c r="A159" s="26"/>
      <c r="B159" s="26"/>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row>
    <row r="160" spans="1:26" ht="15.75" customHeight="1">
      <c r="A160" s="26"/>
      <c r="B160" s="26"/>
      <c r="C160" s="26"/>
      <c r="D160" s="26"/>
      <c r="E160" s="26"/>
      <c r="F160" s="26"/>
      <c r="G160" s="26"/>
      <c r="H160" s="26"/>
      <c r="I160" s="26"/>
      <c r="J160" s="26"/>
      <c r="K160" s="26"/>
      <c r="L160" s="26"/>
      <c r="M160" s="26"/>
      <c r="N160" s="26"/>
      <c r="O160" s="26"/>
      <c r="P160" s="26"/>
      <c r="Q160" s="26"/>
      <c r="R160" s="26"/>
      <c r="S160" s="26"/>
      <c r="T160" s="26"/>
      <c r="U160" s="26"/>
      <c r="V160" s="26"/>
      <c r="W160" s="26"/>
      <c r="X160" s="26"/>
      <c r="Y160" s="26"/>
      <c r="Z160" s="26"/>
    </row>
    <row r="161" spans="1:26" ht="15.75" customHeight="1">
      <c r="A161" s="26"/>
      <c r="B161" s="26"/>
      <c r="C161" s="26"/>
      <c r="D161" s="26"/>
      <c r="E161" s="26"/>
      <c r="F161" s="26"/>
      <c r="G161" s="26"/>
      <c r="H161" s="26"/>
      <c r="I161" s="26"/>
      <c r="J161" s="26"/>
      <c r="K161" s="26"/>
      <c r="L161" s="26"/>
      <c r="M161" s="26"/>
      <c r="N161" s="26"/>
      <c r="O161" s="26"/>
      <c r="P161" s="26"/>
      <c r="Q161" s="26"/>
      <c r="R161" s="26"/>
      <c r="S161" s="26"/>
      <c r="T161" s="26"/>
      <c r="U161" s="26"/>
      <c r="V161" s="26"/>
      <c r="W161" s="26"/>
      <c r="X161" s="26"/>
      <c r="Y161" s="26"/>
      <c r="Z161" s="26"/>
    </row>
    <row r="162" spans="1:26" ht="15.75" customHeight="1">
      <c r="A162" s="26"/>
      <c r="B162" s="26"/>
      <c r="C162" s="26"/>
      <c r="D162" s="26"/>
      <c r="E162" s="26"/>
      <c r="F162" s="26"/>
      <c r="G162" s="26"/>
      <c r="H162" s="26"/>
      <c r="I162" s="26"/>
      <c r="J162" s="26"/>
      <c r="K162" s="26"/>
      <c r="L162" s="26"/>
      <c r="M162" s="26"/>
      <c r="N162" s="26"/>
      <c r="O162" s="26"/>
      <c r="P162" s="26"/>
      <c r="Q162" s="26"/>
      <c r="R162" s="26"/>
      <c r="S162" s="26"/>
      <c r="T162" s="26"/>
      <c r="U162" s="26"/>
      <c r="V162" s="26"/>
      <c r="W162" s="26"/>
      <c r="X162" s="26"/>
      <c r="Y162" s="26"/>
      <c r="Z162" s="26"/>
    </row>
    <row r="163" spans="1:26" ht="15.75" customHeight="1">
      <c r="A163" s="26"/>
      <c r="B163" s="26"/>
      <c r="C163" s="26"/>
      <c r="D163" s="26"/>
      <c r="E163" s="26"/>
      <c r="F163" s="26"/>
      <c r="G163" s="26"/>
      <c r="H163" s="26"/>
      <c r="I163" s="26"/>
      <c r="J163" s="26"/>
      <c r="K163" s="26"/>
      <c r="L163" s="26"/>
      <c r="M163" s="26"/>
      <c r="N163" s="26"/>
      <c r="O163" s="26"/>
      <c r="P163" s="26"/>
      <c r="Q163" s="26"/>
      <c r="R163" s="26"/>
      <c r="S163" s="26"/>
      <c r="T163" s="26"/>
      <c r="U163" s="26"/>
      <c r="V163" s="26"/>
      <c r="W163" s="26"/>
      <c r="X163" s="26"/>
      <c r="Y163" s="26"/>
      <c r="Z163" s="26"/>
    </row>
    <row r="164" spans="1:26" ht="15.75" customHeight="1">
      <c r="A164" s="26"/>
      <c r="B164" s="26"/>
      <c r="C164" s="26"/>
      <c r="D164" s="26"/>
      <c r="E164" s="26"/>
      <c r="F164" s="26"/>
      <c r="G164" s="26"/>
      <c r="H164" s="26"/>
      <c r="I164" s="26"/>
      <c r="J164" s="26"/>
      <c r="K164" s="26"/>
      <c r="L164" s="26"/>
      <c r="M164" s="26"/>
      <c r="N164" s="26"/>
      <c r="O164" s="26"/>
      <c r="P164" s="26"/>
      <c r="Q164" s="26"/>
      <c r="R164" s="26"/>
      <c r="S164" s="26"/>
      <c r="T164" s="26"/>
      <c r="U164" s="26"/>
      <c r="V164" s="26"/>
      <c r="W164" s="26"/>
      <c r="X164" s="26"/>
      <c r="Y164" s="26"/>
      <c r="Z164" s="26"/>
    </row>
    <row r="165" spans="1:26" ht="15.75" customHeight="1">
      <c r="A165" s="26"/>
      <c r="B165" s="26"/>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row>
    <row r="166" spans="1:26" ht="15.75" customHeight="1">
      <c r="A166" s="26"/>
      <c r="B166" s="26"/>
      <c r="C166" s="26"/>
      <c r="D166" s="26"/>
      <c r="E166" s="26"/>
      <c r="F166" s="26"/>
      <c r="G166" s="26"/>
      <c r="H166" s="26"/>
      <c r="I166" s="26"/>
      <c r="J166" s="26"/>
      <c r="K166" s="26"/>
      <c r="L166" s="26"/>
      <c r="M166" s="26"/>
      <c r="N166" s="26"/>
      <c r="O166" s="26"/>
      <c r="P166" s="26"/>
      <c r="Q166" s="26"/>
      <c r="R166" s="26"/>
      <c r="S166" s="26"/>
      <c r="T166" s="26"/>
      <c r="U166" s="26"/>
      <c r="V166" s="26"/>
      <c r="W166" s="26"/>
      <c r="X166" s="26"/>
      <c r="Y166" s="26"/>
      <c r="Z166" s="26"/>
    </row>
    <row r="167" spans="1:26" ht="15.75" customHeight="1">
      <c r="A167" s="26"/>
      <c r="B167" s="26"/>
      <c r="C167" s="26"/>
      <c r="D167" s="26"/>
      <c r="E167" s="26"/>
      <c r="F167" s="26"/>
      <c r="G167" s="26"/>
      <c r="H167" s="26"/>
      <c r="I167" s="26"/>
      <c r="J167" s="26"/>
      <c r="K167" s="26"/>
      <c r="L167" s="26"/>
      <c r="M167" s="26"/>
      <c r="N167" s="26"/>
      <c r="O167" s="26"/>
      <c r="P167" s="26"/>
      <c r="Q167" s="26"/>
      <c r="R167" s="26"/>
      <c r="S167" s="26"/>
      <c r="T167" s="26"/>
      <c r="U167" s="26"/>
      <c r="V167" s="26"/>
      <c r="W167" s="26"/>
      <c r="X167" s="26"/>
      <c r="Y167" s="26"/>
      <c r="Z167" s="26"/>
    </row>
    <row r="168" spans="1:26" ht="15.75" customHeight="1">
      <c r="A168" s="26"/>
      <c r="B168" s="26"/>
      <c r="C168" s="26"/>
      <c r="D168" s="26"/>
      <c r="E168" s="26"/>
      <c r="F168" s="26"/>
      <c r="G168" s="26"/>
      <c r="H168" s="26"/>
      <c r="I168" s="26"/>
      <c r="J168" s="26"/>
      <c r="K168" s="26"/>
      <c r="L168" s="26"/>
      <c r="M168" s="26"/>
      <c r="N168" s="26"/>
      <c r="O168" s="26"/>
      <c r="P168" s="26"/>
      <c r="Q168" s="26"/>
      <c r="R168" s="26"/>
      <c r="S168" s="26"/>
      <c r="T168" s="26"/>
      <c r="U168" s="26"/>
      <c r="V168" s="26"/>
      <c r="W168" s="26"/>
      <c r="X168" s="26"/>
      <c r="Y168" s="26"/>
      <c r="Z168" s="26"/>
    </row>
    <row r="169" spans="1:26" ht="15.75" customHeight="1">
      <c r="A169" s="26"/>
      <c r="B169" s="26"/>
      <c r="C169" s="26"/>
      <c r="D169" s="26"/>
      <c r="E169" s="26"/>
      <c r="F169" s="26"/>
      <c r="G169" s="26"/>
      <c r="H169" s="26"/>
      <c r="I169" s="26"/>
      <c r="J169" s="26"/>
      <c r="K169" s="26"/>
      <c r="L169" s="26"/>
      <c r="M169" s="26"/>
      <c r="N169" s="26"/>
      <c r="O169" s="26"/>
      <c r="P169" s="26"/>
      <c r="Q169" s="26"/>
      <c r="R169" s="26"/>
      <c r="S169" s="26"/>
      <c r="T169" s="26"/>
      <c r="U169" s="26"/>
      <c r="V169" s="26"/>
      <c r="W169" s="26"/>
      <c r="X169" s="26"/>
      <c r="Y169" s="26"/>
      <c r="Z169" s="26"/>
    </row>
    <row r="170" spans="1:26" ht="15.75" customHeight="1">
      <c r="A170" s="26"/>
      <c r="B170" s="26"/>
      <c r="C170" s="26"/>
      <c r="D170" s="26"/>
      <c r="E170" s="26"/>
      <c r="F170" s="26"/>
      <c r="G170" s="26"/>
      <c r="H170" s="26"/>
      <c r="I170" s="26"/>
      <c r="J170" s="26"/>
      <c r="K170" s="26"/>
      <c r="L170" s="26"/>
      <c r="M170" s="26"/>
      <c r="N170" s="26"/>
      <c r="O170" s="26"/>
      <c r="P170" s="26"/>
      <c r="Q170" s="26"/>
      <c r="R170" s="26"/>
      <c r="S170" s="26"/>
      <c r="T170" s="26"/>
      <c r="U170" s="26"/>
      <c r="V170" s="26"/>
      <c r="W170" s="26"/>
      <c r="X170" s="26"/>
      <c r="Y170" s="26"/>
      <c r="Z170" s="26"/>
    </row>
    <row r="171" spans="1:26" ht="15.75" customHeight="1">
      <c r="A171" s="26"/>
      <c r="B171" s="26"/>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row>
    <row r="172" spans="1:26" ht="15.75" customHeight="1">
      <c r="A172" s="26"/>
      <c r="B172" s="26"/>
      <c r="C172" s="26"/>
      <c r="D172" s="26"/>
      <c r="E172" s="26"/>
      <c r="F172" s="26"/>
      <c r="G172" s="26"/>
      <c r="H172" s="26"/>
      <c r="I172" s="26"/>
      <c r="J172" s="26"/>
      <c r="K172" s="26"/>
      <c r="L172" s="26"/>
      <c r="M172" s="26"/>
      <c r="N172" s="26"/>
      <c r="O172" s="26"/>
      <c r="P172" s="26"/>
      <c r="Q172" s="26"/>
      <c r="R172" s="26"/>
      <c r="S172" s="26"/>
      <c r="T172" s="26"/>
      <c r="U172" s="26"/>
      <c r="V172" s="26"/>
      <c r="W172" s="26"/>
      <c r="X172" s="26"/>
      <c r="Y172" s="26"/>
      <c r="Z172" s="26"/>
    </row>
    <row r="173" spans="1:26" ht="15.75" customHeight="1">
      <c r="A173" s="26"/>
      <c r="B173" s="26"/>
      <c r="C173" s="26"/>
      <c r="D173" s="26"/>
      <c r="E173" s="26"/>
      <c r="F173" s="26"/>
      <c r="G173" s="26"/>
      <c r="H173" s="26"/>
      <c r="I173" s="26"/>
      <c r="J173" s="26"/>
      <c r="K173" s="26"/>
      <c r="L173" s="26"/>
      <c r="M173" s="26"/>
      <c r="N173" s="26"/>
      <c r="O173" s="26"/>
      <c r="P173" s="26"/>
      <c r="Q173" s="26"/>
      <c r="R173" s="26"/>
      <c r="S173" s="26"/>
      <c r="T173" s="26"/>
      <c r="U173" s="26"/>
      <c r="V173" s="26"/>
      <c r="W173" s="26"/>
      <c r="X173" s="26"/>
      <c r="Y173" s="26"/>
      <c r="Z173" s="26"/>
    </row>
    <row r="174" spans="1:26" ht="15.75" customHeight="1">
      <c r="A174" s="26"/>
      <c r="B174" s="26"/>
      <c r="C174" s="26"/>
      <c r="D174" s="26"/>
      <c r="E174" s="26"/>
      <c r="F174" s="26"/>
      <c r="G174" s="26"/>
      <c r="H174" s="26"/>
      <c r="I174" s="26"/>
      <c r="J174" s="26"/>
      <c r="K174" s="26"/>
      <c r="L174" s="26"/>
      <c r="M174" s="26"/>
      <c r="N174" s="26"/>
      <c r="O174" s="26"/>
      <c r="P174" s="26"/>
      <c r="Q174" s="26"/>
      <c r="R174" s="26"/>
      <c r="S174" s="26"/>
      <c r="T174" s="26"/>
      <c r="U174" s="26"/>
      <c r="V174" s="26"/>
      <c r="W174" s="26"/>
      <c r="X174" s="26"/>
      <c r="Y174" s="26"/>
      <c r="Z174" s="26"/>
    </row>
    <row r="175" spans="1:26" ht="15.75" customHeight="1">
      <c r="A175" s="26"/>
      <c r="B175" s="26"/>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row>
    <row r="176" spans="1:26" ht="15.75" customHeight="1">
      <c r="A176" s="26"/>
      <c r="B176" s="26"/>
      <c r="C176" s="26"/>
      <c r="D176" s="26"/>
      <c r="E176" s="26"/>
      <c r="F176" s="26"/>
      <c r="G176" s="26"/>
      <c r="H176" s="26"/>
      <c r="I176" s="26"/>
      <c r="J176" s="26"/>
      <c r="K176" s="26"/>
      <c r="L176" s="26"/>
      <c r="M176" s="26"/>
      <c r="N176" s="26"/>
      <c r="O176" s="26"/>
      <c r="P176" s="26"/>
      <c r="Q176" s="26"/>
      <c r="R176" s="26"/>
      <c r="S176" s="26"/>
      <c r="T176" s="26"/>
      <c r="U176" s="26"/>
      <c r="V176" s="26"/>
      <c r="W176" s="26"/>
      <c r="X176" s="26"/>
      <c r="Y176" s="26"/>
      <c r="Z176" s="26"/>
    </row>
    <row r="177" spans="1:26" ht="15.75" customHeight="1">
      <c r="A177" s="26"/>
      <c r="B177" s="26"/>
      <c r="C177" s="26"/>
      <c r="D177" s="26"/>
      <c r="E177" s="26"/>
      <c r="F177" s="26"/>
      <c r="G177" s="26"/>
      <c r="H177" s="26"/>
      <c r="I177" s="26"/>
      <c r="J177" s="26"/>
      <c r="K177" s="26"/>
      <c r="L177" s="26"/>
      <c r="M177" s="26"/>
      <c r="N177" s="26"/>
      <c r="O177" s="26"/>
      <c r="P177" s="26"/>
      <c r="Q177" s="26"/>
      <c r="R177" s="26"/>
      <c r="S177" s="26"/>
      <c r="T177" s="26"/>
      <c r="U177" s="26"/>
      <c r="V177" s="26"/>
      <c r="W177" s="26"/>
      <c r="X177" s="26"/>
      <c r="Y177" s="26"/>
      <c r="Z177" s="26"/>
    </row>
    <row r="178" spans="1:26" ht="15.75" customHeight="1">
      <c r="A178" s="26"/>
      <c r="B178" s="26"/>
      <c r="C178" s="26"/>
      <c r="D178" s="26"/>
      <c r="E178" s="26"/>
      <c r="F178" s="26"/>
      <c r="G178" s="26"/>
      <c r="H178" s="26"/>
      <c r="I178" s="26"/>
      <c r="J178" s="26"/>
      <c r="K178" s="26"/>
      <c r="L178" s="26"/>
      <c r="M178" s="26"/>
      <c r="N178" s="26"/>
      <c r="O178" s="26"/>
      <c r="P178" s="26"/>
      <c r="Q178" s="26"/>
      <c r="R178" s="26"/>
      <c r="S178" s="26"/>
      <c r="T178" s="26"/>
      <c r="U178" s="26"/>
      <c r="V178" s="26"/>
      <c r="W178" s="26"/>
      <c r="X178" s="26"/>
      <c r="Y178" s="26"/>
      <c r="Z178" s="26"/>
    </row>
    <row r="179" spans="1:26" ht="15.75" customHeight="1">
      <c r="A179" s="26"/>
      <c r="B179" s="26"/>
      <c r="C179" s="26"/>
      <c r="D179" s="26"/>
      <c r="E179" s="26"/>
      <c r="F179" s="26"/>
      <c r="G179" s="26"/>
      <c r="H179" s="26"/>
      <c r="I179" s="26"/>
      <c r="J179" s="26"/>
      <c r="K179" s="26"/>
      <c r="L179" s="26"/>
      <c r="M179" s="26"/>
      <c r="N179" s="26"/>
      <c r="O179" s="26"/>
      <c r="P179" s="26"/>
      <c r="Q179" s="26"/>
      <c r="R179" s="26"/>
      <c r="S179" s="26"/>
      <c r="T179" s="26"/>
      <c r="U179" s="26"/>
      <c r="V179" s="26"/>
      <c r="W179" s="26"/>
      <c r="X179" s="26"/>
      <c r="Y179" s="26"/>
      <c r="Z179" s="26"/>
    </row>
    <row r="180" spans="1:26" ht="15.75" customHeight="1">
      <c r="A180" s="26"/>
      <c r="B180" s="26"/>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row>
    <row r="181" spans="1:26" ht="15.75" customHeight="1">
      <c r="A181" s="26"/>
      <c r="B181" s="26"/>
      <c r="C181" s="26"/>
      <c r="D181" s="26"/>
      <c r="E181" s="26"/>
      <c r="F181" s="26"/>
      <c r="G181" s="26"/>
      <c r="H181" s="26"/>
      <c r="I181" s="26"/>
      <c r="J181" s="26"/>
      <c r="K181" s="26"/>
      <c r="L181" s="26"/>
      <c r="M181" s="26"/>
      <c r="N181" s="26"/>
      <c r="O181" s="26"/>
      <c r="P181" s="26"/>
      <c r="Q181" s="26"/>
      <c r="R181" s="26"/>
      <c r="S181" s="26"/>
      <c r="T181" s="26"/>
      <c r="U181" s="26"/>
      <c r="V181" s="26"/>
      <c r="W181" s="26"/>
      <c r="X181" s="26"/>
      <c r="Y181" s="26"/>
      <c r="Z181" s="26"/>
    </row>
    <row r="182" spans="1:26" ht="15.75" customHeight="1">
      <c r="A182" s="26"/>
      <c r="B182" s="26"/>
      <c r="C182" s="26"/>
      <c r="D182" s="26"/>
      <c r="E182" s="26"/>
      <c r="F182" s="26"/>
      <c r="G182" s="26"/>
      <c r="H182" s="26"/>
      <c r="I182" s="26"/>
      <c r="J182" s="26"/>
      <c r="K182" s="26"/>
      <c r="L182" s="26"/>
      <c r="M182" s="26"/>
      <c r="N182" s="26"/>
      <c r="O182" s="26"/>
      <c r="P182" s="26"/>
      <c r="Q182" s="26"/>
      <c r="R182" s="26"/>
      <c r="S182" s="26"/>
      <c r="T182" s="26"/>
      <c r="U182" s="26"/>
      <c r="V182" s="26"/>
      <c r="W182" s="26"/>
      <c r="X182" s="26"/>
      <c r="Y182" s="26"/>
      <c r="Z182" s="26"/>
    </row>
    <row r="183" spans="1:26" ht="15.75" customHeight="1">
      <c r="A183" s="26"/>
      <c r="B183" s="26"/>
      <c r="C183" s="26"/>
      <c r="D183" s="26"/>
      <c r="E183" s="26"/>
      <c r="F183" s="26"/>
      <c r="G183" s="26"/>
      <c r="H183" s="26"/>
      <c r="I183" s="26"/>
      <c r="J183" s="26"/>
      <c r="K183" s="26"/>
      <c r="L183" s="26"/>
      <c r="M183" s="26"/>
      <c r="N183" s="26"/>
      <c r="O183" s="26"/>
      <c r="P183" s="26"/>
      <c r="Q183" s="26"/>
      <c r="R183" s="26"/>
      <c r="S183" s="26"/>
      <c r="T183" s="26"/>
      <c r="U183" s="26"/>
      <c r="V183" s="26"/>
      <c r="W183" s="26"/>
      <c r="X183" s="26"/>
      <c r="Y183" s="26"/>
      <c r="Z183" s="26"/>
    </row>
    <row r="184" spans="1:26" ht="15.75" customHeight="1">
      <c r="A184" s="26"/>
      <c r="B184" s="26"/>
      <c r="C184" s="26"/>
      <c r="D184" s="26"/>
      <c r="E184" s="26"/>
      <c r="F184" s="26"/>
      <c r="G184" s="26"/>
      <c r="H184" s="26"/>
      <c r="I184" s="26"/>
      <c r="J184" s="26"/>
      <c r="K184" s="26"/>
      <c r="L184" s="26"/>
      <c r="M184" s="26"/>
      <c r="N184" s="26"/>
      <c r="O184" s="26"/>
      <c r="P184" s="26"/>
      <c r="Q184" s="26"/>
      <c r="R184" s="26"/>
      <c r="S184" s="26"/>
      <c r="T184" s="26"/>
      <c r="U184" s="26"/>
      <c r="V184" s="26"/>
      <c r="W184" s="26"/>
      <c r="X184" s="26"/>
      <c r="Y184" s="26"/>
      <c r="Z184" s="26"/>
    </row>
    <row r="185" spans="1:26" ht="15.75" customHeight="1">
      <c r="A185" s="26"/>
      <c r="B185" s="26"/>
      <c r="C185" s="26"/>
      <c r="D185" s="26"/>
      <c r="E185" s="26"/>
      <c r="F185" s="26"/>
      <c r="G185" s="26"/>
      <c r="H185" s="26"/>
      <c r="I185" s="26"/>
      <c r="J185" s="26"/>
      <c r="K185" s="26"/>
      <c r="L185" s="26"/>
      <c r="M185" s="26"/>
      <c r="N185" s="26"/>
      <c r="O185" s="26"/>
      <c r="P185" s="26"/>
      <c r="Q185" s="26"/>
      <c r="R185" s="26"/>
      <c r="S185" s="26"/>
      <c r="T185" s="26"/>
      <c r="U185" s="26"/>
      <c r="V185" s="26"/>
      <c r="W185" s="26"/>
      <c r="X185" s="26"/>
      <c r="Y185" s="26"/>
      <c r="Z185" s="26"/>
    </row>
    <row r="186" spans="1:26" ht="15.75" customHeight="1">
      <c r="A186" s="26"/>
      <c r="B186" s="26"/>
      <c r="C186" s="26"/>
      <c r="D186" s="26"/>
      <c r="E186" s="26"/>
      <c r="F186" s="26"/>
      <c r="G186" s="26"/>
      <c r="H186" s="26"/>
      <c r="I186" s="26"/>
      <c r="J186" s="26"/>
      <c r="K186" s="26"/>
      <c r="L186" s="26"/>
      <c r="M186" s="26"/>
      <c r="N186" s="26"/>
      <c r="O186" s="26"/>
      <c r="P186" s="26"/>
      <c r="Q186" s="26"/>
      <c r="R186" s="26"/>
      <c r="S186" s="26"/>
      <c r="T186" s="26"/>
      <c r="U186" s="26"/>
      <c r="V186" s="26"/>
      <c r="W186" s="26"/>
      <c r="X186" s="26"/>
      <c r="Y186" s="26"/>
      <c r="Z186" s="26"/>
    </row>
    <row r="187" spans="1:26" ht="15.75" customHeight="1">
      <c r="A187" s="26"/>
      <c r="B187" s="26"/>
      <c r="C187" s="26"/>
      <c r="D187" s="26"/>
      <c r="E187" s="26"/>
      <c r="F187" s="26"/>
      <c r="G187" s="26"/>
      <c r="H187" s="26"/>
      <c r="I187" s="26"/>
      <c r="J187" s="26"/>
      <c r="K187" s="26"/>
      <c r="L187" s="26"/>
      <c r="M187" s="26"/>
      <c r="N187" s="26"/>
      <c r="O187" s="26"/>
      <c r="P187" s="26"/>
      <c r="Q187" s="26"/>
      <c r="R187" s="26"/>
      <c r="S187" s="26"/>
      <c r="T187" s="26"/>
      <c r="U187" s="26"/>
      <c r="V187" s="26"/>
      <c r="W187" s="26"/>
      <c r="X187" s="26"/>
      <c r="Y187" s="26"/>
      <c r="Z187" s="26"/>
    </row>
    <row r="188" spans="1:26" ht="15.75" customHeight="1">
      <c r="A188" s="26"/>
      <c r="B188" s="26"/>
      <c r="C188" s="26"/>
      <c r="D188" s="26"/>
      <c r="E188" s="26"/>
      <c r="F188" s="26"/>
      <c r="G188" s="26"/>
      <c r="H188" s="26"/>
      <c r="I188" s="26"/>
      <c r="J188" s="26"/>
      <c r="K188" s="26"/>
      <c r="L188" s="26"/>
      <c r="M188" s="26"/>
      <c r="N188" s="26"/>
      <c r="O188" s="26"/>
      <c r="P188" s="26"/>
      <c r="Q188" s="26"/>
      <c r="R188" s="26"/>
      <c r="S188" s="26"/>
      <c r="T188" s="26"/>
      <c r="U188" s="26"/>
      <c r="V188" s="26"/>
      <c r="W188" s="26"/>
      <c r="X188" s="26"/>
      <c r="Y188" s="26"/>
      <c r="Z188" s="26"/>
    </row>
    <row r="189" spans="1:26" ht="15.75" customHeight="1">
      <c r="A189" s="26"/>
      <c r="B189" s="26"/>
      <c r="C189" s="26"/>
      <c r="D189" s="26"/>
      <c r="E189" s="26"/>
      <c r="F189" s="26"/>
      <c r="G189" s="26"/>
      <c r="H189" s="26"/>
      <c r="I189" s="26"/>
      <c r="J189" s="26"/>
      <c r="K189" s="26"/>
      <c r="L189" s="26"/>
      <c r="M189" s="26"/>
      <c r="N189" s="26"/>
      <c r="O189" s="26"/>
      <c r="P189" s="26"/>
      <c r="Q189" s="26"/>
      <c r="R189" s="26"/>
      <c r="S189" s="26"/>
      <c r="T189" s="26"/>
      <c r="U189" s="26"/>
      <c r="V189" s="26"/>
      <c r="W189" s="26"/>
      <c r="X189" s="26"/>
      <c r="Y189" s="26"/>
      <c r="Z189" s="26"/>
    </row>
    <row r="190" spans="1:26" ht="15.75" customHeight="1">
      <c r="A190" s="26"/>
      <c r="B190" s="26"/>
      <c r="C190" s="26"/>
      <c r="D190" s="26"/>
      <c r="E190" s="26"/>
      <c r="F190" s="26"/>
      <c r="G190" s="26"/>
      <c r="H190" s="26"/>
      <c r="I190" s="26"/>
      <c r="J190" s="26"/>
      <c r="K190" s="26"/>
      <c r="L190" s="26"/>
      <c r="M190" s="26"/>
      <c r="N190" s="26"/>
      <c r="O190" s="26"/>
      <c r="P190" s="26"/>
      <c r="Q190" s="26"/>
      <c r="R190" s="26"/>
      <c r="S190" s="26"/>
      <c r="T190" s="26"/>
      <c r="U190" s="26"/>
      <c r="V190" s="26"/>
      <c r="W190" s="26"/>
      <c r="X190" s="26"/>
      <c r="Y190" s="26"/>
      <c r="Z190" s="26"/>
    </row>
    <row r="191" spans="1:26" ht="15.75" customHeight="1">
      <c r="A191" s="26"/>
      <c r="B191" s="26"/>
      <c r="C191" s="26"/>
      <c r="D191" s="26"/>
      <c r="E191" s="26"/>
      <c r="F191" s="26"/>
      <c r="G191" s="26"/>
      <c r="H191" s="26"/>
      <c r="I191" s="26"/>
      <c r="J191" s="26"/>
      <c r="K191" s="26"/>
      <c r="L191" s="26"/>
      <c r="M191" s="26"/>
      <c r="N191" s="26"/>
      <c r="O191" s="26"/>
      <c r="P191" s="26"/>
      <c r="Q191" s="26"/>
      <c r="R191" s="26"/>
      <c r="S191" s="26"/>
      <c r="T191" s="26"/>
      <c r="U191" s="26"/>
      <c r="V191" s="26"/>
      <c r="W191" s="26"/>
      <c r="X191" s="26"/>
      <c r="Y191" s="26"/>
      <c r="Z191" s="26"/>
    </row>
    <row r="192" spans="1:26" ht="15.75" customHeight="1">
      <c r="A192" s="26"/>
      <c r="B192" s="26"/>
      <c r="C192" s="26"/>
      <c r="D192" s="26"/>
      <c r="E192" s="26"/>
      <c r="F192" s="26"/>
      <c r="G192" s="26"/>
      <c r="H192" s="26"/>
      <c r="I192" s="26"/>
      <c r="J192" s="26"/>
      <c r="K192" s="26"/>
      <c r="L192" s="26"/>
      <c r="M192" s="26"/>
      <c r="N192" s="26"/>
      <c r="O192" s="26"/>
      <c r="P192" s="26"/>
      <c r="Q192" s="26"/>
      <c r="R192" s="26"/>
      <c r="S192" s="26"/>
      <c r="T192" s="26"/>
      <c r="U192" s="26"/>
      <c r="V192" s="26"/>
      <c r="W192" s="26"/>
      <c r="X192" s="26"/>
      <c r="Y192" s="26"/>
      <c r="Z192" s="26"/>
    </row>
    <row r="193" spans="1:26" ht="15.75" customHeight="1">
      <c r="A193" s="26"/>
      <c r="B193" s="26"/>
      <c r="C193" s="26"/>
      <c r="D193" s="26"/>
      <c r="E193" s="26"/>
      <c r="F193" s="26"/>
      <c r="G193" s="26"/>
      <c r="H193" s="26"/>
      <c r="I193" s="26"/>
      <c r="J193" s="26"/>
      <c r="K193" s="26"/>
      <c r="L193" s="26"/>
      <c r="M193" s="26"/>
      <c r="N193" s="26"/>
      <c r="O193" s="26"/>
      <c r="P193" s="26"/>
      <c r="Q193" s="26"/>
      <c r="R193" s="26"/>
      <c r="S193" s="26"/>
      <c r="T193" s="26"/>
      <c r="U193" s="26"/>
      <c r="V193" s="26"/>
      <c r="W193" s="26"/>
      <c r="X193" s="26"/>
      <c r="Y193" s="26"/>
      <c r="Z193" s="26"/>
    </row>
    <row r="194" spans="1:26" ht="15.75" customHeight="1">
      <c r="A194" s="26"/>
      <c r="B194" s="26"/>
      <c r="C194" s="26"/>
      <c r="D194" s="26"/>
      <c r="E194" s="26"/>
      <c r="F194" s="26"/>
      <c r="G194" s="26"/>
      <c r="H194" s="26"/>
      <c r="I194" s="26"/>
      <c r="J194" s="26"/>
      <c r="K194" s="26"/>
      <c r="L194" s="26"/>
      <c r="M194" s="26"/>
      <c r="N194" s="26"/>
      <c r="O194" s="26"/>
      <c r="P194" s="26"/>
      <c r="Q194" s="26"/>
      <c r="R194" s="26"/>
      <c r="S194" s="26"/>
      <c r="T194" s="26"/>
      <c r="U194" s="26"/>
      <c r="V194" s="26"/>
      <c r="W194" s="26"/>
      <c r="X194" s="26"/>
      <c r="Y194" s="26"/>
      <c r="Z194" s="26"/>
    </row>
    <row r="195" spans="1:26" ht="15.75" customHeight="1">
      <c r="A195" s="26"/>
      <c r="B195" s="26"/>
      <c r="C195" s="26"/>
      <c r="D195" s="26"/>
      <c r="E195" s="26"/>
      <c r="F195" s="26"/>
      <c r="G195" s="26"/>
      <c r="H195" s="26"/>
      <c r="I195" s="26"/>
      <c r="J195" s="26"/>
      <c r="K195" s="26"/>
      <c r="L195" s="26"/>
      <c r="M195" s="26"/>
      <c r="N195" s="26"/>
      <c r="O195" s="26"/>
      <c r="P195" s="26"/>
      <c r="Q195" s="26"/>
      <c r="R195" s="26"/>
      <c r="S195" s="26"/>
      <c r="T195" s="26"/>
      <c r="U195" s="26"/>
      <c r="V195" s="26"/>
      <c r="W195" s="26"/>
      <c r="X195" s="26"/>
      <c r="Y195" s="26"/>
      <c r="Z195" s="26"/>
    </row>
    <row r="196" spans="1:26" ht="15.75" customHeight="1">
      <c r="A196" s="26"/>
      <c r="B196" s="26"/>
      <c r="C196" s="26"/>
      <c r="D196" s="26"/>
      <c r="E196" s="26"/>
      <c r="F196" s="26"/>
      <c r="G196" s="26"/>
      <c r="H196" s="26"/>
      <c r="I196" s="26"/>
      <c r="J196" s="26"/>
      <c r="K196" s="26"/>
      <c r="L196" s="26"/>
      <c r="M196" s="26"/>
      <c r="N196" s="26"/>
      <c r="O196" s="26"/>
      <c r="P196" s="26"/>
      <c r="Q196" s="26"/>
      <c r="R196" s="26"/>
      <c r="S196" s="26"/>
      <c r="T196" s="26"/>
      <c r="U196" s="26"/>
      <c r="V196" s="26"/>
      <c r="W196" s="26"/>
      <c r="X196" s="26"/>
      <c r="Y196" s="26"/>
      <c r="Z196" s="26"/>
    </row>
    <row r="197" spans="1:26" ht="15.75" customHeight="1">
      <c r="A197" s="26"/>
      <c r="B197" s="26"/>
      <c r="C197" s="26"/>
      <c r="D197" s="26"/>
      <c r="E197" s="26"/>
      <c r="F197" s="26"/>
      <c r="G197" s="26"/>
      <c r="H197" s="26"/>
      <c r="I197" s="26"/>
      <c r="J197" s="26"/>
      <c r="K197" s="26"/>
      <c r="L197" s="26"/>
      <c r="M197" s="26"/>
      <c r="N197" s="26"/>
      <c r="O197" s="26"/>
      <c r="P197" s="26"/>
      <c r="Q197" s="26"/>
      <c r="R197" s="26"/>
      <c r="S197" s="26"/>
      <c r="T197" s="26"/>
      <c r="U197" s="26"/>
      <c r="V197" s="26"/>
      <c r="W197" s="26"/>
      <c r="X197" s="26"/>
      <c r="Y197" s="26"/>
      <c r="Z197" s="26"/>
    </row>
    <row r="198" spans="1:26" ht="15.75" customHeight="1">
      <c r="A198" s="26"/>
      <c r="B198" s="26"/>
      <c r="C198" s="26"/>
      <c r="D198" s="26"/>
      <c r="E198" s="26"/>
      <c r="F198" s="26"/>
      <c r="G198" s="26"/>
      <c r="H198" s="26"/>
      <c r="I198" s="26"/>
      <c r="J198" s="26"/>
      <c r="K198" s="26"/>
      <c r="L198" s="26"/>
      <c r="M198" s="26"/>
      <c r="N198" s="26"/>
      <c r="O198" s="26"/>
      <c r="P198" s="26"/>
      <c r="Q198" s="26"/>
      <c r="R198" s="26"/>
      <c r="S198" s="26"/>
      <c r="T198" s="26"/>
      <c r="U198" s="26"/>
      <c r="V198" s="26"/>
      <c r="W198" s="26"/>
      <c r="X198" s="26"/>
      <c r="Y198" s="26"/>
      <c r="Z198" s="26"/>
    </row>
    <row r="199" spans="1:26" ht="15.75" customHeight="1">
      <c r="A199" s="26"/>
      <c r="B199" s="26"/>
      <c r="C199" s="26"/>
      <c r="D199" s="26"/>
      <c r="E199" s="26"/>
      <c r="F199" s="26"/>
      <c r="G199" s="26"/>
      <c r="H199" s="26"/>
      <c r="I199" s="26"/>
      <c r="J199" s="26"/>
      <c r="K199" s="26"/>
      <c r="L199" s="26"/>
      <c r="M199" s="26"/>
      <c r="N199" s="26"/>
      <c r="O199" s="26"/>
      <c r="P199" s="26"/>
      <c r="Q199" s="26"/>
      <c r="R199" s="26"/>
      <c r="S199" s="26"/>
      <c r="T199" s="26"/>
      <c r="U199" s="26"/>
      <c r="V199" s="26"/>
      <c r="W199" s="26"/>
      <c r="X199" s="26"/>
      <c r="Y199" s="26"/>
      <c r="Z199" s="26"/>
    </row>
    <row r="200" spans="1:26" ht="15.75" customHeight="1">
      <c r="A200" s="26"/>
      <c r="B200" s="26"/>
      <c r="C200" s="26"/>
      <c r="D200" s="26"/>
      <c r="E200" s="26"/>
      <c r="F200" s="26"/>
      <c r="G200" s="26"/>
      <c r="H200" s="26"/>
      <c r="I200" s="26"/>
      <c r="J200" s="26"/>
      <c r="K200" s="26"/>
      <c r="L200" s="26"/>
      <c r="M200" s="26"/>
      <c r="N200" s="26"/>
      <c r="O200" s="26"/>
      <c r="P200" s="26"/>
      <c r="Q200" s="26"/>
      <c r="R200" s="26"/>
      <c r="S200" s="26"/>
      <c r="T200" s="26"/>
      <c r="U200" s="26"/>
      <c r="V200" s="26"/>
      <c r="W200" s="26"/>
      <c r="X200" s="26"/>
      <c r="Y200" s="26"/>
      <c r="Z200" s="26"/>
    </row>
    <row r="201" spans="1:26" ht="15.75" customHeight="1">
      <c r="A201" s="26"/>
      <c r="B201" s="26"/>
      <c r="C201" s="26"/>
      <c r="D201" s="26"/>
      <c r="E201" s="26"/>
      <c r="F201" s="26"/>
      <c r="G201" s="26"/>
      <c r="H201" s="26"/>
      <c r="I201" s="26"/>
      <c r="J201" s="26"/>
      <c r="K201" s="26"/>
      <c r="L201" s="26"/>
      <c r="M201" s="26"/>
      <c r="N201" s="26"/>
      <c r="O201" s="26"/>
      <c r="P201" s="26"/>
      <c r="Q201" s="26"/>
      <c r="R201" s="26"/>
      <c r="S201" s="26"/>
      <c r="T201" s="26"/>
      <c r="U201" s="26"/>
      <c r="V201" s="26"/>
      <c r="W201" s="26"/>
      <c r="X201" s="26"/>
      <c r="Y201" s="26"/>
      <c r="Z201" s="26"/>
    </row>
    <row r="202" spans="1:26" ht="15.75" customHeight="1">
      <c r="A202" s="26"/>
      <c r="B202" s="26"/>
      <c r="C202" s="26"/>
      <c r="D202" s="26"/>
      <c r="E202" s="26"/>
      <c r="F202" s="26"/>
      <c r="G202" s="26"/>
      <c r="H202" s="26"/>
      <c r="I202" s="26"/>
      <c r="J202" s="26"/>
      <c r="K202" s="26"/>
      <c r="L202" s="26"/>
      <c r="M202" s="26"/>
      <c r="N202" s="26"/>
      <c r="O202" s="26"/>
      <c r="P202" s="26"/>
      <c r="Q202" s="26"/>
      <c r="R202" s="26"/>
      <c r="S202" s="26"/>
      <c r="T202" s="26"/>
      <c r="U202" s="26"/>
      <c r="V202" s="26"/>
      <c r="W202" s="26"/>
      <c r="X202" s="26"/>
      <c r="Y202" s="26"/>
      <c r="Z202" s="26"/>
    </row>
    <row r="203" spans="1:26" ht="15.75" customHeight="1">
      <c r="A203" s="26"/>
      <c r="B203" s="26"/>
      <c r="C203" s="26"/>
      <c r="D203" s="26"/>
      <c r="E203" s="26"/>
      <c r="F203" s="26"/>
      <c r="G203" s="26"/>
      <c r="H203" s="26"/>
      <c r="I203" s="26"/>
      <c r="J203" s="26"/>
      <c r="K203" s="26"/>
      <c r="L203" s="26"/>
      <c r="M203" s="26"/>
      <c r="N203" s="26"/>
      <c r="O203" s="26"/>
      <c r="P203" s="26"/>
      <c r="Q203" s="26"/>
      <c r="R203" s="26"/>
      <c r="S203" s="26"/>
      <c r="T203" s="26"/>
      <c r="U203" s="26"/>
      <c r="V203" s="26"/>
      <c r="W203" s="26"/>
      <c r="X203" s="26"/>
      <c r="Y203" s="26"/>
      <c r="Z203" s="26"/>
    </row>
    <row r="204" spans="1:26" ht="15.75" customHeight="1">
      <c r="A204" s="26"/>
      <c r="B204" s="26"/>
      <c r="C204" s="26"/>
      <c r="D204" s="26"/>
      <c r="E204" s="26"/>
      <c r="F204" s="26"/>
      <c r="G204" s="26"/>
      <c r="H204" s="26"/>
      <c r="I204" s="26"/>
      <c r="J204" s="26"/>
      <c r="K204" s="26"/>
      <c r="L204" s="26"/>
      <c r="M204" s="26"/>
      <c r="N204" s="26"/>
      <c r="O204" s="26"/>
      <c r="P204" s="26"/>
      <c r="Q204" s="26"/>
      <c r="R204" s="26"/>
      <c r="S204" s="26"/>
      <c r="T204" s="26"/>
      <c r="U204" s="26"/>
      <c r="V204" s="26"/>
      <c r="W204" s="26"/>
      <c r="X204" s="26"/>
      <c r="Y204" s="26"/>
      <c r="Z204" s="26"/>
    </row>
    <row r="205" spans="1:26" ht="15.75" customHeight="1">
      <c r="A205" s="26"/>
      <c r="B205" s="26"/>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row>
    <row r="206" spans="1:26" ht="15.75" customHeight="1">
      <c r="A206" s="26"/>
      <c r="B206" s="26"/>
      <c r="C206" s="26"/>
      <c r="D206" s="26"/>
      <c r="E206" s="26"/>
      <c r="F206" s="26"/>
      <c r="G206" s="26"/>
      <c r="H206" s="26"/>
      <c r="I206" s="26"/>
      <c r="J206" s="26"/>
      <c r="K206" s="26"/>
      <c r="L206" s="26"/>
      <c r="M206" s="26"/>
      <c r="N206" s="26"/>
      <c r="O206" s="26"/>
      <c r="P206" s="26"/>
      <c r="Q206" s="26"/>
      <c r="R206" s="26"/>
      <c r="S206" s="26"/>
      <c r="T206" s="26"/>
      <c r="U206" s="26"/>
      <c r="V206" s="26"/>
      <c r="W206" s="26"/>
      <c r="X206" s="26"/>
      <c r="Y206" s="26"/>
      <c r="Z206" s="26"/>
    </row>
    <row r="207" spans="1:26" ht="15.75" customHeight="1">
      <c r="A207" s="26"/>
      <c r="B207" s="26"/>
      <c r="C207" s="26"/>
      <c r="D207" s="26"/>
      <c r="E207" s="26"/>
      <c r="F207" s="26"/>
      <c r="G207" s="26"/>
      <c r="H207" s="26"/>
      <c r="I207" s="26"/>
      <c r="J207" s="26"/>
      <c r="K207" s="26"/>
      <c r="L207" s="26"/>
      <c r="M207" s="26"/>
      <c r="N207" s="26"/>
      <c r="O207" s="26"/>
      <c r="P207" s="26"/>
      <c r="Q207" s="26"/>
      <c r="R207" s="26"/>
      <c r="S207" s="26"/>
      <c r="T207" s="26"/>
      <c r="U207" s="26"/>
      <c r="V207" s="26"/>
      <c r="W207" s="26"/>
      <c r="X207" s="26"/>
      <c r="Y207" s="26"/>
      <c r="Z207" s="26"/>
    </row>
    <row r="208" spans="1:26" ht="15.75" customHeight="1">
      <c r="A208" s="26"/>
      <c r="B208" s="26"/>
      <c r="C208" s="26"/>
      <c r="D208" s="26"/>
      <c r="E208" s="26"/>
      <c r="F208" s="26"/>
      <c r="G208" s="26"/>
      <c r="H208" s="26"/>
      <c r="I208" s="26"/>
      <c r="J208" s="26"/>
      <c r="K208" s="26"/>
      <c r="L208" s="26"/>
      <c r="M208" s="26"/>
      <c r="N208" s="26"/>
      <c r="O208" s="26"/>
      <c r="P208" s="26"/>
      <c r="Q208" s="26"/>
      <c r="R208" s="26"/>
      <c r="S208" s="26"/>
      <c r="T208" s="26"/>
      <c r="U208" s="26"/>
      <c r="V208" s="26"/>
      <c r="W208" s="26"/>
      <c r="X208" s="26"/>
      <c r="Y208" s="26"/>
      <c r="Z208" s="26"/>
    </row>
    <row r="209" spans="1:26" ht="15.75" customHeight="1">
      <c r="A209" s="26"/>
      <c r="B209" s="26"/>
      <c r="C209" s="26"/>
      <c r="D209" s="26"/>
      <c r="E209" s="26"/>
      <c r="F209" s="26"/>
      <c r="G209" s="26"/>
      <c r="H209" s="26"/>
      <c r="I209" s="26"/>
      <c r="J209" s="26"/>
      <c r="K209" s="26"/>
      <c r="L209" s="26"/>
      <c r="M209" s="26"/>
      <c r="N209" s="26"/>
      <c r="O209" s="26"/>
      <c r="P209" s="26"/>
      <c r="Q209" s="26"/>
      <c r="R209" s="26"/>
      <c r="S209" s="26"/>
      <c r="T209" s="26"/>
      <c r="U209" s="26"/>
      <c r="V209" s="26"/>
      <c r="W209" s="26"/>
      <c r="X209" s="26"/>
      <c r="Y209" s="26"/>
      <c r="Z209" s="26"/>
    </row>
    <row r="210" spans="1:26" ht="15.75" customHeight="1">
      <c r="A210" s="26"/>
      <c r="B210" s="26"/>
      <c r="C210" s="26"/>
      <c r="D210" s="26"/>
      <c r="E210" s="26"/>
      <c r="F210" s="26"/>
      <c r="G210" s="26"/>
      <c r="H210" s="26"/>
      <c r="I210" s="26"/>
      <c r="J210" s="26"/>
      <c r="K210" s="26"/>
      <c r="L210" s="26"/>
      <c r="M210" s="26"/>
      <c r="N210" s="26"/>
      <c r="O210" s="26"/>
      <c r="P210" s="26"/>
      <c r="Q210" s="26"/>
      <c r="R210" s="26"/>
      <c r="S210" s="26"/>
      <c r="T210" s="26"/>
      <c r="U210" s="26"/>
      <c r="V210" s="26"/>
      <c r="W210" s="26"/>
      <c r="X210" s="26"/>
      <c r="Y210" s="26"/>
      <c r="Z210" s="26"/>
    </row>
    <row r="211" spans="1:26" ht="15.75" customHeight="1">
      <c r="A211" s="26"/>
      <c r="B211" s="26"/>
      <c r="C211" s="26"/>
      <c r="D211" s="26"/>
      <c r="E211" s="26"/>
      <c r="F211" s="26"/>
      <c r="G211" s="26"/>
      <c r="H211" s="26"/>
      <c r="I211" s="26"/>
      <c r="J211" s="26"/>
      <c r="K211" s="26"/>
      <c r="L211" s="26"/>
      <c r="M211" s="26"/>
      <c r="N211" s="26"/>
      <c r="O211" s="26"/>
      <c r="P211" s="26"/>
      <c r="Q211" s="26"/>
      <c r="R211" s="26"/>
      <c r="S211" s="26"/>
      <c r="T211" s="26"/>
      <c r="U211" s="26"/>
      <c r="V211" s="26"/>
      <c r="W211" s="26"/>
      <c r="X211" s="26"/>
      <c r="Y211" s="26"/>
      <c r="Z211" s="26"/>
    </row>
    <row r="212" spans="1:26" ht="15.75" customHeight="1">
      <c r="A212" s="26"/>
      <c r="B212" s="26"/>
      <c r="C212" s="26"/>
      <c r="D212" s="26"/>
      <c r="E212" s="26"/>
      <c r="F212" s="26"/>
      <c r="G212" s="26"/>
      <c r="H212" s="26"/>
      <c r="I212" s="26"/>
      <c r="J212" s="26"/>
      <c r="K212" s="26"/>
      <c r="L212" s="26"/>
      <c r="M212" s="26"/>
      <c r="N212" s="26"/>
      <c r="O212" s="26"/>
      <c r="P212" s="26"/>
      <c r="Q212" s="26"/>
      <c r="R212" s="26"/>
      <c r="S212" s="26"/>
      <c r="T212" s="26"/>
      <c r="U212" s="26"/>
      <c r="V212" s="26"/>
      <c r="W212" s="26"/>
      <c r="X212" s="26"/>
      <c r="Y212" s="26"/>
      <c r="Z212" s="26"/>
    </row>
    <row r="213" spans="1:26" ht="15.75" customHeight="1">
      <c r="A213" s="26"/>
      <c r="B213" s="26"/>
      <c r="C213" s="26"/>
      <c r="D213" s="26"/>
      <c r="E213" s="26"/>
      <c r="F213" s="26"/>
      <c r="G213" s="26"/>
      <c r="H213" s="26"/>
      <c r="I213" s="26"/>
      <c r="J213" s="26"/>
      <c r="K213" s="26"/>
      <c r="L213" s="26"/>
      <c r="M213" s="26"/>
      <c r="N213" s="26"/>
      <c r="O213" s="26"/>
      <c r="P213" s="26"/>
      <c r="Q213" s="26"/>
      <c r="R213" s="26"/>
      <c r="S213" s="26"/>
      <c r="T213" s="26"/>
      <c r="U213" s="26"/>
      <c r="V213" s="26"/>
      <c r="W213" s="26"/>
      <c r="X213" s="26"/>
      <c r="Y213" s="26"/>
      <c r="Z213" s="26"/>
    </row>
    <row r="214" spans="1:26" ht="15.75" customHeight="1">
      <c r="A214" s="26"/>
      <c r="B214" s="26"/>
      <c r="C214" s="26"/>
      <c r="D214" s="26"/>
      <c r="E214" s="26"/>
      <c r="F214" s="26"/>
      <c r="G214" s="26"/>
      <c r="H214" s="26"/>
      <c r="I214" s="26"/>
      <c r="J214" s="26"/>
      <c r="K214" s="26"/>
      <c r="L214" s="26"/>
      <c r="M214" s="26"/>
      <c r="N214" s="26"/>
      <c r="O214" s="26"/>
      <c r="P214" s="26"/>
      <c r="Q214" s="26"/>
      <c r="R214" s="26"/>
      <c r="S214" s="26"/>
      <c r="T214" s="26"/>
      <c r="U214" s="26"/>
      <c r="V214" s="26"/>
      <c r="W214" s="26"/>
      <c r="X214" s="26"/>
      <c r="Y214" s="26"/>
      <c r="Z214" s="26"/>
    </row>
    <row r="215" spans="1:26" ht="15.75" customHeight="1">
      <c r="A215" s="26"/>
      <c r="B215" s="26"/>
      <c r="C215" s="26"/>
      <c r="D215" s="26"/>
      <c r="E215" s="26"/>
      <c r="F215" s="26"/>
      <c r="G215" s="26"/>
      <c r="H215" s="26"/>
      <c r="I215" s="26"/>
      <c r="J215" s="26"/>
      <c r="K215" s="26"/>
      <c r="L215" s="26"/>
      <c r="M215" s="26"/>
      <c r="N215" s="26"/>
      <c r="O215" s="26"/>
      <c r="P215" s="26"/>
      <c r="Q215" s="26"/>
      <c r="R215" s="26"/>
      <c r="S215" s="26"/>
      <c r="T215" s="26"/>
      <c r="U215" s="26"/>
      <c r="V215" s="26"/>
      <c r="W215" s="26"/>
      <c r="X215" s="26"/>
      <c r="Y215" s="26"/>
      <c r="Z215" s="26"/>
    </row>
    <row r="216" spans="1:26" ht="15.75" customHeight="1">
      <c r="A216" s="26"/>
      <c r="B216" s="26"/>
      <c r="C216" s="26"/>
      <c r="D216" s="26"/>
      <c r="E216" s="26"/>
      <c r="F216" s="26"/>
      <c r="G216" s="26"/>
      <c r="H216" s="26"/>
      <c r="I216" s="26"/>
      <c r="J216" s="26"/>
      <c r="K216" s="26"/>
      <c r="L216" s="26"/>
      <c r="M216" s="26"/>
      <c r="N216" s="26"/>
      <c r="O216" s="26"/>
      <c r="P216" s="26"/>
      <c r="Q216" s="26"/>
      <c r="R216" s="26"/>
      <c r="S216" s="26"/>
      <c r="T216" s="26"/>
      <c r="U216" s="26"/>
      <c r="V216" s="26"/>
      <c r="W216" s="26"/>
      <c r="X216" s="26"/>
      <c r="Y216" s="26"/>
      <c r="Z216" s="26"/>
    </row>
    <row r="217" spans="1:26" ht="15.75" customHeight="1">
      <c r="A217" s="26"/>
      <c r="B217" s="26"/>
      <c r="C217" s="26"/>
      <c r="D217" s="26"/>
      <c r="E217" s="26"/>
      <c r="F217" s="26"/>
      <c r="G217" s="26"/>
      <c r="H217" s="26"/>
      <c r="I217" s="26"/>
      <c r="J217" s="26"/>
      <c r="K217" s="26"/>
      <c r="L217" s="26"/>
      <c r="M217" s="26"/>
      <c r="N217" s="26"/>
      <c r="O217" s="26"/>
      <c r="P217" s="26"/>
      <c r="Q217" s="26"/>
      <c r="R217" s="26"/>
      <c r="S217" s="26"/>
      <c r="T217" s="26"/>
      <c r="U217" s="26"/>
      <c r="V217" s="26"/>
      <c r="W217" s="26"/>
      <c r="X217" s="26"/>
      <c r="Y217" s="26"/>
      <c r="Z217" s="26"/>
    </row>
    <row r="218" spans="1:26" ht="15.75" customHeight="1">
      <c r="A218" s="26"/>
      <c r="B218" s="26"/>
      <c r="C218" s="26"/>
      <c r="D218" s="26"/>
      <c r="E218" s="26"/>
      <c r="F218" s="26"/>
      <c r="G218" s="26"/>
      <c r="H218" s="26"/>
      <c r="I218" s="26"/>
      <c r="J218" s="26"/>
      <c r="K218" s="26"/>
      <c r="L218" s="26"/>
      <c r="M218" s="26"/>
      <c r="N218" s="26"/>
      <c r="O218" s="26"/>
      <c r="P218" s="26"/>
      <c r="Q218" s="26"/>
      <c r="R218" s="26"/>
      <c r="S218" s="26"/>
      <c r="T218" s="26"/>
      <c r="U218" s="26"/>
      <c r="V218" s="26"/>
      <c r="W218" s="26"/>
      <c r="X218" s="26"/>
      <c r="Y218" s="26"/>
      <c r="Z218" s="26"/>
    </row>
    <row r="219" spans="1:26" ht="15.75" customHeight="1">
      <c r="A219" s="26"/>
      <c r="B219" s="26"/>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row>
    <row r="220" spans="1:26" ht="15.75" customHeight="1">
      <c r="A220" s="26"/>
      <c r="B220" s="26"/>
      <c r="C220" s="26"/>
      <c r="D220" s="26"/>
      <c r="E220" s="26"/>
      <c r="F220" s="26"/>
      <c r="G220" s="26"/>
      <c r="H220" s="26"/>
      <c r="I220" s="26"/>
      <c r="J220" s="26"/>
      <c r="K220" s="26"/>
      <c r="L220" s="26"/>
      <c r="M220" s="26"/>
      <c r="N220" s="26"/>
      <c r="O220" s="26"/>
      <c r="P220" s="26"/>
      <c r="Q220" s="26"/>
      <c r="R220" s="26"/>
      <c r="S220" s="26"/>
      <c r="T220" s="26"/>
      <c r="U220" s="26"/>
      <c r="V220" s="26"/>
      <c r="W220" s="26"/>
      <c r="X220" s="26"/>
      <c r="Y220" s="26"/>
      <c r="Z220" s="26"/>
    </row>
    <row r="221" spans="1:26" ht="15.75" customHeight="1">
      <c r="A221" s="26"/>
      <c r="B221" s="26"/>
      <c r="C221" s="26"/>
      <c r="D221" s="26"/>
      <c r="E221" s="26"/>
      <c r="F221" s="26"/>
      <c r="G221" s="26"/>
      <c r="H221" s="26"/>
      <c r="I221" s="26"/>
      <c r="J221" s="26"/>
      <c r="K221" s="26"/>
      <c r="L221" s="26"/>
      <c r="M221" s="26"/>
      <c r="N221" s="26"/>
      <c r="O221" s="26"/>
      <c r="P221" s="26"/>
      <c r="Q221" s="26"/>
      <c r="R221" s="26"/>
      <c r="S221" s="26"/>
      <c r="T221" s="26"/>
      <c r="U221" s="26"/>
      <c r="V221" s="26"/>
      <c r="W221" s="26"/>
      <c r="X221" s="26"/>
      <c r="Y221" s="26"/>
      <c r="Z221" s="26"/>
    </row>
    <row r="222" spans="1:26" ht="15.75" customHeight="1">
      <c r="A222" s="26"/>
      <c r="B222" s="26"/>
      <c r="C222" s="26"/>
      <c r="D222" s="26"/>
      <c r="E222" s="26"/>
      <c r="F222" s="26"/>
      <c r="G222" s="26"/>
      <c r="H222" s="26"/>
      <c r="I222" s="26"/>
      <c r="J222" s="26"/>
      <c r="K222" s="26"/>
      <c r="L222" s="26"/>
      <c r="M222" s="26"/>
      <c r="N222" s="26"/>
      <c r="O222" s="26"/>
      <c r="P222" s="26"/>
      <c r="Q222" s="26"/>
      <c r="R222" s="26"/>
      <c r="S222" s="26"/>
      <c r="T222" s="26"/>
      <c r="U222" s="26"/>
      <c r="V222" s="26"/>
      <c r="W222" s="26"/>
      <c r="X222" s="26"/>
      <c r="Y222" s="26"/>
      <c r="Z222" s="26"/>
    </row>
    <row r="223" spans="1:26" ht="15.75" customHeight="1">
      <c r="A223" s="26"/>
      <c r="B223" s="26"/>
      <c r="C223" s="26"/>
      <c r="D223" s="26"/>
      <c r="E223" s="26"/>
      <c r="F223" s="26"/>
      <c r="G223" s="26"/>
      <c r="H223" s="26"/>
      <c r="I223" s="26"/>
      <c r="J223" s="26"/>
      <c r="K223" s="26"/>
      <c r="L223" s="26"/>
      <c r="M223" s="26"/>
      <c r="N223" s="26"/>
      <c r="O223" s="26"/>
      <c r="P223" s="26"/>
      <c r="Q223" s="26"/>
      <c r="R223" s="26"/>
      <c r="S223" s="26"/>
      <c r="T223" s="26"/>
      <c r="U223" s="26"/>
      <c r="V223" s="26"/>
      <c r="W223" s="26"/>
      <c r="X223" s="26"/>
      <c r="Y223" s="26"/>
      <c r="Z223" s="26"/>
    </row>
    <row r="224" spans="1:26" ht="15.75" customHeight="1">
      <c r="A224" s="26"/>
      <c r="B224" s="26"/>
      <c r="C224" s="26"/>
      <c r="D224" s="26"/>
      <c r="E224" s="26"/>
      <c r="F224" s="26"/>
      <c r="G224" s="26"/>
      <c r="H224" s="26"/>
      <c r="I224" s="26"/>
      <c r="J224" s="26"/>
      <c r="K224" s="26"/>
      <c r="L224" s="26"/>
      <c r="M224" s="26"/>
      <c r="N224" s="26"/>
      <c r="O224" s="26"/>
      <c r="P224" s="26"/>
      <c r="Q224" s="26"/>
      <c r="R224" s="26"/>
      <c r="S224" s="26"/>
      <c r="T224" s="26"/>
      <c r="U224" s="26"/>
      <c r="V224" s="26"/>
      <c r="W224" s="26"/>
      <c r="X224" s="26"/>
      <c r="Y224" s="26"/>
      <c r="Z224" s="26"/>
    </row>
    <row r="225" spans="1:26" ht="15.75" customHeight="1">
      <c r="A225" s="26"/>
      <c r="B225" s="26"/>
      <c r="C225" s="26"/>
      <c r="D225" s="26"/>
      <c r="E225" s="26"/>
      <c r="F225" s="26"/>
      <c r="G225" s="26"/>
      <c r="H225" s="26"/>
      <c r="I225" s="26"/>
      <c r="J225" s="26"/>
      <c r="K225" s="26"/>
      <c r="L225" s="26"/>
      <c r="M225" s="26"/>
      <c r="N225" s="26"/>
      <c r="O225" s="26"/>
      <c r="P225" s="26"/>
      <c r="Q225" s="26"/>
      <c r="R225" s="26"/>
      <c r="S225" s="26"/>
      <c r="T225" s="26"/>
      <c r="U225" s="26"/>
      <c r="V225" s="26"/>
      <c r="W225" s="26"/>
      <c r="X225" s="26"/>
      <c r="Y225" s="26"/>
      <c r="Z225" s="26"/>
    </row>
    <row r="226" spans="1:26" ht="15.75" customHeight="1">
      <c r="A226" s="26"/>
      <c r="B226" s="26"/>
      <c r="C226" s="26"/>
      <c r="D226" s="26"/>
      <c r="E226" s="26"/>
      <c r="F226" s="26"/>
      <c r="G226" s="26"/>
      <c r="H226" s="26"/>
      <c r="I226" s="26"/>
      <c r="J226" s="26"/>
      <c r="K226" s="26"/>
      <c r="L226" s="26"/>
      <c r="M226" s="26"/>
      <c r="N226" s="26"/>
      <c r="O226" s="26"/>
      <c r="P226" s="26"/>
      <c r="Q226" s="26"/>
      <c r="R226" s="26"/>
      <c r="S226" s="26"/>
      <c r="T226" s="26"/>
      <c r="U226" s="26"/>
      <c r="V226" s="26"/>
      <c r="W226" s="26"/>
      <c r="X226" s="26"/>
      <c r="Y226" s="26"/>
      <c r="Z226" s="26"/>
    </row>
    <row r="227" spans="1:26" ht="15.75" customHeight="1">
      <c r="A227" s="26"/>
      <c r="B227" s="26"/>
      <c r="C227" s="26"/>
      <c r="D227" s="26"/>
      <c r="E227" s="26"/>
      <c r="F227" s="26"/>
      <c r="G227" s="26"/>
      <c r="H227" s="26"/>
      <c r="I227" s="26"/>
      <c r="J227" s="26"/>
      <c r="K227" s="26"/>
      <c r="L227" s="26"/>
      <c r="M227" s="26"/>
      <c r="N227" s="26"/>
      <c r="O227" s="26"/>
      <c r="P227" s="26"/>
      <c r="Q227" s="26"/>
      <c r="R227" s="26"/>
      <c r="S227" s="26"/>
      <c r="T227" s="26"/>
      <c r="U227" s="26"/>
      <c r="V227" s="26"/>
      <c r="W227" s="26"/>
      <c r="X227" s="26"/>
      <c r="Y227" s="26"/>
      <c r="Z227" s="26"/>
    </row>
    <row r="228" spans="1:26" ht="15.75" customHeight="1">
      <c r="A228" s="26"/>
      <c r="B228" s="26"/>
      <c r="C228" s="26"/>
      <c r="D228" s="26"/>
      <c r="E228" s="26"/>
      <c r="F228" s="26"/>
      <c r="G228" s="26"/>
      <c r="H228" s="26"/>
      <c r="I228" s="26"/>
      <c r="J228" s="26"/>
      <c r="K228" s="26"/>
      <c r="L228" s="26"/>
      <c r="M228" s="26"/>
      <c r="N228" s="26"/>
      <c r="O228" s="26"/>
      <c r="P228" s="26"/>
      <c r="Q228" s="26"/>
      <c r="R228" s="26"/>
      <c r="S228" s="26"/>
      <c r="T228" s="26"/>
      <c r="U228" s="26"/>
      <c r="V228" s="26"/>
      <c r="W228" s="26"/>
      <c r="X228" s="26"/>
      <c r="Y228" s="26"/>
      <c r="Z228" s="26"/>
    </row>
    <row r="229" spans="1:26" ht="15.75" customHeight="1">
      <c r="A229" s="26"/>
      <c r="B229" s="26"/>
      <c r="C229" s="26"/>
      <c r="D229" s="26"/>
      <c r="E229" s="26"/>
      <c r="F229" s="26"/>
      <c r="G229" s="26"/>
      <c r="H229" s="26"/>
      <c r="I229" s="26"/>
      <c r="J229" s="26"/>
      <c r="K229" s="26"/>
      <c r="L229" s="26"/>
      <c r="M229" s="26"/>
      <c r="N229" s="26"/>
      <c r="O229" s="26"/>
      <c r="P229" s="26"/>
      <c r="Q229" s="26"/>
      <c r="R229" s="26"/>
      <c r="S229" s="26"/>
      <c r="T229" s="26"/>
      <c r="U229" s="26"/>
      <c r="V229" s="26"/>
      <c r="W229" s="26"/>
      <c r="X229" s="26"/>
      <c r="Y229" s="26"/>
      <c r="Z229" s="26"/>
    </row>
    <row r="230" spans="1:26" ht="15.75" customHeight="1">
      <c r="A230" s="26"/>
      <c r="B230" s="26"/>
      <c r="C230" s="26"/>
      <c r="D230" s="26"/>
      <c r="E230" s="26"/>
      <c r="F230" s="26"/>
      <c r="G230" s="26"/>
      <c r="H230" s="26"/>
      <c r="I230" s="26"/>
      <c r="J230" s="26"/>
      <c r="K230" s="26"/>
      <c r="L230" s="26"/>
      <c r="M230" s="26"/>
      <c r="N230" s="26"/>
      <c r="O230" s="26"/>
      <c r="P230" s="26"/>
      <c r="Q230" s="26"/>
      <c r="R230" s="26"/>
      <c r="S230" s="26"/>
      <c r="T230" s="26"/>
      <c r="U230" s="26"/>
      <c r="V230" s="26"/>
      <c r="W230" s="26"/>
      <c r="X230" s="26"/>
      <c r="Y230" s="26"/>
      <c r="Z230" s="26"/>
    </row>
    <row r="231" spans="1:26" ht="15.75" customHeight="1">
      <c r="A231" s="26"/>
      <c r="B231" s="26"/>
      <c r="C231" s="26"/>
      <c r="D231" s="26"/>
      <c r="E231" s="26"/>
      <c r="F231" s="26"/>
      <c r="G231" s="26"/>
      <c r="H231" s="26"/>
      <c r="I231" s="26"/>
      <c r="J231" s="26"/>
      <c r="K231" s="26"/>
      <c r="L231" s="26"/>
      <c r="M231" s="26"/>
      <c r="N231" s="26"/>
      <c r="O231" s="26"/>
      <c r="P231" s="26"/>
      <c r="Q231" s="26"/>
      <c r="R231" s="26"/>
      <c r="S231" s="26"/>
      <c r="T231" s="26"/>
      <c r="U231" s="26"/>
      <c r="V231" s="26"/>
      <c r="W231" s="26"/>
      <c r="X231" s="26"/>
      <c r="Y231" s="26"/>
      <c r="Z231" s="26"/>
    </row>
    <row r="232" spans="1:26" ht="15.75" customHeight="1">
      <c r="A232" s="26"/>
      <c r="B232" s="26"/>
      <c r="C232" s="26"/>
      <c r="D232" s="26"/>
      <c r="E232" s="26"/>
      <c r="F232" s="26"/>
      <c r="G232" s="26"/>
      <c r="H232" s="26"/>
      <c r="I232" s="26"/>
      <c r="J232" s="26"/>
      <c r="K232" s="26"/>
      <c r="L232" s="26"/>
      <c r="M232" s="26"/>
      <c r="N232" s="26"/>
      <c r="O232" s="26"/>
      <c r="P232" s="26"/>
      <c r="Q232" s="26"/>
      <c r="R232" s="26"/>
      <c r="S232" s="26"/>
      <c r="T232" s="26"/>
      <c r="U232" s="26"/>
      <c r="V232" s="26"/>
      <c r="W232" s="26"/>
      <c r="X232" s="26"/>
      <c r="Y232" s="26"/>
      <c r="Z232" s="26"/>
    </row>
    <row r="233" spans="1:26" ht="15.75" customHeight="1">
      <c r="A233" s="26"/>
      <c r="B233" s="26"/>
      <c r="C233" s="26"/>
      <c r="D233" s="26"/>
      <c r="E233" s="26"/>
      <c r="F233" s="26"/>
      <c r="G233" s="26"/>
      <c r="H233" s="26"/>
      <c r="I233" s="26"/>
      <c r="J233" s="26"/>
      <c r="K233" s="26"/>
      <c r="L233" s="26"/>
      <c r="M233" s="26"/>
      <c r="N233" s="26"/>
      <c r="O233" s="26"/>
      <c r="P233" s="26"/>
      <c r="Q233" s="26"/>
      <c r="R233" s="26"/>
      <c r="S233" s="26"/>
      <c r="T233" s="26"/>
      <c r="U233" s="26"/>
      <c r="V233" s="26"/>
      <c r="W233" s="26"/>
      <c r="X233" s="26"/>
      <c r="Y233" s="26"/>
      <c r="Z233" s="26"/>
    </row>
    <row r="234" spans="1:26" ht="15.75" customHeight="1">
      <c r="A234" s="26"/>
      <c r="B234" s="26"/>
      <c r="C234" s="26"/>
      <c r="D234" s="26"/>
      <c r="E234" s="26"/>
      <c r="F234" s="26"/>
      <c r="G234" s="26"/>
      <c r="H234" s="26"/>
      <c r="I234" s="26"/>
      <c r="J234" s="26"/>
      <c r="K234" s="26"/>
      <c r="L234" s="26"/>
      <c r="M234" s="26"/>
      <c r="N234" s="26"/>
      <c r="O234" s="26"/>
      <c r="P234" s="26"/>
      <c r="Q234" s="26"/>
      <c r="R234" s="26"/>
      <c r="S234" s="26"/>
      <c r="T234" s="26"/>
      <c r="U234" s="26"/>
      <c r="V234" s="26"/>
      <c r="W234" s="26"/>
      <c r="X234" s="26"/>
      <c r="Y234" s="26"/>
      <c r="Z234" s="26"/>
    </row>
    <row r="235" spans="1:26" ht="15.75" customHeight="1">
      <c r="A235" s="26"/>
      <c r="B235" s="26"/>
      <c r="C235" s="26"/>
      <c r="D235" s="26"/>
      <c r="E235" s="26"/>
      <c r="F235" s="26"/>
      <c r="G235" s="26"/>
      <c r="H235" s="26"/>
      <c r="I235" s="26"/>
      <c r="J235" s="26"/>
      <c r="K235" s="26"/>
      <c r="L235" s="26"/>
      <c r="M235" s="26"/>
      <c r="N235" s="26"/>
      <c r="O235" s="26"/>
      <c r="P235" s="26"/>
      <c r="Q235" s="26"/>
      <c r="R235" s="26"/>
      <c r="S235" s="26"/>
      <c r="T235" s="26"/>
      <c r="U235" s="26"/>
      <c r="V235" s="26"/>
      <c r="W235" s="26"/>
      <c r="X235" s="26"/>
      <c r="Y235" s="26"/>
      <c r="Z235" s="26"/>
    </row>
    <row r="236" spans="1:26" ht="15.75" customHeight="1">
      <c r="A236" s="26"/>
      <c r="B236" s="26"/>
      <c r="C236" s="26"/>
      <c r="D236" s="26"/>
      <c r="E236" s="26"/>
      <c r="F236" s="26"/>
      <c r="G236" s="26"/>
      <c r="H236" s="26"/>
      <c r="I236" s="26"/>
      <c r="J236" s="26"/>
      <c r="K236" s="26"/>
      <c r="L236" s="26"/>
      <c r="M236" s="26"/>
      <c r="N236" s="26"/>
      <c r="O236" s="26"/>
      <c r="P236" s="26"/>
      <c r="Q236" s="26"/>
      <c r="R236" s="26"/>
      <c r="S236" s="26"/>
      <c r="T236" s="26"/>
      <c r="U236" s="26"/>
      <c r="V236" s="26"/>
      <c r="W236" s="26"/>
      <c r="X236" s="26"/>
      <c r="Y236" s="26"/>
      <c r="Z236" s="26"/>
    </row>
    <row r="237" spans="1:26" ht="15.75" customHeight="1">
      <c r="A237" s="26"/>
      <c r="B237" s="26"/>
      <c r="C237" s="26"/>
      <c r="D237" s="26"/>
      <c r="E237" s="26"/>
      <c r="F237" s="26"/>
      <c r="G237" s="26"/>
      <c r="H237" s="26"/>
      <c r="I237" s="26"/>
      <c r="J237" s="26"/>
      <c r="K237" s="26"/>
      <c r="L237" s="26"/>
      <c r="M237" s="26"/>
      <c r="N237" s="26"/>
      <c r="O237" s="26"/>
      <c r="P237" s="26"/>
      <c r="Q237" s="26"/>
      <c r="R237" s="26"/>
      <c r="S237" s="26"/>
      <c r="T237" s="26"/>
      <c r="U237" s="26"/>
      <c r="V237" s="26"/>
      <c r="W237" s="26"/>
      <c r="X237" s="26"/>
      <c r="Y237" s="26"/>
      <c r="Z237" s="26"/>
    </row>
    <row r="238" spans="1:26" ht="15.75" customHeight="1">
      <c r="A238" s="26"/>
      <c r="B238" s="26"/>
      <c r="C238" s="26"/>
      <c r="D238" s="26"/>
      <c r="E238" s="26"/>
      <c r="F238" s="26"/>
      <c r="G238" s="26"/>
      <c r="H238" s="26"/>
      <c r="I238" s="26"/>
      <c r="J238" s="26"/>
      <c r="K238" s="26"/>
      <c r="L238" s="26"/>
      <c r="M238" s="26"/>
      <c r="N238" s="26"/>
      <c r="O238" s="26"/>
      <c r="P238" s="26"/>
      <c r="Q238" s="26"/>
      <c r="R238" s="26"/>
      <c r="S238" s="26"/>
      <c r="T238" s="26"/>
      <c r="U238" s="26"/>
      <c r="V238" s="26"/>
      <c r="W238" s="26"/>
      <c r="X238" s="26"/>
      <c r="Y238" s="26"/>
      <c r="Z238" s="26"/>
    </row>
    <row r="239" spans="1:26" ht="15.75" customHeight="1">
      <c r="A239" s="26"/>
      <c r="B239" s="26"/>
      <c r="C239" s="26"/>
      <c r="D239" s="26"/>
      <c r="E239" s="26"/>
      <c r="F239" s="26"/>
      <c r="G239" s="26"/>
      <c r="H239" s="26"/>
      <c r="I239" s="26"/>
      <c r="J239" s="26"/>
      <c r="K239" s="26"/>
      <c r="L239" s="26"/>
      <c r="M239" s="26"/>
      <c r="N239" s="26"/>
      <c r="O239" s="26"/>
      <c r="P239" s="26"/>
      <c r="Q239" s="26"/>
      <c r="R239" s="26"/>
      <c r="S239" s="26"/>
      <c r="T239" s="26"/>
      <c r="U239" s="26"/>
      <c r="V239" s="26"/>
      <c r="W239" s="26"/>
      <c r="X239" s="26"/>
      <c r="Y239" s="26"/>
      <c r="Z239" s="26"/>
    </row>
    <row r="240" spans="1:26" ht="15.75" customHeight="1">
      <c r="A240" s="26"/>
      <c r="B240" s="26"/>
      <c r="C240" s="26"/>
      <c r="D240" s="26"/>
      <c r="E240" s="26"/>
      <c r="F240" s="26"/>
      <c r="G240" s="26"/>
      <c r="H240" s="26"/>
      <c r="I240" s="26"/>
      <c r="J240" s="26"/>
      <c r="K240" s="26"/>
      <c r="L240" s="26"/>
      <c r="M240" s="26"/>
      <c r="N240" s="26"/>
      <c r="O240" s="26"/>
      <c r="P240" s="26"/>
      <c r="Q240" s="26"/>
      <c r="R240" s="26"/>
      <c r="S240" s="26"/>
      <c r="T240" s="26"/>
      <c r="U240" s="26"/>
      <c r="V240" s="26"/>
      <c r="W240" s="26"/>
      <c r="X240" s="26"/>
      <c r="Y240" s="26"/>
      <c r="Z240" s="26"/>
    </row>
    <row r="241" spans="1:26" ht="15.75" customHeight="1">
      <c r="A241" s="26"/>
      <c r="B241" s="26"/>
      <c r="C241" s="26"/>
      <c r="D241" s="26"/>
      <c r="E241" s="26"/>
      <c r="F241" s="26"/>
      <c r="G241" s="26"/>
      <c r="H241" s="26"/>
      <c r="I241" s="26"/>
      <c r="J241" s="26"/>
      <c r="K241" s="26"/>
      <c r="L241" s="26"/>
      <c r="M241" s="26"/>
      <c r="N241" s="26"/>
      <c r="O241" s="26"/>
      <c r="P241" s="26"/>
      <c r="Q241" s="26"/>
      <c r="R241" s="26"/>
      <c r="S241" s="26"/>
      <c r="T241" s="26"/>
      <c r="U241" s="26"/>
      <c r="V241" s="26"/>
      <c r="W241" s="26"/>
      <c r="X241" s="26"/>
      <c r="Y241" s="26"/>
      <c r="Z241" s="26"/>
    </row>
    <row r="242" spans="1:26" ht="15.75" customHeight="1">
      <c r="A242" s="26"/>
      <c r="B242" s="26"/>
      <c r="C242" s="26"/>
      <c r="D242" s="26"/>
      <c r="E242" s="26"/>
      <c r="F242" s="26"/>
      <c r="G242" s="26"/>
      <c r="H242" s="26"/>
      <c r="I242" s="26"/>
      <c r="J242" s="26"/>
      <c r="K242" s="26"/>
      <c r="L242" s="26"/>
      <c r="M242" s="26"/>
      <c r="N242" s="26"/>
      <c r="O242" s="26"/>
      <c r="P242" s="26"/>
      <c r="Q242" s="26"/>
      <c r="R242" s="26"/>
      <c r="S242" s="26"/>
      <c r="T242" s="26"/>
      <c r="U242" s="26"/>
      <c r="V242" s="26"/>
      <c r="W242" s="26"/>
      <c r="X242" s="26"/>
      <c r="Y242" s="26"/>
      <c r="Z242" s="26"/>
    </row>
    <row r="243" spans="1:26" ht="15.75" customHeight="1">
      <c r="A243" s="26"/>
      <c r="B243" s="26"/>
      <c r="C243" s="26"/>
      <c r="D243" s="26"/>
      <c r="E243" s="26"/>
      <c r="F243" s="26"/>
      <c r="G243" s="26"/>
      <c r="H243" s="26"/>
      <c r="I243" s="26"/>
      <c r="J243" s="26"/>
      <c r="K243" s="26"/>
      <c r="L243" s="26"/>
      <c r="M243" s="26"/>
      <c r="N243" s="26"/>
      <c r="O243" s="26"/>
      <c r="P243" s="26"/>
      <c r="Q243" s="26"/>
      <c r="R243" s="26"/>
      <c r="S243" s="26"/>
      <c r="T243" s="26"/>
      <c r="U243" s="26"/>
      <c r="V243" s="26"/>
      <c r="W243" s="26"/>
      <c r="X243" s="26"/>
      <c r="Y243" s="26"/>
      <c r="Z243" s="26"/>
    </row>
    <row r="244" spans="1:26" ht="15.75" customHeight="1">
      <c r="A244" s="26"/>
      <c r="B244" s="26"/>
      <c r="C244" s="26"/>
      <c r="D244" s="26"/>
      <c r="E244" s="26"/>
      <c r="F244" s="26"/>
      <c r="G244" s="26"/>
      <c r="H244" s="26"/>
      <c r="I244" s="26"/>
      <c r="J244" s="26"/>
      <c r="K244" s="26"/>
      <c r="L244" s="26"/>
      <c r="M244" s="26"/>
      <c r="N244" s="26"/>
      <c r="O244" s="26"/>
      <c r="P244" s="26"/>
      <c r="Q244" s="26"/>
      <c r="R244" s="26"/>
      <c r="S244" s="26"/>
      <c r="T244" s="26"/>
      <c r="U244" s="26"/>
      <c r="V244" s="26"/>
      <c r="W244" s="26"/>
      <c r="X244" s="26"/>
      <c r="Y244" s="26"/>
      <c r="Z244" s="26"/>
    </row>
    <row r="245" spans="1:26" ht="15.75" customHeight="1">
      <c r="A245" s="26"/>
      <c r="B245" s="26"/>
      <c r="C245" s="26"/>
      <c r="D245" s="26"/>
      <c r="E245" s="26"/>
      <c r="F245" s="26"/>
      <c r="G245" s="26"/>
      <c r="H245" s="26"/>
      <c r="I245" s="26"/>
      <c r="J245" s="26"/>
      <c r="K245" s="26"/>
      <c r="L245" s="26"/>
      <c r="M245" s="26"/>
      <c r="N245" s="26"/>
      <c r="O245" s="26"/>
      <c r="P245" s="26"/>
      <c r="Q245" s="26"/>
      <c r="R245" s="26"/>
      <c r="S245" s="26"/>
      <c r="T245" s="26"/>
      <c r="U245" s="26"/>
      <c r="V245" s="26"/>
      <c r="W245" s="26"/>
      <c r="X245" s="26"/>
      <c r="Y245" s="26"/>
      <c r="Z245" s="26"/>
    </row>
    <row r="246" spans="1:26" ht="15.75" customHeight="1">
      <c r="A246" s="26"/>
      <c r="B246" s="26"/>
      <c r="C246" s="26"/>
      <c r="D246" s="26"/>
      <c r="E246" s="26"/>
      <c r="F246" s="26"/>
      <c r="G246" s="26"/>
      <c r="H246" s="26"/>
      <c r="I246" s="26"/>
      <c r="J246" s="26"/>
      <c r="K246" s="26"/>
      <c r="L246" s="26"/>
      <c r="M246" s="26"/>
      <c r="N246" s="26"/>
      <c r="O246" s="26"/>
      <c r="P246" s="26"/>
      <c r="Q246" s="26"/>
      <c r="R246" s="26"/>
      <c r="S246" s="26"/>
      <c r="T246" s="26"/>
      <c r="U246" s="26"/>
      <c r="V246" s="26"/>
      <c r="W246" s="26"/>
      <c r="X246" s="26"/>
      <c r="Y246" s="26"/>
      <c r="Z246" s="26"/>
    </row>
    <row r="247" spans="1:26" ht="15.75" customHeight="1">
      <c r="A247" s="26"/>
      <c r="B247" s="26"/>
      <c r="C247" s="26"/>
      <c r="D247" s="26"/>
      <c r="E247" s="26"/>
      <c r="F247" s="26"/>
      <c r="G247" s="26"/>
      <c r="H247" s="26"/>
      <c r="I247" s="26"/>
      <c r="J247" s="26"/>
      <c r="K247" s="26"/>
      <c r="L247" s="26"/>
      <c r="M247" s="26"/>
      <c r="N247" s="26"/>
      <c r="O247" s="26"/>
      <c r="P247" s="26"/>
      <c r="Q247" s="26"/>
      <c r="R247" s="26"/>
      <c r="S247" s="26"/>
      <c r="T247" s="26"/>
      <c r="U247" s="26"/>
      <c r="V247" s="26"/>
      <c r="W247" s="26"/>
      <c r="X247" s="26"/>
      <c r="Y247" s="26"/>
      <c r="Z247" s="26"/>
    </row>
    <row r="248" spans="1:26" ht="15.75" customHeight="1">
      <c r="A248" s="26"/>
      <c r="B248" s="26"/>
      <c r="C248" s="26"/>
      <c r="D248" s="26"/>
      <c r="E248" s="26"/>
      <c r="F248" s="26"/>
      <c r="G248" s="26"/>
      <c r="H248" s="26"/>
      <c r="I248" s="26"/>
      <c r="J248" s="26"/>
      <c r="K248" s="26"/>
      <c r="L248" s="26"/>
      <c r="M248" s="26"/>
      <c r="N248" s="26"/>
      <c r="O248" s="26"/>
      <c r="P248" s="26"/>
      <c r="Q248" s="26"/>
      <c r="R248" s="26"/>
      <c r="S248" s="26"/>
      <c r="T248" s="26"/>
      <c r="U248" s="26"/>
      <c r="V248" s="26"/>
      <c r="W248" s="26"/>
      <c r="X248" s="26"/>
      <c r="Y248" s="26"/>
      <c r="Z248" s="26"/>
    </row>
    <row r="249" spans="1:26" ht="15.75" customHeight="1">
      <c r="A249" s="26"/>
      <c r="B249" s="26"/>
      <c r="C249" s="26"/>
      <c r="D249" s="26"/>
      <c r="E249" s="26"/>
      <c r="F249" s="26"/>
      <c r="G249" s="26"/>
      <c r="H249" s="26"/>
      <c r="I249" s="26"/>
      <c r="J249" s="26"/>
      <c r="K249" s="26"/>
      <c r="L249" s="26"/>
      <c r="M249" s="26"/>
      <c r="N249" s="26"/>
      <c r="O249" s="26"/>
      <c r="P249" s="26"/>
      <c r="Q249" s="26"/>
      <c r="R249" s="26"/>
      <c r="S249" s="26"/>
      <c r="T249" s="26"/>
      <c r="U249" s="26"/>
      <c r="V249" s="26"/>
      <c r="W249" s="26"/>
      <c r="X249" s="26"/>
      <c r="Y249" s="26"/>
      <c r="Z249" s="26"/>
    </row>
    <row r="250" spans="1:26" ht="15.75" customHeight="1">
      <c r="A250" s="26"/>
      <c r="B250" s="26"/>
      <c r="C250" s="26"/>
      <c r="D250" s="26"/>
      <c r="E250" s="26"/>
      <c r="F250" s="26"/>
      <c r="G250" s="26"/>
      <c r="H250" s="26"/>
      <c r="I250" s="26"/>
      <c r="J250" s="26"/>
      <c r="K250" s="26"/>
      <c r="L250" s="26"/>
      <c r="M250" s="26"/>
      <c r="N250" s="26"/>
      <c r="O250" s="26"/>
      <c r="P250" s="26"/>
      <c r="Q250" s="26"/>
      <c r="R250" s="26"/>
      <c r="S250" s="26"/>
      <c r="T250" s="26"/>
      <c r="U250" s="26"/>
      <c r="V250" s="26"/>
      <c r="W250" s="26"/>
      <c r="X250" s="26"/>
      <c r="Y250" s="26"/>
      <c r="Z250" s="26"/>
    </row>
    <row r="251" spans="1:26" ht="15.75" customHeight="1">
      <c r="A251" s="26"/>
      <c r="B251" s="26"/>
      <c r="C251" s="26"/>
      <c r="D251" s="26"/>
      <c r="E251" s="26"/>
      <c r="F251" s="26"/>
      <c r="G251" s="26"/>
      <c r="H251" s="26"/>
      <c r="I251" s="26"/>
      <c r="J251" s="26"/>
      <c r="K251" s="26"/>
      <c r="L251" s="26"/>
      <c r="M251" s="26"/>
      <c r="N251" s="26"/>
      <c r="O251" s="26"/>
      <c r="P251" s="26"/>
      <c r="Q251" s="26"/>
      <c r="R251" s="26"/>
      <c r="S251" s="26"/>
      <c r="T251" s="26"/>
      <c r="U251" s="26"/>
      <c r="V251" s="26"/>
      <c r="W251" s="26"/>
      <c r="X251" s="26"/>
      <c r="Y251" s="26"/>
      <c r="Z251" s="26"/>
    </row>
    <row r="252" spans="1:26" ht="15.75" customHeight="1">
      <c r="A252" s="26"/>
      <c r="B252" s="26"/>
      <c r="C252" s="26"/>
      <c r="D252" s="26"/>
      <c r="E252" s="26"/>
      <c r="F252" s="26"/>
      <c r="G252" s="26"/>
      <c r="H252" s="26"/>
      <c r="I252" s="26"/>
      <c r="J252" s="26"/>
      <c r="K252" s="26"/>
      <c r="L252" s="26"/>
      <c r="M252" s="26"/>
      <c r="N252" s="26"/>
      <c r="O252" s="26"/>
      <c r="P252" s="26"/>
      <c r="Q252" s="26"/>
      <c r="R252" s="26"/>
      <c r="S252" s="26"/>
      <c r="T252" s="26"/>
      <c r="U252" s="26"/>
      <c r="V252" s="26"/>
      <c r="W252" s="26"/>
      <c r="X252" s="26"/>
      <c r="Y252" s="26"/>
      <c r="Z252" s="26"/>
    </row>
    <row r="253" spans="1:26" ht="15.75" customHeight="1">
      <c r="A253" s="26"/>
      <c r="B253" s="26"/>
      <c r="C253" s="26"/>
      <c r="D253" s="26"/>
      <c r="E253" s="26"/>
      <c r="F253" s="26"/>
      <c r="G253" s="26"/>
      <c r="H253" s="26"/>
      <c r="I253" s="26"/>
      <c r="J253" s="26"/>
      <c r="K253" s="26"/>
      <c r="L253" s="26"/>
      <c r="M253" s="26"/>
      <c r="N253" s="26"/>
      <c r="O253" s="26"/>
      <c r="P253" s="26"/>
      <c r="Q253" s="26"/>
      <c r="R253" s="26"/>
      <c r="S253" s="26"/>
      <c r="T253" s="26"/>
      <c r="U253" s="26"/>
      <c r="V253" s="26"/>
      <c r="W253" s="26"/>
      <c r="X253" s="26"/>
      <c r="Y253" s="26"/>
      <c r="Z253" s="26"/>
    </row>
    <row r="254" spans="1:26" ht="15.75" customHeight="1">
      <c r="A254" s="26"/>
      <c r="B254" s="26"/>
      <c r="C254" s="26"/>
      <c r="D254" s="26"/>
      <c r="E254" s="26"/>
      <c r="F254" s="26"/>
      <c r="G254" s="26"/>
      <c r="H254" s="26"/>
      <c r="I254" s="26"/>
      <c r="J254" s="26"/>
      <c r="K254" s="26"/>
      <c r="L254" s="26"/>
      <c r="M254" s="26"/>
      <c r="N254" s="26"/>
      <c r="O254" s="26"/>
      <c r="P254" s="26"/>
      <c r="Q254" s="26"/>
      <c r="R254" s="26"/>
      <c r="S254" s="26"/>
      <c r="T254" s="26"/>
      <c r="U254" s="26"/>
      <c r="V254" s="26"/>
      <c r="W254" s="26"/>
      <c r="X254" s="26"/>
      <c r="Y254" s="26"/>
      <c r="Z254" s="26"/>
    </row>
    <row r="255" spans="1:26" ht="15.75" customHeight="1">
      <c r="A255" s="26"/>
      <c r="B255" s="26"/>
      <c r="C255" s="26"/>
      <c r="D255" s="26"/>
      <c r="E255" s="26"/>
      <c r="F255" s="26"/>
      <c r="G255" s="26"/>
      <c r="H255" s="26"/>
      <c r="I255" s="26"/>
      <c r="J255" s="26"/>
      <c r="K255" s="26"/>
      <c r="L255" s="26"/>
      <c r="M255" s="26"/>
      <c r="N255" s="26"/>
      <c r="O255" s="26"/>
      <c r="P255" s="26"/>
      <c r="Q255" s="26"/>
      <c r="R255" s="26"/>
      <c r="S255" s="26"/>
      <c r="T255" s="26"/>
      <c r="U255" s="26"/>
      <c r="V255" s="26"/>
      <c r="W255" s="26"/>
      <c r="X255" s="26"/>
      <c r="Y255" s="26"/>
      <c r="Z255" s="26"/>
    </row>
    <row r="256" spans="1:26" ht="15.75" customHeight="1">
      <c r="A256" s="26"/>
      <c r="B256" s="26"/>
      <c r="C256" s="26"/>
      <c r="D256" s="26"/>
      <c r="E256" s="26"/>
      <c r="F256" s="26"/>
      <c r="G256" s="26"/>
      <c r="H256" s="26"/>
      <c r="I256" s="26"/>
      <c r="J256" s="26"/>
      <c r="K256" s="26"/>
      <c r="L256" s="26"/>
      <c r="M256" s="26"/>
      <c r="N256" s="26"/>
      <c r="O256" s="26"/>
      <c r="P256" s="26"/>
      <c r="Q256" s="26"/>
      <c r="R256" s="26"/>
      <c r="S256" s="26"/>
      <c r="T256" s="26"/>
      <c r="U256" s="26"/>
      <c r="V256" s="26"/>
      <c r="W256" s="26"/>
      <c r="X256" s="26"/>
      <c r="Y256" s="26"/>
      <c r="Z256" s="26"/>
    </row>
    <row r="257" spans="1:26" ht="15.75" customHeight="1">
      <c r="A257" s="26"/>
      <c r="B257" s="26"/>
      <c r="C257" s="26"/>
      <c r="D257" s="26"/>
      <c r="E257" s="26"/>
      <c r="F257" s="26"/>
      <c r="G257" s="26"/>
      <c r="H257" s="26"/>
      <c r="I257" s="26"/>
      <c r="J257" s="26"/>
      <c r="K257" s="26"/>
      <c r="L257" s="26"/>
      <c r="M257" s="26"/>
      <c r="N257" s="26"/>
      <c r="O257" s="26"/>
      <c r="P257" s="26"/>
      <c r="Q257" s="26"/>
      <c r="R257" s="26"/>
      <c r="S257" s="26"/>
      <c r="T257" s="26"/>
      <c r="U257" s="26"/>
      <c r="V257" s="26"/>
      <c r="W257" s="26"/>
      <c r="X257" s="26"/>
      <c r="Y257" s="26"/>
      <c r="Z257" s="26"/>
    </row>
    <row r="258" spans="1:26" ht="15.75" customHeight="1">
      <c r="A258" s="26"/>
      <c r="B258" s="26"/>
      <c r="C258" s="26"/>
      <c r="D258" s="26"/>
      <c r="E258" s="26"/>
      <c r="F258" s="26"/>
      <c r="G258" s="26"/>
      <c r="H258" s="26"/>
      <c r="I258" s="26"/>
      <c r="J258" s="26"/>
      <c r="K258" s="26"/>
      <c r="L258" s="26"/>
      <c r="M258" s="26"/>
      <c r="N258" s="26"/>
      <c r="O258" s="26"/>
      <c r="P258" s="26"/>
      <c r="Q258" s="26"/>
      <c r="R258" s="26"/>
      <c r="S258" s="26"/>
      <c r="T258" s="26"/>
      <c r="U258" s="26"/>
      <c r="V258" s="26"/>
      <c r="W258" s="26"/>
      <c r="X258" s="26"/>
      <c r="Y258" s="26"/>
      <c r="Z258" s="26"/>
    </row>
    <row r="259" spans="1:26" ht="15.75" customHeight="1">
      <c r="A259" s="26"/>
      <c r="B259" s="26"/>
      <c r="C259" s="26"/>
      <c r="D259" s="26"/>
      <c r="E259" s="26"/>
      <c r="F259" s="26"/>
      <c r="G259" s="26"/>
      <c r="H259" s="26"/>
      <c r="I259" s="26"/>
      <c r="J259" s="26"/>
      <c r="K259" s="26"/>
      <c r="L259" s="26"/>
      <c r="M259" s="26"/>
      <c r="N259" s="26"/>
      <c r="O259" s="26"/>
      <c r="P259" s="26"/>
      <c r="Q259" s="26"/>
      <c r="R259" s="26"/>
      <c r="S259" s="26"/>
      <c r="T259" s="26"/>
      <c r="U259" s="26"/>
      <c r="V259" s="26"/>
      <c r="W259" s="26"/>
      <c r="X259" s="26"/>
      <c r="Y259" s="26"/>
      <c r="Z259" s="26"/>
    </row>
    <row r="260" spans="1:26" ht="15.75" customHeight="1">
      <c r="A260" s="26"/>
      <c r="B260" s="26"/>
      <c r="C260" s="26"/>
      <c r="D260" s="26"/>
      <c r="E260" s="26"/>
      <c r="F260" s="26"/>
      <c r="G260" s="26"/>
      <c r="H260" s="26"/>
      <c r="I260" s="26"/>
      <c r="J260" s="26"/>
      <c r="K260" s="26"/>
      <c r="L260" s="26"/>
      <c r="M260" s="26"/>
      <c r="N260" s="26"/>
      <c r="O260" s="26"/>
      <c r="P260" s="26"/>
      <c r="Q260" s="26"/>
      <c r="R260" s="26"/>
      <c r="S260" s="26"/>
      <c r="T260" s="26"/>
      <c r="U260" s="26"/>
      <c r="V260" s="26"/>
      <c r="W260" s="26"/>
      <c r="X260" s="26"/>
      <c r="Y260" s="26"/>
      <c r="Z260" s="26"/>
    </row>
    <row r="261" spans="1:26" ht="15.75" customHeight="1">
      <c r="A261" s="26"/>
      <c r="B261" s="26"/>
      <c r="C261" s="26"/>
      <c r="D261" s="26"/>
      <c r="E261" s="26"/>
      <c r="F261" s="26"/>
      <c r="G261" s="26"/>
      <c r="H261" s="26"/>
      <c r="I261" s="26"/>
      <c r="J261" s="26"/>
      <c r="K261" s="26"/>
      <c r="L261" s="26"/>
      <c r="M261" s="26"/>
      <c r="N261" s="26"/>
      <c r="O261" s="26"/>
      <c r="P261" s="26"/>
      <c r="Q261" s="26"/>
      <c r="R261" s="26"/>
      <c r="S261" s="26"/>
      <c r="T261" s="26"/>
      <c r="U261" s="26"/>
      <c r="V261" s="26"/>
      <c r="W261" s="26"/>
      <c r="X261" s="26"/>
      <c r="Y261" s="26"/>
      <c r="Z261" s="26"/>
    </row>
    <row r="262" spans="1:26" ht="15.75" customHeight="1">
      <c r="A262" s="26"/>
      <c r="B262" s="26"/>
      <c r="C262" s="26"/>
      <c r="D262" s="26"/>
      <c r="E262" s="26"/>
      <c r="F262" s="26"/>
      <c r="G262" s="26"/>
      <c r="H262" s="26"/>
      <c r="I262" s="26"/>
      <c r="J262" s="26"/>
      <c r="K262" s="26"/>
      <c r="L262" s="26"/>
      <c r="M262" s="26"/>
      <c r="N262" s="26"/>
      <c r="O262" s="26"/>
      <c r="P262" s="26"/>
      <c r="Q262" s="26"/>
      <c r="R262" s="26"/>
      <c r="S262" s="26"/>
      <c r="T262" s="26"/>
      <c r="U262" s="26"/>
      <c r="V262" s="26"/>
      <c r="W262" s="26"/>
      <c r="X262" s="26"/>
      <c r="Y262" s="26"/>
      <c r="Z262" s="26"/>
    </row>
    <row r="263" spans="1:26" ht="15.75" customHeight="1">
      <c r="A263" s="26"/>
      <c r="B263" s="26"/>
      <c r="C263" s="26"/>
      <c r="D263" s="26"/>
      <c r="E263" s="26"/>
      <c r="F263" s="26"/>
      <c r="G263" s="26"/>
      <c r="H263" s="26"/>
      <c r="I263" s="26"/>
      <c r="J263" s="26"/>
      <c r="K263" s="26"/>
      <c r="L263" s="26"/>
      <c r="M263" s="26"/>
      <c r="N263" s="26"/>
      <c r="O263" s="26"/>
      <c r="P263" s="26"/>
      <c r="Q263" s="26"/>
      <c r="R263" s="26"/>
      <c r="S263" s="26"/>
      <c r="T263" s="26"/>
      <c r="U263" s="26"/>
      <c r="V263" s="26"/>
      <c r="W263" s="26"/>
      <c r="X263" s="26"/>
      <c r="Y263" s="26"/>
      <c r="Z263" s="26"/>
    </row>
    <row r="264" spans="1:26" ht="15.75" customHeight="1">
      <c r="A264" s="26"/>
      <c r="B264" s="26"/>
      <c r="C264" s="26"/>
      <c r="D264" s="26"/>
      <c r="E264" s="26"/>
      <c r="F264" s="26"/>
      <c r="G264" s="26"/>
      <c r="H264" s="26"/>
      <c r="I264" s="26"/>
      <c r="J264" s="26"/>
      <c r="K264" s="26"/>
      <c r="L264" s="26"/>
      <c r="M264" s="26"/>
      <c r="N264" s="26"/>
      <c r="O264" s="26"/>
      <c r="P264" s="26"/>
      <c r="Q264" s="26"/>
      <c r="R264" s="26"/>
      <c r="S264" s="26"/>
      <c r="T264" s="26"/>
      <c r="U264" s="26"/>
      <c r="V264" s="26"/>
      <c r="W264" s="26"/>
      <c r="X264" s="26"/>
      <c r="Y264" s="26"/>
      <c r="Z264" s="26"/>
    </row>
    <row r="265" spans="1:26" ht="15.75" customHeight="1">
      <c r="A265" s="26"/>
      <c r="B265" s="26"/>
      <c r="C265" s="26"/>
      <c r="D265" s="26"/>
      <c r="E265" s="26"/>
      <c r="F265" s="26"/>
      <c r="G265" s="26"/>
      <c r="H265" s="26"/>
      <c r="I265" s="26"/>
      <c r="J265" s="26"/>
      <c r="K265" s="26"/>
      <c r="L265" s="26"/>
      <c r="M265" s="26"/>
      <c r="N265" s="26"/>
      <c r="O265" s="26"/>
      <c r="P265" s="26"/>
      <c r="Q265" s="26"/>
      <c r="R265" s="26"/>
      <c r="S265" s="26"/>
      <c r="T265" s="26"/>
      <c r="U265" s="26"/>
      <c r="V265" s="26"/>
      <c r="W265" s="26"/>
      <c r="X265" s="26"/>
      <c r="Y265" s="26"/>
      <c r="Z265" s="26"/>
    </row>
    <row r="266" spans="1:26" ht="15.75" customHeight="1">
      <c r="A266" s="26"/>
      <c r="B266" s="26"/>
      <c r="C266" s="26"/>
      <c r="D266" s="26"/>
      <c r="E266" s="26"/>
      <c r="F266" s="26"/>
      <c r="G266" s="26"/>
      <c r="H266" s="26"/>
      <c r="I266" s="26"/>
      <c r="J266" s="26"/>
      <c r="K266" s="26"/>
      <c r="L266" s="26"/>
      <c r="M266" s="26"/>
      <c r="N266" s="26"/>
      <c r="O266" s="26"/>
      <c r="P266" s="26"/>
      <c r="Q266" s="26"/>
      <c r="R266" s="26"/>
      <c r="S266" s="26"/>
      <c r="T266" s="26"/>
      <c r="U266" s="26"/>
      <c r="V266" s="26"/>
      <c r="W266" s="26"/>
      <c r="X266" s="26"/>
      <c r="Y266" s="26"/>
      <c r="Z266" s="26"/>
    </row>
    <row r="267" spans="1:26" ht="15.75" customHeight="1">
      <c r="A267" s="26"/>
      <c r="B267" s="26"/>
      <c r="C267" s="26"/>
      <c r="D267" s="26"/>
      <c r="E267" s="26"/>
      <c r="F267" s="26"/>
      <c r="G267" s="26"/>
      <c r="H267" s="26"/>
      <c r="I267" s="26"/>
      <c r="J267" s="26"/>
      <c r="K267" s="26"/>
      <c r="L267" s="26"/>
      <c r="M267" s="26"/>
      <c r="N267" s="26"/>
      <c r="O267" s="26"/>
      <c r="P267" s="26"/>
      <c r="Q267" s="26"/>
      <c r="R267" s="26"/>
      <c r="S267" s="26"/>
      <c r="T267" s="26"/>
      <c r="U267" s="26"/>
      <c r="V267" s="26"/>
      <c r="W267" s="26"/>
      <c r="X267" s="26"/>
      <c r="Y267" s="26"/>
      <c r="Z267" s="26"/>
    </row>
    <row r="268" spans="1:26" ht="15.75" customHeight="1">
      <c r="A268" s="26"/>
      <c r="B268" s="26"/>
      <c r="C268" s="26"/>
      <c r="D268" s="26"/>
      <c r="E268" s="26"/>
      <c r="F268" s="26"/>
      <c r="G268" s="26"/>
      <c r="H268" s="26"/>
      <c r="I268" s="26"/>
      <c r="J268" s="26"/>
      <c r="K268" s="26"/>
      <c r="L268" s="26"/>
      <c r="M268" s="26"/>
      <c r="N268" s="26"/>
      <c r="O268" s="26"/>
      <c r="P268" s="26"/>
      <c r="Q268" s="26"/>
      <c r="R268" s="26"/>
      <c r="S268" s="26"/>
      <c r="T268" s="26"/>
      <c r="U268" s="26"/>
      <c r="V268" s="26"/>
      <c r="W268" s="26"/>
      <c r="X268" s="26"/>
      <c r="Y268" s="26"/>
      <c r="Z268" s="26"/>
    </row>
    <row r="269" spans="1:26" ht="15.75" customHeight="1">
      <c r="A269" s="26"/>
      <c r="B269" s="26"/>
      <c r="C269" s="26"/>
      <c r="D269" s="26"/>
      <c r="E269" s="26"/>
      <c r="F269" s="26"/>
      <c r="G269" s="26"/>
      <c r="H269" s="26"/>
      <c r="I269" s="26"/>
      <c r="J269" s="26"/>
      <c r="K269" s="26"/>
      <c r="L269" s="26"/>
      <c r="M269" s="26"/>
      <c r="N269" s="26"/>
      <c r="O269" s="26"/>
      <c r="P269" s="26"/>
      <c r="Q269" s="26"/>
      <c r="R269" s="26"/>
      <c r="S269" s="26"/>
      <c r="T269" s="26"/>
      <c r="U269" s="26"/>
      <c r="V269" s="26"/>
      <c r="W269" s="26"/>
      <c r="X269" s="26"/>
      <c r="Y269" s="26"/>
      <c r="Z269" s="26"/>
    </row>
    <row r="270" spans="1:26" ht="15.75" customHeight="1">
      <c r="A270" s="26"/>
      <c r="B270" s="26"/>
      <c r="C270" s="26"/>
      <c r="D270" s="26"/>
      <c r="E270" s="26"/>
      <c r="F270" s="26"/>
      <c r="G270" s="26"/>
      <c r="H270" s="26"/>
      <c r="I270" s="26"/>
      <c r="J270" s="26"/>
      <c r="K270" s="26"/>
      <c r="L270" s="26"/>
      <c r="M270" s="26"/>
      <c r="N270" s="26"/>
      <c r="O270" s="26"/>
      <c r="P270" s="26"/>
      <c r="Q270" s="26"/>
      <c r="R270" s="26"/>
      <c r="S270" s="26"/>
      <c r="T270" s="26"/>
      <c r="U270" s="26"/>
      <c r="V270" s="26"/>
      <c r="W270" s="26"/>
      <c r="X270" s="26"/>
      <c r="Y270" s="26"/>
      <c r="Z270" s="26"/>
    </row>
    <row r="271" spans="1:26" ht="15.75" customHeight="1">
      <c r="A271" s="26"/>
      <c r="B271" s="26"/>
      <c r="C271" s="26"/>
      <c r="D271" s="26"/>
      <c r="E271" s="26"/>
      <c r="F271" s="26"/>
      <c r="G271" s="26"/>
      <c r="H271" s="26"/>
      <c r="I271" s="26"/>
      <c r="J271" s="26"/>
      <c r="K271" s="26"/>
      <c r="L271" s="26"/>
      <c r="M271" s="26"/>
      <c r="N271" s="26"/>
      <c r="O271" s="26"/>
      <c r="P271" s="26"/>
      <c r="Q271" s="26"/>
      <c r="R271" s="26"/>
      <c r="S271" s="26"/>
      <c r="T271" s="26"/>
      <c r="U271" s="26"/>
      <c r="V271" s="26"/>
      <c r="W271" s="26"/>
      <c r="X271" s="26"/>
      <c r="Y271" s="26"/>
      <c r="Z271" s="26"/>
    </row>
    <row r="272" spans="1:26" ht="15.75" customHeight="1">
      <c r="A272" s="26"/>
      <c r="B272" s="26"/>
      <c r="C272" s="26"/>
      <c r="D272" s="26"/>
      <c r="E272" s="26"/>
      <c r="F272" s="26"/>
      <c r="G272" s="26"/>
      <c r="H272" s="26"/>
      <c r="I272" s="26"/>
      <c r="J272" s="26"/>
      <c r="K272" s="26"/>
      <c r="L272" s="26"/>
      <c r="M272" s="26"/>
      <c r="N272" s="26"/>
      <c r="O272" s="26"/>
      <c r="P272" s="26"/>
      <c r="Q272" s="26"/>
      <c r="R272" s="26"/>
      <c r="S272" s="26"/>
      <c r="T272" s="26"/>
      <c r="U272" s="26"/>
      <c r="V272" s="26"/>
      <c r="W272" s="26"/>
      <c r="X272" s="26"/>
      <c r="Y272" s="26"/>
      <c r="Z272" s="26"/>
    </row>
    <row r="273" spans="1:26" ht="15.75" customHeight="1">
      <c r="A273" s="26"/>
      <c r="B273" s="26"/>
      <c r="C273" s="26"/>
      <c r="D273" s="26"/>
      <c r="E273" s="26"/>
      <c r="F273" s="26"/>
      <c r="G273" s="26"/>
      <c r="H273" s="26"/>
      <c r="I273" s="26"/>
      <c r="J273" s="26"/>
      <c r="K273" s="26"/>
      <c r="L273" s="26"/>
      <c r="M273" s="26"/>
      <c r="N273" s="26"/>
      <c r="O273" s="26"/>
      <c r="P273" s="26"/>
      <c r="Q273" s="26"/>
      <c r="R273" s="26"/>
      <c r="S273" s="26"/>
      <c r="T273" s="26"/>
      <c r="U273" s="26"/>
      <c r="V273" s="26"/>
      <c r="W273" s="26"/>
      <c r="X273" s="26"/>
      <c r="Y273" s="26"/>
      <c r="Z273" s="26"/>
    </row>
    <row r="274" spans="1:26" ht="15.75" customHeight="1">
      <c r="A274" s="26"/>
      <c r="B274" s="26"/>
      <c r="C274" s="26"/>
      <c r="D274" s="26"/>
      <c r="E274" s="26"/>
      <c r="F274" s="26"/>
      <c r="G274" s="26"/>
      <c r="H274" s="26"/>
      <c r="I274" s="26"/>
      <c r="J274" s="26"/>
      <c r="K274" s="26"/>
      <c r="L274" s="26"/>
      <c r="M274" s="26"/>
      <c r="N274" s="26"/>
      <c r="O274" s="26"/>
      <c r="P274" s="26"/>
      <c r="Q274" s="26"/>
      <c r="R274" s="26"/>
      <c r="S274" s="26"/>
      <c r="T274" s="26"/>
      <c r="U274" s="26"/>
      <c r="V274" s="26"/>
      <c r="W274" s="26"/>
      <c r="X274" s="26"/>
      <c r="Y274" s="26"/>
      <c r="Z274" s="26"/>
    </row>
    <row r="275" spans="1:26" ht="15.75" customHeight="1">
      <c r="A275" s="26"/>
      <c r="B275" s="26"/>
      <c r="C275" s="26"/>
      <c r="D275" s="26"/>
      <c r="E275" s="26"/>
      <c r="F275" s="26"/>
      <c r="G275" s="26"/>
      <c r="H275" s="26"/>
      <c r="I275" s="26"/>
      <c r="J275" s="26"/>
      <c r="K275" s="26"/>
      <c r="L275" s="26"/>
      <c r="M275" s="26"/>
      <c r="N275" s="26"/>
      <c r="O275" s="26"/>
      <c r="P275" s="26"/>
      <c r="Q275" s="26"/>
      <c r="R275" s="26"/>
      <c r="S275" s="26"/>
      <c r="T275" s="26"/>
      <c r="U275" s="26"/>
      <c r="V275" s="26"/>
      <c r="W275" s="26"/>
      <c r="X275" s="26"/>
      <c r="Y275" s="26"/>
      <c r="Z275" s="26"/>
    </row>
    <row r="276" spans="1:26" ht="15.75" customHeight="1">
      <c r="A276" s="26"/>
      <c r="B276" s="26"/>
      <c r="C276" s="26"/>
      <c r="D276" s="26"/>
      <c r="E276" s="26"/>
      <c r="F276" s="26"/>
      <c r="G276" s="26"/>
      <c r="H276" s="26"/>
      <c r="I276" s="26"/>
      <c r="J276" s="26"/>
      <c r="K276" s="26"/>
      <c r="L276" s="26"/>
      <c r="M276" s="26"/>
      <c r="N276" s="26"/>
      <c r="O276" s="26"/>
      <c r="P276" s="26"/>
      <c r="Q276" s="26"/>
      <c r="R276" s="26"/>
      <c r="S276" s="26"/>
      <c r="T276" s="26"/>
      <c r="U276" s="26"/>
      <c r="V276" s="26"/>
      <c r="W276" s="26"/>
      <c r="X276" s="26"/>
      <c r="Y276" s="26"/>
      <c r="Z276" s="26"/>
    </row>
    <row r="277" spans="1:26" ht="15.75" customHeight="1">
      <c r="A277" s="26"/>
      <c r="B277" s="26"/>
      <c r="C277" s="26"/>
      <c r="D277" s="26"/>
      <c r="E277" s="26"/>
      <c r="F277" s="26"/>
      <c r="G277" s="26"/>
      <c r="H277" s="26"/>
      <c r="I277" s="26"/>
      <c r="J277" s="26"/>
      <c r="K277" s="26"/>
      <c r="L277" s="26"/>
      <c r="M277" s="26"/>
      <c r="N277" s="26"/>
      <c r="O277" s="26"/>
      <c r="P277" s="26"/>
      <c r="Q277" s="26"/>
      <c r="R277" s="26"/>
      <c r="S277" s="26"/>
      <c r="T277" s="26"/>
      <c r="U277" s="26"/>
      <c r="V277" s="26"/>
      <c r="W277" s="26"/>
      <c r="X277" s="26"/>
      <c r="Y277" s="26"/>
      <c r="Z277" s="26"/>
    </row>
    <row r="278" spans="1:26" ht="15.75" customHeight="1">
      <c r="A278" s="26"/>
      <c r="B278" s="26"/>
      <c r="C278" s="26"/>
      <c r="D278" s="26"/>
      <c r="E278" s="26"/>
      <c r="F278" s="26"/>
      <c r="G278" s="26"/>
      <c r="H278" s="26"/>
      <c r="I278" s="26"/>
      <c r="J278" s="26"/>
      <c r="K278" s="26"/>
      <c r="L278" s="26"/>
      <c r="M278" s="26"/>
      <c r="N278" s="26"/>
      <c r="O278" s="26"/>
      <c r="P278" s="26"/>
      <c r="Q278" s="26"/>
      <c r="R278" s="26"/>
      <c r="S278" s="26"/>
      <c r="T278" s="26"/>
      <c r="U278" s="26"/>
      <c r="V278" s="26"/>
      <c r="W278" s="26"/>
      <c r="X278" s="26"/>
      <c r="Y278" s="26"/>
      <c r="Z278" s="26"/>
    </row>
    <row r="279" spans="1:26" ht="15.75" customHeight="1">
      <c r="A279" s="26"/>
      <c r="B279" s="26"/>
      <c r="C279" s="26"/>
      <c r="D279" s="26"/>
      <c r="E279" s="26"/>
      <c r="F279" s="26"/>
      <c r="G279" s="26"/>
      <c r="H279" s="26"/>
      <c r="I279" s="26"/>
      <c r="J279" s="26"/>
      <c r="K279" s="26"/>
      <c r="L279" s="26"/>
      <c r="M279" s="26"/>
      <c r="N279" s="26"/>
      <c r="O279" s="26"/>
      <c r="P279" s="26"/>
      <c r="Q279" s="26"/>
      <c r="R279" s="26"/>
      <c r="S279" s="26"/>
      <c r="T279" s="26"/>
      <c r="U279" s="26"/>
      <c r="V279" s="26"/>
      <c r="W279" s="26"/>
      <c r="X279" s="26"/>
      <c r="Y279" s="26"/>
      <c r="Z279" s="26"/>
    </row>
    <row r="280" spans="1:26" ht="15.75" customHeight="1">
      <c r="A280" s="26"/>
      <c r="B280" s="26"/>
      <c r="C280" s="26"/>
      <c r="D280" s="26"/>
      <c r="E280" s="26"/>
      <c r="F280" s="26"/>
      <c r="G280" s="26"/>
      <c r="H280" s="26"/>
      <c r="I280" s="26"/>
      <c r="J280" s="26"/>
      <c r="K280" s="26"/>
      <c r="L280" s="26"/>
      <c r="M280" s="26"/>
      <c r="N280" s="26"/>
      <c r="O280" s="26"/>
      <c r="P280" s="26"/>
      <c r="Q280" s="26"/>
      <c r="R280" s="26"/>
      <c r="S280" s="26"/>
      <c r="T280" s="26"/>
      <c r="U280" s="26"/>
      <c r="V280" s="26"/>
      <c r="W280" s="26"/>
      <c r="X280" s="26"/>
      <c r="Y280" s="26"/>
      <c r="Z280" s="26"/>
    </row>
    <row r="281" spans="1:26" ht="15.75" customHeight="1">
      <c r="A281" s="26"/>
      <c r="B281" s="26"/>
      <c r="C281" s="26"/>
      <c r="D281" s="26"/>
      <c r="E281" s="26"/>
      <c r="F281" s="26"/>
      <c r="G281" s="26"/>
      <c r="H281" s="26"/>
      <c r="I281" s="26"/>
      <c r="J281" s="26"/>
      <c r="K281" s="26"/>
      <c r="L281" s="26"/>
      <c r="M281" s="26"/>
      <c r="N281" s="26"/>
      <c r="O281" s="26"/>
      <c r="P281" s="26"/>
      <c r="Q281" s="26"/>
      <c r="R281" s="26"/>
      <c r="S281" s="26"/>
      <c r="T281" s="26"/>
      <c r="U281" s="26"/>
      <c r="V281" s="26"/>
      <c r="W281" s="26"/>
      <c r="X281" s="26"/>
      <c r="Y281" s="26"/>
      <c r="Z281" s="26"/>
    </row>
    <row r="282" spans="1:26" ht="15.75" customHeight="1">
      <c r="A282" s="26"/>
      <c r="B282" s="26"/>
      <c r="C282" s="26"/>
      <c r="D282" s="26"/>
      <c r="E282" s="26"/>
      <c r="F282" s="26"/>
      <c r="G282" s="26"/>
      <c r="H282" s="26"/>
      <c r="I282" s="26"/>
      <c r="J282" s="26"/>
      <c r="K282" s="26"/>
      <c r="L282" s="26"/>
      <c r="M282" s="26"/>
      <c r="N282" s="26"/>
      <c r="O282" s="26"/>
      <c r="P282" s="26"/>
      <c r="Q282" s="26"/>
      <c r="R282" s="26"/>
      <c r="S282" s="26"/>
      <c r="T282" s="26"/>
      <c r="U282" s="26"/>
      <c r="V282" s="26"/>
      <c r="W282" s="26"/>
      <c r="X282" s="26"/>
      <c r="Y282" s="26"/>
      <c r="Z282" s="26"/>
    </row>
    <row r="283" spans="1:26" ht="15.75" customHeight="1">
      <c r="A283" s="26"/>
      <c r="B283" s="26"/>
      <c r="C283" s="26"/>
      <c r="D283" s="26"/>
      <c r="E283" s="26"/>
      <c r="F283" s="26"/>
      <c r="G283" s="26"/>
      <c r="H283" s="26"/>
      <c r="I283" s="26"/>
      <c r="J283" s="26"/>
      <c r="K283" s="26"/>
      <c r="L283" s="26"/>
      <c r="M283" s="26"/>
      <c r="N283" s="26"/>
      <c r="O283" s="26"/>
      <c r="P283" s="26"/>
      <c r="Q283" s="26"/>
      <c r="R283" s="26"/>
      <c r="S283" s="26"/>
      <c r="T283" s="26"/>
      <c r="U283" s="26"/>
      <c r="V283" s="26"/>
      <c r="W283" s="26"/>
      <c r="X283" s="26"/>
      <c r="Y283" s="26"/>
      <c r="Z283" s="26"/>
    </row>
    <row r="284" spans="1:26" ht="15.75" customHeight="1">
      <c r="A284" s="26"/>
      <c r="B284" s="26"/>
      <c r="C284" s="26"/>
      <c r="D284" s="26"/>
      <c r="E284" s="26"/>
      <c r="F284" s="26"/>
      <c r="G284" s="26"/>
      <c r="H284" s="26"/>
      <c r="I284" s="26"/>
      <c r="J284" s="26"/>
      <c r="K284" s="26"/>
      <c r="L284" s="26"/>
      <c r="M284" s="26"/>
      <c r="N284" s="26"/>
      <c r="O284" s="26"/>
      <c r="P284" s="26"/>
      <c r="Q284" s="26"/>
      <c r="R284" s="26"/>
      <c r="S284" s="26"/>
      <c r="T284" s="26"/>
      <c r="U284" s="26"/>
      <c r="V284" s="26"/>
      <c r="W284" s="26"/>
      <c r="X284" s="26"/>
      <c r="Y284" s="26"/>
      <c r="Z284" s="26"/>
    </row>
    <row r="285" spans="1:26" ht="15.75" customHeight="1">
      <c r="A285" s="26"/>
      <c r="B285" s="26"/>
      <c r="C285" s="26"/>
      <c r="D285" s="26"/>
      <c r="E285" s="26"/>
      <c r="F285" s="26"/>
      <c r="G285" s="26"/>
      <c r="H285" s="26"/>
      <c r="I285" s="26"/>
      <c r="J285" s="26"/>
      <c r="K285" s="26"/>
      <c r="L285" s="26"/>
      <c r="M285" s="26"/>
      <c r="N285" s="26"/>
      <c r="O285" s="26"/>
      <c r="P285" s="26"/>
      <c r="Q285" s="26"/>
      <c r="R285" s="26"/>
      <c r="S285" s="26"/>
      <c r="T285" s="26"/>
      <c r="U285" s="26"/>
      <c r="V285" s="26"/>
      <c r="W285" s="26"/>
      <c r="X285" s="26"/>
      <c r="Y285" s="26"/>
      <c r="Z285" s="26"/>
    </row>
    <row r="286" spans="1:26" ht="15.75" customHeight="1">
      <c r="A286" s="26"/>
      <c r="B286" s="26"/>
      <c r="C286" s="26"/>
      <c r="D286" s="26"/>
      <c r="E286" s="26"/>
      <c r="F286" s="26"/>
      <c r="G286" s="26"/>
      <c r="H286" s="26"/>
      <c r="I286" s="26"/>
      <c r="J286" s="26"/>
      <c r="K286" s="26"/>
      <c r="L286" s="26"/>
      <c r="M286" s="26"/>
      <c r="N286" s="26"/>
      <c r="O286" s="26"/>
      <c r="P286" s="26"/>
      <c r="Q286" s="26"/>
      <c r="R286" s="26"/>
      <c r="S286" s="26"/>
      <c r="T286" s="26"/>
      <c r="U286" s="26"/>
      <c r="V286" s="26"/>
      <c r="W286" s="26"/>
      <c r="X286" s="26"/>
      <c r="Y286" s="26"/>
      <c r="Z286" s="26"/>
    </row>
    <row r="287" spans="1:26" ht="15.75" customHeight="1">
      <c r="A287" s="26"/>
      <c r="B287" s="26"/>
      <c r="C287" s="26"/>
      <c r="D287" s="26"/>
      <c r="E287" s="26"/>
      <c r="F287" s="26"/>
      <c r="G287" s="26"/>
      <c r="H287" s="26"/>
      <c r="I287" s="26"/>
      <c r="J287" s="26"/>
      <c r="K287" s="26"/>
      <c r="L287" s="26"/>
      <c r="M287" s="26"/>
      <c r="N287" s="26"/>
      <c r="O287" s="26"/>
      <c r="P287" s="26"/>
      <c r="Q287" s="26"/>
      <c r="R287" s="26"/>
      <c r="S287" s="26"/>
      <c r="T287" s="26"/>
      <c r="U287" s="26"/>
      <c r="V287" s="26"/>
      <c r="W287" s="26"/>
      <c r="X287" s="26"/>
      <c r="Y287" s="26"/>
      <c r="Z287" s="26"/>
    </row>
    <row r="288" spans="1:26" ht="15.75" customHeight="1">
      <c r="A288" s="26"/>
      <c r="B288" s="26"/>
      <c r="C288" s="26"/>
      <c r="D288" s="26"/>
      <c r="E288" s="26"/>
      <c r="F288" s="26"/>
      <c r="G288" s="26"/>
      <c r="H288" s="26"/>
      <c r="I288" s="26"/>
      <c r="J288" s="26"/>
      <c r="K288" s="26"/>
      <c r="L288" s="26"/>
      <c r="M288" s="26"/>
      <c r="N288" s="26"/>
      <c r="O288" s="26"/>
      <c r="P288" s="26"/>
      <c r="Q288" s="26"/>
      <c r="R288" s="26"/>
      <c r="S288" s="26"/>
      <c r="T288" s="26"/>
      <c r="U288" s="26"/>
      <c r="V288" s="26"/>
      <c r="W288" s="26"/>
      <c r="X288" s="26"/>
      <c r="Y288" s="26"/>
      <c r="Z288" s="26"/>
    </row>
    <row r="289" spans="1:26" ht="15.75" customHeight="1">
      <c r="A289" s="26"/>
      <c r="B289" s="26"/>
      <c r="C289" s="26"/>
      <c r="D289" s="26"/>
      <c r="E289" s="26"/>
      <c r="F289" s="26"/>
      <c r="G289" s="26"/>
      <c r="H289" s="26"/>
      <c r="I289" s="26"/>
      <c r="J289" s="26"/>
      <c r="K289" s="26"/>
      <c r="L289" s="26"/>
      <c r="M289" s="26"/>
      <c r="N289" s="26"/>
      <c r="O289" s="26"/>
      <c r="P289" s="26"/>
      <c r="Q289" s="26"/>
      <c r="R289" s="26"/>
      <c r="S289" s="26"/>
      <c r="T289" s="26"/>
      <c r="U289" s="26"/>
      <c r="V289" s="26"/>
      <c r="W289" s="26"/>
      <c r="X289" s="26"/>
      <c r="Y289" s="26"/>
      <c r="Z289" s="26"/>
    </row>
    <row r="290" spans="1:26" ht="15.75" customHeight="1">
      <c r="A290" s="26"/>
      <c r="B290" s="26"/>
      <c r="C290" s="26"/>
      <c r="D290" s="26"/>
      <c r="E290" s="26"/>
      <c r="F290" s="26"/>
      <c r="G290" s="26"/>
      <c r="H290" s="26"/>
      <c r="I290" s="26"/>
      <c r="J290" s="26"/>
      <c r="K290" s="26"/>
      <c r="L290" s="26"/>
      <c r="M290" s="26"/>
      <c r="N290" s="26"/>
      <c r="O290" s="26"/>
      <c r="P290" s="26"/>
      <c r="Q290" s="26"/>
      <c r="R290" s="26"/>
      <c r="S290" s="26"/>
      <c r="T290" s="26"/>
      <c r="U290" s="26"/>
      <c r="V290" s="26"/>
      <c r="W290" s="26"/>
      <c r="X290" s="26"/>
      <c r="Y290" s="26"/>
      <c r="Z290" s="26"/>
    </row>
    <row r="291" spans="1:26" ht="15.75" customHeight="1">
      <c r="A291" s="26"/>
      <c r="B291" s="26"/>
      <c r="C291" s="26"/>
      <c r="D291" s="26"/>
      <c r="E291" s="26"/>
      <c r="F291" s="26"/>
      <c r="G291" s="26"/>
      <c r="H291" s="26"/>
      <c r="I291" s="26"/>
      <c r="J291" s="26"/>
      <c r="K291" s="26"/>
      <c r="L291" s="26"/>
      <c r="M291" s="26"/>
      <c r="N291" s="26"/>
      <c r="O291" s="26"/>
      <c r="P291" s="26"/>
      <c r="Q291" s="26"/>
      <c r="R291" s="26"/>
      <c r="S291" s="26"/>
      <c r="T291" s="26"/>
      <c r="U291" s="26"/>
      <c r="V291" s="26"/>
      <c r="W291" s="26"/>
      <c r="X291" s="26"/>
      <c r="Y291" s="26"/>
      <c r="Z291" s="26"/>
    </row>
    <row r="292" spans="1:26" ht="15.75" customHeight="1">
      <c r="A292" s="26"/>
      <c r="B292" s="26"/>
      <c r="C292" s="26"/>
      <c r="D292" s="26"/>
      <c r="E292" s="26"/>
      <c r="F292" s="26"/>
      <c r="G292" s="26"/>
      <c r="H292" s="26"/>
      <c r="I292" s="26"/>
      <c r="J292" s="26"/>
      <c r="K292" s="26"/>
      <c r="L292" s="26"/>
      <c r="M292" s="26"/>
      <c r="N292" s="26"/>
      <c r="O292" s="26"/>
      <c r="P292" s="26"/>
      <c r="Q292" s="26"/>
      <c r="R292" s="26"/>
      <c r="S292" s="26"/>
      <c r="T292" s="26"/>
      <c r="U292" s="26"/>
      <c r="V292" s="26"/>
      <c r="W292" s="26"/>
      <c r="X292" s="26"/>
      <c r="Y292" s="26"/>
      <c r="Z292" s="26"/>
    </row>
    <row r="293" spans="1:26" ht="15.75" customHeight="1">
      <c r="A293" s="26"/>
      <c r="B293" s="26"/>
      <c r="C293" s="26"/>
      <c r="D293" s="26"/>
      <c r="E293" s="26"/>
      <c r="F293" s="26"/>
      <c r="G293" s="26"/>
      <c r="H293" s="26"/>
      <c r="I293" s="26"/>
      <c r="J293" s="26"/>
      <c r="K293" s="26"/>
      <c r="L293" s="26"/>
      <c r="M293" s="26"/>
      <c r="N293" s="26"/>
      <c r="O293" s="26"/>
      <c r="P293" s="26"/>
      <c r="Q293" s="26"/>
      <c r="R293" s="26"/>
      <c r="S293" s="26"/>
      <c r="T293" s="26"/>
      <c r="U293" s="26"/>
      <c r="V293" s="26"/>
      <c r="W293" s="26"/>
      <c r="X293" s="26"/>
      <c r="Y293" s="26"/>
      <c r="Z293" s="26"/>
    </row>
    <row r="294" spans="1:26" ht="15.75" customHeight="1">
      <c r="A294" s="26"/>
      <c r="B294" s="26"/>
      <c r="C294" s="26"/>
      <c r="D294" s="26"/>
      <c r="E294" s="26"/>
      <c r="F294" s="26"/>
      <c r="G294" s="26"/>
      <c r="H294" s="26"/>
      <c r="I294" s="26"/>
      <c r="J294" s="26"/>
      <c r="K294" s="26"/>
      <c r="L294" s="26"/>
      <c r="M294" s="26"/>
      <c r="N294" s="26"/>
      <c r="O294" s="26"/>
      <c r="P294" s="26"/>
      <c r="Q294" s="26"/>
      <c r="R294" s="26"/>
      <c r="S294" s="26"/>
      <c r="T294" s="26"/>
      <c r="U294" s="26"/>
      <c r="V294" s="26"/>
      <c r="W294" s="26"/>
      <c r="X294" s="26"/>
      <c r="Y294" s="26"/>
      <c r="Z294" s="26"/>
    </row>
    <row r="295" spans="1:26" ht="15.75" customHeight="1">
      <c r="A295" s="26"/>
      <c r="B295" s="26"/>
      <c r="C295" s="26"/>
      <c r="D295" s="26"/>
      <c r="E295" s="26"/>
      <c r="F295" s="26"/>
      <c r="G295" s="26"/>
      <c r="H295" s="26"/>
      <c r="I295" s="26"/>
      <c r="J295" s="26"/>
      <c r="K295" s="26"/>
      <c r="L295" s="26"/>
      <c r="M295" s="26"/>
      <c r="N295" s="26"/>
      <c r="O295" s="26"/>
      <c r="P295" s="26"/>
      <c r="Q295" s="26"/>
      <c r="R295" s="26"/>
      <c r="S295" s="26"/>
      <c r="T295" s="26"/>
      <c r="U295" s="26"/>
      <c r="V295" s="26"/>
      <c r="W295" s="26"/>
      <c r="X295" s="26"/>
      <c r="Y295" s="26"/>
      <c r="Z295" s="26"/>
    </row>
    <row r="296" spans="1:26" ht="15.75" customHeight="1">
      <c r="A296" s="26"/>
      <c r="B296" s="26"/>
      <c r="C296" s="26"/>
      <c r="D296" s="26"/>
      <c r="E296" s="26"/>
      <c r="F296" s="26"/>
      <c r="G296" s="26"/>
      <c r="H296" s="26"/>
      <c r="I296" s="26"/>
      <c r="J296" s="26"/>
      <c r="K296" s="26"/>
      <c r="L296" s="26"/>
      <c r="M296" s="26"/>
      <c r="N296" s="26"/>
      <c r="O296" s="26"/>
      <c r="P296" s="26"/>
      <c r="Q296" s="26"/>
      <c r="R296" s="26"/>
      <c r="S296" s="26"/>
      <c r="T296" s="26"/>
      <c r="U296" s="26"/>
      <c r="V296" s="26"/>
      <c r="W296" s="26"/>
      <c r="X296" s="26"/>
      <c r="Y296" s="26"/>
      <c r="Z296" s="26"/>
    </row>
    <row r="297" spans="1:26" ht="15.75" customHeight="1">
      <c r="A297" s="26"/>
      <c r="B297" s="26"/>
      <c r="C297" s="26"/>
      <c r="D297" s="26"/>
      <c r="E297" s="26"/>
      <c r="F297" s="26"/>
      <c r="G297" s="26"/>
      <c r="H297" s="26"/>
      <c r="I297" s="26"/>
      <c r="J297" s="26"/>
      <c r="K297" s="26"/>
      <c r="L297" s="26"/>
      <c r="M297" s="26"/>
      <c r="N297" s="26"/>
      <c r="O297" s="26"/>
      <c r="P297" s="26"/>
      <c r="Q297" s="26"/>
      <c r="R297" s="26"/>
      <c r="S297" s="26"/>
      <c r="T297" s="26"/>
      <c r="U297" s="26"/>
      <c r="V297" s="26"/>
      <c r="W297" s="26"/>
      <c r="X297" s="26"/>
      <c r="Y297" s="26"/>
      <c r="Z297" s="26"/>
    </row>
    <row r="298" spans="1:26" ht="15.75" customHeight="1">
      <c r="A298" s="26"/>
      <c r="B298" s="26"/>
      <c r="C298" s="26"/>
      <c r="D298" s="26"/>
      <c r="E298" s="26"/>
      <c r="F298" s="26"/>
      <c r="G298" s="26"/>
      <c r="H298" s="26"/>
      <c r="I298" s="26"/>
      <c r="J298" s="26"/>
      <c r="K298" s="26"/>
      <c r="L298" s="26"/>
      <c r="M298" s="26"/>
      <c r="N298" s="26"/>
      <c r="O298" s="26"/>
      <c r="P298" s="26"/>
      <c r="Q298" s="26"/>
      <c r="R298" s="26"/>
      <c r="S298" s="26"/>
      <c r="T298" s="26"/>
      <c r="U298" s="26"/>
      <c r="V298" s="26"/>
      <c r="W298" s="26"/>
      <c r="X298" s="26"/>
      <c r="Y298" s="26"/>
      <c r="Z298" s="26"/>
    </row>
    <row r="299" spans="1:26" ht="15.75" customHeight="1">
      <c r="A299" s="26"/>
      <c r="B299" s="26"/>
      <c r="C299" s="26"/>
      <c r="D299" s="26"/>
      <c r="E299" s="26"/>
      <c r="F299" s="26"/>
      <c r="G299" s="26"/>
      <c r="H299" s="26"/>
      <c r="I299" s="26"/>
      <c r="J299" s="26"/>
      <c r="K299" s="26"/>
      <c r="L299" s="26"/>
      <c r="M299" s="26"/>
      <c r="N299" s="26"/>
      <c r="O299" s="26"/>
      <c r="P299" s="26"/>
      <c r="Q299" s="26"/>
      <c r="R299" s="26"/>
      <c r="S299" s="26"/>
      <c r="T299" s="26"/>
      <c r="U299" s="26"/>
      <c r="V299" s="26"/>
      <c r="W299" s="26"/>
      <c r="X299" s="26"/>
      <c r="Y299" s="26"/>
      <c r="Z299" s="26"/>
    </row>
    <row r="300" spans="1:26" ht="15.75" customHeight="1">
      <c r="A300" s="26"/>
      <c r="B300" s="26"/>
      <c r="C300" s="26"/>
      <c r="D300" s="26"/>
      <c r="E300" s="26"/>
      <c r="F300" s="26"/>
      <c r="G300" s="26"/>
      <c r="H300" s="26"/>
      <c r="I300" s="26"/>
      <c r="J300" s="26"/>
      <c r="K300" s="26"/>
      <c r="L300" s="26"/>
      <c r="M300" s="26"/>
      <c r="N300" s="26"/>
      <c r="O300" s="26"/>
      <c r="P300" s="26"/>
      <c r="Q300" s="26"/>
      <c r="R300" s="26"/>
      <c r="S300" s="26"/>
      <c r="T300" s="26"/>
      <c r="U300" s="26"/>
      <c r="V300" s="26"/>
      <c r="W300" s="26"/>
      <c r="X300" s="26"/>
      <c r="Y300" s="26"/>
      <c r="Z300" s="26"/>
    </row>
    <row r="301" spans="1:26" ht="15.75" customHeight="1">
      <c r="A301" s="26"/>
      <c r="B301" s="26"/>
      <c r="C301" s="26"/>
      <c r="D301" s="26"/>
      <c r="E301" s="26"/>
      <c r="F301" s="26"/>
      <c r="G301" s="26"/>
      <c r="H301" s="26"/>
      <c r="I301" s="26"/>
      <c r="J301" s="26"/>
      <c r="K301" s="26"/>
      <c r="L301" s="26"/>
      <c r="M301" s="26"/>
      <c r="N301" s="26"/>
      <c r="O301" s="26"/>
      <c r="P301" s="26"/>
      <c r="Q301" s="26"/>
      <c r="R301" s="26"/>
      <c r="S301" s="26"/>
      <c r="T301" s="26"/>
      <c r="U301" s="26"/>
      <c r="V301" s="26"/>
      <c r="W301" s="26"/>
      <c r="X301" s="26"/>
      <c r="Y301" s="26"/>
      <c r="Z301" s="26"/>
    </row>
    <row r="302" spans="1:26" ht="15.75" customHeight="1">
      <c r="A302" s="26"/>
      <c r="B302" s="26"/>
      <c r="C302" s="26"/>
      <c r="D302" s="26"/>
      <c r="E302" s="26"/>
      <c r="F302" s="26"/>
      <c r="G302" s="26"/>
      <c r="H302" s="26"/>
      <c r="I302" s="26"/>
      <c r="J302" s="26"/>
      <c r="K302" s="26"/>
      <c r="L302" s="26"/>
      <c r="M302" s="26"/>
      <c r="N302" s="26"/>
      <c r="O302" s="26"/>
      <c r="P302" s="26"/>
      <c r="Q302" s="26"/>
      <c r="R302" s="26"/>
      <c r="S302" s="26"/>
      <c r="T302" s="26"/>
      <c r="U302" s="26"/>
      <c r="V302" s="26"/>
      <c r="W302" s="26"/>
      <c r="X302" s="26"/>
      <c r="Y302" s="26"/>
      <c r="Z302" s="26"/>
    </row>
    <row r="303" spans="1:26" ht="15.75" customHeight="1">
      <c r="A303" s="26"/>
      <c r="B303" s="26"/>
      <c r="C303" s="26"/>
      <c r="D303" s="26"/>
      <c r="E303" s="26"/>
      <c r="F303" s="26"/>
      <c r="G303" s="26"/>
      <c r="H303" s="26"/>
      <c r="I303" s="26"/>
      <c r="J303" s="26"/>
      <c r="K303" s="26"/>
      <c r="L303" s="26"/>
      <c r="M303" s="26"/>
      <c r="N303" s="26"/>
      <c r="O303" s="26"/>
      <c r="P303" s="26"/>
      <c r="Q303" s="26"/>
      <c r="R303" s="26"/>
      <c r="S303" s="26"/>
      <c r="T303" s="26"/>
      <c r="U303" s="26"/>
      <c r="V303" s="26"/>
      <c r="W303" s="26"/>
      <c r="X303" s="26"/>
      <c r="Y303" s="26"/>
      <c r="Z303" s="26"/>
    </row>
    <row r="304" spans="1:26" ht="15.75" customHeight="1">
      <c r="A304" s="26"/>
      <c r="B304" s="26"/>
      <c r="C304" s="26"/>
      <c r="D304" s="26"/>
      <c r="E304" s="26"/>
      <c r="F304" s="26"/>
      <c r="G304" s="26"/>
      <c r="H304" s="26"/>
      <c r="I304" s="26"/>
      <c r="J304" s="26"/>
      <c r="K304" s="26"/>
      <c r="L304" s="26"/>
      <c r="M304" s="26"/>
      <c r="N304" s="26"/>
      <c r="O304" s="26"/>
      <c r="P304" s="26"/>
      <c r="Q304" s="26"/>
      <c r="R304" s="26"/>
      <c r="S304" s="26"/>
      <c r="T304" s="26"/>
      <c r="U304" s="26"/>
      <c r="V304" s="26"/>
      <c r="W304" s="26"/>
      <c r="X304" s="26"/>
      <c r="Y304" s="26"/>
      <c r="Z304" s="26"/>
    </row>
    <row r="305" spans="1:26" ht="15.75" customHeight="1">
      <c r="A305" s="26"/>
      <c r="B305" s="26"/>
      <c r="C305" s="26"/>
      <c r="D305" s="26"/>
      <c r="E305" s="26"/>
      <c r="F305" s="26"/>
      <c r="G305" s="26"/>
      <c r="H305" s="26"/>
      <c r="I305" s="26"/>
      <c r="J305" s="26"/>
      <c r="K305" s="26"/>
      <c r="L305" s="26"/>
      <c r="M305" s="26"/>
      <c r="N305" s="26"/>
      <c r="O305" s="26"/>
      <c r="P305" s="26"/>
      <c r="Q305" s="26"/>
      <c r="R305" s="26"/>
      <c r="S305" s="26"/>
      <c r="T305" s="26"/>
      <c r="U305" s="26"/>
      <c r="V305" s="26"/>
      <c r="W305" s="26"/>
      <c r="X305" s="26"/>
      <c r="Y305" s="26"/>
      <c r="Z305" s="26"/>
    </row>
    <row r="306" spans="1:26" ht="15.75" customHeight="1">
      <c r="A306" s="26"/>
      <c r="B306" s="26"/>
      <c r="C306" s="26"/>
      <c r="D306" s="26"/>
      <c r="E306" s="26"/>
      <c r="F306" s="26"/>
      <c r="G306" s="26"/>
      <c r="H306" s="26"/>
      <c r="I306" s="26"/>
      <c r="J306" s="26"/>
      <c r="K306" s="26"/>
      <c r="L306" s="26"/>
      <c r="M306" s="26"/>
      <c r="N306" s="26"/>
      <c r="O306" s="26"/>
      <c r="P306" s="26"/>
      <c r="Q306" s="26"/>
      <c r="R306" s="26"/>
      <c r="S306" s="26"/>
      <c r="T306" s="26"/>
      <c r="U306" s="26"/>
      <c r="V306" s="26"/>
      <c r="W306" s="26"/>
      <c r="X306" s="26"/>
      <c r="Y306" s="26"/>
      <c r="Z306" s="26"/>
    </row>
    <row r="307" spans="1:26" ht="15.75" customHeight="1">
      <c r="A307" s="26"/>
      <c r="B307" s="26"/>
      <c r="C307" s="26"/>
      <c r="D307" s="26"/>
      <c r="E307" s="26"/>
      <c r="F307" s="26"/>
      <c r="G307" s="26"/>
      <c r="H307" s="26"/>
      <c r="I307" s="26"/>
      <c r="J307" s="26"/>
      <c r="K307" s="26"/>
      <c r="L307" s="26"/>
      <c r="M307" s="26"/>
      <c r="N307" s="26"/>
      <c r="O307" s="26"/>
      <c r="P307" s="26"/>
      <c r="Q307" s="26"/>
      <c r="R307" s="26"/>
      <c r="S307" s="26"/>
      <c r="T307" s="26"/>
      <c r="U307" s="26"/>
      <c r="V307" s="26"/>
      <c r="W307" s="26"/>
      <c r="X307" s="26"/>
      <c r="Y307" s="26"/>
      <c r="Z307" s="26"/>
    </row>
    <row r="308" spans="1:26" ht="15.75" customHeight="1">
      <c r="A308" s="26"/>
      <c r="B308" s="26"/>
      <c r="C308" s="26"/>
      <c r="D308" s="26"/>
      <c r="E308" s="26"/>
      <c r="F308" s="26"/>
      <c r="G308" s="26"/>
      <c r="H308" s="26"/>
      <c r="I308" s="26"/>
      <c r="J308" s="26"/>
      <c r="K308" s="26"/>
      <c r="L308" s="26"/>
      <c r="M308" s="26"/>
      <c r="N308" s="26"/>
      <c r="O308" s="26"/>
      <c r="P308" s="26"/>
      <c r="Q308" s="26"/>
      <c r="R308" s="26"/>
      <c r="S308" s="26"/>
      <c r="T308" s="26"/>
      <c r="U308" s="26"/>
      <c r="V308" s="26"/>
      <c r="W308" s="26"/>
      <c r="X308" s="26"/>
      <c r="Y308" s="26"/>
      <c r="Z308" s="26"/>
    </row>
    <row r="309" spans="1:26" ht="15.75" customHeight="1">
      <c r="A309" s="26"/>
      <c r="B309" s="26"/>
      <c r="C309" s="26"/>
      <c r="D309" s="26"/>
      <c r="E309" s="26"/>
      <c r="F309" s="26"/>
      <c r="G309" s="26"/>
      <c r="H309" s="26"/>
      <c r="I309" s="26"/>
      <c r="J309" s="26"/>
      <c r="K309" s="26"/>
      <c r="L309" s="26"/>
      <c r="M309" s="26"/>
      <c r="N309" s="26"/>
      <c r="O309" s="26"/>
      <c r="P309" s="26"/>
      <c r="Q309" s="26"/>
      <c r="R309" s="26"/>
      <c r="S309" s="26"/>
      <c r="T309" s="26"/>
      <c r="U309" s="26"/>
      <c r="V309" s="26"/>
      <c r="W309" s="26"/>
      <c r="X309" s="26"/>
      <c r="Y309" s="26"/>
      <c r="Z309" s="26"/>
    </row>
    <row r="310" spans="1:26" ht="15.75" customHeight="1">
      <c r="A310" s="26"/>
      <c r="B310" s="26"/>
      <c r="C310" s="26"/>
      <c r="D310" s="26"/>
      <c r="E310" s="26"/>
      <c r="F310" s="26"/>
      <c r="G310" s="26"/>
      <c r="H310" s="26"/>
      <c r="I310" s="26"/>
      <c r="J310" s="26"/>
      <c r="K310" s="26"/>
      <c r="L310" s="26"/>
      <c r="M310" s="26"/>
      <c r="N310" s="26"/>
      <c r="O310" s="26"/>
      <c r="P310" s="26"/>
      <c r="Q310" s="26"/>
      <c r="R310" s="26"/>
      <c r="S310" s="26"/>
      <c r="T310" s="26"/>
      <c r="U310" s="26"/>
      <c r="V310" s="26"/>
      <c r="W310" s="26"/>
      <c r="X310" s="26"/>
      <c r="Y310" s="26"/>
      <c r="Z310" s="26"/>
    </row>
    <row r="311" spans="1:26" ht="15.75" customHeight="1">
      <c r="A311" s="26"/>
      <c r="B311" s="26"/>
      <c r="C311" s="26"/>
      <c r="D311" s="26"/>
      <c r="E311" s="26"/>
      <c r="F311" s="26"/>
      <c r="G311" s="26"/>
      <c r="H311" s="26"/>
      <c r="I311" s="26"/>
      <c r="J311" s="26"/>
      <c r="K311" s="26"/>
      <c r="L311" s="26"/>
      <c r="M311" s="26"/>
      <c r="N311" s="26"/>
      <c r="O311" s="26"/>
      <c r="P311" s="26"/>
      <c r="Q311" s="26"/>
      <c r="R311" s="26"/>
      <c r="S311" s="26"/>
      <c r="T311" s="26"/>
      <c r="U311" s="26"/>
      <c r="V311" s="26"/>
      <c r="W311" s="26"/>
      <c r="X311" s="26"/>
      <c r="Y311" s="26"/>
      <c r="Z311" s="26"/>
    </row>
    <row r="312" spans="1:26" ht="15.75" customHeight="1">
      <c r="A312" s="26"/>
      <c r="B312" s="26"/>
      <c r="C312" s="26"/>
      <c r="D312" s="26"/>
      <c r="E312" s="26"/>
      <c r="F312" s="26"/>
      <c r="G312" s="26"/>
      <c r="H312" s="26"/>
      <c r="I312" s="26"/>
      <c r="J312" s="26"/>
      <c r="K312" s="26"/>
      <c r="L312" s="26"/>
      <c r="M312" s="26"/>
      <c r="N312" s="26"/>
      <c r="O312" s="26"/>
      <c r="P312" s="26"/>
      <c r="Q312" s="26"/>
      <c r="R312" s="26"/>
      <c r="S312" s="26"/>
      <c r="T312" s="26"/>
      <c r="U312" s="26"/>
      <c r="V312" s="26"/>
      <c r="W312" s="26"/>
      <c r="X312" s="26"/>
      <c r="Y312" s="26"/>
      <c r="Z312" s="26"/>
    </row>
    <row r="313" spans="1:26" ht="15.75" customHeight="1">
      <c r="A313" s="26"/>
      <c r="B313" s="26"/>
      <c r="C313" s="26"/>
      <c r="D313" s="26"/>
      <c r="E313" s="26"/>
      <c r="F313" s="26"/>
      <c r="G313" s="26"/>
      <c r="H313" s="26"/>
      <c r="I313" s="26"/>
      <c r="J313" s="26"/>
      <c r="K313" s="26"/>
      <c r="L313" s="26"/>
      <c r="M313" s="26"/>
      <c r="N313" s="26"/>
      <c r="O313" s="26"/>
      <c r="P313" s="26"/>
      <c r="Q313" s="26"/>
      <c r="R313" s="26"/>
      <c r="S313" s="26"/>
      <c r="T313" s="26"/>
      <c r="U313" s="26"/>
      <c r="V313" s="26"/>
      <c r="W313" s="26"/>
      <c r="X313" s="26"/>
      <c r="Y313" s="26"/>
      <c r="Z313" s="26"/>
    </row>
    <row r="314" spans="1:26" ht="15.75" customHeight="1">
      <c r="A314" s="26"/>
      <c r="B314" s="26"/>
      <c r="C314" s="26"/>
      <c r="D314" s="26"/>
      <c r="E314" s="26"/>
      <c r="F314" s="26"/>
      <c r="G314" s="26"/>
      <c r="H314" s="26"/>
      <c r="I314" s="26"/>
      <c r="J314" s="26"/>
      <c r="K314" s="26"/>
      <c r="L314" s="26"/>
      <c r="M314" s="26"/>
      <c r="N314" s="26"/>
      <c r="O314" s="26"/>
      <c r="P314" s="26"/>
      <c r="Q314" s="26"/>
      <c r="R314" s="26"/>
      <c r="S314" s="26"/>
      <c r="T314" s="26"/>
      <c r="U314" s="26"/>
      <c r="V314" s="26"/>
      <c r="W314" s="26"/>
      <c r="X314" s="26"/>
      <c r="Y314" s="26"/>
      <c r="Z314" s="26"/>
    </row>
    <row r="315" spans="1:26" ht="15.75" customHeight="1">
      <c r="A315" s="26"/>
      <c r="B315" s="26"/>
      <c r="C315" s="26"/>
      <c r="D315" s="26"/>
      <c r="E315" s="26"/>
      <c r="F315" s="26"/>
      <c r="G315" s="26"/>
      <c r="H315" s="26"/>
      <c r="I315" s="26"/>
      <c r="J315" s="26"/>
      <c r="K315" s="26"/>
      <c r="L315" s="26"/>
      <c r="M315" s="26"/>
      <c r="N315" s="26"/>
      <c r="O315" s="26"/>
      <c r="P315" s="26"/>
      <c r="Q315" s="26"/>
      <c r="R315" s="26"/>
      <c r="S315" s="26"/>
      <c r="T315" s="26"/>
      <c r="U315" s="26"/>
      <c r="V315" s="26"/>
      <c r="W315" s="26"/>
      <c r="X315" s="26"/>
      <c r="Y315" s="26"/>
      <c r="Z315" s="26"/>
    </row>
    <row r="316" spans="1:26" ht="15.75" customHeight="1">
      <c r="A316" s="26"/>
      <c r="B316" s="26"/>
      <c r="C316" s="26"/>
      <c r="D316" s="26"/>
      <c r="E316" s="26"/>
      <c r="F316" s="26"/>
      <c r="G316" s="26"/>
      <c r="H316" s="26"/>
      <c r="I316" s="26"/>
      <c r="J316" s="26"/>
      <c r="K316" s="26"/>
      <c r="L316" s="26"/>
      <c r="M316" s="26"/>
      <c r="N316" s="26"/>
      <c r="O316" s="26"/>
      <c r="P316" s="26"/>
      <c r="Q316" s="26"/>
      <c r="R316" s="26"/>
      <c r="S316" s="26"/>
      <c r="T316" s="26"/>
      <c r="U316" s="26"/>
      <c r="V316" s="26"/>
      <c r="W316" s="26"/>
      <c r="X316" s="26"/>
      <c r="Y316" s="26"/>
      <c r="Z316" s="26"/>
    </row>
    <row r="317" spans="1:26" ht="15.75" customHeight="1">
      <c r="A317" s="26"/>
      <c r="B317" s="26"/>
      <c r="C317" s="26"/>
      <c r="D317" s="26"/>
      <c r="E317" s="26"/>
      <c r="F317" s="26"/>
      <c r="G317" s="26"/>
      <c r="H317" s="26"/>
      <c r="I317" s="26"/>
      <c r="J317" s="26"/>
      <c r="K317" s="26"/>
      <c r="L317" s="26"/>
      <c r="M317" s="26"/>
      <c r="N317" s="26"/>
      <c r="O317" s="26"/>
      <c r="P317" s="26"/>
      <c r="Q317" s="26"/>
      <c r="R317" s="26"/>
      <c r="S317" s="26"/>
      <c r="T317" s="26"/>
      <c r="U317" s="26"/>
      <c r="V317" s="26"/>
      <c r="W317" s="26"/>
      <c r="X317" s="26"/>
      <c r="Y317" s="26"/>
      <c r="Z317" s="26"/>
    </row>
    <row r="318" spans="1:26" ht="15.75" customHeight="1">
      <c r="A318" s="26"/>
      <c r="B318" s="26"/>
      <c r="C318" s="26"/>
      <c r="D318" s="26"/>
      <c r="E318" s="26"/>
      <c r="F318" s="26"/>
      <c r="G318" s="26"/>
      <c r="H318" s="26"/>
      <c r="I318" s="26"/>
      <c r="J318" s="26"/>
      <c r="K318" s="26"/>
      <c r="L318" s="26"/>
      <c r="M318" s="26"/>
      <c r="N318" s="26"/>
      <c r="O318" s="26"/>
      <c r="P318" s="26"/>
      <c r="Q318" s="26"/>
      <c r="R318" s="26"/>
      <c r="S318" s="26"/>
      <c r="T318" s="26"/>
      <c r="U318" s="26"/>
      <c r="V318" s="26"/>
      <c r="W318" s="26"/>
      <c r="X318" s="26"/>
      <c r="Y318" s="26"/>
      <c r="Z318" s="26"/>
    </row>
    <row r="319" spans="1:26" ht="15.75" customHeight="1">
      <c r="A319" s="26"/>
      <c r="B319" s="26"/>
      <c r="C319" s="26"/>
      <c r="D319" s="26"/>
      <c r="E319" s="26"/>
      <c r="F319" s="26"/>
      <c r="G319" s="26"/>
      <c r="H319" s="26"/>
      <c r="I319" s="26"/>
      <c r="J319" s="26"/>
      <c r="K319" s="26"/>
      <c r="L319" s="26"/>
      <c r="M319" s="26"/>
      <c r="N319" s="26"/>
      <c r="O319" s="26"/>
      <c r="P319" s="26"/>
      <c r="Q319" s="26"/>
      <c r="R319" s="26"/>
      <c r="S319" s="26"/>
      <c r="T319" s="26"/>
      <c r="U319" s="26"/>
      <c r="V319" s="26"/>
      <c r="W319" s="26"/>
      <c r="X319" s="26"/>
      <c r="Y319" s="26"/>
      <c r="Z319" s="26"/>
    </row>
    <row r="320" spans="1:26" ht="15.75" customHeight="1">
      <c r="A320" s="26"/>
      <c r="B320" s="26"/>
      <c r="C320" s="26"/>
      <c r="D320" s="26"/>
      <c r="E320" s="26"/>
      <c r="F320" s="26"/>
      <c r="G320" s="26"/>
      <c r="H320" s="26"/>
      <c r="I320" s="26"/>
      <c r="J320" s="26"/>
      <c r="K320" s="26"/>
      <c r="L320" s="26"/>
      <c r="M320" s="26"/>
      <c r="N320" s="26"/>
      <c r="O320" s="26"/>
      <c r="P320" s="26"/>
      <c r="Q320" s="26"/>
      <c r="R320" s="26"/>
      <c r="S320" s="26"/>
      <c r="T320" s="26"/>
      <c r="U320" s="26"/>
      <c r="V320" s="26"/>
      <c r="W320" s="26"/>
      <c r="X320" s="26"/>
      <c r="Y320" s="26"/>
      <c r="Z320" s="26"/>
    </row>
    <row r="321" spans="1:26" ht="15.75" customHeight="1">
      <c r="A321" s="26"/>
      <c r="B321" s="26"/>
      <c r="C321" s="26"/>
      <c r="D321" s="26"/>
      <c r="E321" s="26"/>
      <c r="F321" s="26"/>
      <c r="G321" s="26"/>
      <c r="H321" s="26"/>
      <c r="I321" s="26"/>
      <c r="J321" s="26"/>
      <c r="K321" s="26"/>
      <c r="L321" s="26"/>
      <c r="M321" s="26"/>
      <c r="N321" s="26"/>
      <c r="O321" s="26"/>
      <c r="P321" s="26"/>
      <c r="Q321" s="26"/>
      <c r="R321" s="26"/>
      <c r="S321" s="26"/>
      <c r="T321" s="26"/>
      <c r="U321" s="26"/>
      <c r="V321" s="26"/>
      <c r="W321" s="26"/>
      <c r="X321" s="26"/>
      <c r="Y321" s="26"/>
      <c r="Z321" s="26"/>
    </row>
    <row r="322" spans="1:26" ht="15.75" customHeight="1">
      <c r="A322" s="26"/>
      <c r="B322" s="26"/>
      <c r="C322" s="26"/>
      <c r="D322" s="26"/>
      <c r="E322" s="26"/>
      <c r="F322" s="26"/>
      <c r="G322" s="26"/>
      <c r="H322" s="26"/>
      <c r="I322" s="26"/>
      <c r="J322" s="26"/>
      <c r="K322" s="26"/>
      <c r="L322" s="26"/>
      <c r="M322" s="26"/>
      <c r="N322" s="26"/>
      <c r="O322" s="26"/>
      <c r="P322" s="26"/>
      <c r="Q322" s="26"/>
      <c r="R322" s="26"/>
      <c r="S322" s="26"/>
      <c r="T322" s="26"/>
      <c r="U322" s="26"/>
      <c r="V322" s="26"/>
      <c r="W322" s="26"/>
      <c r="X322" s="26"/>
      <c r="Y322" s="26"/>
      <c r="Z322" s="26"/>
    </row>
    <row r="323" spans="1:26" ht="15.75" customHeight="1">
      <c r="A323" s="26"/>
      <c r="B323" s="26"/>
      <c r="C323" s="26"/>
      <c r="D323" s="26"/>
      <c r="E323" s="26"/>
      <c r="F323" s="26"/>
      <c r="G323" s="26"/>
      <c r="H323" s="26"/>
      <c r="I323" s="26"/>
      <c r="J323" s="26"/>
      <c r="K323" s="26"/>
      <c r="L323" s="26"/>
      <c r="M323" s="26"/>
      <c r="N323" s="26"/>
      <c r="O323" s="26"/>
      <c r="P323" s="26"/>
      <c r="Q323" s="26"/>
      <c r="R323" s="26"/>
      <c r="S323" s="26"/>
      <c r="T323" s="26"/>
      <c r="U323" s="26"/>
      <c r="V323" s="26"/>
      <c r="W323" s="26"/>
      <c r="X323" s="26"/>
      <c r="Y323" s="26"/>
      <c r="Z323" s="26"/>
    </row>
    <row r="324" spans="1:26" ht="15.75" customHeight="1">
      <c r="A324" s="26"/>
      <c r="B324" s="26"/>
      <c r="C324" s="26"/>
      <c r="D324" s="26"/>
      <c r="E324" s="26"/>
      <c r="F324" s="26"/>
      <c r="G324" s="26"/>
      <c r="H324" s="26"/>
      <c r="I324" s="26"/>
      <c r="J324" s="26"/>
      <c r="K324" s="26"/>
      <c r="L324" s="26"/>
      <c r="M324" s="26"/>
      <c r="N324" s="26"/>
      <c r="O324" s="26"/>
      <c r="P324" s="26"/>
      <c r="Q324" s="26"/>
      <c r="R324" s="26"/>
      <c r="S324" s="26"/>
      <c r="T324" s="26"/>
      <c r="U324" s="26"/>
      <c r="V324" s="26"/>
      <c r="W324" s="26"/>
      <c r="X324" s="26"/>
      <c r="Y324" s="26"/>
      <c r="Z324" s="26"/>
    </row>
    <row r="325" spans="1:26" ht="15.75" customHeight="1">
      <c r="A325" s="26"/>
      <c r="B325" s="26"/>
      <c r="C325" s="26"/>
      <c r="D325" s="26"/>
      <c r="E325" s="26"/>
      <c r="F325" s="26"/>
      <c r="G325" s="26"/>
      <c r="H325" s="26"/>
      <c r="I325" s="26"/>
      <c r="J325" s="26"/>
      <c r="K325" s="26"/>
      <c r="L325" s="26"/>
      <c r="M325" s="26"/>
      <c r="N325" s="26"/>
      <c r="O325" s="26"/>
      <c r="P325" s="26"/>
      <c r="Q325" s="26"/>
      <c r="R325" s="26"/>
      <c r="S325" s="26"/>
      <c r="T325" s="26"/>
      <c r="U325" s="26"/>
      <c r="V325" s="26"/>
      <c r="W325" s="26"/>
      <c r="X325" s="26"/>
      <c r="Y325" s="26"/>
      <c r="Z325" s="26"/>
    </row>
    <row r="326" spans="1:26" ht="15.75" customHeight="1">
      <c r="A326" s="26"/>
      <c r="B326" s="26"/>
      <c r="C326" s="26"/>
      <c r="D326" s="26"/>
      <c r="E326" s="26"/>
      <c r="F326" s="26"/>
      <c r="G326" s="26"/>
      <c r="H326" s="26"/>
      <c r="I326" s="26"/>
      <c r="J326" s="26"/>
      <c r="K326" s="26"/>
      <c r="L326" s="26"/>
      <c r="M326" s="26"/>
      <c r="N326" s="26"/>
      <c r="O326" s="26"/>
      <c r="P326" s="26"/>
      <c r="Q326" s="26"/>
      <c r="R326" s="26"/>
      <c r="S326" s="26"/>
      <c r="T326" s="26"/>
      <c r="U326" s="26"/>
      <c r="V326" s="26"/>
      <c r="W326" s="26"/>
      <c r="X326" s="26"/>
      <c r="Y326" s="26"/>
      <c r="Z326" s="26"/>
    </row>
    <row r="327" spans="1:26" ht="15.75" customHeight="1">
      <c r="A327" s="26"/>
      <c r="B327" s="26"/>
      <c r="C327" s="26"/>
      <c r="D327" s="26"/>
      <c r="E327" s="26"/>
      <c r="F327" s="26"/>
      <c r="G327" s="26"/>
      <c r="H327" s="26"/>
      <c r="I327" s="26"/>
      <c r="J327" s="26"/>
      <c r="K327" s="26"/>
      <c r="L327" s="26"/>
      <c r="M327" s="26"/>
      <c r="N327" s="26"/>
      <c r="O327" s="26"/>
      <c r="P327" s="26"/>
      <c r="Q327" s="26"/>
      <c r="R327" s="26"/>
      <c r="S327" s="26"/>
      <c r="T327" s="26"/>
      <c r="U327" s="26"/>
      <c r="V327" s="26"/>
      <c r="W327" s="26"/>
      <c r="X327" s="26"/>
      <c r="Y327" s="26"/>
      <c r="Z327" s="26"/>
    </row>
    <row r="328" spans="1:26" ht="15.75" customHeight="1">
      <c r="A328" s="26"/>
      <c r="B328" s="26"/>
      <c r="C328" s="26"/>
      <c r="D328" s="26"/>
      <c r="E328" s="26"/>
      <c r="F328" s="26"/>
      <c r="G328" s="26"/>
      <c r="H328" s="26"/>
      <c r="I328" s="26"/>
      <c r="J328" s="26"/>
      <c r="K328" s="26"/>
      <c r="L328" s="26"/>
      <c r="M328" s="26"/>
      <c r="N328" s="26"/>
      <c r="O328" s="26"/>
      <c r="P328" s="26"/>
      <c r="Q328" s="26"/>
      <c r="R328" s="26"/>
      <c r="S328" s="26"/>
      <c r="T328" s="26"/>
      <c r="U328" s="26"/>
      <c r="V328" s="26"/>
      <c r="W328" s="26"/>
      <c r="X328" s="26"/>
      <c r="Y328" s="26"/>
      <c r="Z328" s="26"/>
    </row>
    <row r="329" spans="1:26" ht="15.75" customHeight="1">
      <c r="A329" s="26"/>
      <c r="B329" s="26"/>
      <c r="C329" s="26"/>
      <c r="D329" s="26"/>
      <c r="E329" s="26"/>
      <c r="F329" s="26"/>
      <c r="G329" s="26"/>
      <c r="H329" s="26"/>
      <c r="I329" s="26"/>
      <c r="J329" s="26"/>
      <c r="K329" s="26"/>
      <c r="L329" s="26"/>
      <c r="M329" s="26"/>
      <c r="N329" s="26"/>
      <c r="O329" s="26"/>
      <c r="P329" s="26"/>
      <c r="Q329" s="26"/>
      <c r="R329" s="26"/>
      <c r="S329" s="26"/>
      <c r="T329" s="26"/>
      <c r="U329" s="26"/>
      <c r="V329" s="26"/>
      <c r="W329" s="26"/>
      <c r="X329" s="26"/>
      <c r="Y329" s="26"/>
      <c r="Z329" s="26"/>
    </row>
    <row r="330" spans="1:26" ht="15.75" customHeight="1">
      <c r="A330" s="26"/>
      <c r="B330" s="26"/>
      <c r="C330" s="26"/>
      <c r="D330" s="26"/>
      <c r="E330" s="26"/>
      <c r="F330" s="26"/>
      <c r="G330" s="26"/>
      <c r="H330" s="26"/>
      <c r="I330" s="26"/>
      <c r="J330" s="26"/>
      <c r="K330" s="26"/>
      <c r="L330" s="26"/>
      <c r="M330" s="26"/>
      <c r="N330" s="26"/>
      <c r="O330" s="26"/>
      <c r="P330" s="26"/>
      <c r="Q330" s="26"/>
      <c r="R330" s="26"/>
      <c r="S330" s="26"/>
      <c r="T330" s="26"/>
      <c r="U330" s="26"/>
      <c r="V330" s="26"/>
      <c r="W330" s="26"/>
      <c r="X330" s="26"/>
      <c r="Y330" s="26"/>
      <c r="Z330" s="26"/>
    </row>
    <row r="331" spans="1:26" ht="15.75" customHeight="1">
      <c r="A331" s="26"/>
      <c r="B331" s="26"/>
      <c r="C331" s="26"/>
      <c r="D331" s="26"/>
      <c r="E331" s="26"/>
      <c r="F331" s="26"/>
      <c r="G331" s="26"/>
      <c r="H331" s="26"/>
      <c r="I331" s="26"/>
      <c r="J331" s="26"/>
      <c r="K331" s="26"/>
      <c r="L331" s="26"/>
      <c r="M331" s="26"/>
      <c r="N331" s="26"/>
      <c r="O331" s="26"/>
      <c r="P331" s="26"/>
      <c r="Q331" s="26"/>
      <c r="R331" s="26"/>
      <c r="S331" s="26"/>
      <c r="T331" s="26"/>
      <c r="U331" s="26"/>
      <c r="V331" s="26"/>
      <c r="W331" s="26"/>
      <c r="X331" s="26"/>
      <c r="Y331" s="26"/>
      <c r="Z331" s="26"/>
    </row>
    <row r="332" spans="1:26" ht="15.75" customHeight="1">
      <c r="A332" s="26"/>
      <c r="B332" s="26"/>
      <c r="C332" s="26"/>
      <c r="D332" s="26"/>
      <c r="E332" s="26"/>
      <c r="F332" s="26"/>
      <c r="G332" s="26"/>
      <c r="H332" s="26"/>
      <c r="I332" s="26"/>
      <c r="J332" s="26"/>
      <c r="K332" s="26"/>
      <c r="L332" s="26"/>
      <c r="M332" s="26"/>
      <c r="N332" s="26"/>
      <c r="O332" s="26"/>
      <c r="P332" s="26"/>
      <c r="Q332" s="26"/>
      <c r="R332" s="26"/>
      <c r="S332" s="26"/>
      <c r="T332" s="26"/>
      <c r="U332" s="26"/>
      <c r="V332" s="26"/>
      <c r="W332" s="26"/>
      <c r="X332" s="26"/>
      <c r="Y332" s="26"/>
      <c r="Z332" s="26"/>
    </row>
    <row r="333" spans="1:26" ht="15.75" customHeight="1">
      <c r="A333" s="26"/>
      <c r="B333" s="26"/>
      <c r="C333" s="26"/>
      <c r="D333" s="26"/>
      <c r="E333" s="26"/>
      <c r="F333" s="26"/>
      <c r="G333" s="26"/>
      <c r="H333" s="26"/>
      <c r="I333" s="26"/>
      <c r="J333" s="26"/>
      <c r="K333" s="26"/>
      <c r="L333" s="26"/>
      <c r="M333" s="26"/>
      <c r="N333" s="26"/>
      <c r="O333" s="26"/>
      <c r="P333" s="26"/>
      <c r="Q333" s="26"/>
      <c r="R333" s="26"/>
      <c r="S333" s="26"/>
      <c r="T333" s="26"/>
      <c r="U333" s="26"/>
      <c r="V333" s="26"/>
      <c r="W333" s="26"/>
      <c r="X333" s="26"/>
      <c r="Y333" s="26"/>
      <c r="Z333" s="26"/>
    </row>
    <row r="334" spans="1:26" ht="15.75" customHeight="1">
      <c r="A334" s="26"/>
      <c r="B334" s="26"/>
      <c r="C334" s="26"/>
      <c r="D334" s="26"/>
      <c r="E334" s="26"/>
      <c r="F334" s="26"/>
      <c r="G334" s="26"/>
      <c r="H334" s="26"/>
      <c r="I334" s="26"/>
      <c r="J334" s="26"/>
      <c r="K334" s="26"/>
      <c r="L334" s="26"/>
      <c r="M334" s="26"/>
      <c r="N334" s="26"/>
      <c r="O334" s="26"/>
      <c r="P334" s="26"/>
      <c r="Q334" s="26"/>
      <c r="R334" s="26"/>
      <c r="S334" s="26"/>
      <c r="T334" s="26"/>
      <c r="U334" s="26"/>
      <c r="V334" s="26"/>
      <c r="W334" s="26"/>
      <c r="X334" s="26"/>
      <c r="Y334" s="26"/>
      <c r="Z334" s="26"/>
    </row>
    <row r="335" spans="1:26" ht="15.75" customHeight="1">
      <c r="A335" s="26"/>
      <c r="B335" s="26"/>
      <c r="C335" s="26"/>
      <c r="D335" s="26"/>
      <c r="E335" s="26"/>
      <c r="F335" s="26"/>
      <c r="G335" s="26"/>
      <c r="H335" s="26"/>
      <c r="I335" s="26"/>
      <c r="J335" s="26"/>
      <c r="K335" s="26"/>
      <c r="L335" s="26"/>
      <c r="M335" s="26"/>
      <c r="N335" s="26"/>
      <c r="O335" s="26"/>
      <c r="P335" s="26"/>
      <c r="Q335" s="26"/>
      <c r="R335" s="26"/>
      <c r="S335" s="26"/>
      <c r="T335" s="26"/>
      <c r="U335" s="26"/>
      <c r="V335" s="26"/>
      <c r="W335" s="26"/>
      <c r="X335" s="26"/>
      <c r="Y335" s="26"/>
      <c r="Z335" s="26"/>
    </row>
    <row r="336" spans="1:26" ht="15.75" customHeight="1">
      <c r="A336" s="26"/>
      <c r="B336" s="26"/>
      <c r="C336" s="26"/>
      <c r="D336" s="26"/>
      <c r="E336" s="26"/>
      <c r="F336" s="26"/>
      <c r="G336" s="26"/>
      <c r="H336" s="26"/>
      <c r="I336" s="26"/>
      <c r="J336" s="26"/>
      <c r="K336" s="26"/>
      <c r="L336" s="26"/>
      <c r="M336" s="26"/>
      <c r="N336" s="26"/>
      <c r="O336" s="26"/>
      <c r="P336" s="26"/>
      <c r="Q336" s="26"/>
      <c r="R336" s="26"/>
      <c r="S336" s="26"/>
      <c r="T336" s="26"/>
      <c r="U336" s="26"/>
      <c r="V336" s="26"/>
      <c r="W336" s="26"/>
      <c r="X336" s="26"/>
      <c r="Y336" s="26"/>
      <c r="Z336" s="26"/>
    </row>
    <row r="337" spans="1:26" ht="15.75" customHeight="1">
      <c r="A337" s="26"/>
      <c r="B337" s="26"/>
      <c r="C337" s="26"/>
      <c r="D337" s="26"/>
      <c r="E337" s="26"/>
      <c r="F337" s="26"/>
      <c r="G337" s="26"/>
      <c r="H337" s="26"/>
      <c r="I337" s="26"/>
      <c r="J337" s="26"/>
      <c r="K337" s="26"/>
      <c r="L337" s="26"/>
      <c r="M337" s="26"/>
      <c r="N337" s="26"/>
      <c r="O337" s="26"/>
      <c r="P337" s="26"/>
      <c r="Q337" s="26"/>
      <c r="R337" s="26"/>
      <c r="S337" s="26"/>
      <c r="T337" s="26"/>
      <c r="U337" s="26"/>
      <c r="V337" s="26"/>
      <c r="W337" s="26"/>
      <c r="X337" s="26"/>
      <c r="Y337" s="26"/>
      <c r="Z337" s="26"/>
    </row>
    <row r="338" spans="1:26" ht="15.75" customHeight="1">
      <c r="A338" s="26"/>
      <c r="B338" s="26"/>
      <c r="C338" s="26"/>
      <c r="D338" s="26"/>
      <c r="E338" s="26"/>
      <c r="F338" s="26"/>
      <c r="G338" s="26"/>
      <c r="H338" s="26"/>
      <c r="I338" s="26"/>
      <c r="J338" s="26"/>
      <c r="K338" s="26"/>
      <c r="L338" s="26"/>
      <c r="M338" s="26"/>
      <c r="N338" s="26"/>
      <c r="O338" s="26"/>
      <c r="P338" s="26"/>
      <c r="Q338" s="26"/>
      <c r="R338" s="26"/>
      <c r="S338" s="26"/>
      <c r="T338" s="26"/>
      <c r="U338" s="26"/>
      <c r="V338" s="26"/>
      <c r="W338" s="26"/>
      <c r="X338" s="26"/>
      <c r="Y338" s="26"/>
      <c r="Z338" s="26"/>
    </row>
    <row r="339" spans="1:26" ht="15.75" customHeight="1">
      <c r="A339" s="26"/>
      <c r="B339" s="26"/>
      <c r="C339" s="26"/>
      <c r="D339" s="26"/>
      <c r="E339" s="26"/>
      <c r="F339" s="26"/>
      <c r="G339" s="26"/>
      <c r="H339" s="26"/>
      <c r="I339" s="26"/>
      <c r="J339" s="26"/>
      <c r="K339" s="26"/>
      <c r="L339" s="26"/>
      <c r="M339" s="26"/>
      <c r="N339" s="26"/>
      <c r="O339" s="26"/>
      <c r="P339" s="26"/>
      <c r="Q339" s="26"/>
      <c r="R339" s="26"/>
      <c r="S339" s="26"/>
      <c r="T339" s="26"/>
      <c r="U339" s="26"/>
      <c r="V339" s="26"/>
      <c r="W339" s="26"/>
      <c r="X339" s="26"/>
      <c r="Y339" s="26"/>
      <c r="Z339" s="26"/>
    </row>
    <row r="340" spans="1:26" ht="15.75" customHeight="1">
      <c r="A340" s="26"/>
      <c r="B340" s="26"/>
      <c r="C340" s="26"/>
      <c r="D340" s="26"/>
      <c r="E340" s="26"/>
      <c r="F340" s="26"/>
      <c r="G340" s="26"/>
      <c r="H340" s="26"/>
      <c r="I340" s="26"/>
      <c r="J340" s="26"/>
      <c r="K340" s="26"/>
      <c r="L340" s="26"/>
      <c r="M340" s="26"/>
      <c r="N340" s="26"/>
      <c r="O340" s="26"/>
      <c r="P340" s="26"/>
      <c r="Q340" s="26"/>
      <c r="R340" s="26"/>
      <c r="S340" s="26"/>
      <c r="T340" s="26"/>
      <c r="U340" s="26"/>
      <c r="V340" s="26"/>
      <c r="W340" s="26"/>
      <c r="X340" s="26"/>
      <c r="Y340" s="26"/>
      <c r="Z340" s="26"/>
    </row>
    <row r="341" spans="1:26" ht="15.75" customHeight="1">
      <c r="A341" s="26"/>
      <c r="B341" s="26"/>
      <c r="C341" s="26"/>
      <c r="D341" s="26"/>
      <c r="E341" s="26"/>
      <c r="F341" s="26"/>
      <c r="G341" s="26"/>
      <c r="H341" s="26"/>
      <c r="I341" s="26"/>
      <c r="J341" s="26"/>
      <c r="K341" s="26"/>
      <c r="L341" s="26"/>
      <c r="M341" s="26"/>
      <c r="N341" s="26"/>
      <c r="O341" s="26"/>
      <c r="P341" s="26"/>
      <c r="Q341" s="26"/>
      <c r="R341" s="26"/>
      <c r="S341" s="26"/>
      <c r="T341" s="26"/>
      <c r="U341" s="26"/>
      <c r="V341" s="26"/>
      <c r="W341" s="26"/>
      <c r="X341" s="26"/>
      <c r="Y341" s="26"/>
      <c r="Z341" s="26"/>
    </row>
    <row r="342" spans="1:26" ht="15.75" customHeight="1">
      <c r="A342" s="26"/>
      <c r="B342" s="26"/>
      <c r="C342" s="26"/>
      <c r="D342" s="26"/>
      <c r="E342" s="26"/>
      <c r="F342" s="26"/>
      <c r="G342" s="26"/>
      <c r="H342" s="26"/>
      <c r="I342" s="26"/>
      <c r="J342" s="26"/>
      <c r="K342" s="26"/>
      <c r="L342" s="26"/>
      <c r="M342" s="26"/>
      <c r="N342" s="26"/>
      <c r="O342" s="26"/>
      <c r="P342" s="26"/>
      <c r="Q342" s="26"/>
      <c r="R342" s="26"/>
      <c r="S342" s="26"/>
      <c r="T342" s="26"/>
      <c r="U342" s="26"/>
      <c r="V342" s="26"/>
      <c r="W342" s="26"/>
      <c r="X342" s="26"/>
      <c r="Y342" s="26"/>
      <c r="Z342" s="26"/>
    </row>
    <row r="343" spans="1:26" ht="15.75" customHeight="1">
      <c r="A343" s="26"/>
      <c r="B343" s="26"/>
      <c r="C343" s="26"/>
      <c r="D343" s="26"/>
      <c r="E343" s="26"/>
      <c r="F343" s="26"/>
      <c r="G343" s="26"/>
      <c r="H343" s="26"/>
      <c r="I343" s="26"/>
      <c r="J343" s="26"/>
      <c r="K343" s="26"/>
      <c r="L343" s="26"/>
      <c r="M343" s="26"/>
      <c r="N343" s="26"/>
      <c r="O343" s="26"/>
      <c r="P343" s="26"/>
      <c r="Q343" s="26"/>
      <c r="R343" s="26"/>
      <c r="S343" s="26"/>
      <c r="T343" s="26"/>
      <c r="U343" s="26"/>
      <c r="V343" s="26"/>
      <c r="W343" s="26"/>
      <c r="X343" s="26"/>
      <c r="Y343" s="26"/>
      <c r="Z343" s="26"/>
    </row>
    <row r="344" spans="1:26" ht="15.75" customHeight="1">
      <c r="A344" s="26"/>
      <c r="B344" s="26"/>
      <c r="C344" s="26"/>
      <c r="D344" s="26"/>
      <c r="E344" s="26"/>
      <c r="F344" s="26"/>
      <c r="G344" s="26"/>
      <c r="H344" s="26"/>
      <c r="I344" s="26"/>
      <c r="J344" s="26"/>
      <c r="K344" s="26"/>
      <c r="L344" s="26"/>
      <c r="M344" s="26"/>
      <c r="N344" s="26"/>
      <c r="O344" s="26"/>
      <c r="P344" s="26"/>
      <c r="Q344" s="26"/>
      <c r="R344" s="26"/>
      <c r="S344" s="26"/>
      <c r="T344" s="26"/>
      <c r="U344" s="26"/>
      <c r="V344" s="26"/>
      <c r="W344" s="26"/>
      <c r="X344" s="26"/>
      <c r="Y344" s="26"/>
      <c r="Z344" s="26"/>
    </row>
    <row r="345" spans="1:26" ht="15.75" customHeight="1">
      <c r="A345" s="26"/>
      <c r="B345" s="26"/>
      <c r="C345" s="26"/>
      <c r="D345" s="26"/>
      <c r="E345" s="26"/>
      <c r="F345" s="26"/>
      <c r="G345" s="26"/>
      <c r="H345" s="26"/>
      <c r="I345" s="26"/>
      <c r="J345" s="26"/>
      <c r="K345" s="26"/>
      <c r="L345" s="26"/>
      <c r="M345" s="26"/>
      <c r="N345" s="26"/>
      <c r="O345" s="26"/>
      <c r="P345" s="26"/>
      <c r="Q345" s="26"/>
      <c r="R345" s="26"/>
      <c r="S345" s="26"/>
      <c r="T345" s="26"/>
      <c r="U345" s="26"/>
      <c r="V345" s="26"/>
      <c r="W345" s="26"/>
      <c r="X345" s="26"/>
      <c r="Y345" s="26"/>
      <c r="Z345" s="26"/>
    </row>
    <row r="346" spans="1:26" ht="15.75" customHeight="1">
      <c r="A346" s="26"/>
      <c r="B346" s="26"/>
      <c r="C346" s="26"/>
      <c r="D346" s="26"/>
      <c r="E346" s="26"/>
      <c r="F346" s="26"/>
      <c r="G346" s="26"/>
      <c r="H346" s="26"/>
      <c r="I346" s="26"/>
      <c r="J346" s="26"/>
      <c r="K346" s="26"/>
      <c r="L346" s="26"/>
      <c r="M346" s="26"/>
      <c r="N346" s="26"/>
      <c r="O346" s="26"/>
      <c r="P346" s="26"/>
      <c r="Q346" s="26"/>
      <c r="R346" s="26"/>
      <c r="S346" s="26"/>
      <c r="T346" s="26"/>
      <c r="U346" s="26"/>
      <c r="V346" s="26"/>
      <c r="W346" s="26"/>
      <c r="X346" s="26"/>
      <c r="Y346" s="26"/>
      <c r="Z346" s="26"/>
    </row>
    <row r="347" spans="1:26" ht="15.75" customHeight="1">
      <c r="A347" s="26"/>
      <c r="B347" s="26"/>
      <c r="C347" s="26"/>
      <c r="D347" s="26"/>
      <c r="E347" s="26"/>
      <c r="F347" s="26"/>
      <c r="G347" s="26"/>
      <c r="H347" s="26"/>
      <c r="I347" s="26"/>
      <c r="J347" s="26"/>
      <c r="K347" s="26"/>
      <c r="L347" s="26"/>
      <c r="M347" s="26"/>
      <c r="N347" s="26"/>
      <c r="O347" s="26"/>
      <c r="P347" s="26"/>
      <c r="Q347" s="26"/>
      <c r="R347" s="26"/>
      <c r="S347" s="26"/>
      <c r="T347" s="26"/>
      <c r="U347" s="26"/>
      <c r="V347" s="26"/>
      <c r="W347" s="26"/>
      <c r="X347" s="26"/>
      <c r="Y347" s="26"/>
      <c r="Z347" s="26"/>
    </row>
    <row r="348" spans="1:26" ht="15.75" customHeight="1">
      <c r="A348" s="26"/>
      <c r="B348" s="26"/>
      <c r="C348" s="26"/>
      <c r="D348" s="26"/>
      <c r="E348" s="26"/>
      <c r="F348" s="26"/>
      <c r="G348" s="26"/>
      <c r="H348" s="26"/>
      <c r="I348" s="26"/>
      <c r="J348" s="26"/>
      <c r="K348" s="26"/>
      <c r="L348" s="26"/>
      <c r="M348" s="26"/>
      <c r="N348" s="26"/>
      <c r="O348" s="26"/>
      <c r="P348" s="26"/>
      <c r="Q348" s="26"/>
      <c r="R348" s="26"/>
      <c r="S348" s="26"/>
      <c r="T348" s="26"/>
      <c r="U348" s="26"/>
      <c r="V348" s="26"/>
      <c r="W348" s="26"/>
      <c r="X348" s="26"/>
      <c r="Y348" s="26"/>
      <c r="Z348" s="26"/>
    </row>
    <row r="349" spans="1:26" ht="15.75" customHeight="1">
      <c r="A349" s="26"/>
      <c r="B349" s="26"/>
      <c r="C349" s="26"/>
      <c r="D349" s="26"/>
      <c r="E349" s="26"/>
      <c r="F349" s="26"/>
      <c r="G349" s="26"/>
      <c r="H349" s="26"/>
      <c r="I349" s="26"/>
      <c r="J349" s="26"/>
      <c r="K349" s="26"/>
      <c r="L349" s="26"/>
      <c r="M349" s="26"/>
      <c r="N349" s="26"/>
      <c r="O349" s="26"/>
      <c r="P349" s="26"/>
      <c r="Q349" s="26"/>
      <c r="R349" s="26"/>
      <c r="S349" s="26"/>
      <c r="T349" s="26"/>
      <c r="U349" s="26"/>
      <c r="V349" s="26"/>
      <c r="W349" s="26"/>
      <c r="X349" s="26"/>
      <c r="Y349" s="26"/>
      <c r="Z349" s="26"/>
    </row>
    <row r="350" spans="1:26" ht="15.75" customHeight="1">
      <c r="A350" s="26"/>
      <c r="B350" s="26"/>
      <c r="C350" s="26"/>
      <c r="D350" s="26"/>
      <c r="E350" s="26"/>
      <c r="F350" s="26"/>
      <c r="G350" s="26"/>
      <c r="H350" s="26"/>
      <c r="I350" s="26"/>
      <c r="J350" s="26"/>
      <c r="K350" s="26"/>
      <c r="L350" s="26"/>
      <c r="M350" s="26"/>
      <c r="N350" s="26"/>
      <c r="O350" s="26"/>
      <c r="P350" s="26"/>
      <c r="Q350" s="26"/>
      <c r="R350" s="26"/>
      <c r="S350" s="26"/>
      <c r="T350" s="26"/>
      <c r="U350" s="26"/>
      <c r="V350" s="26"/>
      <c r="W350" s="26"/>
      <c r="X350" s="26"/>
      <c r="Y350" s="26"/>
      <c r="Z350" s="26"/>
    </row>
    <row r="351" spans="1:26" ht="15.75" customHeight="1">
      <c r="A351" s="26"/>
      <c r="B351" s="26"/>
      <c r="C351" s="26"/>
      <c r="D351" s="26"/>
      <c r="E351" s="26"/>
      <c r="F351" s="26"/>
      <c r="G351" s="26"/>
      <c r="H351" s="26"/>
      <c r="I351" s="26"/>
      <c r="J351" s="26"/>
      <c r="K351" s="26"/>
      <c r="L351" s="26"/>
      <c r="M351" s="26"/>
      <c r="N351" s="26"/>
      <c r="O351" s="26"/>
      <c r="P351" s="26"/>
      <c r="Q351" s="26"/>
      <c r="R351" s="26"/>
      <c r="S351" s="26"/>
      <c r="T351" s="26"/>
      <c r="U351" s="26"/>
      <c r="V351" s="26"/>
      <c r="W351" s="26"/>
      <c r="X351" s="26"/>
      <c r="Y351" s="26"/>
      <c r="Z351" s="26"/>
    </row>
    <row r="352" spans="1:26" ht="15.75" customHeight="1">
      <c r="A352" s="26"/>
      <c r="B352" s="26"/>
      <c r="C352" s="26"/>
      <c r="D352" s="26"/>
      <c r="E352" s="26"/>
      <c r="F352" s="26"/>
      <c r="G352" s="26"/>
      <c r="H352" s="26"/>
      <c r="I352" s="26"/>
      <c r="J352" s="26"/>
      <c r="K352" s="26"/>
      <c r="L352" s="26"/>
      <c r="M352" s="26"/>
      <c r="N352" s="26"/>
      <c r="O352" s="26"/>
      <c r="P352" s="26"/>
      <c r="Q352" s="26"/>
      <c r="R352" s="26"/>
      <c r="S352" s="26"/>
      <c r="T352" s="26"/>
      <c r="U352" s="26"/>
      <c r="V352" s="26"/>
      <c r="W352" s="26"/>
      <c r="X352" s="26"/>
      <c r="Y352" s="26"/>
      <c r="Z352" s="26"/>
    </row>
    <row r="353" spans="1:26" ht="15.75" customHeight="1">
      <c r="A353" s="26"/>
      <c r="B353" s="26"/>
      <c r="C353" s="26"/>
      <c r="D353" s="26"/>
      <c r="E353" s="26"/>
      <c r="F353" s="26"/>
      <c r="G353" s="26"/>
      <c r="H353" s="26"/>
      <c r="I353" s="26"/>
      <c r="J353" s="26"/>
      <c r="K353" s="26"/>
      <c r="L353" s="26"/>
      <c r="M353" s="26"/>
      <c r="N353" s="26"/>
      <c r="O353" s="26"/>
      <c r="P353" s="26"/>
      <c r="Q353" s="26"/>
      <c r="R353" s="26"/>
      <c r="S353" s="26"/>
      <c r="T353" s="26"/>
      <c r="U353" s="26"/>
      <c r="V353" s="26"/>
      <c r="W353" s="26"/>
      <c r="X353" s="26"/>
      <c r="Y353" s="26"/>
      <c r="Z353" s="26"/>
    </row>
    <row r="354" spans="1:26" ht="15.75" customHeight="1">
      <c r="A354" s="26"/>
      <c r="B354" s="26"/>
      <c r="C354" s="26"/>
      <c r="D354" s="26"/>
      <c r="E354" s="26"/>
      <c r="F354" s="26"/>
      <c r="G354" s="26"/>
      <c r="H354" s="26"/>
      <c r="I354" s="26"/>
      <c r="J354" s="26"/>
      <c r="K354" s="26"/>
      <c r="L354" s="26"/>
      <c r="M354" s="26"/>
      <c r="N354" s="26"/>
      <c r="O354" s="26"/>
      <c r="P354" s="26"/>
      <c r="Q354" s="26"/>
      <c r="R354" s="26"/>
      <c r="S354" s="26"/>
      <c r="T354" s="26"/>
      <c r="U354" s="26"/>
      <c r="V354" s="26"/>
      <c r="W354" s="26"/>
      <c r="X354" s="26"/>
      <c r="Y354" s="26"/>
      <c r="Z354" s="26"/>
    </row>
    <row r="355" spans="1:26" ht="15.75" customHeight="1">
      <c r="A355" s="26"/>
      <c r="B355" s="26"/>
      <c r="C355" s="26"/>
      <c r="D355" s="26"/>
      <c r="E355" s="26"/>
      <c r="F355" s="26"/>
      <c r="G355" s="26"/>
      <c r="H355" s="26"/>
      <c r="I355" s="26"/>
      <c r="J355" s="26"/>
      <c r="K355" s="26"/>
      <c r="L355" s="26"/>
      <c r="M355" s="26"/>
      <c r="N355" s="26"/>
      <c r="O355" s="26"/>
      <c r="P355" s="26"/>
      <c r="Q355" s="26"/>
      <c r="R355" s="26"/>
      <c r="S355" s="26"/>
      <c r="T355" s="26"/>
      <c r="U355" s="26"/>
      <c r="V355" s="26"/>
      <c r="W355" s="26"/>
      <c r="X355" s="26"/>
      <c r="Y355" s="26"/>
      <c r="Z355" s="26"/>
    </row>
    <row r="356" spans="1:26" ht="15.75" customHeight="1">
      <c r="A356" s="26"/>
      <c r="B356" s="26"/>
      <c r="C356" s="26"/>
      <c r="D356" s="26"/>
      <c r="E356" s="26"/>
      <c r="F356" s="26"/>
      <c r="G356" s="26"/>
      <c r="H356" s="26"/>
      <c r="I356" s="26"/>
      <c r="J356" s="26"/>
      <c r="K356" s="26"/>
      <c r="L356" s="26"/>
      <c r="M356" s="26"/>
      <c r="N356" s="26"/>
      <c r="O356" s="26"/>
      <c r="P356" s="26"/>
      <c r="Q356" s="26"/>
      <c r="R356" s="26"/>
      <c r="S356" s="26"/>
      <c r="T356" s="26"/>
      <c r="U356" s="26"/>
      <c r="V356" s="26"/>
      <c r="W356" s="26"/>
      <c r="X356" s="26"/>
      <c r="Y356" s="26"/>
      <c r="Z356" s="26"/>
    </row>
    <row r="357" spans="1:26" ht="15.75" customHeight="1">
      <c r="A357" s="26"/>
      <c r="B357" s="26"/>
      <c r="C357" s="26"/>
      <c r="D357" s="26"/>
      <c r="E357" s="26"/>
      <c r="F357" s="26"/>
      <c r="G357" s="26"/>
      <c r="H357" s="26"/>
      <c r="I357" s="26"/>
      <c r="J357" s="26"/>
      <c r="K357" s="26"/>
      <c r="L357" s="26"/>
      <c r="M357" s="26"/>
      <c r="N357" s="26"/>
      <c r="O357" s="26"/>
      <c r="P357" s="26"/>
      <c r="Q357" s="26"/>
      <c r="R357" s="26"/>
      <c r="S357" s="26"/>
      <c r="T357" s="26"/>
      <c r="U357" s="26"/>
      <c r="V357" s="26"/>
      <c r="W357" s="26"/>
      <c r="X357" s="26"/>
      <c r="Y357" s="26"/>
      <c r="Z357" s="26"/>
    </row>
    <row r="358" spans="1:26" ht="15.75" customHeight="1">
      <c r="A358" s="26"/>
      <c r="B358" s="26"/>
      <c r="C358" s="26"/>
      <c r="D358" s="26"/>
      <c r="E358" s="26"/>
      <c r="F358" s="26"/>
      <c r="G358" s="26"/>
      <c r="H358" s="26"/>
      <c r="I358" s="26"/>
      <c r="J358" s="26"/>
      <c r="K358" s="26"/>
      <c r="L358" s="26"/>
      <c r="M358" s="26"/>
      <c r="N358" s="26"/>
      <c r="O358" s="26"/>
      <c r="P358" s="26"/>
      <c r="Q358" s="26"/>
      <c r="R358" s="26"/>
      <c r="S358" s="26"/>
      <c r="T358" s="26"/>
      <c r="U358" s="26"/>
      <c r="V358" s="26"/>
      <c r="W358" s="26"/>
      <c r="X358" s="26"/>
      <c r="Y358" s="26"/>
      <c r="Z358" s="26"/>
    </row>
    <row r="359" spans="1:26" ht="15.75" customHeight="1">
      <c r="A359" s="26"/>
      <c r="B359" s="26"/>
      <c r="C359" s="26"/>
      <c r="D359" s="26"/>
      <c r="E359" s="26"/>
      <c r="F359" s="26"/>
      <c r="G359" s="26"/>
      <c r="H359" s="26"/>
      <c r="I359" s="26"/>
      <c r="J359" s="26"/>
      <c r="K359" s="26"/>
      <c r="L359" s="26"/>
      <c r="M359" s="26"/>
      <c r="N359" s="26"/>
      <c r="O359" s="26"/>
      <c r="P359" s="26"/>
      <c r="Q359" s="26"/>
      <c r="R359" s="26"/>
      <c r="S359" s="26"/>
      <c r="T359" s="26"/>
      <c r="U359" s="26"/>
      <c r="V359" s="26"/>
      <c r="W359" s="26"/>
      <c r="X359" s="26"/>
      <c r="Y359" s="26"/>
      <c r="Z359" s="26"/>
    </row>
    <row r="360" spans="1:26" ht="15.75" customHeight="1">
      <c r="A360" s="26"/>
      <c r="B360" s="26"/>
      <c r="C360" s="26"/>
      <c r="D360" s="26"/>
      <c r="E360" s="26"/>
      <c r="F360" s="26"/>
      <c r="G360" s="26"/>
      <c r="H360" s="26"/>
      <c r="I360" s="26"/>
      <c r="J360" s="26"/>
      <c r="K360" s="26"/>
      <c r="L360" s="26"/>
      <c r="M360" s="26"/>
      <c r="N360" s="26"/>
      <c r="O360" s="26"/>
      <c r="P360" s="26"/>
      <c r="Q360" s="26"/>
      <c r="R360" s="26"/>
      <c r="S360" s="26"/>
      <c r="T360" s="26"/>
      <c r="U360" s="26"/>
      <c r="V360" s="26"/>
      <c r="W360" s="26"/>
      <c r="X360" s="26"/>
      <c r="Y360" s="26"/>
      <c r="Z360" s="26"/>
    </row>
    <row r="361" spans="1:26" ht="15.75" customHeight="1">
      <c r="A361" s="26"/>
      <c r="B361" s="26"/>
      <c r="C361" s="26"/>
      <c r="D361" s="26"/>
      <c r="E361" s="26"/>
      <c r="F361" s="26"/>
      <c r="G361" s="26"/>
      <c r="H361" s="26"/>
      <c r="I361" s="26"/>
      <c r="J361" s="26"/>
      <c r="K361" s="26"/>
      <c r="L361" s="26"/>
      <c r="M361" s="26"/>
      <c r="N361" s="26"/>
      <c r="O361" s="26"/>
      <c r="P361" s="26"/>
      <c r="Q361" s="26"/>
      <c r="R361" s="26"/>
      <c r="S361" s="26"/>
      <c r="T361" s="26"/>
      <c r="U361" s="26"/>
      <c r="V361" s="26"/>
      <c r="W361" s="26"/>
      <c r="X361" s="26"/>
      <c r="Y361" s="26"/>
      <c r="Z361" s="26"/>
    </row>
    <row r="362" spans="1:26" ht="15.75" customHeight="1">
      <c r="A362" s="26"/>
      <c r="B362" s="26"/>
      <c r="C362" s="26"/>
      <c r="D362" s="26"/>
      <c r="E362" s="26"/>
      <c r="F362" s="26"/>
      <c r="G362" s="26"/>
      <c r="H362" s="26"/>
      <c r="I362" s="26"/>
      <c r="J362" s="26"/>
      <c r="K362" s="26"/>
      <c r="L362" s="26"/>
      <c r="M362" s="26"/>
      <c r="N362" s="26"/>
      <c r="O362" s="26"/>
      <c r="P362" s="26"/>
      <c r="Q362" s="26"/>
      <c r="R362" s="26"/>
      <c r="S362" s="26"/>
      <c r="T362" s="26"/>
      <c r="U362" s="26"/>
      <c r="V362" s="26"/>
      <c r="W362" s="26"/>
      <c r="X362" s="26"/>
      <c r="Y362" s="26"/>
      <c r="Z362" s="26"/>
    </row>
    <row r="363" spans="1:26" ht="15.75" customHeight="1">
      <c r="A363" s="26"/>
      <c r="B363" s="26"/>
      <c r="C363" s="26"/>
      <c r="D363" s="26"/>
      <c r="E363" s="26"/>
      <c r="F363" s="26"/>
      <c r="G363" s="26"/>
      <c r="H363" s="26"/>
      <c r="I363" s="26"/>
      <c r="J363" s="26"/>
      <c r="K363" s="26"/>
      <c r="L363" s="26"/>
      <c r="M363" s="26"/>
      <c r="N363" s="26"/>
      <c r="O363" s="26"/>
      <c r="P363" s="26"/>
      <c r="Q363" s="26"/>
      <c r="R363" s="26"/>
      <c r="S363" s="26"/>
      <c r="T363" s="26"/>
      <c r="U363" s="26"/>
      <c r="V363" s="26"/>
      <c r="W363" s="26"/>
      <c r="X363" s="26"/>
      <c r="Y363" s="26"/>
      <c r="Z363" s="26"/>
    </row>
    <row r="364" spans="1:26" ht="15.75" customHeight="1">
      <c r="A364" s="26"/>
      <c r="B364" s="26"/>
      <c r="C364" s="26"/>
      <c r="D364" s="26"/>
      <c r="E364" s="26"/>
      <c r="F364" s="26"/>
      <c r="G364" s="26"/>
      <c r="H364" s="26"/>
      <c r="I364" s="26"/>
      <c r="J364" s="26"/>
      <c r="K364" s="26"/>
      <c r="L364" s="26"/>
      <c r="M364" s="26"/>
      <c r="N364" s="26"/>
      <c r="O364" s="26"/>
      <c r="P364" s="26"/>
      <c r="Q364" s="26"/>
      <c r="R364" s="26"/>
      <c r="S364" s="26"/>
      <c r="T364" s="26"/>
      <c r="U364" s="26"/>
      <c r="V364" s="26"/>
      <c r="W364" s="26"/>
      <c r="X364" s="26"/>
      <c r="Y364" s="26"/>
      <c r="Z364" s="26"/>
    </row>
    <row r="365" spans="1:26" ht="15.75" customHeight="1">
      <c r="A365" s="26"/>
      <c r="B365" s="26"/>
      <c r="C365" s="26"/>
      <c r="D365" s="26"/>
      <c r="E365" s="26"/>
      <c r="F365" s="26"/>
      <c r="G365" s="26"/>
      <c r="H365" s="26"/>
      <c r="I365" s="26"/>
      <c r="J365" s="26"/>
      <c r="K365" s="26"/>
      <c r="L365" s="26"/>
      <c r="M365" s="26"/>
      <c r="N365" s="26"/>
      <c r="O365" s="26"/>
      <c r="P365" s="26"/>
      <c r="Q365" s="26"/>
      <c r="R365" s="26"/>
      <c r="S365" s="26"/>
      <c r="T365" s="26"/>
      <c r="U365" s="26"/>
      <c r="V365" s="26"/>
      <c r="W365" s="26"/>
      <c r="X365" s="26"/>
      <c r="Y365" s="26"/>
      <c r="Z365" s="26"/>
    </row>
    <row r="366" spans="1:26" ht="15.75" customHeight="1">
      <c r="A366" s="26"/>
      <c r="B366" s="26"/>
      <c r="C366" s="26"/>
      <c r="D366" s="26"/>
      <c r="E366" s="26"/>
      <c r="F366" s="26"/>
      <c r="G366" s="26"/>
      <c r="H366" s="26"/>
      <c r="I366" s="26"/>
      <c r="J366" s="26"/>
      <c r="K366" s="26"/>
      <c r="L366" s="26"/>
      <c r="M366" s="26"/>
      <c r="N366" s="26"/>
      <c r="O366" s="26"/>
      <c r="P366" s="26"/>
      <c r="Q366" s="26"/>
      <c r="R366" s="26"/>
      <c r="S366" s="26"/>
      <c r="T366" s="26"/>
      <c r="U366" s="26"/>
      <c r="V366" s="26"/>
      <c r="W366" s="26"/>
      <c r="X366" s="26"/>
      <c r="Y366" s="26"/>
      <c r="Z366" s="26"/>
    </row>
    <row r="367" spans="1:26" ht="15.75" customHeight="1">
      <c r="A367" s="26"/>
      <c r="B367" s="26"/>
      <c r="C367" s="26"/>
      <c r="D367" s="26"/>
      <c r="E367" s="26"/>
      <c r="F367" s="26"/>
      <c r="G367" s="26"/>
      <c r="H367" s="26"/>
      <c r="I367" s="26"/>
      <c r="J367" s="26"/>
      <c r="K367" s="26"/>
      <c r="L367" s="26"/>
      <c r="M367" s="26"/>
      <c r="N367" s="26"/>
      <c r="O367" s="26"/>
      <c r="P367" s="26"/>
      <c r="Q367" s="26"/>
      <c r="R367" s="26"/>
      <c r="S367" s="26"/>
      <c r="T367" s="26"/>
      <c r="U367" s="26"/>
      <c r="V367" s="26"/>
      <c r="W367" s="26"/>
      <c r="X367" s="26"/>
      <c r="Y367" s="26"/>
      <c r="Z367" s="26"/>
    </row>
    <row r="368" spans="1:26" ht="15.75" customHeight="1">
      <c r="A368" s="26"/>
      <c r="B368" s="26"/>
      <c r="C368" s="26"/>
      <c r="D368" s="26"/>
      <c r="E368" s="26"/>
      <c r="F368" s="26"/>
      <c r="G368" s="26"/>
      <c r="H368" s="26"/>
      <c r="I368" s="26"/>
      <c r="J368" s="26"/>
      <c r="K368" s="26"/>
      <c r="L368" s="26"/>
      <c r="M368" s="26"/>
      <c r="N368" s="26"/>
      <c r="O368" s="26"/>
      <c r="P368" s="26"/>
      <c r="Q368" s="26"/>
      <c r="R368" s="26"/>
      <c r="S368" s="26"/>
      <c r="T368" s="26"/>
      <c r="U368" s="26"/>
      <c r="V368" s="26"/>
      <c r="W368" s="26"/>
      <c r="X368" s="26"/>
      <c r="Y368" s="26"/>
      <c r="Z368" s="26"/>
    </row>
    <row r="369" spans="1:26" ht="15.75" customHeight="1">
      <c r="A369" s="26"/>
      <c r="B369" s="26"/>
      <c r="C369" s="26"/>
      <c r="D369" s="26"/>
      <c r="E369" s="26"/>
      <c r="F369" s="26"/>
      <c r="G369" s="26"/>
      <c r="H369" s="26"/>
      <c r="I369" s="26"/>
      <c r="J369" s="26"/>
      <c r="K369" s="26"/>
      <c r="L369" s="26"/>
      <c r="M369" s="26"/>
      <c r="N369" s="26"/>
      <c r="O369" s="26"/>
      <c r="P369" s="26"/>
      <c r="Q369" s="26"/>
      <c r="R369" s="26"/>
      <c r="S369" s="26"/>
      <c r="T369" s="26"/>
      <c r="U369" s="26"/>
      <c r="V369" s="26"/>
      <c r="W369" s="26"/>
      <c r="X369" s="26"/>
      <c r="Y369" s="26"/>
      <c r="Z369" s="26"/>
    </row>
    <row r="370" spans="1:26" ht="15.75" customHeight="1">
      <c r="A370" s="26"/>
      <c r="B370" s="26"/>
      <c r="C370" s="26"/>
      <c r="D370" s="26"/>
      <c r="E370" s="26"/>
      <c r="F370" s="26"/>
      <c r="G370" s="26"/>
      <c r="H370" s="26"/>
      <c r="I370" s="26"/>
      <c r="J370" s="26"/>
      <c r="K370" s="26"/>
      <c r="L370" s="26"/>
      <c r="M370" s="26"/>
      <c r="N370" s="26"/>
      <c r="O370" s="26"/>
      <c r="P370" s="26"/>
      <c r="Q370" s="26"/>
      <c r="R370" s="26"/>
      <c r="S370" s="26"/>
      <c r="T370" s="26"/>
      <c r="U370" s="26"/>
      <c r="V370" s="26"/>
      <c r="W370" s="26"/>
      <c r="X370" s="26"/>
      <c r="Y370" s="26"/>
      <c r="Z370" s="26"/>
    </row>
    <row r="371" spans="1:26" ht="15.75" customHeight="1">
      <c r="A371" s="26"/>
      <c r="B371" s="26"/>
      <c r="C371" s="26"/>
      <c r="D371" s="26"/>
      <c r="E371" s="26"/>
      <c r="F371" s="26"/>
      <c r="G371" s="26"/>
      <c r="H371" s="26"/>
      <c r="I371" s="26"/>
      <c r="J371" s="26"/>
      <c r="K371" s="26"/>
      <c r="L371" s="26"/>
      <c r="M371" s="26"/>
      <c r="N371" s="26"/>
      <c r="O371" s="26"/>
      <c r="P371" s="26"/>
      <c r="Q371" s="26"/>
      <c r="R371" s="26"/>
      <c r="S371" s="26"/>
      <c r="T371" s="26"/>
      <c r="U371" s="26"/>
      <c r="V371" s="26"/>
      <c r="W371" s="26"/>
      <c r="X371" s="26"/>
      <c r="Y371" s="26"/>
      <c r="Z371" s="26"/>
    </row>
    <row r="372" spans="1:26" ht="15.75" customHeight="1">
      <c r="A372" s="26"/>
      <c r="B372" s="26"/>
      <c r="C372" s="26"/>
      <c r="D372" s="26"/>
      <c r="E372" s="26"/>
      <c r="F372" s="26"/>
      <c r="G372" s="26"/>
      <c r="H372" s="26"/>
      <c r="I372" s="26"/>
      <c r="J372" s="26"/>
      <c r="K372" s="26"/>
      <c r="L372" s="26"/>
      <c r="M372" s="26"/>
      <c r="N372" s="26"/>
      <c r="O372" s="26"/>
      <c r="P372" s="26"/>
      <c r="Q372" s="26"/>
      <c r="R372" s="26"/>
      <c r="S372" s="26"/>
      <c r="T372" s="26"/>
      <c r="U372" s="26"/>
      <c r="V372" s="26"/>
      <c r="W372" s="26"/>
      <c r="X372" s="26"/>
      <c r="Y372" s="26"/>
      <c r="Z372" s="26"/>
    </row>
    <row r="373" spans="1:26" ht="15.75" customHeight="1">
      <c r="A373" s="26"/>
      <c r="B373" s="26"/>
      <c r="C373" s="26"/>
      <c r="D373" s="26"/>
      <c r="E373" s="26"/>
      <c r="F373" s="26"/>
      <c r="G373" s="26"/>
      <c r="H373" s="26"/>
      <c r="I373" s="26"/>
      <c r="J373" s="26"/>
      <c r="K373" s="26"/>
      <c r="L373" s="26"/>
      <c r="M373" s="26"/>
      <c r="N373" s="26"/>
      <c r="O373" s="26"/>
      <c r="P373" s="26"/>
      <c r="Q373" s="26"/>
      <c r="R373" s="26"/>
      <c r="S373" s="26"/>
      <c r="T373" s="26"/>
      <c r="U373" s="26"/>
      <c r="V373" s="26"/>
      <c r="W373" s="26"/>
      <c r="X373" s="26"/>
      <c r="Y373" s="26"/>
      <c r="Z373" s="26"/>
    </row>
    <row r="374" spans="1:26" ht="15.75" customHeight="1">
      <c r="A374" s="26"/>
      <c r="B374" s="26"/>
      <c r="C374" s="26"/>
      <c r="D374" s="26"/>
      <c r="E374" s="26"/>
      <c r="F374" s="26"/>
      <c r="G374" s="26"/>
      <c r="H374" s="26"/>
      <c r="I374" s="26"/>
      <c r="J374" s="26"/>
      <c r="K374" s="26"/>
      <c r="L374" s="26"/>
      <c r="M374" s="26"/>
      <c r="N374" s="26"/>
      <c r="O374" s="26"/>
      <c r="P374" s="26"/>
      <c r="Q374" s="26"/>
      <c r="R374" s="26"/>
      <c r="S374" s="26"/>
      <c r="T374" s="26"/>
      <c r="U374" s="26"/>
      <c r="V374" s="26"/>
      <c r="W374" s="26"/>
      <c r="X374" s="26"/>
      <c r="Y374" s="26"/>
      <c r="Z374" s="26"/>
    </row>
    <row r="375" spans="1:26" ht="15.75" customHeight="1">
      <c r="A375" s="26"/>
      <c r="B375" s="26"/>
      <c r="C375" s="26"/>
      <c r="D375" s="26"/>
      <c r="E375" s="26"/>
      <c r="F375" s="26"/>
      <c r="G375" s="26"/>
      <c r="H375" s="26"/>
      <c r="I375" s="26"/>
      <c r="J375" s="26"/>
      <c r="K375" s="26"/>
      <c r="L375" s="26"/>
      <c r="M375" s="26"/>
      <c r="N375" s="26"/>
      <c r="O375" s="26"/>
      <c r="P375" s="26"/>
      <c r="Q375" s="26"/>
      <c r="R375" s="26"/>
      <c r="S375" s="26"/>
      <c r="T375" s="26"/>
      <c r="U375" s="26"/>
      <c r="V375" s="26"/>
      <c r="W375" s="26"/>
      <c r="X375" s="26"/>
      <c r="Y375" s="26"/>
      <c r="Z375" s="26"/>
    </row>
    <row r="376" spans="1:26" ht="15.75" customHeight="1">
      <c r="A376" s="26"/>
      <c r="B376" s="26"/>
      <c r="C376" s="26"/>
      <c r="D376" s="26"/>
      <c r="E376" s="26"/>
      <c r="F376" s="26"/>
      <c r="G376" s="26"/>
      <c r="H376" s="26"/>
      <c r="I376" s="26"/>
      <c r="J376" s="26"/>
      <c r="K376" s="26"/>
      <c r="L376" s="26"/>
      <c r="M376" s="26"/>
      <c r="N376" s="26"/>
      <c r="O376" s="26"/>
      <c r="P376" s="26"/>
      <c r="Q376" s="26"/>
      <c r="R376" s="26"/>
      <c r="S376" s="26"/>
      <c r="T376" s="26"/>
      <c r="U376" s="26"/>
      <c r="V376" s="26"/>
      <c r="W376" s="26"/>
      <c r="X376" s="26"/>
      <c r="Y376" s="26"/>
      <c r="Z376" s="26"/>
    </row>
    <row r="377" spans="1:26" ht="15.75" customHeight="1">
      <c r="A377" s="26"/>
      <c r="B377" s="26"/>
      <c r="C377" s="26"/>
      <c r="D377" s="26"/>
      <c r="E377" s="26"/>
      <c r="F377" s="26"/>
      <c r="G377" s="26"/>
      <c r="H377" s="26"/>
      <c r="I377" s="26"/>
      <c r="J377" s="26"/>
      <c r="K377" s="26"/>
      <c r="L377" s="26"/>
      <c r="M377" s="26"/>
      <c r="N377" s="26"/>
      <c r="O377" s="26"/>
      <c r="P377" s="26"/>
      <c r="Q377" s="26"/>
      <c r="R377" s="26"/>
      <c r="S377" s="26"/>
      <c r="T377" s="26"/>
      <c r="U377" s="26"/>
      <c r="V377" s="26"/>
      <c r="W377" s="26"/>
      <c r="X377" s="26"/>
      <c r="Y377" s="26"/>
      <c r="Z377" s="26"/>
    </row>
    <row r="378" spans="1:26" ht="15.75" customHeight="1">
      <c r="A378" s="26"/>
      <c r="B378" s="26"/>
      <c r="C378" s="26"/>
      <c r="D378" s="26"/>
      <c r="E378" s="26"/>
      <c r="F378" s="26"/>
      <c r="G378" s="26"/>
      <c r="H378" s="26"/>
      <c r="I378" s="26"/>
      <c r="J378" s="26"/>
      <c r="K378" s="26"/>
      <c r="L378" s="26"/>
      <c r="M378" s="26"/>
      <c r="N378" s="26"/>
      <c r="O378" s="26"/>
      <c r="P378" s="26"/>
      <c r="Q378" s="26"/>
      <c r="R378" s="26"/>
      <c r="S378" s="26"/>
      <c r="T378" s="26"/>
      <c r="U378" s="26"/>
      <c r="V378" s="26"/>
      <c r="W378" s="26"/>
      <c r="X378" s="26"/>
      <c r="Y378" s="26"/>
      <c r="Z378" s="26"/>
    </row>
    <row r="379" spans="1:26" ht="15.75" customHeight="1">
      <c r="A379" s="26"/>
      <c r="B379" s="26"/>
      <c r="C379" s="26"/>
      <c r="D379" s="26"/>
      <c r="E379" s="26"/>
      <c r="F379" s="26"/>
      <c r="G379" s="26"/>
      <c r="H379" s="26"/>
      <c r="I379" s="26"/>
      <c r="J379" s="26"/>
      <c r="K379" s="26"/>
      <c r="L379" s="26"/>
      <c r="M379" s="26"/>
      <c r="N379" s="26"/>
      <c r="O379" s="26"/>
      <c r="P379" s="26"/>
      <c r="Q379" s="26"/>
      <c r="R379" s="26"/>
      <c r="S379" s="26"/>
      <c r="T379" s="26"/>
      <c r="U379" s="26"/>
      <c r="V379" s="26"/>
      <c r="W379" s="26"/>
      <c r="X379" s="26"/>
      <c r="Y379" s="26"/>
      <c r="Z379" s="26"/>
    </row>
    <row r="380" spans="1:26" ht="15.75" customHeight="1">
      <c r="A380" s="26"/>
      <c r="B380" s="26"/>
      <c r="C380" s="26"/>
      <c r="D380" s="26"/>
      <c r="E380" s="26"/>
      <c r="F380" s="26"/>
      <c r="G380" s="26"/>
      <c r="H380" s="26"/>
      <c r="I380" s="26"/>
      <c r="J380" s="26"/>
      <c r="K380" s="26"/>
      <c r="L380" s="26"/>
      <c r="M380" s="26"/>
      <c r="N380" s="26"/>
      <c r="O380" s="26"/>
      <c r="P380" s="26"/>
      <c r="Q380" s="26"/>
      <c r="R380" s="26"/>
      <c r="S380" s="26"/>
      <c r="T380" s="26"/>
      <c r="U380" s="26"/>
      <c r="V380" s="26"/>
      <c r="W380" s="26"/>
      <c r="X380" s="26"/>
      <c r="Y380" s="26"/>
      <c r="Z380" s="26"/>
    </row>
    <row r="381" spans="1:26" ht="15.75" customHeight="1">
      <c r="A381" s="26"/>
      <c r="B381" s="26"/>
      <c r="C381" s="26"/>
      <c r="D381" s="26"/>
      <c r="E381" s="26"/>
      <c r="F381" s="26"/>
      <c r="G381" s="26"/>
      <c r="H381" s="26"/>
      <c r="I381" s="26"/>
      <c r="J381" s="26"/>
      <c r="K381" s="26"/>
      <c r="L381" s="26"/>
      <c r="M381" s="26"/>
      <c r="N381" s="26"/>
      <c r="O381" s="26"/>
      <c r="P381" s="26"/>
      <c r="Q381" s="26"/>
      <c r="R381" s="26"/>
      <c r="S381" s="26"/>
      <c r="T381" s="26"/>
      <c r="U381" s="26"/>
      <c r="V381" s="26"/>
      <c r="W381" s="26"/>
      <c r="X381" s="26"/>
      <c r="Y381" s="26"/>
      <c r="Z381" s="26"/>
    </row>
    <row r="382" spans="1:26" ht="15.75" customHeight="1">
      <c r="A382" s="26"/>
      <c r="B382" s="26"/>
      <c r="C382" s="26"/>
      <c r="D382" s="26"/>
      <c r="E382" s="26"/>
      <c r="F382" s="26"/>
      <c r="G382" s="26"/>
      <c r="H382" s="26"/>
      <c r="I382" s="26"/>
      <c r="J382" s="26"/>
      <c r="K382" s="26"/>
      <c r="L382" s="26"/>
      <c r="M382" s="26"/>
      <c r="N382" s="26"/>
      <c r="O382" s="26"/>
      <c r="P382" s="26"/>
      <c r="Q382" s="26"/>
      <c r="R382" s="26"/>
      <c r="S382" s="26"/>
      <c r="T382" s="26"/>
      <c r="U382" s="26"/>
      <c r="V382" s="26"/>
      <c r="W382" s="26"/>
      <c r="X382" s="26"/>
      <c r="Y382" s="26"/>
      <c r="Z382" s="26"/>
    </row>
    <row r="383" spans="1:26" ht="15.75" customHeight="1">
      <c r="A383" s="26"/>
      <c r="B383" s="26"/>
      <c r="C383" s="26"/>
      <c r="D383" s="26"/>
      <c r="E383" s="26"/>
      <c r="F383" s="26"/>
      <c r="G383" s="26"/>
      <c r="H383" s="26"/>
      <c r="I383" s="26"/>
      <c r="J383" s="26"/>
      <c r="K383" s="26"/>
      <c r="L383" s="26"/>
      <c r="M383" s="26"/>
      <c r="N383" s="26"/>
      <c r="O383" s="26"/>
      <c r="P383" s="26"/>
      <c r="Q383" s="26"/>
      <c r="R383" s="26"/>
      <c r="S383" s="26"/>
      <c r="T383" s="26"/>
      <c r="U383" s="26"/>
      <c r="V383" s="26"/>
      <c r="W383" s="26"/>
      <c r="X383" s="26"/>
      <c r="Y383" s="26"/>
      <c r="Z383" s="26"/>
    </row>
    <row r="384" spans="1:26" ht="15.75" customHeight="1">
      <c r="A384" s="26"/>
      <c r="B384" s="26"/>
      <c r="C384" s="26"/>
      <c r="D384" s="26"/>
      <c r="E384" s="26"/>
      <c r="F384" s="26"/>
      <c r="G384" s="26"/>
      <c r="H384" s="26"/>
      <c r="I384" s="26"/>
      <c r="J384" s="26"/>
      <c r="K384" s="26"/>
      <c r="L384" s="26"/>
      <c r="M384" s="26"/>
      <c r="N384" s="26"/>
      <c r="O384" s="26"/>
      <c r="P384" s="26"/>
      <c r="Q384" s="26"/>
      <c r="R384" s="26"/>
      <c r="S384" s="26"/>
      <c r="T384" s="26"/>
      <c r="U384" s="26"/>
      <c r="V384" s="26"/>
      <c r="W384" s="26"/>
      <c r="X384" s="26"/>
      <c r="Y384" s="26"/>
      <c r="Z384" s="26"/>
    </row>
    <row r="385" spans="1:26" ht="15.75" customHeight="1">
      <c r="A385" s="26"/>
      <c r="B385" s="26"/>
      <c r="C385" s="26"/>
      <c r="D385" s="26"/>
      <c r="E385" s="26"/>
      <c r="F385" s="26"/>
      <c r="G385" s="26"/>
      <c r="H385" s="26"/>
      <c r="I385" s="26"/>
      <c r="J385" s="26"/>
      <c r="K385" s="26"/>
      <c r="L385" s="26"/>
      <c r="M385" s="26"/>
      <c r="N385" s="26"/>
      <c r="O385" s="26"/>
      <c r="P385" s="26"/>
      <c r="Q385" s="26"/>
      <c r="R385" s="26"/>
      <c r="S385" s="26"/>
      <c r="T385" s="26"/>
      <c r="U385" s="26"/>
      <c r="V385" s="26"/>
      <c r="W385" s="26"/>
      <c r="X385" s="26"/>
      <c r="Y385" s="26"/>
      <c r="Z385" s="26"/>
    </row>
    <row r="386" spans="1:26" ht="15.75" customHeight="1">
      <c r="A386" s="26"/>
      <c r="B386" s="26"/>
      <c r="C386" s="26"/>
      <c r="D386" s="26"/>
      <c r="E386" s="26"/>
      <c r="F386" s="26"/>
      <c r="G386" s="26"/>
      <c r="H386" s="26"/>
      <c r="I386" s="26"/>
      <c r="J386" s="26"/>
      <c r="K386" s="26"/>
      <c r="L386" s="26"/>
      <c r="M386" s="26"/>
      <c r="N386" s="26"/>
      <c r="O386" s="26"/>
      <c r="P386" s="26"/>
      <c r="Q386" s="26"/>
      <c r="R386" s="26"/>
      <c r="S386" s="26"/>
      <c r="T386" s="26"/>
      <c r="U386" s="26"/>
      <c r="V386" s="26"/>
      <c r="W386" s="26"/>
      <c r="X386" s="26"/>
      <c r="Y386" s="26"/>
      <c r="Z386" s="26"/>
    </row>
    <row r="387" spans="1:26" ht="15.75" customHeight="1">
      <c r="A387" s="26"/>
      <c r="B387" s="26"/>
      <c r="C387" s="26"/>
      <c r="D387" s="26"/>
      <c r="E387" s="26"/>
      <c r="F387" s="26"/>
      <c r="G387" s="26"/>
      <c r="H387" s="26"/>
      <c r="I387" s="26"/>
      <c r="J387" s="26"/>
      <c r="K387" s="26"/>
      <c r="L387" s="26"/>
      <c r="M387" s="26"/>
      <c r="N387" s="26"/>
      <c r="O387" s="26"/>
      <c r="P387" s="26"/>
      <c r="Q387" s="26"/>
      <c r="R387" s="26"/>
      <c r="S387" s="26"/>
      <c r="T387" s="26"/>
      <c r="U387" s="26"/>
      <c r="V387" s="26"/>
      <c r="W387" s="26"/>
      <c r="X387" s="26"/>
      <c r="Y387" s="26"/>
      <c r="Z387" s="26"/>
    </row>
    <row r="388" spans="1:26" ht="15.75" customHeight="1">
      <c r="A388" s="26"/>
      <c r="B388" s="26"/>
      <c r="C388" s="26"/>
      <c r="D388" s="26"/>
      <c r="E388" s="26"/>
      <c r="F388" s="26"/>
      <c r="G388" s="26"/>
      <c r="H388" s="26"/>
      <c r="I388" s="26"/>
      <c r="J388" s="26"/>
      <c r="K388" s="26"/>
      <c r="L388" s="26"/>
      <c r="M388" s="26"/>
      <c r="N388" s="26"/>
      <c r="O388" s="26"/>
      <c r="P388" s="26"/>
      <c r="Q388" s="26"/>
      <c r="R388" s="26"/>
      <c r="S388" s="26"/>
      <c r="T388" s="26"/>
      <c r="U388" s="26"/>
      <c r="V388" s="26"/>
      <c r="W388" s="26"/>
      <c r="X388" s="26"/>
      <c r="Y388" s="26"/>
      <c r="Z388" s="26"/>
    </row>
    <row r="389" spans="1:26" ht="15.75" customHeight="1">
      <c r="A389" s="26"/>
      <c r="B389" s="26"/>
      <c r="C389" s="26"/>
      <c r="D389" s="26"/>
      <c r="E389" s="26"/>
      <c r="F389" s="26"/>
      <c r="G389" s="26"/>
      <c r="H389" s="26"/>
      <c r="I389" s="26"/>
      <c r="J389" s="26"/>
      <c r="K389" s="26"/>
      <c r="L389" s="26"/>
      <c r="M389" s="26"/>
      <c r="N389" s="26"/>
      <c r="O389" s="26"/>
      <c r="P389" s="26"/>
      <c r="Q389" s="26"/>
      <c r="R389" s="26"/>
      <c r="S389" s="26"/>
      <c r="T389" s="26"/>
      <c r="U389" s="26"/>
      <c r="V389" s="26"/>
      <c r="W389" s="26"/>
      <c r="X389" s="26"/>
      <c r="Y389" s="26"/>
      <c r="Z389" s="26"/>
    </row>
    <row r="390" spans="1:26" ht="15.75" customHeight="1">
      <c r="A390" s="26"/>
      <c r="B390" s="26"/>
      <c r="C390" s="26"/>
      <c r="D390" s="26"/>
      <c r="E390" s="26"/>
      <c r="F390" s="26"/>
      <c r="G390" s="26"/>
      <c r="H390" s="26"/>
      <c r="I390" s="26"/>
      <c r="J390" s="26"/>
      <c r="K390" s="26"/>
      <c r="L390" s="26"/>
      <c r="M390" s="26"/>
      <c r="N390" s="26"/>
      <c r="O390" s="26"/>
      <c r="P390" s="26"/>
      <c r="Q390" s="26"/>
      <c r="R390" s="26"/>
      <c r="S390" s="26"/>
      <c r="T390" s="26"/>
      <c r="U390" s="26"/>
      <c r="V390" s="26"/>
      <c r="W390" s="26"/>
      <c r="X390" s="26"/>
      <c r="Y390" s="26"/>
      <c r="Z390" s="26"/>
    </row>
    <row r="391" spans="1:26" ht="15.75" customHeight="1">
      <c r="A391" s="26"/>
      <c r="B391" s="26"/>
      <c r="C391" s="26"/>
      <c r="D391" s="26"/>
      <c r="E391" s="26"/>
      <c r="F391" s="26"/>
      <c r="G391" s="26"/>
      <c r="H391" s="26"/>
      <c r="I391" s="26"/>
      <c r="J391" s="26"/>
      <c r="K391" s="26"/>
      <c r="L391" s="26"/>
      <c r="M391" s="26"/>
      <c r="N391" s="26"/>
      <c r="O391" s="26"/>
      <c r="P391" s="26"/>
      <c r="Q391" s="26"/>
      <c r="R391" s="26"/>
      <c r="S391" s="26"/>
      <c r="T391" s="26"/>
      <c r="U391" s="26"/>
      <c r="V391" s="26"/>
      <c r="W391" s="26"/>
      <c r="X391" s="26"/>
      <c r="Y391" s="26"/>
      <c r="Z391" s="26"/>
    </row>
    <row r="392" spans="1:26" ht="15.75" customHeight="1">
      <c r="A392" s="26"/>
      <c r="B392" s="26"/>
      <c r="C392" s="26"/>
      <c r="D392" s="26"/>
      <c r="E392" s="26"/>
      <c r="F392" s="26"/>
      <c r="G392" s="26"/>
      <c r="H392" s="26"/>
      <c r="I392" s="26"/>
      <c r="J392" s="26"/>
      <c r="K392" s="26"/>
      <c r="L392" s="26"/>
      <c r="M392" s="26"/>
      <c r="N392" s="26"/>
      <c r="O392" s="26"/>
      <c r="P392" s="26"/>
      <c r="Q392" s="26"/>
      <c r="R392" s="26"/>
      <c r="S392" s="26"/>
      <c r="T392" s="26"/>
      <c r="U392" s="26"/>
      <c r="V392" s="26"/>
      <c r="W392" s="26"/>
      <c r="X392" s="26"/>
      <c r="Y392" s="26"/>
      <c r="Z392" s="26"/>
    </row>
    <row r="393" spans="1:26" ht="15.75" customHeight="1">
      <c r="A393" s="26"/>
      <c r="B393" s="26"/>
      <c r="C393" s="26"/>
      <c r="D393" s="26"/>
      <c r="E393" s="26"/>
      <c r="F393" s="26"/>
      <c r="G393" s="26"/>
      <c r="H393" s="26"/>
      <c r="I393" s="26"/>
      <c r="J393" s="26"/>
      <c r="K393" s="26"/>
      <c r="L393" s="26"/>
      <c r="M393" s="26"/>
      <c r="N393" s="26"/>
      <c r="O393" s="26"/>
      <c r="P393" s="26"/>
      <c r="Q393" s="26"/>
      <c r="R393" s="26"/>
      <c r="S393" s="26"/>
      <c r="T393" s="26"/>
      <c r="U393" s="26"/>
      <c r="V393" s="26"/>
      <c r="W393" s="26"/>
      <c r="X393" s="26"/>
      <c r="Y393" s="26"/>
      <c r="Z393" s="26"/>
    </row>
    <row r="394" spans="1:26" ht="15.75" customHeight="1">
      <c r="A394" s="26"/>
      <c r="B394" s="26"/>
      <c r="C394" s="26"/>
      <c r="D394" s="26"/>
      <c r="E394" s="26"/>
      <c r="F394" s="26"/>
      <c r="G394" s="26"/>
      <c r="H394" s="26"/>
      <c r="I394" s="26"/>
      <c r="J394" s="26"/>
      <c r="K394" s="26"/>
      <c r="L394" s="26"/>
      <c r="M394" s="26"/>
      <c r="N394" s="26"/>
      <c r="O394" s="26"/>
      <c r="P394" s="26"/>
      <c r="Q394" s="26"/>
      <c r="R394" s="26"/>
      <c r="S394" s="26"/>
      <c r="T394" s="26"/>
      <c r="U394" s="26"/>
      <c r="V394" s="26"/>
      <c r="W394" s="26"/>
      <c r="X394" s="26"/>
      <c r="Y394" s="26"/>
      <c r="Z394" s="26"/>
    </row>
    <row r="395" spans="1:26" ht="15.75" customHeight="1">
      <c r="A395" s="26"/>
      <c r="B395" s="26"/>
      <c r="C395" s="26"/>
      <c r="D395" s="26"/>
      <c r="E395" s="26"/>
      <c r="F395" s="26"/>
      <c r="G395" s="26"/>
      <c r="H395" s="26"/>
      <c r="I395" s="26"/>
      <c r="J395" s="26"/>
      <c r="K395" s="26"/>
      <c r="L395" s="26"/>
      <c r="M395" s="26"/>
      <c r="N395" s="26"/>
      <c r="O395" s="26"/>
      <c r="P395" s="26"/>
      <c r="Q395" s="26"/>
      <c r="R395" s="26"/>
      <c r="S395" s="26"/>
      <c r="T395" s="26"/>
      <c r="U395" s="26"/>
      <c r="V395" s="26"/>
      <c r="W395" s="26"/>
      <c r="X395" s="26"/>
      <c r="Y395" s="26"/>
      <c r="Z395" s="26"/>
    </row>
    <row r="396" spans="1:26" ht="15.75" customHeight="1">
      <c r="A396" s="26"/>
      <c r="B396" s="26"/>
      <c r="C396" s="26"/>
      <c r="D396" s="26"/>
      <c r="E396" s="26"/>
      <c r="F396" s="26"/>
      <c r="G396" s="26"/>
      <c r="H396" s="26"/>
      <c r="I396" s="26"/>
      <c r="J396" s="26"/>
      <c r="K396" s="26"/>
      <c r="L396" s="26"/>
      <c r="M396" s="26"/>
      <c r="N396" s="26"/>
      <c r="O396" s="26"/>
      <c r="P396" s="26"/>
      <c r="Q396" s="26"/>
      <c r="R396" s="26"/>
      <c r="S396" s="26"/>
      <c r="T396" s="26"/>
      <c r="U396" s="26"/>
      <c r="V396" s="26"/>
      <c r="W396" s="26"/>
      <c r="X396" s="26"/>
      <c r="Y396" s="26"/>
      <c r="Z396" s="26"/>
    </row>
    <row r="397" spans="1:26" ht="15.75" customHeight="1">
      <c r="A397" s="26"/>
      <c r="B397" s="26"/>
      <c r="C397" s="26"/>
      <c r="D397" s="26"/>
      <c r="E397" s="26"/>
      <c r="F397" s="26"/>
      <c r="G397" s="26"/>
      <c r="H397" s="26"/>
      <c r="I397" s="26"/>
      <c r="J397" s="26"/>
      <c r="K397" s="26"/>
      <c r="L397" s="26"/>
      <c r="M397" s="26"/>
      <c r="N397" s="26"/>
      <c r="O397" s="26"/>
      <c r="P397" s="26"/>
      <c r="Q397" s="26"/>
      <c r="R397" s="26"/>
      <c r="S397" s="26"/>
      <c r="T397" s="26"/>
      <c r="U397" s="26"/>
      <c r="V397" s="26"/>
      <c r="W397" s="26"/>
      <c r="X397" s="26"/>
      <c r="Y397" s="26"/>
      <c r="Z397" s="26"/>
    </row>
    <row r="398" spans="1:26" ht="15.75" customHeight="1">
      <c r="A398" s="26"/>
      <c r="B398" s="26"/>
      <c r="C398" s="26"/>
      <c r="D398" s="26"/>
      <c r="E398" s="26"/>
      <c r="F398" s="26"/>
      <c r="G398" s="26"/>
      <c r="H398" s="26"/>
      <c r="I398" s="26"/>
      <c r="J398" s="26"/>
      <c r="K398" s="26"/>
      <c r="L398" s="26"/>
      <c r="M398" s="26"/>
      <c r="N398" s="26"/>
      <c r="O398" s="26"/>
      <c r="P398" s="26"/>
      <c r="Q398" s="26"/>
      <c r="R398" s="26"/>
      <c r="S398" s="26"/>
      <c r="T398" s="26"/>
      <c r="U398" s="26"/>
      <c r="V398" s="26"/>
      <c r="W398" s="26"/>
      <c r="X398" s="26"/>
      <c r="Y398" s="26"/>
      <c r="Z398" s="26"/>
    </row>
    <row r="399" spans="1:26" ht="15.75" customHeight="1">
      <c r="A399" s="26"/>
      <c r="B399" s="26"/>
      <c r="C399" s="26"/>
      <c r="D399" s="26"/>
      <c r="E399" s="26"/>
      <c r="F399" s="26"/>
      <c r="G399" s="26"/>
      <c r="H399" s="26"/>
      <c r="I399" s="26"/>
      <c r="J399" s="26"/>
      <c r="K399" s="26"/>
      <c r="L399" s="26"/>
      <c r="M399" s="26"/>
      <c r="N399" s="26"/>
      <c r="O399" s="26"/>
      <c r="P399" s="26"/>
      <c r="Q399" s="26"/>
      <c r="R399" s="26"/>
      <c r="S399" s="26"/>
      <c r="T399" s="26"/>
      <c r="U399" s="26"/>
      <c r="V399" s="26"/>
      <c r="W399" s="26"/>
      <c r="X399" s="26"/>
      <c r="Y399" s="26"/>
      <c r="Z399" s="26"/>
    </row>
    <row r="400" spans="1:26" ht="15.75" customHeight="1">
      <c r="A400" s="26"/>
      <c r="B400" s="26"/>
      <c r="C400" s="26"/>
      <c r="D400" s="26"/>
      <c r="E400" s="26"/>
      <c r="F400" s="26"/>
      <c r="G400" s="26"/>
      <c r="H400" s="26"/>
      <c r="I400" s="26"/>
      <c r="J400" s="26"/>
      <c r="K400" s="26"/>
      <c r="L400" s="26"/>
      <c r="M400" s="26"/>
      <c r="N400" s="26"/>
      <c r="O400" s="26"/>
      <c r="P400" s="26"/>
      <c r="Q400" s="26"/>
      <c r="R400" s="26"/>
      <c r="S400" s="26"/>
      <c r="T400" s="26"/>
      <c r="U400" s="26"/>
      <c r="V400" s="26"/>
      <c r="W400" s="26"/>
      <c r="X400" s="26"/>
      <c r="Y400" s="26"/>
      <c r="Z400" s="26"/>
    </row>
    <row r="401" spans="1:26" ht="15.75" customHeight="1">
      <c r="A401" s="26"/>
      <c r="B401" s="26"/>
      <c r="C401" s="26"/>
      <c r="D401" s="26"/>
      <c r="E401" s="26"/>
      <c r="F401" s="26"/>
      <c r="G401" s="26"/>
      <c r="H401" s="26"/>
      <c r="I401" s="26"/>
      <c r="J401" s="26"/>
      <c r="K401" s="26"/>
      <c r="L401" s="26"/>
      <c r="M401" s="26"/>
      <c r="N401" s="26"/>
      <c r="O401" s="26"/>
      <c r="P401" s="26"/>
      <c r="Q401" s="26"/>
      <c r="R401" s="26"/>
      <c r="S401" s="26"/>
      <c r="T401" s="26"/>
      <c r="U401" s="26"/>
      <c r="V401" s="26"/>
      <c r="W401" s="26"/>
      <c r="X401" s="26"/>
      <c r="Y401" s="26"/>
      <c r="Z401" s="26"/>
    </row>
    <row r="402" spans="1:26" ht="15.75" customHeight="1">
      <c r="A402" s="26"/>
      <c r="B402" s="26"/>
      <c r="C402" s="26"/>
      <c r="D402" s="26"/>
      <c r="E402" s="26"/>
      <c r="F402" s="26"/>
      <c r="G402" s="26"/>
      <c r="H402" s="26"/>
      <c r="I402" s="26"/>
      <c r="J402" s="26"/>
      <c r="K402" s="26"/>
      <c r="L402" s="26"/>
      <c r="M402" s="26"/>
      <c r="N402" s="26"/>
      <c r="O402" s="26"/>
      <c r="P402" s="26"/>
      <c r="Q402" s="26"/>
      <c r="R402" s="26"/>
      <c r="S402" s="26"/>
      <c r="T402" s="26"/>
      <c r="U402" s="26"/>
      <c r="V402" s="26"/>
      <c r="W402" s="26"/>
      <c r="X402" s="26"/>
      <c r="Y402" s="26"/>
      <c r="Z402" s="26"/>
    </row>
    <row r="403" spans="1:26" ht="15.75" customHeight="1">
      <c r="A403" s="26"/>
      <c r="B403" s="26"/>
      <c r="C403" s="26"/>
      <c r="D403" s="26"/>
      <c r="E403" s="26"/>
      <c r="F403" s="26"/>
      <c r="G403" s="26"/>
      <c r="H403" s="26"/>
      <c r="I403" s="26"/>
      <c r="J403" s="26"/>
      <c r="K403" s="26"/>
      <c r="L403" s="26"/>
      <c r="M403" s="26"/>
      <c r="N403" s="26"/>
      <c r="O403" s="26"/>
      <c r="P403" s="26"/>
      <c r="Q403" s="26"/>
      <c r="R403" s="26"/>
      <c r="S403" s="26"/>
      <c r="T403" s="26"/>
      <c r="U403" s="26"/>
      <c r="V403" s="26"/>
      <c r="W403" s="26"/>
      <c r="X403" s="26"/>
      <c r="Y403" s="26"/>
      <c r="Z403" s="26"/>
    </row>
    <row r="404" spans="1:26" ht="15.75" customHeight="1">
      <c r="A404" s="26"/>
      <c r="B404" s="26"/>
      <c r="C404" s="26"/>
      <c r="D404" s="26"/>
      <c r="E404" s="26"/>
      <c r="F404" s="26"/>
      <c r="G404" s="26"/>
      <c r="H404" s="26"/>
      <c r="I404" s="26"/>
      <c r="J404" s="26"/>
      <c r="K404" s="26"/>
      <c r="L404" s="26"/>
      <c r="M404" s="26"/>
      <c r="N404" s="26"/>
      <c r="O404" s="26"/>
      <c r="P404" s="26"/>
      <c r="Q404" s="26"/>
      <c r="R404" s="26"/>
      <c r="S404" s="26"/>
      <c r="T404" s="26"/>
      <c r="U404" s="26"/>
      <c r="V404" s="26"/>
      <c r="W404" s="26"/>
      <c r="X404" s="26"/>
      <c r="Y404" s="26"/>
      <c r="Z404" s="26"/>
    </row>
    <row r="405" spans="1:26" ht="15.75" customHeight="1">
      <c r="A405" s="26"/>
      <c r="B405" s="26"/>
      <c r="C405" s="26"/>
      <c r="D405" s="26"/>
      <c r="E405" s="26"/>
      <c r="F405" s="26"/>
      <c r="G405" s="26"/>
      <c r="H405" s="26"/>
      <c r="I405" s="26"/>
      <c r="J405" s="26"/>
      <c r="K405" s="26"/>
      <c r="L405" s="26"/>
      <c r="M405" s="26"/>
      <c r="N405" s="26"/>
      <c r="O405" s="26"/>
      <c r="P405" s="26"/>
      <c r="Q405" s="26"/>
      <c r="R405" s="26"/>
      <c r="S405" s="26"/>
      <c r="T405" s="26"/>
      <c r="U405" s="26"/>
      <c r="V405" s="26"/>
      <c r="W405" s="26"/>
      <c r="X405" s="26"/>
      <c r="Y405" s="26"/>
      <c r="Z405" s="26"/>
    </row>
    <row r="406" spans="1:26" ht="15.75" customHeight="1">
      <c r="A406" s="26"/>
      <c r="B406" s="26"/>
      <c r="C406" s="26"/>
      <c r="D406" s="26"/>
      <c r="E406" s="26"/>
      <c r="F406" s="26"/>
      <c r="G406" s="26"/>
      <c r="H406" s="26"/>
      <c r="I406" s="26"/>
      <c r="J406" s="26"/>
      <c r="K406" s="26"/>
      <c r="L406" s="26"/>
      <c r="M406" s="26"/>
      <c r="N406" s="26"/>
      <c r="O406" s="26"/>
      <c r="P406" s="26"/>
      <c r="Q406" s="26"/>
      <c r="R406" s="26"/>
      <c r="S406" s="26"/>
      <c r="T406" s="26"/>
      <c r="U406" s="26"/>
      <c r="V406" s="26"/>
      <c r="W406" s="26"/>
      <c r="X406" s="26"/>
      <c r="Y406" s="26"/>
      <c r="Z406" s="26"/>
    </row>
    <row r="407" spans="1:26" ht="15.75" customHeight="1">
      <c r="A407" s="26"/>
      <c r="B407" s="26"/>
      <c r="C407" s="26"/>
      <c r="D407" s="26"/>
      <c r="E407" s="26"/>
      <c r="F407" s="26"/>
      <c r="G407" s="26"/>
      <c r="H407" s="26"/>
      <c r="I407" s="26"/>
      <c r="J407" s="26"/>
      <c r="K407" s="26"/>
      <c r="L407" s="26"/>
      <c r="M407" s="26"/>
      <c r="N407" s="26"/>
      <c r="O407" s="26"/>
      <c r="P407" s="26"/>
      <c r="Q407" s="26"/>
      <c r="R407" s="26"/>
      <c r="S407" s="26"/>
      <c r="T407" s="26"/>
      <c r="U407" s="26"/>
      <c r="V407" s="26"/>
      <c r="W407" s="26"/>
      <c r="X407" s="26"/>
      <c r="Y407" s="26"/>
      <c r="Z407" s="26"/>
    </row>
    <row r="408" spans="1:26" ht="15.75" customHeight="1">
      <c r="A408" s="26"/>
      <c r="B408" s="26"/>
      <c r="C408" s="26"/>
      <c r="D408" s="26"/>
      <c r="E408" s="26"/>
      <c r="F408" s="26"/>
      <c r="G408" s="26"/>
      <c r="H408" s="26"/>
      <c r="I408" s="26"/>
      <c r="J408" s="26"/>
      <c r="K408" s="26"/>
      <c r="L408" s="26"/>
      <c r="M408" s="26"/>
      <c r="N408" s="26"/>
      <c r="O408" s="26"/>
      <c r="P408" s="26"/>
      <c r="Q408" s="26"/>
      <c r="R408" s="26"/>
      <c r="S408" s="26"/>
      <c r="T408" s="26"/>
      <c r="U408" s="26"/>
      <c r="V408" s="26"/>
      <c r="W408" s="26"/>
      <c r="X408" s="26"/>
      <c r="Y408" s="26"/>
      <c r="Z408" s="26"/>
    </row>
    <row r="409" spans="1:26" ht="15.75" customHeight="1">
      <c r="A409" s="26"/>
      <c r="B409" s="26"/>
      <c r="C409" s="26"/>
      <c r="D409" s="26"/>
      <c r="E409" s="26"/>
      <c r="F409" s="26"/>
      <c r="G409" s="26"/>
      <c r="H409" s="26"/>
      <c r="I409" s="26"/>
      <c r="J409" s="26"/>
      <c r="K409" s="26"/>
      <c r="L409" s="26"/>
      <c r="M409" s="26"/>
      <c r="N409" s="26"/>
      <c r="O409" s="26"/>
      <c r="P409" s="26"/>
      <c r="Q409" s="26"/>
      <c r="R409" s="26"/>
      <c r="S409" s="26"/>
      <c r="T409" s="26"/>
      <c r="U409" s="26"/>
      <c r="V409" s="26"/>
      <c r="W409" s="26"/>
      <c r="X409" s="26"/>
      <c r="Y409" s="26"/>
      <c r="Z409" s="26"/>
    </row>
    <row r="410" spans="1:26" ht="15.75" customHeight="1">
      <c r="A410" s="26"/>
      <c r="B410" s="26"/>
      <c r="C410" s="26"/>
      <c r="D410" s="26"/>
      <c r="E410" s="26"/>
      <c r="F410" s="26"/>
      <c r="G410" s="26"/>
      <c r="H410" s="26"/>
      <c r="I410" s="26"/>
      <c r="J410" s="26"/>
      <c r="K410" s="26"/>
      <c r="L410" s="26"/>
      <c r="M410" s="26"/>
      <c r="N410" s="26"/>
      <c r="O410" s="26"/>
      <c r="P410" s="26"/>
      <c r="Q410" s="26"/>
      <c r="R410" s="26"/>
      <c r="S410" s="26"/>
      <c r="T410" s="26"/>
      <c r="U410" s="26"/>
      <c r="V410" s="26"/>
      <c r="W410" s="26"/>
      <c r="X410" s="26"/>
      <c r="Y410" s="26"/>
      <c r="Z410" s="26"/>
    </row>
    <row r="411" spans="1:26" ht="15.75" customHeight="1">
      <c r="A411" s="26"/>
      <c r="B411" s="26"/>
      <c r="C411" s="26"/>
      <c r="D411" s="26"/>
      <c r="E411" s="26"/>
      <c r="F411" s="26"/>
      <c r="G411" s="26"/>
      <c r="H411" s="26"/>
      <c r="I411" s="26"/>
      <c r="J411" s="26"/>
      <c r="K411" s="26"/>
      <c r="L411" s="26"/>
      <c r="M411" s="26"/>
      <c r="N411" s="26"/>
      <c r="O411" s="26"/>
      <c r="P411" s="26"/>
      <c r="Q411" s="26"/>
      <c r="R411" s="26"/>
      <c r="S411" s="26"/>
      <c r="T411" s="26"/>
      <c r="U411" s="26"/>
      <c r="V411" s="26"/>
      <c r="W411" s="26"/>
      <c r="X411" s="26"/>
      <c r="Y411" s="26"/>
      <c r="Z411" s="26"/>
    </row>
    <row r="412" spans="1:26" ht="15.75" customHeight="1">
      <c r="A412" s="26"/>
      <c r="B412" s="26"/>
      <c r="C412" s="26"/>
      <c r="D412" s="26"/>
      <c r="E412" s="26"/>
      <c r="F412" s="26"/>
      <c r="G412" s="26"/>
      <c r="H412" s="26"/>
      <c r="I412" s="26"/>
      <c r="J412" s="26"/>
      <c r="K412" s="26"/>
      <c r="L412" s="26"/>
      <c r="M412" s="26"/>
      <c r="N412" s="26"/>
      <c r="O412" s="26"/>
      <c r="P412" s="26"/>
      <c r="Q412" s="26"/>
      <c r="R412" s="26"/>
      <c r="S412" s="26"/>
      <c r="T412" s="26"/>
      <c r="U412" s="26"/>
      <c r="V412" s="26"/>
      <c r="W412" s="26"/>
      <c r="X412" s="26"/>
      <c r="Y412" s="26"/>
      <c r="Z412" s="26"/>
    </row>
    <row r="413" spans="1:26" ht="15.75" customHeight="1">
      <c r="A413" s="26"/>
      <c r="B413" s="26"/>
      <c r="C413" s="26"/>
      <c r="D413" s="26"/>
      <c r="E413" s="26"/>
      <c r="F413" s="26"/>
      <c r="G413" s="26"/>
      <c r="H413" s="26"/>
      <c r="I413" s="26"/>
      <c r="J413" s="26"/>
      <c r="K413" s="26"/>
      <c r="L413" s="26"/>
      <c r="M413" s="26"/>
      <c r="N413" s="26"/>
      <c r="O413" s="26"/>
      <c r="P413" s="26"/>
      <c r="Q413" s="26"/>
      <c r="R413" s="26"/>
      <c r="S413" s="26"/>
      <c r="T413" s="26"/>
      <c r="U413" s="26"/>
      <c r="V413" s="26"/>
      <c r="W413" s="26"/>
      <c r="X413" s="26"/>
      <c r="Y413" s="26"/>
      <c r="Z413" s="26"/>
    </row>
    <row r="414" spans="1:26" ht="15.75" customHeight="1">
      <c r="A414" s="26"/>
      <c r="B414" s="26"/>
      <c r="C414" s="26"/>
      <c r="D414" s="26"/>
      <c r="E414" s="26"/>
      <c r="F414" s="26"/>
      <c r="G414" s="26"/>
      <c r="H414" s="26"/>
      <c r="I414" s="26"/>
      <c r="J414" s="26"/>
      <c r="K414" s="26"/>
      <c r="L414" s="26"/>
      <c r="M414" s="26"/>
      <c r="N414" s="26"/>
      <c r="O414" s="26"/>
      <c r="P414" s="26"/>
      <c r="Q414" s="26"/>
      <c r="R414" s="26"/>
      <c r="S414" s="26"/>
      <c r="T414" s="26"/>
      <c r="U414" s="26"/>
      <c r="V414" s="26"/>
      <c r="W414" s="26"/>
      <c r="X414" s="26"/>
      <c r="Y414" s="26"/>
      <c r="Z414" s="26"/>
    </row>
    <row r="415" spans="1:26" ht="15.75" customHeight="1">
      <c r="A415" s="26"/>
      <c r="B415" s="26"/>
      <c r="C415" s="26"/>
      <c r="D415" s="26"/>
      <c r="E415" s="26"/>
      <c r="F415" s="26"/>
      <c r="G415" s="26"/>
      <c r="H415" s="26"/>
      <c r="I415" s="26"/>
      <c r="J415" s="26"/>
      <c r="K415" s="26"/>
      <c r="L415" s="26"/>
      <c r="M415" s="26"/>
      <c r="N415" s="26"/>
      <c r="O415" s="26"/>
      <c r="P415" s="26"/>
      <c r="Q415" s="26"/>
      <c r="R415" s="26"/>
      <c r="S415" s="26"/>
      <c r="T415" s="26"/>
      <c r="U415" s="26"/>
      <c r="V415" s="26"/>
      <c r="W415" s="26"/>
      <c r="X415" s="26"/>
      <c r="Y415" s="26"/>
      <c r="Z415" s="26"/>
    </row>
    <row r="416" spans="1:26" ht="15.75" customHeight="1">
      <c r="A416" s="26"/>
      <c r="B416" s="26"/>
      <c r="C416" s="26"/>
      <c r="D416" s="26"/>
      <c r="E416" s="26"/>
      <c r="F416" s="26"/>
      <c r="G416" s="26"/>
      <c r="H416" s="26"/>
      <c r="I416" s="26"/>
      <c r="J416" s="26"/>
      <c r="K416" s="26"/>
      <c r="L416" s="26"/>
      <c r="M416" s="26"/>
      <c r="N416" s="26"/>
      <c r="O416" s="26"/>
      <c r="P416" s="26"/>
      <c r="Q416" s="26"/>
      <c r="R416" s="26"/>
      <c r="S416" s="26"/>
      <c r="T416" s="26"/>
      <c r="U416" s="26"/>
      <c r="V416" s="26"/>
      <c r="W416" s="26"/>
      <c r="X416" s="26"/>
      <c r="Y416" s="26"/>
      <c r="Z416" s="26"/>
    </row>
    <row r="417" spans="1:26" ht="15.75" customHeight="1">
      <c r="A417" s="26"/>
      <c r="B417" s="26"/>
      <c r="C417" s="26"/>
      <c r="D417" s="26"/>
      <c r="E417" s="26"/>
      <c r="F417" s="26"/>
      <c r="G417" s="26"/>
      <c r="H417" s="26"/>
      <c r="I417" s="26"/>
      <c r="J417" s="26"/>
      <c r="K417" s="26"/>
      <c r="L417" s="26"/>
      <c r="M417" s="26"/>
      <c r="N417" s="26"/>
      <c r="O417" s="26"/>
      <c r="P417" s="26"/>
      <c r="Q417" s="26"/>
      <c r="R417" s="26"/>
      <c r="S417" s="26"/>
      <c r="T417" s="26"/>
      <c r="U417" s="26"/>
      <c r="V417" s="26"/>
      <c r="W417" s="26"/>
      <c r="X417" s="26"/>
      <c r="Y417" s="26"/>
      <c r="Z417" s="26"/>
    </row>
    <row r="418" spans="1:26" ht="15.75" customHeight="1">
      <c r="A418" s="26"/>
      <c r="B418" s="26"/>
      <c r="C418" s="26"/>
      <c r="D418" s="26"/>
      <c r="E418" s="26"/>
      <c r="F418" s="26"/>
      <c r="G418" s="26"/>
      <c r="H418" s="26"/>
      <c r="I418" s="26"/>
      <c r="J418" s="26"/>
      <c r="K418" s="26"/>
      <c r="L418" s="26"/>
      <c r="M418" s="26"/>
      <c r="N418" s="26"/>
      <c r="O418" s="26"/>
      <c r="P418" s="26"/>
      <c r="Q418" s="26"/>
      <c r="R418" s="26"/>
      <c r="S418" s="26"/>
      <c r="T418" s="26"/>
      <c r="U418" s="26"/>
      <c r="V418" s="26"/>
      <c r="W418" s="26"/>
      <c r="X418" s="26"/>
      <c r="Y418" s="26"/>
      <c r="Z418" s="26"/>
    </row>
    <row r="419" spans="1:26" ht="15.75" customHeight="1">
      <c r="A419" s="26"/>
      <c r="B419" s="26"/>
      <c r="C419" s="26"/>
      <c r="D419" s="26"/>
      <c r="E419" s="26"/>
      <c r="F419" s="26"/>
      <c r="G419" s="26"/>
      <c r="H419" s="26"/>
      <c r="I419" s="26"/>
      <c r="J419" s="26"/>
      <c r="K419" s="26"/>
      <c r="L419" s="26"/>
      <c r="M419" s="26"/>
      <c r="N419" s="26"/>
      <c r="O419" s="26"/>
      <c r="P419" s="26"/>
      <c r="Q419" s="26"/>
      <c r="R419" s="26"/>
      <c r="S419" s="26"/>
      <c r="T419" s="26"/>
      <c r="U419" s="26"/>
      <c r="V419" s="26"/>
      <c r="W419" s="26"/>
      <c r="X419" s="26"/>
      <c r="Y419" s="26"/>
      <c r="Z419" s="26"/>
    </row>
    <row r="420" spans="1:26" ht="15.75" customHeight="1">
      <c r="A420" s="26"/>
      <c r="B420" s="26"/>
      <c r="C420" s="26"/>
      <c r="D420" s="26"/>
      <c r="E420" s="26"/>
      <c r="F420" s="26"/>
      <c r="G420" s="26"/>
      <c r="H420" s="26"/>
      <c r="I420" s="26"/>
      <c r="J420" s="26"/>
      <c r="K420" s="26"/>
      <c r="L420" s="26"/>
      <c r="M420" s="26"/>
      <c r="N420" s="26"/>
      <c r="O420" s="26"/>
      <c r="P420" s="26"/>
      <c r="Q420" s="26"/>
      <c r="R420" s="26"/>
      <c r="S420" s="26"/>
      <c r="T420" s="26"/>
      <c r="U420" s="26"/>
      <c r="V420" s="26"/>
      <c r="W420" s="26"/>
      <c r="X420" s="26"/>
      <c r="Y420" s="26"/>
      <c r="Z420" s="26"/>
    </row>
    <row r="421" spans="1:26" ht="15.75" customHeight="1">
      <c r="A421" s="26"/>
      <c r="B421" s="26"/>
      <c r="C421" s="26"/>
      <c r="D421" s="26"/>
      <c r="E421" s="26"/>
      <c r="F421" s="26"/>
      <c r="G421" s="26"/>
      <c r="H421" s="26"/>
      <c r="I421" s="26"/>
      <c r="J421" s="26"/>
      <c r="K421" s="26"/>
      <c r="L421" s="26"/>
      <c r="M421" s="26"/>
      <c r="N421" s="26"/>
      <c r="O421" s="26"/>
      <c r="P421" s="26"/>
      <c r="Q421" s="26"/>
      <c r="R421" s="26"/>
      <c r="S421" s="26"/>
      <c r="T421" s="26"/>
      <c r="U421" s="26"/>
      <c r="V421" s="26"/>
      <c r="W421" s="26"/>
      <c r="X421" s="26"/>
      <c r="Y421" s="26"/>
      <c r="Z421" s="26"/>
    </row>
    <row r="422" spans="1:26" ht="15.75" customHeight="1">
      <c r="A422" s="26"/>
      <c r="B422" s="26"/>
      <c r="C422" s="26"/>
      <c r="D422" s="26"/>
      <c r="E422" s="26"/>
      <c r="F422" s="26"/>
      <c r="G422" s="26"/>
      <c r="H422" s="26"/>
      <c r="I422" s="26"/>
      <c r="J422" s="26"/>
      <c r="K422" s="26"/>
      <c r="L422" s="26"/>
      <c r="M422" s="26"/>
      <c r="N422" s="26"/>
      <c r="O422" s="26"/>
      <c r="P422" s="26"/>
      <c r="Q422" s="26"/>
      <c r="R422" s="26"/>
      <c r="S422" s="26"/>
      <c r="T422" s="26"/>
      <c r="U422" s="26"/>
      <c r="V422" s="26"/>
      <c r="W422" s="26"/>
      <c r="X422" s="26"/>
      <c r="Y422" s="26"/>
      <c r="Z422" s="26"/>
    </row>
    <row r="423" spans="1:26" ht="15.75" customHeight="1">
      <c r="A423" s="26"/>
      <c r="B423" s="26"/>
      <c r="C423" s="26"/>
      <c r="D423" s="26"/>
      <c r="E423" s="26"/>
      <c r="F423" s="26"/>
      <c r="G423" s="26"/>
      <c r="H423" s="26"/>
      <c r="I423" s="26"/>
      <c r="J423" s="26"/>
      <c r="K423" s="26"/>
      <c r="L423" s="26"/>
      <c r="M423" s="26"/>
      <c r="N423" s="26"/>
      <c r="O423" s="26"/>
      <c r="P423" s="26"/>
      <c r="Q423" s="26"/>
      <c r="R423" s="26"/>
      <c r="S423" s="26"/>
      <c r="T423" s="26"/>
      <c r="U423" s="26"/>
      <c r="V423" s="26"/>
      <c r="W423" s="26"/>
      <c r="X423" s="26"/>
      <c r="Y423" s="26"/>
      <c r="Z423" s="26"/>
    </row>
    <row r="424" spans="1:26" ht="15.75" customHeight="1">
      <c r="A424" s="26"/>
      <c r="B424" s="26"/>
      <c r="C424" s="26"/>
      <c r="D424" s="26"/>
      <c r="E424" s="26"/>
      <c r="F424" s="26"/>
      <c r="G424" s="26"/>
      <c r="H424" s="26"/>
      <c r="I424" s="26"/>
      <c r="J424" s="26"/>
      <c r="K424" s="26"/>
      <c r="L424" s="26"/>
      <c r="M424" s="26"/>
      <c r="N424" s="26"/>
      <c r="O424" s="26"/>
      <c r="P424" s="26"/>
      <c r="Q424" s="26"/>
      <c r="R424" s="26"/>
      <c r="S424" s="26"/>
      <c r="T424" s="26"/>
      <c r="U424" s="26"/>
      <c r="V424" s="26"/>
      <c r="W424" s="26"/>
      <c r="X424" s="26"/>
      <c r="Y424" s="26"/>
      <c r="Z424" s="26"/>
    </row>
    <row r="425" spans="1:26" ht="15.75" customHeight="1">
      <c r="A425" s="26"/>
      <c r="B425" s="26"/>
      <c r="C425" s="26"/>
      <c r="D425" s="26"/>
      <c r="E425" s="26"/>
      <c r="F425" s="26"/>
      <c r="G425" s="26"/>
      <c r="H425" s="26"/>
      <c r="I425" s="26"/>
      <c r="J425" s="26"/>
      <c r="K425" s="26"/>
      <c r="L425" s="26"/>
      <c r="M425" s="26"/>
      <c r="N425" s="26"/>
      <c r="O425" s="26"/>
      <c r="P425" s="26"/>
      <c r="Q425" s="26"/>
      <c r="R425" s="26"/>
      <c r="S425" s="26"/>
      <c r="T425" s="26"/>
      <c r="U425" s="26"/>
      <c r="V425" s="26"/>
      <c r="W425" s="26"/>
      <c r="X425" s="26"/>
      <c r="Y425" s="26"/>
      <c r="Z425" s="26"/>
    </row>
    <row r="426" spans="1:26" ht="15.75" customHeight="1">
      <c r="A426" s="26"/>
      <c r="B426" s="26"/>
      <c r="C426" s="26"/>
      <c r="D426" s="26"/>
      <c r="E426" s="26"/>
      <c r="F426" s="26"/>
      <c r="G426" s="26"/>
      <c r="H426" s="26"/>
      <c r="I426" s="26"/>
      <c r="J426" s="26"/>
      <c r="K426" s="26"/>
      <c r="L426" s="26"/>
      <c r="M426" s="26"/>
      <c r="N426" s="26"/>
      <c r="O426" s="26"/>
      <c r="P426" s="26"/>
      <c r="Q426" s="26"/>
      <c r="R426" s="26"/>
      <c r="S426" s="26"/>
      <c r="T426" s="26"/>
      <c r="U426" s="26"/>
      <c r="V426" s="26"/>
      <c r="W426" s="26"/>
      <c r="X426" s="26"/>
      <c r="Y426" s="26"/>
      <c r="Z426" s="26"/>
    </row>
    <row r="427" spans="1:26" ht="15.75" customHeight="1">
      <c r="A427" s="26"/>
      <c r="B427" s="26"/>
      <c r="C427" s="26"/>
      <c r="D427" s="26"/>
      <c r="E427" s="26"/>
      <c r="F427" s="26"/>
      <c r="G427" s="26"/>
      <c r="H427" s="26"/>
      <c r="I427" s="26"/>
      <c r="J427" s="26"/>
      <c r="K427" s="26"/>
      <c r="L427" s="26"/>
      <c r="M427" s="26"/>
      <c r="N427" s="26"/>
      <c r="O427" s="26"/>
      <c r="P427" s="26"/>
      <c r="Q427" s="26"/>
      <c r="R427" s="26"/>
      <c r="S427" s="26"/>
      <c r="T427" s="26"/>
      <c r="U427" s="26"/>
      <c r="V427" s="26"/>
      <c r="W427" s="26"/>
      <c r="X427" s="26"/>
      <c r="Y427" s="26"/>
      <c r="Z427" s="26"/>
    </row>
    <row r="428" spans="1:26" ht="15.75" customHeight="1">
      <c r="A428" s="26"/>
      <c r="B428" s="26"/>
      <c r="C428" s="26"/>
      <c r="D428" s="26"/>
      <c r="E428" s="26"/>
      <c r="F428" s="26"/>
      <c r="G428" s="26"/>
      <c r="H428" s="26"/>
      <c r="I428" s="26"/>
      <c r="J428" s="26"/>
      <c r="K428" s="26"/>
      <c r="L428" s="26"/>
      <c r="M428" s="26"/>
      <c r="N428" s="26"/>
      <c r="O428" s="26"/>
      <c r="P428" s="26"/>
      <c r="Q428" s="26"/>
      <c r="R428" s="26"/>
      <c r="S428" s="26"/>
      <c r="T428" s="26"/>
      <c r="U428" s="26"/>
      <c r="V428" s="26"/>
      <c r="W428" s="26"/>
      <c r="X428" s="26"/>
      <c r="Y428" s="26"/>
      <c r="Z428" s="26"/>
    </row>
    <row r="429" spans="1:26" ht="15.75" customHeight="1">
      <c r="A429" s="26"/>
      <c r="B429" s="26"/>
      <c r="C429" s="26"/>
      <c r="D429" s="26"/>
      <c r="E429" s="26"/>
      <c r="F429" s="26"/>
      <c r="G429" s="26"/>
      <c r="H429" s="26"/>
      <c r="I429" s="26"/>
      <c r="J429" s="26"/>
      <c r="K429" s="26"/>
      <c r="L429" s="26"/>
      <c r="M429" s="26"/>
      <c r="N429" s="26"/>
      <c r="O429" s="26"/>
      <c r="P429" s="26"/>
      <c r="Q429" s="26"/>
      <c r="R429" s="26"/>
      <c r="S429" s="26"/>
      <c r="T429" s="26"/>
      <c r="U429" s="26"/>
      <c r="V429" s="26"/>
      <c r="W429" s="26"/>
      <c r="X429" s="26"/>
      <c r="Y429" s="26"/>
      <c r="Z429" s="26"/>
    </row>
    <row r="430" spans="1:26" ht="15.75" customHeight="1">
      <c r="A430" s="26"/>
      <c r="B430" s="26"/>
      <c r="C430" s="26"/>
      <c r="D430" s="26"/>
      <c r="E430" s="26"/>
      <c r="F430" s="26"/>
      <c r="G430" s="26"/>
      <c r="H430" s="26"/>
      <c r="I430" s="26"/>
      <c r="J430" s="26"/>
      <c r="K430" s="26"/>
      <c r="L430" s="26"/>
      <c r="M430" s="26"/>
      <c r="N430" s="26"/>
      <c r="O430" s="26"/>
      <c r="P430" s="26"/>
      <c r="Q430" s="26"/>
      <c r="R430" s="26"/>
      <c r="S430" s="26"/>
      <c r="T430" s="26"/>
      <c r="U430" s="26"/>
      <c r="V430" s="26"/>
      <c r="W430" s="26"/>
      <c r="X430" s="26"/>
      <c r="Y430" s="26"/>
      <c r="Z430" s="26"/>
    </row>
    <row r="431" spans="1:26" ht="15.75" customHeight="1">
      <c r="A431" s="26"/>
      <c r="B431" s="26"/>
      <c r="C431" s="26"/>
      <c r="D431" s="26"/>
      <c r="E431" s="26"/>
      <c r="F431" s="26"/>
      <c r="G431" s="26"/>
      <c r="H431" s="26"/>
      <c r="I431" s="26"/>
      <c r="J431" s="26"/>
      <c r="K431" s="26"/>
      <c r="L431" s="26"/>
      <c r="M431" s="26"/>
      <c r="N431" s="26"/>
      <c r="O431" s="26"/>
      <c r="P431" s="26"/>
      <c r="Q431" s="26"/>
      <c r="R431" s="26"/>
      <c r="S431" s="26"/>
      <c r="T431" s="26"/>
      <c r="U431" s="26"/>
      <c r="V431" s="26"/>
      <c r="W431" s="26"/>
      <c r="X431" s="26"/>
      <c r="Y431" s="26"/>
      <c r="Z431" s="26"/>
    </row>
    <row r="432" spans="1:26" ht="15.75" customHeight="1">
      <c r="A432" s="26"/>
      <c r="B432" s="26"/>
      <c r="C432" s="26"/>
      <c r="D432" s="26"/>
      <c r="E432" s="26"/>
      <c r="F432" s="26"/>
      <c r="G432" s="26"/>
      <c r="H432" s="26"/>
      <c r="I432" s="26"/>
      <c r="J432" s="26"/>
      <c r="K432" s="26"/>
      <c r="L432" s="26"/>
      <c r="M432" s="26"/>
      <c r="N432" s="26"/>
      <c r="O432" s="26"/>
      <c r="P432" s="26"/>
      <c r="Q432" s="26"/>
      <c r="R432" s="26"/>
      <c r="S432" s="26"/>
      <c r="T432" s="26"/>
      <c r="U432" s="26"/>
      <c r="V432" s="26"/>
      <c r="W432" s="26"/>
      <c r="X432" s="26"/>
      <c r="Y432" s="26"/>
      <c r="Z432" s="26"/>
    </row>
    <row r="433" spans="1:26" ht="15.75" customHeight="1">
      <c r="A433" s="26"/>
      <c r="B433" s="26"/>
      <c r="C433" s="26"/>
      <c r="D433" s="26"/>
      <c r="E433" s="26"/>
      <c r="F433" s="26"/>
      <c r="G433" s="26"/>
      <c r="H433" s="26"/>
      <c r="I433" s="26"/>
      <c r="J433" s="26"/>
      <c r="K433" s="26"/>
      <c r="L433" s="26"/>
      <c r="M433" s="26"/>
      <c r="N433" s="26"/>
      <c r="O433" s="26"/>
      <c r="P433" s="26"/>
      <c r="Q433" s="26"/>
      <c r="R433" s="26"/>
      <c r="S433" s="26"/>
      <c r="T433" s="26"/>
      <c r="U433" s="26"/>
      <c r="V433" s="26"/>
      <c r="W433" s="26"/>
      <c r="X433" s="26"/>
      <c r="Y433" s="26"/>
      <c r="Z433" s="26"/>
    </row>
    <row r="434" spans="1:26" ht="15.75" customHeight="1">
      <c r="A434" s="26"/>
      <c r="B434" s="26"/>
      <c r="C434" s="26"/>
      <c r="D434" s="26"/>
      <c r="E434" s="26"/>
      <c r="F434" s="26"/>
      <c r="G434" s="26"/>
      <c r="H434" s="26"/>
      <c r="I434" s="26"/>
      <c r="J434" s="26"/>
      <c r="K434" s="26"/>
      <c r="L434" s="26"/>
      <c r="M434" s="26"/>
      <c r="N434" s="26"/>
      <c r="O434" s="26"/>
      <c r="P434" s="26"/>
      <c r="Q434" s="26"/>
      <c r="R434" s="26"/>
      <c r="S434" s="26"/>
      <c r="T434" s="26"/>
      <c r="U434" s="26"/>
      <c r="V434" s="26"/>
      <c r="W434" s="26"/>
      <c r="X434" s="26"/>
      <c r="Y434" s="26"/>
      <c r="Z434" s="26"/>
    </row>
    <row r="435" spans="1:26" ht="15.75" customHeight="1">
      <c r="A435" s="26"/>
      <c r="B435" s="26"/>
      <c r="C435" s="26"/>
      <c r="D435" s="26"/>
      <c r="E435" s="26"/>
      <c r="F435" s="26"/>
      <c r="G435" s="26"/>
      <c r="H435" s="26"/>
      <c r="I435" s="26"/>
      <c r="J435" s="26"/>
      <c r="K435" s="26"/>
      <c r="L435" s="26"/>
      <c r="M435" s="26"/>
      <c r="N435" s="26"/>
      <c r="O435" s="26"/>
      <c r="P435" s="26"/>
      <c r="Q435" s="26"/>
      <c r="R435" s="26"/>
      <c r="S435" s="26"/>
      <c r="T435" s="26"/>
      <c r="U435" s="26"/>
      <c r="V435" s="26"/>
      <c r="W435" s="26"/>
      <c r="X435" s="26"/>
      <c r="Y435" s="26"/>
      <c r="Z435" s="26"/>
    </row>
    <row r="436" spans="1:26" ht="15.75" customHeight="1">
      <c r="A436" s="26"/>
      <c r="B436" s="26"/>
      <c r="C436" s="26"/>
      <c r="D436" s="26"/>
      <c r="E436" s="26"/>
      <c r="F436" s="26"/>
      <c r="G436" s="26"/>
      <c r="H436" s="26"/>
      <c r="I436" s="26"/>
      <c r="J436" s="26"/>
      <c r="K436" s="26"/>
      <c r="L436" s="26"/>
      <c r="M436" s="26"/>
      <c r="N436" s="26"/>
      <c r="O436" s="26"/>
      <c r="P436" s="26"/>
      <c r="Q436" s="26"/>
      <c r="R436" s="26"/>
      <c r="S436" s="26"/>
      <c r="T436" s="26"/>
      <c r="U436" s="26"/>
      <c r="V436" s="26"/>
      <c r="W436" s="26"/>
      <c r="X436" s="26"/>
      <c r="Y436" s="26"/>
      <c r="Z436" s="26"/>
    </row>
    <row r="437" spans="1:26" ht="15.75" customHeight="1">
      <c r="A437" s="26"/>
      <c r="B437" s="26"/>
      <c r="C437" s="26"/>
      <c r="D437" s="26"/>
      <c r="E437" s="26"/>
      <c r="F437" s="26"/>
      <c r="G437" s="26"/>
      <c r="H437" s="26"/>
      <c r="I437" s="26"/>
      <c r="J437" s="26"/>
      <c r="K437" s="26"/>
      <c r="L437" s="26"/>
      <c r="M437" s="26"/>
      <c r="N437" s="26"/>
      <c r="O437" s="26"/>
      <c r="P437" s="26"/>
      <c r="Q437" s="26"/>
      <c r="R437" s="26"/>
      <c r="S437" s="26"/>
      <c r="T437" s="26"/>
      <c r="U437" s="26"/>
      <c r="V437" s="26"/>
      <c r="W437" s="26"/>
      <c r="X437" s="26"/>
      <c r="Y437" s="26"/>
      <c r="Z437" s="26"/>
    </row>
    <row r="438" spans="1:26" ht="15.75" customHeight="1">
      <c r="A438" s="26"/>
      <c r="B438" s="26"/>
      <c r="C438" s="26"/>
      <c r="D438" s="26"/>
      <c r="E438" s="26"/>
      <c r="F438" s="26"/>
      <c r="G438" s="26"/>
      <c r="H438" s="26"/>
      <c r="I438" s="26"/>
      <c r="J438" s="26"/>
      <c r="K438" s="26"/>
      <c r="L438" s="26"/>
      <c r="M438" s="26"/>
      <c r="N438" s="26"/>
      <c r="O438" s="26"/>
      <c r="P438" s="26"/>
      <c r="Q438" s="26"/>
      <c r="R438" s="26"/>
      <c r="S438" s="26"/>
      <c r="T438" s="26"/>
      <c r="U438" s="26"/>
      <c r="V438" s="26"/>
      <c r="W438" s="26"/>
      <c r="X438" s="26"/>
      <c r="Y438" s="26"/>
      <c r="Z438" s="26"/>
    </row>
    <row r="439" spans="1:26" ht="15.75" customHeight="1">
      <c r="A439" s="26"/>
      <c r="B439" s="26"/>
      <c r="C439" s="26"/>
      <c r="D439" s="26"/>
      <c r="E439" s="26"/>
      <c r="F439" s="26"/>
      <c r="G439" s="26"/>
      <c r="H439" s="26"/>
      <c r="I439" s="26"/>
      <c r="J439" s="26"/>
      <c r="K439" s="26"/>
      <c r="L439" s="26"/>
      <c r="M439" s="26"/>
      <c r="N439" s="26"/>
      <c r="O439" s="26"/>
      <c r="P439" s="26"/>
      <c r="Q439" s="26"/>
      <c r="R439" s="26"/>
      <c r="S439" s="26"/>
      <c r="T439" s="26"/>
      <c r="U439" s="26"/>
      <c r="V439" s="26"/>
      <c r="W439" s="26"/>
      <c r="X439" s="26"/>
      <c r="Y439" s="26"/>
      <c r="Z439" s="26"/>
    </row>
    <row r="440" spans="1:26" ht="15.75" customHeight="1">
      <c r="A440" s="26"/>
      <c r="B440" s="26"/>
      <c r="C440" s="26"/>
      <c r="D440" s="26"/>
      <c r="E440" s="26"/>
      <c r="F440" s="26"/>
      <c r="G440" s="26"/>
      <c r="H440" s="26"/>
      <c r="I440" s="26"/>
      <c r="J440" s="26"/>
      <c r="K440" s="26"/>
      <c r="L440" s="26"/>
      <c r="M440" s="26"/>
      <c r="N440" s="26"/>
      <c r="O440" s="26"/>
      <c r="P440" s="26"/>
      <c r="Q440" s="26"/>
      <c r="R440" s="26"/>
      <c r="S440" s="26"/>
      <c r="T440" s="26"/>
      <c r="U440" s="26"/>
      <c r="V440" s="26"/>
      <c r="W440" s="26"/>
      <c r="X440" s="26"/>
      <c r="Y440" s="26"/>
      <c r="Z440" s="26"/>
    </row>
    <row r="441" spans="1:26" ht="15.75" customHeight="1">
      <c r="A441" s="26"/>
      <c r="B441" s="26"/>
      <c r="C441" s="26"/>
      <c r="D441" s="26"/>
      <c r="E441" s="26"/>
      <c r="F441" s="26"/>
      <c r="G441" s="26"/>
      <c r="H441" s="26"/>
      <c r="I441" s="26"/>
      <c r="J441" s="26"/>
      <c r="K441" s="26"/>
      <c r="L441" s="26"/>
      <c r="M441" s="26"/>
      <c r="N441" s="26"/>
      <c r="O441" s="26"/>
      <c r="P441" s="26"/>
      <c r="Q441" s="26"/>
      <c r="R441" s="26"/>
      <c r="S441" s="26"/>
      <c r="T441" s="26"/>
      <c r="U441" s="26"/>
      <c r="V441" s="26"/>
      <c r="W441" s="26"/>
      <c r="X441" s="26"/>
      <c r="Y441" s="26"/>
      <c r="Z441" s="26"/>
    </row>
    <row r="442" spans="1:26" ht="15.75" customHeight="1">
      <c r="A442" s="26"/>
      <c r="B442" s="26"/>
      <c r="C442" s="26"/>
      <c r="D442" s="26"/>
      <c r="E442" s="26"/>
      <c r="F442" s="26"/>
      <c r="G442" s="26"/>
      <c r="H442" s="26"/>
      <c r="I442" s="26"/>
      <c r="J442" s="26"/>
      <c r="K442" s="26"/>
      <c r="L442" s="26"/>
      <c r="M442" s="26"/>
      <c r="N442" s="26"/>
      <c r="O442" s="26"/>
      <c r="P442" s="26"/>
      <c r="Q442" s="26"/>
      <c r="R442" s="26"/>
      <c r="S442" s="26"/>
      <c r="T442" s="26"/>
      <c r="U442" s="26"/>
      <c r="V442" s="26"/>
      <c r="W442" s="26"/>
      <c r="X442" s="26"/>
      <c r="Y442" s="26"/>
      <c r="Z442" s="26"/>
    </row>
    <row r="443" spans="1:26" ht="15.75" customHeight="1">
      <c r="A443" s="26"/>
      <c r="B443" s="26"/>
      <c r="C443" s="26"/>
      <c r="D443" s="26"/>
      <c r="E443" s="26"/>
      <c r="F443" s="26"/>
      <c r="G443" s="26"/>
      <c r="H443" s="26"/>
      <c r="I443" s="26"/>
      <c r="J443" s="26"/>
      <c r="K443" s="26"/>
      <c r="L443" s="26"/>
      <c r="M443" s="26"/>
      <c r="N443" s="26"/>
      <c r="O443" s="26"/>
      <c r="P443" s="26"/>
      <c r="Q443" s="26"/>
      <c r="R443" s="26"/>
      <c r="S443" s="26"/>
      <c r="T443" s="26"/>
      <c r="U443" s="26"/>
      <c r="V443" s="26"/>
      <c r="W443" s="26"/>
      <c r="X443" s="26"/>
      <c r="Y443" s="26"/>
      <c r="Z443" s="26"/>
    </row>
    <row r="444" spans="1:26" ht="15.75" customHeight="1">
      <c r="A444" s="26"/>
      <c r="B444" s="26"/>
      <c r="C444" s="26"/>
      <c r="D444" s="26"/>
      <c r="E444" s="26"/>
      <c r="F444" s="26"/>
      <c r="G444" s="26"/>
      <c r="H444" s="26"/>
      <c r="I444" s="26"/>
      <c r="J444" s="26"/>
      <c r="K444" s="26"/>
      <c r="L444" s="26"/>
      <c r="M444" s="26"/>
      <c r="N444" s="26"/>
      <c r="O444" s="26"/>
      <c r="P444" s="26"/>
      <c r="Q444" s="26"/>
      <c r="R444" s="26"/>
      <c r="S444" s="26"/>
      <c r="T444" s="26"/>
      <c r="U444" s="26"/>
      <c r="V444" s="26"/>
      <c r="W444" s="26"/>
      <c r="X444" s="26"/>
      <c r="Y444" s="26"/>
      <c r="Z444" s="26"/>
    </row>
    <row r="445" spans="1:26" ht="15.75" customHeight="1">
      <c r="A445" s="26"/>
      <c r="B445" s="26"/>
      <c r="C445" s="26"/>
      <c r="D445" s="26"/>
      <c r="E445" s="26"/>
      <c r="F445" s="26"/>
      <c r="G445" s="26"/>
      <c r="H445" s="26"/>
      <c r="I445" s="26"/>
      <c r="J445" s="26"/>
      <c r="K445" s="26"/>
      <c r="L445" s="26"/>
      <c r="M445" s="26"/>
      <c r="N445" s="26"/>
      <c r="O445" s="26"/>
      <c r="P445" s="26"/>
      <c r="Q445" s="26"/>
      <c r="R445" s="26"/>
      <c r="S445" s="26"/>
      <c r="T445" s="26"/>
      <c r="U445" s="26"/>
      <c r="V445" s="26"/>
      <c r="W445" s="26"/>
      <c r="X445" s="26"/>
      <c r="Y445" s="26"/>
      <c r="Z445" s="26"/>
    </row>
    <row r="446" spans="1:26" ht="15.75" customHeight="1">
      <c r="A446" s="26"/>
      <c r="B446" s="26"/>
      <c r="C446" s="26"/>
      <c r="D446" s="26"/>
      <c r="E446" s="26"/>
      <c r="F446" s="26"/>
      <c r="G446" s="26"/>
      <c r="H446" s="26"/>
      <c r="I446" s="26"/>
      <c r="J446" s="26"/>
      <c r="K446" s="26"/>
      <c r="L446" s="26"/>
      <c r="M446" s="26"/>
      <c r="N446" s="26"/>
      <c r="O446" s="26"/>
      <c r="P446" s="26"/>
      <c r="Q446" s="26"/>
      <c r="R446" s="26"/>
      <c r="S446" s="26"/>
      <c r="T446" s="26"/>
      <c r="U446" s="26"/>
      <c r="V446" s="26"/>
      <c r="W446" s="26"/>
      <c r="X446" s="26"/>
      <c r="Y446" s="26"/>
      <c r="Z446" s="26"/>
    </row>
    <row r="447" spans="1:26" ht="15.75" customHeight="1">
      <c r="A447" s="26"/>
      <c r="B447" s="26"/>
      <c r="C447" s="26"/>
      <c r="D447" s="26"/>
      <c r="E447" s="26"/>
      <c r="F447" s="26"/>
      <c r="G447" s="26"/>
      <c r="H447" s="26"/>
      <c r="I447" s="26"/>
      <c r="J447" s="26"/>
      <c r="K447" s="26"/>
      <c r="L447" s="26"/>
      <c r="M447" s="26"/>
      <c r="N447" s="26"/>
      <c r="O447" s="26"/>
      <c r="P447" s="26"/>
      <c r="Q447" s="26"/>
      <c r="R447" s="26"/>
      <c r="S447" s="26"/>
      <c r="T447" s="26"/>
      <c r="U447" s="26"/>
      <c r="V447" s="26"/>
      <c r="W447" s="26"/>
      <c r="X447" s="26"/>
      <c r="Y447" s="26"/>
      <c r="Z447" s="26"/>
    </row>
    <row r="448" spans="1:26" ht="15.75" customHeight="1">
      <c r="A448" s="26"/>
      <c r="B448" s="26"/>
      <c r="C448" s="26"/>
      <c r="D448" s="26"/>
      <c r="E448" s="26"/>
      <c r="F448" s="26"/>
      <c r="G448" s="26"/>
      <c r="H448" s="26"/>
      <c r="I448" s="26"/>
      <c r="J448" s="26"/>
      <c r="K448" s="26"/>
      <c r="L448" s="26"/>
      <c r="M448" s="26"/>
      <c r="N448" s="26"/>
      <c r="O448" s="26"/>
      <c r="P448" s="26"/>
      <c r="Q448" s="26"/>
      <c r="R448" s="26"/>
      <c r="S448" s="26"/>
      <c r="T448" s="26"/>
      <c r="U448" s="26"/>
      <c r="V448" s="26"/>
      <c r="W448" s="26"/>
      <c r="X448" s="26"/>
      <c r="Y448" s="26"/>
      <c r="Z448" s="26"/>
    </row>
    <row r="449" spans="1:26" ht="15.75" customHeight="1">
      <c r="A449" s="26"/>
      <c r="B449" s="26"/>
      <c r="C449" s="26"/>
      <c r="D449" s="26"/>
      <c r="E449" s="26"/>
      <c r="F449" s="26"/>
      <c r="G449" s="26"/>
      <c r="H449" s="26"/>
      <c r="I449" s="26"/>
      <c r="J449" s="26"/>
      <c r="K449" s="26"/>
      <c r="L449" s="26"/>
      <c r="M449" s="26"/>
      <c r="N449" s="26"/>
      <c r="O449" s="26"/>
      <c r="P449" s="26"/>
      <c r="Q449" s="26"/>
      <c r="R449" s="26"/>
      <c r="S449" s="26"/>
      <c r="T449" s="26"/>
      <c r="U449" s="26"/>
      <c r="V449" s="26"/>
      <c r="W449" s="26"/>
      <c r="X449" s="26"/>
      <c r="Y449" s="26"/>
      <c r="Z449" s="26"/>
    </row>
    <row r="450" spans="1:26" ht="15.75" customHeight="1">
      <c r="A450" s="26"/>
      <c r="B450" s="26"/>
      <c r="C450" s="26"/>
      <c r="D450" s="26"/>
      <c r="E450" s="26"/>
      <c r="F450" s="26"/>
      <c r="G450" s="26"/>
      <c r="H450" s="26"/>
      <c r="I450" s="26"/>
      <c r="J450" s="26"/>
      <c r="K450" s="26"/>
      <c r="L450" s="26"/>
      <c r="M450" s="26"/>
      <c r="N450" s="26"/>
      <c r="O450" s="26"/>
      <c r="P450" s="26"/>
      <c r="Q450" s="26"/>
      <c r="R450" s="26"/>
      <c r="S450" s="26"/>
      <c r="T450" s="26"/>
      <c r="U450" s="26"/>
      <c r="V450" s="26"/>
      <c r="W450" s="26"/>
      <c r="X450" s="26"/>
      <c r="Y450" s="26"/>
      <c r="Z450" s="26"/>
    </row>
    <row r="451" spans="1:26" ht="15.75" customHeight="1">
      <c r="A451" s="26"/>
      <c r="B451" s="26"/>
      <c r="C451" s="26"/>
      <c r="D451" s="26"/>
      <c r="E451" s="26"/>
      <c r="F451" s="26"/>
      <c r="G451" s="26"/>
      <c r="H451" s="26"/>
      <c r="I451" s="26"/>
      <c r="J451" s="26"/>
      <c r="K451" s="26"/>
      <c r="L451" s="26"/>
      <c r="M451" s="26"/>
      <c r="N451" s="26"/>
      <c r="O451" s="26"/>
      <c r="P451" s="26"/>
      <c r="Q451" s="26"/>
      <c r="R451" s="26"/>
      <c r="S451" s="26"/>
      <c r="T451" s="26"/>
      <c r="U451" s="26"/>
      <c r="V451" s="26"/>
      <c r="W451" s="26"/>
      <c r="X451" s="26"/>
      <c r="Y451" s="26"/>
      <c r="Z451" s="26"/>
    </row>
    <row r="452" spans="1:26" ht="15.75" customHeight="1">
      <c r="A452" s="26"/>
      <c r="B452" s="26"/>
      <c r="C452" s="26"/>
      <c r="D452" s="26"/>
      <c r="E452" s="26"/>
      <c r="F452" s="26"/>
      <c r="G452" s="26"/>
      <c r="H452" s="26"/>
      <c r="I452" s="26"/>
      <c r="J452" s="26"/>
      <c r="K452" s="26"/>
      <c r="L452" s="26"/>
      <c r="M452" s="26"/>
      <c r="N452" s="26"/>
      <c r="O452" s="26"/>
      <c r="P452" s="26"/>
      <c r="Q452" s="26"/>
      <c r="R452" s="26"/>
      <c r="S452" s="26"/>
      <c r="T452" s="26"/>
      <c r="U452" s="26"/>
      <c r="V452" s="26"/>
      <c r="W452" s="26"/>
      <c r="X452" s="26"/>
      <c r="Y452" s="26"/>
      <c r="Z452" s="26"/>
    </row>
    <row r="453" spans="1:26" ht="15.75" customHeight="1">
      <c r="A453" s="26"/>
      <c r="B453" s="26"/>
      <c r="C453" s="26"/>
      <c r="D453" s="26"/>
      <c r="E453" s="26"/>
      <c r="F453" s="26"/>
      <c r="G453" s="26"/>
      <c r="H453" s="26"/>
      <c r="I453" s="26"/>
      <c r="J453" s="26"/>
      <c r="K453" s="26"/>
      <c r="L453" s="26"/>
      <c r="M453" s="26"/>
      <c r="N453" s="26"/>
      <c r="O453" s="26"/>
      <c r="P453" s="26"/>
      <c r="Q453" s="26"/>
      <c r="R453" s="26"/>
      <c r="S453" s="26"/>
      <c r="T453" s="26"/>
      <c r="U453" s="26"/>
      <c r="V453" s="26"/>
      <c r="W453" s="26"/>
      <c r="X453" s="26"/>
      <c r="Y453" s="26"/>
      <c r="Z453" s="26"/>
    </row>
    <row r="454" spans="1:26" ht="15.75" customHeight="1">
      <c r="A454" s="26"/>
      <c r="B454" s="26"/>
      <c r="C454" s="26"/>
      <c r="D454" s="26"/>
      <c r="E454" s="26"/>
      <c r="F454" s="26"/>
      <c r="G454" s="26"/>
      <c r="H454" s="26"/>
      <c r="I454" s="26"/>
      <c r="J454" s="26"/>
      <c r="K454" s="26"/>
      <c r="L454" s="26"/>
      <c r="M454" s="26"/>
      <c r="N454" s="26"/>
      <c r="O454" s="26"/>
      <c r="P454" s="26"/>
      <c r="Q454" s="26"/>
      <c r="R454" s="26"/>
      <c r="S454" s="26"/>
      <c r="T454" s="26"/>
      <c r="U454" s="26"/>
      <c r="V454" s="26"/>
      <c r="W454" s="26"/>
      <c r="X454" s="26"/>
      <c r="Y454" s="26"/>
      <c r="Z454" s="26"/>
    </row>
    <row r="455" spans="1:26" ht="15.75" customHeight="1">
      <c r="A455" s="26"/>
      <c r="B455" s="26"/>
      <c r="C455" s="26"/>
      <c r="D455" s="26"/>
      <c r="E455" s="26"/>
      <c r="F455" s="26"/>
      <c r="G455" s="26"/>
      <c r="H455" s="26"/>
      <c r="I455" s="26"/>
      <c r="J455" s="26"/>
      <c r="K455" s="26"/>
      <c r="L455" s="26"/>
      <c r="M455" s="26"/>
      <c r="N455" s="26"/>
      <c r="O455" s="26"/>
      <c r="P455" s="26"/>
      <c r="Q455" s="26"/>
      <c r="R455" s="26"/>
      <c r="S455" s="26"/>
      <c r="T455" s="26"/>
      <c r="U455" s="26"/>
      <c r="V455" s="26"/>
      <c r="W455" s="26"/>
      <c r="X455" s="26"/>
      <c r="Y455" s="26"/>
      <c r="Z455" s="26"/>
    </row>
    <row r="456" spans="1:26" ht="15.75" customHeight="1">
      <c r="A456" s="26"/>
      <c r="B456" s="26"/>
      <c r="C456" s="26"/>
      <c r="D456" s="26"/>
      <c r="E456" s="26"/>
      <c r="F456" s="26"/>
      <c r="G456" s="26"/>
      <c r="H456" s="26"/>
      <c r="I456" s="26"/>
      <c r="J456" s="26"/>
      <c r="K456" s="26"/>
      <c r="L456" s="26"/>
      <c r="M456" s="26"/>
      <c r="N456" s="26"/>
      <c r="O456" s="26"/>
      <c r="P456" s="26"/>
      <c r="Q456" s="26"/>
      <c r="R456" s="26"/>
      <c r="S456" s="26"/>
      <c r="T456" s="26"/>
      <c r="U456" s="26"/>
      <c r="V456" s="26"/>
      <c r="W456" s="26"/>
      <c r="X456" s="26"/>
      <c r="Y456" s="26"/>
      <c r="Z456" s="26"/>
    </row>
    <row r="457" spans="1:26" ht="15.75" customHeight="1">
      <c r="A457" s="26"/>
      <c r="B457" s="26"/>
      <c r="C457" s="26"/>
      <c r="D457" s="26"/>
      <c r="E457" s="26"/>
      <c r="F457" s="26"/>
      <c r="G457" s="26"/>
      <c r="H457" s="26"/>
      <c r="I457" s="26"/>
      <c r="J457" s="26"/>
      <c r="K457" s="26"/>
      <c r="L457" s="26"/>
      <c r="M457" s="26"/>
      <c r="N457" s="26"/>
      <c r="O457" s="26"/>
      <c r="P457" s="26"/>
      <c r="Q457" s="26"/>
      <c r="R457" s="26"/>
      <c r="S457" s="26"/>
      <c r="T457" s="26"/>
      <c r="U457" s="26"/>
      <c r="V457" s="26"/>
      <c r="W457" s="26"/>
      <c r="X457" s="26"/>
      <c r="Y457" s="26"/>
      <c r="Z457" s="26"/>
    </row>
    <row r="458" spans="1:26" ht="15.75" customHeight="1">
      <c r="A458" s="26"/>
      <c r="B458" s="26"/>
      <c r="C458" s="26"/>
      <c r="D458" s="26"/>
      <c r="E458" s="26"/>
      <c r="F458" s="26"/>
      <c r="G458" s="26"/>
      <c r="H458" s="26"/>
      <c r="I458" s="26"/>
      <c r="J458" s="26"/>
      <c r="K458" s="26"/>
      <c r="L458" s="26"/>
      <c r="M458" s="26"/>
      <c r="N458" s="26"/>
      <c r="O458" s="26"/>
      <c r="P458" s="26"/>
      <c r="Q458" s="26"/>
      <c r="R458" s="26"/>
      <c r="S458" s="26"/>
      <c r="T458" s="26"/>
      <c r="U458" s="26"/>
      <c r="V458" s="26"/>
      <c r="W458" s="26"/>
      <c r="X458" s="26"/>
      <c r="Y458" s="26"/>
      <c r="Z458" s="26"/>
    </row>
    <row r="459" spans="1:26" ht="15.75" customHeight="1">
      <c r="A459" s="26"/>
      <c r="B459" s="26"/>
      <c r="C459" s="26"/>
      <c r="D459" s="26"/>
      <c r="E459" s="26"/>
      <c r="F459" s="26"/>
      <c r="G459" s="26"/>
      <c r="H459" s="26"/>
      <c r="I459" s="26"/>
      <c r="J459" s="26"/>
      <c r="K459" s="26"/>
      <c r="L459" s="26"/>
      <c r="M459" s="26"/>
      <c r="N459" s="26"/>
      <c r="O459" s="26"/>
      <c r="P459" s="26"/>
      <c r="Q459" s="26"/>
      <c r="R459" s="26"/>
      <c r="S459" s="26"/>
      <c r="T459" s="26"/>
      <c r="U459" s="26"/>
      <c r="V459" s="26"/>
      <c r="W459" s="26"/>
      <c r="X459" s="26"/>
      <c r="Y459" s="26"/>
      <c r="Z459" s="26"/>
    </row>
    <row r="460" spans="1:26" ht="15.75" customHeight="1">
      <c r="A460" s="26"/>
      <c r="B460" s="26"/>
      <c r="C460" s="26"/>
      <c r="D460" s="26"/>
      <c r="E460" s="26"/>
      <c r="F460" s="26"/>
      <c r="G460" s="26"/>
      <c r="H460" s="26"/>
      <c r="I460" s="26"/>
      <c r="J460" s="26"/>
      <c r="K460" s="26"/>
      <c r="L460" s="26"/>
      <c r="M460" s="26"/>
      <c r="N460" s="26"/>
      <c r="O460" s="26"/>
      <c r="P460" s="26"/>
      <c r="Q460" s="26"/>
      <c r="R460" s="26"/>
      <c r="S460" s="26"/>
      <c r="T460" s="26"/>
      <c r="U460" s="26"/>
      <c r="V460" s="26"/>
      <c r="W460" s="26"/>
      <c r="X460" s="26"/>
      <c r="Y460" s="26"/>
      <c r="Z460" s="26"/>
    </row>
    <row r="461" spans="1:26" ht="15.75" customHeight="1">
      <c r="A461" s="26"/>
      <c r="B461" s="26"/>
      <c r="C461" s="26"/>
      <c r="D461" s="26"/>
      <c r="E461" s="26"/>
      <c r="F461" s="26"/>
      <c r="G461" s="26"/>
      <c r="H461" s="26"/>
      <c r="I461" s="26"/>
      <c r="J461" s="26"/>
      <c r="K461" s="26"/>
      <c r="L461" s="26"/>
      <c r="M461" s="26"/>
      <c r="N461" s="26"/>
      <c r="O461" s="26"/>
      <c r="P461" s="26"/>
      <c r="Q461" s="26"/>
      <c r="R461" s="26"/>
      <c r="S461" s="26"/>
      <c r="T461" s="26"/>
      <c r="U461" s="26"/>
      <c r="V461" s="26"/>
      <c r="W461" s="26"/>
      <c r="X461" s="26"/>
      <c r="Y461" s="26"/>
      <c r="Z461" s="26"/>
    </row>
    <row r="462" spans="1:26" ht="15.75" customHeight="1">
      <c r="A462" s="26"/>
      <c r="B462" s="26"/>
      <c r="C462" s="26"/>
      <c r="D462" s="26"/>
      <c r="E462" s="26"/>
      <c r="F462" s="26"/>
      <c r="G462" s="26"/>
      <c r="H462" s="26"/>
      <c r="I462" s="26"/>
      <c r="J462" s="26"/>
      <c r="K462" s="26"/>
      <c r="L462" s="26"/>
      <c r="M462" s="26"/>
      <c r="N462" s="26"/>
      <c r="O462" s="26"/>
      <c r="P462" s="26"/>
      <c r="Q462" s="26"/>
      <c r="R462" s="26"/>
      <c r="S462" s="26"/>
      <c r="T462" s="26"/>
      <c r="U462" s="26"/>
      <c r="V462" s="26"/>
      <c r="W462" s="26"/>
      <c r="X462" s="26"/>
      <c r="Y462" s="26"/>
      <c r="Z462" s="26"/>
    </row>
    <row r="463" spans="1:26" ht="15.75" customHeight="1">
      <c r="A463" s="26"/>
      <c r="B463" s="26"/>
      <c r="C463" s="26"/>
      <c r="D463" s="26"/>
      <c r="E463" s="26"/>
      <c r="F463" s="26"/>
      <c r="G463" s="26"/>
      <c r="H463" s="26"/>
      <c r="I463" s="26"/>
      <c r="J463" s="26"/>
      <c r="K463" s="26"/>
      <c r="L463" s="26"/>
      <c r="M463" s="26"/>
      <c r="N463" s="26"/>
      <c r="O463" s="26"/>
      <c r="P463" s="26"/>
      <c r="Q463" s="26"/>
      <c r="R463" s="26"/>
      <c r="S463" s="26"/>
      <c r="T463" s="26"/>
      <c r="U463" s="26"/>
      <c r="V463" s="26"/>
      <c r="W463" s="26"/>
      <c r="X463" s="26"/>
      <c r="Y463" s="26"/>
      <c r="Z463" s="26"/>
    </row>
    <row r="464" spans="1:26" ht="15.75" customHeight="1">
      <c r="A464" s="26"/>
      <c r="B464" s="26"/>
      <c r="C464" s="26"/>
      <c r="D464" s="26"/>
      <c r="E464" s="26"/>
      <c r="F464" s="26"/>
      <c r="G464" s="26"/>
      <c r="H464" s="26"/>
      <c r="I464" s="26"/>
      <c r="J464" s="26"/>
      <c r="K464" s="26"/>
      <c r="L464" s="26"/>
      <c r="M464" s="26"/>
      <c r="N464" s="26"/>
      <c r="O464" s="26"/>
      <c r="P464" s="26"/>
      <c r="Q464" s="26"/>
      <c r="R464" s="26"/>
      <c r="S464" s="26"/>
      <c r="T464" s="26"/>
      <c r="U464" s="26"/>
      <c r="V464" s="26"/>
      <c r="W464" s="26"/>
      <c r="X464" s="26"/>
      <c r="Y464" s="26"/>
      <c r="Z464" s="26"/>
    </row>
    <row r="465" spans="1:26" ht="15.75" customHeight="1">
      <c r="A465" s="26"/>
      <c r="B465" s="26"/>
      <c r="C465" s="26"/>
      <c r="D465" s="26"/>
      <c r="E465" s="26"/>
      <c r="F465" s="26"/>
      <c r="G465" s="26"/>
      <c r="H465" s="26"/>
      <c r="I465" s="26"/>
      <c r="J465" s="26"/>
      <c r="K465" s="26"/>
      <c r="L465" s="26"/>
      <c r="M465" s="26"/>
      <c r="N465" s="26"/>
      <c r="O465" s="26"/>
      <c r="P465" s="26"/>
      <c r="Q465" s="26"/>
      <c r="R465" s="26"/>
      <c r="S465" s="26"/>
      <c r="T465" s="26"/>
      <c r="U465" s="26"/>
      <c r="V465" s="26"/>
      <c r="W465" s="26"/>
      <c r="X465" s="26"/>
      <c r="Y465" s="26"/>
      <c r="Z465" s="26"/>
    </row>
    <row r="466" spans="1:26" ht="15.75" customHeight="1">
      <c r="A466" s="26"/>
      <c r="B466" s="26"/>
      <c r="C466" s="26"/>
      <c r="D466" s="26"/>
      <c r="E466" s="26"/>
      <c r="F466" s="26"/>
      <c r="G466" s="26"/>
      <c r="H466" s="26"/>
      <c r="I466" s="26"/>
      <c r="J466" s="26"/>
      <c r="K466" s="26"/>
      <c r="L466" s="26"/>
      <c r="M466" s="26"/>
      <c r="N466" s="26"/>
      <c r="O466" s="26"/>
      <c r="P466" s="26"/>
      <c r="Q466" s="26"/>
      <c r="R466" s="26"/>
      <c r="S466" s="26"/>
      <c r="T466" s="26"/>
      <c r="U466" s="26"/>
      <c r="V466" s="26"/>
      <c r="W466" s="26"/>
      <c r="X466" s="26"/>
      <c r="Y466" s="26"/>
      <c r="Z466" s="26"/>
    </row>
    <row r="467" spans="1:26" ht="15.75" customHeight="1">
      <c r="A467" s="26"/>
      <c r="B467" s="26"/>
      <c r="C467" s="26"/>
      <c r="D467" s="26"/>
      <c r="E467" s="26"/>
      <c r="F467" s="26"/>
      <c r="G467" s="26"/>
      <c r="H467" s="26"/>
      <c r="I467" s="26"/>
      <c r="J467" s="26"/>
      <c r="K467" s="26"/>
      <c r="L467" s="26"/>
      <c r="M467" s="26"/>
      <c r="N467" s="26"/>
      <c r="O467" s="26"/>
      <c r="P467" s="26"/>
      <c r="Q467" s="26"/>
      <c r="R467" s="26"/>
      <c r="S467" s="26"/>
      <c r="T467" s="26"/>
      <c r="U467" s="26"/>
      <c r="V467" s="26"/>
      <c r="W467" s="26"/>
      <c r="X467" s="26"/>
      <c r="Y467" s="26"/>
      <c r="Z467" s="26"/>
    </row>
    <row r="468" spans="1:26" ht="15.75" customHeight="1">
      <c r="A468" s="26"/>
      <c r="B468" s="26"/>
      <c r="C468" s="26"/>
      <c r="D468" s="26"/>
      <c r="E468" s="26"/>
      <c r="F468" s="26"/>
      <c r="G468" s="26"/>
      <c r="H468" s="26"/>
      <c r="I468" s="26"/>
      <c r="J468" s="26"/>
      <c r="K468" s="26"/>
      <c r="L468" s="26"/>
      <c r="M468" s="26"/>
      <c r="N468" s="26"/>
      <c r="O468" s="26"/>
      <c r="P468" s="26"/>
      <c r="Q468" s="26"/>
      <c r="R468" s="26"/>
      <c r="S468" s="26"/>
      <c r="T468" s="26"/>
      <c r="U468" s="26"/>
      <c r="V468" s="26"/>
      <c r="W468" s="26"/>
      <c r="X468" s="26"/>
      <c r="Y468" s="26"/>
      <c r="Z468" s="26"/>
    </row>
    <row r="469" spans="1:26" ht="15.75" customHeight="1">
      <c r="A469" s="26"/>
      <c r="B469" s="26"/>
      <c r="C469" s="26"/>
      <c r="D469" s="26"/>
      <c r="E469" s="26"/>
      <c r="F469" s="26"/>
      <c r="G469" s="26"/>
      <c r="H469" s="26"/>
      <c r="I469" s="26"/>
      <c r="J469" s="26"/>
      <c r="K469" s="26"/>
      <c r="L469" s="26"/>
      <c r="M469" s="26"/>
      <c r="N469" s="26"/>
      <c r="O469" s="26"/>
      <c r="P469" s="26"/>
      <c r="Q469" s="26"/>
      <c r="R469" s="26"/>
      <c r="S469" s="26"/>
      <c r="T469" s="26"/>
      <c r="U469" s="26"/>
      <c r="V469" s="26"/>
      <c r="W469" s="26"/>
      <c r="X469" s="26"/>
      <c r="Y469" s="26"/>
      <c r="Z469" s="26"/>
    </row>
    <row r="470" spans="1:26" ht="15.75" customHeight="1">
      <c r="A470" s="26"/>
      <c r="B470" s="26"/>
      <c r="C470" s="26"/>
      <c r="D470" s="26"/>
      <c r="E470" s="26"/>
      <c r="F470" s="26"/>
      <c r="G470" s="26"/>
      <c r="H470" s="26"/>
      <c r="I470" s="26"/>
      <c r="J470" s="26"/>
      <c r="K470" s="26"/>
      <c r="L470" s="26"/>
      <c r="M470" s="26"/>
      <c r="N470" s="26"/>
      <c r="O470" s="26"/>
      <c r="P470" s="26"/>
      <c r="Q470" s="26"/>
      <c r="R470" s="26"/>
      <c r="S470" s="26"/>
      <c r="T470" s="26"/>
      <c r="U470" s="26"/>
      <c r="V470" s="26"/>
      <c r="W470" s="26"/>
      <c r="X470" s="26"/>
      <c r="Y470" s="26"/>
      <c r="Z470" s="26"/>
    </row>
    <row r="471" spans="1:26" ht="15.75" customHeight="1">
      <c r="A471" s="26"/>
      <c r="B471" s="26"/>
      <c r="C471" s="26"/>
      <c r="D471" s="26"/>
      <c r="E471" s="26"/>
      <c r="F471" s="26"/>
      <c r="G471" s="26"/>
      <c r="H471" s="26"/>
      <c r="I471" s="26"/>
      <c r="J471" s="26"/>
      <c r="K471" s="26"/>
      <c r="L471" s="26"/>
      <c r="M471" s="26"/>
      <c r="N471" s="26"/>
      <c r="O471" s="26"/>
      <c r="P471" s="26"/>
      <c r="Q471" s="26"/>
      <c r="R471" s="26"/>
      <c r="S471" s="26"/>
      <c r="T471" s="26"/>
      <c r="U471" s="26"/>
      <c r="V471" s="26"/>
      <c r="W471" s="26"/>
      <c r="X471" s="26"/>
      <c r="Y471" s="26"/>
      <c r="Z471" s="26"/>
    </row>
    <row r="472" spans="1:26" ht="15.75" customHeight="1">
      <c r="A472" s="26"/>
      <c r="B472" s="26"/>
      <c r="C472" s="26"/>
      <c r="D472" s="26"/>
      <c r="E472" s="26"/>
      <c r="F472" s="26"/>
      <c r="G472" s="26"/>
      <c r="H472" s="26"/>
      <c r="I472" s="26"/>
      <c r="J472" s="26"/>
      <c r="K472" s="26"/>
      <c r="L472" s="26"/>
      <c r="M472" s="26"/>
      <c r="N472" s="26"/>
      <c r="O472" s="26"/>
      <c r="P472" s="26"/>
      <c r="Q472" s="26"/>
      <c r="R472" s="26"/>
      <c r="S472" s="26"/>
      <c r="T472" s="26"/>
      <c r="U472" s="26"/>
      <c r="V472" s="26"/>
      <c r="W472" s="26"/>
      <c r="X472" s="26"/>
      <c r="Y472" s="26"/>
      <c r="Z472" s="26"/>
    </row>
    <row r="473" spans="1:26" ht="15.75" customHeight="1">
      <c r="A473" s="26"/>
      <c r="B473" s="26"/>
      <c r="C473" s="26"/>
      <c r="D473" s="26"/>
      <c r="E473" s="26"/>
      <c r="F473" s="26"/>
      <c r="G473" s="26"/>
      <c r="H473" s="26"/>
      <c r="I473" s="26"/>
      <c r="J473" s="26"/>
      <c r="K473" s="26"/>
      <c r="L473" s="26"/>
      <c r="M473" s="26"/>
      <c r="N473" s="26"/>
      <c r="O473" s="26"/>
      <c r="P473" s="26"/>
      <c r="Q473" s="26"/>
      <c r="R473" s="26"/>
      <c r="S473" s="26"/>
      <c r="T473" s="26"/>
      <c r="U473" s="26"/>
      <c r="V473" s="26"/>
      <c r="W473" s="26"/>
      <c r="X473" s="26"/>
      <c r="Y473" s="26"/>
      <c r="Z473" s="26"/>
    </row>
    <row r="474" spans="1:26" ht="15.75" customHeight="1">
      <c r="A474" s="26"/>
      <c r="B474" s="26"/>
      <c r="C474" s="26"/>
      <c r="D474" s="26"/>
      <c r="E474" s="26"/>
      <c r="F474" s="26"/>
      <c r="G474" s="26"/>
      <c r="H474" s="26"/>
      <c r="I474" s="26"/>
      <c r="J474" s="26"/>
      <c r="K474" s="26"/>
      <c r="L474" s="26"/>
      <c r="M474" s="26"/>
      <c r="N474" s="26"/>
      <c r="O474" s="26"/>
      <c r="P474" s="26"/>
      <c r="Q474" s="26"/>
      <c r="R474" s="26"/>
      <c r="S474" s="26"/>
      <c r="T474" s="26"/>
      <c r="U474" s="26"/>
      <c r="V474" s="26"/>
      <c r="W474" s="26"/>
      <c r="X474" s="26"/>
      <c r="Y474" s="26"/>
      <c r="Z474" s="26"/>
    </row>
    <row r="475" spans="1:26" ht="15.75" customHeight="1">
      <c r="A475" s="26"/>
      <c r="B475" s="26"/>
      <c r="C475" s="26"/>
      <c r="D475" s="26"/>
      <c r="E475" s="26"/>
      <c r="F475" s="26"/>
      <c r="G475" s="26"/>
      <c r="H475" s="26"/>
      <c r="I475" s="26"/>
      <c r="J475" s="26"/>
      <c r="K475" s="26"/>
      <c r="L475" s="26"/>
      <c r="M475" s="26"/>
      <c r="N475" s="26"/>
      <c r="O475" s="26"/>
      <c r="P475" s="26"/>
      <c r="Q475" s="26"/>
      <c r="R475" s="26"/>
      <c r="S475" s="26"/>
      <c r="T475" s="26"/>
      <c r="U475" s="26"/>
      <c r="V475" s="26"/>
      <c r="W475" s="26"/>
      <c r="X475" s="26"/>
      <c r="Y475" s="26"/>
      <c r="Z475" s="26"/>
    </row>
    <row r="476" spans="1:26" ht="15.75" customHeight="1">
      <c r="A476" s="26"/>
      <c r="B476" s="26"/>
      <c r="C476" s="26"/>
      <c r="D476" s="26"/>
      <c r="E476" s="26"/>
      <c r="F476" s="26"/>
      <c r="G476" s="26"/>
      <c r="H476" s="26"/>
      <c r="I476" s="26"/>
      <c r="J476" s="26"/>
      <c r="K476" s="26"/>
      <c r="L476" s="26"/>
      <c r="M476" s="26"/>
      <c r="N476" s="26"/>
      <c r="O476" s="26"/>
      <c r="P476" s="26"/>
      <c r="Q476" s="26"/>
      <c r="R476" s="26"/>
      <c r="S476" s="26"/>
      <c r="T476" s="26"/>
      <c r="U476" s="26"/>
      <c r="V476" s="26"/>
      <c r="W476" s="26"/>
      <c r="X476" s="26"/>
      <c r="Y476" s="26"/>
      <c r="Z476" s="26"/>
    </row>
    <row r="477" spans="1:26" ht="15.75" customHeight="1">
      <c r="A477" s="26"/>
      <c r="B477" s="26"/>
      <c r="C477" s="26"/>
      <c r="D477" s="26"/>
      <c r="E477" s="26"/>
      <c r="F477" s="26"/>
      <c r="G477" s="26"/>
      <c r="H477" s="26"/>
      <c r="I477" s="26"/>
      <c r="J477" s="26"/>
      <c r="K477" s="26"/>
      <c r="L477" s="26"/>
      <c r="M477" s="26"/>
      <c r="N477" s="26"/>
      <c r="O477" s="26"/>
      <c r="P477" s="26"/>
      <c r="Q477" s="26"/>
      <c r="R477" s="26"/>
      <c r="S477" s="26"/>
      <c r="T477" s="26"/>
      <c r="U477" s="26"/>
      <c r="V477" s="26"/>
      <c r="W477" s="26"/>
      <c r="X477" s="26"/>
      <c r="Y477" s="26"/>
      <c r="Z477" s="26"/>
    </row>
    <row r="478" spans="1:26" ht="15.75" customHeight="1">
      <c r="A478" s="26"/>
      <c r="B478" s="26"/>
      <c r="C478" s="26"/>
      <c r="D478" s="26"/>
      <c r="E478" s="26"/>
      <c r="F478" s="26"/>
      <c r="G478" s="26"/>
      <c r="H478" s="26"/>
      <c r="I478" s="26"/>
      <c r="J478" s="26"/>
      <c r="K478" s="26"/>
      <c r="L478" s="26"/>
      <c r="M478" s="26"/>
      <c r="N478" s="26"/>
      <c r="O478" s="26"/>
      <c r="P478" s="26"/>
      <c r="Q478" s="26"/>
      <c r="R478" s="26"/>
      <c r="S478" s="26"/>
      <c r="T478" s="26"/>
      <c r="U478" s="26"/>
      <c r="V478" s="26"/>
      <c r="W478" s="26"/>
      <c r="X478" s="26"/>
      <c r="Y478" s="26"/>
      <c r="Z478" s="26"/>
    </row>
    <row r="479" spans="1:26" ht="15.75" customHeight="1">
      <c r="A479" s="26"/>
      <c r="B479" s="26"/>
      <c r="C479" s="26"/>
      <c r="D479" s="26"/>
      <c r="E479" s="26"/>
      <c r="F479" s="26"/>
      <c r="G479" s="26"/>
      <c r="H479" s="26"/>
      <c r="I479" s="26"/>
      <c r="J479" s="26"/>
      <c r="K479" s="26"/>
      <c r="L479" s="26"/>
      <c r="M479" s="26"/>
      <c r="N479" s="26"/>
      <c r="O479" s="26"/>
      <c r="P479" s="26"/>
      <c r="Q479" s="26"/>
      <c r="R479" s="26"/>
      <c r="S479" s="26"/>
      <c r="T479" s="26"/>
      <c r="U479" s="26"/>
      <c r="V479" s="26"/>
      <c r="W479" s="26"/>
      <c r="X479" s="26"/>
      <c r="Y479" s="26"/>
      <c r="Z479" s="26"/>
    </row>
    <row r="480" spans="1:26" ht="15.75" customHeight="1">
      <c r="A480" s="26"/>
      <c r="B480" s="26"/>
      <c r="C480" s="26"/>
      <c r="D480" s="26"/>
      <c r="E480" s="26"/>
      <c r="F480" s="26"/>
      <c r="G480" s="26"/>
      <c r="H480" s="26"/>
      <c r="I480" s="26"/>
      <c r="J480" s="26"/>
      <c r="K480" s="26"/>
      <c r="L480" s="26"/>
      <c r="M480" s="26"/>
      <c r="N480" s="26"/>
      <c r="O480" s="26"/>
      <c r="P480" s="26"/>
      <c r="Q480" s="26"/>
      <c r="R480" s="26"/>
      <c r="S480" s="26"/>
      <c r="T480" s="26"/>
      <c r="U480" s="26"/>
      <c r="V480" s="26"/>
      <c r="W480" s="26"/>
      <c r="X480" s="26"/>
      <c r="Y480" s="26"/>
      <c r="Z480" s="26"/>
    </row>
    <row r="481" spans="1:26" ht="15.75" customHeight="1">
      <c r="A481" s="26"/>
      <c r="B481" s="26"/>
      <c r="C481" s="26"/>
      <c r="D481" s="26"/>
      <c r="E481" s="26"/>
      <c r="F481" s="26"/>
      <c r="G481" s="26"/>
      <c r="H481" s="26"/>
      <c r="I481" s="26"/>
      <c r="J481" s="26"/>
      <c r="K481" s="26"/>
      <c r="L481" s="26"/>
      <c r="M481" s="26"/>
      <c r="N481" s="26"/>
      <c r="O481" s="26"/>
      <c r="P481" s="26"/>
      <c r="Q481" s="26"/>
      <c r="R481" s="26"/>
      <c r="S481" s="26"/>
      <c r="T481" s="26"/>
      <c r="U481" s="26"/>
      <c r="V481" s="26"/>
      <c r="W481" s="26"/>
      <c r="X481" s="26"/>
      <c r="Y481" s="26"/>
      <c r="Z481" s="26"/>
    </row>
    <row r="482" spans="1:26" ht="15.75" customHeight="1">
      <c r="A482" s="26"/>
      <c r="B482" s="26"/>
      <c r="C482" s="26"/>
      <c r="D482" s="26"/>
      <c r="E482" s="26"/>
      <c r="F482" s="26"/>
      <c r="G482" s="26"/>
      <c r="H482" s="26"/>
      <c r="I482" s="26"/>
      <c r="J482" s="26"/>
      <c r="K482" s="26"/>
      <c r="L482" s="26"/>
      <c r="M482" s="26"/>
      <c r="N482" s="26"/>
      <c r="O482" s="26"/>
      <c r="P482" s="26"/>
      <c r="Q482" s="26"/>
      <c r="R482" s="26"/>
      <c r="S482" s="26"/>
      <c r="T482" s="26"/>
      <c r="U482" s="26"/>
      <c r="V482" s="26"/>
      <c r="W482" s="26"/>
      <c r="X482" s="26"/>
      <c r="Y482" s="26"/>
      <c r="Z482" s="26"/>
    </row>
    <row r="483" spans="1:26" ht="15.75" customHeight="1">
      <c r="A483" s="26"/>
      <c r="B483" s="26"/>
      <c r="C483" s="26"/>
      <c r="D483" s="26"/>
      <c r="E483" s="26"/>
      <c r="F483" s="26"/>
      <c r="G483" s="26"/>
      <c r="H483" s="26"/>
      <c r="I483" s="26"/>
      <c r="J483" s="26"/>
      <c r="K483" s="26"/>
      <c r="L483" s="26"/>
      <c r="M483" s="26"/>
      <c r="N483" s="26"/>
      <c r="O483" s="26"/>
      <c r="P483" s="26"/>
      <c r="Q483" s="26"/>
      <c r="R483" s="26"/>
      <c r="S483" s="26"/>
      <c r="T483" s="26"/>
      <c r="U483" s="26"/>
      <c r="V483" s="26"/>
      <c r="W483" s="26"/>
      <c r="X483" s="26"/>
      <c r="Y483" s="26"/>
      <c r="Z483" s="26"/>
    </row>
    <row r="484" spans="1:26" ht="15.75" customHeight="1">
      <c r="A484" s="26"/>
      <c r="B484" s="26"/>
      <c r="C484" s="26"/>
      <c r="D484" s="26"/>
      <c r="E484" s="26"/>
      <c r="F484" s="26"/>
      <c r="G484" s="26"/>
      <c r="H484" s="26"/>
      <c r="I484" s="26"/>
      <c r="J484" s="26"/>
      <c r="K484" s="26"/>
      <c r="L484" s="26"/>
      <c r="M484" s="26"/>
      <c r="N484" s="26"/>
      <c r="O484" s="26"/>
      <c r="P484" s="26"/>
      <c r="Q484" s="26"/>
      <c r="R484" s="26"/>
      <c r="S484" s="26"/>
      <c r="T484" s="26"/>
      <c r="U484" s="26"/>
      <c r="V484" s="26"/>
      <c r="W484" s="26"/>
      <c r="X484" s="26"/>
      <c r="Y484" s="26"/>
      <c r="Z484" s="26"/>
    </row>
    <row r="485" spans="1:26" ht="15.75" customHeight="1">
      <c r="A485" s="26"/>
      <c r="B485" s="26"/>
      <c r="C485" s="26"/>
      <c r="D485" s="26"/>
      <c r="E485" s="26"/>
      <c r="F485" s="26"/>
      <c r="G485" s="26"/>
      <c r="H485" s="26"/>
      <c r="I485" s="26"/>
      <c r="J485" s="26"/>
      <c r="K485" s="26"/>
      <c r="L485" s="26"/>
      <c r="M485" s="26"/>
      <c r="N485" s="26"/>
      <c r="O485" s="26"/>
      <c r="P485" s="26"/>
      <c r="Q485" s="26"/>
      <c r="R485" s="26"/>
      <c r="S485" s="26"/>
      <c r="T485" s="26"/>
      <c r="U485" s="26"/>
      <c r="V485" s="26"/>
      <c r="W485" s="26"/>
      <c r="X485" s="26"/>
      <c r="Y485" s="26"/>
      <c r="Z485" s="26"/>
    </row>
    <row r="486" spans="1:26" ht="15.75" customHeight="1">
      <c r="A486" s="26"/>
      <c r="B486" s="26"/>
      <c r="C486" s="26"/>
      <c r="D486" s="26"/>
      <c r="E486" s="26"/>
      <c r="F486" s="26"/>
      <c r="G486" s="26"/>
      <c r="H486" s="26"/>
      <c r="I486" s="26"/>
      <c r="J486" s="26"/>
      <c r="K486" s="26"/>
      <c r="L486" s="26"/>
      <c r="M486" s="26"/>
      <c r="N486" s="26"/>
      <c r="O486" s="26"/>
      <c r="P486" s="26"/>
      <c r="Q486" s="26"/>
      <c r="R486" s="26"/>
      <c r="S486" s="26"/>
      <c r="T486" s="26"/>
      <c r="U486" s="26"/>
      <c r="V486" s="26"/>
      <c r="W486" s="26"/>
      <c r="X486" s="26"/>
      <c r="Y486" s="26"/>
      <c r="Z486" s="26"/>
    </row>
    <row r="487" spans="1:26" ht="15.75" customHeight="1">
      <c r="A487" s="26"/>
      <c r="B487" s="26"/>
      <c r="C487" s="26"/>
      <c r="D487" s="26"/>
      <c r="E487" s="26"/>
      <c r="F487" s="26"/>
      <c r="G487" s="26"/>
      <c r="H487" s="26"/>
      <c r="I487" s="26"/>
      <c r="J487" s="26"/>
      <c r="K487" s="26"/>
      <c r="L487" s="26"/>
      <c r="M487" s="26"/>
      <c r="N487" s="26"/>
      <c r="O487" s="26"/>
      <c r="P487" s="26"/>
      <c r="Q487" s="26"/>
      <c r="R487" s="26"/>
      <c r="S487" s="26"/>
      <c r="T487" s="26"/>
      <c r="U487" s="26"/>
      <c r="V487" s="26"/>
      <c r="W487" s="26"/>
      <c r="X487" s="26"/>
      <c r="Y487" s="26"/>
      <c r="Z487" s="26"/>
    </row>
    <row r="488" spans="1:26" ht="15.75" customHeight="1">
      <c r="A488" s="26"/>
      <c r="B488" s="26"/>
      <c r="C488" s="26"/>
      <c r="D488" s="26"/>
      <c r="E488" s="26"/>
      <c r="F488" s="26"/>
      <c r="G488" s="26"/>
      <c r="H488" s="26"/>
      <c r="I488" s="26"/>
      <c r="J488" s="26"/>
      <c r="K488" s="26"/>
      <c r="L488" s="26"/>
      <c r="M488" s="26"/>
      <c r="N488" s="26"/>
      <c r="O488" s="26"/>
      <c r="P488" s="26"/>
      <c r="Q488" s="26"/>
      <c r="R488" s="26"/>
      <c r="S488" s="26"/>
      <c r="T488" s="26"/>
      <c r="U488" s="26"/>
      <c r="V488" s="26"/>
      <c r="W488" s="26"/>
      <c r="X488" s="26"/>
      <c r="Y488" s="26"/>
      <c r="Z488" s="26"/>
    </row>
    <row r="489" spans="1:26" ht="15.75" customHeight="1">
      <c r="A489" s="26"/>
      <c r="B489" s="26"/>
      <c r="C489" s="26"/>
      <c r="D489" s="26"/>
      <c r="E489" s="26"/>
      <c r="F489" s="26"/>
      <c r="G489" s="26"/>
      <c r="H489" s="26"/>
      <c r="I489" s="26"/>
      <c r="J489" s="26"/>
      <c r="K489" s="26"/>
      <c r="L489" s="26"/>
      <c r="M489" s="26"/>
      <c r="N489" s="26"/>
      <c r="O489" s="26"/>
      <c r="P489" s="26"/>
      <c r="Q489" s="26"/>
      <c r="R489" s="26"/>
      <c r="S489" s="26"/>
      <c r="T489" s="26"/>
      <c r="U489" s="26"/>
      <c r="V489" s="26"/>
      <c r="W489" s="26"/>
      <c r="X489" s="26"/>
      <c r="Y489" s="26"/>
      <c r="Z489" s="26"/>
    </row>
    <row r="490" spans="1:26" ht="15.75" customHeight="1">
      <c r="A490" s="26"/>
      <c r="B490" s="26"/>
      <c r="C490" s="26"/>
      <c r="D490" s="26"/>
      <c r="E490" s="26"/>
      <c r="F490" s="26"/>
      <c r="G490" s="26"/>
      <c r="H490" s="26"/>
      <c r="I490" s="26"/>
      <c r="J490" s="26"/>
      <c r="K490" s="26"/>
      <c r="L490" s="26"/>
      <c r="M490" s="26"/>
      <c r="N490" s="26"/>
      <c r="O490" s="26"/>
      <c r="P490" s="26"/>
      <c r="Q490" s="26"/>
      <c r="R490" s="26"/>
      <c r="S490" s="26"/>
      <c r="T490" s="26"/>
      <c r="U490" s="26"/>
      <c r="V490" s="26"/>
      <c r="W490" s="26"/>
      <c r="X490" s="26"/>
      <c r="Y490" s="26"/>
      <c r="Z490" s="26"/>
    </row>
    <row r="491" spans="1:26" ht="15.75" customHeight="1">
      <c r="A491" s="26"/>
      <c r="B491" s="26"/>
      <c r="C491" s="26"/>
      <c r="D491" s="26"/>
      <c r="E491" s="26"/>
      <c r="F491" s="26"/>
      <c r="G491" s="26"/>
      <c r="H491" s="26"/>
      <c r="I491" s="26"/>
      <c r="J491" s="26"/>
      <c r="K491" s="26"/>
      <c r="L491" s="26"/>
      <c r="M491" s="26"/>
      <c r="N491" s="26"/>
      <c r="O491" s="26"/>
      <c r="P491" s="26"/>
      <c r="Q491" s="26"/>
      <c r="R491" s="26"/>
      <c r="S491" s="26"/>
      <c r="T491" s="26"/>
      <c r="U491" s="26"/>
      <c r="V491" s="26"/>
      <c r="W491" s="26"/>
      <c r="X491" s="26"/>
      <c r="Y491" s="26"/>
      <c r="Z491" s="26"/>
    </row>
    <row r="492" spans="1:26" ht="15.75" customHeight="1">
      <c r="A492" s="26"/>
      <c r="B492" s="26"/>
      <c r="C492" s="26"/>
      <c r="D492" s="26"/>
      <c r="E492" s="26"/>
      <c r="F492" s="26"/>
      <c r="G492" s="26"/>
      <c r="H492" s="26"/>
      <c r="I492" s="26"/>
      <c r="J492" s="26"/>
      <c r="K492" s="26"/>
      <c r="L492" s="26"/>
      <c r="M492" s="26"/>
      <c r="N492" s="26"/>
      <c r="O492" s="26"/>
      <c r="P492" s="26"/>
      <c r="Q492" s="26"/>
      <c r="R492" s="26"/>
      <c r="S492" s="26"/>
      <c r="T492" s="26"/>
      <c r="U492" s="26"/>
      <c r="V492" s="26"/>
      <c r="W492" s="26"/>
      <c r="X492" s="26"/>
      <c r="Y492" s="26"/>
      <c r="Z492" s="26"/>
    </row>
    <row r="493" spans="1:26" ht="15.75" customHeight="1">
      <c r="A493" s="26"/>
      <c r="B493" s="26"/>
      <c r="C493" s="26"/>
      <c r="D493" s="26"/>
      <c r="E493" s="26"/>
      <c r="F493" s="26"/>
      <c r="G493" s="26"/>
      <c r="H493" s="26"/>
      <c r="I493" s="26"/>
      <c r="J493" s="26"/>
      <c r="K493" s="26"/>
      <c r="L493" s="26"/>
      <c r="M493" s="26"/>
      <c r="N493" s="26"/>
      <c r="O493" s="26"/>
      <c r="P493" s="26"/>
      <c r="Q493" s="26"/>
      <c r="R493" s="26"/>
      <c r="S493" s="26"/>
      <c r="T493" s="26"/>
      <c r="U493" s="26"/>
      <c r="V493" s="26"/>
      <c r="W493" s="26"/>
      <c r="X493" s="26"/>
      <c r="Y493" s="26"/>
      <c r="Z493" s="26"/>
    </row>
    <row r="494" spans="1:26" ht="15.75" customHeight="1">
      <c r="A494" s="26"/>
      <c r="B494" s="26"/>
      <c r="C494" s="26"/>
      <c r="D494" s="26"/>
      <c r="E494" s="26"/>
      <c r="F494" s="26"/>
      <c r="G494" s="26"/>
      <c r="H494" s="26"/>
      <c r="I494" s="26"/>
      <c r="J494" s="26"/>
      <c r="K494" s="26"/>
      <c r="L494" s="26"/>
      <c r="M494" s="26"/>
      <c r="N494" s="26"/>
      <c r="O494" s="26"/>
      <c r="P494" s="26"/>
      <c r="Q494" s="26"/>
      <c r="R494" s="26"/>
      <c r="S494" s="26"/>
      <c r="T494" s="26"/>
      <c r="U494" s="26"/>
      <c r="V494" s="26"/>
      <c r="W494" s="26"/>
      <c r="X494" s="26"/>
      <c r="Y494" s="26"/>
      <c r="Z494" s="26"/>
    </row>
    <row r="495" spans="1:26" ht="15.75" customHeight="1">
      <c r="A495" s="26"/>
      <c r="B495" s="26"/>
      <c r="C495" s="26"/>
      <c r="D495" s="26"/>
      <c r="E495" s="26"/>
      <c r="F495" s="26"/>
      <c r="G495" s="26"/>
      <c r="H495" s="26"/>
      <c r="I495" s="26"/>
      <c r="J495" s="26"/>
      <c r="K495" s="26"/>
      <c r="L495" s="26"/>
      <c r="M495" s="26"/>
      <c r="N495" s="26"/>
      <c r="O495" s="26"/>
      <c r="P495" s="26"/>
      <c r="Q495" s="26"/>
      <c r="R495" s="26"/>
      <c r="S495" s="26"/>
      <c r="T495" s="26"/>
      <c r="U495" s="26"/>
      <c r="V495" s="26"/>
      <c r="W495" s="26"/>
      <c r="X495" s="26"/>
      <c r="Y495" s="26"/>
      <c r="Z495" s="26"/>
    </row>
    <row r="496" spans="1:26" ht="15.75" customHeight="1">
      <c r="A496" s="26"/>
      <c r="B496" s="26"/>
      <c r="C496" s="26"/>
      <c r="D496" s="26"/>
      <c r="E496" s="26"/>
      <c r="F496" s="26"/>
      <c r="G496" s="26"/>
      <c r="H496" s="26"/>
      <c r="I496" s="26"/>
      <c r="J496" s="26"/>
      <c r="K496" s="26"/>
      <c r="L496" s="26"/>
      <c r="M496" s="26"/>
      <c r="N496" s="26"/>
      <c r="O496" s="26"/>
      <c r="P496" s="26"/>
      <c r="Q496" s="26"/>
      <c r="R496" s="26"/>
      <c r="S496" s="26"/>
      <c r="T496" s="26"/>
      <c r="U496" s="26"/>
      <c r="V496" s="26"/>
      <c r="W496" s="26"/>
      <c r="X496" s="26"/>
      <c r="Y496" s="26"/>
      <c r="Z496" s="26"/>
    </row>
    <row r="497" spans="1:26" ht="15.75" customHeight="1">
      <c r="A497" s="26"/>
      <c r="B497" s="26"/>
      <c r="C497" s="26"/>
      <c r="D497" s="26"/>
      <c r="E497" s="26"/>
      <c r="F497" s="26"/>
      <c r="G497" s="26"/>
      <c r="H497" s="26"/>
      <c r="I497" s="26"/>
      <c r="J497" s="26"/>
      <c r="K497" s="26"/>
      <c r="L497" s="26"/>
      <c r="M497" s="26"/>
      <c r="N497" s="26"/>
      <c r="O497" s="26"/>
      <c r="P497" s="26"/>
      <c r="Q497" s="26"/>
      <c r="R497" s="26"/>
      <c r="S497" s="26"/>
      <c r="T497" s="26"/>
      <c r="U497" s="26"/>
      <c r="V497" s="26"/>
      <c r="W497" s="26"/>
      <c r="X497" s="26"/>
      <c r="Y497" s="26"/>
      <c r="Z497" s="26"/>
    </row>
    <row r="498" spans="1:26" ht="15.75" customHeight="1">
      <c r="A498" s="26"/>
      <c r="B498" s="26"/>
      <c r="C498" s="26"/>
      <c r="D498" s="26"/>
      <c r="E498" s="26"/>
      <c r="F498" s="26"/>
      <c r="G498" s="26"/>
      <c r="H498" s="26"/>
      <c r="I498" s="26"/>
      <c r="J498" s="26"/>
      <c r="K498" s="26"/>
      <c r="L498" s="26"/>
      <c r="M498" s="26"/>
      <c r="N498" s="26"/>
      <c r="O498" s="26"/>
      <c r="P498" s="26"/>
      <c r="Q498" s="26"/>
      <c r="R498" s="26"/>
      <c r="S498" s="26"/>
      <c r="T498" s="26"/>
      <c r="U498" s="26"/>
      <c r="V498" s="26"/>
      <c r="W498" s="26"/>
      <c r="X498" s="26"/>
      <c r="Y498" s="26"/>
      <c r="Z498" s="26"/>
    </row>
    <row r="499" spans="1:26" ht="15.75" customHeight="1">
      <c r="A499" s="26"/>
      <c r="B499" s="26"/>
      <c r="C499" s="26"/>
      <c r="D499" s="26"/>
      <c r="E499" s="26"/>
      <c r="F499" s="26"/>
      <c r="G499" s="26"/>
      <c r="H499" s="26"/>
      <c r="I499" s="26"/>
      <c r="J499" s="26"/>
      <c r="K499" s="26"/>
      <c r="L499" s="26"/>
      <c r="M499" s="26"/>
      <c r="N499" s="26"/>
      <c r="O499" s="26"/>
      <c r="P499" s="26"/>
      <c r="Q499" s="26"/>
      <c r="R499" s="26"/>
      <c r="S499" s="26"/>
      <c r="T499" s="26"/>
      <c r="U499" s="26"/>
      <c r="V499" s="26"/>
      <c r="W499" s="26"/>
      <c r="X499" s="26"/>
      <c r="Y499" s="26"/>
      <c r="Z499" s="26"/>
    </row>
    <row r="500" spans="1:26" ht="15.75" customHeight="1">
      <c r="A500" s="26"/>
      <c r="B500" s="26"/>
      <c r="C500" s="26"/>
      <c r="D500" s="26"/>
      <c r="E500" s="26"/>
      <c r="F500" s="26"/>
      <c r="G500" s="26"/>
      <c r="H500" s="26"/>
      <c r="I500" s="26"/>
      <c r="J500" s="26"/>
      <c r="K500" s="26"/>
      <c r="L500" s="26"/>
      <c r="M500" s="26"/>
      <c r="N500" s="26"/>
      <c r="O500" s="26"/>
      <c r="P500" s="26"/>
      <c r="Q500" s="26"/>
      <c r="R500" s="26"/>
      <c r="S500" s="26"/>
      <c r="T500" s="26"/>
      <c r="U500" s="26"/>
      <c r="V500" s="26"/>
      <c r="W500" s="26"/>
      <c r="X500" s="26"/>
      <c r="Y500" s="26"/>
      <c r="Z500" s="26"/>
    </row>
    <row r="501" spans="1:26" ht="15.75" customHeight="1">
      <c r="A501" s="26"/>
      <c r="B501" s="26"/>
      <c r="C501" s="26"/>
      <c r="D501" s="26"/>
      <c r="E501" s="26"/>
      <c r="F501" s="26"/>
      <c r="G501" s="26"/>
      <c r="H501" s="26"/>
      <c r="I501" s="26"/>
      <c r="J501" s="26"/>
      <c r="K501" s="26"/>
      <c r="L501" s="26"/>
      <c r="M501" s="26"/>
      <c r="N501" s="26"/>
      <c r="O501" s="26"/>
      <c r="P501" s="26"/>
      <c r="Q501" s="26"/>
      <c r="R501" s="26"/>
      <c r="S501" s="26"/>
      <c r="T501" s="26"/>
      <c r="U501" s="26"/>
      <c r="V501" s="26"/>
      <c r="W501" s="26"/>
      <c r="X501" s="26"/>
      <c r="Y501" s="26"/>
      <c r="Z501" s="26"/>
    </row>
    <row r="502" spans="1:26" ht="15.75" customHeight="1">
      <c r="A502" s="26"/>
      <c r="B502" s="26"/>
      <c r="C502" s="26"/>
      <c r="D502" s="26"/>
      <c r="E502" s="26"/>
      <c r="F502" s="26"/>
      <c r="G502" s="26"/>
      <c r="H502" s="26"/>
      <c r="I502" s="26"/>
      <c r="J502" s="26"/>
      <c r="K502" s="26"/>
      <c r="L502" s="26"/>
      <c r="M502" s="26"/>
      <c r="N502" s="26"/>
      <c r="O502" s="26"/>
      <c r="P502" s="26"/>
      <c r="Q502" s="26"/>
      <c r="R502" s="26"/>
      <c r="S502" s="26"/>
      <c r="T502" s="26"/>
      <c r="U502" s="26"/>
      <c r="V502" s="26"/>
      <c r="W502" s="26"/>
      <c r="X502" s="26"/>
      <c r="Y502" s="26"/>
      <c r="Z502" s="26"/>
    </row>
    <row r="503" spans="1:26" ht="15.75" customHeight="1">
      <c r="A503" s="26"/>
      <c r="B503" s="26"/>
      <c r="C503" s="26"/>
      <c r="D503" s="26"/>
      <c r="E503" s="26"/>
      <c r="F503" s="26"/>
      <c r="G503" s="26"/>
      <c r="H503" s="26"/>
      <c r="I503" s="26"/>
      <c r="J503" s="26"/>
      <c r="K503" s="26"/>
      <c r="L503" s="26"/>
      <c r="M503" s="26"/>
      <c r="N503" s="26"/>
      <c r="O503" s="26"/>
      <c r="P503" s="26"/>
      <c r="Q503" s="26"/>
      <c r="R503" s="26"/>
      <c r="S503" s="26"/>
      <c r="T503" s="26"/>
      <c r="U503" s="26"/>
      <c r="V503" s="26"/>
      <c r="W503" s="26"/>
      <c r="X503" s="26"/>
      <c r="Y503" s="26"/>
      <c r="Z503" s="26"/>
    </row>
    <row r="504" spans="1:26" ht="15.75" customHeight="1">
      <c r="A504" s="26"/>
      <c r="B504" s="26"/>
      <c r="C504" s="26"/>
      <c r="D504" s="26"/>
      <c r="E504" s="26"/>
      <c r="F504" s="26"/>
      <c r="G504" s="26"/>
      <c r="H504" s="26"/>
      <c r="I504" s="26"/>
      <c r="J504" s="26"/>
      <c r="K504" s="26"/>
      <c r="L504" s="26"/>
      <c r="M504" s="26"/>
      <c r="N504" s="26"/>
      <c r="O504" s="26"/>
      <c r="P504" s="26"/>
      <c r="Q504" s="26"/>
      <c r="R504" s="26"/>
      <c r="S504" s="26"/>
      <c r="T504" s="26"/>
      <c r="U504" s="26"/>
      <c r="V504" s="26"/>
      <c r="W504" s="26"/>
      <c r="X504" s="26"/>
      <c r="Y504" s="26"/>
      <c r="Z504" s="26"/>
    </row>
    <row r="505" spans="1:26" ht="15.75" customHeight="1">
      <c r="A505" s="26"/>
      <c r="B505" s="26"/>
      <c r="C505" s="26"/>
      <c r="D505" s="26"/>
      <c r="E505" s="26"/>
      <c r="F505" s="26"/>
      <c r="G505" s="26"/>
      <c r="H505" s="26"/>
      <c r="I505" s="26"/>
      <c r="J505" s="26"/>
      <c r="K505" s="26"/>
      <c r="L505" s="26"/>
      <c r="M505" s="26"/>
      <c r="N505" s="26"/>
      <c r="O505" s="26"/>
      <c r="P505" s="26"/>
      <c r="Q505" s="26"/>
      <c r="R505" s="26"/>
      <c r="S505" s="26"/>
      <c r="T505" s="26"/>
      <c r="U505" s="26"/>
      <c r="V505" s="26"/>
      <c r="W505" s="26"/>
      <c r="X505" s="26"/>
      <c r="Y505" s="26"/>
      <c r="Z505" s="26"/>
    </row>
    <row r="506" spans="1:26" ht="15.75" customHeight="1">
      <c r="A506" s="26"/>
      <c r="B506" s="26"/>
      <c r="C506" s="26"/>
      <c r="D506" s="26"/>
      <c r="E506" s="26"/>
      <c r="F506" s="26"/>
      <c r="G506" s="26"/>
      <c r="H506" s="26"/>
      <c r="I506" s="26"/>
      <c r="J506" s="26"/>
      <c r="K506" s="26"/>
      <c r="L506" s="26"/>
      <c r="M506" s="26"/>
      <c r="N506" s="26"/>
      <c r="O506" s="26"/>
      <c r="P506" s="26"/>
      <c r="Q506" s="26"/>
      <c r="R506" s="26"/>
      <c r="S506" s="26"/>
      <c r="T506" s="26"/>
      <c r="U506" s="26"/>
      <c r="V506" s="26"/>
      <c r="W506" s="26"/>
      <c r="X506" s="26"/>
      <c r="Y506" s="26"/>
      <c r="Z506" s="26"/>
    </row>
    <row r="507" spans="1:26" ht="15.75" customHeight="1">
      <c r="A507" s="26"/>
      <c r="B507" s="26"/>
      <c r="C507" s="26"/>
      <c r="D507" s="26"/>
      <c r="E507" s="26"/>
      <c r="F507" s="26"/>
      <c r="G507" s="26"/>
      <c r="H507" s="26"/>
      <c r="I507" s="26"/>
      <c r="J507" s="26"/>
      <c r="K507" s="26"/>
      <c r="L507" s="26"/>
      <c r="M507" s="26"/>
      <c r="N507" s="26"/>
      <c r="O507" s="26"/>
      <c r="P507" s="26"/>
      <c r="Q507" s="26"/>
      <c r="R507" s="26"/>
      <c r="S507" s="26"/>
      <c r="T507" s="26"/>
      <c r="U507" s="26"/>
      <c r="V507" s="26"/>
      <c r="W507" s="26"/>
      <c r="X507" s="26"/>
      <c r="Y507" s="26"/>
      <c r="Z507" s="26"/>
    </row>
    <row r="508" spans="1:26" ht="15.75" customHeight="1">
      <c r="A508" s="26"/>
      <c r="B508" s="26"/>
      <c r="C508" s="26"/>
      <c r="D508" s="26"/>
      <c r="E508" s="26"/>
      <c r="F508" s="26"/>
      <c r="G508" s="26"/>
      <c r="H508" s="26"/>
      <c r="I508" s="26"/>
      <c r="J508" s="26"/>
      <c r="K508" s="26"/>
      <c r="L508" s="26"/>
      <c r="M508" s="26"/>
      <c r="N508" s="26"/>
      <c r="O508" s="26"/>
      <c r="P508" s="26"/>
      <c r="Q508" s="26"/>
      <c r="R508" s="26"/>
      <c r="S508" s="26"/>
      <c r="T508" s="26"/>
      <c r="U508" s="26"/>
      <c r="V508" s="26"/>
      <c r="W508" s="26"/>
      <c r="X508" s="26"/>
      <c r="Y508" s="26"/>
      <c r="Z508" s="26"/>
    </row>
    <row r="509" spans="1:26" ht="15.75" customHeight="1">
      <c r="A509" s="26"/>
      <c r="B509" s="26"/>
      <c r="C509" s="26"/>
      <c r="D509" s="26"/>
      <c r="E509" s="26"/>
      <c r="F509" s="26"/>
      <c r="G509" s="26"/>
      <c r="H509" s="26"/>
      <c r="I509" s="26"/>
      <c r="J509" s="26"/>
      <c r="K509" s="26"/>
      <c r="L509" s="26"/>
      <c r="M509" s="26"/>
      <c r="N509" s="26"/>
      <c r="O509" s="26"/>
      <c r="P509" s="26"/>
      <c r="Q509" s="26"/>
      <c r="R509" s="26"/>
      <c r="S509" s="26"/>
      <c r="T509" s="26"/>
      <c r="U509" s="26"/>
      <c r="V509" s="26"/>
      <c r="W509" s="26"/>
      <c r="X509" s="26"/>
      <c r="Y509" s="26"/>
      <c r="Z509" s="26"/>
    </row>
    <row r="510" spans="1:26" ht="15.75" customHeight="1">
      <c r="A510" s="26"/>
      <c r="B510" s="26"/>
      <c r="C510" s="26"/>
      <c r="D510" s="26"/>
      <c r="E510" s="26"/>
      <c r="F510" s="26"/>
      <c r="G510" s="26"/>
      <c r="H510" s="26"/>
      <c r="I510" s="26"/>
      <c r="J510" s="26"/>
      <c r="K510" s="26"/>
      <c r="L510" s="26"/>
      <c r="M510" s="26"/>
      <c r="N510" s="26"/>
      <c r="O510" s="26"/>
      <c r="P510" s="26"/>
      <c r="Q510" s="26"/>
      <c r="R510" s="26"/>
      <c r="S510" s="26"/>
      <c r="T510" s="26"/>
      <c r="U510" s="26"/>
      <c r="V510" s="26"/>
      <c r="W510" s="26"/>
      <c r="X510" s="26"/>
      <c r="Y510" s="26"/>
      <c r="Z510" s="26"/>
    </row>
    <row r="511" spans="1:26" ht="15.75" customHeight="1">
      <c r="A511" s="26"/>
      <c r="B511" s="26"/>
      <c r="C511" s="26"/>
      <c r="D511" s="26"/>
      <c r="E511" s="26"/>
      <c r="F511" s="26"/>
      <c r="G511" s="26"/>
      <c r="H511" s="26"/>
      <c r="I511" s="26"/>
      <c r="J511" s="26"/>
      <c r="K511" s="26"/>
      <c r="L511" s="26"/>
      <c r="M511" s="26"/>
      <c r="N511" s="26"/>
      <c r="O511" s="26"/>
      <c r="P511" s="26"/>
      <c r="Q511" s="26"/>
      <c r="R511" s="26"/>
      <c r="S511" s="26"/>
      <c r="T511" s="26"/>
      <c r="U511" s="26"/>
      <c r="V511" s="26"/>
      <c r="W511" s="26"/>
      <c r="X511" s="26"/>
      <c r="Y511" s="26"/>
      <c r="Z511" s="26"/>
    </row>
    <row r="512" spans="1:26" ht="15.75" customHeight="1">
      <c r="A512" s="26"/>
      <c r="B512" s="26"/>
      <c r="C512" s="26"/>
      <c r="D512" s="26"/>
      <c r="E512" s="26"/>
      <c r="F512" s="26"/>
      <c r="G512" s="26"/>
      <c r="H512" s="26"/>
      <c r="I512" s="26"/>
      <c r="J512" s="26"/>
      <c r="K512" s="26"/>
      <c r="L512" s="26"/>
      <c r="M512" s="26"/>
      <c r="N512" s="26"/>
      <c r="O512" s="26"/>
      <c r="P512" s="26"/>
      <c r="Q512" s="26"/>
      <c r="R512" s="26"/>
      <c r="S512" s="26"/>
      <c r="T512" s="26"/>
      <c r="U512" s="26"/>
      <c r="V512" s="26"/>
      <c r="W512" s="26"/>
      <c r="X512" s="26"/>
      <c r="Y512" s="26"/>
      <c r="Z512" s="26"/>
    </row>
    <row r="513" spans="1:26" ht="15.75" customHeight="1">
      <c r="A513" s="26"/>
      <c r="B513" s="26"/>
      <c r="C513" s="26"/>
      <c r="D513" s="26"/>
      <c r="E513" s="26"/>
      <c r="F513" s="26"/>
      <c r="G513" s="26"/>
      <c r="H513" s="26"/>
      <c r="I513" s="26"/>
      <c r="J513" s="26"/>
      <c r="K513" s="26"/>
      <c r="L513" s="26"/>
      <c r="M513" s="26"/>
      <c r="N513" s="26"/>
      <c r="O513" s="26"/>
      <c r="P513" s="26"/>
      <c r="Q513" s="26"/>
      <c r="R513" s="26"/>
      <c r="S513" s="26"/>
      <c r="T513" s="26"/>
      <c r="U513" s="26"/>
      <c r="V513" s="26"/>
      <c r="W513" s="26"/>
      <c r="X513" s="26"/>
      <c r="Y513" s="26"/>
      <c r="Z513" s="26"/>
    </row>
    <row r="514" spans="1:26" ht="15.75" customHeight="1">
      <c r="A514" s="26"/>
      <c r="B514" s="26"/>
      <c r="C514" s="26"/>
      <c r="D514" s="26"/>
      <c r="E514" s="26"/>
      <c r="F514" s="26"/>
      <c r="G514" s="26"/>
      <c r="H514" s="26"/>
      <c r="I514" s="26"/>
      <c r="J514" s="26"/>
      <c r="K514" s="26"/>
      <c r="L514" s="26"/>
      <c r="M514" s="26"/>
      <c r="N514" s="26"/>
      <c r="O514" s="26"/>
      <c r="P514" s="26"/>
      <c r="Q514" s="26"/>
      <c r="R514" s="26"/>
      <c r="S514" s="26"/>
      <c r="T514" s="26"/>
      <c r="U514" s="26"/>
      <c r="V514" s="26"/>
      <c r="W514" s="26"/>
      <c r="X514" s="26"/>
      <c r="Y514" s="26"/>
      <c r="Z514" s="26"/>
    </row>
    <row r="515" spans="1:26" ht="15.75" customHeight="1">
      <c r="A515" s="26"/>
      <c r="B515" s="26"/>
      <c r="C515" s="26"/>
      <c r="D515" s="26"/>
      <c r="E515" s="26"/>
      <c r="F515" s="26"/>
      <c r="G515" s="26"/>
      <c r="H515" s="26"/>
      <c r="I515" s="26"/>
      <c r="J515" s="26"/>
      <c r="K515" s="26"/>
      <c r="L515" s="26"/>
      <c r="M515" s="26"/>
      <c r="N515" s="26"/>
      <c r="O515" s="26"/>
      <c r="P515" s="26"/>
      <c r="Q515" s="26"/>
      <c r="R515" s="26"/>
      <c r="S515" s="26"/>
      <c r="T515" s="26"/>
      <c r="U515" s="26"/>
      <c r="V515" s="26"/>
      <c r="W515" s="26"/>
      <c r="X515" s="26"/>
      <c r="Y515" s="26"/>
      <c r="Z515" s="26"/>
    </row>
    <row r="516" spans="1:26" ht="15.75" customHeight="1">
      <c r="A516" s="26"/>
      <c r="B516" s="26"/>
      <c r="C516" s="26"/>
      <c r="D516" s="26"/>
      <c r="E516" s="26"/>
      <c r="F516" s="26"/>
      <c r="G516" s="26"/>
      <c r="H516" s="26"/>
      <c r="I516" s="26"/>
      <c r="J516" s="26"/>
      <c r="K516" s="26"/>
      <c r="L516" s="26"/>
      <c r="M516" s="26"/>
      <c r="N516" s="26"/>
      <c r="O516" s="26"/>
      <c r="P516" s="26"/>
      <c r="Q516" s="26"/>
      <c r="R516" s="26"/>
      <c r="S516" s="26"/>
      <c r="T516" s="26"/>
      <c r="U516" s="26"/>
      <c r="V516" s="26"/>
      <c r="W516" s="26"/>
      <c r="X516" s="26"/>
      <c r="Y516" s="26"/>
      <c r="Z516" s="26"/>
    </row>
    <row r="517" spans="1:26" ht="15.75" customHeight="1">
      <c r="A517" s="26"/>
      <c r="B517" s="26"/>
      <c r="C517" s="26"/>
      <c r="D517" s="26"/>
      <c r="E517" s="26"/>
      <c r="F517" s="26"/>
      <c r="G517" s="26"/>
      <c r="H517" s="26"/>
      <c r="I517" s="26"/>
      <c r="J517" s="26"/>
      <c r="K517" s="26"/>
      <c r="L517" s="26"/>
      <c r="M517" s="26"/>
      <c r="N517" s="26"/>
      <c r="O517" s="26"/>
      <c r="P517" s="26"/>
      <c r="Q517" s="26"/>
      <c r="R517" s="26"/>
      <c r="S517" s="26"/>
      <c r="T517" s="26"/>
      <c r="U517" s="26"/>
      <c r="V517" s="26"/>
      <c r="W517" s="26"/>
      <c r="X517" s="26"/>
      <c r="Y517" s="26"/>
      <c r="Z517" s="26"/>
    </row>
    <row r="518" spans="1:26" ht="15.75" customHeight="1">
      <c r="A518" s="26"/>
      <c r="B518" s="26"/>
      <c r="C518" s="26"/>
      <c r="D518" s="26"/>
      <c r="E518" s="26"/>
      <c r="F518" s="26"/>
      <c r="G518" s="26"/>
      <c r="H518" s="26"/>
      <c r="I518" s="26"/>
      <c r="J518" s="26"/>
      <c r="K518" s="26"/>
      <c r="L518" s="26"/>
      <c r="M518" s="26"/>
      <c r="N518" s="26"/>
      <c r="O518" s="26"/>
      <c r="P518" s="26"/>
      <c r="Q518" s="26"/>
      <c r="R518" s="26"/>
      <c r="S518" s="26"/>
      <c r="T518" s="26"/>
      <c r="U518" s="26"/>
      <c r="V518" s="26"/>
      <c r="W518" s="26"/>
      <c r="X518" s="26"/>
      <c r="Y518" s="26"/>
      <c r="Z518" s="26"/>
    </row>
    <row r="519" spans="1:26" ht="15.75" customHeight="1">
      <c r="A519" s="26"/>
      <c r="B519" s="26"/>
      <c r="C519" s="26"/>
      <c r="D519" s="26"/>
      <c r="E519" s="26"/>
      <c r="F519" s="26"/>
      <c r="G519" s="26"/>
      <c r="H519" s="26"/>
      <c r="I519" s="26"/>
      <c r="J519" s="26"/>
      <c r="K519" s="26"/>
      <c r="L519" s="26"/>
      <c r="M519" s="26"/>
      <c r="N519" s="26"/>
      <c r="O519" s="26"/>
      <c r="P519" s="26"/>
      <c r="Q519" s="26"/>
      <c r="R519" s="26"/>
      <c r="S519" s="26"/>
      <c r="T519" s="26"/>
      <c r="U519" s="26"/>
      <c r="V519" s="26"/>
      <c r="W519" s="26"/>
      <c r="X519" s="26"/>
      <c r="Y519" s="26"/>
      <c r="Z519" s="26"/>
    </row>
    <row r="520" spans="1:26" ht="15.75" customHeight="1">
      <c r="A520" s="26"/>
      <c r="B520" s="26"/>
      <c r="C520" s="26"/>
      <c r="D520" s="26"/>
      <c r="E520" s="26"/>
      <c r="F520" s="26"/>
      <c r="G520" s="26"/>
      <c r="H520" s="26"/>
      <c r="I520" s="26"/>
      <c r="J520" s="26"/>
      <c r="K520" s="26"/>
      <c r="L520" s="26"/>
      <c r="M520" s="26"/>
      <c r="N520" s="26"/>
      <c r="O520" s="26"/>
      <c r="P520" s="26"/>
      <c r="Q520" s="26"/>
      <c r="R520" s="26"/>
      <c r="S520" s="26"/>
      <c r="T520" s="26"/>
      <c r="U520" s="26"/>
      <c r="V520" s="26"/>
      <c r="W520" s="26"/>
      <c r="X520" s="26"/>
      <c r="Y520" s="26"/>
      <c r="Z520" s="26"/>
    </row>
    <row r="521" spans="1:26" ht="15.75" customHeight="1">
      <c r="A521" s="26"/>
      <c r="B521" s="26"/>
      <c r="C521" s="26"/>
      <c r="D521" s="26"/>
      <c r="E521" s="26"/>
      <c r="F521" s="26"/>
      <c r="G521" s="26"/>
      <c r="H521" s="26"/>
      <c r="I521" s="26"/>
      <c r="J521" s="26"/>
      <c r="K521" s="26"/>
      <c r="L521" s="26"/>
      <c r="M521" s="26"/>
      <c r="N521" s="26"/>
      <c r="O521" s="26"/>
      <c r="P521" s="26"/>
      <c r="Q521" s="26"/>
      <c r="R521" s="26"/>
      <c r="S521" s="26"/>
      <c r="T521" s="26"/>
      <c r="U521" s="26"/>
      <c r="V521" s="26"/>
      <c r="W521" s="26"/>
      <c r="X521" s="26"/>
      <c r="Y521" s="26"/>
      <c r="Z521" s="26"/>
    </row>
    <row r="522" spans="1:26" ht="15.75" customHeight="1">
      <c r="A522" s="26"/>
      <c r="B522" s="26"/>
      <c r="C522" s="26"/>
      <c r="D522" s="26"/>
      <c r="E522" s="26"/>
      <c r="F522" s="26"/>
      <c r="G522" s="26"/>
      <c r="H522" s="26"/>
      <c r="I522" s="26"/>
      <c r="J522" s="26"/>
      <c r="K522" s="26"/>
      <c r="L522" s="26"/>
      <c r="M522" s="26"/>
      <c r="N522" s="26"/>
      <c r="O522" s="26"/>
      <c r="P522" s="26"/>
      <c r="Q522" s="26"/>
      <c r="R522" s="26"/>
      <c r="S522" s="26"/>
      <c r="T522" s="26"/>
      <c r="U522" s="26"/>
      <c r="V522" s="26"/>
      <c r="W522" s="26"/>
      <c r="X522" s="26"/>
      <c r="Y522" s="26"/>
      <c r="Z522" s="26"/>
    </row>
    <row r="523" spans="1:26" ht="15.75" customHeight="1">
      <c r="A523" s="26"/>
      <c r="B523" s="26"/>
      <c r="C523" s="26"/>
      <c r="D523" s="26"/>
      <c r="E523" s="26"/>
      <c r="F523" s="26"/>
      <c r="G523" s="26"/>
      <c r="H523" s="26"/>
      <c r="I523" s="26"/>
      <c r="J523" s="26"/>
      <c r="K523" s="26"/>
      <c r="L523" s="26"/>
      <c r="M523" s="26"/>
      <c r="N523" s="26"/>
      <c r="O523" s="26"/>
      <c r="P523" s="26"/>
      <c r="Q523" s="26"/>
      <c r="R523" s="26"/>
      <c r="S523" s="26"/>
      <c r="T523" s="26"/>
      <c r="U523" s="26"/>
      <c r="V523" s="26"/>
      <c r="W523" s="26"/>
      <c r="X523" s="26"/>
      <c r="Y523" s="26"/>
      <c r="Z523" s="26"/>
    </row>
    <row r="524" spans="1:26" ht="15.75" customHeight="1">
      <c r="A524" s="26"/>
      <c r="B524" s="26"/>
      <c r="C524" s="26"/>
      <c r="D524" s="26"/>
      <c r="E524" s="26"/>
      <c r="F524" s="26"/>
      <c r="G524" s="26"/>
      <c r="H524" s="26"/>
      <c r="I524" s="26"/>
      <c r="J524" s="26"/>
      <c r="K524" s="26"/>
      <c r="L524" s="26"/>
      <c r="M524" s="26"/>
      <c r="N524" s="26"/>
      <c r="O524" s="26"/>
      <c r="P524" s="26"/>
      <c r="Q524" s="26"/>
      <c r="R524" s="26"/>
      <c r="S524" s="26"/>
      <c r="T524" s="26"/>
      <c r="U524" s="26"/>
      <c r="V524" s="26"/>
      <c r="W524" s="26"/>
      <c r="X524" s="26"/>
      <c r="Y524" s="26"/>
      <c r="Z524" s="26"/>
    </row>
    <row r="525" spans="1:26" ht="15.75" customHeight="1">
      <c r="A525" s="26"/>
      <c r="B525" s="26"/>
      <c r="C525" s="26"/>
      <c r="D525" s="26"/>
      <c r="E525" s="26"/>
      <c r="F525" s="26"/>
      <c r="G525" s="26"/>
      <c r="H525" s="26"/>
      <c r="I525" s="26"/>
      <c r="J525" s="26"/>
      <c r="K525" s="26"/>
      <c r="L525" s="26"/>
      <c r="M525" s="26"/>
      <c r="N525" s="26"/>
      <c r="O525" s="26"/>
      <c r="P525" s="26"/>
      <c r="Q525" s="26"/>
      <c r="R525" s="26"/>
      <c r="S525" s="26"/>
      <c r="T525" s="26"/>
      <c r="U525" s="26"/>
      <c r="V525" s="26"/>
      <c r="W525" s="26"/>
      <c r="X525" s="26"/>
      <c r="Y525" s="26"/>
      <c r="Z525" s="26"/>
    </row>
    <row r="526" spans="1:26" ht="15.75" customHeight="1">
      <c r="A526" s="26"/>
      <c r="B526" s="26"/>
      <c r="C526" s="26"/>
      <c r="D526" s="26"/>
      <c r="E526" s="26"/>
      <c r="F526" s="26"/>
      <c r="G526" s="26"/>
      <c r="H526" s="26"/>
      <c r="I526" s="26"/>
      <c r="J526" s="26"/>
      <c r="K526" s="26"/>
      <c r="L526" s="26"/>
      <c r="M526" s="26"/>
      <c r="N526" s="26"/>
      <c r="O526" s="26"/>
      <c r="P526" s="26"/>
      <c r="Q526" s="26"/>
      <c r="R526" s="26"/>
      <c r="S526" s="26"/>
      <c r="T526" s="26"/>
      <c r="U526" s="26"/>
      <c r="V526" s="26"/>
      <c r="W526" s="26"/>
      <c r="X526" s="26"/>
      <c r="Y526" s="26"/>
      <c r="Z526" s="26"/>
    </row>
    <row r="527" spans="1:26" ht="15.75" customHeight="1">
      <c r="A527" s="26"/>
      <c r="B527" s="26"/>
      <c r="C527" s="26"/>
      <c r="D527" s="26"/>
      <c r="E527" s="26"/>
      <c r="F527" s="26"/>
      <c r="G527" s="26"/>
      <c r="H527" s="26"/>
      <c r="I527" s="26"/>
      <c r="J527" s="26"/>
      <c r="K527" s="26"/>
      <c r="L527" s="26"/>
      <c r="M527" s="26"/>
      <c r="N527" s="26"/>
      <c r="O527" s="26"/>
      <c r="P527" s="26"/>
      <c r="Q527" s="26"/>
      <c r="R527" s="26"/>
      <c r="S527" s="26"/>
      <c r="T527" s="26"/>
      <c r="U527" s="26"/>
      <c r="V527" s="26"/>
      <c r="W527" s="26"/>
      <c r="X527" s="26"/>
      <c r="Y527" s="26"/>
      <c r="Z527" s="26"/>
    </row>
    <row r="528" spans="1:26" ht="15.75" customHeight="1">
      <c r="A528" s="26"/>
      <c r="B528" s="26"/>
      <c r="C528" s="26"/>
      <c r="D528" s="26"/>
      <c r="E528" s="26"/>
      <c r="F528" s="26"/>
      <c r="G528" s="26"/>
      <c r="H528" s="26"/>
      <c r="I528" s="26"/>
      <c r="J528" s="26"/>
      <c r="K528" s="26"/>
      <c r="L528" s="26"/>
      <c r="M528" s="26"/>
      <c r="N528" s="26"/>
      <c r="O528" s="26"/>
      <c r="P528" s="26"/>
      <c r="Q528" s="26"/>
      <c r="R528" s="26"/>
      <c r="S528" s="26"/>
      <c r="T528" s="26"/>
      <c r="U528" s="26"/>
      <c r="V528" s="26"/>
      <c r="W528" s="26"/>
      <c r="X528" s="26"/>
      <c r="Y528" s="26"/>
      <c r="Z528" s="26"/>
    </row>
    <row r="529" spans="1:26" ht="15.75" customHeight="1">
      <c r="A529" s="26"/>
      <c r="B529" s="26"/>
      <c r="C529" s="26"/>
      <c r="D529" s="26"/>
      <c r="E529" s="26"/>
      <c r="F529" s="26"/>
      <c r="G529" s="26"/>
      <c r="H529" s="26"/>
      <c r="I529" s="26"/>
      <c r="J529" s="26"/>
      <c r="K529" s="26"/>
      <c r="L529" s="26"/>
      <c r="M529" s="26"/>
      <c r="N529" s="26"/>
      <c r="O529" s="26"/>
      <c r="P529" s="26"/>
      <c r="Q529" s="26"/>
      <c r="R529" s="26"/>
      <c r="S529" s="26"/>
      <c r="T529" s="26"/>
      <c r="U529" s="26"/>
      <c r="V529" s="26"/>
      <c r="W529" s="26"/>
      <c r="X529" s="26"/>
      <c r="Y529" s="26"/>
      <c r="Z529" s="26"/>
    </row>
    <row r="530" spans="1:26" ht="15.75" customHeight="1">
      <c r="A530" s="26"/>
      <c r="B530" s="26"/>
      <c r="C530" s="26"/>
      <c r="D530" s="26"/>
      <c r="E530" s="26"/>
      <c r="F530" s="26"/>
      <c r="G530" s="26"/>
      <c r="H530" s="26"/>
      <c r="I530" s="26"/>
      <c r="J530" s="26"/>
      <c r="K530" s="26"/>
      <c r="L530" s="26"/>
      <c r="M530" s="26"/>
      <c r="N530" s="26"/>
      <c r="O530" s="26"/>
      <c r="P530" s="26"/>
      <c r="Q530" s="26"/>
      <c r="R530" s="26"/>
      <c r="S530" s="26"/>
      <c r="T530" s="26"/>
      <c r="U530" s="26"/>
      <c r="V530" s="26"/>
      <c r="W530" s="26"/>
      <c r="X530" s="26"/>
      <c r="Y530" s="26"/>
      <c r="Z530" s="26"/>
    </row>
    <row r="531" spans="1:26" ht="15.75" customHeight="1">
      <c r="A531" s="26"/>
      <c r="B531" s="26"/>
      <c r="C531" s="26"/>
      <c r="D531" s="26"/>
      <c r="E531" s="26"/>
      <c r="F531" s="26"/>
      <c r="G531" s="26"/>
      <c r="H531" s="26"/>
      <c r="I531" s="26"/>
      <c r="J531" s="26"/>
      <c r="K531" s="26"/>
      <c r="L531" s="26"/>
      <c r="M531" s="26"/>
      <c r="N531" s="26"/>
      <c r="O531" s="26"/>
      <c r="P531" s="26"/>
      <c r="Q531" s="26"/>
      <c r="R531" s="26"/>
      <c r="S531" s="26"/>
      <c r="T531" s="26"/>
      <c r="U531" s="26"/>
      <c r="V531" s="26"/>
      <c r="W531" s="26"/>
      <c r="X531" s="26"/>
      <c r="Y531" s="26"/>
      <c r="Z531" s="26"/>
    </row>
    <row r="532" spans="1:26" ht="15.75" customHeight="1">
      <c r="A532" s="26"/>
      <c r="B532" s="26"/>
      <c r="C532" s="26"/>
      <c r="D532" s="26"/>
      <c r="E532" s="26"/>
      <c r="F532" s="26"/>
      <c r="G532" s="26"/>
      <c r="H532" s="26"/>
      <c r="I532" s="26"/>
      <c r="J532" s="26"/>
      <c r="K532" s="26"/>
      <c r="L532" s="26"/>
      <c r="M532" s="26"/>
      <c r="N532" s="26"/>
      <c r="O532" s="26"/>
      <c r="P532" s="26"/>
      <c r="Q532" s="26"/>
      <c r="R532" s="26"/>
      <c r="S532" s="26"/>
      <c r="T532" s="26"/>
      <c r="U532" s="26"/>
      <c r="V532" s="26"/>
      <c r="W532" s="26"/>
      <c r="X532" s="26"/>
      <c r="Y532" s="26"/>
      <c r="Z532" s="26"/>
    </row>
    <row r="533" spans="1:26" ht="15.75" customHeight="1">
      <c r="A533" s="26"/>
      <c r="B533" s="26"/>
      <c r="C533" s="26"/>
      <c r="D533" s="26"/>
      <c r="E533" s="26"/>
      <c r="F533" s="26"/>
      <c r="G533" s="26"/>
      <c r="H533" s="26"/>
      <c r="I533" s="26"/>
      <c r="J533" s="26"/>
      <c r="K533" s="26"/>
      <c r="L533" s="26"/>
      <c r="M533" s="26"/>
      <c r="N533" s="26"/>
      <c r="O533" s="26"/>
      <c r="P533" s="26"/>
      <c r="Q533" s="26"/>
      <c r="R533" s="26"/>
      <c r="S533" s="26"/>
      <c r="T533" s="26"/>
      <c r="U533" s="26"/>
      <c r="V533" s="26"/>
      <c r="W533" s="26"/>
      <c r="X533" s="26"/>
      <c r="Y533" s="26"/>
      <c r="Z533" s="26"/>
    </row>
    <row r="534" spans="1:26" ht="15.75" customHeight="1">
      <c r="A534" s="26"/>
      <c r="B534" s="26"/>
      <c r="C534" s="26"/>
      <c r="D534" s="26"/>
      <c r="E534" s="26"/>
      <c r="F534" s="26"/>
      <c r="G534" s="26"/>
      <c r="H534" s="26"/>
      <c r="I534" s="26"/>
      <c r="J534" s="26"/>
      <c r="K534" s="26"/>
      <c r="L534" s="26"/>
      <c r="M534" s="26"/>
      <c r="N534" s="26"/>
      <c r="O534" s="26"/>
      <c r="P534" s="26"/>
      <c r="Q534" s="26"/>
      <c r="R534" s="26"/>
      <c r="S534" s="26"/>
      <c r="T534" s="26"/>
      <c r="U534" s="26"/>
      <c r="V534" s="26"/>
      <c r="W534" s="26"/>
      <c r="X534" s="26"/>
      <c r="Y534" s="26"/>
      <c r="Z534" s="26"/>
    </row>
    <row r="535" spans="1:26" ht="15.75" customHeight="1">
      <c r="A535" s="26"/>
      <c r="B535" s="26"/>
      <c r="C535" s="26"/>
      <c r="D535" s="26"/>
      <c r="E535" s="26"/>
      <c r="F535" s="26"/>
      <c r="G535" s="26"/>
      <c r="H535" s="26"/>
      <c r="I535" s="26"/>
      <c r="J535" s="26"/>
      <c r="K535" s="26"/>
      <c r="L535" s="26"/>
      <c r="M535" s="26"/>
      <c r="N535" s="26"/>
      <c r="O535" s="26"/>
      <c r="P535" s="26"/>
      <c r="Q535" s="26"/>
      <c r="R535" s="26"/>
      <c r="S535" s="26"/>
      <c r="T535" s="26"/>
      <c r="U535" s="26"/>
      <c r="V535" s="26"/>
      <c r="W535" s="26"/>
      <c r="X535" s="26"/>
      <c r="Y535" s="26"/>
      <c r="Z535" s="26"/>
    </row>
    <row r="536" spans="1:26" ht="15.75" customHeight="1">
      <c r="A536" s="26"/>
      <c r="B536" s="26"/>
      <c r="C536" s="26"/>
      <c r="D536" s="26"/>
      <c r="E536" s="26"/>
      <c r="F536" s="26"/>
      <c r="G536" s="26"/>
      <c r="H536" s="26"/>
      <c r="I536" s="26"/>
      <c r="J536" s="26"/>
      <c r="K536" s="26"/>
      <c r="L536" s="26"/>
      <c r="M536" s="26"/>
      <c r="N536" s="26"/>
      <c r="O536" s="26"/>
      <c r="P536" s="26"/>
      <c r="Q536" s="26"/>
      <c r="R536" s="26"/>
      <c r="S536" s="26"/>
      <c r="T536" s="26"/>
      <c r="U536" s="26"/>
      <c r="V536" s="26"/>
      <c r="W536" s="26"/>
      <c r="X536" s="26"/>
      <c r="Y536" s="26"/>
      <c r="Z536" s="26"/>
    </row>
    <row r="537" spans="1:26" ht="15.75" customHeight="1">
      <c r="A537" s="26"/>
      <c r="B537" s="26"/>
      <c r="C537" s="26"/>
      <c r="D537" s="26"/>
      <c r="E537" s="26"/>
      <c r="F537" s="26"/>
      <c r="G537" s="26"/>
      <c r="H537" s="26"/>
      <c r="I537" s="26"/>
      <c r="J537" s="26"/>
      <c r="K537" s="26"/>
      <c r="L537" s="26"/>
      <c r="M537" s="26"/>
      <c r="N537" s="26"/>
      <c r="O537" s="26"/>
      <c r="P537" s="26"/>
      <c r="Q537" s="26"/>
      <c r="R537" s="26"/>
      <c r="S537" s="26"/>
      <c r="T537" s="26"/>
      <c r="U537" s="26"/>
      <c r="V537" s="26"/>
      <c r="W537" s="26"/>
      <c r="X537" s="26"/>
      <c r="Y537" s="26"/>
      <c r="Z537" s="26"/>
    </row>
    <row r="538" spans="1:26" ht="15.75" customHeight="1">
      <c r="A538" s="26"/>
      <c r="B538" s="26"/>
      <c r="C538" s="26"/>
      <c r="D538" s="26"/>
      <c r="E538" s="26"/>
      <c r="F538" s="26"/>
      <c r="G538" s="26"/>
      <c r="H538" s="26"/>
      <c r="I538" s="26"/>
      <c r="J538" s="26"/>
      <c r="K538" s="26"/>
      <c r="L538" s="26"/>
      <c r="M538" s="26"/>
      <c r="N538" s="26"/>
      <c r="O538" s="26"/>
      <c r="P538" s="26"/>
      <c r="Q538" s="26"/>
      <c r="R538" s="26"/>
      <c r="S538" s="26"/>
      <c r="T538" s="26"/>
      <c r="U538" s="26"/>
      <c r="V538" s="26"/>
      <c r="W538" s="26"/>
      <c r="X538" s="26"/>
      <c r="Y538" s="26"/>
      <c r="Z538" s="26"/>
    </row>
    <row r="539" spans="1:26" ht="15.75" customHeight="1">
      <c r="A539" s="26"/>
      <c r="B539" s="26"/>
      <c r="C539" s="26"/>
      <c r="D539" s="26"/>
      <c r="E539" s="26"/>
      <c r="F539" s="26"/>
      <c r="G539" s="26"/>
      <c r="H539" s="26"/>
      <c r="I539" s="26"/>
      <c r="J539" s="26"/>
      <c r="K539" s="26"/>
      <c r="L539" s="26"/>
      <c r="M539" s="26"/>
      <c r="N539" s="26"/>
      <c r="O539" s="26"/>
      <c r="P539" s="26"/>
      <c r="Q539" s="26"/>
      <c r="R539" s="26"/>
      <c r="S539" s="26"/>
      <c r="T539" s="26"/>
      <c r="U539" s="26"/>
      <c r="V539" s="26"/>
      <c r="W539" s="26"/>
      <c r="X539" s="26"/>
      <c r="Y539" s="26"/>
      <c r="Z539" s="26"/>
    </row>
    <row r="540" spans="1:26" ht="15.75" customHeight="1">
      <c r="A540" s="26"/>
      <c r="B540" s="26"/>
      <c r="C540" s="26"/>
      <c r="D540" s="26"/>
      <c r="E540" s="26"/>
      <c r="F540" s="26"/>
      <c r="G540" s="26"/>
      <c r="H540" s="26"/>
      <c r="I540" s="26"/>
      <c r="J540" s="26"/>
      <c r="K540" s="26"/>
      <c r="L540" s="26"/>
      <c r="M540" s="26"/>
      <c r="N540" s="26"/>
      <c r="O540" s="26"/>
      <c r="P540" s="26"/>
      <c r="Q540" s="26"/>
      <c r="R540" s="26"/>
      <c r="S540" s="26"/>
      <c r="T540" s="26"/>
      <c r="U540" s="26"/>
      <c r="V540" s="26"/>
      <c r="W540" s="26"/>
      <c r="X540" s="26"/>
      <c r="Y540" s="26"/>
      <c r="Z540" s="26"/>
    </row>
    <row r="541" spans="1:26" ht="15.75" customHeight="1">
      <c r="A541" s="26"/>
      <c r="B541" s="26"/>
      <c r="C541" s="26"/>
      <c r="D541" s="26"/>
      <c r="E541" s="26"/>
      <c r="F541" s="26"/>
      <c r="G541" s="26"/>
      <c r="H541" s="26"/>
      <c r="I541" s="26"/>
      <c r="J541" s="26"/>
      <c r="K541" s="26"/>
      <c r="L541" s="26"/>
      <c r="M541" s="26"/>
      <c r="N541" s="26"/>
      <c r="O541" s="26"/>
      <c r="P541" s="26"/>
      <c r="Q541" s="26"/>
      <c r="R541" s="26"/>
      <c r="S541" s="26"/>
      <c r="T541" s="26"/>
      <c r="U541" s="26"/>
      <c r="V541" s="26"/>
      <c r="W541" s="26"/>
      <c r="X541" s="26"/>
      <c r="Y541" s="26"/>
      <c r="Z541" s="26"/>
    </row>
    <row r="542" spans="1:26" ht="15.75" customHeight="1">
      <c r="A542" s="26"/>
      <c r="B542" s="26"/>
      <c r="C542" s="26"/>
      <c r="D542" s="26"/>
      <c r="E542" s="26"/>
      <c r="F542" s="26"/>
      <c r="G542" s="26"/>
      <c r="H542" s="26"/>
      <c r="I542" s="26"/>
      <c r="J542" s="26"/>
      <c r="K542" s="26"/>
      <c r="L542" s="26"/>
      <c r="M542" s="26"/>
      <c r="N542" s="26"/>
      <c r="O542" s="26"/>
      <c r="P542" s="26"/>
      <c r="Q542" s="26"/>
      <c r="R542" s="26"/>
      <c r="S542" s="26"/>
      <c r="T542" s="26"/>
      <c r="U542" s="26"/>
      <c r="V542" s="26"/>
      <c r="W542" s="26"/>
      <c r="X542" s="26"/>
      <c r="Y542" s="26"/>
      <c r="Z542" s="26"/>
    </row>
    <row r="543" spans="1:26" ht="15.75" customHeight="1">
      <c r="A543" s="26"/>
      <c r="B543" s="26"/>
      <c r="C543" s="26"/>
      <c r="D543" s="26"/>
      <c r="E543" s="26"/>
      <c r="F543" s="26"/>
      <c r="G543" s="26"/>
      <c r="H543" s="26"/>
      <c r="I543" s="26"/>
      <c r="J543" s="26"/>
      <c r="K543" s="26"/>
      <c r="L543" s="26"/>
      <c r="M543" s="26"/>
      <c r="N543" s="26"/>
      <c r="O543" s="26"/>
      <c r="P543" s="26"/>
      <c r="Q543" s="26"/>
      <c r="R543" s="26"/>
      <c r="S543" s="26"/>
      <c r="T543" s="26"/>
      <c r="U543" s="26"/>
      <c r="V543" s="26"/>
      <c r="W543" s="26"/>
      <c r="X543" s="26"/>
      <c r="Y543" s="26"/>
      <c r="Z543" s="26"/>
    </row>
    <row r="544" spans="1:26" ht="15.75" customHeight="1">
      <c r="A544" s="26"/>
      <c r="B544" s="26"/>
      <c r="C544" s="26"/>
      <c r="D544" s="26"/>
      <c r="E544" s="26"/>
      <c r="F544" s="26"/>
      <c r="G544" s="26"/>
      <c r="H544" s="26"/>
      <c r="I544" s="26"/>
      <c r="J544" s="26"/>
      <c r="K544" s="26"/>
      <c r="L544" s="26"/>
      <c r="M544" s="26"/>
      <c r="N544" s="26"/>
      <c r="O544" s="26"/>
      <c r="P544" s="26"/>
      <c r="Q544" s="26"/>
      <c r="R544" s="26"/>
      <c r="S544" s="26"/>
      <c r="T544" s="26"/>
      <c r="U544" s="26"/>
      <c r="V544" s="26"/>
      <c r="W544" s="26"/>
      <c r="X544" s="26"/>
      <c r="Y544" s="26"/>
      <c r="Z544" s="26"/>
    </row>
    <row r="545" spans="1:26" ht="15.75" customHeight="1">
      <c r="A545" s="26"/>
      <c r="B545" s="26"/>
      <c r="C545" s="26"/>
      <c r="D545" s="26"/>
      <c r="E545" s="26"/>
      <c r="F545" s="26"/>
      <c r="G545" s="26"/>
      <c r="H545" s="26"/>
      <c r="I545" s="26"/>
      <c r="J545" s="26"/>
      <c r="K545" s="26"/>
      <c r="L545" s="26"/>
      <c r="M545" s="26"/>
      <c r="N545" s="26"/>
      <c r="O545" s="26"/>
      <c r="P545" s="26"/>
      <c r="Q545" s="26"/>
      <c r="R545" s="26"/>
      <c r="S545" s="26"/>
      <c r="T545" s="26"/>
      <c r="U545" s="26"/>
      <c r="V545" s="26"/>
      <c r="W545" s="26"/>
      <c r="X545" s="26"/>
      <c r="Y545" s="26"/>
      <c r="Z545" s="26"/>
    </row>
    <row r="546" spans="1:26" ht="15.75" customHeight="1">
      <c r="A546" s="26"/>
      <c r="B546" s="26"/>
      <c r="C546" s="26"/>
      <c r="D546" s="26"/>
      <c r="E546" s="26"/>
      <c r="F546" s="26"/>
      <c r="G546" s="26"/>
      <c r="H546" s="26"/>
      <c r="I546" s="26"/>
      <c r="J546" s="26"/>
      <c r="K546" s="26"/>
      <c r="L546" s="26"/>
      <c r="M546" s="26"/>
      <c r="N546" s="26"/>
      <c r="O546" s="26"/>
      <c r="P546" s="26"/>
      <c r="Q546" s="26"/>
      <c r="R546" s="26"/>
      <c r="S546" s="26"/>
      <c r="T546" s="26"/>
      <c r="U546" s="26"/>
      <c r="V546" s="26"/>
      <c r="W546" s="26"/>
      <c r="X546" s="26"/>
      <c r="Y546" s="26"/>
      <c r="Z546" s="26"/>
    </row>
    <row r="547" spans="1:26" ht="15.75" customHeight="1">
      <c r="A547" s="26"/>
      <c r="B547" s="26"/>
      <c r="C547" s="26"/>
      <c r="D547" s="26"/>
      <c r="E547" s="26"/>
      <c r="F547" s="26"/>
      <c r="G547" s="26"/>
      <c r="H547" s="26"/>
      <c r="I547" s="26"/>
      <c r="J547" s="26"/>
      <c r="K547" s="26"/>
      <c r="L547" s="26"/>
      <c r="M547" s="26"/>
      <c r="N547" s="26"/>
      <c r="O547" s="26"/>
      <c r="P547" s="26"/>
      <c r="Q547" s="26"/>
      <c r="R547" s="26"/>
      <c r="S547" s="26"/>
      <c r="T547" s="26"/>
      <c r="U547" s="26"/>
      <c r="V547" s="26"/>
      <c r="W547" s="26"/>
      <c r="X547" s="26"/>
      <c r="Y547" s="26"/>
      <c r="Z547" s="26"/>
    </row>
    <row r="548" spans="1:26" ht="15.75" customHeight="1">
      <c r="A548" s="26"/>
      <c r="B548" s="26"/>
      <c r="C548" s="26"/>
      <c r="D548" s="26"/>
      <c r="E548" s="26"/>
      <c r="F548" s="26"/>
      <c r="G548" s="26"/>
      <c r="H548" s="26"/>
      <c r="I548" s="26"/>
      <c r="J548" s="26"/>
      <c r="K548" s="26"/>
      <c r="L548" s="26"/>
      <c r="M548" s="26"/>
      <c r="N548" s="26"/>
      <c r="O548" s="26"/>
      <c r="P548" s="26"/>
      <c r="Q548" s="26"/>
      <c r="R548" s="26"/>
      <c r="S548" s="26"/>
      <c r="T548" s="26"/>
      <c r="U548" s="26"/>
      <c r="V548" s="26"/>
      <c r="W548" s="26"/>
      <c r="X548" s="26"/>
      <c r="Y548" s="26"/>
      <c r="Z548" s="26"/>
    </row>
    <row r="549" spans="1:26" ht="15.75" customHeight="1">
      <c r="A549" s="26"/>
      <c r="B549" s="26"/>
      <c r="C549" s="26"/>
      <c r="D549" s="26"/>
      <c r="E549" s="26"/>
      <c r="F549" s="26"/>
      <c r="G549" s="26"/>
      <c r="H549" s="26"/>
      <c r="I549" s="26"/>
      <c r="J549" s="26"/>
      <c r="K549" s="26"/>
      <c r="L549" s="26"/>
      <c r="M549" s="26"/>
      <c r="N549" s="26"/>
      <c r="O549" s="26"/>
      <c r="P549" s="26"/>
      <c r="Q549" s="26"/>
      <c r="R549" s="26"/>
      <c r="S549" s="26"/>
      <c r="T549" s="26"/>
      <c r="U549" s="26"/>
      <c r="V549" s="26"/>
      <c r="W549" s="26"/>
      <c r="X549" s="26"/>
      <c r="Y549" s="26"/>
      <c r="Z549" s="26"/>
    </row>
    <row r="550" spans="1:26" ht="15.75" customHeight="1">
      <c r="A550" s="26"/>
      <c r="B550" s="26"/>
      <c r="C550" s="26"/>
      <c r="D550" s="26"/>
      <c r="E550" s="26"/>
      <c r="F550" s="26"/>
      <c r="G550" s="26"/>
      <c r="H550" s="26"/>
      <c r="I550" s="26"/>
      <c r="J550" s="26"/>
      <c r="K550" s="26"/>
      <c r="L550" s="26"/>
      <c r="M550" s="26"/>
      <c r="N550" s="26"/>
      <c r="O550" s="26"/>
      <c r="P550" s="26"/>
      <c r="Q550" s="26"/>
      <c r="R550" s="26"/>
      <c r="S550" s="26"/>
      <c r="T550" s="26"/>
      <c r="U550" s="26"/>
      <c r="V550" s="26"/>
      <c r="W550" s="26"/>
      <c r="X550" s="26"/>
      <c r="Y550" s="26"/>
      <c r="Z550" s="26"/>
    </row>
    <row r="551" spans="1:26" ht="15.75" customHeight="1">
      <c r="A551" s="26"/>
      <c r="B551" s="26"/>
      <c r="C551" s="26"/>
      <c r="D551" s="26"/>
      <c r="E551" s="26"/>
      <c r="F551" s="26"/>
      <c r="G551" s="26"/>
      <c r="H551" s="26"/>
      <c r="I551" s="26"/>
      <c r="J551" s="26"/>
      <c r="K551" s="26"/>
      <c r="L551" s="26"/>
      <c r="M551" s="26"/>
      <c r="N551" s="26"/>
      <c r="O551" s="26"/>
      <c r="P551" s="26"/>
      <c r="Q551" s="26"/>
      <c r="R551" s="26"/>
      <c r="S551" s="26"/>
      <c r="T551" s="26"/>
      <c r="U551" s="26"/>
      <c r="V551" s="26"/>
      <c r="W551" s="26"/>
      <c r="X551" s="26"/>
      <c r="Y551" s="26"/>
      <c r="Z551" s="26"/>
    </row>
    <row r="552" spans="1:26" ht="15.75" customHeight="1">
      <c r="A552" s="26"/>
      <c r="B552" s="26"/>
      <c r="C552" s="26"/>
      <c r="D552" s="26"/>
      <c r="E552" s="26"/>
      <c r="F552" s="26"/>
      <c r="G552" s="26"/>
      <c r="H552" s="26"/>
      <c r="I552" s="26"/>
      <c r="J552" s="26"/>
      <c r="K552" s="26"/>
      <c r="L552" s="26"/>
      <c r="M552" s="26"/>
      <c r="N552" s="26"/>
      <c r="O552" s="26"/>
      <c r="P552" s="26"/>
      <c r="Q552" s="26"/>
      <c r="R552" s="26"/>
      <c r="S552" s="26"/>
      <c r="T552" s="26"/>
      <c r="U552" s="26"/>
      <c r="V552" s="26"/>
      <c r="W552" s="26"/>
      <c r="X552" s="26"/>
      <c r="Y552" s="26"/>
      <c r="Z552" s="26"/>
    </row>
    <row r="553" spans="1:26" ht="15.75" customHeight="1">
      <c r="A553" s="26"/>
      <c r="B553" s="26"/>
      <c r="C553" s="26"/>
      <c r="D553" s="26"/>
      <c r="E553" s="26"/>
      <c r="F553" s="26"/>
      <c r="G553" s="26"/>
      <c r="H553" s="26"/>
      <c r="I553" s="26"/>
      <c r="J553" s="26"/>
      <c r="K553" s="26"/>
      <c r="L553" s="26"/>
      <c r="M553" s="26"/>
      <c r="N553" s="26"/>
      <c r="O553" s="26"/>
      <c r="P553" s="26"/>
      <c r="Q553" s="26"/>
      <c r="R553" s="26"/>
      <c r="S553" s="26"/>
      <c r="T553" s="26"/>
      <c r="U553" s="26"/>
      <c r="V553" s="26"/>
      <c r="W553" s="26"/>
      <c r="X553" s="26"/>
      <c r="Y553" s="26"/>
      <c r="Z553" s="26"/>
    </row>
    <row r="554" spans="1:26" ht="15.75" customHeight="1">
      <c r="A554" s="26"/>
      <c r="B554" s="26"/>
      <c r="C554" s="26"/>
      <c r="D554" s="26"/>
      <c r="E554" s="26"/>
      <c r="F554" s="26"/>
      <c r="G554" s="26"/>
      <c r="H554" s="26"/>
      <c r="I554" s="26"/>
      <c r="J554" s="26"/>
      <c r="K554" s="26"/>
      <c r="L554" s="26"/>
      <c r="M554" s="26"/>
      <c r="N554" s="26"/>
      <c r="O554" s="26"/>
      <c r="P554" s="26"/>
      <c r="Q554" s="26"/>
      <c r="R554" s="26"/>
      <c r="S554" s="26"/>
      <c r="T554" s="26"/>
      <c r="U554" s="26"/>
      <c r="V554" s="26"/>
      <c r="W554" s="26"/>
      <c r="X554" s="26"/>
      <c r="Y554" s="26"/>
      <c r="Z554" s="26"/>
    </row>
    <row r="555" spans="1:26" ht="15.75" customHeight="1">
      <c r="A555" s="26"/>
      <c r="B555" s="26"/>
      <c r="C555" s="26"/>
      <c r="D555" s="26"/>
      <c r="E555" s="26"/>
      <c r="F555" s="26"/>
      <c r="G555" s="26"/>
      <c r="H555" s="26"/>
      <c r="I555" s="26"/>
      <c r="J555" s="26"/>
      <c r="K555" s="26"/>
      <c r="L555" s="26"/>
      <c r="M555" s="26"/>
      <c r="N555" s="26"/>
      <c r="O555" s="26"/>
      <c r="P555" s="26"/>
      <c r="Q555" s="26"/>
      <c r="R555" s="26"/>
      <c r="S555" s="26"/>
      <c r="T555" s="26"/>
      <c r="U555" s="26"/>
      <c r="V555" s="26"/>
      <c r="W555" s="26"/>
      <c r="X555" s="26"/>
      <c r="Y555" s="26"/>
      <c r="Z555" s="26"/>
    </row>
    <row r="556" spans="1:26" ht="15.75" customHeight="1">
      <c r="A556" s="26"/>
      <c r="B556" s="26"/>
      <c r="C556" s="26"/>
      <c r="D556" s="26"/>
      <c r="E556" s="26"/>
      <c r="F556" s="26"/>
      <c r="G556" s="26"/>
      <c r="H556" s="26"/>
      <c r="I556" s="26"/>
      <c r="J556" s="26"/>
      <c r="K556" s="26"/>
      <c r="L556" s="26"/>
      <c r="M556" s="26"/>
      <c r="N556" s="26"/>
      <c r="O556" s="26"/>
      <c r="P556" s="26"/>
      <c r="Q556" s="26"/>
      <c r="R556" s="26"/>
      <c r="S556" s="26"/>
      <c r="T556" s="26"/>
      <c r="U556" s="26"/>
      <c r="V556" s="26"/>
      <c r="W556" s="26"/>
      <c r="X556" s="26"/>
      <c r="Y556" s="26"/>
      <c r="Z556" s="26"/>
    </row>
    <row r="557" spans="1:26" ht="15.75" customHeight="1">
      <c r="A557" s="26"/>
      <c r="B557" s="26"/>
      <c r="C557" s="26"/>
      <c r="D557" s="26"/>
      <c r="E557" s="26"/>
      <c r="F557" s="26"/>
      <c r="G557" s="26"/>
      <c r="H557" s="26"/>
      <c r="I557" s="26"/>
      <c r="J557" s="26"/>
      <c r="K557" s="26"/>
      <c r="L557" s="26"/>
      <c r="M557" s="26"/>
      <c r="N557" s="26"/>
      <c r="O557" s="26"/>
      <c r="P557" s="26"/>
      <c r="Q557" s="26"/>
      <c r="R557" s="26"/>
      <c r="S557" s="26"/>
      <c r="T557" s="26"/>
      <c r="U557" s="26"/>
      <c r="V557" s="26"/>
      <c r="W557" s="26"/>
      <c r="X557" s="26"/>
      <c r="Y557" s="26"/>
      <c r="Z557" s="26"/>
    </row>
    <row r="558" spans="1:26" ht="15.75" customHeight="1">
      <c r="A558" s="26"/>
      <c r="B558" s="26"/>
      <c r="C558" s="26"/>
      <c r="D558" s="26"/>
      <c r="E558" s="26"/>
      <c r="F558" s="26"/>
      <c r="G558" s="26"/>
      <c r="H558" s="26"/>
      <c r="I558" s="26"/>
      <c r="J558" s="26"/>
      <c r="K558" s="26"/>
      <c r="L558" s="26"/>
      <c r="M558" s="26"/>
      <c r="N558" s="26"/>
      <c r="O558" s="26"/>
      <c r="P558" s="26"/>
      <c r="Q558" s="26"/>
      <c r="R558" s="26"/>
      <c r="S558" s="26"/>
      <c r="T558" s="26"/>
      <c r="U558" s="26"/>
      <c r="V558" s="26"/>
      <c r="W558" s="26"/>
      <c r="X558" s="26"/>
      <c r="Y558" s="26"/>
      <c r="Z558" s="26"/>
    </row>
    <row r="559" spans="1:26" ht="15.75" customHeight="1">
      <c r="A559" s="26"/>
      <c r="B559" s="26"/>
      <c r="C559" s="26"/>
      <c r="D559" s="26"/>
      <c r="E559" s="26"/>
      <c r="F559" s="26"/>
      <c r="G559" s="26"/>
      <c r="H559" s="26"/>
      <c r="I559" s="26"/>
      <c r="J559" s="26"/>
      <c r="K559" s="26"/>
      <c r="L559" s="26"/>
      <c r="M559" s="26"/>
      <c r="N559" s="26"/>
      <c r="O559" s="26"/>
      <c r="P559" s="26"/>
      <c r="Q559" s="26"/>
      <c r="R559" s="26"/>
      <c r="S559" s="26"/>
      <c r="T559" s="26"/>
      <c r="U559" s="26"/>
      <c r="V559" s="26"/>
      <c r="W559" s="26"/>
      <c r="X559" s="26"/>
      <c r="Y559" s="26"/>
      <c r="Z559" s="26"/>
    </row>
    <row r="560" spans="1:26" ht="15.75" customHeight="1">
      <c r="A560" s="26"/>
      <c r="B560" s="26"/>
      <c r="C560" s="26"/>
      <c r="D560" s="26"/>
      <c r="E560" s="26"/>
      <c r="F560" s="26"/>
      <c r="G560" s="26"/>
      <c r="H560" s="26"/>
      <c r="I560" s="26"/>
      <c r="J560" s="26"/>
      <c r="K560" s="26"/>
      <c r="L560" s="26"/>
      <c r="M560" s="26"/>
      <c r="N560" s="26"/>
      <c r="O560" s="26"/>
      <c r="P560" s="26"/>
      <c r="Q560" s="26"/>
      <c r="R560" s="26"/>
      <c r="S560" s="26"/>
      <c r="T560" s="26"/>
      <c r="U560" s="26"/>
      <c r="V560" s="26"/>
      <c r="W560" s="26"/>
      <c r="X560" s="26"/>
      <c r="Y560" s="26"/>
      <c r="Z560" s="26"/>
    </row>
    <row r="561" spans="1:26" ht="15.75" customHeight="1">
      <c r="A561" s="26"/>
      <c r="B561" s="26"/>
      <c r="C561" s="26"/>
      <c r="D561" s="26"/>
      <c r="E561" s="26"/>
      <c r="F561" s="26"/>
      <c r="G561" s="26"/>
      <c r="H561" s="26"/>
      <c r="I561" s="26"/>
      <c r="J561" s="26"/>
      <c r="K561" s="26"/>
      <c r="L561" s="26"/>
      <c r="M561" s="26"/>
      <c r="N561" s="26"/>
      <c r="O561" s="26"/>
      <c r="P561" s="26"/>
      <c r="Q561" s="26"/>
      <c r="R561" s="26"/>
      <c r="S561" s="26"/>
      <c r="T561" s="26"/>
      <c r="U561" s="26"/>
      <c r="V561" s="26"/>
      <c r="W561" s="26"/>
      <c r="X561" s="26"/>
      <c r="Y561" s="26"/>
      <c r="Z561" s="26"/>
    </row>
    <row r="562" spans="1:26" ht="15.75" customHeight="1">
      <c r="A562" s="26"/>
      <c r="B562" s="26"/>
      <c r="C562" s="26"/>
      <c r="D562" s="26"/>
      <c r="E562" s="26"/>
      <c r="F562" s="26"/>
      <c r="G562" s="26"/>
      <c r="H562" s="26"/>
      <c r="I562" s="26"/>
      <c r="J562" s="26"/>
      <c r="K562" s="26"/>
      <c r="L562" s="26"/>
      <c r="M562" s="26"/>
      <c r="N562" s="26"/>
      <c r="O562" s="26"/>
      <c r="P562" s="26"/>
      <c r="Q562" s="26"/>
      <c r="R562" s="26"/>
      <c r="S562" s="26"/>
      <c r="T562" s="26"/>
      <c r="U562" s="26"/>
      <c r="V562" s="26"/>
      <c r="W562" s="26"/>
      <c r="X562" s="26"/>
      <c r="Y562" s="26"/>
      <c r="Z562" s="26"/>
    </row>
    <row r="563" spans="1:26" ht="15.75" customHeight="1">
      <c r="A563" s="26"/>
      <c r="B563" s="26"/>
      <c r="C563" s="26"/>
      <c r="D563" s="26"/>
      <c r="E563" s="26"/>
      <c r="F563" s="26"/>
      <c r="G563" s="26"/>
      <c r="H563" s="26"/>
      <c r="I563" s="26"/>
      <c r="J563" s="26"/>
      <c r="K563" s="26"/>
      <c r="L563" s="26"/>
      <c r="M563" s="26"/>
      <c r="N563" s="26"/>
      <c r="O563" s="26"/>
      <c r="P563" s="26"/>
      <c r="Q563" s="26"/>
      <c r="R563" s="26"/>
      <c r="S563" s="26"/>
      <c r="T563" s="26"/>
      <c r="U563" s="26"/>
      <c r="V563" s="26"/>
      <c r="W563" s="26"/>
      <c r="X563" s="26"/>
      <c r="Y563" s="26"/>
      <c r="Z563" s="26"/>
    </row>
    <row r="564" spans="1:26" ht="15.75" customHeight="1">
      <c r="A564" s="26"/>
      <c r="B564" s="26"/>
      <c r="C564" s="26"/>
      <c r="D564" s="26"/>
      <c r="E564" s="26"/>
      <c r="F564" s="26"/>
      <c r="G564" s="26"/>
      <c r="H564" s="26"/>
      <c r="I564" s="26"/>
      <c r="J564" s="26"/>
      <c r="K564" s="26"/>
      <c r="L564" s="26"/>
      <c r="M564" s="26"/>
      <c r="N564" s="26"/>
      <c r="O564" s="26"/>
      <c r="P564" s="26"/>
      <c r="Q564" s="26"/>
      <c r="R564" s="26"/>
      <c r="S564" s="26"/>
      <c r="T564" s="26"/>
      <c r="U564" s="26"/>
      <c r="V564" s="26"/>
      <c r="W564" s="26"/>
      <c r="X564" s="26"/>
      <c r="Y564" s="26"/>
      <c r="Z564" s="26"/>
    </row>
    <row r="565" spans="1:26" ht="15.75" customHeight="1">
      <c r="A565" s="26"/>
      <c r="B565" s="26"/>
      <c r="C565" s="26"/>
      <c r="D565" s="26"/>
      <c r="E565" s="26"/>
      <c r="F565" s="26"/>
      <c r="G565" s="26"/>
      <c r="H565" s="26"/>
      <c r="I565" s="26"/>
      <c r="J565" s="26"/>
      <c r="K565" s="26"/>
      <c r="L565" s="26"/>
      <c r="M565" s="26"/>
      <c r="N565" s="26"/>
      <c r="O565" s="26"/>
      <c r="P565" s="26"/>
      <c r="Q565" s="26"/>
      <c r="R565" s="26"/>
      <c r="S565" s="26"/>
      <c r="T565" s="26"/>
      <c r="U565" s="26"/>
      <c r="V565" s="26"/>
      <c r="W565" s="26"/>
      <c r="X565" s="26"/>
      <c r="Y565" s="26"/>
      <c r="Z565" s="26"/>
    </row>
    <row r="566" spans="1:26" ht="15.75" customHeight="1">
      <c r="A566" s="26"/>
      <c r="B566" s="26"/>
      <c r="C566" s="26"/>
      <c r="D566" s="26"/>
      <c r="E566" s="26"/>
      <c r="F566" s="26"/>
      <c r="G566" s="26"/>
      <c r="H566" s="26"/>
      <c r="I566" s="26"/>
      <c r="J566" s="26"/>
      <c r="K566" s="26"/>
      <c r="L566" s="26"/>
      <c r="M566" s="26"/>
      <c r="N566" s="26"/>
      <c r="O566" s="26"/>
      <c r="P566" s="26"/>
      <c r="Q566" s="26"/>
      <c r="R566" s="26"/>
      <c r="S566" s="26"/>
      <c r="T566" s="26"/>
      <c r="U566" s="26"/>
      <c r="V566" s="26"/>
      <c r="W566" s="26"/>
      <c r="X566" s="26"/>
      <c r="Y566" s="26"/>
      <c r="Z566" s="26"/>
    </row>
    <row r="567" spans="1:26" ht="15.75" customHeight="1">
      <c r="A567" s="26"/>
      <c r="B567" s="26"/>
      <c r="C567" s="26"/>
      <c r="D567" s="26"/>
      <c r="E567" s="26"/>
      <c r="F567" s="26"/>
      <c r="G567" s="26"/>
      <c r="H567" s="26"/>
      <c r="I567" s="26"/>
      <c r="J567" s="26"/>
      <c r="K567" s="26"/>
      <c r="L567" s="26"/>
      <c r="M567" s="26"/>
      <c r="N567" s="26"/>
      <c r="O567" s="26"/>
      <c r="P567" s="26"/>
      <c r="Q567" s="26"/>
      <c r="R567" s="26"/>
      <c r="S567" s="26"/>
      <c r="T567" s="26"/>
      <c r="U567" s="26"/>
      <c r="V567" s="26"/>
      <c r="W567" s="26"/>
      <c r="X567" s="26"/>
      <c r="Y567" s="26"/>
      <c r="Z567" s="26"/>
    </row>
    <row r="568" spans="1:26" ht="15.75" customHeight="1">
      <c r="A568" s="26"/>
      <c r="B568" s="26"/>
      <c r="C568" s="26"/>
      <c r="D568" s="26"/>
      <c r="E568" s="26"/>
      <c r="F568" s="26"/>
      <c r="G568" s="26"/>
      <c r="H568" s="26"/>
      <c r="I568" s="26"/>
      <c r="J568" s="26"/>
      <c r="K568" s="26"/>
      <c r="L568" s="26"/>
      <c r="M568" s="26"/>
      <c r="N568" s="26"/>
      <c r="O568" s="26"/>
      <c r="P568" s="26"/>
      <c r="Q568" s="26"/>
      <c r="R568" s="26"/>
      <c r="S568" s="26"/>
      <c r="T568" s="26"/>
      <c r="U568" s="26"/>
      <c r="V568" s="26"/>
      <c r="W568" s="26"/>
      <c r="X568" s="26"/>
      <c r="Y568" s="26"/>
      <c r="Z568" s="26"/>
    </row>
    <row r="569" spans="1:26" ht="15.75" customHeight="1">
      <c r="A569" s="26"/>
      <c r="B569" s="26"/>
      <c r="C569" s="26"/>
      <c r="D569" s="26"/>
      <c r="E569" s="26"/>
      <c r="F569" s="26"/>
      <c r="G569" s="26"/>
      <c r="H569" s="26"/>
      <c r="I569" s="26"/>
      <c r="J569" s="26"/>
      <c r="K569" s="26"/>
      <c r="L569" s="26"/>
      <c r="M569" s="26"/>
      <c r="N569" s="26"/>
      <c r="O569" s="26"/>
      <c r="P569" s="26"/>
      <c r="Q569" s="26"/>
      <c r="R569" s="26"/>
      <c r="S569" s="26"/>
      <c r="T569" s="26"/>
      <c r="U569" s="26"/>
      <c r="V569" s="26"/>
      <c r="W569" s="26"/>
      <c r="X569" s="26"/>
      <c r="Y569" s="26"/>
      <c r="Z569" s="26"/>
    </row>
    <row r="570" spans="1:26" ht="15.75" customHeight="1">
      <c r="A570" s="26"/>
      <c r="B570" s="26"/>
      <c r="C570" s="26"/>
      <c r="D570" s="26"/>
      <c r="E570" s="26"/>
      <c r="F570" s="26"/>
      <c r="G570" s="26"/>
      <c r="H570" s="26"/>
      <c r="I570" s="26"/>
      <c r="J570" s="26"/>
      <c r="K570" s="26"/>
      <c r="L570" s="26"/>
      <c r="M570" s="26"/>
      <c r="N570" s="26"/>
      <c r="O570" s="26"/>
      <c r="P570" s="26"/>
      <c r="Q570" s="26"/>
      <c r="R570" s="26"/>
      <c r="S570" s="26"/>
      <c r="T570" s="26"/>
      <c r="U570" s="26"/>
      <c r="V570" s="26"/>
      <c r="W570" s="26"/>
      <c r="X570" s="26"/>
      <c r="Y570" s="26"/>
      <c r="Z570" s="26"/>
    </row>
    <row r="571" spans="1:26" ht="15.75" customHeight="1">
      <c r="A571" s="26"/>
      <c r="B571" s="26"/>
      <c r="C571" s="26"/>
      <c r="D571" s="26"/>
      <c r="E571" s="26"/>
      <c r="F571" s="26"/>
      <c r="G571" s="26"/>
      <c r="H571" s="26"/>
      <c r="I571" s="26"/>
      <c r="J571" s="26"/>
      <c r="K571" s="26"/>
      <c r="L571" s="26"/>
      <c r="M571" s="26"/>
      <c r="N571" s="26"/>
      <c r="O571" s="26"/>
      <c r="P571" s="26"/>
      <c r="Q571" s="26"/>
      <c r="R571" s="26"/>
      <c r="S571" s="26"/>
      <c r="T571" s="26"/>
      <c r="U571" s="26"/>
      <c r="V571" s="26"/>
      <c r="W571" s="26"/>
      <c r="X571" s="26"/>
      <c r="Y571" s="26"/>
      <c r="Z571" s="26"/>
    </row>
    <row r="572" spans="1:26" ht="15.75" customHeight="1">
      <c r="A572" s="26"/>
      <c r="B572" s="26"/>
      <c r="C572" s="26"/>
      <c r="D572" s="26"/>
      <c r="E572" s="26"/>
      <c r="F572" s="26"/>
      <c r="G572" s="26"/>
      <c r="H572" s="26"/>
      <c r="I572" s="26"/>
      <c r="J572" s="26"/>
      <c r="K572" s="26"/>
      <c r="L572" s="26"/>
      <c r="M572" s="26"/>
      <c r="N572" s="26"/>
      <c r="O572" s="26"/>
      <c r="P572" s="26"/>
      <c r="Q572" s="26"/>
      <c r="R572" s="26"/>
      <c r="S572" s="26"/>
      <c r="T572" s="26"/>
      <c r="U572" s="26"/>
      <c r="V572" s="26"/>
      <c r="W572" s="26"/>
      <c r="X572" s="26"/>
      <c r="Y572" s="26"/>
      <c r="Z572" s="26"/>
    </row>
    <row r="573" spans="1:26" ht="15.75" customHeight="1">
      <c r="A573" s="26"/>
      <c r="B573" s="26"/>
      <c r="C573" s="26"/>
      <c r="D573" s="26"/>
      <c r="E573" s="26"/>
      <c r="F573" s="26"/>
      <c r="G573" s="26"/>
      <c r="H573" s="26"/>
      <c r="I573" s="26"/>
      <c r="J573" s="26"/>
      <c r="K573" s="26"/>
      <c r="L573" s="26"/>
      <c r="M573" s="26"/>
      <c r="N573" s="26"/>
      <c r="O573" s="26"/>
      <c r="P573" s="26"/>
      <c r="Q573" s="26"/>
      <c r="R573" s="26"/>
      <c r="S573" s="26"/>
      <c r="T573" s="26"/>
      <c r="U573" s="26"/>
      <c r="V573" s="26"/>
      <c r="W573" s="26"/>
      <c r="X573" s="26"/>
      <c r="Y573" s="26"/>
      <c r="Z573" s="26"/>
    </row>
    <row r="574" spans="1:26" ht="15.75" customHeight="1">
      <c r="A574" s="26"/>
      <c r="B574" s="26"/>
      <c r="C574" s="26"/>
      <c r="D574" s="26"/>
      <c r="E574" s="26"/>
      <c r="F574" s="26"/>
      <c r="G574" s="26"/>
      <c r="H574" s="26"/>
      <c r="I574" s="26"/>
      <c r="J574" s="26"/>
      <c r="K574" s="26"/>
      <c r="L574" s="26"/>
      <c r="M574" s="26"/>
      <c r="N574" s="26"/>
      <c r="O574" s="26"/>
      <c r="P574" s="26"/>
      <c r="Q574" s="26"/>
      <c r="R574" s="26"/>
      <c r="S574" s="26"/>
      <c r="T574" s="26"/>
      <c r="U574" s="26"/>
      <c r="V574" s="26"/>
      <c r="W574" s="26"/>
      <c r="X574" s="26"/>
      <c r="Y574" s="26"/>
      <c r="Z574" s="26"/>
    </row>
    <row r="575" spans="1:26" ht="15.75" customHeight="1">
      <c r="A575" s="26"/>
      <c r="B575" s="26"/>
      <c r="C575" s="26"/>
      <c r="D575" s="26"/>
      <c r="E575" s="26"/>
      <c r="F575" s="26"/>
      <c r="G575" s="26"/>
      <c r="H575" s="26"/>
      <c r="I575" s="26"/>
      <c r="J575" s="26"/>
      <c r="K575" s="26"/>
      <c r="L575" s="26"/>
      <c r="M575" s="26"/>
      <c r="N575" s="26"/>
      <c r="O575" s="26"/>
      <c r="P575" s="26"/>
      <c r="Q575" s="26"/>
      <c r="R575" s="26"/>
      <c r="S575" s="26"/>
      <c r="T575" s="26"/>
      <c r="U575" s="26"/>
      <c r="V575" s="26"/>
      <c r="W575" s="26"/>
      <c r="X575" s="26"/>
      <c r="Y575" s="26"/>
      <c r="Z575" s="26"/>
    </row>
    <row r="576" spans="1:26" ht="15.75" customHeight="1">
      <c r="A576" s="26"/>
      <c r="B576" s="26"/>
      <c r="C576" s="26"/>
      <c r="D576" s="26"/>
      <c r="E576" s="26"/>
      <c r="F576" s="26"/>
      <c r="G576" s="26"/>
      <c r="H576" s="26"/>
      <c r="I576" s="26"/>
      <c r="J576" s="26"/>
      <c r="K576" s="26"/>
      <c r="L576" s="26"/>
      <c r="M576" s="26"/>
      <c r="N576" s="26"/>
      <c r="O576" s="26"/>
      <c r="P576" s="26"/>
      <c r="Q576" s="26"/>
      <c r="R576" s="26"/>
      <c r="S576" s="26"/>
      <c r="T576" s="26"/>
      <c r="U576" s="26"/>
      <c r="V576" s="26"/>
      <c r="W576" s="26"/>
      <c r="X576" s="26"/>
      <c r="Y576" s="26"/>
      <c r="Z576" s="26"/>
    </row>
    <row r="577" spans="1:26" ht="15.75" customHeight="1">
      <c r="A577" s="26"/>
      <c r="B577" s="26"/>
      <c r="C577" s="26"/>
      <c r="D577" s="26"/>
      <c r="E577" s="26"/>
      <c r="F577" s="26"/>
      <c r="G577" s="26"/>
      <c r="H577" s="26"/>
      <c r="I577" s="26"/>
      <c r="J577" s="26"/>
      <c r="K577" s="26"/>
      <c r="L577" s="26"/>
      <c r="M577" s="26"/>
      <c r="N577" s="26"/>
      <c r="O577" s="26"/>
      <c r="P577" s="26"/>
      <c r="Q577" s="26"/>
      <c r="R577" s="26"/>
      <c r="S577" s="26"/>
      <c r="T577" s="26"/>
      <c r="U577" s="26"/>
      <c r="V577" s="26"/>
      <c r="W577" s="26"/>
      <c r="X577" s="26"/>
      <c r="Y577" s="26"/>
      <c r="Z577" s="26"/>
    </row>
    <row r="578" spans="1:26" ht="15.75" customHeight="1">
      <c r="A578" s="26"/>
      <c r="B578" s="26"/>
      <c r="C578" s="26"/>
      <c r="D578" s="26"/>
      <c r="E578" s="26"/>
      <c r="F578" s="26"/>
      <c r="G578" s="26"/>
      <c r="H578" s="26"/>
      <c r="I578" s="26"/>
      <c r="J578" s="26"/>
      <c r="K578" s="26"/>
      <c r="L578" s="26"/>
      <c r="M578" s="26"/>
      <c r="N578" s="26"/>
      <c r="O578" s="26"/>
      <c r="P578" s="26"/>
      <c r="Q578" s="26"/>
      <c r="R578" s="26"/>
      <c r="S578" s="26"/>
      <c r="T578" s="26"/>
      <c r="U578" s="26"/>
      <c r="V578" s="26"/>
      <c r="W578" s="26"/>
      <c r="X578" s="26"/>
      <c r="Y578" s="26"/>
      <c r="Z578" s="26"/>
    </row>
    <row r="579" spans="1:26" ht="15.75" customHeight="1">
      <c r="A579" s="26"/>
      <c r="B579" s="26"/>
      <c r="C579" s="26"/>
      <c r="D579" s="26"/>
      <c r="E579" s="26"/>
      <c r="F579" s="26"/>
      <c r="G579" s="26"/>
      <c r="H579" s="26"/>
      <c r="I579" s="26"/>
      <c r="J579" s="26"/>
      <c r="K579" s="26"/>
      <c r="L579" s="26"/>
      <c r="M579" s="26"/>
      <c r="N579" s="26"/>
      <c r="O579" s="26"/>
      <c r="P579" s="26"/>
      <c r="Q579" s="26"/>
      <c r="R579" s="26"/>
      <c r="S579" s="26"/>
      <c r="T579" s="26"/>
      <c r="U579" s="26"/>
      <c r="V579" s="26"/>
      <c r="W579" s="26"/>
      <c r="X579" s="26"/>
      <c r="Y579" s="26"/>
      <c r="Z579" s="26"/>
    </row>
    <row r="580" spans="1:26" ht="15.75" customHeight="1">
      <c r="A580" s="26"/>
      <c r="B580" s="26"/>
      <c r="C580" s="26"/>
      <c r="D580" s="26"/>
      <c r="E580" s="26"/>
      <c r="F580" s="26"/>
      <c r="G580" s="26"/>
      <c r="H580" s="26"/>
      <c r="I580" s="26"/>
      <c r="J580" s="26"/>
      <c r="K580" s="26"/>
      <c r="L580" s="26"/>
      <c r="M580" s="26"/>
      <c r="N580" s="26"/>
      <c r="O580" s="26"/>
      <c r="P580" s="26"/>
      <c r="Q580" s="26"/>
      <c r="R580" s="26"/>
      <c r="S580" s="26"/>
      <c r="T580" s="26"/>
      <c r="U580" s="26"/>
      <c r="V580" s="26"/>
      <c r="W580" s="26"/>
      <c r="X580" s="26"/>
      <c r="Y580" s="26"/>
      <c r="Z580" s="26"/>
    </row>
    <row r="581" spans="1:26" ht="15.75" customHeight="1">
      <c r="A581" s="26"/>
      <c r="B581" s="26"/>
      <c r="C581" s="26"/>
      <c r="D581" s="26"/>
      <c r="E581" s="26"/>
      <c r="F581" s="26"/>
      <c r="G581" s="26"/>
      <c r="H581" s="26"/>
      <c r="I581" s="26"/>
      <c r="J581" s="26"/>
      <c r="K581" s="26"/>
      <c r="L581" s="26"/>
      <c r="M581" s="26"/>
      <c r="N581" s="26"/>
      <c r="O581" s="26"/>
      <c r="P581" s="26"/>
      <c r="Q581" s="26"/>
      <c r="R581" s="26"/>
      <c r="S581" s="26"/>
      <c r="T581" s="26"/>
      <c r="U581" s="26"/>
      <c r="V581" s="26"/>
      <c r="W581" s="26"/>
      <c r="X581" s="26"/>
      <c r="Y581" s="26"/>
      <c r="Z581" s="26"/>
    </row>
    <row r="582" spans="1:26" ht="15.75" customHeight="1">
      <c r="A582" s="26"/>
      <c r="B582" s="26"/>
      <c r="C582" s="26"/>
      <c r="D582" s="26"/>
      <c r="E582" s="26"/>
      <c r="F582" s="26"/>
      <c r="G582" s="26"/>
      <c r="H582" s="26"/>
      <c r="I582" s="26"/>
      <c r="J582" s="26"/>
      <c r="K582" s="26"/>
      <c r="L582" s="26"/>
      <c r="M582" s="26"/>
      <c r="N582" s="26"/>
      <c r="O582" s="26"/>
      <c r="P582" s="26"/>
      <c r="Q582" s="26"/>
      <c r="R582" s="26"/>
      <c r="S582" s="26"/>
      <c r="T582" s="26"/>
      <c r="U582" s="26"/>
      <c r="V582" s="26"/>
      <c r="W582" s="26"/>
      <c r="X582" s="26"/>
      <c r="Y582" s="26"/>
      <c r="Z582" s="26"/>
    </row>
    <row r="583" spans="1:26" ht="15.75" customHeight="1">
      <c r="A583" s="26"/>
      <c r="B583" s="26"/>
      <c r="C583" s="26"/>
      <c r="D583" s="26"/>
      <c r="E583" s="26"/>
      <c r="F583" s="26"/>
      <c r="G583" s="26"/>
      <c r="H583" s="26"/>
      <c r="I583" s="26"/>
      <c r="J583" s="26"/>
      <c r="K583" s="26"/>
      <c r="L583" s="26"/>
      <c r="M583" s="26"/>
      <c r="N583" s="26"/>
      <c r="O583" s="26"/>
      <c r="P583" s="26"/>
      <c r="Q583" s="26"/>
      <c r="R583" s="26"/>
      <c r="S583" s="26"/>
      <c r="T583" s="26"/>
      <c r="U583" s="26"/>
      <c r="V583" s="26"/>
      <c r="W583" s="26"/>
      <c r="X583" s="26"/>
      <c r="Y583" s="26"/>
      <c r="Z583" s="26"/>
    </row>
    <row r="584" spans="1:26" ht="15.75" customHeight="1">
      <c r="A584" s="26"/>
      <c r="B584" s="26"/>
      <c r="C584" s="26"/>
      <c r="D584" s="26"/>
      <c r="E584" s="26"/>
      <c r="F584" s="26"/>
      <c r="G584" s="26"/>
      <c r="H584" s="26"/>
      <c r="I584" s="26"/>
      <c r="J584" s="26"/>
      <c r="K584" s="26"/>
      <c r="L584" s="26"/>
      <c r="M584" s="26"/>
      <c r="N584" s="26"/>
      <c r="O584" s="26"/>
      <c r="P584" s="26"/>
      <c r="Q584" s="26"/>
      <c r="R584" s="26"/>
      <c r="S584" s="26"/>
      <c r="T584" s="26"/>
      <c r="U584" s="26"/>
      <c r="V584" s="26"/>
      <c r="W584" s="26"/>
      <c r="X584" s="26"/>
      <c r="Y584" s="26"/>
      <c r="Z584" s="26"/>
    </row>
    <row r="585" spans="1:26" ht="15.75" customHeight="1">
      <c r="A585" s="26"/>
      <c r="B585" s="26"/>
      <c r="C585" s="26"/>
      <c r="D585" s="26"/>
      <c r="E585" s="26"/>
      <c r="F585" s="26"/>
      <c r="G585" s="26"/>
      <c r="H585" s="26"/>
      <c r="I585" s="26"/>
      <c r="J585" s="26"/>
      <c r="K585" s="26"/>
      <c r="L585" s="26"/>
      <c r="M585" s="26"/>
      <c r="N585" s="26"/>
      <c r="O585" s="26"/>
      <c r="P585" s="26"/>
      <c r="Q585" s="26"/>
      <c r="R585" s="26"/>
      <c r="S585" s="26"/>
      <c r="T585" s="26"/>
      <c r="U585" s="26"/>
      <c r="V585" s="26"/>
      <c r="W585" s="26"/>
      <c r="X585" s="26"/>
      <c r="Y585" s="26"/>
      <c r="Z585" s="26"/>
    </row>
    <row r="586" spans="1:26" ht="15.75" customHeight="1">
      <c r="A586" s="26"/>
      <c r="B586" s="26"/>
      <c r="C586" s="26"/>
      <c r="D586" s="26"/>
      <c r="E586" s="26"/>
      <c r="F586" s="26"/>
      <c r="G586" s="26"/>
      <c r="H586" s="26"/>
      <c r="I586" s="26"/>
      <c r="J586" s="26"/>
      <c r="K586" s="26"/>
      <c r="L586" s="26"/>
      <c r="M586" s="26"/>
      <c r="N586" s="26"/>
      <c r="O586" s="26"/>
      <c r="P586" s="26"/>
      <c r="Q586" s="26"/>
      <c r="R586" s="26"/>
      <c r="S586" s="26"/>
      <c r="T586" s="26"/>
      <c r="U586" s="26"/>
      <c r="V586" s="26"/>
      <c r="W586" s="26"/>
      <c r="X586" s="26"/>
      <c r="Y586" s="26"/>
      <c r="Z586" s="26"/>
    </row>
    <row r="587" spans="1:26" ht="15.75" customHeight="1">
      <c r="A587" s="26"/>
      <c r="B587" s="26"/>
      <c r="C587" s="26"/>
      <c r="D587" s="26"/>
      <c r="E587" s="26"/>
      <c r="F587" s="26"/>
      <c r="G587" s="26"/>
      <c r="H587" s="26"/>
      <c r="I587" s="26"/>
      <c r="J587" s="26"/>
      <c r="K587" s="26"/>
      <c r="L587" s="26"/>
      <c r="M587" s="26"/>
      <c r="N587" s="26"/>
      <c r="O587" s="26"/>
      <c r="P587" s="26"/>
      <c r="Q587" s="26"/>
      <c r="R587" s="26"/>
      <c r="S587" s="26"/>
      <c r="T587" s="26"/>
      <c r="U587" s="26"/>
      <c r="V587" s="26"/>
      <c r="W587" s="26"/>
      <c r="X587" s="26"/>
      <c r="Y587" s="26"/>
      <c r="Z587" s="26"/>
    </row>
    <row r="588" spans="1:26" ht="15.75" customHeight="1">
      <c r="A588" s="26"/>
      <c r="B588" s="26"/>
      <c r="C588" s="26"/>
      <c r="D588" s="26"/>
      <c r="E588" s="26"/>
      <c r="F588" s="26"/>
      <c r="G588" s="26"/>
      <c r="H588" s="26"/>
      <c r="I588" s="26"/>
      <c r="J588" s="26"/>
      <c r="K588" s="26"/>
      <c r="L588" s="26"/>
      <c r="M588" s="26"/>
      <c r="N588" s="26"/>
      <c r="O588" s="26"/>
      <c r="P588" s="26"/>
      <c r="Q588" s="26"/>
      <c r="R588" s="26"/>
      <c r="S588" s="26"/>
      <c r="T588" s="26"/>
      <c r="U588" s="26"/>
      <c r="V588" s="26"/>
      <c r="W588" s="26"/>
      <c r="X588" s="26"/>
      <c r="Y588" s="26"/>
      <c r="Z588" s="26"/>
    </row>
    <row r="589" spans="1:26" ht="15.75" customHeight="1">
      <c r="A589" s="26"/>
      <c r="B589" s="26"/>
      <c r="C589" s="26"/>
      <c r="D589" s="26"/>
      <c r="E589" s="26"/>
      <c r="F589" s="26"/>
      <c r="G589" s="26"/>
      <c r="H589" s="26"/>
      <c r="I589" s="26"/>
      <c r="J589" s="26"/>
      <c r="K589" s="26"/>
      <c r="L589" s="26"/>
      <c r="M589" s="26"/>
      <c r="N589" s="26"/>
      <c r="O589" s="26"/>
      <c r="P589" s="26"/>
      <c r="Q589" s="26"/>
      <c r="R589" s="26"/>
      <c r="S589" s="26"/>
      <c r="T589" s="26"/>
      <c r="U589" s="26"/>
      <c r="V589" s="26"/>
      <c r="W589" s="26"/>
      <c r="X589" s="26"/>
      <c r="Y589" s="26"/>
      <c r="Z589" s="26"/>
    </row>
    <row r="590" spans="1:26" ht="15.75" customHeight="1">
      <c r="A590" s="26"/>
      <c r="B590" s="26"/>
      <c r="C590" s="26"/>
      <c r="D590" s="26"/>
      <c r="E590" s="26"/>
      <c r="F590" s="26"/>
      <c r="G590" s="26"/>
      <c r="H590" s="26"/>
      <c r="I590" s="26"/>
      <c r="J590" s="26"/>
      <c r="K590" s="26"/>
      <c r="L590" s="26"/>
      <c r="M590" s="26"/>
      <c r="N590" s="26"/>
      <c r="O590" s="26"/>
      <c r="P590" s="26"/>
      <c r="Q590" s="26"/>
      <c r="R590" s="26"/>
      <c r="S590" s="26"/>
      <c r="T590" s="26"/>
      <c r="U590" s="26"/>
      <c r="V590" s="26"/>
      <c r="W590" s="26"/>
      <c r="X590" s="26"/>
      <c r="Y590" s="26"/>
      <c r="Z590" s="26"/>
    </row>
    <row r="591" spans="1:26" ht="15.75" customHeight="1">
      <c r="A591" s="26"/>
      <c r="B591" s="26"/>
      <c r="C591" s="26"/>
      <c r="D591" s="26"/>
      <c r="E591" s="26"/>
      <c r="F591" s="26"/>
      <c r="G591" s="26"/>
      <c r="H591" s="26"/>
      <c r="I591" s="26"/>
      <c r="J591" s="26"/>
      <c r="K591" s="26"/>
      <c r="L591" s="26"/>
      <c r="M591" s="26"/>
      <c r="N591" s="26"/>
      <c r="O591" s="26"/>
      <c r="P591" s="26"/>
      <c r="Q591" s="26"/>
      <c r="R591" s="26"/>
      <c r="S591" s="26"/>
      <c r="T591" s="26"/>
      <c r="U591" s="26"/>
      <c r="V591" s="26"/>
      <c r="W591" s="26"/>
      <c r="X591" s="26"/>
      <c r="Y591" s="26"/>
      <c r="Z591" s="26"/>
    </row>
    <row r="592" spans="1:26" ht="15.75" customHeight="1">
      <c r="A592" s="26"/>
      <c r="B592" s="26"/>
      <c r="C592" s="26"/>
      <c r="D592" s="26"/>
      <c r="E592" s="26"/>
      <c r="F592" s="26"/>
      <c r="G592" s="26"/>
      <c r="H592" s="26"/>
      <c r="I592" s="26"/>
      <c r="J592" s="26"/>
      <c r="K592" s="26"/>
      <c r="L592" s="26"/>
      <c r="M592" s="26"/>
      <c r="N592" s="26"/>
      <c r="O592" s="26"/>
      <c r="P592" s="26"/>
      <c r="Q592" s="26"/>
      <c r="R592" s="26"/>
      <c r="S592" s="26"/>
      <c r="T592" s="26"/>
      <c r="U592" s="26"/>
      <c r="V592" s="26"/>
      <c r="W592" s="26"/>
      <c r="X592" s="26"/>
      <c r="Y592" s="26"/>
      <c r="Z592" s="26"/>
    </row>
    <row r="593" spans="1:26" ht="15.75" customHeight="1">
      <c r="A593" s="26"/>
      <c r="B593" s="26"/>
      <c r="C593" s="26"/>
      <c r="D593" s="26"/>
      <c r="E593" s="26"/>
      <c r="F593" s="26"/>
      <c r="G593" s="26"/>
      <c r="H593" s="26"/>
      <c r="I593" s="26"/>
      <c r="J593" s="26"/>
      <c r="K593" s="26"/>
      <c r="L593" s="26"/>
      <c r="M593" s="26"/>
      <c r="N593" s="26"/>
      <c r="O593" s="26"/>
      <c r="P593" s="26"/>
      <c r="Q593" s="26"/>
      <c r="R593" s="26"/>
      <c r="S593" s="26"/>
      <c r="T593" s="26"/>
      <c r="U593" s="26"/>
      <c r="V593" s="26"/>
      <c r="W593" s="26"/>
      <c r="X593" s="26"/>
      <c r="Y593" s="26"/>
      <c r="Z593" s="26"/>
    </row>
    <row r="594" spans="1:26" ht="15.75" customHeight="1">
      <c r="A594" s="26"/>
      <c r="B594" s="26"/>
      <c r="C594" s="26"/>
      <c r="D594" s="26"/>
      <c r="E594" s="26"/>
      <c r="F594" s="26"/>
      <c r="G594" s="26"/>
      <c r="H594" s="26"/>
      <c r="I594" s="26"/>
      <c r="J594" s="26"/>
      <c r="K594" s="26"/>
      <c r="L594" s="26"/>
      <c r="M594" s="26"/>
      <c r="N594" s="26"/>
      <c r="O594" s="26"/>
      <c r="P594" s="26"/>
      <c r="Q594" s="26"/>
      <c r="R594" s="26"/>
      <c r="S594" s="26"/>
      <c r="T594" s="26"/>
      <c r="U594" s="26"/>
      <c r="V594" s="26"/>
      <c r="W594" s="26"/>
      <c r="X594" s="26"/>
      <c r="Y594" s="26"/>
      <c r="Z594" s="26"/>
    </row>
    <row r="595" spans="1:26" ht="15.75" customHeight="1">
      <c r="A595" s="26"/>
      <c r="B595" s="26"/>
      <c r="C595" s="26"/>
      <c r="D595" s="26"/>
      <c r="E595" s="26"/>
      <c r="F595" s="26"/>
      <c r="G595" s="26"/>
      <c r="H595" s="26"/>
      <c r="I595" s="26"/>
      <c r="J595" s="26"/>
      <c r="K595" s="26"/>
      <c r="L595" s="26"/>
      <c r="M595" s="26"/>
      <c r="N595" s="26"/>
      <c r="O595" s="26"/>
      <c r="P595" s="26"/>
      <c r="Q595" s="26"/>
      <c r="R595" s="26"/>
      <c r="S595" s="26"/>
      <c r="T595" s="26"/>
      <c r="U595" s="26"/>
      <c r="V595" s="26"/>
      <c r="W595" s="26"/>
      <c r="X595" s="26"/>
      <c r="Y595" s="26"/>
      <c r="Z595" s="26"/>
    </row>
    <row r="596" spans="1:26" ht="15.75" customHeight="1">
      <c r="A596" s="26"/>
      <c r="B596" s="26"/>
      <c r="C596" s="26"/>
      <c r="D596" s="26"/>
      <c r="E596" s="26"/>
      <c r="F596" s="26"/>
      <c r="G596" s="26"/>
      <c r="H596" s="26"/>
      <c r="I596" s="26"/>
      <c r="J596" s="26"/>
      <c r="K596" s="26"/>
      <c r="L596" s="26"/>
      <c r="M596" s="26"/>
      <c r="N596" s="26"/>
      <c r="O596" s="26"/>
      <c r="P596" s="26"/>
      <c r="Q596" s="26"/>
      <c r="R596" s="26"/>
      <c r="S596" s="26"/>
      <c r="T596" s="26"/>
      <c r="U596" s="26"/>
      <c r="V596" s="26"/>
      <c r="W596" s="26"/>
      <c r="X596" s="26"/>
      <c r="Y596" s="26"/>
      <c r="Z596" s="26"/>
    </row>
    <row r="597" spans="1:26" ht="15.75" customHeight="1">
      <c r="A597" s="26"/>
      <c r="B597" s="26"/>
      <c r="C597" s="26"/>
      <c r="D597" s="26"/>
      <c r="E597" s="26"/>
      <c r="F597" s="26"/>
      <c r="G597" s="26"/>
      <c r="H597" s="26"/>
      <c r="I597" s="26"/>
      <c r="J597" s="26"/>
      <c r="K597" s="26"/>
      <c r="L597" s="26"/>
      <c r="M597" s="26"/>
      <c r="N597" s="26"/>
      <c r="O597" s="26"/>
      <c r="P597" s="26"/>
      <c r="Q597" s="26"/>
      <c r="R597" s="26"/>
      <c r="S597" s="26"/>
      <c r="T597" s="26"/>
      <c r="U597" s="26"/>
      <c r="V597" s="26"/>
      <c r="W597" s="26"/>
      <c r="X597" s="26"/>
      <c r="Y597" s="26"/>
      <c r="Z597" s="26"/>
    </row>
    <row r="598" spans="1:26" ht="15.75" customHeight="1">
      <c r="A598" s="26"/>
      <c r="B598" s="26"/>
      <c r="C598" s="26"/>
      <c r="D598" s="26"/>
      <c r="E598" s="26"/>
      <c r="F598" s="26"/>
      <c r="G598" s="26"/>
      <c r="H598" s="26"/>
      <c r="I598" s="26"/>
      <c r="J598" s="26"/>
      <c r="K598" s="26"/>
      <c r="L598" s="26"/>
      <c r="M598" s="26"/>
      <c r="N598" s="26"/>
      <c r="O598" s="26"/>
      <c r="P598" s="26"/>
      <c r="Q598" s="26"/>
      <c r="R598" s="26"/>
      <c r="S598" s="26"/>
      <c r="T598" s="26"/>
      <c r="U598" s="26"/>
      <c r="V598" s="26"/>
      <c r="W598" s="26"/>
      <c r="X598" s="26"/>
      <c r="Y598" s="26"/>
      <c r="Z598" s="26"/>
    </row>
    <row r="599" spans="1:26" ht="15.75" customHeight="1">
      <c r="A599" s="26"/>
      <c r="B599" s="26"/>
      <c r="C599" s="26"/>
      <c r="D599" s="26"/>
      <c r="E599" s="26"/>
      <c r="F599" s="26"/>
      <c r="G599" s="26"/>
      <c r="H599" s="26"/>
      <c r="I599" s="26"/>
      <c r="J599" s="26"/>
      <c r="K599" s="26"/>
      <c r="L599" s="26"/>
      <c r="M599" s="26"/>
      <c r="N599" s="26"/>
      <c r="O599" s="26"/>
      <c r="P599" s="26"/>
      <c r="Q599" s="26"/>
      <c r="R599" s="26"/>
      <c r="S599" s="26"/>
      <c r="T599" s="26"/>
      <c r="U599" s="26"/>
      <c r="V599" s="26"/>
      <c r="W599" s="26"/>
      <c r="X599" s="26"/>
      <c r="Y599" s="26"/>
      <c r="Z599" s="26"/>
    </row>
    <row r="600" spans="1:26" ht="15.75" customHeight="1">
      <c r="A600" s="26"/>
      <c r="B600" s="26"/>
      <c r="C600" s="26"/>
      <c r="D600" s="26"/>
      <c r="E600" s="26"/>
      <c r="F600" s="26"/>
      <c r="G600" s="26"/>
      <c r="H600" s="26"/>
      <c r="I600" s="26"/>
      <c r="J600" s="26"/>
      <c r="K600" s="26"/>
      <c r="L600" s="26"/>
      <c r="M600" s="26"/>
      <c r="N600" s="26"/>
      <c r="O600" s="26"/>
      <c r="P600" s="26"/>
      <c r="Q600" s="26"/>
      <c r="R600" s="26"/>
      <c r="S600" s="26"/>
      <c r="T600" s="26"/>
      <c r="U600" s="26"/>
      <c r="V600" s="26"/>
      <c r="W600" s="26"/>
      <c r="X600" s="26"/>
      <c r="Y600" s="26"/>
      <c r="Z600" s="26"/>
    </row>
    <row r="601" spans="1:26" ht="15.75" customHeight="1">
      <c r="A601" s="26"/>
      <c r="B601" s="26"/>
      <c r="C601" s="26"/>
      <c r="D601" s="26"/>
      <c r="E601" s="26"/>
      <c r="F601" s="26"/>
      <c r="G601" s="26"/>
      <c r="H601" s="26"/>
      <c r="I601" s="26"/>
      <c r="J601" s="26"/>
      <c r="K601" s="26"/>
      <c r="L601" s="26"/>
      <c r="M601" s="26"/>
      <c r="N601" s="26"/>
      <c r="O601" s="26"/>
      <c r="P601" s="26"/>
      <c r="Q601" s="26"/>
      <c r="R601" s="26"/>
      <c r="S601" s="26"/>
      <c r="T601" s="26"/>
      <c r="U601" s="26"/>
      <c r="V601" s="26"/>
      <c r="W601" s="26"/>
      <c r="X601" s="26"/>
      <c r="Y601" s="26"/>
      <c r="Z601" s="26"/>
    </row>
    <row r="602" spans="1:26" ht="15.75" customHeight="1">
      <c r="A602" s="26"/>
      <c r="B602" s="26"/>
      <c r="C602" s="26"/>
      <c r="D602" s="26"/>
      <c r="E602" s="26"/>
      <c r="F602" s="26"/>
      <c r="G602" s="26"/>
      <c r="H602" s="26"/>
      <c r="I602" s="26"/>
      <c r="J602" s="26"/>
      <c r="K602" s="26"/>
      <c r="L602" s="26"/>
      <c r="M602" s="26"/>
      <c r="N602" s="26"/>
      <c r="O602" s="26"/>
      <c r="P602" s="26"/>
      <c r="Q602" s="26"/>
      <c r="R602" s="26"/>
      <c r="S602" s="26"/>
      <c r="T602" s="26"/>
      <c r="U602" s="26"/>
      <c r="V602" s="26"/>
      <c r="W602" s="26"/>
      <c r="X602" s="26"/>
      <c r="Y602" s="26"/>
      <c r="Z602" s="26"/>
    </row>
    <row r="603" spans="1:26" ht="15.75" customHeight="1">
      <c r="A603" s="26"/>
      <c r="B603" s="26"/>
      <c r="C603" s="26"/>
      <c r="D603" s="26"/>
      <c r="E603" s="26"/>
      <c r="F603" s="26"/>
      <c r="G603" s="26"/>
      <c r="H603" s="26"/>
      <c r="I603" s="26"/>
      <c r="J603" s="26"/>
      <c r="K603" s="26"/>
      <c r="L603" s="26"/>
      <c r="M603" s="26"/>
      <c r="N603" s="26"/>
      <c r="O603" s="26"/>
      <c r="P603" s="26"/>
      <c r="Q603" s="26"/>
      <c r="R603" s="26"/>
      <c r="S603" s="26"/>
      <c r="T603" s="26"/>
      <c r="U603" s="26"/>
      <c r="V603" s="26"/>
      <c r="W603" s="26"/>
      <c r="X603" s="26"/>
      <c r="Y603" s="26"/>
      <c r="Z603" s="26"/>
    </row>
    <row r="604" spans="1:26" ht="15.75" customHeight="1">
      <c r="A604" s="26"/>
      <c r="B604" s="26"/>
      <c r="C604" s="26"/>
      <c r="D604" s="26"/>
      <c r="E604" s="26"/>
      <c r="F604" s="26"/>
      <c r="G604" s="26"/>
      <c r="H604" s="26"/>
      <c r="I604" s="26"/>
      <c r="J604" s="26"/>
      <c r="K604" s="26"/>
      <c r="L604" s="26"/>
      <c r="M604" s="26"/>
      <c r="N604" s="26"/>
      <c r="O604" s="26"/>
      <c r="P604" s="26"/>
      <c r="Q604" s="26"/>
      <c r="R604" s="26"/>
      <c r="S604" s="26"/>
      <c r="T604" s="26"/>
      <c r="U604" s="26"/>
      <c r="V604" s="26"/>
      <c r="W604" s="26"/>
      <c r="X604" s="26"/>
      <c r="Y604" s="26"/>
      <c r="Z604" s="26"/>
    </row>
    <row r="605" spans="1:26" ht="15.75" customHeight="1">
      <c r="A605" s="26"/>
      <c r="B605" s="26"/>
      <c r="C605" s="26"/>
      <c r="D605" s="26"/>
      <c r="E605" s="26"/>
      <c r="F605" s="26"/>
      <c r="G605" s="26"/>
      <c r="H605" s="26"/>
      <c r="I605" s="26"/>
      <c r="J605" s="26"/>
      <c r="K605" s="26"/>
      <c r="L605" s="26"/>
      <c r="M605" s="26"/>
      <c r="N605" s="26"/>
      <c r="O605" s="26"/>
      <c r="P605" s="26"/>
      <c r="Q605" s="26"/>
      <c r="R605" s="26"/>
      <c r="S605" s="26"/>
      <c r="T605" s="26"/>
      <c r="U605" s="26"/>
      <c r="V605" s="26"/>
      <c r="W605" s="26"/>
      <c r="X605" s="26"/>
      <c r="Y605" s="26"/>
      <c r="Z605" s="26"/>
    </row>
    <row r="606" spans="1:26" ht="15.75" customHeight="1">
      <c r="A606" s="26"/>
      <c r="B606" s="26"/>
      <c r="C606" s="26"/>
      <c r="D606" s="26"/>
      <c r="E606" s="26"/>
      <c r="F606" s="26"/>
      <c r="G606" s="26"/>
      <c r="H606" s="26"/>
      <c r="I606" s="26"/>
      <c r="J606" s="26"/>
      <c r="K606" s="26"/>
      <c r="L606" s="26"/>
      <c r="M606" s="26"/>
      <c r="N606" s="26"/>
      <c r="O606" s="26"/>
      <c r="P606" s="26"/>
      <c r="Q606" s="26"/>
      <c r="R606" s="26"/>
      <c r="S606" s="26"/>
      <c r="T606" s="26"/>
      <c r="U606" s="26"/>
      <c r="V606" s="26"/>
      <c r="W606" s="26"/>
      <c r="X606" s="26"/>
      <c r="Y606" s="26"/>
      <c r="Z606" s="26"/>
    </row>
    <row r="607" spans="1:26" ht="15.75" customHeight="1">
      <c r="A607" s="26"/>
      <c r="B607" s="26"/>
      <c r="C607" s="26"/>
      <c r="D607" s="26"/>
      <c r="E607" s="26"/>
      <c r="F607" s="26"/>
      <c r="G607" s="26"/>
      <c r="H607" s="26"/>
      <c r="I607" s="26"/>
      <c r="J607" s="26"/>
      <c r="K607" s="26"/>
      <c r="L607" s="26"/>
      <c r="M607" s="26"/>
      <c r="N607" s="26"/>
      <c r="O607" s="26"/>
      <c r="P607" s="26"/>
      <c r="Q607" s="26"/>
      <c r="R607" s="26"/>
      <c r="S607" s="26"/>
      <c r="T607" s="26"/>
      <c r="U607" s="26"/>
      <c r="V607" s="26"/>
      <c r="W607" s="26"/>
      <c r="X607" s="26"/>
      <c r="Y607" s="26"/>
      <c r="Z607" s="26"/>
    </row>
    <row r="608" spans="1:26" ht="15.75" customHeight="1">
      <c r="A608" s="26"/>
      <c r="B608" s="26"/>
      <c r="C608" s="26"/>
      <c r="D608" s="26"/>
      <c r="E608" s="26"/>
      <c r="F608" s="26"/>
      <c r="G608" s="26"/>
      <c r="H608" s="26"/>
      <c r="I608" s="26"/>
      <c r="J608" s="26"/>
      <c r="K608" s="26"/>
      <c r="L608" s="26"/>
      <c r="M608" s="26"/>
      <c r="N608" s="26"/>
      <c r="O608" s="26"/>
      <c r="P608" s="26"/>
      <c r="Q608" s="26"/>
      <c r="R608" s="26"/>
      <c r="S608" s="26"/>
      <c r="T608" s="26"/>
      <c r="U608" s="26"/>
      <c r="V608" s="26"/>
      <c r="W608" s="26"/>
      <c r="X608" s="26"/>
      <c r="Y608" s="26"/>
      <c r="Z608" s="26"/>
    </row>
    <row r="609" spans="1:26" ht="15.75" customHeight="1">
      <c r="A609" s="26"/>
      <c r="B609" s="26"/>
      <c r="C609" s="26"/>
      <c r="D609" s="26"/>
      <c r="E609" s="26"/>
      <c r="F609" s="26"/>
      <c r="G609" s="26"/>
      <c r="H609" s="26"/>
      <c r="I609" s="26"/>
      <c r="J609" s="26"/>
      <c r="K609" s="26"/>
      <c r="L609" s="26"/>
      <c r="M609" s="26"/>
      <c r="N609" s="26"/>
      <c r="O609" s="26"/>
      <c r="P609" s="26"/>
      <c r="Q609" s="26"/>
      <c r="R609" s="26"/>
      <c r="S609" s="26"/>
      <c r="T609" s="26"/>
      <c r="U609" s="26"/>
      <c r="V609" s="26"/>
      <c r="W609" s="26"/>
      <c r="X609" s="26"/>
      <c r="Y609" s="26"/>
      <c r="Z609" s="26"/>
    </row>
    <row r="610" spans="1:26" ht="15.75" customHeight="1">
      <c r="A610" s="26"/>
      <c r="B610" s="26"/>
      <c r="C610" s="26"/>
      <c r="D610" s="26"/>
      <c r="E610" s="26"/>
      <c r="F610" s="26"/>
      <c r="G610" s="26"/>
      <c r="H610" s="26"/>
      <c r="I610" s="26"/>
      <c r="J610" s="26"/>
      <c r="K610" s="26"/>
      <c r="L610" s="26"/>
      <c r="M610" s="26"/>
      <c r="N610" s="26"/>
      <c r="O610" s="26"/>
      <c r="P610" s="26"/>
      <c r="Q610" s="26"/>
      <c r="R610" s="26"/>
      <c r="S610" s="26"/>
      <c r="T610" s="26"/>
      <c r="U610" s="26"/>
      <c r="V610" s="26"/>
      <c r="W610" s="26"/>
      <c r="X610" s="26"/>
      <c r="Y610" s="26"/>
      <c r="Z610" s="26"/>
    </row>
    <row r="611" spans="1:26" ht="15.75" customHeight="1">
      <c r="A611" s="26"/>
      <c r="B611" s="26"/>
      <c r="C611" s="26"/>
      <c r="D611" s="26"/>
      <c r="E611" s="26"/>
      <c r="F611" s="26"/>
      <c r="G611" s="26"/>
      <c r="H611" s="26"/>
      <c r="I611" s="26"/>
      <c r="J611" s="26"/>
      <c r="K611" s="26"/>
      <c r="L611" s="26"/>
      <c r="M611" s="26"/>
      <c r="N611" s="26"/>
      <c r="O611" s="26"/>
      <c r="P611" s="26"/>
      <c r="Q611" s="26"/>
      <c r="R611" s="26"/>
      <c r="S611" s="26"/>
      <c r="T611" s="26"/>
      <c r="U611" s="26"/>
      <c r="V611" s="26"/>
      <c r="W611" s="26"/>
      <c r="X611" s="26"/>
      <c r="Y611" s="26"/>
      <c r="Z611" s="26"/>
    </row>
    <row r="612" spans="1:26" ht="15.75" customHeight="1">
      <c r="A612" s="26"/>
      <c r="B612" s="26"/>
      <c r="C612" s="26"/>
      <c r="D612" s="26"/>
      <c r="E612" s="26"/>
      <c r="F612" s="26"/>
      <c r="G612" s="26"/>
      <c r="H612" s="26"/>
      <c r="I612" s="26"/>
      <c r="J612" s="26"/>
      <c r="K612" s="26"/>
      <c r="L612" s="26"/>
      <c r="M612" s="26"/>
      <c r="N612" s="26"/>
      <c r="O612" s="26"/>
      <c r="P612" s="26"/>
      <c r="Q612" s="26"/>
      <c r="R612" s="26"/>
      <c r="S612" s="26"/>
      <c r="T612" s="26"/>
      <c r="U612" s="26"/>
      <c r="V612" s="26"/>
      <c r="W612" s="26"/>
      <c r="X612" s="26"/>
      <c r="Y612" s="26"/>
      <c r="Z612" s="26"/>
    </row>
    <row r="613" spans="1:26" ht="15.75" customHeight="1">
      <c r="A613" s="26"/>
      <c r="B613" s="26"/>
      <c r="C613" s="26"/>
      <c r="D613" s="26"/>
      <c r="E613" s="26"/>
      <c r="F613" s="26"/>
      <c r="G613" s="26"/>
      <c r="H613" s="26"/>
      <c r="I613" s="26"/>
      <c r="J613" s="26"/>
      <c r="K613" s="26"/>
      <c r="L613" s="26"/>
      <c r="M613" s="26"/>
      <c r="N613" s="26"/>
      <c r="O613" s="26"/>
      <c r="P613" s="26"/>
      <c r="Q613" s="26"/>
      <c r="R613" s="26"/>
      <c r="S613" s="26"/>
      <c r="T613" s="26"/>
      <c r="U613" s="26"/>
      <c r="V613" s="26"/>
      <c r="W613" s="26"/>
      <c r="X613" s="26"/>
      <c r="Y613" s="26"/>
      <c r="Z613" s="26"/>
    </row>
    <row r="614" spans="1:26" ht="15.75" customHeight="1">
      <c r="A614" s="26"/>
      <c r="B614" s="26"/>
      <c r="C614" s="26"/>
      <c r="D614" s="26"/>
      <c r="E614" s="26"/>
      <c r="F614" s="26"/>
      <c r="G614" s="26"/>
      <c r="H614" s="26"/>
      <c r="I614" s="26"/>
      <c r="J614" s="26"/>
      <c r="K614" s="26"/>
      <c r="L614" s="26"/>
      <c r="M614" s="26"/>
      <c r="N614" s="26"/>
      <c r="O614" s="26"/>
      <c r="P614" s="26"/>
      <c r="Q614" s="26"/>
      <c r="R614" s="26"/>
      <c r="S614" s="26"/>
      <c r="T614" s="26"/>
      <c r="U614" s="26"/>
      <c r="V614" s="26"/>
      <c r="W614" s="26"/>
      <c r="X614" s="26"/>
      <c r="Y614" s="26"/>
      <c r="Z614" s="26"/>
    </row>
    <row r="615" spans="1:26" ht="15.75" customHeight="1">
      <c r="A615" s="26"/>
      <c r="B615" s="26"/>
      <c r="C615" s="26"/>
      <c r="D615" s="26"/>
      <c r="E615" s="26"/>
      <c r="F615" s="26"/>
      <c r="G615" s="26"/>
      <c r="H615" s="26"/>
      <c r="I615" s="26"/>
      <c r="J615" s="26"/>
      <c r="K615" s="26"/>
      <c r="L615" s="26"/>
      <c r="M615" s="26"/>
      <c r="N615" s="26"/>
      <c r="O615" s="26"/>
      <c r="P615" s="26"/>
      <c r="Q615" s="26"/>
      <c r="R615" s="26"/>
      <c r="S615" s="26"/>
      <c r="T615" s="26"/>
      <c r="U615" s="26"/>
      <c r="V615" s="26"/>
      <c r="W615" s="26"/>
      <c r="X615" s="26"/>
      <c r="Y615" s="26"/>
      <c r="Z615" s="26"/>
    </row>
    <row r="616" spans="1:26" ht="15.75" customHeight="1">
      <c r="A616" s="26"/>
      <c r="B616" s="26"/>
      <c r="C616" s="26"/>
      <c r="D616" s="26"/>
      <c r="E616" s="26"/>
      <c r="F616" s="26"/>
      <c r="G616" s="26"/>
      <c r="H616" s="26"/>
      <c r="I616" s="26"/>
      <c r="J616" s="26"/>
      <c r="K616" s="26"/>
      <c r="L616" s="26"/>
      <c r="M616" s="26"/>
      <c r="N616" s="26"/>
      <c r="O616" s="26"/>
      <c r="P616" s="26"/>
      <c r="Q616" s="26"/>
      <c r="R616" s="26"/>
      <c r="S616" s="26"/>
      <c r="T616" s="26"/>
      <c r="U616" s="26"/>
      <c r="V616" s="26"/>
      <c r="W616" s="26"/>
      <c r="X616" s="26"/>
      <c r="Y616" s="26"/>
      <c r="Z616" s="26"/>
    </row>
    <row r="617" spans="1:26" ht="15.75" customHeight="1">
      <c r="A617" s="26"/>
      <c r="B617" s="26"/>
      <c r="C617" s="26"/>
      <c r="D617" s="26"/>
      <c r="E617" s="26"/>
      <c r="F617" s="26"/>
      <c r="G617" s="26"/>
      <c r="H617" s="26"/>
      <c r="I617" s="26"/>
      <c r="J617" s="26"/>
      <c r="K617" s="26"/>
      <c r="L617" s="26"/>
      <c r="M617" s="26"/>
      <c r="N617" s="26"/>
      <c r="O617" s="26"/>
      <c r="P617" s="26"/>
      <c r="Q617" s="26"/>
      <c r="R617" s="26"/>
      <c r="S617" s="26"/>
      <c r="T617" s="26"/>
      <c r="U617" s="26"/>
      <c r="V617" s="26"/>
      <c r="W617" s="26"/>
      <c r="X617" s="26"/>
      <c r="Y617" s="26"/>
      <c r="Z617" s="26"/>
    </row>
    <row r="618" spans="1:26" ht="15.75" customHeight="1">
      <c r="A618" s="26"/>
      <c r="B618" s="26"/>
      <c r="C618" s="26"/>
      <c r="D618" s="26"/>
      <c r="E618" s="26"/>
      <c r="F618" s="26"/>
      <c r="G618" s="26"/>
      <c r="H618" s="26"/>
      <c r="I618" s="26"/>
      <c r="J618" s="26"/>
      <c r="K618" s="26"/>
      <c r="L618" s="26"/>
      <c r="M618" s="26"/>
      <c r="N618" s="26"/>
      <c r="O618" s="26"/>
      <c r="P618" s="26"/>
      <c r="Q618" s="26"/>
      <c r="R618" s="26"/>
      <c r="S618" s="26"/>
      <c r="T618" s="26"/>
      <c r="U618" s="26"/>
      <c r="V618" s="26"/>
      <c r="W618" s="26"/>
      <c r="X618" s="26"/>
      <c r="Y618" s="26"/>
      <c r="Z618" s="26"/>
    </row>
    <row r="619" spans="1:26" ht="15.75" customHeight="1">
      <c r="A619" s="26"/>
      <c r="B619" s="26"/>
      <c r="C619" s="26"/>
      <c r="D619" s="26"/>
      <c r="E619" s="26"/>
      <c r="F619" s="26"/>
      <c r="G619" s="26"/>
      <c r="H619" s="26"/>
      <c r="I619" s="26"/>
      <c r="J619" s="26"/>
      <c r="K619" s="26"/>
      <c r="L619" s="26"/>
      <c r="M619" s="26"/>
      <c r="N619" s="26"/>
      <c r="O619" s="26"/>
      <c r="P619" s="26"/>
      <c r="Q619" s="26"/>
      <c r="R619" s="26"/>
      <c r="S619" s="26"/>
      <c r="T619" s="26"/>
      <c r="U619" s="26"/>
      <c r="V619" s="26"/>
      <c r="W619" s="26"/>
      <c r="X619" s="26"/>
      <c r="Y619" s="26"/>
      <c r="Z619" s="26"/>
    </row>
    <row r="620" spans="1:26" ht="15.75" customHeight="1">
      <c r="A620" s="26"/>
      <c r="B620" s="26"/>
      <c r="C620" s="26"/>
      <c r="D620" s="26"/>
      <c r="E620" s="26"/>
      <c r="F620" s="26"/>
      <c r="G620" s="26"/>
      <c r="H620" s="26"/>
      <c r="I620" s="26"/>
      <c r="J620" s="26"/>
      <c r="K620" s="26"/>
      <c r="L620" s="26"/>
      <c r="M620" s="26"/>
      <c r="N620" s="26"/>
      <c r="O620" s="26"/>
      <c r="P620" s="26"/>
      <c r="Q620" s="26"/>
      <c r="R620" s="26"/>
      <c r="S620" s="26"/>
      <c r="T620" s="26"/>
      <c r="U620" s="26"/>
      <c r="V620" s="26"/>
      <c r="W620" s="26"/>
      <c r="X620" s="26"/>
      <c r="Y620" s="26"/>
      <c r="Z620" s="26"/>
    </row>
    <row r="621" spans="1:26" ht="15.75" customHeight="1">
      <c r="A621" s="26"/>
      <c r="B621" s="26"/>
      <c r="C621" s="26"/>
      <c r="D621" s="26"/>
      <c r="E621" s="26"/>
      <c r="F621" s="26"/>
      <c r="G621" s="26"/>
      <c r="H621" s="26"/>
      <c r="I621" s="26"/>
      <c r="J621" s="26"/>
      <c r="K621" s="26"/>
      <c r="L621" s="26"/>
      <c r="M621" s="26"/>
      <c r="N621" s="26"/>
      <c r="O621" s="26"/>
      <c r="P621" s="26"/>
      <c r="Q621" s="26"/>
      <c r="R621" s="26"/>
      <c r="S621" s="26"/>
      <c r="T621" s="26"/>
      <c r="U621" s="26"/>
      <c r="V621" s="26"/>
      <c r="W621" s="26"/>
      <c r="X621" s="26"/>
      <c r="Y621" s="26"/>
      <c r="Z621" s="26"/>
    </row>
    <row r="622" spans="1:26" ht="15.75" customHeight="1">
      <c r="A622" s="26"/>
      <c r="B622" s="26"/>
      <c r="C622" s="26"/>
      <c r="D622" s="26"/>
      <c r="E622" s="26"/>
      <c r="F622" s="26"/>
      <c r="G622" s="26"/>
      <c r="H622" s="26"/>
      <c r="I622" s="26"/>
      <c r="J622" s="26"/>
      <c r="K622" s="26"/>
      <c r="L622" s="26"/>
      <c r="M622" s="26"/>
      <c r="N622" s="26"/>
      <c r="O622" s="26"/>
      <c r="P622" s="26"/>
      <c r="Q622" s="26"/>
      <c r="R622" s="26"/>
      <c r="S622" s="26"/>
      <c r="T622" s="26"/>
      <c r="U622" s="26"/>
      <c r="V622" s="26"/>
      <c r="W622" s="26"/>
      <c r="X622" s="26"/>
      <c r="Y622" s="26"/>
      <c r="Z622" s="26"/>
    </row>
    <row r="623" spans="1:26" ht="15.75" customHeight="1">
      <c r="A623" s="26"/>
      <c r="B623" s="26"/>
      <c r="C623" s="26"/>
      <c r="D623" s="26"/>
      <c r="E623" s="26"/>
      <c r="F623" s="26"/>
      <c r="G623" s="26"/>
      <c r="H623" s="26"/>
      <c r="I623" s="26"/>
      <c r="J623" s="26"/>
      <c r="K623" s="26"/>
      <c r="L623" s="26"/>
      <c r="M623" s="26"/>
      <c r="N623" s="26"/>
      <c r="O623" s="26"/>
      <c r="P623" s="26"/>
      <c r="Q623" s="26"/>
      <c r="R623" s="26"/>
      <c r="S623" s="26"/>
      <c r="T623" s="26"/>
      <c r="U623" s="26"/>
      <c r="V623" s="26"/>
      <c r="W623" s="26"/>
      <c r="X623" s="26"/>
      <c r="Y623" s="26"/>
      <c r="Z623" s="26"/>
    </row>
    <row r="624" spans="1:26" ht="15.75" customHeight="1">
      <c r="A624" s="26"/>
      <c r="B624" s="26"/>
      <c r="C624" s="26"/>
      <c r="D624" s="26"/>
      <c r="E624" s="26"/>
      <c r="F624" s="26"/>
      <c r="G624" s="26"/>
      <c r="H624" s="26"/>
      <c r="I624" s="26"/>
      <c r="J624" s="26"/>
      <c r="K624" s="26"/>
      <c r="L624" s="26"/>
      <c r="M624" s="26"/>
      <c r="N624" s="26"/>
      <c r="O624" s="26"/>
      <c r="P624" s="26"/>
      <c r="Q624" s="26"/>
      <c r="R624" s="26"/>
      <c r="S624" s="26"/>
      <c r="T624" s="26"/>
      <c r="U624" s="26"/>
      <c r="V624" s="26"/>
      <c r="W624" s="26"/>
      <c r="X624" s="26"/>
      <c r="Y624" s="26"/>
      <c r="Z624" s="26"/>
    </row>
    <row r="625" spans="1:26" ht="15.75" customHeight="1">
      <c r="A625" s="26"/>
      <c r="B625" s="26"/>
      <c r="C625" s="26"/>
      <c r="D625" s="26"/>
      <c r="E625" s="26"/>
      <c r="F625" s="26"/>
      <c r="G625" s="26"/>
      <c r="H625" s="26"/>
      <c r="I625" s="26"/>
      <c r="J625" s="26"/>
      <c r="K625" s="26"/>
      <c r="L625" s="26"/>
      <c r="M625" s="26"/>
      <c r="N625" s="26"/>
      <c r="O625" s="26"/>
      <c r="P625" s="26"/>
      <c r="Q625" s="26"/>
      <c r="R625" s="26"/>
      <c r="S625" s="26"/>
      <c r="T625" s="26"/>
      <c r="U625" s="26"/>
      <c r="V625" s="26"/>
      <c r="W625" s="26"/>
      <c r="X625" s="26"/>
      <c r="Y625" s="26"/>
      <c r="Z625" s="26"/>
    </row>
    <row r="626" spans="1:26" ht="15.75" customHeight="1">
      <c r="A626" s="26"/>
      <c r="B626" s="26"/>
      <c r="C626" s="26"/>
      <c r="D626" s="26"/>
      <c r="E626" s="26"/>
      <c r="F626" s="26"/>
      <c r="G626" s="26"/>
      <c r="H626" s="26"/>
      <c r="I626" s="26"/>
      <c r="J626" s="26"/>
      <c r="K626" s="26"/>
      <c r="L626" s="26"/>
      <c r="M626" s="26"/>
      <c r="N626" s="26"/>
      <c r="O626" s="26"/>
      <c r="P626" s="26"/>
      <c r="Q626" s="26"/>
      <c r="R626" s="26"/>
      <c r="S626" s="26"/>
      <c r="T626" s="26"/>
      <c r="U626" s="26"/>
      <c r="V626" s="26"/>
      <c r="W626" s="26"/>
      <c r="X626" s="26"/>
      <c r="Y626" s="26"/>
      <c r="Z626" s="26"/>
    </row>
    <row r="627" spans="1:26" ht="15.75" customHeight="1">
      <c r="A627" s="26"/>
      <c r="B627" s="26"/>
      <c r="C627" s="26"/>
      <c r="D627" s="26"/>
      <c r="E627" s="26"/>
      <c r="F627" s="26"/>
      <c r="G627" s="26"/>
      <c r="H627" s="26"/>
      <c r="I627" s="26"/>
      <c r="J627" s="26"/>
      <c r="K627" s="26"/>
      <c r="L627" s="26"/>
      <c r="M627" s="26"/>
      <c r="N627" s="26"/>
      <c r="O627" s="26"/>
      <c r="P627" s="26"/>
      <c r="Q627" s="26"/>
      <c r="R627" s="26"/>
      <c r="S627" s="26"/>
      <c r="T627" s="26"/>
      <c r="U627" s="26"/>
      <c r="V627" s="26"/>
      <c r="W627" s="26"/>
      <c r="X627" s="26"/>
      <c r="Y627" s="26"/>
      <c r="Z627" s="26"/>
    </row>
    <row r="628" spans="1:26" ht="15.75" customHeight="1">
      <c r="A628" s="26"/>
      <c r="B628" s="26"/>
      <c r="C628" s="26"/>
      <c r="D628" s="26"/>
      <c r="E628" s="26"/>
      <c r="F628" s="26"/>
      <c r="G628" s="26"/>
      <c r="H628" s="26"/>
      <c r="I628" s="26"/>
      <c r="J628" s="26"/>
      <c r="K628" s="26"/>
      <c r="L628" s="26"/>
      <c r="M628" s="26"/>
      <c r="N628" s="26"/>
      <c r="O628" s="26"/>
      <c r="P628" s="26"/>
      <c r="Q628" s="26"/>
      <c r="R628" s="26"/>
      <c r="S628" s="26"/>
      <c r="T628" s="26"/>
      <c r="U628" s="26"/>
      <c r="V628" s="26"/>
      <c r="W628" s="26"/>
      <c r="X628" s="26"/>
      <c r="Y628" s="26"/>
      <c r="Z628" s="26"/>
    </row>
    <row r="629" spans="1:26" ht="15.75" customHeight="1">
      <c r="A629" s="26"/>
      <c r="B629" s="26"/>
      <c r="C629" s="26"/>
      <c r="D629" s="26"/>
      <c r="E629" s="26"/>
      <c r="F629" s="26"/>
      <c r="G629" s="26"/>
      <c r="H629" s="26"/>
      <c r="I629" s="26"/>
      <c r="J629" s="26"/>
      <c r="K629" s="26"/>
      <c r="L629" s="26"/>
      <c r="M629" s="26"/>
      <c r="N629" s="26"/>
      <c r="O629" s="26"/>
      <c r="P629" s="26"/>
      <c r="Q629" s="26"/>
      <c r="R629" s="26"/>
      <c r="S629" s="26"/>
      <c r="T629" s="26"/>
      <c r="U629" s="26"/>
      <c r="V629" s="26"/>
      <c r="W629" s="26"/>
      <c r="X629" s="26"/>
      <c r="Y629" s="26"/>
      <c r="Z629" s="26"/>
    </row>
    <row r="630" spans="1:26" ht="15.75" customHeight="1">
      <c r="A630" s="26"/>
      <c r="B630" s="26"/>
      <c r="C630" s="26"/>
      <c r="D630" s="26"/>
      <c r="E630" s="26"/>
      <c r="F630" s="26"/>
      <c r="G630" s="26"/>
      <c r="H630" s="26"/>
      <c r="I630" s="26"/>
      <c r="J630" s="26"/>
      <c r="K630" s="26"/>
      <c r="L630" s="26"/>
      <c r="M630" s="26"/>
      <c r="N630" s="26"/>
      <c r="O630" s="26"/>
      <c r="P630" s="26"/>
      <c r="Q630" s="26"/>
      <c r="R630" s="26"/>
      <c r="S630" s="26"/>
      <c r="T630" s="26"/>
      <c r="U630" s="26"/>
      <c r="V630" s="26"/>
      <c r="W630" s="26"/>
      <c r="X630" s="26"/>
      <c r="Y630" s="26"/>
      <c r="Z630" s="26"/>
    </row>
    <row r="631" spans="1:26" ht="15.75" customHeight="1">
      <c r="A631" s="26"/>
      <c r="B631" s="26"/>
      <c r="C631" s="26"/>
      <c r="D631" s="26"/>
      <c r="E631" s="26"/>
      <c r="F631" s="26"/>
      <c r="G631" s="26"/>
      <c r="H631" s="26"/>
      <c r="I631" s="26"/>
      <c r="J631" s="26"/>
      <c r="K631" s="26"/>
      <c r="L631" s="26"/>
      <c r="M631" s="26"/>
      <c r="N631" s="26"/>
      <c r="O631" s="26"/>
      <c r="P631" s="26"/>
      <c r="Q631" s="26"/>
      <c r="R631" s="26"/>
      <c r="S631" s="26"/>
      <c r="T631" s="26"/>
      <c r="U631" s="26"/>
      <c r="V631" s="26"/>
      <c r="W631" s="26"/>
      <c r="X631" s="26"/>
      <c r="Y631" s="26"/>
      <c r="Z631" s="26"/>
    </row>
    <row r="632" spans="1:26" ht="15.75" customHeight="1">
      <c r="A632" s="26"/>
      <c r="B632" s="26"/>
      <c r="C632" s="26"/>
      <c r="D632" s="26"/>
      <c r="E632" s="26"/>
      <c r="F632" s="26"/>
      <c r="G632" s="26"/>
      <c r="H632" s="26"/>
      <c r="I632" s="26"/>
      <c r="J632" s="26"/>
      <c r="K632" s="26"/>
      <c r="L632" s="26"/>
      <c r="M632" s="26"/>
      <c r="N632" s="26"/>
      <c r="O632" s="26"/>
      <c r="P632" s="26"/>
      <c r="Q632" s="26"/>
      <c r="R632" s="26"/>
      <c r="S632" s="26"/>
      <c r="T632" s="26"/>
      <c r="U632" s="26"/>
      <c r="V632" s="26"/>
      <c r="W632" s="26"/>
      <c r="X632" s="26"/>
      <c r="Y632" s="26"/>
      <c r="Z632" s="26"/>
    </row>
    <row r="633" spans="1:26" ht="15.75" customHeight="1">
      <c r="A633" s="26"/>
      <c r="B633" s="26"/>
      <c r="C633" s="26"/>
      <c r="D633" s="26"/>
      <c r="E633" s="26"/>
      <c r="F633" s="26"/>
      <c r="G633" s="26"/>
      <c r="H633" s="26"/>
      <c r="I633" s="26"/>
      <c r="J633" s="26"/>
      <c r="K633" s="26"/>
      <c r="L633" s="26"/>
      <c r="M633" s="26"/>
      <c r="N633" s="26"/>
      <c r="O633" s="26"/>
      <c r="P633" s="26"/>
      <c r="Q633" s="26"/>
      <c r="R633" s="26"/>
      <c r="S633" s="26"/>
      <c r="T633" s="26"/>
      <c r="U633" s="26"/>
      <c r="V633" s="26"/>
      <c r="W633" s="26"/>
      <c r="X633" s="26"/>
      <c r="Y633" s="26"/>
      <c r="Z633" s="26"/>
    </row>
    <row r="634" spans="1:26" ht="15.75" customHeight="1">
      <c r="A634" s="26"/>
      <c r="B634" s="26"/>
      <c r="C634" s="26"/>
      <c r="D634" s="26"/>
      <c r="E634" s="26"/>
      <c r="F634" s="26"/>
      <c r="G634" s="26"/>
      <c r="H634" s="26"/>
      <c r="I634" s="26"/>
      <c r="J634" s="26"/>
      <c r="K634" s="26"/>
      <c r="L634" s="26"/>
      <c r="M634" s="26"/>
      <c r="N634" s="26"/>
      <c r="O634" s="26"/>
      <c r="P634" s="26"/>
      <c r="Q634" s="26"/>
      <c r="R634" s="26"/>
      <c r="S634" s="26"/>
      <c r="T634" s="26"/>
      <c r="U634" s="26"/>
      <c r="V634" s="26"/>
      <c r="W634" s="26"/>
      <c r="X634" s="26"/>
      <c r="Y634" s="26"/>
      <c r="Z634" s="26"/>
    </row>
    <row r="635" spans="1:26" ht="15.75" customHeight="1">
      <c r="A635" s="26"/>
      <c r="B635" s="26"/>
      <c r="C635" s="26"/>
      <c r="D635" s="26"/>
      <c r="E635" s="26"/>
      <c r="F635" s="26"/>
      <c r="G635" s="26"/>
      <c r="H635" s="26"/>
      <c r="I635" s="26"/>
      <c r="J635" s="26"/>
      <c r="K635" s="26"/>
      <c r="L635" s="26"/>
      <c r="M635" s="26"/>
      <c r="N635" s="26"/>
      <c r="O635" s="26"/>
      <c r="P635" s="26"/>
      <c r="Q635" s="26"/>
      <c r="R635" s="26"/>
      <c r="S635" s="26"/>
      <c r="T635" s="26"/>
      <c r="U635" s="26"/>
      <c r="V635" s="26"/>
      <c r="W635" s="26"/>
      <c r="X635" s="26"/>
      <c r="Y635" s="26"/>
      <c r="Z635" s="26"/>
    </row>
    <row r="636" spans="1:26" ht="15.75" customHeight="1">
      <c r="A636" s="26"/>
      <c r="B636" s="26"/>
      <c r="C636" s="26"/>
      <c r="D636" s="26"/>
      <c r="E636" s="26"/>
      <c r="F636" s="26"/>
      <c r="G636" s="26"/>
      <c r="H636" s="26"/>
      <c r="I636" s="26"/>
      <c r="J636" s="26"/>
      <c r="K636" s="26"/>
      <c r="L636" s="26"/>
      <c r="M636" s="26"/>
      <c r="N636" s="26"/>
      <c r="O636" s="26"/>
      <c r="P636" s="26"/>
      <c r="Q636" s="26"/>
      <c r="R636" s="26"/>
      <c r="S636" s="26"/>
      <c r="T636" s="26"/>
      <c r="U636" s="26"/>
      <c r="V636" s="26"/>
      <c r="W636" s="26"/>
      <c r="X636" s="26"/>
      <c r="Y636" s="26"/>
      <c r="Z636" s="26"/>
    </row>
    <row r="637" spans="1:26" ht="15.75" customHeight="1">
      <c r="A637" s="26"/>
      <c r="B637" s="26"/>
      <c r="C637" s="26"/>
      <c r="D637" s="26"/>
      <c r="E637" s="26"/>
      <c r="F637" s="26"/>
      <c r="G637" s="26"/>
      <c r="H637" s="26"/>
      <c r="I637" s="26"/>
      <c r="J637" s="26"/>
      <c r="K637" s="26"/>
      <c r="L637" s="26"/>
      <c r="M637" s="26"/>
      <c r="N637" s="26"/>
      <c r="O637" s="26"/>
      <c r="P637" s="26"/>
      <c r="Q637" s="26"/>
      <c r="R637" s="26"/>
      <c r="S637" s="26"/>
      <c r="T637" s="26"/>
      <c r="U637" s="26"/>
      <c r="V637" s="26"/>
      <c r="W637" s="26"/>
      <c r="X637" s="26"/>
      <c r="Y637" s="26"/>
      <c r="Z637" s="26"/>
    </row>
    <row r="638" spans="1:26" ht="15.75" customHeight="1">
      <c r="A638" s="26"/>
      <c r="B638" s="26"/>
      <c r="C638" s="26"/>
      <c r="D638" s="26"/>
      <c r="E638" s="26"/>
      <c r="F638" s="26"/>
      <c r="G638" s="26"/>
      <c r="H638" s="26"/>
      <c r="I638" s="26"/>
      <c r="J638" s="26"/>
      <c r="K638" s="26"/>
      <c r="L638" s="26"/>
      <c r="M638" s="26"/>
      <c r="N638" s="26"/>
      <c r="O638" s="26"/>
      <c r="P638" s="26"/>
      <c r="Q638" s="26"/>
      <c r="R638" s="26"/>
      <c r="S638" s="26"/>
      <c r="T638" s="26"/>
      <c r="U638" s="26"/>
      <c r="V638" s="26"/>
      <c r="W638" s="26"/>
      <c r="X638" s="26"/>
      <c r="Y638" s="26"/>
      <c r="Z638" s="26"/>
    </row>
    <row r="639" spans="1:26" ht="15.75" customHeight="1">
      <c r="A639" s="26"/>
      <c r="B639" s="26"/>
      <c r="C639" s="26"/>
      <c r="D639" s="26"/>
      <c r="E639" s="26"/>
      <c r="F639" s="26"/>
      <c r="G639" s="26"/>
      <c r="H639" s="26"/>
      <c r="I639" s="26"/>
      <c r="J639" s="26"/>
      <c r="K639" s="26"/>
      <c r="L639" s="26"/>
      <c r="M639" s="26"/>
      <c r="N639" s="26"/>
      <c r="O639" s="26"/>
      <c r="P639" s="26"/>
      <c r="Q639" s="26"/>
      <c r="R639" s="26"/>
      <c r="S639" s="26"/>
      <c r="T639" s="26"/>
      <c r="U639" s="26"/>
      <c r="V639" s="26"/>
      <c r="W639" s="26"/>
      <c r="X639" s="26"/>
      <c r="Y639" s="26"/>
      <c r="Z639" s="26"/>
    </row>
    <row r="640" spans="1:26" ht="15.75" customHeight="1">
      <c r="A640" s="26"/>
      <c r="B640" s="26"/>
      <c r="C640" s="26"/>
      <c r="D640" s="26"/>
      <c r="E640" s="26"/>
      <c r="F640" s="26"/>
      <c r="G640" s="26"/>
      <c r="H640" s="26"/>
      <c r="I640" s="26"/>
      <c r="J640" s="26"/>
      <c r="K640" s="26"/>
      <c r="L640" s="26"/>
      <c r="M640" s="26"/>
      <c r="N640" s="26"/>
      <c r="O640" s="26"/>
      <c r="P640" s="26"/>
      <c r="Q640" s="26"/>
      <c r="R640" s="26"/>
      <c r="S640" s="26"/>
      <c r="T640" s="26"/>
      <c r="U640" s="26"/>
      <c r="V640" s="26"/>
      <c r="W640" s="26"/>
      <c r="X640" s="26"/>
      <c r="Y640" s="26"/>
      <c r="Z640" s="26"/>
    </row>
    <row r="641" spans="1:26" ht="15.75" customHeight="1">
      <c r="A641" s="26"/>
      <c r="B641" s="26"/>
      <c r="C641" s="26"/>
      <c r="D641" s="26"/>
      <c r="E641" s="26"/>
      <c r="F641" s="26"/>
      <c r="G641" s="26"/>
      <c r="H641" s="26"/>
      <c r="I641" s="26"/>
      <c r="J641" s="26"/>
      <c r="K641" s="26"/>
      <c r="L641" s="26"/>
      <c r="M641" s="26"/>
      <c r="N641" s="26"/>
      <c r="O641" s="26"/>
      <c r="P641" s="26"/>
      <c r="Q641" s="26"/>
      <c r="R641" s="26"/>
      <c r="S641" s="26"/>
      <c r="T641" s="26"/>
      <c r="U641" s="26"/>
      <c r="V641" s="26"/>
      <c r="W641" s="26"/>
      <c r="X641" s="26"/>
      <c r="Y641" s="26"/>
      <c r="Z641" s="26"/>
    </row>
    <row r="642" spans="1:26" ht="15.75" customHeight="1">
      <c r="A642" s="26"/>
      <c r="B642" s="26"/>
      <c r="C642" s="26"/>
      <c r="D642" s="26"/>
      <c r="E642" s="26"/>
      <c r="F642" s="26"/>
      <c r="G642" s="26"/>
      <c r="H642" s="26"/>
      <c r="I642" s="26"/>
      <c r="J642" s="26"/>
      <c r="K642" s="26"/>
      <c r="L642" s="26"/>
      <c r="M642" s="26"/>
      <c r="N642" s="26"/>
      <c r="O642" s="26"/>
      <c r="P642" s="26"/>
      <c r="Q642" s="26"/>
      <c r="R642" s="26"/>
      <c r="S642" s="26"/>
      <c r="T642" s="26"/>
      <c r="U642" s="26"/>
      <c r="V642" s="26"/>
      <c r="W642" s="26"/>
      <c r="X642" s="26"/>
      <c r="Y642" s="26"/>
      <c r="Z642" s="26"/>
    </row>
    <row r="643" spans="1:26" ht="15.75" customHeight="1">
      <c r="A643" s="26"/>
      <c r="B643" s="26"/>
      <c r="C643" s="26"/>
      <c r="D643" s="26"/>
      <c r="E643" s="26"/>
      <c r="F643" s="26"/>
      <c r="G643" s="26"/>
      <c r="H643" s="26"/>
      <c r="I643" s="26"/>
      <c r="J643" s="26"/>
      <c r="K643" s="26"/>
      <c r="L643" s="26"/>
      <c r="M643" s="26"/>
      <c r="N643" s="26"/>
      <c r="O643" s="26"/>
      <c r="P643" s="26"/>
      <c r="Q643" s="26"/>
      <c r="R643" s="26"/>
      <c r="S643" s="26"/>
      <c r="T643" s="26"/>
      <c r="U643" s="26"/>
      <c r="V643" s="26"/>
      <c r="W643" s="26"/>
      <c r="X643" s="26"/>
      <c r="Y643" s="26"/>
      <c r="Z643" s="26"/>
    </row>
    <row r="644" spans="1:26" ht="15.75" customHeight="1">
      <c r="A644" s="26"/>
      <c r="B644" s="26"/>
      <c r="C644" s="26"/>
      <c r="D644" s="26"/>
      <c r="E644" s="26"/>
      <c r="F644" s="26"/>
      <c r="G644" s="26"/>
      <c r="H644" s="26"/>
      <c r="I644" s="26"/>
      <c r="J644" s="26"/>
      <c r="K644" s="26"/>
      <c r="L644" s="26"/>
      <c r="M644" s="26"/>
      <c r="N644" s="26"/>
      <c r="O644" s="26"/>
      <c r="P644" s="26"/>
      <c r="Q644" s="26"/>
      <c r="R644" s="26"/>
      <c r="S644" s="26"/>
      <c r="T644" s="26"/>
      <c r="U644" s="26"/>
      <c r="V644" s="26"/>
      <c r="W644" s="26"/>
      <c r="X644" s="26"/>
      <c r="Y644" s="26"/>
      <c r="Z644" s="26"/>
    </row>
    <row r="645" spans="1:26" ht="15.75" customHeight="1">
      <c r="A645" s="26"/>
      <c r="B645" s="26"/>
      <c r="C645" s="26"/>
      <c r="D645" s="26"/>
      <c r="E645" s="26"/>
      <c r="F645" s="26"/>
      <c r="G645" s="26"/>
      <c r="H645" s="26"/>
      <c r="I645" s="26"/>
      <c r="J645" s="26"/>
      <c r="K645" s="26"/>
      <c r="L645" s="26"/>
      <c r="M645" s="26"/>
      <c r="N645" s="26"/>
      <c r="O645" s="26"/>
      <c r="P645" s="26"/>
      <c r="Q645" s="26"/>
      <c r="R645" s="26"/>
      <c r="S645" s="26"/>
      <c r="T645" s="26"/>
      <c r="U645" s="26"/>
      <c r="V645" s="26"/>
      <c r="W645" s="26"/>
      <c r="X645" s="26"/>
      <c r="Y645" s="26"/>
      <c r="Z645" s="26"/>
    </row>
    <row r="646" spans="1:26" ht="15.75" customHeight="1">
      <c r="A646" s="26"/>
      <c r="B646" s="26"/>
      <c r="C646" s="26"/>
      <c r="D646" s="26"/>
      <c r="E646" s="26"/>
      <c r="F646" s="26"/>
      <c r="G646" s="26"/>
      <c r="H646" s="26"/>
      <c r="I646" s="26"/>
      <c r="J646" s="26"/>
      <c r="K646" s="26"/>
      <c r="L646" s="26"/>
      <c r="M646" s="26"/>
      <c r="N646" s="26"/>
      <c r="O646" s="26"/>
      <c r="P646" s="26"/>
      <c r="Q646" s="26"/>
      <c r="R646" s="26"/>
      <c r="S646" s="26"/>
      <c r="T646" s="26"/>
      <c r="U646" s="26"/>
      <c r="V646" s="26"/>
      <c r="W646" s="26"/>
      <c r="X646" s="26"/>
      <c r="Y646" s="26"/>
      <c r="Z646" s="26"/>
    </row>
    <row r="647" spans="1:26" ht="15.75" customHeight="1">
      <c r="A647" s="26"/>
      <c r="B647" s="26"/>
      <c r="C647" s="26"/>
      <c r="D647" s="26"/>
      <c r="E647" s="26"/>
      <c r="F647" s="26"/>
      <c r="G647" s="26"/>
      <c r="H647" s="26"/>
      <c r="I647" s="26"/>
      <c r="J647" s="26"/>
      <c r="K647" s="26"/>
      <c r="L647" s="26"/>
      <c r="M647" s="26"/>
      <c r="N647" s="26"/>
      <c r="O647" s="26"/>
      <c r="P647" s="26"/>
      <c r="Q647" s="26"/>
      <c r="R647" s="26"/>
      <c r="S647" s="26"/>
      <c r="T647" s="26"/>
      <c r="U647" s="26"/>
      <c r="V647" s="26"/>
      <c r="W647" s="26"/>
      <c r="X647" s="26"/>
      <c r="Y647" s="26"/>
      <c r="Z647" s="26"/>
    </row>
    <row r="648" spans="1:26" ht="15.75" customHeight="1">
      <c r="A648" s="26"/>
      <c r="B648" s="26"/>
      <c r="C648" s="26"/>
      <c r="D648" s="26"/>
      <c r="E648" s="26"/>
      <c r="F648" s="26"/>
      <c r="G648" s="26"/>
      <c r="H648" s="26"/>
      <c r="I648" s="26"/>
      <c r="J648" s="26"/>
      <c r="K648" s="26"/>
      <c r="L648" s="26"/>
      <c r="M648" s="26"/>
      <c r="N648" s="26"/>
      <c r="O648" s="26"/>
      <c r="P648" s="26"/>
      <c r="Q648" s="26"/>
      <c r="R648" s="26"/>
      <c r="S648" s="26"/>
      <c r="T648" s="26"/>
      <c r="U648" s="26"/>
      <c r="V648" s="26"/>
      <c r="W648" s="26"/>
      <c r="X648" s="26"/>
      <c r="Y648" s="26"/>
      <c r="Z648" s="26"/>
    </row>
    <row r="649" spans="1:26" ht="15.75" customHeight="1">
      <c r="A649" s="26"/>
      <c r="B649" s="26"/>
      <c r="C649" s="26"/>
      <c r="D649" s="26"/>
      <c r="E649" s="26"/>
      <c r="F649" s="26"/>
      <c r="G649" s="26"/>
      <c r="H649" s="26"/>
      <c r="I649" s="26"/>
      <c r="J649" s="26"/>
      <c r="K649" s="26"/>
      <c r="L649" s="26"/>
      <c r="M649" s="26"/>
      <c r="N649" s="26"/>
      <c r="O649" s="26"/>
      <c r="P649" s="26"/>
      <c r="Q649" s="26"/>
      <c r="R649" s="26"/>
      <c r="S649" s="26"/>
      <c r="T649" s="26"/>
      <c r="U649" s="26"/>
      <c r="V649" s="26"/>
      <c r="W649" s="26"/>
      <c r="X649" s="26"/>
      <c r="Y649" s="26"/>
      <c r="Z649" s="26"/>
    </row>
    <row r="650" spans="1:26" ht="15.75" customHeight="1">
      <c r="A650" s="26"/>
      <c r="B650" s="26"/>
      <c r="C650" s="26"/>
      <c r="D650" s="26"/>
      <c r="E650" s="26"/>
      <c r="F650" s="26"/>
      <c r="G650" s="26"/>
      <c r="H650" s="26"/>
      <c r="I650" s="26"/>
      <c r="J650" s="26"/>
      <c r="K650" s="26"/>
      <c r="L650" s="26"/>
      <c r="M650" s="26"/>
      <c r="N650" s="26"/>
      <c r="O650" s="26"/>
      <c r="P650" s="26"/>
      <c r="Q650" s="26"/>
      <c r="R650" s="26"/>
      <c r="S650" s="26"/>
      <c r="T650" s="26"/>
      <c r="U650" s="26"/>
      <c r="V650" s="26"/>
      <c r="W650" s="26"/>
      <c r="X650" s="26"/>
      <c r="Y650" s="26"/>
      <c r="Z650" s="26"/>
    </row>
    <row r="651" spans="1:26" ht="15.75" customHeight="1">
      <c r="A651" s="26"/>
      <c r="B651" s="26"/>
      <c r="C651" s="26"/>
      <c r="D651" s="26"/>
      <c r="E651" s="26"/>
      <c r="F651" s="26"/>
      <c r="G651" s="26"/>
      <c r="H651" s="26"/>
      <c r="I651" s="26"/>
      <c r="J651" s="26"/>
      <c r="K651" s="26"/>
      <c r="L651" s="26"/>
      <c r="M651" s="26"/>
      <c r="N651" s="26"/>
      <c r="O651" s="26"/>
      <c r="P651" s="26"/>
      <c r="Q651" s="26"/>
      <c r="R651" s="26"/>
      <c r="S651" s="26"/>
      <c r="T651" s="26"/>
      <c r="U651" s="26"/>
      <c r="V651" s="26"/>
      <c r="W651" s="26"/>
      <c r="X651" s="26"/>
      <c r="Y651" s="26"/>
      <c r="Z651" s="26"/>
    </row>
    <row r="652" spans="1:26" ht="15.75" customHeight="1">
      <c r="A652" s="26"/>
      <c r="B652" s="26"/>
      <c r="C652" s="26"/>
      <c r="D652" s="26"/>
      <c r="E652" s="26"/>
      <c r="F652" s="26"/>
      <c r="G652" s="26"/>
      <c r="H652" s="26"/>
      <c r="I652" s="26"/>
      <c r="J652" s="26"/>
      <c r="K652" s="26"/>
      <c r="L652" s="26"/>
      <c r="M652" s="26"/>
      <c r="N652" s="26"/>
      <c r="O652" s="26"/>
      <c r="P652" s="26"/>
      <c r="Q652" s="26"/>
      <c r="R652" s="26"/>
      <c r="S652" s="26"/>
      <c r="T652" s="26"/>
      <c r="U652" s="26"/>
      <c r="V652" s="26"/>
      <c r="W652" s="26"/>
      <c r="X652" s="26"/>
      <c r="Y652" s="26"/>
      <c r="Z652" s="26"/>
    </row>
    <row r="653" spans="1:26" ht="15.75" customHeight="1">
      <c r="A653" s="26"/>
      <c r="B653" s="26"/>
      <c r="C653" s="26"/>
      <c r="D653" s="26"/>
      <c r="E653" s="26"/>
      <c r="F653" s="26"/>
      <c r="G653" s="26"/>
      <c r="H653" s="26"/>
      <c r="I653" s="26"/>
      <c r="J653" s="26"/>
      <c r="K653" s="26"/>
      <c r="L653" s="26"/>
      <c r="M653" s="26"/>
      <c r="N653" s="26"/>
      <c r="O653" s="26"/>
      <c r="P653" s="26"/>
      <c r="Q653" s="26"/>
      <c r="R653" s="26"/>
      <c r="S653" s="26"/>
      <c r="T653" s="26"/>
      <c r="U653" s="26"/>
      <c r="V653" s="26"/>
      <c r="W653" s="26"/>
      <c r="X653" s="26"/>
      <c r="Y653" s="26"/>
      <c r="Z653" s="26"/>
    </row>
    <row r="654" spans="1:26" ht="15.75" customHeight="1">
      <c r="A654" s="26"/>
      <c r="B654" s="26"/>
      <c r="C654" s="26"/>
      <c r="D654" s="26"/>
      <c r="E654" s="26"/>
      <c r="F654" s="26"/>
      <c r="G654" s="26"/>
      <c r="H654" s="26"/>
      <c r="I654" s="26"/>
      <c r="J654" s="26"/>
      <c r="K654" s="26"/>
      <c r="L654" s="26"/>
      <c r="M654" s="26"/>
      <c r="N654" s="26"/>
      <c r="O654" s="26"/>
      <c r="P654" s="26"/>
      <c r="Q654" s="26"/>
      <c r="R654" s="26"/>
      <c r="S654" s="26"/>
      <c r="T654" s="26"/>
      <c r="U654" s="26"/>
      <c r="V654" s="26"/>
      <c r="W654" s="26"/>
      <c r="X654" s="26"/>
      <c r="Y654" s="26"/>
      <c r="Z654" s="26"/>
    </row>
    <row r="655" spans="1:26" ht="15.75" customHeight="1">
      <c r="A655" s="26"/>
      <c r="B655" s="26"/>
      <c r="C655" s="26"/>
      <c r="D655" s="26"/>
      <c r="E655" s="26"/>
      <c r="F655" s="26"/>
      <c r="G655" s="26"/>
      <c r="H655" s="26"/>
      <c r="I655" s="26"/>
      <c r="J655" s="26"/>
      <c r="K655" s="26"/>
      <c r="L655" s="26"/>
      <c r="M655" s="26"/>
      <c r="N655" s="26"/>
      <c r="O655" s="26"/>
      <c r="P655" s="26"/>
      <c r="Q655" s="26"/>
      <c r="R655" s="26"/>
      <c r="S655" s="26"/>
      <c r="T655" s="26"/>
      <c r="U655" s="26"/>
      <c r="V655" s="26"/>
      <c r="W655" s="26"/>
      <c r="X655" s="26"/>
      <c r="Y655" s="26"/>
      <c r="Z655" s="26"/>
    </row>
    <row r="656" spans="1:26" ht="15.75" customHeight="1">
      <c r="A656" s="26"/>
      <c r="B656" s="26"/>
      <c r="C656" s="26"/>
      <c r="D656" s="26"/>
      <c r="E656" s="26"/>
      <c r="F656" s="26"/>
      <c r="G656" s="26"/>
      <c r="H656" s="26"/>
      <c r="I656" s="26"/>
      <c r="J656" s="26"/>
      <c r="K656" s="26"/>
      <c r="L656" s="26"/>
      <c r="M656" s="26"/>
      <c r="N656" s="26"/>
      <c r="O656" s="26"/>
      <c r="P656" s="26"/>
      <c r="Q656" s="26"/>
      <c r="R656" s="26"/>
      <c r="S656" s="26"/>
      <c r="T656" s="26"/>
      <c r="U656" s="26"/>
      <c r="V656" s="26"/>
      <c r="W656" s="26"/>
      <c r="X656" s="26"/>
      <c r="Y656" s="26"/>
      <c r="Z656" s="26"/>
    </row>
    <row r="657" spans="1:26" ht="15.75" customHeight="1">
      <c r="A657" s="26"/>
      <c r="B657" s="26"/>
      <c r="C657" s="26"/>
      <c r="D657" s="26"/>
      <c r="E657" s="26"/>
      <c r="F657" s="26"/>
      <c r="G657" s="26"/>
      <c r="H657" s="26"/>
      <c r="I657" s="26"/>
      <c r="J657" s="26"/>
      <c r="K657" s="26"/>
      <c r="L657" s="26"/>
      <c r="M657" s="26"/>
      <c r="N657" s="26"/>
      <c r="O657" s="26"/>
      <c r="P657" s="26"/>
      <c r="Q657" s="26"/>
      <c r="R657" s="26"/>
      <c r="S657" s="26"/>
      <c r="T657" s="26"/>
      <c r="U657" s="26"/>
      <c r="V657" s="26"/>
      <c r="W657" s="26"/>
      <c r="X657" s="26"/>
      <c r="Y657" s="26"/>
      <c r="Z657" s="26"/>
    </row>
    <row r="658" spans="1:26" ht="15.75" customHeight="1">
      <c r="A658" s="26"/>
      <c r="B658" s="26"/>
      <c r="C658" s="26"/>
      <c r="D658" s="26"/>
      <c r="E658" s="26"/>
      <c r="F658" s="26"/>
      <c r="G658" s="26"/>
      <c r="H658" s="26"/>
      <c r="I658" s="26"/>
      <c r="J658" s="26"/>
      <c r="K658" s="26"/>
      <c r="L658" s="26"/>
      <c r="M658" s="26"/>
      <c r="N658" s="26"/>
      <c r="O658" s="26"/>
      <c r="P658" s="26"/>
      <c r="Q658" s="26"/>
      <c r="R658" s="26"/>
      <c r="S658" s="26"/>
      <c r="T658" s="26"/>
      <c r="U658" s="26"/>
      <c r="V658" s="26"/>
      <c r="W658" s="26"/>
      <c r="X658" s="26"/>
      <c r="Y658" s="26"/>
      <c r="Z658" s="26"/>
    </row>
    <row r="659" spans="1:26" ht="15.75" customHeight="1">
      <c r="A659" s="26"/>
      <c r="B659" s="26"/>
      <c r="C659" s="26"/>
      <c r="D659" s="26"/>
      <c r="E659" s="26"/>
      <c r="F659" s="26"/>
      <c r="G659" s="26"/>
      <c r="H659" s="26"/>
      <c r="I659" s="26"/>
      <c r="J659" s="26"/>
      <c r="K659" s="26"/>
      <c r="L659" s="26"/>
      <c r="M659" s="26"/>
      <c r="N659" s="26"/>
      <c r="O659" s="26"/>
      <c r="P659" s="26"/>
      <c r="Q659" s="26"/>
      <c r="R659" s="26"/>
      <c r="S659" s="26"/>
      <c r="T659" s="26"/>
      <c r="U659" s="26"/>
      <c r="V659" s="26"/>
      <c r="W659" s="26"/>
      <c r="X659" s="26"/>
      <c r="Y659" s="26"/>
      <c r="Z659" s="26"/>
    </row>
    <row r="660" spans="1:26" ht="15.75" customHeight="1">
      <c r="A660" s="26"/>
      <c r="B660" s="26"/>
      <c r="C660" s="26"/>
      <c r="D660" s="26"/>
      <c r="E660" s="26"/>
      <c r="F660" s="26"/>
      <c r="G660" s="26"/>
      <c r="H660" s="26"/>
      <c r="I660" s="26"/>
      <c r="J660" s="26"/>
      <c r="K660" s="26"/>
      <c r="L660" s="26"/>
      <c r="M660" s="26"/>
      <c r="N660" s="26"/>
      <c r="O660" s="26"/>
      <c r="P660" s="26"/>
      <c r="Q660" s="26"/>
      <c r="R660" s="26"/>
      <c r="S660" s="26"/>
      <c r="T660" s="26"/>
      <c r="U660" s="26"/>
      <c r="V660" s="26"/>
      <c r="W660" s="26"/>
      <c r="X660" s="26"/>
      <c r="Y660" s="26"/>
      <c r="Z660" s="26"/>
    </row>
    <row r="661" spans="1:26" ht="15.75" customHeight="1">
      <c r="A661" s="26"/>
      <c r="B661" s="26"/>
      <c r="C661" s="26"/>
      <c r="D661" s="26"/>
      <c r="E661" s="26"/>
      <c r="F661" s="26"/>
      <c r="G661" s="26"/>
      <c r="H661" s="26"/>
      <c r="I661" s="26"/>
      <c r="J661" s="26"/>
      <c r="K661" s="26"/>
      <c r="L661" s="26"/>
      <c r="M661" s="26"/>
      <c r="N661" s="26"/>
      <c r="O661" s="26"/>
      <c r="P661" s="26"/>
      <c r="Q661" s="26"/>
      <c r="R661" s="26"/>
      <c r="S661" s="26"/>
      <c r="T661" s="26"/>
      <c r="U661" s="26"/>
      <c r="V661" s="26"/>
      <c r="W661" s="26"/>
      <c r="X661" s="26"/>
      <c r="Y661" s="26"/>
      <c r="Z661" s="26"/>
    </row>
    <row r="662" spans="1:26" ht="15.75" customHeight="1">
      <c r="A662" s="26"/>
      <c r="B662" s="26"/>
      <c r="C662" s="26"/>
      <c r="D662" s="26"/>
      <c r="E662" s="26"/>
      <c r="F662" s="26"/>
      <c r="G662" s="26"/>
      <c r="H662" s="26"/>
      <c r="I662" s="26"/>
      <c r="J662" s="26"/>
      <c r="K662" s="26"/>
      <c r="L662" s="26"/>
      <c r="M662" s="26"/>
      <c r="N662" s="26"/>
      <c r="O662" s="26"/>
      <c r="P662" s="26"/>
      <c r="Q662" s="26"/>
      <c r="R662" s="26"/>
      <c r="S662" s="26"/>
      <c r="T662" s="26"/>
      <c r="U662" s="26"/>
      <c r="V662" s="26"/>
      <c r="W662" s="26"/>
      <c r="X662" s="26"/>
      <c r="Y662" s="26"/>
      <c r="Z662" s="26"/>
    </row>
    <row r="663" spans="1:26" ht="15.75" customHeight="1">
      <c r="A663" s="26"/>
      <c r="B663" s="26"/>
      <c r="C663" s="26"/>
      <c r="D663" s="26"/>
      <c r="E663" s="26"/>
      <c r="F663" s="26"/>
      <c r="G663" s="26"/>
      <c r="H663" s="26"/>
      <c r="I663" s="26"/>
      <c r="J663" s="26"/>
      <c r="K663" s="26"/>
      <c r="L663" s="26"/>
      <c r="M663" s="26"/>
      <c r="N663" s="26"/>
      <c r="O663" s="26"/>
      <c r="P663" s="26"/>
      <c r="Q663" s="26"/>
      <c r="R663" s="26"/>
      <c r="S663" s="26"/>
      <c r="T663" s="26"/>
      <c r="U663" s="26"/>
      <c r="V663" s="26"/>
      <c r="W663" s="26"/>
      <c r="X663" s="26"/>
      <c r="Y663" s="26"/>
      <c r="Z663" s="26"/>
    </row>
    <row r="664" spans="1:26" ht="15.75" customHeight="1">
      <c r="A664" s="26"/>
      <c r="B664" s="26"/>
      <c r="C664" s="26"/>
      <c r="D664" s="26"/>
      <c r="E664" s="26"/>
      <c r="F664" s="26"/>
      <c r="G664" s="26"/>
      <c r="H664" s="26"/>
      <c r="I664" s="26"/>
      <c r="J664" s="26"/>
      <c r="K664" s="26"/>
      <c r="L664" s="26"/>
      <c r="M664" s="26"/>
      <c r="N664" s="26"/>
      <c r="O664" s="26"/>
      <c r="P664" s="26"/>
      <c r="Q664" s="26"/>
      <c r="R664" s="26"/>
      <c r="S664" s="26"/>
      <c r="T664" s="26"/>
      <c r="U664" s="26"/>
      <c r="V664" s="26"/>
      <c r="W664" s="26"/>
      <c r="X664" s="26"/>
      <c r="Y664" s="26"/>
      <c r="Z664" s="26"/>
    </row>
    <row r="665" spans="1:26" ht="15.75" customHeight="1">
      <c r="A665" s="26"/>
      <c r="B665" s="26"/>
      <c r="C665" s="26"/>
      <c r="D665" s="26"/>
      <c r="E665" s="26"/>
      <c r="F665" s="26"/>
      <c r="G665" s="26"/>
      <c r="H665" s="26"/>
      <c r="I665" s="26"/>
      <c r="J665" s="26"/>
      <c r="K665" s="26"/>
      <c r="L665" s="26"/>
      <c r="M665" s="26"/>
      <c r="N665" s="26"/>
      <c r="O665" s="26"/>
      <c r="P665" s="26"/>
      <c r="Q665" s="26"/>
      <c r="R665" s="26"/>
      <c r="S665" s="26"/>
      <c r="T665" s="26"/>
      <c r="U665" s="26"/>
      <c r="V665" s="26"/>
      <c r="W665" s="26"/>
      <c r="X665" s="26"/>
      <c r="Y665" s="26"/>
      <c r="Z665" s="26"/>
    </row>
    <row r="666" spans="1:26" ht="15.75" customHeight="1">
      <c r="A666" s="26"/>
      <c r="B666" s="26"/>
      <c r="C666" s="26"/>
      <c r="D666" s="26"/>
      <c r="E666" s="26"/>
      <c r="F666" s="26"/>
      <c r="G666" s="26"/>
      <c r="H666" s="26"/>
      <c r="I666" s="26"/>
      <c r="J666" s="26"/>
      <c r="K666" s="26"/>
      <c r="L666" s="26"/>
      <c r="M666" s="26"/>
      <c r="N666" s="26"/>
      <c r="O666" s="26"/>
      <c r="P666" s="26"/>
      <c r="Q666" s="26"/>
      <c r="R666" s="26"/>
      <c r="S666" s="26"/>
      <c r="T666" s="26"/>
      <c r="U666" s="26"/>
      <c r="V666" s="26"/>
      <c r="W666" s="26"/>
      <c r="X666" s="26"/>
      <c r="Y666" s="26"/>
      <c r="Z666" s="26"/>
    </row>
    <row r="667" spans="1:26" ht="15.75" customHeight="1">
      <c r="A667" s="26"/>
      <c r="B667" s="26"/>
      <c r="C667" s="26"/>
      <c r="D667" s="26"/>
      <c r="E667" s="26"/>
      <c r="F667" s="26"/>
      <c r="G667" s="26"/>
      <c r="H667" s="26"/>
      <c r="I667" s="26"/>
      <c r="J667" s="26"/>
      <c r="K667" s="26"/>
      <c r="L667" s="26"/>
      <c r="M667" s="26"/>
      <c r="N667" s="26"/>
      <c r="O667" s="26"/>
      <c r="P667" s="26"/>
      <c r="Q667" s="26"/>
      <c r="R667" s="26"/>
      <c r="S667" s="26"/>
      <c r="T667" s="26"/>
      <c r="U667" s="26"/>
      <c r="V667" s="26"/>
      <c r="W667" s="26"/>
      <c r="X667" s="26"/>
      <c r="Y667" s="26"/>
      <c r="Z667" s="26"/>
    </row>
    <row r="668" spans="1:26" ht="15.75" customHeight="1">
      <c r="A668" s="26"/>
      <c r="B668" s="26"/>
      <c r="C668" s="26"/>
      <c r="D668" s="26"/>
      <c r="E668" s="26"/>
      <c r="F668" s="26"/>
      <c r="G668" s="26"/>
      <c r="H668" s="26"/>
      <c r="I668" s="26"/>
      <c r="J668" s="26"/>
      <c r="K668" s="26"/>
      <c r="L668" s="26"/>
      <c r="M668" s="26"/>
      <c r="N668" s="26"/>
      <c r="O668" s="26"/>
      <c r="P668" s="26"/>
      <c r="Q668" s="26"/>
      <c r="R668" s="26"/>
      <c r="S668" s="26"/>
      <c r="T668" s="26"/>
      <c r="U668" s="26"/>
      <c r="V668" s="26"/>
      <c r="W668" s="26"/>
      <c r="X668" s="26"/>
      <c r="Y668" s="26"/>
      <c r="Z668" s="26"/>
    </row>
    <row r="669" spans="1:26" ht="15.75" customHeight="1">
      <c r="A669" s="26"/>
      <c r="B669" s="26"/>
      <c r="C669" s="26"/>
      <c r="D669" s="26"/>
      <c r="E669" s="26"/>
      <c r="F669" s="26"/>
      <c r="G669" s="26"/>
      <c r="H669" s="26"/>
      <c r="I669" s="26"/>
      <c r="J669" s="26"/>
      <c r="K669" s="26"/>
      <c r="L669" s="26"/>
      <c r="M669" s="26"/>
      <c r="N669" s="26"/>
      <c r="O669" s="26"/>
      <c r="P669" s="26"/>
      <c r="Q669" s="26"/>
      <c r="R669" s="26"/>
      <c r="S669" s="26"/>
      <c r="T669" s="26"/>
      <c r="U669" s="26"/>
      <c r="V669" s="26"/>
      <c r="W669" s="26"/>
      <c r="X669" s="26"/>
      <c r="Y669" s="26"/>
      <c r="Z669" s="26"/>
    </row>
    <row r="670" spans="1:26" ht="15.75" customHeight="1">
      <c r="A670" s="26"/>
      <c r="B670" s="26"/>
      <c r="C670" s="26"/>
      <c r="D670" s="26"/>
      <c r="E670" s="26"/>
      <c r="F670" s="26"/>
      <c r="G670" s="26"/>
      <c r="H670" s="26"/>
      <c r="I670" s="26"/>
      <c r="J670" s="26"/>
      <c r="K670" s="26"/>
      <c r="L670" s="26"/>
      <c r="M670" s="26"/>
      <c r="N670" s="26"/>
      <c r="O670" s="26"/>
      <c r="P670" s="26"/>
      <c r="Q670" s="26"/>
      <c r="R670" s="26"/>
      <c r="S670" s="26"/>
      <c r="T670" s="26"/>
      <c r="U670" s="26"/>
      <c r="V670" s="26"/>
      <c r="W670" s="26"/>
      <c r="X670" s="26"/>
      <c r="Y670" s="26"/>
      <c r="Z670" s="26"/>
    </row>
    <row r="671" spans="1:26" ht="15.75" customHeight="1">
      <c r="A671" s="26"/>
      <c r="B671" s="26"/>
      <c r="C671" s="26"/>
      <c r="D671" s="26"/>
      <c r="E671" s="26"/>
      <c r="F671" s="26"/>
      <c r="G671" s="26"/>
      <c r="H671" s="26"/>
      <c r="I671" s="26"/>
      <c r="J671" s="26"/>
      <c r="K671" s="26"/>
      <c r="L671" s="26"/>
      <c r="M671" s="26"/>
      <c r="N671" s="26"/>
      <c r="O671" s="26"/>
      <c r="P671" s="26"/>
      <c r="Q671" s="26"/>
      <c r="R671" s="26"/>
      <c r="S671" s="26"/>
      <c r="T671" s="26"/>
      <c r="U671" s="26"/>
      <c r="V671" s="26"/>
      <c r="W671" s="26"/>
      <c r="X671" s="26"/>
      <c r="Y671" s="26"/>
      <c r="Z671" s="26"/>
    </row>
    <row r="672" spans="1:26" ht="15.75" customHeight="1">
      <c r="A672" s="26"/>
      <c r="B672" s="26"/>
      <c r="C672" s="26"/>
      <c r="D672" s="26"/>
      <c r="E672" s="26"/>
      <c r="F672" s="26"/>
      <c r="G672" s="26"/>
      <c r="H672" s="26"/>
      <c r="I672" s="26"/>
      <c r="J672" s="26"/>
      <c r="K672" s="26"/>
      <c r="L672" s="26"/>
      <c r="M672" s="26"/>
      <c r="N672" s="26"/>
      <c r="O672" s="26"/>
      <c r="P672" s="26"/>
      <c r="Q672" s="26"/>
      <c r="R672" s="26"/>
      <c r="S672" s="26"/>
      <c r="T672" s="26"/>
      <c r="U672" s="26"/>
      <c r="V672" s="26"/>
      <c r="W672" s="26"/>
      <c r="X672" s="26"/>
      <c r="Y672" s="26"/>
      <c r="Z672" s="26"/>
    </row>
    <row r="673" spans="1:26" ht="15.75" customHeight="1">
      <c r="A673" s="26"/>
      <c r="B673" s="26"/>
      <c r="C673" s="26"/>
      <c r="D673" s="26"/>
      <c r="E673" s="26"/>
      <c r="F673" s="26"/>
      <c r="G673" s="26"/>
      <c r="H673" s="26"/>
      <c r="I673" s="26"/>
      <c r="J673" s="26"/>
      <c r="K673" s="26"/>
      <c r="L673" s="26"/>
      <c r="M673" s="26"/>
      <c r="N673" s="26"/>
      <c r="O673" s="26"/>
      <c r="P673" s="26"/>
      <c r="Q673" s="26"/>
      <c r="R673" s="26"/>
      <c r="S673" s="26"/>
      <c r="T673" s="26"/>
      <c r="U673" s="26"/>
      <c r="V673" s="26"/>
      <c r="W673" s="26"/>
      <c r="X673" s="26"/>
      <c r="Y673" s="26"/>
      <c r="Z673" s="26"/>
    </row>
    <row r="674" spans="1:26" ht="15.75" customHeight="1">
      <c r="A674" s="26"/>
      <c r="B674" s="26"/>
      <c r="C674" s="26"/>
      <c r="D674" s="26"/>
      <c r="E674" s="26"/>
      <c r="F674" s="26"/>
      <c r="G674" s="26"/>
      <c r="H674" s="26"/>
      <c r="I674" s="26"/>
      <c r="J674" s="26"/>
      <c r="K674" s="26"/>
      <c r="L674" s="26"/>
      <c r="M674" s="26"/>
      <c r="N674" s="26"/>
      <c r="O674" s="26"/>
      <c r="P674" s="26"/>
      <c r="Q674" s="26"/>
      <c r="R674" s="26"/>
      <c r="S674" s="26"/>
      <c r="T674" s="26"/>
      <c r="U674" s="26"/>
      <c r="V674" s="26"/>
      <c r="W674" s="26"/>
      <c r="X674" s="26"/>
      <c r="Y674" s="26"/>
      <c r="Z674" s="26"/>
    </row>
    <row r="675" spans="1:26" ht="15.75" customHeight="1">
      <c r="A675" s="26"/>
      <c r="B675" s="26"/>
      <c r="C675" s="26"/>
      <c r="D675" s="26"/>
      <c r="E675" s="26"/>
      <c r="F675" s="26"/>
      <c r="G675" s="26"/>
      <c r="H675" s="26"/>
      <c r="I675" s="26"/>
      <c r="J675" s="26"/>
      <c r="K675" s="26"/>
      <c r="L675" s="26"/>
      <c r="M675" s="26"/>
      <c r="N675" s="26"/>
      <c r="O675" s="26"/>
      <c r="P675" s="26"/>
      <c r="Q675" s="26"/>
      <c r="R675" s="26"/>
      <c r="S675" s="26"/>
      <c r="T675" s="26"/>
      <c r="U675" s="26"/>
      <c r="V675" s="26"/>
      <c r="W675" s="26"/>
      <c r="X675" s="26"/>
      <c r="Y675" s="26"/>
      <c r="Z675" s="26"/>
    </row>
    <row r="676" spans="1:26" ht="15.75" customHeight="1">
      <c r="A676" s="26"/>
      <c r="B676" s="26"/>
      <c r="C676" s="26"/>
      <c r="D676" s="26"/>
      <c r="E676" s="26"/>
      <c r="F676" s="26"/>
      <c r="G676" s="26"/>
      <c r="H676" s="26"/>
      <c r="I676" s="26"/>
      <c r="J676" s="26"/>
      <c r="K676" s="26"/>
      <c r="L676" s="26"/>
      <c r="M676" s="26"/>
      <c r="N676" s="26"/>
      <c r="O676" s="26"/>
      <c r="P676" s="26"/>
      <c r="Q676" s="26"/>
      <c r="R676" s="26"/>
      <c r="S676" s="26"/>
      <c r="T676" s="26"/>
      <c r="U676" s="26"/>
      <c r="V676" s="26"/>
      <c r="W676" s="26"/>
      <c r="X676" s="26"/>
      <c r="Y676" s="26"/>
      <c r="Z676" s="26"/>
    </row>
    <row r="677" spans="1:26" ht="15.75" customHeight="1">
      <c r="A677" s="26"/>
      <c r="B677" s="26"/>
      <c r="C677" s="26"/>
      <c r="D677" s="26"/>
      <c r="E677" s="26"/>
      <c r="F677" s="26"/>
      <c r="G677" s="26"/>
      <c r="H677" s="26"/>
      <c r="I677" s="26"/>
      <c r="J677" s="26"/>
      <c r="K677" s="26"/>
      <c r="L677" s="26"/>
      <c r="M677" s="26"/>
      <c r="N677" s="26"/>
      <c r="O677" s="26"/>
      <c r="P677" s="26"/>
      <c r="Q677" s="26"/>
      <c r="R677" s="26"/>
      <c r="S677" s="26"/>
      <c r="T677" s="26"/>
      <c r="U677" s="26"/>
      <c r="V677" s="26"/>
      <c r="W677" s="26"/>
      <c r="X677" s="26"/>
      <c r="Y677" s="26"/>
      <c r="Z677" s="26"/>
    </row>
    <row r="678" spans="1:26" ht="15.75" customHeight="1">
      <c r="A678" s="26"/>
      <c r="B678" s="26"/>
      <c r="C678" s="26"/>
      <c r="D678" s="26"/>
      <c r="E678" s="26"/>
      <c r="F678" s="26"/>
      <c r="G678" s="26"/>
      <c r="H678" s="26"/>
      <c r="I678" s="26"/>
      <c r="J678" s="26"/>
      <c r="K678" s="26"/>
      <c r="L678" s="26"/>
      <c r="M678" s="26"/>
      <c r="N678" s="26"/>
      <c r="O678" s="26"/>
      <c r="P678" s="26"/>
      <c r="Q678" s="26"/>
      <c r="R678" s="26"/>
      <c r="S678" s="26"/>
      <c r="T678" s="26"/>
      <c r="U678" s="26"/>
      <c r="V678" s="26"/>
      <c r="W678" s="26"/>
      <c r="X678" s="26"/>
      <c r="Y678" s="26"/>
      <c r="Z678" s="26"/>
    </row>
    <row r="679" spans="1:26" ht="15.75" customHeight="1">
      <c r="A679" s="26"/>
      <c r="B679" s="26"/>
      <c r="C679" s="26"/>
      <c r="D679" s="26"/>
      <c r="E679" s="26"/>
      <c r="F679" s="26"/>
      <c r="G679" s="26"/>
      <c r="H679" s="26"/>
      <c r="I679" s="26"/>
      <c r="J679" s="26"/>
      <c r="K679" s="26"/>
      <c r="L679" s="26"/>
      <c r="M679" s="26"/>
      <c r="N679" s="26"/>
      <c r="O679" s="26"/>
      <c r="P679" s="26"/>
      <c r="Q679" s="26"/>
      <c r="R679" s="26"/>
      <c r="S679" s="26"/>
      <c r="T679" s="26"/>
      <c r="U679" s="26"/>
      <c r="V679" s="26"/>
      <c r="W679" s="26"/>
      <c r="X679" s="26"/>
      <c r="Y679" s="26"/>
      <c r="Z679" s="26"/>
    </row>
    <row r="680" spans="1:26" ht="15.75" customHeight="1">
      <c r="A680" s="26"/>
      <c r="B680" s="26"/>
      <c r="C680" s="26"/>
      <c r="D680" s="26"/>
      <c r="E680" s="26"/>
      <c r="F680" s="26"/>
      <c r="G680" s="26"/>
      <c r="H680" s="26"/>
      <c r="I680" s="26"/>
      <c r="J680" s="26"/>
      <c r="K680" s="26"/>
      <c r="L680" s="26"/>
      <c r="M680" s="26"/>
      <c r="N680" s="26"/>
      <c r="O680" s="26"/>
      <c r="P680" s="26"/>
      <c r="Q680" s="26"/>
      <c r="R680" s="26"/>
      <c r="S680" s="26"/>
      <c r="T680" s="26"/>
      <c r="U680" s="26"/>
      <c r="V680" s="26"/>
      <c r="W680" s="26"/>
      <c r="X680" s="26"/>
      <c r="Y680" s="26"/>
      <c r="Z680" s="26"/>
    </row>
    <row r="681" spans="1:26" ht="15.75" customHeight="1">
      <c r="A681" s="26"/>
      <c r="B681" s="26"/>
      <c r="C681" s="26"/>
      <c r="D681" s="26"/>
      <c r="E681" s="26"/>
      <c r="F681" s="26"/>
      <c r="G681" s="26"/>
      <c r="H681" s="26"/>
      <c r="I681" s="26"/>
      <c r="J681" s="26"/>
      <c r="K681" s="26"/>
      <c r="L681" s="26"/>
      <c r="M681" s="26"/>
      <c r="N681" s="26"/>
      <c r="O681" s="26"/>
      <c r="P681" s="26"/>
      <c r="Q681" s="26"/>
      <c r="R681" s="26"/>
      <c r="S681" s="26"/>
      <c r="T681" s="26"/>
      <c r="U681" s="26"/>
      <c r="V681" s="26"/>
      <c r="W681" s="26"/>
      <c r="X681" s="26"/>
      <c r="Y681" s="26"/>
      <c r="Z681" s="26"/>
    </row>
    <row r="682" spans="1:26" ht="15.75" customHeight="1">
      <c r="A682" s="26"/>
      <c r="B682" s="26"/>
      <c r="C682" s="26"/>
      <c r="D682" s="26"/>
      <c r="E682" s="26"/>
      <c r="F682" s="26"/>
      <c r="G682" s="26"/>
      <c r="H682" s="26"/>
      <c r="I682" s="26"/>
      <c r="J682" s="26"/>
      <c r="K682" s="26"/>
      <c r="L682" s="26"/>
      <c r="M682" s="26"/>
      <c r="N682" s="26"/>
      <c r="O682" s="26"/>
      <c r="P682" s="26"/>
      <c r="Q682" s="26"/>
      <c r="R682" s="26"/>
      <c r="S682" s="26"/>
      <c r="T682" s="26"/>
      <c r="U682" s="26"/>
      <c r="V682" s="26"/>
      <c r="W682" s="26"/>
      <c r="X682" s="26"/>
      <c r="Y682" s="26"/>
      <c r="Z682" s="26"/>
    </row>
    <row r="683" spans="1:26" ht="15.75" customHeight="1">
      <c r="A683" s="26"/>
      <c r="B683" s="26"/>
      <c r="C683" s="26"/>
      <c r="D683" s="26"/>
      <c r="E683" s="26"/>
      <c r="F683" s="26"/>
      <c r="G683" s="26"/>
      <c r="H683" s="26"/>
      <c r="I683" s="26"/>
      <c r="J683" s="26"/>
      <c r="K683" s="26"/>
      <c r="L683" s="26"/>
      <c r="M683" s="26"/>
      <c r="N683" s="26"/>
      <c r="O683" s="26"/>
      <c r="P683" s="26"/>
      <c r="Q683" s="26"/>
      <c r="R683" s="26"/>
      <c r="S683" s="26"/>
      <c r="T683" s="26"/>
      <c r="U683" s="26"/>
      <c r="V683" s="26"/>
      <c r="W683" s="26"/>
      <c r="X683" s="26"/>
      <c r="Y683" s="26"/>
      <c r="Z683" s="26"/>
    </row>
    <row r="684" spans="1:26" ht="15.75" customHeight="1">
      <c r="A684" s="26"/>
      <c r="B684" s="26"/>
      <c r="C684" s="26"/>
      <c r="D684" s="26"/>
      <c r="E684" s="26"/>
      <c r="F684" s="26"/>
      <c r="G684" s="26"/>
      <c r="H684" s="26"/>
      <c r="I684" s="26"/>
      <c r="J684" s="26"/>
      <c r="K684" s="26"/>
      <c r="L684" s="26"/>
      <c r="M684" s="26"/>
      <c r="N684" s="26"/>
      <c r="O684" s="26"/>
      <c r="P684" s="26"/>
      <c r="Q684" s="26"/>
      <c r="R684" s="26"/>
      <c r="S684" s="26"/>
      <c r="T684" s="26"/>
      <c r="U684" s="26"/>
      <c r="V684" s="26"/>
      <c r="W684" s="26"/>
      <c r="X684" s="26"/>
      <c r="Y684" s="26"/>
      <c r="Z684" s="26"/>
    </row>
    <row r="685" spans="1:26" ht="15.75" customHeight="1">
      <c r="A685" s="26"/>
      <c r="B685" s="26"/>
      <c r="C685" s="26"/>
      <c r="D685" s="26"/>
      <c r="E685" s="26"/>
      <c r="F685" s="26"/>
      <c r="G685" s="26"/>
      <c r="H685" s="26"/>
      <c r="I685" s="26"/>
      <c r="J685" s="26"/>
      <c r="K685" s="26"/>
      <c r="L685" s="26"/>
      <c r="M685" s="26"/>
      <c r="N685" s="26"/>
      <c r="O685" s="26"/>
      <c r="P685" s="26"/>
      <c r="Q685" s="26"/>
      <c r="R685" s="26"/>
      <c r="S685" s="26"/>
      <c r="T685" s="26"/>
      <c r="U685" s="26"/>
      <c r="V685" s="26"/>
      <c r="W685" s="26"/>
      <c r="X685" s="26"/>
      <c r="Y685" s="26"/>
      <c r="Z685" s="26"/>
    </row>
    <row r="686" spans="1:26" ht="15.75" customHeight="1">
      <c r="A686" s="26"/>
      <c r="B686" s="26"/>
      <c r="C686" s="26"/>
      <c r="D686" s="26"/>
      <c r="E686" s="26"/>
      <c r="F686" s="26"/>
      <c r="G686" s="26"/>
      <c r="H686" s="26"/>
      <c r="I686" s="26"/>
      <c r="J686" s="26"/>
      <c r="K686" s="26"/>
      <c r="L686" s="26"/>
      <c r="M686" s="26"/>
      <c r="N686" s="26"/>
      <c r="O686" s="26"/>
      <c r="P686" s="26"/>
      <c r="Q686" s="26"/>
      <c r="R686" s="26"/>
      <c r="S686" s="26"/>
      <c r="T686" s="26"/>
      <c r="U686" s="26"/>
      <c r="V686" s="26"/>
      <c r="W686" s="26"/>
      <c r="X686" s="26"/>
      <c r="Y686" s="26"/>
      <c r="Z686" s="26"/>
    </row>
    <row r="687" spans="1:26" ht="15.75" customHeight="1">
      <c r="A687" s="26"/>
      <c r="B687" s="26"/>
      <c r="C687" s="26"/>
      <c r="D687" s="26"/>
      <c r="E687" s="26"/>
      <c r="F687" s="26"/>
      <c r="G687" s="26"/>
      <c r="H687" s="26"/>
      <c r="I687" s="26"/>
      <c r="J687" s="26"/>
      <c r="K687" s="26"/>
      <c r="L687" s="26"/>
      <c r="M687" s="26"/>
      <c r="N687" s="26"/>
      <c r="O687" s="26"/>
      <c r="P687" s="26"/>
      <c r="Q687" s="26"/>
      <c r="R687" s="26"/>
      <c r="S687" s="26"/>
      <c r="T687" s="26"/>
      <c r="U687" s="26"/>
      <c r="V687" s="26"/>
      <c r="W687" s="26"/>
      <c r="X687" s="26"/>
      <c r="Y687" s="26"/>
      <c r="Z687" s="26"/>
    </row>
    <row r="688" spans="1:26" ht="15.75" customHeight="1">
      <c r="A688" s="26"/>
      <c r="B688" s="26"/>
      <c r="C688" s="26"/>
      <c r="D688" s="26"/>
      <c r="E688" s="26"/>
      <c r="F688" s="26"/>
      <c r="G688" s="26"/>
      <c r="H688" s="26"/>
      <c r="I688" s="26"/>
      <c r="J688" s="26"/>
      <c r="K688" s="26"/>
      <c r="L688" s="26"/>
      <c r="M688" s="26"/>
      <c r="N688" s="26"/>
      <c r="O688" s="26"/>
      <c r="P688" s="26"/>
      <c r="Q688" s="26"/>
      <c r="R688" s="26"/>
      <c r="S688" s="26"/>
      <c r="T688" s="26"/>
      <c r="U688" s="26"/>
      <c r="V688" s="26"/>
      <c r="W688" s="26"/>
      <c r="X688" s="26"/>
      <c r="Y688" s="26"/>
      <c r="Z688" s="26"/>
    </row>
    <row r="689" spans="1:26" ht="15.75" customHeight="1">
      <c r="A689" s="26"/>
      <c r="B689" s="26"/>
      <c r="C689" s="26"/>
      <c r="D689" s="26"/>
      <c r="E689" s="26"/>
      <c r="F689" s="26"/>
      <c r="G689" s="26"/>
      <c r="H689" s="26"/>
      <c r="I689" s="26"/>
      <c r="J689" s="26"/>
      <c r="K689" s="26"/>
      <c r="L689" s="26"/>
      <c r="M689" s="26"/>
      <c r="N689" s="26"/>
      <c r="O689" s="26"/>
      <c r="P689" s="26"/>
      <c r="Q689" s="26"/>
      <c r="R689" s="26"/>
      <c r="S689" s="26"/>
      <c r="T689" s="26"/>
      <c r="U689" s="26"/>
      <c r="V689" s="26"/>
      <c r="W689" s="26"/>
      <c r="X689" s="26"/>
      <c r="Y689" s="26"/>
      <c r="Z689" s="26"/>
    </row>
    <row r="690" spans="1:26" ht="15.75" customHeight="1">
      <c r="A690" s="26"/>
      <c r="B690" s="26"/>
      <c r="C690" s="26"/>
      <c r="D690" s="26"/>
      <c r="E690" s="26"/>
      <c r="F690" s="26"/>
      <c r="G690" s="26"/>
      <c r="H690" s="26"/>
      <c r="I690" s="26"/>
      <c r="J690" s="26"/>
      <c r="K690" s="26"/>
      <c r="L690" s="26"/>
      <c r="M690" s="26"/>
      <c r="N690" s="26"/>
      <c r="O690" s="26"/>
      <c r="P690" s="26"/>
      <c r="Q690" s="26"/>
      <c r="R690" s="26"/>
      <c r="S690" s="26"/>
      <c r="T690" s="26"/>
      <c r="U690" s="26"/>
      <c r="V690" s="26"/>
      <c r="W690" s="26"/>
      <c r="X690" s="26"/>
      <c r="Y690" s="26"/>
      <c r="Z690" s="26"/>
    </row>
    <row r="691" spans="1:26" ht="15.75" customHeight="1">
      <c r="A691" s="26"/>
      <c r="B691" s="26"/>
      <c r="C691" s="26"/>
      <c r="D691" s="26"/>
      <c r="E691" s="26"/>
      <c r="F691" s="26"/>
      <c r="G691" s="26"/>
      <c r="H691" s="26"/>
      <c r="I691" s="26"/>
      <c r="J691" s="26"/>
      <c r="K691" s="26"/>
      <c r="L691" s="26"/>
      <c r="M691" s="26"/>
      <c r="N691" s="26"/>
      <c r="O691" s="26"/>
      <c r="P691" s="26"/>
      <c r="Q691" s="26"/>
      <c r="R691" s="26"/>
      <c r="S691" s="26"/>
      <c r="T691" s="26"/>
      <c r="U691" s="26"/>
      <c r="V691" s="26"/>
      <c r="W691" s="26"/>
      <c r="X691" s="26"/>
      <c r="Y691" s="26"/>
      <c r="Z691" s="26"/>
    </row>
    <row r="692" spans="1:26" ht="15.75" customHeight="1">
      <c r="A692" s="26"/>
      <c r="B692" s="26"/>
      <c r="C692" s="26"/>
      <c r="D692" s="26"/>
      <c r="E692" s="26"/>
      <c r="F692" s="26"/>
      <c r="G692" s="26"/>
      <c r="H692" s="26"/>
      <c r="I692" s="26"/>
      <c r="J692" s="26"/>
      <c r="K692" s="26"/>
      <c r="L692" s="26"/>
      <c r="M692" s="26"/>
      <c r="N692" s="26"/>
      <c r="O692" s="26"/>
      <c r="P692" s="26"/>
      <c r="Q692" s="26"/>
      <c r="R692" s="26"/>
      <c r="S692" s="26"/>
      <c r="T692" s="26"/>
      <c r="U692" s="26"/>
      <c r="V692" s="26"/>
      <c r="W692" s="26"/>
      <c r="X692" s="26"/>
      <c r="Y692" s="26"/>
      <c r="Z692" s="26"/>
    </row>
    <row r="693" spans="1:26" ht="15.75" customHeight="1">
      <c r="A693" s="26"/>
      <c r="B693" s="26"/>
      <c r="C693" s="26"/>
      <c r="D693" s="26"/>
      <c r="E693" s="26"/>
      <c r="F693" s="26"/>
      <c r="G693" s="26"/>
      <c r="H693" s="26"/>
      <c r="I693" s="26"/>
      <c r="J693" s="26"/>
      <c r="K693" s="26"/>
      <c r="L693" s="26"/>
      <c r="M693" s="26"/>
      <c r="N693" s="26"/>
      <c r="O693" s="26"/>
      <c r="P693" s="26"/>
      <c r="Q693" s="26"/>
      <c r="R693" s="26"/>
      <c r="S693" s="26"/>
      <c r="T693" s="26"/>
      <c r="U693" s="26"/>
      <c r="V693" s="26"/>
      <c r="W693" s="26"/>
      <c r="X693" s="26"/>
      <c r="Y693" s="26"/>
      <c r="Z693" s="26"/>
    </row>
    <row r="694" spans="1:26" ht="15.75" customHeight="1">
      <c r="A694" s="26"/>
      <c r="B694" s="26"/>
      <c r="C694" s="26"/>
      <c r="D694" s="26"/>
      <c r="E694" s="26"/>
      <c r="F694" s="26"/>
      <c r="G694" s="26"/>
      <c r="H694" s="26"/>
      <c r="I694" s="26"/>
      <c r="J694" s="26"/>
      <c r="K694" s="26"/>
      <c r="L694" s="26"/>
      <c r="M694" s="26"/>
      <c r="N694" s="26"/>
      <c r="O694" s="26"/>
      <c r="P694" s="26"/>
      <c r="Q694" s="26"/>
      <c r="R694" s="26"/>
      <c r="S694" s="26"/>
      <c r="T694" s="26"/>
      <c r="U694" s="26"/>
      <c r="V694" s="26"/>
      <c r="W694" s="26"/>
      <c r="X694" s="26"/>
      <c r="Y694" s="26"/>
      <c r="Z694" s="26"/>
    </row>
    <row r="695" spans="1:26" ht="15.75" customHeight="1">
      <c r="A695" s="26"/>
      <c r="B695" s="26"/>
      <c r="C695" s="26"/>
      <c r="D695" s="26"/>
      <c r="E695" s="26"/>
      <c r="F695" s="26"/>
      <c r="G695" s="26"/>
      <c r="H695" s="26"/>
      <c r="I695" s="26"/>
      <c r="J695" s="26"/>
      <c r="K695" s="26"/>
      <c r="L695" s="26"/>
      <c r="M695" s="26"/>
      <c r="N695" s="26"/>
      <c r="O695" s="26"/>
      <c r="P695" s="26"/>
      <c r="Q695" s="26"/>
      <c r="R695" s="26"/>
      <c r="S695" s="26"/>
      <c r="T695" s="26"/>
      <c r="U695" s="26"/>
      <c r="V695" s="26"/>
      <c r="W695" s="26"/>
      <c r="X695" s="26"/>
      <c r="Y695" s="26"/>
      <c r="Z695" s="26"/>
    </row>
    <row r="696" spans="1:26" ht="15.75" customHeight="1">
      <c r="A696" s="26"/>
      <c r="B696" s="26"/>
      <c r="C696" s="26"/>
      <c r="D696" s="26"/>
      <c r="E696" s="26"/>
      <c r="F696" s="26"/>
      <c r="G696" s="26"/>
      <c r="H696" s="26"/>
      <c r="I696" s="26"/>
      <c r="J696" s="26"/>
      <c r="K696" s="26"/>
      <c r="L696" s="26"/>
      <c r="M696" s="26"/>
      <c r="N696" s="26"/>
      <c r="O696" s="26"/>
      <c r="P696" s="26"/>
      <c r="Q696" s="26"/>
      <c r="R696" s="26"/>
      <c r="S696" s="26"/>
      <c r="T696" s="26"/>
      <c r="U696" s="26"/>
      <c r="V696" s="26"/>
      <c r="W696" s="26"/>
      <c r="X696" s="26"/>
      <c r="Y696" s="26"/>
      <c r="Z696" s="26"/>
    </row>
    <row r="697" spans="1:26" ht="15.75" customHeight="1">
      <c r="A697" s="26"/>
      <c r="B697" s="26"/>
      <c r="C697" s="26"/>
      <c r="D697" s="26"/>
      <c r="E697" s="26"/>
      <c r="F697" s="26"/>
      <c r="G697" s="26"/>
      <c r="H697" s="26"/>
      <c r="I697" s="26"/>
      <c r="J697" s="26"/>
      <c r="K697" s="26"/>
      <c r="L697" s="26"/>
      <c r="M697" s="26"/>
      <c r="N697" s="26"/>
      <c r="O697" s="26"/>
      <c r="P697" s="26"/>
      <c r="Q697" s="26"/>
      <c r="R697" s="26"/>
      <c r="S697" s="26"/>
      <c r="T697" s="26"/>
      <c r="U697" s="26"/>
      <c r="V697" s="26"/>
      <c r="W697" s="26"/>
      <c r="X697" s="26"/>
      <c r="Y697" s="26"/>
      <c r="Z697" s="26"/>
    </row>
    <row r="698" spans="1:26" ht="15.75" customHeight="1">
      <c r="A698" s="26"/>
      <c r="B698" s="26"/>
      <c r="C698" s="26"/>
      <c r="D698" s="26"/>
      <c r="E698" s="26"/>
      <c r="F698" s="26"/>
      <c r="G698" s="26"/>
      <c r="H698" s="26"/>
      <c r="I698" s="26"/>
      <c r="J698" s="26"/>
      <c r="K698" s="26"/>
      <c r="L698" s="26"/>
      <c r="M698" s="26"/>
      <c r="N698" s="26"/>
      <c r="O698" s="26"/>
      <c r="P698" s="26"/>
      <c r="Q698" s="26"/>
      <c r="R698" s="26"/>
      <c r="S698" s="26"/>
      <c r="T698" s="26"/>
      <c r="U698" s="26"/>
      <c r="V698" s="26"/>
      <c r="W698" s="26"/>
      <c r="X698" s="26"/>
      <c r="Y698" s="26"/>
      <c r="Z698" s="26"/>
    </row>
    <row r="699" spans="1:26" ht="15.75" customHeight="1">
      <c r="A699" s="26"/>
      <c r="B699" s="26"/>
      <c r="C699" s="26"/>
      <c r="D699" s="26"/>
      <c r="E699" s="26"/>
      <c r="F699" s="26"/>
      <c r="G699" s="26"/>
      <c r="H699" s="26"/>
      <c r="I699" s="26"/>
      <c r="J699" s="26"/>
      <c r="K699" s="26"/>
      <c r="L699" s="26"/>
      <c r="M699" s="26"/>
      <c r="N699" s="26"/>
      <c r="O699" s="26"/>
      <c r="P699" s="26"/>
      <c r="Q699" s="26"/>
      <c r="R699" s="26"/>
      <c r="S699" s="26"/>
      <c r="T699" s="26"/>
      <c r="U699" s="26"/>
      <c r="V699" s="26"/>
      <c r="W699" s="26"/>
      <c r="X699" s="26"/>
      <c r="Y699" s="26"/>
      <c r="Z699" s="26"/>
    </row>
    <row r="700" spans="1:26" ht="15.75" customHeight="1">
      <c r="A700" s="26"/>
      <c r="B700" s="26"/>
      <c r="C700" s="26"/>
      <c r="D700" s="26"/>
      <c r="E700" s="26"/>
      <c r="F700" s="26"/>
      <c r="G700" s="26"/>
      <c r="H700" s="26"/>
      <c r="I700" s="26"/>
      <c r="J700" s="26"/>
      <c r="K700" s="26"/>
      <c r="L700" s="26"/>
      <c r="M700" s="26"/>
      <c r="N700" s="26"/>
      <c r="O700" s="26"/>
      <c r="P700" s="26"/>
      <c r="Q700" s="26"/>
      <c r="R700" s="26"/>
      <c r="S700" s="26"/>
      <c r="T700" s="26"/>
      <c r="U700" s="26"/>
      <c r="V700" s="26"/>
      <c r="W700" s="26"/>
      <c r="X700" s="26"/>
      <c r="Y700" s="26"/>
      <c r="Z700" s="26"/>
    </row>
    <row r="701" spans="1:26" ht="15.75" customHeight="1">
      <c r="A701" s="26"/>
      <c r="B701" s="26"/>
      <c r="C701" s="26"/>
      <c r="D701" s="26"/>
      <c r="E701" s="26"/>
      <c r="F701" s="26"/>
      <c r="G701" s="26"/>
      <c r="H701" s="26"/>
      <c r="I701" s="26"/>
      <c r="J701" s="26"/>
      <c r="K701" s="26"/>
      <c r="L701" s="26"/>
      <c r="M701" s="26"/>
      <c r="N701" s="26"/>
      <c r="O701" s="26"/>
      <c r="P701" s="26"/>
      <c r="Q701" s="26"/>
      <c r="R701" s="26"/>
      <c r="S701" s="26"/>
      <c r="T701" s="26"/>
      <c r="U701" s="26"/>
      <c r="V701" s="26"/>
      <c r="W701" s="26"/>
      <c r="X701" s="26"/>
      <c r="Y701" s="26"/>
      <c r="Z701" s="26"/>
    </row>
    <row r="702" spans="1:26" ht="15.75" customHeight="1">
      <c r="A702" s="26"/>
      <c r="B702" s="26"/>
      <c r="C702" s="26"/>
      <c r="D702" s="26"/>
      <c r="E702" s="26"/>
      <c r="F702" s="26"/>
      <c r="G702" s="26"/>
      <c r="H702" s="26"/>
      <c r="I702" s="26"/>
      <c r="J702" s="26"/>
      <c r="K702" s="26"/>
      <c r="L702" s="26"/>
      <c r="M702" s="26"/>
      <c r="N702" s="26"/>
      <c r="O702" s="26"/>
      <c r="P702" s="26"/>
      <c r="Q702" s="26"/>
      <c r="R702" s="26"/>
      <c r="S702" s="26"/>
      <c r="T702" s="26"/>
      <c r="U702" s="26"/>
      <c r="V702" s="26"/>
      <c r="W702" s="26"/>
      <c r="X702" s="26"/>
      <c r="Y702" s="26"/>
      <c r="Z702" s="26"/>
    </row>
    <row r="703" spans="1:26" ht="15.75" customHeight="1">
      <c r="A703" s="26"/>
      <c r="B703" s="26"/>
      <c r="C703" s="26"/>
      <c r="D703" s="26"/>
      <c r="E703" s="26"/>
      <c r="F703" s="26"/>
      <c r="G703" s="26"/>
      <c r="H703" s="26"/>
      <c r="I703" s="26"/>
      <c r="J703" s="26"/>
      <c r="K703" s="26"/>
      <c r="L703" s="26"/>
      <c r="M703" s="26"/>
      <c r="N703" s="26"/>
      <c r="O703" s="26"/>
      <c r="P703" s="26"/>
      <c r="Q703" s="26"/>
      <c r="R703" s="26"/>
      <c r="S703" s="26"/>
      <c r="T703" s="26"/>
      <c r="U703" s="26"/>
      <c r="V703" s="26"/>
      <c r="W703" s="26"/>
      <c r="X703" s="26"/>
      <c r="Y703" s="26"/>
      <c r="Z703" s="26"/>
    </row>
    <row r="704" spans="1:26" ht="15.75" customHeight="1">
      <c r="A704" s="26"/>
      <c r="B704" s="26"/>
      <c r="C704" s="26"/>
      <c r="D704" s="26"/>
      <c r="E704" s="26"/>
      <c r="F704" s="26"/>
      <c r="G704" s="26"/>
      <c r="H704" s="26"/>
      <c r="I704" s="26"/>
      <c r="J704" s="26"/>
      <c r="K704" s="26"/>
      <c r="L704" s="26"/>
      <c r="M704" s="26"/>
      <c r="N704" s="26"/>
      <c r="O704" s="26"/>
      <c r="P704" s="26"/>
      <c r="Q704" s="26"/>
      <c r="R704" s="26"/>
      <c r="S704" s="26"/>
      <c r="T704" s="26"/>
      <c r="U704" s="26"/>
      <c r="V704" s="26"/>
      <c r="W704" s="26"/>
      <c r="X704" s="26"/>
      <c r="Y704" s="26"/>
      <c r="Z704" s="26"/>
    </row>
    <row r="705" spans="1:26" ht="15.75" customHeight="1">
      <c r="A705" s="26"/>
      <c r="B705" s="26"/>
      <c r="C705" s="26"/>
      <c r="D705" s="26"/>
      <c r="E705" s="26"/>
      <c r="F705" s="26"/>
      <c r="G705" s="26"/>
      <c r="H705" s="26"/>
      <c r="I705" s="26"/>
      <c r="J705" s="26"/>
      <c r="K705" s="26"/>
      <c r="L705" s="26"/>
      <c r="M705" s="26"/>
      <c r="N705" s="26"/>
      <c r="O705" s="26"/>
      <c r="P705" s="26"/>
      <c r="Q705" s="26"/>
      <c r="R705" s="26"/>
      <c r="S705" s="26"/>
      <c r="T705" s="26"/>
      <c r="U705" s="26"/>
      <c r="V705" s="26"/>
      <c r="W705" s="26"/>
      <c r="X705" s="26"/>
      <c r="Y705" s="26"/>
      <c r="Z705" s="26"/>
    </row>
    <row r="706" spans="1:26" ht="15.75" customHeight="1">
      <c r="A706" s="26"/>
      <c r="B706" s="26"/>
      <c r="C706" s="26"/>
      <c r="D706" s="26"/>
      <c r="E706" s="26"/>
      <c r="F706" s="26"/>
      <c r="G706" s="26"/>
      <c r="H706" s="26"/>
      <c r="I706" s="26"/>
      <c r="J706" s="26"/>
      <c r="K706" s="26"/>
      <c r="L706" s="26"/>
      <c r="M706" s="26"/>
      <c r="N706" s="26"/>
      <c r="O706" s="26"/>
      <c r="P706" s="26"/>
      <c r="Q706" s="26"/>
      <c r="R706" s="26"/>
      <c r="S706" s="26"/>
      <c r="T706" s="26"/>
      <c r="U706" s="26"/>
      <c r="V706" s="26"/>
      <c r="W706" s="26"/>
      <c r="X706" s="26"/>
      <c r="Y706" s="26"/>
      <c r="Z706" s="26"/>
    </row>
    <row r="707" spans="1:26" ht="15.75" customHeight="1">
      <c r="A707" s="26"/>
      <c r="B707" s="26"/>
      <c r="C707" s="26"/>
      <c r="D707" s="26"/>
      <c r="E707" s="26"/>
      <c r="F707" s="26"/>
      <c r="G707" s="26"/>
      <c r="H707" s="26"/>
      <c r="I707" s="26"/>
      <c r="J707" s="26"/>
      <c r="K707" s="26"/>
      <c r="L707" s="26"/>
      <c r="M707" s="26"/>
      <c r="N707" s="26"/>
      <c r="O707" s="26"/>
      <c r="P707" s="26"/>
      <c r="Q707" s="26"/>
      <c r="R707" s="26"/>
      <c r="S707" s="26"/>
      <c r="T707" s="26"/>
      <c r="U707" s="26"/>
      <c r="V707" s="26"/>
      <c r="W707" s="26"/>
      <c r="X707" s="26"/>
      <c r="Y707" s="26"/>
      <c r="Z707" s="26"/>
    </row>
    <row r="708" spans="1:26" ht="15.75" customHeight="1">
      <c r="A708" s="26"/>
      <c r="B708" s="26"/>
      <c r="C708" s="26"/>
      <c r="D708" s="26"/>
      <c r="E708" s="26"/>
      <c r="F708" s="26"/>
      <c r="G708" s="26"/>
      <c r="H708" s="26"/>
      <c r="I708" s="26"/>
      <c r="J708" s="26"/>
      <c r="K708" s="26"/>
      <c r="L708" s="26"/>
      <c r="M708" s="26"/>
      <c r="N708" s="26"/>
      <c r="O708" s="26"/>
      <c r="P708" s="26"/>
      <c r="Q708" s="26"/>
      <c r="R708" s="26"/>
      <c r="S708" s="26"/>
      <c r="T708" s="26"/>
      <c r="U708" s="26"/>
      <c r="V708" s="26"/>
      <c r="W708" s="26"/>
      <c r="X708" s="26"/>
      <c r="Y708" s="26"/>
      <c r="Z708" s="26"/>
    </row>
    <row r="709" spans="1:26" ht="15.75" customHeight="1">
      <c r="A709" s="26"/>
      <c r="B709" s="26"/>
      <c r="C709" s="26"/>
      <c r="D709" s="26"/>
      <c r="E709" s="26"/>
      <c r="F709" s="26"/>
      <c r="G709" s="26"/>
      <c r="H709" s="26"/>
      <c r="I709" s="26"/>
      <c r="J709" s="26"/>
      <c r="K709" s="26"/>
      <c r="L709" s="26"/>
      <c r="M709" s="26"/>
      <c r="N709" s="26"/>
      <c r="O709" s="26"/>
      <c r="P709" s="26"/>
      <c r="Q709" s="26"/>
      <c r="R709" s="26"/>
      <c r="S709" s="26"/>
      <c r="T709" s="26"/>
      <c r="U709" s="26"/>
      <c r="V709" s="26"/>
      <c r="W709" s="26"/>
      <c r="X709" s="26"/>
      <c r="Y709" s="26"/>
      <c r="Z709" s="26"/>
    </row>
    <row r="710" spans="1:26" ht="15.75" customHeight="1">
      <c r="A710" s="26"/>
      <c r="B710" s="26"/>
      <c r="C710" s="26"/>
      <c r="D710" s="26"/>
      <c r="E710" s="26"/>
      <c r="F710" s="26"/>
      <c r="G710" s="26"/>
      <c r="H710" s="26"/>
      <c r="I710" s="26"/>
      <c r="J710" s="26"/>
      <c r="K710" s="26"/>
      <c r="L710" s="26"/>
      <c r="M710" s="26"/>
      <c r="N710" s="26"/>
      <c r="O710" s="26"/>
      <c r="P710" s="26"/>
      <c r="Q710" s="26"/>
      <c r="R710" s="26"/>
      <c r="S710" s="26"/>
      <c r="T710" s="26"/>
      <c r="U710" s="26"/>
      <c r="V710" s="26"/>
      <c r="W710" s="26"/>
      <c r="X710" s="26"/>
      <c r="Y710" s="26"/>
      <c r="Z710" s="26"/>
    </row>
    <row r="711" spans="1:26" ht="15.75" customHeight="1">
      <c r="A711" s="26"/>
      <c r="B711" s="26"/>
      <c r="C711" s="26"/>
      <c r="D711" s="26"/>
      <c r="E711" s="26"/>
      <c r="F711" s="26"/>
      <c r="G711" s="26"/>
      <c r="H711" s="26"/>
      <c r="I711" s="26"/>
      <c r="J711" s="26"/>
      <c r="K711" s="26"/>
      <c r="L711" s="26"/>
      <c r="M711" s="26"/>
      <c r="N711" s="26"/>
      <c r="O711" s="26"/>
      <c r="P711" s="26"/>
      <c r="Q711" s="26"/>
      <c r="R711" s="26"/>
      <c r="S711" s="26"/>
      <c r="T711" s="26"/>
      <c r="U711" s="26"/>
      <c r="V711" s="26"/>
      <c r="W711" s="26"/>
      <c r="X711" s="26"/>
      <c r="Y711" s="26"/>
      <c r="Z711" s="26"/>
    </row>
    <row r="712" spans="1:26" ht="15.75" customHeight="1">
      <c r="A712" s="26"/>
      <c r="B712" s="26"/>
      <c r="C712" s="26"/>
      <c r="D712" s="26"/>
      <c r="E712" s="26"/>
      <c r="F712" s="26"/>
      <c r="G712" s="26"/>
      <c r="H712" s="26"/>
      <c r="I712" s="26"/>
      <c r="J712" s="26"/>
      <c r="K712" s="26"/>
      <c r="L712" s="26"/>
      <c r="M712" s="26"/>
      <c r="N712" s="26"/>
      <c r="O712" s="26"/>
      <c r="P712" s="26"/>
      <c r="Q712" s="26"/>
      <c r="R712" s="26"/>
      <c r="S712" s="26"/>
      <c r="T712" s="26"/>
      <c r="U712" s="26"/>
      <c r="V712" s="26"/>
      <c r="W712" s="26"/>
      <c r="X712" s="26"/>
      <c r="Y712" s="26"/>
      <c r="Z712" s="26"/>
    </row>
    <row r="713" spans="1:26" ht="15.75" customHeight="1">
      <c r="A713" s="26"/>
      <c r="B713" s="26"/>
      <c r="C713" s="26"/>
      <c r="D713" s="26"/>
      <c r="E713" s="26"/>
      <c r="F713" s="26"/>
      <c r="G713" s="26"/>
      <c r="H713" s="26"/>
      <c r="I713" s="26"/>
      <c r="J713" s="26"/>
      <c r="K713" s="26"/>
      <c r="L713" s="26"/>
      <c r="M713" s="26"/>
      <c r="N713" s="26"/>
      <c r="O713" s="26"/>
      <c r="P713" s="26"/>
      <c r="Q713" s="26"/>
      <c r="R713" s="26"/>
      <c r="S713" s="26"/>
      <c r="T713" s="26"/>
      <c r="U713" s="26"/>
      <c r="V713" s="26"/>
      <c r="W713" s="26"/>
      <c r="X713" s="26"/>
      <c r="Y713" s="26"/>
      <c r="Z713" s="26"/>
    </row>
    <row r="714" spans="1:26" ht="15.75" customHeight="1">
      <c r="A714" s="26"/>
      <c r="B714" s="26"/>
      <c r="C714" s="26"/>
      <c r="D714" s="26"/>
      <c r="E714" s="26"/>
      <c r="F714" s="26"/>
      <c r="G714" s="26"/>
      <c r="H714" s="26"/>
      <c r="I714" s="26"/>
      <c r="J714" s="26"/>
      <c r="K714" s="26"/>
      <c r="L714" s="26"/>
      <c r="M714" s="26"/>
      <c r="N714" s="26"/>
      <c r="O714" s="26"/>
      <c r="P714" s="26"/>
      <c r="Q714" s="26"/>
      <c r="R714" s="26"/>
      <c r="S714" s="26"/>
      <c r="T714" s="26"/>
      <c r="U714" s="26"/>
      <c r="V714" s="26"/>
      <c r="W714" s="26"/>
      <c r="X714" s="26"/>
      <c r="Y714" s="26"/>
      <c r="Z714" s="26"/>
    </row>
    <row r="715" spans="1:26" ht="15.75" customHeight="1">
      <c r="A715" s="26"/>
      <c r="B715" s="26"/>
      <c r="C715" s="26"/>
      <c r="D715" s="26"/>
      <c r="E715" s="26"/>
      <c r="F715" s="26"/>
      <c r="G715" s="26"/>
      <c r="H715" s="26"/>
      <c r="I715" s="26"/>
      <c r="J715" s="26"/>
      <c r="K715" s="26"/>
      <c r="L715" s="26"/>
      <c r="M715" s="26"/>
      <c r="N715" s="26"/>
      <c r="O715" s="26"/>
      <c r="P715" s="26"/>
      <c r="Q715" s="26"/>
      <c r="R715" s="26"/>
      <c r="S715" s="26"/>
      <c r="T715" s="26"/>
      <c r="U715" s="26"/>
      <c r="V715" s="26"/>
      <c r="W715" s="26"/>
      <c r="X715" s="26"/>
      <c r="Y715" s="26"/>
      <c r="Z715" s="26"/>
    </row>
    <row r="716" spans="1:26" ht="15.75" customHeight="1">
      <c r="A716" s="26"/>
      <c r="B716" s="26"/>
      <c r="C716" s="26"/>
      <c r="D716" s="26"/>
      <c r="E716" s="26"/>
      <c r="F716" s="26"/>
      <c r="G716" s="26"/>
      <c r="H716" s="26"/>
      <c r="I716" s="26"/>
      <c r="J716" s="26"/>
      <c r="K716" s="26"/>
      <c r="L716" s="26"/>
      <c r="M716" s="26"/>
      <c r="N716" s="26"/>
      <c r="O716" s="26"/>
      <c r="P716" s="26"/>
      <c r="Q716" s="26"/>
      <c r="R716" s="26"/>
      <c r="S716" s="26"/>
      <c r="T716" s="26"/>
      <c r="U716" s="26"/>
      <c r="V716" s="26"/>
      <c r="W716" s="26"/>
      <c r="X716" s="26"/>
      <c r="Y716" s="26"/>
      <c r="Z716" s="26"/>
    </row>
    <row r="717" spans="1:26" ht="15.75" customHeight="1">
      <c r="A717" s="26"/>
      <c r="B717" s="26"/>
      <c r="C717" s="26"/>
      <c r="D717" s="26"/>
      <c r="E717" s="26"/>
      <c r="F717" s="26"/>
      <c r="G717" s="26"/>
      <c r="H717" s="26"/>
      <c r="I717" s="26"/>
      <c r="J717" s="26"/>
      <c r="K717" s="26"/>
      <c r="L717" s="26"/>
      <c r="M717" s="26"/>
      <c r="N717" s="26"/>
      <c r="O717" s="26"/>
      <c r="P717" s="26"/>
      <c r="Q717" s="26"/>
      <c r="R717" s="26"/>
      <c r="S717" s="26"/>
      <c r="T717" s="26"/>
      <c r="U717" s="26"/>
      <c r="V717" s="26"/>
      <c r="W717" s="26"/>
      <c r="X717" s="26"/>
      <c r="Y717" s="26"/>
      <c r="Z717" s="26"/>
    </row>
    <row r="718" spans="1:26" ht="15.75" customHeight="1">
      <c r="A718" s="26"/>
      <c r="B718" s="26"/>
      <c r="C718" s="26"/>
      <c r="D718" s="26"/>
      <c r="E718" s="26"/>
      <c r="F718" s="26"/>
      <c r="G718" s="26"/>
      <c r="H718" s="26"/>
      <c r="I718" s="26"/>
      <c r="J718" s="26"/>
      <c r="K718" s="26"/>
      <c r="L718" s="26"/>
      <c r="M718" s="26"/>
      <c r="N718" s="26"/>
      <c r="O718" s="26"/>
      <c r="P718" s="26"/>
      <c r="Q718" s="26"/>
      <c r="R718" s="26"/>
      <c r="S718" s="26"/>
      <c r="T718" s="26"/>
      <c r="U718" s="26"/>
      <c r="V718" s="26"/>
      <c r="W718" s="26"/>
      <c r="X718" s="26"/>
      <c r="Y718" s="26"/>
      <c r="Z718" s="26"/>
    </row>
    <row r="719" spans="1:26" ht="15.75" customHeight="1">
      <c r="A719" s="26"/>
      <c r="B719" s="26"/>
      <c r="C719" s="26"/>
      <c r="D719" s="26"/>
      <c r="E719" s="26"/>
      <c r="F719" s="26"/>
      <c r="G719" s="26"/>
      <c r="H719" s="26"/>
      <c r="I719" s="26"/>
      <c r="J719" s="26"/>
      <c r="K719" s="26"/>
      <c r="L719" s="26"/>
      <c r="M719" s="26"/>
      <c r="N719" s="26"/>
      <c r="O719" s="26"/>
      <c r="P719" s="26"/>
      <c r="Q719" s="26"/>
      <c r="R719" s="26"/>
      <c r="S719" s="26"/>
      <c r="T719" s="26"/>
      <c r="U719" s="26"/>
      <c r="V719" s="26"/>
      <c r="W719" s="26"/>
      <c r="X719" s="26"/>
      <c r="Y719" s="26"/>
      <c r="Z719" s="26"/>
    </row>
    <row r="720" spans="1:26" ht="15.75" customHeight="1">
      <c r="A720" s="26"/>
      <c r="B720" s="26"/>
      <c r="C720" s="26"/>
      <c r="D720" s="26"/>
      <c r="E720" s="26"/>
      <c r="F720" s="26"/>
      <c r="G720" s="26"/>
      <c r="H720" s="26"/>
      <c r="I720" s="26"/>
      <c r="J720" s="26"/>
      <c r="K720" s="26"/>
      <c r="L720" s="26"/>
      <c r="M720" s="26"/>
      <c r="N720" s="26"/>
      <c r="O720" s="26"/>
      <c r="P720" s="26"/>
      <c r="Q720" s="26"/>
      <c r="R720" s="26"/>
      <c r="S720" s="26"/>
      <c r="T720" s="26"/>
      <c r="U720" s="26"/>
      <c r="V720" s="26"/>
      <c r="W720" s="26"/>
      <c r="X720" s="26"/>
      <c r="Y720" s="26"/>
      <c r="Z720" s="26"/>
    </row>
    <row r="721" spans="1:26" ht="15.75" customHeight="1">
      <c r="A721" s="26"/>
      <c r="B721" s="26"/>
      <c r="C721" s="26"/>
      <c r="D721" s="26"/>
      <c r="E721" s="26"/>
      <c r="F721" s="26"/>
      <c r="G721" s="26"/>
      <c r="H721" s="26"/>
      <c r="I721" s="26"/>
      <c r="J721" s="26"/>
      <c r="K721" s="26"/>
      <c r="L721" s="26"/>
      <c r="M721" s="26"/>
      <c r="N721" s="26"/>
      <c r="O721" s="26"/>
      <c r="P721" s="26"/>
      <c r="Q721" s="26"/>
      <c r="R721" s="26"/>
      <c r="S721" s="26"/>
      <c r="T721" s="26"/>
      <c r="U721" s="26"/>
      <c r="V721" s="26"/>
      <c r="W721" s="26"/>
      <c r="X721" s="26"/>
      <c r="Y721" s="26"/>
      <c r="Z721" s="26"/>
    </row>
    <row r="722" spans="1:26" ht="15.75" customHeight="1">
      <c r="A722" s="26"/>
      <c r="B722" s="26"/>
      <c r="C722" s="26"/>
      <c r="D722" s="26"/>
      <c r="E722" s="26"/>
      <c r="F722" s="26"/>
      <c r="G722" s="26"/>
      <c r="H722" s="26"/>
      <c r="I722" s="26"/>
      <c r="J722" s="26"/>
      <c r="K722" s="26"/>
      <c r="L722" s="26"/>
      <c r="M722" s="26"/>
      <c r="N722" s="26"/>
      <c r="O722" s="26"/>
      <c r="P722" s="26"/>
      <c r="Q722" s="26"/>
      <c r="R722" s="26"/>
      <c r="S722" s="26"/>
      <c r="T722" s="26"/>
      <c r="U722" s="26"/>
      <c r="V722" s="26"/>
      <c r="W722" s="26"/>
      <c r="X722" s="26"/>
      <c r="Y722" s="26"/>
      <c r="Z722" s="26"/>
    </row>
    <row r="723" spans="1:26" ht="15.75" customHeight="1">
      <c r="A723" s="26"/>
      <c r="B723" s="26"/>
      <c r="C723" s="26"/>
      <c r="D723" s="26"/>
      <c r="E723" s="26"/>
      <c r="F723" s="26"/>
      <c r="G723" s="26"/>
      <c r="H723" s="26"/>
      <c r="I723" s="26"/>
      <c r="J723" s="26"/>
      <c r="K723" s="26"/>
      <c r="L723" s="26"/>
      <c r="M723" s="26"/>
      <c r="N723" s="26"/>
      <c r="O723" s="26"/>
      <c r="P723" s="26"/>
      <c r="Q723" s="26"/>
      <c r="R723" s="26"/>
      <c r="S723" s="26"/>
      <c r="T723" s="26"/>
      <c r="U723" s="26"/>
      <c r="V723" s="26"/>
      <c r="W723" s="26"/>
      <c r="X723" s="26"/>
      <c r="Y723" s="26"/>
      <c r="Z723" s="26"/>
    </row>
    <row r="724" spans="1:26" ht="15.75" customHeight="1">
      <c r="A724" s="26"/>
      <c r="B724" s="26"/>
      <c r="C724" s="26"/>
      <c r="D724" s="26"/>
      <c r="E724" s="26"/>
      <c r="F724" s="26"/>
      <c r="G724" s="26"/>
      <c r="H724" s="26"/>
      <c r="I724" s="26"/>
      <c r="J724" s="26"/>
      <c r="K724" s="26"/>
      <c r="L724" s="26"/>
      <c r="M724" s="26"/>
      <c r="N724" s="26"/>
      <c r="O724" s="26"/>
      <c r="P724" s="26"/>
      <c r="Q724" s="26"/>
      <c r="R724" s="26"/>
      <c r="S724" s="26"/>
      <c r="T724" s="26"/>
      <c r="U724" s="26"/>
      <c r="V724" s="26"/>
      <c r="W724" s="26"/>
      <c r="X724" s="26"/>
      <c r="Y724" s="26"/>
      <c r="Z724" s="26"/>
    </row>
    <row r="725" spans="1:26" ht="15.75" customHeight="1">
      <c r="A725" s="26"/>
      <c r="B725" s="26"/>
      <c r="C725" s="26"/>
      <c r="D725" s="26"/>
      <c r="E725" s="26"/>
      <c r="F725" s="26"/>
      <c r="G725" s="26"/>
      <c r="H725" s="26"/>
      <c r="I725" s="26"/>
      <c r="J725" s="26"/>
      <c r="K725" s="26"/>
      <c r="L725" s="26"/>
      <c r="M725" s="26"/>
      <c r="N725" s="26"/>
      <c r="O725" s="26"/>
      <c r="P725" s="26"/>
      <c r="Q725" s="26"/>
      <c r="R725" s="26"/>
      <c r="S725" s="26"/>
      <c r="T725" s="26"/>
      <c r="U725" s="26"/>
      <c r="V725" s="26"/>
      <c r="W725" s="26"/>
      <c r="X725" s="26"/>
      <c r="Y725" s="26"/>
      <c r="Z725" s="26"/>
    </row>
    <row r="726" spans="1:26" ht="15.75" customHeight="1">
      <c r="A726" s="26"/>
      <c r="B726" s="26"/>
      <c r="C726" s="26"/>
      <c r="D726" s="26"/>
      <c r="E726" s="26"/>
      <c r="F726" s="26"/>
      <c r="G726" s="26"/>
      <c r="H726" s="26"/>
      <c r="I726" s="26"/>
      <c r="J726" s="26"/>
      <c r="K726" s="26"/>
      <c r="L726" s="26"/>
      <c r="M726" s="26"/>
      <c r="N726" s="26"/>
      <c r="O726" s="26"/>
      <c r="P726" s="26"/>
      <c r="Q726" s="26"/>
      <c r="R726" s="26"/>
      <c r="S726" s="26"/>
      <c r="T726" s="26"/>
      <c r="U726" s="26"/>
      <c r="V726" s="26"/>
      <c r="W726" s="26"/>
      <c r="X726" s="26"/>
      <c r="Y726" s="26"/>
      <c r="Z726" s="26"/>
    </row>
    <row r="727" spans="1:26" ht="15.75" customHeight="1">
      <c r="A727" s="26"/>
      <c r="B727" s="26"/>
      <c r="C727" s="26"/>
      <c r="D727" s="26"/>
      <c r="E727" s="26"/>
      <c r="F727" s="26"/>
      <c r="G727" s="26"/>
      <c r="H727" s="26"/>
      <c r="I727" s="26"/>
      <c r="J727" s="26"/>
      <c r="K727" s="26"/>
      <c r="L727" s="26"/>
      <c r="M727" s="26"/>
      <c r="N727" s="26"/>
      <c r="O727" s="26"/>
      <c r="P727" s="26"/>
      <c r="Q727" s="26"/>
      <c r="R727" s="26"/>
      <c r="S727" s="26"/>
      <c r="T727" s="26"/>
      <c r="U727" s="26"/>
      <c r="V727" s="26"/>
      <c r="W727" s="26"/>
      <c r="X727" s="26"/>
      <c r="Y727" s="26"/>
      <c r="Z727" s="26"/>
    </row>
    <row r="728" spans="1:26" ht="15.75" customHeight="1">
      <c r="A728" s="26"/>
      <c r="B728" s="26"/>
      <c r="C728" s="26"/>
      <c r="D728" s="26"/>
      <c r="E728" s="26"/>
      <c r="F728" s="26"/>
      <c r="G728" s="26"/>
      <c r="H728" s="26"/>
      <c r="I728" s="26"/>
      <c r="J728" s="26"/>
      <c r="K728" s="26"/>
      <c r="L728" s="26"/>
      <c r="M728" s="26"/>
      <c r="N728" s="26"/>
      <c r="O728" s="26"/>
      <c r="P728" s="26"/>
      <c r="Q728" s="26"/>
      <c r="R728" s="26"/>
      <c r="S728" s="26"/>
      <c r="T728" s="26"/>
      <c r="U728" s="26"/>
      <c r="V728" s="26"/>
      <c r="W728" s="26"/>
      <c r="X728" s="26"/>
      <c r="Y728" s="26"/>
      <c r="Z728" s="26"/>
    </row>
    <row r="729" spans="1:26" ht="15.75" customHeight="1">
      <c r="A729" s="26"/>
      <c r="B729" s="26"/>
      <c r="C729" s="26"/>
      <c r="D729" s="26"/>
      <c r="E729" s="26"/>
      <c r="F729" s="26"/>
      <c r="G729" s="26"/>
      <c r="H729" s="26"/>
      <c r="I729" s="26"/>
      <c r="J729" s="26"/>
      <c r="K729" s="26"/>
      <c r="L729" s="26"/>
      <c r="M729" s="26"/>
      <c r="N729" s="26"/>
      <c r="O729" s="26"/>
      <c r="P729" s="26"/>
      <c r="Q729" s="26"/>
      <c r="R729" s="26"/>
      <c r="S729" s="26"/>
      <c r="T729" s="26"/>
      <c r="U729" s="26"/>
      <c r="V729" s="26"/>
      <c r="W729" s="26"/>
      <c r="X729" s="26"/>
      <c r="Y729" s="26"/>
      <c r="Z729" s="26"/>
    </row>
    <row r="730" spans="1:26" ht="15.75" customHeight="1">
      <c r="A730" s="26"/>
      <c r="B730" s="26"/>
      <c r="C730" s="26"/>
      <c r="D730" s="26"/>
      <c r="E730" s="26"/>
      <c r="F730" s="26"/>
      <c r="G730" s="26"/>
      <c r="H730" s="26"/>
      <c r="I730" s="26"/>
      <c r="J730" s="26"/>
      <c r="K730" s="26"/>
      <c r="L730" s="26"/>
      <c r="M730" s="26"/>
      <c r="N730" s="26"/>
      <c r="O730" s="26"/>
      <c r="P730" s="26"/>
      <c r="Q730" s="26"/>
      <c r="R730" s="26"/>
      <c r="S730" s="26"/>
      <c r="T730" s="26"/>
      <c r="U730" s="26"/>
      <c r="V730" s="26"/>
      <c r="W730" s="26"/>
      <c r="X730" s="26"/>
      <c r="Y730" s="26"/>
      <c r="Z730" s="26"/>
    </row>
    <row r="731" spans="1:26" ht="15.75" customHeight="1">
      <c r="A731" s="26"/>
      <c r="B731" s="26"/>
      <c r="C731" s="26"/>
      <c r="D731" s="26"/>
      <c r="E731" s="26"/>
      <c r="F731" s="26"/>
      <c r="G731" s="26"/>
      <c r="H731" s="26"/>
      <c r="I731" s="26"/>
      <c r="J731" s="26"/>
      <c r="K731" s="26"/>
      <c r="L731" s="26"/>
      <c r="M731" s="26"/>
      <c r="N731" s="26"/>
      <c r="O731" s="26"/>
      <c r="P731" s="26"/>
      <c r="Q731" s="26"/>
      <c r="R731" s="26"/>
      <c r="S731" s="26"/>
      <c r="T731" s="26"/>
      <c r="U731" s="26"/>
      <c r="V731" s="26"/>
      <c r="W731" s="26"/>
      <c r="X731" s="26"/>
      <c r="Y731" s="26"/>
      <c r="Z731" s="26"/>
    </row>
    <row r="732" spans="1:26" ht="15.75" customHeight="1">
      <c r="A732" s="26"/>
      <c r="B732" s="26"/>
      <c r="C732" s="26"/>
      <c r="D732" s="26"/>
      <c r="E732" s="26"/>
      <c r="F732" s="26"/>
      <c r="G732" s="26"/>
      <c r="H732" s="26"/>
      <c r="I732" s="26"/>
      <c r="J732" s="26"/>
      <c r="K732" s="26"/>
      <c r="L732" s="26"/>
      <c r="M732" s="26"/>
      <c r="N732" s="26"/>
      <c r="O732" s="26"/>
      <c r="P732" s="26"/>
      <c r="Q732" s="26"/>
      <c r="R732" s="26"/>
      <c r="S732" s="26"/>
      <c r="T732" s="26"/>
      <c r="U732" s="26"/>
      <c r="V732" s="26"/>
      <c r="W732" s="26"/>
      <c r="X732" s="26"/>
      <c r="Y732" s="26"/>
      <c r="Z732" s="26"/>
    </row>
    <row r="733" spans="1:26" ht="15.75" customHeight="1">
      <c r="A733" s="26"/>
      <c r="B733" s="26"/>
      <c r="C733" s="26"/>
      <c r="D733" s="26"/>
      <c r="E733" s="26"/>
      <c r="F733" s="26"/>
      <c r="G733" s="26"/>
      <c r="H733" s="26"/>
      <c r="I733" s="26"/>
      <c r="J733" s="26"/>
      <c r="K733" s="26"/>
      <c r="L733" s="26"/>
      <c r="M733" s="26"/>
      <c r="N733" s="26"/>
      <c r="O733" s="26"/>
      <c r="P733" s="26"/>
      <c r="Q733" s="26"/>
      <c r="R733" s="26"/>
      <c r="S733" s="26"/>
      <c r="T733" s="26"/>
      <c r="U733" s="26"/>
      <c r="V733" s="26"/>
      <c r="W733" s="26"/>
      <c r="X733" s="26"/>
      <c r="Y733" s="26"/>
      <c r="Z733" s="26"/>
    </row>
    <row r="734" spans="1:26" ht="15.75" customHeight="1">
      <c r="A734" s="26"/>
      <c r="B734" s="26"/>
      <c r="C734" s="26"/>
      <c r="D734" s="26"/>
      <c r="E734" s="26"/>
      <c r="F734" s="26"/>
      <c r="G734" s="26"/>
      <c r="H734" s="26"/>
      <c r="I734" s="26"/>
      <c r="J734" s="26"/>
      <c r="K734" s="26"/>
      <c r="L734" s="26"/>
      <c r="M734" s="26"/>
      <c r="N734" s="26"/>
      <c r="O734" s="26"/>
      <c r="P734" s="26"/>
      <c r="Q734" s="26"/>
      <c r="R734" s="26"/>
      <c r="S734" s="26"/>
      <c r="T734" s="26"/>
      <c r="U734" s="26"/>
      <c r="V734" s="26"/>
      <c r="W734" s="26"/>
      <c r="X734" s="26"/>
      <c r="Y734" s="26"/>
      <c r="Z734" s="26"/>
    </row>
    <row r="735" spans="1:26" ht="15.75" customHeight="1">
      <c r="A735" s="26"/>
      <c r="B735" s="26"/>
      <c r="C735" s="26"/>
      <c r="D735" s="26"/>
      <c r="E735" s="26"/>
      <c r="F735" s="26"/>
      <c r="G735" s="26"/>
      <c r="H735" s="26"/>
      <c r="I735" s="26"/>
      <c r="J735" s="26"/>
      <c r="K735" s="26"/>
      <c r="L735" s="26"/>
      <c r="M735" s="26"/>
      <c r="N735" s="26"/>
      <c r="O735" s="26"/>
      <c r="P735" s="26"/>
      <c r="Q735" s="26"/>
      <c r="R735" s="26"/>
      <c r="S735" s="26"/>
      <c r="T735" s="26"/>
      <c r="U735" s="26"/>
      <c r="V735" s="26"/>
      <c r="W735" s="26"/>
      <c r="X735" s="26"/>
      <c r="Y735" s="26"/>
      <c r="Z735" s="26"/>
    </row>
    <row r="736" spans="1:26" ht="15.75" customHeight="1">
      <c r="A736" s="26"/>
      <c r="B736" s="26"/>
      <c r="C736" s="26"/>
      <c r="D736" s="26"/>
      <c r="E736" s="26"/>
      <c r="F736" s="26"/>
      <c r="G736" s="26"/>
      <c r="H736" s="26"/>
      <c r="I736" s="26"/>
      <c r="J736" s="26"/>
      <c r="K736" s="26"/>
      <c r="L736" s="26"/>
      <c r="M736" s="26"/>
      <c r="N736" s="26"/>
      <c r="O736" s="26"/>
      <c r="P736" s="26"/>
      <c r="Q736" s="26"/>
      <c r="R736" s="26"/>
      <c r="S736" s="26"/>
      <c r="T736" s="26"/>
      <c r="U736" s="26"/>
      <c r="V736" s="26"/>
      <c r="W736" s="26"/>
      <c r="X736" s="26"/>
      <c r="Y736" s="26"/>
      <c r="Z736" s="26"/>
    </row>
    <row r="737" spans="1:26" ht="15.75" customHeight="1">
      <c r="A737" s="26"/>
      <c r="B737" s="26"/>
      <c r="C737" s="26"/>
      <c r="D737" s="26"/>
      <c r="E737" s="26"/>
      <c r="F737" s="26"/>
      <c r="G737" s="26"/>
      <c r="H737" s="26"/>
      <c r="I737" s="26"/>
      <c r="J737" s="26"/>
      <c r="K737" s="26"/>
      <c r="L737" s="26"/>
      <c r="M737" s="26"/>
      <c r="N737" s="26"/>
      <c r="O737" s="26"/>
      <c r="P737" s="26"/>
      <c r="Q737" s="26"/>
      <c r="R737" s="26"/>
      <c r="S737" s="26"/>
      <c r="T737" s="26"/>
      <c r="U737" s="26"/>
      <c r="V737" s="26"/>
      <c r="W737" s="26"/>
      <c r="X737" s="26"/>
      <c r="Y737" s="26"/>
      <c r="Z737" s="26"/>
    </row>
    <row r="738" spans="1:26" ht="15.75" customHeight="1">
      <c r="A738" s="26"/>
      <c r="B738" s="26"/>
      <c r="C738" s="26"/>
      <c r="D738" s="26"/>
      <c r="E738" s="26"/>
      <c r="F738" s="26"/>
      <c r="G738" s="26"/>
      <c r="H738" s="26"/>
      <c r="I738" s="26"/>
      <c r="J738" s="26"/>
      <c r="K738" s="26"/>
      <c r="L738" s="26"/>
      <c r="M738" s="26"/>
      <c r="N738" s="26"/>
      <c r="O738" s="26"/>
      <c r="P738" s="26"/>
      <c r="Q738" s="26"/>
      <c r="R738" s="26"/>
      <c r="S738" s="26"/>
      <c r="T738" s="26"/>
      <c r="U738" s="26"/>
      <c r="V738" s="26"/>
      <c r="W738" s="26"/>
      <c r="X738" s="26"/>
      <c r="Y738" s="26"/>
      <c r="Z738" s="26"/>
    </row>
    <row r="739" spans="1:26" ht="15.75" customHeight="1">
      <c r="A739" s="26"/>
      <c r="B739" s="26"/>
      <c r="C739" s="26"/>
      <c r="D739" s="26"/>
      <c r="E739" s="26"/>
      <c r="F739" s="26"/>
      <c r="G739" s="26"/>
      <c r="H739" s="26"/>
      <c r="I739" s="26"/>
      <c r="J739" s="26"/>
      <c r="K739" s="26"/>
      <c r="L739" s="26"/>
      <c r="M739" s="26"/>
      <c r="N739" s="26"/>
      <c r="O739" s="26"/>
      <c r="P739" s="26"/>
      <c r="Q739" s="26"/>
      <c r="R739" s="26"/>
      <c r="S739" s="26"/>
      <c r="T739" s="26"/>
      <c r="U739" s="26"/>
      <c r="V739" s="26"/>
      <c r="W739" s="26"/>
      <c r="X739" s="26"/>
      <c r="Y739" s="26"/>
      <c r="Z739" s="26"/>
    </row>
    <row r="740" spans="1:26" ht="15.75" customHeight="1">
      <c r="A740" s="26"/>
      <c r="B740" s="26"/>
      <c r="C740" s="26"/>
      <c r="D740" s="26"/>
      <c r="E740" s="26"/>
      <c r="F740" s="26"/>
      <c r="G740" s="26"/>
      <c r="H740" s="26"/>
      <c r="I740" s="26"/>
      <c r="J740" s="26"/>
      <c r="K740" s="26"/>
      <c r="L740" s="26"/>
      <c r="M740" s="26"/>
      <c r="N740" s="26"/>
      <c r="O740" s="26"/>
      <c r="P740" s="26"/>
      <c r="Q740" s="26"/>
      <c r="R740" s="26"/>
      <c r="S740" s="26"/>
      <c r="T740" s="26"/>
      <c r="U740" s="26"/>
      <c r="V740" s="26"/>
      <c r="W740" s="26"/>
      <c r="X740" s="26"/>
      <c r="Y740" s="26"/>
      <c r="Z740" s="26"/>
    </row>
    <row r="741" spans="1:26" ht="15.75" customHeight="1">
      <c r="A741" s="26"/>
      <c r="B741" s="26"/>
      <c r="C741" s="26"/>
      <c r="D741" s="26"/>
      <c r="E741" s="26"/>
      <c r="F741" s="26"/>
      <c r="G741" s="26"/>
      <c r="H741" s="26"/>
      <c r="I741" s="26"/>
      <c r="J741" s="26"/>
      <c r="K741" s="26"/>
      <c r="L741" s="26"/>
      <c r="M741" s="26"/>
      <c r="N741" s="26"/>
      <c r="O741" s="26"/>
      <c r="P741" s="26"/>
      <c r="Q741" s="26"/>
      <c r="R741" s="26"/>
      <c r="S741" s="26"/>
      <c r="T741" s="26"/>
      <c r="U741" s="26"/>
      <c r="V741" s="26"/>
      <c r="W741" s="26"/>
      <c r="X741" s="26"/>
      <c r="Y741" s="26"/>
      <c r="Z741" s="26"/>
    </row>
    <row r="742" spans="1:26" ht="15.75" customHeight="1">
      <c r="A742" s="26"/>
      <c r="B742" s="26"/>
      <c r="C742" s="26"/>
      <c r="D742" s="26"/>
      <c r="E742" s="26"/>
      <c r="F742" s="26"/>
      <c r="G742" s="26"/>
      <c r="H742" s="26"/>
      <c r="I742" s="26"/>
      <c r="J742" s="26"/>
      <c r="K742" s="26"/>
      <c r="L742" s="26"/>
      <c r="M742" s="26"/>
      <c r="N742" s="26"/>
      <c r="O742" s="26"/>
      <c r="P742" s="26"/>
      <c r="Q742" s="26"/>
      <c r="R742" s="26"/>
      <c r="S742" s="26"/>
      <c r="T742" s="26"/>
      <c r="U742" s="26"/>
      <c r="V742" s="26"/>
      <c r="W742" s="26"/>
      <c r="X742" s="26"/>
      <c r="Y742" s="26"/>
      <c r="Z742" s="26"/>
    </row>
    <row r="743" spans="1:26" ht="15.75" customHeight="1">
      <c r="A743" s="26"/>
      <c r="B743" s="26"/>
      <c r="C743" s="26"/>
      <c r="D743" s="26"/>
      <c r="E743" s="26"/>
      <c r="F743" s="26"/>
      <c r="G743" s="26"/>
      <c r="H743" s="26"/>
      <c r="I743" s="26"/>
      <c r="J743" s="26"/>
      <c r="K743" s="26"/>
      <c r="L743" s="26"/>
      <c r="M743" s="26"/>
      <c r="N743" s="26"/>
      <c r="O743" s="26"/>
      <c r="P743" s="26"/>
      <c r="Q743" s="26"/>
      <c r="R743" s="26"/>
      <c r="S743" s="26"/>
      <c r="T743" s="26"/>
      <c r="U743" s="26"/>
      <c r="V743" s="26"/>
      <c r="W743" s="26"/>
      <c r="X743" s="26"/>
      <c r="Y743" s="26"/>
      <c r="Z743" s="26"/>
    </row>
    <row r="744" spans="1:26" ht="15.75" customHeight="1">
      <c r="A744" s="26"/>
      <c r="B744" s="26"/>
      <c r="C744" s="26"/>
      <c r="D744" s="26"/>
      <c r="E744" s="26"/>
      <c r="F744" s="26"/>
      <c r="G744" s="26"/>
      <c r="H744" s="26"/>
      <c r="I744" s="26"/>
      <c r="J744" s="26"/>
      <c r="K744" s="26"/>
      <c r="L744" s="26"/>
      <c r="M744" s="26"/>
      <c r="N744" s="26"/>
      <c r="O744" s="26"/>
      <c r="P744" s="26"/>
      <c r="Q744" s="26"/>
      <c r="R744" s="26"/>
      <c r="S744" s="26"/>
      <c r="T744" s="26"/>
      <c r="U744" s="26"/>
      <c r="V744" s="26"/>
      <c r="W744" s="26"/>
      <c r="X744" s="26"/>
      <c r="Y744" s="26"/>
      <c r="Z744" s="26"/>
    </row>
    <row r="745" spans="1:26" ht="15.75" customHeight="1">
      <c r="A745" s="26"/>
      <c r="B745" s="26"/>
      <c r="C745" s="26"/>
      <c r="D745" s="26"/>
      <c r="E745" s="26"/>
      <c r="F745" s="26"/>
      <c r="G745" s="26"/>
      <c r="H745" s="26"/>
      <c r="I745" s="26"/>
      <c r="J745" s="26"/>
      <c r="K745" s="26"/>
      <c r="L745" s="26"/>
      <c r="M745" s="26"/>
      <c r="N745" s="26"/>
      <c r="O745" s="26"/>
      <c r="P745" s="26"/>
      <c r="Q745" s="26"/>
      <c r="R745" s="26"/>
      <c r="S745" s="26"/>
      <c r="T745" s="26"/>
      <c r="U745" s="26"/>
      <c r="V745" s="26"/>
      <c r="W745" s="26"/>
      <c r="X745" s="26"/>
      <c r="Y745" s="26"/>
      <c r="Z745" s="26"/>
    </row>
    <row r="746" spans="1:26" ht="15.75" customHeight="1">
      <c r="A746" s="26"/>
      <c r="B746" s="26"/>
      <c r="C746" s="26"/>
      <c r="D746" s="26"/>
      <c r="E746" s="26"/>
      <c r="F746" s="26"/>
      <c r="G746" s="26"/>
      <c r="H746" s="26"/>
      <c r="I746" s="26"/>
      <c r="J746" s="26"/>
      <c r="K746" s="26"/>
      <c r="L746" s="26"/>
      <c r="M746" s="26"/>
      <c r="N746" s="26"/>
      <c r="O746" s="26"/>
      <c r="P746" s="26"/>
      <c r="Q746" s="26"/>
      <c r="R746" s="26"/>
      <c r="S746" s="26"/>
      <c r="T746" s="26"/>
      <c r="U746" s="26"/>
      <c r="V746" s="26"/>
      <c r="W746" s="26"/>
      <c r="X746" s="26"/>
      <c r="Y746" s="26"/>
      <c r="Z746" s="26"/>
    </row>
    <row r="747" spans="1:26" ht="15.75" customHeight="1">
      <c r="A747" s="26"/>
      <c r="B747" s="26"/>
      <c r="C747" s="26"/>
      <c r="D747" s="26"/>
      <c r="E747" s="26"/>
      <c r="F747" s="26"/>
      <c r="G747" s="26"/>
      <c r="H747" s="26"/>
      <c r="I747" s="26"/>
      <c r="J747" s="26"/>
      <c r="K747" s="26"/>
      <c r="L747" s="26"/>
      <c r="M747" s="26"/>
      <c r="N747" s="26"/>
      <c r="O747" s="26"/>
      <c r="P747" s="26"/>
      <c r="Q747" s="26"/>
      <c r="R747" s="26"/>
      <c r="S747" s="26"/>
      <c r="T747" s="26"/>
      <c r="U747" s="26"/>
      <c r="V747" s="26"/>
      <c r="W747" s="26"/>
      <c r="X747" s="26"/>
      <c r="Y747" s="26"/>
      <c r="Z747" s="26"/>
    </row>
    <row r="748" spans="1:26" ht="15.75" customHeight="1">
      <c r="A748" s="26"/>
      <c r="B748" s="26"/>
      <c r="C748" s="26"/>
      <c r="D748" s="26"/>
      <c r="E748" s="26"/>
      <c r="F748" s="26"/>
      <c r="G748" s="26"/>
      <c r="H748" s="26"/>
      <c r="I748" s="26"/>
      <c r="J748" s="26"/>
      <c r="K748" s="26"/>
      <c r="L748" s="26"/>
      <c r="M748" s="26"/>
      <c r="N748" s="26"/>
      <c r="O748" s="26"/>
      <c r="P748" s="26"/>
      <c r="Q748" s="26"/>
      <c r="R748" s="26"/>
      <c r="S748" s="26"/>
      <c r="T748" s="26"/>
      <c r="U748" s="26"/>
      <c r="V748" s="26"/>
      <c r="W748" s="26"/>
      <c r="X748" s="26"/>
      <c r="Y748" s="26"/>
      <c r="Z748" s="26"/>
    </row>
    <row r="749" spans="1:26" ht="15.75" customHeight="1">
      <c r="A749" s="26"/>
      <c r="B749" s="26"/>
      <c r="C749" s="26"/>
      <c r="D749" s="26"/>
      <c r="E749" s="26"/>
      <c r="F749" s="26"/>
      <c r="G749" s="26"/>
      <c r="H749" s="26"/>
      <c r="I749" s="26"/>
      <c r="J749" s="26"/>
      <c r="K749" s="26"/>
      <c r="L749" s="26"/>
      <c r="M749" s="26"/>
      <c r="N749" s="26"/>
      <c r="O749" s="26"/>
      <c r="P749" s="26"/>
      <c r="Q749" s="26"/>
      <c r="R749" s="26"/>
      <c r="S749" s="26"/>
      <c r="T749" s="26"/>
      <c r="U749" s="26"/>
      <c r="V749" s="26"/>
      <c r="W749" s="26"/>
      <c r="X749" s="26"/>
      <c r="Y749" s="26"/>
      <c r="Z749" s="26"/>
    </row>
    <row r="750" spans="1:26" ht="15.75" customHeight="1">
      <c r="A750" s="26"/>
      <c r="B750" s="26"/>
      <c r="C750" s="26"/>
      <c r="D750" s="26"/>
      <c r="E750" s="26"/>
      <c r="F750" s="26"/>
      <c r="G750" s="26"/>
      <c r="H750" s="26"/>
      <c r="I750" s="26"/>
      <c r="J750" s="26"/>
      <c r="K750" s="26"/>
      <c r="L750" s="26"/>
      <c r="M750" s="26"/>
      <c r="N750" s="26"/>
      <c r="O750" s="26"/>
      <c r="P750" s="26"/>
      <c r="Q750" s="26"/>
      <c r="R750" s="26"/>
      <c r="S750" s="26"/>
      <c r="T750" s="26"/>
      <c r="U750" s="26"/>
      <c r="V750" s="26"/>
      <c r="W750" s="26"/>
      <c r="X750" s="26"/>
      <c r="Y750" s="26"/>
      <c r="Z750" s="26"/>
    </row>
    <row r="751" spans="1:26" ht="15.75" customHeight="1">
      <c r="A751" s="26"/>
      <c r="B751" s="26"/>
      <c r="C751" s="26"/>
      <c r="D751" s="26"/>
      <c r="E751" s="26"/>
      <c r="F751" s="26"/>
      <c r="G751" s="26"/>
      <c r="H751" s="26"/>
      <c r="I751" s="26"/>
      <c r="J751" s="26"/>
      <c r="K751" s="26"/>
      <c r="L751" s="26"/>
      <c r="M751" s="26"/>
      <c r="N751" s="26"/>
      <c r="O751" s="26"/>
      <c r="P751" s="26"/>
      <c r="Q751" s="26"/>
      <c r="R751" s="26"/>
      <c r="S751" s="26"/>
      <c r="T751" s="26"/>
      <c r="U751" s="26"/>
      <c r="V751" s="26"/>
      <c r="W751" s="26"/>
      <c r="X751" s="26"/>
      <c r="Y751" s="26"/>
      <c r="Z751" s="26"/>
    </row>
    <row r="752" spans="1:26" ht="15.75" customHeight="1">
      <c r="A752" s="26"/>
      <c r="B752" s="26"/>
      <c r="C752" s="26"/>
      <c r="D752" s="26"/>
      <c r="E752" s="26"/>
      <c r="F752" s="26"/>
      <c r="G752" s="26"/>
      <c r="H752" s="26"/>
      <c r="I752" s="26"/>
      <c r="J752" s="26"/>
      <c r="K752" s="26"/>
      <c r="L752" s="26"/>
      <c r="M752" s="26"/>
      <c r="N752" s="26"/>
      <c r="O752" s="26"/>
      <c r="P752" s="26"/>
      <c r="Q752" s="26"/>
      <c r="R752" s="26"/>
      <c r="S752" s="26"/>
      <c r="T752" s="26"/>
      <c r="U752" s="26"/>
      <c r="V752" s="26"/>
      <c r="W752" s="26"/>
      <c r="X752" s="26"/>
      <c r="Y752" s="26"/>
      <c r="Z752" s="26"/>
    </row>
    <row r="753" spans="1:26" ht="15.75" customHeight="1">
      <c r="A753" s="26"/>
      <c r="B753" s="26"/>
      <c r="C753" s="26"/>
      <c r="D753" s="26"/>
      <c r="E753" s="26"/>
      <c r="F753" s="26"/>
      <c r="G753" s="26"/>
      <c r="H753" s="26"/>
      <c r="I753" s="26"/>
      <c r="J753" s="26"/>
      <c r="K753" s="26"/>
      <c r="L753" s="26"/>
      <c r="M753" s="26"/>
      <c r="N753" s="26"/>
      <c r="O753" s="26"/>
      <c r="P753" s="26"/>
      <c r="Q753" s="26"/>
      <c r="R753" s="26"/>
      <c r="S753" s="26"/>
      <c r="T753" s="26"/>
      <c r="U753" s="26"/>
      <c r="V753" s="26"/>
      <c r="W753" s="26"/>
      <c r="X753" s="26"/>
      <c r="Y753" s="26"/>
      <c r="Z753" s="26"/>
    </row>
    <row r="754" spans="1:26" ht="15.75" customHeight="1">
      <c r="A754" s="26"/>
      <c r="B754" s="26"/>
      <c r="C754" s="26"/>
      <c r="D754" s="26"/>
      <c r="E754" s="26"/>
      <c r="F754" s="26"/>
      <c r="G754" s="26"/>
      <c r="H754" s="26"/>
      <c r="I754" s="26"/>
      <c r="J754" s="26"/>
      <c r="K754" s="26"/>
      <c r="L754" s="26"/>
      <c r="M754" s="26"/>
      <c r="N754" s="26"/>
      <c r="O754" s="26"/>
      <c r="P754" s="26"/>
      <c r="Q754" s="26"/>
      <c r="R754" s="26"/>
      <c r="S754" s="26"/>
      <c r="T754" s="26"/>
      <c r="U754" s="26"/>
      <c r="V754" s="26"/>
      <c r="W754" s="26"/>
      <c r="X754" s="26"/>
      <c r="Y754" s="26"/>
      <c r="Z754" s="26"/>
    </row>
    <row r="755" spans="1:26" ht="15.75" customHeight="1">
      <c r="A755" s="26"/>
      <c r="B755" s="26"/>
      <c r="C755" s="26"/>
      <c r="D755" s="26"/>
      <c r="E755" s="26"/>
      <c r="F755" s="26"/>
      <c r="G755" s="26"/>
      <c r="H755" s="26"/>
      <c r="I755" s="26"/>
      <c r="J755" s="26"/>
      <c r="K755" s="26"/>
      <c r="L755" s="26"/>
      <c r="M755" s="26"/>
      <c r="N755" s="26"/>
      <c r="O755" s="26"/>
      <c r="P755" s="26"/>
      <c r="Q755" s="26"/>
      <c r="R755" s="26"/>
      <c r="S755" s="26"/>
      <c r="T755" s="26"/>
      <c r="U755" s="26"/>
      <c r="V755" s="26"/>
      <c r="W755" s="26"/>
      <c r="X755" s="26"/>
      <c r="Y755" s="26"/>
      <c r="Z755" s="26"/>
    </row>
    <row r="756" spans="1:26" ht="15.75" customHeight="1">
      <c r="A756" s="26"/>
      <c r="B756" s="26"/>
      <c r="C756" s="26"/>
      <c r="D756" s="26"/>
      <c r="E756" s="26"/>
      <c r="F756" s="26"/>
      <c r="G756" s="26"/>
      <c r="H756" s="26"/>
      <c r="I756" s="26"/>
      <c r="J756" s="26"/>
      <c r="K756" s="26"/>
      <c r="L756" s="26"/>
      <c r="M756" s="26"/>
      <c r="N756" s="26"/>
      <c r="O756" s="26"/>
      <c r="P756" s="26"/>
      <c r="Q756" s="26"/>
      <c r="R756" s="26"/>
      <c r="S756" s="26"/>
      <c r="T756" s="26"/>
      <c r="U756" s="26"/>
      <c r="V756" s="26"/>
      <c r="W756" s="26"/>
      <c r="X756" s="26"/>
      <c r="Y756" s="26"/>
      <c r="Z756" s="26"/>
    </row>
    <row r="757" spans="1:26" ht="15.75" customHeight="1">
      <c r="A757" s="26"/>
      <c r="B757" s="26"/>
      <c r="C757" s="26"/>
      <c r="D757" s="26"/>
      <c r="E757" s="26"/>
      <c r="F757" s="26"/>
      <c r="G757" s="26"/>
      <c r="H757" s="26"/>
      <c r="I757" s="26"/>
      <c r="J757" s="26"/>
      <c r="K757" s="26"/>
      <c r="L757" s="26"/>
      <c r="M757" s="26"/>
      <c r="N757" s="26"/>
      <c r="O757" s="26"/>
      <c r="P757" s="26"/>
      <c r="Q757" s="26"/>
      <c r="R757" s="26"/>
      <c r="S757" s="26"/>
      <c r="T757" s="26"/>
      <c r="U757" s="26"/>
      <c r="V757" s="26"/>
      <c r="W757" s="26"/>
      <c r="X757" s="26"/>
      <c r="Y757" s="26"/>
      <c r="Z757" s="26"/>
    </row>
    <row r="758" spans="1:26" ht="15.75" customHeight="1">
      <c r="A758" s="26"/>
      <c r="B758" s="26"/>
      <c r="C758" s="26"/>
      <c r="D758" s="26"/>
      <c r="E758" s="26"/>
      <c r="F758" s="26"/>
      <c r="G758" s="26"/>
      <c r="H758" s="26"/>
      <c r="I758" s="26"/>
      <c r="J758" s="26"/>
      <c r="K758" s="26"/>
      <c r="L758" s="26"/>
      <c r="M758" s="26"/>
      <c r="N758" s="26"/>
      <c r="O758" s="26"/>
      <c r="P758" s="26"/>
      <c r="Q758" s="26"/>
      <c r="R758" s="26"/>
      <c r="S758" s="26"/>
      <c r="T758" s="26"/>
      <c r="U758" s="26"/>
      <c r="V758" s="26"/>
      <c r="W758" s="26"/>
      <c r="X758" s="26"/>
      <c r="Y758" s="26"/>
      <c r="Z758" s="26"/>
    </row>
    <row r="759" spans="1:26" ht="15.75" customHeight="1">
      <c r="A759" s="26"/>
      <c r="B759" s="26"/>
      <c r="C759" s="26"/>
      <c r="D759" s="26"/>
      <c r="E759" s="26"/>
      <c r="F759" s="26"/>
      <c r="G759" s="26"/>
      <c r="H759" s="26"/>
      <c r="I759" s="26"/>
      <c r="J759" s="26"/>
      <c r="K759" s="26"/>
      <c r="L759" s="26"/>
      <c r="M759" s="26"/>
      <c r="N759" s="26"/>
      <c r="O759" s="26"/>
      <c r="P759" s="26"/>
      <c r="Q759" s="26"/>
      <c r="R759" s="26"/>
      <c r="S759" s="26"/>
      <c r="T759" s="26"/>
      <c r="U759" s="26"/>
      <c r="V759" s="26"/>
      <c r="W759" s="26"/>
      <c r="X759" s="26"/>
      <c r="Y759" s="26"/>
      <c r="Z759" s="26"/>
    </row>
    <row r="760" spans="1:26" ht="15.75" customHeight="1">
      <c r="A760" s="26"/>
      <c r="B760" s="26"/>
      <c r="C760" s="26"/>
      <c r="D760" s="26"/>
      <c r="E760" s="26"/>
      <c r="F760" s="26"/>
      <c r="G760" s="26"/>
      <c r="H760" s="26"/>
      <c r="I760" s="26"/>
      <c r="J760" s="26"/>
      <c r="K760" s="26"/>
      <c r="L760" s="26"/>
      <c r="M760" s="26"/>
      <c r="N760" s="26"/>
      <c r="O760" s="26"/>
      <c r="P760" s="26"/>
      <c r="Q760" s="26"/>
      <c r="R760" s="26"/>
      <c r="S760" s="26"/>
      <c r="T760" s="26"/>
      <c r="U760" s="26"/>
      <c r="V760" s="26"/>
      <c r="W760" s="26"/>
      <c r="X760" s="26"/>
      <c r="Y760" s="26"/>
      <c r="Z760" s="26"/>
    </row>
    <row r="761" spans="1:26" ht="15.75" customHeight="1">
      <c r="A761" s="26"/>
      <c r="B761" s="26"/>
      <c r="C761" s="26"/>
      <c r="D761" s="26"/>
      <c r="E761" s="26"/>
      <c r="F761" s="26"/>
      <c r="G761" s="26"/>
      <c r="H761" s="26"/>
      <c r="I761" s="26"/>
      <c r="J761" s="26"/>
      <c r="K761" s="26"/>
      <c r="L761" s="26"/>
      <c r="M761" s="26"/>
      <c r="N761" s="26"/>
      <c r="O761" s="26"/>
      <c r="P761" s="26"/>
      <c r="Q761" s="26"/>
      <c r="R761" s="26"/>
      <c r="S761" s="26"/>
      <c r="T761" s="26"/>
      <c r="U761" s="26"/>
      <c r="V761" s="26"/>
      <c r="W761" s="26"/>
      <c r="X761" s="26"/>
      <c r="Y761" s="26"/>
      <c r="Z761" s="26"/>
    </row>
    <row r="762" spans="1:26" ht="15.75" customHeight="1">
      <c r="A762" s="26"/>
      <c r="B762" s="26"/>
      <c r="C762" s="26"/>
      <c r="D762" s="26"/>
      <c r="E762" s="26"/>
      <c r="F762" s="26"/>
      <c r="G762" s="26"/>
      <c r="H762" s="26"/>
      <c r="I762" s="26"/>
      <c r="J762" s="26"/>
      <c r="K762" s="26"/>
      <c r="L762" s="26"/>
      <c r="M762" s="26"/>
      <c r="N762" s="26"/>
      <c r="O762" s="26"/>
      <c r="P762" s="26"/>
      <c r="Q762" s="26"/>
      <c r="R762" s="26"/>
      <c r="S762" s="26"/>
      <c r="T762" s="26"/>
      <c r="U762" s="26"/>
      <c r="V762" s="26"/>
      <c r="W762" s="26"/>
      <c r="X762" s="26"/>
      <c r="Y762" s="26"/>
      <c r="Z762" s="26"/>
    </row>
    <row r="763" spans="1:26" ht="15.75" customHeight="1">
      <c r="A763" s="26"/>
      <c r="B763" s="26"/>
      <c r="C763" s="26"/>
      <c r="D763" s="26"/>
      <c r="E763" s="26"/>
      <c r="F763" s="26"/>
      <c r="G763" s="26"/>
      <c r="H763" s="26"/>
      <c r="I763" s="26"/>
      <c r="J763" s="26"/>
      <c r="K763" s="26"/>
      <c r="L763" s="26"/>
      <c r="M763" s="26"/>
      <c r="N763" s="26"/>
      <c r="O763" s="26"/>
      <c r="P763" s="26"/>
      <c r="Q763" s="26"/>
      <c r="R763" s="26"/>
      <c r="S763" s="26"/>
      <c r="T763" s="26"/>
      <c r="U763" s="26"/>
      <c r="V763" s="26"/>
      <c r="W763" s="26"/>
      <c r="X763" s="26"/>
      <c r="Y763" s="26"/>
      <c r="Z763" s="26"/>
    </row>
    <row r="764" spans="1:26" ht="15.75" customHeight="1">
      <c r="A764" s="26"/>
      <c r="B764" s="26"/>
      <c r="C764" s="26"/>
      <c r="D764" s="26"/>
      <c r="E764" s="26"/>
      <c r="F764" s="26"/>
      <c r="G764" s="26"/>
      <c r="H764" s="26"/>
      <c r="I764" s="26"/>
      <c r="J764" s="26"/>
      <c r="K764" s="26"/>
      <c r="L764" s="26"/>
      <c r="M764" s="26"/>
      <c r="N764" s="26"/>
      <c r="O764" s="26"/>
      <c r="P764" s="26"/>
      <c r="Q764" s="26"/>
      <c r="R764" s="26"/>
      <c r="S764" s="26"/>
      <c r="T764" s="26"/>
      <c r="U764" s="26"/>
      <c r="V764" s="26"/>
      <c r="W764" s="26"/>
      <c r="X764" s="26"/>
      <c r="Y764" s="26"/>
      <c r="Z764" s="26"/>
    </row>
    <row r="765" spans="1:26" ht="15.75" customHeight="1">
      <c r="A765" s="26"/>
      <c r="B765" s="26"/>
      <c r="C765" s="26"/>
      <c r="D765" s="26"/>
      <c r="E765" s="26"/>
      <c r="F765" s="26"/>
      <c r="G765" s="26"/>
      <c r="H765" s="26"/>
      <c r="I765" s="26"/>
      <c r="J765" s="26"/>
      <c r="K765" s="26"/>
      <c r="L765" s="26"/>
      <c r="M765" s="26"/>
      <c r="N765" s="26"/>
      <c r="O765" s="26"/>
      <c r="P765" s="26"/>
      <c r="Q765" s="26"/>
      <c r="R765" s="26"/>
      <c r="S765" s="26"/>
      <c r="T765" s="26"/>
      <c r="U765" s="26"/>
      <c r="V765" s="26"/>
      <c r="W765" s="26"/>
      <c r="X765" s="26"/>
      <c r="Y765" s="26"/>
      <c r="Z765" s="26"/>
    </row>
    <row r="766" spans="1:26" ht="15.75" customHeight="1">
      <c r="A766" s="26"/>
      <c r="B766" s="26"/>
      <c r="C766" s="26"/>
      <c r="D766" s="26"/>
      <c r="E766" s="26"/>
      <c r="F766" s="26"/>
      <c r="G766" s="26"/>
      <c r="H766" s="26"/>
      <c r="I766" s="26"/>
      <c r="J766" s="26"/>
      <c r="K766" s="26"/>
      <c r="L766" s="26"/>
      <c r="M766" s="26"/>
      <c r="N766" s="26"/>
      <c r="O766" s="26"/>
      <c r="P766" s="26"/>
      <c r="Q766" s="26"/>
      <c r="R766" s="26"/>
      <c r="S766" s="26"/>
      <c r="T766" s="26"/>
      <c r="U766" s="26"/>
      <c r="V766" s="26"/>
      <c r="W766" s="26"/>
      <c r="X766" s="26"/>
      <c r="Y766" s="26"/>
      <c r="Z766" s="26"/>
    </row>
    <row r="767" spans="1:26" ht="15.75" customHeight="1">
      <c r="A767" s="26"/>
      <c r="B767" s="26"/>
      <c r="C767" s="26"/>
      <c r="D767" s="26"/>
      <c r="E767" s="26"/>
      <c r="F767" s="26"/>
      <c r="G767" s="26"/>
      <c r="H767" s="26"/>
      <c r="I767" s="26"/>
      <c r="J767" s="26"/>
      <c r="K767" s="26"/>
      <c r="L767" s="26"/>
      <c r="M767" s="26"/>
      <c r="N767" s="26"/>
      <c r="O767" s="26"/>
      <c r="P767" s="26"/>
      <c r="Q767" s="26"/>
      <c r="R767" s="26"/>
      <c r="S767" s="26"/>
      <c r="T767" s="26"/>
      <c r="U767" s="26"/>
      <c r="V767" s="26"/>
      <c r="W767" s="26"/>
      <c r="X767" s="26"/>
      <c r="Y767" s="26"/>
      <c r="Z767" s="26"/>
    </row>
    <row r="768" spans="1:26" ht="15.75" customHeight="1">
      <c r="A768" s="26"/>
      <c r="B768" s="26"/>
      <c r="C768" s="26"/>
      <c r="D768" s="26"/>
      <c r="E768" s="26"/>
      <c r="F768" s="26"/>
      <c r="G768" s="26"/>
      <c r="H768" s="26"/>
      <c r="I768" s="26"/>
      <c r="J768" s="26"/>
      <c r="K768" s="26"/>
      <c r="L768" s="26"/>
      <c r="M768" s="26"/>
      <c r="N768" s="26"/>
      <c r="O768" s="26"/>
      <c r="P768" s="26"/>
      <c r="Q768" s="26"/>
      <c r="R768" s="26"/>
      <c r="S768" s="26"/>
      <c r="T768" s="26"/>
      <c r="U768" s="26"/>
      <c r="V768" s="26"/>
      <c r="W768" s="26"/>
      <c r="X768" s="26"/>
      <c r="Y768" s="26"/>
      <c r="Z768" s="26"/>
    </row>
    <row r="769" spans="1:26" ht="15.75" customHeight="1">
      <c r="A769" s="26"/>
      <c r="B769" s="26"/>
      <c r="C769" s="26"/>
      <c r="D769" s="26"/>
      <c r="E769" s="26"/>
      <c r="F769" s="26"/>
      <c r="G769" s="26"/>
      <c r="H769" s="26"/>
      <c r="I769" s="26"/>
      <c r="J769" s="26"/>
      <c r="K769" s="26"/>
      <c r="L769" s="26"/>
      <c r="M769" s="26"/>
      <c r="N769" s="26"/>
      <c r="O769" s="26"/>
      <c r="P769" s="26"/>
      <c r="Q769" s="26"/>
      <c r="R769" s="26"/>
      <c r="S769" s="26"/>
      <c r="T769" s="26"/>
      <c r="U769" s="26"/>
      <c r="V769" s="26"/>
      <c r="W769" s="26"/>
      <c r="X769" s="26"/>
      <c r="Y769" s="26"/>
      <c r="Z769" s="26"/>
    </row>
    <row r="770" spans="1:26" ht="15.75" customHeight="1">
      <c r="A770" s="26"/>
      <c r="B770" s="26"/>
      <c r="C770" s="26"/>
      <c r="D770" s="26"/>
      <c r="E770" s="26"/>
      <c r="F770" s="26"/>
      <c r="G770" s="26"/>
      <c r="H770" s="26"/>
      <c r="I770" s="26"/>
      <c r="J770" s="26"/>
      <c r="K770" s="26"/>
      <c r="L770" s="26"/>
      <c r="M770" s="26"/>
      <c r="N770" s="26"/>
      <c r="O770" s="26"/>
      <c r="P770" s="26"/>
      <c r="Q770" s="26"/>
      <c r="R770" s="26"/>
      <c r="S770" s="26"/>
      <c r="T770" s="26"/>
      <c r="U770" s="26"/>
      <c r="V770" s="26"/>
      <c r="W770" s="26"/>
      <c r="X770" s="26"/>
      <c r="Y770" s="26"/>
      <c r="Z770" s="26"/>
    </row>
    <row r="771" spans="1:26" ht="15.75" customHeight="1">
      <c r="A771" s="26"/>
      <c r="B771" s="26"/>
      <c r="C771" s="26"/>
      <c r="D771" s="26"/>
      <c r="E771" s="26"/>
      <c r="F771" s="26"/>
      <c r="G771" s="26"/>
      <c r="H771" s="26"/>
      <c r="I771" s="26"/>
      <c r="J771" s="26"/>
      <c r="K771" s="26"/>
      <c r="L771" s="26"/>
      <c r="M771" s="26"/>
      <c r="N771" s="26"/>
      <c r="O771" s="26"/>
      <c r="P771" s="26"/>
      <c r="Q771" s="26"/>
      <c r="R771" s="26"/>
      <c r="S771" s="26"/>
      <c r="T771" s="26"/>
      <c r="U771" s="26"/>
      <c r="V771" s="26"/>
      <c r="W771" s="26"/>
      <c r="X771" s="26"/>
      <c r="Y771" s="26"/>
      <c r="Z771" s="26"/>
    </row>
    <row r="772" spans="1:26" ht="15.75" customHeight="1">
      <c r="A772" s="26"/>
      <c r="B772" s="26"/>
      <c r="C772" s="26"/>
      <c r="D772" s="26"/>
      <c r="E772" s="26"/>
      <c r="F772" s="26"/>
      <c r="G772" s="26"/>
      <c r="H772" s="26"/>
      <c r="I772" s="26"/>
      <c r="J772" s="26"/>
      <c r="K772" s="26"/>
      <c r="L772" s="26"/>
      <c r="M772" s="26"/>
      <c r="N772" s="26"/>
      <c r="O772" s="26"/>
      <c r="P772" s="26"/>
      <c r="Q772" s="26"/>
      <c r="R772" s="26"/>
      <c r="S772" s="26"/>
      <c r="T772" s="26"/>
      <c r="U772" s="26"/>
      <c r="V772" s="26"/>
      <c r="W772" s="26"/>
      <c r="X772" s="26"/>
      <c r="Y772" s="26"/>
      <c r="Z772" s="26"/>
    </row>
    <row r="773" spans="1:26" ht="15.75" customHeight="1">
      <c r="A773" s="26"/>
      <c r="B773" s="26"/>
      <c r="C773" s="26"/>
      <c r="D773" s="26"/>
      <c r="E773" s="26"/>
      <c r="F773" s="26"/>
      <c r="G773" s="26"/>
      <c r="H773" s="26"/>
      <c r="I773" s="26"/>
      <c r="J773" s="26"/>
      <c r="K773" s="26"/>
      <c r="L773" s="26"/>
      <c r="M773" s="26"/>
      <c r="N773" s="26"/>
      <c r="O773" s="26"/>
      <c r="P773" s="26"/>
      <c r="Q773" s="26"/>
      <c r="R773" s="26"/>
      <c r="S773" s="26"/>
      <c r="T773" s="26"/>
      <c r="U773" s="26"/>
      <c r="V773" s="26"/>
      <c r="W773" s="26"/>
      <c r="X773" s="26"/>
      <c r="Y773" s="26"/>
      <c r="Z773" s="26"/>
    </row>
    <row r="774" spans="1:26" ht="15.75" customHeight="1">
      <c r="A774" s="26"/>
      <c r="B774" s="26"/>
      <c r="C774" s="26"/>
      <c r="D774" s="26"/>
      <c r="E774" s="26"/>
      <c r="F774" s="26"/>
      <c r="G774" s="26"/>
      <c r="H774" s="26"/>
      <c r="I774" s="26"/>
      <c r="J774" s="26"/>
      <c r="K774" s="26"/>
      <c r="L774" s="26"/>
      <c r="M774" s="26"/>
      <c r="N774" s="26"/>
      <c r="O774" s="26"/>
      <c r="P774" s="26"/>
      <c r="Q774" s="26"/>
      <c r="R774" s="26"/>
      <c r="S774" s="26"/>
      <c r="T774" s="26"/>
      <c r="U774" s="26"/>
      <c r="V774" s="26"/>
      <c r="W774" s="26"/>
      <c r="X774" s="26"/>
      <c r="Y774" s="26"/>
      <c r="Z774" s="26"/>
    </row>
    <row r="775" spans="1:26" ht="15.75" customHeight="1">
      <c r="A775" s="26"/>
      <c r="B775" s="26"/>
      <c r="C775" s="26"/>
      <c r="D775" s="26"/>
      <c r="E775" s="26"/>
      <c r="F775" s="26"/>
      <c r="G775" s="26"/>
      <c r="H775" s="26"/>
      <c r="I775" s="26"/>
      <c r="J775" s="26"/>
      <c r="K775" s="26"/>
      <c r="L775" s="26"/>
      <c r="M775" s="26"/>
      <c r="N775" s="26"/>
      <c r="O775" s="26"/>
      <c r="P775" s="26"/>
      <c r="Q775" s="26"/>
      <c r="R775" s="26"/>
      <c r="S775" s="26"/>
      <c r="T775" s="26"/>
      <c r="U775" s="26"/>
      <c r="V775" s="26"/>
      <c r="W775" s="26"/>
      <c r="X775" s="26"/>
      <c r="Y775" s="26"/>
      <c r="Z775" s="26"/>
    </row>
    <row r="776" spans="1:26" ht="15.75" customHeight="1">
      <c r="A776" s="26"/>
      <c r="B776" s="26"/>
      <c r="C776" s="26"/>
      <c r="D776" s="26"/>
      <c r="E776" s="26"/>
      <c r="F776" s="26"/>
      <c r="G776" s="26"/>
      <c r="H776" s="26"/>
      <c r="I776" s="26"/>
      <c r="J776" s="26"/>
      <c r="K776" s="26"/>
      <c r="L776" s="26"/>
      <c r="M776" s="26"/>
      <c r="N776" s="26"/>
      <c r="O776" s="26"/>
      <c r="P776" s="26"/>
      <c r="Q776" s="26"/>
      <c r="R776" s="26"/>
      <c r="S776" s="26"/>
      <c r="T776" s="26"/>
      <c r="U776" s="26"/>
      <c r="V776" s="26"/>
      <c r="W776" s="26"/>
      <c r="X776" s="26"/>
      <c r="Y776" s="26"/>
      <c r="Z776" s="26"/>
    </row>
    <row r="777" spans="1:26" ht="15.75" customHeight="1">
      <c r="A777" s="26"/>
      <c r="B777" s="26"/>
      <c r="C777" s="26"/>
      <c r="D777" s="26"/>
      <c r="E777" s="26"/>
      <c r="F777" s="26"/>
      <c r="G777" s="26"/>
      <c r="H777" s="26"/>
      <c r="I777" s="26"/>
      <c r="J777" s="26"/>
      <c r="K777" s="26"/>
      <c r="L777" s="26"/>
      <c r="M777" s="26"/>
      <c r="N777" s="26"/>
      <c r="O777" s="26"/>
      <c r="P777" s="26"/>
      <c r="Q777" s="26"/>
      <c r="R777" s="26"/>
      <c r="S777" s="26"/>
      <c r="T777" s="26"/>
      <c r="U777" s="26"/>
      <c r="V777" s="26"/>
      <c r="W777" s="26"/>
      <c r="X777" s="26"/>
      <c r="Y777" s="26"/>
      <c r="Z777" s="26"/>
    </row>
    <row r="778" spans="1:26" ht="15.75" customHeight="1">
      <c r="A778" s="26"/>
      <c r="B778" s="26"/>
      <c r="C778" s="26"/>
      <c r="D778" s="26"/>
      <c r="E778" s="26"/>
      <c r="F778" s="26"/>
      <c r="G778" s="26"/>
      <c r="H778" s="26"/>
      <c r="I778" s="26"/>
      <c r="J778" s="26"/>
      <c r="K778" s="26"/>
      <c r="L778" s="26"/>
      <c r="M778" s="26"/>
      <c r="N778" s="26"/>
      <c r="O778" s="26"/>
      <c r="P778" s="26"/>
      <c r="Q778" s="26"/>
      <c r="R778" s="26"/>
      <c r="S778" s="26"/>
      <c r="T778" s="26"/>
      <c r="U778" s="26"/>
      <c r="V778" s="26"/>
      <c r="W778" s="26"/>
      <c r="X778" s="26"/>
      <c r="Y778" s="26"/>
      <c r="Z778" s="26"/>
    </row>
    <row r="779" spans="1:26" ht="15.75" customHeight="1">
      <c r="A779" s="26"/>
      <c r="B779" s="26"/>
      <c r="C779" s="26"/>
      <c r="D779" s="26"/>
      <c r="E779" s="26"/>
      <c r="F779" s="26"/>
      <c r="G779" s="26"/>
      <c r="H779" s="26"/>
      <c r="I779" s="26"/>
      <c r="J779" s="26"/>
      <c r="K779" s="26"/>
      <c r="L779" s="26"/>
      <c r="M779" s="26"/>
      <c r="N779" s="26"/>
      <c r="O779" s="26"/>
      <c r="P779" s="26"/>
      <c r="Q779" s="26"/>
      <c r="R779" s="26"/>
      <c r="S779" s="26"/>
      <c r="T779" s="26"/>
      <c r="U779" s="26"/>
      <c r="V779" s="26"/>
      <c r="W779" s="26"/>
      <c r="X779" s="26"/>
      <c r="Y779" s="26"/>
      <c r="Z779" s="26"/>
    </row>
    <row r="780" spans="1:26" ht="15.75" customHeight="1">
      <c r="A780" s="26"/>
      <c r="B780" s="26"/>
      <c r="C780" s="26"/>
      <c r="D780" s="26"/>
      <c r="E780" s="26"/>
      <c r="F780" s="26"/>
      <c r="G780" s="26"/>
      <c r="H780" s="26"/>
      <c r="I780" s="26"/>
      <c r="J780" s="26"/>
      <c r="K780" s="26"/>
      <c r="L780" s="26"/>
      <c r="M780" s="26"/>
      <c r="N780" s="26"/>
      <c r="O780" s="26"/>
      <c r="P780" s="26"/>
      <c r="Q780" s="26"/>
      <c r="R780" s="26"/>
      <c r="S780" s="26"/>
      <c r="T780" s="26"/>
      <c r="U780" s="26"/>
      <c r="V780" s="26"/>
      <c r="W780" s="26"/>
      <c r="X780" s="26"/>
      <c r="Y780" s="26"/>
      <c r="Z780" s="26"/>
    </row>
    <row r="781" spans="1:26" ht="15.75" customHeight="1">
      <c r="A781" s="26"/>
      <c r="B781" s="26"/>
      <c r="C781" s="26"/>
      <c r="D781" s="26"/>
      <c r="E781" s="26"/>
      <c r="F781" s="26"/>
      <c r="G781" s="26"/>
      <c r="H781" s="26"/>
      <c r="I781" s="26"/>
      <c r="J781" s="26"/>
      <c r="K781" s="26"/>
      <c r="L781" s="26"/>
      <c r="M781" s="26"/>
      <c r="N781" s="26"/>
      <c r="O781" s="26"/>
      <c r="P781" s="26"/>
      <c r="Q781" s="26"/>
      <c r="R781" s="26"/>
      <c r="S781" s="26"/>
      <c r="T781" s="26"/>
      <c r="U781" s="26"/>
      <c r="V781" s="26"/>
      <c r="W781" s="26"/>
      <c r="X781" s="26"/>
      <c r="Y781" s="26"/>
      <c r="Z781" s="26"/>
    </row>
    <row r="782" spans="1:26" ht="15.75" customHeight="1">
      <c r="A782" s="26"/>
      <c r="B782" s="26"/>
      <c r="C782" s="26"/>
      <c r="D782" s="26"/>
      <c r="E782" s="26"/>
      <c r="F782" s="26"/>
      <c r="G782" s="26"/>
      <c r="H782" s="26"/>
      <c r="I782" s="26"/>
      <c r="J782" s="26"/>
      <c r="K782" s="26"/>
      <c r="L782" s="26"/>
      <c r="M782" s="26"/>
      <c r="N782" s="26"/>
      <c r="O782" s="26"/>
      <c r="P782" s="26"/>
      <c r="Q782" s="26"/>
      <c r="R782" s="26"/>
      <c r="S782" s="26"/>
      <c r="T782" s="26"/>
      <c r="U782" s="26"/>
      <c r="V782" s="26"/>
      <c r="W782" s="26"/>
      <c r="X782" s="26"/>
      <c r="Y782" s="26"/>
      <c r="Z782" s="26"/>
    </row>
    <row r="783" spans="1:26" ht="15.75" customHeight="1">
      <c r="A783" s="26"/>
      <c r="B783" s="26"/>
      <c r="C783" s="26"/>
      <c r="D783" s="26"/>
      <c r="E783" s="26"/>
      <c r="F783" s="26"/>
      <c r="G783" s="26"/>
      <c r="H783" s="26"/>
      <c r="I783" s="26"/>
      <c r="J783" s="26"/>
      <c r="K783" s="26"/>
      <c r="L783" s="26"/>
      <c r="M783" s="26"/>
      <c r="N783" s="26"/>
      <c r="O783" s="26"/>
      <c r="P783" s="26"/>
      <c r="Q783" s="26"/>
      <c r="R783" s="26"/>
      <c r="S783" s="26"/>
      <c r="T783" s="26"/>
      <c r="U783" s="26"/>
      <c r="V783" s="26"/>
      <c r="W783" s="26"/>
      <c r="X783" s="26"/>
      <c r="Y783" s="26"/>
      <c r="Z783" s="26"/>
    </row>
    <row r="784" spans="1:26" ht="15.75" customHeight="1">
      <c r="A784" s="26"/>
      <c r="B784" s="26"/>
      <c r="C784" s="26"/>
      <c r="D784" s="26"/>
      <c r="E784" s="26"/>
      <c r="F784" s="26"/>
      <c r="G784" s="26"/>
      <c r="H784" s="26"/>
      <c r="I784" s="26"/>
      <c r="J784" s="26"/>
      <c r="K784" s="26"/>
      <c r="L784" s="26"/>
      <c r="M784" s="26"/>
      <c r="N784" s="26"/>
      <c r="O784" s="26"/>
      <c r="P784" s="26"/>
      <c r="Q784" s="26"/>
      <c r="R784" s="26"/>
      <c r="S784" s="26"/>
      <c r="T784" s="26"/>
      <c r="U784" s="26"/>
      <c r="V784" s="26"/>
      <c r="W784" s="26"/>
      <c r="X784" s="26"/>
      <c r="Y784" s="26"/>
      <c r="Z784" s="26"/>
    </row>
    <row r="785" spans="1:26" ht="15.75" customHeight="1">
      <c r="A785" s="26"/>
      <c r="B785" s="26"/>
      <c r="C785" s="26"/>
      <c r="D785" s="26"/>
      <c r="E785" s="26"/>
      <c r="F785" s="26"/>
      <c r="G785" s="26"/>
      <c r="H785" s="26"/>
      <c r="I785" s="26"/>
      <c r="J785" s="26"/>
      <c r="K785" s="26"/>
      <c r="L785" s="26"/>
      <c r="M785" s="26"/>
      <c r="N785" s="26"/>
      <c r="O785" s="26"/>
      <c r="P785" s="26"/>
      <c r="Q785" s="26"/>
      <c r="R785" s="26"/>
      <c r="S785" s="26"/>
      <c r="T785" s="26"/>
      <c r="U785" s="26"/>
      <c r="V785" s="26"/>
      <c r="W785" s="26"/>
      <c r="X785" s="26"/>
      <c r="Y785" s="26"/>
      <c r="Z785" s="26"/>
    </row>
    <row r="786" spans="1:26" ht="15.75" customHeight="1">
      <c r="A786" s="26"/>
      <c r="B786" s="26"/>
      <c r="C786" s="26"/>
      <c r="D786" s="26"/>
      <c r="E786" s="26"/>
      <c r="F786" s="26"/>
      <c r="G786" s="26"/>
      <c r="H786" s="26"/>
      <c r="I786" s="26"/>
      <c r="J786" s="26"/>
      <c r="K786" s="26"/>
      <c r="L786" s="26"/>
      <c r="M786" s="26"/>
      <c r="N786" s="26"/>
      <c r="O786" s="26"/>
      <c r="P786" s="26"/>
      <c r="Q786" s="26"/>
      <c r="R786" s="26"/>
      <c r="S786" s="26"/>
      <c r="T786" s="26"/>
      <c r="U786" s="26"/>
      <c r="V786" s="26"/>
      <c r="W786" s="26"/>
      <c r="X786" s="26"/>
      <c r="Y786" s="26"/>
      <c r="Z786" s="26"/>
    </row>
    <row r="787" spans="1:26" ht="15.75" customHeight="1">
      <c r="A787" s="26"/>
      <c r="B787" s="26"/>
      <c r="C787" s="26"/>
      <c r="D787" s="26"/>
      <c r="E787" s="26"/>
      <c r="F787" s="26"/>
      <c r="G787" s="26"/>
      <c r="H787" s="26"/>
      <c r="I787" s="26"/>
      <c r="J787" s="26"/>
      <c r="K787" s="26"/>
      <c r="L787" s="26"/>
      <c r="M787" s="26"/>
      <c r="N787" s="26"/>
      <c r="O787" s="26"/>
      <c r="P787" s="26"/>
      <c r="Q787" s="26"/>
      <c r="R787" s="26"/>
      <c r="S787" s="26"/>
      <c r="T787" s="26"/>
      <c r="U787" s="26"/>
      <c r="V787" s="26"/>
      <c r="W787" s="26"/>
      <c r="X787" s="26"/>
      <c r="Y787" s="26"/>
      <c r="Z787" s="26"/>
    </row>
    <row r="788" spans="1:26" ht="15.75" customHeight="1">
      <c r="A788" s="26"/>
      <c r="B788" s="26"/>
      <c r="C788" s="26"/>
      <c r="D788" s="26"/>
      <c r="E788" s="26"/>
      <c r="F788" s="26"/>
      <c r="G788" s="26"/>
      <c r="H788" s="26"/>
      <c r="I788" s="26"/>
      <c r="J788" s="26"/>
      <c r="K788" s="26"/>
      <c r="L788" s="26"/>
      <c r="M788" s="26"/>
      <c r="N788" s="26"/>
      <c r="O788" s="26"/>
      <c r="P788" s="26"/>
      <c r="Q788" s="26"/>
      <c r="R788" s="26"/>
      <c r="S788" s="26"/>
      <c r="T788" s="26"/>
      <c r="U788" s="26"/>
      <c r="V788" s="26"/>
      <c r="W788" s="26"/>
      <c r="X788" s="26"/>
      <c r="Y788" s="26"/>
      <c r="Z788" s="26"/>
    </row>
    <row r="789" spans="1:26" ht="15.75" customHeight="1">
      <c r="A789" s="26"/>
      <c r="B789" s="26"/>
      <c r="C789" s="26"/>
      <c r="D789" s="26"/>
      <c r="E789" s="26"/>
      <c r="F789" s="26"/>
      <c r="G789" s="26"/>
      <c r="H789" s="26"/>
      <c r="I789" s="26"/>
      <c r="J789" s="26"/>
      <c r="K789" s="26"/>
      <c r="L789" s="26"/>
      <c r="M789" s="26"/>
      <c r="N789" s="26"/>
      <c r="O789" s="26"/>
      <c r="P789" s="26"/>
      <c r="Q789" s="26"/>
      <c r="R789" s="26"/>
      <c r="S789" s="26"/>
      <c r="T789" s="26"/>
      <c r="U789" s="26"/>
      <c r="V789" s="26"/>
      <c r="W789" s="26"/>
      <c r="X789" s="26"/>
      <c r="Y789" s="26"/>
      <c r="Z789" s="26"/>
    </row>
    <row r="790" spans="1:26" ht="15.75" customHeight="1">
      <c r="A790" s="26"/>
      <c r="B790" s="26"/>
      <c r="C790" s="26"/>
      <c r="D790" s="26"/>
      <c r="E790" s="26"/>
      <c r="F790" s="26"/>
      <c r="G790" s="26"/>
      <c r="H790" s="26"/>
      <c r="I790" s="26"/>
      <c r="J790" s="26"/>
      <c r="K790" s="26"/>
      <c r="L790" s="26"/>
      <c r="M790" s="26"/>
      <c r="N790" s="26"/>
      <c r="O790" s="26"/>
      <c r="P790" s="26"/>
      <c r="Q790" s="26"/>
      <c r="R790" s="26"/>
      <c r="S790" s="26"/>
      <c r="T790" s="26"/>
      <c r="U790" s="26"/>
      <c r="V790" s="26"/>
      <c r="W790" s="26"/>
      <c r="X790" s="26"/>
      <c r="Y790" s="26"/>
      <c r="Z790" s="26"/>
    </row>
    <row r="791" spans="1:26" ht="15.75" customHeight="1">
      <c r="A791" s="26"/>
      <c r="B791" s="26"/>
      <c r="C791" s="26"/>
      <c r="D791" s="26"/>
      <c r="E791" s="26"/>
      <c r="F791" s="26"/>
      <c r="G791" s="26"/>
      <c r="H791" s="26"/>
      <c r="I791" s="26"/>
      <c r="J791" s="26"/>
      <c r="K791" s="26"/>
      <c r="L791" s="26"/>
      <c r="M791" s="26"/>
      <c r="N791" s="26"/>
      <c r="O791" s="26"/>
      <c r="P791" s="26"/>
      <c r="Q791" s="26"/>
      <c r="R791" s="26"/>
      <c r="S791" s="26"/>
      <c r="T791" s="26"/>
      <c r="U791" s="26"/>
      <c r="V791" s="26"/>
      <c r="W791" s="26"/>
      <c r="X791" s="26"/>
      <c r="Y791" s="26"/>
      <c r="Z791" s="26"/>
    </row>
    <row r="792" spans="1:26" ht="15.75" customHeight="1">
      <c r="A792" s="26"/>
      <c r="B792" s="26"/>
      <c r="C792" s="26"/>
      <c r="D792" s="26"/>
      <c r="E792" s="26"/>
      <c r="F792" s="26"/>
      <c r="G792" s="26"/>
      <c r="H792" s="26"/>
      <c r="I792" s="26"/>
      <c r="J792" s="26"/>
      <c r="K792" s="26"/>
      <c r="L792" s="26"/>
      <c r="M792" s="26"/>
      <c r="N792" s="26"/>
      <c r="O792" s="26"/>
      <c r="P792" s="26"/>
      <c r="Q792" s="26"/>
      <c r="R792" s="26"/>
      <c r="S792" s="26"/>
      <c r="T792" s="26"/>
      <c r="U792" s="26"/>
      <c r="V792" s="26"/>
      <c r="W792" s="26"/>
      <c r="X792" s="26"/>
      <c r="Y792" s="26"/>
      <c r="Z792" s="26"/>
    </row>
    <row r="793" spans="1:26" ht="15.75" customHeight="1">
      <c r="A793" s="26"/>
      <c r="B793" s="26"/>
      <c r="C793" s="26"/>
      <c r="D793" s="26"/>
      <c r="E793" s="26"/>
      <c r="F793" s="26"/>
      <c r="G793" s="26"/>
      <c r="H793" s="26"/>
      <c r="I793" s="26"/>
      <c r="J793" s="26"/>
      <c r="K793" s="26"/>
      <c r="L793" s="26"/>
      <c r="M793" s="26"/>
      <c r="N793" s="26"/>
      <c r="O793" s="26"/>
      <c r="P793" s="26"/>
      <c r="Q793" s="26"/>
      <c r="R793" s="26"/>
      <c r="S793" s="26"/>
      <c r="T793" s="26"/>
      <c r="U793" s="26"/>
      <c r="V793" s="26"/>
      <c r="W793" s="26"/>
      <c r="X793" s="26"/>
      <c r="Y793" s="26"/>
      <c r="Z793" s="26"/>
    </row>
    <row r="794" spans="1:26" ht="15.75" customHeight="1">
      <c r="A794" s="26"/>
      <c r="B794" s="26"/>
      <c r="C794" s="26"/>
      <c r="D794" s="26"/>
      <c r="E794" s="26"/>
      <c r="F794" s="26"/>
      <c r="G794" s="26"/>
      <c r="H794" s="26"/>
      <c r="I794" s="26"/>
      <c r="J794" s="26"/>
      <c r="K794" s="26"/>
      <c r="L794" s="26"/>
      <c r="M794" s="26"/>
      <c r="N794" s="26"/>
      <c r="O794" s="26"/>
      <c r="P794" s="26"/>
      <c r="Q794" s="26"/>
      <c r="R794" s="26"/>
      <c r="S794" s="26"/>
      <c r="T794" s="26"/>
      <c r="U794" s="26"/>
      <c r="V794" s="26"/>
      <c r="W794" s="26"/>
      <c r="X794" s="26"/>
      <c r="Y794" s="26"/>
      <c r="Z794" s="26"/>
    </row>
    <row r="795" spans="1:26" ht="15.75" customHeight="1">
      <c r="A795" s="26"/>
      <c r="B795" s="26"/>
      <c r="C795" s="26"/>
      <c r="D795" s="26"/>
      <c r="E795" s="26"/>
      <c r="F795" s="26"/>
      <c r="G795" s="26"/>
      <c r="H795" s="26"/>
      <c r="I795" s="26"/>
      <c r="J795" s="26"/>
      <c r="K795" s="26"/>
      <c r="L795" s="26"/>
      <c r="M795" s="26"/>
      <c r="N795" s="26"/>
      <c r="O795" s="26"/>
      <c r="P795" s="26"/>
      <c r="Q795" s="26"/>
      <c r="R795" s="26"/>
      <c r="S795" s="26"/>
      <c r="T795" s="26"/>
      <c r="U795" s="26"/>
      <c r="V795" s="26"/>
      <c r="W795" s="26"/>
      <c r="X795" s="26"/>
      <c r="Y795" s="26"/>
      <c r="Z795" s="26"/>
    </row>
    <row r="796" spans="1:26" ht="15.75" customHeight="1">
      <c r="A796" s="26"/>
      <c r="B796" s="26"/>
      <c r="C796" s="26"/>
      <c r="D796" s="26"/>
      <c r="E796" s="26"/>
      <c r="F796" s="26"/>
      <c r="G796" s="26"/>
      <c r="H796" s="26"/>
      <c r="I796" s="26"/>
      <c r="J796" s="26"/>
      <c r="K796" s="26"/>
      <c r="L796" s="26"/>
      <c r="M796" s="26"/>
      <c r="N796" s="26"/>
      <c r="O796" s="26"/>
      <c r="P796" s="26"/>
      <c r="Q796" s="26"/>
      <c r="R796" s="26"/>
      <c r="S796" s="26"/>
      <c r="T796" s="26"/>
      <c r="U796" s="26"/>
      <c r="V796" s="26"/>
      <c r="W796" s="26"/>
      <c r="X796" s="26"/>
      <c r="Y796" s="26"/>
      <c r="Z796" s="26"/>
    </row>
    <row r="797" spans="1:26" ht="15.75" customHeight="1">
      <c r="A797" s="26"/>
      <c r="B797" s="26"/>
      <c r="C797" s="26"/>
      <c r="D797" s="26"/>
      <c r="E797" s="26"/>
      <c r="F797" s="26"/>
      <c r="G797" s="26"/>
      <c r="H797" s="26"/>
      <c r="I797" s="26"/>
      <c r="J797" s="26"/>
      <c r="K797" s="26"/>
      <c r="L797" s="26"/>
      <c r="M797" s="26"/>
      <c r="N797" s="26"/>
      <c r="O797" s="26"/>
      <c r="P797" s="26"/>
      <c r="Q797" s="26"/>
      <c r="R797" s="26"/>
      <c r="S797" s="26"/>
      <c r="T797" s="26"/>
      <c r="U797" s="26"/>
      <c r="V797" s="26"/>
      <c r="W797" s="26"/>
      <c r="X797" s="26"/>
      <c r="Y797" s="26"/>
      <c r="Z797" s="26"/>
    </row>
    <row r="798" spans="1:26" ht="15.75" customHeight="1">
      <c r="A798" s="26"/>
      <c r="B798" s="26"/>
      <c r="C798" s="26"/>
      <c r="D798" s="26"/>
      <c r="E798" s="26"/>
      <c r="F798" s="26"/>
      <c r="G798" s="26"/>
      <c r="H798" s="26"/>
      <c r="I798" s="26"/>
      <c r="J798" s="26"/>
      <c r="K798" s="26"/>
      <c r="L798" s="26"/>
      <c r="M798" s="26"/>
      <c r="N798" s="26"/>
      <c r="O798" s="26"/>
      <c r="P798" s="26"/>
      <c r="Q798" s="26"/>
      <c r="R798" s="26"/>
      <c r="S798" s="26"/>
      <c r="T798" s="26"/>
      <c r="U798" s="26"/>
      <c r="V798" s="26"/>
      <c r="W798" s="26"/>
      <c r="X798" s="26"/>
      <c r="Y798" s="26"/>
      <c r="Z798" s="26"/>
    </row>
    <row r="799" spans="1:26" ht="15.75" customHeight="1">
      <c r="A799" s="26"/>
      <c r="B799" s="26"/>
      <c r="C799" s="26"/>
      <c r="D799" s="26"/>
      <c r="E799" s="26"/>
      <c r="F799" s="26"/>
      <c r="G799" s="26"/>
      <c r="H799" s="26"/>
      <c r="I799" s="26"/>
      <c r="J799" s="26"/>
      <c r="K799" s="26"/>
      <c r="L799" s="26"/>
      <c r="M799" s="26"/>
      <c r="N799" s="26"/>
      <c r="O799" s="26"/>
      <c r="P799" s="26"/>
      <c r="Q799" s="26"/>
      <c r="R799" s="26"/>
      <c r="S799" s="26"/>
      <c r="T799" s="26"/>
      <c r="U799" s="26"/>
      <c r="V799" s="26"/>
      <c r="W799" s="26"/>
      <c r="X799" s="26"/>
      <c r="Y799" s="26"/>
      <c r="Z799" s="26"/>
    </row>
    <row r="800" spans="1:26" ht="15.75" customHeight="1">
      <c r="A800" s="26"/>
      <c r="B800" s="26"/>
      <c r="C800" s="26"/>
      <c r="D800" s="26"/>
      <c r="E800" s="26"/>
      <c r="F800" s="26"/>
      <c r="G800" s="26"/>
      <c r="H800" s="26"/>
      <c r="I800" s="26"/>
      <c r="J800" s="26"/>
      <c r="K800" s="26"/>
      <c r="L800" s="26"/>
      <c r="M800" s="26"/>
      <c r="N800" s="26"/>
      <c r="O800" s="26"/>
      <c r="P800" s="26"/>
      <c r="Q800" s="26"/>
      <c r="R800" s="26"/>
      <c r="S800" s="26"/>
      <c r="T800" s="26"/>
      <c r="U800" s="26"/>
      <c r="V800" s="26"/>
      <c r="W800" s="26"/>
      <c r="X800" s="26"/>
      <c r="Y800" s="26"/>
      <c r="Z800" s="26"/>
    </row>
    <row r="801" spans="1:26" ht="15.75" customHeight="1">
      <c r="A801" s="26"/>
      <c r="B801" s="26"/>
      <c r="C801" s="26"/>
      <c r="D801" s="26"/>
      <c r="E801" s="26"/>
      <c r="F801" s="26"/>
      <c r="G801" s="26"/>
      <c r="H801" s="26"/>
      <c r="I801" s="26"/>
      <c r="J801" s="26"/>
      <c r="K801" s="26"/>
      <c r="L801" s="26"/>
      <c r="M801" s="26"/>
      <c r="N801" s="26"/>
      <c r="O801" s="26"/>
      <c r="P801" s="26"/>
      <c r="Q801" s="26"/>
      <c r="R801" s="26"/>
      <c r="S801" s="26"/>
      <c r="T801" s="26"/>
      <c r="U801" s="26"/>
      <c r="V801" s="26"/>
      <c r="W801" s="26"/>
      <c r="X801" s="26"/>
      <c r="Y801" s="26"/>
      <c r="Z801" s="26"/>
    </row>
    <row r="802" spans="1:26" ht="15.75" customHeight="1">
      <c r="A802" s="26"/>
      <c r="B802" s="26"/>
      <c r="C802" s="26"/>
      <c r="D802" s="26"/>
      <c r="E802" s="26"/>
      <c r="F802" s="26"/>
      <c r="G802" s="26"/>
      <c r="H802" s="26"/>
      <c r="I802" s="26"/>
      <c r="J802" s="26"/>
      <c r="K802" s="26"/>
      <c r="L802" s="26"/>
      <c r="M802" s="26"/>
      <c r="N802" s="26"/>
      <c r="O802" s="26"/>
      <c r="P802" s="26"/>
      <c r="Q802" s="26"/>
      <c r="R802" s="26"/>
      <c r="S802" s="26"/>
      <c r="T802" s="26"/>
      <c r="U802" s="26"/>
      <c r="V802" s="26"/>
      <c r="W802" s="26"/>
      <c r="X802" s="26"/>
      <c r="Y802" s="26"/>
      <c r="Z802" s="26"/>
    </row>
    <row r="803" spans="1:26" ht="15.75" customHeight="1">
      <c r="A803" s="26"/>
      <c r="B803" s="26"/>
      <c r="C803" s="26"/>
      <c r="D803" s="26"/>
      <c r="E803" s="26"/>
      <c r="F803" s="26"/>
      <c r="G803" s="26"/>
      <c r="H803" s="26"/>
      <c r="I803" s="26"/>
      <c r="J803" s="26"/>
      <c r="K803" s="26"/>
      <c r="L803" s="26"/>
      <c r="M803" s="26"/>
      <c r="N803" s="26"/>
      <c r="O803" s="26"/>
      <c r="P803" s="26"/>
      <c r="Q803" s="26"/>
      <c r="R803" s="26"/>
      <c r="S803" s="26"/>
      <c r="T803" s="26"/>
      <c r="U803" s="26"/>
      <c r="V803" s="26"/>
      <c r="W803" s="26"/>
      <c r="X803" s="26"/>
      <c r="Y803" s="26"/>
      <c r="Z803" s="26"/>
    </row>
    <row r="804" spans="1:26" ht="15.75" customHeight="1">
      <c r="A804" s="26"/>
      <c r="B804" s="26"/>
      <c r="C804" s="26"/>
      <c r="D804" s="26"/>
      <c r="E804" s="26"/>
      <c r="F804" s="26"/>
      <c r="G804" s="26"/>
      <c r="H804" s="26"/>
      <c r="I804" s="26"/>
      <c r="J804" s="26"/>
      <c r="K804" s="26"/>
      <c r="L804" s="26"/>
      <c r="M804" s="26"/>
      <c r="N804" s="26"/>
      <c r="O804" s="26"/>
      <c r="P804" s="26"/>
      <c r="Q804" s="26"/>
      <c r="R804" s="26"/>
      <c r="S804" s="26"/>
      <c r="T804" s="26"/>
      <c r="U804" s="26"/>
      <c r="V804" s="26"/>
      <c r="W804" s="26"/>
      <c r="X804" s="26"/>
      <c r="Y804" s="26"/>
      <c r="Z804" s="26"/>
    </row>
    <row r="805" spans="1:26" ht="15.75" customHeight="1">
      <c r="A805" s="26"/>
      <c r="B805" s="26"/>
      <c r="C805" s="26"/>
      <c r="D805" s="26"/>
      <c r="E805" s="26"/>
      <c r="F805" s="26"/>
      <c r="G805" s="26"/>
      <c r="H805" s="26"/>
      <c r="I805" s="26"/>
      <c r="J805" s="26"/>
      <c r="K805" s="26"/>
      <c r="L805" s="26"/>
      <c r="M805" s="26"/>
      <c r="N805" s="26"/>
      <c r="O805" s="26"/>
      <c r="P805" s="26"/>
      <c r="Q805" s="26"/>
      <c r="R805" s="26"/>
      <c r="S805" s="26"/>
      <c r="T805" s="26"/>
      <c r="U805" s="26"/>
      <c r="V805" s="26"/>
      <c r="W805" s="26"/>
      <c r="X805" s="26"/>
      <c r="Y805" s="26"/>
      <c r="Z805" s="26"/>
    </row>
    <row r="806" spans="1:26" ht="15.75" customHeight="1">
      <c r="A806" s="26"/>
      <c r="B806" s="26"/>
      <c r="C806" s="26"/>
      <c r="D806" s="26"/>
      <c r="E806" s="26"/>
      <c r="F806" s="26"/>
      <c r="G806" s="26"/>
      <c r="H806" s="26"/>
      <c r="I806" s="26"/>
      <c r="J806" s="26"/>
      <c r="K806" s="26"/>
      <c r="L806" s="26"/>
      <c r="M806" s="26"/>
      <c r="N806" s="26"/>
      <c r="O806" s="26"/>
      <c r="P806" s="26"/>
      <c r="Q806" s="26"/>
      <c r="R806" s="26"/>
      <c r="S806" s="26"/>
      <c r="T806" s="26"/>
      <c r="U806" s="26"/>
      <c r="V806" s="26"/>
      <c r="W806" s="26"/>
      <c r="X806" s="26"/>
      <c r="Y806" s="26"/>
      <c r="Z806" s="26"/>
    </row>
    <row r="807" spans="1:26" ht="15.75" customHeight="1">
      <c r="A807" s="26"/>
      <c r="B807" s="26"/>
      <c r="C807" s="26"/>
      <c r="D807" s="26"/>
      <c r="E807" s="26"/>
      <c r="F807" s="26"/>
      <c r="G807" s="26"/>
      <c r="H807" s="26"/>
      <c r="I807" s="26"/>
      <c r="J807" s="26"/>
      <c r="K807" s="26"/>
      <c r="L807" s="26"/>
      <c r="M807" s="26"/>
      <c r="N807" s="26"/>
      <c r="O807" s="26"/>
      <c r="P807" s="26"/>
      <c r="Q807" s="26"/>
      <c r="R807" s="26"/>
      <c r="S807" s="26"/>
      <c r="T807" s="26"/>
      <c r="U807" s="26"/>
      <c r="V807" s="26"/>
      <c r="W807" s="26"/>
      <c r="X807" s="26"/>
      <c r="Y807" s="26"/>
      <c r="Z807" s="26"/>
    </row>
    <row r="808" spans="1:26" ht="15.75" customHeight="1">
      <c r="A808" s="26"/>
      <c r="B808" s="26"/>
      <c r="C808" s="26"/>
      <c r="D808" s="26"/>
      <c r="E808" s="26"/>
      <c r="F808" s="26"/>
      <c r="G808" s="26"/>
      <c r="H808" s="26"/>
      <c r="I808" s="26"/>
      <c r="J808" s="26"/>
      <c r="K808" s="26"/>
      <c r="L808" s="26"/>
      <c r="M808" s="26"/>
      <c r="N808" s="26"/>
      <c r="O808" s="26"/>
      <c r="P808" s="26"/>
      <c r="Q808" s="26"/>
      <c r="R808" s="26"/>
      <c r="S808" s="26"/>
      <c r="T808" s="26"/>
      <c r="U808" s="26"/>
      <c r="V808" s="26"/>
      <c r="W808" s="26"/>
      <c r="X808" s="26"/>
      <c r="Y808" s="26"/>
      <c r="Z808" s="26"/>
    </row>
    <row r="809" spans="1:26" ht="15.75" customHeight="1">
      <c r="A809" s="26"/>
      <c r="B809" s="26"/>
      <c r="C809" s="26"/>
      <c r="D809" s="26"/>
      <c r="E809" s="26"/>
      <c r="F809" s="26"/>
      <c r="G809" s="26"/>
      <c r="H809" s="26"/>
      <c r="I809" s="26"/>
      <c r="J809" s="26"/>
      <c r="K809" s="26"/>
      <c r="L809" s="26"/>
      <c r="M809" s="26"/>
      <c r="N809" s="26"/>
      <c r="O809" s="26"/>
      <c r="P809" s="26"/>
      <c r="Q809" s="26"/>
      <c r="R809" s="26"/>
      <c r="S809" s="26"/>
      <c r="T809" s="26"/>
      <c r="U809" s="26"/>
      <c r="V809" s="26"/>
      <c r="W809" s="26"/>
      <c r="X809" s="26"/>
      <c r="Y809" s="26"/>
      <c r="Z809" s="26"/>
    </row>
    <row r="810" spans="1:26" ht="15.75" customHeight="1">
      <c r="A810" s="26"/>
      <c r="B810" s="26"/>
      <c r="C810" s="26"/>
      <c r="D810" s="26"/>
      <c r="E810" s="26"/>
      <c r="F810" s="26"/>
      <c r="G810" s="26"/>
      <c r="H810" s="26"/>
      <c r="I810" s="26"/>
      <c r="J810" s="26"/>
      <c r="K810" s="26"/>
      <c r="L810" s="26"/>
      <c r="M810" s="26"/>
      <c r="N810" s="26"/>
      <c r="O810" s="26"/>
      <c r="P810" s="26"/>
      <c r="Q810" s="26"/>
      <c r="R810" s="26"/>
      <c r="S810" s="26"/>
      <c r="T810" s="26"/>
      <c r="U810" s="26"/>
      <c r="V810" s="26"/>
      <c r="W810" s="26"/>
      <c r="X810" s="26"/>
      <c r="Y810" s="26"/>
      <c r="Z810" s="26"/>
    </row>
    <row r="811" spans="1:26" ht="15.75" customHeight="1">
      <c r="A811" s="26"/>
      <c r="B811" s="26"/>
      <c r="C811" s="26"/>
      <c r="D811" s="26"/>
      <c r="E811" s="26"/>
      <c r="F811" s="26"/>
      <c r="G811" s="26"/>
      <c r="H811" s="26"/>
      <c r="I811" s="26"/>
      <c r="J811" s="26"/>
      <c r="K811" s="26"/>
      <c r="L811" s="26"/>
      <c r="M811" s="26"/>
      <c r="N811" s="26"/>
      <c r="O811" s="26"/>
      <c r="P811" s="26"/>
      <c r="Q811" s="26"/>
      <c r="R811" s="26"/>
      <c r="S811" s="26"/>
      <c r="T811" s="26"/>
      <c r="U811" s="26"/>
      <c r="V811" s="26"/>
      <c r="W811" s="26"/>
      <c r="X811" s="26"/>
      <c r="Y811" s="26"/>
      <c r="Z811" s="26"/>
    </row>
    <row r="812" spans="1:26" ht="15.75" customHeight="1">
      <c r="A812" s="26"/>
      <c r="B812" s="26"/>
      <c r="C812" s="26"/>
      <c r="D812" s="26"/>
      <c r="E812" s="26"/>
      <c r="F812" s="26"/>
      <c r="G812" s="26"/>
      <c r="H812" s="26"/>
      <c r="I812" s="26"/>
      <c r="J812" s="26"/>
      <c r="K812" s="26"/>
      <c r="L812" s="26"/>
      <c r="M812" s="26"/>
      <c r="N812" s="26"/>
      <c r="O812" s="26"/>
      <c r="P812" s="26"/>
      <c r="Q812" s="26"/>
      <c r="R812" s="26"/>
      <c r="S812" s="26"/>
      <c r="T812" s="26"/>
      <c r="U812" s="26"/>
      <c r="V812" s="26"/>
      <c r="W812" s="26"/>
      <c r="X812" s="26"/>
      <c r="Y812" s="26"/>
      <c r="Z812" s="26"/>
    </row>
    <row r="813" spans="1:26" ht="15.75" customHeight="1">
      <c r="A813" s="26"/>
      <c r="B813" s="26"/>
      <c r="C813" s="26"/>
      <c r="D813" s="26"/>
      <c r="E813" s="26"/>
      <c r="F813" s="26"/>
      <c r="G813" s="26"/>
      <c r="H813" s="26"/>
      <c r="I813" s="26"/>
      <c r="J813" s="26"/>
      <c r="K813" s="26"/>
      <c r="L813" s="26"/>
      <c r="M813" s="26"/>
      <c r="N813" s="26"/>
      <c r="O813" s="26"/>
      <c r="P813" s="26"/>
      <c r="Q813" s="26"/>
      <c r="R813" s="26"/>
      <c r="S813" s="26"/>
      <c r="T813" s="26"/>
      <c r="U813" s="26"/>
      <c r="V813" s="26"/>
      <c r="W813" s="26"/>
      <c r="X813" s="26"/>
      <c r="Y813" s="26"/>
      <c r="Z813" s="26"/>
    </row>
    <row r="814" spans="1:26" ht="15.75" customHeight="1">
      <c r="A814" s="26"/>
      <c r="B814" s="26"/>
      <c r="C814" s="26"/>
      <c r="D814" s="26"/>
      <c r="E814" s="26"/>
      <c r="F814" s="26"/>
      <c r="G814" s="26"/>
      <c r="H814" s="26"/>
      <c r="I814" s="26"/>
      <c r="J814" s="26"/>
      <c r="K814" s="26"/>
      <c r="L814" s="26"/>
      <c r="M814" s="26"/>
      <c r="N814" s="26"/>
      <c r="O814" s="26"/>
      <c r="P814" s="26"/>
      <c r="Q814" s="26"/>
      <c r="R814" s="26"/>
      <c r="S814" s="26"/>
      <c r="T814" s="26"/>
      <c r="U814" s="26"/>
      <c r="V814" s="26"/>
      <c r="W814" s="26"/>
      <c r="X814" s="26"/>
      <c r="Y814" s="26"/>
      <c r="Z814" s="26"/>
    </row>
    <row r="815" spans="1:26" ht="15.75" customHeight="1">
      <c r="A815" s="26"/>
      <c r="B815" s="26"/>
      <c r="C815" s="26"/>
      <c r="D815" s="26"/>
      <c r="E815" s="26"/>
      <c r="F815" s="26"/>
      <c r="G815" s="26"/>
      <c r="H815" s="26"/>
      <c r="I815" s="26"/>
      <c r="J815" s="26"/>
      <c r="K815" s="26"/>
      <c r="L815" s="26"/>
      <c r="M815" s="26"/>
      <c r="N815" s="26"/>
      <c r="O815" s="26"/>
      <c r="P815" s="26"/>
      <c r="Q815" s="26"/>
      <c r="R815" s="26"/>
      <c r="S815" s="26"/>
      <c r="T815" s="26"/>
      <c r="U815" s="26"/>
      <c r="V815" s="26"/>
      <c r="W815" s="26"/>
      <c r="X815" s="26"/>
      <c r="Y815" s="26"/>
      <c r="Z815" s="26"/>
    </row>
    <row r="816" spans="1:26" ht="15.75" customHeight="1">
      <c r="A816" s="26"/>
      <c r="B816" s="26"/>
      <c r="C816" s="26"/>
      <c r="D816" s="26"/>
      <c r="E816" s="26"/>
      <c r="F816" s="26"/>
      <c r="G816" s="26"/>
      <c r="H816" s="26"/>
      <c r="I816" s="26"/>
      <c r="J816" s="26"/>
      <c r="K816" s="26"/>
      <c r="L816" s="26"/>
      <c r="M816" s="26"/>
      <c r="N816" s="26"/>
      <c r="O816" s="26"/>
      <c r="P816" s="26"/>
      <c r="Q816" s="26"/>
      <c r="R816" s="26"/>
      <c r="S816" s="26"/>
      <c r="T816" s="26"/>
      <c r="U816" s="26"/>
      <c r="V816" s="26"/>
      <c r="W816" s="26"/>
      <c r="X816" s="26"/>
      <c r="Y816" s="26"/>
      <c r="Z816" s="26"/>
    </row>
    <row r="817" spans="1:26" ht="15.75" customHeight="1">
      <c r="A817" s="26"/>
      <c r="B817" s="26"/>
      <c r="C817" s="26"/>
      <c r="D817" s="26"/>
      <c r="E817" s="26"/>
      <c r="F817" s="26"/>
      <c r="G817" s="26"/>
      <c r="H817" s="26"/>
      <c r="I817" s="26"/>
      <c r="J817" s="26"/>
      <c r="K817" s="26"/>
      <c r="L817" s="26"/>
      <c r="M817" s="26"/>
      <c r="N817" s="26"/>
      <c r="O817" s="26"/>
      <c r="P817" s="26"/>
      <c r="Q817" s="26"/>
      <c r="R817" s="26"/>
      <c r="S817" s="26"/>
      <c r="T817" s="26"/>
      <c r="U817" s="26"/>
      <c r="V817" s="26"/>
      <c r="W817" s="26"/>
      <c r="X817" s="26"/>
      <c r="Y817" s="26"/>
      <c r="Z817" s="26"/>
    </row>
    <row r="818" spans="1:26" ht="15.75" customHeight="1">
      <c r="A818" s="26"/>
      <c r="B818" s="26"/>
      <c r="C818" s="26"/>
      <c r="D818" s="26"/>
      <c r="E818" s="26"/>
      <c r="F818" s="26"/>
      <c r="G818" s="26"/>
      <c r="H818" s="26"/>
      <c r="I818" s="26"/>
      <c r="J818" s="26"/>
      <c r="K818" s="26"/>
      <c r="L818" s="26"/>
      <c r="M818" s="26"/>
      <c r="N818" s="26"/>
      <c r="O818" s="26"/>
      <c r="P818" s="26"/>
      <c r="Q818" s="26"/>
      <c r="R818" s="26"/>
      <c r="S818" s="26"/>
      <c r="T818" s="26"/>
      <c r="U818" s="26"/>
      <c r="V818" s="26"/>
      <c r="W818" s="26"/>
      <c r="X818" s="26"/>
      <c r="Y818" s="26"/>
      <c r="Z818" s="26"/>
    </row>
    <row r="819" spans="1:26" ht="15.75" customHeight="1">
      <c r="A819" s="26"/>
      <c r="B819" s="26"/>
      <c r="C819" s="26"/>
      <c r="D819" s="26"/>
      <c r="E819" s="26"/>
      <c r="F819" s="26"/>
      <c r="G819" s="26"/>
      <c r="H819" s="26"/>
      <c r="I819" s="26"/>
      <c r="J819" s="26"/>
      <c r="K819" s="26"/>
      <c r="L819" s="26"/>
      <c r="M819" s="26"/>
      <c r="N819" s="26"/>
      <c r="O819" s="26"/>
      <c r="P819" s="26"/>
      <c r="Q819" s="26"/>
      <c r="R819" s="26"/>
      <c r="S819" s="26"/>
      <c r="T819" s="26"/>
      <c r="U819" s="26"/>
      <c r="V819" s="26"/>
      <c r="W819" s="26"/>
      <c r="X819" s="26"/>
      <c r="Y819" s="26"/>
      <c r="Z819" s="26"/>
    </row>
    <row r="820" spans="1:26" ht="15.75" customHeight="1">
      <c r="A820" s="26"/>
      <c r="B820" s="26"/>
      <c r="C820" s="26"/>
      <c r="D820" s="26"/>
      <c r="E820" s="26"/>
      <c r="F820" s="26"/>
      <c r="G820" s="26"/>
      <c r="H820" s="26"/>
      <c r="I820" s="26"/>
      <c r="J820" s="26"/>
      <c r="K820" s="26"/>
      <c r="L820" s="26"/>
      <c r="M820" s="26"/>
      <c r="N820" s="26"/>
      <c r="O820" s="26"/>
      <c r="P820" s="26"/>
      <c r="Q820" s="26"/>
      <c r="R820" s="26"/>
      <c r="S820" s="26"/>
      <c r="T820" s="26"/>
      <c r="U820" s="26"/>
      <c r="V820" s="26"/>
      <c r="W820" s="26"/>
      <c r="X820" s="26"/>
      <c r="Y820" s="26"/>
      <c r="Z820" s="26"/>
    </row>
    <row r="821" spans="1:26" ht="15.75" customHeight="1">
      <c r="A821" s="26"/>
      <c r="B821" s="26"/>
      <c r="C821" s="26"/>
      <c r="D821" s="26"/>
      <c r="E821" s="26"/>
      <c r="F821" s="26"/>
      <c r="G821" s="26"/>
      <c r="H821" s="26"/>
      <c r="I821" s="26"/>
      <c r="J821" s="26"/>
      <c r="K821" s="26"/>
      <c r="L821" s="26"/>
      <c r="M821" s="26"/>
      <c r="N821" s="26"/>
      <c r="O821" s="26"/>
      <c r="P821" s="26"/>
      <c r="Q821" s="26"/>
      <c r="R821" s="26"/>
      <c r="S821" s="26"/>
      <c r="T821" s="26"/>
      <c r="U821" s="26"/>
      <c r="V821" s="26"/>
      <c r="W821" s="26"/>
      <c r="X821" s="26"/>
      <c r="Y821" s="26"/>
      <c r="Z821" s="26"/>
    </row>
    <row r="822" spans="1:26" ht="15.75" customHeight="1">
      <c r="A822" s="26"/>
      <c r="B822" s="26"/>
      <c r="C822" s="26"/>
      <c r="D822" s="26"/>
      <c r="E822" s="26"/>
      <c r="F822" s="26"/>
      <c r="G822" s="26"/>
      <c r="H822" s="26"/>
      <c r="I822" s="26"/>
      <c r="J822" s="26"/>
      <c r="K822" s="26"/>
      <c r="L822" s="26"/>
      <c r="M822" s="26"/>
      <c r="N822" s="26"/>
      <c r="O822" s="26"/>
      <c r="P822" s="26"/>
      <c r="Q822" s="26"/>
      <c r="R822" s="26"/>
      <c r="S822" s="26"/>
      <c r="T822" s="26"/>
      <c r="U822" s="26"/>
      <c r="V822" s="26"/>
      <c r="W822" s="26"/>
      <c r="X822" s="26"/>
      <c r="Y822" s="26"/>
      <c r="Z822" s="26"/>
    </row>
    <row r="823" spans="1:26" ht="15.75" customHeight="1">
      <c r="A823" s="26"/>
      <c r="B823" s="26"/>
      <c r="C823" s="26"/>
      <c r="D823" s="26"/>
      <c r="E823" s="26"/>
      <c r="F823" s="26"/>
      <c r="G823" s="26"/>
      <c r="H823" s="26"/>
      <c r="I823" s="26"/>
      <c r="J823" s="26"/>
      <c r="K823" s="26"/>
      <c r="L823" s="26"/>
      <c r="M823" s="26"/>
      <c r="N823" s="26"/>
      <c r="O823" s="26"/>
      <c r="P823" s="26"/>
      <c r="Q823" s="26"/>
      <c r="R823" s="26"/>
      <c r="S823" s="26"/>
      <c r="T823" s="26"/>
      <c r="U823" s="26"/>
      <c r="V823" s="26"/>
      <c r="W823" s="26"/>
      <c r="X823" s="26"/>
      <c r="Y823" s="26"/>
      <c r="Z823" s="26"/>
    </row>
    <row r="824" spans="1:26" ht="15.75" customHeight="1">
      <c r="A824" s="26"/>
      <c r="B824" s="26"/>
      <c r="C824" s="26"/>
      <c r="D824" s="26"/>
      <c r="E824" s="26"/>
      <c r="F824" s="26"/>
      <c r="G824" s="26"/>
      <c r="H824" s="26"/>
      <c r="I824" s="26"/>
      <c r="J824" s="26"/>
      <c r="K824" s="26"/>
      <c r="L824" s="26"/>
      <c r="M824" s="26"/>
      <c r="N824" s="26"/>
      <c r="O824" s="26"/>
      <c r="P824" s="26"/>
      <c r="Q824" s="26"/>
      <c r="R824" s="26"/>
      <c r="S824" s="26"/>
      <c r="T824" s="26"/>
      <c r="U824" s="26"/>
      <c r="V824" s="26"/>
      <c r="W824" s="26"/>
      <c r="X824" s="26"/>
      <c r="Y824" s="26"/>
      <c r="Z824" s="26"/>
    </row>
    <row r="825" spans="1:26" ht="15.75" customHeight="1">
      <c r="A825" s="26"/>
      <c r="B825" s="26"/>
      <c r="C825" s="26"/>
      <c r="D825" s="26"/>
      <c r="E825" s="26"/>
      <c r="F825" s="26"/>
      <c r="G825" s="26"/>
      <c r="H825" s="26"/>
      <c r="I825" s="26"/>
      <c r="J825" s="26"/>
      <c r="K825" s="26"/>
      <c r="L825" s="26"/>
      <c r="M825" s="26"/>
      <c r="N825" s="26"/>
      <c r="O825" s="26"/>
      <c r="P825" s="26"/>
      <c r="Q825" s="26"/>
      <c r="R825" s="26"/>
      <c r="S825" s="26"/>
      <c r="T825" s="26"/>
      <c r="U825" s="26"/>
      <c r="V825" s="26"/>
      <c r="W825" s="26"/>
      <c r="X825" s="26"/>
      <c r="Y825" s="26"/>
      <c r="Z825" s="26"/>
    </row>
    <row r="826" spans="1:26" ht="15.75" customHeight="1">
      <c r="A826" s="26"/>
      <c r="B826" s="26"/>
      <c r="C826" s="26"/>
      <c r="D826" s="26"/>
      <c r="E826" s="26"/>
      <c r="F826" s="26"/>
      <c r="G826" s="26"/>
      <c r="H826" s="26"/>
      <c r="I826" s="26"/>
      <c r="J826" s="26"/>
      <c r="K826" s="26"/>
      <c r="L826" s="26"/>
      <c r="M826" s="26"/>
      <c r="N826" s="26"/>
      <c r="O826" s="26"/>
      <c r="P826" s="26"/>
      <c r="Q826" s="26"/>
      <c r="R826" s="26"/>
      <c r="S826" s="26"/>
      <c r="T826" s="26"/>
      <c r="U826" s="26"/>
      <c r="V826" s="26"/>
      <c r="W826" s="26"/>
      <c r="X826" s="26"/>
      <c r="Y826" s="26"/>
      <c r="Z826" s="26"/>
    </row>
    <row r="827" spans="1:26" ht="15.75" customHeight="1">
      <c r="A827" s="26"/>
      <c r="B827" s="26"/>
      <c r="C827" s="26"/>
      <c r="D827" s="26"/>
      <c r="E827" s="26"/>
      <c r="F827" s="26"/>
      <c r="G827" s="26"/>
      <c r="H827" s="26"/>
      <c r="I827" s="26"/>
      <c r="J827" s="26"/>
      <c r="K827" s="26"/>
      <c r="L827" s="26"/>
      <c r="M827" s="26"/>
      <c r="N827" s="26"/>
      <c r="O827" s="26"/>
      <c r="P827" s="26"/>
      <c r="Q827" s="26"/>
      <c r="R827" s="26"/>
      <c r="S827" s="26"/>
      <c r="T827" s="26"/>
      <c r="U827" s="26"/>
      <c r="V827" s="26"/>
      <c r="W827" s="26"/>
      <c r="X827" s="26"/>
      <c r="Y827" s="26"/>
      <c r="Z827" s="26"/>
    </row>
    <row r="828" spans="1:26" ht="15.75" customHeight="1">
      <c r="A828" s="26"/>
      <c r="B828" s="26"/>
      <c r="C828" s="26"/>
      <c r="D828" s="26"/>
      <c r="E828" s="26"/>
      <c r="F828" s="26"/>
      <c r="G828" s="26"/>
      <c r="H828" s="26"/>
      <c r="I828" s="26"/>
      <c r="J828" s="26"/>
      <c r="K828" s="26"/>
      <c r="L828" s="26"/>
      <c r="M828" s="26"/>
      <c r="N828" s="26"/>
      <c r="O828" s="26"/>
      <c r="P828" s="26"/>
      <c r="Q828" s="26"/>
      <c r="R828" s="26"/>
      <c r="S828" s="26"/>
      <c r="T828" s="26"/>
      <c r="U828" s="26"/>
      <c r="V828" s="26"/>
      <c r="W828" s="26"/>
      <c r="X828" s="26"/>
      <c r="Y828" s="26"/>
      <c r="Z828" s="26"/>
    </row>
    <row r="829" spans="1:26" ht="15.75" customHeight="1">
      <c r="A829" s="26"/>
      <c r="B829" s="26"/>
      <c r="C829" s="26"/>
      <c r="D829" s="26"/>
      <c r="E829" s="26"/>
      <c r="F829" s="26"/>
      <c r="G829" s="26"/>
      <c r="H829" s="26"/>
      <c r="I829" s="26"/>
      <c r="J829" s="26"/>
      <c r="K829" s="26"/>
      <c r="L829" s="26"/>
      <c r="M829" s="26"/>
      <c r="N829" s="26"/>
      <c r="O829" s="26"/>
      <c r="P829" s="26"/>
      <c r="Q829" s="26"/>
      <c r="R829" s="26"/>
      <c r="S829" s="26"/>
      <c r="T829" s="26"/>
      <c r="U829" s="26"/>
      <c r="V829" s="26"/>
      <c r="W829" s="26"/>
      <c r="X829" s="26"/>
      <c r="Y829" s="26"/>
      <c r="Z829" s="26"/>
    </row>
    <row r="830" spans="1:26" ht="15.75" customHeight="1">
      <c r="A830" s="26"/>
      <c r="B830" s="26"/>
      <c r="C830" s="26"/>
      <c r="D830" s="26"/>
      <c r="E830" s="26"/>
      <c r="F830" s="26"/>
      <c r="G830" s="26"/>
      <c r="H830" s="26"/>
      <c r="I830" s="26"/>
      <c r="J830" s="26"/>
      <c r="K830" s="26"/>
      <c r="L830" s="26"/>
      <c r="M830" s="26"/>
      <c r="N830" s="26"/>
      <c r="O830" s="26"/>
      <c r="P830" s="26"/>
      <c r="Q830" s="26"/>
      <c r="R830" s="26"/>
      <c r="S830" s="26"/>
      <c r="T830" s="26"/>
      <c r="U830" s="26"/>
      <c r="V830" s="26"/>
      <c r="W830" s="26"/>
      <c r="X830" s="26"/>
      <c r="Y830" s="26"/>
      <c r="Z830" s="26"/>
    </row>
    <row r="831" spans="1:26" ht="15.75" customHeight="1">
      <c r="A831" s="26"/>
      <c r="B831" s="26"/>
      <c r="C831" s="26"/>
      <c r="D831" s="26"/>
      <c r="E831" s="26"/>
      <c r="F831" s="26"/>
      <c r="G831" s="26"/>
      <c r="H831" s="26"/>
      <c r="I831" s="26"/>
      <c r="J831" s="26"/>
      <c r="K831" s="26"/>
      <c r="L831" s="26"/>
      <c r="M831" s="26"/>
      <c r="N831" s="26"/>
      <c r="O831" s="26"/>
      <c r="P831" s="26"/>
      <c r="Q831" s="26"/>
      <c r="R831" s="26"/>
      <c r="S831" s="26"/>
      <c r="T831" s="26"/>
      <c r="U831" s="26"/>
      <c r="V831" s="26"/>
      <c r="W831" s="26"/>
      <c r="X831" s="26"/>
      <c r="Y831" s="26"/>
      <c r="Z831" s="26"/>
    </row>
    <row r="832" spans="1:26" ht="15.75" customHeight="1">
      <c r="A832" s="26"/>
      <c r="B832" s="26"/>
      <c r="C832" s="26"/>
      <c r="D832" s="26"/>
      <c r="E832" s="26"/>
      <c r="F832" s="26"/>
      <c r="G832" s="26"/>
      <c r="H832" s="26"/>
      <c r="I832" s="26"/>
      <c r="J832" s="26"/>
      <c r="K832" s="26"/>
      <c r="L832" s="26"/>
      <c r="M832" s="26"/>
      <c r="N832" s="26"/>
      <c r="O832" s="26"/>
      <c r="P832" s="26"/>
      <c r="Q832" s="26"/>
      <c r="R832" s="26"/>
      <c r="S832" s="26"/>
      <c r="T832" s="26"/>
      <c r="U832" s="26"/>
      <c r="V832" s="26"/>
      <c r="W832" s="26"/>
      <c r="X832" s="26"/>
      <c r="Y832" s="26"/>
      <c r="Z832" s="26"/>
    </row>
    <row r="833" spans="1:26" ht="15.75" customHeight="1">
      <c r="A833" s="26"/>
      <c r="B833" s="26"/>
      <c r="C833" s="26"/>
      <c r="D833" s="26"/>
      <c r="E833" s="26"/>
      <c r="F833" s="26"/>
      <c r="G833" s="26"/>
      <c r="H833" s="26"/>
      <c r="I833" s="26"/>
      <c r="J833" s="26"/>
      <c r="K833" s="26"/>
      <c r="L833" s="26"/>
      <c r="M833" s="26"/>
      <c r="N833" s="26"/>
      <c r="O833" s="26"/>
      <c r="P833" s="26"/>
      <c r="Q833" s="26"/>
      <c r="R833" s="26"/>
      <c r="S833" s="26"/>
      <c r="T833" s="26"/>
      <c r="U833" s="26"/>
      <c r="V833" s="26"/>
      <c r="W833" s="26"/>
      <c r="X833" s="26"/>
      <c r="Y833" s="26"/>
      <c r="Z833" s="26"/>
    </row>
    <row r="834" spans="1:26" ht="15.75" customHeight="1">
      <c r="A834" s="26"/>
      <c r="B834" s="26"/>
      <c r="C834" s="26"/>
      <c r="D834" s="26"/>
      <c r="E834" s="26"/>
      <c r="F834" s="26"/>
      <c r="G834" s="26"/>
      <c r="H834" s="26"/>
      <c r="I834" s="26"/>
      <c r="J834" s="26"/>
      <c r="K834" s="26"/>
      <c r="L834" s="26"/>
      <c r="M834" s="26"/>
      <c r="N834" s="26"/>
      <c r="O834" s="26"/>
      <c r="P834" s="26"/>
      <c r="Q834" s="26"/>
      <c r="R834" s="26"/>
      <c r="S834" s="26"/>
      <c r="T834" s="26"/>
      <c r="U834" s="26"/>
      <c r="V834" s="26"/>
      <c r="W834" s="26"/>
      <c r="X834" s="26"/>
      <c r="Y834" s="26"/>
      <c r="Z834" s="26"/>
    </row>
    <row r="835" spans="1:26" ht="15.75" customHeight="1">
      <c r="A835" s="26"/>
      <c r="B835" s="26"/>
      <c r="C835" s="26"/>
      <c r="D835" s="26"/>
      <c r="E835" s="26"/>
      <c r="F835" s="26"/>
      <c r="G835" s="26"/>
      <c r="H835" s="26"/>
      <c r="I835" s="26"/>
      <c r="J835" s="26"/>
      <c r="K835" s="26"/>
      <c r="L835" s="26"/>
      <c r="M835" s="26"/>
      <c r="N835" s="26"/>
      <c r="O835" s="26"/>
      <c r="P835" s="26"/>
      <c r="Q835" s="26"/>
      <c r="R835" s="26"/>
      <c r="S835" s="26"/>
      <c r="T835" s="26"/>
      <c r="U835" s="26"/>
      <c r="V835" s="26"/>
      <c r="W835" s="26"/>
      <c r="X835" s="26"/>
      <c r="Y835" s="26"/>
      <c r="Z835" s="26"/>
    </row>
    <row r="836" spans="1:26" ht="15.75" customHeight="1">
      <c r="A836" s="26"/>
      <c r="B836" s="26"/>
      <c r="C836" s="26"/>
      <c r="D836" s="26"/>
      <c r="E836" s="26"/>
      <c r="F836" s="26"/>
      <c r="G836" s="26"/>
      <c r="H836" s="26"/>
      <c r="I836" s="26"/>
      <c r="J836" s="26"/>
      <c r="K836" s="26"/>
      <c r="L836" s="26"/>
      <c r="M836" s="26"/>
      <c r="N836" s="26"/>
      <c r="O836" s="26"/>
      <c r="P836" s="26"/>
      <c r="Q836" s="26"/>
      <c r="R836" s="26"/>
      <c r="S836" s="26"/>
      <c r="T836" s="26"/>
      <c r="U836" s="26"/>
      <c r="V836" s="26"/>
      <c r="W836" s="26"/>
      <c r="X836" s="26"/>
      <c r="Y836" s="26"/>
      <c r="Z836" s="26"/>
    </row>
    <row r="837" spans="1:26" ht="15.75" customHeight="1">
      <c r="A837" s="26"/>
      <c r="B837" s="26"/>
      <c r="C837" s="26"/>
      <c r="D837" s="26"/>
      <c r="E837" s="26"/>
      <c r="F837" s="26"/>
      <c r="G837" s="26"/>
      <c r="H837" s="26"/>
      <c r="I837" s="26"/>
      <c r="J837" s="26"/>
      <c r="K837" s="26"/>
      <c r="L837" s="26"/>
      <c r="M837" s="26"/>
      <c r="N837" s="26"/>
      <c r="O837" s="26"/>
      <c r="P837" s="26"/>
      <c r="Q837" s="26"/>
      <c r="R837" s="26"/>
      <c r="S837" s="26"/>
      <c r="T837" s="26"/>
      <c r="U837" s="26"/>
      <c r="V837" s="26"/>
      <c r="W837" s="26"/>
      <c r="X837" s="26"/>
      <c r="Y837" s="26"/>
      <c r="Z837" s="26"/>
    </row>
    <row r="838" spans="1:26" ht="15.75" customHeight="1">
      <c r="A838" s="26"/>
      <c r="B838" s="26"/>
      <c r="C838" s="26"/>
      <c r="D838" s="26"/>
      <c r="E838" s="26"/>
      <c r="F838" s="26"/>
      <c r="G838" s="26"/>
      <c r="H838" s="26"/>
      <c r="I838" s="26"/>
      <c r="J838" s="26"/>
      <c r="K838" s="26"/>
      <c r="L838" s="26"/>
      <c r="M838" s="26"/>
      <c r="N838" s="26"/>
      <c r="O838" s="26"/>
      <c r="P838" s="26"/>
      <c r="Q838" s="26"/>
      <c r="R838" s="26"/>
      <c r="S838" s="26"/>
      <c r="T838" s="26"/>
      <c r="U838" s="26"/>
      <c r="V838" s="26"/>
      <c r="W838" s="26"/>
      <c r="X838" s="26"/>
      <c r="Y838" s="26"/>
      <c r="Z838" s="26"/>
    </row>
    <row r="839" spans="1:26" ht="15.75" customHeight="1">
      <c r="A839" s="26"/>
      <c r="B839" s="26"/>
      <c r="C839" s="26"/>
      <c r="D839" s="26"/>
      <c r="E839" s="26"/>
      <c r="F839" s="26"/>
      <c r="G839" s="26"/>
      <c r="H839" s="26"/>
      <c r="I839" s="26"/>
      <c r="J839" s="26"/>
      <c r="K839" s="26"/>
      <c r="L839" s="26"/>
      <c r="M839" s="26"/>
      <c r="N839" s="26"/>
      <c r="O839" s="26"/>
      <c r="P839" s="26"/>
      <c r="Q839" s="26"/>
      <c r="R839" s="26"/>
      <c r="S839" s="26"/>
      <c r="T839" s="26"/>
      <c r="U839" s="26"/>
      <c r="V839" s="26"/>
      <c r="W839" s="26"/>
      <c r="X839" s="26"/>
      <c r="Y839" s="26"/>
      <c r="Z839" s="26"/>
    </row>
    <row r="840" spans="1:26" ht="15.75" customHeight="1">
      <c r="A840" s="26"/>
      <c r="B840" s="26"/>
      <c r="C840" s="26"/>
      <c r="D840" s="26"/>
      <c r="E840" s="26"/>
      <c r="F840" s="26"/>
      <c r="G840" s="26"/>
      <c r="H840" s="26"/>
      <c r="I840" s="26"/>
      <c r="J840" s="26"/>
      <c r="K840" s="26"/>
      <c r="L840" s="26"/>
      <c r="M840" s="26"/>
      <c r="N840" s="26"/>
      <c r="O840" s="26"/>
      <c r="P840" s="26"/>
      <c r="Q840" s="26"/>
      <c r="R840" s="26"/>
      <c r="S840" s="26"/>
      <c r="T840" s="26"/>
      <c r="U840" s="26"/>
      <c r="V840" s="26"/>
      <c r="W840" s="26"/>
      <c r="X840" s="26"/>
      <c r="Y840" s="26"/>
      <c r="Z840" s="26"/>
    </row>
    <row r="841" spans="1:26" ht="15.75" customHeight="1">
      <c r="A841" s="26"/>
      <c r="B841" s="26"/>
      <c r="C841" s="26"/>
      <c r="D841" s="26"/>
      <c r="E841" s="26"/>
      <c r="F841" s="26"/>
      <c r="G841" s="26"/>
      <c r="H841" s="26"/>
      <c r="I841" s="26"/>
      <c r="J841" s="26"/>
      <c r="K841" s="26"/>
      <c r="L841" s="26"/>
      <c r="M841" s="26"/>
      <c r="N841" s="26"/>
      <c r="O841" s="26"/>
      <c r="P841" s="26"/>
      <c r="Q841" s="26"/>
      <c r="R841" s="26"/>
      <c r="S841" s="26"/>
      <c r="T841" s="26"/>
      <c r="U841" s="26"/>
      <c r="V841" s="26"/>
      <c r="W841" s="26"/>
      <c r="X841" s="26"/>
      <c r="Y841" s="26"/>
      <c r="Z841" s="26"/>
    </row>
    <row r="842" spans="1:26" ht="15.75" customHeight="1">
      <c r="A842" s="26"/>
      <c r="B842" s="26"/>
      <c r="C842" s="26"/>
      <c r="D842" s="26"/>
      <c r="E842" s="26"/>
      <c r="F842" s="26"/>
      <c r="G842" s="26"/>
      <c r="H842" s="26"/>
      <c r="I842" s="26"/>
      <c r="J842" s="26"/>
      <c r="K842" s="26"/>
      <c r="L842" s="26"/>
      <c r="M842" s="26"/>
      <c r="N842" s="26"/>
      <c r="O842" s="26"/>
      <c r="P842" s="26"/>
      <c r="Q842" s="26"/>
      <c r="R842" s="26"/>
      <c r="S842" s="26"/>
      <c r="T842" s="26"/>
      <c r="U842" s="26"/>
      <c r="V842" s="26"/>
      <c r="W842" s="26"/>
      <c r="X842" s="26"/>
      <c r="Y842" s="26"/>
      <c r="Z842" s="26"/>
    </row>
    <row r="843" spans="1:26" ht="15.75" customHeight="1">
      <c r="A843" s="26"/>
      <c r="B843" s="26"/>
      <c r="C843" s="26"/>
      <c r="D843" s="26"/>
      <c r="E843" s="26"/>
      <c r="F843" s="26"/>
      <c r="G843" s="26"/>
      <c r="H843" s="26"/>
      <c r="I843" s="26"/>
      <c r="J843" s="26"/>
      <c r="K843" s="26"/>
      <c r="L843" s="26"/>
      <c r="M843" s="26"/>
      <c r="N843" s="26"/>
      <c r="O843" s="26"/>
      <c r="P843" s="26"/>
      <c r="Q843" s="26"/>
      <c r="R843" s="26"/>
      <c r="S843" s="26"/>
      <c r="T843" s="26"/>
      <c r="U843" s="26"/>
      <c r="V843" s="26"/>
      <c r="W843" s="26"/>
      <c r="X843" s="26"/>
      <c r="Y843" s="26"/>
      <c r="Z843" s="26"/>
    </row>
    <row r="844" spans="1:26" ht="15.75" customHeight="1">
      <c r="A844" s="26"/>
      <c r="B844" s="26"/>
      <c r="C844" s="26"/>
      <c r="D844" s="26"/>
      <c r="E844" s="26"/>
      <c r="F844" s="26"/>
      <c r="G844" s="26"/>
      <c r="H844" s="26"/>
      <c r="I844" s="26"/>
      <c r="J844" s="26"/>
      <c r="K844" s="26"/>
      <c r="L844" s="26"/>
      <c r="M844" s="26"/>
      <c r="N844" s="26"/>
      <c r="O844" s="26"/>
      <c r="P844" s="26"/>
      <c r="Q844" s="26"/>
      <c r="R844" s="26"/>
      <c r="S844" s="26"/>
      <c r="T844" s="26"/>
      <c r="U844" s="26"/>
      <c r="V844" s="26"/>
      <c r="W844" s="26"/>
      <c r="X844" s="26"/>
      <c r="Y844" s="26"/>
      <c r="Z844" s="26"/>
    </row>
    <row r="845" spans="1:26" ht="15.75" customHeight="1">
      <c r="A845" s="26"/>
      <c r="B845" s="26"/>
      <c r="C845" s="26"/>
      <c r="D845" s="26"/>
      <c r="E845" s="26"/>
      <c r="F845" s="26"/>
      <c r="G845" s="26"/>
      <c r="H845" s="26"/>
      <c r="I845" s="26"/>
      <c r="J845" s="26"/>
      <c r="K845" s="26"/>
      <c r="L845" s="26"/>
      <c r="M845" s="26"/>
      <c r="N845" s="26"/>
      <c r="O845" s="26"/>
      <c r="P845" s="26"/>
      <c r="Q845" s="26"/>
      <c r="R845" s="26"/>
      <c r="S845" s="26"/>
      <c r="T845" s="26"/>
      <c r="U845" s="26"/>
      <c r="V845" s="26"/>
      <c r="W845" s="26"/>
      <c r="X845" s="26"/>
      <c r="Y845" s="26"/>
      <c r="Z845" s="26"/>
    </row>
    <row r="846" spans="1:26" ht="15.75" customHeight="1">
      <c r="A846" s="26"/>
      <c r="B846" s="26"/>
      <c r="C846" s="26"/>
      <c r="D846" s="26"/>
      <c r="E846" s="26"/>
      <c r="F846" s="26"/>
      <c r="G846" s="26"/>
      <c r="H846" s="26"/>
      <c r="I846" s="26"/>
      <c r="J846" s="26"/>
      <c r="K846" s="26"/>
      <c r="L846" s="26"/>
      <c r="M846" s="26"/>
      <c r="N846" s="26"/>
      <c r="O846" s="26"/>
      <c r="P846" s="26"/>
      <c r="Q846" s="26"/>
      <c r="R846" s="26"/>
      <c r="S846" s="26"/>
      <c r="T846" s="26"/>
      <c r="U846" s="26"/>
      <c r="V846" s="26"/>
      <c r="W846" s="26"/>
      <c r="X846" s="26"/>
      <c r="Y846" s="26"/>
      <c r="Z846" s="26"/>
    </row>
    <row r="847" spans="1:26" ht="15.75" customHeight="1">
      <c r="A847" s="26"/>
      <c r="B847" s="26"/>
      <c r="C847" s="26"/>
      <c r="D847" s="26"/>
      <c r="E847" s="26"/>
      <c r="F847" s="26"/>
      <c r="G847" s="26"/>
      <c r="H847" s="26"/>
      <c r="I847" s="26"/>
      <c r="J847" s="26"/>
      <c r="K847" s="26"/>
      <c r="L847" s="26"/>
      <c r="M847" s="26"/>
      <c r="N847" s="26"/>
      <c r="O847" s="26"/>
      <c r="P847" s="26"/>
      <c r="Q847" s="26"/>
      <c r="R847" s="26"/>
      <c r="S847" s="26"/>
      <c r="T847" s="26"/>
      <c r="U847" s="26"/>
      <c r="V847" s="26"/>
      <c r="W847" s="26"/>
      <c r="X847" s="26"/>
      <c r="Y847" s="26"/>
      <c r="Z847" s="26"/>
    </row>
    <row r="848" spans="1:26" ht="15.75" customHeight="1">
      <c r="A848" s="26"/>
      <c r="B848" s="26"/>
      <c r="C848" s="26"/>
      <c r="D848" s="26"/>
      <c r="E848" s="26"/>
      <c r="F848" s="26"/>
      <c r="G848" s="26"/>
      <c r="H848" s="26"/>
      <c r="I848" s="26"/>
      <c r="J848" s="26"/>
      <c r="K848" s="26"/>
      <c r="L848" s="26"/>
      <c r="M848" s="26"/>
      <c r="N848" s="26"/>
      <c r="O848" s="26"/>
      <c r="P848" s="26"/>
      <c r="Q848" s="26"/>
      <c r="R848" s="26"/>
      <c r="S848" s="26"/>
      <c r="T848" s="26"/>
      <c r="U848" s="26"/>
      <c r="V848" s="26"/>
      <c r="W848" s="26"/>
      <c r="X848" s="26"/>
      <c r="Y848" s="26"/>
      <c r="Z848" s="26"/>
    </row>
    <row r="849" spans="1:26" ht="15.75" customHeight="1">
      <c r="A849" s="26"/>
      <c r="B849" s="26"/>
      <c r="C849" s="26"/>
      <c r="D849" s="26"/>
      <c r="E849" s="26"/>
      <c r="F849" s="26"/>
      <c r="G849" s="26"/>
      <c r="H849" s="26"/>
      <c r="I849" s="26"/>
      <c r="J849" s="26"/>
      <c r="K849" s="26"/>
      <c r="L849" s="26"/>
      <c r="M849" s="26"/>
      <c r="N849" s="26"/>
      <c r="O849" s="26"/>
      <c r="P849" s="26"/>
      <c r="Q849" s="26"/>
      <c r="R849" s="26"/>
      <c r="S849" s="26"/>
      <c r="T849" s="26"/>
      <c r="U849" s="26"/>
      <c r="V849" s="26"/>
      <c r="W849" s="26"/>
      <c r="X849" s="26"/>
      <c r="Y849" s="26"/>
      <c r="Z849" s="26"/>
    </row>
    <row r="850" spans="1:26" ht="15.75" customHeight="1">
      <c r="A850" s="26"/>
      <c r="B850" s="26"/>
      <c r="C850" s="26"/>
      <c r="D850" s="26"/>
      <c r="E850" s="26"/>
      <c r="F850" s="26"/>
      <c r="G850" s="26"/>
      <c r="H850" s="26"/>
      <c r="I850" s="26"/>
      <c r="J850" s="26"/>
      <c r="K850" s="26"/>
      <c r="L850" s="26"/>
      <c r="M850" s="26"/>
      <c r="N850" s="26"/>
      <c r="O850" s="26"/>
      <c r="P850" s="26"/>
      <c r="Q850" s="26"/>
      <c r="R850" s="26"/>
      <c r="S850" s="26"/>
      <c r="T850" s="26"/>
      <c r="U850" s="26"/>
      <c r="V850" s="26"/>
      <c r="W850" s="26"/>
      <c r="X850" s="26"/>
      <c r="Y850" s="26"/>
      <c r="Z850" s="26"/>
    </row>
    <row r="851" spans="1:26" ht="15.75" customHeight="1">
      <c r="A851" s="26"/>
      <c r="B851" s="26"/>
      <c r="C851" s="26"/>
      <c r="D851" s="26"/>
      <c r="E851" s="26"/>
      <c r="F851" s="26"/>
      <c r="G851" s="26"/>
      <c r="H851" s="26"/>
      <c r="I851" s="26"/>
      <c r="J851" s="26"/>
      <c r="K851" s="26"/>
      <c r="L851" s="26"/>
      <c r="M851" s="26"/>
      <c r="N851" s="26"/>
      <c r="O851" s="26"/>
      <c r="P851" s="26"/>
      <c r="Q851" s="26"/>
      <c r="R851" s="26"/>
      <c r="S851" s="26"/>
      <c r="T851" s="26"/>
      <c r="U851" s="26"/>
      <c r="V851" s="26"/>
      <c r="W851" s="26"/>
      <c r="X851" s="26"/>
      <c r="Y851" s="26"/>
      <c r="Z851" s="26"/>
    </row>
    <row r="852" spans="1:26" ht="15.75" customHeight="1">
      <c r="A852" s="26"/>
      <c r="B852" s="26"/>
      <c r="C852" s="26"/>
      <c r="D852" s="26"/>
      <c r="E852" s="26"/>
      <c r="F852" s="26"/>
      <c r="G852" s="26"/>
      <c r="H852" s="26"/>
      <c r="I852" s="26"/>
      <c r="J852" s="26"/>
      <c r="K852" s="26"/>
      <c r="L852" s="26"/>
      <c r="M852" s="26"/>
      <c r="N852" s="26"/>
      <c r="O852" s="26"/>
      <c r="P852" s="26"/>
      <c r="Q852" s="26"/>
      <c r="R852" s="26"/>
      <c r="S852" s="26"/>
      <c r="T852" s="26"/>
      <c r="U852" s="26"/>
      <c r="V852" s="26"/>
      <c r="W852" s="26"/>
      <c r="X852" s="26"/>
      <c r="Y852" s="26"/>
      <c r="Z852" s="26"/>
    </row>
    <row r="853" spans="1:26" ht="15.75" customHeight="1">
      <c r="A853" s="26"/>
      <c r="B853" s="26"/>
      <c r="C853" s="26"/>
      <c r="D853" s="26"/>
      <c r="E853" s="26"/>
      <c r="F853" s="26"/>
      <c r="G853" s="26"/>
      <c r="H853" s="26"/>
      <c r="I853" s="26"/>
      <c r="J853" s="26"/>
      <c r="K853" s="26"/>
      <c r="L853" s="26"/>
      <c r="M853" s="26"/>
      <c r="N853" s="26"/>
      <c r="O853" s="26"/>
      <c r="P853" s="26"/>
      <c r="Q853" s="26"/>
      <c r="R853" s="26"/>
      <c r="S853" s="26"/>
      <c r="T853" s="26"/>
      <c r="U853" s="26"/>
      <c r="V853" s="26"/>
      <c r="W853" s="26"/>
      <c r="X853" s="26"/>
      <c r="Y853" s="26"/>
      <c r="Z853" s="26"/>
    </row>
    <row r="854" spans="1:26" ht="15.75" customHeight="1">
      <c r="A854" s="26"/>
      <c r="B854" s="26"/>
      <c r="C854" s="26"/>
      <c r="D854" s="26"/>
      <c r="E854" s="26"/>
      <c r="F854" s="26"/>
      <c r="G854" s="26"/>
      <c r="H854" s="26"/>
      <c r="I854" s="26"/>
      <c r="J854" s="26"/>
      <c r="K854" s="26"/>
      <c r="L854" s="26"/>
      <c r="M854" s="26"/>
      <c r="N854" s="26"/>
      <c r="O854" s="26"/>
      <c r="P854" s="26"/>
      <c r="Q854" s="26"/>
      <c r="R854" s="26"/>
      <c r="S854" s="26"/>
      <c r="T854" s="26"/>
      <c r="U854" s="26"/>
      <c r="V854" s="26"/>
      <c r="W854" s="26"/>
      <c r="X854" s="26"/>
      <c r="Y854" s="26"/>
      <c r="Z854" s="26"/>
    </row>
    <row r="855" spans="1:26" ht="15.75" customHeight="1">
      <c r="A855" s="26"/>
      <c r="B855" s="26"/>
      <c r="C855" s="26"/>
      <c r="D855" s="26"/>
      <c r="E855" s="26"/>
      <c r="F855" s="26"/>
      <c r="G855" s="26"/>
      <c r="H855" s="26"/>
      <c r="I855" s="26"/>
      <c r="J855" s="26"/>
      <c r="K855" s="26"/>
      <c r="L855" s="26"/>
      <c r="M855" s="26"/>
      <c r="N855" s="26"/>
      <c r="O855" s="26"/>
      <c r="P855" s="26"/>
      <c r="Q855" s="26"/>
      <c r="R855" s="26"/>
      <c r="S855" s="26"/>
      <c r="T855" s="26"/>
      <c r="U855" s="26"/>
      <c r="V855" s="26"/>
      <c r="W855" s="26"/>
      <c r="X855" s="26"/>
      <c r="Y855" s="26"/>
      <c r="Z855" s="26"/>
    </row>
    <row r="856" spans="1:26" ht="15.75" customHeight="1">
      <c r="A856" s="26"/>
      <c r="B856" s="26"/>
      <c r="C856" s="26"/>
      <c r="D856" s="26"/>
      <c r="E856" s="26"/>
      <c r="F856" s="26"/>
      <c r="G856" s="26"/>
      <c r="H856" s="26"/>
      <c r="I856" s="26"/>
      <c r="J856" s="26"/>
      <c r="K856" s="26"/>
      <c r="L856" s="26"/>
      <c r="M856" s="26"/>
      <c r="N856" s="26"/>
      <c r="O856" s="26"/>
      <c r="P856" s="26"/>
      <c r="Q856" s="26"/>
      <c r="R856" s="26"/>
      <c r="S856" s="26"/>
      <c r="T856" s="26"/>
      <c r="U856" s="26"/>
      <c r="V856" s="26"/>
      <c r="W856" s="26"/>
      <c r="X856" s="26"/>
      <c r="Y856" s="26"/>
      <c r="Z856" s="26"/>
    </row>
    <row r="857" spans="1:26" ht="15.75" customHeight="1">
      <c r="A857" s="26"/>
      <c r="B857" s="26"/>
      <c r="C857" s="26"/>
      <c r="D857" s="26"/>
      <c r="E857" s="26"/>
      <c r="F857" s="26"/>
      <c r="G857" s="26"/>
      <c r="H857" s="26"/>
      <c r="I857" s="26"/>
      <c r="J857" s="26"/>
      <c r="K857" s="26"/>
      <c r="L857" s="26"/>
      <c r="M857" s="26"/>
      <c r="N857" s="26"/>
      <c r="O857" s="26"/>
      <c r="P857" s="26"/>
      <c r="Q857" s="26"/>
      <c r="R857" s="26"/>
      <c r="S857" s="26"/>
      <c r="T857" s="26"/>
      <c r="U857" s="26"/>
      <c r="V857" s="26"/>
      <c r="W857" s="26"/>
      <c r="X857" s="26"/>
      <c r="Y857" s="26"/>
      <c r="Z857" s="26"/>
    </row>
    <row r="858" spans="1:26" ht="15.75" customHeight="1">
      <c r="A858" s="26"/>
      <c r="B858" s="26"/>
      <c r="C858" s="26"/>
      <c r="D858" s="26"/>
      <c r="E858" s="26"/>
      <c r="F858" s="26"/>
      <c r="G858" s="26"/>
      <c r="H858" s="26"/>
      <c r="I858" s="26"/>
      <c r="J858" s="26"/>
      <c r="K858" s="26"/>
      <c r="L858" s="26"/>
      <c r="M858" s="26"/>
      <c r="N858" s="26"/>
      <c r="O858" s="26"/>
      <c r="P858" s="26"/>
      <c r="Q858" s="26"/>
      <c r="R858" s="26"/>
      <c r="S858" s="26"/>
      <c r="T858" s="26"/>
      <c r="U858" s="26"/>
      <c r="V858" s="26"/>
      <c r="W858" s="26"/>
      <c r="X858" s="26"/>
      <c r="Y858" s="26"/>
      <c r="Z858" s="26"/>
    </row>
    <row r="859" spans="1:26" ht="15.75" customHeight="1">
      <c r="A859" s="26"/>
      <c r="B859" s="26"/>
      <c r="C859" s="26"/>
      <c r="D859" s="26"/>
      <c r="E859" s="26"/>
      <c r="F859" s="26"/>
      <c r="G859" s="26"/>
      <c r="H859" s="26"/>
      <c r="I859" s="26"/>
      <c r="J859" s="26"/>
      <c r="K859" s="26"/>
      <c r="L859" s="26"/>
      <c r="M859" s="26"/>
      <c r="N859" s="26"/>
      <c r="O859" s="26"/>
      <c r="P859" s="26"/>
      <c r="Q859" s="26"/>
      <c r="R859" s="26"/>
      <c r="S859" s="26"/>
      <c r="T859" s="26"/>
      <c r="U859" s="26"/>
      <c r="V859" s="26"/>
      <c r="W859" s="26"/>
      <c r="X859" s="26"/>
      <c r="Y859" s="26"/>
      <c r="Z859" s="26"/>
    </row>
    <row r="860" spans="1:26" ht="15.75" customHeight="1">
      <c r="A860" s="26"/>
      <c r="B860" s="26"/>
      <c r="C860" s="26"/>
      <c r="D860" s="26"/>
      <c r="E860" s="26"/>
      <c r="F860" s="26"/>
      <c r="G860" s="26"/>
      <c r="H860" s="26"/>
      <c r="I860" s="26"/>
      <c r="J860" s="26"/>
      <c r="K860" s="26"/>
      <c r="L860" s="26"/>
      <c r="M860" s="26"/>
      <c r="N860" s="26"/>
      <c r="O860" s="26"/>
      <c r="P860" s="26"/>
      <c r="Q860" s="26"/>
      <c r="R860" s="26"/>
      <c r="S860" s="26"/>
      <c r="T860" s="26"/>
      <c r="U860" s="26"/>
      <c r="V860" s="26"/>
      <c r="W860" s="26"/>
      <c r="X860" s="26"/>
      <c r="Y860" s="26"/>
      <c r="Z860" s="26"/>
    </row>
    <row r="861" spans="1:26" ht="15.75" customHeight="1">
      <c r="A861" s="26"/>
      <c r="B861" s="26"/>
      <c r="C861" s="26"/>
      <c r="D861" s="26"/>
      <c r="E861" s="26"/>
      <c r="F861" s="26"/>
      <c r="G861" s="26"/>
      <c r="H861" s="26"/>
      <c r="I861" s="26"/>
      <c r="J861" s="26"/>
      <c r="K861" s="26"/>
      <c r="L861" s="26"/>
      <c r="M861" s="26"/>
      <c r="N861" s="26"/>
      <c r="O861" s="26"/>
      <c r="P861" s="26"/>
      <c r="Q861" s="26"/>
      <c r="R861" s="26"/>
      <c r="S861" s="26"/>
      <c r="T861" s="26"/>
      <c r="U861" s="26"/>
      <c r="V861" s="26"/>
      <c r="W861" s="26"/>
      <c r="X861" s="26"/>
      <c r="Y861" s="26"/>
      <c r="Z861" s="26"/>
    </row>
    <row r="862" spans="1:26" ht="15.75" customHeight="1">
      <c r="A862" s="26"/>
      <c r="B862" s="26"/>
      <c r="C862" s="26"/>
      <c r="D862" s="26"/>
      <c r="E862" s="26"/>
      <c r="F862" s="26"/>
      <c r="G862" s="26"/>
      <c r="H862" s="26"/>
      <c r="I862" s="26"/>
      <c r="J862" s="26"/>
      <c r="K862" s="26"/>
      <c r="L862" s="26"/>
      <c r="M862" s="26"/>
      <c r="N862" s="26"/>
      <c r="O862" s="26"/>
      <c r="P862" s="26"/>
      <c r="Q862" s="26"/>
      <c r="R862" s="26"/>
      <c r="S862" s="26"/>
      <c r="T862" s="26"/>
      <c r="U862" s="26"/>
      <c r="V862" s="26"/>
      <c r="W862" s="26"/>
      <c r="X862" s="26"/>
      <c r="Y862" s="26"/>
      <c r="Z862" s="26"/>
    </row>
    <row r="863" spans="1:26" ht="15.75" customHeight="1">
      <c r="A863" s="26"/>
      <c r="B863" s="26"/>
      <c r="C863" s="26"/>
      <c r="D863" s="26"/>
      <c r="E863" s="26"/>
      <c r="F863" s="26"/>
      <c r="G863" s="26"/>
      <c r="H863" s="26"/>
      <c r="I863" s="26"/>
      <c r="J863" s="26"/>
      <c r="K863" s="26"/>
      <c r="L863" s="26"/>
      <c r="M863" s="26"/>
      <c r="N863" s="26"/>
      <c r="O863" s="26"/>
      <c r="P863" s="26"/>
      <c r="Q863" s="26"/>
      <c r="R863" s="26"/>
      <c r="S863" s="26"/>
      <c r="T863" s="26"/>
      <c r="U863" s="26"/>
      <c r="V863" s="26"/>
      <c r="W863" s="26"/>
      <c r="X863" s="26"/>
      <c r="Y863" s="26"/>
      <c r="Z863" s="26"/>
    </row>
    <row r="864" spans="1:26" ht="15.75" customHeight="1">
      <c r="A864" s="26"/>
      <c r="B864" s="26"/>
      <c r="C864" s="26"/>
      <c r="D864" s="26"/>
      <c r="E864" s="26"/>
      <c r="F864" s="26"/>
      <c r="G864" s="26"/>
      <c r="H864" s="26"/>
      <c r="I864" s="26"/>
      <c r="J864" s="26"/>
      <c r="K864" s="26"/>
      <c r="L864" s="26"/>
      <c r="M864" s="26"/>
      <c r="N864" s="26"/>
      <c r="O864" s="26"/>
      <c r="P864" s="26"/>
      <c r="Q864" s="26"/>
      <c r="R864" s="26"/>
      <c r="S864" s="26"/>
      <c r="T864" s="26"/>
      <c r="U864" s="26"/>
      <c r="V864" s="26"/>
      <c r="W864" s="26"/>
      <c r="X864" s="26"/>
      <c r="Y864" s="26"/>
      <c r="Z864" s="26"/>
    </row>
    <row r="865" spans="1:26" ht="15.75" customHeight="1">
      <c r="A865" s="26"/>
      <c r="B865" s="26"/>
      <c r="C865" s="26"/>
      <c r="D865" s="26"/>
      <c r="E865" s="26"/>
      <c r="F865" s="26"/>
      <c r="G865" s="26"/>
      <c r="H865" s="26"/>
      <c r="I865" s="26"/>
      <c r="J865" s="26"/>
      <c r="K865" s="26"/>
      <c r="L865" s="26"/>
      <c r="M865" s="26"/>
      <c r="N865" s="26"/>
      <c r="O865" s="26"/>
      <c r="P865" s="26"/>
      <c r="Q865" s="26"/>
      <c r="R865" s="26"/>
      <c r="S865" s="26"/>
      <c r="T865" s="26"/>
      <c r="U865" s="26"/>
      <c r="V865" s="26"/>
      <c r="W865" s="26"/>
      <c r="X865" s="26"/>
      <c r="Y865" s="26"/>
      <c r="Z865" s="26"/>
    </row>
    <row r="866" spans="1:26" ht="15.75" customHeight="1">
      <c r="A866" s="26"/>
      <c r="B866" s="26"/>
      <c r="C866" s="26"/>
      <c r="D866" s="26"/>
      <c r="E866" s="26"/>
      <c r="F866" s="26"/>
      <c r="G866" s="26"/>
      <c r="H866" s="26"/>
      <c r="I866" s="26"/>
      <c r="J866" s="26"/>
      <c r="K866" s="26"/>
      <c r="L866" s="26"/>
      <c r="M866" s="26"/>
      <c r="N866" s="26"/>
      <c r="O866" s="26"/>
      <c r="P866" s="26"/>
      <c r="Q866" s="26"/>
      <c r="R866" s="26"/>
      <c r="S866" s="26"/>
      <c r="T866" s="26"/>
      <c r="U866" s="26"/>
      <c r="V866" s="26"/>
      <c r="W866" s="26"/>
      <c r="X866" s="26"/>
      <c r="Y866" s="26"/>
      <c r="Z866" s="26"/>
    </row>
    <row r="867" spans="1:26" ht="15.75" customHeight="1">
      <c r="A867" s="26"/>
      <c r="B867" s="26"/>
      <c r="C867" s="26"/>
      <c r="D867" s="26"/>
      <c r="E867" s="26"/>
      <c r="F867" s="26"/>
      <c r="G867" s="26"/>
      <c r="H867" s="26"/>
      <c r="I867" s="26"/>
      <c r="J867" s="26"/>
      <c r="K867" s="26"/>
      <c r="L867" s="26"/>
      <c r="M867" s="26"/>
      <c r="N867" s="26"/>
      <c r="O867" s="26"/>
      <c r="P867" s="26"/>
      <c r="Q867" s="26"/>
      <c r="R867" s="26"/>
      <c r="S867" s="26"/>
      <c r="T867" s="26"/>
      <c r="U867" s="26"/>
      <c r="V867" s="26"/>
      <c r="W867" s="26"/>
      <c r="X867" s="26"/>
      <c r="Y867" s="26"/>
      <c r="Z867" s="26"/>
    </row>
    <row r="868" spans="1:26" ht="15.75" customHeight="1">
      <c r="A868" s="26"/>
      <c r="B868" s="26"/>
      <c r="C868" s="26"/>
      <c r="D868" s="26"/>
      <c r="E868" s="26"/>
      <c r="F868" s="26"/>
      <c r="G868" s="26"/>
      <c r="H868" s="26"/>
      <c r="I868" s="26"/>
      <c r="J868" s="26"/>
      <c r="K868" s="26"/>
      <c r="L868" s="26"/>
      <c r="M868" s="26"/>
      <c r="N868" s="26"/>
      <c r="O868" s="26"/>
      <c r="P868" s="26"/>
      <c r="Q868" s="26"/>
      <c r="R868" s="26"/>
      <c r="S868" s="26"/>
      <c r="T868" s="26"/>
      <c r="U868" s="26"/>
      <c r="V868" s="26"/>
      <c r="W868" s="26"/>
      <c r="X868" s="26"/>
      <c r="Y868" s="26"/>
      <c r="Z868" s="26"/>
    </row>
    <row r="869" spans="1:26" ht="15.75" customHeight="1">
      <c r="A869" s="26"/>
      <c r="B869" s="26"/>
      <c r="C869" s="26"/>
      <c r="D869" s="26"/>
      <c r="E869" s="26"/>
      <c r="F869" s="26"/>
      <c r="G869" s="26"/>
      <c r="H869" s="26"/>
      <c r="I869" s="26"/>
      <c r="J869" s="26"/>
      <c r="K869" s="26"/>
      <c r="L869" s="26"/>
      <c r="M869" s="26"/>
      <c r="N869" s="26"/>
      <c r="O869" s="26"/>
      <c r="P869" s="26"/>
      <c r="Q869" s="26"/>
      <c r="R869" s="26"/>
      <c r="S869" s="26"/>
      <c r="T869" s="26"/>
      <c r="U869" s="26"/>
      <c r="V869" s="26"/>
      <c r="W869" s="26"/>
      <c r="X869" s="26"/>
      <c r="Y869" s="26"/>
      <c r="Z869" s="26"/>
    </row>
    <row r="870" spans="1:26" ht="15.75" customHeight="1">
      <c r="A870" s="26"/>
      <c r="B870" s="26"/>
      <c r="C870" s="26"/>
      <c r="D870" s="26"/>
      <c r="E870" s="26"/>
      <c r="F870" s="26"/>
      <c r="G870" s="26"/>
      <c r="H870" s="26"/>
      <c r="I870" s="26"/>
      <c r="J870" s="26"/>
      <c r="K870" s="26"/>
      <c r="L870" s="26"/>
      <c r="M870" s="26"/>
      <c r="N870" s="26"/>
      <c r="O870" s="26"/>
      <c r="P870" s="26"/>
      <c r="Q870" s="26"/>
      <c r="R870" s="26"/>
      <c r="S870" s="26"/>
      <c r="T870" s="26"/>
      <c r="U870" s="26"/>
      <c r="V870" s="26"/>
      <c r="W870" s="26"/>
      <c r="X870" s="26"/>
      <c r="Y870" s="26"/>
      <c r="Z870" s="26"/>
    </row>
    <row r="871" spans="1:26" ht="15.75" customHeight="1">
      <c r="A871" s="26"/>
      <c r="B871" s="26"/>
      <c r="C871" s="26"/>
      <c r="D871" s="26"/>
      <c r="E871" s="26"/>
      <c r="F871" s="26"/>
      <c r="G871" s="26"/>
      <c r="H871" s="26"/>
      <c r="I871" s="26"/>
      <c r="J871" s="26"/>
      <c r="K871" s="26"/>
      <c r="L871" s="26"/>
      <c r="M871" s="26"/>
      <c r="N871" s="26"/>
      <c r="O871" s="26"/>
      <c r="P871" s="26"/>
      <c r="Q871" s="26"/>
      <c r="R871" s="26"/>
      <c r="S871" s="26"/>
      <c r="T871" s="26"/>
      <c r="U871" s="26"/>
      <c r="V871" s="26"/>
      <c r="W871" s="26"/>
      <c r="X871" s="26"/>
      <c r="Y871" s="26"/>
      <c r="Z871" s="26"/>
    </row>
    <row r="872" spans="1:26" ht="15.75" customHeight="1">
      <c r="A872" s="26"/>
      <c r="B872" s="26"/>
      <c r="C872" s="26"/>
      <c r="D872" s="26"/>
      <c r="E872" s="26"/>
      <c r="F872" s="26"/>
      <c r="G872" s="26"/>
      <c r="H872" s="26"/>
      <c r="I872" s="26"/>
      <c r="J872" s="26"/>
      <c r="K872" s="26"/>
      <c r="L872" s="26"/>
      <c r="M872" s="26"/>
      <c r="N872" s="26"/>
      <c r="O872" s="26"/>
      <c r="P872" s="26"/>
      <c r="Q872" s="26"/>
      <c r="R872" s="26"/>
      <c r="S872" s="26"/>
      <c r="T872" s="26"/>
      <c r="U872" s="26"/>
      <c r="V872" s="26"/>
      <c r="W872" s="26"/>
      <c r="X872" s="26"/>
      <c r="Y872" s="26"/>
      <c r="Z872" s="26"/>
    </row>
    <row r="873" spans="1:26" ht="15.75" customHeight="1">
      <c r="A873" s="26"/>
      <c r="B873" s="26"/>
      <c r="C873" s="26"/>
      <c r="D873" s="26"/>
      <c r="E873" s="26"/>
      <c r="F873" s="26"/>
      <c r="G873" s="26"/>
      <c r="H873" s="26"/>
      <c r="I873" s="26"/>
      <c r="J873" s="26"/>
      <c r="K873" s="26"/>
      <c r="L873" s="26"/>
      <c r="M873" s="26"/>
      <c r="N873" s="26"/>
      <c r="O873" s="26"/>
      <c r="P873" s="26"/>
      <c r="Q873" s="26"/>
      <c r="R873" s="26"/>
      <c r="S873" s="26"/>
      <c r="T873" s="26"/>
      <c r="U873" s="26"/>
      <c r="V873" s="26"/>
      <c r="W873" s="26"/>
      <c r="X873" s="26"/>
      <c r="Y873" s="26"/>
      <c r="Z873" s="26"/>
    </row>
    <row r="874" spans="1:26" ht="15.75" customHeight="1">
      <c r="A874" s="26"/>
      <c r="B874" s="26"/>
      <c r="C874" s="26"/>
      <c r="D874" s="26"/>
      <c r="E874" s="26"/>
      <c r="F874" s="26"/>
      <c r="G874" s="26"/>
      <c r="H874" s="26"/>
      <c r="I874" s="26"/>
      <c r="J874" s="26"/>
      <c r="K874" s="26"/>
      <c r="L874" s="26"/>
      <c r="M874" s="26"/>
      <c r="N874" s="26"/>
      <c r="O874" s="26"/>
      <c r="P874" s="26"/>
      <c r="Q874" s="26"/>
      <c r="R874" s="26"/>
      <c r="S874" s="26"/>
      <c r="T874" s="26"/>
      <c r="U874" s="26"/>
      <c r="V874" s="26"/>
      <c r="W874" s="26"/>
      <c r="X874" s="26"/>
      <c r="Y874" s="26"/>
      <c r="Z874" s="26"/>
    </row>
    <row r="875" spans="1:26" ht="15.75" customHeight="1">
      <c r="A875" s="26"/>
      <c r="B875" s="26"/>
      <c r="C875" s="26"/>
      <c r="D875" s="26"/>
      <c r="E875" s="26"/>
      <c r="F875" s="26"/>
      <c r="G875" s="26"/>
      <c r="H875" s="26"/>
      <c r="I875" s="26"/>
      <c r="J875" s="26"/>
      <c r="K875" s="26"/>
      <c r="L875" s="26"/>
      <c r="M875" s="26"/>
      <c r="N875" s="26"/>
      <c r="O875" s="26"/>
      <c r="P875" s="26"/>
      <c r="Q875" s="26"/>
      <c r="R875" s="26"/>
      <c r="S875" s="26"/>
      <c r="T875" s="26"/>
      <c r="U875" s="26"/>
      <c r="V875" s="26"/>
      <c r="W875" s="26"/>
      <c r="X875" s="26"/>
      <c r="Y875" s="26"/>
      <c r="Z875" s="26"/>
    </row>
    <row r="876" spans="1:26" ht="15.75" customHeight="1">
      <c r="A876" s="26"/>
      <c r="B876" s="26"/>
      <c r="C876" s="26"/>
      <c r="D876" s="26"/>
      <c r="E876" s="26"/>
      <c r="F876" s="26"/>
      <c r="G876" s="26"/>
      <c r="H876" s="26"/>
      <c r="I876" s="26"/>
      <c r="J876" s="26"/>
      <c r="K876" s="26"/>
      <c r="L876" s="26"/>
      <c r="M876" s="26"/>
      <c r="N876" s="26"/>
      <c r="O876" s="26"/>
      <c r="P876" s="26"/>
      <c r="Q876" s="26"/>
      <c r="R876" s="26"/>
      <c r="S876" s="26"/>
      <c r="T876" s="26"/>
      <c r="U876" s="26"/>
      <c r="V876" s="26"/>
      <c r="W876" s="26"/>
      <c r="X876" s="26"/>
      <c r="Y876" s="26"/>
      <c r="Z876" s="26"/>
    </row>
    <row r="877" spans="1:26" ht="15.75" customHeight="1">
      <c r="A877" s="26"/>
      <c r="B877" s="26"/>
      <c r="C877" s="26"/>
      <c r="D877" s="26"/>
      <c r="E877" s="26"/>
      <c r="F877" s="26"/>
      <c r="G877" s="26"/>
      <c r="H877" s="26"/>
      <c r="I877" s="26"/>
      <c r="J877" s="26"/>
      <c r="K877" s="26"/>
      <c r="L877" s="26"/>
      <c r="M877" s="26"/>
      <c r="N877" s="26"/>
      <c r="O877" s="26"/>
      <c r="P877" s="26"/>
      <c r="Q877" s="26"/>
      <c r="R877" s="26"/>
      <c r="S877" s="26"/>
      <c r="T877" s="26"/>
      <c r="U877" s="26"/>
      <c r="V877" s="26"/>
      <c r="W877" s="26"/>
      <c r="X877" s="26"/>
      <c r="Y877" s="26"/>
      <c r="Z877" s="26"/>
    </row>
    <row r="878" spans="1:26" ht="15.75" customHeight="1">
      <c r="A878" s="26"/>
      <c r="B878" s="26"/>
      <c r="C878" s="26"/>
      <c r="D878" s="26"/>
      <c r="E878" s="26"/>
      <c r="F878" s="26"/>
      <c r="G878" s="26"/>
      <c r="H878" s="26"/>
      <c r="I878" s="26"/>
      <c r="J878" s="26"/>
      <c r="K878" s="26"/>
      <c r="L878" s="26"/>
      <c r="M878" s="26"/>
      <c r="N878" s="26"/>
      <c r="O878" s="26"/>
      <c r="P878" s="26"/>
      <c r="Q878" s="26"/>
      <c r="R878" s="26"/>
      <c r="S878" s="26"/>
      <c r="T878" s="26"/>
      <c r="U878" s="26"/>
      <c r="V878" s="26"/>
      <c r="W878" s="26"/>
      <c r="X878" s="26"/>
      <c r="Y878" s="26"/>
      <c r="Z878" s="26"/>
    </row>
    <row r="879" spans="1:26" ht="15.75" customHeight="1">
      <c r="A879" s="26"/>
      <c r="B879" s="26"/>
      <c r="C879" s="26"/>
      <c r="D879" s="26"/>
      <c r="E879" s="26"/>
      <c r="F879" s="26"/>
      <c r="G879" s="26"/>
      <c r="H879" s="26"/>
      <c r="I879" s="26"/>
      <c r="J879" s="26"/>
      <c r="K879" s="26"/>
      <c r="L879" s="26"/>
      <c r="M879" s="26"/>
      <c r="N879" s="26"/>
      <c r="O879" s="26"/>
      <c r="P879" s="26"/>
      <c r="Q879" s="26"/>
      <c r="R879" s="26"/>
      <c r="S879" s="26"/>
      <c r="T879" s="26"/>
      <c r="U879" s="26"/>
      <c r="V879" s="26"/>
      <c r="W879" s="26"/>
      <c r="X879" s="26"/>
      <c r="Y879" s="26"/>
      <c r="Z879" s="26"/>
    </row>
    <row r="880" spans="1:26" ht="15.75" customHeight="1">
      <c r="A880" s="26"/>
      <c r="B880" s="26"/>
      <c r="C880" s="26"/>
      <c r="D880" s="26"/>
      <c r="E880" s="26"/>
      <c r="F880" s="26"/>
      <c r="G880" s="26"/>
      <c r="H880" s="26"/>
      <c r="I880" s="26"/>
      <c r="J880" s="26"/>
      <c r="K880" s="26"/>
      <c r="L880" s="26"/>
      <c r="M880" s="26"/>
      <c r="N880" s="26"/>
      <c r="O880" s="26"/>
      <c r="P880" s="26"/>
      <c r="Q880" s="26"/>
      <c r="R880" s="26"/>
      <c r="S880" s="26"/>
      <c r="T880" s="26"/>
      <c r="U880" s="26"/>
      <c r="V880" s="26"/>
      <c r="W880" s="26"/>
      <c r="X880" s="26"/>
      <c r="Y880" s="26"/>
      <c r="Z880" s="26"/>
    </row>
    <row r="881" spans="1:26" ht="15.75" customHeight="1">
      <c r="A881" s="26"/>
      <c r="B881" s="26"/>
      <c r="C881" s="26"/>
      <c r="D881" s="26"/>
      <c r="E881" s="26"/>
      <c r="F881" s="26"/>
      <c r="G881" s="26"/>
      <c r="H881" s="26"/>
      <c r="I881" s="26"/>
      <c r="J881" s="26"/>
      <c r="K881" s="26"/>
      <c r="L881" s="26"/>
      <c r="M881" s="26"/>
      <c r="N881" s="26"/>
      <c r="O881" s="26"/>
      <c r="P881" s="26"/>
      <c r="Q881" s="26"/>
      <c r="R881" s="26"/>
      <c r="S881" s="26"/>
      <c r="T881" s="26"/>
      <c r="U881" s="26"/>
      <c r="V881" s="26"/>
      <c r="W881" s="26"/>
      <c r="X881" s="26"/>
      <c r="Y881" s="26"/>
      <c r="Z881" s="26"/>
    </row>
    <row r="882" spans="1:26" ht="15.75" customHeight="1">
      <c r="A882" s="26"/>
      <c r="B882" s="26"/>
      <c r="C882" s="26"/>
      <c r="D882" s="26"/>
      <c r="E882" s="26"/>
      <c r="F882" s="26"/>
      <c r="G882" s="26"/>
      <c r="H882" s="26"/>
      <c r="I882" s="26"/>
      <c r="J882" s="26"/>
      <c r="K882" s="26"/>
      <c r="L882" s="26"/>
      <c r="M882" s="26"/>
      <c r="N882" s="26"/>
      <c r="O882" s="26"/>
      <c r="P882" s="26"/>
      <c r="Q882" s="26"/>
      <c r="R882" s="26"/>
      <c r="S882" s="26"/>
      <c r="T882" s="26"/>
      <c r="U882" s="26"/>
      <c r="V882" s="26"/>
      <c r="W882" s="26"/>
      <c r="X882" s="26"/>
      <c r="Y882" s="26"/>
      <c r="Z882" s="26"/>
    </row>
    <row r="883" spans="1:26" ht="15.75" customHeight="1">
      <c r="A883" s="26"/>
      <c r="B883" s="26"/>
      <c r="C883" s="26"/>
      <c r="D883" s="26"/>
      <c r="E883" s="26"/>
      <c r="F883" s="26"/>
      <c r="G883" s="26"/>
      <c r="H883" s="26"/>
      <c r="I883" s="26"/>
      <c r="J883" s="26"/>
      <c r="K883" s="26"/>
      <c r="L883" s="26"/>
      <c r="M883" s="26"/>
      <c r="N883" s="26"/>
      <c r="O883" s="26"/>
      <c r="P883" s="26"/>
      <c r="Q883" s="26"/>
      <c r="R883" s="26"/>
      <c r="S883" s="26"/>
      <c r="T883" s="26"/>
      <c r="U883" s="26"/>
      <c r="V883" s="26"/>
      <c r="W883" s="26"/>
      <c r="X883" s="26"/>
      <c r="Y883" s="26"/>
      <c r="Z883" s="26"/>
    </row>
    <row r="884" spans="1:26" ht="15.75" customHeight="1">
      <c r="A884" s="26"/>
      <c r="B884" s="26"/>
      <c r="C884" s="26"/>
      <c r="D884" s="26"/>
      <c r="E884" s="26"/>
      <c r="F884" s="26"/>
      <c r="G884" s="26"/>
      <c r="H884" s="26"/>
      <c r="I884" s="26"/>
      <c r="J884" s="26"/>
      <c r="K884" s="26"/>
      <c r="L884" s="26"/>
      <c r="M884" s="26"/>
      <c r="N884" s="26"/>
      <c r="O884" s="26"/>
      <c r="P884" s="26"/>
      <c r="Q884" s="26"/>
      <c r="R884" s="26"/>
      <c r="S884" s="26"/>
      <c r="T884" s="26"/>
      <c r="U884" s="26"/>
      <c r="V884" s="26"/>
      <c r="W884" s="26"/>
      <c r="X884" s="26"/>
      <c r="Y884" s="26"/>
      <c r="Z884" s="26"/>
    </row>
    <row r="885" spans="1:26" ht="15.75" customHeight="1">
      <c r="A885" s="26"/>
      <c r="B885" s="26"/>
      <c r="C885" s="26"/>
      <c r="D885" s="26"/>
      <c r="E885" s="26"/>
      <c r="F885" s="26"/>
      <c r="G885" s="26"/>
      <c r="H885" s="26"/>
      <c r="I885" s="26"/>
      <c r="J885" s="26"/>
      <c r="K885" s="26"/>
      <c r="L885" s="26"/>
      <c r="M885" s="26"/>
      <c r="N885" s="26"/>
      <c r="O885" s="26"/>
      <c r="P885" s="26"/>
      <c r="Q885" s="26"/>
      <c r="R885" s="26"/>
      <c r="S885" s="26"/>
      <c r="T885" s="26"/>
      <c r="U885" s="26"/>
      <c r="V885" s="26"/>
      <c r="W885" s="26"/>
      <c r="X885" s="26"/>
      <c r="Y885" s="26"/>
      <c r="Z885" s="26"/>
    </row>
    <row r="886" spans="1:26" ht="15.75" customHeight="1">
      <c r="A886" s="26"/>
      <c r="B886" s="26"/>
      <c r="C886" s="26"/>
      <c r="D886" s="26"/>
      <c r="E886" s="26"/>
      <c r="F886" s="26"/>
      <c r="G886" s="26"/>
      <c r="H886" s="26"/>
      <c r="I886" s="26"/>
      <c r="J886" s="26"/>
      <c r="K886" s="26"/>
      <c r="L886" s="26"/>
      <c r="M886" s="26"/>
      <c r="N886" s="26"/>
      <c r="O886" s="26"/>
      <c r="P886" s="26"/>
      <c r="Q886" s="26"/>
      <c r="R886" s="26"/>
      <c r="S886" s="26"/>
      <c r="T886" s="26"/>
      <c r="U886" s="26"/>
      <c r="V886" s="26"/>
      <c r="W886" s="26"/>
      <c r="X886" s="26"/>
      <c r="Y886" s="26"/>
      <c r="Z886" s="26"/>
    </row>
    <row r="887" spans="1:26" ht="15.75" customHeight="1">
      <c r="A887" s="26"/>
      <c r="B887" s="26"/>
      <c r="C887" s="26"/>
      <c r="D887" s="26"/>
      <c r="E887" s="26"/>
      <c r="F887" s="26"/>
      <c r="G887" s="26"/>
      <c r="H887" s="26"/>
      <c r="I887" s="26"/>
      <c r="J887" s="26"/>
      <c r="K887" s="26"/>
      <c r="L887" s="26"/>
      <c r="M887" s="26"/>
      <c r="N887" s="26"/>
      <c r="O887" s="26"/>
      <c r="P887" s="26"/>
      <c r="Q887" s="26"/>
      <c r="R887" s="26"/>
      <c r="S887" s="26"/>
      <c r="T887" s="26"/>
      <c r="U887" s="26"/>
      <c r="V887" s="26"/>
      <c r="W887" s="26"/>
      <c r="X887" s="26"/>
      <c r="Y887" s="26"/>
      <c r="Z887" s="26"/>
    </row>
    <row r="888" spans="1:26" ht="15.75" customHeight="1">
      <c r="A888" s="26"/>
      <c r="B888" s="26"/>
      <c r="C888" s="26"/>
      <c r="D888" s="26"/>
      <c r="E888" s="26"/>
      <c r="F888" s="26"/>
      <c r="G888" s="26"/>
      <c r="H888" s="26"/>
      <c r="I888" s="26"/>
      <c r="J888" s="26"/>
      <c r="K888" s="26"/>
      <c r="L888" s="26"/>
      <c r="M888" s="26"/>
      <c r="N888" s="26"/>
      <c r="O888" s="26"/>
      <c r="P888" s="26"/>
      <c r="Q888" s="26"/>
      <c r="R888" s="26"/>
      <c r="S888" s="26"/>
      <c r="T888" s="26"/>
      <c r="U888" s="26"/>
      <c r="V888" s="26"/>
      <c r="W888" s="26"/>
      <c r="X888" s="26"/>
      <c r="Y888" s="26"/>
      <c r="Z888" s="26"/>
    </row>
    <row r="889" spans="1:26" ht="15.75" customHeight="1">
      <c r="A889" s="26"/>
      <c r="B889" s="26"/>
      <c r="C889" s="26"/>
      <c r="D889" s="26"/>
      <c r="E889" s="26"/>
      <c r="F889" s="26"/>
      <c r="G889" s="26"/>
      <c r="H889" s="26"/>
      <c r="I889" s="26"/>
      <c r="J889" s="26"/>
      <c r="K889" s="26"/>
      <c r="L889" s="26"/>
      <c r="M889" s="26"/>
      <c r="N889" s="26"/>
      <c r="O889" s="26"/>
      <c r="P889" s="26"/>
      <c r="Q889" s="26"/>
      <c r="R889" s="26"/>
      <c r="S889" s="26"/>
      <c r="T889" s="26"/>
      <c r="U889" s="26"/>
      <c r="V889" s="26"/>
      <c r="W889" s="26"/>
      <c r="X889" s="26"/>
      <c r="Y889" s="26"/>
      <c r="Z889" s="26"/>
    </row>
    <row r="890" spans="1:26" ht="15.75" customHeight="1">
      <c r="A890" s="26"/>
      <c r="B890" s="26"/>
      <c r="C890" s="26"/>
      <c r="D890" s="26"/>
      <c r="E890" s="26"/>
      <c r="F890" s="26"/>
      <c r="G890" s="26"/>
      <c r="H890" s="26"/>
      <c r="I890" s="26"/>
      <c r="J890" s="26"/>
      <c r="K890" s="26"/>
      <c r="L890" s="26"/>
      <c r="M890" s="26"/>
      <c r="N890" s="26"/>
      <c r="O890" s="26"/>
      <c r="P890" s="26"/>
      <c r="Q890" s="26"/>
      <c r="R890" s="26"/>
      <c r="S890" s="26"/>
      <c r="T890" s="26"/>
      <c r="U890" s="26"/>
      <c r="V890" s="26"/>
      <c r="W890" s="26"/>
      <c r="X890" s="26"/>
      <c r="Y890" s="26"/>
      <c r="Z890" s="26"/>
    </row>
    <row r="891" spans="1:26" ht="15.75" customHeight="1">
      <c r="A891" s="26"/>
      <c r="B891" s="26"/>
      <c r="C891" s="26"/>
      <c r="D891" s="26"/>
      <c r="E891" s="26"/>
      <c r="F891" s="26"/>
      <c r="G891" s="26"/>
      <c r="H891" s="26"/>
      <c r="I891" s="26"/>
      <c r="J891" s="26"/>
      <c r="K891" s="26"/>
      <c r="L891" s="26"/>
      <c r="M891" s="26"/>
      <c r="N891" s="26"/>
      <c r="O891" s="26"/>
      <c r="P891" s="26"/>
      <c r="Q891" s="26"/>
      <c r="R891" s="26"/>
      <c r="S891" s="26"/>
      <c r="T891" s="26"/>
      <c r="U891" s="26"/>
      <c r="V891" s="26"/>
      <c r="W891" s="26"/>
      <c r="X891" s="26"/>
      <c r="Y891" s="26"/>
      <c r="Z891" s="26"/>
    </row>
    <row r="892" spans="1:26" ht="15.75" customHeight="1">
      <c r="A892" s="26"/>
      <c r="B892" s="26"/>
      <c r="C892" s="26"/>
      <c r="D892" s="26"/>
      <c r="E892" s="26"/>
      <c r="F892" s="26"/>
      <c r="G892" s="26"/>
      <c r="H892" s="26"/>
      <c r="I892" s="26"/>
      <c r="J892" s="26"/>
      <c r="K892" s="26"/>
      <c r="L892" s="26"/>
      <c r="M892" s="26"/>
      <c r="N892" s="26"/>
      <c r="O892" s="26"/>
      <c r="P892" s="26"/>
      <c r="Q892" s="26"/>
      <c r="R892" s="26"/>
      <c r="S892" s="26"/>
      <c r="T892" s="26"/>
      <c r="U892" s="26"/>
      <c r="V892" s="26"/>
      <c r="W892" s="26"/>
      <c r="X892" s="26"/>
      <c r="Y892" s="26"/>
      <c r="Z892" s="26"/>
    </row>
    <row r="893" spans="1:26" ht="15.75" customHeight="1">
      <c r="A893" s="26"/>
      <c r="B893" s="26"/>
      <c r="C893" s="26"/>
      <c r="D893" s="26"/>
      <c r="E893" s="26"/>
      <c r="F893" s="26"/>
      <c r="G893" s="26"/>
      <c r="H893" s="26"/>
      <c r="I893" s="26"/>
      <c r="J893" s="26"/>
      <c r="K893" s="26"/>
      <c r="L893" s="26"/>
      <c r="M893" s="26"/>
      <c r="N893" s="26"/>
      <c r="O893" s="26"/>
      <c r="P893" s="26"/>
      <c r="Q893" s="26"/>
      <c r="R893" s="26"/>
      <c r="S893" s="26"/>
      <c r="T893" s="26"/>
      <c r="U893" s="26"/>
      <c r="V893" s="26"/>
      <c r="W893" s="26"/>
      <c r="X893" s="26"/>
      <c r="Y893" s="26"/>
      <c r="Z893" s="26"/>
    </row>
    <row r="894" spans="1:26" ht="15.75" customHeight="1">
      <c r="A894" s="26"/>
      <c r="B894" s="26"/>
      <c r="C894" s="26"/>
      <c r="D894" s="26"/>
      <c r="E894" s="26"/>
      <c r="F894" s="26"/>
      <c r="G894" s="26"/>
      <c r="H894" s="26"/>
      <c r="I894" s="26"/>
      <c r="J894" s="26"/>
      <c r="K894" s="26"/>
      <c r="L894" s="26"/>
      <c r="M894" s="26"/>
      <c r="N894" s="26"/>
      <c r="O894" s="26"/>
      <c r="P894" s="26"/>
      <c r="Q894" s="26"/>
      <c r="R894" s="26"/>
      <c r="S894" s="26"/>
      <c r="T894" s="26"/>
      <c r="U894" s="26"/>
      <c r="V894" s="26"/>
      <c r="W894" s="26"/>
      <c r="X894" s="26"/>
      <c r="Y894" s="26"/>
      <c r="Z894" s="26"/>
    </row>
    <row r="895" spans="1:26" ht="15.75" customHeight="1">
      <c r="A895" s="26"/>
      <c r="B895" s="26"/>
      <c r="C895" s="26"/>
      <c r="D895" s="26"/>
      <c r="E895" s="26"/>
      <c r="F895" s="26"/>
      <c r="G895" s="26"/>
      <c r="H895" s="26"/>
      <c r="I895" s="26"/>
      <c r="J895" s="26"/>
      <c r="K895" s="26"/>
      <c r="L895" s="26"/>
      <c r="M895" s="26"/>
      <c r="N895" s="26"/>
      <c r="O895" s="26"/>
      <c r="P895" s="26"/>
      <c r="Q895" s="26"/>
      <c r="R895" s="26"/>
      <c r="S895" s="26"/>
      <c r="T895" s="26"/>
      <c r="U895" s="26"/>
      <c r="V895" s="26"/>
      <c r="W895" s="26"/>
      <c r="X895" s="26"/>
      <c r="Y895" s="26"/>
      <c r="Z895" s="26"/>
    </row>
    <row r="896" spans="1:26" ht="15.75" customHeight="1">
      <c r="A896" s="26"/>
      <c r="B896" s="26"/>
      <c r="C896" s="26"/>
      <c r="D896" s="26"/>
      <c r="E896" s="26"/>
      <c r="F896" s="26"/>
      <c r="G896" s="26"/>
      <c r="H896" s="26"/>
      <c r="I896" s="26"/>
      <c r="J896" s="26"/>
      <c r="K896" s="26"/>
      <c r="L896" s="26"/>
      <c r="M896" s="26"/>
      <c r="N896" s="26"/>
      <c r="O896" s="26"/>
      <c r="P896" s="26"/>
      <c r="Q896" s="26"/>
      <c r="R896" s="26"/>
      <c r="S896" s="26"/>
      <c r="T896" s="26"/>
      <c r="U896" s="26"/>
      <c r="V896" s="26"/>
      <c r="W896" s="26"/>
      <c r="X896" s="26"/>
      <c r="Y896" s="26"/>
      <c r="Z896" s="26"/>
    </row>
    <row r="897" spans="1:26" ht="15.75" customHeight="1">
      <c r="A897" s="26"/>
      <c r="B897" s="26"/>
      <c r="C897" s="26"/>
      <c r="D897" s="26"/>
      <c r="E897" s="26"/>
      <c r="F897" s="26"/>
      <c r="G897" s="26"/>
      <c r="H897" s="26"/>
      <c r="I897" s="26"/>
      <c r="J897" s="26"/>
      <c r="K897" s="26"/>
      <c r="L897" s="26"/>
      <c r="M897" s="26"/>
      <c r="N897" s="26"/>
      <c r="O897" s="26"/>
      <c r="P897" s="26"/>
      <c r="Q897" s="26"/>
      <c r="R897" s="26"/>
      <c r="S897" s="26"/>
      <c r="T897" s="26"/>
      <c r="U897" s="26"/>
      <c r="V897" s="26"/>
      <c r="W897" s="26"/>
      <c r="X897" s="26"/>
      <c r="Y897" s="26"/>
      <c r="Z897" s="26"/>
    </row>
    <row r="898" spans="1:26" ht="15.75" customHeight="1">
      <c r="A898" s="26"/>
      <c r="B898" s="26"/>
      <c r="C898" s="26"/>
      <c r="D898" s="26"/>
      <c r="E898" s="26"/>
      <c r="F898" s="26"/>
      <c r="G898" s="26"/>
      <c r="H898" s="26"/>
      <c r="I898" s="26"/>
      <c r="J898" s="26"/>
      <c r="K898" s="26"/>
      <c r="L898" s="26"/>
      <c r="M898" s="26"/>
      <c r="N898" s="26"/>
      <c r="O898" s="26"/>
      <c r="P898" s="26"/>
      <c r="Q898" s="26"/>
      <c r="R898" s="26"/>
      <c r="S898" s="26"/>
      <c r="T898" s="26"/>
      <c r="U898" s="26"/>
      <c r="V898" s="26"/>
      <c r="W898" s="26"/>
      <c r="X898" s="26"/>
      <c r="Y898" s="26"/>
      <c r="Z898" s="26"/>
    </row>
    <row r="899" spans="1:26" ht="15.75" customHeight="1">
      <c r="A899" s="26"/>
      <c r="B899" s="26"/>
      <c r="C899" s="26"/>
      <c r="D899" s="26"/>
      <c r="E899" s="26"/>
      <c r="F899" s="26"/>
      <c r="G899" s="26"/>
      <c r="H899" s="26"/>
      <c r="I899" s="26"/>
      <c r="J899" s="26"/>
      <c r="K899" s="26"/>
      <c r="L899" s="26"/>
      <c r="M899" s="26"/>
      <c r="N899" s="26"/>
      <c r="O899" s="26"/>
      <c r="P899" s="26"/>
      <c r="Q899" s="26"/>
      <c r="R899" s="26"/>
      <c r="S899" s="26"/>
      <c r="T899" s="26"/>
      <c r="U899" s="26"/>
      <c r="V899" s="26"/>
      <c r="W899" s="26"/>
      <c r="X899" s="26"/>
      <c r="Y899" s="26"/>
      <c r="Z899" s="26"/>
    </row>
    <row r="900" spans="1:26" ht="15.75" customHeight="1">
      <c r="A900" s="26"/>
      <c r="B900" s="26"/>
      <c r="C900" s="26"/>
      <c r="D900" s="26"/>
      <c r="E900" s="26"/>
      <c r="F900" s="26"/>
      <c r="G900" s="26"/>
      <c r="H900" s="26"/>
      <c r="I900" s="26"/>
      <c r="J900" s="26"/>
      <c r="K900" s="26"/>
      <c r="L900" s="26"/>
      <c r="M900" s="26"/>
      <c r="N900" s="26"/>
      <c r="O900" s="26"/>
      <c r="P900" s="26"/>
      <c r="Q900" s="26"/>
      <c r="R900" s="26"/>
      <c r="S900" s="26"/>
      <c r="T900" s="26"/>
      <c r="U900" s="26"/>
      <c r="V900" s="26"/>
      <c r="W900" s="26"/>
      <c r="X900" s="26"/>
      <c r="Y900" s="26"/>
      <c r="Z900" s="26"/>
    </row>
    <row r="901" spans="1:26" ht="15.75" customHeight="1">
      <c r="A901" s="26"/>
      <c r="B901" s="26"/>
      <c r="C901" s="26"/>
      <c r="D901" s="26"/>
      <c r="E901" s="26"/>
      <c r="F901" s="26"/>
      <c r="G901" s="26"/>
      <c r="H901" s="26"/>
      <c r="I901" s="26"/>
      <c r="J901" s="26"/>
      <c r="K901" s="26"/>
      <c r="L901" s="26"/>
      <c r="M901" s="26"/>
      <c r="N901" s="26"/>
      <c r="O901" s="26"/>
      <c r="P901" s="26"/>
      <c r="Q901" s="26"/>
      <c r="R901" s="26"/>
      <c r="S901" s="26"/>
      <c r="T901" s="26"/>
      <c r="U901" s="26"/>
      <c r="V901" s="26"/>
      <c r="W901" s="26"/>
      <c r="X901" s="26"/>
      <c r="Y901" s="26"/>
      <c r="Z901" s="26"/>
    </row>
    <row r="902" spans="1:26" ht="15.75" customHeight="1">
      <c r="A902" s="26"/>
      <c r="B902" s="26"/>
      <c r="C902" s="26"/>
      <c r="D902" s="26"/>
      <c r="E902" s="26"/>
      <c r="F902" s="26"/>
      <c r="G902" s="26"/>
      <c r="H902" s="26"/>
      <c r="I902" s="26"/>
      <c r="J902" s="26"/>
      <c r="K902" s="26"/>
      <c r="L902" s="26"/>
      <c r="M902" s="26"/>
      <c r="N902" s="26"/>
      <c r="O902" s="26"/>
      <c r="P902" s="26"/>
      <c r="Q902" s="26"/>
      <c r="R902" s="26"/>
      <c r="S902" s="26"/>
      <c r="T902" s="26"/>
      <c r="U902" s="26"/>
      <c r="V902" s="26"/>
      <c r="W902" s="26"/>
      <c r="X902" s="26"/>
      <c r="Y902" s="26"/>
      <c r="Z902" s="26"/>
    </row>
    <row r="903" spans="1:26" ht="15.75" customHeight="1">
      <c r="A903" s="26"/>
      <c r="B903" s="26"/>
      <c r="C903" s="26"/>
      <c r="D903" s="26"/>
      <c r="E903" s="26"/>
      <c r="F903" s="26"/>
      <c r="G903" s="26"/>
      <c r="H903" s="26"/>
      <c r="I903" s="26"/>
      <c r="J903" s="26"/>
      <c r="K903" s="26"/>
      <c r="L903" s="26"/>
      <c r="M903" s="26"/>
      <c r="N903" s="26"/>
      <c r="O903" s="26"/>
      <c r="P903" s="26"/>
      <c r="Q903" s="26"/>
      <c r="R903" s="26"/>
      <c r="S903" s="26"/>
      <c r="T903" s="26"/>
      <c r="U903" s="26"/>
      <c r="V903" s="26"/>
      <c r="W903" s="26"/>
      <c r="X903" s="26"/>
      <c r="Y903" s="26"/>
      <c r="Z903" s="26"/>
    </row>
    <row r="904" spans="1:26" ht="15.75" customHeight="1">
      <c r="A904" s="26"/>
      <c r="B904" s="26"/>
      <c r="C904" s="26"/>
      <c r="D904" s="26"/>
      <c r="E904" s="26"/>
      <c r="F904" s="26"/>
      <c r="G904" s="26"/>
      <c r="H904" s="26"/>
      <c r="I904" s="26"/>
      <c r="J904" s="26"/>
      <c r="K904" s="26"/>
      <c r="L904" s="26"/>
      <c r="M904" s="26"/>
      <c r="N904" s="26"/>
      <c r="O904" s="26"/>
      <c r="P904" s="26"/>
      <c r="Q904" s="26"/>
      <c r="R904" s="26"/>
      <c r="S904" s="26"/>
      <c r="T904" s="26"/>
      <c r="U904" s="26"/>
      <c r="V904" s="26"/>
      <c r="W904" s="26"/>
      <c r="X904" s="26"/>
      <c r="Y904" s="26"/>
      <c r="Z904" s="26"/>
    </row>
    <row r="905" spans="1:26" ht="15.75" customHeight="1">
      <c r="A905" s="26"/>
      <c r="B905" s="26"/>
      <c r="C905" s="26"/>
      <c r="D905" s="26"/>
      <c r="E905" s="26"/>
      <c r="F905" s="26"/>
      <c r="G905" s="26"/>
      <c r="H905" s="26"/>
      <c r="I905" s="26"/>
      <c r="J905" s="26"/>
      <c r="K905" s="26"/>
      <c r="L905" s="26"/>
      <c r="M905" s="26"/>
      <c r="N905" s="26"/>
      <c r="O905" s="26"/>
      <c r="P905" s="26"/>
      <c r="Q905" s="26"/>
      <c r="R905" s="26"/>
      <c r="S905" s="26"/>
      <c r="T905" s="26"/>
      <c r="U905" s="26"/>
      <c r="V905" s="26"/>
      <c r="W905" s="26"/>
      <c r="X905" s="26"/>
      <c r="Y905" s="26"/>
      <c r="Z905" s="26"/>
    </row>
    <row r="906" spans="1:26" ht="15.75" customHeight="1">
      <c r="A906" s="26"/>
      <c r="B906" s="26"/>
      <c r="C906" s="26"/>
      <c r="D906" s="26"/>
      <c r="E906" s="26"/>
      <c r="F906" s="26"/>
      <c r="G906" s="26"/>
      <c r="H906" s="26"/>
      <c r="I906" s="26"/>
      <c r="J906" s="26"/>
      <c r="K906" s="26"/>
      <c r="L906" s="26"/>
      <c r="M906" s="26"/>
      <c r="N906" s="26"/>
      <c r="O906" s="26"/>
      <c r="P906" s="26"/>
      <c r="Q906" s="26"/>
      <c r="R906" s="26"/>
      <c r="S906" s="26"/>
      <c r="T906" s="26"/>
      <c r="U906" s="26"/>
      <c r="V906" s="26"/>
      <c r="W906" s="26"/>
      <c r="X906" s="26"/>
      <c r="Y906" s="26"/>
      <c r="Z906" s="26"/>
    </row>
    <row r="907" spans="1:26" ht="15.75" customHeight="1">
      <c r="A907" s="26"/>
      <c r="B907" s="26"/>
      <c r="C907" s="26"/>
      <c r="D907" s="26"/>
      <c r="E907" s="26"/>
      <c r="F907" s="26"/>
      <c r="G907" s="26"/>
      <c r="H907" s="26"/>
      <c r="I907" s="26"/>
      <c r="J907" s="26"/>
      <c r="K907" s="26"/>
      <c r="L907" s="26"/>
      <c r="M907" s="26"/>
      <c r="N907" s="26"/>
      <c r="O907" s="26"/>
      <c r="P907" s="26"/>
      <c r="Q907" s="26"/>
      <c r="R907" s="26"/>
      <c r="S907" s="26"/>
      <c r="T907" s="26"/>
      <c r="U907" s="26"/>
      <c r="V907" s="26"/>
      <c r="W907" s="26"/>
      <c r="X907" s="26"/>
      <c r="Y907" s="26"/>
      <c r="Z907" s="26"/>
    </row>
    <row r="908" spans="1:26" ht="15.75" customHeight="1">
      <c r="A908" s="26"/>
      <c r="B908" s="26"/>
      <c r="C908" s="26"/>
      <c r="D908" s="26"/>
      <c r="E908" s="26"/>
      <c r="F908" s="26"/>
      <c r="G908" s="26"/>
      <c r="H908" s="26"/>
      <c r="I908" s="26"/>
      <c r="J908" s="26"/>
      <c r="K908" s="26"/>
      <c r="L908" s="26"/>
      <c r="M908" s="26"/>
      <c r="N908" s="26"/>
      <c r="O908" s="26"/>
      <c r="P908" s="26"/>
      <c r="Q908" s="26"/>
      <c r="R908" s="26"/>
      <c r="S908" s="26"/>
      <c r="T908" s="26"/>
      <c r="U908" s="26"/>
      <c r="V908" s="26"/>
      <c r="W908" s="26"/>
      <c r="X908" s="26"/>
      <c r="Y908" s="26"/>
      <c r="Z908" s="26"/>
    </row>
    <row r="909" spans="1:26" ht="15.75" customHeight="1">
      <c r="A909" s="26"/>
      <c r="B909" s="26"/>
      <c r="C909" s="26"/>
      <c r="D909" s="26"/>
      <c r="E909" s="26"/>
      <c r="F909" s="26"/>
      <c r="G909" s="26"/>
      <c r="H909" s="26"/>
      <c r="I909" s="26"/>
      <c r="J909" s="26"/>
      <c r="K909" s="26"/>
      <c r="L909" s="26"/>
      <c r="M909" s="26"/>
      <c r="N909" s="26"/>
      <c r="O909" s="26"/>
      <c r="P909" s="26"/>
      <c r="Q909" s="26"/>
      <c r="R909" s="26"/>
      <c r="S909" s="26"/>
      <c r="T909" s="26"/>
      <c r="U909" s="26"/>
      <c r="V909" s="26"/>
      <c r="W909" s="26"/>
      <c r="X909" s="26"/>
      <c r="Y909" s="26"/>
      <c r="Z909" s="26"/>
    </row>
    <row r="910" spans="1:26" ht="15.75" customHeight="1">
      <c r="A910" s="26"/>
      <c r="B910" s="26"/>
      <c r="C910" s="26"/>
      <c r="D910" s="26"/>
      <c r="E910" s="26"/>
      <c r="F910" s="26"/>
      <c r="G910" s="26"/>
      <c r="H910" s="26"/>
      <c r="I910" s="26"/>
      <c r="J910" s="26"/>
      <c r="K910" s="26"/>
      <c r="L910" s="26"/>
      <c r="M910" s="26"/>
      <c r="N910" s="26"/>
      <c r="O910" s="26"/>
      <c r="P910" s="26"/>
      <c r="Q910" s="26"/>
      <c r="R910" s="26"/>
      <c r="S910" s="26"/>
      <c r="T910" s="26"/>
      <c r="U910" s="26"/>
      <c r="V910" s="26"/>
      <c r="W910" s="26"/>
      <c r="X910" s="26"/>
      <c r="Y910" s="26"/>
      <c r="Z910" s="26"/>
    </row>
    <row r="911" spans="1:26" ht="15.75" customHeight="1">
      <c r="A911" s="26"/>
      <c r="B911" s="26"/>
      <c r="C911" s="26"/>
      <c r="D911" s="26"/>
      <c r="E911" s="26"/>
      <c r="F911" s="26"/>
      <c r="G911" s="26"/>
      <c r="H911" s="26"/>
      <c r="I911" s="26"/>
      <c r="J911" s="26"/>
      <c r="K911" s="26"/>
      <c r="L911" s="26"/>
      <c r="M911" s="26"/>
      <c r="N911" s="26"/>
      <c r="O911" s="26"/>
      <c r="P911" s="26"/>
      <c r="Q911" s="26"/>
      <c r="R911" s="26"/>
      <c r="S911" s="26"/>
      <c r="T911" s="26"/>
      <c r="U911" s="26"/>
      <c r="V911" s="26"/>
      <c r="W911" s="26"/>
      <c r="X911" s="26"/>
      <c r="Y911" s="26"/>
      <c r="Z911" s="26"/>
    </row>
    <row r="912" spans="1:26" ht="15.75" customHeight="1">
      <c r="A912" s="26"/>
      <c r="B912" s="26"/>
      <c r="C912" s="26"/>
      <c r="D912" s="26"/>
      <c r="E912" s="26"/>
      <c r="F912" s="26"/>
      <c r="G912" s="26"/>
      <c r="H912" s="26"/>
      <c r="I912" s="26"/>
      <c r="J912" s="26"/>
      <c r="K912" s="26"/>
      <c r="L912" s="26"/>
      <c r="M912" s="26"/>
      <c r="N912" s="26"/>
      <c r="O912" s="26"/>
      <c r="P912" s="26"/>
      <c r="Q912" s="26"/>
      <c r="R912" s="26"/>
      <c r="S912" s="26"/>
      <c r="T912" s="26"/>
      <c r="U912" s="26"/>
      <c r="V912" s="26"/>
      <c r="W912" s="26"/>
      <c r="X912" s="26"/>
      <c r="Y912" s="26"/>
      <c r="Z912" s="26"/>
    </row>
    <row r="913" spans="1:26" ht="15.75" customHeight="1">
      <c r="A913" s="26"/>
      <c r="B913" s="26"/>
      <c r="C913" s="26"/>
      <c r="D913" s="26"/>
      <c r="E913" s="26"/>
      <c r="F913" s="26"/>
      <c r="G913" s="26"/>
      <c r="H913" s="26"/>
      <c r="I913" s="26"/>
      <c r="J913" s="26"/>
      <c r="K913" s="26"/>
      <c r="L913" s="26"/>
      <c r="M913" s="26"/>
      <c r="N913" s="26"/>
      <c r="O913" s="26"/>
      <c r="P913" s="26"/>
      <c r="Q913" s="26"/>
      <c r="R913" s="26"/>
      <c r="S913" s="26"/>
      <c r="T913" s="26"/>
      <c r="U913" s="26"/>
      <c r="V913" s="26"/>
      <c r="W913" s="26"/>
      <c r="X913" s="26"/>
      <c r="Y913" s="26"/>
      <c r="Z913" s="26"/>
    </row>
    <row r="914" spans="1:26" ht="15.75" customHeight="1">
      <c r="A914" s="26"/>
      <c r="B914" s="26"/>
      <c r="C914" s="26"/>
      <c r="D914" s="26"/>
      <c r="E914" s="26"/>
      <c r="F914" s="26"/>
      <c r="G914" s="26"/>
      <c r="H914" s="26"/>
      <c r="I914" s="26"/>
      <c r="J914" s="26"/>
      <c r="K914" s="26"/>
      <c r="L914" s="26"/>
      <c r="M914" s="26"/>
      <c r="N914" s="26"/>
      <c r="O914" s="26"/>
      <c r="P914" s="26"/>
      <c r="Q914" s="26"/>
      <c r="R914" s="26"/>
      <c r="S914" s="26"/>
      <c r="T914" s="26"/>
      <c r="U914" s="26"/>
      <c r="V914" s="26"/>
      <c r="W914" s="26"/>
      <c r="X914" s="26"/>
      <c r="Y914" s="26"/>
      <c r="Z914" s="26"/>
    </row>
    <row r="915" spans="1:26" ht="15.75" customHeight="1">
      <c r="A915" s="26"/>
      <c r="B915" s="26"/>
      <c r="C915" s="26"/>
      <c r="D915" s="26"/>
      <c r="E915" s="26"/>
      <c r="F915" s="26"/>
      <c r="G915" s="26"/>
      <c r="H915" s="26"/>
      <c r="I915" s="26"/>
      <c r="J915" s="26"/>
      <c r="K915" s="26"/>
      <c r="L915" s="26"/>
      <c r="M915" s="26"/>
      <c r="N915" s="26"/>
      <c r="O915" s="26"/>
      <c r="P915" s="26"/>
      <c r="Q915" s="26"/>
      <c r="R915" s="26"/>
      <c r="S915" s="26"/>
      <c r="T915" s="26"/>
      <c r="U915" s="26"/>
      <c r="V915" s="26"/>
      <c r="W915" s="26"/>
      <c r="X915" s="26"/>
      <c r="Y915" s="26"/>
      <c r="Z915" s="26"/>
    </row>
    <row r="916" spans="1:26" ht="15.75" customHeight="1">
      <c r="A916" s="26"/>
      <c r="B916" s="26"/>
      <c r="C916" s="26"/>
      <c r="D916" s="26"/>
      <c r="E916" s="26"/>
      <c r="F916" s="26"/>
      <c r="G916" s="26"/>
      <c r="H916" s="26"/>
      <c r="I916" s="26"/>
      <c r="J916" s="26"/>
      <c r="K916" s="26"/>
      <c r="L916" s="26"/>
      <c r="M916" s="26"/>
      <c r="N916" s="26"/>
      <c r="O916" s="26"/>
      <c r="P916" s="26"/>
      <c r="Q916" s="26"/>
      <c r="R916" s="26"/>
      <c r="S916" s="26"/>
      <c r="T916" s="26"/>
      <c r="U916" s="26"/>
      <c r="V916" s="26"/>
      <c r="W916" s="26"/>
      <c r="X916" s="26"/>
      <c r="Y916" s="26"/>
      <c r="Z916" s="26"/>
    </row>
    <row r="917" spans="1:26" ht="15.75" customHeight="1">
      <c r="A917" s="26"/>
      <c r="B917" s="26"/>
      <c r="C917" s="26"/>
      <c r="D917" s="26"/>
      <c r="E917" s="26"/>
      <c r="F917" s="26"/>
      <c r="G917" s="26"/>
      <c r="H917" s="26"/>
      <c r="I917" s="26"/>
      <c r="J917" s="26"/>
      <c r="K917" s="26"/>
      <c r="L917" s="26"/>
      <c r="M917" s="26"/>
      <c r="N917" s="26"/>
      <c r="O917" s="26"/>
      <c r="P917" s="26"/>
      <c r="Q917" s="26"/>
      <c r="R917" s="26"/>
      <c r="S917" s="26"/>
      <c r="T917" s="26"/>
      <c r="U917" s="26"/>
      <c r="V917" s="26"/>
      <c r="W917" s="26"/>
      <c r="X917" s="26"/>
      <c r="Y917" s="26"/>
      <c r="Z917" s="26"/>
    </row>
    <row r="918" spans="1:26" ht="15.75" customHeight="1">
      <c r="A918" s="26"/>
      <c r="B918" s="26"/>
      <c r="C918" s="26"/>
      <c r="D918" s="26"/>
      <c r="E918" s="26"/>
      <c r="F918" s="26"/>
      <c r="G918" s="26"/>
      <c r="H918" s="26"/>
      <c r="I918" s="26"/>
      <c r="J918" s="26"/>
      <c r="K918" s="26"/>
      <c r="L918" s="26"/>
      <c r="M918" s="26"/>
      <c r="N918" s="26"/>
      <c r="O918" s="26"/>
      <c r="P918" s="26"/>
      <c r="Q918" s="26"/>
      <c r="R918" s="26"/>
      <c r="S918" s="26"/>
      <c r="T918" s="26"/>
      <c r="U918" s="26"/>
      <c r="V918" s="26"/>
      <c r="W918" s="26"/>
      <c r="X918" s="26"/>
      <c r="Y918" s="26"/>
      <c r="Z918" s="26"/>
    </row>
    <row r="919" spans="1:26" ht="15.75" customHeight="1">
      <c r="A919" s="26"/>
      <c r="B919" s="26"/>
      <c r="C919" s="26"/>
      <c r="D919" s="26"/>
      <c r="E919" s="26"/>
      <c r="F919" s="26"/>
      <c r="G919" s="26"/>
      <c r="H919" s="26"/>
      <c r="I919" s="26"/>
      <c r="J919" s="26"/>
      <c r="K919" s="26"/>
      <c r="L919" s="26"/>
      <c r="M919" s="26"/>
      <c r="N919" s="26"/>
      <c r="O919" s="26"/>
      <c r="P919" s="26"/>
      <c r="Q919" s="26"/>
      <c r="R919" s="26"/>
      <c r="S919" s="26"/>
      <c r="T919" s="26"/>
      <c r="U919" s="26"/>
      <c r="V919" s="26"/>
      <c r="W919" s="26"/>
      <c r="X919" s="26"/>
      <c r="Y919" s="26"/>
      <c r="Z919" s="26"/>
    </row>
    <row r="920" spans="1:26" ht="15.75" customHeight="1">
      <c r="A920" s="26"/>
      <c r="B920" s="26"/>
      <c r="C920" s="26"/>
      <c r="D920" s="26"/>
      <c r="E920" s="26"/>
      <c r="F920" s="26"/>
      <c r="G920" s="26"/>
      <c r="H920" s="26"/>
      <c r="I920" s="26"/>
      <c r="J920" s="26"/>
      <c r="K920" s="26"/>
      <c r="L920" s="26"/>
      <c r="M920" s="26"/>
      <c r="N920" s="26"/>
      <c r="O920" s="26"/>
      <c r="P920" s="26"/>
      <c r="Q920" s="26"/>
      <c r="R920" s="26"/>
      <c r="S920" s="26"/>
      <c r="T920" s="26"/>
      <c r="U920" s="26"/>
      <c r="V920" s="26"/>
      <c r="W920" s="26"/>
      <c r="X920" s="26"/>
      <c r="Y920" s="26"/>
      <c r="Z920" s="26"/>
    </row>
    <row r="921" spans="1:26" ht="15.75" customHeight="1">
      <c r="A921" s="26"/>
      <c r="B921" s="26"/>
      <c r="C921" s="26"/>
      <c r="D921" s="26"/>
      <c r="E921" s="26"/>
      <c r="F921" s="26"/>
      <c r="G921" s="26"/>
      <c r="H921" s="26"/>
      <c r="I921" s="26"/>
      <c r="J921" s="26"/>
      <c r="K921" s="26"/>
      <c r="L921" s="26"/>
      <c r="M921" s="26"/>
      <c r="N921" s="26"/>
      <c r="O921" s="26"/>
      <c r="P921" s="26"/>
      <c r="Q921" s="26"/>
      <c r="R921" s="26"/>
      <c r="S921" s="26"/>
      <c r="T921" s="26"/>
      <c r="U921" s="26"/>
      <c r="V921" s="26"/>
      <c r="W921" s="26"/>
      <c r="X921" s="26"/>
      <c r="Y921" s="26"/>
      <c r="Z921" s="26"/>
    </row>
    <row r="922" spans="1:26" ht="15.75" customHeight="1">
      <c r="A922" s="26"/>
      <c r="B922" s="26"/>
      <c r="C922" s="26"/>
      <c r="D922" s="26"/>
      <c r="E922" s="26"/>
      <c r="F922" s="26"/>
      <c r="G922" s="26"/>
      <c r="H922" s="26"/>
      <c r="I922" s="26"/>
      <c r="J922" s="26"/>
      <c r="K922" s="26"/>
      <c r="L922" s="26"/>
      <c r="M922" s="26"/>
      <c r="N922" s="26"/>
      <c r="O922" s="26"/>
      <c r="P922" s="26"/>
      <c r="Q922" s="26"/>
      <c r="R922" s="26"/>
      <c r="S922" s="26"/>
      <c r="T922" s="26"/>
      <c r="U922" s="26"/>
      <c r="V922" s="26"/>
      <c r="W922" s="26"/>
      <c r="X922" s="26"/>
      <c r="Y922" s="26"/>
      <c r="Z922" s="26"/>
    </row>
    <row r="923" spans="1:26" ht="15.75" customHeight="1">
      <c r="A923" s="26"/>
      <c r="B923" s="26"/>
      <c r="C923" s="26"/>
      <c r="D923" s="26"/>
      <c r="E923" s="26"/>
      <c r="F923" s="26"/>
      <c r="G923" s="26"/>
      <c r="H923" s="26"/>
      <c r="I923" s="26"/>
      <c r="J923" s="26"/>
      <c r="K923" s="26"/>
      <c r="L923" s="26"/>
      <c r="M923" s="26"/>
      <c r="N923" s="26"/>
      <c r="O923" s="26"/>
      <c r="P923" s="26"/>
      <c r="Q923" s="26"/>
      <c r="R923" s="26"/>
      <c r="S923" s="26"/>
      <c r="T923" s="26"/>
      <c r="U923" s="26"/>
      <c r="V923" s="26"/>
      <c r="W923" s="26"/>
      <c r="X923" s="26"/>
      <c r="Y923" s="26"/>
      <c r="Z923" s="26"/>
    </row>
    <row r="924" spans="1:26" ht="15.75" customHeight="1">
      <c r="A924" s="26"/>
      <c r="B924" s="26"/>
      <c r="C924" s="26"/>
      <c r="D924" s="26"/>
      <c r="E924" s="26"/>
      <c r="F924" s="26"/>
      <c r="G924" s="26"/>
      <c r="H924" s="26"/>
      <c r="I924" s="26"/>
      <c r="J924" s="26"/>
      <c r="K924" s="26"/>
      <c r="L924" s="26"/>
      <c r="M924" s="26"/>
      <c r="N924" s="26"/>
      <c r="O924" s="26"/>
      <c r="P924" s="26"/>
      <c r="Q924" s="26"/>
      <c r="R924" s="26"/>
      <c r="S924" s="26"/>
      <c r="T924" s="26"/>
      <c r="U924" s="26"/>
      <c r="V924" s="26"/>
      <c r="W924" s="26"/>
      <c r="X924" s="26"/>
      <c r="Y924" s="26"/>
      <c r="Z924" s="26"/>
    </row>
    <row r="925" spans="1:26" ht="15.75" customHeight="1">
      <c r="A925" s="26"/>
      <c r="B925" s="26"/>
      <c r="C925" s="26"/>
      <c r="D925" s="26"/>
      <c r="E925" s="26"/>
      <c r="F925" s="26"/>
      <c r="G925" s="26"/>
      <c r="H925" s="26"/>
      <c r="I925" s="26"/>
      <c r="J925" s="26"/>
      <c r="K925" s="26"/>
      <c r="L925" s="26"/>
      <c r="M925" s="26"/>
      <c r="N925" s="26"/>
      <c r="O925" s="26"/>
      <c r="P925" s="26"/>
      <c r="Q925" s="26"/>
      <c r="R925" s="26"/>
      <c r="S925" s="26"/>
      <c r="T925" s="26"/>
      <c r="U925" s="26"/>
      <c r="V925" s="26"/>
      <c r="W925" s="26"/>
      <c r="X925" s="26"/>
      <c r="Y925" s="26"/>
      <c r="Z925" s="26"/>
    </row>
    <row r="926" spans="1:26" ht="15.75" customHeight="1">
      <c r="A926" s="26"/>
      <c r="B926" s="26"/>
      <c r="C926" s="26"/>
      <c r="D926" s="26"/>
      <c r="E926" s="26"/>
      <c r="F926" s="26"/>
      <c r="G926" s="26"/>
      <c r="H926" s="26"/>
      <c r="I926" s="26"/>
      <c r="J926" s="26"/>
      <c r="K926" s="26"/>
      <c r="L926" s="26"/>
      <c r="M926" s="26"/>
      <c r="N926" s="26"/>
      <c r="O926" s="26"/>
      <c r="P926" s="26"/>
      <c r="Q926" s="26"/>
      <c r="R926" s="26"/>
      <c r="S926" s="26"/>
      <c r="T926" s="26"/>
      <c r="U926" s="26"/>
      <c r="V926" s="26"/>
      <c r="W926" s="26"/>
      <c r="X926" s="26"/>
      <c r="Y926" s="26"/>
      <c r="Z926" s="26"/>
    </row>
    <row r="927" spans="1:26" ht="15.75" customHeight="1">
      <c r="A927" s="26"/>
      <c r="B927" s="26"/>
      <c r="C927" s="26"/>
      <c r="D927" s="26"/>
      <c r="E927" s="26"/>
      <c r="F927" s="26"/>
      <c r="G927" s="26"/>
      <c r="H927" s="26"/>
      <c r="I927" s="26"/>
      <c r="J927" s="26"/>
      <c r="K927" s="26"/>
      <c r="L927" s="26"/>
      <c r="M927" s="26"/>
      <c r="N927" s="26"/>
      <c r="O927" s="26"/>
      <c r="P927" s="26"/>
      <c r="Q927" s="26"/>
      <c r="R927" s="26"/>
      <c r="S927" s="26"/>
      <c r="T927" s="26"/>
      <c r="U927" s="26"/>
      <c r="V927" s="26"/>
      <c r="W927" s="26"/>
      <c r="X927" s="26"/>
      <c r="Y927" s="26"/>
      <c r="Z927" s="26"/>
    </row>
    <row r="928" spans="1:26" ht="15.75" customHeight="1">
      <c r="A928" s="26"/>
      <c r="B928" s="26"/>
      <c r="C928" s="26"/>
      <c r="D928" s="26"/>
      <c r="E928" s="26"/>
      <c r="F928" s="26"/>
      <c r="G928" s="26"/>
      <c r="H928" s="26"/>
      <c r="I928" s="26"/>
      <c r="J928" s="26"/>
      <c r="K928" s="26"/>
      <c r="L928" s="26"/>
      <c r="M928" s="26"/>
      <c r="N928" s="26"/>
      <c r="O928" s="26"/>
      <c r="P928" s="26"/>
      <c r="Q928" s="26"/>
      <c r="R928" s="26"/>
      <c r="S928" s="26"/>
      <c r="T928" s="26"/>
      <c r="U928" s="26"/>
      <c r="V928" s="26"/>
      <c r="W928" s="26"/>
      <c r="X928" s="26"/>
      <c r="Y928" s="26"/>
      <c r="Z928" s="26"/>
    </row>
    <row r="929" spans="1:26" ht="15.75" customHeight="1">
      <c r="A929" s="26"/>
      <c r="B929" s="26"/>
      <c r="C929" s="26"/>
      <c r="D929" s="26"/>
      <c r="E929" s="26"/>
      <c r="F929" s="26"/>
      <c r="G929" s="26"/>
      <c r="H929" s="26"/>
      <c r="I929" s="26"/>
      <c r="J929" s="26"/>
      <c r="K929" s="26"/>
      <c r="L929" s="26"/>
      <c r="M929" s="26"/>
      <c r="N929" s="26"/>
      <c r="O929" s="26"/>
      <c r="P929" s="26"/>
      <c r="Q929" s="26"/>
      <c r="R929" s="26"/>
      <c r="S929" s="26"/>
      <c r="T929" s="26"/>
      <c r="U929" s="26"/>
      <c r="V929" s="26"/>
      <c r="W929" s="26"/>
      <c r="X929" s="26"/>
      <c r="Y929" s="26"/>
      <c r="Z929" s="26"/>
    </row>
    <row r="930" spans="1:26" ht="15.75" customHeight="1">
      <c r="A930" s="26"/>
      <c r="B930" s="26"/>
      <c r="C930" s="26"/>
      <c r="D930" s="26"/>
      <c r="E930" s="26"/>
      <c r="F930" s="26"/>
      <c r="G930" s="26"/>
      <c r="H930" s="26"/>
      <c r="I930" s="26"/>
      <c r="J930" s="26"/>
      <c r="K930" s="26"/>
      <c r="L930" s="26"/>
      <c r="M930" s="26"/>
      <c r="N930" s="26"/>
      <c r="O930" s="26"/>
      <c r="P930" s="26"/>
      <c r="Q930" s="26"/>
      <c r="R930" s="26"/>
      <c r="S930" s="26"/>
      <c r="T930" s="26"/>
      <c r="U930" s="26"/>
      <c r="V930" s="26"/>
      <c r="W930" s="26"/>
      <c r="X930" s="26"/>
      <c r="Y930" s="26"/>
      <c r="Z930" s="26"/>
    </row>
    <row r="931" spans="1:26" ht="15.75" customHeight="1">
      <c r="A931" s="26"/>
      <c r="B931" s="26"/>
      <c r="C931" s="26"/>
      <c r="D931" s="26"/>
      <c r="E931" s="26"/>
      <c r="F931" s="26"/>
      <c r="G931" s="26"/>
      <c r="H931" s="26"/>
      <c r="I931" s="26"/>
      <c r="J931" s="26"/>
      <c r="K931" s="26"/>
      <c r="L931" s="26"/>
      <c r="M931" s="26"/>
      <c r="N931" s="26"/>
      <c r="O931" s="26"/>
      <c r="P931" s="26"/>
      <c r="Q931" s="26"/>
      <c r="R931" s="26"/>
      <c r="S931" s="26"/>
      <c r="T931" s="26"/>
      <c r="U931" s="26"/>
      <c r="V931" s="26"/>
      <c r="W931" s="26"/>
      <c r="X931" s="26"/>
      <c r="Y931" s="26"/>
      <c r="Z931" s="26"/>
    </row>
    <row r="932" spans="1:26" ht="15.75" customHeight="1">
      <c r="A932" s="26"/>
      <c r="B932" s="26"/>
      <c r="C932" s="26"/>
      <c r="D932" s="26"/>
      <c r="E932" s="26"/>
      <c r="F932" s="26"/>
      <c r="G932" s="26"/>
      <c r="H932" s="26"/>
      <c r="I932" s="26"/>
      <c r="J932" s="26"/>
      <c r="K932" s="26"/>
      <c r="L932" s="26"/>
      <c r="M932" s="26"/>
      <c r="N932" s="26"/>
      <c r="O932" s="26"/>
      <c r="P932" s="26"/>
      <c r="Q932" s="26"/>
      <c r="R932" s="26"/>
      <c r="S932" s="26"/>
      <c r="T932" s="26"/>
      <c r="U932" s="26"/>
      <c r="V932" s="26"/>
      <c r="W932" s="26"/>
      <c r="X932" s="26"/>
      <c r="Y932" s="26"/>
      <c r="Z932" s="26"/>
    </row>
    <row r="933" spans="1:26" ht="15.75" customHeight="1">
      <c r="A933" s="26"/>
      <c r="B933" s="26"/>
      <c r="C933" s="26"/>
      <c r="D933" s="26"/>
      <c r="E933" s="26"/>
      <c r="F933" s="26"/>
      <c r="G933" s="26"/>
      <c r="H933" s="26"/>
      <c r="I933" s="26"/>
      <c r="J933" s="26"/>
      <c r="K933" s="26"/>
      <c r="L933" s="26"/>
      <c r="M933" s="26"/>
      <c r="N933" s="26"/>
      <c r="O933" s="26"/>
      <c r="P933" s="26"/>
      <c r="Q933" s="26"/>
      <c r="R933" s="26"/>
      <c r="S933" s="26"/>
      <c r="T933" s="26"/>
      <c r="U933" s="26"/>
      <c r="V933" s="26"/>
      <c r="W933" s="26"/>
      <c r="X933" s="26"/>
      <c r="Y933" s="26"/>
      <c r="Z933" s="26"/>
    </row>
    <row r="934" spans="1:26" ht="15.75" customHeight="1">
      <c r="A934" s="26"/>
      <c r="B934" s="26"/>
      <c r="C934" s="26"/>
      <c r="D934" s="26"/>
      <c r="E934" s="26"/>
      <c r="F934" s="26"/>
      <c r="G934" s="26"/>
      <c r="H934" s="26"/>
      <c r="I934" s="26"/>
      <c r="J934" s="26"/>
      <c r="K934" s="26"/>
      <c r="L934" s="26"/>
      <c r="M934" s="26"/>
      <c r="N934" s="26"/>
      <c r="O934" s="26"/>
      <c r="P934" s="26"/>
      <c r="Q934" s="26"/>
      <c r="R934" s="26"/>
      <c r="S934" s="26"/>
      <c r="T934" s="26"/>
      <c r="U934" s="26"/>
      <c r="V934" s="26"/>
      <c r="W934" s="26"/>
      <c r="X934" s="26"/>
      <c r="Y934" s="26"/>
      <c r="Z934" s="26"/>
    </row>
    <row r="935" spans="1:26" ht="15.75" customHeight="1">
      <c r="A935" s="26"/>
      <c r="B935" s="26"/>
      <c r="C935" s="26"/>
      <c r="D935" s="26"/>
      <c r="E935" s="26"/>
      <c r="F935" s="26"/>
      <c r="G935" s="26"/>
      <c r="H935" s="26"/>
      <c r="I935" s="26"/>
      <c r="J935" s="26"/>
      <c r="K935" s="26"/>
      <c r="L935" s="26"/>
      <c r="M935" s="26"/>
      <c r="N935" s="26"/>
      <c r="O935" s="26"/>
      <c r="P935" s="26"/>
      <c r="Q935" s="26"/>
      <c r="R935" s="26"/>
      <c r="S935" s="26"/>
      <c r="T935" s="26"/>
      <c r="U935" s="26"/>
      <c r="V935" s="26"/>
      <c r="W935" s="26"/>
      <c r="X935" s="26"/>
      <c r="Y935" s="26"/>
      <c r="Z935" s="26"/>
    </row>
    <row r="936" spans="1:26" ht="15.75" customHeight="1">
      <c r="A936" s="26"/>
      <c r="B936" s="26"/>
      <c r="C936" s="26"/>
      <c r="D936" s="26"/>
      <c r="E936" s="26"/>
      <c r="F936" s="26"/>
      <c r="G936" s="26"/>
      <c r="H936" s="26"/>
      <c r="I936" s="26"/>
      <c r="J936" s="26"/>
      <c r="K936" s="26"/>
      <c r="L936" s="26"/>
      <c r="M936" s="26"/>
      <c r="N936" s="26"/>
      <c r="O936" s="26"/>
      <c r="P936" s="26"/>
      <c r="Q936" s="26"/>
      <c r="R936" s="26"/>
      <c r="S936" s="26"/>
      <c r="T936" s="26"/>
      <c r="U936" s="26"/>
      <c r="V936" s="26"/>
      <c r="W936" s="26"/>
      <c r="X936" s="26"/>
      <c r="Y936" s="26"/>
      <c r="Z936" s="26"/>
    </row>
    <row r="937" spans="1:26" ht="15.75" customHeight="1">
      <c r="A937" s="26"/>
      <c r="B937" s="26"/>
      <c r="C937" s="26"/>
      <c r="D937" s="26"/>
      <c r="E937" s="26"/>
      <c r="F937" s="26"/>
      <c r="G937" s="26"/>
      <c r="H937" s="26"/>
      <c r="I937" s="26"/>
      <c r="J937" s="26"/>
      <c r="K937" s="26"/>
      <c r="L937" s="26"/>
      <c r="M937" s="26"/>
      <c r="N937" s="26"/>
      <c r="O937" s="26"/>
      <c r="P937" s="26"/>
      <c r="Q937" s="26"/>
      <c r="R937" s="26"/>
      <c r="S937" s="26"/>
      <c r="T937" s="26"/>
      <c r="U937" s="26"/>
      <c r="V937" s="26"/>
      <c r="W937" s="26"/>
      <c r="X937" s="26"/>
      <c r="Y937" s="26"/>
      <c r="Z937" s="26"/>
    </row>
    <row r="938" spans="1:26" ht="15.75" customHeight="1">
      <c r="A938" s="26"/>
      <c r="B938" s="26"/>
      <c r="C938" s="26"/>
      <c r="D938" s="26"/>
      <c r="E938" s="26"/>
      <c r="F938" s="26"/>
      <c r="G938" s="26"/>
      <c r="H938" s="26"/>
      <c r="I938" s="26"/>
      <c r="J938" s="26"/>
      <c r="K938" s="26"/>
      <c r="L938" s="26"/>
      <c r="M938" s="26"/>
      <c r="N938" s="26"/>
      <c r="O938" s="26"/>
      <c r="P938" s="26"/>
      <c r="Q938" s="26"/>
      <c r="R938" s="26"/>
      <c r="S938" s="26"/>
      <c r="T938" s="26"/>
      <c r="U938" s="26"/>
      <c r="V938" s="26"/>
      <c r="W938" s="26"/>
      <c r="X938" s="26"/>
      <c r="Y938" s="26"/>
      <c r="Z938" s="26"/>
    </row>
    <row r="939" spans="1:26" ht="15.75" customHeight="1">
      <c r="A939" s="26"/>
      <c r="B939" s="26"/>
      <c r="C939" s="26"/>
      <c r="D939" s="26"/>
      <c r="E939" s="26"/>
      <c r="F939" s="26"/>
      <c r="G939" s="26"/>
      <c r="H939" s="26"/>
      <c r="I939" s="26"/>
      <c r="J939" s="26"/>
      <c r="K939" s="26"/>
      <c r="L939" s="26"/>
      <c r="M939" s="26"/>
      <c r="N939" s="26"/>
      <c r="O939" s="26"/>
      <c r="P939" s="26"/>
      <c r="Q939" s="26"/>
      <c r="R939" s="26"/>
      <c r="S939" s="26"/>
      <c r="T939" s="26"/>
      <c r="U939" s="26"/>
      <c r="V939" s="26"/>
      <c r="W939" s="26"/>
      <c r="X939" s="26"/>
      <c r="Y939" s="26"/>
      <c r="Z939" s="26"/>
    </row>
    <row r="940" spans="1:26" ht="15.75" customHeight="1">
      <c r="A940" s="26"/>
      <c r="B940" s="26"/>
      <c r="C940" s="26"/>
      <c r="D940" s="26"/>
      <c r="E940" s="26"/>
      <c r="F940" s="26"/>
      <c r="G940" s="26"/>
      <c r="H940" s="26"/>
      <c r="I940" s="26"/>
      <c r="J940" s="26"/>
      <c r="K940" s="26"/>
      <c r="L940" s="26"/>
      <c r="M940" s="26"/>
      <c r="N940" s="26"/>
      <c r="O940" s="26"/>
      <c r="P940" s="26"/>
      <c r="Q940" s="26"/>
      <c r="R940" s="26"/>
      <c r="S940" s="26"/>
      <c r="T940" s="26"/>
      <c r="U940" s="26"/>
      <c r="V940" s="26"/>
      <c r="W940" s="26"/>
      <c r="X940" s="26"/>
      <c r="Y940" s="26"/>
      <c r="Z940" s="26"/>
    </row>
    <row r="941" spans="1:26" ht="15.75" customHeight="1">
      <c r="A941" s="26"/>
      <c r="B941" s="26"/>
      <c r="C941" s="26"/>
      <c r="D941" s="26"/>
      <c r="E941" s="26"/>
      <c r="F941" s="26"/>
      <c r="G941" s="26"/>
      <c r="H941" s="26"/>
      <c r="I941" s="26"/>
      <c r="J941" s="26"/>
      <c r="K941" s="26"/>
      <c r="L941" s="26"/>
      <c r="M941" s="26"/>
      <c r="N941" s="26"/>
      <c r="O941" s="26"/>
      <c r="P941" s="26"/>
      <c r="Q941" s="26"/>
      <c r="R941" s="26"/>
      <c r="S941" s="26"/>
      <c r="T941" s="26"/>
      <c r="U941" s="26"/>
      <c r="V941" s="26"/>
      <c r="W941" s="26"/>
      <c r="X941" s="26"/>
      <c r="Y941" s="26"/>
      <c r="Z941" s="26"/>
    </row>
    <row r="942" spans="1:26" ht="15.75" customHeight="1">
      <c r="A942" s="26"/>
      <c r="B942" s="26"/>
      <c r="C942" s="26"/>
      <c r="D942" s="26"/>
      <c r="E942" s="26"/>
      <c r="F942" s="26"/>
      <c r="G942" s="26"/>
      <c r="H942" s="26"/>
      <c r="I942" s="26"/>
      <c r="J942" s="26"/>
      <c r="K942" s="26"/>
      <c r="L942" s="26"/>
      <c r="M942" s="26"/>
      <c r="N942" s="26"/>
      <c r="O942" s="26"/>
      <c r="P942" s="26"/>
      <c r="Q942" s="26"/>
      <c r="R942" s="26"/>
      <c r="S942" s="26"/>
      <c r="T942" s="26"/>
      <c r="U942" s="26"/>
      <c r="V942" s="26"/>
      <c r="W942" s="26"/>
      <c r="X942" s="26"/>
      <c r="Y942" s="26"/>
      <c r="Z942" s="26"/>
    </row>
    <row r="943" spans="1:26" ht="15.75" customHeight="1">
      <c r="A943" s="26"/>
      <c r="B943" s="26"/>
      <c r="C943" s="26"/>
      <c r="D943" s="26"/>
      <c r="E943" s="26"/>
      <c r="F943" s="26"/>
      <c r="G943" s="26"/>
      <c r="H943" s="26"/>
      <c r="I943" s="26"/>
      <c r="J943" s="26"/>
      <c r="K943" s="26"/>
      <c r="L943" s="26"/>
      <c r="M943" s="26"/>
      <c r="N943" s="26"/>
      <c r="O943" s="26"/>
      <c r="P943" s="26"/>
      <c r="Q943" s="26"/>
      <c r="R943" s="26"/>
      <c r="S943" s="26"/>
      <c r="T943" s="26"/>
      <c r="U943" s="26"/>
      <c r="V943" s="26"/>
      <c r="W943" s="26"/>
      <c r="X943" s="26"/>
      <c r="Y943" s="26"/>
      <c r="Z943" s="26"/>
    </row>
    <row r="944" spans="1:26" ht="15.75" customHeight="1">
      <c r="A944" s="26"/>
      <c r="B944" s="26"/>
      <c r="C944" s="26"/>
      <c r="D944" s="26"/>
      <c r="E944" s="26"/>
      <c r="F944" s="26"/>
      <c r="G944" s="26"/>
      <c r="H944" s="26"/>
      <c r="I944" s="26"/>
      <c r="J944" s="26"/>
      <c r="K944" s="26"/>
      <c r="L944" s="26"/>
      <c r="M944" s="26"/>
      <c r="N944" s="26"/>
      <c r="O944" s="26"/>
      <c r="P944" s="26"/>
      <c r="Q944" s="26"/>
      <c r="R944" s="26"/>
      <c r="S944" s="26"/>
      <c r="T944" s="26"/>
      <c r="U944" s="26"/>
      <c r="V944" s="26"/>
      <c r="W944" s="26"/>
      <c r="X944" s="26"/>
      <c r="Y944" s="26"/>
      <c r="Z944" s="26"/>
    </row>
    <row r="945" spans="1:26" ht="15.75" customHeight="1">
      <c r="A945" s="26"/>
      <c r="B945" s="26"/>
      <c r="C945" s="26"/>
      <c r="D945" s="26"/>
      <c r="E945" s="26"/>
      <c r="F945" s="26"/>
      <c r="G945" s="26"/>
      <c r="H945" s="26"/>
      <c r="I945" s="26"/>
      <c r="J945" s="26"/>
      <c r="K945" s="26"/>
      <c r="L945" s="26"/>
      <c r="M945" s="26"/>
      <c r="N945" s="26"/>
      <c r="O945" s="26"/>
      <c r="P945" s="26"/>
      <c r="Q945" s="26"/>
      <c r="R945" s="26"/>
      <c r="S945" s="26"/>
      <c r="T945" s="26"/>
      <c r="U945" s="26"/>
      <c r="V945" s="26"/>
      <c r="W945" s="26"/>
      <c r="X945" s="26"/>
      <c r="Y945" s="26"/>
      <c r="Z945" s="26"/>
    </row>
    <row r="946" spans="1:26" ht="15.75" customHeight="1">
      <c r="A946" s="26"/>
      <c r="B946" s="26"/>
      <c r="C946" s="26"/>
      <c r="D946" s="26"/>
      <c r="E946" s="26"/>
      <c r="F946" s="26"/>
      <c r="G946" s="26"/>
      <c r="H946" s="26"/>
      <c r="I946" s="26"/>
      <c r="J946" s="26"/>
      <c r="K946" s="26"/>
      <c r="L946" s="26"/>
      <c r="M946" s="26"/>
      <c r="N946" s="26"/>
      <c r="O946" s="26"/>
      <c r="P946" s="26"/>
      <c r="Q946" s="26"/>
      <c r="R946" s="26"/>
      <c r="S946" s="26"/>
      <c r="T946" s="26"/>
      <c r="U946" s="26"/>
      <c r="V946" s="26"/>
      <c r="W946" s="26"/>
      <c r="X946" s="26"/>
      <c r="Y946" s="26"/>
      <c r="Z946" s="26"/>
    </row>
    <row r="947" spans="1:26" ht="15.75" customHeight="1">
      <c r="A947" s="26"/>
      <c r="B947" s="26"/>
      <c r="C947" s="26"/>
      <c r="D947" s="26"/>
      <c r="E947" s="26"/>
      <c r="F947" s="26"/>
      <c r="G947" s="26"/>
      <c r="H947" s="26"/>
      <c r="I947" s="26"/>
      <c r="J947" s="26"/>
      <c r="K947" s="26"/>
      <c r="L947" s="26"/>
      <c r="M947" s="26"/>
      <c r="N947" s="26"/>
      <c r="O947" s="26"/>
      <c r="P947" s="26"/>
      <c r="Q947" s="26"/>
      <c r="R947" s="26"/>
      <c r="S947" s="26"/>
      <c r="T947" s="26"/>
      <c r="U947" s="26"/>
      <c r="V947" s="26"/>
      <c r="W947" s="26"/>
      <c r="X947" s="26"/>
      <c r="Y947" s="26"/>
      <c r="Z947" s="26"/>
    </row>
    <row r="948" spans="1:26" ht="15.75" customHeight="1">
      <c r="A948" s="26"/>
      <c r="B948" s="26"/>
      <c r="C948" s="26"/>
      <c r="D948" s="26"/>
      <c r="E948" s="26"/>
      <c r="F948" s="26"/>
      <c r="G948" s="26"/>
      <c r="H948" s="26"/>
      <c r="I948" s="26"/>
      <c r="J948" s="26"/>
      <c r="K948" s="26"/>
      <c r="L948" s="26"/>
      <c r="M948" s="26"/>
      <c r="N948" s="26"/>
      <c r="O948" s="26"/>
      <c r="P948" s="26"/>
      <c r="Q948" s="26"/>
      <c r="R948" s="26"/>
      <c r="S948" s="26"/>
      <c r="T948" s="26"/>
      <c r="U948" s="26"/>
      <c r="V948" s="26"/>
      <c r="W948" s="26"/>
      <c r="X948" s="26"/>
      <c r="Y948" s="26"/>
      <c r="Z948" s="26"/>
    </row>
    <row r="949" spans="1:26" ht="15.75" customHeight="1">
      <c r="A949" s="26"/>
      <c r="B949" s="26"/>
      <c r="C949" s="26"/>
      <c r="D949" s="26"/>
      <c r="E949" s="26"/>
      <c r="F949" s="26"/>
      <c r="G949" s="26"/>
      <c r="H949" s="26"/>
      <c r="I949" s="26"/>
      <c r="J949" s="26"/>
      <c r="K949" s="26"/>
      <c r="L949" s="26"/>
      <c r="M949" s="26"/>
      <c r="N949" s="26"/>
      <c r="O949" s="26"/>
      <c r="P949" s="26"/>
      <c r="Q949" s="26"/>
      <c r="R949" s="26"/>
      <c r="S949" s="26"/>
      <c r="T949" s="26"/>
      <c r="U949" s="26"/>
      <c r="V949" s="26"/>
      <c r="W949" s="26"/>
      <c r="X949" s="26"/>
      <c r="Y949" s="26"/>
      <c r="Z949" s="26"/>
    </row>
    <row r="950" spans="1:26" ht="15.75" customHeight="1">
      <c r="A950" s="26"/>
      <c r="B950" s="26"/>
      <c r="C950" s="26"/>
      <c r="D950" s="26"/>
      <c r="E950" s="26"/>
      <c r="F950" s="26"/>
      <c r="G950" s="26"/>
      <c r="H950" s="26"/>
      <c r="I950" s="26"/>
      <c r="J950" s="26"/>
      <c r="K950" s="26"/>
      <c r="L950" s="26"/>
      <c r="M950" s="26"/>
      <c r="N950" s="26"/>
      <c r="O950" s="26"/>
      <c r="P950" s="26"/>
      <c r="Q950" s="26"/>
      <c r="R950" s="26"/>
      <c r="S950" s="26"/>
      <c r="T950" s="26"/>
      <c r="U950" s="26"/>
      <c r="V950" s="26"/>
      <c r="W950" s="26"/>
      <c r="X950" s="26"/>
      <c r="Y950" s="26"/>
      <c r="Z950" s="26"/>
    </row>
    <row r="951" spans="1:26" ht="15.75" customHeight="1">
      <c r="A951" s="26"/>
      <c r="B951" s="26"/>
      <c r="C951" s="26"/>
      <c r="D951" s="26"/>
      <c r="E951" s="26"/>
      <c r="F951" s="26"/>
      <c r="G951" s="26"/>
      <c r="H951" s="26"/>
      <c r="I951" s="26"/>
      <c r="J951" s="26"/>
      <c r="K951" s="26"/>
      <c r="L951" s="26"/>
      <c r="M951" s="26"/>
      <c r="N951" s="26"/>
      <c r="O951" s="26"/>
      <c r="P951" s="26"/>
      <c r="Q951" s="26"/>
      <c r="R951" s="26"/>
      <c r="S951" s="26"/>
      <c r="T951" s="26"/>
      <c r="U951" s="26"/>
      <c r="V951" s="26"/>
      <c r="W951" s="26"/>
      <c r="X951" s="26"/>
      <c r="Y951" s="26"/>
      <c r="Z951" s="26"/>
    </row>
    <row r="952" spans="1:26" ht="15.75" customHeight="1">
      <c r="A952" s="26"/>
      <c r="B952" s="26"/>
      <c r="C952" s="26"/>
      <c r="D952" s="26"/>
      <c r="E952" s="26"/>
      <c r="F952" s="26"/>
      <c r="G952" s="26"/>
      <c r="H952" s="26"/>
      <c r="I952" s="26"/>
      <c r="J952" s="26"/>
      <c r="K952" s="26"/>
      <c r="L952" s="26"/>
      <c r="M952" s="26"/>
      <c r="N952" s="26"/>
      <c r="O952" s="26"/>
      <c r="P952" s="26"/>
      <c r="Q952" s="26"/>
      <c r="R952" s="26"/>
      <c r="S952" s="26"/>
      <c r="T952" s="26"/>
      <c r="U952" s="26"/>
      <c r="V952" s="26"/>
      <c r="W952" s="26"/>
      <c r="X952" s="26"/>
      <c r="Y952" s="26"/>
      <c r="Z952" s="26"/>
    </row>
    <row r="953" spans="1:26" ht="15.75" customHeight="1">
      <c r="A953" s="26"/>
      <c r="B953" s="26"/>
      <c r="C953" s="26"/>
      <c r="D953" s="26"/>
      <c r="E953" s="26"/>
      <c r="F953" s="26"/>
      <c r="G953" s="26"/>
      <c r="H953" s="26"/>
      <c r="I953" s="26"/>
      <c r="J953" s="26"/>
      <c r="K953" s="26"/>
      <c r="L953" s="26"/>
      <c r="M953" s="26"/>
      <c r="N953" s="26"/>
      <c r="O953" s="26"/>
      <c r="P953" s="26"/>
      <c r="Q953" s="26"/>
      <c r="R953" s="26"/>
      <c r="S953" s="26"/>
      <c r="T953" s="26"/>
      <c r="U953" s="26"/>
      <c r="V953" s="26"/>
      <c r="W953" s="26"/>
      <c r="X953" s="26"/>
      <c r="Y953" s="26"/>
      <c r="Z953" s="26"/>
    </row>
    <row r="954" spans="1:26" ht="15.75" customHeight="1">
      <c r="A954" s="26"/>
      <c r="B954" s="26"/>
      <c r="C954" s="26"/>
      <c r="D954" s="26"/>
      <c r="E954" s="26"/>
      <c r="F954" s="26"/>
      <c r="G954" s="26"/>
      <c r="H954" s="26"/>
      <c r="I954" s="26"/>
      <c r="J954" s="26"/>
      <c r="K954" s="26"/>
      <c r="L954" s="26"/>
      <c r="M954" s="26"/>
      <c r="N954" s="26"/>
      <c r="O954" s="26"/>
      <c r="P954" s="26"/>
      <c r="Q954" s="26"/>
      <c r="R954" s="26"/>
      <c r="S954" s="26"/>
      <c r="T954" s="26"/>
      <c r="U954" s="26"/>
      <c r="V954" s="26"/>
      <c r="W954" s="26"/>
      <c r="X954" s="26"/>
      <c r="Y954" s="26"/>
      <c r="Z954" s="26"/>
    </row>
    <row r="955" spans="1:26" ht="15.75" customHeight="1">
      <c r="A955" s="26"/>
      <c r="B955" s="26"/>
      <c r="C955" s="26"/>
      <c r="D955" s="26"/>
      <c r="E955" s="26"/>
      <c r="F955" s="26"/>
      <c r="G955" s="26"/>
      <c r="H955" s="26"/>
      <c r="I955" s="26"/>
      <c r="J955" s="26"/>
      <c r="K955" s="26"/>
      <c r="L955" s="26"/>
      <c r="M955" s="26"/>
      <c r="N955" s="26"/>
      <c r="O955" s="26"/>
      <c r="P955" s="26"/>
      <c r="Q955" s="26"/>
      <c r="R955" s="26"/>
      <c r="S955" s="26"/>
      <c r="T955" s="26"/>
      <c r="U955" s="26"/>
      <c r="V955" s="26"/>
      <c r="W955" s="26"/>
      <c r="X955" s="26"/>
      <c r="Y955" s="26"/>
      <c r="Z955" s="26"/>
    </row>
    <row r="956" spans="1:26" ht="15.75" customHeight="1">
      <c r="A956" s="26"/>
      <c r="B956" s="26"/>
      <c r="C956" s="26"/>
      <c r="D956" s="26"/>
      <c r="E956" s="26"/>
      <c r="F956" s="26"/>
      <c r="G956" s="26"/>
      <c r="H956" s="26"/>
      <c r="I956" s="26"/>
      <c r="J956" s="26"/>
      <c r="K956" s="26"/>
      <c r="L956" s="26"/>
      <c r="M956" s="26"/>
      <c r="N956" s="26"/>
      <c r="O956" s="26"/>
      <c r="P956" s="26"/>
      <c r="Q956" s="26"/>
      <c r="R956" s="26"/>
      <c r="S956" s="26"/>
      <c r="T956" s="26"/>
      <c r="U956" s="26"/>
      <c r="V956" s="26"/>
      <c r="W956" s="26"/>
      <c r="X956" s="26"/>
      <c r="Y956" s="26"/>
      <c r="Z956" s="26"/>
    </row>
    <row r="957" spans="1:26" ht="15.75" customHeight="1">
      <c r="A957" s="26"/>
      <c r="B957" s="26"/>
      <c r="C957" s="26"/>
      <c r="D957" s="26"/>
      <c r="E957" s="26"/>
      <c r="F957" s="26"/>
      <c r="G957" s="26"/>
      <c r="H957" s="26"/>
      <c r="I957" s="26"/>
      <c r="J957" s="26"/>
      <c r="K957" s="26"/>
      <c r="L957" s="26"/>
      <c r="M957" s="26"/>
      <c r="N957" s="26"/>
      <c r="O957" s="26"/>
      <c r="P957" s="26"/>
      <c r="Q957" s="26"/>
      <c r="R957" s="26"/>
      <c r="S957" s="26"/>
      <c r="T957" s="26"/>
      <c r="U957" s="26"/>
      <c r="V957" s="26"/>
      <c r="W957" s="26"/>
      <c r="X957" s="26"/>
      <c r="Y957" s="26"/>
      <c r="Z957" s="26"/>
    </row>
    <row r="958" spans="1:26" ht="15.75" customHeight="1">
      <c r="A958" s="26"/>
      <c r="B958" s="26"/>
      <c r="C958" s="26"/>
      <c r="D958" s="26"/>
      <c r="E958" s="26"/>
      <c r="F958" s="26"/>
      <c r="G958" s="26"/>
      <c r="H958" s="26"/>
      <c r="I958" s="26"/>
      <c r="J958" s="26"/>
      <c r="K958" s="26"/>
      <c r="L958" s="26"/>
      <c r="M958" s="26"/>
      <c r="N958" s="26"/>
      <c r="O958" s="26"/>
      <c r="P958" s="26"/>
      <c r="Q958" s="26"/>
      <c r="R958" s="26"/>
      <c r="S958" s="26"/>
      <c r="T958" s="26"/>
      <c r="U958" s="26"/>
      <c r="V958" s="26"/>
      <c r="W958" s="26"/>
      <c r="X958" s="26"/>
      <c r="Y958" s="26"/>
      <c r="Z958" s="26"/>
    </row>
    <row r="959" spans="1:26" ht="15.75" customHeight="1">
      <c r="A959" s="26"/>
      <c r="B959" s="26"/>
      <c r="C959" s="26"/>
      <c r="D959" s="26"/>
      <c r="E959" s="26"/>
      <c r="F959" s="26"/>
      <c r="G959" s="26"/>
      <c r="H959" s="26"/>
      <c r="I959" s="26"/>
      <c r="J959" s="26"/>
      <c r="K959" s="26"/>
      <c r="L959" s="26"/>
      <c r="M959" s="26"/>
      <c r="N959" s="26"/>
      <c r="O959" s="26"/>
      <c r="P959" s="26"/>
      <c r="Q959" s="26"/>
      <c r="R959" s="26"/>
      <c r="S959" s="26"/>
      <c r="T959" s="26"/>
      <c r="U959" s="26"/>
      <c r="V959" s="26"/>
      <c r="W959" s="26"/>
      <c r="X959" s="26"/>
      <c r="Y959" s="26"/>
      <c r="Z959" s="26"/>
    </row>
    <row r="960" spans="1:26" ht="15.75" customHeight="1">
      <c r="A960" s="26"/>
      <c r="B960" s="26"/>
      <c r="C960" s="26"/>
      <c r="D960" s="26"/>
      <c r="E960" s="26"/>
      <c r="F960" s="26"/>
      <c r="G960" s="26"/>
      <c r="H960" s="26"/>
      <c r="I960" s="26"/>
      <c r="J960" s="26"/>
      <c r="K960" s="26"/>
      <c r="L960" s="26"/>
      <c r="M960" s="26"/>
      <c r="N960" s="26"/>
      <c r="O960" s="26"/>
      <c r="P960" s="26"/>
      <c r="Q960" s="26"/>
      <c r="R960" s="26"/>
      <c r="S960" s="26"/>
      <c r="T960" s="26"/>
      <c r="U960" s="26"/>
      <c r="V960" s="26"/>
      <c r="W960" s="26"/>
      <c r="X960" s="26"/>
      <c r="Y960" s="26"/>
      <c r="Z960" s="26"/>
    </row>
    <row r="961" spans="1:26" ht="15.75" customHeight="1">
      <c r="A961" s="26"/>
      <c r="B961" s="26"/>
      <c r="C961" s="26"/>
      <c r="D961" s="26"/>
      <c r="E961" s="26"/>
      <c r="F961" s="26"/>
      <c r="G961" s="26"/>
      <c r="H961" s="26"/>
      <c r="I961" s="26"/>
      <c r="J961" s="26"/>
      <c r="K961" s="26"/>
      <c r="L961" s="26"/>
      <c r="M961" s="26"/>
      <c r="N961" s="26"/>
      <c r="O961" s="26"/>
      <c r="P961" s="26"/>
      <c r="Q961" s="26"/>
      <c r="R961" s="26"/>
      <c r="S961" s="26"/>
      <c r="T961" s="26"/>
      <c r="U961" s="26"/>
      <c r="V961" s="26"/>
      <c r="W961" s="26"/>
      <c r="X961" s="26"/>
      <c r="Y961" s="26"/>
      <c r="Z961" s="26"/>
    </row>
    <row r="962" spans="1:26" ht="15.75" customHeight="1">
      <c r="A962" s="26"/>
      <c r="B962" s="26"/>
      <c r="C962" s="26"/>
      <c r="D962" s="26"/>
      <c r="E962" s="26"/>
      <c r="F962" s="26"/>
      <c r="G962" s="26"/>
      <c r="H962" s="26"/>
      <c r="I962" s="26"/>
      <c r="J962" s="26"/>
      <c r="K962" s="26"/>
      <c r="L962" s="26"/>
      <c r="M962" s="26"/>
      <c r="N962" s="26"/>
      <c r="O962" s="26"/>
      <c r="P962" s="26"/>
      <c r="Q962" s="26"/>
      <c r="R962" s="26"/>
      <c r="S962" s="26"/>
      <c r="T962" s="26"/>
      <c r="U962" s="26"/>
      <c r="V962" s="26"/>
      <c r="W962" s="26"/>
      <c r="X962" s="26"/>
      <c r="Y962" s="26"/>
      <c r="Z962" s="26"/>
    </row>
    <row r="963" spans="1:26" ht="15.75" customHeight="1">
      <c r="A963" s="26"/>
      <c r="B963" s="26"/>
      <c r="C963" s="26"/>
      <c r="D963" s="26"/>
      <c r="E963" s="26"/>
      <c r="F963" s="26"/>
      <c r="G963" s="26"/>
      <c r="H963" s="26"/>
      <c r="I963" s="26"/>
      <c r="J963" s="26"/>
      <c r="K963" s="26"/>
      <c r="L963" s="26"/>
      <c r="M963" s="26"/>
      <c r="N963" s="26"/>
      <c r="O963" s="26"/>
      <c r="P963" s="26"/>
      <c r="Q963" s="26"/>
      <c r="R963" s="26"/>
      <c r="S963" s="26"/>
      <c r="T963" s="26"/>
      <c r="U963" s="26"/>
      <c r="V963" s="26"/>
      <c r="W963" s="26"/>
      <c r="X963" s="26"/>
      <c r="Y963" s="26"/>
      <c r="Z963" s="26"/>
    </row>
    <row r="964" spans="1:26" ht="15.75" customHeight="1">
      <c r="A964" s="26"/>
      <c r="B964" s="26"/>
      <c r="C964" s="26"/>
      <c r="D964" s="26"/>
      <c r="E964" s="26"/>
      <c r="F964" s="26"/>
      <c r="G964" s="26"/>
      <c r="H964" s="26"/>
      <c r="I964" s="26"/>
      <c r="J964" s="26"/>
      <c r="K964" s="26"/>
      <c r="L964" s="26"/>
      <c r="M964" s="26"/>
      <c r="N964" s="26"/>
      <c r="O964" s="26"/>
      <c r="P964" s="26"/>
      <c r="Q964" s="26"/>
      <c r="R964" s="26"/>
      <c r="S964" s="26"/>
      <c r="T964" s="26"/>
      <c r="U964" s="26"/>
      <c r="V964" s="26"/>
      <c r="W964" s="26"/>
      <c r="X964" s="26"/>
      <c r="Y964" s="26"/>
      <c r="Z964" s="26"/>
    </row>
    <row r="965" spans="1:26" ht="15.75" customHeight="1">
      <c r="A965" s="26"/>
      <c r="B965" s="26"/>
      <c r="C965" s="26"/>
      <c r="D965" s="26"/>
      <c r="E965" s="26"/>
      <c r="F965" s="26"/>
      <c r="G965" s="26"/>
      <c r="H965" s="26"/>
      <c r="I965" s="26"/>
      <c r="J965" s="26"/>
      <c r="K965" s="26"/>
      <c r="L965" s="26"/>
      <c r="M965" s="26"/>
      <c r="N965" s="26"/>
      <c r="O965" s="26"/>
      <c r="P965" s="26"/>
      <c r="Q965" s="26"/>
      <c r="R965" s="26"/>
      <c r="S965" s="26"/>
      <c r="T965" s="26"/>
      <c r="U965" s="26"/>
      <c r="V965" s="26"/>
      <c r="W965" s="26"/>
      <c r="X965" s="26"/>
      <c r="Y965" s="26"/>
      <c r="Z965" s="26"/>
    </row>
    <row r="966" spans="1:26" ht="15.75" customHeight="1">
      <c r="A966" s="26"/>
      <c r="B966" s="26"/>
      <c r="C966" s="26"/>
      <c r="D966" s="26"/>
      <c r="E966" s="26"/>
      <c r="F966" s="26"/>
      <c r="G966" s="26"/>
      <c r="H966" s="26"/>
      <c r="I966" s="26"/>
      <c r="J966" s="26"/>
      <c r="K966" s="26"/>
      <c r="L966" s="26"/>
      <c r="M966" s="26"/>
      <c r="N966" s="26"/>
      <c r="O966" s="26"/>
      <c r="P966" s="26"/>
      <c r="Q966" s="26"/>
      <c r="R966" s="26"/>
      <c r="S966" s="26"/>
      <c r="T966" s="26"/>
      <c r="U966" s="26"/>
      <c r="V966" s="26"/>
      <c r="W966" s="26"/>
      <c r="X966" s="26"/>
      <c r="Y966" s="26"/>
      <c r="Z966" s="26"/>
    </row>
    <row r="967" spans="1:26" ht="15.75" customHeight="1">
      <c r="A967" s="26"/>
      <c r="B967" s="26"/>
      <c r="C967" s="26"/>
      <c r="D967" s="26"/>
      <c r="E967" s="26"/>
      <c r="F967" s="26"/>
      <c r="G967" s="26"/>
      <c r="H967" s="26"/>
      <c r="I967" s="26"/>
      <c r="J967" s="26"/>
      <c r="K967" s="26"/>
      <c r="L967" s="26"/>
      <c r="M967" s="26"/>
      <c r="N967" s="26"/>
      <c r="O967" s="26"/>
      <c r="P967" s="26"/>
      <c r="Q967" s="26"/>
      <c r="R967" s="26"/>
      <c r="S967" s="26"/>
      <c r="T967" s="26"/>
      <c r="U967" s="26"/>
      <c r="V967" s="26"/>
      <c r="W967" s="26"/>
      <c r="X967" s="26"/>
      <c r="Y967" s="26"/>
      <c r="Z967" s="26"/>
    </row>
    <row r="968" spans="1:26" ht="15.75" customHeight="1">
      <c r="A968" s="26"/>
      <c r="B968" s="26"/>
      <c r="C968" s="26"/>
      <c r="D968" s="26"/>
      <c r="E968" s="26"/>
      <c r="F968" s="26"/>
      <c r="G968" s="26"/>
      <c r="H968" s="26"/>
      <c r="I968" s="26"/>
      <c r="J968" s="26"/>
      <c r="K968" s="26"/>
      <c r="L968" s="26"/>
      <c r="M968" s="26"/>
      <c r="N968" s="26"/>
      <c r="O968" s="26"/>
      <c r="P968" s="26"/>
      <c r="Q968" s="26"/>
      <c r="R968" s="26"/>
      <c r="S968" s="26"/>
      <c r="T968" s="26"/>
      <c r="U968" s="26"/>
      <c r="V968" s="26"/>
      <c r="W968" s="26"/>
      <c r="X968" s="26"/>
      <c r="Y968" s="26"/>
      <c r="Z968" s="26"/>
    </row>
    <row r="969" spans="1:26" ht="15.75" customHeight="1">
      <c r="A969" s="26"/>
      <c r="B969" s="26"/>
      <c r="C969" s="26"/>
      <c r="D969" s="26"/>
      <c r="E969" s="26"/>
      <c r="F969" s="26"/>
      <c r="G969" s="26"/>
      <c r="H969" s="26"/>
      <c r="I969" s="26"/>
      <c r="J969" s="26"/>
      <c r="K969" s="26"/>
      <c r="L969" s="26"/>
      <c r="M969" s="26"/>
      <c r="N969" s="26"/>
      <c r="O969" s="26"/>
      <c r="P969" s="26"/>
      <c r="Q969" s="26"/>
      <c r="R969" s="26"/>
      <c r="S969" s="26"/>
      <c r="T969" s="26"/>
      <c r="U969" s="26"/>
      <c r="V969" s="26"/>
      <c r="W969" s="26"/>
      <c r="X969" s="26"/>
      <c r="Y969" s="26"/>
      <c r="Z969" s="26"/>
    </row>
    <row r="970" spans="1:26" ht="15.75" customHeight="1">
      <c r="A970" s="26"/>
      <c r="B970" s="26"/>
      <c r="C970" s="26"/>
      <c r="D970" s="26"/>
      <c r="E970" s="26"/>
      <c r="F970" s="26"/>
      <c r="G970" s="26"/>
      <c r="H970" s="26"/>
      <c r="I970" s="26"/>
      <c r="J970" s="26"/>
      <c r="K970" s="26"/>
      <c r="L970" s="26"/>
      <c r="M970" s="26"/>
      <c r="N970" s="26"/>
      <c r="O970" s="26"/>
      <c r="P970" s="26"/>
      <c r="Q970" s="26"/>
      <c r="R970" s="26"/>
      <c r="S970" s="26"/>
      <c r="T970" s="26"/>
      <c r="U970" s="26"/>
      <c r="V970" s="26"/>
      <c r="W970" s="26"/>
      <c r="X970" s="26"/>
      <c r="Y970" s="26"/>
      <c r="Z970" s="26"/>
    </row>
    <row r="971" spans="1:26" ht="15.75" customHeight="1">
      <c r="A971" s="26"/>
      <c r="B971" s="26"/>
      <c r="C971" s="26"/>
      <c r="D971" s="26"/>
      <c r="E971" s="26"/>
      <c r="F971" s="26"/>
      <c r="G971" s="26"/>
      <c r="H971" s="26"/>
      <c r="I971" s="26"/>
      <c r="J971" s="26"/>
      <c r="K971" s="26"/>
      <c r="L971" s="26"/>
      <c r="M971" s="26"/>
      <c r="N971" s="26"/>
      <c r="O971" s="26"/>
      <c r="P971" s="26"/>
      <c r="Q971" s="26"/>
      <c r="R971" s="26"/>
      <c r="S971" s="26"/>
      <c r="T971" s="26"/>
      <c r="U971" s="26"/>
      <c r="V971" s="26"/>
      <c r="W971" s="26"/>
      <c r="X971" s="26"/>
      <c r="Y971" s="26"/>
      <c r="Z971" s="26"/>
    </row>
    <row r="972" spans="1:26" ht="15.75" customHeight="1">
      <c r="A972" s="26"/>
      <c r="B972" s="26"/>
      <c r="C972" s="26"/>
      <c r="D972" s="26"/>
      <c r="E972" s="26"/>
      <c r="F972" s="26"/>
      <c r="G972" s="26"/>
      <c r="H972" s="26"/>
      <c r="I972" s="26"/>
      <c r="J972" s="26"/>
      <c r="K972" s="26"/>
      <c r="L972" s="26"/>
      <c r="M972" s="26"/>
      <c r="N972" s="26"/>
      <c r="O972" s="26"/>
      <c r="P972" s="26"/>
      <c r="Q972" s="26"/>
      <c r="R972" s="26"/>
      <c r="S972" s="26"/>
      <c r="T972" s="26"/>
      <c r="U972" s="26"/>
      <c r="V972" s="26"/>
      <c r="W972" s="26"/>
      <c r="X972" s="26"/>
      <c r="Y972" s="26"/>
      <c r="Z972" s="26"/>
    </row>
    <row r="973" spans="1:26" ht="15.75" customHeight="1">
      <c r="A973" s="26"/>
      <c r="B973" s="26"/>
      <c r="C973" s="26"/>
      <c r="D973" s="26"/>
      <c r="E973" s="26"/>
      <c r="F973" s="26"/>
      <c r="G973" s="26"/>
      <c r="H973" s="26"/>
      <c r="I973" s="26"/>
      <c r="J973" s="26"/>
      <c r="K973" s="26"/>
      <c r="L973" s="26"/>
      <c r="M973" s="26"/>
      <c r="N973" s="26"/>
      <c r="O973" s="26"/>
      <c r="P973" s="26"/>
      <c r="Q973" s="26"/>
      <c r="R973" s="26"/>
      <c r="S973" s="26"/>
      <c r="T973" s="26"/>
      <c r="U973" s="26"/>
      <c r="V973" s="26"/>
      <c r="W973" s="26"/>
      <c r="X973" s="26"/>
      <c r="Y973" s="26"/>
      <c r="Z973" s="26"/>
    </row>
    <row r="974" spans="1:26" ht="15.75" customHeight="1">
      <c r="A974" s="26"/>
      <c r="B974" s="26"/>
      <c r="C974" s="26"/>
      <c r="D974" s="26"/>
      <c r="E974" s="26"/>
      <c r="F974" s="26"/>
      <c r="G974" s="26"/>
      <c r="H974" s="26"/>
      <c r="I974" s="26"/>
      <c r="J974" s="26"/>
      <c r="K974" s="26"/>
      <c r="L974" s="26"/>
      <c r="M974" s="26"/>
      <c r="N974" s="26"/>
      <c r="O974" s="26"/>
      <c r="P974" s="26"/>
      <c r="Q974" s="26"/>
      <c r="R974" s="26"/>
      <c r="S974" s="26"/>
      <c r="T974" s="26"/>
      <c r="U974" s="26"/>
      <c r="V974" s="26"/>
      <c r="W974" s="26"/>
      <c r="X974" s="26"/>
      <c r="Y974" s="26"/>
      <c r="Z974" s="26"/>
    </row>
    <row r="975" spans="1:26" ht="15.75" customHeight="1">
      <c r="A975" s="26"/>
      <c r="B975" s="26"/>
      <c r="C975" s="26"/>
      <c r="D975" s="26"/>
      <c r="E975" s="26"/>
      <c r="F975" s="26"/>
      <c r="G975" s="26"/>
      <c r="H975" s="26"/>
      <c r="I975" s="26"/>
      <c r="J975" s="26"/>
      <c r="K975" s="26"/>
      <c r="L975" s="26"/>
      <c r="M975" s="26"/>
      <c r="N975" s="26"/>
      <c r="O975" s="26"/>
      <c r="P975" s="26"/>
      <c r="Q975" s="26"/>
      <c r="R975" s="26"/>
      <c r="S975" s="26"/>
      <c r="T975" s="26"/>
      <c r="U975" s="26"/>
      <c r="V975" s="26"/>
      <c r="W975" s="26"/>
      <c r="X975" s="26"/>
      <c r="Y975" s="26"/>
      <c r="Z975" s="26"/>
    </row>
    <row r="976" spans="1:26" ht="15.75" customHeight="1">
      <c r="A976" s="26"/>
      <c r="B976" s="26"/>
      <c r="C976" s="26"/>
      <c r="D976" s="26"/>
      <c r="E976" s="26"/>
      <c r="F976" s="26"/>
      <c r="G976" s="26"/>
      <c r="H976" s="26"/>
      <c r="I976" s="26"/>
      <c r="J976" s="26"/>
      <c r="K976" s="26"/>
      <c r="L976" s="26"/>
      <c r="M976" s="26"/>
      <c r="N976" s="26"/>
      <c r="O976" s="26"/>
      <c r="P976" s="26"/>
      <c r="Q976" s="26"/>
      <c r="R976" s="26"/>
      <c r="S976" s="26"/>
      <c r="T976" s="26"/>
      <c r="U976" s="26"/>
      <c r="V976" s="26"/>
      <c r="W976" s="26"/>
      <c r="X976" s="26"/>
      <c r="Y976" s="26"/>
      <c r="Z976" s="26"/>
    </row>
    <row r="977" spans="1:26" ht="15.75" customHeight="1">
      <c r="A977" s="26"/>
      <c r="B977" s="26"/>
      <c r="C977" s="26"/>
      <c r="D977" s="26"/>
      <c r="E977" s="26"/>
      <c r="F977" s="26"/>
      <c r="G977" s="26"/>
      <c r="H977" s="26"/>
      <c r="I977" s="26"/>
      <c r="J977" s="26"/>
      <c r="K977" s="26"/>
      <c r="L977" s="26"/>
      <c r="M977" s="26"/>
      <c r="N977" s="26"/>
      <c r="O977" s="26"/>
      <c r="P977" s="26"/>
      <c r="Q977" s="26"/>
      <c r="R977" s="26"/>
      <c r="S977" s="26"/>
      <c r="T977" s="26"/>
      <c r="U977" s="26"/>
      <c r="V977" s="26"/>
      <c r="W977" s="26"/>
      <c r="X977" s="26"/>
      <c r="Y977" s="26"/>
      <c r="Z977" s="26"/>
    </row>
    <row r="978" spans="1:26" ht="15.75" customHeight="1">
      <c r="A978" s="26"/>
      <c r="B978" s="26"/>
      <c r="C978" s="26"/>
      <c r="D978" s="26"/>
      <c r="E978" s="26"/>
      <c r="F978" s="26"/>
      <c r="G978" s="26"/>
      <c r="H978" s="26"/>
      <c r="I978" s="26"/>
      <c r="J978" s="26"/>
      <c r="K978" s="26"/>
      <c r="L978" s="26"/>
      <c r="M978" s="26"/>
      <c r="N978" s="26"/>
      <c r="O978" s="26"/>
      <c r="P978" s="26"/>
      <c r="Q978" s="26"/>
      <c r="R978" s="26"/>
      <c r="S978" s="26"/>
      <c r="T978" s="26"/>
      <c r="U978" s="26"/>
      <c r="V978" s="26"/>
      <c r="W978" s="26"/>
      <c r="X978" s="26"/>
      <c r="Y978" s="26"/>
      <c r="Z978" s="26"/>
    </row>
    <row r="979" spans="1:26" ht="15.75" customHeight="1">
      <c r="A979" s="26"/>
      <c r="B979" s="26"/>
      <c r="C979" s="26"/>
      <c r="D979" s="26"/>
      <c r="E979" s="26"/>
      <c r="F979" s="26"/>
      <c r="G979" s="26"/>
      <c r="H979" s="26"/>
      <c r="I979" s="26"/>
      <c r="J979" s="26"/>
      <c r="K979" s="26"/>
      <c r="L979" s="26"/>
      <c r="M979" s="26"/>
      <c r="N979" s="26"/>
      <c r="O979" s="26"/>
      <c r="P979" s="26"/>
      <c r="Q979" s="26"/>
      <c r="R979" s="26"/>
      <c r="S979" s="26"/>
      <c r="T979" s="26"/>
      <c r="U979" s="26"/>
      <c r="V979" s="26"/>
      <c r="W979" s="26"/>
      <c r="X979" s="26"/>
      <c r="Y979" s="26"/>
      <c r="Z979" s="26"/>
    </row>
    <row r="980" spans="1:26" ht="15.75" customHeight="1">
      <c r="A980" s="26"/>
      <c r="B980" s="26"/>
      <c r="C980" s="26"/>
      <c r="D980" s="26"/>
      <c r="E980" s="26"/>
      <c r="F980" s="26"/>
      <c r="G980" s="26"/>
      <c r="H980" s="26"/>
      <c r="I980" s="26"/>
      <c r="J980" s="26"/>
      <c r="K980" s="26"/>
      <c r="L980" s="26"/>
      <c r="M980" s="26"/>
      <c r="N980" s="26"/>
      <c r="O980" s="26"/>
      <c r="P980" s="26"/>
      <c r="Q980" s="26"/>
      <c r="R980" s="26"/>
      <c r="S980" s="26"/>
      <c r="T980" s="26"/>
      <c r="U980" s="26"/>
      <c r="V980" s="26"/>
      <c r="W980" s="26"/>
      <c r="X980" s="26"/>
      <c r="Y980" s="26"/>
      <c r="Z980" s="26"/>
    </row>
    <row r="981" spans="1:26" ht="15.75" customHeight="1">
      <c r="A981" s="26"/>
      <c r="B981" s="26"/>
      <c r="C981" s="26"/>
      <c r="D981" s="26"/>
      <c r="E981" s="26"/>
      <c r="F981" s="26"/>
      <c r="G981" s="26"/>
      <c r="H981" s="26"/>
      <c r="I981" s="26"/>
      <c r="J981" s="26"/>
      <c r="K981" s="26"/>
      <c r="L981" s="26"/>
      <c r="M981" s="26"/>
      <c r="N981" s="26"/>
      <c r="O981" s="26"/>
      <c r="P981" s="26"/>
      <c r="Q981" s="26"/>
      <c r="R981" s="26"/>
      <c r="S981" s="26"/>
      <c r="T981" s="26"/>
      <c r="U981" s="26"/>
      <c r="V981" s="26"/>
      <c r="W981" s="26"/>
      <c r="X981" s="26"/>
      <c r="Y981" s="26"/>
      <c r="Z981" s="26"/>
    </row>
    <row r="982" spans="1:26" ht="15.75" customHeight="1">
      <c r="A982" s="26"/>
      <c r="B982" s="26"/>
      <c r="C982" s="26"/>
      <c r="D982" s="26"/>
      <c r="E982" s="26"/>
      <c r="F982" s="26"/>
      <c r="G982" s="26"/>
      <c r="H982" s="26"/>
      <c r="I982" s="26"/>
      <c r="J982" s="26"/>
      <c r="K982" s="26"/>
      <c r="L982" s="26"/>
      <c r="M982" s="26"/>
      <c r="N982" s="26"/>
      <c r="O982" s="26"/>
      <c r="P982" s="26"/>
      <c r="Q982" s="26"/>
      <c r="R982" s="26"/>
      <c r="S982" s="26"/>
      <c r="T982" s="26"/>
      <c r="U982" s="26"/>
      <c r="V982" s="26"/>
      <c r="W982" s="26"/>
      <c r="X982" s="26"/>
      <c r="Y982" s="26"/>
      <c r="Z982" s="26"/>
    </row>
    <row r="983" spans="1:26" ht="15.75" customHeight="1">
      <c r="A983" s="26"/>
      <c r="B983" s="26"/>
      <c r="C983" s="26"/>
      <c r="D983" s="26"/>
      <c r="E983" s="26"/>
      <c r="F983" s="26"/>
      <c r="G983" s="26"/>
      <c r="H983" s="26"/>
      <c r="I983" s="26"/>
      <c r="J983" s="26"/>
      <c r="K983" s="26"/>
      <c r="L983" s="26"/>
      <c r="M983" s="26"/>
      <c r="N983" s="26"/>
      <c r="O983" s="26"/>
      <c r="P983" s="26"/>
      <c r="Q983" s="26"/>
      <c r="R983" s="26"/>
      <c r="S983" s="26"/>
      <c r="T983" s="26"/>
      <c r="U983" s="26"/>
      <c r="V983" s="26"/>
      <c r="W983" s="26"/>
      <c r="X983" s="26"/>
      <c r="Y983" s="26"/>
      <c r="Z983" s="26"/>
    </row>
    <row r="984" spans="1:26" ht="15.75" customHeight="1">
      <c r="A984" s="26"/>
      <c r="B984" s="26"/>
      <c r="C984" s="26"/>
      <c r="D984" s="26"/>
      <c r="E984" s="26"/>
      <c r="F984" s="26"/>
      <c r="G984" s="26"/>
      <c r="H984" s="26"/>
      <c r="I984" s="26"/>
      <c r="J984" s="26"/>
      <c r="K984" s="26"/>
      <c r="L984" s="26"/>
      <c r="M984" s="26"/>
      <c r="N984" s="26"/>
      <c r="O984" s="26"/>
      <c r="P984" s="26"/>
      <c r="Q984" s="26"/>
      <c r="R984" s="26"/>
      <c r="S984" s="26"/>
      <c r="T984" s="26"/>
      <c r="U984" s="26"/>
      <c r="V984" s="26"/>
      <c r="W984" s="26"/>
      <c r="X984" s="26"/>
      <c r="Y984" s="26"/>
      <c r="Z984" s="26"/>
    </row>
    <row r="985" spans="1:26" ht="15.75" customHeight="1">
      <c r="A985" s="26"/>
      <c r="B985" s="26"/>
      <c r="C985" s="26"/>
      <c r="D985" s="26"/>
      <c r="E985" s="26"/>
      <c r="F985" s="26"/>
      <c r="G985" s="26"/>
      <c r="H985" s="26"/>
      <c r="I985" s="26"/>
      <c r="J985" s="26"/>
      <c r="K985" s="26"/>
      <c r="L985" s="26"/>
      <c r="M985" s="26"/>
      <c r="N985" s="26"/>
      <c r="O985" s="26"/>
      <c r="P985" s="26"/>
      <c r="Q985" s="26"/>
      <c r="R985" s="26"/>
      <c r="S985" s="26"/>
      <c r="T985" s="26"/>
      <c r="U985" s="26"/>
      <c r="V985" s="26"/>
      <c r="W985" s="26"/>
      <c r="X985" s="26"/>
      <c r="Y985" s="26"/>
      <c r="Z985" s="26"/>
    </row>
    <row r="986" spans="1:26" ht="15.75" customHeight="1">
      <c r="A986" s="26"/>
      <c r="B986" s="26"/>
      <c r="C986" s="26"/>
      <c r="D986" s="26"/>
      <c r="E986" s="26"/>
      <c r="F986" s="26"/>
      <c r="G986" s="26"/>
      <c r="H986" s="26"/>
      <c r="I986" s="26"/>
      <c r="J986" s="26"/>
      <c r="K986" s="26"/>
      <c r="L986" s="26"/>
      <c r="M986" s="26"/>
      <c r="N986" s="26"/>
      <c r="O986" s="26"/>
      <c r="P986" s="26"/>
      <c r="Q986" s="26"/>
      <c r="R986" s="26"/>
      <c r="S986" s="26"/>
      <c r="T986" s="26"/>
      <c r="U986" s="26"/>
      <c r="V986" s="26"/>
      <c r="W986" s="26"/>
      <c r="X986" s="26"/>
      <c r="Y986" s="26"/>
      <c r="Z986" s="26"/>
    </row>
    <row r="987" spans="1:26" ht="15.75" customHeight="1">
      <c r="A987" s="26"/>
      <c r="B987" s="26"/>
      <c r="C987" s="26"/>
      <c r="D987" s="26"/>
      <c r="E987" s="26"/>
      <c r="F987" s="26"/>
      <c r="G987" s="26"/>
      <c r="H987" s="26"/>
      <c r="I987" s="26"/>
      <c r="J987" s="26"/>
      <c r="K987" s="26"/>
      <c r="L987" s="26"/>
      <c r="M987" s="26"/>
      <c r="N987" s="26"/>
      <c r="O987" s="26"/>
      <c r="P987" s="26"/>
      <c r="Q987" s="26"/>
      <c r="R987" s="26"/>
      <c r="S987" s="26"/>
      <c r="T987" s="26"/>
      <c r="U987" s="26"/>
      <c r="V987" s="26"/>
      <c r="W987" s="26"/>
      <c r="X987" s="26"/>
      <c r="Y987" s="26"/>
      <c r="Z987" s="26"/>
    </row>
    <row r="988" spans="1:26" ht="15.75" customHeight="1">
      <c r="A988" s="26"/>
      <c r="B988" s="26"/>
      <c r="C988" s="26"/>
      <c r="D988" s="26"/>
      <c r="E988" s="26"/>
      <c r="F988" s="26"/>
      <c r="G988" s="26"/>
      <c r="H988" s="26"/>
      <c r="I988" s="26"/>
      <c r="J988" s="26"/>
      <c r="K988" s="26"/>
      <c r="L988" s="26"/>
      <c r="M988" s="26"/>
      <c r="N988" s="26"/>
      <c r="O988" s="26"/>
      <c r="P988" s="26"/>
      <c r="Q988" s="26"/>
      <c r="R988" s="26"/>
      <c r="S988" s="26"/>
      <c r="T988" s="26"/>
      <c r="U988" s="26"/>
      <c r="V988" s="26"/>
      <c r="W988" s="26"/>
      <c r="X988" s="26"/>
      <c r="Y988" s="26"/>
      <c r="Z988" s="26"/>
    </row>
    <row r="989" spans="1:26" ht="15.75" customHeight="1">
      <c r="A989" s="26"/>
      <c r="B989" s="26"/>
      <c r="C989" s="26"/>
      <c r="D989" s="26"/>
      <c r="E989" s="26"/>
      <c r="F989" s="26"/>
      <c r="G989" s="26"/>
      <c r="H989" s="26"/>
      <c r="I989" s="26"/>
      <c r="J989" s="26"/>
      <c r="K989" s="26"/>
      <c r="L989" s="26"/>
      <c r="M989" s="26"/>
      <c r="N989" s="26"/>
      <c r="O989" s="26"/>
      <c r="P989" s="26"/>
      <c r="Q989" s="26"/>
      <c r="R989" s="26"/>
      <c r="S989" s="26"/>
      <c r="T989" s="26"/>
      <c r="U989" s="26"/>
      <c r="V989" s="26"/>
      <c r="W989" s="26"/>
      <c r="X989" s="26"/>
      <c r="Y989" s="26"/>
      <c r="Z989" s="26"/>
    </row>
    <row r="990" spans="1:26" ht="15.75" customHeight="1">
      <c r="A990" s="26"/>
      <c r="B990" s="26"/>
      <c r="C990" s="26"/>
      <c r="D990" s="26"/>
      <c r="E990" s="26"/>
      <c r="F990" s="26"/>
      <c r="G990" s="26"/>
      <c r="H990" s="26"/>
      <c r="I990" s="26"/>
      <c r="J990" s="26"/>
      <c r="K990" s="26"/>
      <c r="L990" s="26"/>
      <c r="M990" s="26"/>
      <c r="N990" s="26"/>
      <c r="O990" s="26"/>
      <c r="P990" s="26"/>
      <c r="Q990" s="26"/>
      <c r="R990" s="26"/>
      <c r="S990" s="26"/>
      <c r="T990" s="26"/>
      <c r="U990" s="26"/>
      <c r="V990" s="26"/>
      <c r="W990" s="26"/>
      <c r="X990" s="26"/>
      <c r="Y990" s="26"/>
      <c r="Z990" s="26"/>
    </row>
    <row r="991" spans="1:26" ht="15.75" customHeight="1">
      <c r="A991" s="26"/>
      <c r="B991" s="26"/>
      <c r="C991" s="26"/>
      <c r="D991" s="26"/>
      <c r="E991" s="26"/>
      <c r="F991" s="26"/>
      <c r="G991" s="26"/>
      <c r="H991" s="26"/>
      <c r="I991" s="26"/>
      <c r="J991" s="26"/>
      <c r="K991" s="26"/>
      <c r="L991" s="26"/>
      <c r="M991" s="26"/>
      <c r="N991" s="26"/>
      <c r="O991" s="26"/>
      <c r="P991" s="26"/>
      <c r="Q991" s="26"/>
      <c r="R991" s="26"/>
      <c r="S991" s="26"/>
      <c r="T991" s="26"/>
      <c r="U991" s="26"/>
      <c r="V991" s="26"/>
      <c r="W991" s="26"/>
      <c r="X991" s="26"/>
      <c r="Y991" s="26"/>
      <c r="Z991" s="26"/>
    </row>
    <row r="992" spans="1:26" ht="15.75" customHeight="1">
      <c r="A992" s="26"/>
      <c r="B992" s="26"/>
      <c r="C992" s="26"/>
      <c r="D992" s="26"/>
      <c r="E992" s="26"/>
      <c r="F992" s="26"/>
      <c r="G992" s="26"/>
      <c r="H992" s="26"/>
      <c r="I992" s="26"/>
      <c r="J992" s="26"/>
      <c r="K992" s="26"/>
      <c r="L992" s="26"/>
      <c r="M992" s="26"/>
      <c r="N992" s="26"/>
      <c r="O992" s="26"/>
      <c r="P992" s="26"/>
      <c r="Q992" s="26"/>
      <c r="R992" s="26"/>
      <c r="S992" s="26"/>
      <c r="T992" s="26"/>
      <c r="U992" s="26"/>
      <c r="V992" s="26"/>
      <c r="W992" s="26"/>
      <c r="X992" s="26"/>
      <c r="Y992" s="26"/>
      <c r="Z992" s="26"/>
    </row>
    <row r="993" spans="1:26" ht="15.75" customHeight="1">
      <c r="A993" s="26"/>
      <c r="B993" s="26"/>
      <c r="C993" s="26"/>
      <c r="D993" s="26"/>
      <c r="E993" s="26"/>
      <c r="F993" s="26"/>
      <c r="G993" s="26"/>
      <c r="H993" s="26"/>
      <c r="I993" s="26"/>
      <c r="J993" s="26"/>
      <c r="K993" s="26"/>
      <c r="L993" s="26"/>
      <c r="M993" s="26"/>
      <c r="N993" s="26"/>
      <c r="O993" s="26"/>
      <c r="P993" s="26"/>
      <c r="Q993" s="26"/>
      <c r="R993" s="26"/>
      <c r="S993" s="26"/>
      <c r="T993" s="26"/>
      <c r="U993" s="26"/>
      <c r="V993" s="26"/>
      <c r="W993" s="26"/>
      <c r="X993" s="26"/>
      <c r="Y993" s="26"/>
      <c r="Z993" s="26"/>
    </row>
    <row r="994" spans="1:26" ht="15.75" customHeight="1">
      <c r="A994" s="26"/>
      <c r="B994" s="26"/>
      <c r="C994" s="26"/>
      <c r="D994" s="26"/>
      <c r="E994" s="26"/>
      <c r="F994" s="26"/>
      <c r="G994" s="26"/>
      <c r="H994" s="26"/>
      <c r="I994" s="26"/>
      <c r="J994" s="26"/>
      <c r="K994" s="26"/>
      <c r="L994" s="26"/>
      <c r="M994" s="26"/>
      <c r="N994" s="26"/>
      <c r="O994" s="26"/>
      <c r="P994" s="26"/>
      <c r="Q994" s="26"/>
      <c r="R994" s="26"/>
      <c r="S994" s="26"/>
      <c r="T994" s="26"/>
      <c r="U994" s="26"/>
      <c r="V994" s="26"/>
      <c r="W994" s="26"/>
      <c r="X994" s="26"/>
      <c r="Y994" s="26"/>
      <c r="Z994" s="26"/>
    </row>
    <row r="995" spans="1:26" ht="15.75" customHeight="1">
      <c r="A995" s="26"/>
      <c r="B995" s="26"/>
      <c r="C995" s="26"/>
      <c r="D995" s="26"/>
      <c r="E995" s="26"/>
      <c r="F995" s="26"/>
      <c r="G995" s="26"/>
      <c r="H995" s="26"/>
      <c r="I995" s="26"/>
      <c r="J995" s="26"/>
      <c r="K995" s="26"/>
      <c r="L995" s="26"/>
      <c r="M995" s="26"/>
      <c r="N995" s="26"/>
      <c r="O995" s="26"/>
      <c r="P995" s="26"/>
      <c r="Q995" s="26"/>
      <c r="R995" s="26"/>
      <c r="S995" s="26"/>
      <c r="T995" s="26"/>
      <c r="U995" s="26"/>
      <c r="V995" s="26"/>
      <c r="W995" s="26"/>
      <c r="X995" s="26"/>
      <c r="Y995" s="26"/>
      <c r="Z995" s="26"/>
    </row>
    <row r="996" spans="1:26" ht="15.75" customHeight="1">
      <c r="A996" s="26"/>
      <c r="B996" s="26"/>
      <c r="C996" s="26"/>
      <c r="D996" s="26"/>
      <c r="E996" s="26"/>
      <c r="F996" s="26"/>
      <c r="G996" s="26"/>
      <c r="H996" s="26"/>
      <c r="I996" s="26"/>
      <c r="J996" s="26"/>
      <c r="K996" s="26"/>
      <c r="L996" s="26"/>
      <c r="M996" s="26"/>
      <c r="N996" s="26"/>
      <c r="O996" s="26"/>
      <c r="P996" s="26"/>
      <c r="Q996" s="26"/>
      <c r="R996" s="26"/>
      <c r="S996" s="26"/>
      <c r="T996" s="26"/>
      <c r="U996" s="26"/>
      <c r="V996" s="26"/>
      <c r="W996" s="26"/>
      <c r="X996" s="26"/>
      <c r="Y996" s="26"/>
      <c r="Z996" s="26"/>
    </row>
    <row r="997" spans="1:26" ht="15.75" customHeight="1">
      <c r="A997" s="26"/>
      <c r="B997" s="26"/>
      <c r="C997" s="26"/>
      <c r="D997" s="26"/>
      <c r="E997" s="26"/>
      <c r="F997" s="26"/>
      <c r="G997" s="26"/>
      <c r="H997" s="26"/>
      <c r="I997" s="26"/>
      <c r="J997" s="26"/>
      <c r="K997" s="26"/>
      <c r="L997" s="26"/>
      <c r="M997" s="26"/>
      <c r="N997" s="26"/>
      <c r="O997" s="26"/>
      <c r="P997" s="26"/>
      <c r="Q997" s="26"/>
      <c r="R997" s="26"/>
      <c r="S997" s="26"/>
      <c r="T997" s="26"/>
      <c r="U997" s="26"/>
      <c r="V997" s="26"/>
      <c r="W997" s="26"/>
      <c r="X997" s="26"/>
      <c r="Y997" s="26"/>
      <c r="Z997" s="26"/>
    </row>
    <row r="998" spans="1:26" ht="15.75" customHeight="1">
      <c r="A998" s="26"/>
      <c r="B998" s="26"/>
      <c r="C998" s="26"/>
      <c r="D998" s="26"/>
      <c r="E998" s="26"/>
      <c r="F998" s="26"/>
      <c r="G998" s="26"/>
      <c r="H998" s="26"/>
      <c r="I998" s="26"/>
      <c r="J998" s="26"/>
      <c r="K998" s="26"/>
      <c r="L998" s="26"/>
      <c r="M998" s="26"/>
      <c r="N998" s="26"/>
      <c r="O998" s="26"/>
      <c r="P998" s="26"/>
      <c r="Q998" s="26"/>
      <c r="R998" s="26"/>
      <c r="S998" s="26"/>
      <c r="T998" s="26"/>
      <c r="U998" s="26"/>
      <c r="V998" s="26"/>
      <c r="W998" s="26"/>
      <c r="X998" s="26"/>
      <c r="Y998" s="26"/>
      <c r="Z998" s="26"/>
    </row>
    <row r="999" spans="1:26" ht="15.75" customHeight="1">
      <c r="A999" s="26"/>
      <c r="B999" s="26"/>
      <c r="C999" s="26"/>
      <c r="D999" s="26"/>
      <c r="E999" s="26"/>
      <c r="F999" s="26"/>
      <c r="G999" s="26"/>
      <c r="H999" s="26"/>
      <c r="I999" s="26"/>
      <c r="J999" s="26"/>
      <c r="K999" s="26"/>
      <c r="L999" s="26"/>
      <c r="M999" s="26"/>
      <c r="N999" s="26"/>
      <c r="O999" s="26"/>
      <c r="P999" s="26"/>
      <c r="Q999" s="26"/>
      <c r="R999" s="26"/>
      <c r="S999" s="26"/>
      <c r="T999" s="26"/>
      <c r="U999" s="26"/>
      <c r="V999" s="26"/>
      <c r="W999" s="26"/>
      <c r="X999" s="26"/>
      <c r="Y999" s="26"/>
      <c r="Z999" s="26"/>
    </row>
    <row r="1000" spans="1:26" ht="15.75" customHeight="1">
      <c r="A1000" s="26"/>
      <c r="B1000" s="26"/>
      <c r="C1000" s="26"/>
      <c r="D1000" s="26"/>
      <c r="E1000" s="26"/>
      <c r="F1000" s="26"/>
      <c r="G1000" s="26"/>
      <c r="H1000" s="26"/>
      <c r="I1000" s="26"/>
      <c r="J1000" s="26"/>
      <c r="K1000" s="26"/>
      <c r="L1000" s="26"/>
      <c r="M1000" s="26"/>
      <c r="N1000" s="26"/>
      <c r="O1000" s="26"/>
      <c r="P1000" s="26"/>
      <c r="Q1000" s="26"/>
      <c r="R1000" s="26"/>
      <c r="S1000" s="26"/>
      <c r="T1000" s="26"/>
      <c r="U1000" s="26"/>
      <c r="V1000" s="26"/>
      <c r="W1000" s="26"/>
      <c r="X1000" s="26"/>
      <c r="Y1000" s="26"/>
      <c r="Z1000" s="26"/>
    </row>
  </sheetData>
  <mergeCells count="106">
    <mergeCell ref="J2:K2"/>
    <mergeCell ref="J3:K3"/>
    <mergeCell ref="L3:M3"/>
    <mergeCell ref="N3:O3"/>
    <mergeCell ref="A1:C3"/>
    <mergeCell ref="D1:I3"/>
    <mergeCell ref="J1:K1"/>
    <mergeCell ref="L1:M1"/>
    <mergeCell ref="N1:O1"/>
    <mergeCell ref="L2:M2"/>
    <mergeCell ref="N2:O2"/>
    <mergeCell ref="A4:B4"/>
    <mergeCell ref="C4:G4"/>
    <mergeCell ref="H4:I4"/>
    <mergeCell ref="J4:O4"/>
    <mergeCell ref="C5:G5"/>
    <mergeCell ref="H5:I5"/>
    <mergeCell ref="J5:O5"/>
    <mergeCell ref="A5:B5"/>
    <mergeCell ref="A6:B6"/>
    <mergeCell ref="C6:G6"/>
    <mergeCell ref="H6:I6"/>
    <mergeCell ref="J6:O6"/>
    <mergeCell ref="A7:B7"/>
    <mergeCell ref="C7:O7"/>
    <mergeCell ref="A8:B8"/>
    <mergeCell ref="C8:G8"/>
    <mergeCell ref="H8:I8"/>
    <mergeCell ref="J8:O8"/>
    <mergeCell ref="H9:I9"/>
    <mergeCell ref="J9:L9"/>
    <mergeCell ref="M9:O9"/>
    <mergeCell ref="E9:F9"/>
    <mergeCell ref="C29:F29"/>
    <mergeCell ref="C30:F30"/>
    <mergeCell ref="B31:B33"/>
    <mergeCell ref="C31:F31"/>
    <mergeCell ref="B25:B28"/>
    <mergeCell ref="H11:I11"/>
    <mergeCell ref="H12:I12"/>
    <mergeCell ref="M22:O22"/>
    <mergeCell ref="M23:O23"/>
    <mergeCell ref="L15:L16"/>
    <mergeCell ref="M15:O16"/>
    <mergeCell ref="M17:O17"/>
    <mergeCell ref="M18:O18"/>
    <mergeCell ref="M19:O19"/>
    <mergeCell ref="M20:O20"/>
    <mergeCell ref="M21:O21"/>
    <mergeCell ref="J11:L11"/>
    <mergeCell ref="M11:O11"/>
    <mergeCell ref="J12:L12"/>
    <mergeCell ref="M12:O12"/>
    <mergeCell ref="H14:I14"/>
    <mergeCell ref="J14:L14"/>
    <mergeCell ref="M14:O14"/>
    <mergeCell ref="E14:F14"/>
    <mergeCell ref="E10:F10"/>
    <mergeCell ref="H10:I10"/>
    <mergeCell ref="J10:L10"/>
    <mergeCell ref="M10:O10"/>
    <mergeCell ref="E11:F11"/>
    <mergeCell ref="E12:F12"/>
    <mergeCell ref="E13:F13"/>
    <mergeCell ref="H13:I13"/>
    <mergeCell ref="J13:L13"/>
    <mergeCell ref="M13:O13"/>
    <mergeCell ref="A15:A16"/>
    <mergeCell ref="G15:G16"/>
    <mergeCell ref="H15:H16"/>
    <mergeCell ref="I15:J15"/>
    <mergeCell ref="K15:K16"/>
    <mergeCell ref="B17:B18"/>
    <mergeCell ref="C18:F18"/>
    <mergeCell ref="B23:B24"/>
    <mergeCell ref="B15:F16"/>
    <mergeCell ref="C17:F17"/>
    <mergeCell ref="B19:B22"/>
    <mergeCell ref="C19:F19"/>
    <mergeCell ref="C20:F20"/>
    <mergeCell ref="C21:F21"/>
    <mergeCell ref="C24:F24"/>
    <mergeCell ref="A34:F34"/>
    <mergeCell ref="A35:O47"/>
    <mergeCell ref="A48:O48"/>
    <mergeCell ref="C22:F22"/>
    <mergeCell ref="C23:F23"/>
    <mergeCell ref="M24:O24"/>
    <mergeCell ref="M25:O25"/>
    <mergeCell ref="M26:O26"/>
    <mergeCell ref="C27:F27"/>
    <mergeCell ref="C28:F28"/>
    <mergeCell ref="K34:L34"/>
    <mergeCell ref="M34:O34"/>
    <mergeCell ref="M27:O27"/>
    <mergeCell ref="M28:O28"/>
    <mergeCell ref="M29:O29"/>
    <mergeCell ref="M30:O30"/>
    <mergeCell ref="M31:O31"/>
    <mergeCell ref="M32:O32"/>
    <mergeCell ref="M33:O33"/>
    <mergeCell ref="C32:F32"/>
    <mergeCell ref="C33:F33"/>
    <mergeCell ref="C25:F25"/>
    <mergeCell ref="C26:F26"/>
    <mergeCell ref="B29:B30"/>
  </mergeCells>
  <printOptions horizontalCentered="1" verticalCentered="1"/>
  <pageMargins left="0.23622047244094491" right="0.23622047244094491" top="0.74803149606299213" bottom="0.74803149606299213" header="0" footer="0"/>
  <pageSetup paperSize="9" orientation="portrait"/>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
  <dimension ref="A1:U1000"/>
  <sheetViews>
    <sheetView workbookViewId="0">
      <selection activeCell="J12" sqref="J12"/>
    </sheetView>
  </sheetViews>
  <sheetFormatPr defaultColWidth="14.42578125" defaultRowHeight="15" customHeight="1"/>
  <cols>
    <col min="1" max="7" width="8.7109375" customWidth="1"/>
    <col min="8" max="9" width="9" customWidth="1"/>
    <col min="10" max="10" width="59.140625" customWidth="1"/>
    <col min="11" max="26" width="8.7109375" customWidth="1"/>
  </cols>
  <sheetData>
    <row r="1" spans="1:21" ht="16.5" customHeight="1">
      <c r="A1" s="35"/>
      <c r="B1" s="35"/>
      <c r="C1" s="35"/>
      <c r="D1" s="35"/>
      <c r="E1" s="35"/>
      <c r="F1" s="35"/>
      <c r="G1" s="35"/>
      <c r="H1" s="36"/>
      <c r="I1" s="36"/>
      <c r="J1" s="35"/>
      <c r="K1" s="35"/>
      <c r="L1" s="35"/>
      <c r="M1" s="35"/>
    </row>
    <row r="2" spans="1:21" ht="16.5" customHeight="1">
      <c r="A2" s="35"/>
      <c r="B2" s="608" t="s">
        <v>121</v>
      </c>
      <c r="C2" s="609"/>
      <c r="D2" s="609"/>
      <c r="E2" s="609"/>
      <c r="F2" s="609"/>
      <c r="G2" s="610"/>
      <c r="H2" s="37"/>
      <c r="I2" s="37"/>
      <c r="J2" s="38" t="s">
        <v>122</v>
      </c>
      <c r="K2" s="35"/>
      <c r="L2" s="35"/>
      <c r="M2" s="608" t="s">
        <v>123</v>
      </c>
      <c r="N2" s="609"/>
      <c r="O2" s="609"/>
      <c r="P2" s="609"/>
      <c r="Q2" s="609"/>
      <c r="R2" s="609"/>
      <c r="S2" s="609"/>
      <c r="T2" s="609"/>
      <c r="U2" s="610"/>
    </row>
    <row r="3" spans="1:21" ht="16.5" customHeight="1">
      <c r="A3" s="35"/>
      <c r="B3" s="36"/>
      <c r="C3" s="36"/>
      <c r="D3" s="36"/>
      <c r="E3" s="36"/>
      <c r="F3" s="36"/>
      <c r="G3" s="36"/>
      <c r="H3" s="36"/>
      <c r="I3" s="36"/>
      <c r="J3" s="36"/>
      <c r="K3" s="35"/>
      <c r="L3" s="35"/>
      <c r="M3" s="36"/>
      <c r="N3" s="39"/>
      <c r="O3" s="39"/>
      <c r="P3" s="39"/>
      <c r="Q3" s="39"/>
      <c r="R3" s="39"/>
      <c r="S3" s="39"/>
      <c r="T3" s="39"/>
      <c r="U3" s="39"/>
    </row>
    <row r="4" spans="1:21" ht="16.5" customHeight="1">
      <c r="A4" s="35"/>
      <c r="B4" s="36"/>
      <c r="C4" s="36"/>
      <c r="D4" s="36"/>
      <c r="E4" s="36"/>
      <c r="F4" s="36"/>
      <c r="G4" s="36"/>
      <c r="H4" s="36"/>
      <c r="I4" s="36"/>
      <c r="J4" s="36"/>
      <c r="K4" s="35"/>
      <c r="L4" s="35"/>
      <c r="M4" s="36"/>
      <c r="N4" s="39"/>
      <c r="O4" s="39"/>
      <c r="P4" s="39"/>
      <c r="Q4" s="39"/>
      <c r="R4" s="39"/>
      <c r="S4" s="39"/>
      <c r="T4" s="39"/>
      <c r="U4" s="39"/>
    </row>
    <row r="5" spans="1:21" ht="16.5" customHeight="1">
      <c r="A5" s="35"/>
      <c r="B5" s="36"/>
      <c r="C5" s="36"/>
      <c r="D5" s="36"/>
      <c r="E5" s="36"/>
      <c r="F5" s="36"/>
      <c r="G5" s="36"/>
      <c r="H5" s="36"/>
      <c r="I5" s="36"/>
      <c r="J5" s="36"/>
      <c r="K5" s="35"/>
      <c r="L5" s="35"/>
      <c r="M5" s="36"/>
      <c r="N5" s="39"/>
      <c r="O5" s="39"/>
      <c r="P5" s="39"/>
      <c r="Q5" s="39"/>
      <c r="R5" s="39"/>
      <c r="S5" s="39"/>
      <c r="T5" s="39"/>
      <c r="U5" s="39"/>
    </row>
    <row r="6" spans="1:21" ht="16.5" customHeight="1">
      <c r="A6" s="35"/>
      <c r="B6" s="36"/>
      <c r="C6" s="36"/>
      <c r="D6" s="36"/>
      <c r="E6" s="36"/>
      <c r="F6" s="36"/>
      <c r="G6" s="36"/>
      <c r="H6" s="36"/>
      <c r="I6" s="36"/>
      <c r="J6" s="36"/>
      <c r="K6" s="35"/>
      <c r="L6" s="35"/>
      <c r="M6" s="36"/>
      <c r="N6" s="39"/>
      <c r="O6" s="39"/>
      <c r="P6" s="39"/>
      <c r="Q6" s="39"/>
      <c r="R6" s="39"/>
      <c r="S6" s="39"/>
      <c r="T6" s="39"/>
      <c r="U6" s="39"/>
    </row>
    <row r="7" spans="1:21" ht="16.5" customHeight="1">
      <c r="A7" s="35"/>
      <c r="B7" s="36"/>
      <c r="C7" s="36"/>
      <c r="D7" s="36"/>
      <c r="E7" s="36"/>
      <c r="F7" s="36"/>
      <c r="G7" s="36"/>
      <c r="H7" s="36"/>
      <c r="I7" s="36"/>
      <c r="J7" s="36"/>
      <c r="K7" s="35"/>
      <c r="L7" s="35"/>
      <c r="M7" s="36"/>
      <c r="N7" s="39"/>
      <c r="O7" s="39"/>
      <c r="P7" s="39"/>
      <c r="Q7" s="39"/>
      <c r="R7" s="39"/>
      <c r="S7" s="39"/>
      <c r="T7" s="39"/>
      <c r="U7" s="39"/>
    </row>
    <row r="8" spans="1:21" ht="16.5" customHeight="1">
      <c r="A8" s="35"/>
      <c r="B8" s="36"/>
      <c r="C8" s="36"/>
      <c r="D8" s="36"/>
      <c r="E8" s="36"/>
      <c r="F8" s="36"/>
      <c r="G8" s="36"/>
      <c r="H8" s="36"/>
      <c r="I8" s="36"/>
      <c r="J8" s="36"/>
      <c r="K8" s="35"/>
      <c r="L8" s="35"/>
      <c r="M8" s="36"/>
      <c r="N8" s="39"/>
      <c r="O8" s="39"/>
      <c r="P8" s="39"/>
      <c r="Q8" s="39"/>
      <c r="R8" s="39"/>
      <c r="S8" s="39"/>
      <c r="T8" s="39"/>
      <c r="U8" s="39"/>
    </row>
    <row r="9" spans="1:21" ht="16.5" customHeight="1">
      <c r="A9" s="35"/>
      <c r="B9" s="36"/>
      <c r="C9" s="36"/>
      <c r="D9" s="36"/>
      <c r="E9" s="36"/>
      <c r="F9" s="36"/>
      <c r="G9" s="36"/>
      <c r="H9" s="36"/>
      <c r="I9" s="36"/>
      <c r="J9" s="36"/>
      <c r="K9" s="35"/>
      <c r="L9" s="35"/>
      <c r="M9" s="36"/>
      <c r="N9" s="39"/>
      <c r="O9" s="39"/>
      <c r="P9" s="39"/>
      <c r="Q9" s="39"/>
      <c r="R9" s="39"/>
      <c r="S9" s="39"/>
      <c r="T9" s="39"/>
      <c r="U9" s="39"/>
    </row>
    <row r="10" spans="1:21" ht="16.5" customHeight="1">
      <c r="A10" s="35"/>
      <c r="B10" s="36"/>
      <c r="C10" s="36"/>
      <c r="D10" s="36"/>
      <c r="E10" s="36"/>
      <c r="F10" s="36"/>
      <c r="G10" s="36"/>
      <c r="H10" s="36"/>
      <c r="I10" s="36"/>
      <c r="J10" s="36"/>
      <c r="K10" s="35"/>
      <c r="L10" s="35"/>
      <c r="M10" s="36"/>
      <c r="N10" s="39"/>
      <c r="O10" s="39"/>
      <c r="P10" s="39"/>
      <c r="Q10" s="39"/>
      <c r="R10" s="39"/>
      <c r="S10" s="39"/>
      <c r="T10" s="39"/>
      <c r="U10" s="39"/>
    </row>
    <row r="11" spans="1:21" ht="16.5" customHeight="1">
      <c r="A11" s="35"/>
      <c r="B11" s="36"/>
      <c r="C11" s="36"/>
      <c r="D11" s="36"/>
      <c r="E11" s="36"/>
      <c r="F11" s="36"/>
      <c r="G11" s="36"/>
      <c r="H11" s="36"/>
      <c r="I11" s="36"/>
      <c r="J11" s="40" t="s">
        <v>124</v>
      </c>
      <c r="K11" s="35"/>
      <c r="L11" s="35"/>
      <c r="M11" s="36"/>
      <c r="N11" s="39"/>
      <c r="O11" s="39"/>
      <c r="P11" s="39"/>
      <c r="Q11" s="39"/>
      <c r="R11" s="39"/>
      <c r="S11" s="39"/>
      <c r="T11" s="39"/>
      <c r="U11" s="39"/>
    </row>
    <row r="12" spans="1:21" ht="16.5" customHeight="1">
      <c r="A12" s="35"/>
      <c r="B12" s="36"/>
      <c r="C12" s="36"/>
      <c r="D12" s="36"/>
      <c r="E12" s="36"/>
      <c r="F12" s="36"/>
      <c r="G12" s="36"/>
      <c r="H12" s="36"/>
      <c r="I12" s="36"/>
      <c r="J12" s="41" t="s">
        <v>138</v>
      </c>
      <c r="K12" s="35"/>
      <c r="L12" s="35"/>
      <c r="M12" s="36"/>
      <c r="N12" s="39"/>
      <c r="O12" s="39"/>
      <c r="P12" s="39"/>
      <c r="Q12" s="39"/>
      <c r="R12" s="39"/>
      <c r="S12" s="39"/>
      <c r="T12" s="39"/>
      <c r="U12" s="39"/>
    </row>
    <row r="13" spans="1:21" ht="16.5" customHeight="1">
      <c r="A13" s="35"/>
      <c r="B13" s="36"/>
      <c r="C13" s="36"/>
      <c r="D13" s="36"/>
      <c r="E13" s="36"/>
      <c r="F13" s="36"/>
      <c r="G13" s="36"/>
      <c r="H13" s="36"/>
      <c r="I13" s="36"/>
      <c r="J13" s="36"/>
      <c r="K13" s="35"/>
      <c r="L13" s="35"/>
      <c r="M13" s="36"/>
      <c r="N13" s="39"/>
      <c r="O13" s="39"/>
      <c r="P13" s="39"/>
      <c r="Q13" s="39"/>
      <c r="R13" s="39"/>
      <c r="S13" s="39"/>
      <c r="T13" s="39"/>
      <c r="U13" s="39"/>
    </row>
    <row r="14" spans="1:21" ht="16.5" customHeight="1">
      <c r="A14" s="35"/>
      <c r="B14" s="36"/>
      <c r="C14" s="36"/>
      <c r="D14" s="36"/>
      <c r="E14" s="36"/>
      <c r="F14" s="36"/>
      <c r="G14" s="36"/>
      <c r="H14" s="36"/>
      <c r="I14" s="36"/>
      <c r="J14" s="36"/>
      <c r="K14" s="35"/>
      <c r="L14" s="35"/>
      <c r="M14" s="36"/>
      <c r="N14" s="39"/>
      <c r="O14" s="39"/>
      <c r="P14" s="39"/>
      <c r="Q14" s="39"/>
      <c r="R14" s="39"/>
      <c r="S14" s="39"/>
      <c r="T14" s="39"/>
      <c r="U14" s="39"/>
    </row>
    <row r="15" spans="1:21" ht="16.5" customHeight="1">
      <c r="A15" s="35"/>
      <c r="B15" s="36"/>
      <c r="C15" s="36"/>
      <c r="D15" s="36"/>
      <c r="E15" s="36"/>
      <c r="F15" s="36"/>
      <c r="G15" s="36"/>
      <c r="H15" s="36"/>
      <c r="I15" s="36"/>
      <c r="J15" s="36"/>
      <c r="K15" s="35"/>
      <c r="L15" s="35"/>
      <c r="M15" s="36"/>
      <c r="N15" s="39"/>
      <c r="O15" s="39"/>
      <c r="P15" s="39"/>
      <c r="Q15" s="39"/>
      <c r="R15" s="39"/>
      <c r="S15" s="39"/>
      <c r="T15" s="39"/>
      <c r="U15" s="39"/>
    </row>
    <row r="16" spans="1:21" ht="16.5" customHeight="1">
      <c r="A16" s="35"/>
      <c r="B16" s="36"/>
      <c r="C16" s="36"/>
      <c r="D16" s="36"/>
      <c r="E16" s="36"/>
      <c r="F16" s="36"/>
      <c r="G16" s="36"/>
      <c r="H16" s="36"/>
      <c r="I16" s="36"/>
      <c r="J16" s="42" t="s">
        <v>9</v>
      </c>
      <c r="K16" s="35"/>
      <c r="L16" s="35"/>
      <c r="M16" s="36"/>
      <c r="N16" s="39"/>
      <c r="O16" s="39"/>
      <c r="P16" s="39"/>
      <c r="Q16" s="39"/>
      <c r="R16" s="39"/>
      <c r="S16" s="39"/>
      <c r="T16" s="39"/>
      <c r="U16" s="39"/>
    </row>
    <row r="17" spans="1:21" ht="16.5" customHeight="1">
      <c r="A17" s="35"/>
      <c r="B17" s="36"/>
      <c r="C17" s="36"/>
      <c r="D17" s="36"/>
      <c r="E17" s="36"/>
      <c r="F17" s="36"/>
      <c r="G17" s="36"/>
      <c r="H17" s="36"/>
      <c r="I17" s="36"/>
      <c r="J17" s="43" t="s">
        <v>126</v>
      </c>
      <c r="K17" s="35"/>
      <c r="L17" s="35"/>
      <c r="M17" s="36"/>
      <c r="N17" s="39"/>
      <c r="O17" s="39"/>
      <c r="P17" s="39"/>
      <c r="Q17" s="39"/>
      <c r="R17" s="39"/>
      <c r="S17" s="39"/>
      <c r="T17" s="39"/>
      <c r="U17" s="39"/>
    </row>
    <row r="18" spans="1:21" ht="16.5" customHeight="1">
      <c r="A18" s="35"/>
      <c r="B18" s="36"/>
      <c r="C18" s="36"/>
      <c r="D18" s="36"/>
      <c r="E18" s="36"/>
      <c r="F18" s="36"/>
      <c r="G18" s="36"/>
      <c r="H18" s="36"/>
      <c r="I18" s="36"/>
      <c r="J18" s="43" t="s">
        <v>127</v>
      </c>
      <c r="K18" s="35"/>
      <c r="L18" s="35"/>
      <c r="M18" s="36"/>
      <c r="N18" s="39"/>
      <c r="O18" s="39"/>
      <c r="P18" s="39"/>
      <c r="Q18" s="39"/>
      <c r="R18" s="39"/>
      <c r="S18" s="39"/>
      <c r="T18" s="39"/>
      <c r="U18" s="39"/>
    </row>
    <row r="19" spans="1:21" ht="16.5" customHeight="1">
      <c r="A19" s="35"/>
      <c r="B19" s="36"/>
      <c r="C19" s="36"/>
      <c r="D19" s="36"/>
      <c r="E19" s="36"/>
      <c r="F19" s="36"/>
      <c r="G19" s="36"/>
      <c r="H19" s="36"/>
      <c r="I19" s="36"/>
      <c r="J19" s="43" t="s">
        <v>128</v>
      </c>
      <c r="K19" s="35"/>
      <c r="L19" s="35"/>
      <c r="M19" s="36"/>
      <c r="N19" s="39"/>
      <c r="O19" s="39"/>
      <c r="P19" s="39"/>
      <c r="Q19" s="39"/>
      <c r="R19" s="39"/>
      <c r="S19" s="39"/>
      <c r="T19" s="39"/>
      <c r="U19" s="39"/>
    </row>
    <row r="20" spans="1:21" ht="16.5" customHeight="1">
      <c r="A20" s="35"/>
      <c r="B20" s="36"/>
      <c r="C20" s="36"/>
      <c r="D20" s="36"/>
      <c r="E20" s="36"/>
      <c r="F20" s="36"/>
      <c r="G20" s="36"/>
      <c r="H20" s="36"/>
      <c r="I20" s="36"/>
      <c r="J20" s="43" t="s">
        <v>129</v>
      </c>
      <c r="K20" s="35"/>
      <c r="L20" s="35"/>
      <c r="M20" s="36"/>
      <c r="N20" s="39"/>
      <c r="O20" s="39"/>
      <c r="P20" s="39"/>
      <c r="Q20" s="39"/>
      <c r="R20" s="39"/>
      <c r="S20" s="39"/>
      <c r="T20" s="39"/>
      <c r="U20" s="39"/>
    </row>
    <row r="21" spans="1:21" ht="16.5" customHeight="1">
      <c r="A21" s="35"/>
      <c r="B21" s="36"/>
      <c r="C21" s="36"/>
      <c r="D21" s="36"/>
      <c r="E21" s="36"/>
      <c r="F21" s="36"/>
      <c r="G21" s="36"/>
      <c r="H21" s="36"/>
      <c r="I21" s="36"/>
      <c r="J21" s="43" t="s">
        <v>130</v>
      </c>
      <c r="K21" s="35"/>
      <c r="L21" s="35"/>
      <c r="M21" s="36"/>
      <c r="N21" s="39"/>
      <c r="O21" s="39"/>
      <c r="P21" s="39"/>
      <c r="Q21" s="39"/>
      <c r="R21" s="39"/>
      <c r="S21" s="39"/>
      <c r="T21" s="39"/>
      <c r="U21" s="39"/>
    </row>
    <row r="22" spans="1:21" ht="16.5" customHeight="1">
      <c r="A22" s="35"/>
      <c r="B22" s="36"/>
      <c r="C22" s="36"/>
      <c r="D22" s="36"/>
      <c r="E22" s="36"/>
      <c r="F22" s="36"/>
      <c r="G22" s="36"/>
      <c r="H22" s="36"/>
      <c r="I22" s="36"/>
      <c r="J22" s="43" t="s">
        <v>131</v>
      </c>
      <c r="K22" s="35"/>
      <c r="L22" s="35"/>
      <c r="M22" s="36"/>
      <c r="N22" s="39"/>
      <c r="O22" s="39"/>
      <c r="P22" s="39"/>
      <c r="Q22" s="39"/>
      <c r="R22" s="39"/>
      <c r="S22" s="39"/>
      <c r="T22" s="39"/>
      <c r="U22" s="39"/>
    </row>
    <row r="23" spans="1:21" ht="16.5" customHeight="1">
      <c r="A23" s="35"/>
      <c r="B23" s="36"/>
      <c r="C23" s="36"/>
      <c r="D23" s="36"/>
      <c r="E23" s="36"/>
      <c r="F23" s="36"/>
      <c r="G23" s="36"/>
      <c r="H23" s="36"/>
      <c r="I23" s="36"/>
      <c r="J23" s="43" t="s">
        <v>132</v>
      </c>
      <c r="K23" s="35"/>
      <c r="L23" s="35"/>
      <c r="M23" s="36"/>
      <c r="N23" s="39"/>
      <c r="O23" s="39"/>
      <c r="P23" s="39"/>
      <c r="Q23" s="39"/>
      <c r="R23" s="39"/>
      <c r="S23" s="39"/>
      <c r="T23" s="39"/>
      <c r="U23" s="39"/>
    </row>
    <row r="24" spans="1:21" ht="16.5" customHeight="1">
      <c r="A24" s="35"/>
      <c r="B24" s="36"/>
      <c r="C24" s="36"/>
      <c r="D24" s="36"/>
      <c r="E24" s="36"/>
      <c r="F24" s="36"/>
      <c r="G24" s="36"/>
      <c r="H24" s="36"/>
      <c r="I24" s="36"/>
      <c r="J24" s="43" t="s">
        <v>133</v>
      </c>
      <c r="K24" s="35"/>
      <c r="L24" s="35"/>
      <c r="M24" s="36"/>
      <c r="N24" s="39"/>
      <c r="O24" s="39"/>
      <c r="P24" s="39"/>
      <c r="Q24" s="39"/>
      <c r="R24" s="39"/>
      <c r="S24" s="39"/>
      <c r="T24" s="39"/>
      <c r="U24" s="39"/>
    </row>
    <row r="25" spans="1:21" ht="16.5" customHeight="1">
      <c r="A25" s="35"/>
      <c r="B25" s="36"/>
      <c r="C25" s="36"/>
      <c r="D25" s="36"/>
      <c r="E25" s="36"/>
      <c r="F25" s="36"/>
      <c r="G25" s="36"/>
      <c r="H25" s="36"/>
      <c r="I25" s="36"/>
      <c r="J25" s="43" t="s">
        <v>134</v>
      </c>
      <c r="K25" s="35"/>
      <c r="L25" s="35"/>
      <c r="M25" s="36"/>
      <c r="N25" s="39"/>
      <c r="O25" s="39"/>
      <c r="P25" s="39"/>
      <c r="Q25" s="39"/>
      <c r="R25" s="39"/>
      <c r="S25" s="39"/>
      <c r="T25" s="39"/>
      <c r="U25" s="39"/>
    </row>
    <row r="26" spans="1:21" ht="16.5" customHeight="1">
      <c r="A26" s="35"/>
      <c r="B26" s="36"/>
      <c r="C26" s="36"/>
      <c r="D26" s="36"/>
      <c r="E26" s="36"/>
      <c r="F26" s="36"/>
      <c r="G26" s="36"/>
      <c r="H26" s="36"/>
      <c r="I26" s="36"/>
      <c r="J26" s="43" t="s">
        <v>135</v>
      </c>
      <c r="K26" s="35"/>
      <c r="L26" s="35"/>
      <c r="M26" s="36"/>
      <c r="N26" s="39"/>
      <c r="O26" s="39"/>
      <c r="P26" s="39"/>
      <c r="Q26" s="39"/>
      <c r="R26" s="39"/>
      <c r="S26" s="39"/>
      <c r="T26" s="39"/>
      <c r="U26" s="39"/>
    </row>
    <row r="27" spans="1:21" ht="16.5" customHeight="1">
      <c r="A27" s="35"/>
      <c r="B27" s="36"/>
      <c r="C27" s="36"/>
      <c r="D27" s="36"/>
      <c r="E27" s="36"/>
      <c r="F27" s="36"/>
      <c r="G27" s="36"/>
      <c r="H27" s="36"/>
      <c r="I27" s="36"/>
      <c r="J27" s="43" t="s">
        <v>136</v>
      </c>
      <c r="K27" s="35"/>
      <c r="L27" s="35"/>
      <c r="M27" s="36"/>
      <c r="N27" s="39"/>
      <c r="O27" s="39"/>
      <c r="P27" s="39"/>
      <c r="Q27" s="39"/>
      <c r="R27" s="39"/>
      <c r="S27" s="39"/>
      <c r="T27" s="39"/>
      <c r="U27" s="39"/>
    </row>
    <row r="28" spans="1:21" ht="16.5" customHeight="1">
      <c r="A28" s="35"/>
      <c r="B28" s="36"/>
      <c r="C28" s="36"/>
      <c r="D28" s="36"/>
      <c r="E28" s="36"/>
      <c r="F28" s="36"/>
      <c r="G28" s="36"/>
      <c r="H28" s="36"/>
      <c r="I28" s="36"/>
      <c r="J28" s="43" t="s">
        <v>137</v>
      </c>
      <c r="K28" s="35"/>
      <c r="L28" s="35"/>
      <c r="M28" s="36"/>
      <c r="N28" s="39"/>
      <c r="O28" s="39"/>
      <c r="P28" s="39"/>
      <c r="Q28" s="39"/>
      <c r="R28" s="39"/>
      <c r="S28" s="39"/>
      <c r="T28" s="39"/>
      <c r="U28" s="39"/>
    </row>
    <row r="29" spans="1:21" ht="16.5" customHeight="1">
      <c r="A29" s="35"/>
      <c r="B29" s="36"/>
      <c r="C29" s="36"/>
      <c r="D29" s="36"/>
      <c r="E29" s="36"/>
      <c r="F29" s="36"/>
      <c r="G29" s="36"/>
      <c r="H29" s="36"/>
      <c r="I29" s="36"/>
      <c r="J29" s="43" t="s">
        <v>138</v>
      </c>
      <c r="K29" s="35"/>
      <c r="L29" s="35"/>
      <c r="M29" s="36"/>
      <c r="N29" s="39"/>
      <c r="O29" s="39"/>
      <c r="P29" s="39"/>
      <c r="Q29" s="39"/>
      <c r="R29" s="39"/>
      <c r="S29" s="39"/>
      <c r="T29" s="39"/>
      <c r="U29" s="39"/>
    </row>
    <row r="30" spans="1:21" ht="16.5" customHeight="1">
      <c r="A30" s="35"/>
      <c r="B30" s="36"/>
      <c r="C30" s="36"/>
      <c r="D30" s="36"/>
      <c r="E30" s="36"/>
      <c r="F30" s="36"/>
      <c r="G30" s="36"/>
      <c r="H30" s="36"/>
      <c r="I30" s="36"/>
      <c r="J30" s="43" t="s">
        <v>139</v>
      </c>
      <c r="K30" s="35"/>
      <c r="L30" s="35"/>
      <c r="M30" s="36"/>
      <c r="N30" s="39"/>
      <c r="O30" s="39"/>
      <c r="P30" s="39"/>
      <c r="Q30" s="39"/>
      <c r="R30" s="39"/>
      <c r="S30" s="39"/>
      <c r="T30" s="39"/>
      <c r="U30" s="39"/>
    </row>
    <row r="31" spans="1:21" ht="16.5" customHeight="1">
      <c r="A31" s="35"/>
      <c r="B31" s="36"/>
      <c r="C31" s="36"/>
      <c r="D31" s="36"/>
      <c r="E31" s="36"/>
      <c r="F31" s="36"/>
      <c r="G31" s="36"/>
      <c r="H31" s="36"/>
      <c r="I31" s="36"/>
      <c r="J31" s="43" t="s">
        <v>140</v>
      </c>
      <c r="K31" s="35"/>
      <c r="L31" s="35"/>
      <c r="M31" s="36"/>
      <c r="N31" s="39"/>
      <c r="O31" s="39"/>
      <c r="P31" s="39"/>
      <c r="Q31" s="39"/>
      <c r="R31" s="39"/>
      <c r="S31" s="39"/>
      <c r="T31" s="39"/>
      <c r="U31" s="39"/>
    </row>
    <row r="32" spans="1:21" ht="16.5" customHeight="1">
      <c r="A32" s="35"/>
      <c r="B32" s="35"/>
      <c r="C32" s="35"/>
      <c r="D32" s="35"/>
      <c r="E32" s="35"/>
      <c r="F32" s="35"/>
      <c r="G32" s="35"/>
      <c r="H32" s="36"/>
      <c r="I32" s="36"/>
      <c r="J32" s="43" t="s">
        <v>141</v>
      </c>
      <c r="K32" s="35"/>
      <c r="L32" s="35"/>
      <c r="M32" s="35"/>
    </row>
    <row r="33" spans="1:13" ht="16.5" customHeight="1">
      <c r="A33" s="35"/>
      <c r="B33" s="35"/>
      <c r="C33" s="35"/>
      <c r="D33" s="35"/>
      <c r="E33" s="35"/>
      <c r="F33" s="35"/>
      <c r="G33" s="35"/>
      <c r="H33" s="36"/>
      <c r="I33" s="36"/>
      <c r="J33" s="43" t="s">
        <v>125</v>
      </c>
      <c r="K33" s="35"/>
      <c r="L33" s="35"/>
      <c r="M33" s="35"/>
    </row>
    <row r="34" spans="1:13" ht="16.5" customHeight="1">
      <c r="H34" s="39"/>
      <c r="I34" s="39"/>
    </row>
    <row r="35" spans="1:13" ht="16.5" customHeight="1">
      <c r="H35" s="39"/>
      <c r="I35" s="39"/>
    </row>
    <row r="36" spans="1:13" ht="16.5" customHeight="1">
      <c r="H36" s="39"/>
      <c r="I36" s="39"/>
    </row>
    <row r="37" spans="1:13" ht="16.5" customHeight="1">
      <c r="H37" s="39"/>
      <c r="I37" s="39"/>
    </row>
    <row r="38" spans="1:13" ht="16.5" customHeight="1">
      <c r="H38" s="39"/>
      <c r="I38" s="39"/>
    </row>
    <row r="39" spans="1:13" ht="16.5" customHeight="1">
      <c r="H39" s="39"/>
      <c r="I39" s="39"/>
    </row>
    <row r="40" spans="1:13" ht="16.5" customHeight="1">
      <c r="H40" s="39"/>
      <c r="I40" s="39"/>
    </row>
    <row r="41" spans="1:13" ht="16.5" customHeight="1">
      <c r="H41" s="39"/>
      <c r="I41" s="39"/>
    </row>
    <row r="42" spans="1:13" ht="16.5" customHeight="1">
      <c r="H42" s="39"/>
      <c r="I42" s="39"/>
    </row>
    <row r="43" spans="1:13" ht="16.5" customHeight="1">
      <c r="H43" s="39"/>
      <c r="I43" s="39"/>
    </row>
    <row r="44" spans="1:13" ht="16.5" customHeight="1">
      <c r="H44" s="39"/>
      <c r="I44" s="39"/>
    </row>
    <row r="45" spans="1:13" ht="16.5" customHeight="1">
      <c r="H45" s="39"/>
      <c r="I45" s="39"/>
    </row>
    <row r="46" spans="1:13" ht="16.5" customHeight="1">
      <c r="H46" s="39"/>
      <c r="I46" s="39"/>
    </row>
    <row r="47" spans="1:13" ht="16.5" customHeight="1">
      <c r="H47" s="39"/>
      <c r="I47" s="39"/>
    </row>
    <row r="48" spans="1:13" ht="16.5" customHeight="1">
      <c r="H48" s="39"/>
      <c r="I48" s="39"/>
    </row>
    <row r="49" spans="8:9" ht="16.5" customHeight="1">
      <c r="H49" s="39"/>
      <c r="I49" s="39"/>
    </row>
    <row r="50" spans="8:9" ht="16.5" customHeight="1">
      <c r="H50" s="39"/>
      <c r="I50" s="39"/>
    </row>
    <row r="51" spans="8:9" ht="16.5" customHeight="1">
      <c r="H51" s="39"/>
      <c r="I51" s="39"/>
    </row>
    <row r="52" spans="8:9" ht="16.5" customHeight="1">
      <c r="H52" s="39"/>
      <c r="I52" s="39"/>
    </row>
    <row r="53" spans="8:9" ht="16.5" customHeight="1">
      <c r="H53" s="39"/>
      <c r="I53" s="39"/>
    </row>
    <row r="54" spans="8:9" ht="16.5" customHeight="1">
      <c r="H54" s="39"/>
      <c r="I54" s="39"/>
    </row>
    <row r="55" spans="8:9" ht="16.5" customHeight="1">
      <c r="H55" s="39"/>
      <c r="I55" s="39"/>
    </row>
    <row r="56" spans="8:9" ht="16.5" customHeight="1">
      <c r="H56" s="39"/>
      <c r="I56" s="39"/>
    </row>
    <row r="57" spans="8:9" ht="16.5" customHeight="1">
      <c r="H57" s="39"/>
      <c r="I57" s="39"/>
    </row>
    <row r="58" spans="8:9" ht="16.5" customHeight="1">
      <c r="H58" s="39"/>
      <c r="I58" s="39"/>
    </row>
    <row r="59" spans="8:9" ht="16.5" customHeight="1">
      <c r="H59" s="39"/>
      <c r="I59" s="39"/>
    </row>
    <row r="60" spans="8:9" ht="16.5" customHeight="1">
      <c r="H60" s="39"/>
      <c r="I60" s="39"/>
    </row>
    <row r="61" spans="8:9" ht="16.5" customHeight="1">
      <c r="H61" s="39"/>
      <c r="I61" s="39"/>
    </row>
    <row r="62" spans="8:9" ht="16.5" customHeight="1">
      <c r="H62" s="39"/>
      <c r="I62" s="39"/>
    </row>
    <row r="63" spans="8:9" ht="16.5" customHeight="1">
      <c r="H63" s="39"/>
      <c r="I63" s="39"/>
    </row>
    <row r="64" spans="8:9" ht="16.5" customHeight="1">
      <c r="H64" s="39"/>
      <c r="I64" s="39"/>
    </row>
    <row r="65" spans="8:9" ht="16.5" customHeight="1">
      <c r="H65" s="39"/>
      <c r="I65" s="39"/>
    </row>
    <row r="66" spans="8:9" ht="16.5" customHeight="1">
      <c r="H66" s="39"/>
      <c r="I66" s="39"/>
    </row>
    <row r="67" spans="8:9" ht="16.5" customHeight="1">
      <c r="H67" s="39"/>
      <c r="I67" s="39"/>
    </row>
    <row r="68" spans="8:9" ht="16.5" customHeight="1">
      <c r="H68" s="39"/>
      <c r="I68" s="39"/>
    </row>
    <row r="69" spans="8:9" ht="16.5" customHeight="1">
      <c r="H69" s="39"/>
      <c r="I69" s="39"/>
    </row>
    <row r="70" spans="8:9" ht="16.5" customHeight="1">
      <c r="H70" s="39"/>
      <c r="I70" s="39"/>
    </row>
    <row r="71" spans="8:9" ht="16.5" customHeight="1">
      <c r="H71" s="39"/>
      <c r="I71" s="39"/>
    </row>
    <row r="72" spans="8:9" ht="16.5" customHeight="1">
      <c r="H72" s="39"/>
      <c r="I72" s="39"/>
    </row>
    <row r="73" spans="8:9" ht="16.5" customHeight="1">
      <c r="H73" s="39"/>
      <c r="I73" s="39"/>
    </row>
    <row r="74" spans="8:9" ht="16.5" customHeight="1">
      <c r="H74" s="39"/>
      <c r="I74" s="39"/>
    </row>
    <row r="75" spans="8:9" ht="16.5" customHeight="1">
      <c r="H75" s="39"/>
      <c r="I75" s="39"/>
    </row>
    <row r="76" spans="8:9" ht="16.5" customHeight="1">
      <c r="H76" s="39"/>
      <c r="I76" s="39"/>
    </row>
    <row r="77" spans="8:9" ht="16.5" customHeight="1">
      <c r="H77" s="39"/>
      <c r="I77" s="39"/>
    </row>
    <row r="78" spans="8:9" ht="16.5" customHeight="1">
      <c r="H78" s="39"/>
      <c r="I78" s="39"/>
    </row>
    <row r="79" spans="8:9" ht="16.5" customHeight="1">
      <c r="H79" s="39"/>
      <c r="I79" s="39"/>
    </row>
    <row r="80" spans="8:9" ht="16.5" customHeight="1">
      <c r="H80" s="39"/>
      <c r="I80" s="39"/>
    </row>
    <row r="81" spans="8:9" ht="16.5" customHeight="1">
      <c r="H81" s="39"/>
      <c r="I81" s="39"/>
    </row>
    <row r="82" spans="8:9" ht="16.5" customHeight="1">
      <c r="H82" s="39"/>
      <c r="I82" s="39"/>
    </row>
    <row r="83" spans="8:9" ht="16.5" customHeight="1">
      <c r="H83" s="39"/>
      <c r="I83" s="39"/>
    </row>
    <row r="84" spans="8:9" ht="16.5" customHeight="1">
      <c r="H84" s="39"/>
      <c r="I84" s="39"/>
    </row>
    <row r="85" spans="8:9" ht="16.5" customHeight="1">
      <c r="H85" s="39"/>
      <c r="I85" s="39"/>
    </row>
    <row r="86" spans="8:9" ht="16.5" customHeight="1">
      <c r="H86" s="39"/>
      <c r="I86" s="39"/>
    </row>
    <row r="87" spans="8:9" ht="16.5" customHeight="1">
      <c r="H87" s="39"/>
      <c r="I87" s="39"/>
    </row>
    <row r="88" spans="8:9" ht="16.5" customHeight="1">
      <c r="H88" s="39"/>
      <c r="I88" s="39"/>
    </row>
    <row r="89" spans="8:9" ht="16.5" customHeight="1">
      <c r="H89" s="39"/>
      <c r="I89" s="39"/>
    </row>
    <row r="90" spans="8:9" ht="16.5" customHeight="1">
      <c r="H90" s="39"/>
      <c r="I90" s="39"/>
    </row>
    <row r="91" spans="8:9" ht="16.5" customHeight="1">
      <c r="H91" s="39"/>
      <c r="I91" s="39"/>
    </row>
    <row r="92" spans="8:9" ht="16.5" customHeight="1">
      <c r="H92" s="39"/>
      <c r="I92" s="39"/>
    </row>
    <row r="93" spans="8:9" ht="16.5" customHeight="1">
      <c r="H93" s="39"/>
      <c r="I93" s="39"/>
    </row>
    <row r="94" spans="8:9" ht="16.5" customHeight="1">
      <c r="H94" s="39"/>
      <c r="I94" s="39"/>
    </row>
    <row r="95" spans="8:9" ht="16.5" customHeight="1">
      <c r="H95" s="39"/>
      <c r="I95" s="39"/>
    </row>
    <row r="96" spans="8:9" ht="16.5" customHeight="1">
      <c r="H96" s="39"/>
      <c r="I96" s="39"/>
    </row>
    <row r="97" spans="8:9" ht="16.5" customHeight="1">
      <c r="H97" s="39"/>
      <c r="I97" s="39"/>
    </row>
    <row r="98" spans="8:9" ht="16.5" customHeight="1">
      <c r="H98" s="39"/>
      <c r="I98" s="39"/>
    </row>
    <row r="99" spans="8:9" ht="16.5" customHeight="1">
      <c r="H99" s="39"/>
      <c r="I99" s="39"/>
    </row>
    <row r="100" spans="8:9" ht="16.5" customHeight="1">
      <c r="H100" s="39"/>
      <c r="I100" s="39"/>
    </row>
    <row r="101" spans="8:9" ht="16.5" customHeight="1">
      <c r="H101" s="39"/>
      <c r="I101" s="39"/>
    </row>
    <row r="102" spans="8:9" ht="16.5" customHeight="1">
      <c r="H102" s="39"/>
      <c r="I102" s="39"/>
    </row>
    <row r="103" spans="8:9" ht="16.5" customHeight="1">
      <c r="H103" s="39"/>
      <c r="I103" s="39"/>
    </row>
    <row r="104" spans="8:9" ht="16.5" customHeight="1">
      <c r="H104" s="39"/>
      <c r="I104" s="39"/>
    </row>
    <row r="105" spans="8:9" ht="16.5" customHeight="1">
      <c r="H105" s="39"/>
      <c r="I105" s="39"/>
    </row>
    <row r="106" spans="8:9" ht="16.5" customHeight="1">
      <c r="H106" s="39"/>
      <c r="I106" s="39"/>
    </row>
    <row r="107" spans="8:9" ht="16.5" customHeight="1">
      <c r="H107" s="39"/>
      <c r="I107" s="39"/>
    </row>
    <row r="108" spans="8:9" ht="16.5" customHeight="1">
      <c r="H108" s="39"/>
      <c r="I108" s="39"/>
    </row>
    <row r="109" spans="8:9" ht="16.5" customHeight="1">
      <c r="H109" s="39"/>
      <c r="I109" s="39"/>
    </row>
    <row r="110" spans="8:9" ht="16.5" customHeight="1">
      <c r="H110" s="39"/>
      <c r="I110" s="39"/>
    </row>
    <row r="111" spans="8:9" ht="16.5" customHeight="1">
      <c r="H111" s="39"/>
      <c r="I111" s="39"/>
    </row>
    <row r="112" spans="8:9" ht="16.5" customHeight="1">
      <c r="H112" s="39"/>
      <c r="I112" s="39"/>
    </row>
    <row r="113" spans="8:9" ht="16.5" customHeight="1">
      <c r="H113" s="39"/>
      <c r="I113" s="39"/>
    </row>
    <row r="114" spans="8:9" ht="16.5" customHeight="1">
      <c r="H114" s="39"/>
      <c r="I114" s="39"/>
    </row>
    <row r="115" spans="8:9" ht="16.5" customHeight="1">
      <c r="H115" s="39"/>
      <c r="I115" s="39"/>
    </row>
    <row r="116" spans="8:9" ht="16.5" customHeight="1">
      <c r="H116" s="39"/>
      <c r="I116" s="39"/>
    </row>
    <row r="117" spans="8:9" ht="16.5" customHeight="1">
      <c r="H117" s="39"/>
      <c r="I117" s="39"/>
    </row>
    <row r="118" spans="8:9" ht="16.5" customHeight="1">
      <c r="H118" s="39"/>
      <c r="I118" s="39"/>
    </row>
    <row r="119" spans="8:9" ht="16.5" customHeight="1">
      <c r="H119" s="39"/>
      <c r="I119" s="39"/>
    </row>
    <row r="120" spans="8:9" ht="16.5" customHeight="1">
      <c r="H120" s="39"/>
      <c r="I120" s="39"/>
    </row>
    <row r="121" spans="8:9" ht="16.5" customHeight="1">
      <c r="H121" s="39"/>
      <c r="I121" s="39"/>
    </row>
    <row r="122" spans="8:9" ht="16.5" customHeight="1">
      <c r="H122" s="39"/>
      <c r="I122" s="39"/>
    </row>
    <row r="123" spans="8:9" ht="16.5" customHeight="1">
      <c r="H123" s="39"/>
      <c r="I123" s="39"/>
    </row>
    <row r="124" spans="8:9" ht="16.5" customHeight="1">
      <c r="H124" s="39"/>
      <c r="I124" s="39"/>
    </row>
    <row r="125" spans="8:9" ht="16.5" customHeight="1">
      <c r="H125" s="39"/>
      <c r="I125" s="39"/>
    </row>
    <row r="126" spans="8:9" ht="16.5" customHeight="1">
      <c r="H126" s="39"/>
      <c r="I126" s="39"/>
    </row>
    <row r="127" spans="8:9" ht="16.5" customHeight="1">
      <c r="H127" s="39"/>
      <c r="I127" s="39"/>
    </row>
    <row r="128" spans="8:9" ht="16.5" customHeight="1">
      <c r="H128" s="39"/>
      <c r="I128" s="39"/>
    </row>
    <row r="129" spans="8:9" ht="16.5" customHeight="1">
      <c r="H129" s="39"/>
      <c r="I129" s="39"/>
    </row>
    <row r="130" spans="8:9" ht="16.5" customHeight="1">
      <c r="H130" s="39"/>
      <c r="I130" s="39"/>
    </row>
    <row r="131" spans="8:9" ht="16.5" customHeight="1">
      <c r="H131" s="39"/>
      <c r="I131" s="39"/>
    </row>
    <row r="132" spans="8:9" ht="16.5" customHeight="1">
      <c r="H132" s="39"/>
      <c r="I132" s="39"/>
    </row>
    <row r="133" spans="8:9" ht="16.5" customHeight="1">
      <c r="H133" s="39"/>
      <c r="I133" s="39"/>
    </row>
    <row r="134" spans="8:9" ht="16.5" customHeight="1">
      <c r="H134" s="39"/>
      <c r="I134" s="39"/>
    </row>
    <row r="135" spans="8:9" ht="16.5" customHeight="1">
      <c r="H135" s="39"/>
      <c r="I135" s="39"/>
    </row>
    <row r="136" spans="8:9" ht="16.5" customHeight="1">
      <c r="H136" s="39"/>
      <c r="I136" s="39"/>
    </row>
    <row r="137" spans="8:9" ht="16.5" customHeight="1">
      <c r="H137" s="39"/>
      <c r="I137" s="39"/>
    </row>
    <row r="138" spans="8:9" ht="16.5" customHeight="1">
      <c r="H138" s="39"/>
      <c r="I138" s="39"/>
    </row>
    <row r="139" spans="8:9" ht="16.5" customHeight="1">
      <c r="H139" s="39"/>
      <c r="I139" s="39"/>
    </row>
    <row r="140" spans="8:9" ht="16.5" customHeight="1">
      <c r="H140" s="39"/>
      <c r="I140" s="39"/>
    </row>
    <row r="141" spans="8:9" ht="16.5" customHeight="1">
      <c r="H141" s="39"/>
      <c r="I141" s="39"/>
    </row>
    <row r="142" spans="8:9" ht="16.5" customHeight="1">
      <c r="H142" s="39"/>
      <c r="I142" s="39"/>
    </row>
    <row r="143" spans="8:9" ht="16.5" customHeight="1">
      <c r="H143" s="39"/>
      <c r="I143" s="39"/>
    </row>
    <row r="144" spans="8:9" ht="16.5" customHeight="1">
      <c r="H144" s="39"/>
      <c r="I144" s="39"/>
    </row>
    <row r="145" spans="8:9" ht="16.5" customHeight="1">
      <c r="H145" s="39"/>
      <c r="I145" s="39"/>
    </row>
    <row r="146" spans="8:9" ht="16.5" customHeight="1">
      <c r="H146" s="39"/>
      <c r="I146" s="39"/>
    </row>
    <row r="147" spans="8:9" ht="16.5" customHeight="1">
      <c r="H147" s="39"/>
      <c r="I147" s="39"/>
    </row>
    <row r="148" spans="8:9" ht="16.5" customHeight="1">
      <c r="H148" s="39"/>
      <c r="I148" s="39"/>
    </row>
    <row r="149" spans="8:9" ht="16.5" customHeight="1">
      <c r="H149" s="39"/>
      <c r="I149" s="39"/>
    </row>
    <row r="150" spans="8:9" ht="16.5" customHeight="1">
      <c r="H150" s="39"/>
      <c r="I150" s="39"/>
    </row>
    <row r="151" spans="8:9" ht="16.5" customHeight="1">
      <c r="H151" s="39"/>
      <c r="I151" s="39"/>
    </row>
    <row r="152" spans="8:9" ht="16.5" customHeight="1">
      <c r="H152" s="39"/>
      <c r="I152" s="39"/>
    </row>
    <row r="153" spans="8:9" ht="16.5" customHeight="1">
      <c r="H153" s="39"/>
      <c r="I153" s="39"/>
    </row>
    <row r="154" spans="8:9" ht="16.5" customHeight="1">
      <c r="H154" s="39"/>
      <c r="I154" s="39"/>
    </row>
    <row r="155" spans="8:9" ht="16.5" customHeight="1">
      <c r="H155" s="39"/>
      <c r="I155" s="39"/>
    </row>
    <row r="156" spans="8:9" ht="16.5" customHeight="1">
      <c r="H156" s="39"/>
      <c r="I156" s="39"/>
    </row>
    <row r="157" spans="8:9" ht="16.5" customHeight="1">
      <c r="H157" s="39"/>
      <c r="I157" s="39"/>
    </row>
    <row r="158" spans="8:9" ht="16.5" customHeight="1">
      <c r="H158" s="39"/>
      <c r="I158" s="39"/>
    </row>
    <row r="159" spans="8:9" ht="16.5" customHeight="1">
      <c r="H159" s="39"/>
      <c r="I159" s="39"/>
    </row>
    <row r="160" spans="8:9" ht="16.5" customHeight="1">
      <c r="H160" s="39"/>
      <c r="I160" s="39"/>
    </row>
    <row r="161" spans="8:9" ht="16.5" customHeight="1">
      <c r="H161" s="39"/>
      <c r="I161" s="39"/>
    </row>
    <row r="162" spans="8:9" ht="16.5" customHeight="1">
      <c r="H162" s="39"/>
      <c r="I162" s="39"/>
    </row>
    <row r="163" spans="8:9" ht="16.5" customHeight="1">
      <c r="H163" s="39"/>
      <c r="I163" s="39"/>
    </row>
    <row r="164" spans="8:9" ht="16.5" customHeight="1">
      <c r="H164" s="39"/>
      <c r="I164" s="39"/>
    </row>
    <row r="165" spans="8:9" ht="16.5" customHeight="1">
      <c r="H165" s="39"/>
      <c r="I165" s="39"/>
    </row>
    <row r="166" spans="8:9" ht="16.5" customHeight="1">
      <c r="H166" s="39"/>
      <c r="I166" s="39"/>
    </row>
    <row r="167" spans="8:9" ht="16.5" customHeight="1">
      <c r="H167" s="39"/>
      <c r="I167" s="39"/>
    </row>
    <row r="168" spans="8:9" ht="16.5" customHeight="1">
      <c r="H168" s="39"/>
      <c r="I168" s="39"/>
    </row>
    <row r="169" spans="8:9" ht="16.5" customHeight="1">
      <c r="H169" s="39"/>
      <c r="I169" s="39"/>
    </row>
    <row r="170" spans="8:9" ht="16.5" customHeight="1">
      <c r="H170" s="39"/>
      <c r="I170" s="39"/>
    </row>
    <row r="171" spans="8:9" ht="16.5" customHeight="1">
      <c r="H171" s="39"/>
      <c r="I171" s="39"/>
    </row>
    <row r="172" spans="8:9" ht="16.5" customHeight="1">
      <c r="H172" s="39"/>
      <c r="I172" s="39"/>
    </row>
    <row r="173" spans="8:9" ht="16.5" customHeight="1">
      <c r="H173" s="39"/>
      <c r="I173" s="39"/>
    </row>
    <row r="174" spans="8:9" ht="16.5" customHeight="1">
      <c r="H174" s="39"/>
      <c r="I174" s="39"/>
    </row>
    <row r="175" spans="8:9" ht="16.5" customHeight="1">
      <c r="H175" s="39"/>
      <c r="I175" s="39"/>
    </row>
    <row r="176" spans="8:9" ht="16.5" customHeight="1">
      <c r="H176" s="39"/>
      <c r="I176" s="39"/>
    </row>
    <row r="177" spans="8:9" ht="16.5" customHeight="1">
      <c r="H177" s="39"/>
      <c r="I177" s="39"/>
    </row>
    <row r="178" spans="8:9" ht="16.5" customHeight="1">
      <c r="H178" s="39"/>
      <c r="I178" s="39"/>
    </row>
    <row r="179" spans="8:9" ht="16.5" customHeight="1">
      <c r="H179" s="39"/>
      <c r="I179" s="39"/>
    </row>
    <row r="180" spans="8:9" ht="16.5" customHeight="1">
      <c r="H180" s="39"/>
      <c r="I180" s="39"/>
    </row>
    <row r="181" spans="8:9" ht="16.5" customHeight="1">
      <c r="H181" s="39"/>
      <c r="I181" s="39"/>
    </row>
    <row r="182" spans="8:9" ht="16.5" customHeight="1">
      <c r="H182" s="39"/>
      <c r="I182" s="39"/>
    </row>
    <row r="183" spans="8:9" ht="16.5" customHeight="1">
      <c r="H183" s="39"/>
      <c r="I183" s="39"/>
    </row>
    <row r="184" spans="8:9" ht="16.5" customHeight="1">
      <c r="H184" s="39"/>
      <c r="I184" s="39"/>
    </row>
    <row r="185" spans="8:9" ht="16.5" customHeight="1">
      <c r="H185" s="39"/>
      <c r="I185" s="39"/>
    </row>
    <row r="186" spans="8:9" ht="16.5" customHeight="1">
      <c r="H186" s="39"/>
      <c r="I186" s="39"/>
    </row>
    <row r="187" spans="8:9" ht="16.5" customHeight="1">
      <c r="H187" s="39"/>
      <c r="I187" s="39"/>
    </row>
    <row r="188" spans="8:9" ht="16.5" customHeight="1">
      <c r="H188" s="39"/>
      <c r="I188" s="39"/>
    </row>
    <row r="189" spans="8:9" ht="16.5" customHeight="1">
      <c r="H189" s="39"/>
      <c r="I189" s="39"/>
    </row>
    <row r="190" spans="8:9" ht="16.5" customHeight="1">
      <c r="H190" s="39"/>
      <c r="I190" s="39"/>
    </row>
    <row r="191" spans="8:9" ht="16.5" customHeight="1">
      <c r="H191" s="39"/>
      <c r="I191" s="39"/>
    </row>
    <row r="192" spans="8:9" ht="16.5" customHeight="1">
      <c r="H192" s="39"/>
      <c r="I192" s="39"/>
    </row>
    <row r="193" spans="8:9" ht="16.5" customHeight="1">
      <c r="H193" s="39"/>
      <c r="I193" s="39"/>
    </row>
    <row r="194" spans="8:9" ht="16.5" customHeight="1">
      <c r="H194" s="39"/>
      <c r="I194" s="39"/>
    </row>
    <row r="195" spans="8:9" ht="16.5" customHeight="1">
      <c r="H195" s="39"/>
      <c r="I195" s="39"/>
    </row>
    <row r="196" spans="8:9" ht="16.5" customHeight="1">
      <c r="H196" s="39"/>
      <c r="I196" s="39"/>
    </row>
    <row r="197" spans="8:9" ht="16.5" customHeight="1">
      <c r="H197" s="39"/>
      <c r="I197" s="39"/>
    </row>
    <row r="198" spans="8:9" ht="16.5" customHeight="1">
      <c r="H198" s="39"/>
      <c r="I198" s="39"/>
    </row>
    <row r="199" spans="8:9" ht="16.5" customHeight="1">
      <c r="H199" s="39"/>
      <c r="I199" s="39"/>
    </row>
    <row r="200" spans="8:9" ht="16.5" customHeight="1">
      <c r="H200" s="39"/>
      <c r="I200" s="39"/>
    </row>
    <row r="201" spans="8:9" ht="16.5" customHeight="1">
      <c r="H201" s="39"/>
      <c r="I201" s="39"/>
    </row>
    <row r="202" spans="8:9" ht="16.5" customHeight="1">
      <c r="H202" s="39"/>
      <c r="I202" s="39"/>
    </row>
    <row r="203" spans="8:9" ht="16.5" customHeight="1">
      <c r="H203" s="39"/>
      <c r="I203" s="39"/>
    </row>
    <row r="204" spans="8:9" ht="16.5" customHeight="1">
      <c r="H204" s="39"/>
      <c r="I204" s="39"/>
    </row>
    <row r="205" spans="8:9" ht="16.5" customHeight="1">
      <c r="H205" s="39"/>
      <c r="I205" s="39"/>
    </row>
    <row r="206" spans="8:9" ht="16.5" customHeight="1">
      <c r="H206" s="39"/>
      <c r="I206" s="39"/>
    </row>
    <row r="207" spans="8:9" ht="16.5" customHeight="1">
      <c r="H207" s="39"/>
      <c r="I207" s="39"/>
    </row>
    <row r="208" spans="8:9" ht="16.5" customHeight="1">
      <c r="H208" s="39"/>
      <c r="I208" s="39"/>
    </row>
    <row r="209" spans="8:9" ht="16.5" customHeight="1">
      <c r="H209" s="39"/>
      <c r="I209" s="39"/>
    </row>
    <row r="210" spans="8:9" ht="16.5" customHeight="1">
      <c r="H210" s="39"/>
      <c r="I210" s="39"/>
    </row>
    <row r="211" spans="8:9" ht="16.5" customHeight="1">
      <c r="H211" s="39"/>
      <c r="I211" s="39"/>
    </row>
    <row r="212" spans="8:9" ht="16.5" customHeight="1">
      <c r="H212" s="39"/>
      <c r="I212" s="39"/>
    </row>
    <row r="213" spans="8:9" ht="16.5" customHeight="1">
      <c r="H213" s="39"/>
      <c r="I213" s="39"/>
    </row>
    <row r="214" spans="8:9" ht="16.5" customHeight="1">
      <c r="H214" s="39"/>
      <c r="I214" s="39"/>
    </row>
    <row r="215" spans="8:9" ht="16.5" customHeight="1">
      <c r="H215" s="39"/>
      <c r="I215" s="39"/>
    </row>
    <row r="216" spans="8:9" ht="16.5" customHeight="1">
      <c r="H216" s="39"/>
      <c r="I216" s="39"/>
    </row>
    <row r="217" spans="8:9" ht="16.5" customHeight="1">
      <c r="H217" s="39"/>
      <c r="I217" s="39"/>
    </row>
    <row r="218" spans="8:9" ht="16.5" customHeight="1">
      <c r="H218" s="39"/>
      <c r="I218" s="39"/>
    </row>
    <row r="219" spans="8:9" ht="16.5" customHeight="1">
      <c r="H219" s="39"/>
      <c r="I219" s="39"/>
    </row>
    <row r="220" spans="8:9" ht="16.5" customHeight="1">
      <c r="H220" s="39"/>
      <c r="I220" s="39"/>
    </row>
    <row r="221" spans="8:9" ht="16.5" customHeight="1">
      <c r="H221" s="39"/>
      <c r="I221" s="39"/>
    </row>
    <row r="222" spans="8:9" ht="16.5" customHeight="1">
      <c r="H222" s="39"/>
      <c r="I222" s="39"/>
    </row>
    <row r="223" spans="8:9" ht="16.5" customHeight="1">
      <c r="H223" s="39"/>
      <c r="I223" s="39"/>
    </row>
    <row r="224" spans="8:9" ht="16.5" customHeight="1">
      <c r="H224" s="39"/>
      <c r="I224" s="39"/>
    </row>
    <row r="225" spans="8:9" ht="16.5" customHeight="1">
      <c r="H225" s="39"/>
      <c r="I225" s="39"/>
    </row>
    <row r="226" spans="8:9" ht="16.5" customHeight="1">
      <c r="H226" s="39"/>
      <c r="I226" s="39"/>
    </row>
    <row r="227" spans="8:9" ht="16.5" customHeight="1">
      <c r="H227" s="39"/>
      <c r="I227" s="39"/>
    </row>
    <row r="228" spans="8:9" ht="16.5" customHeight="1">
      <c r="H228" s="39"/>
      <c r="I228" s="39"/>
    </row>
    <row r="229" spans="8:9" ht="16.5" customHeight="1">
      <c r="H229" s="39"/>
      <c r="I229" s="39"/>
    </row>
    <row r="230" spans="8:9" ht="16.5" customHeight="1">
      <c r="H230" s="39"/>
      <c r="I230" s="39"/>
    </row>
    <row r="231" spans="8:9" ht="16.5" customHeight="1">
      <c r="H231" s="39"/>
      <c r="I231" s="39"/>
    </row>
    <row r="232" spans="8:9" ht="16.5" customHeight="1">
      <c r="H232" s="39"/>
      <c r="I232" s="39"/>
    </row>
    <row r="233" spans="8:9" ht="16.5" customHeight="1">
      <c r="H233" s="39"/>
      <c r="I233" s="39"/>
    </row>
    <row r="234" spans="8:9" ht="16.5" customHeight="1">
      <c r="H234" s="39"/>
      <c r="I234" s="39"/>
    </row>
    <row r="235" spans="8:9" ht="16.5" customHeight="1">
      <c r="H235" s="39"/>
      <c r="I235" s="39"/>
    </row>
    <row r="236" spans="8:9" ht="16.5" customHeight="1">
      <c r="H236" s="39"/>
      <c r="I236" s="39"/>
    </row>
    <row r="237" spans="8:9" ht="16.5" customHeight="1">
      <c r="H237" s="39"/>
      <c r="I237" s="39"/>
    </row>
    <row r="238" spans="8:9" ht="16.5" customHeight="1">
      <c r="H238" s="39"/>
      <c r="I238" s="39"/>
    </row>
    <row r="239" spans="8:9" ht="16.5" customHeight="1">
      <c r="H239" s="39"/>
      <c r="I239" s="39"/>
    </row>
    <row r="240" spans="8:9" ht="16.5" customHeight="1">
      <c r="H240" s="39"/>
      <c r="I240" s="39"/>
    </row>
    <row r="241" spans="8:9" ht="16.5" customHeight="1">
      <c r="H241" s="39"/>
      <c r="I241" s="39"/>
    </row>
    <row r="242" spans="8:9" ht="16.5" customHeight="1">
      <c r="H242" s="39"/>
      <c r="I242" s="39"/>
    </row>
    <row r="243" spans="8:9" ht="16.5" customHeight="1">
      <c r="H243" s="39"/>
      <c r="I243" s="39"/>
    </row>
    <row r="244" spans="8:9" ht="16.5" customHeight="1">
      <c r="H244" s="39"/>
      <c r="I244" s="39"/>
    </row>
    <row r="245" spans="8:9" ht="16.5" customHeight="1">
      <c r="H245" s="39"/>
      <c r="I245" s="39"/>
    </row>
    <row r="246" spans="8:9" ht="16.5" customHeight="1">
      <c r="H246" s="39"/>
      <c r="I246" s="39"/>
    </row>
    <row r="247" spans="8:9" ht="16.5" customHeight="1">
      <c r="H247" s="39"/>
      <c r="I247" s="39"/>
    </row>
    <row r="248" spans="8:9" ht="16.5" customHeight="1">
      <c r="H248" s="39"/>
      <c r="I248" s="39"/>
    </row>
    <row r="249" spans="8:9" ht="16.5" customHeight="1">
      <c r="H249" s="39"/>
      <c r="I249" s="39"/>
    </row>
    <row r="250" spans="8:9" ht="16.5" customHeight="1">
      <c r="H250" s="39"/>
      <c r="I250" s="39"/>
    </row>
    <row r="251" spans="8:9" ht="16.5" customHeight="1">
      <c r="H251" s="39"/>
      <c r="I251" s="39"/>
    </row>
    <row r="252" spans="8:9" ht="16.5" customHeight="1">
      <c r="H252" s="39"/>
      <c r="I252" s="39"/>
    </row>
    <row r="253" spans="8:9" ht="16.5" customHeight="1">
      <c r="H253" s="39"/>
      <c r="I253" s="39"/>
    </row>
    <row r="254" spans="8:9" ht="16.5" customHeight="1">
      <c r="H254" s="39"/>
      <c r="I254" s="39"/>
    </row>
    <row r="255" spans="8:9" ht="16.5" customHeight="1">
      <c r="H255" s="39"/>
      <c r="I255" s="39"/>
    </row>
    <row r="256" spans="8:9" ht="16.5" customHeight="1">
      <c r="H256" s="39"/>
      <c r="I256" s="39"/>
    </row>
    <row r="257" spans="8:9" ht="16.5" customHeight="1">
      <c r="H257" s="39"/>
      <c r="I257" s="39"/>
    </row>
    <row r="258" spans="8:9" ht="16.5" customHeight="1">
      <c r="H258" s="39"/>
      <c r="I258" s="39"/>
    </row>
    <row r="259" spans="8:9" ht="16.5" customHeight="1">
      <c r="H259" s="39"/>
      <c r="I259" s="39"/>
    </row>
    <row r="260" spans="8:9" ht="16.5" customHeight="1">
      <c r="H260" s="39"/>
      <c r="I260" s="39"/>
    </row>
    <row r="261" spans="8:9" ht="16.5" customHeight="1">
      <c r="H261" s="39"/>
      <c r="I261" s="39"/>
    </row>
    <row r="262" spans="8:9" ht="16.5" customHeight="1">
      <c r="H262" s="39"/>
      <c r="I262" s="39"/>
    </row>
    <row r="263" spans="8:9" ht="16.5" customHeight="1">
      <c r="H263" s="39"/>
      <c r="I263" s="39"/>
    </row>
    <row r="264" spans="8:9" ht="16.5" customHeight="1">
      <c r="H264" s="39"/>
      <c r="I264" s="39"/>
    </row>
    <row r="265" spans="8:9" ht="16.5" customHeight="1">
      <c r="H265" s="39"/>
      <c r="I265" s="39"/>
    </row>
    <row r="266" spans="8:9" ht="16.5" customHeight="1">
      <c r="H266" s="39"/>
      <c r="I266" s="39"/>
    </row>
    <row r="267" spans="8:9" ht="16.5" customHeight="1">
      <c r="H267" s="39"/>
      <c r="I267" s="39"/>
    </row>
    <row r="268" spans="8:9" ht="16.5" customHeight="1">
      <c r="H268" s="39"/>
      <c r="I268" s="39"/>
    </row>
    <row r="269" spans="8:9" ht="16.5" customHeight="1">
      <c r="H269" s="39"/>
      <c r="I269" s="39"/>
    </row>
    <row r="270" spans="8:9" ht="16.5" customHeight="1">
      <c r="H270" s="39"/>
      <c r="I270" s="39"/>
    </row>
    <row r="271" spans="8:9" ht="16.5" customHeight="1">
      <c r="H271" s="39"/>
      <c r="I271" s="39"/>
    </row>
    <row r="272" spans="8:9" ht="16.5" customHeight="1">
      <c r="H272" s="39"/>
      <c r="I272" s="39"/>
    </row>
    <row r="273" spans="8:9" ht="16.5" customHeight="1">
      <c r="H273" s="39"/>
      <c r="I273" s="39"/>
    </row>
    <row r="274" spans="8:9" ht="16.5" customHeight="1">
      <c r="H274" s="39"/>
      <c r="I274" s="39"/>
    </row>
    <row r="275" spans="8:9" ht="16.5" customHeight="1">
      <c r="H275" s="39"/>
      <c r="I275" s="39"/>
    </row>
    <row r="276" spans="8:9" ht="16.5" customHeight="1">
      <c r="H276" s="39"/>
      <c r="I276" s="39"/>
    </row>
    <row r="277" spans="8:9" ht="16.5" customHeight="1">
      <c r="H277" s="39"/>
      <c r="I277" s="39"/>
    </row>
    <row r="278" spans="8:9" ht="16.5" customHeight="1">
      <c r="H278" s="39"/>
      <c r="I278" s="39"/>
    </row>
    <row r="279" spans="8:9" ht="16.5" customHeight="1">
      <c r="H279" s="39"/>
      <c r="I279" s="39"/>
    </row>
    <row r="280" spans="8:9" ht="16.5" customHeight="1">
      <c r="H280" s="39"/>
      <c r="I280" s="39"/>
    </row>
    <row r="281" spans="8:9" ht="16.5" customHeight="1">
      <c r="H281" s="39"/>
      <c r="I281" s="39"/>
    </row>
    <row r="282" spans="8:9" ht="16.5" customHeight="1">
      <c r="H282" s="39"/>
      <c r="I282" s="39"/>
    </row>
    <row r="283" spans="8:9" ht="16.5" customHeight="1">
      <c r="H283" s="39"/>
      <c r="I283" s="39"/>
    </row>
    <row r="284" spans="8:9" ht="16.5" customHeight="1">
      <c r="H284" s="39"/>
      <c r="I284" s="39"/>
    </row>
    <row r="285" spans="8:9" ht="16.5" customHeight="1">
      <c r="H285" s="39"/>
      <c r="I285" s="39"/>
    </row>
    <row r="286" spans="8:9" ht="16.5" customHeight="1">
      <c r="H286" s="39"/>
      <c r="I286" s="39"/>
    </row>
    <row r="287" spans="8:9" ht="16.5" customHeight="1">
      <c r="H287" s="39"/>
      <c r="I287" s="39"/>
    </row>
    <row r="288" spans="8:9" ht="16.5" customHeight="1">
      <c r="H288" s="39"/>
      <c r="I288" s="39"/>
    </row>
    <row r="289" spans="8:9" ht="16.5" customHeight="1">
      <c r="H289" s="39"/>
      <c r="I289" s="39"/>
    </row>
    <row r="290" spans="8:9" ht="16.5" customHeight="1">
      <c r="H290" s="39"/>
      <c r="I290" s="39"/>
    </row>
    <row r="291" spans="8:9" ht="16.5" customHeight="1">
      <c r="H291" s="39"/>
      <c r="I291" s="39"/>
    </row>
    <row r="292" spans="8:9" ht="16.5" customHeight="1">
      <c r="H292" s="39"/>
      <c r="I292" s="39"/>
    </row>
    <row r="293" spans="8:9" ht="16.5" customHeight="1">
      <c r="H293" s="39"/>
      <c r="I293" s="39"/>
    </row>
    <row r="294" spans="8:9" ht="16.5" customHeight="1">
      <c r="H294" s="39"/>
      <c r="I294" s="39"/>
    </row>
    <row r="295" spans="8:9" ht="16.5" customHeight="1">
      <c r="H295" s="39"/>
      <c r="I295" s="39"/>
    </row>
    <row r="296" spans="8:9" ht="16.5" customHeight="1">
      <c r="H296" s="39"/>
      <c r="I296" s="39"/>
    </row>
    <row r="297" spans="8:9" ht="16.5" customHeight="1">
      <c r="H297" s="39"/>
      <c r="I297" s="39"/>
    </row>
    <row r="298" spans="8:9" ht="16.5" customHeight="1">
      <c r="H298" s="39"/>
      <c r="I298" s="39"/>
    </row>
    <row r="299" spans="8:9" ht="16.5" customHeight="1">
      <c r="H299" s="39"/>
      <c r="I299" s="39"/>
    </row>
    <row r="300" spans="8:9" ht="16.5" customHeight="1">
      <c r="H300" s="39"/>
      <c r="I300" s="39"/>
    </row>
    <row r="301" spans="8:9" ht="16.5" customHeight="1">
      <c r="H301" s="39"/>
      <c r="I301" s="39"/>
    </row>
    <row r="302" spans="8:9" ht="16.5" customHeight="1">
      <c r="H302" s="39"/>
      <c r="I302" s="39"/>
    </row>
    <row r="303" spans="8:9" ht="16.5" customHeight="1">
      <c r="H303" s="39"/>
      <c r="I303" s="39"/>
    </row>
    <row r="304" spans="8:9" ht="16.5" customHeight="1">
      <c r="H304" s="39"/>
      <c r="I304" s="39"/>
    </row>
    <row r="305" spans="8:9" ht="16.5" customHeight="1">
      <c r="H305" s="39"/>
      <c r="I305" s="39"/>
    </row>
    <row r="306" spans="8:9" ht="16.5" customHeight="1">
      <c r="H306" s="39"/>
      <c r="I306" s="39"/>
    </row>
    <row r="307" spans="8:9" ht="16.5" customHeight="1">
      <c r="H307" s="39"/>
      <c r="I307" s="39"/>
    </row>
    <row r="308" spans="8:9" ht="16.5" customHeight="1">
      <c r="H308" s="39"/>
      <c r="I308" s="39"/>
    </row>
    <row r="309" spans="8:9" ht="16.5" customHeight="1">
      <c r="H309" s="39"/>
      <c r="I309" s="39"/>
    </row>
    <row r="310" spans="8:9" ht="16.5" customHeight="1">
      <c r="H310" s="39"/>
      <c r="I310" s="39"/>
    </row>
    <row r="311" spans="8:9" ht="16.5" customHeight="1">
      <c r="H311" s="39"/>
      <c r="I311" s="39"/>
    </row>
    <row r="312" spans="8:9" ht="16.5" customHeight="1">
      <c r="H312" s="39"/>
      <c r="I312" s="39"/>
    </row>
    <row r="313" spans="8:9" ht="16.5" customHeight="1">
      <c r="H313" s="39"/>
      <c r="I313" s="39"/>
    </row>
    <row r="314" spans="8:9" ht="16.5" customHeight="1">
      <c r="H314" s="39"/>
      <c r="I314" s="39"/>
    </row>
    <row r="315" spans="8:9" ht="16.5" customHeight="1">
      <c r="H315" s="39"/>
      <c r="I315" s="39"/>
    </row>
    <row r="316" spans="8:9" ht="16.5" customHeight="1">
      <c r="H316" s="39"/>
      <c r="I316" s="39"/>
    </row>
    <row r="317" spans="8:9" ht="16.5" customHeight="1">
      <c r="H317" s="39"/>
      <c r="I317" s="39"/>
    </row>
    <row r="318" spans="8:9" ht="16.5" customHeight="1">
      <c r="H318" s="39"/>
      <c r="I318" s="39"/>
    </row>
    <row r="319" spans="8:9" ht="16.5" customHeight="1">
      <c r="H319" s="39"/>
      <c r="I319" s="39"/>
    </row>
    <row r="320" spans="8:9" ht="16.5" customHeight="1">
      <c r="H320" s="39"/>
      <c r="I320" s="39"/>
    </row>
    <row r="321" spans="8:9" ht="16.5" customHeight="1">
      <c r="H321" s="39"/>
      <c r="I321" s="39"/>
    </row>
    <row r="322" spans="8:9" ht="16.5" customHeight="1">
      <c r="H322" s="39"/>
      <c r="I322" s="39"/>
    </row>
    <row r="323" spans="8:9" ht="16.5" customHeight="1">
      <c r="H323" s="39"/>
      <c r="I323" s="39"/>
    </row>
    <row r="324" spans="8:9" ht="16.5" customHeight="1">
      <c r="H324" s="39"/>
      <c r="I324" s="39"/>
    </row>
    <row r="325" spans="8:9" ht="16.5" customHeight="1">
      <c r="H325" s="39"/>
      <c r="I325" s="39"/>
    </row>
    <row r="326" spans="8:9" ht="16.5" customHeight="1">
      <c r="H326" s="39"/>
      <c r="I326" s="39"/>
    </row>
    <row r="327" spans="8:9" ht="16.5" customHeight="1">
      <c r="H327" s="39"/>
      <c r="I327" s="39"/>
    </row>
    <row r="328" spans="8:9" ht="16.5" customHeight="1">
      <c r="H328" s="39"/>
      <c r="I328" s="39"/>
    </row>
    <row r="329" spans="8:9" ht="16.5" customHeight="1">
      <c r="H329" s="39"/>
      <c r="I329" s="39"/>
    </row>
    <row r="330" spans="8:9" ht="16.5" customHeight="1">
      <c r="H330" s="39"/>
      <c r="I330" s="39"/>
    </row>
    <row r="331" spans="8:9" ht="16.5" customHeight="1">
      <c r="H331" s="39"/>
      <c r="I331" s="39"/>
    </row>
    <row r="332" spans="8:9" ht="16.5" customHeight="1">
      <c r="H332" s="39"/>
      <c r="I332" s="39"/>
    </row>
    <row r="333" spans="8:9" ht="16.5" customHeight="1">
      <c r="H333" s="39"/>
      <c r="I333" s="39"/>
    </row>
    <row r="334" spans="8:9" ht="16.5" customHeight="1">
      <c r="H334" s="39"/>
      <c r="I334" s="39"/>
    </row>
    <row r="335" spans="8:9" ht="16.5" customHeight="1">
      <c r="H335" s="39"/>
      <c r="I335" s="39"/>
    </row>
    <row r="336" spans="8:9" ht="16.5" customHeight="1">
      <c r="H336" s="39"/>
      <c r="I336" s="39"/>
    </row>
    <row r="337" spans="8:9" ht="16.5" customHeight="1">
      <c r="H337" s="39"/>
      <c r="I337" s="39"/>
    </row>
    <row r="338" spans="8:9" ht="16.5" customHeight="1">
      <c r="H338" s="39"/>
      <c r="I338" s="39"/>
    </row>
    <row r="339" spans="8:9" ht="16.5" customHeight="1">
      <c r="H339" s="39"/>
      <c r="I339" s="39"/>
    </row>
    <row r="340" spans="8:9" ht="16.5" customHeight="1">
      <c r="H340" s="39"/>
      <c r="I340" s="39"/>
    </row>
    <row r="341" spans="8:9" ht="16.5" customHeight="1">
      <c r="H341" s="39"/>
      <c r="I341" s="39"/>
    </row>
    <row r="342" spans="8:9" ht="16.5" customHeight="1">
      <c r="H342" s="39"/>
      <c r="I342" s="39"/>
    </row>
    <row r="343" spans="8:9" ht="16.5" customHeight="1">
      <c r="H343" s="39"/>
      <c r="I343" s="39"/>
    </row>
    <row r="344" spans="8:9" ht="16.5" customHeight="1">
      <c r="H344" s="39"/>
      <c r="I344" s="39"/>
    </row>
    <row r="345" spans="8:9" ht="16.5" customHeight="1">
      <c r="H345" s="39"/>
      <c r="I345" s="39"/>
    </row>
    <row r="346" spans="8:9" ht="16.5" customHeight="1">
      <c r="H346" s="39"/>
      <c r="I346" s="39"/>
    </row>
    <row r="347" spans="8:9" ht="16.5" customHeight="1">
      <c r="H347" s="39"/>
      <c r="I347" s="39"/>
    </row>
    <row r="348" spans="8:9" ht="16.5" customHeight="1">
      <c r="H348" s="39"/>
      <c r="I348" s="39"/>
    </row>
    <row r="349" spans="8:9" ht="16.5" customHeight="1">
      <c r="H349" s="39"/>
      <c r="I349" s="39"/>
    </row>
    <row r="350" spans="8:9" ht="16.5" customHeight="1">
      <c r="H350" s="39"/>
      <c r="I350" s="39"/>
    </row>
    <row r="351" spans="8:9" ht="16.5" customHeight="1">
      <c r="H351" s="39"/>
      <c r="I351" s="39"/>
    </row>
    <row r="352" spans="8:9" ht="16.5" customHeight="1">
      <c r="H352" s="39"/>
      <c r="I352" s="39"/>
    </row>
    <row r="353" spans="8:9" ht="16.5" customHeight="1">
      <c r="H353" s="39"/>
      <c r="I353" s="39"/>
    </row>
    <row r="354" spans="8:9" ht="16.5" customHeight="1">
      <c r="H354" s="39"/>
      <c r="I354" s="39"/>
    </row>
    <row r="355" spans="8:9" ht="16.5" customHeight="1">
      <c r="H355" s="39"/>
      <c r="I355" s="39"/>
    </row>
    <row r="356" spans="8:9" ht="16.5" customHeight="1">
      <c r="H356" s="39"/>
      <c r="I356" s="39"/>
    </row>
    <row r="357" spans="8:9" ht="16.5" customHeight="1">
      <c r="H357" s="39"/>
      <c r="I357" s="39"/>
    </row>
    <row r="358" spans="8:9" ht="16.5" customHeight="1">
      <c r="H358" s="39"/>
      <c r="I358" s="39"/>
    </row>
    <row r="359" spans="8:9" ht="16.5" customHeight="1">
      <c r="H359" s="39"/>
      <c r="I359" s="39"/>
    </row>
    <row r="360" spans="8:9" ht="16.5" customHeight="1">
      <c r="H360" s="39"/>
      <c r="I360" s="39"/>
    </row>
    <row r="361" spans="8:9" ht="16.5" customHeight="1">
      <c r="H361" s="39"/>
      <c r="I361" s="39"/>
    </row>
    <row r="362" spans="8:9" ht="16.5" customHeight="1">
      <c r="H362" s="39"/>
      <c r="I362" s="39"/>
    </row>
    <row r="363" spans="8:9" ht="16.5" customHeight="1">
      <c r="H363" s="39"/>
      <c r="I363" s="39"/>
    </row>
    <row r="364" spans="8:9" ht="16.5" customHeight="1">
      <c r="H364" s="39"/>
      <c r="I364" s="39"/>
    </row>
    <row r="365" spans="8:9" ht="16.5" customHeight="1">
      <c r="H365" s="39"/>
      <c r="I365" s="39"/>
    </row>
    <row r="366" spans="8:9" ht="16.5" customHeight="1">
      <c r="H366" s="39"/>
      <c r="I366" s="39"/>
    </row>
    <row r="367" spans="8:9" ht="16.5" customHeight="1">
      <c r="H367" s="39"/>
      <c r="I367" s="39"/>
    </row>
    <row r="368" spans="8:9" ht="16.5" customHeight="1">
      <c r="H368" s="39"/>
      <c r="I368" s="39"/>
    </row>
    <row r="369" spans="8:9" ht="16.5" customHeight="1">
      <c r="H369" s="39"/>
      <c r="I369" s="39"/>
    </row>
    <row r="370" spans="8:9" ht="16.5" customHeight="1">
      <c r="H370" s="39"/>
      <c r="I370" s="39"/>
    </row>
    <row r="371" spans="8:9" ht="16.5" customHeight="1">
      <c r="H371" s="39"/>
      <c r="I371" s="39"/>
    </row>
    <row r="372" spans="8:9" ht="16.5" customHeight="1">
      <c r="H372" s="39"/>
      <c r="I372" s="39"/>
    </row>
    <row r="373" spans="8:9" ht="16.5" customHeight="1">
      <c r="H373" s="39"/>
      <c r="I373" s="39"/>
    </row>
    <row r="374" spans="8:9" ht="16.5" customHeight="1">
      <c r="H374" s="39"/>
      <c r="I374" s="39"/>
    </row>
    <row r="375" spans="8:9" ht="16.5" customHeight="1">
      <c r="H375" s="39"/>
      <c r="I375" s="39"/>
    </row>
    <row r="376" spans="8:9" ht="16.5" customHeight="1">
      <c r="H376" s="39"/>
      <c r="I376" s="39"/>
    </row>
    <row r="377" spans="8:9" ht="16.5" customHeight="1">
      <c r="H377" s="39"/>
      <c r="I377" s="39"/>
    </row>
    <row r="378" spans="8:9" ht="16.5" customHeight="1">
      <c r="H378" s="39"/>
      <c r="I378" s="39"/>
    </row>
    <row r="379" spans="8:9" ht="16.5" customHeight="1">
      <c r="H379" s="39"/>
      <c r="I379" s="39"/>
    </row>
    <row r="380" spans="8:9" ht="16.5" customHeight="1">
      <c r="H380" s="39"/>
      <c r="I380" s="39"/>
    </row>
    <row r="381" spans="8:9" ht="16.5" customHeight="1">
      <c r="H381" s="39"/>
      <c r="I381" s="39"/>
    </row>
    <row r="382" spans="8:9" ht="16.5" customHeight="1">
      <c r="H382" s="39"/>
      <c r="I382" s="39"/>
    </row>
    <row r="383" spans="8:9" ht="16.5" customHeight="1">
      <c r="H383" s="39"/>
      <c r="I383" s="39"/>
    </row>
    <row r="384" spans="8:9" ht="16.5" customHeight="1">
      <c r="H384" s="39"/>
      <c r="I384" s="39"/>
    </row>
    <row r="385" spans="8:9" ht="16.5" customHeight="1">
      <c r="H385" s="39"/>
      <c r="I385" s="39"/>
    </row>
    <row r="386" spans="8:9" ht="16.5" customHeight="1">
      <c r="H386" s="39"/>
      <c r="I386" s="39"/>
    </row>
    <row r="387" spans="8:9" ht="16.5" customHeight="1">
      <c r="H387" s="39"/>
      <c r="I387" s="39"/>
    </row>
    <row r="388" spans="8:9" ht="16.5" customHeight="1">
      <c r="H388" s="39"/>
      <c r="I388" s="39"/>
    </row>
    <row r="389" spans="8:9" ht="16.5" customHeight="1">
      <c r="H389" s="39"/>
      <c r="I389" s="39"/>
    </row>
    <row r="390" spans="8:9" ht="16.5" customHeight="1">
      <c r="H390" s="39"/>
      <c r="I390" s="39"/>
    </row>
    <row r="391" spans="8:9" ht="16.5" customHeight="1">
      <c r="H391" s="39"/>
      <c r="I391" s="39"/>
    </row>
    <row r="392" spans="8:9" ht="16.5" customHeight="1">
      <c r="H392" s="39"/>
      <c r="I392" s="39"/>
    </row>
    <row r="393" spans="8:9" ht="16.5" customHeight="1">
      <c r="H393" s="39"/>
      <c r="I393" s="39"/>
    </row>
    <row r="394" spans="8:9" ht="16.5" customHeight="1">
      <c r="H394" s="39"/>
      <c r="I394" s="39"/>
    </row>
    <row r="395" spans="8:9" ht="16.5" customHeight="1">
      <c r="H395" s="39"/>
      <c r="I395" s="39"/>
    </row>
    <row r="396" spans="8:9" ht="16.5" customHeight="1">
      <c r="H396" s="39"/>
      <c r="I396" s="39"/>
    </row>
    <row r="397" spans="8:9" ht="16.5" customHeight="1">
      <c r="H397" s="39"/>
      <c r="I397" s="39"/>
    </row>
    <row r="398" spans="8:9" ht="16.5" customHeight="1">
      <c r="H398" s="39"/>
      <c r="I398" s="39"/>
    </row>
    <row r="399" spans="8:9" ht="16.5" customHeight="1">
      <c r="H399" s="39"/>
      <c r="I399" s="39"/>
    </row>
    <row r="400" spans="8:9" ht="16.5" customHeight="1">
      <c r="H400" s="39"/>
      <c r="I400" s="39"/>
    </row>
    <row r="401" spans="8:9" ht="16.5" customHeight="1">
      <c r="H401" s="39"/>
      <c r="I401" s="39"/>
    </row>
    <row r="402" spans="8:9" ht="16.5" customHeight="1">
      <c r="H402" s="39"/>
      <c r="I402" s="39"/>
    </row>
    <row r="403" spans="8:9" ht="16.5" customHeight="1">
      <c r="H403" s="39"/>
      <c r="I403" s="39"/>
    </row>
    <row r="404" spans="8:9" ht="16.5" customHeight="1">
      <c r="H404" s="39"/>
      <c r="I404" s="39"/>
    </row>
    <row r="405" spans="8:9" ht="16.5" customHeight="1">
      <c r="H405" s="39"/>
      <c r="I405" s="39"/>
    </row>
    <row r="406" spans="8:9" ht="16.5" customHeight="1">
      <c r="H406" s="39"/>
      <c r="I406" s="39"/>
    </row>
    <row r="407" spans="8:9" ht="16.5" customHeight="1">
      <c r="H407" s="39"/>
      <c r="I407" s="39"/>
    </row>
    <row r="408" spans="8:9" ht="16.5" customHeight="1">
      <c r="H408" s="39"/>
      <c r="I408" s="39"/>
    </row>
    <row r="409" spans="8:9" ht="16.5" customHeight="1">
      <c r="H409" s="39"/>
      <c r="I409" s="39"/>
    </row>
    <row r="410" spans="8:9" ht="16.5" customHeight="1">
      <c r="H410" s="39"/>
      <c r="I410" s="39"/>
    </row>
    <row r="411" spans="8:9" ht="16.5" customHeight="1">
      <c r="H411" s="39"/>
      <c r="I411" s="39"/>
    </row>
    <row r="412" spans="8:9" ht="16.5" customHeight="1">
      <c r="H412" s="39"/>
      <c r="I412" s="39"/>
    </row>
    <row r="413" spans="8:9" ht="16.5" customHeight="1">
      <c r="H413" s="39"/>
      <c r="I413" s="39"/>
    </row>
    <row r="414" spans="8:9" ht="16.5" customHeight="1">
      <c r="H414" s="39"/>
      <c r="I414" s="39"/>
    </row>
    <row r="415" spans="8:9" ht="16.5" customHeight="1">
      <c r="H415" s="39"/>
      <c r="I415" s="39"/>
    </row>
    <row r="416" spans="8:9" ht="16.5" customHeight="1">
      <c r="H416" s="39"/>
      <c r="I416" s="39"/>
    </row>
    <row r="417" spans="8:9" ht="16.5" customHeight="1">
      <c r="H417" s="39"/>
      <c r="I417" s="39"/>
    </row>
    <row r="418" spans="8:9" ht="16.5" customHeight="1">
      <c r="H418" s="39"/>
      <c r="I418" s="39"/>
    </row>
    <row r="419" spans="8:9" ht="16.5" customHeight="1">
      <c r="H419" s="39"/>
      <c r="I419" s="39"/>
    </row>
    <row r="420" spans="8:9" ht="16.5" customHeight="1">
      <c r="H420" s="39"/>
      <c r="I420" s="39"/>
    </row>
    <row r="421" spans="8:9" ht="16.5" customHeight="1">
      <c r="H421" s="39"/>
      <c r="I421" s="39"/>
    </row>
    <row r="422" spans="8:9" ht="16.5" customHeight="1">
      <c r="H422" s="39"/>
      <c r="I422" s="39"/>
    </row>
    <row r="423" spans="8:9" ht="16.5" customHeight="1">
      <c r="H423" s="39"/>
      <c r="I423" s="39"/>
    </row>
    <row r="424" spans="8:9" ht="16.5" customHeight="1">
      <c r="H424" s="39"/>
      <c r="I424" s="39"/>
    </row>
    <row r="425" spans="8:9" ht="16.5" customHeight="1">
      <c r="H425" s="39"/>
      <c r="I425" s="39"/>
    </row>
    <row r="426" spans="8:9" ht="16.5" customHeight="1">
      <c r="H426" s="39"/>
      <c r="I426" s="39"/>
    </row>
    <row r="427" spans="8:9" ht="16.5" customHeight="1">
      <c r="H427" s="39"/>
      <c r="I427" s="39"/>
    </row>
    <row r="428" spans="8:9" ht="16.5" customHeight="1">
      <c r="H428" s="39"/>
      <c r="I428" s="39"/>
    </row>
    <row r="429" spans="8:9" ht="16.5" customHeight="1">
      <c r="H429" s="39"/>
      <c r="I429" s="39"/>
    </row>
    <row r="430" spans="8:9" ht="16.5" customHeight="1">
      <c r="H430" s="39"/>
      <c r="I430" s="39"/>
    </row>
    <row r="431" spans="8:9" ht="16.5" customHeight="1">
      <c r="H431" s="39"/>
      <c r="I431" s="39"/>
    </row>
    <row r="432" spans="8:9" ht="16.5" customHeight="1">
      <c r="H432" s="39"/>
      <c r="I432" s="39"/>
    </row>
    <row r="433" spans="8:9" ht="16.5" customHeight="1">
      <c r="H433" s="39"/>
      <c r="I433" s="39"/>
    </row>
    <row r="434" spans="8:9" ht="16.5" customHeight="1">
      <c r="H434" s="39"/>
      <c r="I434" s="39"/>
    </row>
    <row r="435" spans="8:9" ht="16.5" customHeight="1">
      <c r="H435" s="39"/>
      <c r="I435" s="39"/>
    </row>
    <row r="436" spans="8:9" ht="16.5" customHeight="1">
      <c r="H436" s="39"/>
      <c r="I436" s="39"/>
    </row>
    <row r="437" spans="8:9" ht="16.5" customHeight="1">
      <c r="H437" s="39"/>
      <c r="I437" s="39"/>
    </row>
    <row r="438" spans="8:9" ht="16.5" customHeight="1">
      <c r="H438" s="39"/>
      <c r="I438" s="39"/>
    </row>
    <row r="439" spans="8:9" ht="16.5" customHeight="1">
      <c r="H439" s="39"/>
      <c r="I439" s="39"/>
    </row>
    <row r="440" spans="8:9" ht="16.5" customHeight="1">
      <c r="H440" s="39"/>
      <c r="I440" s="39"/>
    </row>
    <row r="441" spans="8:9" ht="16.5" customHeight="1">
      <c r="H441" s="39"/>
      <c r="I441" s="39"/>
    </row>
    <row r="442" spans="8:9" ht="16.5" customHeight="1">
      <c r="H442" s="39"/>
      <c r="I442" s="39"/>
    </row>
    <row r="443" spans="8:9" ht="16.5" customHeight="1">
      <c r="H443" s="39"/>
      <c r="I443" s="39"/>
    </row>
    <row r="444" spans="8:9" ht="16.5" customHeight="1">
      <c r="H444" s="39"/>
      <c r="I444" s="39"/>
    </row>
    <row r="445" spans="8:9" ht="16.5" customHeight="1">
      <c r="H445" s="39"/>
      <c r="I445" s="39"/>
    </row>
    <row r="446" spans="8:9" ht="16.5" customHeight="1">
      <c r="H446" s="39"/>
      <c r="I446" s="39"/>
    </row>
    <row r="447" spans="8:9" ht="16.5" customHeight="1">
      <c r="H447" s="39"/>
      <c r="I447" s="39"/>
    </row>
    <row r="448" spans="8:9" ht="16.5" customHeight="1">
      <c r="H448" s="39"/>
      <c r="I448" s="39"/>
    </row>
    <row r="449" spans="8:9" ht="16.5" customHeight="1">
      <c r="H449" s="39"/>
      <c r="I449" s="39"/>
    </row>
    <row r="450" spans="8:9" ht="16.5" customHeight="1">
      <c r="H450" s="39"/>
      <c r="I450" s="39"/>
    </row>
    <row r="451" spans="8:9" ht="16.5" customHeight="1">
      <c r="H451" s="39"/>
      <c r="I451" s="39"/>
    </row>
    <row r="452" spans="8:9" ht="16.5" customHeight="1">
      <c r="H452" s="39"/>
      <c r="I452" s="39"/>
    </row>
    <row r="453" spans="8:9" ht="16.5" customHeight="1">
      <c r="H453" s="39"/>
      <c r="I453" s="39"/>
    </row>
    <row r="454" spans="8:9" ht="16.5" customHeight="1">
      <c r="H454" s="39"/>
      <c r="I454" s="39"/>
    </row>
    <row r="455" spans="8:9" ht="16.5" customHeight="1">
      <c r="H455" s="39"/>
      <c r="I455" s="39"/>
    </row>
    <row r="456" spans="8:9" ht="16.5" customHeight="1">
      <c r="H456" s="39"/>
      <c r="I456" s="39"/>
    </row>
    <row r="457" spans="8:9" ht="16.5" customHeight="1">
      <c r="H457" s="39"/>
      <c r="I457" s="39"/>
    </row>
    <row r="458" spans="8:9" ht="16.5" customHeight="1">
      <c r="H458" s="39"/>
      <c r="I458" s="39"/>
    </row>
    <row r="459" spans="8:9" ht="16.5" customHeight="1">
      <c r="H459" s="39"/>
      <c r="I459" s="39"/>
    </row>
    <row r="460" spans="8:9" ht="16.5" customHeight="1">
      <c r="H460" s="39"/>
      <c r="I460" s="39"/>
    </row>
    <row r="461" spans="8:9" ht="16.5" customHeight="1">
      <c r="H461" s="39"/>
      <c r="I461" s="39"/>
    </row>
    <row r="462" spans="8:9" ht="16.5" customHeight="1">
      <c r="H462" s="39"/>
      <c r="I462" s="39"/>
    </row>
    <row r="463" spans="8:9" ht="16.5" customHeight="1">
      <c r="H463" s="39"/>
      <c r="I463" s="39"/>
    </row>
    <row r="464" spans="8:9" ht="16.5" customHeight="1">
      <c r="H464" s="39"/>
      <c r="I464" s="39"/>
    </row>
    <row r="465" spans="8:9" ht="16.5" customHeight="1">
      <c r="H465" s="39"/>
      <c r="I465" s="39"/>
    </row>
    <row r="466" spans="8:9" ht="16.5" customHeight="1">
      <c r="H466" s="39"/>
      <c r="I466" s="39"/>
    </row>
    <row r="467" spans="8:9" ht="16.5" customHeight="1">
      <c r="H467" s="39"/>
      <c r="I467" s="39"/>
    </row>
    <row r="468" spans="8:9" ht="16.5" customHeight="1">
      <c r="H468" s="39"/>
      <c r="I468" s="39"/>
    </row>
    <row r="469" spans="8:9" ht="16.5" customHeight="1">
      <c r="H469" s="39"/>
      <c r="I469" s="39"/>
    </row>
    <row r="470" spans="8:9" ht="16.5" customHeight="1">
      <c r="H470" s="39"/>
      <c r="I470" s="39"/>
    </row>
    <row r="471" spans="8:9" ht="16.5" customHeight="1">
      <c r="H471" s="39"/>
      <c r="I471" s="39"/>
    </row>
    <row r="472" spans="8:9" ht="16.5" customHeight="1">
      <c r="H472" s="39"/>
      <c r="I472" s="39"/>
    </row>
    <row r="473" spans="8:9" ht="16.5" customHeight="1">
      <c r="H473" s="39"/>
      <c r="I473" s="39"/>
    </row>
    <row r="474" spans="8:9" ht="16.5" customHeight="1">
      <c r="H474" s="39"/>
      <c r="I474" s="39"/>
    </row>
    <row r="475" spans="8:9" ht="16.5" customHeight="1">
      <c r="H475" s="39"/>
      <c r="I475" s="39"/>
    </row>
    <row r="476" spans="8:9" ht="16.5" customHeight="1">
      <c r="H476" s="39"/>
      <c r="I476" s="39"/>
    </row>
    <row r="477" spans="8:9" ht="16.5" customHeight="1">
      <c r="H477" s="39"/>
      <c r="I477" s="39"/>
    </row>
    <row r="478" spans="8:9" ht="16.5" customHeight="1">
      <c r="H478" s="39"/>
      <c r="I478" s="39"/>
    </row>
    <row r="479" spans="8:9" ht="16.5" customHeight="1">
      <c r="H479" s="39"/>
      <c r="I479" s="39"/>
    </row>
    <row r="480" spans="8:9" ht="16.5" customHeight="1">
      <c r="H480" s="39"/>
      <c r="I480" s="39"/>
    </row>
    <row r="481" spans="8:9" ht="16.5" customHeight="1">
      <c r="H481" s="39"/>
      <c r="I481" s="39"/>
    </row>
    <row r="482" spans="8:9" ht="16.5" customHeight="1">
      <c r="H482" s="39"/>
      <c r="I482" s="39"/>
    </row>
    <row r="483" spans="8:9" ht="16.5" customHeight="1">
      <c r="H483" s="39"/>
      <c r="I483" s="39"/>
    </row>
    <row r="484" spans="8:9" ht="16.5" customHeight="1">
      <c r="H484" s="39"/>
      <c r="I484" s="39"/>
    </row>
    <row r="485" spans="8:9" ht="16.5" customHeight="1">
      <c r="H485" s="39"/>
      <c r="I485" s="39"/>
    </row>
    <row r="486" spans="8:9" ht="16.5" customHeight="1">
      <c r="H486" s="39"/>
      <c r="I486" s="39"/>
    </row>
    <row r="487" spans="8:9" ht="16.5" customHeight="1">
      <c r="H487" s="39"/>
      <c r="I487" s="39"/>
    </row>
    <row r="488" spans="8:9" ht="16.5" customHeight="1">
      <c r="H488" s="39"/>
      <c r="I488" s="39"/>
    </row>
    <row r="489" spans="8:9" ht="16.5" customHeight="1">
      <c r="H489" s="39"/>
      <c r="I489" s="39"/>
    </row>
    <row r="490" spans="8:9" ht="16.5" customHeight="1">
      <c r="H490" s="39"/>
      <c r="I490" s="39"/>
    </row>
    <row r="491" spans="8:9" ht="16.5" customHeight="1">
      <c r="H491" s="39"/>
      <c r="I491" s="39"/>
    </row>
    <row r="492" spans="8:9" ht="16.5" customHeight="1">
      <c r="H492" s="39"/>
      <c r="I492" s="39"/>
    </row>
    <row r="493" spans="8:9" ht="16.5" customHeight="1">
      <c r="H493" s="39"/>
      <c r="I493" s="39"/>
    </row>
    <row r="494" spans="8:9" ht="16.5" customHeight="1">
      <c r="H494" s="39"/>
      <c r="I494" s="39"/>
    </row>
    <row r="495" spans="8:9" ht="16.5" customHeight="1">
      <c r="H495" s="39"/>
      <c r="I495" s="39"/>
    </row>
    <row r="496" spans="8:9" ht="16.5" customHeight="1">
      <c r="H496" s="39"/>
      <c r="I496" s="39"/>
    </row>
    <row r="497" spans="8:9" ht="16.5" customHeight="1">
      <c r="H497" s="39"/>
      <c r="I497" s="39"/>
    </row>
    <row r="498" spans="8:9" ht="16.5" customHeight="1">
      <c r="H498" s="39"/>
      <c r="I498" s="39"/>
    </row>
    <row r="499" spans="8:9" ht="16.5" customHeight="1">
      <c r="H499" s="39"/>
      <c r="I499" s="39"/>
    </row>
    <row r="500" spans="8:9" ht="16.5" customHeight="1">
      <c r="H500" s="39"/>
      <c r="I500" s="39"/>
    </row>
    <row r="501" spans="8:9" ht="16.5" customHeight="1">
      <c r="H501" s="39"/>
      <c r="I501" s="39"/>
    </row>
    <row r="502" spans="8:9" ht="16.5" customHeight="1">
      <c r="H502" s="39"/>
      <c r="I502" s="39"/>
    </row>
    <row r="503" spans="8:9" ht="16.5" customHeight="1">
      <c r="H503" s="39"/>
      <c r="I503" s="39"/>
    </row>
    <row r="504" spans="8:9" ht="16.5" customHeight="1">
      <c r="H504" s="39"/>
      <c r="I504" s="39"/>
    </row>
    <row r="505" spans="8:9" ht="16.5" customHeight="1">
      <c r="H505" s="39"/>
      <c r="I505" s="39"/>
    </row>
    <row r="506" spans="8:9" ht="16.5" customHeight="1">
      <c r="H506" s="39"/>
      <c r="I506" s="39"/>
    </row>
    <row r="507" spans="8:9" ht="16.5" customHeight="1">
      <c r="H507" s="39"/>
      <c r="I507" s="39"/>
    </row>
    <row r="508" spans="8:9" ht="16.5" customHeight="1">
      <c r="H508" s="39"/>
      <c r="I508" s="39"/>
    </row>
    <row r="509" spans="8:9" ht="16.5" customHeight="1">
      <c r="H509" s="39"/>
      <c r="I509" s="39"/>
    </row>
    <row r="510" spans="8:9" ht="16.5" customHeight="1">
      <c r="H510" s="39"/>
      <c r="I510" s="39"/>
    </row>
    <row r="511" spans="8:9" ht="16.5" customHeight="1">
      <c r="H511" s="39"/>
      <c r="I511" s="39"/>
    </row>
    <row r="512" spans="8:9" ht="16.5" customHeight="1">
      <c r="H512" s="39"/>
      <c r="I512" s="39"/>
    </row>
    <row r="513" spans="8:9" ht="16.5" customHeight="1">
      <c r="H513" s="39"/>
      <c r="I513" s="39"/>
    </row>
    <row r="514" spans="8:9" ht="16.5" customHeight="1">
      <c r="H514" s="39"/>
      <c r="I514" s="39"/>
    </row>
    <row r="515" spans="8:9" ht="16.5" customHeight="1">
      <c r="H515" s="39"/>
      <c r="I515" s="39"/>
    </row>
    <row r="516" spans="8:9" ht="16.5" customHeight="1">
      <c r="H516" s="39"/>
      <c r="I516" s="39"/>
    </row>
    <row r="517" spans="8:9" ht="16.5" customHeight="1">
      <c r="H517" s="39"/>
      <c r="I517" s="39"/>
    </row>
    <row r="518" spans="8:9" ht="16.5" customHeight="1">
      <c r="H518" s="39"/>
      <c r="I518" s="39"/>
    </row>
    <row r="519" spans="8:9" ht="16.5" customHeight="1">
      <c r="H519" s="39"/>
      <c r="I519" s="39"/>
    </row>
    <row r="520" spans="8:9" ht="16.5" customHeight="1">
      <c r="H520" s="39"/>
      <c r="I520" s="39"/>
    </row>
    <row r="521" spans="8:9" ht="16.5" customHeight="1">
      <c r="H521" s="39"/>
      <c r="I521" s="39"/>
    </row>
    <row r="522" spans="8:9" ht="16.5" customHeight="1">
      <c r="H522" s="39"/>
      <c r="I522" s="39"/>
    </row>
    <row r="523" spans="8:9" ht="16.5" customHeight="1">
      <c r="H523" s="39"/>
      <c r="I523" s="39"/>
    </row>
    <row r="524" spans="8:9" ht="16.5" customHeight="1">
      <c r="H524" s="39"/>
      <c r="I524" s="39"/>
    </row>
    <row r="525" spans="8:9" ht="16.5" customHeight="1">
      <c r="H525" s="39"/>
      <c r="I525" s="39"/>
    </row>
    <row r="526" spans="8:9" ht="16.5" customHeight="1">
      <c r="H526" s="39"/>
      <c r="I526" s="39"/>
    </row>
    <row r="527" spans="8:9" ht="16.5" customHeight="1">
      <c r="H527" s="39"/>
      <c r="I527" s="39"/>
    </row>
    <row r="528" spans="8:9" ht="16.5" customHeight="1">
      <c r="H528" s="39"/>
      <c r="I528" s="39"/>
    </row>
    <row r="529" spans="8:9" ht="16.5" customHeight="1">
      <c r="H529" s="39"/>
      <c r="I529" s="39"/>
    </row>
    <row r="530" spans="8:9" ht="16.5" customHeight="1">
      <c r="H530" s="39"/>
      <c r="I530" s="39"/>
    </row>
    <row r="531" spans="8:9" ht="16.5" customHeight="1">
      <c r="H531" s="39"/>
      <c r="I531" s="39"/>
    </row>
    <row r="532" spans="8:9" ht="16.5" customHeight="1">
      <c r="H532" s="39"/>
      <c r="I532" s="39"/>
    </row>
    <row r="533" spans="8:9" ht="16.5" customHeight="1">
      <c r="H533" s="39"/>
      <c r="I533" s="39"/>
    </row>
    <row r="534" spans="8:9" ht="16.5" customHeight="1">
      <c r="H534" s="39"/>
      <c r="I534" s="39"/>
    </row>
    <row r="535" spans="8:9" ht="16.5" customHeight="1">
      <c r="H535" s="39"/>
      <c r="I535" s="39"/>
    </row>
    <row r="536" spans="8:9" ht="16.5" customHeight="1">
      <c r="H536" s="39"/>
      <c r="I536" s="39"/>
    </row>
    <row r="537" spans="8:9" ht="16.5" customHeight="1">
      <c r="H537" s="39"/>
      <c r="I537" s="39"/>
    </row>
    <row r="538" spans="8:9" ht="16.5" customHeight="1">
      <c r="H538" s="39"/>
      <c r="I538" s="39"/>
    </row>
    <row r="539" spans="8:9" ht="16.5" customHeight="1">
      <c r="H539" s="39"/>
      <c r="I539" s="39"/>
    </row>
    <row r="540" spans="8:9" ht="16.5" customHeight="1">
      <c r="H540" s="39"/>
      <c r="I540" s="39"/>
    </row>
    <row r="541" spans="8:9" ht="16.5" customHeight="1">
      <c r="H541" s="39"/>
      <c r="I541" s="39"/>
    </row>
    <row r="542" spans="8:9" ht="16.5" customHeight="1">
      <c r="H542" s="39"/>
      <c r="I542" s="39"/>
    </row>
    <row r="543" spans="8:9" ht="16.5" customHeight="1">
      <c r="H543" s="39"/>
      <c r="I543" s="39"/>
    </row>
    <row r="544" spans="8:9" ht="16.5" customHeight="1">
      <c r="H544" s="39"/>
      <c r="I544" s="39"/>
    </row>
    <row r="545" spans="8:9" ht="16.5" customHeight="1">
      <c r="H545" s="39"/>
      <c r="I545" s="39"/>
    </row>
    <row r="546" spans="8:9" ht="16.5" customHeight="1">
      <c r="H546" s="39"/>
      <c r="I546" s="39"/>
    </row>
    <row r="547" spans="8:9" ht="16.5" customHeight="1">
      <c r="H547" s="39"/>
      <c r="I547" s="39"/>
    </row>
    <row r="548" spans="8:9" ht="16.5" customHeight="1">
      <c r="H548" s="39"/>
      <c r="I548" s="39"/>
    </row>
    <row r="549" spans="8:9" ht="16.5" customHeight="1">
      <c r="H549" s="39"/>
      <c r="I549" s="39"/>
    </row>
    <row r="550" spans="8:9" ht="16.5" customHeight="1">
      <c r="H550" s="39"/>
      <c r="I550" s="39"/>
    </row>
    <row r="551" spans="8:9" ht="16.5" customHeight="1">
      <c r="H551" s="39"/>
      <c r="I551" s="39"/>
    </row>
    <row r="552" spans="8:9" ht="16.5" customHeight="1">
      <c r="H552" s="39"/>
      <c r="I552" s="39"/>
    </row>
    <row r="553" spans="8:9" ht="16.5" customHeight="1">
      <c r="H553" s="39"/>
      <c r="I553" s="39"/>
    </row>
    <row r="554" spans="8:9" ht="16.5" customHeight="1">
      <c r="H554" s="39"/>
      <c r="I554" s="39"/>
    </row>
    <row r="555" spans="8:9" ht="16.5" customHeight="1">
      <c r="H555" s="39"/>
      <c r="I555" s="39"/>
    </row>
    <row r="556" spans="8:9" ht="16.5" customHeight="1">
      <c r="H556" s="39"/>
      <c r="I556" s="39"/>
    </row>
    <row r="557" spans="8:9" ht="16.5" customHeight="1">
      <c r="H557" s="39"/>
      <c r="I557" s="39"/>
    </row>
    <row r="558" spans="8:9" ht="16.5" customHeight="1">
      <c r="H558" s="39"/>
      <c r="I558" s="39"/>
    </row>
    <row r="559" spans="8:9" ht="16.5" customHeight="1">
      <c r="H559" s="39"/>
      <c r="I559" s="39"/>
    </row>
    <row r="560" spans="8:9" ht="16.5" customHeight="1">
      <c r="H560" s="39"/>
      <c r="I560" s="39"/>
    </row>
    <row r="561" spans="8:9" ht="16.5" customHeight="1">
      <c r="H561" s="39"/>
      <c r="I561" s="39"/>
    </row>
    <row r="562" spans="8:9" ht="16.5" customHeight="1">
      <c r="H562" s="39"/>
      <c r="I562" s="39"/>
    </row>
    <row r="563" spans="8:9" ht="16.5" customHeight="1">
      <c r="H563" s="39"/>
      <c r="I563" s="39"/>
    </row>
    <row r="564" spans="8:9" ht="16.5" customHeight="1">
      <c r="H564" s="39"/>
      <c r="I564" s="39"/>
    </row>
    <row r="565" spans="8:9" ht="16.5" customHeight="1">
      <c r="H565" s="39"/>
      <c r="I565" s="39"/>
    </row>
    <row r="566" spans="8:9" ht="16.5" customHeight="1">
      <c r="H566" s="39"/>
      <c r="I566" s="39"/>
    </row>
    <row r="567" spans="8:9" ht="16.5" customHeight="1">
      <c r="H567" s="39"/>
      <c r="I567" s="39"/>
    </row>
    <row r="568" spans="8:9" ht="16.5" customHeight="1">
      <c r="H568" s="39"/>
      <c r="I568" s="39"/>
    </row>
    <row r="569" spans="8:9" ht="16.5" customHeight="1">
      <c r="H569" s="39"/>
      <c r="I569" s="39"/>
    </row>
    <row r="570" spans="8:9" ht="16.5" customHeight="1">
      <c r="H570" s="39"/>
      <c r="I570" s="39"/>
    </row>
    <row r="571" spans="8:9" ht="16.5" customHeight="1">
      <c r="H571" s="39"/>
      <c r="I571" s="39"/>
    </row>
    <row r="572" spans="8:9" ht="16.5" customHeight="1">
      <c r="H572" s="39"/>
      <c r="I572" s="39"/>
    </row>
    <row r="573" spans="8:9" ht="16.5" customHeight="1">
      <c r="H573" s="39"/>
      <c r="I573" s="39"/>
    </row>
    <row r="574" spans="8:9" ht="16.5" customHeight="1">
      <c r="H574" s="39"/>
      <c r="I574" s="39"/>
    </row>
    <row r="575" spans="8:9" ht="16.5" customHeight="1">
      <c r="H575" s="39"/>
      <c r="I575" s="39"/>
    </row>
    <row r="576" spans="8:9" ht="16.5" customHeight="1">
      <c r="H576" s="39"/>
      <c r="I576" s="39"/>
    </row>
    <row r="577" spans="8:9" ht="16.5" customHeight="1">
      <c r="H577" s="39"/>
      <c r="I577" s="39"/>
    </row>
    <row r="578" spans="8:9" ht="16.5" customHeight="1">
      <c r="H578" s="39"/>
      <c r="I578" s="39"/>
    </row>
    <row r="579" spans="8:9" ht="16.5" customHeight="1">
      <c r="H579" s="39"/>
      <c r="I579" s="39"/>
    </row>
    <row r="580" spans="8:9" ht="16.5" customHeight="1">
      <c r="H580" s="39"/>
      <c r="I580" s="39"/>
    </row>
    <row r="581" spans="8:9" ht="16.5" customHeight="1">
      <c r="H581" s="39"/>
      <c r="I581" s="39"/>
    </row>
    <row r="582" spans="8:9" ht="16.5" customHeight="1">
      <c r="H582" s="39"/>
      <c r="I582" s="39"/>
    </row>
    <row r="583" spans="8:9" ht="16.5" customHeight="1">
      <c r="H583" s="39"/>
      <c r="I583" s="39"/>
    </row>
    <row r="584" spans="8:9" ht="16.5" customHeight="1">
      <c r="H584" s="39"/>
      <c r="I584" s="39"/>
    </row>
    <row r="585" spans="8:9" ht="16.5" customHeight="1">
      <c r="H585" s="39"/>
      <c r="I585" s="39"/>
    </row>
    <row r="586" spans="8:9" ht="16.5" customHeight="1">
      <c r="H586" s="39"/>
      <c r="I586" s="39"/>
    </row>
    <row r="587" spans="8:9" ht="16.5" customHeight="1">
      <c r="H587" s="39"/>
      <c r="I587" s="39"/>
    </row>
    <row r="588" spans="8:9" ht="16.5" customHeight="1">
      <c r="H588" s="39"/>
      <c r="I588" s="39"/>
    </row>
    <row r="589" spans="8:9" ht="16.5" customHeight="1">
      <c r="H589" s="39"/>
      <c r="I589" s="39"/>
    </row>
    <row r="590" spans="8:9" ht="16.5" customHeight="1">
      <c r="H590" s="39"/>
      <c r="I590" s="39"/>
    </row>
    <row r="591" spans="8:9" ht="16.5" customHeight="1">
      <c r="H591" s="39"/>
      <c r="I591" s="39"/>
    </row>
    <row r="592" spans="8:9" ht="16.5" customHeight="1">
      <c r="H592" s="39"/>
      <c r="I592" s="39"/>
    </row>
    <row r="593" spans="8:9" ht="16.5" customHeight="1">
      <c r="H593" s="39"/>
      <c r="I593" s="39"/>
    </row>
    <row r="594" spans="8:9" ht="16.5" customHeight="1">
      <c r="H594" s="39"/>
      <c r="I594" s="39"/>
    </row>
    <row r="595" spans="8:9" ht="16.5" customHeight="1">
      <c r="H595" s="39"/>
      <c r="I595" s="39"/>
    </row>
    <row r="596" spans="8:9" ht="16.5" customHeight="1">
      <c r="H596" s="39"/>
      <c r="I596" s="39"/>
    </row>
    <row r="597" spans="8:9" ht="16.5" customHeight="1">
      <c r="H597" s="39"/>
      <c r="I597" s="39"/>
    </row>
    <row r="598" spans="8:9" ht="16.5" customHeight="1">
      <c r="H598" s="39"/>
      <c r="I598" s="39"/>
    </row>
    <row r="599" spans="8:9" ht="16.5" customHeight="1">
      <c r="H599" s="39"/>
      <c r="I599" s="39"/>
    </row>
    <row r="600" spans="8:9" ht="16.5" customHeight="1">
      <c r="H600" s="39"/>
      <c r="I600" s="39"/>
    </row>
    <row r="601" spans="8:9" ht="16.5" customHeight="1">
      <c r="H601" s="39"/>
      <c r="I601" s="39"/>
    </row>
    <row r="602" spans="8:9" ht="16.5" customHeight="1">
      <c r="H602" s="39"/>
      <c r="I602" s="39"/>
    </row>
    <row r="603" spans="8:9" ht="16.5" customHeight="1">
      <c r="H603" s="39"/>
      <c r="I603" s="39"/>
    </row>
    <row r="604" spans="8:9" ht="16.5" customHeight="1">
      <c r="H604" s="39"/>
      <c r="I604" s="39"/>
    </row>
    <row r="605" spans="8:9" ht="16.5" customHeight="1">
      <c r="H605" s="39"/>
      <c r="I605" s="39"/>
    </row>
    <row r="606" spans="8:9" ht="16.5" customHeight="1">
      <c r="H606" s="39"/>
      <c r="I606" s="39"/>
    </row>
    <row r="607" spans="8:9" ht="16.5" customHeight="1">
      <c r="H607" s="39"/>
      <c r="I607" s="39"/>
    </row>
    <row r="608" spans="8:9" ht="16.5" customHeight="1">
      <c r="H608" s="39"/>
      <c r="I608" s="39"/>
    </row>
    <row r="609" spans="8:9" ht="16.5" customHeight="1">
      <c r="H609" s="39"/>
      <c r="I609" s="39"/>
    </row>
    <row r="610" spans="8:9" ht="16.5" customHeight="1">
      <c r="H610" s="39"/>
      <c r="I610" s="39"/>
    </row>
    <row r="611" spans="8:9" ht="16.5" customHeight="1">
      <c r="H611" s="39"/>
      <c r="I611" s="39"/>
    </row>
    <row r="612" spans="8:9" ht="16.5" customHeight="1">
      <c r="H612" s="39"/>
      <c r="I612" s="39"/>
    </row>
    <row r="613" spans="8:9" ht="16.5" customHeight="1">
      <c r="H613" s="39"/>
      <c r="I613" s="39"/>
    </row>
    <row r="614" spans="8:9" ht="16.5" customHeight="1">
      <c r="H614" s="39"/>
      <c r="I614" s="39"/>
    </row>
    <row r="615" spans="8:9" ht="16.5" customHeight="1">
      <c r="H615" s="39"/>
      <c r="I615" s="39"/>
    </row>
    <row r="616" spans="8:9" ht="16.5" customHeight="1">
      <c r="H616" s="39"/>
      <c r="I616" s="39"/>
    </row>
    <row r="617" spans="8:9" ht="16.5" customHeight="1">
      <c r="H617" s="39"/>
      <c r="I617" s="39"/>
    </row>
    <row r="618" spans="8:9" ht="16.5" customHeight="1">
      <c r="H618" s="39"/>
      <c r="I618" s="39"/>
    </row>
    <row r="619" spans="8:9" ht="16.5" customHeight="1">
      <c r="H619" s="39"/>
      <c r="I619" s="39"/>
    </row>
    <row r="620" spans="8:9" ht="16.5" customHeight="1">
      <c r="H620" s="39"/>
      <c r="I620" s="39"/>
    </row>
    <row r="621" spans="8:9" ht="16.5" customHeight="1">
      <c r="H621" s="39"/>
      <c r="I621" s="39"/>
    </row>
    <row r="622" spans="8:9" ht="16.5" customHeight="1">
      <c r="H622" s="39"/>
      <c r="I622" s="39"/>
    </row>
    <row r="623" spans="8:9" ht="16.5" customHeight="1">
      <c r="H623" s="39"/>
      <c r="I623" s="39"/>
    </row>
    <row r="624" spans="8:9" ht="16.5" customHeight="1">
      <c r="H624" s="39"/>
      <c r="I624" s="39"/>
    </row>
    <row r="625" spans="8:9" ht="16.5" customHeight="1">
      <c r="H625" s="39"/>
      <c r="I625" s="39"/>
    </row>
    <row r="626" spans="8:9" ht="16.5" customHeight="1">
      <c r="H626" s="39"/>
      <c r="I626" s="39"/>
    </row>
    <row r="627" spans="8:9" ht="16.5" customHeight="1">
      <c r="H627" s="39"/>
      <c r="I627" s="39"/>
    </row>
    <row r="628" spans="8:9" ht="16.5" customHeight="1">
      <c r="H628" s="39"/>
      <c r="I628" s="39"/>
    </row>
    <row r="629" spans="8:9" ht="16.5" customHeight="1">
      <c r="H629" s="39"/>
      <c r="I629" s="39"/>
    </row>
    <row r="630" spans="8:9" ht="16.5" customHeight="1">
      <c r="H630" s="39"/>
      <c r="I630" s="39"/>
    </row>
    <row r="631" spans="8:9" ht="16.5" customHeight="1">
      <c r="H631" s="39"/>
      <c r="I631" s="39"/>
    </row>
    <row r="632" spans="8:9" ht="16.5" customHeight="1">
      <c r="H632" s="39"/>
      <c r="I632" s="39"/>
    </row>
    <row r="633" spans="8:9" ht="16.5" customHeight="1">
      <c r="H633" s="39"/>
      <c r="I633" s="39"/>
    </row>
    <row r="634" spans="8:9" ht="16.5" customHeight="1">
      <c r="H634" s="39"/>
      <c r="I634" s="39"/>
    </row>
    <row r="635" spans="8:9" ht="16.5" customHeight="1">
      <c r="H635" s="39"/>
      <c r="I635" s="39"/>
    </row>
    <row r="636" spans="8:9" ht="16.5" customHeight="1">
      <c r="H636" s="39"/>
      <c r="I636" s="39"/>
    </row>
    <row r="637" spans="8:9" ht="16.5" customHeight="1">
      <c r="H637" s="39"/>
      <c r="I637" s="39"/>
    </row>
    <row r="638" spans="8:9" ht="16.5" customHeight="1">
      <c r="H638" s="39"/>
      <c r="I638" s="39"/>
    </row>
    <row r="639" spans="8:9" ht="16.5" customHeight="1">
      <c r="H639" s="39"/>
      <c r="I639" s="39"/>
    </row>
    <row r="640" spans="8:9" ht="16.5" customHeight="1">
      <c r="H640" s="39"/>
      <c r="I640" s="39"/>
    </row>
    <row r="641" spans="8:9" ht="16.5" customHeight="1">
      <c r="H641" s="39"/>
      <c r="I641" s="39"/>
    </row>
    <row r="642" spans="8:9" ht="16.5" customHeight="1">
      <c r="H642" s="39"/>
      <c r="I642" s="39"/>
    </row>
    <row r="643" spans="8:9" ht="16.5" customHeight="1">
      <c r="H643" s="39"/>
      <c r="I643" s="39"/>
    </row>
    <row r="644" spans="8:9" ht="16.5" customHeight="1">
      <c r="H644" s="39"/>
      <c r="I644" s="39"/>
    </row>
    <row r="645" spans="8:9" ht="16.5" customHeight="1">
      <c r="H645" s="39"/>
      <c r="I645" s="39"/>
    </row>
    <row r="646" spans="8:9" ht="16.5" customHeight="1">
      <c r="H646" s="39"/>
      <c r="I646" s="39"/>
    </row>
    <row r="647" spans="8:9" ht="16.5" customHeight="1">
      <c r="H647" s="39"/>
      <c r="I647" s="39"/>
    </row>
    <row r="648" spans="8:9" ht="16.5" customHeight="1">
      <c r="H648" s="39"/>
      <c r="I648" s="39"/>
    </row>
    <row r="649" spans="8:9" ht="16.5" customHeight="1">
      <c r="H649" s="39"/>
      <c r="I649" s="39"/>
    </row>
    <row r="650" spans="8:9" ht="16.5" customHeight="1">
      <c r="H650" s="39"/>
      <c r="I650" s="39"/>
    </row>
    <row r="651" spans="8:9" ht="16.5" customHeight="1">
      <c r="H651" s="39"/>
      <c r="I651" s="39"/>
    </row>
    <row r="652" spans="8:9" ht="16.5" customHeight="1">
      <c r="H652" s="39"/>
      <c r="I652" s="39"/>
    </row>
    <row r="653" spans="8:9" ht="16.5" customHeight="1">
      <c r="H653" s="39"/>
      <c r="I653" s="39"/>
    </row>
    <row r="654" spans="8:9" ht="16.5" customHeight="1">
      <c r="H654" s="39"/>
      <c r="I654" s="39"/>
    </row>
    <row r="655" spans="8:9" ht="16.5" customHeight="1">
      <c r="H655" s="39"/>
      <c r="I655" s="39"/>
    </row>
    <row r="656" spans="8:9" ht="16.5" customHeight="1">
      <c r="H656" s="39"/>
      <c r="I656" s="39"/>
    </row>
    <row r="657" spans="8:9" ht="16.5" customHeight="1">
      <c r="H657" s="39"/>
      <c r="I657" s="39"/>
    </row>
    <row r="658" spans="8:9" ht="16.5" customHeight="1">
      <c r="H658" s="39"/>
      <c r="I658" s="39"/>
    </row>
    <row r="659" spans="8:9" ht="16.5" customHeight="1">
      <c r="H659" s="39"/>
      <c r="I659" s="39"/>
    </row>
    <row r="660" spans="8:9" ht="16.5" customHeight="1">
      <c r="H660" s="39"/>
      <c r="I660" s="39"/>
    </row>
    <row r="661" spans="8:9" ht="16.5" customHeight="1">
      <c r="H661" s="39"/>
      <c r="I661" s="39"/>
    </row>
    <row r="662" spans="8:9" ht="16.5" customHeight="1">
      <c r="H662" s="39"/>
      <c r="I662" s="39"/>
    </row>
    <row r="663" spans="8:9" ht="16.5" customHeight="1">
      <c r="H663" s="39"/>
      <c r="I663" s="39"/>
    </row>
    <row r="664" spans="8:9" ht="16.5" customHeight="1">
      <c r="H664" s="39"/>
      <c r="I664" s="39"/>
    </row>
    <row r="665" spans="8:9" ht="16.5" customHeight="1">
      <c r="H665" s="39"/>
      <c r="I665" s="39"/>
    </row>
    <row r="666" spans="8:9" ht="16.5" customHeight="1">
      <c r="H666" s="39"/>
      <c r="I666" s="39"/>
    </row>
    <row r="667" spans="8:9" ht="16.5" customHeight="1">
      <c r="H667" s="39"/>
      <c r="I667" s="39"/>
    </row>
    <row r="668" spans="8:9" ht="16.5" customHeight="1">
      <c r="H668" s="39"/>
      <c r="I668" s="39"/>
    </row>
    <row r="669" spans="8:9" ht="16.5" customHeight="1">
      <c r="H669" s="39"/>
      <c r="I669" s="39"/>
    </row>
    <row r="670" spans="8:9" ht="16.5" customHeight="1">
      <c r="H670" s="39"/>
      <c r="I670" s="39"/>
    </row>
    <row r="671" spans="8:9" ht="16.5" customHeight="1">
      <c r="H671" s="39"/>
      <c r="I671" s="39"/>
    </row>
    <row r="672" spans="8:9" ht="16.5" customHeight="1">
      <c r="H672" s="39"/>
      <c r="I672" s="39"/>
    </row>
    <row r="673" spans="8:9" ht="16.5" customHeight="1">
      <c r="H673" s="39"/>
      <c r="I673" s="39"/>
    </row>
    <row r="674" spans="8:9" ht="16.5" customHeight="1">
      <c r="H674" s="39"/>
      <c r="I674" s="39"/>
    </row>
    <row r="675" spans="8:9" ht="16.5" customHeight="1">
      <c r="H675" s="39"/>
      <c r="I675" s="39"/>
    </row>
    <row r="676" spans="8:9" ht="16.5" customHeight="1">
      <c r="H676" s="39"/>
      <c r="I676" s="39"/>
    </row>
    <row r="677" spans="8:9" ht="16.5" customHeight="1">
      <c r="H677" s="39"/>
      <c r="I677" s="39"/>
    </row>
    <row r="678" spans="8:9" ht="16.5" customHeight="1">
      <c r="H678" s="39"/>
      <c r="I678" s="39"/>
    </row>
    <row r="679" spans="8:9" ht="16.5" customHeight="1">
      <c r="H679" s="39"/>
      <c r="I679" s="39"/>
    </row>
    <row r="680" spans="8:9" ht="16.5" customHeight="1">
      <c r="H680" s="39"/>
      <c r="I680" s="39"/>
    </row>
    <row r="681" spans="8:9" ht="16.5" customHeight="1">
      <c r="H681" s="39"/>
      <c r="I681" s="39"/>
    </row>
    <row r="682" spans="8:9" ht="16.5" customHeight="1">
      <c r="H682" s="39"/>
      <c r="I682" s="39"/>
    </row>
    <row r="683" spans="8:9" ht="16.5" customHeight="1">
      <c r="H683" s="39"/>
      <c r="I683" s="39"/>
    </row>
    <row r="684" spans="8:9" ht="16.5" customHeight="1">
      <c r="H684" s="39"/>
      <c r="I684" s="39"/>
    </row>
    <row r="685" spans="8:9" ht="16.5" customHeight="1">
      <c r="H685" s="39"/>
      <c r="I685" s="39"/>
    </row>
    <row r="686" spans="8:9" ht="16.5" customHeight="1">
      <c r="H686" s="39"/>
      <c r="I686" s="39"/>
    </row>
    <row r="687" spans="8:9" ht="16.5" customHeight="1">
      <c r="H687" s="39"/>
      <c r="I687" s="39"/>
    </row>
    <row r="688" spans="8:9" ht="16.5" customHeight="1">
      <c r="H688" s="39"/>
      <c r="I688" s="39"/>
    </row>
    <row r="689" spans="8:9" ht="16.5" customHeight="1">
      <c r="H689" s="39"/>
      <c r="I689" s="39"/>
    </row>
    <row r="690" spans="8:9" ht="16.5" customHeight="1">
      <c r="H690" s="39"/>
      <c r="I690" s="39"/>
    </row>
    <row r="691" spans="8:9" ht="16.5" customHeight="1">
      <c r="H691" s="39"/>
      <c r="I691" s="39"/>
    </row>
    <row r="692" spans="8:9" ht="16.5" customHeight="1">
      <c r="H692" s="39"/>
      <c r="I692" s="39"/>
    </row>
    <row r="693" spans="8:9" ht="16.5" customHeight="1">
      <c r="H693" s="39"/>
      <c r="I693" s="39"/>
    </row>
    <row r="694" spans="8:9" ht="16.5" customHeight="1">
      <c r="H694" s="39"/>
      <c r="I694" s="39"/>
    </row>
    <row r="695" spans="8:9" ht="16.5" customHeight="1">
      <c r="H695" s="39"/>
      <c r="I695" s="39"/>
    </row>
    <row r="696" spans="8:9" ht="16.5" customHeight="1">
      <c r="H696" s="39"/>
      <c r="I696" s="39"/>
    </row>
    <row r="697" spans="8:9" ht="16.5" customHeight="1">
      <c r="H697" s="39"/>
      <c r="I697" s="39"/>
    </row>
    <row r="698" spans="8:9" ht="16.5" customHeight="1">
      <c r="H698" s="39"/>
      <c r="I698" s="39"/>
    </row>
    <row r="699" spans="8:9" ht="16.5" customHeight="1">
      <c r="H699" s="39"/>
      <c r="I699" s="39"/>
    </row>
    <row r="700" spans="8:9" ht="16.5" customHeight="1">
      <c r="H700" s="39"/>
      <c r="I700" s="39"/>
    </row>
    <row r="701" spans="8:9" ht="16.5" customHeight="1">
      <c r="H701" s="39"/>
      <c r="I701" s="39"/>
    </row>
    <row r="702" spans="8:9" ht="16.5" customHeight="1">
      <c r="H702" s="39"/>
      <c r="I702" s="39"/>
    </row>
    <row r="703" spans="8:9" ht="16.5" customHeight="1">
      <c r="H703" s="39"/>
      <c r="I703" s="39"/>
    </row>
    <row r="704" spans="8:9" ht="16.5" customHeight="1">
      <c r="H704" s="39"/>
      <c r="I704" s="39"/>
    </row>
    <row r="705" spans="8:9" ht="16.5" customHeight="1">
      <c r="H705" s="39"/>
      <c r="I705" s="39"/>
    </row>
    <row r="706" spans="8:9" ht="16.5" customHeight="1">
      <c r="H706" s="39"/>
      <c r="I706" s="39"/>
    </row>
    <row r="707" spans="8:9" ht="16.5" customHeight="1">
      <c r="H707" s="39"/>
      <c r="I707" s="39"/>
    </row>
    <row r="708" spans="8:9" ht="16.5" customHeight="1">
      <c r="H708" s="39"/>
      <c r="I708" s="39"/>
    </row>
    <row r="709" spans="8:9" ht="16.5" customHeight="1">
      <c r="H709" s="39"/>
      <c r="I709" s="39"/>
    </row>
    <row r="710" spans="8:9" ht="16.5" customHeight="1">
      <c r="H710" s="39"/>
      <c r="I710" s="39"/>
    </row>
    <row r="711" spans="8:9" ht="16.5" customHeight="1">
      <c r="H711" s="39"/>
      <c r="I711" s="39"/>
    </row>
    <row r="712" spans="8:9" ht="16.5" customHeight="1">
      <c r="H712" s="39"/>
      <c r="I712" s="39"/>
    </row>
    <row r="713" spans="8:9" ht="16.5" customHeight="1">
      <c r="H713" s="39"/>
      <c r="I713" s="39"/>
    </row>
    <row r="714" spans="8:9" ht="16.5" customHeight="1">
      <c r="H714" s="39"/>
      <c r="I714" s="39"/>
    </row>
    <row r="715" spans="8:9" ht="16.5" customHeight="1">
      <c r="H715" s="39"/>
      <c r="I715" s="39"/>
    </row>
    <row r="716" spans="8:9" ht="16.5" customHeight="1">
      <c r="H716" s="39"/>
      <c r="I716" s="39"/>
    </row>
    <row r="717" spans="8:9" ht="16.5" customHeight="1">
      <c r="H717" s="39"/>
      <c r="I717" s="39"/>
    </row>
    <row r="718" spans="8:9" ht="16.5" customHeight="1">
      <c r="H718" s="39"/>
      <c r="I718" s="39"/>
    </row>
    <row r="719" spans="8:9" ht="16.5" customHeight="1">
      <c r="H719" s="39"/>
      <c r="I719" s="39"/>
    </row>
    <row r="720" spans="8:9" ht="16.5" customHeight="1">
      <c r="H720" s="39"/>
      <c r="I720" s="39"/>
    </row>
    <row r="721" spans="8:9" ht="16.5" customHeight="1">
      <c r="H721" s="39"/>
      <c r="I721" s="39"/>
    </row>
    <row r="722" spans="8:9" ht="16.5" customHeight="1">
      <c r="H722" s="39"/>
      <c r="I722" s="39"/>
    </row>
    <row r="723" spans="8:9" ht="16.5" customHeight="1">
      <c r="H723" s="39"/>
      <c r="I723" s="39"/>
    </row>
    <row r="724" spans="8:9" ht="16.5" customHeight="1">
      <c r="H724" s="39"/>
      <c r="I724" s="39"/>
    </row>
    <row r="725" spans="8:9" ht="16.5" customHeight="1">
      <c r="H725" s="39"/>
      <c r="I725" s="39"/>
    </row>
    <row r="726" spans="8:9" ht="16.5" customHeight="1">
      <c r="H726" s="39"/>
      <c r="I726" s="39"/>
    </row>
    <row r="727" spans="8:9" ht="16.5" customHeight="1">
      <c r="H727" s="39"/>
      <c r="I727" s="39"/>
    </row>
    <row r="728" spans="8:9" ht="16.5" customHeight="1">
      <c r="H728" s="39"/>
      <c r="I728" s="39"/>
    </row>
    <row r="729" spans="8:9" ht="16.5" customHeight="1">
      <c r="H729" s="39"/>
      <c r="I729" s="39"/>
    </row>
    <row r="730" spans="8:9" ht="16.5" customHeight="1">
      <c r="H730" s="39"/>
      <c r="I730" s="39"/>
    </row>
    <row r="731" spans="8:9" ht="16.5" customHeight="1">
      <c r="H731" s="39"/>
      <c r="I731" s="39"/>
    </row>
    <row r="732" spans="8:9" ht="16.5" customHeight="1">
      <c r="H732" s="39"/>
      <c r="I732" s="39"/>
    </row>
    <row r="733" spans="8:9" ht="16.5" customHeight="1">
      <c r="H733" s="39"/>
      <c r="I733" s="39"/>
    </row>
    <row r="734" spans="8:9" ht="16.5" customHeight="1">
      <c r="H734" s="39"/>
      <c r="I734" s="39"/>
    </row>
    <row r="735" spans="8:9" ht="16.5" customHeight="1">
      <c r="H735" s="39"/>
      <c r="I735" s="39"/>
    </row>
    <row r="736" spans="8:9" ht="16.5" customHeight="1">
      <c r="H736" s="39"/>
      <c r="I736" s="39"/>
    </row>
    <row r="737" spans="8:9" ht="16.5" customHeight="1">
      <c r="H737" s="39"/>
      <c r="I737" s="39"/>
    </row>
    <row r="738" spans="8:9" ht="16.5" customHeight="1">
      <c r="H738" s="39"/>
      <c r="I738" s="39"/>
    </row>
    <row r="739" spans="8:9" ht="16.5" customHeight="1">
      <c r="H739" s="39"/>
      <c r="I739" s="39"/>
    </row>
    <row r="740" spans="8:9" ht="16.5" customHeight="1">
      <c r="H740" s="39"/>
      <c r="I740" s="39"/>
    </row>
    <row r="741" spans="8:9" ht="16.5" customHeight="1">
      <c r="H741" s="39"/>
      <c r="I741" s="39"/>
    </row>
    <row r="742" spans="8:9" ht="16.5" customHeight="1">
      <c r="H742" s="39"/>
      <c r="I742" s="39"/>
    </row>
    <row r="743" spans="8:9" ht="16.5" customHeight="1">
      <c r="H743" s="39"/>
      <c r="I743" s="39"/>
    </row>
    <row r="744" spans="8:9" ht="16.5" customHeight="1">
      <c r="H744" s="39"/>
      <c r="I744" s="39"/>
    </row>
    <row r="745" spans="8:9" ht="16.5" customHeight="1">
      <c r="H745" s="39"/>
      <c r="I745" s="39"/>
    </row>
    <row r="746" spans="8:9" ht="16.5" customHeight="1">
      <c r="H746" s="39"/>
      <c r="I746" s="39"/>
    </row>
    <row r="747" spans="8:9" ht="16.5" customHeight="1">
      <c r="H747" s="39"/>
      <c r="I747" s="39"/>
    </row>
    <row r="748" spans="8:9" ht="16.5" customHeight="1">
      <c r="H748" s="39"/>
      <c r="I748" s="39"/>
    </row>
    <row r="749" spans="8:9" ht="16.5" customHeight="1">
      <c r="H749" s="39"/>
      <c r="I749" s="39"/>
    </row>
    <row r="750" spans="8:9" ht="16.5" customHeight="1">
      <c r="H750" s="39"/>
      <c r="I750" s="39"/>
    </row>
    <row r="751" spans="8:9" ht="16.5" customHeight="1">
      <c r="H751" s="39"/>
      <c r="I751" s="39"/>
    </row>
    <row r="752" spans="8:9" ht="16.5" customHeight="1">
      <c r="H752" s="39"/>
      <c r="I752" s="39"/>
    </row>
    <row r="753" spans="8:9" ht="16.5" customHeight="1">
      <c r="H753" s="39"/>
      <c r="I753" s="39"/>
    </row>
    <row r="754" spans="8:9" ht="16.5" customHeight="1">
      <c r="H754" s="39"/>
      <c r="I754" s="39"/>
    </row>
    <row r="755" spans="8:9" ht="16.5" customHeight="1">
      <c r="H755" s="39"/>
      <c r="I755" s="39"/>
    </row>
    <row r="756" spans="8:9" ht="16.5" customHeight="1">
      <c r="H756" s="39"/>
      <c r="I756" s="39"/>
    </row>
    <row r="757" spans="8:9" ht="16.5" customHeight="1">
      <c r="H757" s="39"/>
      <c r="I757" s="39"/>
    </row>
    <row r="758" spans="8:9" ht="16.5" customHeight="1">
      <c r="H758" s="39"/>
      <c r="I758" s="39"/>
    </row>
    <row r="759" spans="8:9" ht="16.5" customHeight="1">
      <c r="H759" s="39"/>
      <c r="I759" s="39"/>
    </row>
    <row r="760" spans="8:9" ht="16.5" customHeight="1">
      <c r="H760" s="39"/>
      <c r="I760" s="39"/>
    </row>
    <row r="761" spans="8:9" ht="16.5" customHeight="1">
      <c r="H761" s="39"/>
      <c r="I761" s="39"/>
    </row>
    <row r="762" spans="8:9" ht="16.5" customHeight="1">
      <c r="H762" s="39"/>
      <c r="I762" s="39"/>
    </row>
    <row r="763" spans="8:9" ht="16.5" customHeight="1">
      <c r="H763" s="39"/>
      <c r="I763" s="39"/>
    </row>
    <row r="764" spans="8:9" ht="16.5" customHeight="1">
      <c r="H764" s="39"/>
      <c r="I764" s="39"/>
    </row>
    <row r="765" spans="8:9" ht="16.5" customHeight="1">
      <c r="H765" s="39"/>
      <c r="I765" s="39"/>
    </row>
    <row r="766" spans="8:9" ht="16.5" customHeight="1">
      <c r="H766" s="39"/>
      <c r="I766" s="39"/>
    </row>
    <row r="767" spans="8:9" ht="16.5" customHeight="1">
      <c r="H767" s="39"/>
      <c r="I767" s="39"/>
    </row>
    <row r="768" spans="8:9" ht="16.5" customHeight="1">
      <c r="H768" s="39"/>
      <c r="I768" s="39"/>
    </row>
    <row r="769" spans="8:9" ht="16.5" customHeight="1">
      <c r="H769" s="39"/>
      <c r="I769" s="39"/>
    </row>
    <row r="770" spans="8:9" ht="16.5" customHeight="1">
      <c r="H770" s="39"/>
      <c r="I770" s="39"/>
    </row>
    <row r="771" spans="8:9" ht="16.5" customHeight="1">
      <c r="H771" s="39"/>
      <c r="I771" s="39"/>
    </row>
    <row r="772" spans="8:9" ht="16.5" customHeight="1">
      <c r="H772" s="39"/>
      <c r="I772" s="39"/>
    </row>
    <row r="773" spans="8:9" ht="16.5" customHeight="1">
      <c r="H773" s="39"/>
      <c r="I773" s="39"/>
    </row>
    <row r="774" spans="8:9" ht="16.5" customHeight="1">
      <c r="H774" s="39"/>
      <c r="I774" s="39"/>
    </row>
    <row r="775" spans="8:9" ht="16.5" customHeight="1">
      <c r="H775" s="39"/>
      <c r="I775" s="39"/>
    </row>
    <row r="776" spans="8:9" ht="16.5" customHeight="1">
      <c r="H776" s="39"/>
      <c r="I776" s="39"/>
    </row>
    <row r="777" spans="8:9" ht="16.5" customHeight="1">
      <c r="H777" s="39"/>
      <c r="I777" s="39"/>
    </row>
    <row r="778" spans="8:9" ht="16.5" customHeight="1">
      <c r="H778" s="39"/>
      <c r="I778" s="39"/>
    </row>
    <row r="779" spans="8:9" ht="16.5" customHeight="1">
      <c r="H779" s="39"/>
      <c r="I779" s="39"/>
    </row>
    <row r="780" spans="8:9" ht="16.5" customHeight="1">
      <c r="H780" s="39"/>
      <c r="I780" s="39"/>
    </row>
    <row r="781" spans="8:9" ht="16.5" customHeight="1">
      <c r="H781" s="39"/>
      <c r="I781" s="39"/>
    </row>
    <row r="782" spans="8:9" ht="16.5" customHeight="1">
      <c r="H782" s="39"/>
      <c r="I782" s="39"/>
    </row>
    <row r="783" spans="8:9" ht="16.5" customHeight="1">
      <c r="H783" s="39"/>
      <c r="I783" s="39"/>
    </row>
    <row r="784" spans="8:9" ht="16.5" customHeight="1">
      <c r="H784" s="39"/>
      <c r="I784" s="39"/>
    </row>
    <row r="785" spans="8:9" ht="16.5" customHeight="1">
      <c r="H785" s="39"/>
      <c r="I785" s="39"/>
    </row>
    <row r="786" spans="8:9" ht="16.5" customHeight="1">
      <c r="H786" s="39"/>
      <c r="I786" s="39"/>
    </row>
    <row r="787" spans="8:9" ht="16.5" customHeight="1">
      <c r="H787" s="39"/>
      <c r="I787" s="39"/>
    </row>
    <row r="788" spans="8:9" ht="16.5" customHeight="1">
      <c r="H788" s="39"/>
      <c r="I788" s="39"/>
    </row>
    <row r="789" spans="8:9" ht="16.5" customHeight="1">
      <c r="H789" s="39"/>
      <c r="I789" s="39"/>
    </row>
    <row r="790" spans="8:9" ht="16.5" customHeight="1">
      <c r="H790" s="39"/>
      <c r="I790" s="39"/>
    </row>
    <row r="791" spans="8:9" ht="16.5" customHeight="1">
      <c r="H791" s="39"/>
      <c r="I791" s="39"/>
    </row>
    <row r="792" spans="8:9" ht="16.5" customHeight="1">
      <c r="H792" s="39"/>
      <c r="I792" s="39"/>
    </row>
    <row r="793" spans="8:9" ht="16.5" customHeight="1">
      <c r="H793" s="39"/>
      <c r="I793" s="39"/>
    </row>
    <row r="794" spans="8:9" ht="16.5" customHeight="1">
      <c r="H794" s="39"/>
      <c r="I794" s="39"/>
    </row>
    <row r="795" spans="8:9" ht="16.5" customHeight="1">
      <c r="H795" s="39"/>
      <c r="I795" s="39"/>
    </row>
    <row r="796" spans="8:9" ht="16.5" customHeight="1">
      <c r="H796" s="39"/>
      <c r="I796" s="39"/>
    </row>
    <row r="797" spans="8:9" ht="16.5" customHeight="1">
      <c r="H797" s="39"/>
      <c r="I797" s="39"/>
    </row>
    <row r="798" spans="8:9" ht="16.5" customHeight="1">
      <c r="H798" s="39"/>
      <c r="I798" s="39"/>
    </row>
    <row r="799" spans="8:9" ht="16.5" customHeight="1">
      <c r="H799" s="39"/>
      <c r="I799" s="39"/>
    </row>
    <row r="800" spans="8:9" ht="16.5" customHeight="1">
      <c r="H800" s="39"/>
      <c r="I800" s="39"/>
    </row>
    <row r="801" spans="8:9" ht="16.5" customHeight="1">
      <c r="H801" s="39"/>
      <c r="I801" s="39"/>
    </row>
    <row r="802" spans="8:9" ht="16.5" customHeight="1">
      <c r="H802" s="39"/>
      <c r="I802" s="39"/>
    </row>
    <row r="803" spans="8:9" ht="16.5" customHeight="1">
      <c r="H803" s="39"/>
      <c r="I803" s="39"/>
    </row>
    <row r="804" spans="8:9" ht="16.5" customHeight="1">
      <c r="H804" s="39"/>
      <c r="I804" s="39"/>
    </row>
    <row r="805" spans="8:9" ht="16.5" customHeight="1">
      <c r="H805" s="39"/>
      <c r="I805" s="39"/>
    </row>
    <row r="806" spans="8:9" ht="16.5" customHeight="1">
      <c r="H806" s="39"/>
      <c r="I806" s="39"/>
    </row>
    <row r="807" spans="8:9" ht="16.5" customHeight="1">
      <c r="H807" s="39"/>
      <c r="I807" s="39"/>
    </row>
    <row r="808" spans="8:9" ht="16.5" customHeight="1">
      <c r="H808" s="39"/>
      <c r="I808" s="39"/>
    </row>
    <row r="809" spans="8:9" ht="16.5" customHeight="1">
      <c r="H809" s="39"/>
      <c r="I809" s="39"/>
    </row>
    <row r="810" spans="8:9" ht="16.5" customHeight="1">
      <c r="H810" s="39"/>
      <c r="I810" s="39"/>
    </row>
    <row r="811" spans="8:9" ht="16.5" customHeight="1">
      <c r="H811" s="39"/>
      <c r="I811" s="39"/>
    </row>
    <row r="812" spans="8:9" ht="16.5" customHeight="1">
      <c r="H812" s="39"/>
      <c r="I812" s="39"/>
    </row>
    <row r="813" spans="8:9" ht="16.5" customHeight="1">
      <c r="H813" s="39"/>
      <c r="I813" s="39"/>
    </row>
    <row r="814" spans="8:9" ht="16.5" customHeight="1">
      <c r="H814" s="39"/>
      <c r="I814" s="39"/>
    </row>
    <row r="815" spans="8:9" ht="16.5" customHeight="1">
      <c r="H815" s="39"/>
      <c r="I815" s="39"/>
    </row>
    <row r="816" spans="8:9" ht="16.5" customHeight="1">
      <c r="H816" s="39"/>
      <c r="I816" s="39"/>
    </row>
    <row r="817" spans="8:9" ht="16.5" customHeight="1">
      <c r="H817" s="39"/>
      <c r="I817" s="39"/>
    </row>
    <row r="818" spans="8:9" ht="16.5" customHeight="1">
      <c r="H818" s="39"/>
      <c r="I818" s="39"/>
    </row>
    <row r="819" spans="8:9" ht="16.5" customHeight="1">
      <c r="H819" s="39"/>
      <c r="I819" s="39"/>
    </row>
    <row r="820" spans="8:9" ht="16.5" customHeight="1">
      <c r="H820" s="39"/>
      <c r="I820" s="39"/>
    </row>
    <row r="821" spans="8:9" ht="16.5" customHeight="1">
      <c r="H821" s="39"/>
      <c r="I821" s="39"/>
    </row>
    <row r="822" spans="8:9" ht="16.5" customHeight="1">
      <c r="H822" s="39"/>
      <c r="I822" s="39"/>
    </row>
    <row r="823" spans="8:9" ht="16.5" customHeight="1">
      <c r="H823" s="39"/>
      <c r="I823" s="39"/>
    </row>
    <row r="824" spans="8:9" ht="16.5" customHeight="1">
      <c r="H824" s="39"/>
      <c r="I824" s="39"/>
    </row>
    <row r="825" spans="8:9" ht="16.5" customHeight="1">
      <c r="H825" s="39"/>
      <c r="I825" s="39"/>
    </row>
    <row r="826" spans="8:9" ht="16.5" customHeight="1">
      <c r="H826" s="39"/>
      <c r="I826" s="39"/>
    </row>
    <row r="827" spans="8:9" ht="16.5" customHeight="1">
      <c r="H827" s="39"/>
      <c r="I827" s="39"/>
    </row>
    <row r="828" spans="8:9" ht="16.5" customHeight="1">
      <c r="H828" s="39"/>
      <c r="I828" s="39"/>
    </row>
    <row r="829" spans="8:9" ht="16.5" customHeight="1">
      <c r="H829" s="39"/>
      <c r="I829" s="39"/>
    </row>
    <row r="830" spans="8:9" ht="16.5" customHeight="1">
      <c r="H830" s="39"/>
      <c r="I830" s="39"/>
    </row>
    <row r="831" spans="8:9" ht="16.5" customHeight="1">
      <c r="H831" s="39"/>
      <c r="I831" s="39"/>
    </row>
    <row r="832" spans="8:9" ht="16.5" customHeight="1">
      <c r="H832" s="39"/>
      <c r="I832" s="39"/>
    </row>
    <row r="833" spans="8:9" ht="16.5" customHeight="1">
      <c r="H833" s="39"/>
      <c r="I833" s="39"/>
    </row>
    <row r="834" spans="8:9" ht="16.5" customHeight="1">
      <c r="H834" s="39"/>
      <c r="I834" s="39"/>
    </row>
    <row r="835" spans="8:9" ht="16.5" customHeight="1">
      <c r="H835" s="39"/>
      <c r="I835" s="39"/>
    </row>
    <row r="836" spans="8:9" ht="16.5" customHeight="1">
      <c r="H836" s="39"/>
      <c r="I836" s="39"/>
    </row>
    <row r="837" spans="8:9" ht="16.5" customHeight="1">
      <c r="H837" s="39"/>
      <c r="I837" s="39"/>
    </row>
    <row r="838" spans="8:9" ht="16.5" customHeight="1">
      <c r="H838" s="39"/>
      <c r="I838" s="39"/>
    </row>
    <row r="839" spans="8:9" ht="16.5" customHeight="1">
      <c r="H839" s="39"/>
      <c r="I839" s="39"/>
    </row>
    <row r="840" spans="8:9" ht="16.5" customHeight="1">
      <c r="H840" s="39"/>
      <c r="I840" s="39"/>
    </row>
    <row r="841" spans="8:9" ht="16.5" customHeight="1">
      <c r="H841" s="39"/>
      <c r="I841" s="39"/>
    </row>
    <row r="842" spans="8:9" ht="16.5" customHeight="1">
      <c r="H842" s="39"/>
      <c r="I842" s="39"/>
    </row>
    <row r="843" spans="8:9" ht="16.5" customHeight="1">
      <c r="H843" s="39"/>
      <c r="I843" s="39"/>
    </row>
    <row r="844" spans="8:9" ht="16.5" customHeight="1">
      <c r="H844" s="39"/>
      <c r="I844" s="39"/>
    </row>
    <row r="845" spans="8:9" ht="16.5" customHeight="1">
      <c r="H845" s="39"/>
      <c r="I845" s="39"/>
    </row>
    <row r="846" spans="8:9" ht="16.5" customHeight="1">
      <c r="H846" s="39"/>
      <c r="I846" s="39"/>
    </row>
    <row r="847" spans="8:9" ht="16.5" customHeight="1">
      <c r="H847" s="39"/>
      <c r="I847" s="39"/>
    </row>
    <row r="848" spans="8:9" ht="16.5" customHeight="1">
      <c r="H848" s="39"/>
      <c r="I848" s="39"/>
    </row>
    <row r="849" spans="8:9" ht="16.5" customHeight="1">
      <c r="H849" s="39"/>
      <c r="I849" s="39"/>
    </row>
    <row r="850" spans="8:9" ht="16.5" customHeight="1">
      <c r="H850" s="39"/>
      <c r="I850" s="39"/>
    </row>
    <row r="851" spans="8:9" ht="16.5" customHeight="1">
      <c r="H851" s="39"/>
      <c r="I851" s="39"/>
    </row>
    <row r="852" spans="8:9" ht="16.5" customHeight="1">
      <c r="H852" s="39"/>
      <c r="I852" s="39"/>
    </row>
    <row r="853" spans="8:9" ht="16.5" customHeight="1">
      <c r="H853" s="39"/>
      <c r="I853" s="39"/>
    </row>
    <row r="854" spans="8:9" ht="16.5" customHeight="1">
      <c r="H854" s="39"/>
      <c r="I854" s="39"/>
    </row>
    <row r="855" spans="8:9" ht="16.5" customHeight="1">
      <c r="H855" s="39"/>
      <c r="I855" s="39"/>
    </row>
    <row r="856" spans="8:9" ht="16.5" customHeight="1">
      <c r="H856" s="39"/>
      <c r="I856" s="39"/>
    </row>
    <row r="857" spans="8:9" ht="16.5" customHeight="1">
      <c r="H857" s="39"/>
      <c r="I857" s="39"/>
    </row>
    <row r="858" spans="8:9" ht="16.5" customHeight="1">
      <c r="H858" s="39"/>
      <c r="I858" s="39"/>
    </row>
    <row r="859" spans="8:9" ht="16.5" customHeight="1">
      <c r="H859" s="39"/>
      <c r="I859" s="39"/>
    </row>
    <row r="860" spans="8:9" ht="16.5" customHeight="1">
      <c r="H860" s="39"/>
      <c r="I860" s="39"/>
    </row>
    <row r="861" spans="8:9" ht="16.5" customHeight="1">
      <c r="H861" s="39"/>
      <c r="I861" s="39"/>
    </row>
    <row r="862" spans="8:9" ht="16.5" customHeight="1">
      <c r="H862" s="39"/>
      <c r="I862" s="39"/>
    </row>
    <row r="863" spans="8:9" ht="16.5" customHeight="1">
      <c r="H863" s="39"/>
      <c r="I863" s="39"/>
    </row>
    <row r="864" spans="8:9" ht="16.5" customHeight="1">
      <c r="H864" s="39"/>
      <c r="I864" s="39"/>
    </row>
    <row r="865" spans="8:9" ht="16.5" customHeight="1">
      <c r="H865" s="39"/>
      <c r="I865" s="39"/>
    </row>
    <row r="866" spans="8:9" ht="16.5" customHeight="1">
      <c r="H866" s="39"/>
      <c r="I866" s="39"/>
    </row>
    <row r="867" spans="8:9" ht="16.5" customHeight="1">
      <c r="H867" s="39"/>
      <c r="I867" s="39"/>
    </row>
    <row r="868" spans="8:9" ht="16.5" customHeight="1">
      <c r="H868" s="39"/>
      <c r="I868" s="39"/>
    </row>
    <row r="869" spans="8:9" ht="16.5" customHeight="1">
      <c r="H869" s="39"/>
      <c r="I869" s="39"/>
    </row>
    <row r="870" spans="8:9" ht="16.5" customHeight="1">
      <c r="H870" s="39"/>
      <c r="I870" s="39"/>
    </row>
    <row r="871" spans="8:9" ht="16.5" customHeight="1">
      <c r="H871" s="39"/>
      <c r="I871" s="39"/>
    </row>
    <row r="872" spans="8:9" ht="16.5" customHeight="1">
      <c r="H872" s="39"/>
      <c r="I872" s="39"/>
    </row>
    <row r="873" spans="8:9" ht="16.5" customHeight="1">
      <c r="H873" s="39"/>
      <c r="I873" s="39"/>
    </row>
    <row r="874" spans="8:9" ht="16.5" customHeight="1">
      <c r="H874" s="39"/>
      <c r="I874" s="39"/>
    </row>
    <row r="875" spans="8:9" ht="16.5" customHeight="1">
      <c r="H875" s="39"/>
      <c r="I875" s="39"/>
    </row>
    <row r="876" spans="8:9" ht="16.5" customHeight="1">
      <c r="H876" s="39"/>
      <c r="I876" s="39"/>
    </row>
    <row r="877" spans="8:9" ht="16.5" customHeight="1">
      <c r="H877" s="39"/>
      <c r="I877" s="39"/>
    </row>
    <row r="878" spans="8:9" ht="16.5" customHeight="1">
      <c r="H878" s="39"/>
      <c r="I878" s="39"/>
    </row>
    <row r="879" spans="8:9" ht="16.5" customHeight="1">
      <c r="H879" s="39"/>
      <c r="I879" s="39"/>
    </row>
    <row r="880" spans="8:9" ht="16.5" customHeight="1">
      <c r="H880" s="39"/>
      <c r="I880" s="39"/>
    </row>
    <row r="881" spans="8:9" ht="16.5" customHeight="1">
      <c r="H881" s="39"/>
      <c r="I881" s="39"/>
    </row>
    <row r="882" spans="8:9" ht="16.5" customHeight="1">
      <c r="H882" s="39"/>
      <c r="I882" s="39"/>
    </row>
    <row r="883" spans="8:9" ht="16.5" customHeight="1">
      <c r="H883" s="39"/>
      <c r="I883" s="39"/>
    </row>
    <row r="884" spans="8:9" ht="16.5" customHeight="1">
      <c r="H884" s="39"/>
      <c r="I884" s="39"/>
    </row>
    <row r="885" spans="8:9" ht="16.5" customHeight="1">
      <c r="H885" s="39"/>
      <c r="I885" s="39"/>
    </row>
    <row r="886" spans="8:9" ht="16.5" customHeight="1">
      <c r="H886" s="39"/>
      <c r="I886" s="39"/>
    </row>
    <row r="887" spans="8:9" ht="16.5" customHeight="1">
      <c r="H887" s="39"/>
      <c r="I887" s="39"/>
    </row>
    <row r="888" spans="8:9" ht="16.5" customHeight="1">
      <c r="H888" s="39"/>
      <c r="I888" s="39"/>
    </row>
    <row r="889" spans="8:9" ht="16.5" customHeight="1">
      <c r="H889" s="39"/>
      <c r="I889" s="39"/>
    </row>
    <row r="890" spans="8:9" ht="16.5" customHeight="1">
      <c r="H890" s="39"/>
      <c r="I890" s="39"/>
    </row>
    <row r="891" spans="8:9" ht="16.5" customHeight="1">
      <c r="H891" s="39"/>
      <c r="I891" s="39"/>
    </row>
    <row r="892" spans="8:9" ht="16.5" customHeight="1">
      <c r="H892" s="39"/>
      <c r="I892" s="39"/>
    </row>
    <row r="893" spans="8:9" ht="16.5" customHeight="1">
      <c r="H893" s="39"/>
      <c r="I893" s="39"/>
    </row>
    <row r="894" spans="8:9" ht="16.5" customHeight="1">
      <c r="H894" s="39"/>
      <c r="I894" s="39"/>
    </row>
    <row r="895" spans="8:9" ht="16.5" customHeight="1">
      <c r="H895" s="39"/>
      <c r="I895" s="39"/>
    </row>
    <row r="896" spans="8:9" ht="16.5" customHeight="1">
      <c r="H896" s="39"/>
      <c r="I896" s="39"/>
    </row>
    <row r="897" spans="8:9" ht="16.5" customHeight="1">
      <c r="H897" s="39"/>
      <c r="I897" s="39"/>
    </row>
    <row r="898" spans="8:9" ht="16.5" customHeight="1">
      <c r="H898" s="39"/>
      <c r="I898" s="39"/>
    </row>
    <row r="899" spans="8:9" ht="16.5" customHeight="1">
      <c r="H899" s="39"/>
      <c r="I899" s="39"/>
    </row>
    <row r="900" spans="8:9" ht="16.5" customHeight="1">
      <c r="H900" s="39"/>
      <c r="I900" s="39"/>
    </row>
    <row r="901" spans="8:9" ht="16.5" customHeight="1">
      <c r="H901" s="39"/>
      <c r="I901" s="39"/>
    </row>
    <row r="902" spans="8:9" ht="16.5" customHeight="1">
      <c r="H902" s="39"/>
      <c r="I902" s="39"/>
    </row>
    <row r="903" spans="8:9" ht="16.5" customHeight="1">
      <c r="H903" s="39"/>
      <c r="I903" s="39"/>
    </row>
    <row r="904" spans="8:9" ht="16.5" customHeight="1">
      <c r="H904" s="39"/>
      <c r="I904" s="39"/>
    </row>
    <row r="905" spans="8:9" ht="16.5" customHeight="1">
      <c r="H905" s="39"/>
      <c r="I905" s="39"/>
    </row>
    <row r="906" spans="8:9" ht="16.5" customHeight="1">
      <c r="H906" s="39"/>
      <c r="I906" s="39"/>
    </row>
    <row r="907" spans="8:9" ht="16.5" customHeight="1">
      <c r="H907" s="39"/>
      <c r="I907" s="39"/>
    </row>
    <row r="908" spans="8:9" ht="16.5" customHeight="1">
      <c r="H908" s="39"/>
      <c r="I908" s="39"/>
    </row>
    <row r="909" spans="8:9" ht="16.5" customHeight="1">
      <c r="H909" s="39"/>
      <c r="I909" s="39"/>
    </row>
    <row r="910" spans="8:9" ht="16.5" customHeight="1">
      <c r="H910" s="39"/>
      <c r="I910" s="39"/>
    </row>
    <row r="911" spans="8:9" ht="16.5" customHeight="1">
      <c r="H911" s="39"/>
      <c r="I911" s="39"/>
    </row>
    <row r="912" spans="8:9" ht="16.5" customHeight="1">
      <c r="H912" s="39"/>
      <c r="I912" s="39"/>
    </row>
    <row r="913" spans="8:9" ht="16.5" customHeight="1">
      <c r="H913" s="39"/>
      <c r="I913" s="39"/>
    </row>
    <row r="914" spans="8:9" ht="16.5" customHeight="1">
      <c r="H914" s="39"/>
      <c r="I914" s="39"/>
    </row>
    <row r="915" spans="8:9" ht="16.5" customHeight="1">
      <c r="H915" s="39"/>
      <c r="I915" s="39"/>
    </row>
    <row r="916" spans="8:9" ht="16.5" customHeight="1">
      <c r="H916" s="39"/>
      <c r="I916" s="39"/>
    </row>
    <row r="917" spans="8:9" ht="16.5" customHeight="1">
      <c r="H917" s="39"/>
      <c r="I917" s="39"/>
    </row>
    <row r="918" spans="8:9" ht="16.5" customHeight="1">
      <c r="H918" s="39"/>
      <c r="I918" s="39"/>
    </row>
    <row r="919" spans="8:9" ht="16.5" customHeight="1">
      <c r="H919" s="39"/>
      <c r="I919" s="39"/>
    </row>
    <row r="920" spans="8:9" ht="16.5" customHeight="1">
      <c r="H920" s="39"/>
      <c r="I920" s="39"/>
    </row>
    <row r="921" spans="8:9" ht="16.5" customHeight="1">
      <c r="H921" s="39"/>
      <c r="I921" s="39"/>
    </row>
    <row r="922" spans="8:9" ht="16.5" customHeight="1">
      <c r="H922" s="39"/>
      <c r="I922" s="39"/>
    </row>
    <row r="923" spans="8:9" ht="16.5" customHeight="1">
      <c r="H923" s="39"/>
      <c r="I923" s="39"/>
    </row>
    <row r="924" spans="8:9" ht="16.5" customHeight="1">
      <c r="H924" s="39"/>
      <c r="I924" s="39"/>
    </row>
    <row r="925" spans="8:9" ht="16.5" customHeight="1">
      <c r="H925" s="39"/>
      <c r="I925" s="39"/>
    </row>
    <row r="926" spans="8:9" ht="16.5" customHeight="1">
      <c r="H926" s="39"/>
      <c r="I926" s="39"/>
    </row>
    <row r="927" spans="8:9" ht="16.5" customHeight="1">
      <c r="H927" s="39"/>
      <c r="I927" s="39"/>
    </row>
    <row r="928" spans="8:9" ht="16.5" customHeight="1">
      <c r="H928" s="39"/>
      <c r="I928" s="39"/>
    </row>
    <row r="929" spans="8:9" ht="16.5" customHeight="1">
      <c r="H929" s="39"/>
      <c r="I929" s="39"/>
    </row>
    <row r="930" spans="8:9" ht="16.5" customHeight="1">
      <c r="H930" s="39"/>
      <c r="I930" s="39"/>
    </row>
    <row r="931" spans="8:9" ht="16.5" customHeight="1">
      <c r="H931" s="39"/>
      <c r="I931" s="39"/>
    </row>
    <row r="932" spans="8:9" ht="16.5" customHeight="1">
      <c r="H932" s="39"/>
      <c r="I932" s="39"/>
    </row>
    <row r="933" spans="8:9" ht="16.5" customHeight="1">
      <c r="H933" s="39"/>
      <c r="I933" s="39"/>
    </row>
    <row r="934" spans="8:9" ht="16.5" customHeight="1">
      <c r="H934" s="39"/>
      <c r="I934" s="39"/>
    </row>
    <row r="935" spans="8:9" ht="16.5" customHeight="1">
      <c r="H935" s="39"/>
      <c r="I935" s="39"/>
    </row>
    <row r="936" spans="8:9" ht="16.5" customHeight="1">
      <c r="H936" s="39"/>
      <c r="I936" s="39"/>
    </row>
    <row r="937" spans="8:9" ht="16.5" customHeight="1">
      <c r="H937" s="39"/>
      <c r="I937" s="39"/>
    </row>
    <row r="938" spans="8:9" ht="16.5" customHeight="1">
      <c r="H938" s="39"/>
      <c r="I938" s="39"/>
    </row>
    <row r="939" spans="8:9" ht="16.5" customHeight="1">
      <c r="H939" s="39"/>
      <c r="I939" s="39"/>
    </row>
    <row r="940" spans="8:9" ht="16.5" customHeight="1">
      <c r="H940" s="39"/>
      <c r="I940" s="39"/>
    </row>
    <row r="941" spans="8:9" ht="16.5" customHeight="1">
      <c r="H941" s="39"/>
      <c r="I941" s="39"/>
    </row>
    <row r="942" spans="8:9" ht="16.5" customHeight="1">
      <c r="H942" s="39"/>
      <c r="I942" s="39"/>
    </row>
    <row r="943" spans="8:9" ht="16.5" customHeight="1">
      <c r="H943" s="39"/>
      <c r="I943" s="39"/>
    </row>
    <row r="944" spans="8:9" ht="16.5" customHeight="1">
      <c r="H944" s="39"/>
      <c r="I944" s="39"/>
    </row>
    <row r="945" spans="8:9" ht="16.5" customHeight="1">
      <c r="H945" s="39"/>
      <c r="I945" s="39"/>
    </row>
    <row r="946" spans="8:9" ht="16.5" customHeight="1">
      <c r="H946" s="39"/>
      <c r="I946" s="39"/>
    </row>
    <row r="947" spans="8:9" ht="16.5" customHeight="1">
      <c r="H947" s="39"/>
      <c r="I947" s="39"/>
    </row>
    <row r="948" spans="8:9" ht="16.5" customHeight="1">
      <c r="H948" s="39"/>
      <c r="I948" s="39"/>
    </row>
    <row r="949" spans="8:9" ht="16.5" customHeight="1">
      <c r="H949" s="39"/>
      <c r="I949" s="39"/>
    </row>
    <row r="950" spans="8:9" ht="16.5" customHeight="1">
      <c r="H950" s="39"/>
      <c r="I950" s="39"/>
    </row>
    <row r="951" spans="8:9" ht="16.5" customHeight="1">
      <c r="H951" s="39"/>
      <c r="I951" s="39"/>
    </row>
    <row r="952" spans="8:9" ht="16.5" customHeight="1">
      <c r="H952" s="39"/>
      <c r="I952" s="39"/>
    </row>
    <row r="953" spans="8:9" ht="16.5" customHeight="1">
      <c r="H953" s="39"/>
      <c r="I953" s="39"/>
    </row>
    <row r="954" spans="8:9" ht="16.5" customHeight="1">
      <c r="H954" s="39"/>
      <c r="I954" s="39"/>
    </row>
    <row r="955" spans="8:9" ht="16.5" customHeight="1">
      <c r="H955" s="39"/>
      <c r="I955" s="39"/>
    </row>
    <row r="956" spans="8:9" ht="16.5" customHeight="1">
      <c r="H956" s="39"/>
      <c r="I956" s="39"/>
    </row>
    <row r="957" spans="8:9" ht="16.5" customHeight="1">
      <c r="H957" s="39"/>
      <c r="I957" s="39"/>
    </row>
    <row r="958" spans="8:9" ht="16.5" customHeight="1">
      <c r="H958" s="39"/>
      <c r="I958" s="39"/>
    </row>
    <row r="959" spans="8:9" ht="16.5" customHeight="1">
      <c r="H959" s="39"/>
      <c r="I959" s="39"/>
    </row>
    <row r="960" spans="8:9" ht="16.5" customHeight="1">
      <c r="H960" s="39"/>
      <c r="I960" s="39"/>
    </row>
    <row r="961" spans="8:9" ht="16.5" customHeight="1">
      <c r="H961" s="39"/>
      <c r="I961" s="39"/>
    </row>
    <row r="962" spans="8:9" ht="16.5" customHeight="1">
      <c r="H962" s="39"/>
      <c r="I962" s="39"/>
    </row>
    <row r="963" spans="8:9" ht="16.5" customHeight="1">
      <c r="H963" s="39"/>
      <c r="I963" s="39"/>
    </row>
    <row r="964" spans="8:9" ht="16.5" customHeight="1">
      <c r="H964" s="39"/>
      <c r="I964" s="39"/>
    </row>
    <row r="965" spans="8:9" ht="16.5" customHeight="1">
      <c r="H965" s="39"/>
      <c r="I965" s="39"/>
    </row>
    <row r="966" spans="8:9" ht="16.5" customHeight="1">
      <c r="H966" s="39"/>
      <c r="I966" s="39"/>
    </row>
    <row r="967" spans="8:9" ht="16.5" customHeight="1">
      <c r="H967" s="39"/>
      <c r="I967" s="39"/>
    </row>
    <row r="968" spans="8:9" ht="16.5" customHeight="1">
      <c r="H968" s="39"/>
      <c r="I968" s="39"/>
    </row>
    <row r="969" spans="8:9" ht="16.5" customHeight="1">
      <c r="H969" s="39"/>
      <c r="I969" s="39"/>
    </row>
    <row r="970" spans="8:9" ht="16.5" customHeight="1">
      <c r="H970" s="39"/>
      <c r="I970" s="39"/>
    </row>
    <row r="971" spans="8:9" ht="16.5" customHeight="1">
      <c r="H971" s="39"/>
      <c r="I971" s="39"/>
    </row>
    <row r="972" spans="8:9" ht="16.5" customHeight="1">
      <c r="H972" s="39"/>
      <c r="I972" s="39"/>
    </row>
    <row r="973" spans="8:9" ht="16.5" customHeight="1">
      <c r="H973" s="39"/>
      <c r="I973" s="39"/>
    </row>
    <row r="974" spans="8:9" ht="16.5" customHeight="1">
      <c r="H974" s="39"/>
      <c r="I974" s="39"/>
    </row>
    <row r="975" spans="8:9" ht="16.5" customHeight="1">
      <c r="H975" s="39"/>
      <c r="I975" s="39"/>
    </row>
    <row r="976" spans="8:9" ht="16.5" customHeight="1">
      <c r="H976" s="39"/>
      <c r="I976" s="39"/>
    </row>
    <row r="977" spans="8:9" ht="16.5" customHeight="1">
      <c r="H977" s="39"/>
      <c r="I977" s="39"/>
    </row>
    <row r="978" spans="8:9" ht="16.5" customHeight="1">
      <c r="H978" s="39"/>
      <c r="I978" s="39"/>
    </row>
    <row r="979" spans="8:9" ht="16.5" customHeight="1">
      <c r="H979" s="39"/>
      <c r="I979" s="39"/>
    </row>
    <row r="980" spans="8:9" ht="16.5" customHeight="1">
      <c r="H980" s="39"/>
      <c r="I980" s="39"/>
    </row>
    <row r="981" spans="8:9" ht="16.5" customHeight="1">
      <c r="H981" s="39"/>
      <c r="I981" s="39"/>
    </row>
    <row r="982" spans="8:9" ht="16.5" customHeight="1">
      <c r="H982" s="39"/>
      <c r="I982" s="39"/>
    </row>
    <row r="983" spans="8:9" ht="16.5" customHeight="1">
      <c r="H983" s="39"/>
      <c r="I983" s="39"/>
    </row>
    <row r="984" spans="8:9" ht="16.5" customHeight="1">
      <c r="H984" s="39"/>
      <c r="I984" s="39"/>
    </row>
    <row r="985" spans="8:9" ht="16.5" customHeight="1">
      <c r="H985" s="39"/>
      <c r="I985" s="39"/>
    </row>
    <row r="986" spans="8:9" ht="16.5" customHeight="1">
      <c r="H986" s="39"/>
      <c r="I986" s="39"/>
    </row>
    <row r="987" spans="8:9" ht="16.5" customHeight="1">
      <c r="H987" s="39"/>
      <c r="I987" s="39"/>
    </row>
    <row r="988" spans="8:9" ht="16.5" customHeight="1">
      <c r="H988" s="39"/>
      <c r="I988" s="39"/>
    </row>
    <row r="989" spans="8:9" ht="16.5" customHeight="1">
      <c r="H989" s="39"/>
      <c r="I989" s="39"/>
    </row>
    <row r="990" spans="8:9" ht="16.5" customHeight="1">
      <c r="H990" s="39"/>
      <c r="I990" s="39"/>
    </row>
    <row r="991" spans="8:9" ht="16.5" customHeight="1">
      <c r="H991" s="39"/>
      <c r="I991" s="39"/>
    </row>
    <row r="992" spans="8:9" ht="16.5" customHeight="1">
      <c r="H992" s="39"/>
      <c r="I992" s="39"/>
    </row>
    <row r="993" spans="8:9" ht="16.5" customHeight="1">
      <c r="H993" s="39"/>
      <c r="I993" s="39"/>
    </row>
    <row r="994" spans="8:9" ht="16.5" customHeight="1">
      <c r="H994" s="39"/>
      <c r="I994" s="39"/>
    </row>
    <row r="995" spans="8:9" ht="16.5" customHeight="1">
      <c r="H995" s="39"/>
      <c r="I995" s="39"/>
    </row>
    <row r="996" spans="8:9" ht="16.5" customHeight="1">
      <c r="H996" s="39"/>
      <c r="I996" s="39"/>
    </row>
    <row r="997" spans="8:9" ht="16.5" customHeight="1">
      <c r="H997" s="39"/>
      <c r="I997" s="39"/>
    </row>
    <row r="998" spans="8:9" ht="16.5" customHeight="1">
      <c r="H998" s="39"/>
      <c r="I998" s="39"/>
    </row>
    <row r="999" spans="8:9" ht="16.5" customHeight="1">
      <c r="H999" s="39"/>
      <c r="I999" s="39"/>
    </row>
    <row r="1000" spans="8:9" ht="16.5" customHeight="1">
      <c r="H1000" s="39"/>
      <c r="I1000" s="39"/>
    </row>
  </sheetData>
  <mergeCells count="2">
    <mergeCell ref="B2:G2"/>
    <mergeCell ref="M2:U2"/>
  </mergeCells>
  <dataValidations count="1">
    <dataValidation type="list" allowBlank="1" showErrorMessage="1" sqref="J12">
      <formula1>$J$17:$J$33</formula1>
    </dataValidation>
  </dataValidations>
  <pageMargins left="0.7" right="0.7" top="0.75" bottom="0.75" header="0" footer="0"/>
  <pageSetup orientation="landscape"/>
  <drawing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B1000"/>
  <sheetViews>
    <sheetView workbookViewId="0"/>
  </sheetViews>
  <sheetFormatPr defaultColWidth="14.42578125" defaultRowHeight="15" customHeight="1"/>
  <cols>
    <col min="1" max="26" width="8.7109375" customWidth="1"/>
  </cols>
  <sheetData>
    <row r="1" spans="1:2" ht="16.5" customHeight="1">
      <c r="A1" s="35"/>
      <c r="B1" s="35"/>
    </row>
    <row r="2" spans="1:2" ht="16.5" customHeight="1">
      <c r="A2" s="35"/>
      <c r="B2" s="35" t="s">
        <v>142</v>
      </c>
    </row>
    <row r="3" spans="1:2" ht="16.5" customHeight="1">
      <c r="A3" s="35"/>
      <c r="B3" s="35"/>
    </row>
    <row r="4" spans="1:2" ht="16.5" customHeight="1">
      <c r="A4" s="35"/>
      <c r="B4" s="35"/>
    </row>
    <row r="5" spans="1:2" ht="16.5" customHeight="1">
      <c r="A5" s="35"/>
      <c r="B5" s="35"/>
    </row>
    <row r="6" spans="1:2" ht="16.5" customHeight="1">
      <c r="A6" s="35"/>
      <c r="B6" s="35"/>
    </row>
    <row r="7" spans="1:2" ht="16.5" customHeight="1">
      <c r="A7" s="35"/>
      <c r="B7" s="35"/>
    </row>
    <row r="8" spans="1:2" ht="16.5" customHeight="1">
      <c r="A8" s="35"/>
      <c r="B8" s="35"/>
    </row>
    <row r="9" spans="1:2" ht="16.5" customHeight="1">
      <c r="A9" s="35"/>
      <c r="B9" s="35"/>
    </row>
    <row r="10" spans="1:2" ht="16.5" customHeight="1">
      <c r="A10" s="35"/>
      <c r="B10" s="35"/>
    </row>
    <row r="11" spans="1:2" ht="16.5" customHeight="1">
      <c r="A11" s="35"/>
      <c r="B11" s="35"/>
    </row>
    <row r="12" spans="1:2" ht="16.5" customHeight="1">
      <c r="A12" s="35"/>
      <c r="B12" s="35"/>
    </row>
    <row r="13" spans="1:2" ht="16.5" customHeight="1">
      <c r="A13" s="35"/>
      <c r="B13" s="35"/>
    </row>
    <row r="14" spans="1:2" ht="16.5" customHeight="1">
      <c r="A14" s="35"/>
      <c r="B14" s="35"/>
    </row>
    <row r="15" spans="1:2" ht="16.5" customHeight="1">
      <c r="A15" s="35"/>
      <c r="B15" s="35"/>
    </row>
    <row r="16" spans="1:2" ht="16.5" customHeight="1">
      <c r="A16" s="35"/>
      <c r="B16" s="35"/>
    </row>
    <row r="17" spans="1:2" ht="16.5" customHeight="1">
      <c r="A17" s="35"/>
      <c r="B17" s="35"/>
    </row>
    <row r="18" spans="1:2" ht="16.5" customHeight="1">
      <c r="A18" s="35"/>
      <c r="B18" s="35"/>
    </row>
    <row r="19" spans="1:2" ht="16.5" customHeight="1">
      <c r="A19" s="35"/>
      <c r="B19" s="35"/>
    </row>
    <row r="20" spans="1:2" ht="16.5" customHeight="1">
      <c r="A20" s="35"/>
      <c r="B20" s="35"/>
    </row>
    <row r="21" spans="1:2" ht="16.5" customHeight="1">
      <c r="A21" s="35"/>
      <c r="B21" s="35"/>
    </row>
    <row r="22" spans="1:2" ht="16.5" customHeight="1">
      <c r="A22" s="35"/>
      <c r="B22" s="35"/>
    </row>
    <row r="23" spans="1:2" ht="16.5" customHeight="1">
      <c r="A23" s="35"/>
      <c r="B23" s="35"/>
    </row>
    <row r="24" spans="1:2" ht="16.5" customHeight="1">
      <c r="A24" s="35"/>
      <c r="B24" s="35"/>
    </row>
    <row r="25" spans="1:2" ht="16.5" customHeight="1">
      <c r="A25" s="35"/>
      <c r="B25" s="35"/>
    </row>
    <row r="26" spans="1:2" ht="16.5" customHeight="1">
      <c r="A26" s="35"/>
      <c r="B26" s="35"/>
    </row>
    <row r="27" spans="1:2" ht="16.5" customHeight="1">
      <c r="A27" s="35"/>
      <c r="B27" s="35"/>
    </row>
    <row r="28" spans="1:2" ht="16.5" customHeight="1">
      <c r="A28" s="35"/>
      <c r="B28" s="35"/>
    </row>
    <row r="29" spans="1:2" ht="16.5" customHeight="1">
      <c r="A29" s="35"/>
      <c r="B29" s="35"/>
    </row>
    <row r="30" spans="1:2" ht="16.5" customHeight="1">
      <c r="A30" s="35"/>
      <c r="B30" s="35"/>
    </row>
    <row r="31" spans="1:2" ht="16.5" customHeight="1">
      <c r="A31" s="35"/>
      <c r="B31" s="35"/>
    </row>
    <row r="32" spans="1:2" ht="16.5" customHeight="1">
      <c r="A32" s="35"/>
      <c r="B32" s="35"/>
    </row>
    <row r="33" spans="1:2" ht="16.5" customHeight="1">
      <c r="A33" s="35"/>
      <c r="B33" s="35"/>
    </row>
    <row r="34" spans="1:2" ht="16.5" customHeight="1">
      <c r="A34" s="35"/>
      <c r="B34" s="35"/>
    </row>
    <row r="35" spans="1:2" ht="16.5" customHeight="1">
      <c r="A35" s="35"/>
      <c r="B35" s="35"/>
    </row>
    <row r="36" spans="1:2" ht="16.5" customHeight="1">
      <c r="A36" s="35"/>
      <c r="B36" s="35"/>
    </row>
    <row r="37" spans="1:2" ht="16.5" customHeight="1">
      <c r="A37" s="35"/>
      <c r="B37" s="35"/>
    </row>
    <row r="38" spans="1:2" ht="16.5" customHeight="1">
      <c r="A38" s="35"/>
      <c r="B38" s="35"/>
    </row>
    <row r="39" spans="1:2" ht="16.5" customHeight="1">
      <c r="A39" s="35"/>
      <c r="B39" s="35"/>
    </row>
    <row r="40" spans="1:2" ht="16.5" customHeight="1">
      <c r="A40" s="35"/>
      <c r="B40" s="35"/>
    </row>
    <row r="41" spans="1:2" ht="16.5" customHeight="1">
      <c r="A41" s="35"/>
      <c r="B41" s="35"/>
    </row>
    <row r="42" spans="1:2" ht="16.5" customHeight="1">
      <c r="A42" s="35"/>
      <c r="B42" s="35"/>
    </row>
    <row r="43" spans="1:2" ht="16.5" customHeight="1">
      <c r="A43" s="35"/>
      <c r="B43" s="35"/>
    </row>
    <row r="44" spans="1:2" ht="16.5" customHeight="1">
      <c r="A44" s="35"/>
      <c r="B44" s="35"/>
    </row>
    <row r="45" spans="1:2" ht="16.5" customHeight="1">
      <c r="A45" s="35"/>
      <c r="B45" s="35" t="s">
        <v>143</v>
      </c>
    </row>
    <row r="46" spans="1:2" ht="16.5" customHeight="1">
      <c r="A46" s="35"/>
      <c r="B46" s="35"/>
    </row>
    <row r="47" spans="1:2" ht="16.5" customHeight="1">
      <c r="A47" s="35"/>
      <c r="B47" s="35"/>
    </row>
    <row r="48" spans="1:2" ht="16.5" customHeight="1">
      <c r="A48" s="35"/>
      <c r="B48" s="35"/>
    </row>
    <row r="49" spans="1:2" ht="16.5" customHeight="1">
      <c r="A49" s="35"/>
      <c r="B49" s="35"/>
    </row>
    <row r="50" spans="1:2" ht="16.5" customHeight="1">
      <c r="A50" s="35"/>
      <c r="B50" s="35"/>
    </row>
    <row r="51" spans="1:2" ht="16.5" customHeight="1">
      <c r="A51" s="35"/>
      <c r="B51" s="35"/>
    </row>
    <row r="52" spans="1:2" ht="16.5" customHeight="1">
      <c r="A52" s="35"/>
      <c r="B52" s="35"/>
    </row>
    <row r="53" spans="1:2" ht="16.5" customHeight="1">
      <c r="A53" s="35"/>
      <c r="B53" s="35"/>
    </row>
    <row r="54" spans="1:2" ht="16.5" customHeight="1">
      <c r="A54" s="35"/>
      <c r="B54" s="35"/>
    </row>
    <row r="55" spans="1:2" ht="16.5" customHeight="1">
      <c r="A55" s="35"/>
      <c r="B55" s="35"/>
    </row>
    <row r="56" spans="1:2" ht="16.5" customHeight="1">
      <c r="A56" s="35"/>
      <c r="B56" s="35"/>
    </row>
    <row r="57" spans="1:2" ht="16.5" customHeight="1">
      <c r="A57" s="35"/>
      <c r="B57" s="35"/>
    </row>
    <row r="58" spans="1:2" ht="16.5" customHeight="1">
      <c r="A58" s="35"/>
      <c r="B58" s="35"/>
    </row>
    <row r="59" spans="1:2" ht="16.5" customHeight="1">
      <c r="A59" s="35"/>
      <c r="B59" s="35"/>
    </row>
    <row r="60" spans="1:2" ht="16.5" customHeight="1">
      <c r="A60" s="35"/>
      <c r="B60" s="35"/>
    </row>
    <row r="61" spans="1:2" ht="16.5" customHeight="1">
      <c r="A61" s="35"/>
      <c r="B61" s="35"/>
    </row>
    <row r="62" spans="1:2" ht="16.5" customHeight="1">
      <c r="A62" s="35"/>
      <c r="B62" s="35"/>
    </row>
    <row r="63" spans="1:2" ht="16.5" customHeight="1">
      <c r="A63" s="35"/>
      <c r="B63" s="35"/>
    </row>
    <row r="64" spans="1:2" ht="16.5" customHeight="1">
      <c r="A64" s="35"/>
      <c r="B64" s="35"/>
    </row>
    <row r="65" spans="1:2" ht="16.5" customHeight="1">
      <c r="A65" s="35"/>
      <c r="B65" s="35"/>
    </row>
    <row r="66" spans="1:2" ht="16.5" customHeight="1">
      <c r="A66" s="35"/>
      <c r="B66" s="35"/>
    </row>
    <row r="67" spans="1:2" ht="16.5" customHeight="1">
      <c r="A67" s="35"/>
      <c r="B67" s="35"/>
    </row>
    <row r="68" spans="1:2" ht="16.5" customHeight="1">
      <c r="A68" s="35"/>
      <c r="B68" s="35"/>
    </row>
    <row r="69" spans="1:2" ht="16.5" customHeight="1">
      <c r="A69" s="35"/>
      <c r="B69" s="35"/>
    </row>
    <row r="70" spans="1:2" ht="16.5" customHeight="1">
      <c r="A70" s="35"/>
      <c r="B70" s="35"/>
    </row>
    <row r="71" spans="1:2" ht="16.5" customHeight="1">
      <c r="A71" s="35"/>
      <c r="B71" s="35"/>
    </row>
    <row r="72" spans="1:2" ht="16.5" customHeight="1">
      <c r="A72" s="35"/>
      <c r="B72" s="35"/>
    </row>
    <row r="73" spans="1:2" ht="16.5" customHeight="1">
      <c r="A73" s="35"/>
      <c r="B73" s="35"/>
    </row>
    <row r="74" spans="1:2" ht="16.5" customHeight="1">
      <c r="A74" s="35"/>
      <c r="B74" s="35"/>
    </row>
    <row r="75" spans="1:2" ht="16.5" customHeight="1">
      <c r="A75" s="35"/>
      <c r="B75" s="35"/>
    </row>
    <row r="76" spans="1:2" ht="16.5" customHeight="1">
      <c r="A76" s="35"/>
      <c r="B76" s="35"/>
    </row>
    <row r="77" spans="1:2" ht="16.5" customHeight="1">
      <c r="A77" s="35"/>
      <c r="B77" s="35" t="s">
        <v>144</v>
      </c>
    </row>
    <row r="78" spans="1:2" ht="16.5" customHeight="1">
      <c r="A78" s="35"/>
      <c r="B78" s="35" t="s">
        <v>145</v>
      </c>
    </row>
    <row r="79" spans="1:2" ht="16.5" customHeight="1">
      <c r="A79" s="35"/>
      <c r="B79" s="35" t="s">
        <v>146</v>
      </c>
    </row>
    <row r="80" spans="1:2" ht="16.5" customHeight="1">
      <c r="A80" s="35"/>
      <c r="B80" s="35" t="s">
        <v>147</v>
      </c>
    </row>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pageMargins left="0.7" right="0.7" top="0.75" bottom="0.75" header="0" footer="0"/>
  <pageSetup orientation="landscape"/>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B1000"/>
  <sheetViews>
    <sheetView workbookViewId="0"/>
  </sheetViews>
  <sheetFormatPr defaultColWidth="14.42578125" defaultRowHeight="15" customHeight="1"/>
  <cols>
    <col min="1" max="31" width="8.7109375" customWidth="1"/>
  </cols>
  <sheetData>
    <row r="1" spans="1:2" ht="16.5" customHeight="1">
      <c r="A1" s="35"/>
      <c r="B1" s="35"/>
    </row>
    <row r="2" spans="1:2" ht="16.5" customHeight="1">
      <c r="A2" s="35"/>
      <c r="B2" s="35"/>
    </row>
    <row r="3" spans="1:2" ht="16.5" customHeight="1">
      <c r="A3" s="35"/>
      <c r="B3" s="35"/>
    </row>
    <row r="4" spans="1:2" ht="16.5" customHeight="1">
      <c r="A4" s="35"/>
      <c r="B4" s="35" t="s">
        <v>148</v>
      </c>
    </row>
    <row r="5" spans="1:2" ht="16.5" customHeight="1">
      <c r="A5" s="35"/>
      <c r="B5" s="35" t="s">
        <v>149</v>
      </c>
    </row>
    <row r="6" spans="1:2" ht="16.5" customHeight="1">
      <c r="A6" s="35"/>
      <c r="B6" s="35"/>
    </row>
    <row r="7" spans="1:2" ht="16.5" customHeight="1">
      <c r="A7" s="35"/>
      <c r="B7" s="35"/>
    </row>
    <row r="8" spans="1:2" ht="16.5" customHeight="1">
      <c r="A8" s="35"/>
      <c r="B8" s="35" t="s">
        <v>150</v>
      </c>
    </row>
    <row r="9" spans="1:2" ht="16.5" customHeight="1">
      <c r="A9" s="35"/>
      <c r="B9" s="35" t="s">
        <v>151</v>
      </c>
    </row>
    <row r="10" spans="1:2" ht="16.5" customHeight="1">
      <c r="A10" s="35"/>
      <c r="B10" s="35"/>
    </row>
    <row r="11" spans="1:2" ht="16.5" customHeight="1">
      <c r="A11" s="35"/>
      <c r="B11" s="35"/>
    </row>
    <row r="12" spans="1:2" ht="16.5" customHeight="1">
      <c r="A12" s="35"/>
      <c r="B12" s="35" t="s">
        <v>152</v>
      </c>
    </row>
    <row r="13" spans="1:2" ht="16.5" customHeight="1">
      <c r="A13" s="35"/>
      <c r="B13" s="35" t="s">
        <v>153</v>
      </c>
    </row>
    <row r="14" spans="1:2" ht="16.5" customHeight="1">
      <c r="A14" s="35"/>
      <c r="B14" s="35"/>
    </row>
    <row r="15" spans="1:2" ht="16.5" customHeight="1">
      <c r="A15" s="35"/>
      <c r="B15" s="35"/>
    </row>
    <row r="16" spans="1:2" ht="16.5" customHeight="1">
      <c r="A16" s="35"/>
      <c r="B16" s="44" t="s">
        <v>154</v>
      </c>
    </row>
    <row r="17" spans="1:2" ht="16.5" customHeight="1">
      <c r="A17" s="35"/>
      <c r="B17" s="35"/>
    </row>
    <row r="18" spans="1:2" ht="16.5" customHeight="1">
      <c r="A18" s="35"/>
      <c r="B18" s="35" t="s">
        <v>155</v>
      </c>
    </row>
    <row r="19" spans="1:2" ht="16.5" customHeight="1">
      <c r="A19" s="35"/>
      <c r="B19" s="35" t="s">
        <v>156</v>
      </c>
    </row>
    <row r="20" spans="1:2" ht="16.5" customHeight="1">
      <c r="A20" s="35"/>
      <c r="B20" s="35"/>
    </row>
    <row r="21" spans="1:2" ht="16.5" customHeight="1">
      <c r="A21" s="35"/>
      <c r="B21" s="35" t="s">
        <v>157</v>
      </c>
    </row>
    <row r="22" spans="1:2" ht="16.5" customHeight="1">
      <c r="A22" s="35"/>
      <c r="B22" s="35"/>
    </row>
    <row r="23" spans="1:2" ht="16.5" customHeight="1">
      <c r="A23" s="35"/>
      <c r="B23" s="35"/>
    </row>
    <row r="24" spans="1:2" ht="16.5" customHeight="1">
      <c r="A24" s="35"/>
      <c r="B24" s="35"/>
    </row>
    <row r="25" spans="1:2" ht="16.5" customHeight="1">
      <c r="A25" s="35"/>
      <c r="B25" s="35"/>
    </row>
    <row r="26" spans="1:2" ht="16.5" customHeight="1">
      <c r="A26" s="35"/>
      <c r="B26" s="35"/>
    </row>
    <row r="27" spans="1:2" ht="16.5" customHeight="1">
      <c r="A27" s="35"/>
      <c r="B27" s="35"/>
    </row>
    <row r="28" spans="1:2" ht="16.5" customHeight="1">
      <c r="A28" s="35"/>
      <c r="B28" s="35"/>
    </row>
    <row r="29" spans="1:2" ht="16.5" customHeight="1">
      <c r="A29" s="35"/>
      <c r="B29" s="35"/>
    </row>
    <row r="30" spans="1:2" ht="16.5" customHeight="1">
      <c r="A30" s="35"/>
      <c r="B30" s="35"/>
    </row>
    <row r="31" spans="1:2" ht="16.5" customHeight="1">
      <c r="A31" s="35"/>
      <c r="B31" s="35"/>
    </row>
    <row r="32" spans="1:2" ht="16.5" customHeight="1">
      <c r="A32" s="35"/>
      <c r="B32" s="35"/>
    </row>
    <row r="33" spans="1:2" ht="16.5" customHeight="1">
      <c r="A33" s="35"/>
      <c r="B33" s="35"/>
    </row>
    <row r="34" spans="1:2" ht="16.5" customHeight="1">
      <c r="A34" s="35"/>
      <c r="B34" s="35"/>
    </row>
    <row r="35" spans="1:2" ht="16.5" customHeight="1">
      <c r="A35" s="35"/>
      <c r="B35" s="35"/>
    </row>
    <row r="36" spans="1:2" ht="16.5" customHeight="1">
      <c r="A36" s="35"/>
      <c r="B36" s="35"/>
    </row>
    <row r="37" spans="1:2" ht="16.5" customHeight="1">
      <c r="A37" s="35"/>
      <c r="B37" s="35"/>
    </row>
    <row r="38" spans="1:2" ht="16.5" customHeight="1">
      <c r="A38" s="35"/>
      <c r="B38" s="35"/>
    </row>
    <row r="39" spans="1:2" ht="16.5" customHeight="1">
      <c r="A39" s="35"/>
      <c r="B39" s="35" t="s">
        <v>158</v>
      </c>
    </row>
    <row r="40" spans="1:2" ht="16.5" customHeight="1">
      <c r="A40" s="35"/>
      <c r="B40" s="35"/>
    </row>
    <row r="41" spans="1:2" ht="16.5" customHeight="1">
      <c r="A41" s="35"/>
      <c r="B41" s="35" t="s">
        <v>159</v>
      </c>
    </row>
    <row r="42" spans="1:2" ht="16.5" customHeight="1">
      <c r="A42" s="35"/>
      <c r="B42" s="35" t="s">
        <v>160</v>
      </c>
    </row>
    <row r="43" spans="1:2" ht="16.5" customHeight="1"/>
    <row r="44" spans="1:2" ht="16.5" customHeight="1"/>
    <row r="45" spans="1:2" ht="16.5" customHeight="1"/>
    <row r="46" spans="1:2" ht="16.5" customHeight="1"/>
    <row r="47" spans="1:2" ht="16.5" customHeight="1"/>
    <row r="48" spans="1:2" ht="16.5" customHeight="1"/>
    <row r="49" ht="16.5" customHeight="1"/>
    <row r="50" ht="16.5" customHeight="1"/>
    <row r="51" ht="16.5" customHeight="1"/>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pageMargins left="0.7" right="0.7" top="0.75" bottom="0.75" header="0" footer="0"/>
  <pageSetup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filterMode="1">
    <tabColor rgb="FF2E75B5"/>
  </sheetPr>
  <dimension ref="A1:Z1000"/>
  <sheetViews>
    <sheetView tabSelected="1" workbookViewId="0">
      <pane ySplit="2" topLeftCell="A17" activePane="bottomLeft" state="frozen"/>
      <selection pane="bottomLeft" activeCell="H18" sqref="H18"/>
    </sheetView>
  </sheetViews>
  <sheetFormatPr defaultColWidth="14.42578125" defaultRowHeight="150" customHeight="1"/>
  <cols>
    <col min="1" max="1" width="19.28515625" customWidth="1"/>
    <col min="2" max="2" width="12" customWidth="1"/>
    <col min="3" max="3" width="9" customWidth="1"/>
    <col min="4" max="4" width="23.42578125" customWidth="1"/>
    <col min="5" max="5" width="33.85546875" customWidth="1"/>
    <col min="6" max="7" width="5.42578125" customWidth="1"/>
    <col min="8" max="8" width="47.42578125" customWidth="1"/>
    <col min="9" max="9" width="65.85546875" customWidth="1"/>
    <col min="10" max="10" width="10.5703125" customWidth="1"/>
    <col min="11" max="11" width="15.85546875" customWidth="1"/>
    <col min="12" max="12" width="18.42578125" customWidth="1"/>
    <col min="13" max="14" width="9" customWidth="1"/>
    <col min="15" max="16" width="7.42578125" customWidth="1"/>
    <col min="17" max="17" width="29.5703125" customWidth="1"/>
    <col min="18" max="18" width="7.42578125" customWidth="1"/>
    <col min="19" max="26" width="9" customWidth="1"/>
  </cols>
  <sheetData>
    <row r="1" spans="1:26" ht="31.5" customHeight="1">
      <c r="A1" s="45" t="s">
        <v>161</v>
      </c>
      <c r="B1" s="46" t="str">
        <f t="array" ref="B1">"OWD_"&amp;TEXT(MAX(IFERROR(--MID($B$2:$B$5006,5,3),0)),"000")</f>
        <v>OWD_051</v>
      </c>
      <c r="C1" s="35"/>
      <c r="D1" s="45" t="s">
        <v>161</v>
      </c>
      <c r="E1" s="47" t="s">
        <v>161</v>
      </c>
      <c r="F1" s="35"/>
      <c r="G1" s="35"/>
      <c r="H1" s="48" t="s">
        <v>161</v>
      </c>
      <c r="I1" s="48" t="s">
        <v>161</v>
      </c>
      <c r="J1" s="35"/>
      <c r="K1" s="35"/>
      <c r="L1" s="35"/>
      <c r="M1" s="35"/>
      <c r="N1" s="46"/>
      <c r="O1" s="46"/>
      <c r="P1" s="46"/>
      <c r="Q1" s="46"/>
      <c r="R1" s="46"/>
    </row>
    <row r="2" spans="1:26" ht="27" customHeight="1">
      <c r="A2" s="49" t="s">
        <v>162</v>
      </c>
      <c r="B2" s="50" t="s">
        <v>163</v>
      </c>
      <c r="C2" s="50" t="s">
        <v>164</v>
      </c>
      <c r="D2" s="49" t="s">
        <v>165</v>
      </c>
      <c r="E2" s="49" t="s">
        <v>166</v>
      </c>
      <c r="F2" s="50" t="s">
        <v>167</v>
      </c>
      <c r="G2" s="50" t="s">
        <v>168</v>
      </c>
      <c r="H2" s="49" t="s">
        <v>169</v>
      </c>
      <c r="I2" s="49" t="s">
        <v>170</v>
      </c>
      <c r="J2" s="50" t="s">
        <v>88</v>
      </c>
      <c r="K2" s="50" t="s">
        <v>171</v>
      </c>
      <c r="L2" s="50" t="s">
        <v>91</v>
      </c>
      <c r="M2" s="44"/>
      <c r="N2" s="50" t="s">
        <v>172</v>
      </c>
      <c r="O2" s="50" t="s">
        <v>173</v>
      </c>
      <c r="P2" s="50" t="s">
        <v>174</v>
      </c>
      <c r="Q2" s="50" t="s">
        <v>9</v>
      </c>
      <c r="R2" s="50" t="s">
        <v>175</v>
      </c>
      <c r="S2" s="51"/>
      <c r="T2" s="51"/>
      <c r="U2" s="51"/>
      <c r="V2" s="51"/>
      <c r="W2" s="51"/>
      <c r="X2" s="51"/>
      <c r="Y2" s="51"/>
      <c r="Z2" s="51"/>
    </row>
    <row r="3" spans="1:26" ht="33" customHeight="1">
      <c r="A3" s="52" t="s">
        <v>176</v>
      </c>
      <c r="B3" s="53"/>
      <c r="C3" s="53"/>
      <c r="D3" s="54"/>
      <c r="E3" s="55"/>
      <c r="F3" s="56"/>
      <c r="G3" s="56"/>
      <c r="H3" s="54"/>
      <c r="I3" s="57"/>
      <c r="J3" s="53"/>
      <c r="K3" s="53"/>
      <c r="L3" s="53"/>
      <c r="M3" s="35"/>
      <c r="N3" s="53"/>
      <c r="O3" s="53"/>
      <c r="P3" s="53"/>
      <c r="Q3" s="53"/>
      <c r="R3" s="53"/>
    </row>
    <row r="4" spans="1:26" ht="150" hidden="1" customHeight="1">
      <c r="A4" s="611" t="s">
        <v>177</v>
      </c>
      <c r="B4" s="612" t="s">
        <v>178</v>
      </c>
      <c r="C4" s="59">
        <v>1</v>
      </c>
      <c r="D4" s="611" t="s">
        <v>179</v>
      </c>
      <c r="E4" s="611" t="s">
        <v>177</v>
      </c>
      <c r="F4" s="612" t="s">
        <v>180</v>
      </c>
      <c r="G4" s="612" t="s">
        <v>181</v>
      </c>
      <c r="H4" s="60" t="s">
        <v>182</v>
      </c>
      <c r="I4" s="60" t="s">
        <v>183</v>
      </c>
      <c r="J4" s="61" t="s">
        <v>97</v>
      </c>
      <c r="K4" s="61"/>
      <c r="L4" s="62"/>
      <c r="M4" s="63"/>
      <c r="N4" s="61" t="s">
        <v>184</v>
      </c>
      <c r="O4" s="64"/>
      <c r="P4" s="65" t="s">
        <v>184</v>
      </c>
      <c r="Q4" s="61"/>
      <c r="R4" s="65"/>
      <c r="S4" s="66"/>
      <c r="T4" s="66"/>
      <c r="U4" s="66"/>
      <c r="V4" s="66"/>
      <c r="W4" s="66"/>
      <c r="X4" s="66"/>
      <c r="Y4" s="66"/>
      <c r="Z4" s="66"/>
    </row>
    <row r="5" spans="1:26" ht="150" hidden="1" customHeight="1">
      <c r="A5" s="554"/>
      <c r="B5" s="554"/>
      <c r="C5" s="59">
        <v>2</v>
      </c>
      <c r="D5" s="554"/>
      <c r="E5" s="554"/>
      <c r="F5" s="554"/>
      <c r="G5" s="554"/>
      <c r="H5" s="60" t="s">
        <v>185</v>
      </c>
      <c r="I5" s="60" t="s">
        <v>186</v>
      </c>
      <c r="J5" s="61" t="s">
        <v>97</v>
      </c>
      <c r="K5" s="61"/>
      <c r="L5" s="62"/>
      <c r="M5" s="63"/>
      <c r="N5" s="61" t="s">
        <v>184</v>
      </c>
      <c r="O5" s="61"/>
      <c r="P5" s="65" t="s">
        <v>184</v>
      </c>
      <c r="Q5" s="61"/>
      <c r="R5" s="65"/>
      <c r="S5" s="66"/>
      <c r="T5" s="66"/>
      <c r="U5" s="66"/>
      <c r="V5" s="66"/>
      <c r="W5" s="66"/>
      <c r="X5" s="66"/>
      <c r="Y5" s="66"/>
      <c r="Z5" s="66"/>
    </row>
    <row r="6" spans="1:26" ht="150" hidden="1" customHeight="1">
      <c r="A6" s="611" t="s">
        <v>187</v>
      </c>
      <c r="B6" s="612" t="s">
        <v>188</v>
      </c>
      <c r="C6" s="59">
        <v>1</v>
      </c>
      <c r="D6" s="611" t="s">
        <v>189</v>
      </c>
      <c r="E6" s="611" t="s">
        <v>187</v>
      </c>
      <c r="F6" s="612" t="s">
        <v>180</v>
      </c>
      <c r="G6" s="612" t="s">
        <v>181</v>
      </c>
      <c r="H6" s="60" t="s">
        <v>190</v>
      </c>
      <c r="I6" s="60" t="s">
        <v>191</v>
      </c>
      <c r="J6" s="61" t="s">
        <v>97</v>
      </c>
      <c r="K6" s="61"/>
      <c r="L6" s="62"/>
      <c r="M6" s="63"/>
      <c r="N6" s="61" t="s">
        <v>184</v>
      </c>
      <c r="O6" s="65" t="s">
        <v>184</v>
      </c>
      <c r="P6" s="65" t="s">
        <v>184</v>
      </c>
      <c r="Q6" s="61"/>
      <c r="R6" s="65"/>
      <c r="S6" s="66"/>
      <c r="T6" s="66"/>
      <c r="U6" s="66"/>
      <c r="V6" s="66"/>
      <c r="W6" s="66"/>
      <c r="X6" s="66"/>
      <c r="Y6" s="66"/>
      <c r="Z6" s="66"/>
    </row>
    <row r="7" spans="1:26" ht="150" customHeight="1">
      <c r="A7" s="553"/>
      <c r="B7" s="553"/>
      <c r="C7" s="59">
        <v>2</v>
      </c>
      <c r="D7" s="553"/>
      <c r="E7" s="553"/>
      <c r="F7" s="553"/>
      <c r="G7" s="553"/>
      <c r="H7" s="60" t="s">
        <v>192</v>
      </c>
      <c r="I7" s="60" t="s">
        <v>193</v>
      </c>
      <c r="J7" s="61"/>
      <c r="K7" s="61"/>
      <c r="L7" s="62"/>
      <c r="M7" s="63"/>
      <c r="N7" s="61" t="s">
        <v>184</v>
      </c>
      <c r="O7" s="65" t="s">
        <v>25</v>
      </c>
      <c r="P7" s="65" t="s">
        <v>25</v>
      </c>
      <c r="Q7" s="61"/>
      <c r="R7" s="65"/>
      <c r="S7" s="66"/>
      <c r="T7" s="66"/>
      <c r="U7" s="66"/>
      <c r="V7" s="66"/>
      <c r="W7" s="66"/>
      <c r="X7" s="66"/>
      <c r="Y7" s="66"/>
      <c r="Z7" s="66"/>
    </row>
    <row r="8" spans="1:26" ht="150" hidden="1" customHeight="1">
      <c r="A8" s="553"/>
      <c r="B8" s="553"/>
      <c r="C8" s="59">
        <v>3</v>
      </c>
      <c r="D8" s="553"/>
      <c r="E8" s="554"/>
      <c r="F8" s="554"/>
      <c r="G8" s="554"/>
      <c r="H8" s="60" t="s">
        <v>194</v>
      </c>
      <c r="I8" s="60" t="s">
        <v>195</v>
      </c>
      <c r="J8" s="61" t="s">
        <v>97</v>
      </c>
      <c r="K8" s="61"/>
      <c r="L8" s="62"/>
      <c r="M8" s="63"/>
      <c r="N8" s="61" t="s">
        <v>184</v>
      </c>
      <c r="O8" s="65" t="s">
        <v>184</v>
      </c>
      <c r="P8" s="65" t="s">
        <v>184</v>
      </c>
      <c r="Q8" s="61"/>
      <c r="R8" s="65"/>
      <c r="S8" s="66"/>
      <c r="T8" s="66"/>
      <c r="U8" s="66"/>
      <c r="V8" s="66"/>
      <c r="W8" s="66"/>
      <c r="X8" s="66"/>
      <c r="Y8" s="66"/>
      <c r="Z8" s="66"/>
    </row>
    <row r="9" spans="1:26" ht="150" hidden="1" customHeight="1">
      <c r="A9" s="553"/>
      <c r="B9" s="553"/>
      <c r="C9" s="59">
        <v>4</v>
      </c>
      <c r="D9" s="553"/>
      <c r="E9" s="611" t="s">
        <v>196</v>
      </c>
      <c r="F9" s="612" t="s">
        <v>180</v>
      </c>
      <c r="G9" s="612" t="s">
        <v>181</v>
      </c>
      <c r="H9" s="60" t="s">
        <v>190</v>
      </c>
      <c r="I9" s="60" t="s">
        <v>191</v>
      </c>
      <c r="J9" s="61" t="s">
        <v>97</v>
      </c>
      <c r="K9" s="61"/>
      <c r="L9" s="62"/>
      <c r="M9" s="63"/>
      <c r="N9" s="61"/>
      <c r="O9" s="65" t="s">
        <v>184</v>
      </c>
      <c r="P9" s="65" t="s">
        <v>184</v>
      </c>
      <c r="Q9" s="61"/>
      <c r="R9" s="65"/>
      <c r="S9" s="66"/>
      <c r="T9" s="66"/>
      <c r="U9" s="66"/>
      <c r="V9" s="66"/>
      <c r="W9" s="66"/>
      <c r="X9" s="66"/>
      <c r="Y9" s="66"/>
      <c r="Z9" s="66"/>
    </row>
    <row r="10" spans="1:26" ht="150" customHeight="1">
      <c r="A10" s="553"/>
      <c r="B10" s="553"/>
      <c r="C10" s="59">
        <v>5</v>
      </c>
      <c r="D10" s="553"/>
      <c r="E10" s="553"/>
      <c r="F10" s="553"/>
      <c r="G10" s="553"/>
      <c r="H10" s="60" t="s">
        <v>192</v>
      </c>
      <c r="I10" s="60" t="s">
        <v>193</v>
      </c>
      <c r="J10" s="61"/>
      <c r="K10" s="61"/>
      <c r="L10" s="62"/>
      <c r="M10" s="63"/>
      <c r="N10" s="61"/>
      <c r="O10" s="65" t="s">
        <v>25</v>
      </c>
      <c r="P10" s="65" t="s">
        <v>25</v>
      </c>
      <c r="Q10" s="61"/>
      <c r="R10" s="65"/>
      <c r="S10" s="66"/>
      <c r="T10" s="66"/>
      <c r="U10" s="66"/>
      <c r="V10" s="66"/>
      <c r="W10" s="66"/>
      <c r="X10" s="66"/>
      <c r="Y10" s="66"/>
      <c r="Z10" s="66"/>
    </row>
    <row r="11" spans="1:26" ht="150" hidden="1" customHeight="1">
      <c r="A11" s="553"/>
      <c r="B11" s="553"/>
      <c r="C11" s="59">
        <v>6</v>
      </c>
      <c r="D11" s="553"/>
      <c r="E11" s="554"/>
      <c r="F11" s="554"/>
      <c r="G11" s="554"/>
      <c r="H11" s="60" t="s">
        <v>194</v>
      </c>
      <c r="I11" s="60" t="s">
        <v>195</v>
      </c>
      <c r="J11" s="61" t="s">
        <v>97</v>
      </c>
      <c r="K11" s="61"/>
      <c r="L11" s="62"/>
      <c r="M11" s="63"/>
      <c r="N11" s="61"/>
      <c r="O11" s="65" t="s">
        <v>184</v>
      </c>
      <c r="P11" s="65" t="s">
        <v>184</v>
      </c>
      <c r="Q11" s="61"/>
      <c r="R11" s="65"/>
      <c r="S11" s="66"/>
      <c r="T11" s="66"/>
      <c r="U11" s="66"/>
      <c r="V11" s="66"/>
      <c r="W11" s="66"/>
      <c r="X11" s="66"/>
      <c r="Y11" s="66"/>
      <c r="Z11" s="66"/>
    </row>
    <row r="12" spans="1:26" ht="150" hidden="1" customHeight="1">
      <c r="A12" s="553"/>
      <c r="B12" s="553"/>
      <c r="C12" s="59">
        <v>7</v>
      </c>
      <c r="D12" s="553"/>
      <c r="E12" s="611" t="s">
        <v>197</v>
      </c>
      <c r="F12" s="612" t="s">
        <v>180</v>
      </c>
      <c r="G12" s="612" t="s">
        <v>181</v>
      </c>
      <c r="H12" s="60" t="s">
        <v>198</v>
      </c>
      <c r="I12" s="60" t="s">
        <v>199</v>
      </c>
      <c r="J12" s="61" t="s">
        <v>97</v>
      </c>
      <c r="K12" s="61"/>
      <c r="L12" s="62"/>
      <c r="M12" s="63"/>
      <c r="N12" s="61" t="s">
        <v>184</v>
      </c>
      <c r="O12" s="65" t="s">
        <v>184</v>
      </c>
      <c r="P12" s="65" t="s">
        <v>184</v>
      </c>
      <c r="Q12" s="61"/>
      <c r="R12" s="65"/>
      <c r="S12" s="66"/>
      <c r="T12" s="66"/>
      <c r="U12" s="66"/>
      <c r="V12" s="66"/>
      <c r="W12" s="66"/>
      <c r="X12" s="66"/>
      <c r="Y12" s="66"/>
      <c r="Z12" s="66"/>
    </row>
    <row r="13" spans="1:26" ht="150" customHeight="1">
      <c r="A13" s="553"/>
      <c r="B13" s="553"/>
      <c r="C13" s="59">
        <v>8</v>
      </c>
      <c r="D13" s="553"/>
      <c r="E13" s="553"/>
      <c r="F13" s="553"/>
      <c r="G13" s="553"/>
      <c r="H13" s="60" t="s">
        <v>200</v>
      </c>
      <c r="I13" s="60" t="s">
        <v>201</v>
      </c>
      <c r="J13" s="61"/>
      <c r="K13" s="61"/>
      <c r="L13" s="62"/>
      <c r="M13" s="63"/>
      <c r="N13" s="61" t="s">
        <v>184</v>
      </c>
      <c r="O13" s="65" t="s">
        <v>25</v>
      </c>
      <c r="P13" s="65" t="s">
        <v>25</v>
      </c>
      <c r="Q13" s="61"/>
      <c r="R13" s="65"/>
      <c r="S13" s="66"/>
      <c r="T13" s="66"/>
      <c r="U13" s="66"/>
      <c r="V13" s="66"/>
      <c r="W13" s="66"/>
      <c r="X13" s="66"/>
      <c r="Y13" s="66"/>
      <c r="Z13" s="66"/>
    </row>
    <row r="14" spans="1:26" ht="150" customHeight="1">
      <c r="A14" s="553"/>
      <c r="B14" s="553"/>
      <c r="C14" s="59">
        <v>9</v>
      </c>
      <c r="D14" s="553"/>
      <c r="E14" s="553"/>
      <c r="F14" s="553"/>
      <c r="G14" s="553"/>
      <c r="H14" s="60" t="s">
        <v>192</v>
      </c>
      <c r="I14" s="60" t="s">
        <v>202</v>
      </c>
      <c r="J14" s="61"/>
      <c r="K14" s="61"/>
      <c r="L14" s="62"/>
      <c r="M14" s="63"/>
      <c r="N14" s="61" t="s">
        <v>184</v>
      </c>
      <c r="O14" s="65" t="s">
        <v>25</v>
      </c>
      <c r="P14" s="65" t="s">
        <v>25</v>
      </c>
      <c r="Q14" s="61"/>
      <c r="R14" s="65"/>
      <c r="S14" s="66"/>
      <c r="T14" s="66"/>
      <c r="U14" s="66"/>
      <c r="V14" s="66"/>
      <c r="W14" s="66"/>
      <c r="X14" s="66"/>
      <c r="Y14" s="66"/>
      <c r="Z14" s="66"/>
    </row>
    <row r="15" spans="1:26" ht="150" hidden="1" customHeight="1">
      <c r="A15" s="553"/>
      <c r="B15" s="553"/>
      <c r="C15" s="59">
        <v>10</v>
      </c>
      <c r="D15" s="553"/>
      <c r="E15" s="554"/>
      <c r="F15" s="554"/>
      <c r="G15" s="554"/>
      <c r="H15" s="60" t="s">
        <v>194</v>
      </c>
      <c r="I15" s="60" t="s">
        <v>203</v>
      </c>
      <c r="J15" s="61" t="s">
        <v>97</v>
      </c>
      <c r="K15" s="61"/>
      <c r="L15" s="62"/>
      <c r="M15" s="63"/>
      <c r="N15" s="61" t="s">
        <v>184</v>
      </c>
      <c r="O15" s="65" t="s">
        <v>184</v>
      </c>
      <c r="P15" s="65" t="s">
        <v>184</v>
      </c>
      <c r="Q15" s="61"/>
      <c r="R15" s="65"/>
      <c r="S15" s="66"/>
      <c r="T15" s="66"/>
      <c r="U15" s="66"/>
      <c r="V15" s="66"/>
      <c r="W15" s="66"/>
      <c r="X15" s="66"/>
      <c r="Y15" s="66"/>
      <c r="Z15" s="66"/>
    </row>
    <row r="16" spans="1:26" ht="150" hidden="1" customHeight="1">
      <c r="A16" s="553"/>
      <c r="B16" s="553"/>
      <c r="C16" s="59">
        <v>11</v>
      </c>
      <c r="D16" s="553"/>
      <c r="E16" s="611" t="s">
        <v>204</v>
      </c>
      <c r="F16" s="612" t="s">
        <v>180</v>
      </c>
      <c r="G16" s="612" t="s">
        <v>205</v>
      </c>
      <c r="H16" s="60" t="s">
        <v>206</v>
      </c>
      <c r="I16" s="60" t="s">
        <v>207</v>
      </c>
      <c r="J16" s="61" t="s">
        <v>97</v>
      </c>
      <c r="K16" s="61"/>
      <c r="L16" s="62"/>
      <c r="M16" s="63"/>
      <c r="N16" s="61" t="s">
        <v>184</v>
      </c>
      <c r="O16" s="65" t="s">
        <v>184</v>
      </c>
      <c r="P16" s="65" t="s">
        <v>184</v>
      </c>
      <c r="Q16" s="61"/>
      <c r="R16" s="65"/>
      <c r="S16" s="66"/>
      <c r="T16" s="66"/>
      <c r="U16" s="66"/>
      <c r="V16" s="66"/>
      <c r="W16" s="66"/>
      <c r="X16" s="66"/>
      <c r="Y16" s="66"/>
      <c r="Z16" s="66"/>
    </row>
    <row r="17" spans="1:26" ht="150" customHeight="1">
      <c r="A17" s="553"/>
      <c r="B17" s="553"/>
      <c r="C17" s="59">
        <v>12</v>
      </c>
      <c r="D17" s="553"/>
      <c r="E17" s="553"/>
      <c r="F17" s="553"/>
      <c r="G17" s="553"/>
      <c r="H17" s="60" t="s">
        <v>200</v>
      </c>
      <c r="I17" s="60" t="s">
        <v>201</v>
      </c>
      <c r="J17" s="61"/>
      <c r="K17" s="61"/>
      <c r="L17" s="62"/>
      <c r="M17" s="63"/>
      <c r="N17" s="61" t="s">
        <v>184</v>
      </c>
      <c r="O17" s="65" t="s">
        <v>25</v>
      </c>
      <c r="P17" s="65" t="s">
        <v>25</v>
      </c>
      <c r="Q17" s="61"/>
      <c r="R17" s="65"/>
      <c r="S17" s="66"/>
      <c r="T17" s="66"/>
      <c r="U17" s="66"/>
      <c r="V17" s="66"/>
      <c r="W17" s="66"/>
      <c r="X17" s="66"/>
      <c r="Y17" s="66"/>
      <c r="Z17" s="66"/>
    </row>
    <row r="18" spans="1:26" ht="150" customHeight="1">
      <c r="A18" s="553"/>
      <c r="B18" s="553"/>
      <c r="C18" s="59">
        <v>13</v>
      </c>
      <c r="D18" s="553"/>
      <c r="E18" s="553"/>
      <c r="F18" s="553"/>
      <c r="G18" s="553"/>
      <c r="H18" s="60" t="s">
        <v>192</v>
      </c>
      <c r="I18" s="60" t="s">
        <v>208</v>
      </c>
      <c r="J18" s="61"/>
      <c r="K18" s="61"/>
      <c r="L18" s="62"/>
      <c r="M18" s="63"/>
      <c r="N18" s="61" t="s">
        <v>184</v>
      </c>
      <c r="O18" s="65" t="s">
        <v>25</v>
      </c>
      <c r="P18" s="65" t="s">
        <v>25</v>
      </c>
      <c r="Q18" s="61"/>
      <c r="R18" s="65"/>
      <c r="S18" s="66"/>
      <c r="T18" s="66"/>
      <c r="U18" s="66"/>
      <c r="V18" s="66"/>
      <c r="W18" s="66"/>
      <c r="X18" s="66"/>
      <c r="Y18" s="66"/>
      <c r="Z18" s="66"/>
    </row>
    <row r="19" spans="1:26" ht="150" hidden="1" customHeight="1">
      <c r="A19" s="554"/>
      <c r="B19" s="554"/>
      <c r="C19" s="59">
        <v>14</v>
      </c>
      <c r="D19" s="554"/>
      <c r="E19" s="554"/>
      <c r="F19" s="554"/>
      <c r="G19" s="554"/>
      <c r="H19" s="60" t="s">
        <v>194</v>
      </c>
      <c r="I19" s="60" t="s">
        <v>203</v>
      </c>
      <c r="J19" s="61" t="s">
        <v>97</v>
      </c>
      <c r="K19" s="61"/>
      <c r="L19" s="62"/>
      <c r="M19" s="63"/>
      <c r="N19" s="61" t="s">
        <v>184</v>
      </c>
      <c r="O19" s="67" t="s">
        <v>184</v>
      </c>
      <c r="P19" s="67" t="s">
        <v>184</v>
      </c>
      <c r="Q19" s="61"/>
      <c r="R19" s="67"/>
      <c r="S19" s="66"/>
      <c r="T19" s="66"/>
      <c r="U19" s="66"/>
      <c r="V19" s="66"/>
      <c r="W19" s="66"/>
      <c r="X19" s="66"/>
      <c r="Y19" s="66"/>
      <c r="Z19" s="66"/>
    </row>
    <row r="20" spans="1:26" ht="150" customHeight="1">
      <c r="A20" s="507" t="s">
        <v>209</v>
      </c>
      <c r="B20" s="493" t="s">
        <v>210</v>
      </c>
      <c r="C20" s="493">
        <v>1</v>
      </c>
      <c r="D20" s="507" t="s">
        <v>211</v>
      </c>
      <c r="E20" s="507" t="s">
        <v>212</v>
      </c>
      <c r="F20" s="493"/>
      <c r="G20" s="493"/>
      <c r="H20" s="507" t="s">
        <v>213</v>
      </c>
      <c r="I20" s="70" t="s">
        <v>214</v>
      </c>
      <c r="J20" s="61"/>
      <c r="K20" s="61"/>
      <c r="L20" s="62"/>
      <c r="M20" s="63"/>
      <c r="N20" s="61"/>
      <c r="O20" s="61"/>
      <c r="P20" s="65" t="s">
        <v>25</v>
      </c>
      <c r="Q20" s="61" t="s">
        <v>136</v>
      </c>
      <c r="R20" s="65"/>
      <c r="S20" s="66"/>
      <c r="T20" s="66"/>
      <c r="U20" s="66"/>
      <c r="V20" s="66"/>
      <c r="W20" s="66"/>
      <c r="X20" s="66"/>
      <c r="Y20" s="66"/>
      <c r="Z20" s="66"/>
    </row>
    <row r="21" spans="1:26" ht="150" customHeight="1">
      <c r="A21" s="625" t="s">
        <v>215</v>
      </c>
      <c r="B21" s="629" t="s">
        <v>216</v>
      </c>
      <c r="C21" s="493">
        <v>1</v>
      </c>
      <c r="D21" s="616" t="s">
        <v>217</v>
      </c>
      <c r="E21" s="616" t="s">
        <v>218</v>
      </c>
      <c r="F21" s="619" t="s">
        <v>219</v>
      </c>
      <c r="G21" s="619" t="s">
        <v>181</v>
      </c>
      <c r="H21" s="507" t="s">
        <v>220</v>
      </c>
      <c r="I21" s="70" t="s">
        <v>221</v>
      </c>
      <c r="J21" s="61"/>
      <c r="K21" s="61"/>
      <c r="L21" s="62"/>
      <c r="M21" s="63"/>
      <c r="N21" s="61"/>
      <c r="O21" s="61"/>
      <c r="P21" s="65" t="s">
        <v>25</v>
      </c>
      <c r="Q21" s="61" t="s">
        <v>136</v>
      </c>
      <c r="R21" s="65"/>
      <c r="S21" s="66"/>
      <c r="T21" s="66"/>
      <c r="U21" s="66"/>
      <c r="V21" s="66"/>
      <c r="W21" s="66"/>
      <c r="X21" s="66"/>
      <c r="Y21" s="66"/>
      <c r="Z21" s="66"/>
    </row>
    <row r="22" spans="1:26" ht="150" customHeight="1">
      <c r="A22" s="617"/>
      <c r="B22" s="617"/>
      <c r="C22" s="493">
        <v>2</v>
      </c>
      <c r="D22" s="617"/>
      <c r="E22" s="617"/>
      <c r="F22" s="617"/>
      <c r="G22" s="617"/>
      <c r="H22" s="507" t="s">
        <v>192</v>
      </c>
      <c r="I22" s="70" t="s">
        <v>222</v>
      </c>
      <c r="J22" s="61"/>
      <c r="K22" s="61"/>
      <c r="L22" s="62"/>
      <c r="M22" s="63"/>
      <c r="N22" s="61"/>
      <c r="O22" s="61"/>
      <c r="P22" s="65" t="s">
        <v>25</v>
      </c>
      <c r="Q22" s="61" t="s">
        <v>136</v>
      </c>
      <c r="R22" s="65"/>
      <c r="S22" s="66"/>
      <c r="T22" s="66"/>
      <c r="U22" s="66"/>
      <c r="V22" s="66"/>
      <c r="W22" s="66"/>
      <c r="X22" s="66"/>
      <c r="Y22" s="66"/>
      <c r="Z22" s="66"/>
    </row>
    <row r="23" spans="1:26" ht="150" customHeight="1">
      <c r="A23" s="617"/>
      <c r="B23" s="617"/>
      <c r="C23" s="493">
        <v>3</v>
      </c>
      <c r="D23" s="617"/>
      <c r="E23" s="618"/>
      <c r="F23" s="618"/>
      <c r="G23" s="618"/>
      <c r="H23" s="507" t="s">
        <v>194</v>
      </c>
      <c r="I23" s="70" t="s">
        <v>203</v>
      </c>
      <c r="J23" s="61"/>
      <c r="K23" s="61"/>
      <c r="L23" s="62"/>
      <c r="M23" s="63"/>
      <c r="N23" s="61"/>
      <c r="O23" s="61"/>
      <c r="P23" s="65" t="s">
        <v>25</v>
      </c>
      <c r="Q23" s="61" t="s">
        <v>136</v>
      </c>
      <c r="R23" s="65"/>
      <c r="S23" s="66"/>
      <c r="T23" s="66"/>
      <c r="U23" s="66"/>
      <c r="V23" s="66"/>
      <c r="W23" s="66"/>
      <c r="X23" s="66"/>
      <c r="Y23" s="66"/>
      <c r="Z23" s="66"/>
    </row>
    <row r="24" spans="1:26" ht="150" customHeight="1">
      <c r="A24" s="617"/>
      <c r="B24" s="617"/>
      <c r="C24" s="493">
        <v>4</v>
      </c>
      <c r="D24" s="617"/>
      <c r="E24" s="616" t="s">
        <v>223</v>
      </c>
      <c r="F24" s="619" t="s">
        <v>219</v>
      </c>
      <c r="G24" s="619" t="s">
        <v>181</v>
      </c>
      <c r="H24" s="507" t="s">
        <v>224</v>
      </c>
      <c r="I24" s="70" t="s">
        <v>225</v>
      </c>
      <c r="J24" s="61"/>
      <c r="K24" s="61"/>
      <c r="L24" s="62"/>
      <c r="M24" s="63"/>
      <c r="N24" s="61"/>
      <c r="O24" s="61"/>
      <c r="P24" s="65" t="s">
        <v>25</v>
      </c>
      <c r="Q24" s="61" t="s">
        <v>136</v>
      </c>
      <c r="R24" s="65"/>
      <c r="S24" s="66"/>
      <c r="T24" s="66"/>
      <c r="U24" s="66"/>
      <c r="V24" s="66"/>
      <c r="W24" s="66"/>
      <c r="X24" s="66"/>
      <c r="Y24" s="66"/>
      <c r="Z24" s="66"/>
    </row>
    <row r="25" spans="1:26" ht="150" customHeight="1">
      <c r="A25" s="617"/>
      <c r="B25" s="617"/>
      <c r="C25" s="493">
        <v>5</v>
      </c>
      <c r="D25" s="617"/>
      <c r="E25" s="617"/>
      <c r="F25" s="617"/>
      <c r="G25" s="617"/>
      <c r="H25" s="507" t="s">
        <v>192</v>
      </c>
      <c r="I25" s="70" t="s">
        <v>222</v>
      </c>
      <c r="J25" s="61"/>
      <c r="K25" s="61"/>
      <c r="L25" s="62"/>
      <c r="M25" s="63"/>
      <c r="N25" s="61"/>
      <c r="O25" s="61"/>
      <c r="P25" s="65" t="s">
        <v>25</v>
      </c>
      <c r="Q25" s="61" t="s">
        <v>136</v>
      </c>
      <c r="R25" s="65"/>
      <c r="S25" s="66"/>
      <c r="T25" s="66"/>
      <c r="U25" s="66"/>
      <c r="V25" s="66"/>
      <c r="W25" s="66"/>
      <c r="X25" s="66"/>
      <c r="Y25" s="66"/>
      <c r="Z25" s="66"/>
    </row>
    <row r="26" spans="1:26" ht="150" customHeight="1">
      <c r="A26" s="617"/>
      <c r="B26" s="617"/>
      <c r="C26" s="493">
        <v>6</v>
      </c>
      <c r="D26" s="617"/>
      <c r="E26" s="618"/>
      <c r="F26" s="618"/>
      <c r="G26" s="618"/>
      <c r="H26" s="507" t="s">
        <v>194</v>
      </c>
      <c r="I26" s="70" t="s">
        <v>203</v>
      </c>
      <c r="J26" s="61"/>
      <c r="K26" s="61"/>
      <c r="L26" s="62"/>
      <c r="M26" s="63"/>
      <c r="N26" s="61"/>
      <c r="O26" s="61"/>
      <c r="P26" s="65" t="s">
        <v>25</v>
      </c>
      <c r="Q26" s="61" t="s">
        <v>136</v>
      </c>
      <c r="R26" s="65"/>
      <c r="S26" s="66"/>
      <c r="T26" s="66"/>
      <c r="U26" s="66"/>
      <c r="V26" s="66"/>
      <c r="W26" s="66"/>
      <c r="X26" s="66"/>
      <c r="Y26" s="66"/>
      <c r="Z26" s="66"/>
    </row>
    <row r="27" spans="1:26" ht="150" customHeight="1">
      <c r="A27" s="617"/>
      <c r="B27" s="617"/>
      <c r="C27" s="493">
        <v>7</v>
      </c>
      <c r="D27" s="617"/>
      <c r="E27" s="616" t="s">
        <v>223</v>
      </c>
      <c r="F27" s="619" t="s">
        <v>219</v>
      </c>
      <c r="G27" s="619" t="s">
        <v>181</v>
      </c>
      <c r="H27" s="507" t="s">
        <v>226</v>
      </c>
      <c r="I27" s="70" t="s">
        <v>227</v>
      </c>
      <c r="J27" s="61"/>
      <c r="K27" s="61"/>
      <c r="L27" s="62"/>
      <c r="M27" s="63"/>
      <c r="N27" s="61"/>
      <c r="O27" s="61"/>
      <c r="P27" s="65" t="s">
        <v>25</v>
      </c>
      <c r="Q27" s="61" t="s">
        <v>136</v>
      </c>
      <c r="R27" s="65"/>
      <c r="S27" s="66"/>
      <c r="T27" s="66"/>
      <c r="U27" s="66"/>
      <c r="V27" s="66"/>
      <c r="W27" s="66"/>
      <c r="X27" s="66"/>
      <c r="Y27" s="66"/>
      <c r="Z27" s="66"/>
    </row>
    <row r="28" spans="1:26" ht="150" customHeight="1">
      <c r="A28" s="617"/>
      <c r="B28" s="617"/>
      <c r="C28" s="493">
        <v>8</v>
      </c>
      <c r="D28" s="617"/>
      <c r="E28" s="617"/>
      <c r="F28" s="617"/>
      <c r="G28" s="617"/>
      <c r="H28" s="507" t="s">
        <v>192</v>
      </c>
      <c r="I28" s="70" t="s">
        <v>228</v>
      </c>
      <c r="J28" s="61"/>
      <c r="K28" s="61"/>
      <c r="L28" s="62"/>
      <c r="M28" s="63"/>
      <c r="N28" s="61"/>
      <c r="O28" s="61"/>
      <c r="P28" s="65" t="s">
        <v>25</v>
      </c>
      <c r="Q28" s="61" t="s">
        <v>136</v>
      </c>
      <c r="R28" s="65"/>
      <c r="S28" s="66"/>
      <c r="T28" s="66"/>
      <c r="U28" s="66"/>
      <c r="V28" s="66"/>
      <c r="W28" s="66"/>
      <c r="X28" s="66"/>
      <c r="Y28" s="66"/>
      <c r="Z28" s="66"/>
    </row>
    <row r="29" spans="1:26" ht="150" customHeight="1">
      <c r="A29" s="617"/>
      <c r="B29" s="617"/>
      <c r="C29" s="493">
        <v>9</v>
      </c>
      <c r="D29" s="617"/>
      <c r="E29" s="618"/>
      <c r="F29" s="618"/>
      <c r="G29" s="618"/>
      <c r="H29" s="507" t="s">
        <v>194</v>
      </c>
      <c r="I29" s="70" t="s">
        <v>203</v>
      </c>
      <c r="J29" s="61"/>
      <c r="K29" s="61"/>
      <c r="L29" s="62"/>
      <c r="M29" s="63"/>
      <c r="N29" s="61"/>
      <c r="O29" s="61"/>
      <c r="P29" s="65" t="s">
        <v>25</v>
      </c>
      <c r="Q29" s="61" t="s">
        <v>136</v>
      </c>
      <c r="R29" s="65"/>
      <c r="S29" s="66"/>
      <c r="T29" s="66"/>
      <c r="U29" s="66"/>
      <c r="V29" s="66"/>
      <c r="W29" s="66"/>
      <c r="X29" s="66"/>
      <c r="Y29" s="66"/>
      <c r="Z29" s="66"/>
    </row>
    <row r="30" spans="1:26" ht="150" customHeight="1">
      <c r="A30" s="617"/>
      <c r="B30" s="617"/>
      <c r="C30" s="493">
        <v>10</v>
      </c>
      <c r="D30" s="617"/>
      <c r="E30" s="616" t="s">
        <v>229</v>
      </c>
      <c r="F30" s="619" t="s">
        <v>180</v>
      </c>
      <c r="G30" s="619" t="s">
        <v>181</v>
      </c>
      <c r="H30" s="507" t="s">
        <v>230</v>
      </c>
      <c r="I30" s="70" t="s">
        <v>221</v>
      </c>
      <c r="J30" s="61"/>
      <c r="K30" s="61"/>
      <c r="L30" s="62"/>
      <c r="M30" s="63"/>
      <c r="N30" s="61"/>
      <c r="O30" s="61"/>
      <c r="P30" s="65" t="s">
        <v>25</v>
      </c>
      <c r="Q30" s="61" t="s">
        <v>136</v>
      </c>
      <c r="R30" s="65"/>
      <c r="S30" s="66"/>
      <c r="T30" s="66"/>
      <c r="U30" s="66"/>
      <c r="V30" s="66"/>
      <c r="W30" s="66"/>
      <c r="X30" s="66"/>
      <c r="Y30" s="66"/>
      <c r="Z30" s="66"/>
    </row>
    <row r="31" spans="1:26" ht="150" customHeight="1">
      <c r="A31" s="617"/>
      <c r="B31" s="617"/>
      <c r="C31" s="493">
        <v>11</v>
      </c>
      <c r="D31" s="617"/>
      <c r="E31" s="617"/>
      <c r="F31" s="617"/>
      <c r="G31" s="617"/>
      <c r="H31" s="507" t="s">
        <v>192</v>
      </c>
      <c r="I31" s="70" t="s">
        <v>222</v>
      </c>
      <c r="J31" s="61"/>
      <c r="K31" s="61"/>
      <c r="L31" s="62"/>
      <c r="M31" s="63"/>
      <c r="N31" s="61"/>
      <c r="O31" s="61"/>
      <c r="P31" s="65" t="s">
        <v>25</v>
      </c>
      <c r="Q31" s="61" t="s">
        <v>136</v>
      </c>
      <c r="R31" s="65"/>
      <c r="S31" s="66"/>
      <c r="T31" s="66"/>
      <c r="U31" s="66"/>
      <c r="V31" s="66"/>
      <c r="W31" s="66"/>
      <c r="X31" s="66"/>
      <c r="Y31" s="66"/>
      <c r="Z31" s="66"/>
    </row>
    <row r="32" spans="1:26" ht="150" customHeight="1">
      <c r="A32" s="617"/>
      <c r="B32" s="617"/>
      <c r="C32" s="493">
        <v>12</v>
      </c>
      <c r="D32" s="617"/>
      <c r="E32" s="617"/>
      <c r="F32" s="617"/>
      <c r="G32" s="617"/>
      <c r="H32" s="507" t="s">
        <v>194</v>
      </c>
      <c r="I32" s="70" t="s">
        <v>203</v>
      </c>
      <c r="J32" s="61"/>
      <c r="K32" s="61"/>
      <c r="L32" s="62"/>
      <c r="M32" s="63"/>
      <c r="N32" s="61"/>
      <c r="O32" s="61"/>
      <c r="P32" s="65" t="s">
        <v>25</v>
      </c>
      <c r="Q32" s="61" t="s">
        <v>136</v>
      </c>
      <c r="R32" s="65"/>
      <c r="S32" s="66"/>
      <c r="T32" s="66"/>
      <c r="U32" s="66"/>
      <c r="V32" s="66"/>
      <c r="W32" s="66"/>
      <c r="X32" s="66"/>
      <c r="Y32" s="66"/>
      <c r="Z32" s="66"/>
    </row>
    <row r="33" spans="1:26" ht="150" customHeight="1">
      <c r="A33" s="617"/>
      <c r="B33" s="617"/>
      <c r="C33" s="493">
        <v>13</v>
      </c>
      <c r="D33" s="617"/>
      <c r="E33" s="618"/>
      <c r="F33" s="618"/>
      <c r="G33" s="618"/>
      <c r="H33" s="507" t="s">
        <v>231</v>
      </c>
      <c r="I33" s="70" t="s">
        <v>232</v>
      </c>
      <c r="J33" s="61"/>
      <c r="K33" s="61"/>
      <c r="L33" s="62"/>
      <c r="M33" s="63"/>
      <c r="N33" s="61"/>
      <c r="O33" s="61"/>
      <c r="P33" s="65" t="s">
        <v>25</v>
      </c>
      <c r="Q33" s="61" t="s">
        <v>136</v>
      </c>
      <c r="R33" s="65"/>
      <c r="S33" s="66"/>
      <c r="T33" s="66"/>
      <c r="U33" s="66"/>
      <c r="V33" s="66"/>
      <c r="W33" s="66"/>
      <c r="X33" s="66"/>
      <c r="Y33" s="66"/>
      <c r="Z33" s="66"/>
    </row>
    <row r="34" spans="1:26" ht="150" customHeight="1">
      <c r="A34" s="617"/>
      <c r="B34" s="617"/>
      <c r="C34" s="493">
        <v>14</v>
      </c>
      <c r="D34" s="617"/>
      <c r="E34" s="616" t="s">
        <v>233</v>
      </c>
      <c r="F34" s="619" t="s">
        <v>219</v>
      </c>
      <c r="G34" s="619" t="s">
        <v>181</v>
      </c>
      <c r="H34" s="507" t="s">
        <v>234</v>
      </c>
      <c r="I34" s="70" t="s">
        <v>235</v>
      </c>
      <c r="J34" s="61"/>
      <c r="K34" s="61"/>
      <c r="L34" s="62"/>
      <c r="M34" s="63"/>
      <c r="N34" s="61"/>
      <c r="O34" s="61"/>
      <c r="P34" s="65" t="s">
        <v>25</v>
      </c>
      <c r="Q34" s="61" t="s">
        <v>136</v>
      </c>
      <c r="R34" s="65"/>
      <c r="S34" s="66"/>
      <c r="T34" s="66"/>
      <c r="U34" s="66"/>
      <c r="V34" s="66"/>
      <c r="W34" s="66"/>
      <c r="X34" s="66"/>
      <c r="Y34" s="66"/>
      <c r="Z34" s="66"/>
    </row>
    <row r="35" spans="1:26" ht="150" customHeight="1">
      <c r="A35" s="617"/>
      <c r="B35" s="617"/>
      <c r="C35" s="493">
        <v>15</v>
      </c>
      <c r="D35" s="617"/>
      <c r="E35" s="617"/>
      <c r="F35" s="617"/>
      <c r="G35" s="617"/>
      <c r="H35" s="507" t="s">
        <v>192</v>
      </c>
      <c r="I35" s="70" t="s">
        <v>193</v>
      </c>
      <c r="J35" s="61"/>
      <c r="K35" s="61"/>
      <c r="L35" s="62"/>
      <c r="M35" s="63"/>
      <c r="N35" s="61"/>
      <c r="O35" s="61"/>
      <c r="P35" s="65" t="s">
        <v>25</v>
      </c>
      <c r="Q35" s="61" t="s">
        <v>136</v>
      </c>
      <c r="R35" s="65"/>
      <c r="S35" s="66"/>
      <c r="T35" s="66"/>
      <c r="U35" s="66"/>
      <c r="V35" s="66"/>
      <c r="W35" s="66"/>
      <c r="X35" s="66"/>
      <c r="Y35" s="66"/>
      <c r="Z35" s="66"/>
    </row>
    <row r="36" spans="1:26" ht="150" customHeight="1">
      <c r="A36" s="617"/>
      <c r="B36" s="617"/>
      <c r="C36" s="493">
        <v>16</v>
      </c>
      <c r="D36" s="617"/>
      <c r="E36" s="617"/>
      <c r="F36" s="617"/>
      <c r="G36" s="617"/>
      <c r="H36" s="507" t="s">
        <v>194</v>
      </c>
      <c r="I36" s="70" t="s">
        <v>195</v>
      </c>
      <c r="J36" s="61"/>
      <c r="K36" s="61"/>
      <c r="L36" s="62"/>
      <c r="M36" s="63"/>
      <c r="N36" s="61"/>
      <c r="O36" s="61"/>
      <c r="P36" s="65" t="s">
        <v>25</v>
      </c>
      <c r="Q36" s="61" t="s">
        <v>136</v>
      </c>
      <c r="R36" s="65"/>
      <c r="S36" s="66"/>
      <c r="T36" s="66"/>
      <c r="U36" s="66"/>
      <c r="V36" s="66"/>
      <c r="W36" s="66"/>
      <c r="X36" s="66"/>
      <c r="Y36" s="66"/>
      <c r="Z36" s="66"/>
    </row>
    <row r="37" spans="1:26" ht="150" customHeight="1">
      <c r="A37" s="618"/>
      <c r="B37" s="618"/>
      <c r="C37" s="493">
        <v>17</v>
      </c>
      <c r="D37" s="618"/>
      <c r="E37" s="618"/>
      <c r="F37" s="618"/>
      <c r="G37" s="618"/>
      <c r="H37" s="507" t="s">
        <v>231</v>
      </c>
      <c r="I37" s="70" t="s">
        <v>236</v>
      </c>
      <c r="J37" s="61"/>
      <c r="K37" s="61"/>
      <c r="L37" s="62"/>
      <c r="M37" s="63"/>
      <c r="N37" s="61"/>
      <c r="O37" s="61"/>
      <c r="P37" s="65" t="s">
        <v>25</v>
      </c>
      <c r="Q37" s="61" t="s">
        <v>136</v>
      </c>
      <c r="R37" s="65"/>
      <c r="S37" s="66"/>
      <c r="T37" s="66"/>
      <c r="U37" s="66"/>
      <c r="V37" s="66"/>
      <c r="W37" s="66"/>
      <c r="X37" s="66"/>
      <c r="Y37" s="66"/>
      <c r="Z37" s="66"/>
    </row>
    <row r="38" spans="1:26" ht="150" customHeight="1">
      <c r="A38" s="612" t="s">
        <v>237</v>
      </c>
      <c r="B38" s="612" t="s">
        <v>238</v>
      </c>
      <c r="C38" s="59">
        <v>1</v>
      </c>
      <c r="D38" s="611" t="s">
        <v>239</v>
      </c>
      <c r="E38" s="613" t="s">
        <v>237</v>
      </c>
      <c r="F38" s="615" t="s">
        <v>180</v>
      </c>
      <c r="G38" s="615" t="s">
        <v>181</v>
      </c>
      <c r="H38" s="60" t="s">
        <v>240</v>
      </c>
      <c r="I38" s="60" t="s">
        <v>241</v>
      </c>
      <c r="J38" s="61"/>
      <c r="K38" s="61"/>
      <c r="L38" s="62"/>
      <c r="M38" s="63"/>
      <c r="N38" s="61"/>
      <c r="O38" s="65" t="s">
        <v>25</v>
      </c>
      <c r="P38" s="65" t="s">
        <v>25</v>
      </c>
      <c r="Q38" s="61"/>
      <c r="R38" s="65"/>
      <c r="S38" s="66"/>
      <c r="T38" s="66"/>
      <c r="U38" s="66"/>
      <c r="V38" s="66"/>
      <c r="W38" s="66"/>
      <c r="X38" s="66"/>
      <c r="Y38" s="66"/>
      <c r="Z38" s="66"/>
    </row>
    <row r="39" spans="1:26" ht="150" customHeight="1">
      <c r="A39" s="553"/>
      <c r="B39" s="553"/>
      <c r="C39" s="59">
        <v>2</v>
      </c>
      <c r="D39" s="553"/>
      <c r="E39" s="554"/>
      <c r="F39" s="554"/>
      <c r="G39" s="554"/>
      <c r="H39" s="60" t="s">
        <v>242</v>
      </c>
      <c r="I39" s="60" t="s">
        <v>243</v>
      </c>
      <c r="J39" s="61"/>
      <c r="K39" s="61"/>
      <c r="L39" s="62"/>
      <c r="M39" s="63"/>
      <c r="N39" s="61"/>
      <c r="O39" s="65" t="s">
        <v>25</v>
      </c>
      <c r="P39" s="65" t="s">
        <v>25</v>
      </c>
      <c r="Q39" s="61"/>
      <c r="R39" s="65"/>
      <c r="S39" s="66"/>
      <c r="T39" s="66"/>
      <c r="U39" s="66"/>
      <c r="V39" s="66"/>
      <c r="W39" s="66"/>
      <c r="X39" s="66"/>
      <c r="Y39" s="66"/>
      <c r="Z39" s="66"/>
    </row>
    <row r="40" spans="1:26" ht="150" customHeight="1">
      <c r="A40" s="553"/>
      <c r="B40" s="553"/>
      <c r="C40" s="59">
        <v>3</v>
      </c>
      <c r="D40" s="553"/>
      <c r="E40" s="613" t="s">
        <v>244</v>
      </c>
      <c r="F40" s="615" t="s">
        <v>180</v>
      </c>
      <c r="G40" s="615" t="s">
        <v>181</v>
      </c>
      <c r="H40" s="614" t="s">
        <v>245</v>
      </c>
      <c r="I40" s="60" t="s">
        <v>246</v>
      </c>
      <c r="J40" s="61"/>
      <c r="K40" s="61"/>
      <c r="L40" s="62"/>
      <c r="M40" s="63"/>
      <c r="N40" s="61" t="s">
        <v>184</v>
      </c>
      <c r="O40" s="65" t="s">
        <v>25</v>
      </c>
      <c r="P40" s="65" t="s">
        <v>25</v>
      </c>
      <c r="Q40" s="61"/>
      <c r="R40" s="65"/>
      <c r="S40" s="66"/>
      <c r="T40" s="66"/>
      <c r="U40" s="66"/>
      <c r="V40" s="66"/>
      <c r="W40" s="66"/>
      <c r="X40" s="66"/>
      <c r="Y40" s="66"/>
      <c r="Z40" s="66"/>
    </row>
    <row r="41" spans="1:26" ht="150" customHeight="1">
      <c r="A41" s="553"/>
      <c r="B41" s="553"/>
      <c r="C41" s="59">
        <v>4</v>
      </c>
      <c r="D41" s="553"/>
      <c r="E41" s="553"/>
      <c r="F41" s="553"/>
      <c r="G41" s="553"/>
      <c r="H41" s="553"/>
      <c r="I41" s="70" t="s">
        <v>247</v>
      </c>
      <c r="J41" s="61"/>
      <c r="K41" s="61"/>
      <c r="L41" s="62"/>
      <c r="M41" s="63"/>
      <c r="N41" s="61" t="s">
        <v>184</v>
      </c>
      <c r="O41" s="65" t="s">
        <v>25</v>
      </c>
      <c r="P41" s="65" t="s">
        <v>25</v>
      </c>
      <c r="Q41" s="61"/>
      <c r="R41" s="65"/>
      <c r="S41" s="66"/>
      <c r="T41" s="66"/>
      <c r="U41" s="66"/>
      <c r="V41" s="66"/>
      <c r="W41" s="66"/>
      <c r="X41" s="66"/>
      <c r="Y41" s="66"/>
      <c r="Z41" s="66"/>
    </row>
    <row r="42" spans="1:26" ht="150" customHeight="1">
      <c r="A42" s="553"/>
      <c r="B42" s="553"/>
      <c r="C42" s="59">
        <v>5</v>
      </c>
      <c r="D42" s="553"/>
      <c r="E42" s="554"/>
      <c r="F42" s="554"/>
      <c r="G42" s="554"/>
      <c r="H42" s="554"/>
      <c r="I42" s="60" t="s">
        <v>248</v>
      </c>
      <c r="J42" s="61"/>
      <c r="K42" s="61"/>
      <c r="L42" s="62"/>
      <c r="M42" s="63"/>
      <c r="N42" s="61" t="s">
        <v>184</v>
      </c>
      <c r="O42" s="65" t="s">
        <v>25</v>
      </c>
      <c r="P42" s="65" t="s">
        <v>25</v>
      </c>
      <c r="Q42" s="61"/>
      <c r="R42" s="65"/>
      <c r="S42" s="66"/>
      <c r="T42" s="66"/>
      <c r="U42" s="66"/>
      <c r="V42" s="66"/>
      <c r="W42" s="66"/>
      <c r="X42" s="66"/>
      <c r="Y42" s="66"/>
      <c r="Z42" s="66"/>
    </row>
    <row r="43" spans="1:26" ht="150" customHeight="1">
      <c r="A43" s="553"/>
      <c r="B43" s="553"/>
      <c r="C43" s="59">
        <v>6</v>
      </c>
      <c r="D43" s="553"/>
      <c r="E43" s="77" t="s">
        <v>249</v>
      </c>
      <c r="F43" s="59" t="s">
        <v>180</v>
      </c>
      <c r="G43" s="59" t="s">
        <v>181</v>
      </c>
      <c r="H43" s="60" t="s">
        <v>250</v>
      </c>
      <c r="I43" s="60" t="s">
        <v>251</v>
      </c>
      <c r="J43" s="61"/>
      <c r="K43" s="61"/>
      <c r="L43" s="62"/>
      <c r="M43" s="63"/>
      <c r="N43" s="61" t="s">
        <v>184</v>
      </c>
      <c r="O43" s="65" t="s">
        <v>25</v>
      </c>
      <c r="P43" s="78" t="s">
        <v>252</v>
      </c>
      <c r="Q43" s="61"/>
      <c r="R43" s="65"/>
      <c r="S43" s="66"/>
      <c r="T43" s="66"/>
      <c r="U43" s="66"/>
      <c r="V43" s="66"/>
      <c r="W43" s="66"/>
      <c r="X43" s="66"/>
      <c r="Y43" s="66"/>
      <c r="Z43" s="66"/>
    </row>
    <row r="44" spans="1:26" ht="150" hidden="1" customHeight="1">
      <c r="A44" s="553"/>
      <c r="B44" s="553"/>
      <c r="C44" s="59">
        <v>7</v>
      </c>
      <c r="D44" s="553"/>
      <c r="E44" s="60" t="s">
        <v>253</v>
      </c>
      <c r="F44" s="59" t="s">
        <v>180</v>
      </c>
      <c r="G44" s="59" t="s">
        <v>181</v>
      </c>
      <c r="H44" s="60" t="s">
        <v>254</v>
      </c>
      <c r="I44" s="60" t="s">
        <v>255</v>
      </c>
      <c r="J44" s="61" t="s">
        <v>97</v>
      </c>
      <c r="K44" s="61"/>
      <c r="L44" s="62"/>
      <c r="M44" s="63"/>
      <c r="N44" s="61"/>
      <c r="O44" s="65" t="s">
        <v>184</v>
      </c>
      <c r="P44" s="65" t="s">
        <v>184</v>
      </c>
      <c r="Q44" s="61"/>
      <c r="R44" s="65"/>
      <c r="S44" s="66"/>
      <c r="T44" s="66"/>
      <c r="U44" s="66"/>
      <c r="V44" s="66"/>
      <c r="W44" s="66"/>
      <c r="X44" s="66"/>
      <c r="Y44" s="66"/>
      <c r="Z44" s="66"/>
    </row>
    <row r="45" spans="1:26" ht="150" hidden="1" customHeight="1">
      <c r="A45" s="553"/>
      <c r="B45" s="553"/>
      <c r="C45" s="59">
        <v>8</v>
      </c>
      <c r="D45" s="553"/>
      <c r="E45" s="611" t="s">
        <v>256</v>
      </c>
      <c r="F45" s="612" t="s">
        <v>180</v>
      </c>
      <c r="G45" s="612" t="s">
        <v>181</v>
      </c>
      <c r="H45" s="60" t="s">
        <v>198</v>
      </c>
      <c r="I45" s="60" t="s">
        <v>191</v>
      </c>
      <c r="J45" s="61" t="s">
        <v>97</v>
      </c>
      <c r="K45" s="61"/>
      <c r="L45" s="62"/>
      <c r="M45" s="63"/>
      <c r="N45" s="61"/>
      <c r="O45" s="65" t="s">
        <v>184</v>
      </c>
      <c r="P45" s="65" t="s">
        <v>184</v>
      </c>
      <c r="Q45" s="61"/>
      <c r="R45" s="65"/>
      <c r="S45" s="66"/>
      <c r="T45" s="66"/>
      <c r="U45" s="66"/>
      <c r="V45" s="66"/>
      <c r="W45" s="66"/>
      <c r="X45" s="66"/>
      <c r="Y45" s="66"/>
      <c r="Z45" s="66"/>
    </row>
    <row r="46" spans="1:26" ht="150" customHeight="1">
      <c r="A46" s="553"/>
      <c r="B46" s="553"/>
      <c r="C46" s="59">
        <v>9</v>
      </c>
      <c r="D46" s="553"/>
      <c r="E46" s="554"/>
      <c r="F46" s="554"/>
      <c r="G46" s="554"/>
      <c r="H46" s="60" t="s">
        <v>192</v>
      </c>
      <c r="I46" s="60" t="s">
        <v>193</v>
      </c>
      <c r="J46" s="61"/>
      <c r="K46" s="61"/>
      <c r="L46" s="62"/>
      <c r="M46" s="63"/>
      <c r="N46" s="61"/>
      <c r="O46" s="65" t="s">
        <v>25</v>
      </c>
      <c r="P46" s="65" t="s">
        <v>25</v>
      </c>
      <c r="Q46" s="61"/>
      <c r="R46" s="65"/>
      <c r="S46" s="66"/>
      <c r="T46" s="66"/>
      <c r="U46" s="66"/>
      <c r="V46" s="66"/>
      <c r="W46" s="66"/>
      <c r="X46" s="66"/>
      <c r="Y46" s="66"/>
      <c r="Z46" s="66"/>
    </row>
    <row r="47" spans="1:26" ht="150" customHeight="1">
      <c r="A47" s="554"/>
      <c r="B47" s="554"/>
      <c r="C47" s="59">
        <v>10</v>
      </c>
      <c r="D47" s="554"/>
      <c r="E47" s="75" t="s">
        <v>257</v>
      </c>
      <c r="F47" s="79" t="s">
        <v>180</v>
      </c>
      <c r="G47" s="79" t="s">
        <v>181</v>
      </c>
      <c r="H47" s="76" t="s">
        <v>258</v>
      </c>
      <c r="I47" s="60" t="s">
        <v>259</v>
      </c>
      <c r="J47" s="61"/>
      <c r="K47" s="61"/>
      <c r="L47" s="62"/>
      <c r="M47" s="63"/>
      <c r="N47" s="61"/>
      <c r="O47" s="65" t="s">
        <v>25</v>
      </c>
      <c r="P47" s="65" t="s">
        <v>25</v>
      </c>
      <c r="Q47" s="61"/>
      <c r="R47" s="65"/>
      <c r="S47" s="66"/>
      <c r="T47" s="66"/>
      <c r="U47" s="66"/>
      <c r="V47" s="66"/>
      <c r="W47" s="66"/>
      <c r="X47" s="66"/>
      <c r="Y47" s="66"/>
      <c r="Z47" s="66"/>
    </row>
    <row r="48" spans="1:26" ht="150" customHeight="1">
      <c r="A48" s="625" t="s">
        <v>260</v>
      </c>
      <c r="B48" s="629" t="s">
        <v>261</v>
      </c>
      <c r="C48" s="493">
        <v>1</v>
      </c>
      <c r="D48" s="616" t="s">
        <v>262</v>
      </c>
      <c r="E48" s="616" t="s">
        <v>263</v>
      </c>
      <c r="F48" s="619" t="s">
        <v>219</v>
      </c>
      <c r="G48" s="619" t="s">
        <v>181</v>
      </c>
      <c r="H48" s="530" t="s">
        <v>264</v>
      </c>
      <c r="I48" s="70" t="s">
        <v>265</v>
      </c>
      <c r="J48" s="61"/>
      <c r="K48" s="61"/>
      <c r="L48" s="62"/>
      <c r="M48" s="63"/>
      <c r="N48" s="61"/>
      <c r="O48" s="61"/>
      <c r="P48" s="65" t="s">
        <v>25</v>
      </c>
      <c r="Q48" s="61" t="s">
        <v>136</v>
      </c>
      <c r="R48" s="65"/>
      <c r="S48" s="66"/>
      <c r="T48" s="66"/>
      <c r="U48" s="66"/>
      <c r="V48" s="66"/>
      <c r="W48" s="66"/>
      <c r="X48" s="66"/>
      <c r="Y48" s="66"/>
      <c r="Z48" s="66"/>
    </row>
    <row r="49" spans="1:26" ht="150" customHeight="1">
      <c r="A49" s="617"/>
      <c r="B49" s="617"/>
      <c r="C49" s="493">
        <v>2</v>
      </c>
      <c r="D49" s="617"/>
      <c r="E49" s="618"/>
      <c r="F49" s="618"/>
      <c r="G49" s="618"/>
      <c r="H49" s="530" t="s">
        <v>242</v>
      </c>
      <c r="I49" s="70" t="s">
        <v>243</v>
      </c>
      <c r="J49" s="61"/>
      <c r="K49" s="61"/>
      <c r="L49" s="62"/>
      <c r="M49" s="63"/>
      <c r="N49" s="61"/>
      <c r="O49" s="61"/>
      <c r="P49" s="65" t="s">
        <v>25</v>
      </c>
      <c r="Q49" s="61" t="s">
        <v>136</v>
      </c>
      <c r="R49" s="65"/>
      <c r="S49" s="66"/>
      <c r="T49" s="66"/>
      <c r="U49" s="66"/>
      <c r="V49" s="66"/>
      <c r="W49" s="66"/>
      <c r="X49" s="66"/>
      <c r="Y49" s="66"/>
      <c r="Z49" s="66"/>
    </row>
    <row r="50" spans="1:26" ht="150" customHeight="1">
      <c r="A50" s="617"/>
      <c r="B50" s="617"/>
      <c r="C50" s="493">
        <v>3</v>
      </c>
      <c r="D50" s="617"/>
      <c r="E50" s="630" t="s">
        <v>244</v>
      </c>
      <c r="F50" s="619" t="s">
        <v>180</v>
      </c>
      <c r="G50" s="619" t="s">
        <v>181</v>
      </c>
      <c r="H50" s="616" t="s">
        <v>245</v>
      </c>
      <c r="I50" s="70" t="s">
        <v>266</v>
      </c>
      <c r="J50" s="61"/>
      <c r="K50" s="61"/>
      <c r="L50" s="62"/>
      <c r="M50" s="63"/>
      <c r="N50" s="61"/>
      <c r="O50" s="61"/>
      <c r="P50" s="65" t="s">
        <v>25</v>
      </c>
      <c r="Q50" s="61" t="s">
        <v>136</v>
      </c>
      <c r="R50" s="65"/>
      <c r="S50" s="66"/>
      <c r="T50" s="66"/>
      <c r="U50" s="66"/>
      <c r="V50" s="66"/>
      <c r="W50" s="66"/>
      <c r="X50" s="66"/>
      <c r="Y50" s="66"/>
      <c r="Z50" s="66"/>
    </row>
    <row r="51" spans="1:26" ht="150" customHeight="1">
      <c r="A51" s="617"/>
      <c r="B51" s="617"/>
      <c r="C51" s="493">
        <v>4</v>
      </c>
      <c r="D51" s="617"/>
      <c r="E51" s="617"/>
      <c r="F51" s="617"/>
      <c r="G51" s="617"/>
      <c r="H51" s="617"/>
      <c r="I51" s="70" t="s">
        <v>267</v>
      </c>
      <c r="J51" s="61"/>
      <c r="K51" s="61"/>
      <c r="L51" s="62"/>
      <c r="M51" s="63"/>
      <c r="N51" s="61"/>
      <c r="O51" s="61"/>
      <c r="P51" s="65" t="s">
        <v>25</v>
      </c>
      <c r="Q51" s="61" t="s">
        <v>136</v>
      </c>
      <c r="R51" s="65"/>
      <c r="S51" s="66"/>
      <c r="T51" s="66"/>
      <c r="U51" s="66"/>
      <c r="V51" s="66"/>
      <c r="W51" s="66"/>
      <c r="X51" s="66"/>
      <c r="Y51" s="66"/>
      <c r="Z51" s="66"/>
    </row>
    <row r="52" spans="1:26" ht="150" customHeight="1">
      <c r="A52" s="617"/>
      <c r="B52" s="617"/>
      <c r="C52" s="493">
        <v>5</v>
      </c>
      <c r="D52" s="617"/>
      <c r="E52" s="618"/>
      <c r="F52" s="618"/>
      <c r="G52" s="618"/>
      <c r="H52" s="618"/>
      <c r="I52" s="70" t="s">
        <v>248</v>
      </c>
      <c r="J52" s="61"/>
      <c r="K52" s="61"/>
      <c r="L52" s="62"/>
      <c r="M52" s="63"/>
      <c r="N52" s="61"/>
      <c r="O52" s="61"/>
      <c r="P52" s="65" t="s">
        <v>25</v>
      </c>
      <c r="Q52" s="61" t="s">
        <v>136</v>
      </c>
      <c r="R52" s="65"/>
      <c r="S52" s="66"/>
      <c r="T52" s="66"/>
      <c r="U52" s="66"/>
      <c r="V52" s="66"/>
      <c r="W52" s="66"/>
      <c r="X52" s="66"/>
      <c r="Y52" s="66"/>
      <c r="Z52" s="66"/>
    </row>
    <row r="53" spans="1:26" ht="150" customHeight="1">
      <c r="A53" s="617"/>
      <c r="B53" s="617"/>
      <c r="C53" s="493">
        <v>6</v>
      </c>
      <c r="D53" s="617"/>
      <c r="E53" s="616" t="s">
        <v>268</v>
      </c>
      <c r="F53" s="493" t="s">
        <v>180</v>
      </c>
      <c r="G53" s="493" t="s">
        <v>181</v>
      </c>
      <c r="H53" s="507" t="s">
        <v>269</v>
      </c>
      <c r="I53" s="70" t="s">
        <v>270</v>
      </c>
      <c r="J53" s="61"/>
      <c r="K53" s="61"/>
      <c r="L53" s="62"/>
      <c r="M53" s="63"/>
      <c r="N53" s="61"/>
      <c r="O53" s="61"/>
      <c r="P53" s="65" t="s">
        <v>25</v>
      </c>
      <c r="Q53" s="61" t="s">
        <v>136</v>
      </c>
      <c r="R53" s="65"/>
      <c r="S53" s="66"/>
      <c r="T53" s="66"/>
      <c r="U53" s="66"/>
      <c r="V53" s="66"/>
      <c r="W53" s="66"/>
      <c r="X53" s="66"/>
      <c r="Y53" s="66"/>
      <c r="Z53" s="66"/>
    </row>
    <row r="54" spans="1:26" ht="150" customHeight="1">
      <c r="A54" s="617"/>
      <c r="B54" s="617"/>
      <c r="C54" s="493">
        <v>7</v>
      </c>
      <c r="D54" s="617"/>
      <c r="E54" s="618"/>
      <c r="F54" s="493" t="s">
        <v>180</v>
      </c>
      <c r="G54" s="493" t="s">
        <v>181</v>
      </c>
      <c r="H54" s="507" t="s">
        <v>271</v>
      </c>
      <c r="I54" s="70" t="s">
        <v>272</v>
      </c>
      <c r="J54" s="61"/>
      <c r="K54" s="61"/>
      <c r="L54" s="62"/>
      <c r="M54" s="63"/>
      <c r="N54" s="61"/>
      <c r="O54" s="61"/>
      <c r="P54" s="65" t="s">
        <v>25</v>
      </c>
      <c r="Q54" s="61" t="s">
        <v>136</v>
      </c>
      <c r="R54" s="65"/>
      <c r="S54" s="66"/>
      <c r="T54" s="66"/>
      <c r="U54" s="66"/>
      <c r="V54" s="66"/>
      <c r="W54" s="66"/>
      <c r="X54" s="66"/>
      <c r="Y54" s="66"/>
      <c r="Z54" s="66"/>
    </row>
    <row r="55" spans="1:26" ht="150" customHeight="1">
      <c r="A55" s="617"/>
      <c r="B55" s="617"/>
      <c r="C55" s="493">
        <v>8</v>
      </c>
      <c r="D55" s="617"/>
      <c r="E55" s="616" t="s">
        <v>273</v>
      </c>
      <c r="F55" s="619" t="s">
        <v>180</v>
      </c>
      <c r="G55" s="619" t="s">
        <v>181</v>
      </c>
      <c r="H55" s="507" t="s">
        <v>192</v>
      </c>
      <c r="I55" s="70" t="s">
        <v>193</v>
      </c>
      <c r="J55" s="61"/>
      <c r="K55" s="61"/>
      <c r="L55" s="62"/>
      <c r="M55" s="63"/>
      <c r="N55" s="61"/>
      <c r="O55" s="61"/>
      <c r="P55" s="65" t="s">
        <v>25</v>
      </c>
      <c r="Q55" s="61" t="s">
        <v>136</v>
      </c>
      <c r="R55" s="65"/>
      <c r="S55" s="66"/>
      <c r="T55" s="66"/>
      <c r="U55" s="66"/>
      <c r="V55" s="66"/>
      <c r="W55" s="66"/>
      <c r="X55" s="66"/>
      <c r="Y55" s="66"/>
      <c r="Z55" s="66"/>
    </row>
    <row r="56" spans="1:26" ht="150" customHeight="1">
      <c r="A56" s="617"/>
      <c r="B56" s="617"/>
      <c r="C56" s="493">
        <v>9</v>
      </c>
      <c r="D56" s="617"/>
      <c r="E56" s="618"/>
      <c r="F56" s="618"/>
      <c r="G56" s="618"/>
      <c r="H56" s="507" t="s">
        <v>231</v>
      </c>
      <c r="I56" s="70" t="s">
        <v>236</v>
      </c>
      <c r="J56" s="61"/>
      <c r="K56" s="61"/>
      <c r="L56" s="62"/>
      <c r="M56" s="63"/>
      <c r="N56" s="61"/>
      <c r="O56" s="61"/>
      <c r="P56" s="65" t="s">
        <v>25</v>
      </c>
      <c r="Q56" s="61" t="s">
        <v>136</v>
      </c>
      <c r="R56" s="65"/>
      <c r="S56" s="66"/>
      <c r="T56" s="66"/>
      <c r="U56" s="66"/>
      <c r="V56" s="66"/>
      <c r="W56" s="66"/>
      <c r="X56" s="66"/>
      <c r="Y56" s="66"/>
      <c r="Z56" s="66"/>
    </row>
    <row r="57" spans="1:26" ht="150" customHeight="1">
      <c r="A57" s="618"/>
      <c r="B57" s="618"/>
      <c r="C57" s="493">
        <v>10</v>
      </c>
      <c r="D57" s="618"/>
      <c r="E57" s="541" t="s">
        <v>274</v>
      </c>
      <c r="F57" s="493" t="s">
        <v>180</v>
      </c>
      <c r="G57" s="493" t="s">
        <v>181</v>
      </c>
      <c r="H57" s="530" t="s">
        <v>275</v>
      </c>
      <c r="I57" s="70" t="s">
        <v>276</v>
      </c>
      <c r="J57" s="61"/>
      <c r="K57" s="61"/>
      <c r="L57" s="62"/>
      <c r="M57" s="63"/>
      <c r="N57" s="61"/>
      <c r="O57" s="61"/>
      <c r="P57" s="65" t="s">
        <v>25</v>
      </c>
      <c r="Q57" s="61" t="s">
        <v>136</v>
      </c>
      <c r="R57" s="65"/>
      <c r="S57" s="66"/>
      <c r="T57" s="66"/>
      <c r="U57" s="66"/>
      <c r="V57" s="66"/>
      <c r="W57" s="66"/>
      <c r="X57" s="66"/>
      <c r="Y57" s="66"/>
      <c r="Z57" s="66"/>
    </row>
    <row r="58" spans="1:26" ht="150" customHeight="1">
      <c r="A58" s="611" t="s">
        <v>277</v>
      </c>
      <c r="B58" s="612" t="s">
        <v>278</v>
      </c>
      <c r="C58" s="59">
        <v>1</v>
      </c>
      <c r="D58" s="611" t="s">
        <v>279</v>
      </c>
      <c r="E58" s="614" t="s">
        <v>277</v>
      </c>
      <c r="F58" s="615" t="s">
        <v>180</v>
      </c>
      <c r="G58" s="615" t="s">
        <v>181</v>
      </c>
      <c r="H58" s="60" t="s">
        <v>280</v>
      </c>
      <c r="I58" s="60" t="s">
        <v>281</v>
      </c>
      <c r="J58" s="61"/>
      <c r="K58" s="61"/>
      <c r="L58" s="62"/>
      <c r="M58" s="63"/>
      <c r="N58" s="61" t="s">
        <v>184</v>
      </c>
      <c r="O58" s="61"/>
      <c r="P58" s="65" t="s">
        <v>25</v>
      </c>
      <c r="Q58" s="61"/>
      <c r="R58" s="65"/>
      <c r="S58" s="66"/>
      <c r="T58" s="66"/>
      <c r="U58" s="66"/>
      <c r="V58" s="66"/>
      <c r="W58" s="66"/>
      <c r="X58" s="66"/>
      <c r="Y58" s="66"/>
      <c r="Z58" s="66"/>
    </row>
    <row r="59" spans="1:26" ht="150" customHeight="1">
      <c r="A59" s="553"/>
      <c r="B59" s="553"/>
      <c r="C59" s="59">
        <v>2</v>
      </c>
      <c r="D59" s="553"/>
      <c r="E59" s="554"/>
      <c r="F59" s="554"/>
      <c r="G59" s="554"/>
      <c r="H59" s="60" t="s">
        <v>242</v>
      </c>
      <c r="I59" s="60" t="s">
        <v>243</v>
      </c>
      <c r="J59" s="61"/>
      <c r="K59" s="61"/>
      <c r="L59" s="62"/>
      <c r="M59" s="63"/>
      <c r="N59" s="61" t="s">
        <v>184</v>
      </c>
      <c r="O59" s="61"/>
      <c r="P59" s="65" t="s">
        <v>25</v>
      </c>
      <c r="Q59" s="61"/>
      <c r="R59" s="65"/>
      <c r="S59" s="66"/>
      <c r="T59" s="66"/>
      <c r="U59" s="66"/>
      <c r="V59" s="66"/>
      <c r="W59" s="66"/>
      <c r="X59" s="66"/>
      <c r="Y59" s="66"/>
      <c r="Z59" s="66"/>
    </row>
    <row r="60" spans="1:26" ht="150" hidden="1" customHeight="1">
      <c r="A60" s="553"/>
      <c r="B60" s="553"/>
      <c r="C60" s="59">
        <v>3</v>
      </c>
      <c r="D60" s="553"/>
      <c r="E60" s="611" t="s">
        <v>282</v>
      </c>
      <c r="F60" s="612" t="s">
        <v>180</v>
      </c>
      <c r="G60" s="612" t="s">
        <v>181</v>
      </c>
      <c r="H60" s="60" t="s">
        <v>283</v>
      </c>
      <c r="I60" s="60" t="s">
        <v>284</v>
      </c>
      <c r="J60" s="61" t="s">
        <v>97</v>
      </c>
      <c r="K60" s="61"/>
      <c r="L60" s="62"/>
      <c r="M60" s="63"/>
      <c r="N60" s="61" t="s">
        <v>184</v>
      </c>
      <c r="O60" s="61"/>
      <c r="P60" s="65" t="s">
        <v>184</v>
      </c>
      <c r="Q60" s="61"/>
      <c r="R60" s="65"/>
      <c r="S60" s="66"/>
      <c r="T60" s="66"/>
      <c r="U60" s="66"/>
      <c r="V60" s="66"/>
      <c r="W60" s="66"/>
      <c r="X60" s="66"/>
      <c r="Y60" s="66"/>
      <c r="Z60" s="66"/>
    </row>
    <row r="61" spans="1:26" ht="150" customHeight="1">
      <c r="A61" s="553"/>
      <c r="B61" s="553"/>
      <c r="C61" s="59">
        <v>4</v>
      </c>
      <c r="D61" s="553"/>
      <c r="E61" s="553"/>
      <c r="F61" s="553"/>
      <c r="G61" s="553"/>
      <c r="H61" s="60" t="s">
        <v>192</v>
      </c>
      <c r="I61" s="60" t="s">
        <v>208</v>
      </c>
      <c r="J61" s="61"/>
      <c r="K61" s="61"/>
      <c r="L61" s="62"/>
      <c r="M61" s="63"/>
      <c r="N61" s="61" t="s">
        <v>184</v>
      </c>
      <c r="O61" s="61"/>
      <c r="P61" s="65" t="s">
        <v>25</v>
      </c>
      <c r="Q61" s="61"/>
      <c r="R61" s="65"/>
      <c r="S61" s="66"/>
      <c r="T61" s="66"/>
      <c r="U61" s="66"/>
      <c r="V61" s="66"/>
      <c r="W61" s="66"/>
      <c r="X61" s="66"/>
      <c r="Y61" s="66"/>
      <c r="Z61" s="66"/>
    </row>
    <row r="62" spans="1:26" ht="150" hidden="1" customHeight="1">
      <c r="A62" s="554"/>
      <c r="B62" s="554"/>
      <c r="C62" s="59">
        <v>5</v>
      </c>
      <c r="D62" s="554"/>
      <c r="E62" s="554"/>
      <c r="F62" s="554"/>
      <c r="G62" s="554"/>
      <c r="H62" s="60" t="s">
        <v>194</v>
      </c>
      <c r="I62" s="60" t="s">
        <v>203</v>
      </c>
      <c r="J62" s="61" t="s">
        <v>97</v>
      </c>
      <c r="K62" s="61"/>
      <c r="L62" s="62"/>
      <c r="M62" s="63"/>
      <c r="N62" s="61" t="s">
        <v>184</v>
      </c>
      <c r="O62" s="61"/>
      <c r="P62" s="65" t="s">
        <v>184</v>
      </c>
      <c r="Q62" s="61"/>
      <c r="R62" s="65"/>
      <c r="S62" s="66"/>
      <c r="T62" s="66"/>
      <c r="U62" s="66"/>
      <c r="V62" s="66"/>
      <c r="W62" s="66"/>
      <c r="X62" s="66"/>
      <c r="Y62" s="66"/>
      <c r="Z62" s="66"/>
    </row>
    <row r="63" spans="1:26" ht="150" customHeight="1">
      <c r="A63" s="616" t="s">
        <v>285</v>
      </c>
      <c r="B63" s="619" t="s">
        <v>286</v>
      </c>
      <c r="C63" s="493">
        <v>1</v>
      </c>
      <c r="D63" s="616" t="s">
        <v>287</v>
      </c>
      <c r="E63" s="616" t="s">
        <v>277</v>
      </c>
      <c r="F63" s="619" t="s">
        <v>180</v>
      </c>
      <c r="G63" s="619" t="s">
        <v>181</v>
      </c>
      <c r="H63" s="507" t="s">
        <v>288</v>
      </c>
      <c r="I63" s="70" t="s">
        <v>281</v>
      </c>
      <c r="J63" s="61"/>
      <c r="K63" s="61"/>
      <c r="L63" s="83"/>
      <c r="M63" s="63"/>
      <c r="N63" s="61"/>
      <c r="O63" s="61"/>
      <c r="P63" s="65" t="s">
        <v>25</v>
      </c>
      <c r="Q63" s="61" t="s">
        <v>136</v>
      </c>
      <c r="R63" s="65"/>
      <c r="S63" s="66"/>
      <c r="T63" s="66"/>
      <c r="U63" s="66"/>
      <c r="V63" s="66"/>
      <c r="W63" s="66"/>
      <c r="X63" s="66"/>
      <c r="Y63" s="66"/>
      <c r="Z63" s="66"/>
    </row>
    <row r="64" spans="1:26" ht="150" customHeight="1">
      <c r="A64" s="617"/>
      <c r="B64" s="617"/>
      <c r="C64" s="493">
        <v>2</v>
      </c>
      <c r="D64" s="617"/>
      <c r="E64" s="618"/>
      <c r="F64" s="618"/>
      <c r="G64" s="618"/>
      <c r="H64" s="507" t="s">
        <v>242</v>
      </c>
      <c r="I64" s="70" t="s">
        <v>243</v>
      </c>
      <c r="J64" s="61"/>
      <c r="K64" s="61"/>
      <c r="L64" s="83"/>
      <c r="M64" s="63"/>
      <c r="N64" s="61"/>
      <c r="O64" s="61"/>
      <c r="P64" s="65" t="s">
        <v>25</v>
      </c>
      <c r="Q64" s="61" t="s">
        <v>136</v>
      </c>
      <c r="R64" s="65"/>
      <c r="S64" s="66"/>
      <c r="T64" s="66"/>
      <c r="U64" s="66"/>
      <c r="V64" s="66"/>
      <c r="W64" s="66"/>
      <c r="X64" s="66"/>
      <c r="Y64" s="66"/>
      <c r="Z64" s="66"/>
    </row>
    <row r="65" spans="1:26" ht="150" customHeight="1">
      <c r="A65" s="617"/>
      <c r="B65" s="617"/>
      <c r="C65" s="493">
        <v>3</v>
      </c>
      <c r="D65" s="617"/>
      <c r="E65" s="616" t="s">
        <v>282</v>
      </c>
      <c r="F65" s="619" t="s">
        <v>180</v>
      </c>
      <c r="G65" s="619" t="s">
        <v>181</v>
      </c>
      <c r="H65" s="507" t="s">
        <v>289</v>
      </c>
      <c r="I65" s="70" t="s">
        <v>290</v>
      </c>
      <c r="J65" s="61"/>
      <c r="K65" s="61"/>
      <c r="L65" s="83"/>
      <c r="M65" s="63"/>
      <c r="N65" s="61"/>
      <c r="O65" s="61"/>
      <c r="P65" s="65" t="s">
        <v>25</v>
      </c>
      <c r="Q65" s="61" t="s">
        <v>136</v>
      </c>
      <c r="R65" s="65"/>
      <c r="S65" s="66"/>
      <c r="T65" s="66"/>
      <c r="U65" s="66"/>
      <c r="V65" s="66"/>
      <c r="W65" s="66"/>
      <c r="X65" s="66"/>
      <c r="Y65" s="66"/>
      <c r="Z65" s="66"/>
    </row>
    <row r="66" spans="1:26" ht="150" customHeight="1">
      <c r="A66" s="617"/>
      <c r="B66" s="617"/>
      <c r="C66" s="493">
        <v>4</v>
      </c>
      <c r="D66" s="617"/>
      <c r="E66" s="617"/>
      <c r="F66" s="617"/>
      <c r="G66" s="617"/>
      <c r="H66" s="507" t="s">
        <v>192</v>
      </c>
      <c r="I66" s="70" t="s">
        <v>208</v>
      </c>
      <c r="J66" s="61"/>
      <c r="K66" s="61"/>
      <c r="L66" s="83"/>
      <c r="M66" s="63"/>
      <c r="N66" s="61"/>
      <c r="O66" s="61"/>
      <c r="P66" s="65" t="s">
        <v>25</v>
      </c>
      <c r="Q66" s="61" t="s">
        <v>136</v>
      </c>
      <c r="R66" s="65"/>
      <c r="S66" s="66"/>
      <c r="T66" s="66"/>
      <c r="U66" s="66"/>
      <c r="V66" s="66"/>
      <c r="W66" s="66"/>
      <c r="X66" s="66"/>
      <c r="Y66" s="66"/>
      <c r="Z66" s="66"/>
    </row>
    <row r="67" spans="1:26" ht="150" customHeight="1">
      <c r="A67" s="617"/>
      <c r="B67" s="617"/>
      <c r="C67" s="493">
        <v>5</v>
      </c>
      <c r="D67" s="617"/>
      <c r="E67" s="617"/>
      <c r="F67" s="617"/>
      <c r="G67" s="617"/>
      <c r="H67" s="507" t="s">
        <v>194</v>
      </c>
      <c r="I67" s="70" t="s">
        <v>203</v>
      </c>
      <c r="J67" s="61"/>
      <c r="K67" s="61"/>
      <c r="L67" s="83"/>
      <c r="M67" s="63"/>
      <c r="N67" s="61"/>
      <c r="O67" s="61"/>
      <c r="P67" s="65" t="s">
        <v>25</v>
      </c>
      <c r="Q67" s="61" t="s">
        <v>136</v>
      </c>
      <c r="R67" s="65"/>
      <c r="S67" s="66"/>
      <c r="T67" s="66"/>
      <c r="U67" s="66"/>
      <c r="V67" s="66"/>
      <c r="W67" s="66"/>
      <c r="X67" s="66"/>
      <c r="Y67" s="66"/>
      <c r="Z67" s="66"/>
    </row>
    <row r="68" spans="1:26" ht="150" customHeight="1">
      <c r="A68" s="618"/>
      <c r="B68" s="618"/>
      <c r="C68" s="493">
        <v>6</v>
      </c>
      <c r="D68" s="618"/>
      <c r="E68" s="618"/>
      <c r="F68" s="618"/>
      <c r="G68" s="618"/>
      <c r="H68" s="507" t="s">
        <v>231</v>
      </c>
      <c r="I68" s="70" t="s">
        <v>291</v>
      </c>
      <c r="J68" s="61"/>
      <c r="K68" s="61"/>
      <c r="L68" s="83"/>
      <c r="M68" s="63"/>
      <c r="N68" s="61"/>
      <c r="O68" s="61"/>
      <c r="P68" s="65" t="s">
        <v>25</v>
      </c>
      <c r="Q68" s="61" t="s">
        <v>136</v>
      </c>
      <c r="R68" s="65"/>
      <c r="S68" s="66"/>
      <c r="T68" s="66"/>
      <c r="U68" s="66"/>
      <c r="V68" s="66"/>
      <c r="W68" s="66"/>
      <c r="X68" s="66"/>
      <c r="Y68" s="66"/>
      <c r="Z68" s="66"/>
    </row>
    <row r="69" spans="1:26" ht="150" hidden="1" customHeight="1">
      <c r="A69" s="620" t="s">
        <v>292</v>
      </c>
      <c r="B69" s="632" t="s">
        <v>293</v>
      </c>
      <c r="C69" s="69">
        <v>1</v>
      </c>
      <c r="D69" s="620" t="s">
        <v>294</v>
      </c>
      <c r="E69" s="73" t="s">
        <v>295</v>
      </c>
      <c r="F69" s="74" t="s">
        <v>180</v>
      </c>
      <c r="G69" s="74" t="s">
        <v>181</v>
      </c>
      <c r="H69" s="70" t="s">
        <v>296</v>
      </c>
      <c r="I69" s="70" t="s">
        <v>297</v>
      </c>
      <c r="J69" s="61" t="s">
        <v>97</v>
      </c>
      <c r="K69" s="61"/>
      <c r="L69" s="62"/>
      <c r="M69" s="63"/>
      <c r="N69" s="61"/>
      <c r="O69" s="61"/>
      <c r="P69" s="65" t="s">
        <v>184</v>
      </c>
      <c r="Q69" s="61"/>
      <c r="R69" s="65"/>
      <c r="S69" s="66"/>
      <c r="T69" s="66"/>
      <c r="U69" s="66"/>
      <c r="V69" s="66"/>
      <c r="W69" s="66"/>
      <c r="X69" s="66"/>
      <c r="Y69" s="66"/>
      <c r="Z69" s="66"/>
    </row>
    <row r="70" spans="1:26" ht="150" hidden="1" customHeight="1">
      <c r="A70" s="553"/>
      <c r="B70" s="553"/>
      <c r="C70" s="69">
        <v>2</v>
      </c>
      <c r="D70" s="553"/>
      <c r="E70" s="620" t="s">
        <v>282</v>
      </c>
      <c r="F70" s="632" t="s">
        <v>180</v>
      </c>
      <c r="G70" s="632" t="s">
        <v>181</v>
      </c>
      <c r="H70" s="70" t="s">
        <v>283</v>
      </c>
      <c r="I70" s="70" t="s">
        <v>255</v>
      </c>
      <c r="J70" s="61" t="s">
        <v>97</v>
      </c>
      <c r="K70" s="61"/>
      <c r="L70" s="62"/>
      <c r="M70" s="63"/>
      <c r="N70" s="61"/>
      <c r="O70" s="61"/>
      <c r="P70" s="65" t="s">
        <v>184</v>
      </c>
      <c r="Q70" s="61"/>
      <c r="R70" s="65"/>
      <c r="S70" s="66"/>
      <c r="T70" s="66"/>
      <c r="U70" s="66"/>
      <c r="V70" s="66"/>
      <c r="W70" s="66"/>
      <c r="X70" s="66"/>
      <c r="Y70" s="66"/>
      <c r="Z70" s="66"/>
    </row>
    <row r="71" spans="1:26" ht="150" customHeight="1">
      <c r="A71" s="553"/>
      <c r="B71" s="553"/>
      <c r="C71" s="69">
        <v>3</v>
      </c>
      <c r="D71" s="553"/>
      <c r="E71" s="553"/>
      <c r="F71" s="553"/>
      <c r="G71" s="553"/>
      <c r="H71" s="70" t="s">
        <v>192</v>
      </c>
      <c r="I71" s="70" t="s">
        <v>193</v>
      </c>
      <c r="J71" s="61"/>
      <c r="K71" s="61"/>
      <c r="L71" s="62"/>
      <c r="M71" s="63"/>
      <c r="N71" s="61"/>
      <c r="O71" s="61"/>
      <c r="P71" s="65" t="s">
        <v>25</v>
      </c>
      <c r="Q71" s="61"/>
      <c r="R71" s="65"/>
      <c r="S71" s="66"/>
      <c r="T71" s="66"/>
      <c r="U71" s="66"/>
      <c r="V71" s="66"/>
      <c r="W71" s="66"/>
      <c r="X71" s="66"/>
      <c r="Y71" s="66"/>
      <c r="Z71" s="66"/>
    </row>
    <row r="72" spans="1:26" ht="150" hidden="1" customHeight="1">
      <c r="A72" s="554"/>
      <c r="B72" s="554"/>
      <c r="C72" s="69">
        <v>4</v>
      </c>
      <c r="D72" s="554"/>
      <c r="E72" s="554"/>
      <c r="F72" s="554"/>
      <c r="G72" s="554"/>
      <c r="H72" s="70" t="s">
        <v>194</v>
      </c>
      <c r="I72" s="70" t="s">
        <v>195</v>
      </c>
      <c r="J72" s="61" t="s">
        <v>97</v>
      </c>
      <c r="K72" s="61"/>
      <c r="L72" s="62"/>
      <c r="M72" s="63"/>
      <c r="N72" s="61"/>
      <c r="O72" s="61"/>
      <c r="P72" s="65" t="s">
        <v>184</v>
      </c>
      <c r="Q72" s="61"/>
      <c r="R72" s="65"/>
      <c r="S72" s="66"/>
      <c r="T72" s="66"/>
      <c r="U72" s="66"/>
      <c r="V72" s="66"/>
      <c r="W72" s="66"/>
      <c r="X72" s="66"/>
      <c r="Y72" s="66"/>
      <c r="Z72" s="66"/>
    </row>
    <row r="73" spans="1:26" ht="150" hidden="1" customHeight="1">
      <c r="A73" s="611" t="s">
        <v>298</v>
      </c>
      <c r="B73" s="612" t="s">
        <v>299</v>
      </c>
      <c r="C73" s="79">
        <v>1</v>
      </c>
      <c r="D73" s="611" t="s">
        <v>300</v>
      </c>
      <c r="E73" s="611" t="s">
        <v>298</v>
      </c>
      <c r="F73" s="612" t="s">
        <v>180</v>
      </c>
      <c r="G73" s="612" t="s">
        <v>181</v>
      </c>
      <c r="H73" s="68" t="s">
        <v>301</v>
      </c>
      <c r="I73" s="68" t="s">
        <v>284</v>
      </c>
      <c r="J73" s="61" t="s">
        <v>97</v>
      </c>
      <c r="K73" s="61"/>
      <c r="L73" s="84"/>
      <c r="M73" s="85"/>
      <c r="N73" s="78"/>
      <c r="O73" s="78"/>
      <c r="P73" s="65" t="s">
        <v>184</v>
      </c>
      <c r="Q73" s="78"/>
      <c r="R73" s="65"/>
      <c r="S73" s="86"/>
      <c r="T73" s="86"/>
      <c r="U73" s="86"/>
      <c r="V73" s="86"/>
      <c r="W73" s="86"/>
      <c r="X73" s="86"/>
      <c r="Y73" s="86"/>
      <c r="Z73" s="86"/>
    </row>
    <row r="74" spans="1:26" ht="150" hidden="1" customHeight="1">
      <c r="A74" s="553"/>
      <c r="B74" s="553"/>
      <c r="C74" s="79">
        <v>2</v>
      </c>
      <c r="D74" s="553"/>
      <c r="E74" s="553"/>
      <c r="F74" s="553"/>
      <c r="G74" s="553"/>
      <c r="H74" s="68" t="s">
        <v>302</v>
      </c>
      <c r="I74" s="68" t="s">
        <v>303</v>
      </c>
      <c r="J74" s="61" t="s">
        <v>97</v>
      </c>
      <c r="K74" s="61"/>
      <c r="L74" s="84"/>
      <c r="M74" s="85"/>
      <c r="N74" s="78"/>
      <c r="O74" s="78"/>
      <c r="P74" s="65" t="s">
        <v>184</v>
      </c>
      <c r="Q74" s="78"/>
      <c r="R74" s="65"/>
      <c r="S74" s="86"/>
      <c r="T74" s="86"/>
      <c r="U74" s="86"/>
      <c r="V74" s="86"/>
      <c r="W74" s="86"/>
      <c r="X74" s="86"/>
      <c r="Y74" s="86"/>
      <c r="Z74" s="86"/>
    </row>
    <row r="75" spans="1:26" ht="150" hidden="1" customHeight="1">
      <c r="A75" s="553"/>
      <c r="B75" s="553"/>
      <c r="C75" s="79">
        <v>3</v>
      </c>
      <c r="D75" s="553"/>
      <c r="E75" s="553"/>
      <c r="F75" s="553"/>
      <c r="G75" s="553"/>
      <c r="H75" s="68" t="s">
        <v>304</v>
      </c>
      <c r="I75" s="68" t="s">
        <v>305</v>
      </c>
      <c r="J75" s="61" t="s">
        <v>97</v>
      </c>
      <c r="K75" s="61"/>
      <c r="L75" s="84"/>
      <c r="M75" s="85"/>
      <c r="N75" s="78"/>
      <c r="O75" s="78"/>
      <c r="P75" s="65" t="s">
        <v>184</v>
      </c>
      <c r="Q75" s="78"/>
      <c r="R75" s="65"/>
      <c r="S75" s="86"/>
      <c r="T75" s="86"/>
      <c r="U75" s="86"/>
      <c r="V75" s="86"/>
      <c r="W75" s="86"/>
      <c r="X75" s="86"/>
      <c r="Y75" s="86"/>
      <c r="Z75" s="86"/>
    </row>
    <row r="76" spans="1:26" ht="150" hidden="1" customHeight="1">
      <c r="A76" s="553"/>
      <c r="B76" s="553"/>
      <c r="C76" s="79">
        <v>4</v>
      </c>
      <c r="D76" s="553"/>
      <c r="E76" s="553"/>
      <c r="F76" s="553"/>
      <c r="G76" s="553"/>
      <c r="H76" s="68" t="s">
        <v>306</v>
      </c>
      <c r="I76" s="68" t="s">
        <v>307</v>
      </c>
      <c r="J76" s="61" t="s">
        <v>97</v>
      </c>
      <c r="K76" s="61"/>
      <c r="L76" s="84"/>
      <c r="M76" s="85"/>
      <c r="N76" s="78"/>
      <c r="O76" s="78"/>
      <c r="P76" s="65" t="s">
        <v>184</v>
      </c>
      <c r="Q76" s="78"/>
      <c r="R76" s="65"/>
      <c r="S76" s="86"/>
      <c r="T76" s="86"/>
      <c r="U76" s="86"/>
      <c r="V76" s="86"/>
      <c r="W76" s="86"/>
      <c r="X76" s="86"/>
      <c r="Y76" s="86"/>
      <c r="Z76" s="86"/>
    </row>
    <row r="77" spans="1:26" ht="150" customHeight="1">
      <c r="A77" s="553"/>
      <c r="B77" s="553"/>
      <c r="C77" s="59">
        <v>5</v>
      </c>
      <c r="D77" s="553"/>
      <c r="E77" s="553"/>
      <c r="F77" s="553"/>
      <c r="G77" s="553"/>
      <c r="H77" s="70" t="s">
        <v>308</v>
      </c>
      <c r="I77" s="70" t="s">
        <v>309</v>
      </c>
      <c r="J77" s="61"/>
      <c r="K77" s="61"/>
      <c r="L77" s="62"/>
      <c r="M77" s="63"/>
      <c r="N77" s="61"/>
      <c r="O77" s="61"/>
      <c r="P77" s="65" t="s">
        <v>25</v>
      </c>
      <c r="Q77" s="61"/>
      <c r="R77" s="65"/>
      <c r="S77" s="66"/>
      <c r="T77" s="66"/>
      <c r="U77" s="66"/>
      <c r="V77" s="66"/>
      <c r="W77" s="66"/>
      <c r="X77" s="66"/>
      <c r="Y77" s="66"/>
      <c r="Z77" s="66"/>
    </row>
    <row r="78" spans="1:26" ht="150" hidden="1" customHeight="1">
      <c r="A78" s="553"/>
      <c r="B78" s="553"/>
      <c r="C78" s="59">
        <v>6</v>
      </c>
      <c r="D78" s="553"/>
      <c r="E78" s="553"/>
      <c r="F78" s="553"/>
      <c r="G78" s="553"/>
      <c r="H78" s="70" t="s">
        <v>310</v>
      </c>
      <c r="I78" s="70" t="s">
        <v>311</v>
      </c>
      <c r="J78" s="61" t="s">
        <v>97</v>
      </c>
      <c r="K78" s="61"/>
      <c r="L78" s="62"/>
      <c r="M78" s="63"/>
      <c r="N78" s="61"/>
      <c r="O78" s="61"/>
      <c r="P78" s="65" t="s">
        <v>184</v>
      </c>
      <c r="Q78" s="61"/>
      <c r="R78" s="65"/>
      <c r="S78" s="66"/>
      <c r="T78" s="66"/>
      <c r="U78" s="66"/>
      <c r="V78" s="66"/>
      <c r="W78" s="66"/>
      <c r="X78" s="66"/>
      <c r="Y78" s="66"/>
      <c r="Z78" s="66"/>
    </row>
    <row r="79" spans="1:26" ht="150" customHeight="1">
      <c r="A79" s="553"/>
      <c r="B79" s="553"/>
      <c r="C79" s="59">
        <v>7</v>
      </c>
      <c r="D79" s="553"/>
      <c r="E79" s="554"/>
      <c r="F79" s="554"/>
      <c r="G79" s="554"/>
      <c r="H79" s="70" t="s">
        <v>312</v>
      </c>
      <c r="I79" s="70" t="s">
        <v>313</v>
      </c>
      <c r="J79" s="61"/>
      <c r="K79" s="61"/>
      <c r="L79" s="62"/>
      <c r="M79" s="63"/>
      <c r="N79" s="61"/>
      <c r="O79" s="61"/>
      <c r="P79" s="65" t="s">
        <v>25</v>
      </c>
      <c r="Q79" s="61"/>
      <c r="R79" s="65"/>
      <c r="S79" s="66"/>
      <c r="T79" s="66"/>
      <c r="U79" s="66"/>
      <c r="V79" s="66"/>
      <c r="W79" s="66"/>
      <c r="X79" s="66"/>
      <c r="Y79" s="66"/>
      <c r="Z79" s="66"/>
    </row>
    <row r="80" spans="1:26" ht="150" hidden="1" customHeight="1">
      <c r="A80" s="553"/>
      <c r="B80" s="553"/>
      <c r="C80" s="59">
        <v>8</v>
      </c>
      <c r="D80" s="553"/>
      <c r="E80" s="77" t="s">
        <v>314</v>
      </c>
      <c r="F80" s="59" t="s">
        <v>180</v>
      </c>
      <c r="G80" s="59" t="s">
        <v>181</v>
      </c>
      <c r="H80" s="60" t="s">
        <v>315</v>
      </c>
      <c r="I80" s="60" t="s">
        <v>316</v>
      </c>
      <c r="J80" s="61" t="s">
        <v>97</v>
      </c>
      <c r="K80" s="61"/>
      <c r="L80" s="633" t="s">
        <v>317</v>
      </c>
      <c r="M80" s="63"/>
      <c r="N80" s="61"/>
      <c r="O80" s="61"/>
      <c r="P80" s="65" t="s">
        <v>184</v>
      </c>
      <c r="Q80" s="61"/>
      <c r="R80" s="65" t="s">
        <v>184</v>
      </c>
      <c r="S80" s="66"/>
      <c r="T80" s="66"/>
      <c r="U80" s="66"/>
      <c r="V80" s="66"/>
      <c r="W80" s="66"/>
      <c r="X80" s="66"/>
      <c r="Y80" s="66"/>
      <c r="Z80" s="66"/>
    </row>
    <row r="81" spans="1:26" ht="150" customHeight="1">
      <c r="A81" s="554"/>
      <c r="B81" s="554"/>
      <c r="C81" s="59">
        <v>9</v>
      </c>
      <c r="D81" s="554"/>
      <c r="E81" s="77" t="s">
        <v>318</v>
      </c>
      <c r="F81" s="59" t="s">
        <v>180</v>
      </c>
      <c r="G81" s="59" t="s">
        <v>181</v>
      </c>
      <c r="H81" s="60" t="s">
        <v>319</v>
      </c>
      <c r="I81" s="60" t="s">
        <v>316</v>
      </c>
      <c r="J81" s="61"/>
      <c r="K81" s="61"/>
      <c r="L81" s="554"/>
      <c r="M81" s="63"/>
      <c r="N81" s="61"/>
      <c r="O81" s="61"/>
      <c r="P81" s="65" t="s">
        <v>25</v>
      </c>
      <c r="Q81" s="61"/>
      <c r="R81" s="65" t="s">
        <v>184</v>
      </c>
      <c r="S81" s="66"/>
      <c r="T81" s="66"/>
      <c r="U81" s="66"/>
      <c r="V81" s="66"/>
      <c r="W81" s="66"/>
      <c r="X81" s="66"/>
      <c r="Y81" s="66"/>
      <c r="Z81" s="66"/>
    </row>
    <row r="82" spans="1:26" ht="150" hidden="1" customHeight="1">
      <c r="A82" s="611" t="s">
        <v>320</v>
      </c>
      <c r="B82" s="612" t="s">
        <v>321</v>
      </c>
      <c r="C82" s="59">
        <v>1</v>
      </c>
      <c r="D82" s="611" t="s">
        <v>322</v>
      </c>
      <c r="E82" s="611" t="s">
        <v>320</v>
      </c>
      <c r="F82" s="612" t="s">
        <v>180</v>
      </c>
      <c r="G82" s="612" t="s">
        <v>205</v>
      </c>
      <c r="H82" s="60" t="s">
        <v>323</v>
      </c>
      <c r="I82" s="60" t="s">
        <v>324</v>
      </c>
      <c r="J82" s="61" t="s">
        <v>97</v>
      </c>
      <c r="K82" s="61"/>
      <c r="L82" s="62"/>
      <c r="M82" s="63"/>
      <c r="N82" s="61"/>
      <c r="O82" s="61"/>
      <c r="P82" s="65" t="s">
        <v>184</v>
      </c>
      <c r="Q82" s="61"/>
      <c r="R82" s="65"/>
      <c r="S82" s="66"/>
      <c r="T82" s="66"/>
      <c r="U82" s="66"/>
      <c r="V82" s="66"/>
      <c r="W82" s="66"/>
      <c r="X82" s="66"/>
      <c r="Y82" s="66"/>
      <c r="Z82" s="66"/>
    </row>
    <row r="83" spans="1:26" ht="150" hidden="1" customHeight="1">
      <c r="A83" s="553"/>
      <c r="B83" s="553"/>
      <c r="C83" s="59">
        <v>2</v>
      </c>
      <c r="D83" s="553"/>
      <c r="E83" s="553"/>
      <c r="F83" s="553"/>
      <c r="G83" s="553"/>
      <c r="H83" s="60" t="s">
        <v>325</v>
      </c>
      <c r="I83" s="60" t="s">
        <v>311</v>
      </c>
      <c r="J83" s="61" t="s">
        <v>97</v>
      </c>
      <c r="K83" s="61"/>
      <c r="L83" s="62"/>
      <c r="M83" s="63"/>
      <c r="N83" s="61"/>
      <c r="O83" s="61"/>
      <c r="P83" s="65" t="s">
        <v>184</v>
      </c>
      <c r="Q83" s="61"/>
      <c r="R83" s="65"/>
      <c r="S83" s="66"/>
      <c r="T83" s="66"/>
      <c r="U83" s="66"/>
      <c r="V83" s="66"/>
      <c r="W83" s="66"/>
      <c r="X83" s="66"/>
      <c r="Y83" s="66"/>
      <c r="Z83" s="66"/>
    </row>
    <row r="84" spans="1:26" ht="150" customHeight="1">
      <c r="A84" s="553"/>
      <c r="B84" s="553"/>
      <c r="C84" s="59">
        <v>3</v>
      </c>
      <c r="D84" s="553"/>
      <c r="E84" s="554"/>
      <c r="F84" s="554"/>
      <c r="G84" s="554"/>
      <c r="H84" s="60" t="s">
        <v>326</v>
      </c>
      <c r="I84" s="60" t="s">
        <v>327</v>
      </c>
      <c r="J84" s="61"/>
      <c r="K84" s="61"/>
      <c r="L84" s="62"/>
      <c r="M84" s="63"/>
      <c r="N84" s="61"/>
      <c r="O84" s="61"/>
      <c r="P84" s="65" t="s">
        <v>25</v>
      </c>
      <c r="Q84" s="61"/>
      <c r="R84" s="65"/>
      <c r="S84" s="66"/>
      <c r="T84" s="66"/>
      <c r="U84" s="66"/>
      <c r="V84" s="66"/>
      <c r="W84" s="66"/>
      <c r="X84" s="66"/>
      <c r="Y84" s="66"/>
      <c r="Z84" s="66"/>
    </row>
    <row r="85" spans="1:26" ht="150" hidden="1" customHeight="1">
      <c r="A85" s="553"/>
      <c r="B85" s="553"/>
      <c r="C85" s="59">
        <v>4</v>
      </c>
      <c r="D85" s="553"/>
      <c r="E85" s="611" t="s">
        <v>328</v>
      </c>
      <c r="F85" s="612" t="s">
        <v>180</v>
      </c>
      <c r="G85" s="612" t="s">
        <v>205</v>
      </c>
      <c r="H85" s="60" t="s">
        <v>329</v>
      </c>
      <c r="I85" s="60" t="s">
        <v>330</v>
      </c>
      <c r="J85" s="61" t="s">
        <v>97</v>
      </c>
      <c r="K85" s="61"/>
      <c r="L85" s="62"/>
      <c r="M85" s="63"/>
      <c r="N85" s="61"/>
      <c r="O85" s="61"/>
      <c r="P85" s="65" t="s">
        <v>184</v>
      </c>
      <c r="Q85" s="61"/>
      <c r="R85" s="65"/>
      <c r="S85" s="66"/>
      <c r="T85" s="66"/>
      <c r="U85" s="66"/>
      <c r="V85" s="66"/>
      <c r="W85" s="66"/>
      <c r="X85" s="66"/>
      <c r="Y85" s="66"/>
      <c r="Z85" s="66"/>
    </row>
    <row r="86" spans="1:26" ht="150" hidden="1" customHeight="1">
      <c r="A86" s="553"/>
      <c r="B86" s="553"/>
      <c r="C86" s="59">
        <v>5</v>
      </c>
      <c r="D86" s="553"/>
      <c r="E86" s="553"/>
      <c r="F86" s="553"/>
      <c r="G86" s="553"/>
      <c r="H86" s="60" t="s">
        <v>325</v>
      </c>
      <c r="I86" s="60" t="s">
        <v>311</v>
      </c>
      <c r="J86" s="61" t="s">
        <v>97</v>
      </c>
      <c r="K86" s="61"/>
      <c r="L86" s="62"/>
      <c r="M86" s="63"/>
      <c r="N86" s="61"/>
      <c r="O86" s="61"/>
      <c r="P86" s="65" t="s">
        <v>184</v>
      </c>
      <c r="Q86" s="61"/>
      <c r="R86" s="65"/>
      <c r="S86" s="66"/>
      <c r="T86" s="66"/>
      <c r="U86" s="66"/>
      <c r="V86" s="66"/>
      <c r="W86" s="66"/>
      <c r="X86" s="66"/>
      <c r="Y86" s="66"/>
      <c r="Z86" s="66"/>
    </row>
    <row r="87" spans="1:26" ht="150" customHeight="1">
      <c r="A87" s="553"/>
      <c r="B87" s="553"/>
      <c r="C87" s="59">
        <v>6</v>
      </c>
      <c r="D87" s="553"/>
      <c r="E87" s="554"/>
      <c r="F87" s="554"/>
      <c r="G87" s="554"/>
      <c r="H87" s="60" t="s">
        <v>312</v>
      </c>
      <c r="I87" s="60" t="s">
        <v>313</v>
      </c>
      <c r="J87" s="61"/>
      <c r="K87" s="61"/>
      <c r="L87" s="62"/>
      <c r="M87" s="63"/>
      <c r="N87" s="61"/>
      <c r="O87" s="61"/>
      <c r="P87" s="65" t="s">
        <v>25</v>
      </c>
      <c r="Q87" s="61"/>
      <c r="R87" s="65"/>
      <c r="S87" s="66"/>
      <c r="T87" s="66"/>
      <c r="U87" s="66"/>
      <c r="V87" s="66"/>
      <c r="W87" s="66"/>
      <c r="X87" s="66"/>
      <c r="Y87" s="66"/>
      <c r="Z87" s="66"/>
    </row>
    <row r="88" spans="1:26" ht="150" hidden="1" customHeight="1">
      <c r="A88" s="553"/>
      <c r="B88" s="553"/>
      <c r="C88" s="59">
        <v>7</v>
      </c>
      <c r="D88" s="553"/>
      <c r="E88" s="611" t="s">
        <v>331</v>
      </c>
      <c r="F88" s="612" t="s">
        <v>180</v>
      </c>
      <c r="G88" s="612" t="s">
        <v>181</v>
      </c>
      <c r="H88" s="60" t="s">
        <v>332</v>
      </c>
      <c r="I88" s="60" t="s">
        <v>284</v>
      </c>
      <c r="J88" s="61" t="s">
        <v>97</v>
      </c>
      <c r="K88" s="61"/>
      <c r="L88" s="62"/>
      <c r="M88" s="63"/>
      <c r="N88" s="61"/>
      <c r="O88" s="61"/>
      <c r="P88" s="65" t="s">
        <v>184</v>
      </c>
      <c r="Q88" s="61"/>
      <c r="R88" s="65"/>
      <c r="S88" s="66"/>
      <c r="T88" s="66"/>
      <c r="U88" s="66"/>
      <c r="V88" s="66"/>
      <c r="W88" s="66"/>
      <c r="X88" s="66"/>
      <c r="Y88" s="66"/>
      <c r="Z88" s="66"/>
    </row>
    <row r="89" spans="1:26" ht="150" hidden="1" customHeight="1">
      <c r="A89" s="553"/>
      <c r="B89" s="553"/>
      <c r="C89" s="59">
        <v>8</v>
      </c>
      <c r="D89" s="553"/>
      <c r="E89" s="553"/>
      <c r="F89" s="553"/>
      <c r="G89" s="553"/>
      <c r="H89" s="60" t="s">
        <v>325</v>
      </c>
      <c r="I89" s="60" t="s">
        <v>311</v>
      </c>
      <c r="J89" s="61" t="s">
        <v>97</v>
      </c>
      <c r="K89" s="61"/>
      <c r="L89" s="62"/>
      <c r="M89" s="63"/>
      <c r="N89" s="61"/>
      <c r="O89" s="61"/>
      <c r="P89" s="65" t="s">
        <v>184</v>
      </c>
      <c r="Q89" s="61"/>
      <c r="R89" s="65"/>
      <c r="S89" s="66"/>
      <c r="T89" s="66"/>
      <c r="U89" s="66"/>
      <c r="V89" s="66"/>
      <c r="W89" s="66"/>
      <c r="X89" s="66"/>
      <c r="Y89" s="66"/>
      <c r="Z89" s="66"/>
    </row>
    <row r="90" spans="1:26" ht="150" customHeight="1">
      <c r="A90" s="553"/>
      <c r="B90" s="553"/>
      <c r="C90" s="59">
        <v>9</v>
      </c>
      <c r="D90" s="553"/>
      <c r="E90" s="554"/>
      <c r="F90" s="554"/>
      <c r="G90" s="554"/>
      <c r="H90" s="60" t="s">
        <v>326</v>
      </c>
      <c r="I90" s="60" t="s">
        <v>327</v>
      </c>
      <c r="J90" s="61"/>
      <c r="K90" s="61"/>
      <c r="L90" s="62"/>
      <c r="M90" s="63"/>
      <c r="N90" s="61"/>
      <c r="O90" s="61"/>
      <c r="P90" s="65" t="s">
        <v>25</v>
      </c>
      <c r="Q90" s="61"/>
      <c r="R90" s="65"/>
      <c r="S90" s="66"/>
      <c r="T90" s="66"/>
      <c r="U90" s="66"/>
      <c r="V90" s="66"/>
      <c r="W90" s="66"/>
      <c r="X90" s="66"/>
      <c r="Y90" s="66"/>
      <c r="Z90" s="66"/>
    </row>
    <row r="91" spans="1:26" ht="150" hidden="1" customHeight="1">
      <c r="A91" s="553"/>
      <c r="B91" s="553"/>
      <c r="C91" s="59">
        <v>10</v>
      </c>
      <c r="D91" s="553"/>
      <c r="E91" s="620" t="s">
        <v>333</v>
      </c>
      <c r="F91" s="632" t="s">
        <v>180</v>
      </c>
      <c r="G91" s="632" t="s">
        <v>181</v>
      </c>
      <c r="H91" s="70" t="s">
        <v>334</v>
      </c>
      <c r="I91" s="70" t="s">
        <v>330</v>
      </c>
      <c r="J91" s="61" t="s">
        <v>97</v>
      </c>
      <c r="K91" s="61"/>
      <c r="L91" s="62"/>
      <c r="M91" s="63"/>
      <c r="N91" s="61"/>
      <c r="O91" s="61"/>
      <c r="P91" s="65" t="s">
        <v>184</v>
      </c>
      <c r="Q91" s="61"/>
      <c r="R91" s="65"/>
      <c r="S91" s="66"/>
      <c r="T91" s="66"/>
      <c r="U91" s="66"/>
      <c r="V91" s="66"/>
      <c r="W91" s="66"/>
      <c r="X91" s="66"/>
      <c r="Y91" s="66"/>
      <c r="Z91" s="66"/>
    </row>
    <row r="92" spans="1:26" ht="150" hidden="1" customHeight="1">
      <c r="A92" s="553"/>
      <c r="B92" s="553"/>
      <c r="C92" s="59">
        <v>11</v>
      </c>
      <c r="D92" s="553"/>
      <c r="E92" s="553"/>
      <c r="F92" s="553"/>
      <c r="G92" s="553"/>
      <c r="H92" s="70" t="s">
        <v>325</v>
      </c>
      <c r="I92" s="70" t="s">
        <v>311</v>
      </c>
      <c r="J92" s="61" t="s">
        <v>97</v>
      </c>
      <c r="K92" s="61"/>
      <c r="L92" s="62"/>
      <c r="M92" s="63"/>
      <c r="N92" s="61"/>
      <c r="O92" s="61"/>
      <c r="P92" s="65" t="s">
        <v>184</v>
      </c>
      <c r="Q92" s="61"/>
      <c r="R92" s="65"/>
      <c r="S92" s="66"/>
      <c r="T92" s="66"/>
      <c r="U92" s="66"/>
      <c r="V92" s="66"/>
      <c r="W92" s="66"/>
      <c r="X92" s="66"/>
      <c r="Y92" s="66"/>
      <c r="Z92" s="66"/>
    </row>
    <row r="93" spans="1:26" ht="150" customHeight="1">
      <c r="A93" s="554"/>
      <c r="B93" s="554"/>
      <c r="C93" s="59">
        <v>12</v>
      </c>
      <c r="D93" s="554"/>
      <c r="E93" s="554"/>
      <c r="F93" s="554"/>
      <c r="G93" s="554"/>
      <c r="H93" s="70" t="s">
        <v>312</v>
      </c>
      <c r="I93" s="70" t="s">
        <v>313</v>
      </c>
      <c r="J93" s="61"/>
      <c r="K93" s="61"/>
      <c r="L93" s="62"/>
      <c r="M93" s="63"/>
      <c r="N93" s="61"/>
      <c r="O93" s="61"/>
      <c r="P93" s="65" t="s">
        <v>25</v>
      </c>
      <c r="Q93" s="61"/>
      <c r="R93" s="65"/>
      <c r="S93" s="66"/>
      <c r="T93" s="66"/>
      <c r="U93" s="66"/>
      <c r="V93" s="66"/>
      <c r="W93" s="66"/>
      <c r="X93" s="66"/>
      <c r="Y93" s="66"/>
      <c r="Z93" s="66"/>
    </row>
    <row r="94" spans="1:26" ht="150" customHeight="1">
      <c r="A94" s="616" t="s">
        <v>335</v>
      </c>
      <c r="B94" s="619" t="s">
        <v>336</v>
      </c>
      <c r="C94" s="493">
        <v>1</v>
      </c>
      <c r="D94" s="616" t="s">
        <v>337</v>
      </c>
      <c r="E94" s="616" t="s">
        <v>338</v>
      </c>
      <c r="F94" s="619" t="s">
        <v>180</v>
      </c>
      <c r="G94" s="619" t="s">
        <v>181</v>
      </c>
      <c r="H94" s="507" t="s">
        <v>339</v>
      </c>
      <c r="I94" s="68" t="s">
        <v>340</v>
      </c>
      <c r="J94" s="61"/>
      <c r="K94" s="61"/>
      <c r="L94" s="62"/>
      <c r="M94" s="63"/>
      <c r="N94" s="61"/>
      <c r="O94" s="61"/>
      <c r="P94" s="65" t="s">
        <v>25</v>
      </c>
      <c r="Q94" s="61" t="s">
        <v>136</v>
      </c>
      <c r="R94" s="65"/>
      <c r="S94" s="66"/>
      <c r="T94" s="66"/>
      <c r="U94" s="66"/>
      <c r="V94" s="66"/>
      <c r="W94" s="66"/>
      <c r="X94" s="66"/>
      <c r="Y94" s="66"/>
      <c r="Z94" s="66"/>
    </row>
    <row r="95" spans="1:26" ht="150" customHeight="1">
      <c r="A95" s="617"/>
      <c r="B95" s="617"/>
      <c r="C95" s="493">
        <v>2</v>
      </c>
      <c r="D95" s="617"/>
      <c r="E95" s="617"/>
      <c r="F95" s="617"/>
      <c r="G95" s="617"/>
      <c r="H95" s="507" t="s">
        <v>341</v>
      </c>
      <c r="I95" s="68" t="s">
        <v>342</v>
      </c>
      <c r="J95" s="61"/>
      <c r="K95" s="61"/>
      <c r="L95" s="62"/>
      <c r="M95" s="63"/>
      <c r="N95" s="61"/>
      <c r="O95" s="61"/>
      <c r="P95" s="65" t="s">
        <v>25</v>
      </c>
      <c r="Q95" s="61" t="s">
        <v>136</v>
      </c>
      <c r="R95" s="65"/>
      <c r="S95" s="66"/>
      <c r="T95" s="66"/>
      <c r="U95" s="66"/>
      <c r="V95" s="66"/>
      <c r="W95" s="66"/>
      <c r="X95" s="66"/>
      <c r="Y95" s="66"/>
      <c r="Z95" s="66"/>
    </row>
    <row r="96" spans="1:26" ht="150" customHeight="1">
      <c r="A96" s="617"/>
      <c r="B96" s="617"/>
      <c r="C96" s="493">
        <v>3</v>
      </c>
      <c r="D96" s="617"/>
      <c r="E96" s="617"/>
      <c r="F96" s="617"/>
      <c r="G96" s="617"/>
      <c r="H96" s="507" t="s">
        <v>343</v>
      </c>
      <c r="I96" s="68" t="s">
        <v>344</v>
      </c>
      <c r="J96" s="61"/>
      <c r="K96" s="61"/>
      <c r="L96" s="62"/>
      <c r="M96" s="63"/>
      <c r="N96" s="61"/>
      <c r="O96" s="61"/>
      <c r="P96" s="65" t="s">
        <v>25</v>
      </c>
      <c r="Q96" s="61" t="s">
        <v>136</v>
      </c>
      <c r="R96" s="65"/>
      <c r="S96" s="66"/>
      <c r="T96" s="66"/>
      <c r="U96" s="66"/>
      <c r="V96" s="66"/>
      <c r="W96" s="66"/>
      <c r="X96" s="66"/>
      <c r="Y96" s="66"/>
      <c r="Z96" s="66"/>
    </row>
    <row r="97" spans="1:26" ht="150" customHeight="1">
      <c r="A97" s="617"/>
      <c r="B97" s="617"/>
      <c r="C97" s="493">
        <v>4</v>
      </c>
      <c r="D97" s="617"/>
      <c r="E97" s="617"/>
      <c r="F97" s="617"/>
      <c r="G97" s="617"/>
      <c r="H97" s="507" t="s">
        <v>345</v>
      </c>
      <c r="I97" s="70" t="s">
        <v>346</v>
      </c>
      <c r="J97" s="61"/>
      <c r="K97" s="61"/>
      <c r="L97" s="62"/>
      <c r="M97" s="63"/>
      <c r="N97" s="61"/>
      <c r="O97" s="61"/>
      <c r="P97" s="65" t="s">
        <v>25</v>
      </c>
      <c r="Q97" s="61" t="s">
        <v>136</v>
      </c>
      <c r="R97" s="65"/>
      <c r="S97" s="66"/>
      <c r="T97" s="66"/>
      <c r="U97" s="66"/>
      <c r="V97" s="66"/>
      <c r="W97" s="66"/>
      <c r="X97" s="66"/>
      <c r="Y97" s="66"/>
      <c r="Z97" s="66"/>
    </row>
    <row r="98" spans="1:26" ht="150" customHeight="1">
      <c r="A98" s="617"/>
      <c r="B98" s="617"/>
      <c r="C98" s="493">
        <v>5</v>
      </c>
      <c r="D98" s="617"/>
      <c r="E98" s="617"/>
      <c r="F98" s="617"/>
      <c r="G98" s="617"/>
      <c r="H98" s="507" t="s">
        <v>347</v>
      </c>
      <c r="I98" s="70" t="s">
        <v>348</v>
      </c>
      <c r="J98" s="61"/>
      <c r="K98" s="61"/>
      <c r="L98" s="62"/>
      <c r="M98" s="63"/>
      <c r="N98" s="61"/>
      <c r="O98" s="61"/>
      <c r="P98" s="65" t="s">
        <v>25</v>
      </c>
      <c r="Q98" s="61" t="s">
        <v>136</v>
      </c>
      <c r="R98" s="65"/>
      <c r="S98" s="66"/>
      <c r="T98" s="66"/>
      <c r="U98" s="66"/>
      <c r="V98" s="66"/>
      <c r="W98" s="66"/>
      <c r="X98" s="66"/>
      <c r="Y98" s="66"/>
      <c r="Z98" s="66"/>
    </row>
    <row r="99" spans="1:26" ht="150" customHeight="1">
      <c r="A99" s="617"/>
      <c r="B99" s="617"/>
      <c r="C99" s="493">
        <v>6</v>
      </c>
      <c r="D99" s="617"/>
      <c r="E99" s="618"/>
      <c r="F99" s="618"/>
      <c r="G99" s="618"/>
      <c r="H99" s="507" t="s">
        <v>312</v>
      </c>
      <c r="I99" s="70" t="s">
        <v>349</v>
      </c>
      <c r="J99" s="61"/>
      <c r="K99" s="61"/>
      <c r="L99" s="62"/>
      <c r="M99" s="63"/>
      <c r="N99" s="61"/>
      <c r="O99" s="61"/>
      <c r="P99" s="65" t="s">
        <v>25</v>
      </c>
      <c r="Q99" s="61" t="s">
        <v>136</v>
      </c>
      <c r="R99" s="65"/>
      <c r="S99" s="66"/>
      <c r="T99" s="66"/>
      <c r="U99" s="66"/>
      <c r="V99" s="66"/>
      <c r="W99" s="66"/>
      <c r="X99" s="66"/>
      <c r="Y99" s="66"/>
      <c r="Z99" s="66"/>
    </row>
    <row r="100" spans="1:26" ht="150" customHeight="1">
      <c r="A100" s="617"/>
      <c r="B100" s="617"/>
      <c r="C100" s="493">
        <v>7</v>
      </c>
      <c r="D100" s="617"/>
      <c r="E100" s="533" t="s">
        <v>350</v>
      </c>
      <c r="F100" s="508" t="s">
        <v>180</v>
      </c>
      <c r="G100" s="508" t="s">
        <v>181</v>
      </c>
      <c r="H100" s="507" t="s">
        <v>351</v>
      </c>
      <c r="I100" s="70" t="s">
        <v>352</v>
      </c>
      <c r="J100" s="61"/>
      <c r="K100" s="61"/>
      <c r="L100" s="62"/>
      <c r="M100" s="63"/>
      <c r="N100" s="61"/>
      <c r="O100" s="61"/>
      <c r="P100" s="65" t="s">
        <v>25</v>
      </c>
      <c r="Q100" s="61" t="s">
        <v>136</v>
      </c>
      <c r="R100" s="65"/>
      <c r="S100" s="66"/>
      <c r="T100" s="66"/>
      <c r="U100" s="66"/>
      <c r="V100" s="66"/>
      <c r="W100" s="66"/>
      <c r="X100" s="66"/>
      <c r="Y100" s="66"/>
      <c r="Z100" s="66"/>
    </row>
    <row r="101" spans="1:26" ht="150" customHeight="1">
      <c r="A101" s="617"/>
      <c r="B101" s="617"/>
      <c r="C101" s="493">
        <v>8</v>
      </c>
      <c r="D101" s="617"/>
      <c r="E101" s="517" t="s">
        <v>353</v>
      </c>
      <c r="F101" s="493" t="s">
        <v>180</v>
      </c>
      <c r="G101" s="493" t="s">
        <v>181</v>
      </c>
      <c r="H101" s="507" t="s">
        <v>354</v>
      </c>
      <c r="I101" s="70" t="s">
        <v>355</v>
      </c>
      <c r="J101" s="61"/>
      <c r="K101" s="61"/>
      <c r="L101" s="62"/>
      <c r="M101" s="63"/>
      <c r="N101" s="61"/>
      <c r="O101" s="61"/>
      <c r="P101" s="65" t="s">
        <v>25</v>
      </c>
      <c r="Q101" s="61" t="s">
        <v>136</v>
      </c>
      <c r="R101" s="65"/>
      <c r="S101" s="66"/>
      <c r="T101" s="66"/>
      <c r="U101" s="66"/>
      <c r="V101" s="66"/>
      <c r="W101" s="66"/>
      <c r="X101" s="66"/>
      <c r="Y101" s="66"/>
      <c r="Z101" s="66"/>
    </row>
    <row r="102" spans="1:26" ht="150" customHeight="1">
      <c r="A102" s="618"/>
      <c r="B102" s="618"/>
      <c r="C102" s="493">
        <v>9</v>
      </c>
      <c r="D102" s="617"/>
      <c r="E102" s="517" t="s">
        <v>356</v>
      </c>
      <c r="F102" s="493" t="s">
        <v>180</v>
      </c>
      <c r="G102" s="493" t="s">
        <v>181</v>
      </c>
      <c r="H102" s="507" t="s">
        <v>357</v>
      </c>
      <c r="I102" s="70" t="s">
        <v>358</v>
      </c>
      <c r="J102" s="61"/>
      <c r="K102" s="61"/>
      <c r="L102" s="62"/>
      <c r="M102" s="63"/>
      <c r="N102" s="61"/>
      <c r="O102" s="61"/>
      <c r="P102" s="65" t="s">
        <v>25</v>
      </c>
      <c r="Q102" s="61" t="s">
        <v>136</v>
      </c>
      <c r="R102" s="65"/>
      <c r="S102" s="66"/>
      <c r="T102" s="66"/>
      <c r="U102" s="66"/>
      <c r="V102" s="66"/>
      <c r="W102" s="66"/>
      <c r="X102" s="66"/>
      <c r="Y102" s="66"/>
      <c r="Z102" s="66"/>
    </row>
    <row r="103" spans="1:26" ht="150" customHeight="1">
      <c r="A103" s="624" t="s">
        <v>359</v>
      </c>
      <c r="B103" s="612" t="s">
        <v>360</v>
      </c>
      <c r="C103" s="59">
        <v>1</v>
      </c>
      <c r="D103" s="624" t="s">
        <v>361</v>
      </c>
      <c r="E103" s="60" t="s">
        <v>359</v>
      </c>
      <c r="F103" s="59" t="s">
        <v>180</v>
      </c>
      <c r="G103" s="59" t="s">
        <v>181</v>
      </c>
      <c r="H103" s="60" t="s">
        <v>362</v>
      </c>
      <c r="I103" s="60" t="s">
        <v>363</v>
      </c>
      <c r="J103" s="61"/>
      <c r="K103" s="61"/>
      <c r="L103" s="83"/>
      <c r="M103" s="90"/>
      <c r="N103" s="61"/>
      <c r="O103" s="61"/>
      <c r="P103" s="65" t="s">
        <v>25</v>
      </c>
      <c r="Q103" s="61"/>
      <c r="R103" s="65"/>
      <c r="S103" s="66"/>
      <c r="T103" s="66"/>
      <c r="U103" s="66"/>
      <c r="V103" s="66"/>
      <c r="W103" s="66"/>
      <c r="X103" s="66"/>
      <c r="Y103" s="66"/>
      <c r="Z103" s="66"/>
    </row>
    <row r="104" spans="1:26" ht="150" customHeight="1">
      <c r="A104" s="553"/>
      <c r="B104" s="553"/>
      <c r="C104" s="59">
        <v>2</v>
      </c>
      <c r="D104" s="553"/>
      <c r="E104" s="60" t="s">
        <v>364</v>
      </c>
      <c r="F104" s="59" t="s">
        <v>180</v>
      </c>
      <c r="G104" s="59" t="s">
        <v>181</v>
      </c>
      <c r="H104" s="60" t="s">
        <v>365</v>
      </c>
      <c r="I104" s="60" t="s">
        <v>363</v>
      </c>
      <c r="J104" s="61"/>
      <c r="K104" s="61"/>
      <c r="L104" s="83"/>
      <c r="M104" s="90"/>
      <c r="N104" s="61"/>
      <c r="O104" s="61"/>
      <c r="P104" s="65" t="s">
        <v>25</v>
      </c>
      <c r="Q104" s="61"/>
      <c r="R104" s="65"/>
      <c r="S104" s="66"/>
      <c r="T104" s="66"/>
      <c r="U104" s="66"/>
      <c r="V104" s="66"/>
      <c r="W104" s="66"/>
      <c r="X104" s="66"/>
      <c r="Y104" s="66"/>
      <c r="Z104" s="66"/>
    </row>
    <row r="105" spans="1:26" ht="150" customHeight="1">
      <c r="A105" s="553"/>
      <c r="B105" s="553"/>
      <c r="C105" s="59">
        <v>3</v>
      </c>
      <c r="D105" s="553"/>
      <c r="E105" s="91" t="s">
        <v>366</v>
      </c>
      <c r="F105" s="59" t="s">
        <v>180</v>
      </c>
      <c r="G105" s="59" t="s">
        <v>181</v>
      </c>
      <c r="H105" s="60" t="s">
        <v>367</v>
      </c>
      <c r="I105" s="60" t="s">
        <v>363</v>
      </c>
      <c r="J105" s="61"/>
      <c r="K105" s="61"/>
      <c r="L105" s="83"/>
      <c r="M105" s="90"/>
      <c r="N105" s="61"/>
      <c r="O105" s="61"/>
      <c r="P105" s="65"/>
      <c r="Q105" s="61"/>
      <c r="R105" s="65"/>
      <c r="S105" s="66"/>
      <c r="T105" s="66"/>
      <c r="U105" s="66"/>
      <c r="V105" s="66"/>
      <c r="W105" s="66"/>
      <c r="X105" s="66"/>
      <c r="Y105" s="66"/>
      <c r="Z105" s="66"/>
    </row>
    <row r="106" spans="1:26" ht="150" customHeight="1">
      <c r="A106" s="553"/>
      <c r="B106" s="553"/>
      <c r="C106" s="59">
        <v>4</v>
      </c>
      <c r="D106" s="553"/>
      <c r="E106" s="91" t="s">
        <v>368</v>
      </c>
      <c r="F106" s="59" t="s">
        <v>180</v>
      </c>
      <c r="G106" s="59" t="s">
        <v>181</v>
      </c>
      <c r="H106" s="60" t="s">
        <v>369</v>
      </c>
      <c r="I106" s="60" t="s">
        <v>363</v>
      </c>
      <c r="J106" s="61"/>
      <c r="K106" s="61"/>
      <c r="L106" s="83"/>
      <c r="M106" s="90"/>
      <c r="N106" s="61"/>
      <c r="O106" s="61"/>
      <c r="P106" s="65"/>
      <c r="Q106" s="61"/>
      <c r="R106" s="65"/>
      <c r="S106" s="66"/>
      <c r="T106" s="66"/>
      <c r="U106" s="66"/>
      <c r="V106" s="66"/>
      <c r="W106" s="66"/>
      <c r="X106" s="66"/>
      <c r="Y106" s="66"/>
      <c r="Z106" s="66"/>
    </row>
    <row r="107" spans="1:26" ht="150" customHeight="1">
      <c r="A107" s="553"/>
      <c r="B107" s="553"/>
      <c r="C107" s="59">
        <v>5</v>
      </c>
      <c r="D107" s="553"/>
      <c r="E107" s="91" t="s">
        <v>370</v>
      </c>
      <c r="F107" s="59" t="s">
        <v>180</v>
      </c>
      <c r="G107" s="59" t="s">
        <v>181</v>
      </c>
      <c r="H107" s="60" t="s">
        <v>371</v>
      </c>
      <c r="I107" s="60" t="s">
        <v>363</v>
      </c>
      <c r="J107" s="61"/>
      <c r="K107" s="61"/>
      <c r="L107" s="83"/>
      <c r="M107" s="90"/>
      <c r="N107" s="61"/>
      <c r="O107" s="61"/>
      <c r="P107" s="65" t="s">
        <v>25</v>
      </c>
      <c r="Q107" s="61"/>
      <c r="R107" s="65"/>
      <c r="S107" s="66"/>
      <c r="T107" s="66"/>
      <c r="U107" s="66"/>
      <c r="V107" s="66"/>
      <c r="W107" s="66"/>
      <c r="X107" s="66"/>
      <c r="Y107" s="66"/>
      <c r="Z107" s="66"/>
    </row>
    <row r="108" spans="1:26" ht="150" customHeight="1">
      <c r="A108" s="553"/>
      <c r="B108" s="553"/>
      <c r="C108" s="59">
        <v>6</v>
      </c>
      <c r="D108" s="553"/>
      <c r="E108" s="611" t="s">
        <v>372</v>
      </c>
      <c r="F108" s="612" t="s">
        <v>180</v>
      </c>
      <c r="G108" s="612" t="s">
        <v>181</v>
      </c>
      <c r="H108" s="60" t="s">
        <v>373</v>
      </c>
      <c r="I108" s="60" t="s">
        <v>374</v>
      </c>
      <c r="J108" s="61"/>
      <c r="K108" s="61"/>
      <c r="L108" s="83"/>
      <c r="M108" s="90"/>
      <c r="N108" s="61"/>
      <c r="O108" s="61"/>
      <c r="P108" s="65" t="s">
        <v>25</v>
      </c>
      <c r="Q108" s="61"/>
      <c r="R108" s="65"/>
      <c r="S108" s="66"/>
      <c r="T108" s="66"/>
      <c r="U108" s="66"/>
      <c r="V108" s="66"/>
      <c r="W108" s="66"/>
      <c r="X108" s="66"/>
      <c r="Y108" s="66"/>
      <c r="Z108" s="66"/>
    </row>
    <row r="109" spans="1:26" ht="150" customHeight="1">
      <c r="A109" s="553"/>
      <c r="B109" s="553"/>
      <c r="C109" s="59">
        <v>7</v>
      </c>
      <c r="D109" s="553"/>
      <c r="E109" s="553"/>
      <c r="F109" s="553"/>
      <c r="G109" s="553"/>
      <c r="H109" s="60" t="s">
        <v>375</v>
      </c>
      <c r="I109" s="60" t="s">
        <v>376</v>
      </c>
      <c r="J109" s="61"/>
      <c r="K109" s="61"/>
      <c r="L109" s="83"/>
      <c r="M109" s="90"/>
      <c r="N109" s="61"/>
      <c r="O109" s="61"/>
      <c r="P109" s="65" t="s">
        <v>25</v>
      </c>
      <c r="Q109" s="61"/>
      <c r="R109" s="65"/>
      <c r="S109" s="66"/>
      <c r="T109" s="66"/>
      <c r="U109" s="66"/>
      <c r="V109" s="66"/>
      <c r="W109" s="66"/>
      <c r="X109" s="66"/>
      <c r="Y109" s="66"/>
      <c r="Z109" s="66"/>
    </row>
    <row r="110" spans="1:26" ht="150" customHeight="1">
      <c r="A110" s="553"/>
      <c r="B110" s="553"/>
      <c r="C110" s="59">
        <v>8</v>
      </c>
      <c r="D110" s="553"/>
      <c r="E110" s="554"/>
      <c r="F110" s="554"/>
      <c r="G110" s="554"/>
      <c r="H110" s="60" t="s">
        <v>377</v>
      </c>
      <c r="I110" s="60" t="s">
        <v>378</v>
      </c>
      <c r="J110" s="61"/>
      <c r="K110" s="61"/>
      <c r="L110" s="83"/>
      <c r="M110" s="90"/>
      <c r="N110" s="61"/>
      <c r="O110" s="61"/>
      <c r="P110" s="65" t="s">
        <v>25</v>
      </c>
      <c r="Q110" s="61"/>
      <c r="R110" s="65"/>
      <c r="S110" s="66"/>
      <c r="T110" s="66"/>
      <c r="U110" s="66"/>
      <c r="V110" s="66"/>
      <c r="W110" s="66"/>
      <c r="X110" s="66"/>
      <c r="Y110" s="66"/>
      <c r="Z110" s="66"/>
    </row>
    <row r="111" spans="1:26" ht="150" customHeight="1">
      <c r="A111" s="553"/>
      <c r="B111" s="553"/>
      <c r="C111" s="59">
        <v>9</v>
      </c>
      <c r="D111" s="553"/>
      <c r="E111" s="60" t="s">
        <v>379</v>
      </c>
      <c r="F111" s="59" t="s">
        <v>180</v>
      </c>
      <c r="G111" s="59" t="s">
        <v>181</v>
      </c>
      <c r="H111" s="60" t="s">
        <v>380</v>
      </c>
      <c r="I111" s="60" t="s">
        <v>381</v>
      </c>
      <c r="J111" s="61"/>
      <c r="K111" s="61"/>
      <c r="L111" s="83"/>
      <c r="M111" s="90"/>
      <c r="N111" s="61"/>
      <c r="O111" s="61"/>
      <c r="P111" s="65" t="s">
        <v>25</v>
      </c>
      <c r="Q111" s="61"/>
      <c r="R111" s="65"/>
      <c r="S111" s="66"/>
      <c r="T111" s="66"/>
      <c r="U111" s="66"/>
      <c r="V111" s="66"/>
      <c r="W111" s="66"/>
      <c r="X111" s="66"/>
      <c r="Y111" s="66"/>
      <c r="Z111" s="66"/>
    </row>
    <row r="112" spans="1:26" ht="150" customHeight="1">
      <c r="A112" s="553"/>
      <c r="B112" s="553"/>
      <c r="C112" s="59">
        <v>10</v>
      </c>
      <c r="D112" s="553"/>
      <c r="E112" s="611" t="s">
        <v>382</v>
      </c>
      <c r="F112" s="612" t="s">
        <v>180</v>
      </c>
      <c r="G112" s="612" t="s">
        <v>181</v>
      </c>
      <c r="H112" s="60" t="s">
        <v>383</v>
      </c>
      <c r="I112" s="60" t="s">
        <v>384</v>
      </c>
      <c r="J112" s="61"/>
      <c r="K112" s="61"/>
      <c r="L112" s="83"/>
      <c r="M112" s="90"/>
      <c r="N112" s="61"/>
      <c r="O112" s="61"/>
      <c r="P112" s="65" t="s">
        <v>25</v>
      </c>
      <c r="Q112" s="61"/>
      <c r="R112" s="65"/>
      <c r="S112" s="66"/>
      <c r="T112" s="66"/>
      <c r="U112" s="66"/>
      <c r="V112" s="66"/>
      <c r="W112" s="66"/>
      <c r="X112" s="66"/>
      <c r="Y112" s="66"/>
      <c r="Z112" s="66"/>
    </row>
    <row r="113" spans="1:26" ht="150" customHeight="1">
      <c r="A113" s="553"/>
      <c r="B113" s="553"/>
      <c r="C113" s="59">
        <v>11</v>
      </c>
      <c r="D113" s="553"/>
      <c r="E113" s="553"/>
      <c r="F113" s="553"/>
      <c r="G113" s="553"/>
      <c r="H113" s="60" t="s">
        <v>385</v>
      </c>
      <c r="I113" s="60" t="s">
        <v>376</v>
      </c>
      <c r="J113" s="61"/>
      <c r="K113" s="61"/>
      <c r="L113" s="83"/>
      <c r="M113" s="90"/>
      <c r="N113" s="61"/>
      <c r="O113" s="61"/>
      <c r="P113" s="65" t="s">
        <v>25</v>
      </c>
      <c r="Q113" s="61"/>
      <c r="R113" s="65"/>
      <c r="S113" s="66"/>
      <c r="T113" s="66"/>
      <c r="U113" s="66"/>
      <c r="V113" s="66"/>
      <c r="W113" s="66"/>
      <c r="X113" s="66"/>
      <c r="Y113" s="66"/>
      <c r="Z113" s="66"/>
    </row>
    <row r="114" spans="1:26" ht="150" customHeight="1">
      <c r="A114" s="553"/>
      <c r="B114" s="553"/>
      <c r="C114" s="59">
        <v>12</v>
      </c>
      <c r="D114" s="553"/>
      <c r="E114" s="554"/>
      <c r="F114" s="554"/>
      <c r="G114" s="554"/>
      <c r="H114" s="60" t="s">
        <v>377</v>
      </c>
      <c r="I114" s="60" t="s">
        <v>378</v>
      </c>
      <c r="J114" s="61"/>
      <c r="K114" s="61"/>
      <c r="L114" s="83"/>
      <c r="M114" s="90"/>
      <c r="N114" s="61"/>
      <c r="O114" s="61"/>
      <c r="P114" s="65" t="s">
        <v>25</v>
      </c>
      <c r="Q114" s="61"/>
      <c r="R114" s="65"/>
      <c r="S114" s="66"/>
      <c r="T114" s="66"/>
      <c r="U114" s="66"/>
      <c r="V114" s="66"/>
      <c r="W114" s="66"/>
      <c r="X114" s="66"/>
      <c r="Y114" s="66"/>
      <c r="Z114" s="66"/>
    </row>
    <row r="115" spans="1:26" ht="150" customHeight="1">
      <c r="A115" s="553"/>
      <c r="B115" s="553"/>
      <c r="C115" s="59">
        <v>13</v>
      </c>
      <c r="D115" s="553"/>
      <c r="E115" s="60" t="s">
        <v>386</v>
      </c>
      <c r="F115" s="59" t="s">
        <v>180</v>
      </c>
      <c r="G115" s="59" t="s">
        <v>181</v>
      </c>
      <c r="H115" s="92" t="s">
        <v>387</v>
      </c>
      <c r="I115" s="60" t="s">
        <v>381</v>
      </c>
      <c r="J115" s="61"/>
      <c r="K115" s="61"/>
      <c r="L115" s="83"/>
      <c r="M115" s="90"/>
      <c r="N115" s="61"/>
      <c r="O115" s="61"/>
      <c r="P115" s="65" t="s">
        <v>25</v>
      </c>
      <c r="Q115" s="61"/>
      <c r="R115" s="65"/>
      <c r="S115" s="66"/>
      <c r="T115" s="66"/>
      <c r="U115" s="66"/>
      <c r="V115" s="66"/>
      <c r="W115" s="66"/>
      <c r="X115" s="66"/>
      <c r="Y115" s="66"/>
      <c r="Z115" s="66"/>
    </row>
    <row r="116" spans="1:26" ht="150" customHeight="1">
      <c r="A116" s="553"/>
      <c r="B116" s="553"/>
      <c r="C116" s="59">
        <v>14</v>
      </c>
      <c r="D116" s="553"/>
      <c r="E116" s="611" t="s">
        <v>388</v>
      </c>
      <c r="F116" s="612" t="s">
        <v>180</v>
      </c>
      <c r="G116" s="612" t="s">
        <v>181</v>
      </c>
      <c r="H116" s="92" t="s">
        <v>389</v>
      </c>
      <c r="I116" s="60" t="s">
        <v>384</v>
      </c>
      <c r="J116" s="61"/>
      <c r="K116" s="61"/>
      <c r="L116" s="83"/>
      <c r="M116" s="90"/>
      <c r="N116" s="61"/>
      <c r="O116" s="61"/>
      <c r="P116" s="65"/>
      <c r="Q116" s="61"/>
      <c r="R116" s="65"/>
      <c r="S116" s="66"/>
      <c r="T116" s="66"/>
      <c r="U116" s="66"/>
      <c r="V116" s="66"/>
      <c r="W116" s="66"/>
      <c r="X116" s="66"/>
      <c r="Y116" s="66"/>
      <c r="Z116" s="66"/>
    </row>
    <row r="117" spans="1:26" ht="150" customHeight="1">
      <c r="A117" s="553"/>
      <c r="B117" s="553"/>
      <c r="C117" s="59">
        <v>15</v>
      </c>
      <c r="D117" s="553"/>
      <c r="E117" s="553"/>
      <c r="F117" s="553"/>
      <c r="G117" s="553"/>
      <c r="H117" s="60" t="s">
        <v>390</v>
      </c>
      <c r="I117" s="60" t="s">
        <v>376</v>
      </c>
      <c r="J117" s="61"/>
      <c r="K117" s="61"/>
      <c r="L117" s="83"/>
      <c r="M117" s="90"/>
      <c r="N117" s="61"/>
      <c r="O117" s="61"/>
      <c r="P117" s="65"/>
      <c r="Q117" s="61"/>
      <c r="R117" s="65"/>
      <c r="S117" s="66"/>
      <c r="T117" s="66"/>
      <c r="U117" s="66"/>
      <c r="V117" s="66"/>
      <c r="W117" s="66"/>
      <c r="X117" s="66"/>
      <c r="Y117" s="66"/>
      <c r="Z117" s="66"/>
    </row>
    <row r="118" spans="1:26" ht="150" customHeight="1">
      <c r="A118" s="553"/>
      <c r="B118" s="553"/>
      <c r="C118" s="59">
        <v>16</v>
      </c>
      <c r="D118" s="553"/>
      <c r="E118" s="554"/>
      <c r="F118" s="554"/>
      <c r="G118" s="554"/>
      <c r="H118" s="60" t="s">
        <v>377</v>
      </c>
      <c r="I118" s="60" t="s">
        <v>378</v>
      </c>
      <c r="J118" s="61"/>
      <c r="K118" s="61"/>
      <c r="L118" s="83"/>
      <c r="M118" s="90"/>
      <c r="N118" s="61"/>
      <c r="O118" s="61"/>
      <c r="P118" s="65"/>
      <c r="Q118" s="61"/>
      <c r="R118" s="65"/>
      <c r="S118" s="66"/>
      <c r="T118" s="66"/>
      <c r="U118" s="66"/>
      <c r="V118" s="66"/>
      <c r="W118" s="66"/>
      <c r="X118" s="66"/>
      <c r="Y118" s="66"/>
      <c r="Z118" s="66"/>
    </row>
    <row r="119" spans="1:26" ht="150" customHeight="1">
      <c r="A119" s="553"/>
      <c r="B119" s="553"/>
      <c r="C119" s="59">
        <v>17</v>
      </c>
      <c r="D119" s="553"/>
      <c r="E119" s="60" t="s">
        <v>391</v>
      </c>
      <c r="F119" s="59" t="s">
        <v>180</v>
      </c>
      <c r="G119" s="59" t="s">
        <v>181</v>
      </c>
      <c r="H119" s="60" t="s">
        <v>392</v>
      </c>
      <c r="I119" s="60" t="s">
        <v>381</v>
      </c>
      <c r="J119" s="61"/>
      <c r="K119" s="61"/>
      <c r="L119" s="83"/>
      <c r="M119" s="90"/>
      <c r="N119" s="61"/>
      <c r="O119" s="61"/>
      <c r="P119" s="65"/>
      <c r="Q119" s="61"/>
      <c r="R119" s="65"/>
      <c r="S119" s="66"/>
      <c r="T119" s="66"/>
      <c r="U119" s="66"/>
      <c r="V119" s="66"/>
      <c r="W119" s="66"/>
      <c r="X119" s="66"/>
      <c r="Y119" s="66"/>
      <c r="Z119" s="66"/>
    </row>
    <row r="120" spans="1:26" ht="150" customHeight="1">
      <c r="A120" s="553"/>
      <c r="B120" s="553"/>
      <c r="C120" s="59">
        <v>18</v>
      </c>
      <c r="D120" s="553"/>
      <c r="E120" s="614" t="s">
        <v>393</v>
      </c>
      <c r="F120" s="59" t="s">
        <v>180</v>
      </c>
      <c r="G120" s="59" t="s">
        <v>181</v>
      </c>
      <c r="H120" s="60" t="s">
        <v>394</v>
      </c>
      <c r="I120" s="60" t="s">
        <v>395</v>
      </c>
      <c r="J120" s="61"/>
      <c r="K120" s="61"/>
      <c r="L120" s="83"/>
      <c r="M120" s="90"/>
      <c r="N120" s="61"/>
      <c r="O120" s="61"/>
      <c r="P120" s="65" t="s">
        <v>25</v>
      </c>
      <c r="Q120" s="61"/>
      <c r="R120" s="65"/>
      <c r="S120" s="66"/>
      <c r="T120" s="66"/>
      <c r="U120" s="66"/>
      <c r="V120" s="66"/>
      <c r="W120" s="66"/>
      <c r="X120" s="66"/>
      <c r="Y120" s="66"/>
      <c r="Z120" s="66"/>
    </row>
    <row r="121" spans="1:26" ht="150" customHeight="1">
      <c r="A121" s="553"/>
      <c r="B121" s="553"/>
      <c r="C121" s="59">
        <v>19</v>
      </c>
      <c r="D121" s="553"/>
      <c r="E121" s="554"/>
      <c r="F121" s="59" t="s">
        <v>180</v>
      </c>
      <c r="G121" s="59" t="s">
        <v>181</v>
      </c>
      <c r="H121" s="60" t="s">
        <v>396</v>
      </c>
      <c r="I121" s="60" t="s">
        <v>395</v>
      </c>
      <c r="J121" s="61"/>
      <c r="K121" s="61"/>
      <c r="L121" s="83"/>
      <c r="M121" s="90"/>
      <c r="N121" s="61"/>
      <c r="O121" s="61"/>
      <c r="P121" s="65" t="s">
        <v>25</v>
      </c>
      <c r="Q121" s="61"/>
      <c r="R121" s="65"/>
      <c r="S121" s="66"/>
      <c r="T121" s="66"/>
      <c r="U121" s="66"/>
      <c r="V121" s="66"/>
      <c r="W121" s="66"/>
      <c r="X121" s="66"/>
      <c r="Y121" s="66"/>
      <c r="Z121" s="66"/>
    </row>
    <row r="122" spans="1:26" ht="150" customHeight="1">
      <c r="A122" s="553"/>
      <c r="B122" s="553"/>
      <c r="C122" s="59">
        <v>20</v>
      </c>
      <c r="D122" s="553"/>
      <c r="E122" s="631" t="s">
        <v>397</v>
      </c>
      <c r="F122" s="69" t="s">
        <v>180</v>
      </c>
      <c r="G122" s="69" t="s">
        <v>398</v>
      </c>
      <c r="H122" s="70" t="s">
        <v>399</v>
      </c>
      <c r="I122" s="70" t="s">
        <v>400</v>
      </c>
      <c r="J122" s="61"/>
      <c r="K122" s="61"/>
      <c r="L122" s="93"/>
      <c r="M122" s="90"/>
      <c r="N122" s="61"/>
      <c r="O122" s="61"/>
      <c r="P122" s="65" t="s">
        <v>25</v>
      </c>
      <c r="Q122" s="61"/>
      <c r="R122" s="65"/>
      <c r="S122" s="66"/>
      <c r="T122" s="66"/>
      <c r="U122" s="66"/>
      <c r="V122" s="66"/>
      <c r="W122" s="66"/>
      <c r="X122" s="66"/>
      <c r="Y122" s="66"/>
      <c r="Z122" s="66"/>
    </row>
    <row r="123" spans="1:26" ht="150" customHeight="1">
      <c r="A123" s="554"/>
      <c r="B123" s="554"/>
      <c r="C123" s="59">
        <v>21</v>
      </c>
      <c r="D123" s="554"/>
      <c r="E123" s="554"/>
      <c r="F123" s="69" t="s">
        <v>180</v>
      </c>
      <c r="G123" s="69" t="s">
        <v>398</v>
      </c>
      <c r="H123" s="70" t="s">
        <v>396</v>
      </c>
      <c r="I123" s="70" t="s">
        <v>395</v>
      </c>
      <c r="J123" s="61"/>
      <c r="K123" s="61"/>
      <c r="L123" s="93"/>
      <c r="M123" s="90"/>
      <c r="N123" s="61"/>
      <c r="O123" s="61"/>
      <c r="P123" s="65" t="s">
        <v>25</v>
      </c>
      <c r="Q123" s="61"/>
      <c r="R123" s="65"/>
      <c r="S123" s="66"/>
      <c r="T123" s="66"/>
      <c r="U123" s="66"/>
      <c r="V123" s="66"/>
      <c r="W123" s="66"/>
      <c r="X123" s="66"/>
      <c r="Y123" s="66"/>
      <c r="Z123" s="66"/>
    </row>
    <row r="124" spans="1:26" ht="150" customHeight="1">
      <c r="A124" s="616" t="s">
        <v>401</v>
      </c>
      <c r="B124" s="619" t="s">
        <v>402</v>
      </c>
      <c r="C124" s="493">
        <v>1</v>
      </c>
      <c r="D124" s="616" t="s">
        <v>361</v>
      </c>
      <c r="E124" s="616" t="s">
        <v>403</v>
      </c>
      <c r="F124" s="619" t="s">
        <v>180</v>
      </c>
      <c r="G124" s="619" t="s">
        <v>181</v>
      </c>
      <c r="H124" s="507" t="s">
        <v>404</v>
      </c>
      <c r="I124" s="70" t="s">
        <v>374</v>
      </c>
      <c r="J124" s="61"/>
      <c r="K124" s="61"/>
      <c r="L124" s="62"/>
      <c r="M124" s="90"/>
      <c r="N124" s="61"/>
      <c r="O124" s="61"/>
      <c r="P124" s="65" t="s">
        <v>25</v>
      </c>
      <c r="Q124" s="61" t="s">
        <v>136</v>
      </c>
      <c r="R124" s="65"/>
      <c r="S124" s="66"/>
      <c r="T124" s="66"/>
      <c r="U124" s="66"/>
      <c r="V124" s="66"/>
      <c r="W124" s="66"/>
      <c r="X124" s="66"/>
      <c r="Y124" s="66"/>
      <c r="Z124" s="66"/>
    </row>
    <row r="125" spans="1:26" ht="150" customHeight="1">
      <c r="A125" s="617"/>
      <c r="B125" s="617"/>
      <c r="C125" s="493">
        <v>2</v>
      </c>
      <c r="D125" s="617"/>
      <c r="E125" s="617"/>
      <c r="F125" s="617"/>
      <c r="G125" s="617"/>
      <c r="H125" s="507" t="s">
        <v>375</v>
      </c>
      <c r="I125" s="70" t="s">
        <v>376</v>
      </c>
      <c r="J125" s="61"/>
      <c r="K125" s="61"/>
      <c r="L125" s="62"/>
      <c r="M125" s="90"/>
      <c r="N125" s="61"/>
      <c r="O125" s="61"/>
      <c r="P125" s="65" t="s">
        <v>25</v>
      </c>
      <c r="Q125" s="61" t="s">
        <v>136</v>
      </c>
      <c r="R125" s="65"/>
      <c r="S125" s="66"/>
      <c r="T125" s="66"/>
      <c r="U125" s="66"/>
      <c r="V125" s="66"/>
      <c r="W125" s="66"/>
      <c r="X125" s="66"/>
      <c r="Y125" s="66"/>
      <c r="Z125" s="66"/>
    </row>
    <row r="126" spans="1:26" ht="150" customHeight="1">
      <c r="A126" s="617"/>
      <c r="B126" s="617"/>
      <c r="C126" s="493">
        <v>3</v>
      </c>
      <c r="D126" s="617"/>
      <c r="E126" s="618"/>
      <c r="F126" s="618"/>
      <c r="G126" s="618"/>
      <c r="H126" s="507" t="s">
        <v>377</v>
      </c>
      <c r="I126" s="70" t="s">
        <v>378</v>
      </c>
      <c r="J126" s="61"/>
      <c r="K126" s="61"/>
      <c r="L126" s="62"/>
      <c r="M126" s="90"/>
      <c r="N126" s="61"/>
      <c r="O126" s="61"/>
      <c r="P126" s="65" t="s">
        <v>25</v>
      </c>
      <c r="Q126" s="61" t="s">
        <v>136</v>
      </c>
      <c r="R126" s="65"/>
      <c r="S126" s="66"/>
      <c r="T126" s="66"/>
      <c r="U126" s="66"/>
      <c r="V126" s="66"/>
      <c r="W126" s="66"/>
      <c r="X126" s="66"/>
      <c r="Y126" s="66"/>
      <c r="Z126" s="66"/>
    </row>
    <row r="127" spans="1:26" ht="150" customHeight="1">
      <c r="A127" s="617"/>
      <c r="B127" s="617"/>
      <c r="C127" s="493">
        <v>4</v>
      </c>
      <c r="D127" s="617"/>
      <c r="E127" s="507" t="s">
        <v>405</v>
      </c>
      <c r="F127" s="493" t="s">
        <v>180</v>
      </c>
      <c r="G127" s="493" t="s">
        <v>181</v>
      </c>
      <c r="H127" s="507" t="s">
        <v>406</v>
      </c>
      <c r="I127" s="70" t="s">
        <v>381</v>
      </c>
      <c r="J127" s="61"/>
      <c r="K127" s="61"/>
      <c r="L127" s="62"/>
      <c r="M127" s="90"/>
      <c r="N127" s="61"/>
      <c r="O127" s="61"/>
      <c r="P127" s="65" t="s">
        <v>25</v>
      </c>
      <c r="Q127" s="61" t="s">
        <v>136</v>
      </c>
      <c r="R127" s="65"/>
      <c r="S127" s="66"/>
      <c r="T127" s="66"/>
      <c r="U127" s="66"/>
      <c r="V127" s="66"/>
      <c r="W127" s="66"/>
      <c r="X127" s="66"/>
      <c r="Y127" s="66"/>
      <c r="Z127" s="66"/>
    </row>
    <row r="128" spans="1:26" ht="150" customHeight="1">
      <c r="A128" s="617"/>
      <c r="B128" s="617"/>
      <c r="C128" s="493">
        <v>5</v>
      </c>
      <c r="D128" s="617"/>
      <c r="E128" s="616" t="s">
        <v>407</v>
      </c>
      <c r="F128" s="619" t="s">
        <v>180</v>
      </c>
      <c r="G128" s="619" t="s">
        <v>181</v>
      </c>
      <c r="H128" s="507" t="s">
        <v>408</v>
      </c>
      <c r="I128" s="70" t="s">
        <v>409</v>
      </c>
      <c r="J128" s="61"/>
      <c r="K128" s="61"/>
      <c r="L128" s="62"/>
      <c r="M128" s="90"/>
      <c r="N128" s="61"/>
      <c r="O128" s="61"/>
      <c r="P128" s="65" t="s">
        <v>25</v>
      </c>
      <c r="Q128" s="61" t="s">
        <v>136</v>
      </c>
      <c r="R128" s="65"/>
      <c r="S128" s="66"/>
      <c r="T128" s="66"/>
      <c r="U128" s="66"/>
      <c r="V128" s="66"/>
      <c r="W128" s="66"/>
      <c r="X128" s="66"/>
      <c r="Y128" s="66"/>
      <c r="Z128" s="66"/>
    </row>
    <row r="129" spans="1:26" ht="150" customHeight="1">
      <c r="A129" s="617"/>
      <c r="B129" s="617"/>
      <c r="C129" s="493">
        <v>6</v>
      </c>
      <c r="D129" s="617"/>
      <c r="E129" s="617"/>
      <c r="F129" s="617"/>
      <c r="G129" s="617"/>
      <c r="H129" s="507" t="s">
        <v>385</v>
      </c>
      <c r="I129" s="70" t="s">
        <v>410</v>
      </c>
      <c r="J129" s="61"/>
      <c r="K129" s="61"/>
      <c r="L129" s="62"/>
      <c r="M129" s="90"/>
      <c r="N129" s="61"/>
      <c r="O129" s="61"/>
      <c r="P129" s="65" t="s">
        <v>25</v>
      </c>
      <c r="Q129" s="61" t="s">
        <v>136</v>
      </c>
      <c r="R129" s="65"/>
      <c r="S129" s="66"/>
      <c r="T129" s="66"/>
      <c r="U129" s="66"/>
      <c r="V129" s="66"/>
      <c r="W129" s="66"/>
      <c r="X129" s="66"/>
      <c r="Y129" s="66"/>
      <c r="Z129" s="66"/>
    </row>
    <row r="130" spans="1:26" ht="150" customHeight="1">
      <c r="A130" s="617"/>
      <c r="B130" s="617"/>
      <c r="C130" s="493">
        <v>7</v>
      </c>
      <c r="D130" s="617"/>
      <c r="E130" s="618"/>
      <c r="F130" s="618"/>
      <c r="G130" s="618"/>
      <c r="H130" s="507" t="s">
        <v>377</v>
      </c>
      <c r="I130" s="70" t="s">
        <v>378</v>
      </c>
      <c r="J130" s="61"/>
      <c r="K130" s="61"/>
      <c r="L130" s="62"/>
      <c r="M130" s="90"/>
      <c r="N130" s="61"/>
      <c r="O130" s="61"/>
      <c r="P130" s="65" t="s">
        <v>25</v>
      </c>
      <c r="Q130" s="61" t="s">
        <v>136</v>
      </c>
      <c r="R130" s="65"/>
      <c r="S130" s="66"/>
      <c r="T130" s="66"/>
      <c r="U130" s="66"/>
      <c r="V130" s="66"/>
      <c r="W130" s="66"/>
      <c r="X130" s="66"/>
      <c r="Y130" s="66"/>
      <c r="Z130" s="66"/>
    </row>
    <row r="131" spans="1:26" ht="150" customHeight="1">
      <c r="A131" s="618"/>
      <c r="B131" s="618"/>
      <c r="C131" s="493">
        <v>8</v>
      </c>
      <c r="D131" s="618"/>
      <c r="E131" s="507" t="s">
        <v>405</v>
      </c>
      <c r="F131" s="493" t="s">
        <v>180</v>
      </c>
      <c r="G131" s="493" t="s">
        <v>181</v>
      </c>
      <c r="H131" s="507" t="s">
        <v>411</v>
      </c>
      <c r="I131" s="70" t="s">
        <v>381</v>
      </c>
      <c r="J131" s="61"/>
      <c r="K131" s="61"/>
      <c r="L131" s="62"/>
      <c r="M131" s="90"/>
      <c r="N131" s="61"/>
      <c r="O131" s="61"/>
      <c r="P131" s="65" t="s">
        <v>25</v>
      </c>
      <c r="Q131" s="61" t="s">
        <v>136</v>
      </c>
      <c r="R131" s="65"/>
      <c r="S131" s="66"/>
      <c r="T131" s="66"/>
      <c r="U131" s="66"/>
      <c r="V131" s="66"/>
      <c r="W131" s="66"/>
      <c r="X131" s="66"/>
      <c r="Y131" s="66"/>
      <c r="Z131" s="66"/>
    </row>
    <row r="132" spans="1:26" ht="150" customHeight="1">
      <c r="A132" s="612" t="s">
        <v>412</v>
      </c>
      <c r="B132" s="612" t="s">
        <v>413</v>
      </c>
      <c r="C132" s="69">
        <v>1</v>
      </c>
      <c r="D132" s="620" t="s">
        <v>414</v>
      </c>
      <c r="E132" s="70" t="s">
        <v>415</v>
      </c>
      <c r="F132" s="69"/>
      <c r="G132" s="69"/>
      <c r="H132" s="70" t="s">
        <v>416</v>
      </c>
      <c r="I132" s="70" t="s">
        <v>417</v>
      </c>
      <c r="J132" s="61"/>
      <c r="K132" s="61"/>
      <c r="L132" s="62"/>
      <c r="M132" s="63"/>
      <c r="N132" s="61"/>
      <c r="O132" s="61"/>
      <c r="P132" s="65" t="s">
        <v>25</v>
      </c>
      <c r="Q132" s="61"/>
      <c r="R132" s="65"/>
      <c r="S132" s="66"/>
      <c r="T132" s="66"/>
      <c r="U132" s="66"/>
      <c r="V132" s="66"/>
      <c r="W132" s="66"/>
      <c r="X132" s="66"/>
      <c r="Y132" s="66"/>
      <c r="Z132" s="66"/>
    </row>
    <row r="133" spans="1:26" ht="150" customHeight="1">
      <c r="A133" s="553"/>
      <c r="B133" s="553"/>
      <c r="C133" s="69">
        <v>2</v>
      </c>
      <c r="D133" s="553"/>
      <c r="E133" s="70" t="s">
        <v>418</v>
      </c>
      <c r="F133" s="69"/>
      <c r="G133" s="69"/>
      <c r="H133" s="70" t="s">
        <v>419</v>
      </c>
      <c r="I133" s="70" t="s">
        <v>417</v>
      </c>
      <c r="J133" s="61"/>
      <c r="K133" s="61"/>
      <c r="L133" s="62"/>
      <c r="M133" s="63"/>
      <c r="N133" s="61"/>
      <c r="O133" s="61"/>
      <c r="P133" s="65" t="s">
        <v>25</v>
      </c>
      <c r="Q133" s="61"/>
      <c r="R133" s="65"/>
      <c r="S133" s="66"/>
      <c r="T133" s="66"/>
      <c r="U133" s="66"/>
      <c r="V133" s="66"/>
      <c r="W133" s="66"/>
      <c r="X133" s="66"/>
      <c r="Y133" s="66"/>
      <c r="Z133" s="66"/>
    </row>
    <row r="134" spans="1:26" ht="150" customHeight="1">
      <c r="A134" s="553"/>
      <c r="B134" s="553"/>
      <c r="C134" s="69">
        <v>3</v>
      </c>
      <c r="D134" s="553"/>
      <c r="E134" s="70" t="s">
        <v>420</v>
      </c>
      <c r="F134" s="69"/>
      <c r="G134" s="69"/>
      <c r="H134" s="70" t="s">
        <v>421</v>
      </c>
      <c r="I134" s="70" t="s">
        <v>417</v>
      </c>
      <c r="J134" s="61"/>
      <c r="K134" s="61"/>
      <c r="L134" s="62"/>
      <c r="M134" s="63"/>
      <c r="N134" s="61"/>
      <c r="O134" s="61"/>
      <c r="P134" s="65" t="s">
        <v>25</v>
      </c>
      <c r="Q134" s="61"/>
      <c r="R134" s="65"/>
      <c r="S134" s="66"/>
      <c r="T134" s="66"/>
      <c r="U134" s="66"/>
      <c r="V134" s="66"/>
      <c r="W134" s="66"/>
      <c r="X134" s="66"/>
      <c r="Y134" s="66"/>
      <c r="Z134" s="66"/>
    </row>
    <row r="135" spans="1:26" ht="150" customHeight="1">
      <c r="A135" s="553"/>
      <c r="B135" s="553"/>
      <c r="C135" s="69">
        <v>4</v>
      </c>
      <c r="D135" s="553"/>
      <c r="E135" s="70" t="s">
        <v>422</v>
      </c>
      <c r="F135" s="69"/>
      <c r="G135" s="69"/>
      <c r="H135" s="70" t="s">
        <v>423</v>
      </c>
      <c r="I135" s="70" t="s">
        <v>417</v>
      </c>
      <c r="J135" s="61"/>
      <c r="K135" s="61"/>
      <c r="L135" s="62"/>
      <c r="M135" s="63"/>
      <c r="N135" s="61"/>
      <c r="O135" s="61"/>
      <c r="P135" s="65" t="s">
        <v>25</v>
      </c>
      <c r="Q135" s="61"/>
      <c r="R135" s="65"/>
      <c r="S135" s="66"/>
      <c r="T135" s="66"/>
      <c r="U135" s="66"/>
      <c r="V135" s="66"/>
      <c r="W135" s="66"/>
      <c r="X135" s="66"/>
      <c r="Y135" s="66"/>
      <c r="Z135" s="66"/>
    </row>
    <row r="136" spans="1:26" ht="150" customHeight="1">
      <c r="A136" s="553"/>
      <c r="B136" s="553"/>
      <c r="C136" s="69">
        <v>5</v>
      </c>
      <c r="D136" s="553"/>
      <c r="E136" s="70" t="s">
        <v>424</v>
      </c>
      <c r="F136" s="69"/>
      <c r="G136" s="69"/>
      <c r="H136" s="70" t="s">
        <v>425</v>
      </c>
      <c r="I136" s="70" t="s">
        <v>417</v>
      </c>
      <c r="J136" s="61"/>
      <c r="K136" s="61"/>
      <c r="L136" s="62"/>
      <c r="M136" s="63"/>
      <c r="N136" s="61" t="s">
        <v>184</v>
      </c>
      <c r="O136" s="61"/>
      <c r="P136" s="65" t="s">
        <v>25</v>
      </c>
      <c r="Q136" s="61"/>
      <c r="R136" s="65"/>
      <c r="S136" s="66"/>
      <c r="T136" s="66"/>
      <c r="U136" s="66"/>
      <c r="V136" s="66"/>
      <c r="W136" s="66"/>
      <c r="X136" s="66"/>
      <c r="Y136" s="66"/>
      <c r="Z136" s="66"/>
    </row>
    <row r="137" spans="1:26" ht="150" customHeight="1">
      <c r="A137" s="553"/>
      <c r="B137" s="553"/>
      <c r="C137" s="69">
        <v>6</v>
      </c>
      <c r="D137" s="553"/>
      <c r="E137" s="70" t="s">
        <v>415</v>
      </c>
      <c r="F137" s="69"/>
      <c r="G137" s="69"/>
      <c r="H137" s="70" t="s">
        <v>426</v>
      </c>
      <c r="I137" s="70" t="s">
        <v>417</v>
      </c>
      <c r="J137" s="61"/>
      <c r="K137" s="61"/>
      <c r="L137" s="62"/>
      <c r="M137" s="63"/>
      <c r="N137" s="61"/>
      <c r="O137" s="61"/>
      <c r="P137" s="65" t="s">
        <v>25</v>
      </c>
      <c r="Q137" s="61"/>
      <c r="R137" s="65"/>
      <c r="S137" s="66"/>
      <c r="T137" s="66"/>
      <c r="U137" s="66"/>
      <c r="V137" s="66"/>
      <c r="W137" s="66"/>
      <c r="X137" s="66"/>
      <c r="Y137" s="66"/>
      <c r="Z137" s="66"/>
    </row>
    <row r="138" spans="1:26" ht="150" customHeight="1">
      <c r="A138" s="618"/>
      <c r="B138" s="618"/>
      <c r="C138" s="493">
        <v>7</v>
      </c>
      <c r="D138" s="618"/>
      <c r="E138" s="507" t="s">
        <v>427</v>
      </c>
      <c r="F138" s="493"/>
      <c r="G138" s="493"/>
      <c r="H138" s="507" t="s">
        <v>428</v>
      </c>
      <c r="I138" s="70" t="s">
        <v>417</v>
      </c>
      <c r="J138" s="61"/>
      <c r="K138" s="61"/>
      <c r="L138" s="62"/>
      <c r="M138" s="63"/>
      <c r="N138" s="61"/>
      <c r="O138" s="61"/>
      <c r="P138" s="65" t="s">
        <v>25</v>
      </c>
      <c r="Q138" s="61" t="s">
        <v>136</v>
      </c>
      <c r="R138" s="65"/>
      <c r="S138" s="66"/>
      <c r="T138" s="66"/>
      <c r="U138" s="66"/>
      <c r="V138" s="66"/>
      <c r="W138" s="66"/>
      <c r="X138" s="66"/>
      <c r="Y138" s="66"/>
      <c r="Z138" s="66"/>
    </row>
    <row r="139" spans="1:26" ht="150" customHeight="1">
      <c r="A139" s="52" t="s">
        <v>429</v>
      </c>
      <c r="B139" s="53"/>
      <c r="C139" s="53"/>
      <c r="D139" s="54"/>
      <c r="E139" s="55"/>
      <c r="F139" s="56"/>
      <c r="G139" s="56"/>
      <c r="H139" s="54"/>
      <c r="I139" s="57"/>
      <c r="J139" s="53"/>
      <c r="K139" s="53"/>
      <c r="L139" s="53"/>
      <c r="M139" s="35"/>
      <c r="N139" s="53"/>
      <c r="O139" s="53"/>
      <c r="P139" s="53"/>
      <c r="Q139" s="53"/>
      <c r="R139" s="53"/>
    </row>
    <row r="140" spans="1:26" ht="150" hidden="1" customHeight="1">
      <c r="A140" s="611" t="s">
        <v>430</v>
      </c>
      <c r="B140" s="612" t="s">
        <v>431</v>
      </c>
      <c r="C140" s="59">
        <v>1</v>
      </c>
      <c r="D140" s="611" t="s">
        <v>432</v>
      </c>
      <c r="E140" s="611" t="s">
        <v>430</v>
      </c>
      <c r="F140" s="612" t="s">
        <v>180</v>
      </c>
      <c r="G140" s="612" t="s">
        <v>181</v>
      </c>
      <c r="H140" s="60" t="s">
        <v>433</v>
      </c>
      <c r="I140" s="60" t="s">
        <v>434</v>
      </c>
      <c r="J140" s="61" t="s">
        <v>97</v>
      </c>
      <c r="K140" s="61"/>
      <c r="L140" s="62"/>
      <c r="M140" s="63"/>
      <c r="N140" s="61" t="s">
        <v>184</v>
      </c>
      <c r="O140" s="61"/>
      <c r="P140" s="65" t="s">
        <v>184</v>
      </c>
      <c r="Q140" s="61"/>
      <c r="R140" s="65"/>
      <c r="S140" s="66"/>
      <c r="T140" s="66"/>
      <c r="U140" s="66"/>
      <c r="V140" s="66"/>
      <c r="W140" s="66"/>
      <c r="X140" s="66"/>
      <c r="Y140" s="66"/>
      <c r="Z140" s="66"/>
    </row>
    <row r="141" spans="1:26" ht="150" hidden="1" customHeight="1">
      <c r="A141" s="553"/>
      <c r="B141" s="553"/>
      <c r="C141" s="59">
        <v>2</v>
      </c>
      <c r="D141" s="553"/>
      <c r="E141" s="553"/>
      <c r="F141" s="554"/>
      <c r="G141" s="554"/>
      <c r="H141" s="60" t="s">
        <v>185</v>
      </c>
      <c r="I141" s="60" t="s">
        <v>435</v>
      </c>
      <c r="J141" s="61" t="s">
        <v>97</v>
      </c>
      <c r="K141" s="61"/>
      <c r="L141" s="62"/>
      <c r="M141" s="63"/>
      <c r="N141" s="61" t="s">
        <v>184</v>
      </c>
      <c r="O141" s="61"/>
      <c r="P141" s="65" t="s">
        <v>184</v>
      </c>
      <c r="Q141" s="61"/>
      <c r="R141" s="65"/>
      <c r="S141" s="66"/>
      <c r="T141" s="66"/>
      <c r="U141" s="66"/>
      <c r="V141" s="66"/>
      <c r="W141" s="66"/>
      <c r="X141" s="66"/>
      <c r="Y141" s="66"/>
      <c r="Z141" s="66"/>
    </row>
    <row r="142" spans="1:26" ht="150" hidden="1" customHeight="1">
      <c r="A142" s="554"/>
      <c r="B142" s="554"/>
      <c r="C142" s="59">
        <v>3</v>
      </c>
      <c r="D142" s="554"/>
      <c r="E142" s="554"/>
      <c r="F142" s="79"/>
      <c r="G142" s="79"/>
      <c r="H142" s="60" t="s">
        <v>436</v>
      </c>
      <c r="I142" s="60" t="s">
        <v>437</v>
      </c>
      <c r="J142" s="61" t="s">
        <v>97</v>
      </c>
      <c r="K142" s="61"/>
      <c r="L142" s="62"/>
      <c r="M142" s="63"/>
      <c r="N142" s="61" t="s">
        <v>184</v>
      </c>
      <c r="O142" s="61"/>
      <c r="P142" s="65" t="s">
        <v>184</v>
      </c>
      <c r="Q142" s="61"/>
      <c r="R142" s="65"/>
      <c r="S142" s="66"/>
      <c r="T142" s="66"/>
      <c r="U142" s="66"/>
      <c r="V142" s="66"/>
      <c r="W142" s="66"/>
      <c r="X142" s="66"/>
      <c r="Y142" s="66"/>
      <c r="Z142" s="66"/>
    </row>
    <row r="143" spans="1:26" ht="150" hidden="1" customHeight="1">
      <c r="A143" s="611" t="s">
        <v>438</v>
      </c>
      <c r="B143" s="612" t="s">
        <v>439</v>
      </c>
      <c r="C143" s="59">
        <v>1</v>
      </c>
      <c r="D143" s="611" t="s">
        <v>440</v>
      </c>
      <c r="E143" s="611" t="s">
        <v>438</v>
      </c>
      <c r="F143" s="612" t="s">
        <v>180</v>
      </c>
      <c r="G143" s="612" t="s">
        <v>181</v>
      </c>
      <c r="H143" s="60" t="s">
        <v>441</v>
      </c>
      <c r="I143" s="60" t="s">
        <v>442</v>
      </c>
      <c r="J143" s="61" t="s">
        <v>97</v>
      </c>
      <c r="K143" s="61"/>
      <c r="L143" s="62"/>
      <c r="M143" s="63"/>
      <c r="N143" s="61" t="s">
        <v>184</v>
      </c>
      <c r="O143" s="65" t="s">
        <v>184</v>
      </c>
      <c r="P143" s="65" t="s">
        <v>184</v>
      </c>
      <c r="Q143" s="61"/>
      <c r="R143" s="65"/>
      <c r="S143" s="66"/>
      <c r="T143" s="66"/>
      <c r="U143" s="66"/>
      <c r="V143" s="66"/>
      <c r="W143" s="66"/>
      <c r="X143" s="66"/>
      <c r="Y143" s="66"/>
      <c r="Z143" s="66"/>
    </row>
    <row r="144" spans="1:26" ht="150" customHeight="1">
      <c r="A144" s="553"/>
      <c r="B144" s="553"/>
      <c r="C144" s="59">
        <v>2</v>
      </c>
      <c r="D144" s="553"/>
      <c r="E144" s="553"/>
      <c r="F144" s="553"/>
      <c r="G144" s="553"/>
      <c r="H144" s="60" t="s">
        <v>192</v>
      </c>
      <c r="I144" s="60" t="s">
        <v>193</v>
      </c>
      <c r="J144" s="61"/>
      <c r="K144" s="61"/>
      <c r="L144" s="62"/>
      <c r="M144" s="63"/>
      <c r="N144" s="61" t="s">
        <v>184</v>
      </c>
      <c r="O144" s="65" t="s">
        <v>25</v>
      </c>
      <c r="P144" s="65" t="s">
        <v>25</v>
      </c>
      <c r="Q144" s="61"/>
      <c r="R144" s="65"/>
      <c r="S144" s="66"/>
      <c r="T144" s="66"/>
      <c r="U144" s="66"/>
      <c r="V144" s="66"/>
      <c r="W144" s="66"/>
      <c r="X144" s="66"/>
      <c r="Y144" s="66"/>
      <c r="Z144" s="66"/>
    </row>
    <row r="145" spans="1:26" ht="150" hidden="1" customHeight="1">
      <c r="A145" s="553"/>
      <c r="B145" s="553"/>
      <c r="C145" s="59">
        <v>3</v>
      </c>
      <c r="D145" s="553"/>
      <c r="E145" s="554"/>
      <c r="F145" s="554"/>
      <c r="G145" s="554"/>
      <c r="H145" s="60" t="s">
        <v>194</v>
      </c>
      <c r="I145" s="60" t="s">
        <v>195</v>
      </c>
      <c r="J145" s="61" t="s">
        <v>97</v>
      </c>
      <c r="K145" s="61"/>
      <c r="L145" s="62"/>
      <c r="M145" s="63"/>
      <c r="N145" s="61" t="s">
        <v>184</v>
      </c>
      <c r="O145" s="65" t="s">
        <v>184</v>
      </c>
      <c r="P145" s="65" t="s">
        <v>184</v>
      </c>
      <c r="Q145" s="61"/>
      <c r="R145" s="65"/>
      <c r="S145" s="66"/>
      <c r="T145" s="66"/>
      <c r="U145" s="66"/>
      <c r="V145" s="66"/>
      <c r="W145" s="66"/>
      <c r="X145" s="66"/>
      <c r="Y145" s="66"/>
      <c r="Z145" s="66"/>
    </row>
    <row r="146" spans="1:26" ht="150" hidden="1" customHeight="1">
      <c r="A146" s="553"/>
      <c r="B146" s="553"/>
      <c r="C146" s="59">
        <v>4</v>
      </c>
      <c r="D146" s="553"/>
      <c r="E146" s="611" t="s">
        <v>443</v>
      </c>
      <c r="F146" s="612" t="s">
        <v>180</v>
      </c>
      <c r="G146" s="612" t="s">
        <v>181</v>
      </c>
      <c r="H146" s="60" t="s">
        <v>198</v>
      </c>
      <c r="I146" s="60" t="s">
        <v>442</v>
      </c>
      <c r="J146" s="61" t="s">
        <v>97</v>
      </c>
      <c r="K146" s="61"/>
      <c r="L146" s="62"/>
      <c r="M146" s="63"/>
      <c r="N146" s="61"/>
      <c r="O146" s="65" t="s">
        <v>184</v>
      </c>
      <c r="P146" s="65" t="s">
        <v>184</v>
      </c>
      <c r="Q146" s="61"/>
      <c r="R146" s="65"/>
      <c r="S146" s="66"/>
      <c r="T146" s="66"/>
      <c r="U146" s="66"/>
      <c r="V146" s="66"/>
      <c r="W146" s="66"/>
      <c r="X146" s="66"/>
      <c r="Y146" s="66"/>
      <c r="Z146" s="66"/>
    </row>
    <row r="147" spans="1:26" ht="150" customHeight="1">
      <c r="A147" s="553"/>
      <c r="B147" s="553"/>
      <c r="C147" s="59">
        <v>5</v>
      </c>
      <c r="D147" s="553"/>
      <c r="E147" s="553"/>
      <c r="F147" s="553"/>
      <c r="G147" s="553"/>
      <c r="H147" s="60" t="s">
        <v>192</v>
      </c>
      <c r="I147" s="60" t="s">
        <v>202</v>
      </c>
      <c r="J147" s="61"/>
      <c r="K147" s="61"/>
      <c r="L147" s="62"/>
      <c r="M147" s="63"/>
      <c r="N147" s="61"/>
      <c r="O147" s="65" t="s">
        <v>25</v>
      </c>
      <c r="P147" s="65" t="s">
        <v>25</v>
      </c>
      <c r="Q147" s="61"/>
      <c r="R147" s="65"/>
      <c r="S147" s="66"/>
      <c r="T147" s="66"/>
      <c r="U147" s="66"/>
      <c r="V147" s="66"/>
      <c r="W147" s="66"/>
      <c r="X147" s="66"/>
      <c r="Y147" s="66"/>
      <c r="Z147" s="66"/>
    </row>
    <row r="148" spans="1:26" ht="150" hidden="1" customHeight="1">
      <c r="A148" s="553"/>
      <c r="B148" s="553"/>
      <c r="C148" s="59">
        <v>6</v>
      </c>
      <c r="D148" s="553"/>
      <c r="E148" s="554"/>
      <c r="F148" s="554"/>
      <c r="G148" s="554"/>
      <c r="H148" s="70" t="s">
        <v>194</v>
      </c>
      <c r="I148" s="70" t="s">
        <v>203</v>
      </c>
      <c r="J148" s="61" t="s">
        <v>97</v>
      </c>
      <c r="K148" s="61"/>
      <c r="L148" s="62"/>
      <c r="M148" s="63"/>
      <c r="N148" s="61"/>
      <c r="O148" s="65" t="s">
        <v>184</v>
      </c>
      <c r="P148" s="65" t="s">
        <v>184</v>
      </c>
      <c r="Q148" s="61"/>
      <c r="R148" s="65"/>
      <c r="S148" s="66"/>
      <c r="T148" s="66"/>
      <c r="U148" s="66"/>
      <c r="V148" s="66"/>
      <c r="W148" s="66"/>
      <c r="X148" s="66"/>
      <c r="Y148" s="66"/>
      <c r="Z148" s="66"/>
    </row>
    <row r="149" spans="1:26" ht="150" hidden="1" customHeight="1">
      <c r="A149" s="553"/>
      <c r="B149" s="553"/>
      <c r="C149" s="59">
        <v>7</v>
      </c>
      <c r="D149" s="553"/>
      <c r="E149" s="611" t="s">
        <v>444</v>
      </c>
      <c r="F149" s="612" t="s">
        <v>180</v>
      </c>
      <c r="G149" s="612" t="s">
        <v>181</v>
      </c>
      <c r="H149" s="70" t="s">
        <v>441</v>
      </c>
      <c r="I149" s="70" t="s">
        <v>307</v>
      </c>
      <c r="J149" s="61" t="s">
        <v>97</v>
      </c>
      <c r="K149" s="61"/>
      <c r="L149" s="62"/>
      <c r="M149" s="63"/>
      <c r="N149" s="61" t="s">
        <v>184</v>
      </c>
      <c r="O149" s="65" t="s">
        <v>184</v>
      </c>
      <c r="P149" s="65" t="s">
        <v>184</v>
      </c>
      <c r="Q149" s="61"/>
      <c r="R149" s="65"/>
      <c r="S149" s="66"/>
      <c r="T149" s="66"/>
      <c r="U149" s="66"/>
      <c r="V149" s="66"/>
      <c r="W149" s="66"/>
      <c r="X149" s="66"/>
      <c r="Y149" s="66"/>
      <c r="Z149" s="66"/>
    </row>
    <row r="150" spans="1:26" ht="150" customHeight="1">
      <c r="A150" s="553"/>
      <c r="B150" s="553"/>
      <c r="C150" s="59">
        <v>8</v>
      </c>
      <c r="D150" s="553"/>
      <c r="E150" s="553"/>
      <c r="F150" s="553"/>
      <c r="G150" s="553"/>
      <c r="H150" s="91" t="s">
        <v>192</v>
      </c>
      <c r="I150" s="60" t="s">
        <v>445</v>
      </c>
      <c r="J150" s="61"/>
      <c r="K150" s="61"/>
      <c r="L150" s="62"/>
      <c r="M150" s="63"/>
      <c r="N150" s="61" t="s">
        <v>184</v>
      </c>
      <c r="O150" s="65" t="s">
        <v>25</v>
      </c>
      <c r="P150" s="65" t="s">
        <v>25</v>
      </c>
      <c r="Q150" s="61"/>
      <c r="R150" s="65"/>
      <c r="S150" s="66"/>
      <c r="T150" s="66"/>
      <c r="U150" s="66"/>
      <c r="V150" s="66"/>
      <c r="W150" s="66"/>
      <c r="X150" s="66"/>
      <c r="Y150" s="66"/>
      <c r="Z150" s="66"/>
    </row>
    <row r="151" spans="1:26" ht="150" customHeight="1">
      <c r="A151" s="553"/>
      <c r="B151" s="553"/>
      <c r="C151" s="59">
        <v>9</v>
      </c>
      <c r="D151" s="553"/>
      <c r="E151" s="553"/>
      <c r="F151" s="553"/>
      <c r="G151" s="553"/>
      <c r="H151" s="91" t="s">
        <v>446</v>
      </c>
      <c r="I151" s="60" t="s">
        <v>447</v>
      </c>
      <c r="J151" s="61"/>
      <c r="K151" s="61"/>
      <c r="L151" s="62"/>
      <c r="M151" s="63"/>
      <c r="N151" s="61" t="s">
        <v>184</v>
      </c>
      <c r="O151" s="65" t="s">
        <v>25</v>
      </c>
      <c r="P151" s="65" t="s">
        <v>25</v>
      </c>
      <c r="Q151" s="61"/>
      <c r="R151" s="65"/>
      <c r="S151" s="66"/>
      <c r="T151" s="66"/>
      <c r="U151" s="66"/>
      <c r="V151" s="66"/>
      <c r="W151" s="66"/>
      <c r="X151" s="66"/>
      <c r="Y151" s="66"/>
      <c r="Z151" s="66"/>
    </row>
    <row r="152" spans="1:26" ht="150" hidden="1" customHeight="1">
      <c r="A152" s="553"/>
      <c r="B152" s="553"/>
      <c r="C152" s="59">
        <v>10</v>
      </c>
      <c r="D152" s="553"/>
      <c r="E152" s="553"/>
      <c r="F152" s="553"/>
      <c r="G152" s="553"/>
      <c r="H152" s="91" t="s">
        <v>194</v>
      </c>
      <c r="I152" s="60" t="s">
        <v>448</v>
      </c>
      <c r="J152" s="61" t="s">
        <v>97</v>
      </c>
      <c r="K152" s="61"/>
      <c r="L152" s="62"/>
      <c r="M152" s="63"/>
      <c r="N152" s="61" t="s">
        <v>184</v>
      </c>
      <c r="O152" s="65" t="s">
        <v>184</v>
      </c>
      <c r="P152" s="65" t="s">
        <v>184</v>
      </c>
      <c r="Q152" s="61"/>
      <c r="R152" s="65"/>
      <c r="S152" s="66"/>
      <c r="T152" s="66"/>
      <c r="U152" s="66"/>
      <c r="V152" s="66"/>
      <c r="W152" s="66"/>
      <c r="X152" s="66"/>
      <c r="Y152" s="66"/>
      <c r="Z152" s="66"/>
    </row>
    <row r="153" spans="1:26" ht="150" hidden="1" customHeight="1">
      <c r="A153" s="553"/>
      <c r="B153" s="553"/>
      <c r="C153" s="59">
        <v>11</v>
      </c>
      <c r="D153" s="553"/>
      <c r="E153" s="554"/>
      <c r="F153" s="554"/>
      <c r="G153" s="554"/>
      <c r="H153" s="91" t="s">
        <v>446</v>
      </c>
      <c r="I153" s="60" t="s">
        <v>447</v>
      </c>
      <c r="J153" s="61" t="s">
        <v>97</v>
      </c>
      <c r="K153" s="61"/>
      <c r="L153" s="62"/>
      <c r="M153" s="63"/>
      <c r="N153" s="61" t="s">
        <v>184</v>
      </c>
      <c r="O153" s="65" t="s">
        <v>184</v>
      </c>
      <c r="P153" s="65" t="s">
        <v>184</v>
      </c>
      <c r="Q153" s="61"/>
      <c r="R153" s="65"/>
      <c r="S153" s="66"/>
      <c r="T153" s="66"/>
      <c r="U153" s="66"/>
      <c r="V153" s="66"/>
      <c r="W153" s="66"/>
      <c r="X153" s="66"/>
      <c r="Y153" s="66"/>
      <c r="Z153" s="66"/>
    </row>
    <row r="154" spans="1:26" ht="150" hidden="1" customHeight="1">
      <c r="A154" s="553"/>
      <c r="B154" s="553"/>
      <c r="C154" s="59">
        <v>12</v>
      </c>
      <c r="D154" s="553"/>
      <c r="E154" s="611" t="s">
        <v>449</v>
      </c>
      <c r="F154" s="612" t="s">
        <v>180</v>
      </c>
      <c r="G154" s="612" t="s">
        <v>205</v>
      </c>
      <c r="H154" s="60" t="s">
        <v>198</v>
      </c>
      <c r="I154" s="60" t="s">
        <v>442</v>
      </c>
      <c r="J154" s="61" t="s">
        <v>97</v>
      </c>
      <c r="K154" s="61"/>
      <c r="L154" s="62"/>
      <c r="M154" s="63"/>
      <c r="N154" s="61"/>
      <c r="O154" s="65" t="s">
        <v>184</v>
      </c>
      <c r="P154" s="65" t="s">
        <v>184</v>
      </c>
      <c r="Q154" s="61"/>
      <c r="R154" s="65"/>
      <c r="S154" s="66"/>
      <c r="T154" s="66"/>
      <c r="U154" s="66"/>
      <c r="V154" s="66"/>
      <c r="W154" s="66"/>
      <c r="X154" s="66"/>
      <c r="Y154" s="66"/>
      <c r="Z154" s="66"/>
    </row>
    <row r="155" spans="1:26" ht="150" customHeight="1">
      <c r="A155" s="553"/>
      <c r="B155" s="553"/>
      <c r="C155" s="59">
        <v>13</v>
      </c>
      <c r="D155" s="553"/>
      <c r="E155" s="553"/>
      <c r="F155" s="553"/>
      <c r="G155" s="553"/>
      <c r="H155" s="60" t="s">
        <v>192</v>
      </c>
      <c r="I155" s="60" t="s">
        <v>202</v>
      </c>
      <c r="J155" s="61"/>
      <c r="K155" s="61"/>
      <c r="L155" s="62"/>
      <c r="M155" s="63"/>
      <c r="N155" s="61"/>
      <c r="O155" s="65" t="s">
        <v>25</v>
      </c>
      <c r="P155" s="65" t="s">
        <v>25</v>
      </c>
      <c r="Q155" s="61"/>
      <c r="R155" s="65"/>
      <c r="S155" s="66"/>
      <c r="T155" s="66"/>
      <c r="U155" s="66"/>
      <c r="V155" s="66"/>
      <c r="W155" s="66"/>
      <c r="X155" s="66"/>
      <c r="Y155" s="66"/>
      <c r="Z155" s="66"/>
    </row>
    <row r="156" spans="1:26" ht="150" hidden="1" customHeight="1">
      <c r="A156" s="553"/>
      <c r="B156" s="553"/>
      <c r="C156" s="59">
        <v>14</v>
      </c>
      <c r="D156" s="553"/>
      <c r="E156" s="554"/>
      <c r="F156" s="554"/>
      <c r="G156" s="554"/>
      <c r="H156" s="60" t="s">
        <v>194</v>
      </c>
      <c r="I156" s="60" t="s">
        <v>195</v>
      </c>
      <c r="J156" s="61" t="s">
        <v>97</v>
      </c>
      <c r="K156" s="61"/>
      <c r="L156" s="62"/>
      <c r="M156" s="63"/>
      <c r="N156" s="61"/>
      <c r="O156" s="65" t="s">
        <v>184</v>
      </c>
      <c r="P156" s="65" t="s">
        <v>184</v>
      </c>
      <c r="Q156" s="61"/>
      <c r="R156" s="65"/>
      <c r="S156" s="66"/>
      <c r="T156" s="66"/>
      <c r="U156" s="66"/>
      <c r="V156" s="66"/>
      <c r="W156" s="66"/>
      <c r="X156" s="66"/>
      <c r="Y156" s="66"/>
      <c r="Z156" s="66"/>
    </row>
    <row r="157" spans="1:26" ht="150" hidden="1" customHeight="1">
      <c r="A157" s="553"/>
      <c r="B157" s="553"/>
      <c r="C157" s="59">
        <v>15</v>
      </c>
      <c r="D157" s="553"/>
      <c r="E157" s="611" t="s">
        <v>450</v>
      </c>
      <c r="F157" s="612" t="s">
        <v>180</v>
      </c>
      <c r="G157" s="612" t="s">
        <v>205</v>
      </c>
      <c r="H157" s="60" t="s">
        <v>441</v>
      </c>
      <c r="I157" s="60" t="s">
        <v>451</v>
      </c>
      <c r="J157" s="61" t="s">
        <v>97</v>
      </c>
      <c r="K157" s="61"/>
      <c r="L157" s="62"/>
      <c r="M157" s="63"/>
      <c r="N157" s="61" t="s">
        <v>184</v>
      </c>
      <c r="O157" s="65" t="s">
        <v>184</v>
      </c>
      <c r="P157" s="65" t="s">
        <v>184</v>
      </c>
      <c r="Q157" s="61"/>
      <c r="R157" s="65"/>
      <c r="S157" s="66"/>
      <c r="T157" s="66"/>
      <c r="U157" s="66"/>
      <c r="V157" s="66"/>
      <c r="W157" s="66"/>
      <c r="X157" s="66"/>
      <c r="Y157" s="66"/>
      <c r="Z157" s="66"/>
    </row>
    <row r="158" spans="1:26" ht="150" customHeight="1">
      <c r="A158" s="553"/>
      <c r="B158" s="553"/>
      <c r="C158" s="59">
        <v>16</v>
      </c>
      <c r="D158" s="553"/>
      <c r="E158" s="553"/>
      <c r="F158" s="553"/>
      <c r="G158" s="553"/>
      <c r="H158" s="91" t="s">
        <v>192</v>
      </c>
      <c r="I158" s="60" t="s">
        <v>445</v>
      </c>
      <c r="J158" s="61"/>
      <c r="K158" s="61"/>
      <c r="L158" s="62"/>
      <c r="M158" s="63"/>
      <c r="N158" s="61" t="s">
        <v>184</v>
      </c>
      <c r="O158" s="65" t="s">
        <v>25</v>
      </c>
      <c r="P158" s="65" t="s">
        <v>25</v>
      </c>
      <c r="Q158" s="61"/>
      <c r="R158" s="65"/>
      <c r="S158" s="66"/>
      <c r="T158" s="66"/>
      <c r="U158" s="66"/>
      <c r="V158" s="66"/>
      <c r="W158" s="66"/>
      <c r="X158" s="66"/>
      <c r="Y158" s="66"/>
      <c r="Z158" s="66"/>
    </row>
    <row r="159" spans="1:26" ht="150" customHeight="1">
      <c r="A159" s="553"/>
      <c r="B159" s="553"/>
      <c r="C159" s="59">
        <v>17</v>
      </c>
      <c r="D159" s="553"/>
      <c r="E159" s="553"/>
      <c r="F159" s="553"/>
      <c r="G159" s="553"/>
      <c r="H159" s="91" t="s">
        <v>446</v>
      </c>
      <c r="I159" s="60" t="s">
        <v>447</v>
      </c>
      <c r="J159" s="61"/>
      <c r="K159" s="61"/>
      <c r="L159" s="62"/>
      <c r="M159" s="63"/>
      <c r="N159" s="61" t="s">
        <v>184</v>
      </c>
      <c r="O159" s="65" t="s">
        <v>25</v>
      </c>
      <c r="P159" s="65" t="s">
        <v>25</v>
      </c>
      <c r="Q159" s="61"/>
      <c r="R159" s="65"/>
      <c r="S159" s="66"/>
      <c r="T159" s="66"/>
      <c r="U159" s="66"/>
      <c r="V159" s="66"/>
      <c r="W159" s="66"/>
      <c r="X159" s="66"/>
      <c r="Y159" s="66"/>
      <c r="Z159" s="66"/>
    </row>
    <row r="160" spans="1:26" ht="150" hidden="1" customHeight="1">
      <c r="A160" s="553"/>
      <c r="B160" s="553"/>
      <c r="C160" s="59">
        <v>18</v>
      </c>
      <c r="D160" s="553"/>
      <c r="E160" s="553"/>
      <c r="F160" s="553"/>
      <c r="G160" s="553"/>
      <c r="H160" s="91" t="s">
        <v>194</v>
      </c>
      <c r="I160" s="60" t="s">
        <v>448</v>
      </c>
      <c r="J160" s="61" t="s">
        <v>97</v>
      </c>
      <c r="K160" s="61"/>
      <c r="L160" s="62"/>
      <c r="M160" s="63"/>
      <c r="N160" s="61" t="s">
        <v>184</v>
      </c>
      <c r="O160" s="65" t="s">
        <v>184</v>
      </c>
      <c r="P160" s="65" t="s">
        <v>184</v>
      </c>
      <c r="Q160" s="61"/>
      <c r="R160" s="65"/>
      <c r="S160" s="66"/>
      <c r="T160" s="66"/>
      <c r="U160" s="66"/>
      <c r="V160" s="66"/>
      <c r="W160" s="66"/>
      <c r="X160" s="66"/>
      <c r="Y160" s="66"/>
      <c r="Z160" s="66"/>
    </row>
    <row r="161" spans="1:26" ht="150" hidden="1" customHeight="1">
      <c r="A161" s="554"/>
      <c r="B161" s="554"/>
      <c r="C161" s="59">
        <v>19</v>
      </c>
      <c r="D161" s="554"/>
      <c r="E161" s="554"/>
      <c r="F161" s="554"/>
      <c r="G161" s="554"/>
      <c r="H161" s="91" t="s">
        <v>446</v>
      </c>
      <c r="I161" s="60" t="s">
        <v>447</v>
      </c>
      <c r="J161" s="61" t="s">
        <v>97</v>
      </c>
      <c r="K161" s="61"/>
      <c r="L161" s="62"/>
      <c r="M161" s="63"/>
      <c r="N161" s="61" t="s">
        <v>184</v>
      </c>
      <c r="O161" s="65" t="s">
        <v>184</v>
      </c>
      <c r="P161" s="65" t="s">
        <v>184</v>
      </c>
      <c r="Q161" s="61"/>
      <c r="R161" s="65"/>
      <c r="S161" s="66"/>
      <c r="T161" s="66"/>
      <c r="U161" s="66"/>
      <c r="V161" s="66"/>
      <c r="W161" s="66"/>
      <c r="X161" s="66"/>
      <c r="Y161" s="66"/>
      <c r="Z161" s="66"/>
    </row>
    <row r="162" spans="1:26" ht="150" customHeight="1">
      <c r="A162" s="542" t="s">
        <v>452</v>
      </c>
      <c r="B162" s="508" t="s">
        <v>453</v>
      </c>
      <c r="C162" s="493">
        <v>1</v>
      </c>
      <c r="D162" s="542" t="s">
        <v>454</v>
      </c>
      <c r="E162" s="507" t="s">
        <v>454</v>
      </c>
      <c r="F162" s="493" t="s">
        <v>180</v>
      </c>
      <c r="G162" s="493" t="s">
        <v>181</v>
      </c>
      <c r="H162" s="507" t="s">
        <v>455</v>
      </c>
      <c r="I162" s="70" t="s">
        <v>456</v>
      </c>
      <c r="J162" s="61"/>
      <c r="K162" s="61"/>
      <c r="L162" s="62"/>
      <c r="M162" s="63"/>
      <c r="N162" s="61"/>
      <c r="O162" s="61"/>
      <c r="P162" s="65" t="s">
        <v>25</v>
      </c>
      <c r="Q162" s="61" t="s">
        <v>136</v>
      </c>
      <c r="R162" s="65"/>
      <c r="S162" s="66"/>
      <c r="T162" s="66"/>
      <c r="U162" s="66"/>
      <c r="V162" s="66"/>
      <c r="W162" s="66"/>
      <c r="X162" s="66"/>
      <c r="Y162" s="66"/>
      <c r="Z162" s="66"/>
    </row>
    <row r="163" spans="1:26" ht="150" customHeight="1">
      <c r="A163" s="611" t="s">
        <v>457</v>
      </c>
      <c r="B163" s="612" t="s">
        <v>458</v>
      </c>
      <c r="C163" s="59">
        <v>1</v>
      </c>
      <c r="D163" s="611" t="s">
        <v>459</v>
      </c>
      <c r="E163" s="77" t="s">
        <v>457</v>
      </c>
      <c r="F163" s="59" t="s">
        <v>180</v>
      </c>
      <c r="G163" s="59" t="s">
        <v>181</v>
      </c>
      <c r="H163" s="60" t="s">
        <v>460</v>
      </c>
      <c r="I163" s="60" t="s">
        <v>461</v>
      </c>
      <c r="J163" s="61"/>
      <c r="K163" s="61"/>
      <c r="L163" s="62"/>
      <c r="M163" s="63"/>
      <c r="N163" s="61" t="s">
        <v>184</v>
      </c>
      <c r="O163" s="61"/>
      <c r="P163" s="65" t="s">
        <v>25</v>
      </c>
      <c r="Q163" s="61"/>
      <c r="R163" s="65"/>
      <c r="S163" s="66"/>
      <c r="T163" s="66"/>
      <c r="U163" s="66"/>
      <c r="V163" s="66"/>
      <c r="W163" s="66"/>
      <c r="X163" s="66"/>
      <c r="Y163" s="66"/>
      <c r="Z163" s="66"/>
    </row>
    <row r="164" spans="1:26" ht="150" customHeight="1">
      <c r="A164" s="553"/>
      <c r="B164" s="553"/>
      <c r="C164" s="59">
        <v>2</v>
      </c>
      <c r="D164" s="553"/>
      <c r="E164" s="613" t="s">
        <v>244</v>
      </c>
      <c r="F164" s="615" t="s">
        <v>180</v>
      </c>
      <c r="G164" s="615" t="s">
        <v>181</v>
      </c>
      <c r="H164" s="614" t="s">
        <v>245</v>
      </c>
      <c r="I164" s="60" t="s">
        <v>246</v>
      </c>
      <c r="J164" s="61"/>
      <c r="K164" s="61"/>
      <c r="L164" s="62"/>
      <c r="M164" s="63"/>
      <c r="N164" s="61" t="s">
        <v>184</v>
      </c>
      <c r="O164" s="61"/>
      <c r="P164" s="65" t="s">
        <v>25</v>
      </c>
      <c r="Q164" s="61"/>
      <c r="R164" s="65"/>
      <c r="S164" s="66"/>
      <c r="T164" s="66"/>
      <c r="U164" s="66"/>
      <c r="V164" s="66"/>
      <c r="W164" s="66"/>
      <c r="X164" s="66"/>
      <c r="Y164" s="66"/>
      <c r="Z164" s="66"/>
    </row>
    <row r="165" spans="1:26" ht="150" customHeight="1">
      <c r="A165" s="553"/>
      <c r="B165" s="553"/>
      <c r="C165" s="59">
        <v>3</v>
      </c>
      <c r="D165" s="553"/>
      <c r="E165" s="553"/>
      <c r="F165" s="553"/>
      <c r="G165" s="553"/>
      <c r="H165" s="553"/>
      <c r="I165" s="94" t="s">
        <v>462</v>
      </c>
      <c r="J165" s="61"/>
      <c r="K165" s="61"/>
      <c r="L165" s="62"/>
      <c r="M165" s="63"/>
      <c r="N165" s="61" t="s">
        <v>184</v>
      </c>
      <c r="O165" s="61"/>
      <c r="P165" s="65" t="s">
        <v>25</v>
      </c>
      <c r="Q165" s="61"/>
      <c r="R165" s="65"/>
      <c r="S165" s="66"/>
      <c r="T165" s="66"/>
      <c r="U165" s="66"/>
      <c r="V165" s="66"/>
      <c r="W165" s="66"/>
      <c r="X165" s="66"/>
      <c r="Y165" s="66"/>
      <c r="Z165" s="66"/>
    </row>
    <row r="166" spans="1:26" ht="150" customHeight="1">
      <c r="A166" s="553"/>
      <c r="B166" s="553"/>
      <c r="C166" s="59">
        <v>4</v>
      </c>
      <c r="D166" s="553"/>
      <c r="E166" s="554"/>
      <c r="F166" s="554"/>
      <c r="G166" s="554"/>
      <c r="H166" s="554"/>
      <c r="I166" s="60" t="s">
        <v>248</v>
      </c>
      <c r="J166" s="61"/>
      <c r="K166" s="61"/>
      <c r="L166" s="62"/>
      <c r="M166" s="63"/>
      <c r="N166" s="61" t="s">
        <v>184</v>
      </c>
      <c r="O166" s="61"/>
      <c r="P166" s="65" t="s">
        <v>25</v>
      </c>
      <c r="Q166" s="61"/>
      <c r="R166" s="65"/>
      <c r="S166" s="66"/>
      <c r="T166" s="66"/>
      <c r="U166" s="66"/>
      <c r="V166" s="66"/>
      <c r="W166" s="66"/>
      <c r="X166" s="66"/>
      <c r="Y166" s="66"/>
      <c r="Z166" s="66"/>
    </row>
    <row r="167" spans="1:26" ht="150" hidden="1" customHeight="1">
      <c r="A167" s="553"/>
      <c r="B167" s="553"/>
      <c r="C167" s="59">
        <v>5</v>
      </c>
      <c r="D167" s="553"/>
      <c r="E167" s="611" t="s">
        <v>463</v>
      </c>
      <c r="F167" s="612" t="s">
        <v>180</v>
      </c>
      <c r="G167" s="612" t="s">
        <v>181</v>
      </c>
      <c r="H167" s="60" t="s">
        <v>464</v>
      </c>
      <c r="I167" s="60" t="s">
        <v>465</v>
      </c>
      <c r="J167" s="61" t="s">
        <v>97</v>
      </c>
      <c r="K167" s="61"/>
      <c r="L167" s="62"/>
      <c r="M167" s="63"/>
      <c r="N167" s="61"/>
      <c r="O167" s="61"/>
      <c r="P167" s="65" t="s">
        <v>184</v>
      </c>
      <c r="Q167" s="61"/>
      <c r="R167" s="65"/>
      <c r="S167" s="66"/>
      <c r="T167" s="66"/>
      <c r="U167" s="66"/>
      <c r="V167" s="66"/>
      <c r="W167" s="66"/>
      <c r="X167" s="66"/>
      <c r="Y167" s="66"/>
      <c r="Z167" s="66"/>
    </row>
    <row r="168" spans="1:26" ht="150" hidden="1" customHeight="1">
      <c r="A168" s="553"/>
      <c r="B168" s="553"/>
      <c r="C168" s="59">
        <v>6</v>
      </c>
      <c r="D168" s="553"/>
      <c r="E168" s="553"/>
      <c r="F168" s="553"/>
      <c r="G168" s="553"/>
      <c r="H168" s="60" t="s">
        <v>198</v>
      </c>
      <c r="I168" s="60" t="s">
        <v>442</v>
      </c>
      <c r="J168" s="61" t="s">
        <v>97</v>
      </c>
      <c r="K168" s="61"/>
      <c r="L168" s="62"/>
      <c r="M168" s="63"/>
      <c r="N168" s="61"/>
      <c r="O168" s="61"/>
      <c r="P168" s="65" t="s">
        <v>184</v>
      </c>
      <c r="Q168" s="61"/>
      <c r="R168" s="65"/>
      <c r="S168" s="66"/>
      <c r="T168" s="66"/>
      <c r="U168" s="66"/>
      <c r="V168" s="66"/>
      <c r="W168" s="66"/>
      <c r="X168" s="66"/>
      <c r="Y168" s="66"/>
      <c r="Z168" s="66"/>
    </row>
    <row r="169" spans="1:26" ht="150" customHeight="1">
      <c r="A169" s="553"/>
      <c r="B169" s="553"/>
      <c r="C169" s="59">
        <v>7</v>
      </c>
      <c r="D169" s="553"/>
      <c r="E169" s="553"/>
      <c r="F169" s="553"/>
      <c r="G169" s="553"/>
      <c r="H169" s="60" t="s">
        <v>192</v>
      </c>
      <c r="I169" s="60" t="s">
        <v>466</v>
      </c>
      <c r="J169" s="61"/>
      <c r="K169" s="61"/>
      <c r="L169" s="62"/>
      <c r="M169" s="63"/>
      <c r="N169" s="61"/>
      <c r="O169" s="61"/>
      <c r="P169" s="65" t="s">
        <v>25</v>
      </c>
      <c r="Q169" s="61"/>
      <c r="R169" s="65"/>
      <c r="S169" s="66"/>
      <c r="T169" s="66"/>
      <c r="U169" s="66"/>
      <c r="V169" s="66"/>
      <c r="W169" s="66"/>
      <c r="X169" s="66"/>
      <c r="Y169" s="66"/>
      <c r="Z169" s="66"/>
    </row>
    <row r="170" spans="1:26" ht="150" hidden="1" customHeight="1">
      <c r="A170" s="554"/>
      <c r="B170" s="554"/>
      <c r="C170" s="59">
        <v>8</v>
      </c>
      <c r="D170" s="554"/>
      <c r="E170" s="554"/>
      <c r="F170" s="554"/>
      <c r="G170" s="554"/>
      <c r="H170" s="60" t="s">
        <v>194</v>
      </c>
      <c r="I170" s="60" t="s">
        <v>467</v>
      </c>
      <c r="J170" s="61" t="s">
        <v>97</v>
      </c>
      <c r="K170" s="61"/>
      <c r="L170" s="62"/>
      <c r="M170" s="63"/>
      <c r="N170" s="61"/>
      <c r="O170" s="61"/>
      <c r="P170" s="65" t="s">
        <v>184</v>
      </c>
      <c r="Q170" s="61"/>
      <c r="R170" s="65"/>
      <c r="S170" s="66"/>
      <c r="T170" s="66"/>
      <c r="U170" s="66"/>
      <c r="V170" s="66"/>
      <c r="W170" s="66"/>
      <c r="X170" s="66"/>
      <c r="Y170" s="66"/>
      <c r="Z170" s="66"/>
    </row>
    <row r="171" spans="1:26" ht="150" customHeight="1">
      <c r="A171" s="542" t="s">
        <v>468</v>
      </c>
      <c r="B171" s="508" t="s">
        <v>469</v>
      </c>
      <c r="C171" s="493">
        <v>1</v>
      </c>
      <c r="D171" s="542" t="s">
        <v>470</v>
      </c>
      <c r="E171" s="517" t="s">
        <v>470</v>
      </c>
      <c r="F171" s="493" t="s">
        <v>180</v>
      </c>
      <c r="G171" s="493" t="s">
        <v>181</v>
      </c>
      <c r="H171" s="507" t="s">
        <v>471</v>
      </c>
      <c r="I171" s="70" t="s">
        <v>472</v>
      </c>
      <c r="J171" s="61"/>
      <c r="K171" s="61"/>
      <c r="L171" s="62"/>
      <c r="M171" s="63"/>
      <c r="N171" s="61"/>
      <c r="O171" s="61"/>
      <c r="P171" s="65" t="s">
        <v>25</v>
      </c>
      <c r="Q171" s="61" t="s">
        <v>136</v>
      </c>
      <c r="R171" s="65"/>
      <c r="S171" s="66"/>
      <c r="T171" s="66"/>
      <c r="U171" s="66"/>
      <c r="V171" s="66"/>
      <c r="W171" s="66"/>
      <c r="X171" s="66"/>
      <c r="Y171" s="66"/>
      <c r="Z171" s="66"/>
    </row>
    <row r="172" spans="1:26" ht="150" customHeight="1">
      <c r="A172" s="611" t="s">
        <v>473</v>
      </c>
      <c r="B172" s="612" t="s">
        <v>474</v>
      </c>
      <c r="C172" s="59">
        <v>1</v>
      </c>
      <c r="D172" s="611" t="s">
        <v>475</v>
      </c>
      <c r="E172" s="60" t="s">
        <v>473</v>
      </c>
      <c r="F172" s="59" t="s">
        <v>180</v>
      </c>
      <c r="G172" s="59" t="s">
        <v>181</v>
      </c>
      <c r="H172" s="60" t="s">
        <v>476</v>
      </c>
      <c r="I172" s="60" t="s">
        <v>477</v>
      </c>
      <c r="J172" s="61"/>
      <c r="K172" s="61"/>
      <c r="L172" s="62"/>
      <c r="M172" s="63"/>
      <c r="N172" s="61"/>
      <c r="O172" s="61"/>
      <c r="P172" s="65" t="s">
        <v>25</v>
      </c>
      <c r="Q172" s="61"/>
      <c r="R172" s="65"/>
      <c r="S172" s="66"/>
      <c r="T172" s="66"/>
      <c r="U172" s="66"/>
      <c r="V172" s="66"/>
      <c r="W172" s="66"/>
      <c r="X172" s="66"/>
      <c r="Y172" s="66"/>
      <c r="Z172" s="66"/>
    </row>
    <row r="173" spans="1:26" ht="150" customHeight="1">
      <c r="A173" s="553"/>
      <c r="B173" s="553"/>
      <c r="C173" s="59">
        <v>2</v>
      </c>
      <c r="D173" s="553"/>
      <c r="E173" s="60" t="s">
        <v>478</v>
      </c>
      <c r="F173" s="59" t="s">
        <v>180</v>
      </c>
      <c r="G173" s="59" t="s">
        <v>181</v>
      </c>
      <c r="H173" s="60" t="s">
        <v>479</v>
      </c>
      <c r="I173" s="60" t="s">
        <v>480</v>
      </c>
      <c r="J173" s="61"/>
      <c r="K173" s="61"/>
      <c r="L173" s="62"/>
      <c r="M173" s="63"/>
      <c r="N173" s="61"/>
      <c r="O173" s="61"/>
      <c r="P173" s="65" t="s">
        <v>25</v>
      </c>
      <c r="Q173" s="61"/>
      <c r="R173" s="65"/>
      <c r="S173" s="66"/>
      <c r="T173" s="66"/>
      <c r="U173" s="66"/>
      <c r="V173" s="66"/>
      <c r="W173" s="66"/>
      <c r="X173" s="66"/>
      <c r="Y173" s="66"/>
      <c r="Z173" s="66"/>
    </row>
    <row r="174" spans="1:26" ht="150" customHeight="1">
      <c r="A174" s="553"/>
      <c r="B174" s="553"/>
      <c r="C174" s="59">
        <v>3</v>
      </c>
      <c r="D174" s="553"/>
      <c r="E174" s="60" t="s">
        <v>481</v>
      </c>
      <c r="F174" s="59" t="s">
        <v>180</v>
      </c>
      <c r="G174" s="59" t="s">
        <v>181</v>
      </c>
      <c r="H174" s="60" t="s">
        <v>482</v>
      </c>
      <c r="I174" s="60" t="s">
        <v>483</v>
      </c>
      <c r="J174" s="61"/>
      <c r="K174" s="61"/>
      <c r="L174" s="62"/>
      <c r="M174" s="63"/>
      <c r="N174" s="61"/>
      <c r="O174" s="61"/>
      <c r="P174" s="65" t="s">
        <v>25</v>
      </c>
      <c r="Q174" s="61"/>
      <c r="R174" s="65"/>
      <c r="S174" s="66"/>
      <c r="T174" s="66"/>
      <c r="U174" s="66"/>
      <c r="V174" s="66"/>
      <c r="W174" s="66"/>
      <c r="X174" s="66"/>
      <c r="Y174" s="66"/>
      <c r="Z174" s="66"/>
    </row>
    <row r="175" spans="1:26" ht="150" customHeight="1">
      <c r="A175" s="553"/>
      <c r="B175" s="553"/>
      <c r="C175" s="59">
        <v>4</v>
      </c>
      <c r="D175" s="553"/>
      <c r="E175" s="60" t="s">
        <v>484</v>
      </c>
      <c r="F175" s="59" t="s">
        <v>180</v>
      </c>
      <c r="G175" s="59" t="s">
        <v>181</v>
      </c>
      <c r="H175" s="60" t="s">
        <v>485</v>
      </c>
      <c r="I175" s="60" t="s">
        <v>483</v>
      </c>
      <c r="J175" s="61"/>
      <c r="K175" s="61"/>
      <c r="L175" s="62"/>
      <c r="M175" s="63"/>
      <c r="N175" s="61"/>
      <c r="O175" s="61"/>
      <c r="P175" s="65" t="s">
        <v>25</v>
      </c>
      <c r="Q175" s="61"/>
      <c r="R175" s="65"/>
      <c r="S175" s="66"/>
      <c r="T175" s="66"/>
      <c r="U175" s="66"/>
      <c r="V175" s="66"/>
      <c r="W175" s="66"/>
      <c r="X175" s="66"/>
      <c r="Y175" s="66"/>
      <c r="Z175" s="66"/>
    </row>
    <row r="176" spans="1:26" ht="150" customHeight="1">
      <c r="A176" s="553"/>
      <c r="B176" s="553"/>
      <c r="C176" s="59">
        <v>5</v>
      </c>
      <c r="D176" s="553"/>
      <c r="E176" s="60" t="s">
        <v>486</v>
      </c>
      <c r="F176" s="59" t="s">
        <v>180</v>
      </c>
      <c r="G176" s="59" t="s">
        <v>181</v>
      </c>
      <c r="H176" s="60" t="s">
        <v>487</v>
      </c>
      <c r="I176" s="60" t="s">
        <v>483</v>
      </c>
      <c r="J176" s="61"/>
      <c r="K176" s="61"/>
      <c r="L176" s="62"/>
      <c r="M176" s="63"/>
      <c r="N176" s="61"/>
      <c r="O176" s="61"/>
      <c r="P176" s="65" t="s">
        <v>25</v>
      </c>
      <c r="Q176" s="61"/>
      <c r="R176" s="65"/>
      <c r="S176" s="66"/>
      <c r="T176" s="66"/>
      <c r="U176" s="66"/>
      <c r="V176" s="66"/>
      <c r="W176" s="66"/>
      <c r="X176" s="66"/>
      <c r="Y176" s="66"/>
      <c r="Z176" s="66"/>
    </row>
    <row r="177" spans="1:26" ht="150" customHeight="1">
      <c r="A177" s="553"/>
      <c r="B177" s="553"/>
      <c r="C177" s="59">
        <v>6</v>
      </c>
      <c r="D177" s="553"/>
      <c r="E177" s="60" t="s">
        <v>488</v>
      </c>
      <c r="F177" s="59" t="s">
        <v>180</v>
      </c>
      <c r="G177" s="59" t="s">
        <v>181</v>
      </c>
      <c r="H177" s="60" t="s">
        <v>476</v>
      </c>
      <c r="I177" s="60" t="s">
        <v>489</v>
      </c>
      <c r="J177" s="61"/>
      <c r="K177" s="61"/>
      <c r="L177" s="62"/>
      <c r="M177" s="63"/>
      <c r="N177" s="61"/>
      <c r="O177" s="61"/>
      <c r="P177" s="65" t="s">
        <v>25</v>
      </c>
      <c r="Q177" s="61"/>
      <c r="R177" s="65"/>
      <c r="S177" s="66"/>
      <c r="T177" s="66"/>
      <c r="U177" s="66"/>
      <c r="V177" s="66"/>
      <c r="W177" s="66"/>
      <c r="X177" s="66"/>
      <c r="Y177" s="66"/>
      <c r="Z177" s="66"/>
    </row>
    <row r="178" spans="1:26" ht="150" customHeight="1">
      <c r="A178" s="553"/>
      <c r="B178" s="553"/>
      <c r="C178" s="59">
        <v>7</v>
      </c>
      <c r="D178" s="553"/>
      <c r="E178" s="60" t="s">
        <v>490</v>
      </c>
      <c r="F178" s="59" t="s">
        <v>180</v>
      </c>
      <c r="G178" s="59" t="s">
        <v>181</v>
      </c>
      <c r="H178" s="60" t="s">
        <v>479</v>
      </c>
      <c r="I178" s="60" t="s">
        <v>491</v>
      </c>
      <c r="J178" s="61"/>
      <c r="K178" s="61"/>
      <c r="L178" s="62"/>
      <c r="M178" s="63"/>
      <c r="N178" s="61"/>
      <c r="O178" s="61"/>
      <c r="P178" s="65" t="s">
        <v>25</v>
      </c>
      <c r="Q178" s="61"/>
      <c r="R178" s="65"/>
      <c r="S178" s="66"/>
      <c r="T178" s="66"/>
      <c r="U178" s="66"/>
      <c r="V178" s="66"/>
      <c r="W178" s="66"/>
      <c r="X178" s="66"/>
      <c r="Y178" s="66"/>
      <c r="Z178" s="66"/>
    </row>
    <row r="179" spans="1:26" ht="150" customHeight="1">
      <c r="A179" s="553"/>
      <c r="B179" s="553"/>
      <c r="C179" s="59">
        <v>8</v>
      </c>
      <c r="D179" s="553"/>
      <c r="E179" s="60" t="s">
        <v>492</v>
      </c>
      <c r="F179" s="59" t="s">
        <v>180</v>
      </c>
      <c r="G179" s="59" t="s">
        <v>181</v>
      </c>
      <c r="H179" s="60" t="s">
        <v>493</v>
      </c>
      <c r="I179" s="60" t="s">
        <v>494</v>
      </c>
      <c r="J179" s="61"/>
      <c r="K179" s="61"/>
      <c r="L179" s="62"/>
      <c r="M179" s="63"/>
      <c r="N179" s="61"/>
      <c r="O179" s="61"/>
      <c r="P179" s="65" t="s">
        <v>25</v>
      </c>
      <c r="Q179" s="61"/>
      <c r="R179" s="65"/>
      <c r="S179" s="66"/>
      <c r="T179" s="66"/>
      <c r="U179" s="66"/>
      <c r="V179" s="66"/>
      <c r="W179" s="66"/>
      <c r="X179" s="66"/>
      <c r="Y179" s="66"/>
      <c r="Z179" s="66"/>
    </row>
    <row r="180" spans="1:26" ht="150" customHeight="1">
      <c r="A180" s="553"/>
      <c r="B180" s="553"/>
      <c r="C180" s="59">
        <v>9</v>
      </c>
      <c r="D180" s="553"/>
      <c r="E180" s="60" t="s">
        <v>495</v>
      </c>
      <c r="F180" s="59" t="s">
        <v>180</v>
      </c>
      <c r="G180" s="59" t="s">
        <v>181</v>
      </c>
      <c r="H180" s="60" t="s">
        <v>485</v>
      </c>
      <c r="I180" s="60" t="s">
        <v>494</v>
      </c>
      <c r="J180" s="61"/>
      <c r="K180" s="61"/>
      <c r="L180" s="62"/>
      <c r="M180" s="63"/>
      <c r="N180" s="61"/>
      <c r="O180" s="61"/>
      <c r="P180" s="65" t="s">
        <v>25</v>
      </c>
      <c r="Q180" s="61"/>
      <c r="R180" s="65"/>
      <c r="S180" s="66"/>
      <c r="T180" s="66"/>
      <c r="U180" s="66"/>
      <c r="V180" s="66"/>
      <c r="W180" s="66"/>
      <c r="X180" s="66"/>
      <c r="Y180" s="66"/>
      <c r="Z180" s="66"/>
    </row>
    <row r="181" spans="1:26" ht="150" customHeight="1">
      <c r="A181" s="554"/>
      <c r="B181" s="554"/>
      <c r="C181" s="59">
        <v>10</v>
      </c>
      <c r="D181" s="554"/>
      <c r="E181" s="60" t="s">
        <v>496</v>
      </c>
      <c r="F181" s="59" t="s">
        <v>180</v>
      </c>
      <c r="G181" s="59" t="s">
        <v>181</v>
      </c>
      <c r="H181" s="60" t="s">
        <v>487</v>
      </c>
      <c r="I181" s="60" t="s">
        <v>494</v>
      </c>
      <c r="J181" s="61"/>
      <c r="K181" s="61"/>
      <c r="L181" s="62"/>
      <c r="M181" s="63"/>
      <c r="N181" s="61"/>
      <c r="O181" s="61"/>
      <c r="P181" s="65" t="s">
        <v>25</v>
      </c>
      <c r="Q181" s="61"/>
      <c r="R181" s="65"/>
      <c r="S181" s="66"/>
      <c r="T181" s="66"/>
      <c r="U181" s="66"/>
      <c r="V181" s="66"/>
      <c r="W181" s="66"/>
      <c r="X181" s="66"/>
      <c r="Y181" s="66"/>
      <c r="Z181" s="66"/>
    </row>
    <row r="182" spans="1:26" ht="150" customHeight="1">
      <c r="A182" s="542" t="s">
        <v>497</v>
      </c>
      <c r="B182" s="508" t="s">
        <v>498</v>
      </c>
      <c r="C182" s="493">
        <v>1</v>
      </c>
      <c r="D182" s="542" t="s">
        <v>499</v>
      </c>
      <c r="E182" s="507" t="s">
        <v>500</v>
      </c>
      <c r="F182" s="493" t="s">
        <v>180</v>
      </c>
      <c r="G182" s="493" t="s">
        <v>181</v>
      </c>
      <c r="H182" s="507" t="s">
        <v>501</v>
      </c>
      <c r="I182" s="70" t="s">
        <v>502</v>
      </c>
      <c r="J182" s="61"/>
      <c r="K182" s="61"/>
      <c r="L182" s="62"/>
      <c r="M182" s="63"/>
      <c r="N182" s="61"/>
      <c r="O182" s="61"/>
      <c r="P182" s="65" t="s">
        <v>25</v>
      </c>
      <c r="Q182" s="61" t="s">
        <v>136</v>
      </c>
      <c r="R182" s="65"/>
      <c r="S182" s="66"/>
      <c r="T182" s="66"/>
      <c r="U182" s="66"/>
      <c r="V182" s="66"/>
      <c r="W182" s="66"/>
      <c r="X182" s="66"/>
      <c r="Y182" s="66"/>
      <c r="Z182" s="66"/>
    </row>
    <row r="183" spans="1:26" ht="150" customHeight="1">
      <c r="A183" s="611" t="s">
        <v>503</v>
      </c>
      <c r="B183" s="612" t="s">
        <v>504</v>
      </c>
      <c r="C183" s="59">
        <v>1</v>
      </c>
      <c r="D183" s="611" t="s">
        <v>505</v>
      </c>
      <c r="E183" s="613" t="s">
        <v>506</v>
      </c>
      <c r="F183" s="612" t="s">
        <v>180</v>
      </c>
      <c r="G183" s="612" t="s">
        <v>181</v>
      </c>
      <c r="H183" s="614" t="s">
        <v>507</v>
      </c>
      <c r="I183" s="60" t="s">
        <v>508</v>
      </c>
      <c r="J183" s="61"/>
      <c r="K183" s="61"/>
      <c r="L183" s="62"/>
      <c r="M183" s="63"/>
      <c r="N183" s="64" t="s">
        <v>184</v>
      </c>
      <c r="O183" s="64"/>
      <c r="P183" s="65" t="s">
        <v>25</v>
      </c>
      <c r="Q183" s="61"/>
      <c r="R183" s="65"/>
      <c r="S183" s="66"/>
      <c r="T183" s="66"/>
      <c r="U183" s="66"/>
      <c r="V183" s="66"/>
      <c r="W183" s="66"/>
      <c r="X183" s="66"/>
      <c r="Y183" s="66"/>
      <c r="Z183" s="66"/>
    </row>
    <row r="184" spans="1:26" ht="150" customHeight="1">
      <c r="A184" s="553"/>
      <c r="B184" s="553"/>
      <c r="C184" s="59">
        <v>2</v>
      </c>
      <c r="D184" s="553"/>
      <c r="E184" s="553"/>
      <c r="F184" s="553"/>
      <c r="G184" s="553"/>
      <c r="H184" s="553"/>
      <c r="I184" s="60" t="s">
        <v>509</v>
      </c>
      <c r="J184" s="61"/>
      <c r="K184" s="61"/>
      <c r="L184" s="62"/>
      <c r="M184" s="63"/>
      <c r="N184" s="64" t="s">
        <v>184</v>
      </c>
      <c r="O184" s="64"/>
      <c r="P184" s="65" t="s">
        <v>25</v>
      </c>
      <c r="Q184" s="61"/>
      <c r="R184" s="65"/>
      <c r="S184" s="66"/>
      <c r="T184" s="66"/>
      <c r="U184" s="66"/>
      <c r="V184" s="66"/>
      <c r="W184" s="66"/>
      <c r="X184" s="66"/>
      <c r="Y184" s="66"/>
      <c r="Z184" s="66"/>
    </row>
    <row r="185" spans="1:26" ht="150" hidden="1" customHeight="1">
      <c r="A185" s="553"/>
      <c r="B185" s="553"/>
      <c r="C185" s="59">
        <v>3</v>
      </c>
      <c r="D185" s="553"/>
      <c r="E185" s="553"/>
      <c r="F185" s="553"/>
      <c r="G185" s="553"/>
      <c r="H185" s="553"/>
      <c r="I185" s="60" t="s">
        <v>510</v>
      </c>
      <c r="J185" s="61" t="s">
        <v>97</v>
      </c>
      <c r="K185" s="61"/>
      <c r="L185" s="62"/>
      <c r="M185" s="63"/>
      <c r="N185" s="64" t="s">
        <v>184</v>
      </c>
      <c r="O185" s="64"/>
      <c r="P185" s="65" t="s">
        <v>184</v>
      </c>
      <c r="Q185" s="61"/>
      <c r="R185" s="65"/>
      <c r="S185" s="66"/>
      <c r="T185" s="66"/>
      <c r="U185" s="66"/>
      <c r="V185" s="66"/>
      <c r="W185" s="66"/>
      <c r="X185" s="66"/>
      <c r="Y185" s="66"/>
      <c r="Z185" s="66"/>
    </row>
    <row r="186" spans="1:26" ht="150" hidden="1" customHeight="1">
      <c r="A186" s="553"/>
      <c r="B186" s="553"/>
      <c r="C186" s="59">
        <v>4</v>
      </c>
      <c r="D186" s="553"/>
      <c r="E186" s="554"/>
      <c r="F186" s="554"/>
      <c r="G186" s="554"/>
      <c r="H186" s="554"/>
      <c r="I186" s="60" t="s">
        <v>511</v>
      </c>
      <c r="J186" s="61" t="s">
        <v>97</v>
      </c>
      <c r="K186" s="61"/>
      <c r="L186" s="62"/>
      <c r="M186" s="63"/>
      <c r="N186" s="64" t="s">
        <v>184</v>
      </c>
      <c r="O186" s="64"/>
      <c r="P186" s="65" t="s">
        <v>184</v>
      </c>
      <c r="Q186" s="61"/>
      <c r="R186" s="65"/>
      <c r="S186" s="66"/>
      <c r="T186" s="66"/>
      <c r="U186" s="66"/>
      <c r="V186" s="66"/>
      <c r="W186" s="66"/>
      <c r="X186" s="66"/>
      <c r="Y186" s="66"/>
      <c r="Z186" s="66"/>
    </row>
    <row r="187" spans="1:26" ht="150" customHeight="1">
      <c r="A187" s="553"/>
      <c r="B187" s="553"/>
      <c r="C187" s="59">
        <v>5</v>
      </c>
      <c r="D187" s="553"/>
      <c r="E187" s="613" t="s">
        <v>512</v>
      </c>
      <c r="F187" s="612" t="s">
        <v>180</v>
      </c>
      <c r="G187" s="612" t="s">
        <v>181</v>
      </c>
      <c r="H187" s="614" t="s">
        <v>507</v>
      </c>
      <c r="I187" s="60" t="s">
        <v>513</v>
      </c>
      <c r="J187" s="61"/>
      <c r="K187" s="61"/>
      <c r="L187" s="62"/>
      <c r="M187" s="63"/>
      <c r="N187" s="61"/>
      <c r="O187" s="61"/>
      <c r="P187" s="65" t="s">
        <v>25</v>
      </c>
      <c r="Q187" s="61"/>
      <c r="R187" s="65"/>
      <c r="S187" s="66"/>
      <c r="T187" s="66"/>
      <c r="U187" s="66"/>
      <c r="V187" s="66"/>
      <c r="W187" s="66"/>
      <c r="X187" s="66"/>
      <c r="Y187" s="66"/>
      <c r="Z187" s="66"/>
    </row>
    <row r="188" spans="1:26" ht="150" customHeight="1">
      <c r="A188" s="553"/>
      <c r="B188" s="553"/>
      <c r="C188" s="59">
        <v>6</v>
      </c>
      <c r="D188" s="553"/>
      <c r="E188" s="553"/>
      <c r="F188" s="553"/>
      <c r="G188" s="553"/>
      <c r="H188" s="553"/>
      <c r="I188" s="60" t="s">
        <v>509</v>
      </c>
      <c r="J188" s="61"/>
      <c r="K188" s="61"/>
      <c r="L188" s="62"/>
      <c r="M188" s="63"/>
      <c r="N188" s="61"/>
      <c r="O188" s="61"/>
      <c r="P188" s="65" t="s">
        <v>25</v>
      </c>
      <c r="Q188" s="61"/>
      <c r="R188" s="65"/>
      <c r="S188" s="66"/>
      <c r="T188" s="66"/>
      <c r="U188" s="66"/>
      <c r="V188" s="66"/>
      <c r="W188" s="66"/>
      <c r="X188" s="66"/>
      <c r="Y188" s="66"/>
      <c r="Z188" s="66"/>
    </row>
    <row r="189" spans="1:26" ht="150" hidden="1" customHeight="1">
      <c r="A189" s="553"/>
      <c r="B189" s="553"/>
      <c r="C189" s="59">
        <v>7</v>
      </c>
      <c r="D189" s="553"/>
      <c r="E189" s="553"/>
      <c r="F189" s="553"/>
      <c r="G189" s="553"/>
      <c r="H189" s="553"/>
      <c r="I189" s="60" t="s">
        <v>514</v>
      </c>
      <c r="J189" s="61" t="s">
        <v>97</v>
      </c>
      <c r="K189" s="61"/>
      <c r="L189" s="62"/>
      <c r="M189" s="63"/>
      <c r="N189" s="61"/>
      <c r="O189" s="61"/>
      <c r="P189" s="65" t="s">
        <v>184</v>
      </c>
      <c r="Q189" s="61"/>
      <c r="R189" s="65"/>
      <c r="S189" s="66"/>
      <c r="T189" s="66"/>
      <c r="U189" s="66"/>
      <c r="V189" s="66"/>
      <c r="W189" s="66"/>
      <c r="X189" s="66"/>
      <c r="Y189" s="66"/>
      <c r="Z189" s="66"/>
    </row>
    <row r="190" spans="1:26" ht="150" hidden="1" customHeight="1">
      <c r="A190" s="553"/>
      <c r="B190" s="553"/>
      <c r="C190" s="59">
        <v>8</v>
      </c>
      <c r="D190" s="553"/>
      <c r="E190" s="554"/>
      <c r="F190" s="554"/>
      <c r="G190" s="554"/>
      <c r="H190" s="554"/>
      <c r="I190" s="60" t="s">
        <v>515</v>
      </c>
      <c r="J190" s="61" t="s">
        <v>97</v>
      </c>
      <c r="K190" s="61"/>
      <c r="L190" s="62"/>
      <c r="M190" s="63"/>
      <c r="N190" s="61"/>
      <c r="O190" s="61"/>
      <c r="P190" s="65" t="s">
        <v>184</v>
      </c>
      <c r="Q190" s="61"/>
      <c r="R190" s="65"/>
      <c r="S190" s="66"/>
      <c r="T190" s="66"/>
      <c r="U190" s="66"/>
      <c r="V190" s="66"/>
      <c r="W190" s="66"/>
      <c r="X190" s="66"/>
      <c r="Y190" s="66"/>
      <c r="Z190" s="66"/>
    </row>
    <row r="191" spans="1:26" ht="150" customHeight="1">
      <c r="A191" s="553"/>
      <c r="B191" s="553"/>
      <c r="C191" s="59">
        <v>9</v>
      </c>
      <c r="D191" s="553"/>
      <c r="E191" s="613" t="s">
        <v>516</v>
      </c>
      <c r="F191" s="612" t="s">
        <v>180</v>
      </c>
      <c r="G191" s="612" t="s">
        <v>181</v>
      </c>
      <c r="H191" s="614" t="s">
        <v>507</v>
      </c>
      <c r="I191" s="60" t="s">
        <v>517</v>
      </c>
      <c r="J191" s="61"/>
      <c r="K191" s="61"/>
      <c r="L191" s="62"/>
      <c r="M191" s="63"/>
      <c r="N191" s="61"/>
      <c r="O191" s="61"/>
      <c r="P191" s="65" t="s">
        <v>25</v>
      </c>
      <c r="Q191" s="61"/>
      <c r="R191" s="65"/>
      <c r="S191" s="66"/>
      <c r="T191" s="66"/>
      <c r="U191" s="66"/>
      <c r="V191" s="66"/>
      <c r="W191" s="66"/>
      <c r="X191" s="66"/>
      <c r="Y191" s="66"/>
      <c r="Z191" s="66"/>
    </row>
    <row r="192" spans="1:26" ht="150" customHeight="1">
      <c r="A192" s="553"/>
      <c r="B192" s="553"/>
      <c r="C192" s="59">
        <v>10</v>
      </c>
      <c r="D192" s="553"/>
      <c r="E192" s="553"/>
      <c r="F192" s="553"/>
      <c r="G192" s="553"/>
      <c r="H192" s="553"/>
      <c r="I192" s="60" t="s">
        <v>509</v>
      </c>
      <c r="J192" s="61"/>
      <c r="K192" s="61"/>
      <c r="L192" s="62"/>
      <c r="M192" s="63"/>
      <c r="N192" s="61"/>
      <c r="O192" s="61"/>
      <c r="P192" s="65" t="s">
        <v>25</v>
      </c>
      <c r="Q192" s="61"/>
      <c r="R192" s="65"/>
      <c r="S192" s="66"/>
      <c r="T192" s="66"/>
      <c r="U192" s="66"/>
      <c r="V192" s="66"/>
      <c r="W192" s="66"/>
      <c r="X192" s="66"/>
      <c r="Y192" s="66"/>
      <c r="Z192" s="66"/>
    </row>
    <row r="193" spans="1:26" ht="150" hidden="1" customHeight="1">
      <c r="A193" s="553"/>
      <c r="B193" s="553"/>
      <c r="C193" s="59">
        <v>11</v>
      </c>
      <c r="D193" s="553"/>
      <c r="E193" s="553"/>
      <c r="F193" s="553"/>
      <c r="G193" s="553"/>
      <c r="H193" s="553"/>
      <c r="I193" s="60" t="s">
        <v>518</v>
      </c>
      <c r="J193" s="61" t="s">
        <v>97</v>
      </c>
      <c r="K193" s="61"/>
      <c r="L193" s="62"/>
      <c r="M193" s="63"/>
      <c r="N193" s="61"/>
      <c r="O193" s="61"/>
      <c r="P193" s="65" t="s">
        <v>184</v>
      </c>
      <c r="Q193" s="61"/>
      <c r="R193" s="65"/>
      <c r="S193" s="66"/>
      <c r="T193" s="66"/>
      <c r="U193" s="66"/>
      <c r="V193" s="66"/>
      <c r="W193" s="66"/>
      <c r="X193" s="66"/>
      <c r="Y193" s="66"/>
      <c r="Z193" s="66"/>
    </row>
    <row r="194" spans="1:26" ht="150" hidden="1" customHeight="1">
      <c r="A194" s="554"/>
      <c r="B194" s="554"/>
      <c r="C194" s="59">
        <v>12</v>
      </c>
      <c r="D194" s="554"/>
      <c r="E194" s="554"/>
      <c r="F194" s="554"/>
      <c r="G194" s="554"/>
      <c r="H194" s="554"/>
      <c r="I194" s="60" t="s">
        <v>519</v>
      </c>
      <c r="J194" s="61" t="s">
        <v>97</v>
      </c>
      <c r="K194" s="61"/>
      <c r="L194" s="62"/>
      <c r="M194" s="63"/>
      <c r="N194" s="61"/>
      <c r="O194" s="61"/>
      <c r="P194" s="65" t="s">
        <v>184</v>
      </c>
      <c r="Q194" s="61"/>
      <c r="R194" s="65"/>
      <c r="S194" s="66"/>
      <c r="T194" s="66"/>
      <c r="U194" s="66"/>
      <c r="V194" s="66"/>
      <c r="W194" s="66"/>
      <c r="X194" s="66"/>
      <c r="Y194" s="66"/>
      <c r="Z194" s="66"/>
    </row>
    <row r="195" spans="1:26" ht="150" customHeight="1">
      <c r="A195" s="611" t="s">
        <v>520</v>
      </c>
      <c r="B195" s="612" t="s">
        <v>521</v>
      </c>
      <c r="C195" s="59">
        <v>1</v>
      </c>
      <c r="D195" s="611" t="s">
        <v>522</v>
      </c>
      <c r="E195" s="613" t="s">
        <v>523</v>
      </c>
      <c r="F195" s="612" t="s">
        <v>180</v>
      </c>
      <c r="G195" s="612" t="s">
        <v>181</v>
      </c>
      <c r="H195" s="614" t="s">
        <v>507</v>
      </c>
      <c r="I195" s="60" t="s">
        <v>513</v>
      </c>
      <c r="J195" s="61"/>
      <c r="K195" s="61"/>
      <c r="L195" s="62"/>
      <c r="M195" s="63"/>
      <c r="N195" s="61"/>
      <c r="O195" s="61"/>
      <c r="P195" s="65" t="s">
        <v>25</v>
      </c>
      <c r="Q195" s="61"/>
      <c r="R195" s="65"/>
      <c r="S195" s="66"/>
      <c r="T195" s="66"/>
      <c r="U195" s="66"/>
      <c r="V195" s="66"/>
      <c r="W195" s="66"/>
      <c r="X195" s="66"/>
      <c r="Y195" s="66"/>
      <c r="Z195" s="66"/>
    </row>
    <row r="196" spans="1:26" ht="150" customHeight="1">
      <c r="A196" s="553"/>
      <c r="B196" s="553"/>
      <c r="C196" s="59">
        <v>2</v>
      </c>
      <c r="D196" s="553"/>
      <c r="E196" s="553"/>
      <c r="F196" s="553"/>
      <c r="G196" s="553"/>
      <c r="H196" s="553"/>
      <c r="I196" s="60" t="s">
        <v>524</v>
      </c>
      <c r="J196" s="61"/>
      <c r="K196" s="61"/>
      <c r="L196" s="62"/>
      <c r="M196" s="63"/>
      <c r="N196" s="61"/>
      <c r="O196" s="61"/>
      <c r="P196" s="65" t="s">
        <v>25</v>
      </c>
      <c r="Q196" s="61"/>
      <c r="R196" s="65"/>
      <c r="S196" s="66"/>
      <c r="T196" s="66"/>
      <c r="U196" s="66"/>
      <c r="V196" s="66"/>
      <c r="W196" s="66"/>
      <c r="X196" s="66"/>
      <c r="Y196" s="66"/>
      <c r="Z196" s="66"/>
    </row>
    <row r="197" spans="1:26" ht="150" hidden="1" customHeight="1">
      <c r="A197" s="553"/>
      <c r="B197" s="553"/>
      <c r="C197" s="59">
        <v>3</v>
      </c>
      <c r="D197" s="553"/>
      <c r="E197" s="553"/>
      <c r="F197" s="553"/>
      <c r="G197" s="553"/>
      <c r="H197" s="553"/>
      <c r="I197" s="60" t="s">
        <v>510</v>
      </c>
      <c r="J197" s="61" t="s">
        <v>97</v>
      </c>
      <c r="K197" s="61"/>
      <c r="L197" s="62"/>
      <c r="M197" s="63"/>
      <c r="N197" s="61"/>
      <c r="O197" s="61"/>
      <c r="P197" s="65" t="s">
        <v>184</v>
      </c>
      <c r="Q197" s="61"/>
      <c r="R197" s="65"/>
      <c r="S197" s="66"/>
      <c r="T197" s="66"/>
      <c r="U197" s="66"/>
      <c r="V197" s="66"/>
      <c r="W197" s="66"/>
      <c r="X197" s="66"/>
      <c r="Y197" s="66"/>
      <c r="Z197" s="66"/>
    </row>
    <row r="198" spans="1:26" ht="150" hidden="1" customHeight="1">
      <c r="A198" s="553"/>
      <c r="B198" s="553"/>
      <c r="C198" s="59">
        <v>4</v>
      </c>
      <c r="D198" s="553"/>
      <c r="E198" s="554"/>
      <c r="F198" s="554"/>
      <c r="G198" s="554"/>
      <c r="H198" s="554"/>
      <c r="I198" s="60" t="s">
        <v>511</v>
      </c>
      <c r="J198" s="61" t="s">
        <v>97</v>
      </c>
      <c r="K198" s="61"/>
      <c r="L198" s="62"/>
      <c r="M198" s="63"/>
      <c r="N198" s="61"/>
      <c r="O198" s="61"/>
      <c r="P198" s="65" t="s">
        <v>184</v>
      </c>
      <c r="Q198" s="61"/>
      <c r="R198" s="65"/>
      <c r="S198" s="66"/>
      <c r="T198" s="66"/>
      <c r="U198" s="66"/>
      <c r="V198" s="66"/>
      <c r="W198" s="66"/>
      <c r="X198" s="66"/>
      <c r="Y198" s="66"/>
      <c r="Z198" s="66"/>
    </row>
    <row r="199" spans="1:26" ht="150" customHeight="1">
      <c r="A199" s="553"/>
      <c r="B199" s="553"/>
      <c r="C199" s="59">
        <v>5</v>
      </c>
      <c r="D199" s="553"/>
      <c r="E199" s="613" t="s">
        <v>525</v>
      </c>
      <c r="F199" s="612" t="s">
        <v>180</v>
      </c>
      <c r="G199" s="612" t="s">
        <v>181</v>
      </c>
      <c r="H199" s="614" t="s">
        <v>507</v>
      </c>
      <c r="I199" s="60" t="s">
        <v>517</v>
      </c>
      <c r="J199" s="61"/>
      <c r="K199" s="61"/>
      <c r="L199" s="62"/>
      <c r="M199" s="63"/>
      <c r="N199" s="61"/>
      <c r="O199" s="61"/>
      <c r="P199" s="65" t="s">
        <v>25</v>
      </c>
      <c r="Q199" s="61"/>
      <c r="R199" s="65"/>
      <c r="S199" s="66"/>
      <c r="T199" s="66"/>
      <c r="U199" s="66"/>
      <c r="V199" s="66"/>
      <c r="W199" s="66"/>
      <c r="X199" s="66"/>
      <c r="Y199" s="66"/>
      <c r="Z199" s="66"/>
    </row>
    <row r="200" spans="1:26" ht="150" customHeight="1">
      <c r="A200" s="553"/>
      <c r="B200" s="553"/>
      <c r="C200" s="59">
        <v>6</v>
      </c>
      <c r="D200" s="553"/>
      <c r="E200" s="553"/>
      <c r="F200" s="553"/>
      <c r="G200" s="553"/>
      <c r="H200" s="553"/>
      <c r="I200" s="60" t="s">
        <v>524</v>
      </c>
      <c r="J200" s="61"/>
      <c r="K200" s="61"/>
      <c r="L200" s="62"/>
      <c r="M200" s="63"/>
      <c r="N200" s="61"/>
      <c r="O200" s="61"/>
      <c r="P200" s="65" t="s">
        <v>25</v>
      </c>
      <c r="Q200" s="61"/>
      <c r="R200" s="65"/>
      <c r="S200" s="66"/>
      <c r="T200" s="66"/>
      <c r="U200" s="66"/>
      <c r="V200" s="66"/>
      <c r="W200" s="66"/>
      <c r="X200" s="66"/>
      <c r="Y200" s="66"/>
      <c r="Z200" s="66"/>
    </row>
    <row r="201" spans="1:26" ht="150" hidden="1" customHeight="1">
      <c r="A201" s="553"/>
      <c r="B201" s="553"/>
      <c r="C201" s="59">
        <v>7</v>
      </c>
      <c r="D201" s="553"/>
      <c r="E201" s="553"/>
      <c r="F201" s="553"/>
      <c r="G201" s="553"/>
      <c r="H201" s="553"/>
      <c r="I201" s="60" t="s">
        <v>514</v>
      </c>
      <c r="J201" s="61" t="s">
        <v>97</v>
      </c>
      <c r="K201" s="61"/>
      <c r="L201" s="62"/>
      <c r="M201" s="63"/>
      <c r="N201" s="61"/>
      <c r="O201" s="61"/>
      <c r="P201" s="65" t="s">
        <v>184</v>
      </c>
      <c r="Q201" s="61"/>
      <c r="R201" s="65"/>
      <c r="S201" s="66"/>
      <c r="T201" s="66"/>
      <c r="U201" s="66"/>
      <c r="V201" s="66"/>
      <c r="W201" s="66"/>
      <c r="X201" s="66"/>
      <c r="Y201" s="66"/>
      <c r="Z201" s="66"/>
    </row>
    <row r="202" spans="1:26" ht="150" hidden="1" customHeight="1">
      <c r="A202" s="553"/>
      <c r="B202" s="553"/>
      <c r="C202" s="59">
        <v>8</v>
      </c>
      <c r="D202" s="553"/>
      <c r="E202" s="554"/>
      <c r="F202" s="554"/>
      <c r="G202" s="554"/>
      <c r="H202" s="554"/>
      <c r="I202" s="60" t="s">
        <v>515</v>
      </c>
      <c r="J202" s="61" t="s">
        <v>97</v>
      </c>
      <c r="K202" s="61"/>
      <c r="L202" s="62"/>
      <c r="M202" s="63"/>
      <c r="N202" s="61"/>
      <c r="O202" s="61"/>
      <c r="P202" s="65" t="s">
        <v>184</v>
      </c>
      <c r="Q202" s="61"/>
      <c r="R202" s="65"/>
      <c r="S202" s="66"/>
      <c r="T202" s="66"/>
      <c r="U202" s="66"/>
      <c r="V202" s="66"/>
      <c r="W202" s="66"/>
      <c r="X202" s="66"/>
      <c r="Y202" s="66"/>
      <c r="Z202" s="66"/>
    </row>
    <row r="203" spans="1:26" ht="150" customHeight="1">
      <c r="A203" s="553"/>
      <c r="B203" s="553"/>
      <c r="C203" s="59">
        <v>9</v>
      </c>
      <c r="D203" s="553"/>
      <c r="E203" s="613" t="s">
        <v>526</v>
      </c>
      <c r="F203" s="612" t="s">
        <v>180</v>
      </c>
      <c r="G203" s="612" t="s">
        <v>181</v>
      </c>
      <c r="H203" s="614" t="s">
        <v>507</v>
      </c>
      <c r="I203" s="60" t="s">
        <v>527</v>
      </c>
      <c r="J203" s="61"/>
      <c r="K203" s="61"/>
      <c r="L203" s="62"/>
      <c r="M203" s="63"/>
      <c r="N203" s="61"/>
      <c r="O203" s="61"/>
      <c r="P203" s="65" t="s">
        <v>25</v>
      </c>
      <c r="Q203" s="61"/>
      <c r="R203" s="65"/>
      <c r="S203" s="66"/>
      <c r="T203" s="66"/>
      <c r="U203" s="66"/>
      <c r="V203" s="66"/>
      <c r="W203" s="66"/>
      <c r="X203" s="66"/>
      <c r="Y203" s="66"/>
      <c r="Z203" s="66"/>
    </row>
    <row r="204" spans="1:26" ht="150" customHeight="1">
      <c r="A204" s="553"/>
      <c r="B204" s="553"/>
      <c r="C204" s="59">
        <v>10</v>
      </c>
      <c r="D204" s="553"/>
      <c r="E204" s="553"/>
      <c r="F204" s="553"/>
      <c r="G204" s="553"/>
      <c r="H204" s="553"/>
      <c r="I204" s="60" t="s">
        <v>524</v>
      </c>
      <c r="J204" s="61"/>
      <c r="K204" s="61"/>
      <c r="L204" s="62"/>
      <c r="M204" s="63"/>
      <c r="N204" s="61"/>
      <c r="O204" s="61"/>
      <c r="P204" s="65" t="s">
        <v>25</v>
      </c>
      <c r="Q204" s="61"/>
      <c r="R204" s="65"/>
      <c r="S204" s="66"/>
      <c r="T204" s="66"/>
      <c r="U204" s="66"/>
      <c r="V204" s="66"/>
      <c r="W204" s="66"/>
      <c r="X204" s="66"/>
      <c r="Y204" s="66"/>
      <c r="Z204" s="66"/>
    </row>
    <row r="205" spans="1:26" ht="150" hidden="1" customHeight="1">
      <c r="A205" s="553"/>
      <c r="B205" s="553"/>
      <c r="C205" s="59">
        <v>11</v>
      </c>
      <c r="D205" s="553"/>
      <c r="E205" s="553"/>
      <c r="F205" s="553"/>
      <c r="G205" s="553"/>
      <c r="H205" s="553"/>
      <c r="I205" s="60" t="s">
        <v>518</v>
      </c>
      <c r="J205" s="61" t="s">
        <v>97</v>
      </c>
      <c r="K205" s="61"/>
      <c r="L205" s="62"/>
      <c r="M205" s="63"/>
      <c r="N205" s="61"/>
      <c r="O205" s="61"/>
      <c r="P205" s="65" t="s">
        <v>184</v>
      </c>
      <c r="Q205" s="61"/>
      <c r="R205" s="65"/>
      <c r="S205" s="66"/>
      <c r="T205" s="66"/>
      <c r="U205" s="66"/>
      <c r="V205" s="66"/>
      <c r="W205" s="66"/>
      <c r="X205" s="66"/>
      <c r="Y205" s="66"/>
      <c r="Z205" s="66"/>
    </row>
    <row r="206" spans="1:26" ht="150" hidden="1" customHeight="1">
      <c r="A206" s="554"/>
      <c r="B206" s="554"/>
      <c r="C206" s="59">
        <v>12</v>
      </c>
      <c r="D206" s="554"/>
      <c r="E206" s="554"/>
      <c r="F206" s="554"/>
      <c r="G206" s="554"/>
      <c r="H206" s="554"/>
      <c r="I206" s="60" t="s">
        <v>519</v>
      </c>
      <c r="J206" s="61" t="s">
        <v>97</v>
      </c>
      <c r="K206" s="61"/>
      <c r="L206" s="62"/>
      <c r="M206" s="63"/>
      <c r="N206" s="61"/>
      <c r="O206" s="61"/>
      <c r="P206" s="65" t="s">
        <v>184</v>
      </c>
      <c r="Q206" s="61"/>
      <c r="R206" s="65"/>
      <c r="S206" s="66"/>
      <c r="T206" s="66"/>
      <c r="U206" s="66"/>
      <c r="V206" s="66"/>
      <c r="W206" s="66"/>
      <c r="X206" s="66"/>
      <c r="Y206" s="66"/>
      <c r="Z206" s="66"/>
    </row>
    <row r="207" spans="1:26" ht="150" customHeight="1">
      <c r="A207" s="611" t="s">
        <v>528</v>
      </c>
      <c r="B207" s="612" t="s">
        <v>529</v>
      </c>
      <c r="C207" s="59">
        <v>1</v>
      </c>
      <c r="D207" s="611" t="s">
        <v>530</v>
      </c>
      <c r="E207" s="613" t="s">
        <v>531</v>
      </c>
      <c r="F207" s="612" t="s">
        <v>180</v>
      </c>
      <c r="G207" s="612" t="s">
        <v>181</v>
      </c>
      <c r="H207" s="614" t="s">
        <v>507</v>
      </c>
      <c r="I207" s="60" t="s">
        <v>517</v>
      </c>
      <c r="J207" s="61"/>
      <c r="K207" s="61"/>
      <c r="L207" s="62"/>
      <c r="M207" s="63"/>
      <c r="N207" s="61"/>
      <c r="O207" s="61"/>
      <c r="P207" s="65" t="s">
        <v>25</v>
      </c>
      <c r="Q207" s="61"/>
      <c r="R207" s="65"/>
      <c r="S207" s="66"/>
      <c r="T207" s="66"/>
      <c r="U207" s="66"/>
      <c r="V207" s="66"/>
      <c r="W207" s="66"/>
      <c r="X207" s="66"/>
      <c r="Y207" s="66"/>
      <c r="Z207" s="66"/>
    </row>
    <row r="208" spans="1:26" ht="150" customHeight="1">
      <c r="A208" s="553"/>
      <c r="B208" s="553"/>
      <c r="C208" s="59">
        <v>2</v>
      </c>
      <c r="D208" s="553"/>
      <c r="E208" s="553"/>
      <c r="F208" s="553"/>
      <c r="G208" s="553"/>
      <c r="H208" s="553"/>
      <c r="I208" s="60" t="s">
        <v>532</v>
      </c>
      <c r="J208" s="61"/>
      <c r="K208" s="61"/>
      <c r="L208" s="62"/>
      <c r="M208" s="63"/>
      <c r="N208" s="61"/>
      <c r="O208" s="61"/>
      <c r="P208" s="65" t="s">
        <v>25</v>
      </c>
      <c r="Q208" s="61"/>
      <c r="R208" s="65"/>
      <c r="S208" s="66"/>
      <c r="T208" s="66"/>
      <c r="U208" s="66"/>
      <c r="V208" s="66"/>
      <c r="W208" s="66"/>
      <c r="X208" s="66"/>
      <c r="Y208" s="66"/>
      <c r="Z208" s="66"/>
    </row>
    <row r="209" spans="1:26" ht="150" hidden="1" customHeight="1">
      <c r="A209" s="553"/>
      <c r="B209" s="553"/>
      <c r="C209" s="59">
        <v>3</v>
      </c>
      <c r="D209" s="553"/>
      <c r="E209" s="553"/>
      <c r="F209" s="553"/>
      <c r="G209" s="553"/>
      <c r="H209" s="553"/>
      <c r="I209" s="60" t="s">
        <v>510</v>
      </c>
      <c r="J209" s="61" t="s">
        <v>97</v>
      </c>
      <c r="K209" s="61"/>
      <c r="L209" s="62"/>
      <c r="M209" s="63"/>
      <c r="N209" s="61"/>
      <c r="O209" s="61"/>
      <c r="P209" s="65" t="s">
        <v>184</v>
      </c>
      <c r="Q209" s="61"/>
      <c r="R209" s="65"/>
      <c r="S209" s="66"/>
      <c r="T209" s="66"/>
      <c r="U209" s="66"/>
      <c r="V209" s="66"/>
      <c r="W209" s="66"/>
      <c r="X209" s="66"/>
      <c r="Y209" s="66"/>
      <c r="Z209" s="66"/>
    </row>
    <row r="210" spans="1:26" ht="150" hidden="1" customHeight="1">
      <c r="A210" s="553"/>
      <c r="B210" s="553"/>
      <c r="C210" s="59">
        <v>4</v>
      </c>
      <c r="D210" s="553"/>
      <c r="E210" s="554"/>
      <c r="F210" s="554"/>
      <c r="G210" s="554"/>
      <c r="H210" s="554"/>
      <c r="I210" s="60" t="s">
        <v>511</v>
      </c>
      <c r="J210" s="61" t="s">
        <v>97</v>
      </c>
      <c r="K210" s="61"/>
      <c r="L210" s="62"/>
      <c r="M210" s="63"/>
      <c r="N210" s="61"/>
      <c r="O210" s="61"/>
      <c r="P210" s="65" t="s">
        <v>184</v>
      </c>
      <c r="Q210" s="61"/>
      <c r="R210" s="65"/>
      <c r="S210" s="66"/>
      <c r="T210" s="66"/>
      <c r="U210" s="66"/>
      <c r="V210" s="66"/>
      <c r="W210" s="66"/>
      <c r="X210" s="66"/>
      <c r="Y210" s="66"/>
      <c r="Z210" s="66"/>
    </row>
    <row r="211" spans="1:26" ht="150" customHeight="1">
      <c r="A211" s="553"/>
      <c r="B211" s="553"/>
      <c r="C211" s="59">
        <v>5</v>
      </c>
      <c r="D211" s="553"/>
      <c r="E211" s="613" t="s">
        <v>533</v>
      </c>
      <c r="F211" s="612" t="s">
        <v>180</v>
      </c>
      <c r="G211" s="612" t="s">
        <v>181</v>
      </c>
      <c r="H211" s="614" t="s">
        <v>507</v>
      </c>
      <c r="I211" s="60" t="s">
        <v>527</v>
      </c>
      <c r="J211" s="61"/>
      <c r="K211" s="61"/>
      <c r="L211" s="62"/>
      <c r="M211" s="63"/>
      <c r="N211" s="61"/>
      <c r="O211" s="61"/>
      <c r="P211" s="65" t="s">
        <v>25</v>
      </c>
      <c r="Q211" s="61"/>
      <c r="R211" s="65"/>
      <c r="S211" s="66"/>
      <c r="T211" s="66"/>
      <c r="U211" s="66"/>
      <c r="V211" s="66"/>
      <c r="W211" s="66"/>
      <c r="X211" s="66"/>
      <c r="Y211" s="66"/>
      <c r="Z211" s="66"/>
    </row>
    <row r="212" spans="1:26" ht="150" customHeight="1">
      <c r="A212" s="553"/>
      <c r="B212" s="553"/>
      <c r="C212" s="59">
        <v>6</v>
      </c>
      <c r="D212" s="553"/>
      <c r="E212" s="553"/>
      <c r="F212" s="553"/>
      <c r="G212" s="553"/>
      <c r="H212" s="553"/>
      <c r="I212" s="60" t="s">
        <v>532</v>
      </c>
      <c r="J212" s="61"/>
      <c r="K212" s="61"/>
      <c r="L212" s="62"/>
      <c r="M212" s="63"/>
      <c r="N212" s="61"/>
      <c r="O212" s="61"/>
      <c r="P212" s="65" t="s">
        <v>25</v>
      </c>
      <c r="Q212" s="61"/>
      <c r="R212" s="65"/>
      <c r="S212" s="66"/>
      <c r="T212" s="66"/>
      <c r="U212" s="66"/>
      <c r="V212" s="66"/>
      <c r="W212" s="66"/>
      <c r="X212" s="66"/>
      <c r="Y212" s="66"/>
      <c r="Z212" s="66"/>
    </row>
    <row r="213" spans="1:26" ht="150" hidden="1" customHeight="1">
      <c r="A213" s="553"/>
      <c r="B213" s="553"/>
      <c r="C213" s="59">
        <v>7</v>
      </c>
      <c r="D213" s="553"/>
      <c r="E213" s="553"/>
      <c r="F213" s="553"/>
      <c r="G213" s="553"/>
      <c r="H213" s="553"/>
      <c r="I213" s="60" t="s">
        <v>514</v>
      </c>
      <c r="J213" s="61" t="s">
        <v>97</v>
      </c>
      <c r="K213" s="61"/>
      <c r="L213" s="62"/>
      <c r="M213" s="63"/>
      <c r="N213" s="61"/>
      <c r="O213" s="61"/>
      <c r="P213" s="65" t="s">
        <v>184</v>
      </c>
      <c r="Q213" s="61"/>
      <c r="R213" s="65"/>
      <c r="S213" s="66"/>
      <c r="T213" s="66"/>
      <c r="U213" s="66"/>
      <c r="V213" s="66"/>
      <c r="W213" s="66"/>
      <c r="X213" s="66"/>
      <c r="Y213" s="66"/>
      <c r="Z213" s="66"/>
    </row>
    <row r="214" spans="1:26" ht="150" hidden="1" customHeight="1">
      <c r="A214" s="553"/>
      <c r="B214" s="553"/>
      <c r="C214" s="59">
        <v>8</v>
      </c>
      <c r="D214" s="553"/>
      <c r="E214" s="554"/>
      <c r="F214" s="554"/>
      <c r="G214" s="554"/>
      <c r="H214" s="554"/>
      <c r="I214" s="60" t="s">
        <v>515</v>
      </c>
      <c r="J214" s="61" t="s">
        <v>97</v>
      </c>
      <c r="K214" s="61"/>
      <c r="L214" s="62"/>
      <c r="M214" s="63"/>
      <c r="N214" s="61"/>
      <c r="O214" s="61"/>
      <c r="P214" s="65" t="s">
        <v>184</v>
      </c>
      <c r="Q214" s="61"/>
      <c r="R214" s="65"/>
      <c r="S214" s="66"/>
      <c r="T214" s="66"/>
      <c r="U214" s="66"/>
      <c r="V214" s="66"/>
      <c r="W214" s="66"/>
      <c r="X214" s="66"/>
      <c r="Y214" s="66"/>
      <c r="Z214" s="66"/>
    </row>
    <row r="215" spans="1:26" ht="150" customHeight="1">
      <c r="A215" s="553"/>
      <c r="B215" s="553"/>
      <c r="C215" s="59">
        <v>9</v>
      </c>
      <c r="D215" s="553"/>
      <c r="E215" s="613" t="s">
        <v>534</v>
      </c>
      <c r="F215" s="612" t="s">
        <v>180</v>
      </c>
      <c r="G215" s="612" t="s">
        <v>181</v>
      </c>
      <c r="H215" s="614" t="s">
        <v>507</v>
      </c>
      <c r="I215" s="60" t="s">
        <v>535</v>
      </c>
      <c r="J215" s="61"/>
      <c r="K215" s="61"/>
      <c r="L215" s="62"/>
      <c r="M215" s="63"/>
      <c r="N215" s="61" t="s">
        <v>184</v>
      </c>
      <c r="O215" s="61"/>
      <c r="P215" s="65" t="s">
        <v>25</v>
      </c>
      <c r="Q215" s="61"/>
      <c r="R215" s="65"/>
      <c r="S215" s="66"/>
      <c r="T215" s="66"/>
      <c r="U215" s="66"/>
      <c r="V215" s="66"/>
      <c r="W215" s="66"/>
      <c r="X215" s="66"/>
      <c r="Y215" s="66"/>
      <c r="Z215" s="66"/>
    </row>
    <row r="216" spans="1:26" ht="150" customHeight="1">
      <c r="A216" s="553"/>
      <c r="B216" s="553"/>
      <c r="C216" s="59">
        <v>10</v>
      </c>
      <c r="D216" s="553"/>
      <c r="E216" s="553"/>
      <c r="F216" s="553"/>
      <c r="G216" s="553"/>
      <c r="H216" s="553"/>
      <c r="I216" s="60" t="s">
        <v>532</v>
      </c>
      <c r="J216" s="61"/>
      <c r="K216" s="61"/>
      <c r="L216" s="62"/>
      <c r="M216" s="63"/>
      <c r="N216" s="61" t="s">
        <v>184</v>
      </c>
      <c r="O216" s="61"/>
      <c r="P216" s="65" t="s">
        <v>25</v>
      </c>
      <c r="Q216" s="61"/>
      <c r="R216" s="65"/>
      <c r="S216" s="66"/>
      <c r="T216" s="66"/>
      <c r="U216" s="66"/>
      <c r="V216" s="66"/>
      <c r="W216" s="66"/>
      <c r="X216" s="66"/>
      <c r="Y216" s="66"/>
      <c r="Z216" s="66"/>
    </row>
    <row r="217" spans="1:26" ht="150" hidden="1" customHeight="1">
      <c r="A217" s="553"/>
      <c r="B217" s="553"/>
      <c r="C217" s="59">
        <v>11</v>
      </c>
      <c r="D217" s="553"/>
      <c r="E217" s="553"/>
      <c r="F217" s="553"/>
      <c r="G217" s="553"/>
      <c r="H217" s="553"/>
      <c r="I217" s="60" t="s">
        <v>518</v>
      </c>
      <c r="J217" s="61" t="s">
        <v>97</v>
      </c>
      <c r="K217" s="61"/>
      <c r="L217" s="62"/>
      <c r="M217" s="63"/>
      <c r="N217" s="61" t="s">
        <v>184</v>
      </c>
      <c r="O217" s="61"/>
      <c r="P217" s="65" t="s">
        <v>184</v>
      </c>
      <c r="Q217" s="61"/>
      <c r="R217" s="65"/>
      <c r="S217" s="66"/>
      <c r="T217" s="66"/>
      <c r="U217" s="66"/>
      <c r="V217" s="66"/>
      <c r="W217" s="66"/>
      <c r="X217" s="66"/>
      <c r="Y217" s="66"/>
      <c r="Z217" s="66"/>
    </row>
    <row r="218" spans="1:26" ht="150" hidden="1" customHeight="1">
      <c r="A218" s="554"/>
      <c r="B218" s="554"/>
      <c r="C218" s="59">
        <v>12</v>
      </c>
      <c r="D218" s="554"/>
      <c r="E218" s="554"/>
      <c r="F218" s="554"/>
      <c r="G218" s="554"/>
      <c r="H218" s="554"/>
      <c r="I218" s="60" t="s">
        <v>519</v>
      </c>
      <c r="J218" s="61" t="s">
        <v>97</v>
      </c>
      <c r="K218" s="61"/>
      <c r="L218" s="62"/>
      <c r="M218" s="63"/>
      <c r="N218" s="61" t="s">
        <v>184</v>
      </c>
      <c r="O218" s="61"/>
      <c r="P218" s="65" t="s">
        <v>184</v>
      </c>
      <c r="Q218" s="61"/>
      <c r="R218" s="65"/>
      <c r="S218" s="66"/>
      <c r="T218" s="66"/>
      <c r="U218" s="66"/>
      <c r="V218" s="66"/>
      <c r="W218" s="66"/>
      <c r="X218" s="66"/>
      <c r="Y218" s="66"/>
      <c r="Z218" s="66"/>
    </row>
    <row r="219" spans="1:26" ht="150" hidden="1" customHeight="1">
      <c r="A219" s="611" t="s">
        <v>536</v>
      </c>
      <c r="B219" s="612" t="s">
        <v>537</v>
      </c>
      <c r="C219" s="59">
        <v>1</v>
      </c>
      <c r="D219" s="611" t="s">
        <v>538</v>
      </c>
      <c r="E219" s="613" t="s">
        <v>539</v>
      </c>
      <c r="F219" s="612" t="s">
        <v>180</v>
      </c>
      <c r="G219" s="612" t="s">
        <v>181</v>
      </c>
      <c r="H219" s="614" t="s">
        <v>540</v>
      </c>
      <c r="I219" s="60" t="s">
        <v>510</v>
      </c>
      <c r="J219" s="61" t="s">
        <v>97</v>
      </c>
      <c r="K219" s="61"/>
      <c r="L219" s="62"/>
      <c r="M219" s="63"/>
      <c r="N219" s="61"/>
      <c r="O219" s="61"/>
      <c r="P219" s="65" t="s">
        <v>184</v>
      </c>
      <c r="Q219" s="61"/>
      <c r="R219" s="65"/>
      <c r="S219" s="66"/>
      <c r="T219" s="66"/>
      <c r="U219" s="66"/>
      <c r="V219" s="66"/>
      <c r="W219" s="66"/>
      <c r="X219" s="66"/>
      <c r="Y219" s="66"/>
      <c r="Z219" s="66"/>
    </row>
    <row r="220" spans="1:26" ht="150" hidden="1" customHeight="1">
      <c r="A220" s="553"/>
      <c r="B220" s="553"/>
      <c r="C220" s="59">
        <v>2</v>
      </c>
      <c r="D220" s="553"/>
      <c r="E220" s="554"/>
      <c r="F220" s="554"/>
      <c r="G220" s="554"/>
      <c r="H220" s="554"/>
      <c r="I220" s="60" t="s">
        <v>511</v>
      </c>
      <c r="J220" s="61" t="s">
        <v>97</v>
      </c>
      <c r="K220" s="61"/>
      <c r="L220" s="62"/>
      <c r="M220" s="63"/>
      <c r="N220" s="61"/>
      <c r="O220" s="61"/>
      <c r="P220" s="65" t="s">
        <v>184</v>
      </c>
      <c r="Q220" s="61"/>
      <c r="R220" s="65"/>
      <c r="S220" s="66"/>
      <c r="T220" s="66"/>
      <c r="U220" s="66"/>
      <c r="V220" s="66"/>
      <c r="W220" s="66"/>
      <c r="X220" s="66"/>
      <c r="Y220" s="66"/>
      <c r="Z220" s="66"/>
    </row>
    <row r="221" spans="1:26" ht="150" hidden="1" customHeight="1">
      <c r="A221" s="553"/>
      <c r="B221" s="553"/>
      <c r="C221" s="59">
        <v>3</v>
      </c>
      <c r="D221" s="553"/>
      <c r="E221" s="613" t="s">
        <v>541</v>
      </c>
      <c r="F221" s="612" t="s">
        <v>180</v>
      </c>
      <c r="G221" s="612" t="s">
        <v>181</v>
      </c>
      <c r="H221" s="614" t="s">
        <v>540</v>
      </c>
      <c r="I221" s="60" t="s">
        <v>510</v>
      </c>
      <c r="J221" s="61" t="s">
        <v>97</v>
      </c>
      <c r="K221" s="61"/>
      <c r="L221" s="62"/>
      <c r="M221" s="63"/>
      <c r="N221" s="61"/>
      <c r="O221" s="61"/>
      <c r="P221" s="65" t="s">
        <v>184</v>
      </c>
      <c r="Q221" s="61"/>
      <c r="R221" s="65"/>
      <c r="S221" s="66"/>
      <c r="T221" s="66"/>
      <c r="U221" s="66"/>
      <c r="V221" s="66"/>
      <c r="W221" s="66"/>
      <c r="X221" s="66"/>
      <c r="Y221" s="66"/>
      <c r="Z221" s="66"/>
    </row>
    <row r="222" spans="1:26" ht="150" hidden="1" customHeight="1">
      <c r="A222" s="553"/>
      <c r="B222" s="553"/>
      <c r="C222" s="59">
        <v>4</v>
      </c>
      <c r="D222" s="553"/>
      <c r="E222" s="554"/>
      <c r="F222" s="554"/>
      <c r="G222" s="554"/>
      <c r="H222" s="554"/>
      <c r="I222" s="60" t="s">
        <v>511</v>
      </c>
      <c r="J222" s="61" t="s">
        <v>97</v>
      </c>
      <c r="K222" s="61"/>
      <c r="L222" s="62"/>
      <c r="M222" s="63"/>
      <c r="N222" s="61"/>
      <c r="O222" s="61"/>
      <c r="P222" s="65" t="s">
        <v>184</v>
      </c>
      <c r="Q222" s="61"/>
      <c r="R222" s="65"/>
      <c r="S222" s="66"/>
      <c r="T222" s="66"/>
      <c r="U222" s="66"/>
      <c r="V222" s="66"/>
      <c r="W222" s="66"/>
      <c r="X222" s="66"/>
      <c r="Y222" s="66"/>
      <c r="Z222" s="66"/>
    </row>
    <row r="223" spans="1:26" ht="150" hidden="1" customHeight="1">
      <c r="A223" s="553"/>
      <c r="B223" s="553"/>
      <c r="C223" s="59">
        <v>5</v>
      </c>
      <c r="D223" s="553"/>
      <c r="E223" s="613" t="s">
        <v>542</v>
      </c>
      <c r="F223" s="612" t="s">
        <v>180</v>
      </c>
      <c r="G223" s="612" t="s">
        <v>181</v>
      </c>
      <c r="H223" s="614" t="s">
        <v>540</v>
      </c>
      <c r="I223" s="60" t="s">
        <v>510</v>
      </c>
      <c r="J223" s="61" t="s">
        <v>97</v>
      </c>
      <c r="K223" s="61"/>
      <c r="L223" s="62"/>
      <c r="M223" s="63"/>
      <c r="N223" s="61"/>
      <c r="O223" s="61"/>
      <c r="P223" s="65" t="s">
        <v>184</v>
      </c>
      <c r="Q223" s="61"/>
      <c r="R223" s="65"/>
      <c r="S223" s="66"/>
      <c r="T223" s="66"/>
      <c r="U223" s="66"/>
      <c r="V223" s="66"/>
      <c r="W223" s="66"/>
      <c r="X223" s="66"/>
      <c r="Y223" s="66"/>
      <c r="Z223" s="66"/>
    </row>
    <row r="224" spans="1:26" ht="150" hidden="1" customHeight="1">
      <c r="A224" s="553"/>
      <c r="B224" s="553"/>
      <c r="C224" s="59">
        <v>6</v>
      </c>
      <c r="D224" s="553"/>
      <c r="E224" s="554"/>
      <c r="F224" s="554"/>
      <c r="G224" s="554"/>
      <c r="H224" s="554"/>
      <c r="I224" s="60" t="s">
        <v>511</v>
      </c>
      <c r="J224" s="61" t="s">
        <v>97</v>
      </c>
      <c r="K224" s="61"/>
      <c r="L224" s="62"/>
      <c r="M224" s="63"/>
      <c r="N224" s="61"/>
      <c r="O224" s="61"/>
      <c r="P224" s="65" t="s">
        <v>184</v>
      </c>
      <c r="Q224" s="61"/>
      <c r="R224" s="65"/>
      <c r="S224" s="66"/>
      <c r="T224" s="66"/>
      <c r="U224" s="66"/>
      <c r="V224" s="66"/>
      <c r="W224" s="66"/>
      <c r="X224" s="66"/>
      <c r="Y224" s="66"/>
      <c r="Z224" s="66"/>
    </row>
    <row r="225" spans="1:26" ht="150" hidden="1" customHeight="1">
      <c r="A225" s="553"/>
      <c r="B225" s="553"/>
      <c r="C225" s="59">
        <v>7</v>
      </c>
      <c r="D225" s="553"/>
      <c r="E225" s="613" t="s">
        <v>543</v>
      </c>
      <c r="F225" s="612" t="s">
        <v>180</v>
      </c>
      <c r="G225" s="612" t="s">
        <v>181</v>
      </c>
      <c r="H225" s="614" t="s">
        <v>540</v>
      </c>
      <c r="I225" s="60" t="s">
        <v>510</v>
      </c>
      <c r="J225" s="61" t="s">
        <v>97</v>
      </c>
      <c r="K225" s="61"/>
      <c r="L225" s="62"/>
      <c r="M225" s="63"/>
      <c r="N225" s="61"/>
      <c r="O225" s="61"/>
      <c r="P225" s="65" t="s">
        <v>184</v>
      </c>
      <c r="Q225" s="61"/>
      <c r="R225" s="65"/>
      <c r="S225" s="66"/>
      <c r="T225" s="66"/>
      <c r="U225" s="66"/>
      <c r="V225" s="66"/>
      <c r="W225" s="66"/>
      <c r="X225" s="66"/>
      <c r="Y225" s="66"/>
      <c r="Z225" s="66"/>
    </row>
    <row r="226" spans="1:26" ht="150" hidden="1" customHeight="1">
      <c r="A226" s="553"/>
      <c r="B226" s="553"/>
      <c r="C226" s="59">
        <v>8</v>
      </c>
      <c r="D226" s="553"/>
      <c r="E226" s="554"/>
      <c r="F226" s="554"/>
      <c r="G226" s="554"/>
      <c r="H226" s="554"/>
      <c r="I226" s="60" t="s">
        <v>511</v>
      </c>
      <c r="J226" s="61" t="s">
        <v>97</v>
      </c>
      <c r="K226" s="61"/>
      <c r="L226" s="62"/>
      <c r="M226" s="63"/>
      <c r="N226" s="61"/>
      <c r="O226" s="61"/>
      <c r="P226" s="65" t="s">
        <v>184</v>
      </c>
      <c r="Q226" s="61"/>
      <c r="R226" s="65"/>
      <c r="S226" s="66"/>
      <c r="T226" s="66"/>
      <c r="U226" s="66"/>
      <c r="V226" s="66"/>
      <c r="W226" s="66"/>
      <c r="X226" s="66"/>
      <c r="Y226" s="66"/>
      <c r="Z226" s="66"/>
    </row>
    <row r="227" spans="1:26" ht="150" hidden="1" customHeight="1">
      <c r="A227" s="553"/>
      <c r="B227" s="553"/>
      <c r="C227" s="59">
        <v>9</v>
      </c>
      <c r="D227" s="553"/>
      <c r="E227" s="613" t="s">
        <v>544</v>
      </c>
      <c r="F227" s="612" t="s">
        <v>180</v>
      </c>
      <c r="G227" s="612" t="s">
        <v>181</v>
      </c>
      <c r="H227" s="614" t="s">
        <v>540</v>
      </c>
      <c r="I227" s="60" t="s">
        <v>510</v>
      </c>
      <c r="J227" s="61" t="s">
        <v>97</v>
      </c>
      <c r="K227" s="61"/>
      <c r="L227" s="62"/>
      <c r="M227" s="63"/>
      <c r="N227" s="61"/>
      <c r="O227" s="61"/>
      <c r="P227" s="65" t="s">
        <v>184</v>
      </c>
      <c r="Q227" s="61"/>
      <c r="R227" s="65"/>
      <c r="S227" s="66"/>
      <c r="T227" s="66"/>
      <c r="U227" s="66"/>
      <c r="V227" s="66"/>
      <c r="W227" s="66"/>
      <c r="X227" s="66"/>
      <c r="Y227" s="66"/>
      <c r="Z227" s="66"/>
    </row>
    <row r="228" spans="1:26" ht="150" hidden="1" customHeight="1">
      <c r="A228" s="554"/>
      <c r="B228" s="554"/>
      <c r="C228" s="59">
        <v>10</v>
      </c>
      <c r="D228" s="554"/>
      <c r="E228" s="554"/>
      <c r="F228" s="554"/>
      <c r="G228" s="554"/>
      <c r="H228" s="554"/>
      <c r="I228" s="60" t="s">
        <v>511</v>
      </c>
      <c r="J228" s="61" t="s">
        <v>97</v>
      </c>
      <c r="K228" s="61"/>
      <c r="L228" s="62"/>
      <c r="M228" s="63"/>
      <c r="N228" s="61"/>
      <c r="O228" s="61"/>
      <c r="P228" s="65" t="s">
        <v>184</v>
      </c>
      <c r="Q228" s="61"/>
      <c r="R228" s="65"/>
      <c r="S228" s="66"/>
      <c r="T228" s="66"/>
      <c r="U228" s="66"/>
      <c r="V228" s="66"/>
      <c r="W228" s="66"/>
      <c r="X228" s="66"/>
      <c r="Y228" s="66"/>
      <c r="Z228" s="66"/>
    </row>
    <row r="229" spans="1:26" ht="150" customHeight="1">
      <c r="A229" s="52" t="s">
        <v>545</v>
      </c>
      <c r="B229" s="53"/>
      <c r="C229" s="53"/>
      <c r="D229" s="54"/>
      <c r="E229" s="55"/>
      <c r="F229" s="56"/>
      <c r="G229" s="56"/>
      <c r="H229" s="54"/>
      <c r="I229" s="57"/>
      <c r="J229" s="53"/>
      <c r="K229" s="53"/>
      <c r="L229" s="53"/>
      <c r="M229" s="35"/>
      <c r="N229" s="53"/>
      <c r="O229" s="53"/>
      <c r="P229" s="53"/>
      <c r="Q229" s="53"/>
      <c r="R229" s="53"/>
    </row>
    <row r="230" spans="1:26" ht="150" hidden="1" customHeight="1">
      <c r="A230" s="611" t="s">
        <v>546</v>
      </c>
      <c r="B230" s="612" t="s">
        <v>547</v>
      </c>
      <c r="C230" s="59">
        <v>1</v>
      </c>
      <c r="D230" s="611" t="s">
        <v>548</v>
      </c>
      <c r="E230" s="611" t="s">
        <v>438</v>
      </c>
      <c r="F230" s="612" t="s">
        <v>180</v>
      </c>
      <c r="G230" s="612" t="s">
        <v>181</v>
      </c>
      <c r="H230" s="60" t="s">
        <v>549</v>
      </c>
      <c r="I230" s="60" t="s">
        <v>550</v>
      </c>
      <c r="J230" s="61" t="s">
        <v>97</v>
      </c>
      <c r="K230" s="61"/>
      <c r="L230" s="62"/>
      <c r="M230" s="63"/>
      <c r="N230" s="61" t="s">
        <v>184</v>
      </c>
      <c r="O230" s="61"/>
      <c r="P230" s="65" t="s">
        <v>184</v>
      </c>
      <c r="Q230" s="61"/>
      <c r="R230" s="65"/>
      <c r="S230" s="66"/>
      <c r="T230" s="66"/>
      <c r="U230" s="66"/>
      <c r="V230" s="66"/>
      <c r="W230" s="66"/>
      <c r="X230" s="66"/>
      <c r="Y230" s="66"/>
      <c r="Z230" s="66"/>
    </row>
    <row r="231" spans="1:26" ht="150" customHeight="1">
      <c r="A231" s="553"/>
      <c r="B231" s="553"/>
      <c r="C231" s="59">
        <v>2</v>
      </c>
      <c r="D231" s="553"/>
      <c r="E231" s="553"/>
      <c r="F231" s="553"/>
      <c r="G231" s="553"/>
      <c r="H231" s="60" t="s">
        <v>192</v>
      </c>
      <c r="I231" s="60" t="s">
        <v>193</v>
      </c>
      <c r="J231" s="61"/>
      <c r="K231" s="61"/>
      <c r="L231" s="62"/>
      <c r="M231" s="63"/>
      <c r="N231" s="61" t="s">
        <v>184</v>
      </c>
      <c r="O231" s="61"/>
      <c r="P231" s="65" t="s">
        <v>25</v>
      </c>
      <c r="Q231" s="61"/>
      <c r="R231" s="65"/>
      <c r="S231" s="66"/>
      <c r="T231" s="66"/>
      <c r="U231" s="66"/>
      <c r="V231" s="66"/>
      <c r="W231" s="66"/>
      <c r="X231" s="66"/>
      <c r="Y231" s="66"/>
      <c r="Z231" s="66"/>
    </row>
    <row r="232" spans="1:26" ht="150" hidden="1" customHeight="1">
      <c r="A232" s="553"/>
      <c r="B232" s="553"/>
      <c r="C232" s="59">
        <v>3</v>
      </c>
      <c r="D232" s="553"/>
      <c r="E232" s="554"/>
      <c r="F232" s="554"/>
      <c r="G232" s="554"/>
      <c r="H232" s="60" t="s">
        <v>194</v>
      </c>
      <c r="I232" s="60" t="s">
        <v>195</v>
      </c>
      <c r="J232" s="61" t="s">
        <v>97</v>
      </c>
      <c r="K232" s="61"/>
      <c r="L232" s="62"/>
      <c r="M232" s="63"/>
      <c r="N232" s="61" t="s">
        <v>184</v>
      </c>
      <c r="O232" s="61"/>
      <c r="P232" s="65" t="s">
        <v>184</v>
      </c>
      <c r="Q232" s="61"/>
      <c r="R232" s="65"/>
      <c r="S232" s="66"/>
      <c r="T232" s="66"/>
      <c r="U232" s="66"/>
      <c r="V232" s="66"/>
      <c r="W232" s="66"/>
      <c r="X232" s="66"/>
      <c r="Y232" s="66"/>
      <c r="Z232" s="66"/>
    </row>
    <row r="233" spans="1:26" ht="150" hidden="1" customHeight="1">
      <c r="A233" s="553"/>
      <c r="B233" s="553"/>
      <c r="C233" s="59">
        <v>4</v>
      </c>
      <c r="D233" s="553"/>
      <c r="E233" s="611" t="s">
        <v>443</v>
      </c>
      <c r="F233" s="612" t="s">
        <v>180</v>
      </c>
      <c r="G233" s="612" t="s">
        <v>181</v>
      </c>
      <c r="H233" s="60" t="s">
        <v>198</v>
      </c>
      <c r="I233" s="60" t="s">
        <v>550</v>
      </c>
      <c r="J233" s="61" t="s">
        <v>97</v>
      </c>
      <c r="K233" s="61"/>
      <c r="L233" s="62"/>
      <c r="M233" s="63"/>
      <c r="N233" s="61"/>
      <c r="O233" s="61"/>
      <c r="P233" s="65" t="s">
        <v>184</v>
      </c>
      <c r="Q233" s="61"/>
      <c r="R233" s="65"/>
      <c r="S233" s="66"/>
      <c r="T233" s="66"/>
      <c r="U233" s="66"/>
      <c r="V233" s="66"/>
      <c r="W233" s="66"/>
      <c r="X233" s="66"/>
      <c r="Y233" s="66"/>
      <c r="Z233" s="66"/>
    </row>
    <row r="234" spans="1:26" ht="150" customHeight="1">
      <c r="A234" s="553"/>
      <c r="B234" s="553"/>
      <c r="C234" s="59">
        <v>5</v>
      </c>
      <c r="D234" s="553"/>
      <c r="E234" s="553"/>
      <c r="F234" s="553"/>
      <c r="G234" s="553"/>
      <c r="H234" s="60" t="s">
        <v>192</v>
      </c>
      <c r="I234" s="60" t="s">
        <v>193</v>
      </c>
      <c r="J234" s="61"/>
      <c r="K234" s="61"/>
      <c r="L234" s="62"/>
      <c r="M234" s="63"/>
      <c r="N234" s="61"/>
      <c r="O234" s="61"/>
      <c r="P234" s="65" t="s">
        <v>25</v>
      </c>
      <c r="Q234" s="61"/>
      <c r="R234" s="65"/>
      <c r="S234" s="66"/>
      <c r="T234" s="66"/>
      <c r="U234" s="66"/>
      <c r="V234" s="66"/>
      <c r="W234" s="66"/>
      <c r="X234" s="66"/>
      <c r="Y234" s="66"/>
      <c r="Z234" s="66"/>
    </row>
    <row r="235" spans="1:26" ht="150" hidden="1" customHeight="1">
      <c r="A235" s="553"/>
      <c r="B235" s="553"/>
      <c r="C235" s="59">
        <v>6</v>
      </c>
      <c r="D235" s="553"/>
      <c r="E235" s="554"/>
      <c r="F235" s="554"/>
      <c r="G235" s="554"/>
      <c r="H235" s="60" t="s">
        <v>194</v>
      </c>
      <c r="I235" s="60" t="s">
        <v>195</v>
      </c>
      <c r="J235" s="61" t="s">
        <v>97</v>
      </c>
      <c r="K235" s="61"/>
      <c r="L235" s="62"/>
      <c r="M235" s="63"/>
      <c r="N235" s="61"/>
      <c r="O235" s="61"/>
      <c r="P235" s="65" t="s">
        <v>184</v>
      </c>
      <c r="Q235" s="61"/>
      <c r="R235" s="65"/>
      <c r="S235" s="66"/>
      <c r="T235" s="66"/>
      <c r="U235" s="66"/>
      <c r="V235" s="66"/>
      <c r="W235" s="66"/>
      <c r="X235" s="66"/>
      <c r="Y235" s="66"/>
      <c r="Z235" s="66"/>
    </row>
    <row r="236" spans="1:26" ht="150" hidden="1" customHeight="1">
      <c r="A236" s="553"/>
      <c r="B236" s="553"/>
      <c r="C236" s="59">
        <v>7</v>
      </c>
      <c r="D236" s="553"/>
      <c r="E236" s="611" t="s">
        <v>444</v>
      </c>
      <c r="F236" s="612" t="s">
        <v>180</v>
      </c>
      <c r="G236" s="612" t="s">
        <v>181</v>
      </c>
      <c r="H236" s="60" t="s">
        <v>549</v>
      </c>
      <c r="I236" s="60" t="s">
        <v>551</v>
      </c>
      <c r="J236" s="61" t="s">
        <v>97</v>
      </c>
      <c r="K236" s="61"/>
      <c r="L236" s="62"/>
      <c r="M236" s="63"/>
      <c r="N236" s="61" t="s">
        <v>184</v>
      </c>
      <c r="O236" s="61"/>
      <c r="P236" s="65" t="s">
        <v>184</v>
      </c>
      <c r="Q236" s="61"/>
      <c r="R236" s="65"/>
      <c r="S236" s="66"/>
      <c r="T236" s="66"/>
      <c r="U236" s="66"/>
      <c r="V236" s="66"/>
      <c r="W236" s="66"/>
      <c r="X236" s="66"/>
      <c r="Y236" s="66"/>
      <c r="Z236" s="66"/>
    </row>
    <row r="237" spans="1:26" ht="150" customHeight="1">
      <c r="A237" s="553"/>
      <c r="B237" s="553"/>
      <c r="C237" s="59">
        <v>8</v>
      </c>
      <c r="D237" s="553"/>
      <c r="E237" s="553"/>
      <c r="F237" s="553"/>
      <c r="G237" s="553"/>
      <c r="H237" s="91" t="s">
        <v>192</v>
      </c>
      <c r="I237" s="60" t="s">
        <v>445</v>
      </c>
      <c r="J237" s="61"/>
      <c r="K237" s="61"/>
      <c r="L237" s="62"/>
      <c r="M237" s="63"/>
      <c r="N237" s="61" t="s">
        <v>184</v>
      </c>
      <c r="O237" s="61"/>
      <c r="P237" s="65" t="s">
        <v>25</v>
      </c>
      <c r="Q237" s="61"/>
      <c r="R237" s="65"/>
      <c r="S237" s="66"/>
      <c r="T237" s="66"/>
      <c r="U237" s="66"/>
      <c r="V237" s="66"/>
      <c r="W237" s="66"/>
      <c r="X237" s="66"/>
      <c r="Y237" s="66"/>
      <c r="Z237" s="66"/>
    </row>
    <row r="238" spans="1:26" ht="150" customHeight="1">
      <c r="A238" s="553"/>
      <c r="B238" s="553"/>
      <c r="C238" s="59">
        <v>9</v>
      </c>
      <c r="D238" s="553"/>
      <c r="E238" s="553"/>
      <c r="F238" s="553"/>
      <c r="G238" s="553"/>
      <c r="H238" s="91" t="s">
        <v>446</v>
      </c>
      <c r="I238" s="60" t="s">
        <v>447</v>
      </c>
      <c r="J238" s="61"/>
      <c r="K238" s="61"/>
      <c r="L238" s="62"/>
      <c r="M238" s="63"/>
      <c r="N238" s="61" t="s">
        <v>184</v>
      </c>
      <c r="O238" s="61"/>
      <c r="P238" s="65" t="s">
        <v>25</v>
      </c>
      <c r="Q238" s="61"/>
      <c r="R238" s="65"/>
      <c r="S238" s="66"/>
      <c r="T238" s="66"/>
      <c r="U238" s="66"/>
      <c r="V238" s="66"/>
      <c r="W238" s="66"/>
      <c r="X238" s="66"/>
      <c r="Y238" s="66"/>
      <c r="Z238" s="66"/>
    </row>
    <row r="239" spans="1:26" ht="150" hidden="1" customHeight="1">
      <c r="A239" s="553"/>
      <c r="B239" s="553"/>
      <c r="C239" s="59">
        <v>10</v>
      </c>
      <c r="D239" s="553"/>
      <c r="E239" s="553"/>
      <c r="F239" s="553"/>
      <c r="G239" s="553"/>
      <c r="H239" s="91" t="s">
        <v>194</v>
      </c>
      <c r="I239" s="60" t="s">
        <v>448</v>
      </c>
      <c r="J239" s="61" t="s">
        <v>97</v>
      </c>
      <c r="K239" s="61"/>
      <c r="L239" s="62"/>
      <c r="M239" s="63"/>
      <c r="N239" s="61" t="s">
        <v>184</v>
      </c>
      <c r="O239" s="61"/>
      <c r="P239" s="65" t="s">
        <v>184</v>
      </c>
      <c r="Q239" s="61"/>
      <c r="R239" s="65"/>
      <c r="S239" s="66"/>
      <c r="T239" s="66"/>
      <c r="U239" s="66"/>
      <c r="V239" s="66"/>
      <c r="W239" s="66"/>
      <c r="X239" s="66"/>
      <c r="Y239" s="66"/>
      <c r="Z239" s="66"/>
    </row>
    <row r="240" spans="1:26" ht="150" hidden="1" customHeight="1">
      <c r="A240" s="554"/>
      <c r="B240" s="554"/>
      <c r="C240" s="59">
        <v>11</v>
      </c>
      <c r="D240" s="554"/>
      <c r="E240" s="554"/>
      <c r="F240" s="554"/>
      <c r="G240" s="554"/>
      <c r="H240" s="91" t="s">
        <v>446</v>
      </c>
      <c r="I240" s="60" t="s">
        <v>447</v>
      </c>
      <c r="J240" s="61" t="s">
        <v>97</v>
      </c>
      <c r="K240" s="61"/>
      <c r="L240" s="62"/>
      <c r="M240" s="63"/>
      <c r="N240" s="61" t="s">
        <v>184</v>
      </c>
      <c r="O240" s="61"/>
      <c r="P240" s="65" t="s">
        <v>184</v>
      </c>
      <c r="Q240" s="61"/>
      <c r="R240" s="65"/>
      <c r="S240" s="66"/>
      <c r="T240" s="66"/>
      <c r="U240" s="66"/>
      <c r="V240" s="66"/>
      <c r="W240" s="66"/>
      <c r="X240" s="66"/>
      <c r="Y240" s="66"/>
      <c r="Z240" s="66"/>
    </row>
    <row r="241" spans="1:26" ht="150" customHeight="1">
      <c r="A241" s="616" t="s">
        <v>552</v>
      </c>
      <c r="B241" s="619" t="s">
        <v>553</v>
      </c>
      <c r="C241" s="493">
        <v>1</v>
      </c>
      <c r="D241" s="616" t="s">
        <v>554</v>
      </c>
      <c r="E241" s="616" t="s">
        <v>555</v>
      </c>
      <c r="F241" s="619" t="s">
        <v>180</v>
      </c>
      <c r="G241" s="619" t="s">
        <v>181</v>
      </c>
      <c r="H241" s="507" t="s">
        <v>556</v>
      </c>
      <c r="I241" s="70" t="s">
        <v>557</v>
      </c>
      <c r="J241" s="61"/>
      <c r="K241" s="61"/>
      <c r="L241" s="62"/>
      <c r="M241" s="63"/>
      <c r="N241" s="61"/>
      <c r="O241" s="61"/>
      <c r="P241" s="65" t="s">
        <v>25</v>
      </c>
      <c r="Q241" s="61" t="s">
        <v>136</v>
      </c>
      <c r="R241" s="65"/>
      <c r="S241" s="66"/>
      <c r="T241" s="66"/>
      <c r="U241" s="66"/>
      <c r="V241" s="66"/>
      <c r="W241" s="66"/>
      <c r="X241" s="66"/>
      <c r="Y241" s="66"/>
      <c r="Z241" s="66"/>
    </row>
    <row r="242" spans="1:26" ht="150" customHeight="1">
      <c r="A242" s="617"/>
      <c r="B242" s="617"/>
      <c r="C242" s="493">
        <v>2</v>
      </c>
      <c r="D242" s="617"/>
      <c r="E242" s="617"/>
      <c r="F242" s="617"/>
      <c r="G242" s="617"/>
      <c r="H242" s="507" t="s">
        <v>558</v>
      </c>
      <c r="I242" s="70" t="s">
        <v>222</v>
      </c>
      <c r="J242" s="61"/>
      <c r="K242" s="61"/>
      <c r="L242" s="62"/>
      <c r="M242" s="63"/>
      <c r="N242" s="61"/>
      <c r="O242" s="61"/>
      <c r="P242" s="65" t="s">
        <v>25</v>
      </c>
      <c r="Q242" s="61" t="s">
        <v>136</v>
      </c>
      <c r="R242" s="65"/>
      <c r="S242" s="66"/>
      <c r="T242" s="66"/>
      <c r="U242" s="66"/>
      <c r="V242" s="66"/>
      <c r="W242" s="66"/>
      <c r="X242" s="66"/>
      <c r="Y242" s="66"/>
      <c r="Z242" s="66"/>
    </row>
    <row r="243" spans="1:26" ht="150" customHeight="1">
      <c r="A243" s="618"/>
      <c r="B243" s="618"/>
      <c r="C243" s="493">
        <v>3</v>
      </c>
      <c r="D243" s="618"/>
      <c r="E243" s="618"/>
      <c r="F243" s="618"/>
      <c r="G243" s="618"/>
      <c r="H243" s="507" t="s">
        <v>194</v>
      </c>
      <c r="I243" s="70" t="s">
        <v>203</v>
      </c>
      <c r="J243" s="61"/>
      <c r="K243" s="61"/>
      <c r="L243" s="62"/>
      <c r="M243" s="63"/>
      <c r="N243" s="61"/>
      <c r="O243" s="61"/>
      <c r="P243" s="65" t="s">
        <v>25</v>
      </c>
      <c r="Q243" s="61" t="s">
        <v>136</v>
      </c>
      <c r="R243" s="65"/>
      <c r="S243" s="66"/>
      <c r="T243" s="66"/>
      <c r="U243" s="66"/>
      <c r="V243" s="66"/>
      <c r="W243" s="66"/>
      <c r="X243" s="66"/>
      <c r="Y243" s="66"/>
      <c r="Z243" s="66"/>
    </row>
    <row r="244" spans="1:26" ht="150" hidden="1" customHeight="1">
      <c r="A244" s="611" t="s">
        <v>559</v>
      </c>
      <c r="B244" s="612" t="s">
        <v>560</v>
      </c>
      <c r="C244" s="59">
        <v>1</v>
      </c>
      <c r="D244" s="611" t="s">
        <v>561</v>
      </c>
      <c r="E244" s="611" t="s">
        <v>438</v>
      </c>
      <c r="F244" s="612" t="s">
        <v>180</v>
      </c>
      <c r="G244" s="612" t="s">
        <v>205</v>
      </c>
      <c r="H244" s="60" t="s">
        <v>549</v>
      </c>
      <c r="I244" s="60" t="s">
        <v>550</v>
      </c>
      <c r="J244" s="61" t="s">
        <v>97</v>
      </c>
      <c r="K244" s="61"/>
      <c r="L244" s="62"/>
      <c r="M244" s="63"/>
      <c r="N244" s="61"/>
      <c r="O244" s="61"/>
      <c r="P244" s="65" t="s">
        <v>184</v>
      </c>
      <c r="Q244" s="61"/>
      <c r="R244" s="65"/>
      <c r="S244" s="66"/>
      <c r="T244" s="66"/>
      <c r="U244" s="66"/>
      <c r="V244" s="66"/>
      <c r="W244" s="66"/>
      <c r="X244" s="66"/>
      <c r="Y244" s="66"/>
      <c r="Z244" s="66"/>
    </row>
    <row r="245" spans="1:26" ht="150" customHeight="1">
      <c r="A245" s="553"/>
      <c r="B245" s="553"/>
      <c r="C245" s="59">
        <v>2</v>
      </c>
      <c r="D245" s="553"/>
      <c r="E245" s="553"/>
      <c r="F245" s="553"/>
      <c r="G245" s="553"/>
      <c r="H245" s="60" t="s">
        <v>192</v>
      </c>
      <c r="I245" s="60" t="s">
        <v>193</v>
      </c>
      <c r="J245" s="61"/>
      <c r="K245" s="61"/>
      <c r="L245" s="62"/>
      <c r="M245" s="63"/>
      <c r="N245" s="61"/>
      <c r="O245" s="61"/>
      <c r="P245" s="65" t="s">
        <v>25</v>
      </c>
      <c r="Q245" s="61"/>
      <c r="R245" s="65"/>
      <c r="S245" s="66"/>
      <c r="T245" s="66"/>
      <c r="U245" s="66"/>
      <c r="V245" s="66"/>
      <c r="W245" s="66"/>
      <c r="X245" s="66"/>
      <c r="Y245" s="66"/>
      <c r="Z245" s="66"/>
    </row>
    <row r="246" spans="1:26" ht="150" hidden="1" customHeight="1">
      <c r="A246" s="553"/>
      <c r="B246" s="553"/>
      <c r="C246" s="59">
        <v>3</v>
      </c>
      <c r="D246" s="553"/>
      <c r="E246" s="554"/>
      <c r="F246" s="554"/>
      <c r="G246" s="554"/>
      <c r="H246" s="60" t="s">
        <v>194</v>
      </c>
      <c r="I246" s="60" t="s">
        <v>195</v>
      </c>
      <c r="J246" s="61" t="s">
        <v>97</v>
      </c>
      <c r="K246" s="61"/>
      <c r="L246" s="62"/>
      <c r="M246" s="63"/>
      <c r="N246" s="61"/>
      <c r="O246" s="61"/>
      <c r="P246" s="65" t="s">
        <v>184</v>
      </c>
      <c r="Q246" s="61"/>
      <c r="R246" s="65"/>
      <c r="S246" s="66"/>
      <c r="T246" s="66"/>
      <c r="U246" s="66"/>
      <c r="V246" s="66"/>
      <c r="W246" s="66"/>
      <c r="X246" s="66"/>
      <c r="Y246" s="66"/>
      <c r="Z246" s="66"/>
    </row>
    <row r="247" spans="1:26" ht="150" hidden="1" customHeight="1">
      <c r="A247" s="553"/>
      <c r="B247" s="553"/>
      <c r="C247" s="59">
        <v>4</v>
      </c>
      <c r="D247" s="553"/>
      <c r="E247" s="611" t="s">
        <v>449</v>
      </c>
      <c r="F247" s="612" t="s">
        <v>180</v>
      </c>
      <c r="G247" s="612" t="s">
        <v>205</v>
      </c>
      <c r="H247" s="60" t="s">
        <v>198</v>
      </c>
      <c r="I247" s="60" t="s">
        <v>550</v>
      </c>
      <c r="J247" s="61" t="s">
        <v>97</v>
      </c>
      <c r="K247" s="61"/>
      <c r="L247" s="62"/>
      <c r="M247" s="63"/>
      <c r="N247" s="61"/>
      <c r="O247" s="61"/>
      <c r="P247" s="65" t="s">
        <v>184</v>
      </c>
      <c r="Q247" s="61"/>
      <c r="R247" s="65"/>
      <c r="S247" s="66"/>
      <c r="T247" s="66"/>
      <c r="U247" s="66"/>
      <c r="V247" s="66"/>
      <c r="W247" s="66"/>
      <c r="X247" s="66"/>
      <c r="Y247" s="66"/>
      <c r="Z247" s="66"/>
    </row>
    <row r="248" spans="1:26" ht="150" customHeight="1">
      <c r="A248" s="553"/>
      <c r="B248" s="553"/>
      <c r="C248" s="59">
        <v>5</v>
      </c>
      <c r="D248" s="553"/>
      <c r="E248" s="553"/>
      <c r="F248" s="553"/>
      <c r="G248" s="553"/>
      <c r="H248" s="60" t="s">
        <v>192</v>
      </c>
      <c r="I248" s="60" t="s">
        <v>562</v>
      </c>
      <c r="J248" s="61"/>
      <c r="K248" s="61"/>
      <c r="L248" s="62"/>
      <c r="M248" s="63"/>
      <c r="N248" s="61"/>
      <c r="O248" s="61"/>
      <c r="P248" s="65" t="s">
        <v>25</v>
      </c>
      <c r="Q248" s="61"/>
      <c r="R248" s="65"/>
      <c r="S248" s="66"/>
      <c r="T248" s="66"/>
      <c r="U248" s="66"/>
      <c r="V248" s="66"/>
      <c r="W248" s="66"/>
      <c r="X248" s="66"/>
      <c r="Y248" s="66"/>
      <c r="Z248" s="66"/>
    </row>
    <row r="249" spans="1:26" ht="150" hidden="1" customHeight="1">
      <c r="A249" s="553"/>
      <c r="B249" s="553"/>
      <c r="C249" s="59">
        <v>6</v>
      </c>
      <c r="D249" s="553"/>
      <c r="E249" s="554"/>
      <c r="F249" s="554"/>
      <c r="G249" s="554"/>
      <c r="H249" s="60" t="s">
        <v>194</v>
      </c>
      <c r="I249" s="60" t="s">
        <v>195</v>
      </c>
      <c r="J249" s="61" t="s">
        <v>97</v>
      </c>
      <c r="K249" s="61"/>
      <c r="L249" s="62"/>
      <c r="M249" s="63"/>
      <c r="N249" s="61"/>
      <c r="O249" s="61"/>
      <c r="P249" s="65" t="s">
        <v>184</v>
      </c>
      <c r="Q249" s="61"/>
      <c r="R249" s="65"/>
      <c r="S249" s="66"/>
      <c r="T249" s="66"/>
      <c r="U249" s="66"/>
      <c r="V249" s="66"/>
      <c r="W249" s="66"/>
      <c r="X249" s="66"/>
      <c r="Y249" s="66"/>
      <c r="Z249" s="66"/>
    </row>
    <row r="250" spans="1:26" ht="150" hidden="1" customHeight="1">
      <c r="A250" s="553"/>
      <c r="B250" s="553"/>
      <c r="C250" s="59">
        <v>7</v>
      </c>
      <c r="D250" s="553"/>
      <c r="E250" s="611" t="s">
        <v>450</v>
      </c>
      <c r="F250" s="612" t="s">
        <v>180</v>
      </c>
      <c r="G250" s="612" t="s">
        <v>205</v>
      </c>
      <c r="H250" s="60" t="s">
        <v>549</v>
      </c>
      <c r="I250" s="60" t="s">
        <v>551</v>
      </c>
      <c r="J250" s="61" t="s">
        <v>97</v>
      </c>
      <c r="K250" s="61"/>
      <c r="L250" s="62"/>
      <c r="M250" s="63"/>
      <c r="N250" s="61"/>
      <c r="O250" s="61"/>
      <c r="P250" s="65" t="s">
        <v>184</v>
      </c>
      <c r="Q250" s="61"/>
      <c r="R250" s="65"/>
      <c r="S250" s="66"/>
      <c r="T250" s="66"/>
      <c r="U250" s="66"/>
      <c r="V250" s="66"/>
      <c r="W250" s="66"/>
      <c r="X250" s="66"/>
      <c r="Y250" s="66"/>
      <c r="Z250" s="66"/>
    </row>
    <row r="251" spans="1:26" ht="150" customHeight="1">
      <c r="A251" s="553"/>
      <c r="B251" s="553"/>
      <c r="C251" s="59">
        <v>8</v>
      </c>
      <c r="D251" s="553"/>
      <c r="E251" s="553"/>
      <c r="F251" s="553"/>
      <c r="G251" s="553"/>
      <c r="H251" s="91" t="s">
        <v>192</v>
      </c>
      <c r="I251" s="60" t="s">
        <v>445</v>
      </c>
      <c r="J251" s="61"/>
      <c r="K251" s="61"/>
      <c r="L251" s="62"/>
      <c r="M251" s="63"/>
      <c r="N251" s="61"/>
      <c r="O251" s="61"/>
      <c r="P251" s="65" t="s">
        <v>25</v>
      </c>
      <c r="Q251" s="61"/>
      <c r="R251" s="65"/>
      <c r="S251" s="66"/>
      <c r="T251" s="66"/>
      <c r="U251" s="66"/>
      <c r="V251" s="66"/>
      <c r="W251" s="66"/>
      <c r="X251" s="66"/>
      <c r="Y251" s="66"/>
      <c r="Z251" s="66"/>
    </row>
    <row r="252" spans="1:26" ht="150" customHeight="1">
      <c r="A252" s="553"/>
      <c r="B252" s="553"/>
      <c r="C252" s="59">
        <v>9</v>
      </c>
      <c r="D252" s="553"/>
      <c r="E252" s="553"/>
      <c r="F252" s="553"/>
      <c r="G252" s="553"/>
      <c r="H252" s="91" t="s">
        <v>446</v>
      </c>
      <c r="I252" s="60" t="s">
        <v>447</v>
      </c>
      <c r="J252" s="61"/>
      <c r="K252" s="61"/>
      <c r="L252" s="62"/>
      <c r="M252" s="63"/>
      <c r="N252" s="61"/>
      <c r="O252" s="61"/>
      <c r="P252" s="65" t="s">
        <v>25</v>
      </c>
      <c r="Q252" s="61"/>
      <c r="R252" s="65"/>
      <c r="S252" s="66"/>
      <c r="T252" s="66"/>
      <c r="U252" s="66"/>
      <c r="V252" s="66"/>
      <c r="W252" s="66"/>
      <c r="X252" s="66"/>
      <c r="Y252" s="66"/>
      <c r="Z252" s="66"/>
    </row>
    <row r="253" spans="1:26" ht="150" hidden="1" customHeight="1">
      <c r="A253" s="553"/>
      <c r="B253" s="553"/>
      <c r="C253" s="59">
        <v>10</v>
      </c>
      <c r="D253" s="553"/>
      <c r="E253" s="553"/>
      <c r="F253" s="553"/>
      <c r="G253" s="553"/>
      <c r="H253" s="91" t="s">
        <v>194</v>
      </c>
      <c r="I253" s="60" t="s">
        <v>448</v>
      </c>
      <c r="J253" s="61" t="s">
        <v>97</v>
      </c>
      <c r="K253" s="61"/>
      <c r="L253" s="62"/>
      <c r="M253" s="63"/>
      <c r="N253" s="61"/>
      <c r="O253" s="61"/>
      <c r="P253" s="65" t="s">
        <v>184</v>
      </c>
      <c r="Q253" s="61"/>
      <c r="R253" s="65"/>
      <c r="S253" s="66"/>
      <c r="T253" s="66"/>
      <c r="U253" s="66"/>
      <c r="V253" s="66"/>
      <c r="W253" s="66"/>
      <c r="X253" s="66"/>
      <c r="Y253" s="66"/>
      <c r="Z253" s="66"/>
    </row>
    <row r="254" spans="1:26" ht="150" hidden="1" customHeight="1">
      <c r="A254" s="554"/>
      <c r="B254" s="554"/>
      <c r="C254" s="59">
        <v>11</v>
      </c>
      <c r="D254" s="554"/>
      <c r="E254" s="554"/>
      <c r="F254" s="554"/>
      <c r="G254" s="554"/>
      <c r="H254" s="91" t="s">
        <v>446</v>
      </c>
      <c r="I254" s="60" t="s">
        <v>447</v>
      </c>
      <c r="J254" s="61" t="s">
        <v>97</v>
      </c>
      <c r="K254" s="61"/>
      <c r="L254" s="62"/>
      <c r="M254" s="63"/>
      <c r="N254" s="61"/>
      <c r="O254" s="61"/>
      <c r="P254" s="65" t="s">
        <v>184</v>
      </c>
      <c r="Q254" s="61"/>
      <c r="R254" s="65"/>
      <c r="S254" s="66"/>
      <c r="T254" s="66"/>
      <c r="U254" s="66"/>
      <c r="V254" s="66"/>
      <c r="W254" s="66"/>
      <c r="X254" s="66"/>
      <c r="Y254" s="66"/>
      <c r="Z254" s="66"/>
    </row>
    <row r="255" spans="1:26" ht="150" customHeight="1">
      <c r="A255" s="611" t="s">
        <v>563</v>
      </c>
      <c r="B255" s="612" t="s">
        <v>564</v>
      </c>
      <c r="C255" s="59">
        <v>1</v>
      </c>
      <c r="D255" s="611" t="s">
        <v>565</v>
      </c>
      <c r="E255" s="624" t="s">
        <v>566</v>
      </c>
      <c r="F255" s="612" t="s">
        <v>180</v>
      </c>
      <c r="G255" s="612" t="s">
        <v>181</v>
      </c>
      <c r="H255" s="60" t="s">
        <v>460</v>
      </c>
      <c r="I255" s="60" t="s">
        <v>567</v>
      </c>
      <c r="J255" s="61"/>
      <c r="K255" s="61"/>
      <c r="L255" s="62"/>
      <c r="M255" s="63"/>
      <c r="N255" s="61"/>
      <c r="O255" s="61"/>
      <c r="P255" s="65" t="s">
        <v>25</v>
      </c>
      <c r="Q255" s="61"/>
      <c r="R255" s="65"/>
      <c r="S255" s="66"/>
      <c r="T255" s="66"/>
      <c r="U255" s="66"/>
      <c r="V255" s="66"/>
      <c r="W255" s="66"/>
      <c r="X255" s="66"/>
      <c r="Y255" s="66"/>
      <c r="Z255" s="66"/>
    </row>
    <row r="256" spans="1:26" ht="150" customHeight="1">
      <c r="A256" s="553"/>
      <c r="B256" s="553"/>
      <c r="C256" s="59">
        <v>2</v>
      </c>
      <c r="D256" s="553"/>
      <c r="E256" s="554"/>
      <c r="F256" s="554"/>
      <c r="G256" s="554"/>
      <c r="H256" s="70" t="s">
        <v>568</v>
      </c>
      <c r="I256" s="70" t="s">
        <v>569</v>
      </c>
      <c r="J256" s="61"/>
      <c r="K256" s="61"/>
      <c r="L256" s="62"/>
      <c r="M256" s="63"/>
      <c r="N256" s="61"/>
      <c r="O256" s="61"/>
      <c r="P256" s="65" t="s">
        <v>25</v>
      </c>
      <c r="Q256" s="61"/>
      <c r="R256" s="65"/>
      <c r="S256" s="66"/>
      <c r="T256" s="66"/>
      <c r="U256" s="66"/>
      <c r="V256" s="66"/>
      <c r="W256" s="66"/>
      <c r="X256" s="66"/>
      <c r="Y256" s="66"/>
      <c r="Z256" s="66"/>
    </row>
    <row r="257" spans="1:26" ht="150" customHeight="1">
      <c r="A257" s="553"/>
      <c r="B257" s="553"/>
      <c r="C257" s="59">
        <v>3</v>
      </c>
      <c r="D257" s="553"/>
      <c r="E257" s="613" t="s">
        <v>244</v>
      </c>
      <c r="F257" s="615" t="s">
        <v>180</v>
      </c>
      <c r="G257" s="615" t="s">
        <v>181</v>
      </c>
      <c r="H257" s="614" t="s">
        <v>245</v>
      </c>
      <c r="I257" s="60" t="s">
        <v>246</v>
      </c>
      <c r="J257" s="61"/>
      <c r="K257" s="61"/>
      <c r="L257" s="62"/>
      <c r="M257" s="63"/>
      <c r="N257" s="61"/>
      <c r="O257" s="61"/>
      <c r="P257" s="65" t="s">
        <v>25</v>
      </c>
      <c r="Q257" s="61"/>
      <c r="R257" s="65"/>
      <c r="S257" s="66"/>
      <c r="T257" s="66"/>
      <c r="U257" s="66"/>
      <c r="V257" s="66"/>
      <c r="W257" s="66"/>
      <c r="X257" s="66"/>
      <c r="Y257" s="66"/>
      <c r="Z257" s="66"/>
    </row>
    <row r="258" spans="1:26" ht="150" customHeight="1">
      <c r="A258" s="553"/>
      <c r="B258" s="553"/>
      <c r="C258" s="59">
        <v>4</v>
      </c>
      <c r="D258" s="553"/>
      <c r="E258" s="553"/>
      <c r="F258" s="553"/>
      <c r="G258" s="553"/>
      <c r="H258" s="553"/>
      <c r="I258" s="94" t="s">
        <v>462</v>
      </c>
      <c r="J258" s="61"/>
      <c r="K258" s="61"/>
      <c r="L258" s="62"/>
      <c r="M258" s="63"/>
      <c r="N258" s="61"/>
      <c r="O258" s="61"/>
      <c r="P258" s="65" t="s">
        <v>25</v>
      </c>
      <c r="Q258" s="61"/>
      <c r="R258" s="65"/>
      <c r="S258" s="66"/>
      <c r="T258" s="66"/>
      <c r="U258" s="66"/>
      <c r="V258" s="66"/>
      <c r="W258" s="66"/>
      <c r="X258" s="66"/>
      <c r="Y258" s="66"/>
      <c r="Z258" s="66"/>
    </row>
    <row r="259" spans="1:26" ht="150" customHeight="1">
      <c r="A259" s="554"/>
      <c r="B259" s="554"/>
      <c r="C259" s="59">
        <v>5</v>
      </c>
      <c r="D259" s="554"/>
      <c r="E259" s="554"/>
      <c r="F259" s="554"/>
      <c r="G259" s="554"/>
      <c r="H259" s="554"/>
      <c r="I259" s="60" t="s">
        <v>248</v>
      </c>
      <c r="J259" s="61"/>
      <c r="K259" s="61"/>
      <c r="L259" s="62"/>
      <c r="M259" s="63"/>
      <c r="N259" s="61"/>
      <c r="O259" s="61"/>
      <c r="P259" s="65" t="s">
        <v>25</v>
      </c>
      <c r="Q259" s="61"/>
      <c r="R259" s="65"/>
      <c r="S259" s="66"/>
      <c r="T259" s="66"/>
      <c r="U259" s="66"/>
      <c r="V259" s="66"/>
      <c r="W259" s="66"/>
      <c r="X259" s="66"/>
      <c r="Y259" s="66"/>
      <c r="Z259" s="66"/>
    </row>
    <row r="260" spans="1:26" ht="150" customHeight="1">
      <c r="A260" s="542" t="s">
        <v>468</v>
      </c>
      <c r="B260" s="508" t="s">
        <v>570</v>
      </c>
      <c r="C260" s="493">
        <v>1</v>
      </c>
      <c r="D260" s="542" t="s">
        <v>571</v>
      </c>
      <c r="E260" s="517" t="s">
        <v>571</v>
      </c>
      <c r="F260" s="493" t="s">
        <v>180</v>
      </c>
      <c r="G260" s="493" t="s">
        <v>181</v>
      </c>
      <c r="H260" s="507" t="s">
        <v>572</v>
      </c>
      <c r="I260" s="70" t="s">
        <v>573</v>
      </c>
      <c r="J260" s="61"/>
      <c r="K260" s="61"/>
      <c r="L260" s="83"/>
      <c r="M260" s="63"/>
      <c r="N260" s="61"/>
      <c r="O260" s="61"/>
      <c r="P260" s="65" t="s">
        <v>25</v>
      </c>
      <c r="Q260" s="61" t="s">
        <v>136</v>
      </c>
      <c r="R260" s="65"/>
      <c r="S260" s="66"/>
      <c r="T260" s="66"/>
      <c r="U260" s="66"/>
      <c r="V260" s="66"/>
      <c r="W260" s="66"/>
      <c r="X260" s="66"/>
      <c r="Y260" s="66"/>
      <c r="Z260" s="66"/>
    </row>
    <row r="261" spans="1:26" ht="150" hidden="1" customHeight="1">
      <c r="A261" s="611" t="s">
        <v>574</v>
      </c>
      <c r="B261" s="612" t="s">
        <v>575</v>
      </c>
      <c r="C261" s="59">
        <v>1</v>
      </c>
      <c r="D261" s="611" t="s">
        <v>576</v>
      </c>
      <c r="E261" s="611" t="s">
        <v>577</v>
      </c>
      <c r="F261" s="612" t="s">
        <v>180</v>
      </c>
      <c r="G261" s="612" t="s">
        <v>181</v>
      </c>
      <c r="H261" s="60" t="s">
        <v>464</v>
      </c>
      <c r="I261" s="60" t="s">
        <v>465</v>
      </c>
      <c r="J261" s="61" t="s">
        <v>97</v>
      </c>
      <c r="K261" s="61"/>
      <c r="L261" s="62"/>
      <c r="M261" s="63"/>
      <c r="N261" s="61"/>
      <c r="O261" s="61"/>
      <c r="P261" s="65" t="s">
        <v>184</v>
      </c>
      <c r="Q261" s="61"/>
      <c r="R261" s="65"/>
      <c r="S261" s="66"/>
      <c r="T261" s="66"/>
      <c r="U261" s="66"/>
      <c r="V261" s="66"/>
      <c r="W261" s="66"/>
      <c r="X261" s="66"/>
      <c r="Y261" s="66"/>
      <c r="Z261" s="66"/>
    </row>
    <row r="262" spans="1:26" ht="150" hidden="1" customHeight="1">
      <c r="A262" s="553"/>
      <c r="B262" s="553"/>
      <c r="C262" s="59">
        <v>2</v>
      </c>
      <c r="D262" s="553"/>
      <c r="E262" s="553"/>
      <c r="F262" s="553"/>
      <c r="G262" s="553"/>
      <c r="H262" s="60" t="s">
        <v>198</v>
      </c>
      <c r="I262" s="60" t="s">
        <v>551</v>
      </c>
      <c r="J262" s="61" t="s">
        <v>97</v>
      </c>
      <c r="K262" s="61"/>
      <c r="L262" s="62"/>
      <c r="M262" s="63"/>
      <c r="N262" s="61"/>
      <c r="O262" s="61"/>
      <c r="P262" s="65" t="s">
        <v>184</v>
      </c>
      <c r="Q262" s="61"/>
      <c r="R262" s="65"/>
      <c r="S262" s="66"/>
      <c r="T262" s="66"/>
      <c r="U262" s="66"/>
      <c r="V262" s="66"/>
      <c r="W262" s="66"/>
      <c r="X262" s="66"/>
      <c r="Y262" s="66"/>
      <c r="Z262" s="66"/>
    </row>
    <row r="263" spans="1:26" ht="150" customHeight="1">
      <c r="A263" s="553"/>
      <c r="B263" s="553"/>
      <c r="C263" s="59">
        <v>3</v>
      </c>
      <c r="D263" s="553"/>
      <c r="E263" s="553"/>
      <c r="F263" s="553"/>
      <c r="G263" s="553"/>
      <c r="H263" s="91" t="s">
        <v>192</v>
      </c>
      <c r="I263" s="60" t="s">
        <v>445</v>
      </c>
      <c r="J263" s="61"/>
      <c r="K263" s="61"/>
      <c r="L263" s="62"/>
      <c r="M263" s="63"/>
      <c r="N263" s="61"/>
      <c r="O263" s="61"/>
      <c r="P263" s="65" t="s">
        <v>25</v>
      </c>
      <c r="Q263" s="61"/>
      <c r="R263" s="65"/>
      <c r="S263" s="66"/>
      <c r="T263" s="66"/>
      <c r="U263" s="66"/>
      <c r="V263" s="66"/>
      <c r="W263" s="66"/>
      <c r="X263" s="66"/>
      <c r="Y263" s="66"/>
      <c r="Z263" s="66"/>
    </row>
    <row r="264" spans="1:26" ht="150" customHeight="1">
      <c r="A264" s="553"/>
      <c r="B264" s="553"/>
      <c r="C264" s="59">
        <v>4</v>
      </c>
      <c r="D264" s="553"/>
      <c r="E264" s="553"/>
      <c r="F264" s="553"/>
      <c r="G264" s="553"/>
      <c r="H264" s="91" t="s">
        <v>446</v>
      </c>
      <c r="I264" s="60" t="s">
        <v>447</v>
      </c>
      <c r="J264" s="61"/>
      <c r="K264" s="61"/>
      <c r="L264" s="62"/>
      <c r="M264" s="63"/>
      <c r="N264" s="61"/>
      <c r="O264" s="61"/>
      <c r="P264" s="65" t="s">
        <v>25</v>
      </c>
      <c r="Q264" s="61"/>
      <c r="R264" s="65"/>
      <c r="S264" s="66"/>
      <c r="T264" s="66"/>
      <c r="U264" s="66"/>
      <c r="V264" s="66"/>
      <c r="W264" s="66"/>
      <c r="X264" s="66"/>
      <c r="Y264" s="66"/>
      <c r="Z264" s="66"/>
    </row>
    <row r="265" spans="1:26" ht="150" hidden="1" customHeight="1">
      <c r="A265" s="553"/>
      <c r="B265" s="553"/>
      <c r="C265" s="59">
        <v>5</v>
      </c>
      <c r="D265" s="553"/>
      <c r="E265" s="553"/>
      <c r="F265" s="553"/>
      <c r="G265" s="553"/>
      <c r="H265" s="91" t="s">
        <v>194</v>
      </c>
      <c r="I265" s="60" t="s">
        <v>448</v>
      </c>
      <c r="J265" s="61" t="s">
        <v>97</v>
      </c>
      <c r="K265" s="61"/>
      <c r="L265" s="62"/>
      <c r="M265" s="63"/>
      <c r="N265" s="61"/>
      <c r="O265" s="61"/>
      <c r="P265" s="65" t="s">
        <v>184</v>
      </c>
      <c r="Q265" s="61"/>
      <c r="R265" s="65"/>
      <c r="S265" s="66"/>
      <c r="T265" s="66"/>
      <c r="U265" s="66"/>
      <c r="V265" s="66"/>
      <c r="W265" s="66"/>
      <c r="X265" s="66"/>
      <c r="Y265" s="66"/>
      <c r="Z265" s="66"/>
    </row>
    <row r="266" spans="1:26" ht="150" hidden="1" customHeight="1">
      <c r="A266" s="554"/>
      <c r="B266" s="554"/>
      <c r="C266" s="59">
        <v>6</v>
      </c>
      <c r="D266" s="554"/>
      <c r="E266" s="554"/>
      <c r="F266" s="554"/>
      <c r="G266" s="554"/>
      <c r="H266" s="91" t="s">
        <v>446</v>
      </c>
      <c r="I266" s="60" t="s">
        <v>447</v>
      </c>
      <c r="J266" s="61" t="s">
        <v>97</v>
      </c>
      <c r="K266" s="61"/>
      <c r="L266" s="62"/>
      <c r="M266" s="63"/>
      <c r="N266" s="61"/>
      <c r="O266" s="61"/>
      <c r="P266" s="65" t="s">
        <v>184</v>
      </c>
      <c r="Q266" s="61"/>
      <c r="R266" s="65"/>
      <c r="S266" s="66"/>
      <c r="T266" s="66"/>
      <c r="U266" s="66"/>
      <c r="V266" s="66"/>
      <c r="W266" s="66"/>
      <c r="X266" s="66"/>
      <c r="Y266" s="66"/>
      <c r="Z266" s="66"/>
    </row>
    <row r="267" spans="1:26" ht="150" hidden="1" customHeight="1">
      <c r="A267" s="611" t="s">
        <v>578</v>
      </c>
      <c r="B267" s="612" t="s">
        <v>579</v>
      </c>
      <c r="C267" s="59">
        <v>1</v>
      </c>
      <c r="D267" s="611" t="s">
        <v>580</v>
      </c>
      <c r="E267" s="60" t="s">
        <v>581</v>
      </c>
      <c r="F267" s="59" t="s">
        <v>180</v>
      </c>
      <c r="G267" s="59" t="s">
        <v>181</v>
      </c>
      <c r="H267" s="60" t="s">
        <v>582</v>
      </c>
      <c r="I267" s="60" t="s">
        <v>583</v>
      </c>
      <c r="J267" s="61" t="s">
        <v>97</v>
      </c>
      <c r="K267" s="61"/>
      <c r="L267" s="62"/>
      <c r="M267" s="63"/>
      <c r="N267" s="61" t="s">
        <v>184</v>
      </c>
      <c r="O267" s="65" t="s">
        <v>184</v>
      </c>
      <c r="P267" s="65" t="s">
        <v>184</v>
      </c>
      <c r="Q267" s="61"/>
      <c r="R267" s="65"/>
      <c r="S267" s="66"/>
      <c r="T267" s="66"/>
      <c r="U267" s="66"/>
      <c r="V267" s="66"/>
      <c r="W267" s="66"/>
      <c r="X267" s="66"/>
      <c r="Y267" s="66"/>
      <c r="Z267" s="66"/>
    </row>
    <row r="268" spans="1:26" ht="150" hidden="1" customHeight="1">
      <c r="A268" s="554"/>
      <c r="B268" s="554"/>
      <c r="C268" s="59">
        <v>2</v>
      </c>
      <c r="D268" s="554"/>
      <c r="E268" s="60" t="s">
        <v>584</v>
      </c>
      <c r="F268" s="59" t="s">
        <v>180</v>
      </c>
      <c r="G268" s="59" t="s">
        <v>181</v>
      </c>
      <c r="H268" s="60" t="s">
        <v>585</v>
      </c>
      <c r="I268" s="60" t="s">
        <v>586</v>
      </c>
      <c r="J268" s="61" t="s">
        <v>97</v>
      </c>
      <c r="K268" s="61"/>
      <c r="L268" s="62"/>
      <c r="M268" s="63"/>
      <c r="N268" s="61"/>
      <c r="O268" s="65" t="s">
        <v>184</v>
      </c>
      <c r="P268" s="65" t="s">
        <v>184</v>
      </c>
      <c r="Q268" s="61"/>
      <c r="R268" s="65"/>
      <c r="S268" s="66"/>
      <c r="T268" s="66"/>
      <c r="U268" s="66"/>
      <c r="V268" s="66"/>
      <c r="W268" s="66"/>
      <c r="X268" s="66"/>
      <c r="Y268" s="66"/>
      <c r="Z268" s="66"/>
    </row>
    <row r="269" spans="1:26" ht="150" hidden="1" customHeight="1">
      <c r="A269" s="626" t="s">
        <v>587</v>
      </c>
      <c r="B269" s="628" t="s">
        <v>588</v>
      </c>
      <c r="C269" s="96">
        <v>1</v>
      </c>
      <c r="D269" s="626" t="s">
        <v>589</v>
      </c>
      <c r="E269" s="97" t="s">
        <v>590</v>
      </c>
      <c r="F269" s="96" t="s">
        <v>180</v>
      </c>
      <c r="G269" s="96" t="s">
        <v>181</v>
      </c>
      <c r="H269" s="97" t="s">
        <v>591</v>
      </c>
      <c r="I269" s="98" t="s">
        <v>592</v>
      </c>
      <c r="J269" s="61" t="s">
        <v>97</v>
      </c>
      <c r="K269" s="61"/>
      <c r="L269" s="62"/>
      <c r="M269" s="63"/>
      <c r="N269" s="61"/>
      <c r="O269" s="61"/>
      <c r="P269" s="65" t="s">
        <v>184</v>
      </c>
      <c r="Q269" s="61"/>
      <c r="R269" s="65"/>
      <c r="S269" s="66"/>
      <c r="T269" s="66"/>
      <c r="U269" s="66"/>
      <c r="V269" s="66"/>
      <c r="W269" s="66"/>
      <c r="X269" s="66"/>
      <c r="Y269" s="66"/>
      <c r="Z269" s="66"/>
    </row>
    <row r="270" spans="1:26" ht="150" customHeight="1">
      <c r="A270" s="554"/>
      <c r="B270" s="554"/>
      <c r="C270" s="96">
        <v>2</v>
      </c>
      <c r="D270" s="553"/>
      <c r="E270" s="97" t="s">
        <v>593</v>
      </c>
      <c r="F270" s="96" t="s">
        <v>180</v>
      </c>
      <c r="G270" s="96" t="s">
        <v>181</v>
      </c>
      <c r="H270" s="97" t="s">
        <v>594</v>
      </c>
      <c r="I270" s="98" t="s">
        <v>595</v>
      </c>
      <c r="J270" s="61"/>
      <c r="K270" s="61"/>
      <c r="L270" s="62"/>
      <c r="M270" s="63"/>
      <c r="N270" s="61"/>
      <c r="O270" s="61"/>
      <c r="P270" s="65" t="s">
        <v>25</v>
      </c>
      <c r="Q270" s="61"/>
      <c r="R270" s="65"/>
      <c r="S270" s="66"/>
      <c r="T270" s="66"/>
      <c r="U270" s="66"/>
      <c r="V270" s="66"/>
      <c r="W270" s="66"/>
      <c r="X270" s="66"/>
      <c r="Y270" s="66"/>
      <c r="Z270" s="66"/>
    </row>
    <row r="271" spans="1:26" ht="150" customHeight="1">
      <c r="A271" s="611" t="s">
        <v>503</v>
      </c>
      <c r="B271" s="612" t="s">
        <v>596</v>
      </c>
      <c r="C271" s="59">
        <v>1</v>
      </c>
      <c r="D271" s="611" t="s">
        <v>597</v>
      </c>
      <c r="E271" s="613" t="s">
        <v>506</v>
      </c>
      <c r="F271" s="612" t="s">
        <v>180</v>
      </c>
      <c r="G271" s="612" t="s">
        <v>181</v>
      </c>
      <c r="H271" s="614" t="s">
        <v>598</v>
      </c>
      <c r="I271" s="60" t="s">
        <v>508</v>
      </c>
      <c r="J271" s="61"/>
      <c r="K271" s="61"/>
      <c r="L271" s="62"/>
      <c r="M271" s="63"/>
      <c r="N271" s="61"/>
      <c r="O271" s="61"/>
      <c r="P271" s="65" t="s">
        <v>25</v>
      </c>
      <c r="Q271" s="61"/>
      <c r="R271" s="65"/>
      <c r="S271" s="66"/>
      <c r="T271" s="66"/>
      <c r="U271" s="66"/>
      <c r="V271" s="66"/>
      <c r="W271" s="66"/>
      <c r="X271" s="66"/>
      <c r="Y271" s="66"/>
      <c r="Z271" s="66"/>
    </row>
    <row r="272" spans="1:26" ht="150" customHeight="1">
      <c r="A272" s="553"/>
      <c r="B272" s="553"/>
      <c r="C272" s="59">
        <v>2</v>
      </c>
      <c r="D272" s="553"/>
      <c r="E272" s="553"/>
      <c r="F272" s="553"/>
      <c r="G272" s="553"/>
      <c r="H272" s="553"/>
      <c r="I272" s="60" t="s">
        <v>509</v>
      </c>
      <c r="J272" s="61"/>
      <c r="K272" s="61"/>
      <c r="L272" s="62"/>
      <c r="M272" s="63"/>
      <c r="N272" s="61"/>
      <c r="O272" s="61"/>
      <c r="P272" s="65" t="s">
        <v>25</v>
      </c>
      <c r="Q272" s="61"/>
      <c r="R272" s="65"/>
      <c r="S272" s="66"/>
      <c r="T272" s="66"/>
      <c r="U272" s="66"/>
      <c r="V272" s="66"/>
      <c r="W272" s="66"/>
      <c r="X272" s="66"/>
      <c r="Y272" s="66"/>
      <c r="Z272" s="66"/>
    </row>
    <row r="273" spans="1:26" ht="150" hidden="1" customHeight="1">
      <c r="A273" s="553"/>
      <c r="B273" s="553"/>
      <c r="C273" s="59">
        <v>3</v>
      </c>
      <c r="D273" s="553"/>
      <c r="E273" s="553"/>
      <c r="F273" s="553"/>
      <c r="G273" s="553"/>
      <c r="H273" s="553"/>
      <c r="I273" s="60" t="s">
        <v>510</v>
      </c>
      <c r="J273" s="61" t="s">
        <v>97</v>
      </c>
      <c r="K273" s="61"/>
      <c r="L273" s="62"/>
      <c r="M273" s="63"/>
      <c r="N273" s="61"/>
      <c r="O273" s="61"/>
      <c r="P273" s="65" t="s">
        <v>184</v>
      </c>
      <c r="Q273" s="61"/>
      <c r="R273" s="65"/>
      <c r="S273" s="66"/>
      <c r="T273" s="66"/>
      <c r="U273" s="66"/>
      <c r="V273" s="66"/>
      <c r="W273" s="66"/>
      <c r="X273" s="66"/>
      <c r="Y273" s="66"/>
      <c r="Z273" s="66"/>
    </row>
    <row r="274" spans="1:26" ht="150" hidden="1" customHeight="1">
      <c r="A274" s="553"/>
      <c r="B274" s="553"/>
      <c r="C274" s="59">
        <v>4</v>
      </c>
      <c r="D274" s="553"/>
      <c r="E274" s="554"/>
      <c r="F274" s="554"/>
      <c r="G274" s="554"/>
      <c r="H274" s="554"/>
      <c r="I274" s="60" t="s">
        <v>599</v>
      </c>
      <c r="J274" s="61" t="s">
        <v>97</v>
      </c>
      <c r="K274" s="61"/>
      <c r="L274" s="62"/>
      <c r="M274" s="63"/>
      <c r="N274" s="61"/>
      <c r="O274" s="61"/>
      <c r="P274" s="65" t="s">
        <v>184</v>
      </c>
      <c r="Q274" s="61"/>
      <c r="R274" s="65"/>
      <c r="S274" s="66"/>
      <c r="T274" s="66"/>
      <c r="U274" s="66"/>
      <c r="V274" s="66"/>
      <c r="W274" s="66"/>
      <c r="X274" s="66"/>
      <c r="Y274" s="66"/>
      <c r="Z274" s="66"/>
    </row>
    <row r="275" spans="1:26" ht="150" customHeight="1">
      <c r="A275" s="553"/>
      <c r="B275" s="553"/>
      <c r="C275" s="59">
        <v>5</v>
      </c>
      <c r="D275" s="553"/>
      <c r="E275" s="613" t="s">
        <v>512</v>
      </c>
      <c r="F275" s="612" t="s">
        <v>180</v>
      </c>
      <c r="G275" s="612" t="s">
        <v>181</v>
      </c>
      <c r="H275" s="614" t="s">
        <v>598</v>
      </c>
      <c r="I275" s="60" t="s">
        <v>513</v>
      </c>
      <c r="J275" s="61"/>
      <c r="K275" s="61"/>
      <c r="L275" s="62"/>
      <c r="M275" s="63"/>
      <c r="N275" s="61"/>
      <c r="O275" s="61"/>
      <c r="P275" s="65" t="s">
        <v>25</v>
      </c>
      <c r="Q275" s="61"/>
      <c r="R275" s="65"/>
      <c r="S275" s="66"/>
      <c r="T275" s="66"/>
      <c r="U275" s="66"/>
      <c r="V275" s="66"/>
      <c r="W275" s="66"/>
      <c r="X275" s="66"/>
      <c r="Y275" s="66"/>
      <c r="Z275" s="66"/>
    </row>
    <row r="276" spans="1:26" ht="150" customHeight="1">
      <c r="A276" s="553"/>
      <c r="B276" s="553"/>
      <c r="C276" s="59">
        <v>6</v>
      </c>
      <c r="D276" s="553"/>
      <c r="E276" s="553"/>
      <c r="F276" s="553"/>
      <c r="G276" s="553"/>
      <c r="H276" s="553"/>
      <c r="I276" s="60" t="s">
        <v>509</v>
      </c>
      <c r="J276" s="61"/>
      <c r="K276" s="61"/>
      <c r="L276" s="62"/>
      <c r="M276" s="63"/>
      <c r="N276" s="61"/>
      <c r="O276" s="61"/>
      <c r="P276" s="65" t="s">
        <v>25</v>
      </c>
      <c r="Q276" s="61"/>
      <c r="R276" s="65"/>
      <c r="S276" s="66"/>
      <c r="T276" s="66"/>
      <c r="U276" s="66"/>
      <c r="V276" s="66"/>
      <c r="W276" s="66"/>
      <c r="X276" s="66"/>
      <c r="Y276" s="66"/>
      <c r="Z276" s="66"/>
    </row>
    <row r="277" spans="1:26" ht="150" hidden="1" customHeight="1">
      <c r="A277" s="553"/>
      <c r="B277" s="553"/>
      <c r="C277" s="59">
        <v>7</v>
      </c>
      <c r="D277" s="553"/>
      <c r="E277" s="553"/>
      <c r="F277" s="553"/>
      <c r="G277" s="553"/>
      <c r="H277" s="553"/>
      <c r="I277" s="60" t="s">
        <v>514</v>
      </c>
      <c r="J277" s="61" t="s">
        <v>97</v>
      </c>
      <c r="K277" s="61"/>
      <c r="L277" s="62"/>
      <c r="M277" s="63"/>
      <c r="N277" s="61"/>
      <c r="O277" s="61"/>
      <c r="P277" s="65" t="s">
        <v>184</v>
      </c>
      <c r="Q277" s="61"/>
      <c r="R277" s="65"/>
      <c r="S277" s="66"/>
      <c r="T277" s="66"/>
      <c r="U277" s="66"/>
      <c r="V277" s="66"/>
      <c r="W277" s="66"/>
      <c r="X277" s="66"/>
      <c r="Y277" s="66"/>
      <c r="Z277" s="66"/>
    </row>
    <row r="278" spans="1:26" ht="150" hidden="1" customHeight="1">
      <c r="A278" s="553"/>
      <c r="B278" s="553"/>
      <c r="C278" s="59">
        <v>8</v>
      </c>
      <c r="D278" s="553"/>
      <c r="E278" s="554"/>
      <c r="F278" s="554"/>
      <c r="G278" s="554"/>
      <c r="H278" s="554"/>
      <c r="I278" s="60" t="s">
        <v>600</v>
      </c>
      <c r="J278" s="61" t="s">
        <v>97</v>
      </c>
      <c r="K278" s="61"/>
      <c r="L278" s="62"/>
      <c r="M278" s="63"/>
      <c r="N278" s="61"/>
      <c r="O278" s="61"/>
      <c r="P278" s="65" t="s">
        <v>184</v>
      </c>
      <c r="Q278" s="61"/>
      <c r="R278" s="65"/>
      <c r="S278" s="66"/>
      <c r="T278" s="66"/>
      <c r="U278" s="66"/>
      <c r="V278" s="66"/>
      <c r="W278" s="66"/>
      <c r="X278" s="66"/>
      <c r="Y278" s="66"/>
      <c r="Z278" s="66"/>
    </row>
    <row r="279" spans="1:26" ht="150" customHeight="1">
      <c r="A279" s="553"/>
      <c r="B279" s="553"/>
      <c r="C279" s="59">
        <v>9</v>
      </c>
      <c r="D279" s="553"/>
      <c r="E279" s="613" t="s">
        <v>516</v>
      </c>
      <c r="F279" s="612" t="s">
        <v>180</v>
      </c>
      <c r="G279" s="612" t="s">
        <v>181</v>
      </c>
      <c r="H279" s="614" t="s">
        <v>598</v>
      </c>
      <c r="I279" s="60" t="s">
        <v>517</v>
      </c>
      <c r="J279" s="61"/>
      <c r="K279" s="61"/>
      <c r="L279" s="62"/>
      <c r="M279" s="63"/>
      <c r="N279" s="61"/>
      <c r="O279" s="61"/>
      <c r="P279" s="65" t="s">
        <v>25</v>
      </c>
      <c r="Q279" s="61"/>
      <c r="R279" s="65"/>
      <c r="S279" s="66"/>
      <c r="T279" s="66"/>
      <c r="U279" s="66"/>
      <c r="V279" s="66"/>
      <c r="W279" s="66"/>
      <c r="X279" s="66"/>
      <c r="Y279" s="66"/>
      <c r="Z279" s="66"/>
    </row>
    <row r="280" spans="1:26" ht="150" customHeight="1">
      <c r="A280" s="553"/>
      <c r="B280" s="553"/>
      <c r="C280" s="59">
        <v>10</v>
      </c>
      <c r="D280" s="553"/>
      <c r="E280" s="553"/>
      <c r="F280" s="553"/>
      <c r="G280" s="553"/>
      <c r="H280" s="553"/>
      <c r="I280" s="60" t="s">
        <v>509</v>
      </c>
      <c r="J280" s="61"/>
      <c r="K280" s="61"/>
      <c r="L280" s="62"/>
      <c r="M280" s="63"/>
      <c r="N280" s="61"/>
      <c r="O280" s="61"/>
      <c r="P280" s="65" t="s">
        <v>25</v>
      </c>
      <c r="Q280" s="61"/>
      <c r="R280" s="65"/>
      <c r="S280" s="66"/>
      <c r="T280" s="66"/>
      <c r="U280" s="66"/>
      <c r="V280" s="66"/>
      <c r="W280" s="66"/>
      <c r="X280" s="66"/>
      <c r="Y280" s="66"/>
      <c r="Z280" s="66"/>
    </row>
    <row r="281" spans="1:26" ht="150" hidden="1" customHeight="1">
      <c r="A281" s="553"/>
      <c r="B281" s="553"/>
      <c r="C281" s="59">
        <v>11</v>
      </c>
      <c r="D281" s="553"/>
      <c r="E281" s="553"/>
      <c r="F281" s="553"/>
      <c r="G281" s="553"/>
      <c r="H281" s="553"/>
      <c r="I281" s="60" t="s">
        <v>518</v>
      </c>
      <c r="J281" s="61" t="s">
        <v>97</v>
      </c>
      <c r="K281" s="61"/>
      <c r="L281" s="62"/>
      <c r="M281" s="63"/>
      <c r="N281" s="61"/>
      <c r="O281" s="61"/>
      <c r="P281" s="65" t="s">
        <v>184</v>
      </c>
      <c r="Q281" s="61"/>
      <c r="R281" s="65"/>
      <c r="S281" s="66"/>
      <c r="T281" s="66"/>
      <c r="U281" s="66"/>
      <c r="V281" s="66"/>
      <c r="W281" s="66"/>
      <c r="X281" s="66"/>
      <c r="Y281" s="66"/>
      <c r="Z281" s="66"/>
    </row>
    <row r="282" spans="1:26" ht="150" hidden="1" customHeight="1">
      <c r="A282" s="554"/>
      <c r="B282" s="554"/>
      <c r="C282" s="59">
        <v>12</v>
      </c>
      <c r="D282" s="554"/>
      <c r="E282" s="554"/>
      <c r="F282" s="554"/>
      <c r="G282" s="554"/>
      <c r="H282" s="554"/>
      <c r="I282" s="60" t="s">
        <v>601</v>
      </c>
      <c r="J282" s="61" t="s">
        <v>97</v>
      </c>
      <c r="K282" s="61"/>
      <c r="L282" s="62"/>
      <c r="M282" s="63"/>
      <c r="N282" s="61"/>
      <c r="O282" s="61"/>
      <c r="P282" s="65" t="s">
        <v>184</v>
      </c>
      <c r="Q282" s="61"/>
      <c r="R282" s="65"/>
      <c r="S282" s="66"/>
      <c r="T282" s="66"/>
      <c r="U282" s="66"/>
      <c r="V282" s="66"/>
      <c r="W282" s="66"/>
      <c r="X282" s="66"/>
      <c r="Y282" s="66"/>
      <c r="Z282" s="66"/>
    </row>
    <row r="283" spans="1:26" ht="150" customHeight="1">
      <c r="A283" s="611" t="s">
        <v>520</v>
      </c>
      <c r="B283" s="612" t="s">
        <v>602</v>
      </c>
      <c r="C283" s="59">
        <v>1</v>
      </c>
      <c r="D283" s="611" t="s">
        <v>603</v>
      </c>
      <c r="E283" s="613" t="s">
        <v>523</v>
      </c>
      <c r="F283" s="612" t="s">
        <v>180</v>
      </c>
      <c r="G283" s="612" t="s">
        <v>181</v>
      </c>
      <c r="H283" s="614" t="s">
        <v>598</v>
      </c>
      <c r="I283" s="60" t="s">
        <v>513</v>
      </c>
      <c r="J283" s="61"/>
      <c r="K283" s="61"/>
      <c r="L283" s="62"/>
      <c r="M283" s="63"/>
      <c r="N283" s="61"/>
      <c r="O283" s="61"/>
      <c r="P283" s="65" t="s">
        <v>25</v>
      </c>
      <c r="Q283" s="61"/>
      <c r="R283" s="65"/>
      <c r="S283" s="66"/>
      <c r="T283" s="66"/>
      <c r="U283" s="66"/>
      <c r="V283" s="66"/>
      <c r="W283" s="66"/>
      <c r="X283" s="66"/>
      <c r="Y283" s="66"/>
      <c r="Z283" s="66"/>
    </row>
    <row r="284" spans="1:26" ht="150" customHeight="1">
      <c r="A284" s="553"/>
      <c r="B284" s="553"/>
      <c r="C284" s="59">
        <v>2</v>
      </c>
      <c r="D284" s="553"/>
      <c r="E284" s="553"/>
      <c r="F284" s="553"/>
      <c r="G284" s="553"/>
      <c r="H284" s="553"/>
      <c r="I284" s="60" t="s">
        <v>524</v>
      </c>
      <c r="J284" s="61"/>
      <c r="K284" s="61"/>
      <c r="L284" s="62"/>
      <c r="M284" s="63"/>
      <c r="N284" s="61"/>
      <c r="O284" s="61"/>
      <c r="P284" s="65" t="s">
        <v>25</v>
      </c>
      <c r="Q284" s="61"/>
      <c r="R284" s="65"/>
      <c r="S284" s="66"/>
      <c r="T284" s="66"/>
      <c r="U284" s="66"/>
      <c r="V284" s="66"/>
      <c r="W284" s="66"/>
      <c r="X284" s="66"/>
      <c r="Y284" s="66"/>
      <c r="Z284" s="66"/>
    </row>
    <row r="285" spans="1:26" ht="150" hidden="1" customHeight="1">
      <c r="A285" s="553"/>
      <c r="B285" s="553"/>
      <c r="C285" s="59">
        <v>3</v>
      </c>
      <c r="D285" s="553"/>
      <c r="E285" s="553"/>
      <c r="F285" s="553"/>
      <c r="G285" s="553"/>
      <c r="H285" s="553"/>
      <c r="I285" s="60" t="s">
        <v>510</v>
      </c>
      <c r="J285" s="61" t="s">
        <v>97</v>
      </c>
      <c r="K285" s="61"/>
      <c r="L285" s="62"/>
      <c r="M285" s="63"/>
      <c r="N285" s="61"/>
      <c r="O285" s="61"/>
      <c r="P285" s="65" t="s">
        <v>184</v>
      </c>
      <c r="Q285" s="61"/>
      <c r="R285" s="65"/>
      <c r="S285" s="66"/>
      <c r="T285" s="66"/>
      <c r="U285" s="66"/>
      <c r="V285" s="66"/>
      <c r="W285" s="66"/>
      <c r="X285" s="66"/>
      <c r="Y285" s="66"/>
      <c r="Z285" s="66"/>
    </row>
    <row r="286" spans="1:26" ht="150" hidden="1" customHeight="1">
      <c r="A286" s="553"/>
      <c r="B286" s="553"/>
      <c r="C286" s="59">
        <v>4</v>
      </c>
      <c r="D286" s="553"/>
      <c r="E286" s="554"/>
      <c r="F286" s="554"/>
      <c r="G286" s="554"/>
      <c r="H286" s="554"/>
      <c r="I286" s="60" t="s">
        <v>599</v>
      </c>
      <c r="J286" s="61" t="s">
        <v>97</v>
      </c>
      <c r="K286" s="61"/>
      <c r="L286" s="62"/>
      <c r="M286" s="63"/>
      <c r="N286" s="61"/>
      <c r="O286" s="61"/>
      <c r="P286" s="65" t="s">
        <v>184</v>
      </c>
      <c r="Q286" s="61"/>
      <c r="R286" s="65"/>
      <c r="S286" s="66"/>
      <c r="T286" s="66"/>
      <c r="U286" s="66"/>
      <c r="V286" s="66"/>
      <c r="W286" s="66"/>
      <c r="X286" s="66"/>
      <c r="Y286" s="66"/>
      <c r="Z286" s="66"/>
    </row>
    <row r="287" spans="1:26" ht="150" customHeight="1">
      <c r="A287" s="553"/>
      <c r="B287" s="553"/>
      <c r="C287" s="59">
        <v>5</v>
      </c>
      <c r="D287" s="553"/>
      <c r="E287" s="613" t="s">
        <v>525</v>
      </c>
      <c r="F287" s="612" t="s">
        <v>180</v>
      </c>
      <c r="G287" s="612" t="s">
        <v>181</v>
      </c>
      <c r="H287" s="614" t="s">
        <v>598</v>
      </c>
      <c r="I287" s="60" t="s">
        <v>517</v>
      </c>
      <c r="J287" s="61"/>
      <c r="K287" s="61"/>
      <c r="L287" s="62"/>
      <c r="M287" s="63"/>
      <c r="N287" s="61"/>
      <c r="O287" s="61"/>
      <c r="P287" s="65" t="s">
        <v>25</v>
      </c>
      <c r="Q287" s="61"/>
      <c r="R287" s="65"/>
      <c r="S287" s="66"/>
      <c r="T287" s="66"/>
      <c r="U287" s="66"/>
      <c r="V287" s="66"/>
      <c r="W287" s="66"/>
      <c r="X287" s="66"/>
      <c r="Y287" s="66"/>
      <c r="Z287" s="66"/>
    </row>
    <row r="288" spans="1:26" ht="150" customHeight="1">
      <c r="A288" s="553"/>
      <c r="B288" s="553"/>
      <c r="C288" s="59">
        <v>6</v>
      </c>
      <c r="D288" s="553"/>
      <c r="E288" s="553"/>
      <c r="F288" s="553"/>
      <c r="G288" s="553"/>
      <c r="H288" s="553"/>
      <c r="I288" s="60" t="s">
        <v>524</v>
      </c>
      <c r="J288" s="61"/>
      <c r="K288" s="61"/>
      <c r="L288" s="62"/>
      <c r="M288" s="63"/>
      <c r="N288" s="61"/>
      <c r="O288" s="61"/>
      <c r="P288" s="65" t="s">
        <v>25</v>
      </c>
      <c r="Q288" s="61"/>
      <c r="R288" s="65"/>
      <c r="S288" s="66"/>
      <c r="T288" s="66"/>
      <c r="U288" s="66"/>
      <c r="V288" s="66"/>
      <c r="W288" s="66"/>
      <c r="X288" s="66"/>
      <c r="Y288" s="66"/>
      <c r="Z288" s="66"/>
    </row>
    <row r="289" spans="1:26" ht="150" hidden="1" customHeight="1">
      <c r="A289" s="553"/>
      <c r="B289" s="553"/>
      <c r="C289" s="59">
        <v>7</v>
      </c>
      <c r="D289" s="553"/>
      <c r="E289" s="553"/>
      <c r="F289" s="553"/>
      <c r="G289" s="553"/>
      <c r="H289" s="553"/>
      <c r="I289" s="60" t="s">
        <v>514</v>
      </c>
      <c r="J289" s="61" t="s">
        <v>97</v>
      </c>
      <c r="K289" s="61"/>
      <c r="L289" s="62"/>
      <c r="M289" s="63"/>
      <c r="N289" s="61"/>
      <c r="O289" s="61"/>
      <c r="P289" s="65" t="s">
        <v>184</v>
      </c>
      <c r="Q289" s="61"/>
      <c r="R289" s="65"/>
      <c r="S289" s="66"/>
      <c r="T289" s="66"/>
      <c r="U289" s="66"/>
      <c r="V289" s="66"/>
      <c r="W289" s="66"/>
      <c r="X289" s="66"/>
      <c r="Y289" s="66"/>
      <c r="Z289" s="66"/>
    </row>
    <row r="290" spans="1:26" ht="150" hidden="1" customHeight="1">
      <c r="A290" s="553"/>
      <c r="B290" s="553"/>
      <c r="C290" s="59">
        <v>8</v>
      </c>
      <c r="D290" s="553"/>
      <c r="E290" s="554"/>
      <c r="F290" s="554"/>
      <c r="G290" s="554"/>
      <c r="H290" s="554"/>
      <c r="I290" s="60" t="s">
        <v>600</v>
      </c>
      <c r="J290" s="61" t="s">
        <v>97</v>
      </c>
      <c r="K290" s="61"/>
      <c r="L290" s="62"/>
      <c r="M290" s="63"/>
      <c r="N290" s="61"/>
      <c r="O290" s="61"/>
      <c r="P290" s="65" t="s">
        <v>184</v>
      </c>
      <c r="Q290" s="61"/>
      <c r="R290" s="65"/>
      <c r="S290" s="66"/>
      <c r="T290" s="66"/>
      <c r="U290" s="66"/>
      <c r="V290" s="66"/>
      <c r="W290" s="66"/>
      <c r="X290" s="66"/>
      <c r="Y290" s="66"/>
      <c r="Z290" s="66"/>
    </row>
    <row r="291" spans="1:26" ht="150" customHeight="1">
      <c r="A291" s="553"/>
      <c r="B291" s="553"/>
      <c r="C291" s="59">
        <v>9</v>
      </c>
      <c r="D291" s="553"/>
      <c r="E291" s="613" t="s">
        <v>526</v>
      </c>
      <c r="F291" s="612" t="s">
        <v>180</v>
      </c>
      <c r="G291" s="612" t="s">
        <v>181</v>
      </c>
      <c r="H291" s="614" t="s">
        <v>598</v>
      </c>
      <c r="I291" s="60" t="s">
        <v>527</v>
      </c>
      <c r="J291" s="61"/>
      <c r="K291" s="61"/>
      <c r="L291" s="62"/>
      <c r="M291" s="63"/>
      <c r="N291" s="61"/>
      <c r="O291" s="61"/>
      <c r="P291" s="65" t="s">
        <v>25</v>
      </c>
      <c r="Q291" s="61"/>
      <c r="R291" s="65"/>
      <c r="S291" s="66"/>
      <c r="T291" s="66"/>
      <c r="U291" s="66"/>
      <c r="V291" s="66"/>
      <c r="W291" s="66"/>
      <c r="X291" s="66"/>
      <c r="Y291" s="66"/>
      <c r="Z291" s="66"/>
    </row>
    <row r="292" spans="1:26" ht="150" customHeight="1">
      <c r="A292" s="553"/>
      <c r="B292" s="553"/>
      <c r="C292" s="59">
        <v>10</v>
      </c>
      <c r="D292" s="553"/>
      <c r="E292" s="553"/>
      <c r="F292" s="553"/>
      <c r="G292" s="553"/>
      <c r="H292" s="553"/>
      <c r="I292" s="60" t="s">
        <v>524</v>
      </c>
      <c r="J292" s="61"/>
      <c r="K292" s="61"/>
      <c r="L292" s="62"/>
      <c r="M292" s="63"/>
      <c r="N292" s="61"/>
      <c r="O292" s="61"/>
      <c r="P292" s="65" t="s">
        <v>25</v>
      </c>
      <c r="Q292" s="61"/>
      <c r="R292" s="65"/>
      <c r="S292" s="66"/>
      <c r="T292" s="66"/>
      <c r="U292" s="66"/>
      <c r="V292" s="66"/>
      <c r="W292" s="66"/>
      <c r="X292" s="66"/>
      <c r="Y292" s="66"/>
      <c r="Z292" s="66"/>
    </row>
    <row r="293" spans="1:26" ht="150" hidden="1" customHeight="1">
      <c r="A293" s="553"/>
      <c r="B293" s="553"/>
      <c r="C293" s="59">
        <v>11</v>
      </c>
      <c r="D293" s="553"/>
      <c r="E293" s="553"/>
      <c r="F293" s="553"/>
      <c r="G293" s="553"/>
      <c r="H293" s="553"/>
      <c r="I293" s="60" t="s">
        <v>518</v>
      </c>
      <c r="J293" s="61" t="s">
        <v>97</v>
      </c>
      <c r="K293" s="61"/>
      <c r="L293" s="62"/>
      <c r="M293" s="63"/>
      <c r="N293" s="61"/>
      <c r="O293" s="61"/>
      <c r="P293" s="65" t="s">
        <v>184</v>
      </c>
      <c r="Q293" s="61"/>
      <c r="R293" s="65"/>
      <c r="S293" s="66"/>
      <c r="T293" s="66"/>
      <c r="U293" s="66"/>
      <c r="V293" s="66"/>
      <c r="W293" s="66"/>
      <c r="X293" s="66"/>
      <c r="Y293" s="66"/>
      <c r="Z293" s="66"/>
    </row>
    <row r="294" spans="1:26" ht="150" hidden="1" customHeight="1">
      <c r="A294" s="554"/>
      <c r="B294" s="554"/>
      <c r="C294" s="59">
        <v>12</v>
      </c>
      <c r="D294" s="554"/>
      <c r="E294" s="554"/>
      <c r="F294" s="554"/>
      <c r="G294" s="554"/>
      <c r="H294" s="554"/>
      <c r="I294" s="60" t="s">
        <v>601</v>
      </c>
      <c r="J294" s="61" t="s">
        <v>97</v>
      </c>
      <c r="K294" s="61"/>
      <c r="L294" s="62"/>
      <c r="M294" s="63"/>
      <c r="N294" s="61"/>
      <c r="O294" s="61"/>
      <c r="P294" s="65" t="s">
        <v>184</v>
      </c>
      <c r="Q294" s="61"/>
      <c r="R294" s="65"/>
      <c r="S294" s="66"/>
      <c r="T294" s="66"/>
      <c r="U294" s="66"/>
      <c r="V294" s="66"/>
      <c r="W294" s="66"/>
      <c r="X294" s="66"/>
      <c r="Y294" s="66"/>
      <c r="Z294" s="66"/>
    </row>
    <row r="295" spans="1:26" ht="150" customHeight="1">
      <c r="A295" s="611" t="s">
        <v>528</v>
      </c>
      <c r="B295" s="612" t="s">
        <v>604</v>
      </c>
      <c r="C295" s="59">
        <v>1</v>
      </c>
      <c r="D295" s="611" t="s">
        <v>605</v>
      </c>
      <c r="E295" s="613" t="s">
        <v>531</v>
      </c>
      <c r="F295" s="612" t="s">
        <v>180</v>
      </c>
      <c r="G295" s="612" t="s">
        <v>181</v>
      </c>
      <c r="H295" s="614" t="s">
        <v>606</v>
      </c>
      <c r="I295" s="60" t="s">
        <v>517</v>
      </c>
      <c r="J295" s="61"/>
      <c r="K295" s="61"/>
      <c r="L295" s="62"/>
      <c r="M295" s="63"/>
      <c r="N295" s="61"/>
      <c r="O295" s="61"/>
      <c r="P295" s="65" t="s">
        <v>25</v>
      </c>
      <c r="Q295" s="61"/>
      <c r="R295" s="65"/>
      <c r="S295" s="66"/>
      <c r="T295" s="66"/>
      <c r="U295" s="66"/>
      <c r="V295" s="66"/>
      <c r="W295" s="66"/>
      <c r="X295" s="66"/>
      <c r="Y295" s="66"/>
      <c r="Z295" s="66"/>
    </row>
    <row r="296" spans="1:26" ht="150" customHeight="1">
      <c r="A296" s="553"/>
      <c r="B296" s="553"/>
      <c r="C296" s="59">
        <v>2</v>
      </c>
      <c r="D296" s="553"/>
      <c r="E296" s="553"/>
      <c r="F296" s="553"/>
      <c r="G296" s="553"/>
      <c r="H296" s="553"/>
      <c r="I296" s="60" t="s">
        <v>532</v>
      </c>
      <c r="J296" s="61"/>
      <c r="K296" s="61"/>
      <c r="L296" s="62"/>
      <c r="M296" s="63"/>
      <c r="N296" s="61"/>
      <c r="O296" s="61"/>
      <c r="P296" s="65" t="s">
        <v>25</v>
      </c>
      <c r="Q296" s="61"/>
      <c r="R296" s="65"/>
      <c r="S296" s="66"/>
      <c r="T296" s="66"/>
      <c r="U296" s="66"/>
      <c r="V296" s="66"/>
      <c r="W296" s="66"/>
      <c r="X296" s="66"/>
      <c r="Y296" s="66"/>
      <c r="Z296" s="66"/>
    </row>
    <row r="297" spans="1:26" ht="150" hidden="1" customHeight="1">
      <c r="A297" s="553"/>
      <c r="B297" s="553"/>
      <c r="C297" s="59">
        <v>3</v>
      </c>
      <c r="D297" s="553"/>
      <c r="E297" s="553"/>
      <c r="F297" s="553"/>
      <c r="G297" s="553"/>
      <c r="H297" s="553"/>
      <c r="I297" s="60" t="s">
        <v>510</v>
      </c>
      <c r="J297" s="61" t="s">
        <v>97</v>
      </c>
      <c r="K297" s="61"/>
      <c r="L297" s="62"/>
      <c r="M297" s="63"/>
      <c r="N297" s="61"/>
      <c r="O297" s="61"/>
      <c r="P297" s="65" t="s">
        <v>184</v>
      </c>
      <c r="Q297" s="61"/>
      <c r="R297" s="65"/>
      <c r="S297" s="66"/>
      <c r="T297" s="66"/>
      <c r="U297" s="66"/>
      <c r="V297" s="66"/>
      <c r="W297" s="66"/>
      <c r="X297" s="66"/>
      <c r="Y297" s="66"/>
      <c r="Z297" s="66"/>
    </row>
    <row r="298" spans="1:26" ht="150" hidden="1" customHeight="1">
      <c r="A298" s="553"/>
      <c r="B298" s="553"/>
      <c r="C298" s="59">
        <v>4</v>
      </c>
      <c r="D298" s="553"/>
      <c r="E298" s="554"/>
      <c r="F298" s="554"/>
      <c r="G298" s="554"/>
      <c r="H298" s="554"/>
      <c r="I298" s="60" t="s">
        <v>599</v>
      </c>
      <c r="J298" s="61" t="s">
        <v>97</v>
      </c>
      <c r="K298" s="61"/>
      <c r="L298" s="62"/>
      <c r="M298" s="63"/>
      <c r="N298" s="61"/>
      <c r="O298" s="61"/>
      <c r="P298" s="65" t="s">
        <v>184</v>
      </c>
      <c r="Q298" s="61"/>
      <c r="R298" s="65"/>
      <c r="S298" s="66"/>
      <c r="T298" s="66"/>
      <c r="U298" s="66"/>
      <c r="V298" s="66"/>
      <c r="W298" s="66"/>
      <c r="X298" s="66"/>
      <c r="Y298" s="66"/>
      <c r="Z298" s="66"/>
    </row>
    <row r="299" spans="1:26" ht="150" customHeight="1">
      <c r="A299" s="553"/>
      <c r="B299" s="553"/>
      <c r="C299" s="59">
        <v>5</v>
      </c>
      <c r="D299" s="553"/>
      <c r="E299" s="613" t="s">
        <v>533</v>
      </c>
      <c r="F299" s="612" t="s">
        <v>180</v>
      </c>
      <c r="G299" s="612" t="s">
        <v>181</v>
      </c>
      <c r="H299" s="614" t="s">
        <v>606</v>
      </c>
      <c r="I299" s="60" t="s">
        <v>527</v>
      </c>
      <c r="J299" s="61"/>
      <c r="K299" s="61"/>
      <c r="L299" s="62"/>
      <c r="M299" s="63"/>
      <c r="N299" s="61"/>
      <c r="O299" s="61"/>
      <c r="P299" s="65" t="s">
        <v>25</v>
      </c>
      <c r="Q299" s="61"/>
      <c r="R299" s="65"/>
      <c r="S299" s="66"/>
      <c r="T299" s="66"/>
      <c r="U299" s="66"/>
      <c r="V299" s="66"/>
      <c r="W299" s="66"/>
      <c r="X299" s="66"/>
      <c r="Y299" s="66"/>
      <c r="Z299" s="66"/>
    </row>
    <row r="300" spans="1:26" ht="150" customHeight="1">
      <c r="A300" s="553"/>
      <c r="B300" s="553"/>
      <c r="C300" s="59">
        <v>6</v>
      </c>
      <c r="D300" s="553"/>
      <c r="E300" s="553"/>
      <c r="F300" s="553"/>
      <c r="G300" s="553"/>
      <c r="H300" s="553"/>
      <c r="I300" s="60" t="s">
        <v>532</v>
      </c>
      <c r="J300" s="61"/>
      <c r="K300" s="61"/>
      <c r="L300" s="62"/>
      <c r="M300" s="63"/>
      <c r="N300" s="61"/>
      <c r="O300" s="61"/>
      <c r="P300" s="65" t="s">
        <v>25</v>
      </c>
      <c r="Q300" s="61"/>
      <c r="R300" s="65"/>
      <c r="S300" s="66"/>
      <c r="T300" s="66"/>
      <c r="U300" s="66"/>
      <c r="V300" s="66"/>
      <c r="W300" s="66"/>
      <c r="X300" s="66"/>
      <c r="Y300" s="66"/>
      <c r="Z300" s="66"/>
    </row>
    <row r="301" spans="1:26" ht="150" hidden="1" customHeight="1">
      <c r="A301" s="553"/>
      <c r="B301" s="553"/>
      <c r="C301" s="59">
        <v>7</v>
      </c>
      <c r="D301" s="553"/>
      <c r="E301" s="553"/>
      <c r="F301" s="553"/>
      <c r="G301" s="553"/>
      <c r="H301" s="553"/>
      <c r="I301" s="60" t="s">
        <v>514</v>
      </c>
      <c r="J301" s="61" t="s">
        <v>97</v>
      </c>
      <c r="K301" s="61"/>
      <c r="L301" s="62"/>
      <c r="M301" s="63"/>
      <c r="N301" s="61"/>
      <c r="O301" s="61"/>
      <c r="P301" s="65" t="s">
        <v>184</v>
      </c>
      <c r="Q301" s="61"/>
      <c r="R301" s="65"/>
      <c r="S301" s="66"/>
      <c r="T301" s="66"/>
      <c r="U301" s="66"/>
      <c r="V301" s="66"/>
      <c r="W301" s="66"/>
      <c r="X301" s="66"/>
      <c r="Y301" s="66"/>
      <c r="Z301" s="66"/>
    </row>
    <row r="302" spans="1:26" ht="150" hidden="1" customHeight="1">
      <c r="A302" s="553"/>
      <c r="B302" s="553"/>
      <c r="C302" s="59">
        <v>8</v>
      </c>
      <c r="D302" s="553"/>
      <c r="E302" s="554"/>
      <c r="F302" s="554"/>
      <c r="G302" s="554"/>
      <c r="H302" s="554"/>
      <c r="I302" s="60" t="s">
        <v>600</v>
      </c>
      <c r="J302" s="61" t="s">
        <v>97</v>
      </c>
      <c r="K302" s="61"/>
      <c r="L302" s="62"/>
      <c r="M302" s="63"/>
      <c r="N302" s="61"/>
      <c r="O302" s="61"/>
      <c r="P302" s="78" t="s">
        <v>184</v>
      </c>
      <c r="Q302" s="61"/>
      <c r="R302" s="78"/>
      <c r="S302" s="66"/>
      <c r="T302" s="66"/>
      <c r="U302" s="66"/>
      <c r="V302" s="66"/>
      <c r="W302" s="66"/>
      <c r="X302" s="66"/>
      <c r="Y302" s="66"/>
      <c r="Z302" s="66"/>
    </row>
    <row r="303" spans="1:26" ht="150" customHeight="1">
      <c r="A303" s="553"/>
      <c r="B303" s="553"/>
      <c r="C303" s="59">
        <v>9</v>
      </c>
      <c r="D303" s="553"/>
      <c r="E303" s="613" t="s">
        <v>534</v>
      </c>
      <c r="F303" s="612" t="s">
        <v>180</v>
      </c>
      <c r="G303" s="612" t="s">
        <v>181</v>
      </c>
      <c r="H303" s="614" t="s">
        <v>606</v>
      </c>
      <c r="I303" s="60" t="s">
        <v>535</v>
      </c>
      <c r="J303" s="61"/>
      <c r="K303" s="61"/>
      <c r="L303" s="62"/>
      <c r="M303" s="63"/>
      <c r="N303" s="61"/>
      <c r="O303" s="61"/>
      <c r="P303" s="78" t="s">
        <v>25</v>
      </c>
      <c r="Q303" s="61"/>
      <c r="R303" s="78"/>
      <c r="S303" s="66"/>
      <c r="T303" s="66"/>
      <c r="U303" s="66"/>
      <c r="V303" s="66"/>
      <c r="W303" s="66"/>
      <c r="X303" s="66"/>
      <c r="Y303" s="66"/>
      <c r="Z303" s="66"/>
    </row>
    <row r="304" spans="1:26" ht="150" customHeight="1">
      <c r="A304" s="553"/>
      <c r="B304" s="553"/>
      <c r="C304" s="59">
        <v>10</v>
      </c>
      <c r="D304" s="553"/>
      <c r="E304" s="553"/>
      <c r="F304" s="553"/>
      <c r="G304" s="553"/>
      <c r="H304" s="553"/>
      <c r="I304" s="60" t="s">
        <v>532</v>
      </c>
      <c r="J304" s="61"/>
      <c r="K304" s="61"/>
      <c r="L304" s="62"/>
      <c r="M304" s="63"/>
      <c r="N304" s="61"/>
      <c r="O304" s="61"/>
      <c r="P304" s="78" t="s">
        <v>25</v>
      </c>
      <c r="Q304" s="61"/>
      <c r="R304" s="78"/>
      <c r="S304" s="66"/>
      <c r="T304" s="66"/>
      <c r="U304" s="66"/>
      <c r="V304" s="66"/>
      <c r="W304" s="66"/>
      <c r="X304" s="66"/>
      <c r="Y304" s="66"/>
      <c r="Z304" s="66"/>
    </row>
    <row r="305" spans="1:26" ht="150" hidden="1" customHeight="1">
      <c r="A305" s="553"/>
      <c r="B305" s="553"/>
      <c r="C305" s="59">
        <v>11</v>
      </c>
      <c r="D305" s="553"/>
      <c r="E305" s="553"/>
      <c r="F305" s="553"/>
      <c r="G305" s="553"/>
      <c r="H305" s="553"/>
      <c r="I305" s="60" t="s">
        <v>518</v>
      </c>
      <c r="J305" s="61" t="s">
        <v>97</v>
      </c>
      <c r="K305" s="61"/>
      <c r="L305" s="62"/>
      <c r="M305" s="63"/>
      <c r="N305" s="61"/>
      <c r="O305" s="61"/>
      <c r="P305" s="78" t="s">
        <v>184</v>
      </c>
      <c r="Q305" s="61"/>
      <c r="R305" s="78"/>
      <c r="S305" s="66"/>
      <c r="T305" s="66"/>
      <c r="U305" s="66"/>
      <c r="V305" s="66"/>
      <c r="W305" s="66"/>
      <c r="X305" s="66"/>
      <c r="Y305" s="66"/>
      <c r="Z305" s="66"/>
    </row>
    <row r="306" spans="1:26" ht="150" hidden="1" customHeight="1">
      <c r="A306" s="554"/>
      <c r="B306" s="554"/>
      <c r="C306" s="59">
        <v>12</v>
      </c>
      <c r="D306" s="554"/>
      <c r="E306" s="554"/>
      <c r="F306" s="554"/>
      <c r="G306" s="554"/>
      <c r="H306" s="554"/>
      <c r="I306" s="60" t="s">
        <v>601</v>
      </c>
      <c r="J306" s="61" t="s">
        <v>97</v>
      </c>
      <c r="K306" s="61"/>
      <c r="L306" s="62"/>
      <c r="M306" s="63"/>
      <c r="N306" s="61"/>
      <c r="O306" s="61"/>
      <c r="P306" s="78" t="s">
        <v>184</v>
      </c>
      <c r="Q306" s="61"/>
      <c r="R306" s="78"/>
      <c r="S306" s="66"/>
      <c r="T306" s="66"/>
      <c r="U306" s="66"/>
      <c r="V306" s="66"/>
      <c r="W306" s="66"/>
      <c r="X306" s="66"/>
      <c r="Y306" s="66"/>
      <c r="Z306" s="66"/>
    </row>
    <row r="307" spans="1:26" ht="150" customHeight="1">
      <c r="A307" s="52" t="s">
        <v>607</v>
      </c>
      <c r="B307" s="53"/>
      <c r="C307" s="53"/>
      <c r="D307" s="54"/>
      <c r="E307" s="55"/>
      <c r="F307" s="56"/>
      <c r="G307" s="56"/>
      <c r="H307" s="54"/>
      <c r="I307" s="57"/>
      <c r="J307" s="53"/>
      <c r="K307" s="53"/>
      <c r="L307" s="53"/>
      <c r="M307" s="35"/>
      <c r="N307" s="53"/>
      <c r="O307" s="53"/>
      <c r="P307" s="53"/>
      <c r="Q307" s="53"/>
      <c r="R307" s="53"/>
    </row>
    <row r="308" spans="1:26" ht="150" hidden="1" customHeight="1">
      <c r="A308" s="611" t="s">
        <v>608</v>
      </c>
      <c r="B308" s="612" t="s">
        <v>609</v>
      </c>
      <c r="C308" s="59">
        <v>1</v>
      </c>
      <c r="D308" s="611" t="s">
        <v>610</v>
      </c>
      <c r="E308" s="611" t="s">
        <v>608</v>
      </c>
      <c r="F308" s="612" t="s">
        <v>180</v>
      </c>
      <c r="G308" s="612" t="s">
        <v>181</v>
      </c>
      <c r="H308" s="60" t="s">
        <v>611</v>
      </c>
      <c r="I308" s="60" t="s">
        <v>612</v>
      </c>
      <c r="J308" s="61" t="s">
        <v>97</v>
      </c>
      <c r="K308" s="61"/>
      <c r="L308" s="83"/>
      <c r="M308" s="90"/>
      <c r="N308" s="61" t="s">
        <v>184</v>
      </c>
      <c r="O308" s="61"/>
      <c r="P308" s="78" t="s">
        <v>184</v>
      </c>
      <c r="Q308" s="61"/>
      <c r="R308" s="78"/>
      <c r="S308" s="66"/>
      <c r="T308" s="66"/>
      <c r="U308" s="66"/>
      <c r="V308" s="66"/>
      <c r="W308" s="66"/>
      <c r="X308" s="66"/>
      <c r="Y308" s="66"/>
      <c r="Z308" s="66"/>
    </row>
    <row r="309" spans="1:26" ht="150" customHeight="1">
      <c r="A309" s="553"/>
      <c r="B309" s="553"/>
      <c r="C309" s="59">
        <v>2</v>
      </c>
      <c r="D309" s="553"/>
      <c r="E309" s="553"/>
      <c r="F309" s="553"/>
      <c r="G309" s="553"/>
      <c r="H309" s="60" t="s">
        <v>613</v>
      </c>
      <c r="I309" s="60" t="s">
        <v>614</v>
      </c>
      <c r="J309" s="61"/>
      <c r="K309" s="61"/>
      <c r="L309" s="62"/>
      <c r="M309" s="90"/>
      <c r="N309" s="61" t="s">
        <v>184</v>
      </c>
      <c r="O309" s="61"/>
      <c r="P309" s="78" t="s">
        <v>25</v>
      </c>
      <c r="Q309" s="61"/>
      <c r="R309" s="78"/>
      <c r="S309" s="66"/>
      <c r="T309" s="66"/>
      <c r="U309" s="66"/>
      <c r="V309" s="66"/>
      <c r="W309" s="66"/>
      <c r="X309" s="66"/>
      <c r="Y309" s="66"/>
      <c r="Z309" s="66"/>
    </row>
    <row r="310" spans="1:26" ht="150" hidden="1" customHeight="1">
      <c r="A310" s="553"/>
      <c r="B310" s="553"/>
      <c r="C310" s="59">
        <v>3</v>
      </c>
      <c r="D310" s="553"/>
      <c r="E310" s="553"/>
      <c r="F310" s="553"/>
      <c r="G310" s="553"/>
      <c r="H310" s="60" t="s">
        <v>615</v>
      </c>
      <c r="I310" s="60" t="s">
        <v>616</v>
      </c>
      <c r="J310" s="61" t="s">
        <v>97</v>
      </c>
      <c r="K310" s="61"/>
      <c r="L310" s="83"/>
      <c r="M310" s="90"/>
      <c r="N310" s="61"/>
      <c r="O310" s="61"/>
      <c r="P310" s="78" t="s">
        <v>184</v>
      </c>
      <c r="Q310" s="61"/>
      <c r="R310" s="78"/>
      <c r="S310" s="66"/>
      <c r="T310" s="66"/>
      <c r="U310" s="66"/>
      <c r="V310" s="66"/>
      <c r="W310" s="66"/>
      <c r="X310" s="66"/>
      <c r="Y310" s="66"/>
      <c r="Z310" s="66"/>
    </row>
    <row r="311" spans="1:26" ht="150" customHeight="1">
      <c r="A311" s="553"/>
      <c r="B311" s="553"/>
      <c r="C311" s="59">
        <v>4</v>
      </c>
      <c r="D311" s="553"/>
      <c r="E311" s="553"/>
      <c r="F311" s="553"/>
      <c r="G311" s="553"/>
      <c r="H311" s="60" t="s">
        <v>617</v>
      </c>
      <c r="I311" s="60" t="s">
        <v>614</v>
      </c>
      <c r="J311" s="61"/>
      <c r="K311" s="61"/>
      <c r="L311" s="62"/>
      <c r="M311" s="90"/>
      <c r="N311" s="61"/>
      <c r="O311" s="61"/>
      <c r="P311" s="78" t="s">
        <v>25</v>
      </c>
      <c r="Q311" s="61"/>
      <c r="R311" s="78"/>
      <c r="S311" s="66"/>
      <c r="T311" s="66"/>
      <c r="U311" s="66"/>
      <c r="V311" s="66"/>
      <c r="W311" s="66"/>
      <c r="X311" s="66"/>
      <c r="Y311" s="66"/>
      <c r="Z311" s="66"/>
    </row>
    <row r="312" spans="1:26" ht="150" hidden="1" customHeight="1">
      <c r="A312" s="553"/>
      <c r="B312" s="553"/>
      <c r="C312" s="59">
        <v>5</v>
      </c>
      <c r="D312" s="553"/>
      <c r="E312" s="553"/>
      <c r="F312" s="553"/>
      <c r="G312" s="553"/>
      <c r="H312" s="60" t="s">
        <v>618</v>
      </c>
      <c r="I312" s="60" t="s">
        <v>619</v>
      </c>
      <c r="J312" s="61" t="s">
        <v>97</v>
      </c>
      <c r="K312" s="61"/>
      <c r="L312" s="83"/>
      <c r="M312" s="90"/>
      <c r="N312" s="61"/>
      <c r="O312" s="61"/>
      <c r="P312" s="78" t="s">
        <v>184</v>
      </c>
      <c r="Q312" s="61"/>
      <c r="R312" s="78"/>
      <c r="S312" s="66"/>
      <c r="T312" s="66"/>
      <c r="U312" s="66"/>
      <c r="V312" s="66"/>
      <c r="W312" s="66"/>
      <c r="X312" s="66"/>
      <c r="Y312" s="66"/>
      <c r="Z312" s="66"/>
    </row>
    <row r="313" spans="1:26" ht="150" customHeight="1">
      <c r="A313" s="553"/>
      <c r="B313" s="553"/>
      <c r="C313" s="59">
        <v>6</v>
      </c>
      <c r="D313" s="553"/>
      <c r="E313" s="554"/>
      <c r="F313" s="554"/>
      <c r="G313" s="554"/>
      <c r="H313" s="60" t="s">
        <v>620</v>
      </c>
      <c r="I313" s="60" t="s">
        <v>614</v>
      </c>
      <c r="J313" s="61"/>
      <c r="K313" s="61"/>
      <c r="L313" s="62"/>
      <c r="M313" s="90"/>
      <c r="N313" s="61"/>
      <c r="O313" s="61"/>
      <c r="P313" s="78" t="s">
        <v>25</v>
      </c>
      <c r="Q313" s="61"/>
      <c r="R313" s="78"/>
      <c r="S313" s="66"/>
      <c r="T313" s="66"/>
      <c r="U313" s="66"/>
      <c r="V313" s="66"/>
      <c r="W313" s="66"/>
      <c r="X313" s="66"/>
      <c r="Y313" s="66"/>
      <c r="Z313" s="66"/>
    </row>
    <row r="314" spans="1:26" ht="150" customHeight="1">
      <c r="A314" s="553"/>
      <c r="B314" s="553"/>
      <c r="C314" s="59">
        <v>7</v>
      </c>
      <c r="D314" s="553"/>
      <c r="E314" s="613" t="s">
        <v>244</v>
      </c>
      <c r="F314" s="615" t="s">
        <v>180</v>
      </c>
      <c r="G314" s="615" t="s">
        <v>181</v>
      </c>
      <c r="H314" s="614" t="s">
        <v>245</v>
      </c>
      <c r="I314" s="60" t="s">
        <v>621</v>
      </c>
      <c r="J314" s="61"/>
      <c r="K314" s="61"/>
      <c r="L314" s="62"/>
      <c r="M314" s="63"/>
      <c r="N314" s="61"/>
      <c r="O314" s="61"/>
      <c r="P314" s="78" t="s">
        <v>25</v>
      </c>
      <c r="Q314" s="61"/>
      <c r="R314" s="78"/>
      <c r="S314" s="66"/>
      <c r="T314" s="66"/>
      <c r="U314" s="66"/>
      <c r="V314" s="66"/>
      <c r="W314" s="66"/>
      <c r="X314" s="66"/>
      <c r="Y314" s="66"/>
      <c r="Z314" s="66"/>
    </row>
    <row r="315" spans="1:26" ht="150" customHeight="1">
      <c r="A315" s="553"/>
      <c r="B315" s="553"/>
      <c r="C315" s="59">
        <v>8</v>
      </c>
      <c r="D315" s="553"/>
      <c r="E315" s="553"/>
      <c r="F315" s="553"/>
      <c r="G315" s="553"/>
      <c r="H315" s="553"/>
      <c r="I315" s="60" t="s">
        <v>622</v>
      </c>
      <c r="J315" s="61"/>
      <c r="K315" s="61"/>
      <c r="L315" s="62"/>
      <c r="M315" s="63"/>
      <c r="N315" s="61"/>
      <c r="O315" s="61"/>
      <c r="P315" s="78" t="s">
        <v>25</v>
      </c>
      <c r="Q315" s="61"/>
      <c r="R315" s="78"/>
      <c r="S315" s="66"/>
      <c r="T315" s="66"/>
      <c r="U315" s="66"/>
      <c r="V315" s="66"/>
      <c r="W315" s="66"/>
      <c r="X315" s="66"/>
      <c r="Y315" s="66"/>
      <c r="Z315" s="66"/>
    </row>
    <row r="316" spans="1:26" ht="150" customHeight="1">
      <c r="A316" s="553"/>
      <c r="B316" s="553"/>
      <c r="C316" s="59">
        <v>9</v>
      </c>
      <c r="D316" s="553"/>
      <c r="E316" s="553"/>
      <c r="F316" s="553"/>
      <c r="G316" s="553"/>
      <c r="H316" s="553"/>
      <c r="I316" s="60" t="s">
        <v>623</v>
      </c>
      <c r="J316" s="61"/>
      <c r="K316" s="61"/>
      <c r="L316" s="62"/>
      <c r="M316" s="63"/>
      <c r="N316" s="61"/>
      <c r="O316" s="61"/>
      <c r="P316" s="78" t="s">
        <v>25</v>
      </c>
      <c r="Q316" s="61"/>
      <c r="R316" s="78"/>
      <c r="S316" s="66"/>
      <c r="T316" s="66"/>
      <c r="U316" s="66"/>
      <c r="V316" s="66"/>
      <c r="W316" s="66"/>
      <c r="X316" s="66"/>
      <c r="Y316" s="66"/>
      <c r="Z316" s="66"/>
    </row>
    <row r="317" spans="1:26" ht="150" customHeight="1">
      <c r="A317" s="553"/>
      <c r="B317" s="553"/>
      <c r="C317" s="59">
        <v>10</v>
      </c>
      <c r="D317" s="553"/>
      <c r="E317" s="553"/>
      <c r="F317" s="553"/>
      <c r="G317" s="553"/>
      <c r="H317" s="553"/>
      <c r="I317" s="60" t="s">
        <v>624</v>
      </c>
      <c r="J317" s="61"/>
      <c r="K317" s="61"/>
      <c r="L317" s="62"/>
      <c r="M317" s="63"/>
      <c r="N317" s="61"/>
      <c r="O317" s="61"/>
      <c r="P317" s="78" t="s">
        <v>25</v>
      </c>
      <c r="Q317" s="61"/>
      <c r="R317" s="78"/>
      <c r="S317" s="66"/>
      <c r="T317" s="66"/>
      <c r="U317" s="66"/>
      <c r="V317" s="66"/>
      <c r="W317" s="66"/>
      <c r="X317" s="66"/>
      <c r="Y317" s="66"/>
      <c r="Z317" s="66"/>
    </row>
    <row r="318" spans="1:26" ht="150" customHeight="1">
      <c r="A318" s="553"/>
      <c r="B318" s="553"/>
      <c r="C318" s="59">
        <v>11</v>
      </c>
      <c r="D318" s="553"/>
      <c r="E318" s="553"/>
      <c r="F318" s="553"/>
      <c r="G318" s="553"/>
      <c r="H318" s="553"/>
      <c r="I318" s="70" t="s">
        <v>625</v>
      </c>
      <c r="J318" s="61"/>
      <c r="K318" s="61"/>
      <c r="L318" s="62"/>
      <c r="M318" s="63"/>
      <c r="N318" s="61"/>
      <c r="O318" s="61"/>
      <c r="P318" s="78" t="s">
        <v>25</v>
      </c>
      <c r="Q318" s="61"/>
      <c r="R318" s="78"/>
      <c r="S318" s="66"/>
      <c r="T318" s="66"/>
      <c r="U318" s="66"/>
      <c r="V318" s="66"/>
      <c r="W318" s="66"/>
      <c r="X318" s="66"/>
      <c r="Y318" s="66"/>
      <c r="Z318" s="66"/>
    </row>
    <row r="319" spans="1:26" ht="150" customHeight="1">
      <c r="A319" s="554"/>
      <c r="B319" s="554"/>
      <c r="C319" s="59">
        <v>12</v>
      </c>
      <c r="D319" s="554"/>
      <c r="E319" s="554"/>
      <c r="F319" s="554"/>
      <c r="G319" s="554"/>
      <c r="H319" s="554"/>
      <c r="I319" s="60" t="s">
        <v>248</v>
      </c>
      <c r="J319" s="61"/>
      <c r="K319" s="61"/>
      <c r="L319" s="62"/>
      <c r="M319" s="63"/>
      <c r="N319" s="61"/>
      <c r="O319" s="61"/>
      <c r="P319" s="78" t="s">
        <v>25</v>
      </c>
      <c r="Q319" s="61"/>
      <c r="R319" s="78"/>
      <c r="S319" s="66"/>
      <c r="T319" s="66"/>
      <c r="U319" s="66"/>
      <c r="V319" s="66"/>
      <c r="W319" s="66"/>
      <c r="X319" s="66"/>
      <c r="Y319" s="66"/>
      <c r="Z319" s="66"/>
    </row>
    <row r="320" spans="1:26" ht="150" hidden="1" customHeight="1">
      <c r="A320" s="611" t="s">
        <v>626</v>
      </c>
      <c r="B320" s="612" t="s">
        <v>627</v>
      </c>
      <c r="C320" s="59">
        <v>1</v>
      </c>
      <c r="D320" s="611" t="s">
        <v>628</v>
      </c>
      <c r="E320" s="611" t="s">
        <v>626</v>
      </c>
      <c r="F320" s="612" t="s">
        <v>180</v>
      </c>
      <c r="G320" s="612" t="s">
        <v>181</v>
      </c>
      <c r="H320" s="60" t="s">
        <v>629</v>
      </c>
      <c r="I320" s="60" t="s">
        <v>630</v>
      </c>
      <c r="J320" s="61" t="s">
        <v>97</v>
      </c>
      <c r="K320" s="61"/>
      <c r="L320" s="83"/>
      <c r="M320" s="90"/>
      <c r="N320" s="61"/>
      <c r="O320" s="61"/>
      <c r="P320" s="78" t="s">
        <v>184</v>
      </c>
      <c r="Q320" s="61"/>
      <c r="R320" s="78"/>
      <c r="S320" s="66"/>
      <c r="T320" s="66"/>
      <c r="U320" s="66"/>
      <c r="V320" s="66"/>
      <c r="W320" s="66"/>
      <c r="X320" s="66"/>
      <c r="Y320" s="66"/>
      <c r="Z320" s="66"/>
    </row>
    <row r="321" spans="1:26" ht="150" hidden="1" customHeight="1">
      <c r="A321" s="553"/>
      <c r="B321" s="553"/>
      <c r="C321" s="59">
        <v>2</v>
      </c>
      <c r="D321" s="553"/>
      <c r="E321" s="553"/>
      <c r="F321" s="553"/>
      <c r="G321" s="553"/>
      <c r="H321" s="60" t="s">
        <v>190</v>
      </c>
      <c r="I321" s="60" t="s">
        <v>631</v>
      </c>
      <c r="J321" s="61" t="s">
        <v>97</v>
      </c>
      <c r="K321" s="61"/>
      <c r="L321" s="62"/>
      <c r="M321" s="63"/>
      <c r="N321" s="61"/>
      <c r="O321" s="61"/>
      <c r="P321" s="78" t="s">
        <v>184</v>
      </c>
      <c r="Q321" s="61"/>
      <c r="R321" s="78"/>
      <c r="S321" s="66"/>
      <c r="T321" s="66"/>
      <c r="U321" s="66"/>
      <c r="V321" s="66"/>
      <c r="W321" s="66"/>
      <c r="X321" s="66"/>
      <c r="Y321" s="66"/>
      <c r="Z321" s="66"/>
    </row>
    <row r="322" spans="1:26" ht="150" customHeight="1">
      <c r="A322" s="553"/>
      <c r="B322" s="553"/>
      <c r="C322" s="59">
        <v>3</v>
      </c>
      <c r="D322" s="553"/>
      <c r="E322" s="553"/>
      <c r="F322" s="553"/>
      <c r="G322" s="553"/>
      <c r="H322" s="60" t="s">
        <v>192</v>
      </c>
      <c r="I322" s="60" t="s">
        <v>632</v>
      </c>
      <c r="J322" s="61"/>
      <c r="K322" s="61"/>
      <c r="L322" s="83"/>
      <c r="M322" s="90"/>
      <c r="N322" s="61"/>
      <c r="O322" s="61"/>
      <c r="P322" s="78" t="s">
        <v>25</v>
      </c>
      <c r="Q322" s="61"/>
      <c r="R322" s="78"/>
      <c r="S322" s="66"/>
      <c r="T322" s="66"/>
      <c r="U322" s="66"/>
      <c r="V322" s="66"/>
      <c r="W322" s="66"/>
      <c r="X322" s="66"/>
      <c r="Y322" s="66"/>
      <c r="Z322" s="66"/>
    </row>
    <row r="323" spans="1:26" ht="150" hidden="1" customHeight="1">
      <c r="A323" s="553"/>
      <c r="B323" s="553"/>
      <c r="C323" s="59">
        <v>4</v>
      </c>
      <c r="D323" s="553"/>
      <c r="E323" s="554"/>
      <c r="F323" s="554"/>
      <c r="G323" s="554"/>
      <c r="H323" s="60" t="s">
        <v>633</v>
      </c>
      <c r="I323" s="60" t="s">
        <v>634</v>
      </c>
      <c r="J323" s="61" t="s">
        <v>97</v>
      </c>
      <c r="K323" s="61"/>
      <c r="L323" s="62"/>
      <c r="M323" s="63"/>
      <c r="N323" s="61"/>
      <c r="O323" s="61"/>
      <c r="P323" s="78" t="s">
        <v>184</v>
      </c>
      <c r="Q323" s="61"/>
      <c r="R323" s="78"/>
      <c r="S323" s="66"/>
      <c r="T323" s="66"/>
      <c r="U323" s="66"/>
      <c r="V323" s="66"/>
      <c r="W323" s="66"/>
      <c r="X323" s="66"/>
      <c r="Y323" s="66"/>
      <c r="Z323" s="66"/>
    </row>
    <row r="324" spans="1:26" ht="150" hidden="1" customHeight="1">
      <c r="A324" s="553"/>
      <c r="B324" s="553"/>
      <c r="C324" s="59">
        <v>5</v>
      </c>
      <c r="D324" s="553"/>
      <c r="E324" s="611" t="s">
        <v>635</v>
      </c>
      <c r="F324" s="612" t="s">
        <v>180</v>
      </c>
      <c r="G324" s="612" t="s">
        <v>181</v>
      </c>
      <c r="H324" s="60" t="s">
        <v>636</v>
      </c>
      <c r="I324" s="60" t="s">
        <v>637</v>
      </c>
      <c r="J324" s="61" t="s">
        <v>97</v>
      </c>
      <c r="K324" s="61"/>
      <c r="L324" s="83"/>
      <c r="M324" s="90"/>
      <c r="N324" s="61"/>
      <c r="O324" s="61"/>
      <c r="P324" s="78" t="s">
        <v>184</v>
      </c>
      <c r="Q324" s="61"/>
      <c r="R324" s="78"/>
      <c r="S324" s="66"/>
      <c r="T324" s="66"/>
      <c r="U324" s="66"/>
      <c r="V324" s="66"/>
      <c r="W324" s="66"/>
      <c r="X324" s="66"/>
      <c r="Y324" s="66"/>
      <c r="Z324" s="66"/>
    </row>
    <row r="325" spans="1:26" ht="150" customHeight="1">
      <c r="A325" s="553"/>
      <c r="B325" s="553"/>
      <c r="C325" s="59">
        <v>6</v>
      </c>
      <c r="D325" s="553"/>
      <c r="E325" s="553"/>
      <c r="F325" s="553"/>
      <c r="G325" s="553"/>
      <c r="H325" s="60" t="s">
        <v>192</v>
      </c>
      <c r="I325" s="60" t="s">
        <v>193</v>
      </c>
      <c r="J325" s="61"/>
      <c r="K325" s="61"/>
      <c r="L325" s="83"/>
      <c r="M325" s="90"/>
      <c r="N325" s="61"/>
      <c r="O325" s="61"/>
      <c r="P325" s="78" t="s">
        <v>25</v>
      </c>
      <c r="Q325" s="61"/>
      <c r="R325" s="78"/>
      <c r="S325" s="66"/>
      <c r="T325" s="66"/>
      <c r="U325" s="66"/>
      <c r="V325" s="66"/>
      <c r="W325" s="66"/>
      <c r="X325" s="66"/>
      <c r="Y325" s="66"/>
      <c r="Z325" s="66"/>
    </row>
    <row r="326" spans="1:26" ht="150" hidden="1" customHeight="1">
      <c r="A326" s="553"/>
      <c r="B326" s="553"/>
      <c r="C326" s="59">
        <v>7</v>
      </c>
      <c r="D326" s="553"/>
      <c r="E326" s="554"/>
      <c r="F326" s="554"/>
      <c r="G326" s="554"/>
      <c r="H326" s="60" t="s">
        <v>633</v>
      </c>
      <c r="I326" s="60" t="s">
        <v>195</v>
      </c>
      <c r="J326" s="61" t="s">
        <v>97</v>
      </c>
      <c r="K326" s="61"/>
      <c r="L326" s="62"/>
      <c r="M326" s="63"/>
      <c r="N326" s="61"/>
      <c r="O326" s="61"/>
      <c r="P326" s="78" t="s">
        <v>184</v>
      </c>
      <c r="Q326" s="61"/>
      <c r="R326" s="78"/>
      <c r="S326" s="66"/>
      <c r="T326" s="66"/>
      <c r="U326" s="66"/>
      <c r="V326" s="66"/>
      <c r="W326" s="66"/>
      <c r="X326" s="66"/>
      <c r="Y326" s="66"/>
      <c r="Z326" s="66"/>
    </row>
    <row r="327" spans="1:26" ht="150" hidden="1" customHeight="1">
      <c r="A327" s="553"/>
      <c r="B327" s="553"/>
      <c r="C327" s="59">
        <v>8</v>
      </c>
      <c r="D327" s="553"/>
      <c r="E327" s="77" t="s">
        <v>638</v>
      </c>
      <c r="F327" s="59" t="s">
        <v>180</v>
      </c>
      <c r="G327" s="59" t="s">
        <v>181</v>
      </c>
      <c r="H327" s="60" t="s">
        <v>639</v>
      </c>
      <c r="I327" s="99" t="s">
        <v>640</v>
      </c>
      <c r="J327" s="61" t="s">
        <v>97</v>
      </c>
      <c r="K327" s="61"/>
      <c r="L327" s="83"/>
      <c r="M327" s="63"/>
      <c r="N327" s="61"/>
      <c r="O327" s="61"/>
      <c r="P327" s="78" t="s">
        <v>184</v>
      </c>
      <c r="Q327" s="61"/>
      <c r="R327" s="78"/>
      <c r="S327" s="100"/>
      <c r="T327" s="100"/>
      <c r="U327" s="100"/>
      <c r="V327" s="100"/>
      <c r="W327" s="100"/>
      <c r="X327" s="100"/>
      <c r="Y327" s="100"/>
      <c r="Z327" s="100"/>
    </row>
    <row r="328" spans="1:26" ht="150" customHeight="1">
      <c r="A328" s="553"/>
      <c r="B328" s="553"/>
      <c r="C328" s="59">
        <v>9</v>
      </c>
      <c r="D328" s="553"/>
      <c r="E328" s="60" t="s">
        <v>641</v>
      </c>
      <c r="F328" s="59" t="s">
        <v>180</v>
      </c>
      <c r="G328" s="59" t="s">
        <v>181</v>
      </c>
      <c r="H328" s="60" t="s">
        <v>642</v>
      </c>
      <c r="I328" s="99" t="s">
        <v>643</v>
      </c>
      <c r="J328" s="61"/>
      <c r="K328" s="61"/>
      <c r="L328" s="83"/>
      <c r="M328" s="90"/>
      <c r="N328" s="61"/>
      <c r="O328" s="61"/>
      <c r="P328" s="78" t="s">
        <v>25</v>
      </c>
      <c r="Q328" s="61"/>
      <c r="R328" s="78"/>
      <c r="S328" s="66"/>
      <c r="T328" s="66"/>
      <c r="U328" s="66"/>
      <c r="V328" s="66"/>
      <c r="W328" s="66"/>
      <c r="X328" s="66"/>
      <c r="Y328" s="66"/>
      <c r="Z328" s="66"/>
    </row>
    <row r="329" spans="1:26" ht="150" hidden="1" customHeight="1">
      <c r="A329" s="554"/>
      <c r="B329" s="554"/>
      <c r="C329" s="59">
        <v>10</v>
      </c>
      <c r="D329" s="554"/>
      <c r="E329" s="60" t="s">
        <v>644</v>
      </c>
      <c r="F329" s="59" t="s">
        <v>180</v>
      </c>
      <c r="G329" s="59" t="s">
        <v>181</v>
      </c>
      <c r="H329" s="60" t="s">
        <v>645</v>
      </c>
      <c r="I329" s="99" t="s">
        <v>646</v>
      </c>
      <c r="J329" s="61" t="s">
        <v>97</v>
      </c>
      <c r="K329" s="61"/>
      <c r="L329" s="83"/>
      <c r="M329" s="90"/>
      <c r="N329" s="61"/>
      <c r="O329" s="61"/>
      <c r="P329" s="78" t="s">
        <v>184</v>
      </c>
      <c r="Q329" s="61"/>
      <c r="R329" s="78"/>
      <c r="S329" s="66"/>
      <c r="T329" s="66"/>
      <c r="U329" s="66"/>
      <c r="V329" s="66"/>
      <c r="W329" s="66"/>
      <c r="X329" s="66"/>
      <c r="Y329" s="66"/>
      <c r="Z329" s="66"/>
    </row>
    <row r="330" spans="1:26" ht="150" hidden="1" customHeight="1">
      <c r="A330" s="611" t="s">
        <v>647</v>
      </c>
      <c r="B330" s="612" t="s">
        <v>648</v>
      </c>
      <c r="C330" s="59">
        <v>1</v>
      </c>
      <c r="D330" s="611" t="s">
        <v>649</v>
      </c>
      <c r="E330" s="60" t="s">
        <v>647</v>
      </c>
      <c r="F330" s="59" t="s">
        <v>180</v>
      </c>
      <c r="G330" s="59" t="s">
        <v>181</v>
      </c>
      <c r="H330" s="60" t="s">
        <v>650</v>
      </c>
      <c r="I330" s="60" t="s">
        <v>651</v>
      </c>
      <c r="J330" s="61" t="s">
        <v>97</v>
      </c>
      <c r="K330" s="61"/>
      <c r="L330" s="62"/>
      <c r="M330" s="90"/>
      <c r="N330" s="61"/>
      <c r="O330" s="78" t="s">
        <v>184</v>
      </c>
      <c r="P330" s="78" t="s">
        <v>184</v>
      </c>
      <c r="Q330" s="61"/>
      <c r="R330" s="78"/>
      <c r="S330" s="66"/>
      <c r="T330" s="66"/>
      <c r="U330" s="66"/>
      <c r="V330" s="66"/>
      <c r="W330" s="66"/>
      <c r="X330" s="66"/>
      <c r="Y330" s="66"/>
      <c r="Z330" s="66"/>
    </row>
    <row r="331" spans="1:26" ht="150" hidden="1" customHeight="1">
      <c r="A331" s="553"/>
      <c r="B331" s="553"/>
      <c r="C331" s="59">
        <v>2</v>
      </c>
      <c r="D331" s="553"/>
      <c r="E331" s="611" t="s">
        <v>652</v>
      </c>
      <c r="F331" s="612" t="s">
        <v>180</v>
      </c>
      <c r="G331" s="612" t="s">
        <v>181</v>
      </c>
      <c r="H331" s="60" t="s">
        <v>653</v>
      </c>
      <c r="I331" s="60" t="s">
        <v>637</v>
      </c>
      <c r="J331" s="61" t="s">
        <v>97</v>
      </c>
      <c r="K331" s="61"/>
      <c r="L331" s="83"/>
      <c r="M331" s="90"/>
      <c r="N331" s="61"/>
      <c r="O331" s="78" t="s">
        <v>184</v>
      </c>
      <c r="P331" s="78" t="s">
        <v>184</v>
      </c>
      <c r="Q331" s="61"/>
      <c r="R331" s="78"/>
      <c r="S331" s="66"/>
      <c r="T331" s="66"/>
      <c r="U331" s="66"/>
      <c r="V331" s="66"/>
      <c r="W331" s="66"/>
      <c r="X331" s="66"/>
      <c r="Y331" s="66"/>
      <c r="Z331" s="66"/>
    </row>
    <row r="332" spans="1:26" ht="150" customHeight="1">
      <c r="A332" s="553"/>
      <c r="B332" s="553"/>
      <c r="C332" s="59">
        <v>3</v>
      </c>
      <c r="D332" s="553"/>
      <c r="E332" s="553"/>
      <c r="F332" s="553"/>
      <c r="G332" s="553"/>
      <c r="H332" s="60" t="s">
        <v>192</v>
      </c>
      <c r="I332" s="60" t="s">
        <v>193</v>
      </c>
      <c r="J332" s="61"/>
      <c r="K332" s="61"/>
      <c r="L332" s="62"/>
      <c r="M332" s="63"/>
      <c r="N332" s="61"/>
      <c r="O332" s="78" t="s">
        <v>25</v>
      </c>
      <c r="P332" s="78" t="s">
        <v>25</v>
      </c>
      <c r="Q332" s="61"/>
      <c r="R332" s="78"/>
      <c r="S332" s="66"/>
      <c r="T332" s="66"/>
      <c r="U332" s="66"/>
      <c r="V332" s="66"/>
      <c r="W332" s="66"/>
      <c r="X332" s="66"/>
      <c r="Y332" s="66"/>
      <c r="Z332" s="66"/>
    </row>
    <row r="333" spans="1:26" ht="150" hidden="1" customHeight="1">
      <c r="A333" s="553"/>
      <c r="B333" s="553"/>
      <c r="C333" s="59">
        <v>4</v>
      </c>
      <c r="D333" s="553"/>
      <c r="E333" s="554"/>
      <c r="F333" s="554"/>
      <c r="G333" s="554"/>
      <c r="H333" s="60" t="s">
        <v>633</v>
      </c>
      <c r="I333" s="60" t="s">
        <v>195</v>
      </c>
      <c r="J333" s="61" t="s">
        <v>97</v>
      </c>
      <c r="K333" s="61"/>
      <c r="L333" s="83"/>
      <c r="M333" s="90"/>
      <c r="N333" s="61"/>
      <c r="O333" s="78" t="s">
        <v>184</v>
      </c>
      <c r="P333" s="78" t="s">
        <v>184</v>
      </c>
      <c r="Q333" s="61"/>
      <c r="R333" s="78"/>
      <c r="S333" s="66"/>
      <c r="T333" s="66"/>
      <c r="U333" s="66"/>
      <c r="V333" s="66"/>
      <c r="W333" s="66"/>
      <c r="X333" s="66"/>
      <c r="Y333" s="66"/>
      <c r="Z333" s="66"/>
    </row>
    <row r="334" spans="1:26" ht="150" hidden="1" customHeight="1">
      <c r="A334" s="553"/>
      <c r="B334" s="553"/>
      <c r="C334" s="59">
        <v>5</v>
      </c>
      <c r="D334" s="553"/>
      <c r="E334" s="611" t="s">
        <v>654</v>
      </c>
      <c r="F334" s="612" t="s">
        <v>180</v>
      </c>
      <c r="G334" s="612" t="s">
        <v>181</v>
      </c>
      <c r="H334" s="60" t="s">
        <v>655</v>
      </c>
      <c r="I334" s="60" t="s">
        <v>637</v>
      </c>
      <c r="J334" s="61" t="s">
        <v>97</v>
      </c>
      <c r="K334" s="61"/>
      <c r="L334" s="83"/>
      <c r="M334" s="90"/>
      <c r="N334" s="61"/>
      <c r="O334" s="61"/>
      <c r="P334" s="78" t="s">
        <v>184</v>
      </c>
      <c r="Q334" s="61"/>
      <c r="R334" s="78"/>
      <c r="S334" s="66"/>
      <c r="T334" s="66"/>
      <c r="U334" s="66"/>
      <c r="V334" s="66"/>
      <c r="W334" s="66"/>
      <c r="X334" s="66"/>
      <c r="Y334" s="66"/>
      <c r="Z334" s="66"/>
    </row>
    <row r="335" spans="1:26" ht="150" customHeight="1">
      <c r="A335" s="553"/>
      <c r="B335" s="553"/>
      <c r="C335" s="59">
        <v>6</v>
      </c>
      <c r="D335" s="553"/>
      <c r="E335" s="553"/>
      <c r="F335" s="553"/>
      <c r="G335" s="553"/>
      <c r="H335" s="60" t="s">
        <v>192</v>
      </c>
      <c r="I335" s="60" t="s">
        <v>193</v>
      </c>
      <c r="J335" s="61"/>
      <c r="K335" s="61"/>
      <c r="L335" s="83"/>
      <c r="M335" s="90"/>
      <c r="N335" s="61"/>
      <c r="O335" s="61"/>
      <c r="P335" s="78" t="s">
        <v>25</v>
      </c>
      <c r="Q335" s="61"/>
      <c r="R335" s="78"/>
      <c r="S335" s="66"/>
      <c r="T335" s="66"/>
      <c r="U335" s="66"/>
      <c r="V335" s="66"/>
      <c r="W335" s="66"/>
      <c r="X335" s="66"/>
      <c r="Y335" s="66"/>
      <c r="Z335" s="66"/>
    </row>
    <row r="336" spans="1:26" ht="150" hidden="1" customHeight="1">
      <c r="A336" s="553"/>
      <c r="B336" s="553"/>
      <c r="C336" s="59">
        <v>7</v>
      </c>
      <c r="D336" s="553"/>
      <c r="E336" s="554"/>
      <c r="F336" s="554"/>
      <c r="G336" s="554"/>
      <c r="H336" s="60" t="s">
        <v>633</v>
      </c>
      <c r="I336" s="60" t="s">
        <v>195</v>
      </c>
      <c r="J336" s="61" t="s">
        <v>97</v>
      </c>
      <c r="K336" s="61"/>
      <c r="L336" s="62"/>
      <c r="M336" s="63"/>
      <c r="N336" s="61"/>
      <c r="O336" s="61"/>
      <c r="P336" s="78" t="s">
        <v>184</v>
      </c>
      <c r="Q336" s="61"/>
      <c r="R336" s="78"/>
      <c r="S336" s="66"/>
      <c r="T336" s="66"/>
      <c r="U336" s="66"/>
      <c r="V336" s="66"/>
      <c r="W336" s="66"/>
      <c r="X336" s="66"/>
      <c r="Y336" s="66"/>
      <c r="Z336" s="66"/>
    </row>
    <row r="337" spans="1:26" ht="150" customHeight="1">
      <c r="A337" s="553"/>
      <c r="B337" s="553"/>
      <c r="C337" s="59">
        <v>8</v>
      </c>
      <c r="D337" s="553"/>
      <c r="E337" s="611" t="s">
        <v>656</v>
      </c>
      <c r="F337" s="612" t="s">
        <v>180</v>
      </c>
      <c r="G337" s="612" t="s">
        <v>181</v>
      </c>
      <c r="H337" s="60" t="s">
        <v>657</v>
      </c>
      <c r="I337" s="60" t="s">
        <v>658</v>
      </c>
      <c r="J337" s="61"/>
      <c r="K337" s="61"/>
      <c r="L337" s="62"/>
      <c r="M337" s="63"/>
      <c r="N337" s="61"/>
      <c r="O337" s="61"/>
      <c r="P337" s="78" t="s">
        <v>25</v>
      </c>
      <c r="Q337" s="61"/>
      <c r="R337" s="78"/>
      <c r="S337" s="66"/>
      <c r="T337" s="66"/>
      <c r="U337" s="66"/>
      <c r="V337" s="66"/>
      <c r="W337" s="66"/>
      <c r="X337" s="66"/>
      <c r="Y337" s="66"/>
      <c r="Z337" s="66"/>
    </row>
    <row r="338" spans="1:26" ht="150" customHeight="1">
      <c r="A338" s="554"/>
      <c r="B338" s="554"/>
      <c r="C338" s="59">
        <v>9</v>
      </c>
      <c r="D338" s="554"/>
      <c r="E338" s="554"/>
      <c r="F338" s="554"/>
      <c r="G338" s="554"/>
      <c r="H338" s="60" t="s">
        <v>659</v>
      </c>
      <c r="I338" s="60" t="s">
        <v>614</v>
      </c>
      <c r="J338" s="61"/>
      <c r="K338" s="61"/>
      <c r="L338" s="62"/>
      <c r="M338" s="90"/>
      <c r="N338" s="61"/>
      <c r="O338" s="61"/>
      <c r="P338" s="78" t="s">
        <v>25</v>
      </c>
      <c r="Q338" s="61"/>
      <c r="R338" s="78"/>
      <c r="S338" s="66"/>
      <c r="T338" s="66"/>
      <c r="U338" s="66"/>
      <c r="V338" s="66"/>
      <c r="W338" s="66"/>
      <c r="X338" s="66"/>
      <c r="Y338" s="66"/>
      <c r="Z338" s="66"/>
    </row>
    <row r="339" spans="1:26" ht="150" hidden="1" customHeight="1">
      <c r="A339" s="611" t="s">
        <v>660</v>
      </c>
      <c r="B339" s="612" t="s">
        <v>661</v>
      </c>
      <c r="C339" s="59">
        <v>1</v>
      </c>
      <c r="D339" s="611" t="s">
        <v>662</v>
      </c>
      <c r="E339" s="60" t="s">
        <v>660</v>
      </c>
      <c r="F339" s="59" t="s">
        <v>180</v>
      </c>
      <c r="G339" s="59" t="s">
        <v>181</v>
      </c>
      <c r="H339" s="60" t="s">
        <v>663</v>
      </c>
      <c r="I339" s="60" t="s">
        <v>634</v>
      </c>
      <c r="J339" s="61" t="s">
        <v>97</v>
      </c>
      <c r="K339" s="61"/>
      <c r="L339" s="62"/>
      <c r="M339" s="63"/>
      <c r="N339" s="61"/>
      <c r="O339" s="61"/>
      <c r="P339" s="78" t="s">
        <v>184</v>
      </c>
      <c r="Q339" s="61"/>
      <c r="R339" s="78"/>
      <c r="S339" s="66"/>
      <c r="T339" s="66"/>
      <c r="U339" s="66"/>
      <c r="V339" s="66"/>
      <c r="W339" s="66"/>
      <c r="X339" s="66"/>
      <c r="Y339" s="66"/>
      <c r="Z339" s="66"/>
    </row>
    <row r="340" spans="1:26" ht="150" customHeight="1">
      <c r="A340" s="553"/>
      <c r="B340" s="553"/>
      <c r="C340" s="59">
        <v>2</v>
      </c>
      <c r="D340" s="553"/>
      <c r="E340" s="624" t="s">
        <v>664</v>
      </c>
      <c r="F340" s="612" t="s">
        <v>180</v>
      </c>
      <c r="G340" s="612" t="s">
        <v>181</v>
      </c>
      <c r="H340" s="60" t="s">
        <v>665</v>
      </c>
      <c r="I340" s="60" t="s">
        <v>666</v>
      </c>
      <c r="J340" s="61"/>
      <c r="K340" s="61"/>
      <c r="L340" s="83"/>
      <c r="M340" s="63"/>
      <c r="N340" s="61"/>
      <c r="O340" s="61"/>
      <c r="P340" s="78" t="s">
        <v>25</v>
      </c>
      <c r="Q340" s="61"/>
      <c r="R340" s="78"/>
      <c r="S340" s="100"/>
      <c r="T340" s="100"/>
      <c r="U340" s="100"/>
      <c r="V340" s="100"/>
      <c r="W340" s="100"/>
      <c r="X340" s="100"/>
      <c r="Y340" s="100"/>
      <c r="Z340" s="100"/>
    </row>
    <row r="341" spans="1:26" ht="150" customHeight="1">
      <c r="A341" s="553"/>
      <c r="B341" s="553"/>
      <c r="C341" s="59">
        <v>3</v>
      </c>
      <c r="D341" s="553"/>
      <c r="E341" s="553"/>
      <c r="F341" s="553"/>
      <c r="G341" s="553"/>
      <c r="H341" s="60" t="s">
        <v>667</v>
      </c>
      <c r="I341" s="60" t="s">
        <v>668</v>
      </c>
      <c r="J341" s="61"/>
      <c r="K341" s="61"/>
      <c r="L341" s="83"/>
      <c r="M341" s="63"/>
      <c r="N341" s="61"/>
      <c r="O341" s="61"/>
      <c r="P341" s="78" t="s">
        <v>25</v>
      </c>
      <c r="Q341" s="61"/>
      <c r="R341" s="78"/>
      <c r="S341" s="100"/>
      <c r="T341" s="100"/>
      <c r="U341" s="100"/>
      <c r="V341" s="100"/>
      <c r="W341" s="100"/>
      <c r="X341" s="100"/>
      <c r="Y341" s="100"/>
      <c r="Z341" s="100"/>
    </row>
    <row r="342" spans="1:26" ht="150" customHeight="1">
      <c r="A342" s="553"/>
      <c r="B342" s="553"/>
      <c r="C342" s="59">
        <v>4</v>
      </c>
      <c r="D342" s="553"/>
      <c r="E342" s="553"/>
      <c r="F342" s="553"/>
      <c r="G342" s="553"/>
      <c r="H342" s="60" t="s">
        <v>669</v>
      </c>
      <c r="I342" s="60" t="s">
        <v>666</v>
      </c>
      <c r="J342" s="61"/>
      <c r="K342" s="61"/>
      <c r="L342" s="83"/>
      <c r="M342" s="63"/>
      <c r="N342" s="61"/>
      <c r="O342" s="61"/>
      <c r="P342" s="78" t="s">
        <v>25</v>
      </c>
      <c r="Q342" s="61"/>
      <c r="R342" s="78"/>
      <c r="S342" s="100"/>
      <c r="T342" s="100"/>
      <c r="U342" s="100"/>
      <c r="V342" s="100"/>
      <c r="W342" s="100"/>
      <c r="X342" s="100"/>
      <c r="Y342" s="100"/>
      <c r="Z342" s="100"/>
    </row>
    <row r="343" spans="1:26" ht="150" customHeight="1">
      <c r="A343" s="553"/>
      <c r="B343" s="553"/>
      <c r="C343" s="59">
        <v>5</v>
      </c>
      <c r="D343" s="553"/>
      <c r="E343" s="554"/>
      <c r="F343" s="554"/>
      <c r="G343" s="554"/>
      <c r="H343" s="60" t="s">
        <v>670</v>
      </c>
      <c r="I343" s="60" t="s">
        <v>668</v>
      </c>
      <c r="J343" s="61"/>
      <c r="K343" s="61"/>
      <c r="L343" s="83"/>
      <c r="M343" s="63"/>
      <c r="N343" s="61"/>
      <c r="O343" s="61"/>
      <c r="P343" s="78" t="s">
        <v>25</v>
      </c>
      <c r="Q343" s="61"/>
      <c r="R343" s="78"/>
      <c r="S343" s="100"/>
      <c r="T343" s="100"/>
      <c r="U343" s="100"/>
      <c r="V343" s="100"/>
      <c r="W343" s="100"/>
      <c r="X343" s="100"/>
      <c r="Y343" s="100"/>
      <c r="Z343" s="100"/>
    </row>
    <row r="344" spans="1:26" ht="150" hidden="1" customHeight="1">
      <c r="A344" s="553"/>
      <c r="B344" s="553"/>
      <c r="C344" s="59">
        <v>6</v>
      </c>
      <c r="D344" s="553"/>
      <c r="E344" s="624" t="s">
        <v>671</v>
      </c>
      <c r="F344" s="612" t="s">
        <v>180</v>
      </c>
      <c r="G344" s="612" t="s">
        <v>181</v>
      </c>
      <c r="H344" s="60" t="s">
        <v>672</v>
      </c>
      <c r="I344" s="60" t="s">
        <v>673</v>
      </c>
      <c r="J344" s="61" t="s">
        <v>97</v>
      </c>
      <c r="K344" s="61"/>
      <c r="L344" s="83"/>
      <c r="M344" s="63"/>
      <c r="N344" s="61"/>
      <c r="O344" s="61"/>
      <c r="P344" s="78" t="s">
        <v>184</v>
      </c>
      <c r="Q344" s="61"/>
      <c r="R344" s="78"/>
      <c r="S344" s="100"/>
      <c r="T344" s="100"/>
      <c r="U344" s="100"/>
      <c r="V344" s="100"/>
      <c r="W344" s="100"/>
      <c r="X344" s="100"/>
      <c r="Y344" s="100"/>
      <c r="Z344" s="100"/>
    </row>
    <row r="345" spans="1:26" ht="150" hidden="1" customHeight="1">
      <c r="A345" s="553"/>
      <c r="B345" s="553"/>
      <c r="C345" s="59">
        <v>7</v>
      </c>
      <c r="D345" s="553"/>
      <c r="E345" s="554"/>
      <c r="F345" s="554"/>
      <c r="G345" s="554"/>
      <c r="H345" s="60" t="s">
        <v>674</v>
      </c>
      <c r="I345" s="60" t="s">
        <v>675</v>
      </c>
      <c r="J345" s="61" t="s">
        <v>97</v>
      </c>
      <c r="K345" s="61"/>
      <c r="L345" s="83"/>
      <c r="M345" s="63"/>
      <c r="N345" s="61"/>
      <c r="O345" s="61"/>
      <c r="P345" s="78" t="s">
        <v>184</v>
      </c>
      <c r="Q345" s="61"/>
      <c r="R345" s="78"/>
      <c r="S345" s="100"/>
      <c r="T345" s="100"/>
      <c r="U345" s="100"/>
      <c r="V345" s="100"/>
      <c r="W345" s="100"/>
      <c r="X345" s="100"/>
      <c r="Y345" s="100"/>
      <c r="Z345" s="100"/>
    </row>
    <row r="346" spans="1:26" ht="150" hidden="1" customHeight="1">
      <c r="A346" s="553"/>
      <c r="B346" s="553"/>
      <c r="C346" s="59">
        <v>8</v>
      </c>
      <c r="D346" s="553"/>
      <c r="E346" s="624" t="s">
        <v>676</v>
      </c>
      <c r="F346" s="612" t="s">
        <v>180</v>
      </c>
      <c r="G346" s="612" t="s">
        <v>181</v>
      </c>
      <c r="H346" s="60" t="s">
        <v>677</v>
      </c>
      <c r="I346" s="60" t="s">
        <v>203</v>
      </c>
      <c r="J346" s="61" t="s">
        <v>97</v>
      </c>
      <c r="K346" s="61"/>
      <c r="L346" s="83"/>
      <c r="M346" s="63"/>
      <c r="N346" s="61"/>
      <c r="O346" s="61"/>
      <c r="P346" s="78" t="s">
        <v>184</v>
      </c>
      <c r="Q346" s="61"/>
      <c r="R346" s="78"/>
      <c r="S346" s="100"/>
      <c r="T346" s="100"/>
      <c r="U346" s="100"/>
      <c r="V346" s="100"/>
      <c r="W346" s="100"/>
      <c r="X346" s="100"/>
      <c r="Y346" s="100"/>
      <c r="Z346" s="100"/>
    </row>
    <row r="347" spans="1:26" ht="150" hidden="1" customHeight="1">
      <c r="A347" s="553"/>
      <c r="B347" s="553"/>
      <c r="C347" s="59">
        <v>9</v>
      </c>
      <c r="D347" s="553"/>
      <c r="E347" s="553"/>
      <c r="F347" s="553"/>
      <c r="G347" s="553"/>
      <c r="H347" s="60" t="s">
        <v>678</v>
      </c>
      <c r="I347" s="60" t="s">
        <v>679</v>
      </c>
      <c r="J347" s="61" t="s">
        <v>97</v>
      </c>
      <c r="K347" s="61"/>
      <c r="L347" s="83"/>
      <c r="M347" s="63"/>
      <c r="N347" s="61"/>
      <c r="O347" s="61"/>
      <c r="P347" s="78" t="s">
        <v>184</v>
      </c>
      <c r="Q347" s="61"/>
      <c r="R347" s="78"/>
      <c r="S347" s="100"/>
      <c r="T347" s="100"/>
      <c r="U347" s="100"/>
      <c r="V347" s="100"/>
      <c r="W347" s="100"/>
      <c r="X347" s="100"/>
      <c r="Y347" s="100"/>
      <c r="Z347" s="100"/>
    </row>
    <row r="348" spans="1:26" ht="150" hidden="1" customHeight="1">
      <c r="A348" s="553"/>
      <c r="B348" s="553"/>
      <c r="C348" s="59">
        <v>10</v>
      </c>
      <c r="D348" s="553"/>
      <c r="E348" s="553"/>
      <c r="F348" s="553"/>
      <c r="G348" s="553"/>
      <c r="H348" s="60" t="s">
        <v>680</v>
      </c>
      <c r="I348" s="60" t="s">
        <v>681</v>
      </c>
      <c r="J348" s="61" t="s">
        <v>97</v>
      </c>
      <c r="K348" s="61"/>
      <c r="L348" s="83"/>
      <c r="M348" s="63"/>
      <c r="N348" s="61"/>
      <c r="O348" s="61"/>
      <c r="P348" s="78" t="s">
        <v>184</v>
      </c>
      <c r="Q348" s="61"/>
      <c r="R348" s="78"/>
      <c r="S348" s="100"/>
      <c r="T348" s="100"/>
      <c r="U348" s="100"/>
      <c r="V348" s="100"/>
      <c r="W348" s="100"/>
      <c r="X348" s="100"/>
      <c r="Y348" s="100"/>
      <c r="Z348" s="100"/>
    </row>
    <row r="349" spans="1:26" ht="150" hidden="1" customHeight="1">
      <c r="A349" s="554"/>
      <c r="B349" s="554"/>
      <c r="C349" s="59">
        <v>11</v>
      </c>
      <c r="D349" s="554"/>
      <c r="E349" s="554"/>
      <c r="F349" s="554"/>
      <c r="G349" s="554"/>
      <c r="H349" s="60" t="s">
        <v>682</v>
      </c>
      <c r="I349" s="60" t="s">
        <v>683</v>
      </c>
      <c r="J349" s="61" t="s">
        <v>97</v>
      </c>
      <c r="K349" s="61"/>
      <c r="L349" s="83"/>
      <c r="M349" s="63"/>
      <c r="N349" s="61"/>
      <c r="O349" s="61"/>
      <c r="P349" s="78" t="s">
        <v>184</v>
      </c>
      <c r="Q349" s="61"/>
      <c r="R349" s="78"/>
      <c r="S349" s="100"/>
      <c r="T349" s="100"/>
      <c r="U349" s="100"/>
      <c r="V349" s="100"/>
      <c r="W349" s="100"/>
      <c r="X349" s="100"/>
      <c r="Y349" s="100"/>
      <c r="Z349" s="100"/>
    </row>
    <row r="350" spans="1:26" ht="150" hidden="1" customHeight="1">
      <c r="A350" s="624" t="s">
        <v>684</v>
      </c>
      <c r="B350" s="612" t="s">
        <v>685</v>
      </c>
      <c r="C350" s="59">
        <v>1</v>
      </c>
      <c r="D350" s="624" t="s">
        <v>686</v>
      </c>
      <c r="E350" s="77" t="s">
        <v>684</v>
      </c>
      <c r="F350" s="59" t="s">
        <v>180</v>
      </c>
      <c r="G350" s="59" t="s">
        <v>181</v>
      </c>
      <c r="H350" s="60" t="s">
        <v>687</v>
      </c>
      <c r="I350" s="60" t="s">
        <v>688</v>
      </c>
      <c r="J350" s="61" t="s">
        <v>97</v>
      </c>
      <c r="K350" s="61"/>
      <c r="L350" s="83"/>
      <c r="M350" s="63"/>
      <c r="N350" s="61"/>
      <c r="O350" s="61"/>
      <c r="P350" s="78" t="s">
        <v>184</v>
      </c>
      <c r="Q350" s="61"/>
      <c r="R350" s="78"/>
      <c r="S350" s="100"/>
      <c r="T350" s="100"/>
      <c r="U350" s="100"/>
      <c r="V350" s="100"/>
      <c r="W350" s="100"/>
      <c r="X350" s="100"/>
      <c r="Y350" s="100"/>
      <c r="Z350" s="100"/>
    </row>
    <row r="351" spans="1:26" ht="150" hidden="1" customHeight="1">
      <c r="A351" s="553"/>
      <c r="B351" s="553"/>
      <c r="C351" s="59">
        <v>2</v>
      </c>
      <c r="D351" s="553"/>
      <c r="E351" s="60" t="s">
        <v>689</v>
      </c>
      <c r="F351" s="59" t="s">
        <v>180</v>
      </c>
      <c r="G351" s="59" t="s">
        <v>181</v>
      </c>
      <c r="H351" s="60" t="s">
        <v>690</v>
      </c>
      <c r="I351" s="60" t="s">
        <v>691</v>
      </c>
      <c r="J351" s="61" t="s">
        <v>97</v>
      </c>
      <c r="K351" s="61"/>
      <c r="L351" s="83"/>
      <c r="M351" s="90"/>
      <c r="N351" s="61"/>
      <c r="O351" s="61"/>
      <c r="P351" s="78" t="s">
        <v>184</v>
      </c>
      <c r="Q351" s="61"/>
      <c r="R351" s="78"/>
      <c r="S351" s="66"/>
      <c r="T351" s="66"/>
      <c r="U351" s="66"/>
      <c r="V351" s="66"/>
      <c r="W351" s="66"/>
      <c r="X351" s="66"/>
      <c r="Y351" s="66"/>
      <c r="Z351" s="66"/>
    </row>
    <row r="352" spans="1:26" ht="150" hidden="1" customHeight="1">
      <c r="A352" s="553"/>
      <c r="B352" s="553"/>
      <c r="C352" s="59">
        <v>3</v>
      </c>
      <c r="D352" s="553"/>
      <c r="E352" s="60" t="s">
        <v>692</v>
      </c>
      <c r="F352" s="59" t="s">
        <v>180</v>
      </c>
      <c r="G352" s="59" t="s">
        <v>181</v>
      </c>
      <c r="H352" s="60" t="s">
        <v>693</v>
      </c>
      <c r="I352" s="60" t="s">
        <v>694</v>
      </c>
      <c r="J352" s="61" t="s">
        <v>97</v>
      </c>
      <c r="K352" s="61"/>
      <c r="L352" s="83"/>
      <c r="M352" s="90"/>
      <c r="N352" s="61"/>
      <c r="O352" s="61"/>
      <c r="P352" s="78" t="s">
        <v>184</v>
      </c>
      <c r="Q352" s="61"/>
      <c r="R352" s="78"/>
      <c r="S352" s="66"/>
      <c r="T352" s="66"/>
      <c r="U352" s="66"/>
      <c r="V352" s="66"/>
      <c r="W352" s="66"/>
      <c r="X352" s="66"/>
      <c r="Y352" s="66"/>
      <c r="Z352" s="66"/>
    </row>
    <row r="353" spans="1:26" ht="150" hidden="1" customHeight="1">
      <c r="A353" s="553"/>
      <c r="B353" s="553"/>
      <c r="C353" s="59">
        <v>4</v>
      </c>
      <c r="D353" s="553"/>
      <c r="E353" s="60" t="s">
        <v>695</v>
      </c>
      <c r="F353" s="59" t="s">
        <v>180</v>
      </c>
      <c r="G353" s="59" t="s">
        <v>181</v>
      </c>
      <c r="H353" s="60" t="s">
        <v>696</v>
      </c>
      <c r="I353" s="60" t="s">
        <v>691</v>
      </c>
      <c r="J353" s="61" t="s">
        <v>97</v>
      </c>
      <c r="K353" s="61"/>
      <c r="L353" s="83"/>
      <c r="M353" s="90"/>
      <c r="N353" s="61"/>
      <c r="O353" s="61"/>
      <c r="P353" s="78" t="s">
        <v>184</v>
      </c>
      <c r="Q353" s="61"/>
      <c r="R353" s="78"/>
      <c r="S353" s="66"/>
      <c r="T353" s="66"/>
      <c r="U353" s="66"/>
      <c r="V353" s="66"/>
      <c r="W353" s="66"/>
      <c r="X353" s="66"/>
      <c r="Y353" s="66"/>
      <c r="Z353" s="66"/>
    </row>
    <row r="354" spans="1:26" ht="150" hidden="1" customHeight="1">
      <c r="A354" s="554"/>
      <c r="B354" s="554"/>
      <c r="C354" s="59">
        <v>5</v>
      </c>
      <c r="D354" s="554"/>
      <c r="E354" s="60" t="s">
        <v>697</v>
      </c>
      <c r="F354" s="59" t="s">
        <v>180</v>
      </c>
      <c r="G354" s="59" t="s">
        <v>181</v>
      </c>
      <c r="H354" s="60" t="s">
        <v>698</v>
      </c>
      <c r="I354" s="60" t="s">
        <v>694</v>
      </c>
      <c r="J354" s="61" t="s">
        <v>97</v>
      </c>
      <c r="K354" s="61"/>
      <c r="L354" s="83"/>
      <c r="M354" s="90"/>
      <c r="N354" s="61"/>
      <c r="O354" s="61"/>
      <c r="P354" s="78" t="s">
        <v>184</v>
      </c>
      <c r="Q354" s="61"/>
      <c r="R354" s="78"/>
      <c r="S354" s="66"/>
      <c r="T354" s="66"/>
      <c r="U354" s="66"/>
      <c r="V354" s="66"/>
      <c r="W354" s="66"/>
      <c r="X354" s="66"/>
      <c r="Y354" s="66"/>
      <c r="Z354" s="66"/>
    </row>
    <row r="355" spans="1:26" ht="150" hidden="1" customHeight="1">
      <c r="A355" s="624" t="s">
        <v>699</v>
      </c>
      <c r="B355" s="612" t="s">
        <v>700</v>
      </c>
      <c r="C355" s="59">
        <v>1</v>
      </c>
      <c r="D355" s="624" t="s">
        <v>701</v>
      </c>
      <c r="E355" s="611" t="s">
        <v>699</v>
      </c>
      <c r="F355" s="612" t="s">
        <v>180</v>
      </c>
      <c r="G355" s="612" t="s">
        <v>181</v>
      </c>
      <c r="H355" s="91" t="s">
        <v>702</v>
      </c>
      <c r="I355" s="60" t="s">
        <v>703</v>
      </c>
      <c r="J355" s="61" t="s">
        <v>97</v>
      </c>
      <c r="K355" s="61"/>
      <c r="L355" s="83"/>
      <c r="M355" s="90"/>
      <c r="N355" s="61" t="s">
        <v>184</v>
      </c>
      <c r="O355" s="61"/>
      <c r="P355" s="78" t="s">
        <v>184</v>
      </c>
      <c r="Q355" s="61"/>
      <c r="R355" s="78"/>
      <c r="S355" s="66"/>
      <c r="T355" s="66"/>
      <c r="U355" s="66"/>
      <c r="V355" s="66"/>
      <c r="W355" s="66"/>
      <c r="X355" s="66"/>
      <c r="Y355" s="66"/>
      <c r="Z355" s="66"/>
    </row>
    <row r="356" spans="1:26" ht="150" hidden="1" customHeight="1">
      <c r="A356" s="553"/>
      <c r="B356" s="553"/>
      <c r="C356" s="79">
        <v>2</v>
      </c>
      <c r="D356" s="553"/>
      <c r="E356" s="553"/>
      <c r="F356" s="553"/>
      <c r="G356" s="553"/>
      <c r="H356" s="91" t="s">
        <v>704</v>
      </c>
      <c r="I356" s="91" t="s">
        <v>705</v>
      </c>
      <c r="J356" s="61" t="s">
        <v>97</v>
      </c>
      <c r="K356" s="61"/>
      <c r="L356" s="101"/>
      <c r="M356" s="36"/>
      <c r="N356" s="61" t="s">
        <v>184</v>
      </c>
      <c r="O356" s="61"/>
      <c r="P356" s="78" t="s">
        <v>184</v>
      </c>
      <c r="Q356" s="78"/>
      <c r="R356" s="78"/>
      <c r="S356" s="86"/>
      <c r="T356" s="86"/>
      <c r="U356" s="86"/>
      <c r="V356" s="86"/>
      <c r="W356" s="86"/>
      <c r="X356" s="86"/>
      <c r="Y356" s="86"/>
      <c r="Z356" s="86"/>
    </row>
    <row r="357" spans="1:26" ht="150" customHeight="1">
      <c r="A357" s="553"/>
      <c r="B357" s="553"/>
      <c r="C357" s="79">
        <v>3</v>
      </c>
      <c r="D357" s="553"/>
      <c r="E357" s="553"/>
      <c r="F357" s="553"/>
      <c r="G357" s="553"/>
      <c r="H357" s="91" t="s">
        <v>706</v>
      </c>
      <c r="I357" s="91" t="s">
        <v>707</v>
      </c>
      <c r="J357" s="61"/>
      <c r="K357" s="61"/>
      <c r="L357" s="101"/>
      <c r="M357" s="36"/>
      <c r="N357" s="61" t="s">
        <v>184</v>
      </c>
      <c r="O357" s="61"/>
      <c r="P357" s="78" t="s">
        <v>25</v>
      </c>
      <c r="Q357" s="78"/>
      <c r="R357" s="78"/>
      <c r="S357" s="86"/>
      <c r="T357" s="86"/>
      <c r="U357" s="86"/>
      <c r="V357" s="86"/>
      <c r="W357" s="86"/>
      <c r="X357" s="86"/>
      <c r="Y357" s="86"/>
      <c r="Z357" s="86"/>
    </row>
    <row r="358" spans="1:26" ht="150" customHeight="1">
      <c r="A358" s="553"/>
      <c r="B358" s="553"/>
      <c r="C358" s="79">
        <v>4</v>
      </c>
      <c r="D358" s="553"/>
      <c r="E358" s="554"/>
      <c r="F358" s="554"/>
      <c r="G358" s="554"/>
      <c r="H358" s="60" t="s">
        <v>242</v>
      </c>
      <c r="I358" s="60" t="s">
        <v>243</v>
      </c>
      <c r="J358" s="61"/>
      <c r="K358" s="61"/>
      <c r="L358" s="101"/>
      <c r="M358" s="36"/>
      <c r="N358" s="61" t="s">
        <v>184</v>
      </c>
      <c r="O358" s="61"/>
      <c r="P358" s="78" t="s">
        <v>25</v>
      </c>
      <c r="Q358" s="78"/>
      <c r="R358" s="78"/>
      <c r="S358" s="86"/>
      <c r="T358" s="86"/>
      <c r="U358" s="86"/>
      <c r="V358" s="86"/>
      <c r="W358" s="86"/>
      <c r="X358" s="86"/>
      <c r="Y358" s="86"/>
      <c r="Z358" s="86"/>
    </row>
    <row r="359" spans="1:26" ht="150" customHeight="1">
      <c r="A359" s="553"/>
      <c r="B359" s="553"/>
      <c r="C359" s="79">
        <v>5</v>
      </c>
      <c r="D359" s="553"/>
      <c r="E359" s="611" t="s">
        <v>708</v>
      </c>
      <c r="F359" s="612" t="s">
        <v>180</v>
      </c>
      <c r="G359" s="612" t="s">
        <v>181</v>
      </c>
      <c r="H359" s="60" t="s">
        <v>709</v>
      </c>
      <c r="I359" s="60" t="s">
        <v>707</v>
      </c>
      <c r="J359" s="61"/>
      <c r="K359" s="61"/>
      <c r="L359" s="101"/>
      <c r="M359" s="36"/>
      <c r="N359" s="61"/>
      <c r="O359" s="61"/>
      <c r="P359" s="78" t="s">
        <v>25</v>
      </c>
      <c r="Q359" s="78"/>
      <c r="R359" s="78"/>
      <c r="S359" s="86"/>
      <c r="T359" s="86"/>
      <c r="U359" s="86"/>
      <c r="V359" s="86"/>
      <c r="W359" s="86"/>
      <c r="X359" s="86"/>
      <c r="Y359" s="86"/>
      <c r="Z359" s="86"/>
    </row>
    <row r="360" spans="1:26" ht="150" customHeight="1">
      <c r="A360" s="554"/>
      <c r="B360" s="554"/>
      <c r="C360" s="79">
        <v>6</v>
      </c>
      <c r="D360" s="554"/>
      <c r="E360" s="554"/>
      <c r="F360" s="554"/>
      <c r="G360" s="554"/>
      <c r="H360" s="60" t="s">
        <v>242</v>
      </c>
      <c r="I360" s="60" t="s">
        <v>243</v>
      </c>
      <c r="J360" s="61"/>
      <c r="K360" s="61"/>
      <c r="L360" s="101"/>
      <c r="M360" s="36"/>
      <c r="N360" s="61"/>
      <c r="O360" s="61"/>
      <c r="P360" s="78" t="s">
        <v>25</v>
      </c>
      <c r="Q360" s="78"/>
      <c r="R360" s="78"/>
      <c r="S360" s="86"/>
      <c r="T360" s="86"/>
      <c r="U360" s="86"/>
      <c r="V360" s="86"/>
      <c r="W360" s="86"/>
      <c r="X360" s="86"/>
      <c r="Y360" s="86"/>
      <c r="Z360" s="86"/>
    </row>
    <row r="361" spans="1:26" ht="150" hidden="1" customHeight="1">
      <c r="A361" s="624" t="s">
        <v>710</v>
      </c>
      <c r="B361" s="612" t="s">
        <v>711</v>
      </c>
      <c r="C361" s="59">
        <v>1</v>
      </c>
      <c r="D361" s="624" t="s">
        <v>712</v>
      </c>
      <c r="E361" s="60" t="s">
        <v>710</v>
      </c>
      <c r="F361" s="59" t="s">
        <v>180</v>
      </c>
      <c r="G361" s="59" t="s">
        <v>181</v>
      </c>
      <c r="H361" s="60" t="s">
        <v>713</v>
      </c>
      <c r="I361" s="60" t="s">
        <v>714</v>
      </c>
      <c r="J361" s="61" t="s">
        <v>97</v>
      </c>
      <c r="K361" s="61"/>
      <c r="L361" s="83"/>
      <c r="M361" s="90"/>
      <c r="N361" s="61"/>
      <c r="O361" s="61"/>
      <c r="P361" s="78" t="s">
        <v>184</v>
      </c>
      <c r="Q361" s="61"/>
      <c r="R361" s="78"/>
      <c r="S361" s="66"/>
      <c r="T361" s="66"/>
      <c r="U361" s="66"/>
      <c r="V361" s="66"/>
      <c r="W361" s="66"/>
      <c r="X361" s="66"/>
      <c r="Y361" s="66"/>
      <c r="Z361" s="66"/>
    </row>
    <row r="362" spans="1:26" ht="150" hidden="1" customHeight="1">
      <c r="A362" s="554"/>
      <c r="B362" s="554"/>
      <c r="C362" s="59">
        <v>2</v>
      </c>
      <c r="D362" s="554"/>
      <c r="E362" s="60" t="s">
        <v>715</v>
      </c>
      <c r="F362" s="59" t="s">
        <v>180</v>
      </c>
      <c r="G362" s="59" t="s">
        <v>398</v>
      </c>
      <c r="H362" s="60" t="s">
        <v>716</v>
      </c>
      <c r="I362" s="60" t="s">
        <v>717</v>
      </c>
      <c r="J362" s="61" t="s">
        <v>97</v>
      </c>
      <c r="K362" s="61"/>
      <c r="L362" s="83"/>
      <c r="M362" s="90"/>
      <c r="N362" s="61"/>
      <c r="O362" s="61"/>
      <c r="P362" s="78" t="s">
        <v>184</v>
      </c>
      <c r="Q362" s="61"/>
      <c r="R362" s="78"/>
      <c r="S362" s="66"/>
      <c r="T362" s="66"/>
      <c r="U362" s="66"/>
      <c r="V362" s="66"/>
      <c r="W362" s="66"/>
      <c r="X362" s="66"/>
      <c r="Y362" s="66"/>
      <c r="Z362" s="66"/>
    </row>
    <row r="363" spans="1:26" ht="150" hidden="1" customHeight="1">
      <c r="A363" s="624" t="s">
        <v>718</v>
      </c>
      <c r="B363" s="612" t="s">
        <v>719</v>
      </c>
      <c r="C363" s="59">
        <v>1</v>
      </c>
      <c r="D363" s="624" t="s">
        <v>720</v>
      </c>
      <c r="E363" s="60" t="s">
        <v>718</v>
      </c>
      <c r="F363" s="59"/>
      <c r="G363" s="59"/>
      <c r="H363" s="60" t="s">
        <v>721</v>
      </c>
      <c r="I363" s="60" t="s">
        <v>630</v>
      </c>
      <c r="J363" s="61" t="s">
        <v>97</v>
      </c>
      <c r="K363" s="61"/>
      <c r="L363" s="83"/>
      <c r="M363" s="90"/>
      <c r="N363" s="61" t="s">
        <v>184</v>
      </c>
      <c r="O363" s="78" t="s">
        <v>184</v>
      </c>
      <c r="P363" s="78" t="s">
        <v>184</v>
      </c>
      <c r="Q363" s="61"/>
      <c r="R363" s="78"/>
      <c r="S363" s="66"/>
      <c r="T363" s="66"/>
      <c r="U363" s="66"/>
      <c r="V363" s="66"/>
      <c r="W363" s="66"/>
      <c r="X363" s="66"/>
      <c r="Y363" s="66"/>
      <c r="Z363" s="66"/>
    </row>
    <row r="364" spans="1:26" ht="150" hidden="1" customHeight="1">
      <c r="A364" s="553"/>
      <c r="B364" s="553"/>
      <c r="C364" s="59">
        <v>2</v>
      </c>
      <c r="D364" s="553"/>
      <c r="E364" s="60" t="s">
        <v>722</v>
      </c>
      <c r="F364" s="59"/>
      <c r="G364" s="59"/>
      <c r="H364" s="60" t="s">
        <v>723</v>
      </c>
      <c r="I364" s="60" t="s">
        <v>724</v>
      </c>
      <c r="J364" s="61" t="s">
        <v>97</v>
      </c>
      <c r="K364" s="61"/>
      <c r="L364" s="83"/>
      <c r="M364" s="90"/>
      <c r="N364" s="61" t="s">
        <v>184</v>
      </c>
      <c r="O364" s="78" t="s">
        <v>184</v>
      </c>
      <c r="P364" s="78" t="s">
        <v>184</v>
      </c>
      <c r="Q364" s="61"/>
      <c r="R364" s="78"/>
      <c r="S364" s="66"/>
      <c r="T364" s="66"/>
      <c r="U364" s="66"/>
      <c r="V364" s="66"/>
      <c r="W364" s="66"/>
      <c r="X364" s="66"/>
      <c r="Y364" s="66"/>
      <c r="Z364" s="66"/>
    </row>
    <row r="365" spans="1:26" ht="150" hidden="1" customHeight="1">
      <c r="A365" s="553"/>
      <c r="B365" s="553"/>
      <c r="C365" s="59">
        <v>3</v>
      </c>
      <c r="D365" s="553"/>
      <c r="E365" s="60" t="s">
        <v>725</v>
      </c>
      <c r="F365" s="59"/>
      <c r="G365" s="59"/>
      <c r="H365" s="60" t="s">
        <v>726</v>
      </c>
      <c r="I365" s="60" t="s">
        <v>727</v>
      </c>
      <c r="J365" s="61" t="s">
        <v>97</v>
      </c>
      <c r="K365" s="61"/>
      <c r="L365" s="83"/>
      <c r="M365" s="90"/>
      <c r="N365" s="61"/>
      <c r="O365" s="78" t="s">
        <v>184</v>
      </c>
      <c r="P365" s="78" t="s">
        <v>184</v>
      </c>
      <c r="Q365" s="61"/>
      <c r="R365" s="78"/>
      <c r="S365" s="66"/>
      <c r="T365" s="66"/>
      <c r="U365" s="66"/>
      <c r="V365" s="66"/>
      <c r="W365" s="66"/>
      <c r="X365" s="66"/>
      <c r="Y365" s="66"/>
      <c r="Z365" s="66"/>
    </row>
    <row r="366" spans="1:26" ht="150" hidden="1" customHeight="1">
      <c r="A366" s="553"/>
      <c r="B366" s="553"/>
      <c r="C366" s="59">
        <v>4</v>
      </c>
      <c r="D366" s="553"/>
      <c r="E366" s="60" t="s">
        <v>728</v>
      </c>
      <c r="F366" s="59"/>
      <c r="G366" s="59"/>
      <c r="H366" s="60" t="s">
        <v>729</v>
      </c>
      <c r="I366" s="60" t="s">
        <v>727</v>
      </c>
      <c r="J366" s="61" t="s">
        <v>97</v>
      </c>
      <c r="K366" s="61"/>
      <c r="L366" s="83"/>
      <c r="M366" s="90"/>
      <c r="N366" s="61"/>
      <c r="O366" s="78" t="s">
        <v>184</v>
      </c>
      <c r="P366" s="78" t="s">
        <v>184</v>
      </c>
      <c r="Q366" s="61"/>
      <c r="R366" s="78"/>
      <c r="S366" s="66"/>
      <c r="T366" s="66"/>
      <c r="U366" s="66"/>
      <c r="V366" s="66"/>
      <c r="W366" s="66"/>
      <c r="X366" s="66"/>
      <c r="Y366" s="66"/>
      <c r="Z366" s="66"/>
    </row>
    <row r="367" spans="1:26" ht="150" hidden="1" customHeight="1">
      <c r="A367" s="554"/>
      <c r="B367" s="554"/>
      <c r="C367" s="59">
        <v>5</v>
      </c>
      <c r="D367" s="554"/>
      <c r="E367" s="60" t="s">
        <v>730</v>
      </c>
      <c r="F367" s="59"/>
      <c r="G367" s="59"/>
      <c r="H367" s="60" t="s">
        <v>731</v>
      </c>
      <c r="I367" s="60" t="s">
        <v>732</v>
      </c>
      <c r="J367" s="61" t="s">
        <v>97</v>
      </c>
      <c r="K367" s="61"/>
      <c r="L367" s="83"/>
      <c r="M367" s="90"/>
      <c r="N367" s="61"/>
      <c r="O367" s="78" t="s">
        <v>184</v>
      </c>
      <c r="P367" s="78" t="s">
        <v>184</v>
      </c>
      <c r="Q367" s="61"/>
      <c r="R367" s="78"/>
      <c r="S367" s="66"/>
      <c r="T367" s="66"/>
      <c r="U367" s="66"/>
      <c r="V367" s="66"/>
      <c r="W367" s="66"/>
      <c r="X367" s="66"/>
      <c r="Y367" s="66"/>
      <c r="Z367" s="66"/>
    </row>
    <row r="368" spans="1:26" ht="150" hidden="1" customHeight="1">
      <c r="A368" s="626" t="s">
        <v>587</v>
      </c>
      <c r="B368" s="628" t="s">
        <v>733</v>
      </c>
      <c r="C368" s="96">
        <v>1</v>
      </c>
      <c r="D368" s="626" t="s">
        <v>734</v>
      </c>
      <c r="E368" s="97" t="s">
        <v>590</v>
      </c>
      <c r="F368" s="96" t="s">
        <v>180</v>
      </c>
      <c r="G368" s="96" t="s">
        <v>181</v>
      </c>
      <c r="H368" s="97" t="s">
        <v>735</v>
      </c>
      <c r="I368" s="98" t="s">
        <v>736</v>
      </c>
      <c r="J368" s="61" t="s">
        <v>97</v>
      </c>
      <c r="K368" s="61"/>
      <c r="L368" s="62"/>
      <c r="M368" s="63"/>
      <c r="N368" s="61"/>
      <c r="O368" s="61"/>
      <c r="P368" s="65" t="s">
        <v>184</v>
      </c>
      <c r="Q368" s="61"/>
      <c r="R368" s="65"/>
      <c r="S368" s="66"/>
      <c r="T368" s="66"/>
      <c r="U368" s="66"/>
      <c r="V368" s="66"/>
      <c r="W368" s="66"/>
      <c r="X368" s="66"/>
      <c r="Y368" s="66"/>
      <c r="Z368" s="66"/>
    </row>
    <row r="369" spans="1:26" ht="150" customHeight="1">
      <c r="A369" s="627"/>
      <c r="B369" s="627"/>
      <c r="C369" s="96">
        <v>2</v>
      </c>
      <c r="D369" s="627"/>
      <c r="E369" s="97" t="s">
        <v>593</v>
      </c>
      <c r="F369" s="96" t="s">
        <v>180</v>
      </c>
      <c r="G369" s="96" t="s">
        <v>181</v>
      </c>
      <c r="H369" s="97" t="s">
        <v>737</v>
      </c>
      <c r="I369" s="98" t="s">
        <v>738</v>
      </c>
      <c r="J369" s="61"/>
      <c r="K369" s="61"/>
      <c r="L369" s="62"/>
      <c r="M369" s="63"/>
      <c r="N369" s="61"/>
      <c r="O369" s="61"/>
      <c r="P369" s="65" t="s">
        <v>25</v>
      </c>
      <c r="Q369" s="61"/>
      <c r="R369" s="65"/>
      <c r="S369" s="66"/>
      <c r="T369" s="66"/>
      <c r="U369" s="66"/>
      <c r="V369" s="66"/>
      <c r="W369" s="66"/>
      <c r="X369" s="66"/>
      <c r="Y369" s="66"/>
      <c r="Z369" s="66"/>
    </row>
    <row r="370" spans="1:26" ht="150" customHeight="1">
      <c r="A370" s="625" t="s">
        <v>739</v>
      </c>
      <c r="B370" s="619" t="s">
        <v>740</v>
      </c>
      <c r="C370" s="493">
        <v>1</v>
      </c>
      <c r="D370" s="625" t="s">
        <v>741</v>
      </c>
      <c r="E370" s="507" t="s">
        <v>742</v>
      </c>
      <c r="F370" s="493" t="s">
        <v>180</v>
      </c>
      <c r="G370" s="493" t="s">
        <v>181</v>
      </c>
      <c r="H370" s="507" t="s">
        <v>743</v>
      </c>
      <c r="I370" s="70" t="s">
        <v>744</v>
      </c>
      <c r="J370" s="61"/>
      <c r="K370" s="61"/>
      <c r="L370" s="101"/>
      <c r="M370" s="35"/>
      <c r="N370" s="78"/>
      <c r="O370" s="78"/>
      <c r="P370" s="78" t="s">
        <v>25</v>
      </c>
      <c r="Q370" s="61" t="s">
        <v>136</v>
      </c>
      <c r="R370" s="78"/>
    </row>
    <row r="371" spans="1:26" ht="150" customHeight="1">
      <c r="A371" s="617"/>
      <c r="B371" s="617"/>
      <c r="C371" s="493">
        <v>2</v>
      </c>
      <c r="D371" s="617"/>
      <c r="E371" s="507" t="s">
        <v>745</v>
      </c>
      <c r="F371" s="493" t="s">
        <v>180</v>
      </c>
      <c r="G371" s="493" t="s">
        <v>181</v>
      </c>
      <c r="H371" s="507" t="s">
        <v>746</v>
      </c>
      <c r="I371" s="70" t="s">
        <v>747</v>
      </c>
      <c r="J371" s="61"/>
      <c r="K371" s="61"/>
      <c r="L371" s="101"/>
      <c r="M371" s="35"/>
      <c r="N371" s="78"/>
      <c r="O371" s="78"/>
      <c r="P371" s="78" t="s">
        <v>25</v>
      </c>
      <c r="Q371" s="61" t="s">
        <v>136</v>
      </c>
      <c r="R371" s="78"/>
    </row>
    <row r="372" spans="1:26" ht="150" customHeight="1">
      <c r="A372" s="617"/>
      <c r="B372" s="617"/>
      <c r="C372" s="493">
        <v>3</v>
      </c>
      <c r="D372" s="617"/>
      <c r="E372" s="507" t="s">
        <v>748</v>
      </c>
      <c r="F372" s="493" t="s">
        <v>180</v>
      </c>
      <c r="G372" s="493" t="s">
        <v>181</v>
      </c>
      <c r="H372" s="507" t="s">
        <v>749</v>
      </c>
      <c r="I372" s="70" t="s">
        <v>750</v>
      </c>
      <c r="J372" s="61"/>
      <c r="K372" s="61"/>
      <c r="L372" s="101"/>
      <c r="M372" s="35"/>
      <c r="N372" s="78"/>
      <c r="O372" s="78"/>
      <c r="P372" s="78" t="s">
        <v>25</v>
      </c>
      <c r="Q372" s="61" t="s">
        <v>136</v>
      </c>
      <c r="R372" s="78"/>
    </row>
    <row r="373" spans="1:26" ht="150" customHeight="1">
      <c r="A373" s="617"/>
      <c r="B373" s="617"/>
      <c r="C373" s="493">
        <v>4</v>
      </c>
      <c r="D373" s="617"/>
      <c r="E373" s="616" t="s">
        <v>751</v>
      </c>
      <c r="F373" s="493" t="s">
        <v>180</v>
      </c>
      <c r="G373" s="493" t="s">
        <v>181</v>
      </c>
      <c r="H373" s="507" t="s">
        <v>752</v>
      </c>
      <c r="I373" s="70" t="s">
        <v>753</v>
      </c>
      <c r="J373" s="61"/>
      <c r="K373" s="61"/>
      <c r="L373" s="101"/>
      <c r="M373" s="35"/>
      <c r="N373" s="78"/>
      <c r="O373" s="78"/>
      <c r="P373" s="78" t="s">
        <v>25</v>
      </c>
      <c r="Q373" s="61" t="s">
        <v>136</v>
      </c>
      <c r="R373" s="78"/>
    </row>
    <row r="374" spans="1:26" ht="150" customHeight="1">
      <c r="A374" s="618"/>
      <c r="B374" s="618"/>
      <c r="C374" s="493">
        <v>5</v>
      </c>
      <c r="D374" s="618"/>
      <c r="E374" s="618"/>
      <c r="F374" s="493" t="s">
        <v>180</v>
      </c>
      <c r="G374" s="493" t="s">
        <v>181</v>
      </c>
      <c r="H374" s="507" t="s">
        <v>754</v>
      </c>
      <c r="I374" s="70" t="s">
        <v>753</v>
      </c>
      <c r="J374" s="61"/>
      <c r="K374" s="61"/>
      <c r="L374" s="101"/>
      <c r="M374" s="35"/>
      <c r="N374" s="78"/>
      <c r="O374" s="78"/>
      <c r="P374" s="78" t="s">
        <v>25</v>
      </c>
      <c r="Q374" s="61" t="s">
        <v>136</v>
      </c>
      <c r="R374" s="78"/>
    </row>
    <row r="375" spans="1:26" ht="150" customHeight="1">
      <c r="A375" s="625" t="s">
        <v>755</v>
      </c>
      <c r="B375" s="629" t="s">
        <v>756</v>
      </c>
      <c r="C375" s="493">
        <v>1</v>
      </c>
      <c r="D375" s="630" t="s">
        <v>757</v>
      </c>
      <c r="E375" s="507" t="s">
        <v>758</v>
      </c>
      <c r="F375" s="493" t="s">
        <v>180</v>
      </c>
      <c r="G375" s="493" t="s">
        <v>181</v>
      </c>
      <c r="H375" s="507" t="s">
        <v>759</v>
      </c>
      <c r="I375" s="70" t="s">
        <v>760</v>
      </c>
      <c r="J375" s="61"/>
      <c r="K375" s="61"/>
      <c r="L375" s="101"/>
      <c r="M375" s="35"/>
      <c r="N375" s="78"/>
      <c r="O375" s="78"/>
      <c r="P375" s="78" t="s">
        <v>25</v>
      </c>
      <c r="Q375" s="61" t="s">
        <v>136</v>
      </c>
      <c r="R375" s="78"/>
    </row>
    <row r="376" spans="1:26" ht="150" customHeight="1">
      <c r="A376" s="618"/>
      <c r="B376" s="618"/>
      <c r="C376" s="493">
        <v>2</v>
      </c>
      <c r="D376" s="618"/>
      <c r="E376" s="507" t="s">
        <v>761</v>
      </c>
      <c r="F376" s="493" t="s">
        <v>180</v>
      </c>
      <c r="G376" s="493" t="s">
        <v>181</v>
      </c>
      <c r="H376" s="507" t="s">
        <v>762</v>
      </c>
      <c r="I376" s="70" t="s">
        <v>763</v>
      </c>
      <c r="J376" s="61"/>
      <c r="K376" s="61"/>
      <c r="L376" s="101"/>
      <c r="M376" s="35"/>
      <c r="N376" s="78"/>
      <c r="O376" s="78"/>
      <c r="P376" s="78" t="s">
        <v>25</v>
      </c>
      <c r="Q376" s="61" t="s">
        <v>136</v>
      </c>
      <c r="R376" s="78"/>
    </row>
    <row r="377" spans="1:26" ht="150" customHeight="1">
      <c r="A377" s="616" t="s">
        <v>764</v>
      </c>
      <c r="B377" s="619" t="s">
        <v>765</v>
      </c>
      <c r="C377" s="493">
        <v>1</v>
      </c>
      <c r="D377" s="517" t="s">
        <v>766</v>
      </c>
      <c r="E377" s="507" t="s">
        <v>767</v>
      </c>
      <c r="F377" s="493" t="s">
        <v>180</v>
      </c>
      <c r="G377" s="493" t="s">
        <v>181</v>
      </c>
      <c r="H377" s="507" t="s">
        <v>768</v>
      </c>
      <c r="I377" s="70" t="s">
        <v>769</v>
      </c>
      <c r="J377" s="61"/>
      <c r="K377" s="61"/>
      <c r="L377" s="101"/>
      <c r="M377" s="35"/>
      <c r="N377" s="78"/>
      <c r="O377" s="78"/>
      <c r="P377" s="78" t="s">
        <v>25</v>
      </c>
      <c r="Q377" s="61" t="s">
        <v>136</v>
      </c>
      <c r="R377" s="78"/>
    </row>
    <row r="378" spans="1:26" ht="150" customHeight="1">
      <c r="A378" s="618"/>
      <c r="B378" s="618"/>
      <c r="C378" s="493">
        <v>2</v>
      </c>
      <c r="D378" s="517" t="s">
        <v>770</v>
      </c>
      <c r="E378" s="507" t="s">
        <v>771</v>
      </c>
      <c r="F378" s="493" t="s">
        <v>180</v>
      </c>
      <c r="G378" s="493" t="s">
        <v>181</v>
      </c>
      <c r="H378" s="507" t="s">
        <v>772</v>
      </c>
      <c r="I378" s="70" t="s">
        <v>773</v>
      </c>
      <c r="J378" s="61"/>
      <c r="K378" s="61"/>
      <c r="L378" s="101"/>
      <c r="M378" s="35"/>
      <c r="N378" s="78"/>
      <c r="O378" s="78"/>
      <c r="P378" s="78" t="s">
        <v>25</v>
      </c>
      <c r="Q378" s="61" t="s">
        <v>136</v>
      </c>
      <c r="R378" s="78"/>
    </row>
    <row r="379" spans="1:26" ht="150" customHeight="1">
      <c r="A379" s="621" t="s">
        <v>774</v>
      </c>
      <c r="B379" s="622" t="s">
        <v>775</v>
      </c>
      <c r="C379" s="496">
        <v>1</v>
      </c>
      <c r="D379" s="623" t="s">
        <v>776</v>
      </c>
      <c r="E379" s="497" t="s">
        <v>777</v>
      </c>
      <c r="F379" s="496" t="s">
        <v>219</v>
      </c>
      <c r="G379" s="496" t="s">
        <v>181</v>
      </c>
      <c r="H379" s="497" t="s">
        <v>778</v>
      </c>
      <c r="I379" s="98" t="s">
        <v>779</v>
      </c>
      <c r="J379" s="61"/>
      <c r="K379" s="61"/>
      <c r="L379" s="83"/>
      <c r="M379" s="90"/>
      <c r="N379" s="61"/>
      <c r="O379" s="61"/>
      <c r="P379" s="78" t="s">
        <v>25</v>
      </c>
      <c r="Q379" s="78" t="s">
        <v>141</v>
      </c>
      <c r="R379" s="78"/>
    </row>
    <row r="380" spans="1:26" ht="150" customHeight="1">
      <c r="A380" s="617"/>
      <c r="B380" s="617"/>
      <c r="C380" s="496">
        <v>2</v>
      </c>
      <c r="D380" s="617"/>
      <c r="E380" s="497" t="s">
        <v>780</v>
      </c>
      <c r="F380" s="496" t="s">
        <v>219</v>
      </c>
      <c r="G380" s="496" t="s">
        <v>181</v>
      </c>
      <c r="H380" s="497" t="s">
        <v>781</v>
      </c>
      <c r="I380" s="98" t="s">
        <v>782</v>
      </c>
      <c r="J380" s="61"/>
      <c r="K380" s="61"/>
      <c r="L380" s="83"/>
      <c r="M380" s="90"/>
      <c r="N380" s="61"/>
      <c r="O380" s="61"/>
      <c r="P380" s="78" t="s">
        <v>25</v>
      </c>
      <c r="Q380" s="78" t="s">
        <v>141</v>
      </c>
      <c r="R380" s="78"/>
    </row>
    <row r="381" spans="1:26" ht="150" customHeight="1">
      <c r="A381" s="617"/>
      <c r="B381" s="617"/>
      <c r="C381" s="496">
        <v>3</v>
      </c>
      <c r="D381" s="617"/>
      <c r="E381" s="497" t="s">
        <v>783</v>
      </c>
      <c r="F381" s="496" t="s">
        <v>219</v>
      </c>
      <c r="G381" s="496" t="s">
        <v>181</v>
      </c>
      <c r="H381" s="497" t="s">
        <v>784</v>
      </c>
      <c r="I381" s="98" t="s">
        <v>785</v>
      </c>
      <c r="J381" s="61"/>
      <c r="K381" s="61"/>
      <c r="L381" s="83"/>
      <c r="M381" s="90"/>
      <c r="N381" s="61"/>
      <c r="O381" s="61"/>
      <c r="P381" s="78" t="s">
        <v>25</v>
      </c>
      <c r="Q381" s="78" t="s">
        <v>141</v>
      </c>
      <c r="R381" s="78"/>
    </row>
    <row r="382" spans="1:26" ht="150" customHeight="1">
      <c r="A382" s="617"/>
      <c r="B382" s="617"/>
      <c r="C382" s="496">
        <v>4</v>
      </c>
      <c r="D382" s="617"/>
      <c r="E382" s="497" t="s">
        <v>786</v>
      </c>
      <c r="F382" s="496" t="s">
        <v>219</v>
      </c>
      <c r="G382" s="496" t="s">
        <v>181</v>
      </c>
      <c r="H382" s="497" t="s">
        <v>784</v>
      </c>
      <c r="I382" s="98" t="s">
        <v>785</v>
      </c>
      <c r="J382" s="61"/>
      <c r="K382" s="61"/>
      <c r="L382" s="83"/>
      <c r="M382" s="90"/>
      <c r="N382" s="61"/>
      <c r="O382" s="61"/>
      <c r="P382" s="78" t="s">
        <v>25</v>
      </c>
      <c r="Q382" s="78" t="s">
        <v>141</v>
      </c>
      <c r="R382" s="78"/>
    </row>
    <row r="383" spans="1:26" ht="150" customHeight="1">
      <c r="A383" s="617"/>
      <c r="B383" s="617"/>
      <c r="C383" s="496">
        <v>5</v>
      </c>
      <c r="D383" s="617"/>
      <c r="E383" s="497" t="s">
        <v>787</v>
      </c>
      <c r="F383" s="496" t="s">
        <v>219</v>
      </c>
      <c r="G383" s="496" t="s">
        <v>181</v>
      </c>
      <c r="H383" s="497" t="s">
        <v>784</v>
      </c>
      <c r="I383" s="98" t="s">
        <v>785</v>
      </c>
      <c r="J383" s="61"/>
      <c r="K383" s="61"/>
      <c r="L383" s="83"/>
      <c r="M383" s="90"/>
      <c r="N383" s="61"/>
      <c r="O383" s="61"/>
      <c r="P383" s="78" t="s">
        <v>25</v>
      </c>
      <c r="Q383" s="78" t="s">
        <v>141</v>
      </c>
      <c r="R383" s="78"/>
    </row>
    <row r="384" spans="1:26" ht="150" customHeight="1">
      <c r="A384" s="618"/>
      <c r="B384" s="618"/>
      <c r="C384" s="496">
        <v>6</v>
      </c>
      <c r="D384" s="618"/>
      <c r="E384" s="497" t="s">
        <v>788</v>
      </c>
      <c r="F384" s="496" t="s">
        <v>219</v>
      </c>
      <c r="G384" s="496" t="s">
        <v>205</v>
      </c>
      <c r="H384" s="497" t="s">
        <v>784</v>
      </c>
      <c r="I384" s="98" t="s">
        <v>785</v>
      </c>
      <c r="J384" s="61"/>
      <c r="K384" s="61"/>
      <c r="L384" s="83"/>
      <c r="M384" s="90"/>
      <c r="N384" s="61"/>
      <c r="O384" s="61"/>
      <c r="P384" s="78" t="s">
        <v>25</v>
      </c>
      <c r="Q384" s="78" t="s">
        <v>141</v>
      </c>
      <c r="R384" s="78"/>
    </row>
    <row r="385" spans="1:18" ht="150" customHeight="1">
      <c r="A385" s="621" t="s">
        <v>774</v>
      </c>
      <c r="B385" s="622" t="s">
        <v>789</v>
      </c>
      <c r="C385" s="496">
        <v>1</v>
      </c>
      <c r="D385" s="623" t="s">
        <v>790</v>
      </c>
      <c r="E385" s="623" t="s">
        <v>791</v>
      </c>
      <c r="F385" s="622" t="s">
        <v>180</v>
      </c>
      <c r="G385" s="622" t="s">
        <v>181</v>
      </c>
      <c r="H385" s="497" t="s">
        <v>792</v>
      </c>
      <c r="I385" s="98" t="s">
        <v>785</v>
      </c>
      <c r="J385" s="61"/>
      <c r="K385" s="61"/>
      <c r="L385" s="83"/>
      <c r="M385" s="90"/>
      <c r="N385" s="61"/>
      <c r="O385" s="61"/>
      <c r="P385" s="78" t="s">
        <v>25</v>
      </c>
      <c r="Q385" s="78" t="s">
        <v>141</v>
      </c>
      <c r="R385" s="78"/>
    </row>
    <row r="386" spans="1:18" ht="150" customHeight="1">
      <c r="A386" s="617"/>
      <c r="B386" s="617"/>
      <c r="C386" s="496">
        <v>2</v>
      </c>
      <c r="D386" s="617"/>
      <c r="E386" s="617"/>
      <c r="F386" s="617"/>
      <c r="G386" s="617"/>
      <c r="H386" s="497" t="s">
        <v>302</v>
      </c>
      <c r="I386" s="104" t="s">
        <v>303</v>
      </c>
      <c r="J386" s="61"/>
      <c r="K386" s="61"/>
      <c r="L386" s="83"/>
      <c r="M386" s="90"/>
      <c r="N386" s="61"/>
      <c r="O386" s="61"/>
      <c r="P386" s="78" t="s">
        <v>25</v>
      </c>
      <c r="Q386" s="78" t="s">
        <v>141</v>
      </c>
      <c r="R386" s="78"/>
    </row>
    <row r="387" spans="1:18" ht="150" customHeight="1">
      <c r="A387" s="617"/>
      <c r="B387" s="617"/>
      <c r="C387" s="496">
        <v>3</v>
      </c>
      <c r="D387" s="617"/>
      <c r="E387" s="617"/>
      <c r="F387" s="617"/>
      <c r="G387" s="617"/>
      <c r="H387" s="497" t="s">
        <v>304</v>
      </c>
      <c r="I387" s="104" t="s">
        <v>305</v>
      </c>
      <c r="J387" s="61"/>
      <c r="K387" s="61"/>
      <c r="L387" s="83"/>
      <c r="M387" s="90"/>
      <c r="N387" s="61"/>
      <c r="O387" s="61"/>
      <c r="P387" s="78" t="s">
        <v>25</v>
      </c>
      <c r="Q387" s="78" t="s">
        <v>141</v>
      </c>
      <c r="R387" s="78"/>
    </row>
    <row r="388" spans="1:18" ht="150" customHeight="1">
      <c r="A388" s="617"/>
      <c r="B388" s="617"/>
      <c r="C388" s="496">
        <v>4</v>
      </c>
      <c r="D388" s="617"/>
      <c r="E388" s="617"/>
      <c r="F388" s="617"/>
      <c r="G388" s="617"/>
      <c r="H388" s="497" t="s">
        <v>306</v>
      </c>
      <c r="I388" s="104" t="s">
        <v>307</v>
      </c>
      <c r="J388" s="61"/>
      <c r="K388" s="61"/>
      <c r="L388" s="83"/>
      <c r="M388" s="90"/>
      <c r="N388" s="61"/>
      <c r="O388" s="61"/>
      <c r="P388" s="78" t="s">
        <v>25</v>
      </c>
      <c r="Q388" s="78" t="s">
        <v>141</v>
      </c>
      <c r="R388" s="78"/>
    </row>
    <row r="389" spans="1:18" ht="150" customHeight="1">
      <c r="A389" s="617"/>
      <c r="B389" s="617"/>
      <c r="C389" s="496">
        <v>5</v>
      </c>
      <c r="D389" s="617"/>
      <c r="E389" s="617"/>
      <c r="F389" s="617"/>
      <c r="G389" s="617"/>
      <c r="H389" s="497" t="s">
        <v>793</v>
      </c>
      <c r="I389" s="98" t="s">
        <v>794</v>
      </c>
      <c r="J389" s="61"/>
      <c r="K389" s="61"/>
      <c r="L389" s="83"/>
      <c r="M389" s="90"/>
      <c r="N389" s="61"/>
      <c r="O389" s="61"/>
      <c r="P389" s="78" t="s">
        <v>25</v>
      </c>
      <c r="Q389" s="78" t="s">
        <v>141</v>
      </c>
      <c r="R389" s="78"/>
    </row>
    <row r="390" spans="1:18" ht="150" customHeight="1">
      <c r="A390" s="617"/>
      <c r="B390" s="617"/>
      <c r="C390" s="496">
        <v>6</v>
      </c>
      <c r="D390" s="617"/>
      <c r="E390" s="618"/>
      <c r="F390" s="618"/>
      <c r="G390" s="618"/>
      <c r="H390" s="497" t="s">
        <v>310</v>
      </c>
      <c r="I390" s="98" t="s">
        <v>311</v>
      </c>
      <c r="J390" s="61"/>
      <c r="K390" s="61"/>
      <c r="L390" s="83"/>
      <c r="M390" s="90"/>
      <c r="N390" s="61"/>
      <c r="O390" s="61"/>
      <c r="P390" s="78" t="s">
        <v>25</v>
      </c>
      <c r="Q390" s="78" t="s">
        <v>141</v>
      </c>
      <c r="R390" s="78"/>
    </row>
    <row r="391" spans="1:18" ht="150" customHeight="1">
      <c r="A391" s="617"/>
      <c r="B391" s="617"/>
      <c r="C391" s="496">
        <v>7</v>
      </c>
      <c r="D391" s="617"/>
      <c r="E391" s="498" t="s">
        <v>795</v>
      </c>
      <c r="F391" s="496" t="s">
        <v>180</v>
      </c>
      <c r="G391" s="496" t="s">
        <v>181</v>
      </c>
      <c r="H391" s="497" t="s">
        <v>315</v>
      </c>
      <c r="I391" s="98" t="s">
        <v>796</v>
      </c>
      <c r="J391" s="61"/>
      <c r="K391" s="61"/>
      <c r="L391" s="83"/>
      <c r="M391" s="90"/>
      <c r="N391" s="61"/>
      <c r="O391" s="61"/>
      <c r="P391" s="78" t="s">
        <v>25</v>
      </c>
      <c r="Q391" s="78" t="s">
        <v>141</v>
      </c>
      <c r="R391" s="78"/>
    </row>
    <row r="392" spans="1:18" ht="150" customHeight="1">
      <c r="A392" s="617"/>
      <c r="B392" s="617"/>
      <c r="C392" s="496">
        <v>8</v>
      </c>
      <c r="D392" s="617"/>
      <c r="E392" s="498" t="s">
        <v>797</v>
      </c>
      <c r="F392" s="496" t="s">
        <v>180</v>
      </c>
      <c r="G392" s="496" t="s">
        <v>181</v>
      </c>
      <c r="H392" s="497" t="s">
        <v>319</v>
      </c>
      <c r="I392" s="98" t="s">
        <v>796</v>
      </c>
      <c r="J392" s="61"/>
      <c r="K392" s="61"/>
      <c r="L392" s="83"/>
      <c r="M392" s="90"/>
      <c r="N392" s="61"/>
      <c r="O392" s="61"/>
      <c r="P392" s="78" t="s">
        <v>25</v>
      </c>
      <c r="Q392" s="78" t="s">
        <v>141</v>
      </c>
      <c r="R392" s="78"/>
    </row>
    <row r="393" spans="1:18" ht="150" customHeight="1">
      <c r="A393" s="554"/>
      <c r="B393" s="554"/>
      <c r="C393" s="96">
        <v>9</v>
      </c>
      <c r="D393" s="554"/>
      <c r="E393" s="105" t="s">
        <v>798</v>
      </c>
      <c r="F393" s="96" t="s">
        <v>180</v>
      </c>
      <c r="G393" s="96" t="s">
        <v>181</v>
      </c>
      <c r="H393" s="98" t="s">
        <v>799</v>
      </c>
      <c r="I393" s="98" t="s">
        <v>800</v>
      </c>
      <c r="J393" s="61"/>
      <c r="K393" s="61"/>
      <c r="L393" s="83"/>
      <c r="M393" s="90"/>
      <c r="N393" s="61"/>
      <c r="O393" s="61"/>
      <c r="P393" s="78"/>
      <c r="Q393" s="78"/>
      <c r="R393" s="78"/>
    </row>
    <row r="394" spans="1:18" ht="150" customHeight="1">
      <c r="A394" s="106"/>
      <c r="B394" s="106"/>
      <c r="D394" s="106"/>
      <c r="E394" s="107"/>
      <c r="N394" s="106"/>
      <c r="O394" s="106"/>
      <c r="P394" s="106"/>
      <c r="Q394" s="106"/>
      <c r="R394" s="106"/>
    </row>
    <row r="395" spans="1:18" ht="150" customHeight="1">
      <c r="A395" s="106"/>
      <c r="B395" s="106"/>
      <c r="D395" s="106"/>
      <c r="E395" s="107"/>
      <c r="N395" s="106"/>
      <c r="O395" s="106"/>
      <c r="P395" s="106"/>
      <c r="Q395" s="106"/>
      <c r="R395" s="106"/>
    </row>
    <row r="396" spans="1:18" ht="150" customHeight="1">
      <c r="A396" s="106"/>
      <c r="B396" s="106"/>
      <c r="D396" s="106"/>
      <c r="E396" s="107"/>
      <c r="N396" s="106"/>
      <c r="O396" s="106"/>
      <c r="P396" s="106"/>
      <c r="Q396" s="106"/>
      <c r="R396" s="106"/>
    </row>
    <row r="397" spans="1:18" ht="150" customHeight="1">
      <c r="A397" s="106"/>
      <c r="B397" s="106"/>
      <c r="D397" s="106"/>
      <c r="E397" s="107"/>
      <c r="N397" s="106"/>
      <c r="O397" s="106"/>
      <c r="P397" s="106"/>
      <c r="Q397" s="106"/>
      <c r="R397" s="106"/>
    </row>
    <row r="398" spans="1:18" ht="150" customHeight="1">
      <c r="A398" s="106"/>
      <c r="B398" s="106"/>
      <c r="D398" s="106"/>
      <c r="E398" s="107"/>
      <c r="N398" s="106"/>
      <c r="O398" s="106"/>
      <c r="P398" s="106"/>
      <c r="Q398" s="106"/>
      <c r="R398" s="106"/>
    </row>
    <row r="399" spans="1:18" ht="150" customHeight="1">
      <c r="A399" s="106"/>
      <c r="B399" s="106"/>
      <c r="D399" s="106"/>
      <c r="E399" s="107"/>
      <c r="N399" s="106"/>
      <c r="O399" s="106"/>
      <c r="P399" s="106"/>
      <c r="Q399" s="106"/>
      <c r="R399" s="106"/>
    </row>
    <row r="400" spans="1:18" ht="150" customHeight="1">
      <c r="A400" s="106"/>
      <c r="B400" s="106"/>
      <c r="D400" s="106"/>
      <c r="E400" s="107"/>
      <c r="N400" s="106"/>
      <c r="O400" s="106"/>
      <c r="P400" s="106"/>
      <c r="Q400" s="106"/>
      <c r="R400" s="106"/>
    </row>
    <row r="401" spans="1:18" ht="150" customHeight="1">
      <c r="A401" s="106"/>
      <c r="B401" s="106"/>
      <c r="D401" s="106"/>
      <c r="E401" s="107"/>
      <c r="N401" s="106"/>
      <c r="O401" s="106"/>
      <c r="P401" s="106"/>
      <c r="Q401" s="106"/>
      <c r="R401" s="106"/>
    </row>
    <row r="402" spans="1:18" ht="150" customHeight="1">
      <c r="A402" s="106"/>
      <c r="B402" s="106"/>
      <c r="D402" s="106"/>
      <c r="E402" s="107"/>
      <c r="N402" s="106"/>
      <c r="O402" s="106"/>
      <c r="P402" s="106"/>
      <c r="Q402" s="106"/>
      <c r="R402" s="106"/>
    </row>
    <row r="403" spans="1:18" ht="150" customHeight="1">
      <c r="A403" s="106"/>
      <c r="B403" s="106"/>
      <c r="D403" s="106"/>
      <c r="E403" s="107"/>
      <c r="N403" s="106"/>
      <c r="O403" s="106"/>
      <c r="P403" s="106"/>
      <c r="Q403" s="106"/>
      <c r="R403" s="106"/>
    </row>
    <row r="404" spans="1:18" ht="150" customHeight="1">
      <c r="A404" s="106"/>
      <c r="B404" s="106"/>
      <c r="D404" s="106"/>
      <c r="E404" s="107"/>
      <c r="N404" s="106"/>
      <c r="O404" s="106"/>
      <c r="P404" s="106"/>
      <c r="Q404" s="106"/>
      <c r="R404" s="106"/>
    </row>
    <row r="405" spans="1:18" ht="150" customHeight="1">
      <c r="A405" s="106"/>
      <c r="B405" s="106"/>
      <c r="D405" s="106"/>
      <c r="E405" s="107"/>
      <c r="N405" s="106"/>
      <c r="O405" s="106"/>
      <c r="P405" s="106"/>
      <c r="Q405" s="106"/>
      <c r="R405" s="106"/>
    </row>
    <row r="406" spans="1:18" ht="150" customHeight="1">
      <c r="A406" s="106"/>
      <c r="B406" s="106"/>
      <c r="D406" s="106"/>
      <c r="E406" s="107"/>
      <c r="N406" s="106"/>
      <c r="O406" s="106"/>
      <c r="P406" s="106"/>
      <c r="Q406" s="106"/>
      <c r="R406" s="106"/>
    </row>
    <row r="407" spans="1:18" ht="150" customHeight="1">
      <c r="A407" s="106"/>
      <c r="B407" s="106"/>
      <c r="D407" s="106"/>
      <c r="E407" s="107"/>
      <c r="N407" s="106"/>
      <c r="O407" s="106"/>
      <c r="P407" s="106"/>
      <c r="Q407" s="106"/>
      <c r="R407" s="106"/>
    </row>
    <row r="408" spans="1:18" ht="150" customHeight="1">
      <c r="A408" s="106"/>
      <c r="B408" s="106"/>
      <c r="D408" s="106"/>
      <c r="E408" s="107"/>
      <c r="N408" s="106"/>
      <c r="O408" s="106"/>
      <c r="P408" s="106"/>
      <c r="Q408" s="106"/>
      <c r="R408" s="106"/>
    </row>
    <row r="409" spans="1:18" ht="150" customHeight="1">
      <c r="A409" s="106"/>
      <c r="B409" s="106"/>
      <c r="D409" s="106"/>
      <c r="E409" s="107"/>
      <c r="N409" s="106"/>
      <c r="O409" s="106"/>
      <c r="P409" s="106"/>
      <c r="Q409" s="106"/>
      <c r="R409" s="106"/>
    </row>
    <row r="410" spans="1:18" ht="150" customHeight="1">
      <c r="A410" s="106"/>
      <c r="B410" s="106"/>
      <c r="D410" s="106"/>
      <c r="E410" s="107"/>
      <c r="N410" s="106"/>
      <c r="O410" s="106"/>
      <c r="P410" s="106"/>
      <c r="Q410" s="106"/>
      <c r="R410" s="106"/>
    </row>
    <row r="411" spans="1:18" ht="150" customHeight="1">
      <c r="A411" s="106"/>
      <c r="B411" s="106"/>
      <c r="D411" s="106"/>
      <c r="E411" s="107"/>
      <c r="N411" s="106"/>
      <c r="O411" s="106"/>
      <c r="P411" s="106"/>
      <c r="Q411" s="106"/>
      <c r="R411" s="106"/>
    </row>
    <row r="412" spans="1:18" ht="150" customHeight="1">
      <c r="A412" s="106"/>
      <c r="B412" s="106"/>
      <c r="D412" s="106"/>
      <c r="E412" s="107"/>
      <c r="N412" s="106"/>
      <c r="O412" s="106"/>
      <c r="P412" s="106"/>
      <c r="Q412" s="106"/>
      <c r="R412" s="106"/>
    </row>
    <row r="413" spans="1:18" ht="150" customHeight="1">
      <c r="A413" s="106"/>
      <c r="B413" s="106"/>
      <c r="D413" s="106"/>
      <c r="E413" s="107"/>
      <c r="N413" s="106"/>
      <c r="O413" s="106"/>
      <c r="P413" s="106"/>
      <c r="Q413" s="106"/>
      <c r="R413" s="106"/>
    </row>
    <row r="414" spans="1:18" ht="150" customHeight="1">
      <c r="A414" s="106"/>
      <c r="B414" s="106"/>
      <c r="D414" s="106"/>
      <c r="E414" s="107"/>
      <c r="N414" s="106"/>
      <c r="O414" s="106"/>
      <c r="P414" s="106"/>
      <c r="Q414" s="106"/>
      <c r="R414" s="106"/>
    </row>
    <row r="415" spans="1:18" ht="150" customHeight="1">
      <c r="A415" s="106"/>
      <c r="B415" s="106"/>
      <c r="D415" s="106"/>
      <c r="E415" s="107"/>
      <c r="N415" s="106"/>
      <c r="O415" s="106"/>
      <c r="P415" s="106"/>
      <c r="Q415" s="106"/>
      <c r="R415" s="106"/>
    </row>
    <row r="416" spans="1:18" ht="150" customHeight="1">
      <c r="A416" s="106"/>
      <c r="B416" s="106"/>
      <c r="D416" s="106"/>
      <c r="E416" s="107"/>
      <c r="N416" s="106"/>
      <c r="O416" s="106"/>
      <c r="P416" s="106"/>
      <c r="Q416" s="106"/>
      <c r="R416" s="106"/>
    </row>
    <row r="417" spans="1:18" ht="150" customHeight="1">
      <c r="A417" s="106"/>
      <c r="B417" s="106"/>
      <c r="D417" s="106"/>
      <c r="E417" s="107"/>
      <c r="N417" s="106"/>
      <c r="O417" s="106"/>
      <c r="P417" s="106"/>
      <c r="Q417" s="106"/>
      <c r="R417" s="106"/>
    </row>
    <row r="418" spans="1:18" ht="150" customHeight="1">
      <c r="A418" s="106"/>
      <c r="B418" s="106"/>
      <c r="D418" s="106"/>
      <c r="E418" s="107"/>
      <c r="N418" s="106"/>
      <c r="O418" s="106"/>
      <c r="P418" s="106"/>
      <c r="Q418" s="106"/>
      <c r="R418" s="106"/>
    </row>
    <row r="419" spans="1:18" ht="150" customHeight="1">
      <c r="A419" s="106"/>
      <c r="B419" s="106"/>
      <c r="D419" s="106"/>
      <c r="E419" s="107"/>
      <c r="N419" s="106"/>
      <c r="O419" s="106"/>
      <c r="P419" s="106"/>
      <c r="Q419" s="106"/>
      <c r="R419" s="106"/>
    </row>
    <row r="420" spans="1:18" ht="150" customHeight="1">
      <c r="A420" s="106"/>
      <c r="B420" s="106"/>
      <c r="D420" s="106"/>
      <c r="E420" s="107"/>
      <c r="N420" s="106"/>
      <c r="O420" s="106"/>
      <c r="P420" s="106"/>
      <c r="Q420" s="106"/>
      <c r="R420" s="106"/>
    </row>
    <row r="421" spans="1:18" ht="150" customHeight="1">
      <c r="A421" s="106"/>
      <c r="B421" s="106"/>
      <c r="D421" s="106"/>
      <c r="E421" s="107"/>
      <c r="N421" s="106"/>
      <c r="O421" s="106"/>
      <c r="P421" s="106"/>
      <c r="Q421" s="106"/>
      <c r="R421" s="106"/>
    </row>
    <row r="422" spans="1:18" ht="150" customHeight="1">
      <c r="A422" s="106"/>
      <c r="B422" s="106"/>
      <c r="D422" s="106"/>
      <c r="E422" s="107"/>
      <c r="N422" s="106"/>
      <c r="O422" s="106"/>
      <c r="P422" s="106"/>
      <c r="Q422" s="106"/>
      <c r="R422" s="106"/>
    </row>
    <row r="423" spans="1:18" ht="150" customHeight="1">
      <c r="A423" s="106"/>
      <c r="B423" s="106"/>
      <c r="D423" s="106"/>
      <c r="E423" s="107"/>
      <c r="N423" s="106"/>
      <c r="O423" s="106"/>
      <c r="P423" s="106"/>
      <c r="Q423" s="106"/>
      <c r="R423" s="106"/>
    </row>
    <row r="424" spans="1:18" ht="150" customHeight="1">
      <c r="A424" s="106"/>
      <c r="B424" s="106"/>
      <c r="D424" s="106"/>
      <c r="E424" s="107"/>
      <c r="N424" s="106"/>
      <c r="O424" s="106"/>
      <c r="P424" s="106"/>
      <c r="Q424" s="106"/>
      <c r="R424" s="106"/>
    </row>
    <row r="425" spans="1:18" ht="150" customHeight="1">
      <c r="A425" s="106"/>
      <c r="B425" s="106"/>
      <c r="D425" s="106"/>
      <c r="E425" s="107"/>
      <c r="N425" s="106"/>
      <c r="O425" s="106"/>
      <c r="P425" s="106"/>
      <c r="Q425" s="106"/>
      <c r="R425" s="106"/>
    </row>
    <row r="426" spans="1:18" ht="150" customHeight="1">
      <c r="A426" s="106"/>
      <c r="B426" s="106"/>
      <c r="D426" s="106"/>
      <c r="E426" s="107"/>
      <c r="N426" s="106"/>
      <c r="O426" s="106"/>
      <c r="P426" s="106"/>
      <c r="Q426" s="106"/>
      <c r="R426" s="106"/>
    </row>
    <row r="427" spans="1:18" ht="150" customHeight="1">
      <c r="A427" s="106"/>
      <c r="B427" s="106"/>
      <c r="D427" s="106"/>
      <c r="E427" s="107"/>
      <c r="N427" s="106"/>
      <c r="O427" s="106"/>
      <c r="P427" s="106"/>
      <c r="Q427" s="106"/>
      <c r="R427" s="106"/>
    </row>
    <row r="428" spans="1:18" ht="150" customHeight="1">
      <c r="A428" s="106"/>
      <c r="B428" s="106"/>
      <c r="D428" s="106"/>
      <c r="E428" s="107"/>
      <c r="N428" s="106"/>
      <c r="O428" s="106"/>
      <c r="P428" s="106"/>
      <c r="Q428" s="106"/>
      <c r="R428" s="106"/>
    </row>
    <row r="429" spans="1:18" ht="150" customHeight="1">
      <c r="A429" s="106"/>
      <c r="B429" s="106"/>
      <c r="D429" s="106"/>
      <c r="E429" s="107"/>
      <c r="N429" s="106"/>
      <c r="O429" s="106"/>
      <c r="P429" s="106"/>
      <c r="Q429" s="106"/>
      <c r="R429" s="106"/>
    </row>
    <row r="430" spans="1:18" ht="150" customHeight="1">
      <c r="A430" s="106"/>
      <c r="B430" s="106"/>
      <c r="D430" s="106"/>
      <c r="E430" s="107"/>
      <c r="N430" s="106"/>
      <c r="O430" s="106"/>
      <c r="P430" s="106"/>
      <c r="Q430" s="106"/>
      <c r="R430" s="106"/>
    </row>
    <row r="431" spans="1:18" ht="150" customHeight="1">
      <c r="A431" s="106"/>
      <c r="B431" s="106"/>
      <c r="D431" s="106"/>
      <c r="E431" s="107"/>
      <c r="N431" s="106"/>
      <c r="O431" s="106"/>
      <c r="P431" s="106"/>
      <c r="Q431" s="106"/>
      <c r="R431" s="106"/>
    </row>
    <row r="432" spans="1:18" ht="150" customHeight="1">
      <c r="A432" s="106"/>
      <c r="B432" s="106"/>
      <c r="D432" s="106"/>
      <c r="E432" s="107"/>
      <c r="N432" s="106"/>
      <c r="O432" s="106"/>
      <c r="P432" s="106"/>
      <c r="Q432" s="106"/>
      <c r="R432" s="106"/>
    </row>
    <row r="433" spans="1:18" ht="150" customHeight="1">
      <c r="A433" s="106"/>
      <c r="B433" s="106"/>
      <c r="D433" s="106"/>
      <c r="E433" s="107"/>
      <c r="N433" s="106"/>
      <c r="O433" s="106"/>
      <c r="P433" s="106"/>
      <c r="Q433" s="106"/>
      <c r="R433" s="106"/>
    </row>
    <row r="434" spans="1:18" ht="150" customHeight="1">
      <c r="A434" s="106"/>
      <c r="B434" s="106"/>
      <c r="D434" s="106"/>
      <c r="E434" s="107"/>
      <c r="N434" s="106"/>
      <c r="O434" s="106"/>
      <c r="P434" s="106"/>
      <c r="Q434" s="106"/>
      <c r="R434" s="106"/>
    </row>
    <row r="435" spans="1:18" ht="150" customHeight="1">
      <c r="A435" s="106"/>
      <c r="B435" s="106"/>
      <c r="D435" s="106"/>
      <c r="E435" s="107"/>
      <c r="N435" s="106"/>
      <c r="O435" s="106"/>
      <c r="P435" s="106"/>
      <c r="Q435" s="106"/>
      <c r="R435" s="106"/>
    </row>
    <row r="436" spans="1:18" ht="150" customHeight="1">
      <c r="A436" s="106"/>
      <c r="B436" s="106"/>
      <c r="D436" s="106"/>
      <c r="E436" s="107"/>
      <c r="N436" s="106"/>
      <c r="O436" s="106"/>
      <c r="P436" s="106"/>
      <c r="Q436" s="106"/>
      <c r="R436" s="106"/>
    </row>
    <row r="437" spans="1:18" ht="150" customHeight="1">
      <c r="A437" s="106"/>
      <c r="B437" s="106"/>
      <c r="D437" s="106"/>
      <c r="E437" s="107"/>
      <c r="N437" s="106"/>
      <c r="O437" s="106"/>
      <c r="P437" s="106"/>
      <c r="Q437" s="106"/>
      <c r="R437" s="106"/>
    </row>
    <row r="438" spans="1:18" ht="150" customHeight="1">
      <c r="A438" s="106"/>
      <c r="B438" s="106"/>
      <c r="D438" s="106"/>
      <c r="E438" s="107"/>
      <c r="N438" s="106"/>
      <c r="O438" s="106"/>
      <c r="P438" s="106"/>
      <c r="Q438" s="106"/>
      <c r="R438" s="106"/>
    </row>
    <row r="439" spans="1:18" ht="150" customHeight="1">
      <c r="A439" s="106"/>
      <c r="B439" s="106"/>
      <c r="D439" s="106"/>
      <c r="E439" s="107"/>
      <c r="N439" s="106"/>
      <c r="O439" s="106"/>
      <c r="P439" s="106"/>
      <c r="Q439" s="106"/>
      <c r="R439" s="106"/>
    </row>
    <row r="440" spans="1:18" ht="150" customHeight="1">
      <c r="A440" s="106"/>
      <c r="B440" s="106"/>
      <c r="D440" s="106"/>
      <c r="E440" s="107"/>
      <c r="N440" s="106"/>
      <c r="O440" s="106"/>
      <c r="P440" s="106"/>
      <c r="Q440" s="106"/>
      <c r="R440" s="106"/>
    </row>
    <row r="441" spans="1:18" ht="150" customHeight="1">
      <c r="A441" s="106"/>
      <c r="B441" s="106"/>
      <c r="D441" s="106"/>
      <c r="E441" s="107"/>
      <c r="N441" s="106"/>
      <c r="O441" s="106"/>
      <c r="P441" s="106"/>
      <c r="Q441" s="106"/>
      <c r="R441" s="106"/>
    </row>
    <row r="442" spans="1:18" ht="150" customHeight="1">
      <c r="A442" s="106"/>
      <c r="B442" s="106"/>
      <c r="D442" s="106"/>
      <c r="E442" s="107"/>
      <c r="N442" s="106"/>
      <c r="O442" s="106"/>
      <c r="P442" s="106"/>
      <c r="Q442" s="106"/>
      <c r="R442" s="106"/>
    </row>
    <row r="443" spans="1:18" ht="150" customHeight="1">
      <c r="A443" s="106"/>
      <c r="B443" s="106"/>
      <c r="D443" s="106"/>
      <c r="E443" s="107"/>
      <c r="N443" s="106"/>
      <c r="O443" s="106"/>
      <c r="P443" s="106"/>
      <c r="Q443" s="106"/>
      <c r="R443" s="106"/>
    </row>
    <row r="444" spans="1:18" ht="150" customHeight="1">
      <c r="A444" s="106"/>
      <c r="B444" s="106"/>
      <c r="D444" s="106"/>
      <c r="E444" s="107"/>
      <c r="N444" s="106"/>
      <c r="O444" s="106"/>
      <c r="P444" s="106"/>
      <c r="Q444" s="106"/>
      <c r="R444" s="106"/>
    </row>
    <row r="445" spans="1:18" ht="150" customHeight="1">
      <c r="A445" s="106"/>
      <c r="B445" s="106"/>
      <c r="D445" s="106"/>
      <c r="E445" s="107"/>
      <c r="N445" s="106"/>
      <c r="O445" s="106"/>
      <c r="P445" s="106"/>
      <c r="Q445" s="106"/>
      <c r="R445" s="106"/>
    </row>
    <row r="446" spans="1:18" ht="150" customHeight="1">
      <c r="A446" s="106"/>
      <c r="B446" s="106"/>
      <c r="D446" s="106"/>
      <c r="E446" s="107"/>
      <c r="N446" s="106"/>
      <c r="O446" s="106"/>
      <c r="P446" s="106"/>
      <c r="Q446" s="106"/>
      <c r="R446" s="106"/>
    </row>
    <row r="447" spans="1:18" ht="150" customHeight="1">
      <c r="A447" s="106"/>
      <c r="B447" s="106"/>
      <c r="D447" s="106"/>
      <c r="E447" s="107"/>
      <c r="N447" s="106"/>
      <c r="O447" s="106"/>
      <c r="P447" s="106"/>
      <c r="Q447" s="106"/>
      <c r="R447" s="106"/>
    </row>
    <row r="448" spans="1:18" ht="150" customHeight="1">
      <c r="A448" s="106"/>
      <c r="B448" s="106"/>
      <c r="D448" s="106"/>
      <c r="E448" s="107"/>
      <c r="N448" s="106"/>
      <c r="O448" s="106"/>
      <c r="P448" s="106"/>
      <c r="Q448" s="106"/>
      <c r="R448" s="106"/>
    </row>
    <row r="449" spans="1:18" ht="150" customHeight="1">
      <c r="A449" s="106"/>
      <c r="B449" s="106"/>
      <c r="D449" s="106"/>
      <c r="E449" s="107"/>
      <c r="N449" s="106"/>
      <c r="O449" s="106"/>
      <c r="P449" s="106"/>
      <c r="Q449" s="106"/>
      <c r="R449" s="106"/>
    </row>
    <row r="450" spans="1:18" ht="150" customHeight="1">
      <c r="A450" s="106"/>
      <c r="B450" s="106"/>
      <c r="D450" s="106"/>
      <c r="E450" s="107"/>
      <c r="N450" s="106"/>
      <c r="O450" s="106"/>
      <c r="P450" s="106"/>
      <c r="Q450" s="106"/>
      <c r="R450" s="106"/>
    </row>
    <row r="451" spans="1:18" ht="150" customHeight="1">
      <c r="A451" s="106"/>
      <c r="B451" s="106"/>
      <c r="D451" s="106"/>
      <c r="E451" s="107"/>
      <c r="N451" s="106"/>
      <c r="O451" s="106"/>
      <c r="P451" s="106"/>
      <c r="Q451" s="106"/>
      <c r="R451" s="106"/>
    </row>
    <row r="452" spans="1:18" ht="150" customHeight="1">
      <c r="A452" s="106"/>
      <c r="B452" s="106"/>
      <c r="D452" s="106"/>
      <c r="E452" s="107"/>
      <c r="N452" s="106"/>
      <c r="O452" s="106"/>
      <c r="P452" s="106"/>
      <c r="Q452" s="106"/>
      <c r="R452" s="106"/>
    </row>
    <row r="453" spans="1:18" ht="150" customHeight="1">
      <c r="A453" s="106"/>
      <c r="B453" s="106"/>
      <c r="D453" s="106"/>
      <c r="E453" s="107"/>
      <c r="N453" s="106"/>
      <c r="O453" s="106"/>
      <c r="P453" s="106"/>
      <c r="Q453" s="106"/>
      <c r="R453" s="106"/>
    </row>
    <row r="454" spans="1:18" ht="150" customHeight="1">
      <c r="A454" s="106"/>
      <c r="B454" s="106"/>
      <c r="D454" s="106"/>
      <c r="E454" s="107"/>
      <c r="N454" s="106"/>
      <c r="O454" s="106"/>
      <c r="P454" s="106"/>
      <c r="Q454" s="106"/>
      <c r="R454" s="106"/>
    </row>
    <row r="455" spans="1:18" ht="150" customHeight="1">
      <c r="A455" s="106"/>
      <c r="B455" s="106"/>
      <c r="D455" s="106"/>
      <c r="E455" s="107"/>
      <c r="N455" s="106"/>
      <c r="O455" s="106"/>
      <c r="P455" s="106"/>
      <c r="Q455" s="106"/>
      <c r="R455" s="106"/>
    </row>
    <row r="456" spans="1:18" ht="150" customHeight="1">
      <c r="A456" s="106"/>
      <c r="B456" s="106"/>
      <c r="D456" s="106"/>
      <c r="E456" s="107"/>
      <c r="N456" s="106"/>
      <c r="O456" s="106"/>
      <c r="P456" s="106"/>
      <c r="Q456" s="106"/>
      <c r="R456" s="106"/>
    </row>
    <row r="457" spans="1:18" ht="150" customHeight="1">
      <c r="A457" s="106"/>
      <c r="B457" s="106"/>
      <c r="D457" s="106"/>
      <c r="E457" s="107"/>
      <c r="N457" s="106"/>
      <c r="O457" s="106"/>
      <c r="P457" s="106"/>
      <c r="Q457" s="106"/>
      <c r="R457" s="106"/>
    </row>
    <row r="458" spans="1:18" ht="150" customHeight="1">
      <c r="A458" s="106"/>
      <c r="B458" s="106"/>
      <c r="D458" s="106"/>
      <c r="E458" s="107"/>
      <c r="N458" s="106"/>
      <c r="O458" s="106"/>
      <c r="P458" s="106"/>
      <c r="Q458" s="106"/>
      <c r="R458" s="106"/>
    </row>
    <row r="459" spans="1:18" ht="150" customHeight="1">
      <c r="A459" s="106"/>
      <c r="B459" s="106"/>
      <c r="D459" s="106"/>
      <c r="E459" s="107"/>
      <c r="N459" s="106"/>
      <c r="O459" s="106"/>
      <c r="P459" s="106"/>
      <c r="Q459" s="106"/>
      <c r="R459" s="106"/>
    </row>
    <row r="460" spans="1:18" ht="150" customHeight="1">
      <c r="A460" s="106"/>
      <c r="B460" s="106"/>
      <c r="D460" s="106"/>
      <c r="E460" s="107"/>
      <c r="N460" s="106"/>
      <c r="O460" s="106"/>
      <c r="P460" s="106"/>
      <c r="Q460" s="106"/>
      <c r="R460" s="106"/>
    </row>
    <row r="461" spans="1:18" ht="150" customHeight="1">
      <c r="A461" s="106"/>
      <c r="B461" s="106"/>
      <c r="D461" s="106"/>
      <c r="E461" s="107"/>
      <c r="N461" s="106"/>
      <c r="O461" s="106"/>
      <c r="P461" s="106"/>
      <c r="Q461" s="106"/>
      <c r="R461" s="106"/>
    </row>
    <row r="462" spans="1:18" ht="150" customHeight="1">
      <c r="A462" s="106"/>
      <c r="B462" s="106"/>
      <c r="D462" s="106"/>
      <c r="E462" s="107"/>
      <c r="N462" s="106"/>
      <c r="O462" s="106"/>
      <c r="P462" s="106"/>
      <c r="Q462" s="106"/>
      <c r="R462" s="106"/>
    </row>
    <row r="463" spans="1:18" ht="150" customHeight="1">
      <c r="A463" s="106"/>
      <c r="B463" s="106"/>
      <c r="D463" s="106"/>
      <c r="E463" s="107"/>
      <c r="N463" s="106"/>
      <c r="O463" s="106"/>
      <c r="P463" s="106"/>
      <c r="Q463" s="106"/>
      <c r="R463" s="106"/>
    </row>
    <row r="464" spans="1:18" ht="150" customHeight="1">
      <c r="A464" s="106"/>
      <c r="B464" s="106"/>
      <c r="D464" s="106"/>
      <c r="E464" s="107"/>
      <c r="N464" s="106"/>
      <c r="O464" s="106"/>
      <c r="P464" s="106"/>
      <c r="Q464" s="106"/>
      <c r="R464" s="106"/>
    </row>
    <row r="465" spans="1:18" ht="150" customHeight="1">
      <c r="A465" s="106"/>
      <c r="B465" s="106"/>
      <c r="D465" s="106"/>
      <c r="E465" s="107"/>
      <c r="N465" s="106"/>
      <c r="O465" s="106"/>
      <c r="P465" s="106"/>
      <c r="Q465" s="106"/>
      <c r="R465" s="106"/>
    </row>
    <row r="466" spans="1:18" ht="150" customHeight="1">
      <c r="A466" s="106"/>
      <c r="B466" s="106"/>
      <c r="D466" s="106"/>
      <c r="E466" s="107"/>
      <c r="N466" s="106"/>
      <c r="O466" s="106"/>
      <c r="P466" s="106"/>
      <c r="Q466" s="106"/>
      <c r="R466" s="106"/>
    </row>
    <row r="467" spans="1:18" ht="150" customHeight="1">
      <c r="A467" s="106"/>
      <c r="B467" s="106"/>
      <c r="D467" s="106"/>
      <c r="E467" s="107"/>
      <c r="N467" s="106"/>
      <c r="O467" s="106"/>
      <c r="P467" s="106"/>
      <c r="Q467" s="106"/>
      <c r="R467" s="106"/>
    </row>
    <row r="468" spans="1:18" ht="150" customHeight="1">
      <c r="A468" s="106"/>
      <c r="B468" s="106"/>
      <c r="D468" s="106"/>
      <c r="E468" s="107"/>
      <c r="N468" s="106"/>
      <c r="O468" s="106"/>
      <c r="P468" s="106"/>
      <c r="Q468" s="106"/>
      <c r="R468" s="106"/>
    </row>
    <row r="469" spans="1:18" ht="150" customHeight="1">
      <c r="A469" s="106"/>
      <c r="B469" s="106"/>
      <c r="D469" s="106"/>
      <c r="E469" s="107"/>
      <c r="N469" s="106"/>
      <c r="O469" s="106"/>
      <c r="P469" s="106"/>
      <c r="Q469" s="106"/>
      <c r="R469" s="106"/>
    </row>
    <row r="470" spans="1:18" ht="150" customHeight="1">
      <c r="A470" s="106"/>
      <c r="B470" s="106"/>
      <c r="D470" s="106"/>
      <c r="E470" s="107"/>
      <c r="N470" s="106"/>
      <c r="O470" s="106"/>
      <c r="P470" s="106"/>
      <c r="Q470" s="106"/>
      <c r="R470" s="106"/>
    </row>
    <row r="471" spans="1:18" ht="150" customHeight="1">
      <c r="A471" s="106"/>
      <c r="B471" s="106"/>
      <c r="D471" s="106"/>
      <c r="E471" s="107"/>
      <c r="N471" s="106"/>
      <c r="O471" s="106"/>
      <c r="P471" s="106"/>
      <c r="Q471" s="106"/>
      <c r="R471" s="106"/>
    </row>
    <row r="472" spans="1:18" ht="150" customHeight="1">
      <c r="A472" s="106"/>
      <c r="B472" s="106"/>
      <c r="D472" s="106"/>
      <c r="E472" s="107"/>
      <c r="N472" s="106"/>
      <c r="O472" s="106"/>
      <c r="P472" s="106"/>
      <c r="Q472" s="106"/>
      <c r="R472" s="106"/>
    </row>
    <row r="473" spans="1:18" ht="150" customHeight="1">
      <c r="A473" s="106"/>
      <c r="B473" s="106"/>
      <c r="D473" s="106"/>
      <c r="E473" s="107"/>
      <c r="N473" s="106"/>
      <c r="O473" s="106"/>
      <c r="P473" s="106"/>
      <c r="Q473" s="106"/>
      <c r="R473" s="106"/>
    </row>
    <row r="474" spans="1:18" ht="150" customHeight="1">
      <c r="A474" s="106"/>
      <c r="B474" s="106"/>
      <c r="D474" s="106"/>
      <c r="E474" s="107"/>
      <c r="N474" s="106"/>
      <c r="O474" s="106"/>
      <c r="P474" s="106"/>
      <c r="Q474" s="106"/>
      <c r="R474" s="106"/>
    </row>
    <row r="475" spans="1:18" ht="150" customHeight="1">
      <c r="A475" s="106"/>
      <c r="B475" s="106"/>
      <c r="D475" s="106"/>
      <c r="E475" s="107"/>
      <c r="N475" s="106"/>
      <c r="O475" s="106"/>
      <c r="P475" s="106"/>
      <c r="Q475" s="106"/>
      <c r="R475" s="106"/>
    </row>
    <row r="476" spans="1:18" ht="150" customHeight="1">
      <c r="A476" s="106"/>
      <c r="B476" s="106"/>
      <c r="D476" s="106"/>
      <c r="E476" s="107"/>
      <c r="N476" s="106"/>
      <c r="O476" s="106"/>
      <c r="P476" s="106"/>
      <c r="Q476" s="106"/>
      <c r="R476" s="106"/>
    </row>
    <row r="477" spans="1:18" ht="150" customHeight="1">
      <c r="A477" s="106"/>
      <c r="B477" s="106"/>
      <c r="D477" s="106"/>
      <c r="E477" s="107"/>
      <c r="N477" s="106"/>
      <c r="O477" s="106"/>
      <c r="P477" s="106"/>
      <c r="Q477" s="106"/>
      <c r="R477" s="106"/>
    </row>
    <row r="478" spans="1:18" ht="150" customHeight="1">
      <c r="A478" s="106"/>
      <c r="B478" s="106"/>
      <c r="D478" s="106"/>
      <c r="E478" s="107"/>
      <c r="N478" s="106"/>
      <c r="O478" s="106"/>
      <c r="P478" s="106"/>
      <c r="Q478" s="106"/>
      <c r="R478" s="106"/>
    </row>
    <row r="479" spans="1:18" ht="150" customHeight="1">
      <c r="A479" s="106"/>
      <c r="B479" s="106"/>
      <c r="D479" s="106"/>
      <c r="E479" s="107"/>
      <c r="N479" s="106"/>
      <c r="O479" s="106"/>
      <c r="P479" s="106"/>
      <c r="Q479" s="106"/>
      <c r="R479" s="106"/>
    </row>
    <row r="480" spans="1:18" ht="150" customHeight="1">
      <c r="A480" s="106"/>
      <c r="B480" s="106"/>
      <c r="D480" s="106"/>
      <c r="E480" s="107"/>
      <c r="N480" s="106"/>
      <c r="O480" s="106"/>
      <c r="P480" s="106"/>
      <c r="Q480" s="106"/>
      <c r="R480" s="106"/>
    </row>
    <row r="481" spans="1:18" ht="150" customHeight="1">
      <c r="A481" s="106"/>
      <c r="B481" s="106"/>
      <c r="D481" s="106"/>
      <c r="E481" s="107"/>
      <c r="N481" s="106"/>
      <c r="O481" s="106"/>
      <c r="P481" s="106"/>
      <c r="Q481" s="106"/>
      <c r="R481" s="106"/>
    </row>
    <row r="482" spans="1:18" ht="150" customHeight="1">
      <c r="A482" s="106"/>
      <c r="B482" s="106"/>
      <c r="D482" s="106"/>
      <c r="E482" s="107"/>
      <c r="N482" s="106"/>
      <c r="O482" s="106"/>
      <c r="P482" s="106"/>
      <c r="Q482" s="106"/>
      <c r="R482" s="106"/>
    </row>
    <row r="483" spans="1:18" ht="150" customHeight="1">
      <c r="A483" s="106"/>
      <c r="B483" s="106"/>
      <c r="D483" s="106"/>
      <c r="E483" s="107"/>
      <c r="N483" s="106"/>
      <c r="O483" s="106"/>
      <c r="P483" s="106"/>
      <c r="Q483" s="106"/>
      <c r="R483" s="106"/>
    </row>
    <row r="484" spans="1:18" ht="150" customHeight="1">
      <c r="A484" s="106"/>
      <c r="B484" s="106"/>
      <c r="D484" s="106"/>
      <c r="E484" s="107"/>
      <c r="N484" s="106"/>
      <c r="O484" s="106"/>
      <c r="P484" s="106"/>
      <c r="Q484" s="106"/>
      <c r="R484" s="106"/>
    </row>
    <row r="485" spans="1:18" ht="150" customHeight="1">
      <c r="A485" s="106"/>
      <c r="B485" s="106"/>
      <c r="D485" s="106"/>
      <c r="E485" s="107"/>
      <c r="N485" s="106"/>
      <c r="O485" s="106"/>
      <c r="P485" s="106"/>
      <c r="Q485" s="106"/>
      <c r="R485" s="106"/>
    </row>
    <row r="486" spans="1:18" ht="150" customHeight="1">
      <c r="A486" s="106"/>
      <c r="B486" s="106"/>
      <c r="D486" s="106"/>
      <c r="E486" s="107"/>
      <c r="N486" s="106"/>
      <c r="O486" s="106"/>
      <c r="P486" s="106"/>
      <c r="Q486" s="106"/>
      <c r="R486" s="106"/>
    </row>
    <row r="487" spans="1:18" ht="150" customHeight="1">
      <c r="A487" s="106"/>
      <c r="B487" s="106"/>
      <c r="D487" s="106"/>
      <c r="E487" s="107"/>
      <c r="N487" s="106"/>
      <c r="O487" s="106"/>
      <c r="P487" s="106"/>
      <c r="Q487" s="106"/>
      <c r="R487" s="106"/>
    </row>
    <row r="488" spans="1:18" ht="150" customHeight="1">
      <c r="A488" s="106"/>
      <c r="B488" s="106"/>
      <c r="D488" s="106"/>
      <c r="E488" s="107"/>
      <c r="N488" s="106"/>
      <c r="O488" s="106"/>
      <c r="P488" s="106"/>
      <c r="Q488" s="106"/>
      <c r="R488" s="106"/>
    </row>
    <row r="489" spans="1:18" ht="150" customHeight="1">
      <c r="A489" s="106"/>
      <c r="B489" s="106"/>
      <c r="D489" s="106"/>
      <c r="E489" s="107"/>
      <c r="N489" s="106"/>
      <c r="O489" s="106"/>
      <c r="P489" s="106"/>
      <c r="Q489" s="106"/>
      <c r="R489" s="106"/>
    </row>
    <row r="490" spans="1:18" ht="150" customHeight="1">
      <c r="A490" s="106"/>
      <c r="B490" s="106"/>
      <c r="D490" s="106"/>
      <c r="E490" s="107"/>
      <c r="N490" s="106"/>
      <c r="O490" s="106"/>
      <c r="P490" s="106"/>
      <c r="Q490" s="106"/>
      <c r="R490" s="106"/>
    </row>
    <row r="491" spans="1:18" ht="150" customHeight="1">
      <c r="A491" s="106"/>
      <c r="B491" s="106"/>
      <c r="D491" s="106"/>
      <c r="E491" s="107"/>
      <c r="N491" s="106"/>
      <c r="O491" s="106"/>
      <c r="P491" s="106"/>
      <c r="Q491" s="106"/>
      <c r="R491" s="106"/>
    </row>
    <row r="492" spans="1:18" ht="150" customHeight="1">
      <c r="A492" s="106"/>
      <c r="B492" s="106"/>
      <c r="D492" s="106"/>
      <c r="E492" s="107"/>
      <c r="N492" s="106"/>
      <c r="O492" s="106"/>
      <c r="P492" s="106"/>
      <c r="Q492" s="106"/>
      <c r="R492" s="106"/>
    </row>
    <row r="493" spans="1:18" ht="150" customHeight="1">
      <c r="A493" s="106"/>
      <c r="B493" s="106"/>
      <c r="D493" s="106"/>
      <c r="E493" s="107"/>
      <c r="N493" s="106"/>
      <c r="O493" s="106"/>
      <c r="P493" s="106"/>
      <c r="Q493" s="106"/>
      <c r="R493" s="106"/>
    </row>
    <row r="494" spans="1:18" ht="150" customHeight="1">
      <c r="A494" s="106"/>
      <c r="B494" s="106"/>
      <c r="D494" s="106"/>
      <c r="E494" s="107"/>
      <c r="N494" s="106"/>
      <c r="O494" s="106"/>
      <c r="P494" s="106"/>
      <c r="Q494" s="106"/>
      <c r="R494" s="106"/>
    </row>
    <row r="495" spans="1:18" ht="150" customHeight="1">
      <c r="A495" s="106"/>
      <c r="B495" s="106"/>
      <c r="D495" s="106"/>
      <c r="E495" s="107"/>
      <c r="N495" s="106"/>
      <c r="O495" s="106"/>
      <c r="P495" s="106"/>
      <c r="Q495" s="106"/>
      <c r="R495" s="106"/>
    </row>
    <row r="496" spans="1:18" ht="150" customHeight="1">
      <c r="A496" s="106"/>
      <c r="B496" s="106"/>
      <c r="D496" s="106"/>
      <c r="E496" s="107"/>
      <c r="N496" s="106"/>
      <c r="O496" s="106"/>
      <c r="P496" s="106"/>
      <c r="Q496" s="106"/>
      <c r="R496" s="106"/>
    </row>
    <row r="497" spans="1:18" ht="150" customHeight="1">
      <c r="A497" s="106"/>
      <c r="B497" s="106"/>
      <c r="D497" s="106"/>
      <c r="E497" s="107"/>
      <c r="N497" s="106"/>
      <c r="O497" s="106"/>
      <c r="P497" s="106"/>
      <c r="Q497" s="106"/>
      <c r="R497" s="106"/>
    </row>
    <row r="498" spans="1:18" ht="150" customHeight="1">
      <c r="A498" s="106"/>
      <c r="B498" s="106"/>
      <c r="D498" s="106"/>
      <c r="E498" s="107"/>
      <c r="N498" s="106"/>
      <c r="O498" s="106"/>
      <c r="P498" s="106"/>
      <c r="Q498" s="106"/>
      <c r="R498" s="106"/>
    </row>
    <row r="499" spans="1:18" ht="150" customHeight="1">
      <c r="A499" s="106"/>
      <c r="B499" s="106"/>
      <c r="D499" s="106"/>
      <c r="E499" s="107"/>
      <c r="N499" s="106"/>
      <c r="O499" s="106"/>
      <c r="P499" s="106"/>
      <c r="Q499" s="106"/>
      <c r="R499" s="106"/>
    </row>
    <row r="500" spans="1:18" ht="150" customHeight="1">
      <c r="A500" s="106"/>
      <c r="B500" s="106"/>
      <c r="D500" s="106"/>
      <c r="E500" s="107"/>
      <c r="N500" s="106"/>
      <c r="O500" s="106"/>
      <c r="P500" s="106"/>
      <c r="Q500" s="106"/>
      <c r="R500" s="106"/>
    </row>
    <row r="501" spans="1:18" ht="150" customHeight="1">
      <c r="A501" s="106"/>
      <c r="B501" s="106"/>
      <c r="D501" s="106"/>
      <c r="E501" s="107"/>
      <c r="N501" s="106"/>
      <c r="O501" s="106"/>
      <c r="P501" s="106"/>
      <c r="Q501" s="106"/>
      <c r="R501" s="106"/>
    </row>
    <row r="502" spans="1:18" ht="150" customHeight="1">
      <c r="A502" s="106"/>
      <c r="B502" s="106"/>
      <c r="D502" s="106"/>
      <c r="E502" s="107"/>
      <c r="N502" s="106"/>
      <c r="O502" s="106"/>
      <c r="P502" s="106"/>
      <c r="Q502" s="106"/>
      <c r="R502" s="106"/>
    </row>
    <row r="503" spans="1:18" ht="150" customHeight="1">
      <c r="A503" s="106"/>
      <c r="B503" s="106"/>
      <c r="D503" s="106"/>
      <c r="E503" s="107"/>
      <c r="N503" s="106"/>
      <c r="O503" s="106"/>
      <c r="P503" s="106"/>
      <c r="Q503" s="106"/>
      <c r="R503" s="106"/>
    </row>
    <row r="504" spans="1:18" ht="150" customHeight="1">
      <c r="A504" s="106"/>
      <c r="B504" s="106"/>
      <c r="D504" s="106"/>
      <c r="E504" s="107"/>
      <c r="N504" s="106"/>
      <c r="O504" s="106"/>
      <c r="P504" s="106"/>
      <c r="Q504" s="106"/>
      <c r="R504" s="106"/>
    </row>
    <row r="505" spans="1:18" ht="150" customHeight="1">
      <c r="A505" s="106"/>
      <c r="B505" s="106"/>
      <c r="D505" s="106"/>
      <c r="E505" s="107"/>
      <c r="N505" s="106"/>
      <c r="O505" s="106"/>
      <c r="P505" s="106"/>
      <c r="Q505" s="106"/>
      <c r="R505" s="106"/>
    </row>
    <row r="506" spans="1:18" ht="150" customHeight="1">
      <c r="A506" s="106"/>
      <c r="B506" s="106"/>
      <c r="D506" s="106"/>
      <c r="E506" s="107"/>
      <c r="N506" s="106"/>
      <c r="O506" s="106"/>
      <c r="P506" s="106"/>
      <c r="Q506" s="106"/>
      <c r="R506" s="106"/>
    </row>
    <row r="507" spans="1:18" ht="150" customHeight="1">
      <c r="A507" s="106"/>
      <c r="B507" s="106"/>
      <c r="D507" s="106"/>
      <c r="E507" s="107"/>
      <c r="N507" s="106"/>
      <c r="O507" s="106"/>
      <c r="P507" s="106"/>
      <c r="Q507" s="106"/>
      <c r="R507" s="106"/>
    </row>
    <row r="508" spans="1:18" ht="150" customHeight="1">
      <c r="A508" s="106"/>
      <c r="B508" s="106"/>
      <c r="D508" s="106"/>
      <c r="E508" s="107"/>
      <c r="N508" s="106"/>
      <c r="O508" s="106"/>
      <c r="P508" s="106"/>
      <c r="Q508" s="106"/>
      <c r="R508" s="106"/>
    </row>
    <row r="509" spans="1:18" ht="150" customHeight="1">
      <c r="A509" s="106"/>
      <c r="B509" s="106"/>
      <c r="D509" s="106"/>
      <c r="E509" s="107"/>
      <c r="N509" s="106"/>
      <c r="O509" s="106"/>
      <c r="P509" s="106"/>
      <c r="Q509" s="106"/>
      <c r="R509" s="106"/>
    </row>
    <row r="510" spans="1:18" ht="150" customHeight="1">
      <c r="A510" s="106"/>
      <c r="B510" s="106"/>
      <c r="D510" s="106"/>
      <c r="E510" s="107"/>
      <c r="N510" s="106"/>
      <c r="O510" s="106"/>
      <c r="P510" s="106"/>
      <c r="Q510" s="106"/>
      <c r="R510" s="106"/>
    </row>
    <row r="511" spans="1:18" ht="150" customHeight="1">
      <c r="A511" s="106"/>
      <c r="B511" s="106"/>
      <c r="D511" s="106"/>
      <c r="E511" s="107"/>
      <c r="N511" s="106"/>
      <c r="O511" s="106"/>
      <c r="P511" s="106"/>
      <c r="Q511" s="106"/>
      <c r="R511" s="106"/>
    </row>
    <row r="512" spans="1:18" ht="150" customHeight="1">
      <c r="A512" s="106"/>
      <c r="B512" s="106"/>
      <c r="D512" s="106"/>
      <c r="E512" s="107"/>
      <c r="N512" s="106"/>
      <c r="O512" s="106"/>
      <c r="P512" s="106"/>
      <c r="Q512" s="106"/>
      <c r="R512" s="106"/>
    </row>
    <row r="513" spans="1:18" ht="150" customHeight="1">
      <c r="A513" s="106"/>
      <c r="B513" s="106"/>
      <c r="D513" s="106"/>
      <c r="E513" s="107"/>
      <c r="N513" s="106"/>
      <c r="O513" s="106"/>
      <c r="P513" s="106"/>
      <c r="Q513" s="106"/>
      <c r="R513" s="106"/>
    </row>
    <row r="514" spans="1:18" ht="150" customHeight="1">
      <c r="A514" s="106"/>
      <c r="B514" s="106"/>
      <c r="D514" s="106"/>
      <c r="E514" s="107"/>
      <c r="N514" s="106"/>
      <c r="O514" s="106"/>
      <c r="P514" s="106"/>
      <c r="Q514" s="106"/>
      <c r="R514" s="106"/>
    </row>
    <row r="515" spans="1:18" ht="150" customHeight="1">
      <c r="A515" s="106"/>
      <c r="B515" s="106"/>
      <c r="D515" s="106"/>
      <c r="E515" s="107"/>
      <c r="N515" s="106"/>
      <c r="O515" s="106"/>
      <c r="P515" s="106"/>
      <c r="Q515" s="106"/>
      <c r="R515" s="106"/>
    </row>
    <row r="516" spans="1:18" ht="150" customHeight="1">
      <c r="A516" s="106"/>
      <c r="B516" s="106"/>
      <c r="D516" s="106"/>
      <c r="E516" s="107"/>
      <c r="N516" s="106"/>
      <c r="O516" s="106"/>
      <c r="P516" s="106"/>
      <c r="Q516" s="106"/>
      <c r="R516" s="106"/>
    </row>
    <row r="517" spans="1:18" ht="150" customHeight="1">
      <c r="A517" s="106"/>
      <c r="B517" s="106"/>
      <c r="D517" s="106"/>
      <c r="E517" s="107"/>
      <c r="N517" s="106"/>
      <c r="O517" s="106"/>
      <c r="P517" s="106"/>
      <c r="Q517" s="106"/>
      <c r="R517" s="106"/>
    </row>
    <row r="518" spans="1:18" ht="150" customHeight="1">
      <c r="A518" s="106"/>
      <c r="B518" s="106"/>
      <c r="D518" s="106"/>
      <c r="E518" s="107"/>
      <c r="N518" s="106"/>
      <c r="O518" s="106"/>
      <c r="P518" s="106"/>
      <c r="Q518" s="106"/>
      <c r="R518" s="106"/>
    </row>
    <row r="519" spans="1:18" ht="150" customHeight="1">
      <c r="A519" s="106"/>
      <c r="B519" s="106"/>
      <c r="D519" s="106"/>
      <c r="E519" s="107"/>
      <c r="N519" s="106"/>
      <c r="O519" s="106"/>
      <c r="P519" s="106"/>
      <c r="Q519" s="106"/>
      <c r="R519" s="106"/>
    </row>
    <row r="520" spans="1:18" ht="150" customHeight="1">
      <c r="A520" s="106"/>
      <c r="B520" s="106"/>
      <c r="D520" s="106"/>
      <c r="E520" s="107"/>
      <c r="N520" s="106"/>
      <c r="O520" s="106"/>
      <c r="P520" s="106"/>
      <c r="Q520" s="106"/>
      <c r="R520" s="106"/>
    </row>
    <row r="521" spans="1:18" ht="150" customHeight="1">
      <c r="A521" s="106"/>
      <c r="B521" s="106"/>
      <c r="D521" s="106"/>
      <c r="E521" s="107"/>
      <c r="N521" s="106"/>
      <c r="O521" s="106"/>
      <c r="P521" s="106"/>
      <c r="Q521" s="106"/>
      <c r="R521" s="106"/>
    </row>
    <row r="522" spans="1:18" ht="150" customHeight="1">
      <c r="A522" s="106"/>
      <c r="B522" s="106"/>
      <c r="D522" s="106"/>
      <c r="E522" s="107"/>
      <c r="N522" s="106"/>
      <c r="O522" s="106"/>
      <c r="P522" s="106"/>
      <c r="Q522" s="106"/>
      <c r="R522" s="106"/>
    </row>
    <row r="523" spans="1:18" ht="150" customHeight="1">
      <c r="A523" s="106"/>
      <c r="B523" s="106"/>
      <c r="D523" s="106"/>
      <c r="E523" s="107"/>
      <c r="N523" s="106"/>
      <c r="O523" s="106"/>
      <c r="P523" s="106"/>
      <c r="Q523" s="106"/>
      <c r="R523" s="106"/>
    </row>
    <row r="524" spans="1:18" ht="150" customHeight="1">
      <c r="A524" s="106"/>
      <c r="B524" s="106"/>
      <c r="D524" s="106"/>
      <c r="E524" s="107"/>
      <c r="N524" s="106"/>
      <c r="O524" s="106"/>
      <c r="P524" s="106"/>
      <c r="Q524" s="106"/>
      <c r="R524" s="106"/>
    </row>
    <row r="525" spans="1:18" ht="150" customHeight="1">
      <c r="A525" s="106"/>
      <c r="B525" s="106"/>
      <c r="D525" s="106"/>
      <c r="E525" s="107"/>
      <c r="N525" s="106"/>
      <c r="O525" s="106"/>
      <c r="P525" s="106"/>
      <c r="Q525" s="106"/>
      <c r="R525" s="106"/>
    </row>
    <row r="526" spans="1:18" ht="150" customHeight="1">
      <c r="A526" s="106"/>
      <c r="B526" s="106"/>
      <c r="D526" s="106"/>
      <c r="E526" s="107"/>
      <c r="N526" s="106"/>
      <c r="O526" s="106"/>
      <c r="P526" s="106"/>
      <c r="Q526" s="106"/>
      <c r="R526" s="106"/>
    </row>
    <row r="527" spans="1:18" ht="150" customHeight="1">
      <c r="A527" s="106"/>
      <c r="B527" s="106"/>
      <c r="D527" s="106"/>
      <c r="E527" s="107"/>
      <c r="N527" s="106"/>
      <c r="O527" s="106"/>
      <c r="P527" s="106"/>
      <c r="Q527" s="106"/>
      <c r="R527" s="106"/>
    </row>
    <row r="528" spans="1:18" ht="150" customHeight="1">
      <c r="A528" s="106"/>
      <c r="B528" s="106"/>
      <c r="D528" s="106"/>
      <c r="E528" s="107"/>
      <c r="N528" s="106"/>
      <c r="O528" s="106"/>
      <c r="P528" s="106"/>
      <c r="Q528" s="106"/>
      <c r="R528" s="106"/>
    </row>
    <row r="529" spans="1:18" ht="150" customHeight="1">
      <c r="A529" s="106"/>
      <c r="B529" s="106"/>
      <c r="D529" s="106"/>
      <c r="E529" s="107"/>
      <c r="N529" s="106"/>
      <c r="O529" s="106"/>
      <c r="P529" s="106"/>
      <c r="Q529" s="106"/>
      <c r="R529" s="106"/>
    </row>
    <row r="530" spans="1:18" ht="150" customHeight="1">
      <c r="A530" s="106"/>
      <c r="B530" s="106"/>
      <c r="D530" s="106"/>
      <c r="E530" s="107"/>
      <c r="N530" s="106"/>
      <c r="O530" s="106"/>
      <c r="P530" s="106"/>
      <c r="Q530" s="106"/>
      <c r="R530" s="106"/>
    </row>
    <row r="531" spans="1:18" ht="150" customHeight="1">
      <c r="A531" s="106"/>
      <c r="B531" s="106"/>
      <c r="D531" s="106"/>
      <c r="E531" s="107"/>
      <c r="N531" s="106"/>
      <c r="O531" s="106"/>
      <c r="P531" s="106"/>
      <c r="Q531" s="106"/>
      <c r="R531" s="106"/>
    </row>
    <row r="532" spans="1:18" ht="150" customHeight="1">
      <c r="A532" s="106"/>
      <c r="B532" s="106"/>
      <c r="D532" s="106"/>
      <c r="E532" s="107"/>
      <c r="N532" s="106"/>
      <c r="O532" s="106"/>
      <c r="P532" s="106"/>
      <c r="Q532" s="106"/>
      <c r="R532" s="106"/>
    </row>
    <row r="533" spans="1:18" ht="150" customHeight="1">
      <c r="A533" s="106"/>
      <c r="B533" s="106"/>
      <c r="D533" s="106"/>
      <c r="E533" s="107"/>
      <c r="N533" s="106"/>
      <c r="O533" s="106"/>
      <c r="P533" s="106"/>
      <c r="Q533" s="106"/>
      <c r="R533" s="106"/>
    </row>
    <row r="534" spans="1:18" ht="150" customHeight="1">
      <c r="A534" s="106"/>
      <c r="B534" s="106"/>
      <c r="D534" s="106"/>
      <c r="E534" s="107"/>
      <c r="N534" s="106"/>
      <c r="O534" s="106"/>
      <c r="P534" s="106"/>
      <c r="Q534" s="106"/>
      <c r="R534" s="106"/>
    </row>
    <row r="535" spans="1:18" ht="150" customHeight="1">
      <c r="A535" s="106"/>
      <c r="B535" s="106"/>
      <c r="D535" s="106"/>
      <c r="E535" s="107"/>
      <c r="N535" s="106"/>
      <c r="O535" s="106"/>
      <c r="P535" s="106"/>
      <c r="Q535" s="106"/>
      <c r="R535" s="106"/>
    </row>
    <row r="536" spans="1:18" ht="150" customHeight="1">
      <c r="A536" s="106"/>
      <c r="B536" s="106"/>
      <c r="D536" s="106"/>
      <c r="E536" s="107"/>
      <c r="N536" s="106"/>
      <c r="O536" s="106"/>
      <c r="P536" s="106"/>
      <c r="Q536" s="106"/>
      <c r="R536" s="106"/>
    </row>
    <row r="537" spans="1:18" ht="150" customHeight="1">
      <c r="A537" s="106"/>
      <c r="B537" s="106"/>
      <c r="D537" s="106"/>
      <c r="E537" s="107"/>
      <c r="N537" s="106"/>
      <c r="O537" s="106"/>
      <c r="P537" s="106"/>
      <c r="Q537" s="106"/>
      <c r="R537" s="106"/>
    </row>
    <row r="538" spans="1:18" ht="150" customHeight="1">
      <c r="A538" s="106"/>
      <c r="B538" s="106"/>
      <c r="D538" s="106"/>
      <c r="E538" s="107"/>
      <c r="N538" s="106"/>
      <c r="O538" s="106"/>
      <c r="P538" s="106"/>
      <c r="Q538" s="106"/>
      <c r="R538" s="106"/>
    </row>
    <row r="539" spans="1:18" ht="150" customHeight="1">
      <c r="A539" s="106"/>
      <c r="B539" s="106"/>
      <c r="D539" s="106"/>
      <c r="E539" s="107"/>
      <c r="N539" s="106"/>
      <c r="O539" s="106"/>
      <c r="P539" s="106"/>
      <c r="Q539" s="106"/>
      <c r="R539" s="106"/>
    </row>
    <row r="540" spans="1:18" ht="150" customHeight="1">
      <c r="A540" s="106"/>
      <c r="B540" s="106"/>
      <c r="D540" s="106"/>
      <c r="E540" s="107"/>
      <c r="N540" s="106"/>
      <c r="O540" s="106"/>
      <c r="P540" s="106"/>
      <c r="Q540" s="106"/>
      <c r="R540" s="106"/>
    </row>
    <row r="541" spans="1:18" ht="150" customHeight="1">
      <c r="A541" s="106"/>
      <c r="B541" s="106"/>
      <c r="D541" s="106"/>
      <c r="E541" s="107"/>
      <c r="N541" s="106"/>
      <c r="O541" s="106"/>
      <c r="P541" s="106"/>
      <c r="Q541" s="106"/>
      <c r="R541" s="106"/>
    </row>
    <row r="542" spans="1:18" ht="150" customHeight="1">
      <c r="A542" s="106"/>
      <c r="B542" s="106"/>
      <c r="D542" s="106"/>
      <c r="E542" s="107"/>
      <c r="N542" s="106"/>
      <c r="O542" s="106"/>
      <c r="P542" s="106"/>
      <c r="Q542" s="106"/>
      <c r="R542" s="106"/>
    </row>
    <row r="543" spans="1:18" ht="150" customHeight="1">
      <c r="A543" s="106"/>
      <c r="B543" s="106"/>
      <c r="D543" s="106"/>
      <c r="E543" s="107"/>
      <c r="N543" s="106"/>
      <c r="O543" s="106"/>
      <c r="P543" s="106"/>
      <c r="Q543" s="106"/>
      <c r="R543" s="106"/>
    </row>
    <row r="544" spans="1:18" ht="150" customHeight="1">
      <c r="A544" s="106"/>
      <c r="B544" s="106"/>
      <c r="D544" s="106"/>
      <c r="E544" s="107"/>
      <c r="N544" s="106"/>
      <c r="O544" s="106"/>
      <c r="P544" s="106"/>
      <c r="Q544" s="106"/>
      <c r="R544" s="106"/>
    </row>
    <row r="545" spans="1:18" ht="150" customHeight="1">
      <c r="A545" s="106"/>
      <c r="B545" s="106"/>
      <c r="D545" s="106"/>
      <c r="E545" s="107"/>
      <c r="N545" s="106"/>
      <c r="O545" s="106"/>
      <c r="P545" s="106"/>
      <c r="Q545" s="106"/>
      <c r="R545" s="106"/>
    </row>
    <row r="546" spans="1:18" ht="150" customHeight="1">
      <c r="A546" s="106"/>
      <c r="B546" s="106"/>
      <c r="D546" s="106"/>
      <c r="E546" s="107"/>
      <c r="N546" s="106"/>
      <c r="O546" s="106"/>
      <c r="P546" s="106"/>
      <c r="Q546" s="106"/>
      <c r="R546" s="106"/>
    </row>
    <row r="547" spans="1:18" ht="150" customHeight="1">
      <c r="A547" s="106"/>
      <c r="B547" s="106"/>
      <c r="D547" s="106"/>
      <c r="E547" s="107"/>
      <c r="N547" s="106"/>
      <c r="O547" s="106"/>
      <c r="P547" s="106"/>
      <c r="Q547" s="106"/>
      <c r="R547" s="106"/>
    </row>
    <row r="548" spans="1:18" ht="150" customHeight="1">
      <c r="A548" s="106"/>
      <c r="B548" s="106"/>
      <c r="D548" s="106"/>
      <c r="E548" s="107"/>
      <c r="N548" s="106"/>
      <c r="O548" s="106"/>
      <c r="P548" s="106"/>
      <c r="Q548" s="106"/>
      <c r="R548" s="106"/>
    </row>
    <row r="549" spans="1:18" ht="150" customHeight="1">
      <c r="A549" s="106"/>
      <c r="B549" s="106"/>
      <c r="D549" s="106"/>
      <c r="E549" s="107"/>
      <c r="N549" s="106"/>
      <c r="O549" s="106"/>
      <c r="P549" s="106"/>
      <c r="Q549" s="106"/>
      <c r="R549" s="106"/>
    </row>
    <row r="550" spans="1:18" ht="150" customHeight="1">
      <c r="A550" s="106"/>
      <c r="B550" s="106"/>
      <c r="D550" s="106"/>
      <c r="E550" s="107"/>
      <c r="N550" s="106"/>
      <c r="O550" s="106"/>
      <c r="P550" s="106"/>
      <c r="Q550" s="106"/>
      <c r="R550" s="106"/>
    </row>
    <row r="551" spans="1:18" ht="150" customHeight="1">
      <c r="A551" s="106"/>
      <c r="B551" s="106"/>
      <c r="D551" s="106"/>
      <c r="E551" s="107"/>
      <c r="N551" s="106"/>
      <c r="O551" s="106"/>
      <c r="P551" s="106"/>
      <c r="Q551" s="106"/>
      <c r="R551" s="106"/>
    </row>
    <row r="552" spans="1:18" ht="150" customHeight="1">
      <c r="A552" s="106"/>
      <c r="B552" s="106"/>
      <c r="D552" s="106"/>
      <c r="E552" s="107"/>
      <c r="N552" s="106"/>
      <c r="O552" s="106"/>
      <c r="P552" s="106"/>
      <c r="Q552" s="106"/>
      <c r="R552" s="106"/>
    </row>
    <row r="553" spans="1:18" ht="150" customHeight="1">
      <c r="A553" s="106"/>
      <c r="B553" s="106"/>
      <c r="D553" s="106"/>
      <c r="E553" s="107"/>
      <c r="N553" s="106"/>
      <c r="O553" s="106"/>
      <c r="P553" s="106"/>
      <c r="Q553" s="106"/>
      <c r="R553" s="106"/>
    </row>
    <row r="554" spans="1:18" ht="150" customHeight="1">
      <c r="A554" s="106"/>
      <c r="B554" s="106"/>
      <c r="D554" s="106"/>
      <c r="E554" s="107"/>
      <c r="N554" s="106"/>
      <c r="O554" s="106"/>
      <c r="P554" s="106"/>
      <c r="Q554" s="106"/>
      <c r="R554" s="106"/>
    </row>
    <row r="555" spans="1:18" ht="150" customHeight="1">
      <c r="A555" s="106"/>
      <c r="B555" s="106"/>
      <c r="D555" s="106"/>
      <c r="E555" s="107"/>
      <c r="N555" s="106"/>
      <c r="O555" s="106"/>
      <c r="P555" s="106"/>
      <c r="Q555" s="106"/>
      <c r="R555" s="106"/>
    </row>
    <row r="556" spans="1:18" ht="150" customHeight="1">
      <c r="A556" s="106"/>
      <c r="B556" s="106"/>
      <c r="D556" s="106"/>
      <c r="E556" s="107"/>
      <c r="N556" s="106"/>
      <c r="O556" s="106"/>
      <c r="P556" s="106"/>
      <c r="Q556" s="106"/>
      <c r="R556" s="106"/>
    </row>
    <row r="557" spans="1:18" ht="150" customHeight="1">
      <c r="A557" s="106"/>
      <c r="B557" s="106"/>
      <c r="D557" s="106"/>
      <c r="E557" s="107"/>
      <c r="N557" s="106"/>
      <c r="O557" s="106"/>
      <c r="P557" s="106"/>
      <c r="Q557" s="106"/>
      <c r="R557" s="106"/>
    </row>
    <row r="558" spans="1:18" ht="150" customHeight="1">
      <c r="A558" s="106"/>
      <c r="B558" s="106"/>
      <c r="D558" s="106"/>
      <c r="E558" s="107"/>
      <c r="N558" s="106"/>
      <c r="O558" s="106"/>
      <c r="P558" s="106"/>
      <c r="Q558" s="106"/>
      <c r="R558" s="106"/>
    </row>
    <row r="559" spans="1:18" ht="150" customHeight="1">
      <c r="A559" s="106"/>
      <c r="B559" s="106"/>
      <c r="D559" s="106"/>
      <c r="E559" s="107"/>
      <c r="N559" s="106"/>
      <c r="O559" s="106"/>
      <c r="P559" s="106"/>
      <c r="Q559" s="106"/>
      <c r="R559" s="106"/>
    </row>
    <row r="560" spans="1:18" ht="150" customHeight="1">
      <c r="A560" s="106"/>
      <c r="B560" s="106"/>
      <c r="D560" s="106"/>
      <c r="E560" s="107"/>
      <c r="N560" s="106"/>
      <c r="O560" s="106"/>
      <c r="P560" s="106"/>
      <c r="Q560" s="106"/>
      <c r="R560" s="106"/>
    </row>
    <row r="561" spans="1:18" ht="150" customHeight="1">
      <c r="A561" s="106"/>
      <c r="B561" s="106"/>
      <c r="D561" s="106"/>
      <c r="E561" s="107"/>
      <c r="N561" s="106"/>
      <c r="O561" s="106"/>
      <c r="P561" s="106"/>
      <c r="Q561" s="106"/>
      <c r="R561" s="106"/>
    </row>
    <row r="562" spans="1:18" ht="150" customHeight="1">
      <c r="A562" s="106"/>
      <c r="B562" s="106"/>
      <c r="D562" s="106"/>
      <c r="E562" s="107"/>
      <c r="N562" s="106"/>
      <c r="O562" s="106"/>
      <c r="P562" s="106"/>
      <c r="Q562" s="106"/>
      <c r="R562" s="106"/>
    </row>
    <row r="563" spans="1:18" ht="150" customHeight="1">
      <c r="A563" s="106"/>
      <c r="B563" s="106"/>
      <c r="D563" s="106"/>
      <c r="E563" s="107"/>
      <c r="N563" s="106"/>
      <c r="O563" s="106"/>
      <c r="P563" s="106"/>
      <c r="Q563" s="106"/>
      <c r="R563" s="106"/>
    </row>
    <row r="564" spans="1:18" ht="150" customHeight="1">
      <c r="A564" s="106"/>
      <c r="B564" s="106"/>
      <c r="D564" s="106"/>
      <c r="E564" s="107"/>
      <c r="N564" s="106"/>
      <c r="O564" s="106"/>
      <c r="P564" s="106"/>
      <c r="Q564" s="106"/>
      <c r="R564" s="106"/>
    </row>
    <row r="565" spans="1:18" ht="150" customHeight="1">
      <c r="A565" s="106"/>
      <c r="B565" s="106"/>
      <c r="D565" s="106"/>
      <c r="E565" s="107"/>
      <c r="N565" s="106"/>
      <c r="O565" s="106"/>
      <c r="P565" s="106"/>
      <c r="Q565" s="106"/>
      <c r="R565" s="106"/>
    </row>
    <row r="566" spans="1:18" ht="150" customHeight="1">
      <c r="A566" s="106"/>
      <c r="B566" s="106"/>
      <c r="D566" s="106"/>
      <c r="E566" s="107"/>
      <c r="N566" s="106"/>
      <c r="O566" s="106"/>
      <c r="P566" s="106"/>
      <c r="Q566" s="106"/>
      <c r="R566" s="106"/>
    </row>
    <row r="567" spans="1:18" ht="150" customHeight="1">
      <c r="A567" s="106"/>
      <c r="B567" s="106"/>
      <c r="D567" s="106"/>
      <c r="E567" s="107"/>
      <c r="N567" s="106"/>
      <c r="O567" s="106"/>
      <c r="P567" s="106"/>
      <c r="Q567" s="106"/>
      <c r="R567" s="106"/>
    </row>
    <row r="568" spans="1:18" ht="150" customHeight="1">
      <c r="A568" s="106"/>
      <c r="B568" s="106"/>
      <c r="D568" s="106"/>
      <c r="E568" s="107"/>
      <c r="N568" s="106"/>
      <c r="O568" s="106"/>
      <c r="P568" s="106"/>
      <c r="Q568" s="106"/>
      <c r="R568" s="106"/>
    </row>
    <row r="569" spans="1:18" ht="150" customHeight="1">
      <c r="A569" s="106"/>
      <c r="B569" s="106"/>
      <c r="D569" s="106"/>
      <c r="E569" s="107"/>
      <c r="N569" s="106"/>
      <c r="O569" s="106"/>
      <c r="P569" s="106"/>
      <c r="Q569" s="106"/>
      <c r="R569" s="106"/>
    </row>
    <row r="570" spans="1:18" ht="150" customHeight="1">
      <c r="A570" s="106"/>
      <c r="B570" s="106"/>
      <c r="D570" s="106"/>
      <c r="E570" s="107"/>
      <c r="N570" s="106"/>
      <c r="O570" s="106"/>
      <c r="P570" s="106"/>
      <c r="Q570" s="106"/>
      <c r="R570" s="106"/>
    </row>
    <row r="571" spans="1:18" ht="150" customHeight="1">
      <c r="A571" s="106"/>
      <c r="B571" s="106"/>
      <c r="D571" s="106"/>
      <c r="E571" s="107"/>
      <c r="N571" s="106"/>
      <c r="O571" s="106"/>
      <c r="P571" s="106"/>
      <c r="Q571" s="106"/>
      <c r="R571" s="106"/>
    </row>
    <row r="572" spans="1:18" ht="150" customHeight="1">
      <c r="A572" s="106"/>
      <c r="B572" s="106"/>
      <c r="D572" s="106"/>
      <c r="E572" s="107"/>
      <c r="N572" s="106"/>
      <c r="O572" s="106"/>
      <c r="P572" s="106"/>
      <c r="Q572" s="106"/>
      <c r="R572" s="106"/>
    </row>
    <row r="573" spans="1:18" ht="150" customHeight="1">
      <c r="A573" s="106"/>
      <c r="B573" s="106"/>
      <c r="D573" s="106"/>
      <c r="E573" s="107"/>
      <c r="N573" s="106"/>
      <c r="O573" s="106"/>
      <c r="P573" s="106"/>
      <c r="Q573" s="106"/>
      <c r="R573" s="106"/>
    </row>
    <row r="574" spans="1:18" ht="150" customHeight="1">
      <c r="A574" s="106"/>
      <c r="B574" s="106"/>
      <c r="D574" s="106"/>
      <c r="E574" s="107"/>
      <c r="N574" s="106"/>
      <c r="O574" s="106"/>
      <c r="P574" s="106"/>
      <c r="Q574" s="106"/>
      <c r="R574" s="106"/>
    </row>
    <row r="575" spans="1:18" ht="150" customHeight="1">
      <c r="A575" s="106"/>
      <c r="B575" s="106"/>
      <c r="D575" s="106"/>
      <c r="E575" s="107"/>
      <c r="N575" s="106"/>
      <c r="O575" s="106"/>
      <c r="P575" s="106"/>
      <c r="Q575" s="106"/>
      <c r="R575" s="106"/>
    </row>
    <row r="576" spans="1:18" ht="150" customHeight="1">
      <c r="A576" s="106"/>
      <c r="B576" s="106"/>
      <c r="D576" s="106"/>
      <c r="E576" s="107"/>
      <c r="N576" s="106"/>
      <c r="O576" s="106"/>
      <c r="P576" s="106"/>
      <c r="Q576" s="106"/>
      <c r="R576" s="106"/>
    </row>
    <row r="577" spans="1:18" ht="150" customHeight="1">
      <c r="A577" s="106"/>
      <c r="B577" s="106"/>
      <c r="D577" s="106"/>
      <c r="E577" s="107"/>
      <c r="N577" s="106"/>
      <c r="O577" s="106"/>
      <c r="P577" s="106"/>
      <c r="Q577" s="106"/>
      <c r="R577" s="106"/>
    </row>
    <row r="578" spans="1:18" ht="150" customHeight="1">
      <c r="A578" s="106"/>
      <c r="B578" s="106"/>
      <c r="D578" s="106"/>
      <c r="E578" s="107"/>
      <c r="N578" s="106"/>
      <c r="O578" s="106"/>
      <c r="P578" s="106"/>
      <c r="Q578" s="106"/>
      <c r="R578" s="106"/>
    </row>
    <row r="579" spans="1:18" ht="150" customHeight="1">
      <c r="A579" s="106"/>
      <c r="B579" s="106"/>
      <c r="D579" s="106"/>
      <c r="E579" s="107"/>
      <c r="N579" s="106"/>
      <c r="O579" s="106"/>
      <c r="P579" s="106"/>
      <c r="Q579" s="106"/>
      <c r="R579" s="106"/>
    </row>
    <row r="580" spans="1:18" ht="150" customHeight="1">
      <c r="A580" s="106"/>
      <c r="B580" s="106"/>
      <c r="D580" s="106"/>
      <c r="E580" s="107"/>
      <c r="N580" s="106"/>
      <c r="O580" s="106"/>
      <c r="P580" s="106"/>
      <c r="Q580" s="106"/>
      <c r="R580" s="106"/>
    </row>
    <row r="581" spans="1:18" ht="150" customHeight="1">
      <c r="A581" s="106"/>
      <c r="B581" s="106"/>
      <c r="D581" s="106"/>
      <c r="E581" s="107"/>
      <c r="N581" s="106"/>
      <c r="O581" s="106"/>
      <c r="P581" s="106"/>
      <c r="Q581" s="106"/>
      <c r="R581" s="106"/>
    </row>
    <row r="582" spans="1:18" ht="150" customHeight="1">
      <c r="A582" s="106"/>
      <c r="B582" s="106"/>
      <c r="D582" s="106"/>
      <c r="E582" s="107"/>
      <c r="N582" s="106"/>
      <c r="O582" s="106"/>
      <c r="P582" s="106"/>
      <c r="Q582" s="106"/>
      <c r="R582" s="106"/>
    </row>
    <row r="583" spans="1:18" ht="150" customHeight="1">
      <c r="A583" s="106"/>
      <c r="B583" s="106"/>
      <c r="D583" s="106"/>
      <c r="E583" s="107"/>
      <c r="N583" s="106"/>
      <c r="O583" s="106"/>
      <c r="P583" s="106"/>
      <c r="Q583" s="106"/>
      <c r="R583" s="106"/>
    </row>
    <row r="584" spans="1:18" ht="150" customHeight="1">
      <c r="A584" s="106"/>
      <c r="B584" s="106"/>
      <c r="D584" s="106"/>
      <c r="E584" s="107"/>
      <c r="N584" s="106"/>
      <c r="O584" s="106"/>
      <c r="P584" s="106"/>
      <c r="Q584" s="106"/>
      <c r="R584" s="106"/>
    </row>
    <row r="585" spans="1:18" ht="150" customHeight="1">
      <c r="A585" s="106"/>
      <c r="B585" s="106"/>
      <c r="D585" s="106"/>
      <c r="E585" s="107"/>
      <c r="N585" s="106"/>
      <c r="O585" s="106"/>
      <c r="P585" s="106"/>
      <c r="Q585" s="106"/>
      <c r="R585" s="106"/>
    </row>
    <row r="586" spans="1:18" ht="150" customHeight="1">
      <c r="A586" s="106"/>
      <c r="B586" s="106"/>
      <c r="D586" s="106"/>
      <c r="E586" s="107"/>
      <c r="N586" s="106"/>
      <c r="O586" s="106"/>
      <c r="P586" s="106"/>
      <c r="Q586" s="106"/>
      <c r="R586" s="106"/>
    </row>
    <row r="587" spans="1:18" ht="150" customHeight="1">
      <c r="A587" s="106"/>
      <c r="B587" s="106"/>
      <c r="D587" s="106"/>
      <c r="E587" s="107"/>
      <c r="N587" s="106"/>
      <c r="O587" s="106"/>
      <c r="P587" s="106"/>
      <c r="Q587" s="106"/>
      <c r="R587" s="106"/>
    </row>
    <row r="588" spans="1:18" ht="150" customHeight="1">
      <c r="A588" s="106"/>
      <c r="B588" s="106"/>
      <c r="D588" s="106"/>
      <c r="E588" s="107"/>
      <c r="N588" s="106"/>
      <c r="O588" s="106"/>
      <c r="P588" s="106"/>
      <c r="Q588" s="106"/>
      <c r="R588" s="106"/>
    </row>
    <row r="589" spans="1:18" ht="150" customHeight="1">
      <c r="A589" s="106"/>
      <c r="B589" s="106"/>
      <c r="D589" s="106"/>
      <c r="E589" s="107"/>
      <c r="N589" s="106"/>
      <c r="O589" s="106"/>
      <c r="P589" s="106"/>
      <c r="Q589" s="106"/>
      <c r="R589" s="106"/>
    </row>
    <row r="590" spans="1:18" ht="150" customHeight="1">
      <c r="A590" s="106"/>
      <c r="B590" s="106"/>
      <c r="D590" s="106"/>
      <c r="E590" s="107"/>
      <c r="N590" s="106"/>
      <c r="O590" s="106"/>
      <c r="P590" s="106"/>
      <c r="Q590" s="106"/>
      <c r="R590" s="106"/>
    </row>
    <row r="591" spans="1:18" ht="150" customHeight="1">
      <c r="A591" s="106"/>
      <c r="B591" s="106"/>
      <c r="D591" s="106"/>
      <c r="E591" s="107"/>
      <c r="N591" s="106"/>
      <c r="O591" s="106"/>
      <c r="P591" s="106"/>
      <c r="Q591" s="106"/>
      <c r="R591" s="106"/>
    </row>
    <row r="592" spans="1:18" ht="150" customHeight="1">
      <c r="A592" s="106"/>
      <c r="B592" s="106"/>
      <c r="D592" s="106"/>
      <c r="E592" s="107"/>
      <c r="N592" s="106"/>
      <c r="O592" s="106"/>
      <c r="P592" s="106"/>
      <c r="Q592" s="106"/>
      <c r="R592" s="106"/>
    </row>
    <row r="593" spans="1:18" ht="150" customHeight="1">
      <c r="A593" s="106"/>
      <c r="B593" s="106"/>
      <c r="D593" s="106"/>
      <c r="E593" s="107"/>
      <c r="N593" s="106"/>
      <c r="O593" s="106"/>
      <c r="P593" s="106"/>
      <c r="Q593" s="106"/>
      <c r="R593" s="106"/>
    </row>
    <row r="594" spans="1:18" ht="150" customHeight="1">
      <c r="A594" s="106"/>
      <c r="B594" s="106"/>
      <c r="D594" s="106"/>
      <c r="E594" s="107"/>
      <c r="N594" s="106"/>
      <c r="O594" s="106"/>
      <c r="P594" s="106"/>
      <c r="Q594" s="106"/>
      <c r="R594" s="106"/>
    </row>
    <row r="595" spans="1:18" ht="150" customHeight="1">
      <c r="A595" s="106"/>
      <c r="B595" s="106"/>
      <c r="D595" s="106"/>
      <c r="E595" s="107"/>
      <c r="N595" s="106"/>
      <c r="O595" s="106"/>
      <c r="P595" s="106"/>
      <c r="Q595" s="106"/>
      <c r="R595" s="106"/>
    </row>
    <row r="596" spans="1:18" ht="150" customHeight="1">
      <c r="A596" s="106"/>
      <c r="B596" s="106"/>
      <c r="D596" s="106"/>
      <c r="E596" s="107"/>
      <c r="N596" s="106"/>
      <c r="O596" s="106"/>
      <c r="P596" s="106"/>
      <c r="Q596" s="106"/>
      <c r="R596" s="106"/>
    </row>
    <row r="597" spans="1:18" ht="150" customHeight="1">
      <c r="A597" s="106"/>
      <c r="B597" s="106"/>
      <c r="D597" s="106"/>
      <c r="E597" s="107"/>
      <c r="N597" s="106"/>
      <c r="O597" s="106"/>
      <c r="P597" s="106"/>
      <c r="Q597" s="106"/>
      <c r="R597" s="106"/>
    </row>
    <row r="598" spans="1:18" ht="150" customHeight="1">
      <c r="A598" s="106"/>
      <c r="B598" s="106"/>
      <c r="D598" s="106"/>
      <c r="E598" s="107"/>
      <c r="N598" s="106"/>
      <c r="O598" s="106"/>
      <c r="P598" s="106"/>
      <c r="Q598" s="106"/>
      <c r="R598" s="106"/>
    </row>
    <row r="599" spans="1:18" ht="150" customHeight="1">
      <c r="A599" s="106"/>
      <c r="B599" s="106"/>
      <c r="D599" s="106"/>
      <c r="E599" s="107"/>
      <c r="N599" s="106"/>
      <c r="O599" s="106"/>
      <c r="P599" s="106"/>
      <c r="Q599" s="106"/>
      <c r="R599" s="106"/>
    </row>
    <row r="600" spans="1:18" ht="150" customHeight="1">
      <c r="A600" s="106"/>
      <c r="B600" s="106"/>
      <c r="D600" s="106"/>
      <c r="E600" s="107"/>
      <c r="N600" s="106"/>
      <c r="O600" s="106"/>
      <c r="P600" s="106"/>
      <c r="Q600" s="106"/>
      <c r="R600" s="106"/>
    </row>
    <row r="601" spans="1:18" ht="150" customHeight="1">
      <c r="A601" s="106"/>
      <c r="B601" s="106"/>
      <c r="D601" s="106"/>
      <c r="E601" s="107"/>
      <c r="N601" s="106"/>
      <c r="O601" s="106"/>
      <c r="P601" s="106"/>
      <c r="Q601" s="106"/>
      <c r="R601" s="106"/>
    </row>
    <row r="602" spans="1:18" ht="150" customHeight="1">
      <c r="A602" s="106"/>
      <c r="B602" s="106"/>
      <c r="D602" s="106"/>
      <c r="E602" s="107"/>
      <c r="N602" s="106"/>
      <c r="O602" s="106"/>
      <c r="P602" s="106"/>
      <c r="Q602" s="106"/>
      <c r="R602" s="106"/>
    </row>
    <row r="603" spans="1:18" ht="150" customHeight="1">
      <c r="A603" s="106"/>
      <c r="B603" s="106"/>
      <c r="D603" s="106"/>
      <c r="E603" s="107"/>
      <c r="N603" s="106"/>
      <c r="O603" s="106"/>
      <c r="P603" s="106"/>
      <c r="Q603" s="106"/>
      <c r="R603" s="106"/>
    </row>
    <row r="604" spans="1:18" ht="150" customHeight="1">
      <c r="A604" s="106"/>
      <c r="B604" s="106"/>
      <c r="D604" s="106"/>
      <c r="E604" s="107"/>
      <c r="N604" s="106"/>
      <c r="O604" s="106"/>
      <c r="P604" s="106"/>
      <c r="Q604" s="106"/>
      <c r="R604" s="106"/>
    </row>
    <row r="605" spans="1:18" ht="150" customHeight="1">
      <c r="A605" s="106"/>
      <c r="B605" s="106"/>
      <c r="D605" s="106"/>
      <c r="E605" s="107"/>
      <c r="N605" s="106"/>
      <c r="O605" s="106"/>
      <c r="P605" s="106"/>
      <c r="Q605" s="106"/>
      <c r="R605" s="106"/>
    </row>
    <row r="606" spans="1:18" ht="150" customHeight="1">
      <c r="A606" s="106"/>
      <c r="B606" s="106"/>
      <c r="D606" s="106"/>
      <c r="E606" s="107"/>
      <c r="N606" s="106"/>
      <c r="O606" s="106"/>
      <c r="P606" s="106"/>
      <c r="Q606" s="106"/>
      <c r="R606" s="106"/>
    </row>
    <row r="607" spans="1:18" ht="150" customHeight="1">
      <c r="A607" s="106"/>
      <c r="B607" s="106"/>
      <c r="D607" s="106"/>
      <c r="E607" s="107"/>
      <c r="N607" s="106"/>
      <c r="O607" s="106"/>
      <c r="P607" s="106"/>
      <c r="Q607" s="106"/>
      <c r="R607" s="106"/>
    </row>
    <row r="608" spans="1:18" ht="150" customHeight="1">
      <c r="A608" s="106"/>
      <c r="B608" s="106"/>
      <c r="D608" s="106"/>
      <c r="E608" s="107"/>
      <c r="N608" s="106"/>
      <c r="O608" s="106"/>
      <c r="P608" s="106"/>
      <c r="Q608" s="106"/>
      <c r="R608" s="106"/>
    </row>
    <row r="609" spans="1:18" ht="150" customHeight="1">
      <c r="A609" s="106"/>
      <c r="B609" s="106"/>
      <c r="D609" s="106"/>
      <c r="E609" s="107"/>
      <c r="N609" s="106"/>
      <c r="O609" s="106"/>
      <c r="P609" s="106"/>
      <c r="Q609" s="106"/>
      <c r="R609" s="106"/>
    </row>
    <row r="610" spans="1:18" ht="150" customHeight="1">
      <c r="A610" s="106"/>
      <c r="B610" s="106"/>
      <c r="D610" s="106"/>
      <c r="E610" s="107"/>
      <c r="N610" s="106"/>
      <c r="O610" s="106"/>
      <c r="P610" s="106"/>
      <c r="Q610" s="106"/>
      <c r="R610" s="106"/>
    </row>
    <row r="611" spans="1:18" ht="150" customHeight="1">
      <c r="A611" s="106"/>
      <c r="B611" s="106"/>
      <c r="D611" s="106"/>
      <c r="E611" s="107"/>
      <c r="N611" s="106"/>
      <c r="O611" s="106"/>
      <c r="P611" s="106"/>
      <c r="Q611" s="106"/>
      <c r="R611" s="106"/>
    </row>
    <row r="612" spans="1:18" ht="150" customHeight="1">
      <c r="A612" s="106"/>
      <c r="B612" s="106"/>
      <c r="D612" s="106"/>
      <c r="E612" s="107"/>
      <c r="N612" s="106"/>
      <c r="O612" s="106"/>
      <c r="P612" s="106"/>
      <c r="Q612" s="106"/>
      <c r="R612" s="106"/>
    </row>
    <row r="613" spans="1:18" ht="150" customHeight="1">
      <c r="A613" s="106"/>
      <c r="B613" s="106"/>
      <c r="D613" s="106"/>
      <c r="E613" s="107"/>
      <c r="N613" s="106"/>
      <c r="O613" s="106"/>
      <c r="P613" s="106"/>
      <c r="Q613" s="106"/>
      <c r="R613" s="106"/>
    </row>
    <row r="614" spans="1:18" ht="150" customHeight="1">
      <c r="A614" s="106"/>
      <c r="B614" s="106"/>
      <c r="D614" s="106"/>
      <c r="E614" s="107"/>
      <c r="N614" s="106"/>
      <c r="O614" s="106"/>
      <c r="P614" s="106"/>
      <c r="Q614" s="106"/>
      <c r="R614" s="106"/>
    </row>
    <row r="615" spans="1:18" ht="150" customHeight="1">
      <c r="A615" s="106"/>
      <c r="B615" s="106"/>
      <c r="D615" s="106"/>
      <c r="E615" s="107"/>
      <c r="N615" s="106"/>
      <c r="O615" s="106"/>
      <c r="P615" s="106"/>
      <c r="Q615" s="106"/>
      <c r="R615" s="106"/>
    </row>
    <row r="616" spans="1:18" ht="150" customHeight="1">
      <c r="A616" s="106"/>
      <c r="B616" s="106"/>
      <c r="D616" s="106"/>
      <c r="E616" s="107"/>
      <c r="N616" s="106"/>
      <c r="O616" s="106"/>
      <c r="P616" s="106"/>
      <c r="Q616" s="106"/>
      <c r="R616" s="106"/>
    </row>
    <row r="617" spans="1:18" ht="150" customHeight="1">
      <c r="A617" s="106"/>
      <c r="B617" s="106"/>
      <c r="D617" s="106"/>
      <c r="E617" s="107"/>
      <c r="N617" s="106"/>
      <c r="O617" s="106"/>
      <c r="P617" s="106"/>
      <c r="Q617" s="106"/>
      <c r="R617" s="106"/>
    </row>
    <row r="618" spans="1:18" ht="150" customHeight="1">
      <c r="A618" s="106"/>
      <c r="B618" s="106"/>
      <c r="D618" s="106"/>
      <c r="E618" s="107"/>
      <c r="N618" s="106"/>
      <c r="O618" s="106"/>
      <c r="P618" s="106"/>
      <c r="Q618" s="106"/>
      <c r="R618" s="106"/>
    </row>
    <row r="619" spans="1:18" ht="150" customHeight="1">
      <c r="A619" s="106"/>
      <c r="B619" s="106"/>
      <c r="D619" s="106"/>
      <c r="E619" s="107"/>
      <c r="N619" s="106"/>
      <c r="O619" s="106"/>
      <c r="P619" s="106"/>
      <c r="Q619" s="106"/>
      <c r="R619" s="106"/>
    </row>
    <row r="620" spans="1:18" ht="150" customHeight="1">
      <c r="A620" s="106"/>
      <c r="B620" s="106"/>
      <c r="D620" s="106"/>
      <c r="E620" s="107"/>
      <c r="N620" s="106"/>
      <c r="O620" s="106"/>
      <c r="P620" s="106"/>
      <c r="Q620" s="106"/>
      <c r="R620" s="106"/>
    </row>
    <row r="621" spans="1:18" ht="150" customHeight="1">
      <c r="A621" s="106"/>
      <c r="B621" s="106"/>
      <c r="D621" s="106"/>
      <c r="E621" s="107"/>
      <c r="N621" s="106"/>
      <c r="O621" s="106"/>
      <c r="P621" s="106"/>
      <c r="Q621" s="106"/>
      <c r="R621" s="106"/>
    </row>
    <row r="622" spans="1:18" ht="150" customHeight="1">
      <c r="A622" s="106"/>
      <c r="B622" s="106"/>
      <c r="D622" s="106"/>
      <c r="E622" s="107"/>
      <c r="N622" s="106"/>
      <c r="O622" s="106"/>
      <c r="P622" s="106"/>
      <c r="Q622" s="106"/>
      <c r="R622" s="106"/>
    </row>
    <row r="623" spans="1:18" ht="150" customHeight="1">
      <c r="A623" s="106"/>
      <c r="B623" s="106"/>
      <c r="D623" s="106"/>
      <c r="E623" s="107"/>
      <c r="N623" s="106"/>
      <c r="O623" s="106"/>
      <c r="P623" s="106"/>
      <c r="Q623" s="106"/>
      <c r="R623" s="106"/>
    </row>
    <row r="624" spans="1:18" ht="150" customHeight="1">
      <c r="A624" s="106"/>
      <c r="B624" s="106"/>
      <c r="D624" s="106"/>
      <c r="E624" s="107"/>
      <c r="N624" s="106"/>
      <c r="O624" s="106"/>
      <c r="P624" s="106"/>
      <c r="Q624" s="106"/>
      <c r="R624" s="106"/>
    </row>
    <row r="625" spans="1:18" ht="150" customHeight="1">
      <c r="A625" s="106"/>
      <c r="B625" s="106"/>
      <c r="D625" s="106"/>
      <c r="E625" s="107"/>
      <c r="N625" s="106"/>
      <c r="O625" s="106"/>
      <c r="P625" s="106"/>
      <c r="Q625" s="106"/>
      <c r="R625" s="106"/>
    </row>
    <row r="626" spans="1:18" ht="150" customHeight="1">
      <c r="A626" s="106"/>
      <c r="B626" s="106"/>
      <c r="D626" s="106"/>
      <c r="E626" s="107"/>
      <c r="N626" s="106"/>
      <c r="O626" s="106"/>
      <c r="P626" s="106"/>
      <c r="Q626" s="106"/>
      <c r="R626" s="106"/>
    </row>
    <row r="627" spans="1:18" ht="150" customHeight="1">
      <c r="A627" s="106"/>
      <c r="B627" s="106"/>
      <c r="D627" s="106"/>
      <c r="E627" s="107"/>
      <c r="N627" s="106"/>
      <c r="O627" s="106"/>
      <c r="P627" s="106"/>
      <c r="Q627" s="106"/>
      <c r="R627" s="106"/>
    </row>
    <row r="628" spans="1:18" ht="150" customHeight="1">
      <c r="A628" s="106"/>
      <c r="B628" s="106"/>
      <c r="D628" s="106"/>
      <c r="E628" s="107"/>
      <c r="N628" s="106"/>
      <c r="O628" s="106"/>
      <c r="P628" s="106"/>
      <c r="Q628" s="106"/>
      <c r="R628" s="106"/>
    </row>
    <row r="629" spans="1:18" ht="150" customHeight="1">
      <c r="A629" s="106"/>
      <c r="B629" s="106"/>
      <c r="D629" s="106"/>
      <c r="E629" s="107"/>
      <c r="N629" s="106"/>
      <c r="O629" s="106"/>
      <c r="P629" s="106"/>
      <c r="Q629" s="106"/>
      <c r="R629" s="106"/>
    </row>
    <row r="630" spans="1:18" ht="150" customHeight="1">
      <c r="A630" s="106"/>
      <c r="B630" s="106"/>
      <c r="D630" s="106"/>
      <c r="E630" s="107"/>
      <c r="N630" s="106"/>
      <c r="O630" s="106"/>
      <c r="P630" s="106"/>
      <c r="Q630" s="106"/>
      <c r="R630" s="106"/>
    </row>
    <row r="631" spans="1:18" ht="150" customHeight="1">
      <c r="A631" s="106"/>
      <c r="B631" s="106"/>
      <c r="D631" s="106"/>
      <c r="E631" s="107"/>
      <c r="N631" s="106"/>
      <c r="O631" s="106"/>
      <c r="P631" s="106"/>
      <c r="Q631" s="106"/>
      <c r="R631" s="106"/>
    </row>
    <row r="632" spans="1:18" ht="150" customHeight="1">
      <c r="A632" s="106"/>
      <c r="B632" s="106"/>
      <c r="D632" s="106"/>
      <c r="E632" s="107"/>
      <c r="N632" s="106"/>
      <c r="O632" s="106"/>
      <c r="P632" s="106"/>
      <c r="Q632" s="106"/>
      <c r="R632" s="106"/>
    </row>
    <row r="633" spans="1:18" ht="150" customHeight="1">
      <c r="A633" s="106"/>
      <c r="B633" s="106"/>
      <c r="D633" s="106"/>
      <c r="E633" s="107"/>
      <c r="N633" s="106"/>
      <c r="O633" s="106"/>
      <c r="P633" s="106"/>
      <c r="Q633" s="106"/>
      <c r="R633" s="106"/>
    </row>
    <row r="634" spans="1:18" ht="150" customHeight="1">
      <c r="A634" s="106"/>
      <c r="B634" s="106"/>
      <c r="D634" s="106"/>
      <c r="E634" s="107"/>
      <c r="N634" s="106"/>
      <c r="O634" s="106"/>
      <c r="P634" s="106"/>
      <c r="Q634" s="106"/>
      <c r="R634" s="106"/>
    </row>
    <row r="635" spans="1:18" ht="150" customHeight="1">
      <c r="A635" s="106"/>
      <c r="B635" s="106"/>
      <c r="D635" s="106"/>
      <c r="E635" s="107"/>
      <c r="N635" s="106"/>
      <c r="O635" s="106"/>
      <c r="P635" s="106"/>
      <c r="Q635" s="106"/>
      <c r="R635" s="106"/>
    </row>
    <row r="636" spans="1:18" ht="150" customHeight="1">
      <c r="A636" s="106"/>
      <c r="B636" s="106"/>
      <c r="D636" s="106"/>
      <c r="E636" s="107"/>
      <c r="N636" s="106"/>
      <c r="O636" s="106"/>
      <c r="P636" s="106"/>
      <c r="Q636" s="106"/>
      <c r="R636" s="106"/>
    </row>
    <row r="637" spans="1:18" ht="150" customHeight="1">
      <c r="A637" s="106"/>
      <c r="B637" s="106"/>
      <c r="D637" s="106"/>
      <c r="E637" s="107"/>
      <c r="N637" s="106"/>
      <c r="O637" s="106"/>
      <c r="P637" s="106"/>
      <c r="Q637" s="106"/>
      <c r="R637" s="106"/>
    </row>
    <row r="638" spans="1:18" ht="150" customHeight="1">
      <c r="A638" s="106"/>
      <c r="B638" s="106"/>
      <c r="D638" s="106"/>
      <c r="E638" s="107"/>
      <c r="N638" s="106"/>
      <c r="O638" s="106"/>
      <c r="P638" s="106"/>
      <c r="Q638" s="106"/>
      <c r="R638" s="106"/>
    </row>
    <row r="639" spans="1:18" ht="150" customHeight="1">
      <c r="A639" s="106"/>
      <c r="B639" s="106"/>
      <c r="D639" s="106"/>
      <c r="E639" s="107"/>
      <c r="N639" s="106"/>
      <c r="O639" s="106"/>
      <c r="P639" s="106"/>
      <c r="Q639" s="106"/>
      <c r="R639" s="106"/>
    </row>
    <row r="640" spans="1:18" ht="150" customHeight="1">
      <c r="A640" s="106"/>
      <c r="B640" s="106"/>
      <c r="D640" s="106"/>
      <c r="E640" s="107"/>
      <c r="N640" s="106"/>
      <c r="O640" s="106"/>
      <c r="P640" s="106"/>
      <c r="Q640" s="106"/>
      <c r="R640" s="106"/>
    </row>
    <row r="641" spans="1:18" ht="150" customHeight="1">
      <c r="A641" s="106"/>
      <c r="B641" s="106"/>
      <c r="D641" s="106"/>
      <c r="E641" s="107"/>
      <c r="N641" s="106"/>
      <c r="O641" s="106"/>
      <c r="P641" s="106"/>
      <c r="Q641" s="106"/>
      <c r="R641" s="106"/>
    </row>
    <row r="642" spans="1:18" ht="150" customHeight="1">
      <c r="A642" s="106"/>
      <c r="B642" s="106"/>
      <c r="D642" s="106"/>
      <c r="E642" s="107"/>
      <c r="N642" s="106"/>
      <c r="O642" s="106"/>
      <c r="P642" s="106"/>
      <c r="Q642" s="106"/>
      <c r="R642" s="106"/>
    </row>
    <row r="643" spans="1:18" ht="150" customHeight="1">
      <c r="A643" s="106"/>
      <c r="B643" s="106"/>
      <c r="D643" s="106"/>
      <c r="E643" s="107"/>
      <c r="N643" s="106"/>
      <c r="O643" s="106"/>
      <c r="P643" s="106"/>
      <c r="Q643" s="106"/>
      <c r="R643" s="106"/>
    </row>
    <row r="644" spans="1:18" ht="150" customHeight="1">
      <c r="A644" s="106"/>
      <c r="B644" s="106"/>
      <c r="D644" s="106"/>
      <c r="E644" s="107"/>
      <c r="N644" s="106"/>
      <c r="O644" s="106"/>
      <c r="P644" s="106"/>
      <c r="Q644" s="106"/>
      <c r="R644" s="106"/>
    </row>
    <row r="645" spans="1:18" ht="150" customHeight="1">
      <c r="A645" s="106"/>
      <c r="B645" s="106"/>
      <c r="D645" s="106"/>
      <c r="E645" s="107"/>
      <c r="N645" s="106"/>
      <c r="O645" s="106"/>
      <c r="P645" s="106"/>
      <c r="Q645" s="106"/>
      <c r="R645" s="106"/>
    </row>
    <row r="646" spans="1:18" ht="150" customHeight="1">
      <c r="A646" s="106"/>
      <c r="B646" s="106"/>
      <c r="D646" s="106"/>
      <c r="E646" s="107"/>
      <c r="N646" s="106"/>
      <c r="O646" s="106"/>
      <c r="P646" s="106"/>
      <c r="Q646" s="106"/>
      <c r="R646" s="106"/>
    </row>
    <row r="647" spans="1:18" ht="150" customHeight="1">
      <c r="A647" s="106"/>
      <c r="B647" s="106"/>
      <c r="D647" s="106"/>
      <c r="E647" s="107"/>
      <c r="N647" s="106"/>
      <c r="O647" s="106"/>
      <c r="P647" s="106"/>
      <c r="Q647" s="106"/>
      <c r="R647" s="106"/>
    </row>
    <row r="648" spans="1:18" ht="150" customHeight="1">
      <c r="A648" s="106"/>
      <c r="B648" s="106"/>
      <c r="D648" s="106"/>
      <c r="E648" s="107"/>
      <c r="N648" s="106"/>
      <c r="O648" s="106"/>
      <c r="P648" s="106"/>
      <c r="Q648" s="106"/>
      <c r="R648" s="106"/>
    </row>
    <row r="649" spans="1:18" ht="150" customHeight="1">
      <c r="A649" s="106"/>
      <c r="B649" s="106"/>
      <c r="D649" s="106"/>
      <c r="E649" s="107"/>
      <c r="N649" s="106"/>
      <c r="O649" s="106"/>
      <c r="P649" s="106"/>
      <c r="Q649" s="106"/>
      <c r="R649" s="106"/>
    </row>
    <row r="650" spans="1:18" ht="150" customHeight="1">
      <c r="A650" s="106"/>
      <c r="B650" s="106"/>
      <c r="D650" s="106"/>
      <c r="E650" s="107"/>
      <c r="N650" s="106"/>
      <c r="O650" s="106"/>
      <c r="P650" s="106"/>
      <c r="Q650" s="106"/>
      <c r="R650" s="106"/>
    </row>
    <row r="651" spans="1:18" ht="150" customHeight="1">
      <c r="A651" s="106"/>
      <c r="B651" s="106"/>
      <c r="D651" s="106"/>
      <c r="E651" s="107"/>
      <c r="N651" s="106"/>
      <c r="O651" s="106"/>
      <c r="P651" s="106"/>
      <c r="Q651" s="106"/>
      <c r="R651" s="106"/>
    </row>
    <row r="652" spans="1:18" ht="150" customHeight="1">
      <c r="A652" s="106"/>
      <c r="B652" s="106"/>
      <c r="D652" s="106"/>
      <c r="E652" s="107"/>
      <c r="N652" s="106"/>
      <c r="O652" s="106"/>
      <c r="P652" s="106"/>
      <c r="Q652" s="106"/>
      <c r="R652" s="106"/>
    </row>
    <row r="653" spans="1:18" ht="150" customHeight="1">
      <c r="A653" s="106"/>
      <c r="B653" s="106"/>
      <c r="D653" s="106"/>
      <c r="E653" s="107"/>
      <c r="N653" s="106"/>
      <c r="O653" s="106"/>
      <c r="P653" s="106"/>
      <c r="Q653" s="106"/>
      <c r="R653" s="106"/>
    </row>
    <row r="654" spans="1:18" ht="150" customHeight="1">
      <c r="A654" s="106"/>
      <c r="B654" s="106"/>
      <c r="D654" s="106"/>
      <c r="E654" s="107"/>
      <c r="N654" s="106"/>
      <c r="O654" s="106"/>
      <c r="P654" s="106"/>
      <c r="Q654" s="106"/>
      <c r="R654" s="106"/>
    </row>
    <row r="655" spans="1:18" ht="150" customHeight="1">
      <c r="A655" s="106"/>
      <c r="B655" s="106"/>
      <c r="D655" s="106"/>
      <c r="E655" s="107"/>
      <c r="N655" s="106"/>
      <c r="O655" s="106"/>
      <c r="P655" s="106"/>
      <c r="Q655" s="106"/>
      <c r="R655" s="106"/>
    </row>
    <row r="656" spans="1:18" ht="150" customHeight="1">
      <c r="A656" s="106"/>
      <c r="B656" s="106"/>
      <c r="D656" s="106"/>
      <c r="E656" s="107"/>
      <c r="N656" s="106"/>
      <c r="O656" s="106"/>
      <c r="P656" s="106"/>
      <c r="Q656" s="106"/>
      <c r="R656" s="106"/>
    </row>
    <row r="657" spans="1:18" ht="150" customHeight="1">
      <c r="A657" s="106"/>
      <c r="B657" s="106"/>
      <c r="D657" s="106"/>
      <c r="E657" s="107"/>
      <c r="N657" s="106"/>
      <c r="O657" s="106"/>
      <c r="P657" s="106"/>
      <c r="Q657" s="106"/>
      <c r="R657" s="106"/>
    </row>
    <row r="658" spans="1:18" ht="150" customHeight="1">
      <c r="A658" s="106"/>
      <c r="B658" s="106"/>
      <c r="D658" s="106"/>
      <c r="E658" s="107"/>
      <c r="N658" s="106"/>
      <c r="O658" s="106"/>
      <c r="P658" s="106"/>
      <c r="Q658" s="106"/>
      <c r="R658" s="106"/>
    </row>
    <row r="659" spans="1:18" ht="150" customHeight="1">
      <c r="A659" s="106"/>
      <c r="B659" s="106"/>
      <c r="D659" s="106"/>
      <c r="E659" s="107"/>
      <c r="N659" s="106"/>
      <c r="O659" s="106"/>
      <c r="P659" s="106"/>
      <c r="Q659" s="106"/>
      <c r="R659" s="106"/>
    </row>
    <row r="660" spans="1:18" ht="150" customHeight="1">
      <c r="A660" s="106"/>
      <c r="B660" s="106"/>
      <c r="D660" s="106"/>
      <c r="E660" s="107"/>
      <c r="N660" s="106"/>
      <c r="O660" s="106"/>
      <c r="P660" s="106"/>
      <c r="Q660" s="106"/>
      <c r="R660" s="106"/>
    </row>
    <row r="661" spans="1:18" ht="150" customHeight="1">
      <c r="A661" s="106"/>
      <c r="B661" s="106"/>
      <c r="D661" s="106"/>
      <c r="E661" s="107"/>
      <c r="N661" s="106"/>
      <c r="O661" s="106"/>
      <c r="P661" s="106"/>
      <c r="Q661" s="106"/>
      <c r="R661" s="106"/>
    </row>
    <row r="662" spans="1:18" ht="150" customHeight="1">
      <c r="A662" s="106"/>
      <c r="B662" s="106"/>
      <c r="D662" s="106"/>
      <c r="E662" s="107"/>
      <c r="N662" s="106"/>
      <c r="O662" s="106"/>
      <c r="P662" s="106"/>
      <c r="Q662" s="106"/>
      <c r="R662" s="106"/>
    </row>
    <row r="663" spans="1:18" ht="150" customHeight="1">
      <c r="A663" s="106"/>
      <c r="B663" s="106"/>
      <c r="D663" s="106"/>
      <c r="E663" s="107"/>
      <c r="N663" s="106"/>
      <c r="O663" s="106"/>
      <c r="P663" s="106"/>
      <c r="Q663" s="106"/>
      <c r="R663" s="106"/>
    </row>
    <row r="664" spans="1:18" ht="150" customHeight="1">
      <c r="A664" s="106"/>
      <c r="B664" s="106"/>
      <c r="D664" s="106"/>
      <c r="E664" s="107"/>
      <c r="N664" s="106"/>
      <c r="O664" s="106"/>
      <c r="P664" s="106"/>
      <c r="Q664" s="106"/>
      <c r="R664" s="106"/>
    </row>
    <row r="665" spans="1:18" ht="150" customHeight="1">
      <c r="A665" s="106"/>
      <c r="B665" s="106"/>
      <c r="D665" s="106"/>
      <c r="E665" s="107"/>
      <c r="N665" s="106"/>
      <c r="O665" s="106"/>
      <c r="P665" s="106"/>
      <c r="Q665" s="106"/>
      <c r="R665" s="106"/>
    </row>
    <row r="666" spans="1:18" ht="150" customHeight="1">
      <c r="A666" s="106"/>
      <c r="B666" s="106"/>
      <c r="D666" s="106"/>
      <c r="E666" s="107"/>
      <c r="N666" s="106"/>
      <c r="O666" s="106"/>
      <c r="P666" s="106"/>
      <c r="Q666" s="106"/>
      <c r="R666" s="106"/>
    </row>
    <row r="667" spans="1:18" ht="150" customHeight="1">
      <c r="A667" s="106"/>
      <c r="B667" s="106"/>
      <c r="D667" s="106"/>
      <c r="E667" s="107"/>
      <c r="N667" s="106"/>
      <c r="O667" s="106"/>
      <c r="P667" s="106"/>
      <c r="Q667" s="106"/>
      <c r="R667" s="106"/>
    </row>
    <row r="668" spans="1:18" ht="150" customHeight="1">
      <c r="A668" s="106"/>
      <c r="B668" s="106"/>
      <c r="D668" s="106"/>
      <c r="E668" s="107"/>
      <c r="N668" s="106"/>
      <c r="O668" s="106"/>
      <c r="P668" s="106"/>
      <c r="Q668" s="106"/>
      <c r="R668" s="106"/>
    </row>
    <row r="669" spans="1:18" ht="150" customHeight="1">
      <c r="A669" s="106"/>
      <c r="B669" s="106"/>
      <c r="D669" s="106"/>
      <c r="E669" s="107"/>
      <c r="N669" s="106"/>
      <c r="O669" s="106"/>
      <c r="P669" s="106"/>
      <c r="Q669" s="106"/>
      <c r="R669" s="106"/>
    </row>
    <row r="670" spans="1:18" ht="150" customHeight="1">
      <c r="A670" s="106"/>
      <c r="B670" s="106"/>
      <c r="D670" s="106"/>
      <c r="E670" s="107"/>
      <c r="N670" s="106"/>
      <c r="O670" s="106"/>
      <c r="P670" s="106"/>
      <c r="Q670" s="106"/>
      <c r="R670" s="106"/>
    </row>
    <row r="671" spans="1:18" ht="150" customHeight="1">
      <c r="A671" s="106"/>
      <c r="B671" s="106"/>
      <c r="D671" s="106"/>
      <c r="E671" s="107"/>
      <c r="N671" s="106"/>
      <c r="O671" s="106"/>
      <c r="P671" s="106"/>
      <c r="Q671" s="106"/>
      <c r="R671" s="106"/>
    </row>
    <row r="672" spans="1:18" ht="150" customHeight="1">
      <c r="A672" s="106"/>
      <c r="B672" s="106"/>
      <c r="D672" s="106"/>
      <c r="E672" s="107"/>
      <c r="N672" s="106"/>
      <c r="O672" s="106"/>
      <c r="P672" s="106"/>
      <c r="Q672" s="106"/>
      <c r="R672" s="106"/>
    </row>
    <row r="673" spans="1:18" ht="150" customHeight="1">
      <c r="A673" s="106"/>
      <c r="B673" s="106"/>
      <c r="D673" s="106"/>
      <c r="E673" s="107"/>
      <c r="N673" s="106"/>
      <c r="O673" s="106"/>
      <c r="P673" s="106"/>
      <c r="Q673" s="106"/>
      <c r="R673" s="106"/>
    </row>
    <row r="674" spans="1:18" ht="150" customHeight="1">
      <c r="A674" s="106"/>
      <c r="B674" s="106"/>
      <c r="D674" s="106"/>
      <c r="E674" s="107"/>
      <c r="N674" s="106"/>
      <c r="O674" s="106"/>
      <c r="P674" s="106"/>
      <c r="Q674" s="106"/>
      <c r="R674" s="106"/>
    </row>
    <row r="675" spans="1:18" ht="150" customHeight="1">
      <c r="A675" s="106"/>
      <c r="B675" s="106"/>
      <c r="D675" s="106"/>
      <c r="E675" s="107"/>
      <c r="N675" s="106"/>
      <c r="O675" s="106"/>
      <c r="P675" s="106"/>
      <c r="Q675" s="106"/>
      <c r="R675" s="106"/>
    </row>
    <row r="676" spans="1:18" ht="150" customHeight="1">
      <c r="A676" s="106"/>
      <c r="B676" s="106"/>
      <c r="D676" s="106"/>
      <c r="E676" s="107"/>
      <c r="N676" s="106"/>
      <c r="O676" s="106"/>
      <c r="P676" s="106"/>
      <c r="Q676" s="106"/>
      <c r="R676" s="106"/>
    </row>
    <row r="677" spans="1:18" ht="150" customHeight="1">
      <c r="A677" s="106"/>
      <c r="B677" s="106"/>
      <c r="D677" s="106"/>
      <c r="E677" s="107"/>
      <c r="N677" s="106"/>
      <c r="O677" s="106"/>
      <c r="P677" s="106"/>
      <c r="Q677" s="106"/>
      <c r="R677" s="106"/>
    </row>
    <row r="678" spans="1:18" ht="150" customHeight="1">
      <c r="A678" s="106"/>
      <c r="B678" s="106"/>
      <c r="D678" s="106"/>
      <c r="E678" s="107"/>
      <c r="N678" s="106"/>
      <c r="O678" s="106"/>
      <c r="P678" s="106"/>
      <c r="Q678" s="106"/>
      <c r="R678" s="106"/>
    </row>
    <row r="679" spans="1:18" ht="150" customHeight="1">
      <c r="A679" s="106"/>
      <c r="B679" s="106"/>
      <c r="D679" s="106"/>
      <c r="E679" s="107"/>
      <c r="N679" s="106"/>
      <c r="O679" s="106"/>
      <c r="P679" s="106"/>
      <c r="Q679" s="106"/>
      <c r="R679" s="106"/>
    </row>
    <row r="680" spans="1:18" ht="150" customHeight="1">
      <c r="A680" s="106"/>
      <c r="B680" s="106"/>
      <c r="D680" s="106"/>
      <c r="E680" s="107"/>
      <c r="N680" s="106"/>
      <c r="O680" s="106"/>
      <c r="P680" s="106"/>
      <c r="Q680" s="106"/>
      <c r="R680" s="106"/>
    </row>
    <row r="681" spans="1:18" ht="150" customHeight="1">
      <c r="A681" s="106"/>
      <c r="B681" s="106"/>
      <c r="D681" s="106"/>
      <c r="E681" s="107"/>
      <c r="N681" s="106"/>
      <c r="O681" s="106"/>
      <c r="P681" s="106"/>
      <c r="Q681" s="106"/>
      <c r="R681" s="106"/>
    </row>
    <row r="682" spans="1:18" ht="150" customHeight="1">
      <c r="A682" s="106"/>
      <c r="B682" s="106"/>
      <c r="D682" s="106"/>
      <c r="E682" s="107"/>
      <c r="N682" s="106"/>
      <c r="O682" s="106"/>
      <c r="P682" s="106"/>
      <c r="Q682" s="106"/>
      <c r="R682" s="106"/>
    </row>
    <row r="683" spans="1:18" ht="150" customHeight="1">
      <c r="A683" s="106"/>
      <c r="B683" s="106"/>
      <c r="D683" s="106"/>
      <c r="E683" s="107"/>
      <c r="N683" s="106"/>
      <c r="O683" s="106"/>
      <c r="P683" s="106"/>
      <c r="Q683" s="106"/>
      <c r="R683" s="106"/>
    </row>
    <row r="684" spans="1:18" ht="150" customHeight="1">
      <c r="A684" s="106"/>
      <c r="B684" s="106"/>
      <c r="D684" s="106"/>
      <c r="E684" s="107"/>
      <c r="N684" s="106"/>
      <c r="O684" s="106"/>
      <c r="P684" s="106"/>
      <c r="Q684" s="106"/>
      <c r="R684" s="106"/>
    </row>
    <row r="685" spans="1:18" ht="150" customHeight="1">
      <c r="A685" s="106"/>
      <c r="B685" s="106"/>
      <c r="D685" s="106"/>
      <c r="E685" s="107"/>
      <c r="N685" s="106"/>
      <c r="O685" s="106"/>
      <c r="P685" s="106"/>
      <c r="Q685" s="106"/>
      <c r="R685" s="106"/>
    </row>
    <row r="686" spans="1:18" ht="150" customHeight="1">
      <c r="A686" s="106"/>
      <c r="B686" s="106"/>
      <c r="D686" s="106"/>
      <c r="E686" s="107"/>
      <c r="N686" s="106"/>
      <c r="O686" s="106"/>
      <c r="P686" s="106"/>
      <c r="Q686" s="106"/>
      <c r="R686" s="106"/>
    </row>
    <row r="687" spans="1:18" ht="150" customHeight="1">
      <c r="A687" s="106"/>
      <c r="B687" s="106"/>
      <c r="D687" s="106"/>
      <c r="E687" s="107"/>
      <c r="N687" s="106"/>
      <c r="O687" s="106"/>
      <c r="P687" s="106"/>
      <c r="Q687" s="106"/>
      <c r="R687" s="106"/>
    </row>
    <row r="688" spans="1:18" ht="150" customHeight="1">
      <c r="A688" s="106"/>
      <c r="B688" s="106"/>
      <c r="D688" s="106"/>
      <c r="E688" s="107"/>
      <c r="N688" s="106"/>
      <c r="O688" s="106"/>
      <c r="P688" s="106"/>
      <c r="Q688" s="106"/>
      <c r="R688" s="106"/>
    </row>
    <row r="689" spans="1:18" ht="150" customHeight="1">
      <c r="A689" s="106"/>
      <c r="B689" s="106"/>
      <c r="D689" s="106"/>
      <c r="E689" s="107"/>
      <c r="N689" s="106"/>
      <c r="O689" s="106"/>
      <c r="P689" s="106"/>
      <c r="Q689" s="106"/>
      <c r="R689" s="106"/>
    </row>
    <row r="690" spans="1:18" ht="150" customHeight="1">
      <c r="A690" s="106"/>
      <c r="B690" s="106"/>
      <c r="D690" s="106"/>
      <c r="E690" s="107"/>
      <c r="N690" s="106"/>
      <c r="O690" s="106"/>
      <c r="P690" s="106"/>
      <c r="Q690" s="106"/>
      <c r="R690" s="106"/>
    </row>
    <row r="691" spans="1:18" ht="150" customHeight="1">
      <c r="A691" s="106"/>
      <c r="B691" s="106"/>
      <c r="D691" s="106"/>
      <c r="E691" s="107"/>
      <c r="N691" s="106"/>
      <c r="O691" s="106"/>
      <c r="P691" s="106"/>
      <c r="Q691" s="106"/>
      <c r="R691" s="106"/>
    </row>
    <row r="692" spans="1:18" ht="150" customHeight="1">
      <c r="A692" s="106"/>
      <c r="B692" s="106"/>
      <c r="D692" s="106"/>
      <c r="E692" s="107"/>
      <c r="N692" s="106"/>
      <c r="O692" s="106"/>
      <c r="P692" s="106"/>
      <c r="Q692" s="106"/>
      <c r="R692" s="106"/>
    </row>
    <row r="693" spans="1:18" ht="150" customHeight="1">
      <c r="A693" s="106"/>
      <c r="B693" s="106"/>
      <c r="D693" s="106"/>
      <c r="E693" s="107"/>
      <c r="N693" s="106"/>
      <c r="O693" s="106"/>
      <c r="P693" s="106"/>
      <c r="Q693" s="106"/>
      <c r="R693" s="106"/>
    </row>
    <row r="694" spans="1:18" ht="150" customHeight="1">
      <c r="A694" s="106"/>
      <c r="B694" s="106"/>
      <c r="D694" s="106"/>
      <c r="E694" s="107"/>
      <c r="N694" s="106"/>
      <c r="O694" s="106"/>
      <c r="P694" s="106"/>
      <c r="Q694" s="106"/>
      <c r="R694" s="106"/>
    </row>
    <row r="695" spans="1:18" ht="150" customHeight="1">
      <c r="A695" s="106"/>
      <c r="B695" s="106"/>
      <c r="D695" s="106"/>
      <c r="E695" s="107"/>
      <c r="N695" s="106"/>
      <c r="O695" s="106"/>
      <c r="P695" s="106"/>
      <c r="Q695" s="106"/>
      <c r="R695" s="106"/>
    </row>
    <row r="696" spans="1:18" ht="150" customHeight="1">
      <c r="A696" s="106"/>
      <c r="B696" s="106"/>
      <c r="D696" s="106"/>
      <c r="E696" s="107"/>
      <c r="N696" s="106"/>
      <c r="O696" s="106"/>
      <c r="P696" s="106"/>
      <c r="Q696" s="106"/>
      <c r="R696" s="106"/>
    </row>
    <row r="697" spans="1:18" ht="150" customHeight="1">
      <c r="A697" s="106"/>
      <c r="B697" s="106"/>
      <c r="D697" s="106"/>
      <c r="E697" s="107"/>
      <c r="N697" s="106"/>
      <c r="O697" s="106"/>
      <c r="P697" s="106"/>
      <c r="Q697" s="106"/>
      <c r="R697" s="106"/>
    </row>
    <row r="698" spans="1:18" ht="150" customHeight="1">
      <c r="A698" s="106"/>
      <c r="B698" s="106"/>
      <c r="D698" s="106"/>
      <c r="E698" s="107"/>
      <c r="N698" s="106"/>
      <c r="O698" s="106"/>
      <c r="P698" s="106"/>
      <c r="Q698" s="106"/>
      <c r="R698" s="106"/>
    </row>
    <row r="699" spans="1:18" ht="150" customHeight="1">
      <c r="A699" s="106"/>
      <c r="B699" s="106"/>
      <c r="D699" s="106"/>
      <c r="E699" s="107"/>
      <c r="N699" s="106"/>
      <c r="O699" s="106"/>
      <c r="P699" s="106"/>
      <c r="Q699" s="106"/>
      <c r="R699" s="106"/>
    </row>
    <row r="700" spans="1:18" ht="150" customHeight="1">
      <c r="A700" s="106"/>
      <c r="B700" s="106"/>
      <c r="D700" s="106"/>
      <c r="E700" s="107"/>
      <c r="N700" s="106"/>
      <c r="O700" s="106"/>
      <c r="P700" s="106"/>
      <c r="Q700" s="106"/>
      <c r="R700" s="106"/>
    </row>
    <row r="701" spans="1:18" ht="150" customHeight="1">
      <c r="A701" s="106"/>
      <c r="B701" s="106"/>
      <c r="D701" s="106"/>
      <c r="E701" s="107"/>
      <c r="N701" s="106"/>
      <c r="O701" s="106"/>
      <c r="P701" s="106"/>
      <c r="Q701" s="106"/>
      <c r="R701" s="106"/>
    </row>
    <row r="702" spans="1:18" ht="150" customHeight="1">
      <c r="A702" s="106"/>
      <c r="B702" s="106"/>
      <c r="D702" s="106"/>
      <c r="E702" s="107"/>
      <c r="N702" s="106"/>
      <c r="O702" s="106"/>
      <c r="P702" s="106"/>
      <c r="Q702" s="106"/>
      <c r="R702" s="106"/>
    </row>
    <row r="703" spans="1:18" ht="150" customHeight="1">
      <c r="A703" s="106"/>
      <c r="B703" s="106"/>
      <c r="D703" s="106"/>
      <c r="E703" s="107"/>
      <c r="N703" s="106"/>
      <c r="O703" s="106"/>
      <c r="P703" s="106"/>
      <c r="Q703" s="106"/>
      <c r="R703" s="106"/>
    </row>
    <row r="704" spans="1:18" ht="150" customHeight="1">
      <c r="A704" s="106"/>
      <c r="B704" s="106"/>
      <c r="D704" s="106"/>
      <c r="E704" s="107"/>
      <c r="N704" s="106"/>
      <c r="O704" s="106"/>
      <c r="P704" s="106"/>
      <c r="Q704" s="106"/>
      <c r="R704" s="106"/>
    </row>
    <row r="705" spans="1:18" ht="150" customHeight="1">
      <c r="A705" s="106"/>
      <c r="B705" s="106"/>
      <c r="D705" s="106"/>
      <c r="E705" s="107"/>
      <c r="N705" s="106"/>
      <c r="O705" s="106"/>
      <c r="P705" s="106"/>
      <c r="Q705" s="106"/>
      <c r="R705" s="106"/>
    </row>
    <row r="706" spans="1:18" ht="150" customHeight="1">
      <c r="A706" s="106"/>
      <c r="B706" s="106"/>
      <c r="D706" s="106"/>
      <c r="E706" s="107"/>
      <c r="N706" s="106"/>
      <c r="O706" s="106"/>
      <c r="P706" s="106"/>
      <c r="Q706" s="106"/>
      <c r="R706" s="106"/>
    </row>
    <row r="707" spans="1:18" ht="150" customHeight="1">
      <c r="A707" s="106"/>
      <c r="B707" s="106"/>
      <c r="D707" s="106"/>
      <c r="E707" s="107"/>
      <c r="N707" s="106"/>
      <c r="O707" s="106"/>
      <c r="P707" s="106"/>
      <c r="Q707" s="106"/>
      <c r="R707" s="106"/>
    </row>
    <row r="708" spans="1:18" ht="150" customHeight="1">
      <c r="A708" s="106"/>
      <c r="B708" s="106"/>
      <c r="D708" s="106"/>
      <c r="E708" s="107"/>
      <c r="N708" s="106"/>
      <c r="O708" s="106"/>
      <c r="P708" s="106"/>
      <c r="Q708" s="106"/>
      <c r="R708" s="106"/>
    </row>
    <row r="709" spans="1:18" ht="150" customHeight="1">
      <c r="A709" s="106"/>
      <c r="B709" s="106"/>
      <c r="D709" s="106"/>
      <c r="E709" s="107"/>
      <c r="N709" s="106"/>
      <c r="O709" s="106"/>
      <c r="P709" s="106"/>
      <c r="Q709" s="106"/>
      <c r="R709" s="106"/>
    </row>
    <row r="710" spans="1:18" ht="150" customHeight="1">
      <c r="A710" s="106"/>
      <c r="B710" s="106"/>
      <c r="D710" s="106"/>
      <c r="E710" s="107"/>
      <c r="N710" s="106"/>
      <c r="O710" s="106"/>
      <c r="P710" s="106"/>
      <c r="Q710" s="106"/>
      <c r="R710" s="106"/>
    </row>
    <row r="711" spans="1:18" ht="150" customHeight="1">
      <c r="A711" s="106"/>
      <c r="B711" s="106"/>
      <c r="D711" s="106"/>
      <c r="E711" s="107"/>
      <c r="N711" s="106"/>
      <c r="O711" s="106"/>
      <c r="P711" s="106"/>
      <c r="Q711" s="106"/>
      <c r="R711" s="106"/>
    </row>
    <row r="712" spans="1:18" ht="150" customHeight="1">
      <c r="A712" s="106"/>
      <c r="B712" s="106"/>
      <c r="D712" s="106"/>
      <c r="E712" s="107"/>
      <c r="N712" s="106"/>
      <c r="O712" s="106"/>
      <c r="P712" s="106"/>
      <c r="Q712" s="106"/>
      <c r="R712" s="106"/>
    </row>
    <row r="713" spans="1:18" ht="150" customHeight="1">
      <c r="A713" s="106"/>
      <c r="B713" s="106"/>
      <c r="D713" s="106"/>
      <c r="E713" s="107"/>
      <c r="N713" s="106"/>
      <c r="O713" s="106"/>
      <c r="P713" s="106"/>
      <c r="Q713" s="106"/>
      <c r="R713" s="106"/>
    </row>
    <row r="714" spans="1:18" ht="150" customHeight="1">
      <c r="A714" s="106"/>
      <c r="B714" s="106"/>
      <c r="D714" s="106"/>
      <c r="E714" s="107"/>
      <c r="N714" s="106"/>
      <c r="O714" s="106"/>
      <c r="P714" s="106"/>
      <c r="Q714" s="106"/>
      <c r="R714" s="106"/>
    </row>
    <row r="715" spans="1:18" ht="150" customHeight="1">
      <c r="A715" s="106"/>
      <c r="B715" s="106"/>
      <c r="D715" s="106"/>
      <c r="E715" s="107"/>
      <c r="N715" s="106"/>
      <c r="O715" s="106"/>
      <c r="P715" s="106"/>
      <c r="Q715" s="106"/>
      <c r="R715" s="106"/>
    </row>
    <row r="716" spans="1:18" ht="150" customHeight="1">
      <c r="A716" s="106"/>
      <c r="B716" s="106"/>
      <c r="D716" s="106"/>
      <c r="E716" s="107"/>
      <c r="N716" s="106"/>
      <c r="O716" s="106"/>
      <c r="P716" s="106"/>
      <c r="Q716" s="106"/>
      <c r="R716" s="106"/>
    </row>
    <row r="717" spans="1:18" ht="150" customHeight="1">
      <c r="A717" s="106"/>
      <c r="B717" s="106"/>
      <c r="D717" s="106"/>
      <c r="E717" s="107"/>
      <c r="N717" s="106"/>
      <c r="O717" s="106"/>
      <c r="P717" s="106"/>
      <c r="Q717" s="106"/>
      <c r="R717" s="106"/>
    </row>
    <row r="718" spans="1:18" ht="150" customHeight="1">
      <c r="A718" s="106"/>
      <c r="B718" s="106"/>
      <c r="D718" s="106"/>
      <c r="E718" s="107"/>
      <c r="N718" s="106"/>
      <c r="O718" s="106"/>
      <c r="P718" s="106"/>
      <c r="Q718" s="106"/>
      <c r="R718" s="106"/>
    </row>
    <row r="719" spans="1:18" ht="150" customHeight="1">
      <c r="A719" s="106"/>
      <c r="B719" s="106"/>
      <c r="D719" s="106"/>
      <c r="E719" s="107"/>
      <c r="N719" s="106"/>
      <c r="O719" s="106"/>
      <c r="P719" s="106"/>
      <c r="Q719" s="106"/>
      <c r="R719" s="106"/>
    </row>
    <row r="720" spans="1:18" ht="150" customHeight="1">
      <c r="A720" s="106"/>
      <c r="B720" s="106"/>
      <c r="D720" s="106"/>
      <c r="E720" s="107"/>
      <c r="N720" s="106"/>
      <c r="O720" s="106"/>
      <c r="P720" s="106"/>
      <c r="Q720" s="106"/>
      <c r="R720" s="106"/>
    </row>
    <row r="721" spans="1:18" ht="150" customHeight="1">
      <c r="A721" s="106"/>
      <c r="B721" s="106"/>
      <c r="D721" s="106"/>
      <c r="E721" s="107"/>
      <c r="N721" s="106"/>
      <c r="O721" s="106"/>
      <c r="P721" s="106"/>
      <c r="Q721" s="106"/>
      <c r="R721" s="106"/>
    </row>
    <row r="722" spans="1:18" ht="150" customHeight="1">
      <c r="A722" s="106"/>
      <c r="B722" s="106"/>
      <c r="D722" s="106"/>
      <c r="E722" s="107"/>
      <c r="N722" s="106"/>
      <c r="O722" s="106"/>
      <c r="P722" s="106"/>
      <c r="Q722" s="106"/>
      <c r="R722" s="106"/>
    </row>
    <row r="723" spans="1:18" ht="150" customHeight="1">
      <c r="A723" s="106"/>
      <c r="B723" s="106"/>
      <c r="D723" s="106"/>
      <c r="E723" s="107"/>
      <c r="N723" s="106"/>
      <c r="O723" s="106"/>
      <c r="P723" s="106"/>
      <c r="Q723" s="106"/>
      <c r="R723" s="106"/>
    </row>
    <row r="724" spans="1:18" ht="150" customHeight="1">
      <c r="A724" s="106"/>
      <c r="B724" s="106"/>
      <c r="D724" s="106"/>
      <c r="E724" s="107"/>
      <c r="N724" s="106"/>
      <c r="O724" s="106"/>
      <c r="P724" s="106"/>
      <c r="Q724" s="106"/>
      <c r="R724" s="106"/>
    </row>
    <row r="725" spans="1:18" ht="150" customHeight="1">
      <c r="A725" s="106"/>
      <c r="B725" s="106"/>
      <c r="D725" s="106"/>
      <c r="E725" s="107"/>
      <c r="N725" s="106"/>
      <c r="O725" s="106"/>
      <c r="P725" s="106"/>
      <c r="Q725" s="106"/>
      <c r="R725" s="106"/>
    </row>
    <row r="726" spans="1:18" ht="150" customHeight="1">
      <c r="A726" s="106"/>
      <c r="B726" s="106"/>
      <c r="D726" s="106"/>
      <c r="E726" s="107"/>
      <c r="N726" s="106"/>
      <c r="O726" s="106"/>
      <c r="P726" s="106"/>
      <c r="Q726" s="106"/>
      <c r="R726" s="106"/>
    </row>
    <row r="727" spans="1:18" ht="150" customHeight="1">
      <c r="A727" s="106"/>
      <c r="B727" s="106"/>
      <c r="D727" s="106"/>
      <c r="E727" s="107"/>
      <c r="N727" s="106"/>
      <c r="O727" s="106"/>
      <c r="P727" s="106"/>
      <c r="Q727" s="106"/>
      <c r="R727" s="106"/>
    </row>
    <row r="728" spans="1:18" ht="150" customHeight="1">
      <c r="A728" s="106"/>
      <c r="B728" s="106"/>
      <c r="D728" s="106"/>
      <c r="E728" s="107"/>
      <c r="N728" s="106"/>
      <c r="O728" s="106"/>
      <c r="P728" s="106"/>
      <c r="Q728" s="106"/>
      <c r="R728" s="106"/>
    </row>
    <row r="729" spans="1:18" ht="150" customHeight="1">
      <c r="A729" s="106"/>
      <c r="B729" s="106"/>
      <c r="D729" s="106"/>
      <c r="E729" s="107"/>
      <c r="N729" s="106"/>
      <c r="O729" s="106"/>
      <c r="P729" s="106"/>
      <c r="Q729" s="106"/>
      <c r="R729" s="106"/>
    </row>
    <row r="730" spans="1:18" ht="150" customHeight="1">
      <c r="A730" s="106"/>
      <c r="B730" s="106"/>
      <c r="D730" s="106"/>
      <c r="E730" s="107"/>
      <c r="N730" s="106"/>
      <c r="O730" s="106"/>
      <c r="P730" s="106"/>
      <c r="Q730" s="106"/>
      <c r="R730" s="106"/>
    </row>
    <row r="731" spans="1:18" ht="150" customHeight="1">
      <c r="A731" s="106"/>
      <c r="B731" s="106"/>
      <c r="D731" s="106"/>
      <c r="E731" s="107"/>
      <c r="N731" s="106"/>
      <c r="O731" s="106"/>
      <c r="P731" s="106"/>
      <c r="Q731" s="106"/>
      <c r="R731" s="106"/>
    </row>
    <row r="732" spans="1:18" ht="150" customHeight="1">
      <c r="A732" s="106"/>
      <c r="B732" s="106"/>
      <c r="D732" s="106"/>
      <c r="E732" s="107"/>
      <c r="N732" s="106"/>
      <c r="O732" s="106"/>
      <c r="P732" s="106"/>
      <c r="Q732" s="106"/>
      <c r="R732" s="106"/>
    </row>
    <row r="733" spans="1:18" ht="150" customHeight="1">
      <c r="A733" s="106"/>
      <c r="B733" s="106"/>
      <c r="D733" s="106"/>
      <c r="E733" s="107"/>
      <c r="N733" s="106"/>
      <c r="O733" s="106"/>
      <c r="P733" s="106"/>
      <c r="Q733" s="106"/>
      <c r="R733" s="106"/>
    </row>
    <row r="734" spans="1:18" ht="150" customHeight="1">
      <c r="A734" s="106"/>
      <c r="B734" s="106"/>
      <c r="D734" s="106"/>
      <c r="E734" s="107"/>
      <c r="N734" s="106"/>
      <c r="O734" s="106"/>
      <c r="P734" s="106"/>
      <c r="Q734" s="106"/>
      <c r="R734" s="106"/>
    </row>
    <row r="735" spans="1:18" ht="150" customHeight="1">
      <c r="A735" s="106"/>
      <c r="B735" s="106"/>
      <c r="D735" s="106"/>
      <c r="E735" s="107"/>
      <c r="N735" s="106"/>
      <c r="O735" s="106"/>
      <c r="P735" s="106"/>
      <c r="Q735" s="106"/>
      <c r="R735" s="106"/>
    </row>
    <row r="736" spans="1:18" ht="150" customHeight="1">
      <c r="A736" s="106"/>
      <c r="B736" s="106"/>
      <c r="D736" s="106"/>
      <c r="E736" s="107"/>
      <c r="N736" s="106"/>
      <c r="O736" s="106"/>
      <c r="P736" s="106"/>
      <c r="Q736" s="106"/>
      <c r="R736" s="106"/>
    </row>
    <row r="737" spans="1:18" ht="150" customHeight="1">
      <c r="A737" s="106"/>
      <c r="B737" s="106"/>
      <c r="D737" s="106"/>
      <c r="E737" s="107"/>
      <c r="N737" s="106"/>
      <c r="O737" s="106"/>
      <c r="P737" s="106"/>
      <c r="Q737" s="106"/>
      <c r="R737" s="106"/>
    </row>
    <row r="738" spans="1:18" ht="150" customHeight="1">
      <c r="A738" s="106"/>
      <c r="B738" s="106"/>
      <c r="D738" s="106"/>
      <c r="E738" s="107"/>
      <c r="N738" s="106"/>
      <c r="O738" s="106"/>
      <c r="P738" s="106"/>
      <c r="Q738" s="106"/>
      <c r="R738" s="106"/>
    </row>
    <row r="739" spans="1:18" ht="150" customHeight="1">
      <c r="A739" s="106"/>
      <c r="B739" s="106"/>
      <c r="D739" s="106"/>
      <c r="E739" s="107"/>
      <c r="N739" s="106"/>
      <c r="O739" s="106"/>
      <c r="P739" s="106"/>
      <c r="Q739" s="106"/>
      <c r="R739" s="106"/>
    </row>
    <row r="740" spans="1:18" ht="150" customHeight="1">
      <c r="A740" s="106"/>
      <c r="B740" s="106"/>
      <c r="D740" s="106"/>
      <c r="E740" s="107"/>
      <c r="N740" s="106"/>
      <c r="O740" s="106"/>
      <c r="P740" s="106"/>
      <c r="Q740" s="106"/>
      <c r="R740" s="106"/>
    </row>
    <row r="741" spans="1:18" ht="150" customHeight="1">
      <c r="A741" s="106"/>
      <c r="B741" s="106"/>
      <c r="D741" s="106"/>
      <c r="E741" s="107"/>
      <c r="N741" s="106"/>
      <c r="O741" s="106"/>
      <c r="P741" s="106"/>
      <c r="Q741" s="106"/>
      <c r="R741" s="106"/>
    </row>
    <row r="742" spans="1:18" ht="150" customHeight="1">
      <c r="A742" s="106"/>
      <c r="B742" s="106"/>
      <c r="D742" s="106"/>
      <c r="E742" s="107"/>
      <c r="N742" s="106"/>
      <c r="O742" s="106"/>
      <c r="P742" s="106"/>
      <c r="Q742" s="106"/>
      <c r="R742" s="106"/>
    </row>
    <row r="743" spans="1:18" ht="150" customHeight="1">
      <c r="A743" s="106"/>
      <c r="B743" s="106"/>
      <c r="D743" s="106"/>
      <c r="E743" s="107"/>
      <c r="N743" s="106"/>
      <c r="O743" s="106"/>
      <c r="P743" s="106"/>
      <c r="Q743" s="106"/>
      <c r="R743" s="106"/>
    </row>
    <row r="744" spans="1:18" ht="150" customHeight="1">
      <c r="A744" s="106"/>
      <c r="B744" s="106"/>
      <c r="D744" s="106"/>
      <c r="E744" s="107"/>
      <c r="N744" s="106"/>
      <c r="O744" s="106"/>
      <c r="P744" s="106"/>
      <c r="Q744" s="106"/>
      <c r="R744" s="106"/>
    </row>
    <row r="745" spans="1:18" ht="150" customHeight="1">
      <c r="A745" s="106"/>
      <c r="B745" s="106"/>
      <c r="D745" s="106"/>
      <c r="E745" s="107"/>
      <c r="N745" s="106"/>
      <c r="O745" s="106"/>
      <c r="P745" s="106"/>
      <c r="Q745" s="106"/>
      <c r="R745" s="106"/>
    </row>
    <row r="746" spans="1:18" ht="150" customHeight="1">
      <c r="A746" s="106"/>
      <c r="B746" s="106"/>
      <c r="D746" s="106"/>
      <c r="E746" s="107"/>
      <c r="N746" s="106"/>
      <c r="O746" s="106"/>
      <c r="P746" s="106"/>
      <c r="Q746" s="106"/>
      <c r="R746" s="106"/>
    </row>
    <row r="747" spans="1:18" ht="150" customHeight="1">
      <c r="A747" s="106"/>
      <c r="B747" s="106"/>
      <c r="D747" s="106"/>
      <c r="E747" s="107"/>
      <c r="N747" s="106"/>
      <c r="O747" s="106"/>
      <c r="P747" s="106"/>
      <c r="Q747" s="106"/>
      <c r="R747" s="106"/>
    </row>
    <row r="748" spans="1:18" ht="150" customHeight="1">
      <c r="A748" s="106"/>
      <c r="B748" s="106"/>
      <c r="D748" s="106"/>
      <c r="E748" s="107"/>
      <c r="N748" s="106"/>
      <c r="O748" s="106"/>
      <c r="P748" s="106"/>
      <c r="Q748" s="106"/>
      <c r="R748" s="106"/>
    </row>
    <row r="749" spans="1:18" ht="150" customHeight="1">
      <c r="A749" s="106"/>
      <c r="B749" s="106"/>
      <c r="D749" s="106"/>
      <c r="E749" s="107"/>
      <c r="N749" s="106"/>
      <c r="O749" s="106"/>
      <c r="P749" s="106"/>
      <c r="Q749" s="106"/>
      <c r="R749" s="106"/>
    </row>
    <row r="750" spans="1:18" ht="150" customHeight="1">
      <c r="A750" s="106"/>
      <c r="B750" s="106"/>
      <c r="D750" s="106"/>
      <c r="E750" s="107"/>
      <c r="N750" s="106"/>
      <c r="O750" s="106"/>
      <c r="P750" s="106"/>
      <c r="Q750" s="106"/>
      <c r="R750" s="106"/>
    </row>
    <row r="751" spans="1:18" ht="150" customHeight="1">
      <c r="A751" s="106"/>
      <c r="B751" s="106"/>
      <c r="D751" s="106"/>
      <c r="E751" s="107"/>
      <c r="N751" s="106"/>
      <c r="O751" s="106"/>
      <c r="P751" s="106"/>
      <c r="Q751" s="106"/>
      <c r="R751" s="106"/>
    </row>
    <row r="752" spans="1:18" ht="150" customHeight="1">
      <c r="A752" s="106"/>
      <c r="B752" s="106"/>
      <c r="D752" s="106"/>
      <c r="E752" s="107"/>
      <c r="N752" s="106"/>
      <c r="O752" s="106"/>
      <c r="P752" s="106"/>
      <c r="Q752" s="106"/>
      <c r="R752" s="106"/>
    </row>
    <row r="753" spans="1:18" ht="150" customHeight="1">
      <c r="A753" s="106"/>
      <c r="B753" s="106"/>
      <c r="D753" s="106"/>
      <c r="E753" s="107"/>
      <c r="N753" s="106"/>
      <c r="O753" s="106"/>
      <c r="P753" s="106"/>
      <c r="Q753" s="106"/>
      <c r="R753" s="106"/>
    </row>
    <row r="754" spans="1:18" ht="150" customHeight="1">
      <c r="A754" s="106"/>
      <c r="B754" s="106"/>
      <c r="D754" s="106"/>
      <c r="E754" s="107"/>
      <c r="N754" s="106"/>
      <c r="O754" s="106"/>
      <c r="P754" s="106"/>
      <c r="Q754" s="106"/>
      <c r="R754" s="106"/>
    </row>
    <row r="755" spans="1:18" ht="150" customHeight="1">
      <c r="A755" s="106"/>
      <c r="B755" s="106"/>
      <c r="D755" s="106"/>
      <c r="E755" s="107"/>
      <c r="N755" s="106"/>
      <c r="O755" s="106"/>
      <c r="P755" s="106"/>
      <c r="Q755" s="106"/>
      <c r="R755" s="106"/>
    </row>
    <row r="756" spans="1:18" ht="150" customHeight="1">
      <c r="A756" s="106"/>
      <c r="B756" s="106"/>
      <c r="D756" s="106"/>
      <c r="E756" s="107"/>
      <c r="N756" s="106"/>
      <c r="O756" s="106"/>
      <c r="P756" s="106"/>
      <c r="Q756" s="106"/>
      <c r="R756" s="106"/>
    </row>
    <row r="757" spans="1:18" ht="150" customHeight="1">
      <c r="A757" s="106"/>
      <c r="B757" s="106"/>
      <c r="D757" s="106"/>
      <c r="E757" s="107"/>
      <c r="N757" s="106"/>
      <c r="O757" s="106"/>
      <c r="P757" s="106"/>
      <c r="Q757" s="106"/>
      <c r="R757" s="106"/>
    </row>
    <row r="758" spans="1:18" ht="150" customHeight="1">
      <c r="A758" s="106"/>
      <c r="B758" s="106"/>
      <c r="D758" s="106"/>
      <c r="E758" s="107"/>
      <c r="N758" s="106"/>
      <c r="O758" s="106"/>
      <c r="P758" s="106"/>
      <c r="Q758" s="106"/>
      <c r="R758" s="106"/>
    </row>
    <row r="759" spans="1:18" ht="150" customHeight="1">
      <c r="A759" s="106"/>
      <c r="B759" s="106"/>
      <c r="D759" s="106"/>
      <c r="E759" s="107"/>
      <c r="N759" s="106"/>
      <c r="O759" s="106"/>
      <c r="P759" s="106"/>
      <c r="Q759" s="106"/>
      <c r="R759" s="106"/>
    </row>
    <row r="760" spans="1:18" ht="150" customHeight="1">
      <c r="A760" s="106"/>
      <c r="B760" s="106"/>
      <c r="D760" s="106"/>
      <c r="E760" s="107"/>
      <c r="N760" s="106"/>
      <c r="O760" s="106"/>
      <c r="P760" s="106"/>
      <c r="Q760" s="106"/>
      <c r="R760" s="106"/>
    </row>
    <row r="761" spans="1:18" ht="150" customHeight="1">
      <c r="A761" s="106"/>
      <c r="B761" s="106"/>
      <c r="D761" s="106"/>
      <c r="E761" s="107"/>
      <c r="N761" s="106"/>
      <c r="O761" s="106"/>
      <c r="P761" s="106"/>
      <c r="Q761" s="106"/>
      <c r="R761" s="106"/>
    </row>
    <row r="762" spans="1:18" ht="150" customHeight="1">
      <c r="A762" s="106"/>
      <c r="B762" s="106"/>
      <c r="D762" s="106"/>
      <c r="E762" s="107"/>
      <c r="N762" s="106"/>
      <c r="O762" s="106"/>
      <c r="P762" s="106"/>
      <c r="Q762" s="106"/>
      <c r="R762" s="106"/>
    </row>
    <row r="763" spans="1:18" ht="150" customHeight="1">
      <c r="A763" s="106"/>
      <c r="B763" s="106"/>
      <c r="D763" s="106"/>
      <c r="E763" s="107"/>
      <c r="N763" s="106"/>
      <c r="O763" s="106"/>
      <c r="P763" s="106"/>
      <c r="Q763" s="106"/>
      <c r="R763" s="106"/>
    </row>
    <row r="764" spans="1:18" ht="150" customHeight="1">
      <c r="A764" s="106"/>
      <c r="B764" s="106"/>
      <c r="D764" s="106"/>
      <c r="E764" s="107"/>
      <c r="N764" s="106"/>
      <c r="O764" s="106"/>
      <c r="P764" s="106"/>
      <c r="Q764" s="106"/>
      <c r="R764" s="106"/>
    </row>
    <row r="765" spans="1:18" ht="150" customHeight="1">
      <c r="A765" s="106"/>
      <c r="B765" s="106"/>
      <c r="D765" s="106"/>
      <c r="E765" s="107"/>
      <c r="N765" s="106"/>
      <c r="O765" s="106"/>
      <c r="P765" s="106"/>
      <c r="Q765" s="106"/>
      <c r="R765" s="106"/>
    </row>
    <row r="766" spans="1:18" ht="150" customHeight="1">
      <c r="A766" s="106"/>
      <c r="B766" s="106"/>
      <c r="D766" s="106"/>
      <c r="E766" s="107"/>
      <c r="N766" s="106"/>
      <c r="O766" s="106"/>
      <c r="P766" s="106"/>
      <c r="Q766" s="106"/>
      <c r="R766" s="106"/>
    </row>
    <row r="767" spans="1:18" ht="150" customHeight="1">
      <c r="A767" s="106"/>
      <c r="B767" s="106"/>
      <c r="D767" s="106"/>
      <c r="E767" s="107"/>
      <c r="N767" s="106"/>
      <c r="O767" s="106"/>
      <c r="P767" s="106"/>
      <c r="Q767" s="106"/>
      <c r="R767" s="106"/>
    </row>
    <row r="768" spans="1:18" ht="150" customHeight="1">
      <c r="A768" s="106"/>
      <c r="B768" s="106"/>
      <c r="D768" s="106"/>
      <c r="E768" s="107"/>
      <c r="N768" s="106"/>
      <c r="O768" s="106"/>
      <c r="P768" s="106"/>
      <c r="Q768" s="106"/>
      <c r="R768" s="106"/>
    </row>
    <row r="769" spans="1:18" ht="150" customHeight="1">
      <c r="A769" s="106"/>
      <c r="B769" s="106"/>
      <c r="D769" s="106"/>
      <c r="E769" s="107"/>
      <c r="N769" s="106"/>
      <c r="O769" s="106"/>
      <c r="P769" s="106"/>
      <c r="Q769" s="106"/>
      <c r="R769" s="106"/>
    </row>
    <row r="770" spans="1:18" ht="150" customHeight="1">
      <c r="A770" s="106"/>
      <c r="B770" s="106"/>
      <c r="D770" s="106"/>
      <c r="E770" s="107"/>
      <c r="N770" s="106"/>
      <c r="O770" s="106"/>
      <c r="P770" s="106"/>
      <c r="Q770" s="106"/>
      <c r="R770" s="106"/>
    </row>
    <row r="771" spans="1:18" ht="150" customHeight="1">
      <c r="A771" s="106"/>
      <c r="B771" s="106"/>
      <c r="D771" s="106"/>
      <c r="E771" s="107"/>
      <c r="N771" s="106"/>
      <c r="O771" s="106"/>
      <c r="P771" s="106"/>
      <c r="Q771" s="106"/>
      <c r="R771" s="106"/>
    </row>
    <row r="772" spans="1:18" ht="150" customHeight="1">
      <c r="A772" s="106"/>
      <c r="B772" s="106"/>
      <c r="D772" s="106"/>
      <c r="E772" s="107"/>
      <c r="N772" s="106"/>
      <c r="O772" s="106"/>
      <c r="P772" s="106"/>
      <c r="Q772" s="106"/>
      <c r="R772" s="106"/>
    </row>
    <row r="773" spans="1:18" ht="150" customHeight="1">
      <c r="A773" s="106"/>
      <c r="B773" s="106"/>
      <c r="D773" s="106"/>
      <c r="E773" s="107"/>
      <c r="N773" s="106"/>
      <c r="O773" s="106"/>
      <c r="P773" s="106"/>
      <c r="Q773" s="106"/>
      <c r="R773" s="106"/>
    </row>
    <row r="774" spans="1:18" ht="150" customHeight="1">
      <c r="A774" s="106"/>
      <c r="B774" s="106"/>
      <c r="D774" s="106"/>
      <c r="E774" s="107"/>
      <c r="N774" s="106"/>
      <c r="O774" s="106"/>
      <c r="P774" s="106"/>
      <c r="Q774" s="106"/>
      <c r="R774" s="106"/>
    </row>
    <row r="775" spans="1:18" ht="150" customHeight="1">
      <c r="A775" s="106"/>
      <c r="B775" s="106"/>
      <c r="D775" s="106"/>
      <c r="E775" s="107"/>
      <c r="N775" s="106"/>
      <c r="O775" s="106"/>
      <c r="P775" s="106"/>
      <c r="Q775" s="106"/>
      <c r="R775" s="106"/>
    </row>
    <row r="776" spans="1:18" ht="150" customHeight="1">
      <c r="A776" s="106"/>
      <c r="B776" s="106"/>
      <c r="D776" s="106"/>
      <c r="E776" s="107"/>
      <c r="N776" s="106"/>
      <c r="O776" s="106"/>
      <c r="P776" s="106"/>
      <c r="Q776" s="106"/>
      <c r="R776" s="106"/>
    </row>
    <row r="777" spans="1:18" ht="150" customHeight="1">
      <c r="A777" s="106"/>
      <c r="B777" s="106"/>
      <c r="D777" s="106"/>
      <c r="E777" s="107"/>
      <c r="N777" s="106"/>
      <c r="O777" s="106"/>
      <c r="P777" s="106"/>
      <c r="Q777" s="106"/>
      <c r="R777" s="106"/>
    </row>
    <row r="778" spans="1:18" ht="150" customHeight="1">
      <c r="A778" s="106"/>
      <c r="B778" s="106"/>
      <c r="D778" s="106"/>
      <c r="E778" s="107"/>
      <c r="N778" s="106"/>
      <c r="O778" s="106"/>
      <c r="P778" s="106"/>
      <c r="Q778" s="106"/>
      <c r="R778" s="106"/>
    </row>
    <row r="779" spans="1:18" ht="150" customHeight="1">
      <c r="A779" s="106"/>
      <c r="B779" s="106"/>
      <c r="D779" s="106"/>
      <c r="E779" s="107"/>
      <c r="N779" s="106"/>
      <c r="O779" s="106"/>
      <c r="P779" s="106"/>
      <c r="Q779" s="106"/>
      <c r="R779" s="106"/>
    </row>
    <row r="780" spans="1:18" ht="150" customHeight="1">
      <c r="A780" s="106"/>
      <c r="B780" s="106"/>
      <c r="D780" s="106"/>
      <c r="E780" s="107"/>
      <c r="N780" s="106"/>
      <c r="O780" s="106"/>
      <c r="P780" s="106"/>
      <c r="Q780" s="106"/>
      <c r="R780" s="106"/>
    </row>
    <row r="781" spans="1:18" ht="150" customHeight="1">
      <c r="A781" s="106"/>
      <c r="B781" s="106"/>
      <c r="D781" s="106"/>
      <c r="E781" s="107"/>
      <c r="N781" s="106"/>
      <c r="O781" s="106"/>
      <c r="P781" s="106"/>
      <c r="Q781" s="106"/>
      <c r="R781" s="106"/>
    </row>
    <row r="782" spans="1:18" ht="150" customHeight="1">
      <c r="A782" s="106"/>
      <c r="B782" s="106"/>
      <c r="D782" s="106"/>
      <c r="E782" s="107"/>
      <c r="N782" s="106"/>
      <c r="O782" s="106"/>
      <c r="P782" s="106"/>
      <c r="Q782" s="106"/>
      <c r="R782" s="106"/>
    </row>
    <row r="783" spans="1:18" ht="150" customHeight="1">
      <c r="A783" s="106"/>
      <c r="B783" s="106"/>
      <c r="D783" s="106"/>
      <c r="E783" s="107"/>
      <c r="N783" s="106"/>
      <c r="O783" s="106"/>
      <c r="P783" s="106"/>
      <c r="Q783" s="106"/>
      <c r="R783" s="106"/>
    </row>
    <row r="784" spans="1:18" ht="150" customHeight="1">
      <c r="A784" s="106"/>
      <c r="B784" s="106"/>
      <c r="D784" s="106"/>
      <c r="E784" s="107"/>
      <c r="N784" s="106"/>
      <c r="O784" s="106"/>
      <c r="P784" s="106"/>
      <c r="Q784" s="106"/>
      <c r="R784" s="106"/>
    </row>
    <row r="785" spans="1:18" ht="150" customHeight="1">
      <c r="A785" s="106"/>
      <c r="B785" s="106"/>
      <c r="D785" s="106"/>
      <c r="E785" s="107"/>
      <c r="N785" s="106"/>
      <c r="O785" s="106"/>
      <c r="P785" s="106"/>
      <c r="Q785" s="106"/>
      <c r="R785" s="106"/>
    </row>
    <row r="786" spans="1:18" ht="150" customHeight="1">
      <c r="A786" s="106"/>
      <c r="B786" s="106"/>
      <c r="D786" s="106"/>
      <c r="E786" s="107"/>
      <c r="N786" s="106"/>
      <c r="O786" s="106"/>
      <c r="P786" s="106"/>
      <c r="Q786" s="106"/>
      <c r="R786" s="106"/>
    </row>
    <row r="787" spans="1:18" ht="150" customHeight="1">
      <c r="A787" s="106"/>
      <c r="B787" s="106"/>
      <c r="D787" s="106"/>
      <c r="E787" s="107"/>
      <c r="N787" s="106"/>
      <c r="O787" s="106"/>
      <c r="P787" s="106"/>
      <c r="Q787" s="106"/>
      <c r="R787" s="106"/>
    </row>
    <row r="788" spans="1:18" ht="150" customHeight="1">
      <c r="A788" s="106"/>
      <c r="B788" s="106"/>
      <c r="D788" s="106"/>
      <c r="E788" s="107"/>
      <c r="N788" s="106"/>
      <c r="O788" s="106"/>
      <c r="P788" s="106"/>
      <c r="Q788" s="106"/>
      <c r="R788" s="106"/>
    </row>
    <row r="789" spans="1:18" ht="150" customHeight="1">
      <c r="A789" s="106"/>
      <c r="B789" s="106"/>
      <c r="D789" s="106"/>
      <c r="E789" s="107"/>
      <c r="N789" s="106"/>
      <c r="O789" s="106"/>
      <c r="P789" s="106"/>
      <c r="Q789" s="106"/>
      <c r="R789" s="106"/>
    </row>
    <row r="790" spans="1:18" ht="150" customHeight="1">
      <c r="A790" s="106"/>
      <c r="B790" s="106"/>
      <c r="D790" s="106"/>
      <c r="E790" s="107"/>
      <c r="N790" s="106"/>
      <c r="O790" s="106"/>
      <c r="P790" s="106"/>
      <c r="Q790" s="106"/>
      <c r="R790" s="106"/>
    </row>
    <row r="791" spans="1:18" ht="150" customHeight="1">
      <c r="A791" s="106"/>
      <c r="B791" s="106"/>
      <c r="D791" s="106"/>
      <c r="E791" s="107"/>
      <c r="N791" s="106"/>
      <c r="O791" s="106"/>
      <c r="P791" s="106"/>
      <c r="Q791" s="106"/>
      <c r="R791" s="106"/>
    </row>
    <row r="792" spans="1:18" ht="150" customHeight="1">
      <c r="A792" s="106"/>
      <c r="B792" s="106"/>
      <c r="D792" s="106"/>
      <c r="E792" s="107"/>
      <c r="N792" s="106"/>
      <c r="O792" s="106"/>
      <c r="P792" s="106"/>
      <c r="Q792" s="106"/>
      <c r="R792" s="106"/>
    </row>
    <row r="793" spans="1:18" ht="150" customHeight="1">
      <c r="A793" s="106"/>
      <c r="B793" s="106"/>
      <c r="D793" s="106"/>
      <c r="E793" s="107"/>
      <c r="N793" s="106"/>
      <c r="O793" s="106"/>
      <c r="P793" s="106"/>
      <c r="Q793" s="106"/>
      <c r="R793" s="106"/>
    </row>
    <row r="794" spans="1:18" ht="150" customHeight="1">
      <c r="A794" s="106"/>
      <c r="B794" s="106"/>
      <c r="D794" s="106"/>
      <c r="E794" s="107"/>
      <c r="N794" s="106"/>
      <c r="O794" s="106"/>
      <c r="P794" s="106"/>
      <c r="Q794" s="106"/>
      <c r="R794" s="106"/>
    </row>
    <row r="795" spans="1:18" ht="150" customHeight="1">
      <c r="A795" s="106"/>
      <c r="B795" s="106"/>
      <c r="D795" s="106"/>
      <c r="E795" s="107"/>
      <c r="N795" s="106"/>
      <c r="O795" s="106"/>
      <c r="P795" s="106"/>
      <c r="Q795" s="106"/>
      <c r="R795" s="106"/>
    </row>
    <row r="796" spans="1:18" ht="150" customHeight="1">
      <c r="A796" s="106"/>
      <c r="B796" s="106"/>
      <c r="D796" s="106"/>
      <c r="E796" s="107"/>
      <c r="N796" s="106"/>
      <c r="O796" s="106"/>
      <c r="P796" s="106"/>
      <c r="Q796" s="106"/>
      <c r="R796" s="106"/>
    </row>
    <row r="797" spans="1:18" ht="150" customHeight="1">
      <c r="A797" s="106"/>
      <c r="B797" s="106"/>
      <c r="D797" s="106"/>
      <c r="E797" s="107"/>
      <c r="N797" s="106"/>
      <c r="O797" s="106"/>
      <c r="P797" s="106"/>
      <c r="Q797" s="106"/>
      <c r="R797" s="106"/>
    </row>
    <row r="798" spans="1:18" ht="150" customHeight="1">
      <c r="A798" s="106"/>
      <c r="B798" s="106"/>
      <c r="D798" s="106"/>
      <c r="E798" s="107"/>
      <c r="N798" s="106"/>
      <c r="O798" s="106"/>
      <c r="P798" s="106"/>
      <c r="Q798" s="106"/>
      <c r="R798" s="106"/>
    </row>
    <row r="799" spans="1:18" ht="150" customHeight="1">
      <c r="A799" s="106"/>
      <c r="B799" s="106"/>
      <c r="D799" s="106"/>
      <c r="E799" s="107"/>
      <c r="N799" s="106"/>
      <c r="O799" s="106"/>
      <c r="P799" s="106"/>
      <c r="Q799" s="106"/>
      <c r="R799" s="106"/>
    </row>
    <row r="800" spans="1:18" ht="150" customHeight="1">
      <c r="A800" s="106"/>
      <c r="B800" s="106"/>
      <c r="D800" s="106"/>
      <c r="E800" s="107"/>
      <c r="N800" s="106"/>
      <c r="O800" s="106"/>
      <c r="P800" s="106"/>
      <c r="Q800" s="106"/>
      <c r="R800" s="106"/>
    </row>
    <row r="801" spans="1:18" ht="150" customHeight="1">
      <c r="A801" s="106"/>
      <c r="B801" s="106"/>
      <c r="D801" s="106"/>
      <c r="E801" s="107"/>
      <c r="N801" s="106"/>
      <c r="O801" s="106"/>
      <c r="P801" s="106"/>
      <c r="Q801" s="106"/>
      <c r="R801" s="106"/>
    </row>
    <row r="802" spans="1:18" ht="150" customHeight="1">
      <c r="A802" s="106"/>
      <c r="B802" s="106"/>
      <c r="D802" s="106"/>
      <c r="E802" s="107"/>
      <c r="N802" s="106"/>
      <c r="O802" s="106"/>
      <c r="P802" s="106"/>
      <c r="Q802" s="106"/>
      <c r="R802" s="106"/>
    </row>
    <row r="803" spans="1:18" ht="150" customHeight="1">
      <c r="A803" s="106"/>
      <c r="B803" s="106"/>
      <c r="D803" s="106"/>
      <c r="E803" s="107"/>
      <c r="N803" s="106"/>
      <c r="O803" s="106"/>
      <c r="P803" s="106"/>
      <c r="Q803" s="106"/>
      <c r="R803" s="106"/>
    </row>
    <row r="804" spans="1:18" ht="150" customHeight="1">
      <c r="A804" s="106"/>
      <c r="B804" s="106"/>
      <c r="D804" s="106"/>
      <c r="E804" s="107"/>
      <c r="N804" s="106"/>
      <c r="O804" s="106"/>
      <c r="P804" s="106"/>
      <c r="Q804" s="106"/>
      <c r="R804" s="106"/>
    </row>
    <row r="805" spans="1:18" ht="150" customHeight="1">
      <c r="A805" s="106"/>
      <c r="B805" s="106"/>
      <c r="D805" s="106"/>
      <c r="E805" s="107"/>
      <c r="N805" s="106"/>
      <c r="O805" s="106"/>
      <c r="P805" s="106"/>
      <c r="Q805" s="106"/>
      <c r="R805" s="106"/>
    </row>
    <row r="806" spans="1:18" ht="150" customHeight="1">
      <c r="A806" s="106"/>
      <c r="B806" s="106"/>
      <c r="D806" s="106"/>
      <c r="E806" s="107"/>
      <c r="N806" s="106"/>
      <c r="O806" s="106"/>
      <c r="P806" s="106"/>
      <c r="Q806" s="106"/>
      <c r="R806" s="106"/>
    </row>
    <row r="807" spans="1:18" ht="150" customHeight="1">
      <c r="A807" s="106"/>
      <c r="B807" s="106"/>
      <c r="D807" s="106"/>
      <c r="E807" s="107"/>
      <c r="N807" s="106"/>
      <c r="O807" s="106"/>
      <c r="P807" s="106"/>
      <c r="Q807" s="106"/>
      <c r="R807" s="106"/>
    </row>
    <row r="808" spans="1:18" ht="150" customHeight="1">
      <c r="A808" s="106"/>
      <c r="B808" s="106"/>
      <c r="D808" s="106"/>
      <c r="E808" s="107"/>
      <c r="N808" s="106"/>
      <c r="O808" s="106"/>
      <c r="P808" s="106"/>
      <c r="Q808" s="106"/>
      <c r="R808" s="106"/>
    </row>
    <row r="809" spans="1:18" ht="150" customHeight="1">
      <c r="A809" s="106"/>
      <c r="B809" s="106"/>
      <c r="D809" s="106"/>
      <c r="E809" s="107"/>
      <c r="N809" s="106"/>
      <c r="O809" s="106"/>
      <c r="P809" s="106"/>
      <c r="Q809" s="106"/>
      <c r="R809" s="106"/>
    </row>
    <row r="810" spans="1:18" ht="150" customHeight="1">
      <c r="A810" s="106"/>
      <c r="B810" s="106"/>
      <c r="D810" s="106"/>
      <c r="E810" s="107"/>
      <c r="N810" s="106"/>
      <c r="O810" s="106"/>
      <c r="P810" s="106"/>
      <c r="Q810" s="106"/>
      <c r="R810" s="106"/>
    </row>
    <row r="811" spans="1:18" ht="150" customHeight="1">
      <c r="A811" s="106"/>
      <c r="B811" s="106"/>
      <c r="D811" s="106"/>
      <c r="E811" s="107"/>
      <c r="N811" s="106"/>
      <c r="O811" s="106"/>
      <c r="P811" s="106"/>
      <c r="Q811" s="106"/>
      <c r="R811" s="106"/>
    </row>
    <row r="812" spans="1:18" ht="150" customHeight="1">
      <c r="A812" s="106"/>
      <c r="B812" s="106"/>
      <c r="D812" s="106"/>
      <c r="E812" s="107"/>
      <c r="N812" s="106"/>
      <c r="O812" s="106"/>
      <c r="P812" s="106"/>
      <c r="Q812" s="106"/>
      <c r="R812" s="106"/>
    </row>
    <row r="813" spans="1:18" ht="150" customHeight="1">
      <c r="A813" s="106"/>
      <c r="B813" s="106"/>
      <c r="D813" s="106"/>
      <c r="E813" s="107"/>
      <c r="N813" s="106"/>
      <c r="O813" s="106"/>
      <c r="P813" s="106"/>
      <c r="Q813" s="106"/>
      <c r="R813" s="106"/>
    </row>
    <row r="814" spans="1:18" ht="150" customHeight="1">
      <c r="A814" s="106"/>
      <c r="B814" s="106"/>
      <c r="D814" s="106"/>
      <c r="E814" s="107"/>
      <c r="N814" s="106"/>
      <c r="O814" s="106"/>
      <c r="P814" s="106"/>
      <c r="Q814" s="106"/>
      <c r="R814" s="106"/>
    </row>
    <row r="815" spans="1:18" ht="150" customHeight="1">
      <c r="A815" s="106"/>
      <c r="B815" s="106"/>
      <c r="D815" s="106"/>
      <c r="E815" s="107"/>
      <c r="N815" s="106"/>
      <c r="O815" s="106"/>
      <c r="P815" s="106"/>
      <c r="Q815" s="106"/>
      <c r="R815" s="106"/>
    </row>
    <row r="816" spans="1:18" ht="150" customHeight="1">
      <c r="A816" s="106"/>
      <c r="B816" s="106"/>
      <c r="D816" s="106"/>
      <c r="E816" s="107"/>
      <c r="N816" s="106"/>
      <c r="O816" s="106"/>
      <c r="P816" s="106"/>
      <c r="Q816" s="106"/>
      <c r="R816" s="106"/>
    </row>
    <row r="817" spans="1:18" ht="150" customHeight="1">
      <c r="A817" s="106"/>
      <c r="B817" s="106"/>
      <c r="D817" s="106"/>
      <c r="E817" s="107"/>
      <c r="N817" s="106"/>
      <c r="O817" s="106"/>
      <c r="P817" s="106"/>
      <c r="Q817" s="106"/>
      <c r="R817" s="106"/>
    </row>
    <row r="818" spans="1:18" ht="150" customHeight="1">
      <c r="A818" s="106"/>
      <c r="B818" s="106"/>
      <c r="D818" s="106"/>
      <c r="E818" s="107"/>
      <c r="N818" s="106"/>
      <c r="O818" s="106"/>
      <c r="P818" s="106"/>
      <c r="Q818" s="106"/>
      <c r="R818" s="106"/>
    </row>
    <row r="819" spans="1:18" ht="150" customHeight="1">
      <c r="A819" s="106"/>
      <c r="B819" s="106"/>
      <c r="D819" s="106"/>
      <c r="E819" s="107"/>
      <c r="N819" s="106"/>
      <c r="O819" s="106"/>
      <c r="P819" s="106"/>
      <c r="Q819" s="106"/>
      <c r="R819" s="106"/>
    </row>
    <row r="820" spans="1:18" ht="150" customHeight="1">
      <c r="A820" s="106"/>
      <c r="B820" s="106"/>
      <c r="D820" s="106"/>
      <c r="E820" s="107"/>
      <c r="N820" s="106"/>
      <c r="O820" s="106"/>
      <c r="P820" s="106"/>
      <c r="Q820" s="106"/>
      <c r="R820" s="106"/>
    </row>
    <row r="821" spans="1:18" ht="150" customHeight="1">
      <c r="A821" s="106"/>
      <c r="B821" s="106"/>
      <c r="D821" s="106"/>
      <c r="E821" s="107"/>
      <c r="N821" s="106"/>
      <c r="O821" s="106"/>
      <c r="P821" s="106"/>
      <c r="Q821" s="106"/>
      <c r="R821" s="106"/>
    </row>
    <row r="822" spans="1:18" ht="150" customHeight="1">
      <c r="A822" s="106"/>
      <c r="B822" s="106"/>
      <c r="D822" s="106"/>
      <c r="E822" s="107"/>
      <c r="N822" s="106"/>
      <c r="O822" s="106"/>
      <c r="P822" s="106"/>
      <c r="Q822" s="106"/>
      <c r="R822" s="106"/>
    </row>
    <row r="823" spans="1:18" ht="150" customHeight="1">
      <c r="A823" s="106"/>
      <c r="B823" s="106"/>
      <c r="D823" s="106"/>
      <c r="E823" s="107"/>
      <c r="N823" s="106"/>
      <c r="O823" s="106"/>
      <c r="P823" s="106"/>
      <c r="Q823" s="106"/>
      <c r="R823" s="106"/>
    </row>
    <row r="824" spans="1:18" ht="150" customHeight="1">
      <c r="A824" s="106"/>
      <c r="B824" s="106"/>
      <c r="D824" s="106"/>
      <c r="E824" s="107"/>
      <c r="N824" s="106"/>
      <c r="O824" s="106"/>
      <c r="P824" s="106"/>
      <c r="Q824" s="106"/>
      <c r="R824" s="106"/>
    </row>
    <row r="825" spans="1:18" ht="150" customHeight="1">
      <c r="A825" s="106"/>
      <c r="B825" s="106"/>
      <c r="D825" s="106"/>
      <c r="E825" s="107"/>
      <c r="N825" s="106"/>
      <c r="O825" s="106"/>
      <c r="P825" s="106"/>
      <c r="Q825" s="106"/>
      <c r="R825" s="106"/>
    </row>
    <row r="826" spans="1:18" ht="150" customHeight="1">
      <c r="A826" s="106"/>
      <c r="B826" s="106"/>
      <c r="D826" s="106"/>
      <c r="E826" s="107"/>
      <c r="N826" s="106"/>
      <c r="O826" s="106"/>
      <c r="P826" s="106"/>
      <c r="Q826" s="106"/>
      <c r="R826" s="106"/>
    </row>
    <row r="827" spans="1:18" ht="150" customHeight="1">
      <c r="A827" s="106"/>
      <c r="B827" s="106"/>
      <c r="D827" s="106"/>
      <c r="E827" s="107"/>
      <c r="N827" s="106"/>
      <c r="O827" s="106"/>
      <c r="P827" s="106"/>
      <c r="Q827" s="106"/>
      <c r="R827" s="106"/>
    </row>
    <row r="828" spans="1:18" ht="150" customHeight="1">
      <c r="A828" s="106"/>
      <c r="B828" s="106"/>
      <c r="D828" s="106"/>
      <c r="E828" s="107"/>
      <c r="N828" s="106"/>
      <c r="O828" s="106"/>
      <c r="P828" s="106"/>
      <c r="Q828" s="106"/>
      <c r="R828" s="106"/>
    </row>
    <row r="829" spans="1:18" ht="150" customHeight="1">
      <c r="A829" s="106"/>
      <c r="B829" s="106"/>
      <c r="D829" s="106"/>
      <c r="E829" s="107"/>
      <c r="N829" s="106"/>
      <c r="O829" s="106"/>
      <c r="P829" s="106"/>
      <c r="Q829" s="106"/>
      <c r="R829" s="106"/>
    </row>
    <row r="830" spans="1:18" ht="150" customHeight="1">
      <c r="A830" s="106"/>
      <c r="B830" s="106"/>
      <c r="D830" s="106"/>
      <c r="E830" s="107"/>
      <c r="N830" s="106"/>
      <c r="O830" s="106"/>
      <c r="P830" s="106"/>
      <c r="Q830" s="106"/>
      <c r="R830" s="106"/>
    </row>
    <row r="831" spans="1:18" ht="150" customHeight="1">
      <c r="A831" s="106"/>
      <c r="B831" s="106"/>
      <c r="D831" s="106"/>
      <c r="E831" s="107"/>
      <c r="N831" s="106"/>
      <c r="O831" s="106"/>
      <c r="P831" s="106"/>
      <c r="Q831" s="106"/>
      <c r="R831" s="106"/>
    </row>
    <row r="832" spans="1:18" ht="150" customHeight="1">
      <c r="A832" s="106"/>
      <c r="B832" s="106"/>
      <c r="D832" s="106"/>
      <c r="E832" s="107"/>
      <c r="N832" s="106"/>
      <c r="O832" s="106"/>
      <c r="P832" s="106"/>
      <c r="Q832" s="106"/>
      <c r="R832" s="106"/>
    </row>
    <row r="833" spans="1:18" ht="150" customHeight="1">
      <c r="A833" s="106"/>
      <c r="B833" s="106"/>
      <c r="D833" s="106"/>
      <c r="E833" s="107"/>
      <c r="N833" s="106"/>
      <c r="O833" s="106"/>
      <c r="P833" s="106"/>
      <c r="Q833" s="106"/>
      <c r="R833" s="106"/>
    </row>
    <row r="834" spans="1:18" ht="150" customHeight="1">
      <c r="A834" s="106"/>
      <c r="B834" s="106"/>
      <c r="D834" s="106"/>
      <c r="E834" s="107"/>
      <c r="N834" s="106"/>
      <c r="O834" s="106"/>
      <c r="P834" s="106"/>
      <c r="Q834" s="106"/>
      <c r="R834" s="106"/>
    </row>
    <row r="835" spans="1:18" ht="150" customHeight="1">
      <c r="A835" s="106"/>
      <c r="B835" s="106"/>
      <c r="D835" s="106"/>
      <c r="E835" s="107"/>
      <c r="N835" s="106"/>
      <c r="O835" s="106"/>
      <c r="P835" s="106"/>
      <c r="Q835" s="106"/>
      <c r="R835" s="106"/>
    </row>
    <row r="836" spans="1:18" ht="150" customHeight="1">
      <c r="A836" s="106"/>
      <c r="B836" s="106"/>
      <c r="D836" s="106"/>
      <c r="E836" s="107"/>
      <c r="N836" s="106"/>
      <c r="O836" s="106"/>
      <c r="P836" s="106"/>
      <c r="Q836" s="106"/>
      <c r="R836" s="106"/>
    </row>
    <row r="837" spans="1:18" ht="150" customHeight="1">
      <c r="A837" s="106"/>
      <c r="B837" s="106"/>
      <c r="D837" s="106"/>
      <c r="E837" s="107"/>
      <c r="N837" s="106"/>
      <c r="O837" s="106"/>
      <c r="P837" s="106"/>
      <c r="Q837" s="106"/>
      <c r="R837" s="106"/>
    </row>
    <row r="838" spans="1:18" ht="150" customHeight="1">
      <c r="A838" s="106"/>
      <c r="B838" s="106"/>
      <c r="D838" s="106"/>
      <c r="E838" s="107"/>
      <c r="N838" s="106"/>
      <c r="O838" s="106"/>
      <c r="P838" s="106"/>
      <c r="Q838" s="106"/>
      <c r="R838" s="106"/>
    </row>
    <row r="839" spans="1:18" ht="150" customHeight="1">
      <c r="A839" s="106"/>
      <c r="B839" s="106"/>
      <c r="D839" s="106"/>
      <c r="E839" s="107"/>
      <c r="N839" s="106"/>
      <c r="O839" s="106"/>
      <c r="P839" s="106"/>
      <c r="Q839" s="106"/>
      <c r="R839" s="106"/>
    </row>
    <row r="840" spans="1:18" ht="150" customHeight="1">
      <c r="A840" s="106"/>
      <c r="B840" s="106"/>
      <c r="D840" s="106"/>
      <c r="E840" s="107"/>
      <c r="N840" s="106"/>
      <c r="O840" s="106"/>
      <c r="P840" s="106"/>
      <c r="Q840" s="106"/>
      <c r="R840" s="106"/>
    </row>
    <row r="841" spans="1:18" ht="150" customHeight="1">
      <c r="A841" s="106"/>
      <c r="B841" s="106"/>
      <c r="D841" s="106"/>
      <c r="E841" s="107"/>
      <c r="N841" s="106"/>
      <c r="O841" s="106"/>
      <c r="P841" s="106"/>
      <c r="Q841" s="106"/>
      <c r="R841" s="106"/>
    </row>
    <row r="842" spans="1:18" ht="150" customHeight="1">
      <c r="A842" s="106"/>
      <c r="B842" s="106"/>
      <c r="D842" s="106"/>
      <c r="E842" s="107"/>
      <c r="N842" s="106"/>
      <c r="O842" s="106"/>
      <c r="P842" s="106"/>
      <c r="Q842" s="106"/>
      <c r="R842" s="106"/>
    </row>
    <row r="843" spans="1:18" ht="150" customHeight="1">
      <c r="A843" s="106"/>
      <c r="B843" s="106"/>
      <c r="D843" s="106"/>
      <c r="E843" s="107"/>
      <c r="N843" s="106"/>
      <c r="O843" s="106"/>
      <c r="P843" s="106"/>
      <c r="Q843" s="106"/>
      <c r="R843" s="106"/>
    </row>
    <row r="844" spans="1:18" ht="150" customHeight="1">
      <c r="A844" s="106"/>
      <c r="B844" s="106"/>
      <c r="D844" s="106"/>
      <c r="E844" s="107"/>
      <c r="N844" s="106"/>
      <c r="O844" s="106"/>
      <c r="P844" s="106"/>
      <c r="Q844" s="106"/>
      <c r="R844" s="106"/>
    </row>
    <row r="845" spans="1:18" ht="150" customHeight="1">
      <c r="A845" s="106"/>
      <c r="B845" s="106"/>
      <c r="D845" s="106"/>
      <c r="E845" s="107"/>
      <c r="N845" s="106"/>
      <c r="O845" s="106"/>
      <c r="P845" s="106"/>
      <c r="Q845" s="106"/>
      <c r="R845" s="106"/>
    </row>
    <row r="846" spans="1:18" ht="150" customHeight="1">
      <c r="A846" s="106"/>
      <c r="B846" s="106"/>
      <c r="D846" s="106"/>
      <c r="E846" s="107"/>
      <c r="N846" s="106"/>
      <c r="O846" s="106"/>
      <c r="P846" s="106"/>
      <c r="Q846" s="106"/>
      <c r="R846" s="106"/>
    </row>
    <row r="847" spans="1:18" ht="150" customHeight="1">
      <c r="A847" s="106"/>
      <c r="B847" s="106"/>
      <c r="D847" s="106"/>
      <c r="E847" s="107"/>
      <c r="N847" s="106"/>
      <c r="O847" s="106"/>
      <c r="P847" s="106"/>
      <c r="Q847" s="106"/>
      <c r="R847" s="106"/>
    </row>
    <row r="848" spans="1:18" ht="150" customHeight="1">
      <c r="A848" s="106"/>
      <c r="B848" s="106"/>
      <c r="D848" s="106"/>
      <c r="E848" s="107"/>
      <c r="N848" s="106"/>
      <c r="O848" s="106"/>
      <c r="P848" s="106"/>
      <c r="Q848" s="106"/>
      <c r="R848" s="106"/>
    </row>
    <row r="849" spans="1:18" ht="150" customHeight="1">
      <c r="A849" s="106"/>
      <c r="B849" s="106"/>
      <c r="D849" s="106"/>
      <c r="E849" s="107"/>
      <c r="N849" s="106"/>
      <c r="O849" s="106"/>
      <c r="P849" s="106"/>
      <c r="Q849" s="106"/>
      <c r="R849" s="106"/>
    </row>
    <row r="850" spans="1:18" ht="150" customHeight="1">
      <c r="A850" s="106"/>
      <c r="B850" s="106"/>
      <c r="D850" s="106"/>
      <c r="E850" s="107"/>
      <c r="N850" s="106"/>
      <c r="O850" s="106"/>
      <c r="P850" s="106"/>
      <c r="Q850" s="106"/>
      <c r="R850" s="106"/>
    </row>
    <row r="851" spans="1:18" ht="150" customHeight="1">
      <c r="A851" s="106"/>
      <c r="B851" s="106"/>
      <c r="D851" s="106"/>
      <c r="E851" s="107"/>
      <c r="N851" s="106"/>
      <c r="O851" s="106"/>
      <c r="P851" s="106"/>
      <c r="Q851" s="106"/>
      <c r="R851" s="106"/>
    </row>
    <row r="852" spans="1:18" ht="150" customHeight="1">
      <c r="A852" s="106"/>
      <c r="B852" s="106"/>
      <c r="D852" s="106"/>
      <c r="E852" s="107"/>
      <c r="N852" s="106"/>
      <c r="O852" s="106"/>
      <c r="P852" s="106"/>
      <c r="Q852" s="106"/>
      <c r="R852" s="106"/>
    </row>
    <row r="853" spans="1:18" ht="150" customHeight="1">
      <c r="A853" s="106"/>
      <c r="B853" s="106"/>
      <c r="D853" s="106"/>
      <c r="E853" s="107"/>
      <c r="N853" s="106"/>
      <c r="O853" s="106"/>
      <c r="P853" s="106"/>
      <c r="Q853" s="106"/>
      <c r="R853" s="106"/>
    </row>
    <row r="854" spans="1:18" ht="150" customHeight="1">
      <c r="A854" s="106"/>
      <c r="B854" s="106"/>
      <c r="D854" s="106"/>
      <c r="E854" s="107"/>
      <c r="N854" s="106"/>
      <c r="O854" s="106"/>
      <c r="P854" s="106"/>
      <c r="Q854" s="106"/>
      <c r="R854" s="106"/>
    </row>
    <row r="855" spans="1:18" ht="150" customHeight="1">
      <c r="A855" s="106"/>
      <c r="B855" s="106"/>
      <c r="D855" s="106"/>
      <c r="E855" s="107"/>
      <c r="N855" s="106"/>
      <c r="O855" s="106"/>
      <c r="P855" s="106"/>
      <c r="Q855" s="106"/>
      <c r="R855" s="106"/>
    </row>
    <row r="856" spans="1:18" ht="150" customHeight="1">
      <c r="A856" s="106"/>
      <c r="B856" s="106"/>
      <c r="D856" s="106"/>
      <c r="E856" s="107"/>
      <c r="N856" s="106"/>
      <c r="O856" s="106"/>
      <c r="P856" s="106"/>
      <c r="Q856" s="106"/>
      <c r="R856" s="106"/>
    </row>
    <row r="857" spans="1:18" ht="150" customHeight="1">
      <c r="A857" s="106"/>
      <c r="B857" s="106"/>
      <c r="D857" s="106"/>
      <c r="E857" s="107"/>
      <c r="N857" s="106"/>
      <c r="O857" s="106"/>
      <c r="P857" s="106"/>
      <c r="Q857" s="106"/>
      <c r="R857" s="106"/>
    </row>
    <row r="858" spans="1:18" ht="150" customHeight="1">
      <c r="A858" s="106"/>
      <c r="B858" s="106"/>
      <c r="D858" s="106"/>
      <c r="E858" s="107"/>
      <c r="N858" s="106"/>
      <c r="O858" s="106"/>
      <c r="P858" s="106"/>
      <c r="Q858" s="106"/>
      <c r="R858" s="106"/>
    </row>
    <row r="859" spans="1:18" ht="150" customHeight="1">
      <c r="A859" s="106"/>
      <c r="B859" s="106"/>
      <c r="D859" s="106"/>
      <c r="E859" s="107"/>
      <c r="N859" s="106"/>
      <c r="O859" s="106"/>
      <c r="P859" s="106"/>
      <c r="Q859" s="106"/>
      <c r="R859" s="106"/>
    </row>
    <row r="860" spans="1:18" ht="150" customHeight="1">
      <c r="A860" s="106"/>
      <c r="B860" s="106"/>
      <c r="D860" s="106"/>
      <c r="E860" s="107"/>
      <c r="N860" s="106"/>
      <c r="O860" s="106"/>
      <c r="P860" s="106"/>
      <c r="Q860" s="106"/>
      <c r="R860" s="106"/>
    </row>
    <row r="861" spans="1:18" ht="150" customHeight="1">
      <c r="A861" s="106"/>
      <c r="B861" s="106"/>
      <c r="D861" s="106"/>
      <c r="E861" s="107"/>
      <c r="N861" s="106"/>
      <c r="O861" s="106"/>
      <c r="P861" s="106"/>
      <c r="Q861" s="106"/>
      <c r="R861" s="106"/>
    </row>
    <row r="862" spans="1:18" ht="150" customHeight="1">
      <c r="A862" s="106"/>
      <c r="B862" s="106"/>
      <c r="D862" s="106"/>
      <c r="E862" s="107"/>
      <c r="N862" s="106"/>
      <c r="O862" s="106"/>
      <c r="P862" s="106"/>
      <c r="Q862" s="106"/>
      <c r="R862" s="106"/>
    </row>
    <row r="863" spans="1:18" ht="150" customHeight="1">
      <c r="A863" s="106"/>
      <c r="B863" s="106"/>
      <c r="D863" s="106"/>
      <c r="E863" s="107"/>
      <c r="N863" s="106"/>
      <c r="O863" s="106"/>
      <c r="P863" s="106"/>
      <c r="Q863" s="106"/>
      <c r="R863" s="106"/>
    </row>
    <row r="864" spans="1:18" ht="150" customHeight="1">
      <c r="A864" s="106"/>
      <c r="B864" s="106"/>
      <c r="D864" s="106"/>
      <c r="E864" s="107"/>
      <c r="N864" s="106"/>
      <c r="O864" s="106"/>
      <c r="P864" s="106"/>
      <c r="Q864" s="106"/>
      <c r="R864" s="106"/>
    </row>
    <row r="865" spans="1:18" ht="150" customHeight="1">
      <c r="A865" s="106"/>
      <c r="B865" s="106"/>
      <c r="D865" s="106"/>
      <c r="E865" s="107"/>
      <c r="N865" s="106"/>
      <c r="O865" s="106"/>
      <c r="P865" s="106"/>
      <c r="Q865" s="106"/>
      <c r="R865" s="106"/>
    </row>
    <row r="866" spans="1:18" ht="150" customHeight="1">
      <c r="A866" s="106"/>
      <c r="B866" s="106"/>
      <c r="D866" s="106"/>
      <c r="E866" s="107"/>
      <c r="N866" s="106"/>
      <c r="O866" s="106"/>
      <c r="P866" s="106"/>
      <c r="Q866" s="106"/>
      <c r="R866" s="106"/>
    </row>
    <row r="867" spans="1:18" ht="150" customHeight="1">
      <c r="A867" s="106"/>
      <c r="B867" s="106"/>
      <c r="D867" s="106"/>
      <c r="E867" s="107"/>
      <c r="N867" s="106"/>
      <c r="O867" s="106"/>
      <c r="P867" s="106"/>
      <c r="Q867" s="106"/>
      <c r="R867" s="106"/>
    </row>
    <row r="868" spans="1:18" ht="150" customHeight="1">
      <c r="A868" s="106"/>
      <c r="B868" s="106"/>
      <c r="D868" s="106"/>
      <c r="E868" s="107"/>
      <c r="N868" s="106"/>
      <c r="O868" s="106"/>
      <c r="P868" s="106"/>
      <c r="Q868" s="106"/>
      <c r="R868" s="106"/>
    </row>
    <row r="869" spans="1:18" ht="150" customHeight="1">
      <c r="A869" s="106"/>
      <c r="B869" s="106"/>
      <c r="D869" s="106"/>
      <c r="E869" s="107"/>
      <c r="N869" s="106"/>
      <c r="O869" s="106"/>
      <c r="P869" s="106"/>
      <c r="Q869" s="106"/>
      <c r="R869" s="106"/>
    </row>
    <row r="870" spans="1:18" ht="150" customHeight="1">
      <c r="A870" s="106"/>
      <c r="B870" s="106"/>
      <c r="D870" s="106"/>
      <c r="E870" s="107"/>
      <c r="N870" s="106"/>
      <c r="O870" s="106"/>
      <c r="P870" s="106"/>
      <c r="Q870" s="106"/>
      <c r="R870" s="106"/>
    </row>
    <row r="871" spans="1:18" ht="150" customHeight="1">
      <c r="A871" s="106"/>
      <c r="B871" s="106"/>
      <c r="D871" s="106"/>
      <c r="E871" s="107"/>
      <c r="N871" s="106"/>
      <c r="O871" s="106"/>
      <c r="P871" s="106"/>
      <c r="Q871" s="106"/>
      <c r="R871" s="106"/>
    </row>
    <row r="872" spans="1:18" ht="150" customHeight="1">
      <c r="A872" s="106"/>
      <c r="B872" s="106"/>
      <c r="D872" s="106"/>
      <c r="E872" s="107"/>
      <c r="N872" s="106"/>
      <c r="O872" s="106"/>
      <c r="P872" s="106"/>
      <c r="Q872" s="106"/>
      <c r="R872" s="106"/>
    </row>
    <row r="873" spans="1:18" ht="150" customHeight="1">
      <c r="A873" s="106"/>
      <c r="B873" s="106"/>
      <c r="D873" s="106"/>
      <c r="E873" s="107"/>
      <c r="N873" s="106"/>
      <c r="O873" s="106"/>
      <c r="P873" s="106"/>
      <c r="Q873" s="106"/>
      <c r="R873" s="106"/>
    </row>
    <row r="874" spans="1:18" ht="150" customHeight="1">
      <c r="A874" s="106"/>
      <c r="B874" s="106"/>
      <c r="D874" s="106"/>
      <c r="E874" s="107"/>
      <c r="N874" s="106"/>
      <c r="O874" s="106"/>
      <c r="P874" s="106"/>
      <c r="Q874" s="106"/>
      <c r="R874" s="106"/>
    </row>
    <row r="875" spans="1:18" ht="150" customHeight="1">
      <c r="A875" s="106"/>
      <c r="B875" s="106"/>
      <c r="D875" s="106"/>
      <c r="E875" s="107"/>
      <c r="N875" s="106"/>
      <c r="O875" s="106"/>
      <c r="P875" s="106"/>
      <c r="Q875" s="106"/>
      <c r="R875" s="106"/>
    </row>
    <row r="876" spans="1:18" ht="150" customHeight="1">
      <c r="A876" s="106"/>
      <c r="B876" s="106"/>
      <c r="D876" s="106"/>
      <c r="E876" s="107"/>
      <c r="N876" s="106"/>
      <c r="O876" s="106"/>
      <c r="P876" s="106"/>
      <c r="Q876" s="106"/>
      <c r="R876" s="106"/>
    </row>
    <row r="877" spans="1:18" ht="150" customHeight="1">
      <c r="A877" s="106"/>
      <c r="B877" s="106"/>
      <c r="D877" s="106"/>
      <c r="E877" s="107"/>
      <c r="N877" s="106"/>
      <c r="O877" s="106"/>
      <c r="P877" s="106"/>
      <c r="Q877" s="106"/>
      <c r="R877" s="106"/>
    </row>
    <row r="878" spans="1:18" ht="150" customHeight="1">
      <c r="A878" s="106"/>
      <c r="B878" s="106"/>
      <c r="D878" s="106"/>
      <c r="E878" s="107"/>
      <c r="N878" s="106"/>
      <c r="O878" s="106"/>
      <c r="P878" s="106"/>
      <c r="Q878" s="106"/>
      <c r="R878" s="106"/>
    </row>
    <row r="879" spans="1:18" ht="150" customHeight="1">
      <c r="A879" s="106"/>
      <c r="B879" s="106"/>
      <c r="D879" s="106"/>
      <c r="E879" s="107"/>
      <c r="N879" s="106"/>
      <c r="O879" s="106"/>
      <c r="P879" s="106"/>
      <c r="Q879" s="106"/>
      <c r="R879" s="106"/>
    </row>
    <row r="880" spans="1:18" ht="150" customHeight="1">
      <c r="A880" s="106"/>
      <c r="B880" s="106"/>
      <c r="D880" s="106"/>
      <c r="E880" s="107"/>
      <c r="N880" s="106"/>
      <c r="O880" s="106"/>
      <c r="P880" s="106"/>
      <c r="Q880" s="106"/>
      <c r="R880" s="106"/>
    </row>
    <row r="881" spans="1:18" ht="150" customHeight="1">
      <c r="A881" s="106"/>
      <c r="B881" s="106"/>
      <c r="D881" s="106"/>
      <c r="E881" s="107"/>
      <c r="N881" s="106"/>
      <c r="O881" s="106"/>
      <c r="P881" s="106"/>
      <c r="Q881" s="106"/>
      <c r="R881" s="106"/>
    </row>
    <row r="882" spans="1:18" ht="150" customHeight="1">
      <c r="A882" s="106"/>
      <c r="B882" s="106"/>
      <c r="D882" s="106"/>
      <c r="E882" s="107"/>
      <c r="N882" s="106"/>
      <c r="O882" s="106"/>
      <c r="P882" s="106"/>
      <c r="Q882" s="106"/>
      <c r="R882" s="106"/>
    </row>
    <row r="883" spans="1:18" ht="150" customHeight="1">
      <c r="A883" s="106"/>
      <c r="B883" s="106"/>
      <c r="D883" s="106"/>
      <c r="E883" s="107"/>
      <c r="N883" s="106"/>
      <c r="O883" s="106"/>
      <c r="P883" s="106"/>
      <c r="Q883" s="106"/>
      <c r="R883" s="106"/>
    </row>
    <row r="884" spans="1:18" ht="150" customHeight="1">
      <c r="A884" s="106"/>
      <c r="B884" s="106"/>
      <c r="D884" s="106"/>
      <c r="E884" s="107"/>
      <c r="N884" s="106"/>
      <c r="O884" s="106"/>
      <c r="P884" s="106"/>
      <c r="Q884" s="106"/>
      <c r="R884" s="106"/>
    </row>
    <row r="885" spans="1:18" ht="150" customHeight="1">
      <c r="A885" s="106"/>
      <c r="B885" s="106"/>
      <c r="D885" s="106"/>
      <c r="E885" s="107"/>
      <c r="N885" s="106"/>
      <c r="O885" s="106"/>
      <c r="P885" s="106"/>
      <c r="Q885" s="106"/>
      <c r="R885" s="106"/>
    </row>
    <row r="886" spans="1:18" ht="150" customHeight="1">
      <c r="A886" s="106"/>
      <c r="B886" s="106"/>
      <c r="D886" s="106"/>
      <c r="E886" s="107"/>
      <c r="N886" s="106"/>
      <c r="O886" s="106"/>
      <c r="P886" s="106"/>
      <c r="Q886" s="106"/>
      <c r="R886" s="106"/>
    </row>
    <row r="887" spans="1:18" ht="150" customHeight="1">
      <c r="A887" s="106"/>
      <c r="B887" s="106"/>
      <c r="D887" s="106"/>
      <c r="E887" s="107"/>
      <c r="N887" s="106"/>
      <c r="O887" s="106"/>
      <c r="P887" s="106"/>
      <c r="Q887" s="106"/>
      <c r="R887" s="106"/>
    </row>
    <row r="888" spans="1:18" ht="150" customHeight="1">
      <c r="A888" s="106"/>
      <c r="B888" s="106"/>
      <c r="D888" s="106"/>
      <c r="E888" s="107"/>
      <c r="N888" s="106"/>
      <c r="O888" s="106"/>
      <c r="P888" s="106"/>
      <c r="Q888" s="106"/>
      <c r="R888" s="106"/>
    </row>
    <row r="889" spans="1:18" ht="150" customHeight="1">
      <c r="A889" s="106"/>
      <c r="B889" s="106"/>
      <c r="D889" s="106"/>
      <c r="E889" s="107"/>
      <c r="N889" s="106"/>
      <c r="O889" s="106"/>
      <c r="P889" s="106"/>
      <c r="Q889" s="106"/>
      <c r="R889" s="106"/>
    </row>
    <row r="890" spans="1:18" ht="150" customHeight="1">
      <c r="A890" s="106"/>
      <c r="B890" s="106"/>
      <c r="D890" s="106"/>
      <c r="E890" s="107"/>
      <c r="N890" s="106"/>
      <c r="O890" s="106"/>
      <c r="P890" s="106"/>
      <c r="Q890" s="106"/>
      <c r="R890" s="106"/>
    </row>
    <row r="891" spans="1:18" ht="150" customHeight="1">
      <c r="A891" s="106"/>
      <c r="B891" s="106"/>
      <c r="D891" s="106"/>
      <c r="E891" s="107"/>
      <c r="N891" s="106"/>
      <c r="O891" s="106"/>
      <c r="P891" s="106"/>
      <c r="Q891" s="106"/>
      <c r="R891" s="106"/>
    </row>
    <row r="892" spans="1:18" ht="150" customHeight="1">
      <c r="A892" s="106"/>
      <c r="B892" s="106"/>
      <c r="D892" s="106"/>
      <c r="E892" s="107"/>
      <c r="N892" s="106"/>
      <c r="O892" s="106"/>
      <c r="P892" s="106"/>
      <c r="Q892" s="106"/>
      <c r="R892" s="106"/>
    </row>
    <row r="893" spans="1:18" ht="150" customHeight="1">
      <c r="A893" s="106"/>
      <c r="B893" s="106"/>
      <c r="D893" s="106"/>
      <c r="E893" s="107"/>
      <c r="N893" s="106"/>
      <c r="O893" s="106"/>
      <c r="P893" s="106"/>
      <c r="Q893" s="106"/>
      <c r="R893" s="106"/>
    </row>
    <row r="894" spans="1:18" ht="150" customHeight="1">
      <c r="A894" s="106"/>
      <c r="B894" s="106"/>
      <c r="D894" s="106"/>
      <c r="E894" s="107"/>
      <c r="N894" s="106"/>
      <c r="O894" s="106"/>
      <c r="P894" s="106"/>
      <c r="Q894" s="106"/>
      <c r="R894" s="106"/>
    </row>
    <row r="895" spans="1:18" ht="150" customHeight="1">
      <c r="A895" s="106"/>
      <c r="B895" s="106"/>
      <c r="D895" s="106"/>
      <c r="E895" s="107"/>
      <c r="N895" s="106"/>
      <c r="O895" s="106"/>
      <c r="P895" s="106"/>
      <c r="Q895" s="106"/>
      <c r="R895" s="106"/>
    </row>
    <row r="896" spans="1:18" ht="150" customHeight="1">
      <c r="A896" s="106"/>
      <c r="B896" s="106"/>
      <c r="D896" s="106"/>
      <c r="E896" s="107"/>
      <c r="N896" s="106"/>
      <c r="O896" s="106"/>
      <c r="P896" s="106"/>
      <c r="Q896" s="106"/>
      <c r="R896" s="106"/>
    </row>
    <row r="897" spans="1:18" ht="150" customHeight="1">
      <c r="A897" s="106"/>
      <c r="B897" s="106"/>
      <c r="D897" s="106"/>
      <c r="E897" s="107"/>
      <c r="N897" s="106"/>
      <c r="O897" s="106"/>
      <c r="P897" s="106"/>
      <c r="Q897" s="106"/>
      <c r="R897" s="106"/>
    </row>
    <row r="898" spans="1:18" ht="150" customHeight="1">
      <c r="A898" s="106"/>
      <c r="B898" s="106"/>
      <c r="D898" s="106"/>
      <c r="E898" s="107"/>
      <c r="N898" s="106"/>
      <c r="O898" s="106"/>
      <c r="P898" s="106"/>
      <c r="Q898" s="106"/>
      <c r="R898" s="106"/>
    </row>
    <row r="899" spans="1:18" ht="150" customHeight="1">
      <c r="A899" s="106"/>
      <c r="B899" s="106"/>
      <c r="D899" s="106"/>
      <c r="E899" s="107"/>
      <c r="N899" s="106"/>
      <c r="O899" s="106"/>
      <c r="P899" s="106"/>
      <c r="Q899" s="106"/>
      <c r="R899" s="106"/>
    </row>
    <row r="900" spans="1:18" ht="150" customHeight="1">
      <c r="A900" s="106"/>
      <c r="B900" s="106"/>
      <c r="D900" s="106"/>
      <c r="E900" s="107"/>
      <c r="N900" s="106"/>
      <c r="O900" s="106"/>
      <c r="P900" s="106"/>
      <c r="Q900" s="106"/>
      <c r="R900" s="106"/>
    </row>
    <row r="901" spans="1:18" ht="150" customHeight="1">
      <c r="A901" s="106"/>
      <c r="B901" s="106"/>
      <c r="D901" s="106"/>
      <c r="E901" s="107"/>
      <c r="N901" s="106"/>
      <c r="O901" s="106"/>
      <c r="P901" s="106"/>
      <c r="Q901" s="106"/>
      <c r="R901" s="106"/>
    </row>
    <row r="902" spans="1:18" ht="150" customHeight="1">
      <c r="A902" s="106"/>
      <c r="B902" s="106"/>
      <c r="D902" s="106"/>
      <c r="E902" s="107"/>
      <c r="N902" s="106"/>
      <c r="O902" s="106"/>
      <c r="P902" s="106"/>
      <c r="Q902" s="106"/>
      <c r="R902" s="106"/>
    </row>
    <row r="903" spans="1:18" ht="150" customHeight="1">
      <c r="A903" s="106"/>
      <c r="B903" s="106"/>
      <c r="D903" s="106"/>
      <c r="E903" s="107"/>
      <c r="N903" s="106"/>
      <c r="O903" s="106"/>
      <c r="P903" s="106"/>
      <c r="Q903" s="106"/>
      <c r="R903" s="106"/>
    </row>
    <row r="904" spans="1:18" ht="150" customHeight="1">
      <c r="A904" s="106"/>
      <c r="B904" s="106"/>
      <c r="D904" s="106"/>
      <c r="E904" s="107"/>
      <c r="N904" s="106"/>
      <c r="O904" s="106"/>
      <c r="P904" s="106"/>
      <c r="Q904" s="106"/>
      <c r="R904" s="106"/>
    </row>
    <row r="905" spans="1:18" ht="150" customHeight="1">
      <c r="A905" s="106"/>
      <c r="B905" s="106"/>
      <c r="D905" s="106"/>
      <c r="E905" s="107"/>
      <c r="N905" s="106"/>
      <c r="O905" s="106"/>
      <c r="P905" s="106"/>
      <c r="Q905" s="106"/>
      <c r="R905" s="106"/>
    </row>
    <row r="906" spans="1:18" ht="150" customHeight="1">
      <c r="A906" s="106"/>
      <c r="B906" s="106"/>
      <c r="D906" s="106"/>
      <c r="E906" s="107"/>
      <c r="N906" s="106"/>
      <c r="O906" s="106"/>
      <c r="P906" s="106"/>
      <c r="Q906" s="106"/>
      <c r="R906" s="106"/>
    </row>
    <row r="907" spans="1:18" ht="150" customHeight="1">
      <c r="A907" s="106"/>
      <c r="B907" s="106"/>
      <c r="D907" s="106"/>
      <c r="E907" s="107"/>
      <c r="N907" s="106"/>
      <c r="O907" s="106"/>
      <c r="P907" s="106"/>
      <c r="Q907" s="106"/>
      <c r="R907" s="106"/>
    </row>
    <row r="908" spans="1:18" ht="150" customHeight="1">
      <c r="A908" s="106"/>
      <c r="B908" s="106"/>
      <c r="D908" s="106"/>
      <c r="E908" s="107"/>
      <c r="N908" s="106"/>
      <c r="O908" s="106"/>
      <c r="P908" s="106"/>
      <c r="Q908" s="106"/>
      <c r="R908" s="106"/>
    </row>
    <row r="909" spans="1:18" ht="150" customHeight="1">
      <c r="A909" s="106"/>
      <c r="B909" s="106"/>
      <c r="D909" s="106"/>
      <c r="E909" s="107"/>
      <c r="N909" s="106"/>
      <c r="O909" s="106"/>
      <c r="P909" s="106"/>
      <c r="Q909" s="106"/>
      <c r="R909" s="106"/>
    </row>
    <row r="910" spans="1:18" ht="150" customHeight="1">
      <c r="A910" s="106"/>
      <c r="B910" s="106"/>
      <c r="D910" s="106"/>
      <c r="E910" s="107"/>
      <c r="N910" s="106"/>
      <c r="O910" s="106"/>
      <c r="P910" s="106"/>
      <c r="Q910" s="106"/>
      <c r="R910" s="106"/>
    </row>
    <row r="911" spans="1:18" ht="150" customHeight="1">
      <c r="A911" s="106"/>
      <c r="B911" s="106"/>
      <c r="D911" s="106"/>
      <c r="E911" s="107"/>
      <c r="N911" s="106"/>
      <c r="O911" s="106"/>
      <c r="P911" s="106"/>
      <c r="Q911" s="106"/>
      <c r="R911" s="106"/>
    </row>
    <row r="912" spans="1:18" ht="150" customHeight="1">
      <c r="A912" s="106"/>
      <c r="B912" s="106"/>
      <c r="D912" s="106"/>
      <c r="E912" s="107"/>
      <c r="N912" s="106"/>
      <c r="O912" s="106"/>
      <c r="P912" s="106"/>
      <c r="Q912" s="106"/>
      <c r="R912" s="106"/>
    </row>
    <row r="913" spans="1:18" ht="150" customHeight="1">
      <c r="A913" s="106"/>
      <c r="B913" s="106"/>
      <c r="D913" s="106"/>
      <c r="E913" s="107"/>
      <c r="N913" s="106"/>
      <c r="O913" s="106"/>
      <c r="P913" s="106"/>
      <c r="Q913" s="106"/>
      <c r="R913" s="106"/>
    </row>
    <row r="914" spans="1:18" ht="150" customHeight="1">
      <c r="A914" s="106"/>
      <c r="B914" s="106"/>
      <c r="D914" s="106"/>
      <c r="E914" s="107"/>
      <c r="N914" s="106"/>
      <c r="O914" s="106"/>
      <c r="P914" s="106"/>
      <c r="Q914" s="106"/>
      <c r="R914" s="106"/>
    </row>
    <row r="915" spans="1:18" ht="150" customHeight="1">
      <c r="A915" s="106"/>
      <c r="B915" s="106"/>
      <c r="D915" s="106"/>
      <c r="E915" s="107"/>
      <c r="N915" s="106"/>
      <c r="O915" s="106"/>
      <c r="P915" s="106"/>
      <c r="Q915" s="106"/>
      <c r="R915" s="106"/>
    </row>
    <row r="916" spans="1:18" ht="150" customHeight="1">
      <c r="A916" s="106"/>
      <c r="B916" s="106"/>
      <c r="D916" s="106"/>
      <c r="E916" s="107"/>
      <c r="N916" s="106"/>
      <c r="O916" s="106"/>
      <c r="P916" s="106"/>
      <c r="Q916" s="106"/>
      <c r="R916" s="106"/>
    </row>
    <row r="917" spans="1:18" ht="150" customHeight="1">
      <c r="A917" s="106"/>
      <c r="B917" s="106"/>
      <c r="D917" s="106"/>
      <c r="E917" s="107"/>
      <c r="N917" s="106"/>
      <c r="O917" s="106"/>
      <c r="P917" s="106"/>
      <c r="Q917" s="106"/>
      <c r="R917" s="106"/>
    </row>
    <row r="918" spans="1:18" ht="150" customHeight="1">
      <c r="A918" s="106"/>
      <c r="B918" s="106"/>
      <c r="D918" s="106"/>
      <c r="E918" s="107"/>
      <c r="N918" s="106"/>
      <c r="O918" s="106"/>
      <c r="P918" s="106"/>
      <c r="Q918" s="106"/>
      <c r="R918" s="106"/>
    </row>
    <row r="919" spans="1:18" ht="150" customHeight="1">
      <c r="A919" s="106"/>
      <c r="B919" s="106"/>
      <c r="D919" s="106"/>
      <c r="E919" s="107"/>
      <c r="N919" s="106"/>
      <c r="O919" s="106"/>
      <c r="P919" s="106"/>
      <c r="Q919" s="106"/>
      <c r="R919" s="106"/>
    </row>
    <row r="920" spans="1:18" ht="150" customHeight="1">
      <c r="A920" s="106"/>
      <c r="B920" s="106"/>
      <c r="D920" s="106"/>
      <c r="E920" s="107"/>
      <c r="N920" s="106"/>
      <c r="O920" s="106"/>
      <c r="P920" s="106"/>
      <c r="Q920" s="106"/>
      <c r="R920" s="106"/>
    </row>
    <row r="921" spans="1:18" ht="150" customHeight="1">
      <c r="A921" s="106"/>
      <c r="B921" s="106"/>
      <c r="D921" s="106"/>
      <c r="E921" s="107"/>
      <c r="N921" s="106"/>
      <c r="O921" s="106"/>
      <c r="P921" s="106"/>
      <c r="Q921" s="106"/>
      <c r="R921" s="106"/>
    </row>
    <row r="922" spans="1:18" ht="150" customHeight="1">
      <c r="A922" s="106"/>
      <c r="B922" s="106"/>
      <c r="D922" s="106"/>
      <c r="E922" s="107"/>
      <c r="N922" s="106"/>
      <c r="O922" s="106"/>
      <c r="P922" s="106"/>
      <c r="Q922" s="106"/>
      <c r="R922" s="106"/>
    </row>
    <row r="923" spans="1:18" ht="150" customHeight="1">
      <c r="A923" s="106"/>
      <c r="B923" s="106"/>
      <c r="D923" s="106"/>
      <c r="E923" s="107"/>
      <c r="N923" s="106"/>
      <c r="O923" s="106"/>
      <c r="P923" s="106"/>
      <c r="Q923" s="106"/>
      <c r="R923" s="106"/>
    </row>
    <row r="924" spans="1:18" ht="150" customHeight="1">
      <c r="A924" s="106"/>
      <c r="B924" s="106"/>
      <c r="D924" s="106"/>
      <c r="E924" s="107"/>
      <c r="N924" s="106"/>
      <c r="O924" s="106"/>
      <c r="P924" s="106"/>
      <c r="Q924" s="106"/>
      <c r="R924" s="106"/>
    </row>
    <row r="925" spans="1:18" ht="150" customHeight="1">
      <c r="A925" s="106"/>
      <c r="B925" s="106"/>
      <c r="D925" s="106"/>
      <c r="E925" s="107"/>
      <c r="N925" s="106"/>
      <c r="O925" s="106"/>
      <c r="P925" s="106"/>
      <c r="Q925" s="106"/>
      <c r="R925" s="106"/>
    </row>
    <row r="926" spans="1:18" ht="150" customHeight="1">
      <c r="A926" s="106"/>
      <c r="B926" s="106"/>
      <c r="D926" s="106"/>
      <c r="E926" s="107"/>
      <c r="N926" s="106"/>
      <c r="O926" s="106"/>
      <c r="P926" s="106"/>
      <c r="Q926" s="106"/>
      <c r="R926" s="106"/>
    </row>
    <row r="927" spans="1:18" ht="150" customHeight="1">
      <c r="A927" s="106"/>
      <c r="B927" s="106"/>
      <c r="D927" s="106"/>
      <c r="E927" s="107"/>
      <c r="N927" s="106"/>
      <c r="O927" s="106"/>
      <c r="P927" s="106"/>
      <c r="Q927" s="106"/>
      <c r="R927" s="106"/>
    </row>
    <row r="928" spans="1:18" ht="150" customHeight="1">
      <c r="A928" s="106"/>
      <c r="B928" s="106"/>
      <c r="D928" s="106"/>
      <c r="E928" s="107"/>
      <c r="N928" s="106"/>
      <c r="O928" s="106"/>
      <c r="P928" s="106"/>
      <c r="Q928" s="106"/>
      <c r="R928" s="106"/>
    </row>
    <row r="929" spans="1:18" ht="150" customHeight="1">
      <c r="A929" s="106"/>
      <c r="B929" s="106"/>
      <c r="D929" s="106"/>
      <c r="E929" s="107"/>
      <c r="N929" s="106"/>
      <c r="O929" s="106"/>
      <c r="P929" s="106"/>
      <c r="Q929" s="106"/>
      <c r="R929" s="106"/>
    </row>
    <row r="930" spans="1:18" ht="150" customHeight="1">
      <c r="A930" s="106"/>
      <c r="B930" s="106"/>
      <c r="D930" s="106"/>
      <c r="E930" s="107"/>
      <c r="N930" s="106"/>
      <c r="O930" s="106"/>
      <c r="P930" s="106"/>
      <c r="Q930" s="106"/>
      <c r="R930" s="106"/>
    </row>
    <row r="931" spans="1:18" ht="150" customHeight="1">
      <c r="A931" s="106"/>
      <c r="B931" s="106"/>
      <c r="D931" s="106"/>
      <c r="E931" s="107"/>
      <c r="N931" s="106"/>
      <c r="O931" s="106"/>
      <c r="P931" s="106"/>
      <c r="Q931" s="106"/>
      <c r="R931" s="106"/>
    </row>
    <row r="932" spans="1:18" ht="150" customHeight="1">
      <c r="A932" s="106"/>
      <c r="B932" s="106"/>
      <c r="D932" s="106"/>
      <c r="E932" s="107"/>
      <c r="N932" s="106"/>
      <c r="O932" s="106"/>
      <c r="P932" s="106"/>
      <c r="Q932" s="106"/>
      <c r="R932" s="106"/>
    </row>
    <row r="933" spans="1:18" ht="150" customHeight="1">
      <c r="A933" s="106"/>
      <c r="B933" s="106"/>
      <c r="D933" s="106"/>
      <c r="E933" s="107"/>
      <c r="N933" s="106"/>
      <c r="O933" s="106"/>
      <c r="P933" s="106"/>
      <c r="Q933" s="106"/>
      <c r="R933" s="106"/>
    </row>
    <row r="934" spans="1:18" ht="150" customHeight="1">
      <c r="A934" s="106"/>
      <c r="B934" s="106"/>
      <c r="D934" s="106"/>
      <c r="E934" s="107"/>
      <c r="N934" s="106"/>
      <c r="O934" s="106"/>
      <c r="P934" s="106"/>
      <c r="Q934" s="106"/>
      <c r="R934" s="106"/>
    </row>
    <row r="935" spans="1:18" ht="150" customHeight="1">
      <c r="A935" s="106"/>
      <c r="B935" s="106"/>
      <c r="D935" s="106"/>
      <c r="E935" s="107"/>
      <c r="N935" s="106"/>
      <c r="O935" s="106"/>
      <c r="P935" s="106"/>
      <c r="Q935" s="106"/>
      <c r="R935" s="106"/>
    </row>
    <row r="936" spans="1:18" ht="150" customHeight="1">
      <c r="A936" s="106"/>
      <c r="B936" s="106"/>
      <c r="D936" s="106"/>
      <c r="E936" s="107"/>
      <c r="N936" s="106"/>
      <c r="O936" s="106"/>
      <c r="P936" s="106"/>
      <c r="Q936" s="106"/>
      <c r="R936" s="106"/>
    </row>
    <row r="937" spans="1:18" ht="150" customHeight="1">
      <c r="A937" s="106"/>
      <c r="B937" s="106"/>
      <c r="D937" s="106"/>
      <c r="E937" s="107"/>
      <c r="N937" s="106"/>
      <c r="O937" s="106"/>
      <c r="P937" s="106"/>
      <c r="Q937" s="106"/>
      <c r="R937" s="106"/>
    </row>
    <row r="938" spans="1:18" ht="150" customHeight="1">
      <c r="A938" s="106"/>
      <c r="B938" s="106"/>
      <c r="D938" s="106"/>
      <c r="E938" s="107"/>
      <c r="N938" s="106"/>
      <c r="O938" s="106"/>
      <c r="P938" s="106"/>
      <c r="Q938" s="106"/>
      <c r="R938" s="106"/>
    </row>
    <row r="939" spans="1:18" ht="150" customHeight="1">
      <c r="A939" s="106"/>
      <c r="B939" s="106"/>
      <c r="D939" s="106"/>
      <c r="E939" s="107"/>
      <c r="N939" s="106"/>
      <c r="O939" s="106"/>
      <c r="P939" s="106"/>
      <c r="Q939" s="106"/>
      <c r="R939" s="106"/>
    </row>
    <row r="940" spans="1:18" ht="150" customHeight="1">
      <c r="A940" s="106"/>
      <c r="B940" s="106"/>
      <c r="D940" s="106"/>
      <c r="E940" s="107"/>
      <c r="N940" s="106"/>
      <c r="O940" s="106"/>
      <c r="P940" s="106"/>
      <c r="Q940" s="106"/>
      <c r="R940" s="106"/>
    </row>
    <row r="941" spans="1:18" ht="150" customHeight="1">
      <c r="A941" s="106"/>
      <c r="B941" s="106"/>
      <c r="D941" s="106"/>
      <c r="E941" s="107"/>
      <c r="N941" s="106"/>
      <c r="O941" s="106"/>
      <c r="P941" s="106"/>
      <c r="Q941" s="106"/>
      <c r="R941" s="106"/>
    </row>
    <row r="942" spans="1:18" ht="150" customHeight="1">
      <c r="A942" s="106"/>
      <c r="B942" s="106"/>
      <c r="D942" s="106"/>
      <c r="E942" s="107"/>
      <c r="N942" s="106"/>
      <c r="O942" s="106"/>
      <c r="P942" s="106"/>
      <c r="Q942" s="106"/>
      <c r="R942" s="106"/>
    </row>
    <row r="943" spans="1:18" ht="150" customHeight="1">
      <c r="A943" s="106"/>
      <c r="B943" s="106"/>
      <c r="D943" s="106"/>
      <c r="E943" s="107"/>
      <c r="N943" s="106"/>
      <c r="O943" s="106"/>
      <c r="P943" s="106"/>
      <c r="Q943" s="106"/>
      <c r="R943" s="106"/>
    </row>
    <row r="944" spans="1:18" ht="150" customHeight="1">
      <c r="A944" s="106"/>
      <c r="B944" s="106"/>
      <c r="D944" s="106"/>
      <c r="E944" s="107"/>
      <c r="N944" s="106"/>
      <c r="O944" s="106"/>
      <c r="P944" s="106"/>
      <c r="Q944" s="106"/>
      <c r="R944" s="106"/>
    </row>
    <row r="945" spans="1:18" ht="150" customHeight="1">
      <c r="A945" s="106"/>
      <c r="B945" s="106"/>
      <c r="D945" s="106"/>
      <c r="E945" s="107"/>
      <c r="N945" s="106"/>
      <c r="O945" s="106"/>
      <c r="P945" s="106"/>
      <c r="Q945" s="106"/>
      <c r="R945" s="106"/>
    </row>
    <row r="946" spans="1:18" ht="150" customHeight="1">
      <c r="A946" s="106"/>
      <c r="B946" s="106"/>
      <c r="D946" s="106"/>
      <c r="E946" s="107"/>
      <c r="N946" s="106"/>
      <c r="O946" s="106"/>
      <c r="P946" s="106"/>
      <c r="Q946" s="106"/>
      <c r="R946" s="106"/>
    </row>
    <row r="947" spans="1:18" ht="150" customHeight="1">
      <c r="A947" s="106"/>
      <c r="B947" s="106"/>
      <c r="D947" s="106"/>
      <c r="E947" s="107"/>
      <c r="N947" s="106"/>
      <c r="O947" s="106"/>
      <c r="P947" s="106"/>
      <c r="Q947" s="106"/>
      <c r="R947" s="106"/>
    </row>
    <row r="948" spans="1:18" ht="150" customHeight="1">
      <c r="A948" s="106"/>
      <c r="B948" s="106"/>
      <c r="D948" s="106"/>
      <c r="E948" s="107"/>
      <c r="N948" s="106"/>
      <c r="O948" s="106"/>
      <c r="P948" s="106"/>
      <c r="Q948" s="106"/>
      <c r="R948" s="106"/>
    </row>
    <row r="949" spans="1:18" ht="150" customHeight="1">
      <c r="A949" s="106"/>
      <c r="B949" s="106"/>
      <c r="D949" s="106"/>
      <c r="E949" s="107"/>
      <c r="N949" s="106"/>
      <c r="O949" s="106"/>
      <c r="P949" s="106"/>
      <c r="Q949" s="106"/>
      <c r="R949" s="106"/>
    </row>
    <row r="950" spans="1:18" ht="150" customHeight="1">
      <c r="A950" s="106"/>
      <c r="B950" s="106"/>
      <c r="D950" s="106"/>
      <c r="E950" s="107"/>
      <c r="N950" s="106"/>
      <c r="O950" s="106"/>
      <c r="P950" s="106"/>
      <c r="Q950" s="106"/>
      <c r="R950" s="106"/>
    </row>
    <row r="951" spans="1:18" ht="150" customHeight="1">
      <c r="A951" s="106"/>
      <c r="B951" s="106"/>
      <c r="D951" s="106"/>
      <c r="E951" s="107"/>
      <c r="N951" s="106"/>
      <c r="O951" s="106"/>
      <c r="P951" s="106"/>
      <c r="Q951" s="106"/>
      <c r="R951" s="106"/>
    </row>
    <row r="952" spans="1:18" ht="150" customHeight="1">
      <c r="A952" s="106"/>
      <c r="B952" s="106"/>
      <c r="D952" s="106"/>
      <c r="E952" s="107"/>
      <c r="N952" s="106"/>
      <c r="O952" s="106"/>
      <c r="P952" s="106"/>
      <c r="Q952" s="106"/>
      <c r="R952" s="106"/>
    </row>
    <row r="953" spans="1:18" ht="150" customHeight="1">
      <c r="A953" s="106"/>
      <c r="B953" s="106"/>
      <c r="D953" s="106"/>
      <c r="E953" s="107"/>
      <c r="N953" s="106"/>
      <c r="O953" s="106"/>
      <c r="P953" s="106"/>
      <c r="Q953" s="106"/>
      <c r="R953" s="106"/>
    </row>
    <row r="954" spans="1:18" ht="150" customHeight="1">
      <c r="A954" s="106"/>
      <c r="B954" s="106"/>
      <c r="D954" s="106"/>
      <c r="E954" s="107"/>
      <c r="N954" s="106"/>
      <c r="O954" s="106"/>
      <c r="P954" s="106"/>
      <c r="Q954" s="106"/>
      <c r="R954" s="106"/>
    </row>
    <row r="955" spans="1:18" ht="150" customHeight="1">
      <c r="A955" s="106"/>
      <c r="B955" s="106"/>
      <c r="D955" s="106"/>
      <c r="E955" s="107"/>
      <c r="N955" s="106"/>
      <c r="O955" s="106"/>
      <c r="P955" s="106"/>
      <c r="Q955" s="106"/>
      <c r="R955" s="106"/>
    </row>
    <row r="956" spans="1:18" ht="150" customHeight="1">
      <c r="A956" s="106"/>
      <c r="B956" s="106"/>
      <c r="D956" s="106"/>
      <c r="E956" s="107"/>
      <c r="N956" s="106"/>
      <c r="O956" s="106"/>
      <c r="P956" s="106"/>
      <c r="Q956" s="106"/>
      <c r="R956" s="106"/>
    </row>
    <row r="957" spans="1:18" ht="150" customHeight="1">
      <c r="A957" s="106"/>
      <c r="B957" s="106"/>
      <c r="D957" s="106"/>
      <c r="E957" s="107"/>
      <c r="N957" s="106"/>
      <c r="O957" s="106"/>
      <c r="P957" s="106"/>
      <c r="Q957" s="106"/>
      <c r="R957" s="106"/>
    </row>
    <row r="958" spans="1:18" ht="150" customHeight="1">
      <c r="A958" s="106"/>
      <c r="B958" s="106"/>
      <c r="D958" s="106"/>
      <c r="E958" s="107"/>
      <c r="N958" s="106"/>
      <c r="O958" s="106"/>
      <c r="P958" s="106"/>
      <c r="Q958" s="106"/>
      <c r="R958" s="106"/>
    </row>
    <row r="959" spans="1:18" ht="150" customHeight="1">
      <c r="A959" s="106"/>
      <c r="B959" s="106"/>
      <c r="D959" s="106"/>
      <c r="E959" s="107"/>
      <c r="N959" s="106"/>
      <c r="O959" s="106"/>
      <c r="P959" s="106"/>
      <c r="Q959" s="106"/>
      <c r="R959" s="106"/>
    </row>
    <row r="960" spans="1:18" ht="150" customHeight="1">
      <c r="A960" s="106"/>
      <c r="B960" s="106"/>
      <c r="D960" s="106"/>
      <c r="E960" s="107"/>
      <c r="N960" s="106"/>
      <c r="O960" s="106"/>
      <c r="P960" s="106"/>
      <c r="Q960" s="106"/>
      <c r="R960" s="106"/>
    </row>
    <row r="961" spans="1:18" ht="150" customHeight="1">
      <c r="A961" s="106"/>
      <c r="B961" s="106"/>
      <c r="D961" s="106"/>
      <c r="E961" s="107"/>
      <c r="N961" s="106"/>
      <c r="O961" s="106"/>
      <c r="P961" s="106"/>
      <c r="Q961" s="106"/>
      <c r="R961" s="106"/>
    </row>
    <row r="962" spans="1:18" ht="150" customHeight="1">
      <c r="A962" s="106"/>
      <c r="B962" s="106"/>
      <c r="D962" s="106"/>
      <c r="E962" s="107"/>
      <c r="N962" s="106"/>
      <c r="O962" s="106"/>
      <c r="P962" s="106"/>
      <c r="Q962" s="106"/>
      <c r="R962" s="106"/>
    </row>
    <row r="963" spans="1:18" ht="150" customHeight="1">
      <c r="A963" s="106"/>
      <c r="B963" s="106"/>
      <c r="D963" s="106"/>
      <c r="E963" s="107"/>
      <c r="N963" s="106"/>
      <c r="O963" s="106"/>
      <c r="P963" s="106"/>
      <c r="Q963" s="106"/>
      <c r="R963" s="106"/>
    </row>
    <row r="964" spans="1:18" ht="150" customHeight="1">
      <c r="A964" s="106"/>
      <c r="B964" s="106"/>
      <c r="D964" s="106"/>
      <c r="E964" s="107"/>
      <c r="N964" s="106"/>
      <c r="O964" s="106"/>
      <c r="P964" s="106"/>
      <c r="Q964" s="106"/>
      <c r="R964" s="106"/>
    </row>
    <row r="965" spans="1:18" ht="150" customHeight="1">
      <c r="A965" s="106"/>
      <c r="B965" s="106"/>
      <c r="D965" s="106"/>
      <c r="E965" s="107"/>
      <c r="N965" s="106"/>
      <c r="O965" s="106"/>
      <c r="P965" s="106"/>
      <c r="Q965" s="106"/>
      <c r="R965" s="106"/>
    </row>
    <row r="966" spans="1:18" ht="150" customHeight="1">
      <c r="A966" s="106"/>
      <c r="B966" s="106"/>
      <c r="D966" s="106"/>
      <c r="E966" s="107"/>
      <c r="N966" s="106"/>
      <c r="O966" s="106"/>
      <c r="P966" s="106"/>
      <c r="Q966" s="106"/>
      <c r="R966" s="106"/>
    </row>
    <row r="967" spans="1:18" ht="150" customHeight="1">
      <c r="A967" s="106"/>
      <c r="B967" s="106"/>
      <c r="D967" s="106"/>
      <c r="E967" s="107"/>
      <c r="N967" s="106"/>
      <c r="O967" s="106"/>
      <c r="P967" s="106"/>
      <c r="Q967" s="106"/>
      <c r="R967" s="106"/>
    </row>
    <row r="968" spans="1:18" ht="150" customHeight="1">
      <c r="A968" s="106"/>
      <c r="B968" s="106"/>
      <c r="D968" s="106"/>
      <c r="E968" s="107"/>
      <c r="N968" s="106"/>
      <c r="O968" s="106"/>
      <c r="P968" s="106"/>
      <c r="Q968" s="106"/>
      <c r="R968" s="106"/>
    </row>
    <row r="969" spans="1:18" ht="150" customHeight="1">
      <c r="A969" s="106"/>
      <c r="B969" s="106"/>
      <c r="D969" s="106"/>
      <c r="E969" s="107"/>
      <c r="N969" s="106"/>
      <c r="O969" s="106"/>
      <c r="P969" s="106"/>
      <c r="Q969" s="106"/>
      <c r="R969" s="106"/>
    </row>
    <row r="970" spans="1:18" ht="150" customHeight="1">
      <c r="A970" s="106"/>
      <c r="B970" s="106"/>
      <c r="D970" s="106"/>
      <c r="E970" s="107"/>
      <c r="N970" s="106"/>
      <c r="O970" s="106"/>
      <c r="P970" s="106"/>
      <c r="Q970" s="106"/>
      <c r="R970" s="106"/>
    </row>
    <row r="971" spans="1:18" ht="150" customHeight="1">
      <c r="A971" s="106"/>
      <c r="B971" s="106"/>
      <c r="D971" s="106"/>
      <c r="E971" s="107"/>
      <c r="N971" s="106"/>
      <c r="O971" s="106"/>
      <c r="P971" s="106"/>
      <c r="Q971" s="106"/>
      <c r="R971" s="106"/>
    </row>
    <row r="972" spans="1:18" ht="150" customHeight="1">
      <c r="A972" s="106"/>
      <c r="B972" s="106"/>
      <c r="D972" s="106"/>
      <c r="E972" s="107"/>
      <c r="N972" s="106"/>
      <c r="O972" s="106"/>
      <c r="P972" s="106"/>
      <c r="Q972" s="106"/>
      <c r="R972" s="106"/>
    </row>
    <row r="973" spans="1:18" ht="150" customHeight="1">
      <c r="A973" s="106"/>
      <c r="B973" s="106"/>
      <c r="D973" s="106"/>
      <c r="E973" s="107"/>
      <c r="N973" s="106"/>
      <c r="O973" s="106"/>
      <c r="P973" s="106"/>
      <c r="Q973" s="106"/>
      <c r="R973" s="106"/>
    </row>
    <row r="974" spans="1:18" ht="150" customHeight="1">
      <c r="A974" s="106"/>
      <c r="B974" s="106"/>
      <c r="D974" s="106"/>
      <c r="E974" s="107"/>
      <c r="N974" s="106"/>
      <c r="O974" s="106"/>
      <c r="P974" s="106"/>
      <c r="Q974" s="106"/>
      <c r="R974" s="106"/>
    </row>
    <row r="975" spans="1:18" ht="150" customHeight="1">
      <c r="A975" s="106"/>
      <c r="B975" s="106"/>
      <c r="D975" s="106"/>
      <c r="E975" s="107"/>
      <c r="N975" s="106"/>
      <c r="O975" s="106"/>
      <c r="P975" s="106"/>
      <c r="Q975" s="106"/>
      <c r="R975" s="106"/>
    </row>
    <row r="976" spans="1:18" ht="150" customHeight="1">
      <c r="A976" s="106"/>
      <c r="B976" s="106"/>
      <c r="D976" s="106"/>
      <c r="E976" s="107"/>
      <c r="N976" s="106"/>
      <c r="O976" s="106"/>
      <c r="P976" s="106"/>
      <c r="Q976" s="106"/>
      <c r="R976" s="106"/>
    </row>
    <row r="977" spans="1:18" ht="150" customHeight="1">
      <c r="A977" s="106"/>
      <c r="B977" s="106"/>
      <c r="D977" s="106"/>
      <c r="E977" s="107"/>
      <c r="N977" s="106"/>
      <c r="O977" s="106"/>
      <c r="P977" s="106"/>
      <c r="Q977" s="106"/>
      <c r="R977" s="106"/>
    </row>
    <row r="978" spans="1:18" ht="150" customHeight="1">
      <c r="A978" s="106"/>
      <c r="B978" s="106"/>
      <c r="D978" s="106"/>
      <c r="E978" s="107"/>
      <c r="N978" s="106"/>
      <c r="O978" s="106"/>
      <c r="P978" s="106"/>
      <c r="Q978" s="106"/>
      <c r="R978" s="106"/>
    </row>
    <row r="979" spans="1:18" ht="150" customHeight="1">
      <c r="A979" s="106"/>
      <c r="B979" s="106"/>
      <c r="D979" s="106"/>
      <c r="E979" s="107"/>
      <c r="N979" s="106"/>
      <c r="O979" s="106"/>
      <c r="P979" s="106"/>
      <c r="Q979" s="106"/>
      <c r="R979" s="106"/>
    </row>
    <row r="980" spans="1:18" ht="150" customHeight="1">
      <c r="A980" s="106"/>
      <c r="B980" s="106"/>
      <c r="D980" s="106"/>
      <c r="E980" s="107"/>
      <c r="N980" s="106"/>
      <c r="O980" s="106"/>
      <c r="P980" s="106"/>
      <c r="Q980" s="106"/>
      <c r="R980" s="106"/>
    </row>
    <row r="981" spans="1:18" ht="150" customHeight="1">
      <c r="A981" s="106"/>
      <c r="B981" s="106"/>
      <c r="D981" s="106"/>
      <c r="E981" s="107"/>
      <c r="N981" s="106"/>
      <c r="O981" s="106"/>
      <c r="P981" s="106"/>
      <c r="Q981" s="106"/>
      <c r="R981" s="106"/>
    </row>
    <row r="982" spans="1:18" ht="150" customHeight="1">
      <c r="A982" s="106"/>
      <c r="B982" s="106"/>
      <c r="D982" s="106"/>
      <c r="E982" s="107"/>
      <c r="N982" s="106"/>
      <c r="O982" s="106"/>
      <c r="P982" s="106"/>
      <c r="Q982" s="106"/>
      <c r="R982" s="106"/>
    </row>
    <row r="983" spans="1:18" ht="150" customHeight="1">
      <c r="A983" s="106"/>
      <c r="B983" s="106"/>
      <c r="D983" s="106"/>
      <c r="E983" s="107"/>
      <c r="N983" s="106"/>
      <c r="O983" s="106"/>
      <c r="P983" s="106"/>
      <c r="Q983" s="106"/>
      <c r="R983" s="106"/>
    </row>
    <row r="984" spans="1:18" ht="150" customHeight="1">
      <c r="A984" s="106"/>
      <c r="B984" s="106"/>
      <c r="D984" s="106"/>
      <c r="E984" s="107"/>
      <c r="N984" s="106"/>
      <c r="O984" s="106"/>
      <c r="P984" s="106"/>
      <c r="Q984" s="106"/>
      <c r="R984" s="106"/>
    </row>
    <row r="985" spans="1:18" ht="150" customHeight="1">
      <c r="A985" s="106"/>
      <c r="B985" s="106"/>
      <c r="D985" s="106"/>
      <c r="E985" s="107"/>
      <c r="N985" s="106"/>
      <c r="O985" s="106"/>
      <c r="P985" s="106"/>
      <c r="Q985" s="106"/>
      <c r="R985" s="106"/>
    </row>
    <row r="986" spans="1:18" ht="150" customHeight="1">
      <c r="A986" s="106"/>
      <c r="B986" s="106"/>
      <c r="D986" s="106"/>
      <c r="E986" s="107"/>
      <c r="N986" s="106"/>
      <c r="O986" s="106"/>
      <c r="P986" s="106"/>
      <c r="Q986" s="106"/>
      <c r="R986" s="106"/>
    </row>
    <row r="987" spans="1:18" ht="150" customHeight="1">
      <c r="A987" s="106"/>
      <c r="B987" s="106"/>
      <c r="D987" s="106"/>
      <c r="E987" s="107"/>
      <c r="N987" s="106"/>
      <c r="O987" s="106"/>
      <c r="P987" s="106"/>
      <c r="Q987" s="106"/>
      <c r="R987" s="106"/>
    </row>
    <row r="988" spans="1:18" ht="150" customHeight="1">
      <c r="A988" s="106"/>
      <c r="B988" s="106"/>
      <c r="D988" s="106"/>
      <c r="E988" s="107"/>
      <c r="N988" s="106"/>
      <c r="O988" s="106"/>
      <c r="P988" s="106"/>
      <c r="Q988" s="106"/>
      <c r="R988" s="106"/>
    </row>
    <row r="989" spans="1:18" ht="150" customHeight="1">
      <c r="A989" s="106"/>
      <c r="B989" s="106"/>
      <c r="D989" s="106"/>
      <c r="E989" s="107"/>
      <c r="N989" s="106"/>
      <c r="O989" s="106"/>
      <c r="P989" s="106"/>
      <c r="Q989" s="106"/>
      <c r="R989" s="106"/>
    </row>
    <row r="990" spans="1:18" ht="150" customHeight="1">
      <c r="A990" s="106"/>
      <c r="B990" s="106"/>
      <c r="D990" s="106"/>
      <c r="E990" s="107"/>
      <c r="N990" s="106"/>
      <c r="O990" s="106"/>
      <c r="P990" s="106"/>
      <c r="Q990" s="106"/>
      <c r="R990" s="106"/>
    </row>
    <row r="991" spans="1:18" ht="150" customHeight="1">
      <c r="A991" s="106"/>
      <c r="B991" s="106"/>
      <c r="D991" s="106"/>
      <c r="E991" s="107"/>
      <c r="N991" s="106"/>
      <c r="O991" s="106"/>
      <c r="P991" s="106"/>
      <c r="Q991" s="106"/>
      <c r="R991" s="106"/>
    </row>
    <row r="992" spans="1:18" ht="150" customHeight="1">
      <c r="A992" s="106"/>
      <c r="B992" s="106"/>
      <c r="D992" s="106"/>
      <c r="E992" s="107"/>
      <c r="N992" s="106"/>
      <c r="O992" s="106"/>
      <c r="P992" s="106"/>
      <c r="Q992" s="106"/>
      <c r="R992" s="106"/>
    </row>
    <row r="993" spans="1:18" ht="150" customHeight="1">
      <c r="A993" s="106"/>
      <c r="B993" s="106"/>
      <c r="D993" s="106"/>
      <c r="E993" s="107"/>
      <c r="N993" s="106"/>
      <c r="O993" s="106"/>
      <c r="P993" s="106"/>
      <c r="Q993" s="106"/>
      <c r="R993" s="106"/>
    </row>
    <row r="994" spans="1:18" ht="150" customHeight="1">
      <c r="A994" s="106"/>
      <c r="B994" s="106"/>
      <c r="D994" s="106"/>
      <c r="E994" s="107"/>
      <c r="N994" s="106"/>
      <c r="O994" s="106"/>
      <c r="P994" s="106"/>
      <c r="Q994" s="106"/>
      <c r="R994" s="106"/>
    </row>
    <row r="995" spans="1:18" ht="150" customHeight="1">
      <c r="A995" s="106"/>
      <c r="B995" s="106"/>
      <c r="D995" s="106"/>
      <c r="E995" s="107"/>
      <c r="N995" s="106"/>
      <c r="O995" s="106"/>
      <c r="P995" s="106"/>
      <c r="Q995" s="106"/>
      <c r="R995" s="106"/>
    </row>
    <row r="996" spans="1:18" ht="150" customHeight="1">
      <c r="A996" s="106"/>
      <c r="B996" s="106"/>
      <c r="D996" s="106"/>
      <c r="E996" s="107"/>
      <c r="N996" s="106"/>
      <c r="O996" s="106"/>
      <c r="P996" s="106"/>
      <c r="Q996" s="106"/>
      <c r="R996" s="106"/>
    </row>
    <row r="997" spans="1:18" ht="150" customHeight="1">
      <c r="A997" s="106"/>
      <c r="B997" s="106"/>
      <c r="D997" s="106"/>
      <c r="E997" s="107"/>
      <c r="N997" s="106"/>
      <c r="O997" s="106"/>
      <c r="P997" s="106"/>
      <c r="Q997" s="106"/>
      <c r="R997" s="106"/>
    </row>
    <row r="998" spans="1:18" ht="150" customHeight="1">
      <c r="A998" s="106"/>
      <c r="B998" s="106"/>
      <c r="D998" s="106"/>
      <c r="E998" s="107"/>
      <c r="N998" s="106"/>
      <c r="O998" s="106"/>
      <c r="P998" s="106"/>
      <c r="Q998" s="106"/>
      <c r="R998" s="106"/>
    </row>
    <row r="999" spans="1:18" ht="150" customHeight="1">
      <c r="A999" s="106"/>
      <c r="B999" s="106"/>
      <c r="D999" s="106"/>
      <c r="E999" s="107"/>
      <c r="N999" s="106"/>
      <c r="O999" s="106"/>
      <c r="P999" s="106"/>
      <c r="Q999" s="106"/>
      <c r="R999" s="106"/>
    </row>
    <row r="1000" spans="1:18" ht="150" customHeight="1">
      <c r="A1000" s="106"/>
      <c r="B1000" s="106"/>
      <c r="D1000" s="106"/>
      <c r="E1000" s="107"/>
      <c r="N1000" s="106"/>
      <c r="O1000" s="106"/>
      <c r="P1000" s="106"/>
      <c r="Q1000" s="106"/>
      <c r="R1000" s="106"/>
    </row>
  </sheetData>
  <autoFilter ref="J1:J1000">
    <filterColumn colId="0">
      <filters blank="1">
        <filter val="결과"/>
      </filters>
    </filterColumn>
  </autoFilter>
  <mergeCells count="428">
    <mergeCell ref="E21:E23"/>
    <mergeCell ref="E24:E26"/>
    <mergeCell ref="F24:F26"/>
    <mergeCell ref="G24:G26"/>
    <mergeCell ref="E27:E29"/>
    <mergeCell ref="F27:F29"/>
    <mergeCell ref="G27:G29"/>
    <mergeCell ref="F21:F23"/>
    <mergeCell ref="G21:G23"/>
    <mergeCell ref="F30:F33"/>
    <mergeCell ref="G30:G33"/>
    <mergeCell ref="E34:E37"/>
    <mergeCell ref="A4:A5"/>
    <mergeCell ref="B4:B5"/>
    <mergeCell ref="D4:D5"/>
    <mergeCell ref="E4:E5"/>
    <mergeCell ref="E9:E11"/>
    <mergeCell ref="E12:E15"/>
    <mergeCell ref="F12:F15"/>
    <mergeCell ref="G12:G15"/>
    <mergeCell ref="F4:F5"/>
    <mergeCell ref="G4:G5"/>
    <mergeCell ref="E6:E8"/>
    <mergeCell ref="F6:F8"/>
    <mergeCell ref="G6:G8"/>
    <mergeCell ref="F9:F11"/>
    <mergeCell ref="G9:G11"/>
    <mergeCell ref="A6:A19"/>
    <mergeCell ref="B6:B19"/>
    <mergeCell ref="D6:D19"/>
    <mergeCell ref="E16:E19"/>
    <mergeCell ref="F16:F19"/>
    <mergeCell ref="G16:G19"/>
    <mergeCell ref="A21:A37"/>
    <mergeCell ref="B21:B37"/>
    <mergeCell ref="D21:D37"/>
    <mergeCell ref="A38:A47"/>
    <mergeCell ref="B38:B47"/>
    <mergeCell ref="G50:G52"/>
    <mergeCell ref="H50:H52"/>
    <mergeCell ref="E53:E54"/>
    <mergeCell ref="E45:E46"/>
    <mergeCell ref="E48:E49"/>
    <mergeCell ref="F48:F49"/>
    <mergeCell ref="G48:G49"/>
    <mergeCell ref="F45:F46"/>
    <mergeCell ref="G45:G46"/>
    <mergeCell ref="D38:D47"/>
    <mergeCell ref="E40:E42"/>
    <mergeCell ref="F40:F42"/>
    <mergeCell ref="G40:G42"/>
    <mergeCell ref="F34:F37"/>
    <mergeCell ref="G34:G37"/>
    <mergeCell ref="E38:E39"/>
    <mergeCell ref="F38:F39"/>
    <mergeCell ref="G38:G39"/>
    <mergeCell ref="E30:E33"/>
    <mergeCell ref="A48:A57"/>
    <mergeCell ref="B48:B57"/>
    <mergeCell ref="D48:D57"/>
    <mergeCell ref="E50:E52"/>
    <mergeCell ref="F50:F52"/>
    <mergeCell ref="F55:F56"/>
    <mergeCell ref="E60:E62"/>
    <mergeCell ref="F60:F62"/>
    <mergeCell ref="H40:H42"/>
    <mergeCell ref="B69:B72"/>
    <mergeCell ref="D69:D72"/>
    <mergeCell ref="E70:E72"/>
    <mergeCell ref="E63:E64"/>
    <mergeCell ref="F63:F64"/>
    <mergeCell ref="G63:G64"/>
    <mergeCell ref="E55:E56"/>
    <mergeCell ref="D58:D62"/>
    <mergeCell ref="E58:E59"/>
    <mergeCell ref="F58:F59"/>
    <mergeCell ref="G58:G59"/>
    <mergeCell ref="G60:G62"/>
    <mergeCell ref="G55:G56"/>
    <mergeCell ref="F73:F79"/>
    <mergeCell ref="G73:G79"/>
    <mergeCell ref="L80:L81"/>
    <mergeCell ref="A58:A62"/>
    <mergeCell ref="B58:B62"/>
    <mergeCell ref="A63:A68"/>
    <mergeCell ref="B63:B68"/>
    <mergeCell ref="F82:F84"/>
    <mergeCell ref="G82:G84"/>
    <mergeCell ref="A73:A81"/>
    <mergeCell ref="B73:B81"/>
    <mergeCell ref="D73:D81"/>
    <mergeCell ref="E73:E79"/>
    <mergeCell ref="A82:A93"/>
    <mergeCell ref="B82:B93"/>
    <mergeCell ref="D82:D93"/>
    <mergeCell ref="E82:E84"/>
    <mergeCell ref="F65:F68"/>
    <mergeCell ref="G65:G68"/>
    <mergeCell ref="D63:D68"/>
    <mergeCell ref="E65:E68"/>
    <mergeCell ref="F70:F72"/>
    <mergeCell ref="G70:G72"/>
    <mergeCell ref="A69:A72"/>
    <mergeCell ref="E85:E87"/>
    <mergeCell ref="F85:F87"/>
    <mergeCell ref="G85:G87"/>
    <mergeCell ref="E88:E90"/>
    <mergeCell ref="F88:F90"/>
    <mergeCell ref="G88:G90"/>
    <mergeCell ref="E91:E93"/>
    <mergeCell ref="F91:F93"/>
    <mergeCell ref="G91:G93"/>
    <mergeCell ref="F94:F99"/>
    <mergeCell ref="G94:G99"/>
    <mergeCell ref="A94:A102"/>
    <mergeCell ref="B94:B102"/>
    <mergeCell ref="D94:D102"/>
    <mergeCell ref="E94:E99"/>
    <mergeCell ref="A103:A123"/>
    <mergeCell ref="B103:B123"/>
    <mergeCell ref="D103:D123"/>
    <mergeCell ref="E108:E110"/>
    <mergeCell ref="E122:E123"/>
    <mergeCell ref="F108:F110"/>
    <mergeCell ref="G108:G110"/>
    <mergeCell ref="E112:E114"/>
    <mergeCell ref="F112:F114"/>
    <mergeCell ref="G112:G114"/>
    <mergeCell ref="E116:E118"/>
    <mergeCell ref="F116:F118"/>
    <mergeCell ref="G116:G118"/>
    <mergeCell ref="F124:F126"/>
    <mergeCell ref="G124:G126"/>
    <mergeCell ref="E120:E121"/>
    <mergeCell ref="E236:E240"/>
    <mergeCell ref="F236:F240"/>
    <mergeCell ref="G236:G240"/>
    <mergeCell ref="A230:A240"/>
    <mergeCell ref="B230:B240"/>
    <mergeCell ref="D230:D240"/>
    <mergeCell ref="E230:E232"/>
    <mergeCell ref="E154:E156"/>
    <mergeCell ref="F154:F156"/>
    <mergeCell ref="G154:G156"/>
    <mergeCell ref="E146:E148"/>
    <mergeCell ref="F146:F148"/>
    <mergeCell ref="G146:G148"/>
    <mergeCell ref="E149:E153"/>
    <mergeCell ref="F149:F153"/>
    <mergeCell ref="G149:G153"/>
    <mergeCell ref="D143:D161"/>
    <mergeCell ref="E157:E161"/>
    <mergeCell ref="F157:F161"/>
    <mergeCell ref="G157:G161"/>
    <mergeCell ref="F167:F170"/>
    <mergeCell ref="A244:A254"/>
    <mergeCell ref="B244:B254"/>
    <mergeCell ref="D244:D254"/>
    <mergeCell ref="E244:E246"/>
    <mergeCell ref="F241:F243"/>
    <mergeCell ref="G241:G243"/>
    <mergeCell ref="F244:F246"/>
    <mergeCell ref="G244:G246"/>
    <mergeCell ref="A241:A243"/>
    <mergeCell ref="B241:B243"/>
    <mergeCell ref="D241:D243"/>
    <mergeCell ref="E241:E243"/>
    <mergeCell ref="E247:E249"/>
    <mergeCell ref="F247:F249"/>
    <mergeCell ref="G247:G249"/>
    <mergeCell ref="A255:A259"/>
    <mergeCell ref="B255:B259"/>
    <mergeCell ref="D255:D259"/>
    <mergeCell ref="E255:E256"/>
    <mergeCell ref="F261:F266"/>
    <mergeCell ref="G261:G266"/>
    <mergeCell ref="A261:A266"/>
    <mergeCell ref="B261:B266"/>
    <mergeCell ref="D261:D266"/>
    <mergeCell ref="E261:E266"/>
    <mergeCell ref="F255:F256"/>
    <mergeCell ref="G255:G256"/>
    <mergeCell ref="A267:A268"/>
    <mergeCell ref="B267:B268"/>
    <mergeCell ref="D267:D268"/>
    <mergeCell ref="A269:A270"/>
    <mergeCell ref="B269:B270"/>
    <mergeCell ref="D269:D270"/>
    <mergeCell ref="G271:G274"/>
    <mergeCell ref="H271:H274"/>
    <mergeCell ref="E291:E294"/>
    <mergeCell ref="F291:F294"/>
    <mergeCell ref="D271:D282"/>
    <mergeCell ref="E271:E274"/>
    <mergeCell ref="F271:F274"/>
    <mergeCell ref="F303:F306"/>
    <mergeCell ref="G303:G306"/>
    <mergeCell ref="H303:H306"/>
    <mergeCell ref="A295:A306"/>
    <mergeCell ref="B295:B306"/>
    <mergeCell ref="D295:D306"/>
    <mergeCell ref="E303:E306"/>
    <mergeCell ref="H299:H302"/>
    <mergeCell ref="A271:A282"/>
    <mergeCell ref="B271:B282"/>
    <mergeCell ref="A283:A294"/>
    <mergeCell ref="B283:B294"/>
    <mergeCell ref="E295:E298"/>
    <mergeCell ref="F295:F298"/>
    <mergeCell ref="G295:G298"/>
    <mergeCell ref="H295:H298"/>
    <mergeCell ref="E299:E302"/>
    <mergeCell ref="F299:F302"/>
    <mergeCell ref="G299:G302"/>
    <mergeCell ref="E275:E278"/>
    <mergeCell ref="G275:G278"/>
    <mergeCell ref="H275:H278"/>
    <mergeCell ref="E283:E286"/>
    <mergeCell ref="F283:F286"/>
    <mergeCell ref="F308:F313"/>
    <mergeCell ref="G308:G313"/>
    <mergeCell ref="E314:E319"/>
    <mergeCell ref="F314:F319"/>
    <mergeCell ref="G314:G319"/>
    <mergeCell ref="H314:H319"/>
    <mergeCell ref="A308:A319"/>
    <mergeCell ref="B308:B319"/>
    <mergeCell ref="D308:D319"/>
    <mergeCell ref="E308:E313"/>
    <mergeCell ref="A320:A329"/>
    <mergeCell ref="B320:B329"/>
    <mergeCell ref="D320:D329"/>
    <mergeCell ref="E320:E323"/>
    <mergeCell ref="E334:E336"/>
    <mergeCell ref="E337:E338"/>
    <mergeCell ref="F320:F323"/>
    <mergeCell ref="G320:G323"/>
    <mergeCell ref="E324:E326"/>
    <mergeCell ref="F324:F326"/>
    <mergeCell ref="G324:G326"/>
    <mergeCell ref="F331:F333"/>
    <mergeCell ref="G331:G333"/>
    <mergeCell ref="A330:A338"/>
    <mergeCell ref="B330:B338"/>
    <mergeCell ref="D330:D338"/>
    <mergeCell ref="E331:E333"/>
    <mergeCell ref="F334:F336"/>
    <mergeCell ref="G334:G336"/>
    <mergeCell ref="F337:F338"/>
    <mergeCell ref="G337:G338"/>
    <mergeCell ref="E373:E374"/>
    <mergeCell ref="A375:A376"/>
    <mergeCell ref="B375:B376"/>
    <mergeCell ref="D375:D376"/>
    <mergeCell ref="F340:F343"/>
    <mergeCell ref="G340:G343"/>
    <mergeCell ref="E344:E345"/>
    <mergeCell ref="F344:F345"/>
    <mergeCell ref="G344:G345"/>
    <mergeCell ref="E346:E349"/>
    <mergeCell ref="F346:F349"/>
    <mergeCell ref="G346:G349"/>
    <mergeCell ref="F359:F360"/>
    <mergeCell ref="G359:G360"/>
    <mergeCell ref="E355:E358"/>
    <mergeCell ref="F355:F358"/>
    <mergeCell ref="G355:G358"/>
    <mergeCell ref="E359:E360"/>
    <mergeCell ref="A339:A349"/>
    <mergeCell ref="B339:B349"/>
    <mergeCell ref="D339:D349"/>
    <mergeCell ref="E340:E343"/>
    <mergeCell ref="A377:A378"/>
    <mergeCell ref="B377:B378"/>
    <mergeCell ref="A350:A354"/>
    <mergeCell ref="B350:B354"/>
    <mergeCell ref="D350:D354"/>
    <mergeCell ref="A355:A360"/>
    <mergeCell ref="B355:B360"/>
    <mergeCell ref="A361:A362"/>
    <mergeCell ref="B361:B362"/>
    <mergeCell ref="D361:D362"/>
    <mergeCell ref="A363:A367"/>
    <mergeCell ref="B363:B367"/>
    <mergeCell ref="D370:D374"/>
    <mergeCell ref="D363:D367"/>
    <mergeCell ref="D355:D360"/>
    <mergeCell ref="A368:A369"/>
    <mergeCell ref="B368:B369"/>
    <mergeCell ref="D368:D369"/>
    <mergeCell ref="A370:A374"/>
    <mergeCell ref="B370:B374"/>
    <mergeCell ref="A379:A384"/>
    <mergeCell ref="B379:B384"/>
    <mergeCell ref="A385:A393"/>
    <mergeCell ref="B385:B393"/>
    <mergeCell ref="E385:E390"/>
    <mergeCell ref="F385:F390"/>
    <mergeCell ref="G385:G390"/>
    <mergeCell ref="D379:D384"/>
    <mergeCell ref="D385:D393"/>
    <mergeCell ref="D163:D170"/>
    <mergeCell ref="E164:E166"/>
    <mergeCell ref="F164:F166"/>
    <mergeCell ref="G164:G166"/>
    <mergeCell ref="E167:E170"/>
    <mergeCell ref="E128:E130"/>
    <mergeCell ref="F128:F130"/>
    <mergeCell ref="G128:G130"/>
    <mergeCell ref="F143:F145"/>
    <mergeCell ref="G143:G145"/>
    <mergeCell ref="F140:F141"/>
    <mergeCell ref="G140:G141"/>
    <mergeCell ref="E143:E145"/>
    <mergeCell ref="A124:A131"/>
    <mergeCell ref="B124:B131"/>
    <mergeCell ref="D124:D131"/>
    <mergeCell ref="E124:E126"/>
    <mergeCell ref="A132:A138"/>
    <mergeCell ref="B132:B138"/>
    <mergeCell ref="D132:D138"/>
    <mergeCell ref="A140:A142"/>
    <mergeCell ref="B140:B142"/>
    <mergeCell ref="D140:D142"/>
    <mergeCell ref="E140:E142"/>
    <mergeCell ref="E191:E194"/>
    <mergeCell ref="F191:F194"/>
    <mergeCell ref="G191:G194"/>
    <mergeCell ref="H191:H194"/>
    <mergeCell ref="A183:A194"/>
    <mergeCell ref="B183:B194"/>
    <mergeCell ref="D183:D194"/>
    <mergeCell ref="E183:E186"/>
    <mergeCell ref="A143:A161"/>
    <mergeCell ref="B143:B161"/>
    <mergeCell ref="A163:A170"/>
    <mergeCell ref="B163:B170"/>
    <mergeCell ref="A172:A181"/>
    <mergeCell ref="B172:B181"/>
    <mergeCell ref="D172:D181"/>
    <mergeCell ref="H164:H166"/>
    <mergeCell ref="F183:F186"/>
    <mergeCell ref="G183:G186"/>
    <mergeCell ref="H183:H186"/>
    <mergeCell ref="E187:E190"/>
    <mergeCell ref="F187:F190"/>
    <mergeCell ref="G187:G190"/>
    <mergeCell ref="H187:H190"/>
    <mergeCell ref="G167:G170"/>
    <mergeCell ref="A195:A206"/>
    <mergeCell ref="B195:B206"/>
    <mergeCell ref="D195:D206"/>
    <mergeCell ref="E195:E198"/>
    <mergeCell ref="F207:F210"/>
    <mergeCell ref="G207:G210"/>
    <mergeCell ref="H207:H210"/>
    <mergeCell ref="E211:E214"/>
    <mergeCell ref="F211:F214"/>
    <mergeCell ref="G211:G214"/>
    <mergeCell ref="H211:H214"/>
    <mergeCell ref="F195:F198"/>
    <mergeCell ref="G195:G198"/>
    <mergeCell ref="H195:H198"/>
    <mergeCell ref="E199:E202"/>
    <mergeCell ref="F199:F202"/>
    <mergeCell ref="G199:G202"/>
    <mergeCell ref="H199:H202"/>
    <mergeCell ref="E203:E206"/>
    <mergeCell ref="F203:F206"/>
    <mergeCell ref="G203:G206"/>
    <mergeCell ref="H203:H206"/>
    <mergeCell ref="E215:E218"/>
    <mergeCell ref="F215:F218"/>
    <mergeCell ref="G215:G218"/>
    <mergeCell ref="H215:H218"/>
    <mergeCell ref="A207:A218"/>
    <mergeCell ref="B207:B218"/>
    <mergeCell ref="D207:D218"/>
    <mergeCell ref="E207:E210"/>
    <mergeCell ref="F219:F220"/>
    <mergeCell ref="G219:G220"/>
    <mergeCell ref="H219:H220"/>
    <mergeCell ref="E227:E228"/>
    <mergeCell ref="F227:F228"/>
    <mergeCell ref="G227:G228"/>
    <mergeCell ref="H227:H228"/>
    <mergeCell ref="A219:A228"/>
    <mergeCell ref="B219:B228"/>
    <mergeCell ref="D219:D228"/>
    <mergeCell ref="E219:E220"/>
    <mergeCell ref="F230:F232"/>
    <mergeCell ref="G230:G232"/>
    <mergeCell ref="E221:E222"/>
    <mergeCell ref="F221:F222"/>
    <mergeCell ref="G221:G222"/>
    <mergeCell ref="H221:H222"/>
    <mergeCell ref="E223:E224"/>
    <mergeCell ref="F223:F224"/>
    <mergeCell ref="G223:G224"/>
    <mergeCell ref="H223:H224"/>
    <mergeCell ref="E225:E226"/>
    <mergeCell ref="F225:F226"/>
    <mergeCell ref="G225:G226"/>
    <mergeCell ref="H225:H226"/>
    <mergeCell ref="E233:E235"/>
    <mergeCell ref="F233:F235"/>
    <mergeCell ref="G233:G235"/>
    <mergeCell ref="D283:D294"/>
    <mergeCell ref="E287:E290"/>
    <mergeCell ref="F287:F290"/>
    <mergeCell ref="G287:G290"/>
    <mergeCell ref="H287:H290"/>
    <mergeCell ref="H291:H294"/>
    <mergeCell ref="G291:G294"/>
    <mergeCell ref="G283:G286"/>
    <mergeCell ref="H283:H286"/>
    <mergeCell ref="E279:E282"/>
    <mergeCell ref="F279:F282"/>
    <mergeCell ref="G279:G282"/>
    <mergeCell ref="H279:H282"/>
    <mergeCell ref="F275:F278"/>
    <mergeCell ref="E257:E259"/>
    <mergeCell ref="F257:F259"/>
    <mergeCell ref="G257:G259"/>
    <mergeCell ref="H257:H259"/>
    <mergeCell ref="E250:E254"/>
    <mergeCell ref="F250:F254"/>
    <mergeCell ref="G250:G254"/>
  </mergeCells>
  <conditionalFormatting sqref="I3">
    <cfRule type="cellIs" dxfId="1954" priority="1" stopIfTrue="1" operator="equal">
      <formula>"OK"</formula>
    </cfRule>
  </conditionalFormatting>
  <conditionalFormatting sqref="I3">
    <cfRule type="cellIs" dxfId="1953" priority="2" stopIfTrue="1" operator="equal">
      <formula>"Fail"</formula>
    </cfRule>
  </conditionalFormatting>
  <conditionalFormatting sqref="I3">
    <cfRule type="cellIs" dxfId="1952" priority="3" stopIfTrue="1" operator="equal">
      <formula>"OK"</formula>
    </cfRule>
  </conditionalFormatting>
  <conditionalFormatting sqref="I3">
    <cfRule type="cellIs" dxfId="1951" priority="4" stopIfTrue="1" operator="equal">
      <formula>"Fail"</formula>
    </cfRule>
  </conditionalFormatting>
  <conditionalFormatting sqref="J3:J136 K3:K19 K38:K47 K58:K62 K69:K72 J139:K139 K219:K220 J229:K229 K257:K259 J307:K307 K314:K319">
    <cfRule type="containsText" dxfId="1950" priority="5" operator="containsText" text="NG">
      <formula>NOT(ISERROR(SEARCH(("NG"),(J3))))</formula>
    </cfRule>
  </conditionalFormatting>
  <conditionalFormatting sqref="J3:J136 K3:K19 K38:K47 K58:K62 K69:K72 J139:K139 K219:K220 J229:K229 K257:K259 J307:K307 K314:K319">
    <cfRule type="containsText" dxfId="1949" priority="6" operator="containsText" text="OK">
      <formula>NOT(ISERROR(SEARCH(("OK"),(J3))))</formula>
    </cfRule>
  </conditionalFormatting>
  <conditionalFormatting sqref="I139 I229 I307">
    <cfRule type="cellIs" dxfId="1948" priority="7" stopIfTrue="1" operator="equal">
      <formula>"OK"</formula>
    </cfRule>
  </conditionalFormatting>
  <conditionalFormatting sqref="I139 I229 I307">
    <cfRule type="cellIs" dxfId="1947" priority="8" stopIfTrue="1" operator="equal">
      <formula>"Fail"</formula>
    </cfRule>
  </conditionalFormatting>
  <conditionalFormatting sqref="I139 I229 I307">
    <cfRule type="cellIs" dxfId="1946" priority="9" stopIfTrue="1" operator="equal">
      <formula>"OK"</formula>
    </cfRule>
  </conditionalFormatting>
  <conditionalFormatting sqref="I139 I229 I307">
    <cfRule type="cellIs" dxfId="1945" priority="10" stopIfTrue="1" operator="equal">
      <formula>"Fail"</formula>
    </cfRule>
  </conditionalFormatting>
  <conditionalFormatting sqref="K73:K77 K80:K93">
    <cfRule type="containsText" dxfId="1944" priority="11" operator="containsText" text="NG">
      <formula>NOT(ISERROR(SEARCH(("NG"),(K73))))</formula>
    </cfRule>
  </conditionalFormatting>
  <conditionalFormatting sqref="K73:K77 K80:K93">
    <cfRule type="containsText" dxfId="1943" priority="12" operator="containsText" text="OK">
      <formula>NOT(ISERROR(SEARCH(("OK"),(K73))))</formula>
    </cfRule>
  </conditionalFormatting>
  <conditionalFormatting sqref="J140:J228 K140:K141 K143:K161 K163 K167:K170 K172:K181">
    <cfRule type="containsText" dxfId="1942" priority="13" operator="containsText" text="NG">
      <formula>NOT(ISERROR(SEARCH(("NG"),(J140))))</formula>
    </cfRule>
  </conditionalFormatting>
  <conditionalFormatting sqref="J140:J228 K140:K141 K143:K161 K163 K167:K170 K172:K181">
    <cfRule type="containsText" dxfId="1941" priority="14" operator="containsText" text="OK">
      <formula>NOT(ISERROR(SEARCH(("OK"),(J140))))</formula>
    </cfRule>
  </conditionalFormatting>
  <conditionalFormatting sqref="K183:K194">
    <cfRule type="containsText" dxfId="1940" priority="15" operator="containsText" text="NG">
      <formula>NOT(ISERROR(SEARCH(("NG"),(K183))))</formula>
    </cfRule>
  </conditionalFormatting>
  <conditionalFormatting sqref="K183:K194">
    <cfRule type="containsText" dxfId="1939" priority="16" operator="containsText" text="OK">
      <formula>NOT(ISERROR(SEARCH(("OK"),(K183))))</formula>
    </cfRule>
  </conditionalFormatting>
  <conditionalFormatting sqref="K195:K206">
    <cfRule type="containsText" dxfId="1938" priority="17" operator="containsText" text="NG">
      <formula>NOT(ISERROR(SEARCH(("NG"),(K195))))</formula>
    </cfRule>
  </conditionalFormatting>
  <conditionalFormatting sqref="K195:K206">
    <cfRule type="containsText" dxfId="1937" priority="18" operator="containsText" text="OK">
      <formula>NOT(ISERROR(SEARCH(("OK"),(K195))))</formula>
    </cfRule>
  </conditionalFormatting>
  <conditionalFormatting sqref="K207:K218">
    <cfRule type="containsText" dxfId="1936" priority="19" operator="containsText" text="NG">
      <formula>NOT(ISERROR(SEARCH(("NG"),(K207))))</formula>
    </cfRule>
  </conditionalFormatting>
  <conditionalFormatting sqref="K207:K218">
    <cfRule type="containsText" dxfId="1935" priority="20" operator="containsText" text="OK">
      <formula>NOT(ISERROR(SEARCH(("OK"),(K207))))</formula>
    </cfRule>
  </conditionalFormatting>
  <conditionalFormatting sqref="J230:J306 K230:K240 K247:K256 K261:K266">
    <cfRule type="containsText" dxfId="1934" priority="21" operator="containsText" text="NG">
      <formula>NOT(ISERROR(SEARCH(("NG"),(J230))))</formula>
    </cfRule>
  </conditionalFormatting>
  <conditionalFormatting sqref="J230:J306 K230:K240 K247:K256 K261:K266">
    <cfRule type="containsText" dxfId="1933" priority="22" operator="containsText" text="OK">
      <formula>NOT(ISERROR(SEARCH(("OK"),(J230))))</formula>
    </cfRule>
  </conditionalFormatting>
  <conditionalFormatting sqref="K267:K270">
    <cfRule type="containsText" dxfId="1932" priority="23" operator="containsText" text="NG">
      <formula>NOT(ISERROR(SEARCH(("NG"),(K267))))</formula>
    </cfRule>
  </conditionalFormatting>
  <conditionalFormatting sqref="K267:K270">
    <cfRule type="containsText" dxfId="1931" priority="24" operator="containsText" text="OK">
      <formula>NOT(ISERROR(SEARCH(("OK"),(K267))))</formula>
    </cfRule>
  </conditionalFormatting>
  <conditionalFormatting sqref="K244:K246">
    <cfRule type="containsText" dxfId="1930" priority="25" operator="containsText" text="NG">
      <formula>NOT(ISERROR(SEARCH(("NG"),(K244))))</formula>
    </cfRule>
  </conditionalFormatting>
  <conditionalFormatting sqref="K244:K246">
    <cfRule type="containsText" dxfId="1929" priority="26" operator="containsText" text="OK">
      <formula>NOT(ISERROR(SEARCH(("OK"),(K244))))</formula>
    </cfRule>
  </conditionalFormatting>
  <conditionalFormatting sqref="K271:K282">
    <cfRule type="containsText" dxfId="1928" priority="27" operator="containsText" text="NG">
      <formula>NOT(ISERROR(SEARCH(("NG"),(K271))))</formula>
    </cfRule>
  </conditionalFormatting>
  <conditionalFormatting sqref="K271:K282">
    <cfRule type="containsText" dxfId="1927" priority="28" operator="containsText" text="OK">
      <formula>NOT(ISERROR(SEARCH(("OK"),(K271))))</formula>
    </cfRule>
  </conditionalFormatting>
  <conditionalFormatting sqref="K283:K294">
    <cfRule type="containsText" dxfId="1926" priority="29" operator="containsText" text="NG">
      <formula>NOT(ISERROR(SEARCH(("NG"),(K283))))</formula>
    </cfRule>
  </conditionalFormatting>
  <conditionalFormatting sqref="K283:K294">
    <cfRule type="containsText" dxfId="1925" priority="30" operator="containsText" text="OK">
      <formula>NOT(ISERROR(SEARCH(("OK"),(K283))))</formula>
    </cfRule>
  </conditionalFormatting>
  <conditionalFormatting sqref="K295:K306">
    <cfRule type="containsText" dxfId="1924" priority="31" operator="containsText" text="NG">
      <formula>NOT(ISERROR(SEARCH(("NG"),(K295))))</formula>
    </cfRule>
  </conditionalFormatting>
  <conditionalFormatting sqref="K295:K306">
    <cfRule type="containsText" dxfId="1923" priority="32" operator="containsText" text="OK">
      <formula>NOT(ISERROR(SEARCH(("OK"),(K295))))</formula>
    </cfRule>
  </conditionalFormatting>
  <conditionalFormatting sqref="J308:J371 K308:K313">
    <cfRule type="containsText" dxfId="1922" priority="33" operator="containsText" text="NG">
      <formula>NOT(ISERROR(SEARCH(("NG"),(J308))))</formula>
    </cfRule>
  </conditionalFormatting>
  <conditionalFormatting sqref="J308:J371 K308:K313">
    <cfRule type="containsText" dxfId="1921" priority="34" operator="containsText" text="OK">
      <formula>NOT(ISERROR(SEARCH(("OK"),(J308))))</formula>
    </cfRule>
  </conditionalFormatting>
  <conditionalFormatting sqref="K320:K329">
    <cfRule type="containsText" dxfId="1920" priority="35" operator="containsText" text="NG">
      <formula>NOT(ISERROR(SEARCH(("NG"),(K320))))</formula>
    </cfRule>
  </conditionalFormatting>
  <conditionalFormatting sqref="K320:K329">
    <cfRule type="containsText" dxfId="1919" priority="36" operator="containsText" text="OK">
      <formula>NOT(ISERROR(SEARCH(("OK"),(K320))))</formula>
    </cfRule>
  </conditionalFormatting>
  <conditionalFormatting sqref="K330:K338">
    <cfRule type="containsText" dxfId="1918" priority="37" operator="containsText" text="NG">
      <formula>NOT(ISERROR(SEARCH(("NG"),(K330))))</formula>
    </cfRule>
  </conditionalFormatting>
  <conditionalFormatting sqref="K330:K338">
    <cfRule type="containsText" dxfId="1917" priority="38" operator="containsText" text="OK">
      <formula>NOT(ISERROR(SEARCH(("OK"),(K330))))</formula>
    </cfRule>
  </conditionalFormatting>
  <conditionalFormatting sqref="K339:K349">
    <cfRule type="containsText" dxfId="1916" priority="39" operator="containsText" text="NG">
      <formula>NOT(ISERROR(SEARCH(("NG"),(K339))))</formula>
    </cfRule>
  </conditionalFormatting>
  <conditionalFormatting sqref="K339:K349">
    <cfRule type="containsText" dxfId="1915" priority="40" operator="containsText" text="OK">
      <formula>NOT(ISERROR(SEARCH(("OK"),(K339))))</formula>
    </cfRule>
  </conditionalFormatting>
  <conditionalFormatting sqref="K350:K360 J372:J393">
    <cfRule type="containsText" dxfId="1914" priority="41" operator="containsText" text="NG">
      <formula>NOT(ISERROR(SEARCH(("NG"),(K350))))</formula>
    </cfRule>
  </conditionalFormatting>
  <conditionalFormatting sqref="K350:K360 J372:J393">
    <cfRule type="containsText" dxfId="1913" priority="42" operator="containsText" text="OK">
      <formula>NOT(ISERROR(SEARCH(("OK"),(K350))))</formula>
    </cfRule>
  </conditionalFormatting>
  <conditionalFormatting sqref="K361:K362">
    <cfRule type="containsText" dxfId="1912" priority="43" operator="containsText" text="NG">
      <formula>NOT(ISERROR(SEARCH(("NG"),(K361))))</formula>
    </cfRule>
  </conditionalFormatting>
  <conditionalFormatting sqref="K361:K362">
    <cfRule type="containsText" dxfId="1911" priority="44" operator="containsText" text="OK">
      <formula>NOT(ISERROR(SEARCH(("OK"),(K361))))</formula>
    </cfRule>
  </conditionalFormatting>
  <conditionalFormatting sqref="K363:K367">
    <cfRule type="containsText" dxfId="1910" priority="45" operator="containsText" text="NG">
      <formula>NOT(ISERROR(SEARCH(("NG"),(K363))))</formula>
    </cfRule>
  </conditionalFormatting>
  <conditionalFormatting sqref="K363:K367">
    <cfRule type="containsText" dxfId="1909" priority="46" operator="containsText" text="OK">
      <formula>NOT(ISERROR(SEARCH(("OK"),(K363))))</formula>
    </cfRule>
  </conditionalFormatting>
  <conditionalFormatting sqref="K164:K166">
    <cfRule type="containsText" dxfId="1908" priority="47" operator="containsText" text="NG">
      <formula>NOT(ISERROR(SEARCH(("NG"),(K164))))</formula>
    </cfRule>
  </conditionalFormatting>
  <conditionalFormatting sqref="K164:K166">
    <cfRule type="containsText" dxfId="1907" priority="48" operator="containsText" text="OK">
      <formula>NOT(ISERROR(SEARCH(("OK"),(K164))))</formula>
    </cfRule>
  </conditionalFormatting>
  <conditionalFormatting sqref="K142">
    <cfRule type="containsText" dxfId="1906" priority="49" operator="containsText" text="NG">
      <formula>NOT(ISERROR(SEARCH(("NG"),(K142))))</formula>
    </cfRule>
  </conditionalFormatting>
  <conditionalFormatting sqref="K142">
    <cfRule type="containsText" dxfId="1905" priority="50" operator="containsText" text="OK">
      <formula>NOT(ISERROR(SEARCH(("OK"),(K142))))</formula>
    </cfRule>
  </conditionalFormatting>
  <conditionalFormatting sqref="K223:K224">
    <cfRule type="containsText" dxfId="1904" priority="51" operator="containsText" text="NG">
      <formula>NOT(ISERROR(SEARCH(("NG"),(K223))))</formula>
    </cfRule>
  </conditionalFormatting>
  <conditionalFormatting sqref="K223:K224">
    <cfRule type="containsText" dxfId="1903" priority="52" operator="containsText" text="OK">
      <formula>NOT(ISERROR(SEARCH(("OK"),(K223))))</formula>
    </cfRule>
  </conditionalFormatting>
  <conditionalFormatting sqref="K221:K222">
    <cfRule type="containsText" dxfId="1902" priority="53" operator="containsText" text="NG">
      <formula>NOT(ISERROR(SEARCH(("NG"),(K221))))</formula>
    </cfRule>
  </conditionalFormatting>
  <conditionalFormatting sqref="K221:K222">
    <cfRule type="containsText" dxfId="1901" priority="54" operator="containsText" text="OK">
      <formula>NOT(ISERROR(SEARCH(("OK"),(K221))))</formula>
    </cfRule>
  </conditionalFormatting>
  <conditionalFormatting sqref="K225:K226">
    <cfRule type="containsText" dxfId="1900" priority="55" operator="containsText" text="NG">
      <formula>NOT(ISERROR(SEARCH(("NG"),(K225))))</formula>
    </cfRule>
  </conditionalFormatting>
  <conditionalFormatting sqref="K225:K226">
    <cfRule type="containsText" dxfId="1899" priority="56" operator="containsText" text="OK">
      <formula>NOT(ISERROR(SEARCH(("OK"),(K225))))</formula>
    </cfRule>
  </conditionalFormatting>
  <conditionalFormatting sqref="K227:K228">
    <cfRule type="containsText" dxfId="1898" priority="57" operator="containsText" text="NG">
      <formula>NOT(ISERROR(SEARCH(("NG"),(K227))))</formula>
    </cfRule>
  </conditionalFormatting>
  <conditionalFormatting sqref="K227:K228">
    <cfRule type="containsText" dxfId="1897" priority="58" operator="containsText" text="OK">
      <formula>NOT(ISERROR(SEARCH(("OK"),(K227))))</formula>
    </cfRule>
  </conditionalFormatting>
  <conditionalFormatting sqref="K103:K123 J137:J138">
    <cfRule type="containsText" dxfId="1896" priority="59" operator="containsText" text="NG">
      <formula>NOT(ISERROR(SEARCH(("NG"),(K103))))</formula>
    </cfRule>
  </conditionalFormatting>
  <conditionalFormatting sqref="K103:K123 J137:J138">
    <cfRule type="containsText" dxfId="1895" priority="60" operator="containsText" text="OK">
      <formula>NOT(ISERROR(SEARCH(("OK"),(K103))))</formula>
    </cfRule>
  </conditionalFormatting>
  <conditionalFormatting sqref="K132:K138">
    <cfRule type="containsText" dxfId="1894" priority="61" operator="containsText" text="NG">
      <formula>NOT(ISERROR(SEARCH(("NG"),(K132))))</formula>
    </cfRule>
  </conditionalFormatting>
  <conditionalFormatting sqref="K132:K138">
    <cfRule type="containsText" dxfId="1893" priority="62" operator="containsText" text="OK">
      <formula>NOT(ISERROR(SEARCH(("OK"),(K132))))</formula>
    </cfRule>
  </conditionalFormatting>
  <conditionalFormatting sqref="K78:K79">
    <cfRule type="containsText" dxfId="1892" priority="63" operator="containsText" text="NG">
      <formula>NOT(ISERROR(SEARCH(("NG"),(K78))))</formula>
    </cfRule>
  </conditionalFormatting>
  <conditionalFormatting sqref="K78:K79">
    <cfRule type="containsText" dxfId="1891" priority="64" operator="containsText" text="OK">
      <formula>NOT(ISERROR(SEARCH(("OK"),(K78))))</formula>
    </cfRule>
  </conditionalFormatting>
  <conditionalFormatting sqref="K20">
    <cfRule type="containsText" dxfId="1890" priority="65" operator="containsText" text="NG">
      <formula>NOT(ISERROR(SEARCH(("NG"),(K20))))</formula>
    </cfRule>
  </conditionalFormatting>
  <conditionalFormatting sqref="K20">
    <cfRule type="containsText" dxfId="1889" priority="66" operator="containsText" text="OK">
      <formula>NOT(ISERROR(SEARCH(("OK"),(K20))))</formula>
    </cfRule>
  </conditionalFormatting>
  <conditionalFormatting sqref="K21:K37">
    <cfRule type="containsText" dxfId="1888" priority="67" operator="containsText" text="NG">
      <formula>NOT(ISERROR(SEARCH(("NG"),(K21))))</formula>
    </cfRule>
  </conditionalFormatting>
  <conditionalFormatting sqref="K21:K37">
    <cfRule type="containsText" dxfId="1887" priority="68" operator="containsText" text="OK">
      <formula>NOT(ISERROR(SEARCH(("OK"),(K21))))</formula>
    </cfRule>
  </conditionalFormatting>
  <conditionalFormatting sqref="K48:K57">
    <cfRule type="containsText" dxfId="1886" priority="69" operator="containsText" text="NG">
      <formula>NOT(ISERROR(SEARCH(("NG"),(K48))))</formula>
    </cfRule>
  </conditionalFormatting>
  <conditionalFormatting sqref="K48:K57">
    <cfRule type="containsText" dxfId="1885" priority="70" operator="containsText" text="OK">
      <formula>NOT(ISERROR(SEARCH(("OK"),(K48))))</formula>
    </cfRule>
  </conditionalFormatting>
  <conditionalFormatting sqref="K63:K68">
    <cfRule type="containsText" dxfId="1884" priority="71" operator="containsText" text="NG">
      <formula>NOT(ISERROR(SEARCH(("NG"),(K63))))</formula>
    </cfRule>
  </conditionalFormatting>
  <conditionalFormatting sqref="K63:K68">
    <cfRule type="containsText" dxfId="1883" priority="72" operator="containsText" text="OK">
      <formula>NOT(ISERROR(SEARCH(("OK"),(K63))))</formula>
    </cfRule>
  </conditionalFormatting>
  <conditionalFormatting sqref="K94:K102">
    <cfRule type="containsText" dxfId="1882" priority="73" operator="containsText" text="NG">
      <formula>NOT(ISERROR(SEARCH(("NG"),(K94))))</formula>
    </cfRule>
  </conditionalFormatting>
  <conditionalFormatting sqref="K94:K102">
    <cfRule type="containsText" dxfId="1881" priority="74" operator="containsText" text="OK">
      <formula>NOT(ISERROR(SEARCH(("OK"),(K94))))</formula>
    </cfRule>
  </conditionalFormatting>
  <conditionalFormatting sqref="K124:K131">
    <cfRule type="containsText" dxfId="1880" priority="75" operator="containsText" text="NG">
      <formula>NOT(ISERROR(SEARCH(("NG"),(K124))))</formula>
    </cfRule>
  </conditionalFormatting>
  <conditionalFormatting sqref="K124:K131">
    <cfRule type="containsText" dxfId="1879" priority="76" operator="containsText" text="OK">
      <formula>NOT(ISERROR(SEARCH(("OK"),(K124))))</formula>
    </cfRule>
  </conditionalFormatting>
  <conditionalFormatting sqref="K162">
    <cfRule type="containsText" dxfId="1878" priority="77" operator="containsText" text="NG">
      <formula>NOT(ISERROR(SEARCH(("NG"),(K162))))</formula>
    </cfRule>
  </conditionalFormatting>
  <conditionalFormatting sqref="K162">
    <cfRule type="containsText" dxfId="1877" priority="78" operator="containsText" text="OK">
      <formula>NOT(ISERROR(SEARCH(("OK"),(K162))))</formula>
    </cfRule>
  </conditionalFormatting>
  <conditionalFormatting sqref="K171">
    <cfRule type="containsText" dxfId="1876" priority="79" operator="containsText" text="NG">
      <formula>NOT(ISERROR(SEARCH(("NG"),(K171))))</formula>
    </cfRule>
  </conditionalFormatting>
  <conditionalFormatting sqref="K171">
    <cfRule type="containsText" dxfId="1875" priority="80" operator="containsText" text="OK">
      <formula>NOT(ISERROR(SEARCH(("OK"),(K171))))</formula>
    </cfRule>
  </conditionalFormatting>
  <conditionalFormatting sqref="K182">
    <cfRule type="containsText" dxfId="1874" priority="81" operator="containsText" text="NG">
      <formula>NOT(ISERROR(SEARCH(("NG"),(K182))))</formula>
    </cfRule>
  </conditionalFormatting>
  <conditionalFormatting sqref="K182">
    <cfRule type="containsText" dxfId="1873" priority="82" operator="containsText" text="OK">
      <formula>NOT(ISERROR(SEARCH(("OK"),(K182))))</formula>
    </cfRule>
  </conditionalFormatting>
  <conditionalFormatting sqref="K241:K243">
    <cfRule type="containsText" dxfId="1872" priority="83" operator="containsText" text="NG">
      <formula>NOT(ISERROR(SEARCH(("NG"),(K241))))</formula>
    </cfRule>
  </conditionalFormatting>
  <conditionalFormatting sqref="K241:K243">
    <cfRule type="containsText" dxfId="1871" priority="84" operator="containsText" text="OK">
      <formula>NOT(ISERROR(SEARCH(("OK"),(K241))))</formula>
    </cfRule>
  </conditionalFormatting>
  <conditionalFormatting sqref="K260">
    <cfRule type="containsText" dxfId="1870" priority="85" operator="containsText" text="NG">
      <formula>NOT(ISERROR(SEARCH(("NG"),(K260))))</formula>
    </cfRule>
  </conditionalFormatting>
  <conditionalFormatting sqref="K260">
    <cfRule type="containsText" dxfId="1869" priority="86" operator="containsText" text="OK">
      <formula>NOT(ISERROR(SEARCH(("OK"),(K260))))</formula>
    </cfRule>
  </conditionalFormatting>
  <conditionalFormatting sqref="K370:K378">
    <cfRule type="containsText" dxfId="1868" priority="87" operator="containsText" text="NG">
      <formula>NOT(ISERROR(SEARCH(("NG"),(K370))))</formula>
    </cfRule>
  </conditionalFormatting>
  <conditionalFormatting sqref="K370:K378">
    <cfRule type="containsText" dxfId="1867" priority="88" operator="containsText" text="OK">
      <formula>NOT(ISERROR(SEARCH(("OK"),(K370))))</formula>
    </cfRule>
  </conditionalFormatting>
  <conditionalFormatting sqref="K381:K384">
    <cfRule type="containsText" dxfId="1866" priority="89" operator="containsText" text="NG">
      <formula>NOT(ISERROR(SEARCH(("NG"),(K381))))</formula>
    </cfRule>
  </conditionalFormatting>
  <conditionalFormatting sqref="K381:K384">
    <cfRule type="containsText" dxfId="1865" priority="90" operator="containsText" text="OK">
      <formula>NOT(ISERROR(SEARCH(("OK"),(K381))))</formula>
    </cfRule>
  </conditionalFormatting>
  <conditionalFormatting sqref="K380">
    <cfRule type="containsText" dxfId="1864" priority="91" operator="containsText" text="NG">
      <formula>NOT(ISERROR(SEARCH(("NG"),(K380))))</formula>
    </cfRule>
  </conditionalFormatting>
  <conditionalFormatting sqref="K380">
    <cfRule type="containsText" dxfId="1863" priority="92" operator="containsText" text="OK">
      <formula>NOT(ISERROR(SEARCH(("OK"),(K380))))</formula>
    </cfRule>
  </conditionalFormatting>
  <conditionalFormatting sqref="K379">
    <cfRule type="containsText" dxfId="1862" priority="93" operator="containsText" text="NG">
      <formula>NOT(ISERROR(SEARCH(("NG"),(K379))))</formula>
    </cfRule>
  </conditionalFormatting>
  <conditionalFormatting sqref="K379">
    <cfRule type="containsText" dxfId="1861" priority="94" operator="containsText" text="OK">
      <formula>NOT(ISERROR(SEARCH(("OK"),(K379))))</formula>
    </cfRule>
  </conditionalFormatting>
  <conditionalFormatting sqref="K385">
    <cfRule type="containsText" dxfId="1860" priority="95" operator="containsText" text="NG">
      <formula>NOT(ISERROR(SEARCH(("NG"),(K385))))</formula>
    </cfRule>
  </conditionalFormatting>
  <conditionalFormatting sqref="K385">
    <cfRule type="containsText" dxfId="1859" priority="96" operator="containsText" text="OK">
      <formula>NOT(ISERROR(SEARCH(("OK"),(K385))))</formula>
    </cfRule>
  </conditionalFormatting>
  <conditionalFormatting sqref="K386">
    <cfRule type="containsText" dxfId="1858" priority="97" operator="containsText" text="NG">
      <formula>NOT(ISERROR(SEARCH(("NG"),(K386))))</formula>
    </cfRule>
  </conditionalFormatting>
  <conditionalFormatting sqref="K386">
    <cfRule type="containsText" dxfId="1857" priority="98" operator="containsText" text="OK">
      <formula>NOT(ISERROR(SEARCH(("OK"),(K386))))</formula>
    </cfRule>
  </conditionalFormatting>
  <conditionalFormatting sqref="K387">
    <cfRule type="containsText" dxfId="1856" priority="99" operator="containsText" text="NG">
      <formula>NOT(ISERROR(SEARCH(("NG"),(K387))))</formula>
    </cfRule>
  </conditionalFormatting>
  <conditionalFormatting sqref="K387">
    <cfRule type="containsText" dxfId="1855" priority="100" operator="containsText" text="OK">
      <formula>NOT(ISERROR(SEARCH(("OK"),(K387))))</formula>
    </cfRule>
  </conditionalFormatting>
  <conditionalFormatting sqref="K388">
    <cfRule type="containsText" dxfId="1854" priority="101" operator="containsText" text="NG">
      <formula>NOT(ISERROR(SEARCH(("NG"),(K388))))</formula>
    </cfRule>
  </conditionalFormatting>
  <conditionalFormatting sqref="K388">
    <cfRule type="containsText" dxfId="1853" priority="102" operator="containsText" text="OK">
      <formula>NOT(ISERROR(SEARCH(("OK"),(K388))))</formula>
    </cfRule>
  </conditionalFormatting>
  <conditionalFormatting sqref="K389">
    <cfRule type="containsText" dxfId="1852" priority="103" operator="containsText" text="NG">
      <formula>NOT(ISERROR(SEARCH(("NG"),(K389))))</formula>
    </cfRule>
  </conditionalFormatting>
  <conditionalFormatting sqref="K389">
    <cfRule type="containsText" dxfId="1851" priority="104" operator="containsText" text="OK">
      <formula>NOT(ISERROR(SEARCH(("OK"),(K389))))</formula>
    </cfRule>
  </conditionalFormatting>
  <conditionalFormatting sqref="K390">
    <cfRule type="containsText" dxfId="1850" priority="105" operator="containsText" text="NG">
      <formula>NOT(ISERROR(SEARCH(("NG"),(K390))))</formula>
    </cfRule>
  </conditionalFormatting>
  <conditionalFormatting sqref="K390">
    <cfRule type="containsText" dxfId="1849" priority="106" operator="containsText" text="OK">
      <formula>NOT(ISERROR(SEARCH(("OK"),(K390))))</formula>
    </cfRule>
  </conditionalFormatting>
  <conditionalFormatting sqref="K391">
    <cfRule type="containsText" dxfId="1848" priority="107" operator="containsText" text="NG">
      <formula>NOT(ISERROR(SEARCH(("NG"),(K391))))</formula>
    </cfRule>
  </conditionalFormatting>
  <conditionalFormatting sqref="K391">
    <cfRule type="containsText" dxfId="1847" priority="108" operator="containsText" text="OK">
      <formula>NOT(ISERROR(SEARCH(("OK"),(K391))))</formula>
    </cfRule>
  </conditionalFormatting>
  <conditionalFormatting sqref="K392:K393">
    <cfRule type="containsText" dxfId="1846" priority="109" operator="containsText" text="NG">
      <formula>NOT(ISERROR(SEARCH(("NG"),(K392))))</formula>
    </cfRule>
  </conditionalFormatting>
  <conditionalFormatting sqref="K392:K393">
    <cfRule type="containsText" dxfId="1845" priority="110" operator="containsText" text="OK">
      <formula>NOT(ISERROR(SEARCH(("OK"),(K392))))</formula>
    </cfRule>
  </conditionalFormatting>
  <conditionalFormatting sqref="K368:K369">
    <cfRule type="containsText" dxfId="1844" priority="111" operator="containsText" text="NG">
      <formula>NOT(ISERROR(SEARCH(("NG"),(K368))))</formula>
    </cfRule>
  </conditionalFormatting>
  <conditionalFormatting sqref="K368:K369">
    <cfRule type="containsText" dxfId="1843" priority="112" operator="containsText" text="OK">
      <formula>NOT(ISERROR(SEARCH(("OK"),(K368))))</formula>
    </cfRule>
  </conditionalFormatting>
  <conditionalFormatting sqref="L3 L139 L229 L307">
    <cfRule type="containsText" dxfId="1842" priority="113" operator="containsText" text="NG">
      <formula>NOT(ISERROR(SEARCH(("NG"),(L3))))</formula>
    </cfRule>
  </conditionalFormatting>
  <conditionalFormatting sqref="L3 L139 L229 L307">
    <cfRule type="containsText" dxfId="1841" priority="114" operator="containsText" text="OK">
      <formula>NOT(ISERROR(SEARCH(("OK"),(L3))))</formula>
    </cfRule>
  </conditionalFormatting>
  <conditionalFormatting sqref="L122">
    <cfRule type="containsText" dxfId="1840" priority="115" operator="containsText" text="NG">
      <formula>NOT(ISERROR(SEARCH(("NG"),(L122))))</formula>
    </cfRule>
  </conditionalFormatting>
  <conditionalFormatting sqref="L122">
    <cfRule type="containsText" dxfId="1839" priority="116" operator="containsText" text="OK">
      <formula>NOT(ISERROR(SEARCH(("OK"),(L122))))</formula>
    </cfRule>
  </conditionalFormatting>
  <conditionalFormatting sqref="L123">
    <cfRule type="containsText" dxfId="1838" priority="117" operator="containsText" text="NG">
      <formula>NOT(ISERROR(SEARCH(("NG"),(L123))))</formula>
    </cfRule>
  </conditionalFormatting>
  <conditionalFormatting sqref="L123">
    <cfRule type="containsText" dxfId="1837" priority="118" operator="containsText" text="OK">
      <formula>NOT(ISERROR(SEARCH(("OK"),(L123))))</formula>
    </cfRule>
  </conditionalFormatting>
  <dataValidations count="7">
    <dataValidation type="list" allowBlank="1" showErrorMessage="1" sqref="N4:O5 N6:N19 N20:O37 N38:N47 N48:O142 N143:N161 N162:O266 N267:N268 N269:O329 N330:N333 N334:O362 N363:N367 N368:O369 N379:O393">
      <formula1>"필수,중요,선택"</formula1>
    </dataValidation>
    <dataValidation type="list" allowBlank="1" showInputMessage="1" showErrorMessage="1" prompt="[사양 무관: 빈칸]_x000a_[해당 사양에서만 사용되는 T/C 일 경우에만 선택]_x000a_" sqref="Q122:Q123">
      <formula1>$BF$2:$BF$59</formula1>
    </dataValidation>
    <dataValidation type="list" allowBlank="1" showErrorMessage="1" sqref="J3:K3">
      <formula1>"OK,NG,미검증"</formula1>
    </dataValidation>
    <dataValidation type="list" allowBlank="1" showErrorMessage="1" sqref="J4:L79 J80:K81 J82:L393">
      <formula1>"Pass,Fail,NA"</formula1>
    </dataValidation>
    <dataValidation type="list" allowBlank="1" showInputMessage="1" showErrorMessage="1" prompt="[사양 무관: 빈칸]_x000a_[해당 사양에서만 사용되는 T/C 일 경우에만 선택]_x000a_" sqref="Q140:Q141 Q143:Q161 Q163 Q167:Q170 Q172:Q181 Q183:Q228 Q230:Q240 Q244:Q256 Q261:Q306 Q308:Q313 Q320:Q369">
      <formula1>$BE$2</formula1>
    </dataValidation>
    <dataValidation type="list" allowBlank="1" showInputMessage="1" showErrorMessage="1" prompt="[사양 무관: 빈칸]_x000a_[해당 사양에서만 사용되는 T/C 일 경우에만 선택]_x000a_" sqref="Q6:Q19 Q38:Q47 Q58:Q62 Q69:Q93 Q164:Q166 Q257:Q259 Q314:Q319">
      <formula1>$BE$2:$BE$46</formula1>
    </dataValidation>
    <dataValidation type="list" allowBlank="1" showInputMessage="1" showErrorMessage="1" prompt="[사양 무관: 빈칸]_x000a_[해당 사양에서만 사용되는 T/C 일 경우에만 선택]_x000a_" sqref="Q103:Q121 Q132:Q137">
      <formula1>$BF$2</formula1>
    </dataValidation>
  </dataValidations>
  <pageMargins left="0.7" right="0.7" top="0.75" bottom="0.75" header="0" footer="0"/>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tabColor rgb="FF2E75B5"/>
  </sheetPr>
  <dimension ref="A1:Z1000"/>
  <sheetViews>
    <sheetView workbookViewId="0">
      <pane ySplit="2" topLeftCell="A3" activePane="bottomLeft" state="frozen"/>
      <selection pane="bottomLeft" activeCell="B4" sqref="B4:B10"/>
    </sheetView>
  </sheetViews>
  <sheetFormatPr defaultColWidth="14.42578125" defaultRowHeight="15" customHeight="1"/>
  <cols>
    <col min="1" max="1" width="45" customWidth="1"/>
    <col min="2" max="2" width="9.5703125" customWidth="1"/>
    <col min="3" max="3" width="9" customWidth="1"/>
    <col min="4" max="4" width="43.28515625" customWidth="1"/>
    <col min="5" max="5" width="60.28515625" customWidth="1"/>
    <col min="6" max="7" width="5.42578125" customWidth="1"/>
    <col min="8" max="8" width="81.42578125" customWidth="1"/>
    <col min="9" max="9" width="79.5703125" customWidth="1"/>
    <col min="10" max="10" width="10.5703125" customWidth="1"/>
    <col min="11" max="11" width="15.28515625" customWidth="1"/>
    <col min="12" max="12" width="21.5703125" customWidth="1"/>
    <col min="13" max="14" width="9" customWidth="1"/>
    <col min="15" max="16" width="7.42578125" customWidth="1"/>
    <col min="17" max="17" width="18.140625" customWidth="1"/>
    <col min="18" max="18" width="7.42578125" customWidth="1"/>
    <col min="19" max="26" width="9" customWidth="1"/>
  </cols>
  <sheetData>
    <row r="1" spans="1:26" ht="39.75" customHeight="1">
      <c r="A1" s="45" t="s">
        <v>161</v>
      </c>
      <c r="B1" s="46" t="str">
        <f t="array" ref="B1">"OWP_"&amp;TEXT(MAX(IFERROR(--MID($B$2:$B$5010,5,3),0)),"000")</f>
        <v>OWP_025</v>
      </c>
      <c r="C1" s="35"/>
      <c r="D1" s="45" t="s">
        <v>161</v>
      </c>
      <c r="E1" s="47" t="s">
        <v>161</v>
      </c>
      <c r="F1" s="35"/>
      <c r="G1" s="35"/>
      <c r="H1" s="48" t="s">
        <v>161</v>
      </c>
      <c r="I1" s="48" t="s">
        <v>161</v>
      </c>
      <c r="J1" s="35"/>
      <c r="K1" s="35"/>
      <c r="L1" s="46"/>
      <c r="M1" s="35"/>
      <c r="N1" s="46"/>
      <c r="O1" s="46"/>
      <c r="P1" s="46"/>
      <c r="Q1" s="46"/>
      <c r="R1" s="46"/>
    </row>
    <row r="2" spans="1:26" ht="39" customHeight="1">
      <c r="A2" s="49" t="s">
        <v>162</v>
      </c>
      <c r="B2" s="50" t="s">
        <v>163</v>
      </c>
      <c r="C2" s="50" t="s">
        <v>164</v>
      </c>
      <c r="D2" s="49" t="s">
        <v>165</v>
      </c>
      <c r="E2" s="49" t="s">
        <v>166</v>
      </c>
      <c r="F2" s="50" t="s">
        <v>167</v>
      </c>
      <c r="G2" s="50" t="s">
        <v>168</v>
      </c>
      <c r="H2" s="49" t="s">
        <v>169</v>
      </c>
      <c r="I2" s="49" t="s">
        <v>170</v>
      </c>
      <c r="J2" s="50" t="s">
        <v>88</v>
      </c>
      <c r="K2" s="50" t="s">
        <v>171</v>
      </c>
      <c r="L2" s="50" t="s">
        <v>91</v>
      </c>
      <c r="M2" s="44"/>
      <c r="N2" s="50" t="s">
        <v>172</v>
      </c>
      <c r="O2" s="50" t="s">
        <v>173</v>
      </c>
      <c r="P2" s="50" t="s">
        <v>174</v>
      </c>
      <c r="Q2" s="50" t="s">
        <v>9</v>
      </c>
      <c r="R2" s="50" t="s">
        <v>175</v>
      </c>
      <c r="S2" s="51"/>
      <c r="T2" s="51"/>
      <c r="U2" s="51"/>
      <c r="V2" s="51"/>
      <c r="W2" s="51"/>
      <c r="X2" s="51"/>
      <c r="Y2" s="51"/>
      <c r="Z2" s="51"/>
    </row>
    <row r="3" spans="1:26" ht="16.5" customHeight="1">
      <c r="A3" s="52" t="s">
        <v>801</v>
      </c>
      <c r="B3" s="53"/>
      <c r="C3" s="53"/>
      <c r="D3" s="54"/>
      <c r="E3" s="55"/>
      <c r="F3" s="56"/>
      <c r="G3" s="56"/>
      <c r="H3" s="54"/>
      <c r="I3" s="57"/>
      <c r="J3" s="53"/>
      <c r="K3" s="53"/>
      <c r="L3" s="108"/>
      <c r="M3" s="35"/>
      <c r="N3" s="53"/>
      <c r="O3" s="53"/>
      <c r="P3" s="53"/>
      <c r="Q3" s="53"/>
      <c r="R3" s="53"/>
    </row>
    <row r="4" spans="1:26" ht="16.5" customHeight="1">
      <c r="A4" s="614" t="s">
        <v>802</v>
      </c>
      <c r="B4" s="615" t="s">
        <v>803</v>
      </c>
      <c r="C4" s="59">
        <v>1</v>
      </c>
      <c r="D4" s="614" t="s">
        <v>804</v>
      </c>
      <c r="E4" s="614" t="s">
        <v>805</v>
      </c>
      <c r="F4" s="615" t="s">
        <v>180</v>
      </c>
      <c r="G4" s="615" t="s">
        <v>181</v>
      </c>
      <c r="H4" s="70" t="s">
        <v>213</v>
      </c>
      <c r="I4" s="70" t="s">
        <v>806</v>
      </c>
      <c r="J4" s="61" t="s">
        <v>97</v>
      </c>
      <c r="K4" s="93"/>
      <c r="L4" s="62"/>
      <c r="M4" s="90"/>
      <c r="N4" s="64"/>
      <c r="O4" s="64"/>
      <c r="P4" s="78" t="s">
        <v>184</v>
      </c>
      <c r="Q4" s="61" t="s">
        <v>137</v>
      </c>
      <c r="R4" s="78"/>
      <c r="S4" s="66"/>
      <c r="T4" s="66"/>
      <c r="U4" s="66"/>
      <c r="V4" s="66"/>
      <c r="W4" s="66"/>
      <c r="X4" s="66"/>
      <c r="Y4" s="66"/>
      <c r="Z4" s="66"/>
    </row>
    <row r="5" spans="1:26" ht="16.5" customHeight="1">
      <c r="A5" s="553"/>
      <c r="B5" s="553"/>
      <c r="C5" s="59">
        <v>2</v>
      </c>
      <c r="D5" s="553"/>
      <c r="E5" s="553"/>
      <c r="F5" s="553"/>
      <c r="G5" s="553"/>
      <c r="H5" s="70" t="s">
        <v>807</v>
      </c>
      <c r="I5" s="70" t="s">
        <v>808</v>
      </c>
      <c r="J5" s="61" t="s">
        <v>97</v>
      </c>
      <c r="K5" s="93"/>
      <c r="L5" s="62"/>
      <c r="M5" s="90"/>
      <c r="N5" s="64"/>
      <c r="O5" s="64"/>
      <c r="P5" s="78" t="s">
        <v>184</v>
      </c>
      <c r="Q5" s="61" t="s">
        <v>137</v>
      </c>
      <c r="R5" s="78"/>
      <c r="S5" s="66"/>
      <c r="T5" s="66"/>
      <c r="U5" s="66"/>
      <c r="V5" s="66"/>
      <c r="W5" s="66"/>
      <c r="X5" s="66"/>
      <c r="Y5" s="66"/>
      <c r="Z5" s="66"/>
    </row>
    <row r="6" spans="1:26" ht="16.5" customHeight="1">
      <c r="A6" s="553"/>
      <c r="B6" s="553"/>
      <c r="C6" s="59">
        <v>3</v>
      </c>
      <c r="D6" s="553"/>
      <c r="E6" s="554"/>
      <c r="F6" s="554"/>
      <c r="G6" s="554"/>
      <c r="H6" s="70" t="s">
        <v>809</v>
      </c>
      <c r="I6" s="70" t="s">
        <v>810</v>
      </c>
      <c r="J6" s="61" t="s">
        <v>97</v>
      </c>
      <c r="K6" s="93"/>
      <c r="L6" s="62"/>
      <c r="M6" s="90"/>
      <c r="N6" s="64"/>
      <c r="O6" s="64"/>
      <c r="P6" s="78" t="s">
        <v>184</v>
      </c>
      <c r="Q6" s="61" t="s">
        <v>137</v>
      </c>
      <c r="R6" s="78"/>
      <c r="S6" s="66"/>
      <c r="T6" s="66"/>
      <c r="U6" s="66"/>
      <c r="V6" s="66"/>
      <c r="W6" s="66"/>
      <c r="X6" s="66"/>
      <c r="Y6" s="66"/>
      <c r="Z6" s="66"/>
    </row>
    <row r="7" spans="1:26" ht="16.5" customHeight="1">
      <c r="A7" s="553"/>
      <c r="B7" s="553"/>
      <c r="C7" s="59">
        <v>4</v>
      </c>
      <c r="D7" s="553"/>
      <c r="E7" s="60" t="s">
        <v>811</v>
      </c>
      <c r="F7" s="59" t="s">
        <v>180</v>
      </c>
      <c r="G7" s="59" t="s">
        <v>181</v>
      </c>
      <c r="H7" s="70" t="s">
        <v>812</v>
      </c>
      <c r="I7" s="70" t="s">
        <v>813</v>
      </c>
      <c r="J7" s="61" t="s">
        <v>97</v>
      </c>
      <c r="K7" s="93"/>
      <c r="L7" s="62"/>
      <c r="M7" s="90"/>
      <c r="N7" s="64" t="s">
        <v>184</v>
      </c>
      <c r="O7" s="64"/>
      <c r="P7" s="78" t="s">
        <v>184</v>
      </c>
      <c r="Q7" s="61" t="s">
        <v>137</v>
      </c>
      <c r="R7" s="78"/>
      <c r="S7" s="66"/>
      <c r="T7" s="66"/>
      <c r="U7" s="66"/>
      <c r="V7" s="66"/>
      <c r="W7" s="66"/>
      <c r="X7" s="66"/>
      <c r="Y7" s="66"/>
      <c r="Z7" s="66"/>
    </row>
    <row r="8" spans="1:26" ht="16.5" customHeight="1">
      <c r="A8" s="553"/>
      <c r="B8" s="553"/>
      <c r="C8" s="59">
        <v>5</v>
      </c>
      <c r="D8" s="553"/>
      <c r="E8" s="614" t="s">
        <v>814</v>
      </c>
      <c r="F8" s="615" t="s">
        <v>180</v>
      </c>
      <c r="G8" s="615" t="s">
        <v>398</v>
      </c>
      <c r="H8" s="70" t="s">
        <v>815</v>
      </c>
      <c r="I8" s="70" t="s">
        <v>816</v>
      </c>
      <c r="J8" s="61" t="s">
        <v>97</v>
      </c>
      <c r="K8" s="93"/>
      <c r="L8" s="62"/>
      <c r="M8" s="90"/>
      <c r="N8" s="64" t="s">
        <v>184</v>
      </c>
      <c r="O8" s="78" t="s">
        <v>184</v>
      </c>
      <c r="P8" s="78" t="s">
        <v>184</v>
      </c>
      <c r="Q8" s="61" t="s">
        <v>137</v>
      </c>
      <c r="R8" s="78"/>
      <c r="S8" s="66"/>
      <c r="T8" s="66"/>
      <c r="U8" s="66"/>
      <c r="V8" s="66"/>
      <c r="W8" s="66"/>
      <c r="X8" s="66"/>
      <c r="Y8" s="66"/>
      <c r="Z8" s="66"/>
    </row>
    <row r="9" spans="1:26" ht="16.5" customHeight="1">
      <c r="A9" s="553"/>
      <c r="B9" s="553"/>
      <c r="C9" s="59">
        <v>6</v>
      </c>
      <c r="D9" s="553"/>
      <c r="E9" s="553"/>
      <c r="F9" s="553"/>
      <c r="G9" s="553"/>
      <c r="H9" s="70" t="s">
        <v>192</v>
      </c>
      <c r="I9" s="70" t="s">
        <v>202</v>
      </c>
      <c r="J9" s="61"/>
      <c r="K9" s="93"/>
      <c r="L9" s="62"/>
      <c r="M9" s="90"/>
      <c r="N9" s="64" t="s">
        <v>184</v>
      </c>
      <c r="O9" s="78" t="s">
        <v>25</v>
      </c>
      <c r="P9" s="78" t="s">
        <v>25</v>
      </c>
      <c r="Q9" s="61" t="s">
        <v>137</v>
      </c>
      <c r="R9" s="78"/>
      <c r="S9" s="66"/>
      <c r="T9" s="66"/>
      <c r="U9" s="66"/>
      <c r="V9" s="66"/>
      <c r="W9" s="66"/>
      <c r="X9" s="66"/>
      <c r="Y9" s="66"/>
      <c r="Z9" s="66"/>
    </row>
    <row r="10" spans="1:26" ht="16.5" customHeight="1">
      <c r="A10" s="554"/>
      <c r="B10" s="554"/>
      <c r="C10" s="59">
        <v>7</v>
      </c>
      <c r="D10" s="554"/>
      <c r="E10" s="554"/>
      <c r="F10" s="554"/>
      <c r="G10" s="554"/>
      <c r="H10" s="70" t="s">
        <v>194</v>
      </c>
      <c r="I10" s="70" t="s">
        <v>203</v>
      </c>
      <c r="J10" s="61" t="s">
        <v>97</v>
      </c>
      <c r="K10" s="93"/>
      <c r="L10" s="62"/>
      <c r="M10" s="90"/>
      <c r="N10" s="64" t="s">
        <v>184</v>
      </c>
      <c r="O10" s="78" t="s">
        <v>184</v>
      </c>
      <c r="P10" s="78" t="s">
        <v>184</v>
      </c>
      <c r="Q10" s="61" t="s">
        <v>137</v>
      </c>
      <c r="R10" s="78"/>
      <c r="S10" s="66"/>
      <c r="T10" s="66"/>
      <c r="U10" s="66"/>
      <c r="V10" s="66"/>
      <c r="W10" s="66"/>
      <c r="X10" s="66"/>
      <c r="Y10" s="66"/>
      <c r="Z10" s="66"/>
    </row>
    <row r="11" spans="1:26" ht="16.5" customHeight="1">
      <c r="A11" s="614" t="s">
        <v>817</v>
      </c>
      <c r="B11" s="615" t="s">
        <v>818</v>
      </c>
      <c r="C11" s="59">
        <v>1</v>
      </c>
      <c r="D11" s="614" t="s">
        <v>819</v>
      </c>
      <c r="E11" s="60" t="s">
        <v>820</v>
      </c>
      <c r="F11" s="59" t="s">
        <v>180</v>
      </c>
      <c r="G11" s="59" t="s">
        <v>181</v>
      </c>
      <c r="H11" s="70" t="s">
        <v>821</v>
      </c>
      <c r="I11" s="70" t="s">
        <v>822</v>
      </c>
      <c r="J11" s="61" t="s">
        <v>97</v>
      </c>
      <c r="K11" s="93"/>
      <c r="L11" s="62"/>
      <c r="M11" s="90"/>
      <c r="N11" s="64" t="s">
        <v>184</v>
      </c>
      <c r="O11" s="78" t="s">
        <v>184</v>
      </c>
      <c r="P11" s="78" t="s">
        <v>184</v>
      </c>
      <c r="Q11" s="61" t="s">
        <v>137</v>
      </c>
      <c r="R11" s="78"/>
      <c r="S11" s="66"/>
      <c r="T11" s="66"/>
      <c r="U11" s="66"/>
      <c r="V11" s="66"/>
      <c r="W11" s="66"/>
      <c r="X11" s="66"/>
      <c r="Y11" s="66"/>
      <c r="Z11" s="66"/>
    </row>
    <row r="12" spans="1:26" ht="16.5" customHeight="1">
      <c r="A12" s="553"/>
      <c r="B12" s="553"/>
      <c r="C12" s="59">
        <v>2</v>
      </c>
      <c r="D12" s="553"/>
      <c r="E12" s="631" t="s">
        <v>823</v>
      </c>
      <c r="F12" s="636" t="s">
        <v>180</v>
      </c>
      <c r="G12" s="636" t="s">
        <v>398</v>
      </c>
      <c r="H12" s="70" t="s">
        <v>190</v>
      </c>
      <c r="I12" s="70" t="s">
        <v>824</v>
      </c>
      <c r="J12" s="61" t="s">
        <v>97</v>
      </c>
      <c r="K12" s="93"/>
      <c r="L12" s="62"/>
      <c r="M12" s="90"/>
      <c r="N12" s="64" t="s">
        <v>184</v>
      </c>
      <c r="O12" s="78" t="s">
        <v>184</v>
      </c>
      <c r="P12" s="78" t="s">
        <v>184</v>
      </c>
      <c r="Q12" s="61" t="s">
        <v>137</v>
      </c>
      <c r="R12" s="78"/>
      <c r="S12" s="66"/>
      <c r="T12" s="66"/>
      <c r="U12" s="66"/>
      <c r="V12" s="66"/>
      <c r="W12" s="66"/>
      <c r="X12" s="66"/>
      <c r="Y12" s="66"/>
      <c r="Z12" s="66"/>
    </row>
    <row r="13" spans="1:26" ht="16.5" customHeight="1">
      <c r="A13" s="553"/>
      <c r="B13" s="553"/>
      <c r="C13" s="59">
        <v>3</v>
      </c>
      <c r="D13" s="553"/>
      <c r="E13" s="553"/>
      <c r="F13" s="553"/>
      <c r="G13" s="553"/>
      <c r="H13" s="70" t="s">
        <v>192</v>
      </c>
      <c r="I13" s="70" t="s">
        <v>193</v>
      </c>
      <c r="J13" s="61"/>
      <c r="K13" s="93"/>
      <c r="L13" s="62"/>
      <c r="M13" s="90"/>
      <c r="N13" s="64" t="s">
        <v>184</v>
      </c>
      <c r="O13" s="78" t="s">
        <v>25</v>
      </c>
      <c r="P13" s="78" t="s">
        <v>25</v>
      </c>
      <c r="Q13" s="61" t="s">
        <v>137</v>
      </c>
      <c r="R13" s="78"/>
      <c r="S13" s="66"/>
      <c r="T13" s="66"/>
      <c r="U13" s="66"/>
      <c r="V13" s="66"/>
      <c r="W13" s="66"/>
      <c r="X13" s="66"/>
      <c r="Y13" s="66"/>
      <c r="Z13" s="66"/>
    </row>
    <row r="14" spans="1:26" ht="16.5" customHeight="1">
      <c r="A14" s="553"/>
      <c r="B14" s="553"/>
      <c r="C14" s="59">
        <v>4</v>
      </c>
      <c r="D14" s="553"/>
      <c r="E14" s="554"/>
      <c r="F14" s="554"/>
      <c r="G14" s="554"/>
      <c r="H14" s="70" t="s">
        <v>194</v>
      </c>
      <c r="I14" s="70" t="s">
        <v>195</v>
      </c>
      <c r="J14" s="61" t="s">
        <v>97</v>
      </c>
      <c r="K14" s="93"/>
      <c r="L14" s="62"/>
      <c r="M14" s="90"/>
      <c r="N14" s="64" t="s">
        <v>184</v>
      </c>
      <c r="O14" s="78" t="s">
        <v>184</v>
      </c>
      <c r="P14" s="78" t="s">
        <v>184</v>
      </c>
      <c r="Q14" s="61" t="s">
        <v>137</v>
      </c>
      <c r="R14" s="78"/>
      <c r="S14" s="66"/>
      <c r="T14" s="66"/>
      <c r="U14" s="66"/>
      <c r="V14" s="66"/>
      <c r="W14" s="66"/>
      <c r="X14" s="66"/>
      <c r="Y14" s="66"/>
      <c r="Z14" s="66"/>
    </row>
    <row r="15" spans="1:26" ht="16.5" customHeight="1">
      <c r="A15" s="617"/>
      <c r="B15" s="617"/>
      <c r="C15" s="500">
        <v>5</v>
      </c>
      <c r="D15" s="617"/>
      <c r="E15" s="507" t="s">
        <v>825</v>
      </c>
      <c r="F15" s="493" t="s">
        <v>180</v>
      </c>
      <c r="G15" s="493" t="s">
        <v>181</v>
      </c>
      <c r="H15" s="507" t="s">
        <v>826</v>
      </c>
      <c r="I15" s="70" t="s">
        <v>827</v>
      </c>
      <c r="J15" s="61"/>
      <c r="K15" s="93"/>
      <c r="L15" s="62"/>
      <c r="M15" s="90"/>
      <c r="N15" s="64" t="s">
        <v>184</v>
      </c>
      <c r="O15" s="78" t="s">
        <v>184</v>
      </c>
      <c r="P15" s="78" t="s">
        <v>184</v>
      </c>
      <c r="Q15" s="61" t="s">
        <v>138</v>
      </c>
      <c r="R15" s="78"/>
      <c r="S15" s="66"/>
      <c r="T15" s="66"/>
      <c r="U15" s="66"/>
      <c r="V15" s="66"/>
      <c r="W15" s="66"/>
      <c r="X15" s="66"/>
      <c r="Y15" s="66"/>
      <c r="Z15" s="66"/>
    </row>
    <row r="16" spans="1:26" ht="16.5" customHeight="1">
      <c r="A16" s="553"/>
      <c r="B16" s="553"/>
      <c r="C16" s="59">
        <v>6</v>
      </c>
      <c r="D16" s="553"/>
      <c r="E16" s="70" t="s">
        <v>828</v>
      </c>
      <c r="F16" s="69" t="s">
        <v>219</v>
      </c>
      <c r="G16" s="69" t="s">
        <v>398</v>
      </c>
      <c r="H16" s="70" t="s">
        <v>829</v>
      </c>
      <c r="I16" s="70" t="s">
        <v>830</v>
      </c>
      <c r="J16" s="61" t="s">
        <v>97</v>
      </c>
      <c r="K16" s="93"/>
      <c r="L16" s="62"/>
      <c r="M16" s="90"/>
      <c r="N16" s="64"/>
      <c r="O16" s="64"/>
      <c r="P16" s="78" t="s">
        <v>184</v>
      </c>
      <c r="Q16" s="61" t="s">
        <v>137</v>
      </c>
      <c r="R16" s="78"/>
      <c r="S16" s="66"/>
      <c r="T16" s="66"/>
      <c r="U16" s="66"/>
      <c r="V16" s="66"/>
      <c r="W16" s="66"/>
      <c r="X16" s="66"/>
      <c r="Y16" s="66"/>
      <c r="Z16" s="66"/>
    </row>
    <row r="17" spans="1:26" ht="16.5" customHeight="1">
      <c r="A17" s="553"/>
      <c r="B17" s="553"/>
      <c r="C17" s="59">
        <v>7</v>
      </c>
      <c r="D17" s="553"/>
      <c r="E17" s="89" t="s">
        <v>831</v>
      </c>
      <c r="F17" s="69" t="s">
        <v>180</v>
      </c>
      <c r="G17" s="69" t="s">
        <v>181</v>
      </c>
      <c r="H17" s="70" t="s">
        <v>832</v>
      </c>
      <c r="I17" s="70" t="s">
        <v>833</v>
      </c>
      <c r="J17" s="61"/>
      <c r="K17" s="93"/>
      <c r="L17" s="633" t="s">
        <v>834</v>
      </c>
      <c r="M17" s="90"/>
      <c r="N17" s="64" t="s">
        <v>184</v>
      </c>
      <c r="O17" s="64"/>
      <c r="P17" s="78" t="s">
        <v>25</v>
      </c>
      <c r="Q17" s="61" t="s">
        <v>137</v>
      </c>
      <c r="R17" s="78" t="s">
        <v>184</v>
      </c>
      <c r="S17" s="66"/>
      <c r="T17" s="66"/>
      <c r="U17" s="66"/>
      <c r="V17" s="66"/>
      <c r="W17" s="66"/>
      <c r="X17" s="66"/>
      <c r="Y17" s="66"/>
      <c r="Z17" s="66"/>
    </row>
    <row r="18" spans="1:26" ht="16.5" customHeight="1">
      <c r="A18" s="553"/>
      <c r="B18" s="553"/>
      <c r="C18" s="59">
        <v>8</v>
      </c>
      <c r="D18" s="553"/>
      <c r="E18" s="89" t="s">
        <v>835</v>
      </c>
      <c r="F18" s="69" t="s">
        <v>180</v>
      </c>
      <c r="G18" s="69" t="s">
        <v>181</v>
      </c>
      <c r="H18" s="70" t="s">
        <v>836</v>
      </c>
      <c r="I18" s="70" t="s">
        <v>837</v>
      </c>
      <c r="J18" s="61" t="s">
        <v>97</v>
      </c>
      <c r="K18" s="93"/>
      <c r="L18" s="553"/>
      <c r="M18" s="90"/>
      <c r="N18" s="64" t="s">
        <v>184</v>
      </c>
      <c r="O18" s="64"/>
      <c r="P18" s="78" t="s">
        <v>184</v>
      </c>
      <c r="Q18" s="61" t="s">
        <v>137</v>
      </c>
      <c r="R18" s="78" t="s">
        <v>184</v>
      </c>
      <c r="S18" s="100"/>
      <c r="T18" s="100"/>
      <c r="U18" s="100"/>
      <c r="V18" s="100"/>
      <c r="W18" s="100"/>
      <c r="X18" s="100"/>
      <c r="Y18" s="100"/>
      <c r="Z18" s="100"/>
    </row>
    <row r="19" spans="1:26" ht="16.5" customHeight="1">
      <c r="A19" s="554"/>
      <c r="B19" s="554"/>
      <c r="C19" s="59">
        <v>9</v>
      </c>
      <c r="D19" s="554"/>
      <c r="E19" s="89" t="s">
        <v>838</v>
      </c>
      <c r="F19" s="69" t="s">
        <v>180</v>
      </c>
      <c r="G19" s="69" t="s">
        <v>181</v>
      </c>
      <c r="H19" s="70" t="s">
        <v>839</v>
      </c>
      <c r="I19" s="70" t="s">
        <v>840</v>
      </c>
      <c r="J19" s="61" t="s">
        <v>97</v>
      </c>
      <c r="K19" s="93"/>
      <c r="L19" s="553"/>
      <c r="M19" s="90"/>
      <c r="N19" s="64"/>
      <c r="O19" s="64"/>
      <c r="P19" s="78" t="s">
        <v>184</v>
      </c>
      <c r="Q19" s="61" t="s">
        <v>137</v>
      </c>
      <c r="R19" s="78" t="s">
        <v>184</v>
      </c>
      <c r="S19" s="100"/>
      <c r="T19" s="100"/>
      <c r="U19" s="100"/>
      <c r="V19" s="100"/>
      <c r="W19" s="100"/>
      <c r="X19" s="100"/>
      <c r="Y19" s="100"/>
      <c r="Z19" s="100"/>
    </row>
    <row r="20" spans="1:26" ht="16.5" customHeight="1">
      <c r="A20" s="614" t="s">
        <v>841</v>
      </c>
      <c r="B20" s="615" t="s">
        <v>842</v>
      </c>
      <c r="C20" s="59">
        <v>1</v>
      </c>
      <c r="D20" s="614" t="s">
        <v>843</v>
      </c>
      <c r="E20" s="77" t="s">
        <v>844</v>
      </c>
      <c r="F20" s="59" t="s">
        <v>180</v>
      </c>
      <c r="G20" s="59" t="s">
        <v>181</v>
      </c>
      <c r="H20" s="60" t="s">
        <v>845</v>
      </c>
      <c r="I20" s="60" t="s">
        <v>846</v>
      </c>
      <c r="J20" s="61"/>
      <c r="K20" s="93"/>
      <c r="L20" s="553"/>
      <c r="M20" s="90"/>
      <c r="N20" s="64"/>
      <c r="O20" s="64"/>
      <c r="P20" s="78" t="s">
        <v>25</v>
      </c>
      <c r="Q20" s="61" t="s">
        <v>137</v>
      </c>
      <c r="R20" s="78" t="s">
        <v>184</v>
      </c>
      <c r="S20" s="66"/>
      <c r="T20" s="66"/>
      <c r="U20" s="66"/>
      <c r="V20" s="66"/>
      <c r="W20" s="66"/>
      <c r="X20" s="66"/>
      <c r="Y20" s="66"/>
      <c r="Z20" s="66"/>
    </row>
    <row r="21" spans="1:26" ht="16.5" customHeight="1">
      <c r="A21" s="553"/>
      <c r="B21" s="553"/>
      <c r="C21" s="59">
        <v>2</v>
      </c>
      <c r="D21" s="553"/>
      <c r="E21" s="77" t="s">
        <v>847</v>
      </c>
      <c r="F21" s="59" t="s">
        <v>180</v>
      </c>
      <c r="G21" s="59" t="s">
        <v>398</v>
      </c>
      <c r="H21" s="60" t="s">
        <v>848</v>
      </c>
      <c r="I21" s="60" t="s">
        <v>849</v>
      </c>
      <c r="J21" s="61"/>
      <c r="K21" s="93"/>
      <c r="L21" s="553"/>
      <c r="M21" s="90"/>
      <c r="N21" s="64"/>
      <c r="O21" s="64"/>
      <c r="P21" s="78" t="s">
        <v>25</v>
      </c>
      <c r="Q21" s="61" t="s">
        <v>137</v>
      </c>
      <c r="R21" s="78" t="s">
        <v>184</v>
      </c>
      <c r="S21" s="66"/>
      <c r="T21" s="66"/>
      <c r="U21" s="66"/>
      <c r="V21" s="66"/>
      <c r="W21" s="66"/>
      <c r="X21" s="66"/>
      <c r="Y21" s="66"/>
      <c r="Z21" s="66"/>
    </row>
    <row r="22" spans="1:26" ht="16.5" customHeight="1">
      <c r="A22" s="553"/>
      <c r="B22" s="553"/>
      <c r="C22" s="59">
        <v>3</v>
      </c>
      <c r="D22" s="553"/>
      <c r="E22" s="77" t="s">
        <v>850</v>
      </c>
      <c r="F22" s="59" t="s">
        <v>180</v>
      </c>
      <c r="G22" s="59" t="s">
        <v>181</v>
      </c>
      <c r="H22" s="60" t="s">
        <v>851</v>
      </c>
      <c r="I22" s="60" t="s">
        <v>852</v>
      </c>
      <c r="J22" s="61"/>
      <c r="K22" s="93"/>
      <c r="L22" s="553"/>
      <c r="M22" s="90"/>
      <c r="N22" s="64"/>
      <c r="O22" s="64"/>
      <c r="P22" s="78" t="s">
        <v>25</v>
      </c>
      <c r="Q22" s="61" t="s">
        <v>137</v>
      </c>
      <c r="R22" s="78" t="s">
        <v>184</v>
      </c>
      <c r="S22" s="66"/>
      <c r="T22" s="66"/>
      <c r="U22" s="66"/>
      <c r="V22" s="66"/>
      <c r="W22" s="66"/>
      <c r="X22" s="66"/>
      <c r="Y22" s="66"/>
      <c r="Z22" s="66"/>
    </row>
    <row r="23" spans="1:26" ht="16.5" customHeight="1">
      <c r="A23" s="553"/>
      <c r="B23" s="553"/>
      <c r="C23" s="59">
        <v>4</v>
      </c>
      <c r="D23" s="553"/>
      <c r="E23" s="77" t="s">
        <v>853</v>
      </c>
      <c r="F23" s="59" t="s">
        <v>180</v>
      </c>
      <c r="G23" s="59" t="s">
        <v>181</v>
      </c>
      <c r="H23" s="60" t="s">
        <v>854</v>
      </c>
      <c r="I23" s="60" t="s">
        <v>855</v>
      </c>
      <c r="J23" s="61"/>
      <c r="K23" s="93"/>
      <c r="L23" s="553"/>
      <c r="M23" s="90"/>
      <c r="N23" s="64"/>
      <c r="O23" s="64"/>
      <c r="P23" s="78" t="s">
        <v>25</v>
      </c>
      <c r="Q23" s="61" t="s">
        <v>137</v>
      </c>
      <c r="R23" s="78" t="s">
        <v>184</v>
      </c>
      <c r="S23" s="66"/>
      <c r="T23" s="66"/>
      <c r="U23" s="66"/>
      <c r="V23" s="66"/>
      <c r="W23" s="66"/>
      <c r="X23" s="66"/>
      <c r="Y23" s="66"/>
      <c r="Z23" s="66"/>
    </row>
    <row r="24" spans="1:26" ht="16.5" customHeight="1">
      <c r="A24" s="553"/>
      <c r="B24" s="553"/>
      <c r="C24" s="59">
        <v>5</v>
      </c>
      <c r="D24" s="553"/>
      <c r="E24" s="77" t="s">
        <v>856</v>
      </c>
      <c r="F24" s="59" t="s">
        <v>180</v>
      </c>
      <c r="G24" s="59" t="s">
        <v>181</v>
      </c>
      <c r="H24" s="60" t="s">
        <v>857</v>
      </c>
      <c r="I24" s="60" t="s">
        <v>858</v>
      </c>
      <c r="J24" s="61"/>
      <c r="K24" s="93"/>
      <c r="L24" s="553"/>
      <c r="M24" s="90"/>
      <c r="N24" s="64"/>
      <c r="O24" s="64"/>
      <c r="P24" s="78" t="s">
        <v>25</v>
      </c>
      <c r="Q24" s="61" t="s">
        <v>137</v>
      </c>
      <c r="R24" s="78" t="s">
        <v>184</v>
      </c>
      <c r="S24" s="66"/>
      <c r="T24" s="66"/>
      <c r="U24" s="66"/>
      <c r="V24" s="66"/>
      <c r="W24" s="66"/>
      <c r="X24" s="66"/>
      <c r="Y24" s="66"/>
      <c r="Z24" s="66"/>
    </row>
    <row r="25" spans="1:26" ht="79.5" customHeight="1">
      <c r="A25" s="553"/>
      <c r="B25" s="553"/>
      <c r="C25" s="59">
        <v>6</v>
      </c>
      <c r="D25" s="553"/>
      <c r="E25" s="75" t="s">
        <v>257</v>
      </c>
      <c r="F25" s="79" t="s">
        <v>180</v>
      </c>
      <c r="G25" s="79" t="s">
        <v>398</v>
      </c>
      <c r="H25" s="76" t="s">
        <v>859</v>
      </c>
      <c r="I25" s="60" t="s">
        <v>860</v>
      </c>
      <c r="J25" s="61"/>
      <c r="K25" s="93"/>
      <c r="L25" s="553"/>
      <c r="M25" s="90"/>
      <c r="N25" s="64"/>
      <c r="O25" s="64"/>
      <c r="P25" s="78" t="s">
        <v>25</v>
      </c>
      <c r="Q25" s="61" t="s">
        <v>137</v>
      </c>
      <c r="R25" s="78" t="s">
        <v>184</v>
      </c>
      <c r="S25" s="66"/>
      <c r="T25" s="66"/>
      <c r="U25" s="66"/>
      <c r="V25" s="66"/>
      <c r="W25" s="66"/>
      <c r="X25" s="66"/>
      <c r="Y25" s="66"/>
      <c r="Z25" s="66"/>
    </row>
    <row r="26" spans="1:26" ht="16.5" customHeight="1">
      <c r="A26" s="553"/>
      <c r="B26" s="553"/>
      <c r="C26" s="59">
        <v>7</v>
      </c>
      <c r="D26" s="553"/>
      <c r="E26" s="613" t="s">
        <v>244</v>
      </c>
      <c r="F26" s="615" t="s">
        <v>180</v>
      </c>
      <c r="G26" s="615" t="s">
        <v>181</v>
      </c>
      <c r="H26" s="614" t="s">
        <v>245</v>
      </c>
      <c r="I26" s="60" t="s">
        <v>861</v>
      </c>
      <c r="J26" s="61"/>
      <c r="K26" s="62"/>
      <c r="L26" s="553"/>
      <c r="M26" s="63"/>
      <c r="N26" s="64" t="s">
        <v>184</v>
      </c>
      <c r="O26" s="64"/>
      <c r="P26" s="78" t="s">
        <v>25</v>
      </c>
      <c r="Q26" s="61" t="s">
        <v>137</v>
      </c>
      <c r="R26" s="78" t="s">
        <v>184</v>
      </c>
      <c r="S26" s="66"/>
      <c r="T26" s="66"/>
      <c r="U26" s="66"/>
      <c r="V26" s="66"/>
      <c r="W26" s="66"/>
      <c r="X26" s="66"/>
      <c r="Y26" s="66"/>
      <c r="Z26" s="66"/>
    </row>
    <row r="27" spans="1:26" ht="16.5" customHeight="1">
      <c r="A27" s="553"/>
      <c r="B27" s="553"/>
      <c r="C27" s="59">
        <v>8</v>
      </c>
      <c r="D27" s="553"/>
      <c r="E27" s="553"/>
      <c r="F27" s="553"/>
      <c r="G27" s="553"/>
      <c r="H27" s="553"/>
      <c r="I27" s="94" t="s">
        <v>462</v>
      </c>
      <c r="J27" s="61"/>
      <c r="K27" s="62"/>
      <c r="L27" s="553"/>
      <c r="M27" s="63"/>
      <c r="N27" s="64" t="s">
        <v>184</v>
      </c>
      <c r="O27" s="64"/>
      <c r="P27" s="78" t="s">
        <v>25</v>
      </c>
      <c r="Q27" s="61" t="s">
        <v>137</v>
      </c>
      <c r="R27" s="78" t="s">
        <v>184</v>
      </c>
      <c r="S27" s="66"/>
      <c r="T27" s="66"/>
      <c r="U27" s="66"/>
      <c r="V27" s="66"/>
      <c r="W27" s="66"/>
      <c r="X27" s="66"/>
      <c r="Y27" s="66"/>
      <c r="Z27" s="66"/>
    </row>
    <row r="28" spans="1:26" ht="16.5" customHeight="1">
      <c r="A28" s="554"/>
      <c r="B28" s="554"/>
      <c r="C28" s="59">
        <v>9</v>
      </c>
      <c r="D28" s="554"/>
      <c r="E28" s="554"/>
      <c r="F28" s="554"/>
      <c r="G28" s="554"/>
      <c r="H28" s="554"/>
      <c r="I28" s="60" t="s">
        <v>248</v>
      </c>
      <c r="J28" s="61"/>
      <c r="K28" s="62"/>
      <c r="L28" s="554"/>
      <c r="M28" s="63"/>
      <c r="N28" s="64" t="s">
        <v>184</v>
      </c>
      <c r="O28" s="64"/>
      <c r="P28" s="78" t="s">
        <v>25</v>
      </c>
      <c r="Q28" s="61" t="s">
        <v>137</v>
      </c>
      <c r="R28" s="78" t="s">
        <v>184</v>
      </c>
      <c r="S28" s="66"/>
      <c r="T28" s="66"/>
      <c r="U28" s="66"/>
      <c r="V28" s="66"/>
      <c r="W28" s="66"/>
      <c r="X28" s="66"/>
      <c r="Y28" s="66"/>
      <c r="Z28" s="66"/>
    </row>
    <row r="29" spans="1:26" ht="16.5" customHeight="1">
      <c r="A29" s="614" t="s">
        <v>862</v>
      </c>
      <c r="B29" s="615" t="s">
        <v>863</v>
      </c>
      <c r="C29" s="59">
        <v>1</v>
      </c>
      <c r="D29" s="614" t="s">
        <v>864</v>
      </c>
      <c r="E29" s="60" t="s">
        <v>865</v>
      </c>
      <c r="F29" s="59" t="s">
        <v>180</v>
      </c>
      <c r="G29" s="59" t="s">
        <v>181</v>
      </c>
      <c r="H29" s="60" t="s">
        <v>866</v>
      </c>
      <c r="I29" s="60" t="s">
        <v>867</v>
      </c>
      <c r="J29" s="61" t="s">
        <v>97</v>
      </c>
      <c r="K29" s="93"/>
      <c r="L29" s="62"/>
      <c r="M29" s="90"/>
      <c r="N29" s="64"/>
      <c r="O29" s="64"/>
      <c r="P29" s="78" t="s">
        <v>184</v>
      </c>
      <c r="Q29" s="61" t="s">
        <v>137</v>
      </c>
      <c r="R29" s="78"/>
      <c r="S29" s="100"/>
      <c r="T29" s="100"/>
      <c r="U29" s="100"/>
      <c r="V29" s="100"/>
      <c r="W29" s="100"/>
      <c r="X29" s="100"/>
      <c r="Y29" s="100"/>
      <c r="Z29" s="100"/>
    </row>
    <row r="30" spans="1:26" ht="16.5" customHeight="1">
      <c r="A30" s="554"/>
      <c r="B30" s="554"/>
      <c r="C30" s="59">
        <v>2</v>
      </c>
      <c r="D30" s="554"/>
      <c r="E30" s="60" t="s">
        <v>868</v>
      </c>
      <c r="F30" s="59" t="s">
        <v>180</v>
      </c>
      <c r="G30" s="59" t="s">
        <v>181</v>
      </c>
      <c r="H30" s="60" t="s">
        <v>869</v>
      </c>
      <c r="I30" s="60" t="s">
        <v>870</v>
      </c>
      <c r="J30" s="61"/>
      <c r="K30" s="93"/>
      <c r="L30" s="62"/>
      <c r="M30" s="90"/>
      <c r="N30" s="64"/>
      <c r="O30" s="64"/>
      <c r="P30" s="78" t="s">
        <v>25</v>
      </c>
      <c r="Q30" s="61" t="s">
        <v>137</v>
      </c>
      <c r="R30" s="78"/>
      <c r="S30" s="100"/>
      <c r="T30" s="100"/>
      <c r="U30" s="100"/>
      <c r="V30" s="100"/>
      <c r="W30" s="100"/>
      <c r="X30" s="100"/>
      <c r="Y30" s="100"/>
      <c r="Z30" s="100"/>
    </row>
    <row r="31" spans="1:26" ht="16.5" customHeight="1">
      <c r="A31" s="620" t="s">
        <v>361</v>
      </c>
      <c r="B31" s="632" t="s">
        <v>871</v>
      </c>
      <c r="C31" s="41">
        <v>1</v>
      </c>
      <c r="D31" s="620" t="s">
        <v>361</v>
      </c>
      <c r="E31" s="102" t="s">
        <v>872</v>
      </c>
      <c r="F31" s="41" t="s">
        <v>180</v>
      </c>
      <c r="G31" s="41" t="s">
        <v>398</v>
      </c>
      <c r="H31" s="68" t="s">
        <v>873</v>
      </c>
      <c r="I31" s="70" t="s">
        <v>874</v>
      </c>
      <c r="J31" s="61"/>
      <c r="K31" s="93"/>
      <c r="L31" s="83"/>
      <c r="M31" s="109"/>
      <c r="N31" s="64"/>
      <c r="O31" s="64"/>
      <c r="P31" s="78" t="s">
        <v>25</v>
      </c>
      <c r="Q31" s="61" t="s">
        <v>137</v>
      </c>
      <c r="R31" s="78"/>
      <c r="S31" s="66"/>
      <c r="T31" s="66"/>
      <c r="U31" s="66"/>
      <c r="V31" s="66"/>
      <c r="W31" s="66"/>
      <c r="X31" s="66"/>
      <c r="Y31" s="66"/>
      <c r="Z31" s="66"/>
    </row>
    <row r="32" spans="1:26" ht="16.5" customHeight="1">
      <c r="A32" s="553"/>
      <c r="B32" s="553"/>
      <c r="C32" s="41">
        <v>2</v>
      </c>
      <c r="D32" s="553"/>
      <c r="E32" s="68" t="s">
        <v>875</v>
      </c>
      <c r="F32" s="41" t="s">
        <v>180</v>
      </c>
      <c r="G32" s="41" t="s">
        <v>398</v>
      </c>
      <c r="H32" s="68" t="s">
        <v>876</v>
      </c>
      <c r="I32" s="70" t="s">
        <v>877</v>
      </c>
      <c r="J32" s="61"/>
      <c r="K32" s="93"/>
      <c r="L32" s="83"/>
      <c r="M32" s="109"/>
      <c r="N32" s="64"/>
      <c r="O32" s="64"/>
      <c r="P32" s="78" t="s">
        <v>25</v>
      </c>
      <c r="Q32" s="61" t="s">
        <v>137</v>
      </c>
      <c r="R32" s="78"/>
      <c r="S32" s="66"/>
      <c r="T32" s="66"/>
      <c r="U32" s="66"/>
      <c r="V32" s="66"/>
      <c r="W32" s="66"/>
      <c r="X32" s="66"/>
      <c r="Y32" s="66"/>
      <c r="Z32" s="66"/>
    </row>
    <row r="33" spans="1:26" ht="16.5" customHeight="1">
      <c r="A33" s="553"/>
      <c r="B33" s="553"/>
      <c r="C33" s="41">
        <v>3</v>
      </c>
      <c r="D33" s="553"/>
      <c r="E33" s="68" t="s">
        <v>878</v>
      </c>
      <c r="F33" s="41" t="s">
        <v>180</v>
      </c>
      <c r="G33" s="41" t="s">
        <v>398</v>
      </c>
      <c r="H33" s="68" t="s">
        <v>879</v>
      </c>
      <c r="I33" s="70" t="s">
        <v>877</v>
      </c>
      <c r="J33" s="61"/>
      <c r="K33" s="93"/>
      <c r="L33" s="83"/>
      <c r="M33" s="109"/>
      <c r="N33" s="64"/>
      <c r="O33" s="64"/>
      <c r="P33" s="78"/>
      <c r="Q33" s="61"/>
      <c r="R33" s="78"/>
      <c r="S33" s="66"/>
      <c r="T33" s="66"/>
      <c r="U33" s="66"/>
      <c r="V33" s="66"/>
      <c r="W33" s="66"/>
      <c r="X33" s="66"/>
      <c r="Y33" s="66"/>
      <c r="Z33" s="66"/>
    </row>
    <row r="34" spans="1:26" ht="16.5" customHeight="1">
      <c r="A34" s="553"/>
      <c r="B34" s="553"/>
      <c r="C34" s="41">
        <v>4</v>
      </c>
      <c r="D34" s="553"/>
      <c r="E34" s="68" t="s">
        <v>880</v>
      </c>
      <c r="F34" s="41" t="s">
        <v>180</v>
      </c>
      <c r="G34" s="41" t="s">
        <v>398</v>
      </c>
      <c r="H34" s="68" t="s">
        <v>881</v>
      </c>
      <c r="I34" s="70" t="s">
        <v>877</v>
      </c>
      <c r="J34" s="61"/>
      <c r="K34" s="93"/>
      <c r="L34" s="83"/>
      <c r="M34" s="109"/>
      <c r="N34" s="64"/>
      <c r="O34" s="64"/>
      <c r="P34" s="78"/>
      <c r="Q34" s="61"/>
      <c r="R34" s="78"/>
      <c r="S34" s="66"/>
      <c r="T34" s="66"/>
      <c r="U34" s="66"/>
      <c r="V34" s="66"/>
      <c r="W34" s="66"/>
      <c r="X34" s="66"/>
      <c r="Y34" s="66"/>
      <c r="Z34" s="66"/>
    </row>
    <row r="35" spans="1:26" ht="16.5" customHeight="1">
      <c r="A35" s="553"/>
      <c r="B35" s="553"/>
      <c r="C35" s="41">
        <v>5</v>
      </c>
      <c r="D35" s="553"/>
      <c r="E35" s="68" t="s">
        <v>882</v>
      </c>
      <c r="F35" s="41" t="s">
        <v>180</v>
      </c>
      <c r="G35" s="41" t="s">
        <v>398</v>
      </c>
      <c r="H35" s="68" t="s">
        <v>883</v>
      </c>
      <c r="I35" s="70" t="s">
        <v>874</v>
      </c>
      <c r="J35" s="61"/>
      <c r="K35" s="93"/>
      <c r="L35" s="83"/>
      <c r="M35" s="109"/>
      <c r="N35" s="64"/>
      <c r="O35" s="64"/>
      <c r="P35" s="78" t="s">
        <v>25</v>
      </c>
      <c r="Q35" s="61" t="s">
        <v>137</v>
      </c>
      <c r="R35" s="78"/>
      <c r="S35" s="66"/>
      <c r="T35" s="66"/>
      <c r="U35" s="66"/>
      <c r="V35" s="66"/>
      <c r="W35" s="66"/>
      <c r="X35" s="66"/>
      <c r="Y35" s="66"/>
      <c r="Z35" s="66"/>
    </row>
    <row r="36" spans="1:26" ht="16.5" customHeight="1">
      <c r="A36" s="553"/>
      <c r="B36" s="553"/>
      <c r="C36" s="41">
        <v>6</v>
      </c>
      <c r="D36" s="553"/>
      <c r="E36" s="68" t="s">
        <v>884</v>
      </c>
      <c r="F36" s="41" t="s">
        <v>180</v>
      </c>
      <c r="G36" s="41" t="s">
        <v>181</v>
      </c>
      <c r="H36" s="68" t="s">
        <v>885</v>
      </c>
      <c r="I36" s="70" t="s">
        <v>886</v>
      </c>
      <c r="J36" s="61"/>
      <c r="K36" s="93"/>
      <c r="L36" s="83"/>
      <c r="M36" s="109"/>
      <c r="N36" s="64"/>
      <c r="O36" s="64"/>
      <c r="P36" s="78" t="s">
        <v>25</v>
      </c>
      <c r="Q36" s="61" t="s">
        <v>137</v>
      </c>
      <c r="R36" s="78"/>
      <c r="S36" s="66"/>
      <c r="T36" s="66"/>
      <c r="U36" s="66"/>
      <c r="V36" s="66"/>
      <c r="W36" s="66"/>
      <c r="X36" s="66"/>
      <c r="Y36" s="66"/>
      <c r="Z36" s="66"/>
    </row>
    <row r="37" spans="1:26" ht="16.5" customHeight="1">
      <c r="A37" s="553"/>
      <c r="B37" s="553"/>
      <c r="C37" s="41">
        <v>7</v>
      </c>
      <c r="D37" s="553"/>
      <c r="E37" s="68" t="s">
        <v>887</v>
      </c>
      <c r="F37" s="41" t="s">
        <v>180</v>
      </c>
      <c r="G37" s="41" t="s">
        <v>181</v>
      </c>
      <c r="H37" s="68" t="s">
        <v>885</v>
      </c>
      <c r="I37" s="70" t="s">
        <v>381</v>
      </c>
      <c r="J37" s="61"/>
      <c r="K37" s="93"/>
      <c r="L37" s="83"/>
      <c r="M37" s="109"/>
      <c r="N37" s="64"/>
      <c r="O37" s="64"/>
      <c r="P37" s="78" t="s">
        <v>25</v>
      </c>
      <c r="Q37" s="61" t="s">
        <v>137</v>
      </c>
      <c r="R37" s="78"/>
      <c r="S37" s="66"/>
      <c r="T37" s="66"/>
      <c r="U37" s="66"/>
      <c r="V37" s="66"/>
      <c r="W37" s="66"/>
      <c r="X37" s="66"/>
      <c r="Y37" s="66"/>
      <c r="Z37" s="66"/>
    </row>
    <row r="38" spans="1:26" ht="16.5" customHeight="1">
      <c r="A38" s="553"/>
      <c r="B38" s="553"/>
      <c r="C38" s="41">
        <v>8</v>
      </c>
      <c r="D38" s="553"/>
      <c r="E38" s="68" t="s">
        <v>888</v>
      </c>
      <c r="F38" s="41" t="s">
        <v>180</v>
      </c>
      <c r="G38" s="41" t="s">
        <v>398</v>
      </c>
      <c r="H38" s="68" t="s">
        <v>889</v>
      </c>
      <c r="I38" s="70" t="s">
        <v>886</v>
      </c>
      <c r="J38" s="61"/>
      <c r="K38" s="93"/>
      <c r="L38" s="83"/>
      <c r="M38" s="109"/>
      <c r="N38" s="64"/>
      <c r="O38" s="64"/>
      <c r="P38" s="78" t="s">
        <v>25</v>
      </c>
      <c r="Q38" s="61" t="s">
        <v>137</v>
      </c>
      <c r="R38" s="78"/>
      <c r="S38" s="66"/>
      <c r="T38" s="66"/>
      <c r="U38" s="66"/>
      <c r="V38" s="66"/>
      <c r="W38" s="66"/>
      <c r="X38" s="66"/>
      <c r="Y38" s="66"/>
      <c r="Z38" s="66"/>
    </row>
    <row r="39" spans="1:26" ht="16.5" customHeight="1">
      <c r="A39" s="553"/>
      <c r="B39" s="553"/>
      <c r="C39" s="41">
        <v>9</v>
      </c>
      <c r="D39" s="553"/>
      <c r="E39" s="68" t="s">
        <v>890</v>
      </c>
      <c r="F39" s="41" t="s">
        <v>180</v>
      </c>
      <c r="G39" s="41" t="s">
        <v>398</v>
      </c>
      <c r="H39" s="68" t="s">
        <v>891</v>
      </c>
      <c r="I39" s="70" t="s">
        <v>886</v>
      </c>
      <c r="J39" s="61"/>
      <c r="K39" s="93"/>
      <c r="L39" s="83"/>
      <c r="M39" s="109"/>
      <c r="N39" s="64"/>
      <c r="O39" s="64"/>
      <c r="P39" s="78"/>
      <c r="Q39" s="61"/>
      <c r="R39" s="78"/>
      <c r="S39" s="66"/>
      <c r="T39" s="66"/>
      <c r="U39" s="66"/>
      <c r="V39" s="66"/>
      <c r="W39" s="66"/>
      <c r="X39" s="66"/>
      <c r="Y39" s="66"/>
      <c r="Z39" s="66"/>
    </row>
    <row r="40" spans="1:26" ht="16.5" customHeight="1">
      <c r="A40" s="553"/>
      <c r="B40" s="553"/>
      <c r="C40" s="41">
        <v>10</v>
      </c>
      <c r="D40" s="553"/>
      <c r="E40" s="68" t="s">
        <v>892</v>
      </c>
      <c r="F40" s="41" t="s">
        <v>180</v>
      </c>
      <c r="G40" s="41" t="s">
        <v>398</v>
      </c>
      <c r="H40" s="68" t="s">
        <v>893</v>
      </c>
      <c r="I40" s="70" t="s">
        <v>886</v>
      </c>
      <c r="J40" s="61"/>
      <c r="K40" s="93"/>
      <c r="L40" s="83"/>
      <c r="M40" s="109"/>
      <c r="N40" s="64"/>
      <c r="O40" s="64"/>
      <c r="P40" s="78"/>
      <c r="Q40" s="61"/>
      <c r="R40" s="78"/>
      <c r="S40" s="66"/>
      <c r="T40" s="66"/>
      <c r="U40" s="66"/>
      <c r="V40" s="66"/>
      <c r="W40" s="66"/>
      <c r="X40" s="66"/>
      <c r="Y40" s="66"/>
      <c r="Z40" s="66"/>
    </row>
    <row r="41" spans="1:26" ht="16.5" customHeight="1">
      <c r="A41" s="553"/>
      <c r="B41" s="553"/>
      <c r="C41" s="41">
        <v>11</v>
      </c>
      <c r="D41" s="553"/>
      <c r="E41" s="620" t="s">
        <v>894</v>
      </c>
      <c r="F41" s="632" t="s">
        <v>180</v>
      </c>
      <c r="G41" s="632" t="s">
        <v>181</v>
      </c>
      <c r="H41" s="68" t="s">
        <v>895</v>
      </c>
      <c r="I41" s="70" t="s">
        <v>896</v>
      </c>
      <c r="J41" s="61"/>
      <c r="K41" s="93"/>
      <c r="L41" s="83"/>
      <c r="M41" s="109"/>
      <c r="N41" s="64"/>
      <c r="O41" s="64"/>
      <c r="P41" s="78" t="s">
        <v>25</v>
      </c>
      <c r="Q41" s="61" t="s">
        <v>137</v>
      </c>
      <c r="R41" s="78"/>
      <c r="S41" s="66"/>
      <c r="T41" s="66"/>
      <c r="U41" s="66"/>
      <c r="V41" s="66"/>
      <c r="W41" s="66"/>
      <c r="X41" s="66"/>
      <c r="Y41" s="66"/>
      <c r="Z41" s="66"/>
    </row>
    <row r="42" spans="1:26" ht="16.5" customHeight="1">
      <c r="A42" s="553"/>
      <c r="B42" s="553"/>
      <c r="C42" s="41">
        <v>12</v>
      </c>
      <c r="D42" s="553"/>
      <c r="E42" s="554"/>
      <c r="F42" s="554"/>
      <c r="G42" s="554"/>
      <c r="H42" s="68" t="s">
        <v>897</v>
      </c>
      <c r="I42" s="70" t="s">
        <v>898</v>
      </c>
      <c r="J42" s="61"/>
      <c r="K42" s="93"/>
      <c r="L42" s="83"/>
      <c r="M42" s="109"/>
      <c r="N42" s="64"/>
      <c r="O42" s="64"/>
      <c r="P42" s="78" t="s">
        <v>25</v>
      </c>
      <c r="Q42" s="61" t="s">
        <v>137</v>
      </c>
      <c r="R42" s="78"/>
      <c r="S42" s="66"/>
      <c r="T42" s="66"/>
      <c r="U42" s="66"/>
      <c r="V42" s="66"/>
      <c r="W42" s="66"/>
      <c r="X42" s="66"/>
      <c r="Y42" s="66"/>
      <c r="Z42" s="66"/>
    </row>
    <row r="43" spans="1:26" ht="16.5" customHeight="1">
      <c r="A43" s="553"/>
      <c r="B43" s="553"/>
      <c r="C43" s="41">
        <v>13</v>
      </c>
      <c r="D43" s="553"/>
      <c r="E43" s="68" t="s">
        <v>899</v>
      </c>
      <c r="F43" s="41" t="s">
        <v>180</v>
      </c>
      <c r="G43" s="41" t="s">
        <v>181</v>
      </c>
      <c r="H43" s="68" t="s">
        <v>900</v>
      </c>
      <c r="I43" s="70" t="s">
        <v>381</v>
      </c>
      <c r="J43" s="61"/>
      <c r="K43" s="93"/>
      <c r="L43" s="83"/>
      <c r="M43" s="109"/>
      <c r="N43" s="64"/>
      <c r="O43" s="64"/>
      <c r="P43" s="78" t="s">
        <v>25</v>
      </c>
      <c r="Q43" s="61" t="s">
        <v>137</v>
      </c>
      <c r="R43" s="78"/>
      <c r="S43" s="66"/>
      <c r="T43" s="66"/>
      <c r="U43" s="66"/>
      <c r="V43" s="66"/>
      <c r="W43" s="66"/>
      <c r="X43" s="66"/>
      <c r="Y43" s="66"/>
      <c r="Z43" s="66"/>
    </row>
    <row r="44" spans="1:26" ht="16.5" customHeight="1">
      <c r="A44" s="553"/>
      <c r="B44" s="553"/>
      <c r="C44" s="41">
        <v>14</v>
      </c>
      <c r="D44" s="553"/>
      <c r="E44" s="620" t="s">
        <v>901</v>
      </c>
      <c r="F44" s="41" t="s">
        <v>180</v>
      </c>
      <c r="G44" s="41" t="s">
        <v>398</v>
      </c>
      <c r="H44" s="68" t="s">
        <v>902</v>
      </c>
      <c r="I44" s="70" t="s">
        <v>903</v>
      </c>
      <c r="J44" s="61"/>
      <c r="K44" s="93"/>
      <c r="L44" s="83"/>
      <c r="M44" s="90"/>
      <c r="N44" s="64"/>
      <c r="O44" s="64"/>
      <c r="P44" s="78" t="s">
        <v>25</v>
      </c>
      <c r="Q44" s="61" t="s">
        <v>137</v>
      </c>
      <c r="R44" s="78"/>
      <c r="S44" s="66"/>
      <c r="T44" s="66"/>
      <c r="U44" s="66"/>
      <c r="V44" s="66"/>
      <c r="W44" s="66"/>
      <c r="X44" s="66"/>
      <c r="Y44" s="66"/>
      <c r="Z44" s="66"/>
    </row>
    <row r="45" spans="1:26" ht="16.5" customHeight="1">
      <c r="A45" s="553"/>
      <c r="B45" s="553"/>
      <c r="C45" s="41">
        <v>15</v>
      </c>
      <c r="D45" s="553"/>
      <c r="E45" s="554"/>
      <c r="F45" s="41" t="s">
        <v>180</v>
      </c>
      <c r="G45" s="41" t="s">
        <v>398</v>
      </c>
      <c r="H45" s="68" t="s">
        <v>396</v>
      </c>
      <c r="I45" s="70" t="s">
        <v>395</v>
      </c>
      <c r="J45" s="61"/>
      <c r="K45" s="93"/>
      <c r="L45" s="83"/>
      <c r="M45" s="90"/>
      <c r="N45" s="64"/>
      <c r="O45" s="64"/>
      <c r="P45" s="78" t="s">
        <v>25</v>
      </c>
      <c r="Q45" s="61" t="s">
        <v>137</v>
      </c>
      <c r="R45" s="78"/>
      <c r="S45" s="66"/>
      <c r="T45" s="66"/>
      <c r="U45" s="66"/>
      <c r="V45" s="66"/>
      <c r="W45" s="66"/>
      <c r="X45" s="66"/>
      <c r="Y45" s="66"/>
      <c r="Z45" s="66"/>
    </row>
    <row r="46" spans="1:26" ht="16.5" customHeight="1">
      <c r="A46" s="553"/>
      <c r="B46" s="553"/>
      <c r="C46" s="41">
        <v>16</v>
      </c>
      <c r="D46" s="553"/>
      <c r="E46" s="102" t="s">
        <v>904</v>
      </c>
      <c r="F46" s="41" t="s">
        <v>180</v>
      </c>
      <c r="G46" s="41" t="s">
        <v>398</v>
      </c>
      <c r="H46" s="68" t="s">
        <v>905</v>
      </c>
      <c r="I46" s="70" t="s">
        <v>906</v>
      </c>
      <c r="J46" s="61"/>
      <c r="K46" s="93"/>
      <c r="L46" s="83"/>
      <c r="M46" s="109"/>
      <c r="N46" s="64"/>
      <c r="O46" s="64"/>
      <c r="P46" s="78" t="s">
        <v>25</v>
      </c>
      <c r="Q46" s="61" t="s">
        <v>128</v>
      </c>
      <c r="R46" s="78"/>
      <c r="S46" s="66"/>
      <c r="T46" s="66"/>
      <c r="U46" s="66"/>
      <c r="V46" s="66"/>
      <c r="W46" s="66"/>
      <c r="X46" s="66"/>
      <c r="Y46" s="66"/>
      <c r="Z46" s="66"/>
    </row>
    <row r="47" spans="1:26" ht="16.5" customHeight="1">
      <c r="A47" s="553"/>
      <c r="B47" s="553"/>
      <c r="C47" s="41">
        <v>17</v>
      </c>
      <c r="D47" s="553"/>
      <c r="E47" s="68" t="s">
        <v>907</v>
      </c>
      <c r="F47" s="41" t="s">
        <v>180</v>
      </c>
      <c r="G47" s="41" t="s">
        <v>398</v>
      </c>
      <c r="H47" s="68" t="s">
        <v>908</v>
      </c>
      <c r="I47" s="70" t="s">
        <v>906</v>
      </c>
      <c r="J47" s="61"/>
      <c r="K47" s="93"/>
      <c r="L47" s="83"/>
      <c r="M47" s="90"/>
      <c r="N47" s="64"/>
      <c r="O47" s="64"/>
      <c r="P47" s="78" t="s">
        <v>25</v>
      </c>
      <c r="Q47" s="61" t="s">
        <v>128</v>
      </c>
      <c r="R47" s="78"/>
      <c r="S47" s="66"/>
      <c r="T47" s="66"/>
      <c r="U47" s="66"/>
      <c r="V47" s="66"/>
      <c r="W47" s="66"/>
      <c r="X47" s="66"/>
      <c r="Y47" s="66"/>
      <c r="Z47" s="66"/>
    </row>
    <row r="48" spans="1:26" ht="16.5" customHeight="1">
      <c r="A48" s="553"/>
      <c r="B48" s="553"/>
      <c r="C48" s="41">
        <v>18</v>
      </c>
      <c r="D48" s="553"/>
      <c r="E48" s="68" t="s">
        <v>909</v>
      </c>
      <c r="F48" s="41" t="s">
        <v>180</v>
      </c>
      <c r="G48" s="41" t="s">
        <v>398</v>
      </c>
      <c r="H48" s="68" t="s">
        <v>910</v>
      </c>
      <c r="I48" s="70" t="s">
        <v>906</v>
      </c>
      <c r="J48" s="61"/>
      <c r="K48" s="93"/>
      <c r="L48" s="83"/>
      <c r="M48" s="90"/>
      <c r="N48" s="64"/>
      <c r="O48" s="64"/>
      <c r="P48" s="78" t="s">
        <v>25</v>
      </c>
      <c r="Q48" s="61" t="s">
        <v>128</v>
      </c>
      <c r="R48" s="78"/>
      <c r="S48" s="66"/>
      <c r="T48" s="66"/>
      <c r="U48" s="66"/>
      <c r="V48" s="66"/>
      <c r="W48" s="66"/>
      <c r="X48" s="66"/>
      <c r="Y48" s="66"/>
      <c r="Z48" s="66"/>
    </row>
    <row r="49" spans="1:26" ht="16.5" customHeight="1">
      <c r="A49" s="553"/>
      <c r="B49" s="553"/>
      <c r="C49" s="41">
        <v>19</v>
      </c>
      <c r="D49" s="553"/>
      <c r="E49" s="68" t="s">
        <v>911</v>
      </c>
      <c r="F49" s="41" t="s">
        <v>180</v>
      </c>
      <c r="G49" s="41" t="s">
        <v>181</v>
      </c>
      <c r="H49" s="68" t="s">
        <v>912</v>
      </c>
      <c r="I49" s="70" t="s">
        <v>913</v>
      </c>
      <c r="J49" s="61"/>
      <c r="K49" s="93"/>
      <c r="L49" s="83"/>
      <c r="M49" s="90"/>
      <c r="N49" s="64"/>
      <c r="O49" s="64"/>
      <c r="P49" s="78" t="s">
        <v>25</v>
      </c>
      <c r="Q49" s="61" t="s">
        <v>128</v>
      </c>
      <c r="R49" s="78"/>
      <c r="S49" s="66"/>
      <c r="T49" s="66"/>
      <c r="U49" s="66"/>
      <c r="V49" s="66"/>
      <c r="W49" s="66"/>
      <c r="X49" s="66"/>
      <c r="Y49" s="66"/>
      <c r="Z49" s="66"/>
    </row>
    <row r="50" spans="1:26" ht="16.5" customHeight="1">
      <c r="A50" s="553"/>
      <c r="B50" s="553"/>
      <c r="C50" s="41">
        <v>20</v>
      </c>
      <c r="D50" s="553"/>
      <c r="E50" s="68" t="s">
        <v>914</v>
      </c>
      <c r="F50" s="41" t="s">
        <v>180</v>
      </c>
      <c r="G50" s="41" t="s">
        <v>181</v>
      </c>
      <c r="H50" s="68" t="s">
        <v>915</v>
      </c>
      <c r="I50" s="70" t="s">
        <v>381</v>
      </c>
      <c r="J50" s="61"/>
      <c r="K50" s="93"/>
      <c r="L50" s="83"/>
      <c r="M50" s="90"/>
      <c r="N50" s="64"/>
      <c r="O50" s="64"/>
      <c r="P50" s="78" t="s">
        <v>25</v>
      </c>
      <c r="Q50" s="61" t="s">
        <v>128</v>
      </c>
      <c r="R50" s="78"/>
      <c r="S50" s="66"/>
      <c r="T50" s="66"/>
      <c r="U50" s="66"/>
      <c r="V50" s="66"/>
      <c r="W50" s="66"/>
      <c r="X50" s="66"/>
      <c r="Y50" s="66"/>
      <c r="Z50" s="66"/>
    </row>
    <row r="51" spans="1:26" ht="16.5" customHeight="1">
      <c r="A51" s="553"/>
      <c r="B51" s="553"/>
      <c r="C51" s="41">
        <v>21</v>
      </c>
      <c r="D51" s="553"/>
      <c r="E51" s="68" t="s">
        <v>916</v>
      </c>
      <c r="F51" s="41" t="s">
        <v>180</v>
      </c>
      <c r="G51" s="41" t="s">
        <v>181</v>
      </c>
      <c r="H51" s="68" t="s">
        <v>917</v>
      </c>
      <c r="I51" s="70" t="s">
        <v>913</v>
      </c>
      <c r="J51" s="61"/>
      <c r="K51" s="93"/>
      <c r="L51" s="83"/>
      <c r="M51" s="90"/>
      <c r="N51" s="64"/>
      <c r="O51" s="64"/>
      <c r="P51" s="78" t="s">
        <v>25</v>
      </c>
      <c r="Q51" s="61" t="s">
        <v>128</v>
      </c>
      <c r="R51" s="78"/>
      <c r="S51" s="66"/>
      <c r="T51" s="66"/>
      <c r="U51" s="66"/>
      <c r="V51" s="66"/>
      <c r="W51" s="66"/>
      <c r="X51" s="66"/>
      <c r="Y51" s="66"/>
      <c r="Z51" s="66"/>
    </row>
    <row r="52" spans="1:26" ht="16.5" customHeight="1">
      <c r="A52" s="553"/>
      <c r="B52" s="553"/>
      <c r="C52" s="41">
        <v>22</v>
      </c>
      <c r="D52" s="553"/>
      <c r="E52" s="68" t="s">
        <v>918</v>
      </c>
      <c r="F52" s="41" t="s">
        <v>180</v>
      </c>
      <c r="G52" s="41" t="s">
        <v>181</v>
      </c>
      <c r="H52" s="68" t="s">
        <v>917</v>
      </c>
      <c r="I52" s="70" t="s">
        <v>381</v>
      </c>
      <c r="J52" s="61"/>
      <c r="K52" s="93"/>
      <c r="L52" s="83"/>
      <c r="M52" s="90"/>
      <c r="N52" s="64"/>
      <c r="O52" s="64"/>
      <c r="P52" s="78" t="s">
        <v>25</v>
      </c>
      <c r="Q52" s="61" t="s">
        <v>128</v>
      </c>
      <c r="R52" s="78"/>
      <c r="S52" s="66"/>
      <c r="T52" s="66"/>
      <c r="U52" s="66"/>
      <c r="V52" s="66"/>
      <c r="W52" s="66"/>
      <c r="X52" s="66"/>
      <c r="Y52" s="66"/>
      <c r="Z52" s="66"/>
    </row>
    <row r="53" spans="1:26" ht="16.5" customHeight="1">
      <c r="A53" s="553"/>
      <c r="B53" s="553"/>
      <c r="C53" s="41">
        <v>23</v>
      </c>
      <c r="D53" s="553"/>
      <c r="E53" s="68" t="s">
        <v>919</v>
      </c>
      <c r="F53" s="41" t="s">
        <v>180</v>
      </c>
      <c r="G53" s="41" t="s">
        <v>181</v>
      </c>
      <c r="H53" s="110" t="s">
        <v>920</v>
      </c>
      <c r="I53" s="70" t="s">
        <v>913</v>
      </c>
      <c r="J53" s="61"/>
      <c r="K53" s="93"/>
      <c r="L53" s="83"/>
      <c r="M53" s="90"/>
      <c r="N53" s="64"/>
      <c r="O53" s="64"/>
      <c r="P53" s="78"/>
      <c r="Q53" s="61"/>
      <c r="R53" s="78"/>
      <c r="S53" s="66"/>
      <c r="T53" s="66"/>
      <c r="U53" s="66"/>
      <c r="V53" s="66"/>
      <c r="W53" s="66"/>
      <c r="X53" s="66"/>
      <c r="Y53" s="66"/>
      <c r="Z53" s="66"/>
    </row>
    <row r="54" spans="1:26" ht="16.5" customHeight="1">
      <c r="A54" s="553"/>
      <c r="B54" s="553"/>
      <c r="C54" s="41">
        <v>24</v>
      </c>
      <c r="D54" s="553"/>
      <c r="E54" s="68" t="s">
        <v>921</v>
      </c>
      <c r="F54" s="41" t="s">
        <v>180</v>
      </c>
      <c r="G54" s="41" t="s">
        <v>181</v>
      </c>
      <c r="H54" s="110" t="s">
        <v>922</v>
      </c>
      <c r="I54" s="70" t="s">
        <v>381</v>
      </c>
      <c r="J54" s="61"/>
      <c r="K54" s="93"/>
      <c r="L54" s="83"/>
      <c r="M54" s="90"/>
      <c r="N54" s="64"/>
      <c r="O54" s="64"/>
      <c r="P54" s="78"/>
      <c r="Q54" s="61"/>
      <c r="R54" s="78"/>
      <c r="S54" s="66"/>
      <c r="T54" s="66"/>
      <c r="U54" s="66"/>
      <c r="V54" s="66"/>
      <c r="W54" s="66"/>
      <c r="X54" s="66"/>
      <c r="Y54" s="66"/>
      <c r="Z54" s="66"/>
    </row>
    <row r="55" spans="1:26" ht="16.5" customHeight="1">
      <c r="A55" s="553"/>
      <c r="B55" s="553"/>
      <c r="C55" s="41">
        <v>25</v>
      </c>
      <c r="D55" s="553"/>
      <c r="E55" s="68" t="s">
        <v>923</v>
      </c>
      <c r="F55" s="41" t="s">
        <v>180</v>
      </c>
      <c r="G55" s="41" t="s">
        <v>181</v>
      </c>
      <c r="H55" s="110" t="s">
        <v>924</v>
      </c>
      <c r="I55" s="70" t="s">
        <v>913</v>
      </c>
      <c r="J55" s="61"/>
      <c r="K55" s="93"/>
      <c r="L55" s="83"/>
      <c r="M55" s="90"/>
      <c r="N55" s="64"/>
      <c r="O55" s="64"/>
      <c r="P55" s="78"/>
      <c r="Q55" s="61"/>
      <c r="R55" s="78"/>
      <c r="S55" s="66"/>
      <c r="T55" s="66"/>
      <c r="U55" s="66"/>
      <c r="V55" s="66"/>
      <c r="W55" s="66"/>
      <c r="X55" s="66"/>
      <c r="Y55" s="66"/>
      <c r="Z55" s="66"/>
    </row>
    <row r="56" spans="1:26" ht="16.5" customHeight="1">
      <c r="A56" s="553"/>
      <c r="B56" s="553"/>
      <c r="C56" s="41">
        <v>26</v>
      </c>
      <c r="D56" s="553"/>
      <c r="E56" s="68" t="s">
        <v>925</v>
      </c>
      <c r="F56" s="41" t="s">
        <v>180</v>
      </c>
      <c r="G56" s="41" t="s">
        <v>181</v>
      </c>
      <c r="H56" s="110" t="s">
        <v>926</v>
      </c>
      <c r="I56" s="70" t="s">
        <v>381</v>
      </c>
      <c r="J56" s="61"/>
      <c r="K56" s="93"/>
      <c r="L56" s="83"/>
      <c r="M56" s="90"/>
      <c r="N56" s="64"/>
      <c r="O56" s="64"/>
      <c r="P56" s="78"/>
      <c r="Q56" s="61"/>
      <c r="R56" s="78"/>
      <c r="S56" s="66"/>
      <c r="T56" s="66"/>
      <c r="U56" s="66"/>
      <c r="V56" s="66"/>
      <c r="W56" s="66"/>
      <c r="X56" s="66"/>
      <c r="Y56" s="66"/>
      <c r="Z56" s="66"/>
    </row>
    <row r="57" spans="1:26" ht="16.5" customHeight="1">
      <c r="A57" s="553"/>
      <c r="B57" s="553"/>
      <c r="C57" s="41">
        <v>27</v>
      </c>
      <c r="D57" s="553"/>
      <c r="E57" s="620" t="s">
        <v>927</v>
      </c>
      <c r="F57" s="632" t="s">
        <v>180</v>
      </c>
      <c r="G57" s="632" t="s">
        <v>181</v>
      </c>
      <c r="H57" s="68" t="s">
        <v>928</v>
      </c>
      <c r="I57" s="70" t="s">
        <v>896</v>
      </c>
      <c r="J57" s="61"/>
      <c r="K57" s="93"/>
      <c r="L57" s="83"/>
      <c r="M57" s="90"/>
      <c r="N57" s="64"/>
      <c r="O57" s="64"/>
      <c r="P57" s="78" t="s">
        <v>25</v>
      </c>
      <c r="Q57" s="61" t="s">
        <v>128</v>
      </c>
      <c r="R57" s="78"/>
      <c r="S57" s="66"/>
      <c r="T57" s="66"/>
      <c r="U57" s="66"/>
      <c r="V57" s="66"/>
      <c r="W57" s="66"/>
      <c r="X57" s="66"/>
      <c r="Y57" s="66"/>
      <c r="Z57" s="66"/>
    </row>
    <row r="58" spans="1:26" ht="16.5" customHeight="1">
      <c r="A58" s="553"/>
      <c r="B58" s="553"/>
      <c r="C58" s="41">
        <v>28</v>
      </c>
      <c r="D58" s="553"/>
      <c r="E58" s="554"/>
      <c r="F58" s="554"/>
      <c r="G58" s="554"/>
      <c r="H58" s="68" t="s">
        <v>897</v>
      </c>
      <c r="I58" s="70" t="s">
        <v>898</v>
      </c>
      <c r="J58" s="61"/>
      <c r="K58" s="93"/>
      <c r="L58" s="83"/>
      <c r="M58" s="90"/>
      <c r="N58" s="64"/>
      <c r="O58" s="64"/>
      <c r="P58" s="78" t="s">
        <v>25</v>
      </c>
      <c r="Q58" s="61" t="s">
        <v>128</v>
      </c>
      <c r="R58" s="78"/>
      <c r="S58" s="66"/>
      <c r="T58" s="66"/>
      <c r="U58" s="66"/>
      <c r="V58" s="66"/>
      <c r="W58" s="66"/>
      <c r="X58" s="66"/>
      <c r="Y58" s="66"/>
      <c r="Z58" s="66"/>
    </row>
    <row r="59" spans="1:26" ht="16.5" customHeight="1">
      <c r="A59" s="553"/>
      <c r="B59" s="553"/>
      <c r="C59" s="41">
        <v>29</v>
      </c>
      <c r="D59" s="553"/>
      <c r="E59" s="620" t="s">
        <v>929</v>
      </c>
      <c r="F59" s="41" t="s">
        <v>180</v>
      </c>
      <c r="G59" s="41" t="s">
        <v>398</v>
      </c>
      <c r="H59" s="68" t="s">
        <v>930</v>
      </c>
      <c r="I59" s="70" t="s">
        <v>931</v>
      </c>
      <c r="J59" s="61"/>
      <c r="K59" s="93"/>
      <c r="L59" s="83"/>
      <c r="M59" s="90"/>
      <c r="N59" s="64"/>
      <c r="O59" s="64"/>
      <c r="P59" s="78" t="s">
        <v>25</v>
      </c>
      <c r="Q59" s="61" t="s">
        <v>128</v>
      </c>
      <c r="R59" s="78"/>
      <c r="S59" s="66"/>
      <c r="T59" s="66"/>
      <c r="U59" s="66"/>
      <c r="V59" s="66"/>
      <c r="W59" s="66"/>
      <c r="X59" s="66"/>
      <c r="Y59" s="66"/>
      <c r="Z59" s="66"/>
    </row>
    <row r="60" spans="1:26" ht="16.5" customHeight="1">
      <c r="A60" s="553"/>
      <c r="B60" s="553"/>
      <c r="C60" s="41">
        <v>30</v>
      </c>
      <c r="D60" s="553"/>
      <c r="E60" s="554"/>
      <c r="F60" s="41" t="s">
        <v>180</v>
      </c>
      <c r="G60" s="41" t="s">
        <v>398</v>
      </c>
      <c r="H60" s="68" t="s">
        <v>396</v>
      </c>
      <c r="I60" s="70" t="s">
        <v>395</v>
      </c>
      <c r="J60" s="61"/>
      <c r="K60" s="93"/>
      <c r="L60" s="83"/>
      <c r="M60" s="90"/>
      <c r="N60" s="64"/>
      <c r="O60" s="64"/>
      <c r="P60" s="78" t="s">
        <v>25</v>
      </c>
      <c r="Q60" s="61" t="s">
        <v>128</v>
      </c>
      <c r="R60" s="78"/>
      <c r="S60" s="66"/>
      <c r="T60" s="66"/>
      <c r="U60" s="66"/>
      <c r="V60" s="66"/>
      <c r="W60" s="66"/>
      <c r="X60" s="66"/>
      <c r="Y60" s="66"/>
      <c r="Z60" s="66"/>
    </row>
    <row r="61" spans="1:26" ht="16.5" customHeight="1">
      <c r="A61" s="553"/>
      <c r="B61" s="553"/>
      <c r="C61" s="41">
        <v>31</v>
      </c>
      <c r="D61" s="553"/>
      <c r="E61" s="87" t="s">
        <v>932</v>
      </c>
      <c r="F61" s="41" t="s">
        <v>219</v>
      </c>
      <c r="G61" s="41" t="s">
        <v>398</v>
      </c>
      <c r="H61" s="68" t="s">
        <v>933</v>
      </c>
      <c r="I61" s="70" t="s">
        <v>934</v>
      </c>
      <c r="J61" s="61"/>
      <c r="K61" s="93"/>
      <c r="L61" s="83"/>
      <c r="M61" s="90"/>
      <c r="N61" s="64"/>
      <c r="O61" s="64"/>
      <c r="P61" s="78" t="s">
        <v>25</v>
      </c>
      <c r="Q61" s="61" t="s">
        <v>128</v>
      </c>
      <c r="R61" s="78"/>
      <c r="S61" s="66"/>
      <c r="T61" s="66"/>
      <c r="U61" s="66"/>
      <c r="V61" s="66"/>
      <c r="W61" s="66"/>
      <c r="X61" s="66"/>
      <c r="Y61" s="66"/>
      <c r="Z61" s="66"/>
    </row>
    <row r="62" spans="1:26" ht="16.5" customHeight="1">
      <c r="A62" s="553"/>
      <c r="B62" s="553"/>
      <c r="C62" s="41">
        <v>32</v>
      </c>
      <c r="D62" s="553"/>
      <c r="E62" s="620" t="s">
        <v>935</v>
      </c>
      <c r="F62" s="41" t="s">
        <v>219</v>
      </c>
      <c r="G62" s="41" t="s">
        <v>398</v>
      </c>
      <c r="H62" s="68" t="s">
        <v>936</v>
      </c>
      <c r="I62" s="70" t="s">
        <v>937</v>
      </c>
      <c r="J62" s="61"/>
      <c r="K62" s="93"/>
      <c r="L62" s="83"/>
      <c r="M62" s="90"/>
      <c r="N62" s="64"/>
      <c r="O62" s="64"/>
      <c r="P62" s="78" t="s">
        <v>25</v>
      </c>
      <c r="Q62" s="61" t="s">
        <v>128</v>
      </c>
      <c r="R62" s="78"/>
      <c r="S62" s="66"/>
      <c r="T62" s="66"/>
      <c r="U62" s="66"/>
      <c r="V62" s="66"/>
      <c r="W62" s="66"/>
      <c r="X62" s="66"/>
      <c r="Y62" s="66"/>
      <c r="Z62" s="66"/>
    </row>
    <row r="63" spans="1:26" ht="16.5" customHeight="1">
      <c r="A63" s="553"/>
      <c r="B63" s="553"/>
      <c r="C63" s="41">
        <v>33</v>
      </c>
      <c r="D63" s="553"/>
      <c r="E63" s="553"/>
      <c r="F63" s="41" t="s">
        <v>219</v>
      </c>
      <c r="G63" s="41" t="s">
        <v>398</v>
      </c>
      <c r="H63" s="68" t="s">
        <v>938</v>
      </c>
      <c r="I63" s="70" t="s">
        <v>937</v>
      </c>
      <c r="J63" s="61"/>
      <c r="K63" s="93"/>
      <c r="L63" s="83"/>
      <c r="M63" s="90"/>
      <c r="N63" s="64"/>
      <c r="O63" s="64"/>
      <c r="P63" s="78" t="s">
        <v>25</v>
      </c>
      <c r="Q63" s="61" t="s">
        <v>128</v>
      </c>
      <c r="R63" s="78"/>
      <c r="S63" s="66"/>
      <c r="T63" s="66"/>
      <c r="U63" s="66"/>
      <c r="V63" s="66"/>
      <c r="W63" s="66"/>
      <c r="X63" s="66"/>
      <c r="Y63" s="66"/>
      <c r="Z63" s="66"/>
    </row>
    <row r="64" spans="1:26" ht="16.5" customHeight="1">
      <c r="A64" s="553"/>
      <c r="B64" s="553"/>
      <c r="C64" s="41">
        <v>34</v>
      </c>
      <c r="D64" s="553"/>
      <c r="E64" s="553"/>
      <c r="F64" s="41" t="s">
        <v>219</v>
      </c>
      <c r="G64" s="41" t="s">
        <v>398</v>
      </c>
      <c r="H64" s="68" t="s">
        <v>939</v>
      </c>
      <c r="I64" s="70" t="s">
        <v>937</v>
      </c>
      <c r="J64" s="61"/>
      <c r="K64" s="93"/>
      <c r="L64" s="83"/>
      <c r="M64" s="90"/>
      <c r="N64" s="64"/>
      <c r="O64" s="64"/>
      <c r="P64" s="78"/>
      <c r="Q64" s="61"/>
      <c r="R64" s="78"/>
      <c r="S64" s="66"/>
      <c r="T64" s="66"/>
      <c r="U64" s="66"/>
      <c r="V64" s="66"/>
      <c r="W64" s="66"/>
      <c r="X64" s="66"/>
      <c r="Y64" s="66"/>
      <c r="Z64" s="66"/>
    </row>
    <row r="65" spans="1:26" ht="16.5" customHeight="1">
      <c r="A65" s="553"/>
      <c r="B65" s="553"/>
      <c r="C65" s="41">
        <v>35</v>
      </c>
      <c r="D65" s="553"/>
      <c r="E65" s="553"/>
      <c r="F65" s="41" t="s">
        <v>219</v>
      </c>
      <c r="G65" s="41" t="s">
        <v>398</v>
      </c>
      <c r="H65" s="68" t="s">
        <v>940</v>
      </c>
      <c r="I65" s="70" t="s">
        <v>937</v>
      </c>
      <c r="J65" s="61"/>
      <c r="K65" s="93"/>
      <c r="L65" s="83"/>
      <c r="M65" s="90"/>
      <c r="N65" s="64"/>
      <c r="O65" s="64"/>
      <c r="P65" s="78"/>
      <c r="Q65" s="61"/>
      <c r="R65" s="78"/>
      <c r="S65" s="66"/>
      <c r="T65" s="66"/>
      <c r="U65" s="66"/>
      <c r="V65" s="66"/>
      <c r="W65" s="66"/>
      <c r="X65" s="66"/>
      <c r="Y65" s="66"/>
      <c r="Z65" s="66"/>
    </row>
    <row r="66" spans="1:26" ht="16.5" customHeight="1">
      <c r="A66" s="554"/>
      <c r="B66" s="554"/>
      <c r="C66" s="41">
        <v>36</v>
      </c>
      <c r="D66" s="554"/>
      <c r="E66" s="554"/>
      <c r="F66" s="41" t="s">
        <v>219</v>
      </c>
      <c r="G66" s="41" t="s">
        <v>398</v>
      </c>
      <c r="H66" s="68" t="s">
        <v>941</v>
      </c>
      <c r="I66" s="111" t="s">
        <v>942</v>
      </c>
      <c r="J66" s="61"/>
      <c r="K66" s="93"/>
      <c r="L66" s="83"/>
      <c r="M66" s="90"/>
      <c r="N66" s="64"/>
      <c r="O66" s="64"/>
      <c r="P66" s="78" t="s">
        <v>25</v>
      </c>
      <c r="Q66" s="61" t="s">
        <v>128</v>
      </c>
      <c r="R66" s="78"/>
      <c r="S66" s="66"/>
      <c r="T66" s="66"/>
      <c r="U66" s="66"/>
      <c r="V66" s="66"/>
      <c r="W66" s="66"/>
      <c r="X66" s="66"/>
      <c r="Y66" s="66"/>
      <c r="Z66" s="66"/>
    </row>
    <row r="67" spans="1:26" ht="16.5" customHeight="1">
      <c r="A67" s="620" t="s">
        <v>943</v>
      </c>
      <c r="B67" s="632" t="s">
        <v>944</v>
      </c>
      <c r="C67" s="41">
        <v>1</v>
      </c>
      <c r="D67" s="620" t="s">
        <v>945</v>
      </c>
      <c r="E67" s="68" t="s">
        <v>946</v>
      </c>
      <c r="F67" s="41" t="s">
        <v>180</v>
      </c>
      <c r="G67" s="41" t="s">
        <v>398</v>
      </c>
      <c r="H67" s="68" t="s">
        <v>947</v>
      </c>
      <c r="I67" s="60" t="s">
        <v>948</v>
      </c>
      <c r="J67" s="61"/>
      <c r="K67" s="93"/>
      <c r="L67" s="62"/>
      <c r="M67" s="90"/>
      <c r="N67" s="64"/>
      <c r="O67" s="64"/>
      <c r="P67" s="78" t="s">
        <v>25</v>
      </c>
      <c r="Q67" s="61" t="s">
        <v>137</v>
      </c>
      <c r="R67" s="78"/>
      <c r="S67" s="66"/>
      <c r="T67" s="66"/>
      <c r="U67" s="66"/>
      <c r="V67" s="66"/>
      <c r="W67" s="66"/>
      <c r="X67" s="66"/>
      <c r="Y67" s="66"/>
      <c r="Z67" s="66"/>
    </row>
    <row r="68" spans="1:26" ht="16.5" customHeight="1">
      <c r="A68" s="553"/>
      <c r="B68" s="553"/>
      <c r="C68" s="41">
        <v>2</v>
      </c>
      <c r="D68" s="553"/>
      <c r="E68" s="68" t="s">
        <v>949</v>
      </c>
      <c r="F68" s="41" t="s">
        <v>180</v>
      </c>
      <c r="G68" s="41" t="s">
        <v>398</v>
      </c>
      <c r="H68" s="68" t="s">
        <v>950</v>
      </c>
      <c r="I68" s="60" t="s">
        <v>948</v>
      </c>
      <c r="J68" s="61"/>
      <c r="K68" s="93"/>
      <c r="L68" s="62"/>
      <c r="M68" s="90"/>
      <c r="N68" s="64"/>
      <c r="O68" s="64"/>
      <c r="P68" s="78" t="s">
        <v>25</v>
      </c>
      <c r="Q68" s="61" t="s">
        <v>137</v>
      </c>
      <c r="R68" s="78"/>
      <c r="S68" s="66"/>
      <c r="T68" s="66"/>
      <c r="U68" s="66"/>
      <c r="V68" s="66"/>
      <c r="W68" s="66"/>
      <c r="X68" s="66"/>
      <c r="Y68" s="66"/>
      <c r="Z68" s="66"/>
    </row>
    <row r="69" spans="1:26" ht="16.5" customHeight="1">
      <c r="A69" s="553"/>
      <c r="B69" s="553"/>
      <c r="C69" s="41">
        <v>3</v>
      </c>
      <c r="D69" s="553"/>
      <c r="E69" s="68" t="s">
        <v>951</v>
      </c>
      <c r="F69" s="41" t="s">
        <v>180</v>
      </c>
      <c r="G69" s="41" t="s">
        <v>398</v>
      </c>
      <c r="H69" s="68" t="s">
        <v>952</v>
      </c>
      <c r="I69" s="60" t="s">
        <v>948</v>
      </c>
      <c r="J69" s="61"/>
      <c r="K69" s="93"/>
      <c r="L69" s="62"/>
      <c r="M69" s="90"/>
      <c r="N69" s="64"/>
      <c r="O69" s="64"/>
      <c r="P69" s="78" t="s">
        <v>25</v>
      </c>
      <c r="Q69" s="61" t="s">
        <v>137</v>
      </c>
      <c r="R69" s="78"/>
      <c r="S69" s="66"/>
      <c r="T69" s="66"/>
      <c r="U69" s="66"/>
      <c r="V69" s="66"/>
      <c r="W69" s="66"/>
      <c r="X69" s="66"/>
      <c r="Y69" s="66"/>
      <c r="Z69" s="66"/>
    </row>
    <row r="70" spans="1:26" ht="16.5" customHeight="1">
      <c r="A70" s="554"/>
      <c r="B70" s="553"/>
      <c r="C70" s="41">
        <v>4</v>
      </c>
      <c r="D70" s="553"/>
      <c r="E70" s="68" t="s">
        <v>953</v>
      </c>
      <c r="F70" s="41" t="s">
        <v>180</v>
      </c>
      <c r="G70" s="41" t="s">
        <v>398</v>
      </c>
      <c r="H70" s="68" t="s">
        <v>954</v>
      </c>
      <c r="I70" s="60" t="s">
        <v>948</v>
      </c>
      <c r="J70" s="61"/>
      <c r="K70" s="93"/>
      <c r="L70" s="62"/>
      <c r="M70" s="90"/>
      <c r="N70" s="64" t="s">
        <v>184</v>
      </c>
      <c r="O70" s="64"/>
      <c r="P70" s="78" t="s">
        <v>25</v>
      </c>
      <c r="Q70" s="61" t="s">
        <v>137</v>
      </c>
      <c r="R70" s="78"/>
      <c r="S70" s="66"/>
      <c r="T70" s="66"/>
      <c r="U70" s="66"/>
      <c r="V70" s="66"/>
      <c r="W70" s="66"/>
      <c r="X70" s="66"/>
      <c r="Y70" s="66"/>
      <c r="Z70" s="66"/>
    </row>
    <row r="71" spans="1:26" ht="16.5" customHeight="1">
      <c r="A71" s="68" t="s">
        <v>955</v>
      </c>
      <c r="B71" s="553"/>
      <c r="C71" s="41">
        <v>5</v>
      </c>
      <c r="D71" s="553"/>
      <c r="E71" s="68" t="s">
        <v>956</v>
      </c>
      <c r="F71" s="41" t="s">
        <v>180</v>
      </c>
      <c r="G71" s="41" t="s">
        <v>398</v>
      </c>
      <c r="H71" s="68" t="s">
        <v>957</v>
      </c>
      <c r="I71" s="60" t="s">
        <v>948</v>
      </c>
      <c r="J71" s="61"/>
      <c r="K71" s="93"/>
      <c r="L71" s="62"/>
      <c r="M71" s="112"/>
      <c r="N71" s="64"/>
      <c r="O71" s="64"/>
      <c r="P71" s="78" t="s">
        <v>25</v>
      </c>
      <c r="Q71" s="61" t="s">
        <v>137</v>
      </c>
      <c r="R71" s="78"/>
      <c r="S71" s="66"/>
      <c r="T71" s="66"/>
      <c r="U71" s="66"/>
      <c r="V71" s="66"/>
      <c r="W71" s="66"/>
      <c r="X71" s="66"/>
      <c r="Y71" s="66"/>
      <c r="Z71" s="66"/>
    </row>
    <row r="72" spans="1:26" ht="16.5" customHeight="1">
      <c r="A72" s="620" t="s">
        <v>958</v>
      </c>
      <c r="B72" s="553"/>
      <c r="C72" s="41">
        <v>6</v>
      </c>
      <c r="D72" s="553"/>
      <c r="E72" s="68" t="s">
        <v>959</v>
      </c>
      <c r="F72" s="41" t="s">
        <v>180</v>
      </c>
      <c r="G72" s="41" t="s">
        <v>398</v>
      </c>
      <c r="H72" s="68" t="s">
        <v>960</v>
      </c>
      <c r="I72" s="70" t="s">
        <v>948</v>
      </c>
      <c r="J72" s="61"/>
      <c r="K72" s="93"/>
      <c r="L72" s="62"/>
      <c r="M72" s="90"/>
      <c r="N72" s="64"/>
      <c r="O72" s="64"/>
      <c r="P72" s="78" t="s">
        <v>25</v>
      </c>
      <c r="Q72" s="61" t="s">
        <v>128</v>
      </c>
      <c r="R72" s="78"/>
      <c r="S72" s="66"/>
      <c r="T72" s="66"/>
      <c r="U72" s="66"/>
      <c r="V72" s="66"/>
      <c r="W72" s="66"/>
      <c r="X72" s="66"/>
      <c r="Y72" s="66"/>
      <c r="Z72" s="66"/>
    </row>
    <row r="73" spans="1:26" ht="16.5" customHeight="1">
      <c r="A73" s="554"/>
      <c r="B73" s="554"/>
      <c r="C73" s="41">
        <v>7</v>
      </c>
      <c r="D73" s="554"/>
      <c r="E73" s="68" t="s">
        <v>961</v>
      </c>
      <c r="F73" s="41" t="s">
        <v>180</v>
      </c>
      <c r="G73" s="41" t="s">
        <v>398</v>
      </c>
      <c r="H73" s="68" t="s">
        <v>962</v>
      </c>
      <c r="I73" s="70" t="s">
        <v>948</v>
      </c>
      <c r="J73" s="61"/>
      <c r="K73" s="93"/>
      <c r="L73" s="62"/>
      <c r="M73" s="90"/>
      <c r="N73" s="64"/>
      <c r="O73" s="64"/>
      <c r="P73" s="78" t="s">
        <v>25</v>
      </c>
      <c r="Q73" s="61" t="s">
        <v>128</v>
      </c>
      <c r="R73" s="78"/>
      <c r="S73" s="66"/>
      <c r="T73" s="66"/>
      <c r="U73" s="66"/>
      <c r="V73" s="66"/>
      <c r="W73" s="66"/>
      <c r="X73" s="66"/>
      <c r="Y73" s="66"/>
      <c r="Z73" s="66"/>
    </row>
    <row r="74" spans="1:26" ht="16.5" customHeight="1">
      <c r="A74" s="52" t="s">
        <v>963</v>
      </c>
      <c r="B74" s="53"/>
      <c r="C74" s="53"/>
      <c r="D74" s="54"/>
      <c r="E74" s="55"/>
      <c r="F74" s="56"/>
      <c r="G74" s="56"/>
      <c r="H74" s="54"/>
      <c r="I74" s="57"/>
      <c r="J74" s="53"/>
      <c r="K74" s="53"/>
      <c r="L74" s="108"/>
      <c r="M74" s="35"/>
      <c r="N74" s="53"/>
      <c r="O74" s="53"/>
      <c r="P74" s="53"/>
      <c r="Q74" s="53"/>
      <c r="R74" s="53"/>
    </row>
    <row r="75" spans="1:26" ht="16.5" customHeight="1">
      <c r="A75" s="614" t="s">
        <v>964</v>
      </c>
      <c r="B75" s="615" t="s">
        <v>965</v>
      </c>
      <c r="C75" s="59">
        <v>1</v>
      </c>
      <c r="D75" s="614" t="s">
        <v>966</v>
      </c>
      <c r="E75" s="614" t="s">
        <v>967</v>
      </c>
      <c r="F75" s="615" t="s">
        <v>180</v>
      </c>
      <c r="G75" s="615" t="s">
        <v>181</v>
      </c>
      <c r="H75" s="70" t="s">
        <v>968</v>
      </c>
      <c r="I75" s="70" t="s">
        <v>969</v>
      </c>
      <c r="J75" s="61" t="s">
        <v>97</v>
      </c>
      <c r="K75" s="93"/>
      <c r="L75" s="62"/>
      <c r="M75" s="90"/>
      <c r="N75" s="64"/>
      <c r="O75" s="64"/>
      <c r="P75" s="78" t="s">
        <v>184</v>
      </c>
      <c r="Q75" s="61" t="s">
        <v>137</v>
      </c>
      <c r="R75" s="78"/>
      <c r="S75" s="66"/>
      <c r="T75" s="66"/>
      <c r="U75" s="66"/>
      <c r="V75" s="66"/>
      <c r="W75" s="66"/>
      <c r="X75" s="66"/>
      <c r="Y75" s="66"/>
      <c r="Z75" s="66"/>
    </row>
    <row r="76" spans="1:26" ht="16.5" customHeight="1">
      <c r="A76" s="553"/>
      <c r="B76" s="553"/>
      <c r="C76" s="59">
        <v>2</v>
      </c>
      <c r="D76" s="553"/>
      <c r="E76" s="554"/>
      <c r="F76" s="554"/>
      <c r="G76" s="554"/>
      <c r="H76" s="70" t="s">
        <v>970</v>
      </c>
      <c r="I76" s="70" t="s">
        <v>971</v>
      </c>
      <c r="J76" s="61" t="s">
        <v>97</v>
      </c>
      <c r="K76" s="93"/>
      <c r="L76" s="62"/>
      <c r="M76" s="90"/>
      <c r="N76" s="64"/>
      <c r="O76" s="64"/>
      <c r="P76" s="78" t="s">
        <v>184</v>
      </c>
      <c r="Q76" s="61" t="s">
        <v>137</v>
      </c>
      <c r="R76" s="78"/>
      <c r="S76" s="66"/>
      <c r="T76" s="66"/>
      <c r="U76" s="66"/>
      <c r="V76" s="66"/>
      <c r="W76" s="66"/>
      <c r="X76" s="66"/>
      <c r="Y76" s="66"/>
      <c r="Z76" s="66"/>
    </row>
    <row r="77" spans="1:26" ht="16.5" customHeight="1">
      <c r="A77" s="553"/>
      <c r="B77" s="553"/>
      <c r="C77" s="59">
        <v>3</v>
      </c>
      <c r="D77" s="553"/>
      <c r="E77" s="60" t="s">
        <v>972</v>
      </c>
      <c r="F77" s="59" t="s">
        <v>180</v>
      </c>
      <c r="G77" s="59" t="s">
        <v>181</v>
      </c>
      <c r="H77" s="70" t="s">
        <v>973</v>
      </c>
      <c r="I77" s="70" t="s">
        <v>974</v>
      </c>
      <c r="J77" s="61" t="s">
        <v>97</v>
      </c>
      <c r="K77" s="93"/>
      <c r="L77" s="62"/>
      <c r="M77" s="90"/>
      <c r="N77" s="64" t="s">
        <v>184</v>
      </c>
      <c r="O77" s="64"/>
      <c r="P77" s="78" t="s">
        <v>184</v>
      </c>
      <c r="Q77" s="61" t="s">
        <v>137</v>
      </c>
      <c r="R77" s="78"/>
      <c r="S77" s="66"/>
      <c r="T77" s="66"/>
      <c r="U77" s="66"/>
      <c r="V77" s="66"/>
      <c r="W77" s="66"/>
      <c r="X77" s="66"/>
      <c r="Y77" s="66"/>
      <c r="Z77" s="66"/>
    </row>
    <row r="78" spans="1:26" ht="16.5" customHeight="1">
      <c r="A78" s="617"/>
      <c r="B78" s="617"/>
      <c r="C78" s="500"/>
      <c r="D78" s="617"/>
      <c r="E78" s="509" t="s">
        <v>975</v>
      </c>
      <c r="F78" s="500"/>
      <c r="G78" s="500"/>
      <c r="H78" s="507" t="s">
        <v>973</v>
      </c>
      <c r="I78" s="70" t="s">
        <v>976</v>
      </c>
      <c r="J78" s="61"/>
      <c r="K78" s="93"/>
      <c r="L78" s="62"/>
      <c r="M78" s="90"/>
      <c r="N78" s="64" t="s">
        <v>184</v>
      </c>
      <c r="O78" s="64"/>
      <c r="P78" s="78" t="s">
        <v>184</v>
      </c>
      <c r="Q78" s="61" t="s">
        <v>138</v>
      </c>
      <c r="R78" s="78"/>
      <c r="S78" s="66"/>
      <c r="T78" s="66"/>
      <c r="U78" s="66"/>
      <c r="V78" s="66"/>
      <c r="W78" s="66"/>
      <c r="X78" s="66"/>
      <c r="Y78" s="66"/>
      <c r="Z78" s="66"/>
    </row>
    <row r="79" spans="1:26" ht="16.5" customHeight="1">
      <c r="A79" s="553"/>
      <c r="B79" s="553"/>
      <c r="C79" s="59">
        <v>4</v>
      </c>
      <c r="D79" s="553"/>
      <c r="E79" s="614" t="s">
        <v>977</v>
      </c>
      <c r="F79" s="59" t="s">
        <v>180</v>
      </c>
      <c r="G79" s="59" t="s">
        <v>181</v>
      </c>
      <c r="H79" s="70" t="s">
        <v>978</v>
      </c>
      <c r="I79" s="70" t="s">
        <v>979</v>
      </c>
      <c r="J79" s="61" t="s">
        <v>97</v>
      </c>
      <c r="K79" s="93"/>
      <c r="L79" s="62"/>
      <c r="M79" s="90"/>
      <c r="N79" s="64" t="s">
        <v>184</v>
      </c>
      <c r="O79" s="64"/>
      <c r="P79" s="78" t="s">
        <v>184</v>
      </c>
      <c r="Q79" s="61" t="s">
        <v>137</v>
      </c>
      <c r="R79" s="78"/>
      <c r="S79" s="66"/>
      <c r="T79" s="66"/>
      <c r="U79" s="66"/>
      <c r="V79" s="66"/>
      <c r="W79" s="66"/>
      <c r="X79" s="66"/>
      <c r="Y79" s="66"/>
      <c r="Z79" s="66"/>
    </row>
    <row r="80" spans="1:26" ht="16.5" customHeight="1">
      <c r="A80" s="553"/>
      <c r="B80" s="553"/>
      <c r="C80" s="59">
        <v>5</v>
      </c>
      <c r="D80" s="553"/>
      <c r="E80" s="553"/>
      <c r="F80" s="615" t="s">
        <v>180</v>
      </c>
      <c r="G80" s="615" t="s">
        <v>398</v>
      </c>
      <c r="H80" s="60" t="s">
        <v>192</v>
      </c>
      <c r="I80" s="60" t="s">
        <v>980</v>
      </c>
      <c r="J80" s="61"/>
      <c r="K80" s="93"/>
      <c r="L80" s="62"/>
      <c r="M80" s="90"/>
      <c r="N80" s="64" t="s">
        <v>184</v>
      </c>
      <c r="O80" s="64"/>
      <c r="P80" s="78" t="s">
        <v>25</v>
      </c>
      <c r="Q80" s="61" t="s">
        <v>137</v>
      </c>
      <c r="R80" s="78"/>
      <c r="S80" s="66"/>
      <c r="T80" s="66"/>
      <c r="U80" s="66"/>
      <c r="V80" s="66"/>
      <c r="W80" s="66"/>
      <c r="X80" s="66"/>
      <c r="Y80" s="66"/>
      <c r="Z80" s="66"/>
    </row>
    <row r="81" spans="1:26" ht="16.5" customHeight="1">
      <c r="A81" s="553"/>
      <c r="B81" s="553"/>
      <c r="C81" s="59">
        <v>6</v>
      </c>
      <c r="D81" s="553"/>
      <c r="E81" s="554"/>
      <c r="F81" s="554"/>
      <c r="G81" s="554"/>
      <c r="H81" s="60" t="s">
        <v>194</v>
      </c>
      <c r="I81" s="60" t="s">
        <v>981</v>
      </c>
      <c r="J81" s="61" t="s">
        <v>97</v>
      </c>
      <c r="K81" s="93"/>
      <c r="L81" s="62"/>
      <c r="M81" s="90"/>
      <c r="N81" s="64" t="s">
        <v>184</v>
      </c>
      <c r="O81" s="64"/>
      <c r="P81" s="78" t="s">
        <v>184</v>
      </c>
      <c r="Q81" s="61" t="s">
        <v>137</v>
      </c>
      <c r="R81" s="78"/>
      <c r="S81" s="66"/>
      <c r="T81" s="66"/>
      <c r="U81" s="66"/>
      <c r="V81" s="66"/>
      <c r="W81" s="66"/>
      <c r="X81" s="66"/>
      <c r="Y81" s="66"/>
      <c r="Z81" s="66"/>
    </row>
    <row r="82" spans="1:26" ht="16.5" customHeight="1">
      <c r="A82" s="553"/>
      <c r="B82" s="553"/>
      <c r="C82" s="59">
        <v>7</v>
      </c>
      <c r="D82" s="553"/>
      <c r="E82" s="614" t="s">
        <v>982</v>
      </c>
      <c r="F82" s="615" t="s">
        <v>180</v>
      </c>
      <c r="G82" s="615" t="s">
        <v>398</v>
      </c>
      <c r="H82" s="60" t="s">
        <v>441</v>
      </c>
      <c r="I82" s="60" t="s">
        <v>983</v>
      </c>
      <c r="J82" s="61" t="s">
        <v>97</v>
      </c>
      <c r="K82" s="93"/>
      <c r="L82" s="62"/>
      <c r="M82" s="90"/>
      <c r="N82" s="64" t="s">
        <v>184</v>
      </c>
      <c r="O82" s="64"/>
      <c r="P82" s="78" t="s">
        <v>184</v>
      </c>
      <c r="Q82" s="61" t="s">
        <v>137</v>
      </c>
      <c r="R82" s="78"/>
      <c r="S82" s="66"/>
      <c r="T82" s="66"/>
      <c r="U82" s="66"/>
      <c r="V82" s="66"/>
      <c r="W82" s="66"/>
      <c r="X82" s="66"/>
      <c r="Y82" s="66"/>
      <c r="Z82" s="66"/>
    </row>
    <row r="83" spans="1:26" ht="16.5" customHeight="1">
      <c r="A83" s="553"/>
      <c r="B83" s="553"/>
      <c r="C83" s="59">
        <v>8</v>
      </c>
      <c r="D83" s="553"/>
      <c r="E83" s="553"/>
      <c r="F83" s="553"/>
      <c r="G83" s="553"/>
      <c r="H83" s="60" t="s">
        <v>192</v>
      </c>
      <c r="I83" s="60" t="s">
        <v>984</v>
      </c>
      <c r="J83" s="61"/>
      <c r="K83" s="93"/>
      <c r="L83" s="62"/>
      <c r="M83" s="90"/>
      <c r="N83" s="64" t="s">
        <v>184</v>
      </c>
      <c r="O83" s="64"/>
      <c r="P83" s="78" t="s">
        <v>25</v>
      </c>
      <c r="Q83" s="61" t="s">
        <v>137</v>
      </c>
      <c r="R83" s="78"/>
      <c r="S83" s="66"/>
      <c r="T83" s="66"/>
      <c r="U83" s="66"/>
      <c r="V83" s="66"/>
      <c r="W83" s="66"/>
      <c r="X83" s="66"/>
      <c r="Y83" s="66"/>
      <c r="Z83" s="66"/>
    </row>
    <row r="84" spans="1:26" ht="16.5" customHeight="1">
      <c r="A84" s="553"/>
      <c r="B84" s="553"/>
      <c r="C84" s="59">
        <v>9</v>
      </c>
      <c r="D84" s="553"/>
      <c r="E84" s="554"/>
      <c r="F84" s="554"/>
      <c r="G84" s="554"/>
      <c r="H84" s="60" t="s">
        <v>194</v>
      </c>
      <c r="I84" s="60" t="s">
        <v>985</v>
      </c>
      <c r="J84" s="61" t="s">
        <v>97</v>
      </c>
      <c r="K84" s="93"/>
      <c r="L84" s="62"/>
      <c r="M84" s="90"/>
      <c r="N84" s="64" t="s">
        <v>184</v>
      </c>
      <c r="O84" s="64"/>
      <c r="P84" s="78" t="s">
        <v>184</v>
      </c>
      <c r="Q84" s="61" t="s">
        <v>137</v>
      </c>
      <c r="R84" s="78"/>
      <c r="S84" s="66"/>
      <c r="T84" s="66"/>
      <c r="U84" s="66"/>
      <c r="V84" s="66"/>
      <c r="W84" s="66"/>
      <c r="X84" s="66"/>
      <c r="Y84" s="66"/>
      <c r="Z84" s="66"/>
    </row>
    <row r="85" spans="1:26" ht="16.5" customHeight="1">
      <c r="A85" s="553"/>
      <c r="B85" s="553"/>
      <c r="C85" s="59">
        <v>10</v>
      </c>
      <c r="D85" s="553"/>
      <c r="E85" s="60" t="s">
        <v>986</v>
      </c>
      <c r="F85" s="59" t="s">
        <v>180</v>
      </c>
      <c r="G85" s="59" t="s">
        <v>181</v>
      </c>
      <c r="H85" s="60" t="s">
        <v>987</v>
      </c>
      <c r="I85" s="60" t="s">
        <v>988</v>
      </c>
      <c r="J85" s="61" t="s">
        <v>97</v>
      </c>
      <c r="K85" s="93"/>
      <c r="L85" s="62"/>
      <c r="M85" s="90"/>
      <c r="N85" s="64" t="s">
        <v>184</v>
      </c>
      <c r="O85" s="64"/>
      <c r="P85" s="78" t="s">
        <v>184</v>
      </c>
      <c r="Q85" s="61" t="s">
        <v>137</v>
      </c>
      <c r="R85" s="78"/>
      <c r="S85" s="66"/>
      <c r="T85" s="66"/>
      <c r="U85" s="66"/>
      <c r="V85" s="66"/>
      <c r="W85" s="66"/>
      <c r="X85" s="66"/>
      <c r="Y85" s="66"/>
      <c r="Z85" s="66"/>
    </row>
    <row r="86" spans="1:26" ht="16.5" customHeight="1">
      <c r="A86" s="553"/>
      <c r="B86" s="553"/>
      <c r="C86" s="59">
        <v>11</v>
      </c>
      <c r="D86" s="553"/>
      <c r="E86" s="60" t="s">
        <v>989</v>
      </c>
      <c r="F86" s="59" t="s">
        <v>180</v>
      </c>
      <c r="G86" s="59" t="s">
        <v>181</v>
      </c>
      <c r="H86" s="60" t="s">
        <v>990</v>
      </c>
      <c r="I86" s="60" t="s">
        <v>991</v>
      </c>
      <c r="J86" s="61" t="s">
        <v>97</v>
      </c>
      <c r="K86" s="93"/>
      <c r="L86" s="62"/>
      <c r="M86" s="90"/>
      <c r="N86" s="64" t="s">
        <v>184</v>
      </c>
      <c r="O86" s="64"/>
      <c r="P86" s="78" t="s">
        <v>184</v>
      </c>
      <c r="Q86" s="61" t="s">
        <v>137</v>
      </c>
      <c r="R86" s="78"/>
      <c r="S86" s="66"/>
      <c r="T86" s="66"/>
      <c r="U86" s="66"/>
      <c r="V86" s="66"/>
      <c r="W86" s="66"/>
      <c r="X86" s="66"/>
      <c r="Y86" s="66"/>
      <c r="Z86" s="66"/>
    </row>
    <row r="87" spans="1:26" ht="16.5" customHeight="1">
      <c r="A87" s="553"/>
      <c r="B87" s="553"/>
      <c r="C87" s="59">
        <v>12</v>
      </c>
      <c r="D87" s="553"/>
      <c r="E87" s="77" t="s">
        <v>566</v>
      </c>
      <c r="F87" s="59" t="s">
        <v>180</v>
      </c>
      <c r="G87" s="59" t="s">
        <v>181</v>
      </c>
      <c r="H87" s="60" t="s">
        <v>992</v>
      </c>
      <c r="I87" s="60" t="s">
        <v>993</v>
      </c>
      <c r="J87" s="61"/>
      <c r="K87" s="93"/>
      <c r="L87" s="62"/>
      <c r="M87" s="90"/>
      <c r="N87" s="64" t="s">
        <v>184</v>
      </c>
      <c r="O87" s="64"/>
      <c r="P87" s="78" t="s">
        <v>25</v>
      </c>
      <c r="Q87" s="61" t="s">
        <v>137</v>
      </c>
      <c r="R87" s="78"/>
      <c r="S87" s="66"/>
      <c r="T87" s="66"/>
      <c r="U87" s="66"/>
      <c r="V87" s="66"/>
      <c r="W87" s="66"/>
      <c r="X87" s="66"/>
      <c r="Y87" s="66"/>
      <c r="Z87" s="66"/>
    </row>
    <row r="88" spans="1:26" ht="16.5" customHeight="1">
      <c r="A88" s="553"/>
      <c r="B88" s="553"/>
      <c r="C88" s="59">
        <v>13</v>
      </c>
      <c r="D88" s="553"/>
      <c r="E88" s="613" t="s">
        <v>244</v>
      </c>
      <c r="F88" s="615" t="s">
        <v>180</v>
      </c>
      <c r="G88" s="615" t="s">
        <v>181</v>
      </c>
      <c r="H88" s="614" t="s">
        <v>245</v>
      </c>
      <c r="I88" s="60" t="s">
        <v>994</v>
      </c>
      <c r="J88" s="61"/>
      <c r="K88" s="62"/>
      <c r="L88" s="62"/>
      <c r="M88" s="63"/>
      <c r="N88" s="64" t="s">
        <v>184</v>
      </c>
      <c r="O88" s="64"/>
      <c r="P88" s="78" t="s">
        <v>25</v>
      </c>
      <c r="Q88" s="61" t="s">
        <v>137</v>
      </c>
      <c r="R88" s="78"/>
      <c r="S88" s="66"/>
      <c r="T88" s="66"/>
      <c r="U88" s="66"/>
      <c r="V88" s="66"/>
      <c r="W88" s="66"/>
      <c r="X88" s="66"/>
      <c r="Y88" s="66"/>
      <c r="Z88" s="66"/>
    </row>
    <row r="89" spans="1:26" ht="16.5" customHeight="1">
      <c r="A89" s="553"/>
      <c r="B89" s="553"/>
      <c r="C89" s="59">
        <v>14</v>
      </c>
      <c r="D89" s="553"/>
      <c r="E89" s="553"/>
      <c r="F89" s="553"/>
      <c r="G89" s="553"/>
      <c r="H89" s="553"/>
      <c r="I89" s="110" t="s">
        <v>462</v>
      </c>
      <c r="J89" s="61"/>
      <c r="K89" s="62"/>
      <c r="L89" s="62"/>
      <c r="M89" s="63"/>
      <c r="N89" s="64" t="s">
        <v>184</v>
      </c>
      <c r="O89" s="64"/>
      <c r="P89" s="78" t="s">
        <v>25</v>
      </c>
      <c r="Q89" s="61" t="s">
        <v>137</v>
      </c>
      <c r="R89" s="78"/>
      <c r="S89" s="66"/>
      <c r="T89" s="66"/>
      <c r="U89" s="66"/>
      <c r="V89" s="66"/>
      <c r="W89" s="66"/>
      <c r="X89" s="66"/>
      <c r="Y89" s="66"/>
      <c r="Z89" s="66"/>
    </row>
    <row r="90" spans="1:26" ht="16.5" customHeight="1">
      <c r="A90" s="553"/>
      <c r="B90" s="553"/>
      <c r="C90" s="59">
        <v>15</v>
      </c>
      <c r="D90" s="553"/>
      <c r="E90" s="554"/>
      <c r="F90" s="554"/>
      <c r="G90" s="554"/>
      <c r="H90" s="554"/>
      <c r="I90" s="60" t="s">
        <v>248</v>
      </c>
      <c r="J90" s="61"/>
      <c r="K90" s="62"/>
      <c r="L90" s="62"/>
      <c r="M90" s="63"/>
      <c r="N90" s="64" t="s">
        <v>184</v>
      </c>
      <c r="O90" s="64"/>
      <c r="P90" s="78" t="s">
        <v>25</v>
      </c>
      <c r="Q90" s="61" t="s">
        <v>137</v>
      </c>
      <c r="R90" s="78"/>
      <c r="S90" s="66"/>
      <c r="T90" s="66"/>
      <c r="U90" s="66"/>
      <c r="V90" s="66"/>
      <c r="W90" s="66"/>
      <c r="X90" s="66"/>
      <c r="Y90" s="66"/>
      <c r="Z90" s="66"/>
    </row>
    <row r="91" spans="1:26" ht="16.5" customHeight="1">
      <c r="A91" s="554"/>
      <c r="B91" s="554"/>
      <c r="C91" s="59">
        <v>16</v>
      </c>
      <c r="D91" s="554"/>
      <c r="E91" s="77" t="s">
        <v>995</v>
      </c>
      <c r="F91" s="59" t="s">
        <v>180</v>
      </c>
      <c r="G91" s="59" t="s">
        <v>398</v>
      </c>
      <c r="H91" s="60" t="s">
        <v>996</v>
      </c>
      <c r="I91" s="60" t="s">
        <v>997</v>
      </c>
      <c r="J91" s="61" t="s">
        <v>97</v>
      </c>
      <c r="K91" s="93"/>
      <c r="L91" s="62"/>
      <c r="M91" s="90"/>
      <c r="N91" s="64"/>
      <c r="O91" s="64"/>
      <c r="P91" s="78" t="s">
        <v>184</v>
      </c>
      <c r="Q91" s="61" t="s">
        <v>137</v>
      </c>
      <c r="R91" s="78"/>
      <c r="S91" s="66"/>
      <c r="T91" s="66"/>
      <c r="U91" s="66"/>
      <c r="V91" s="66"/>
      <c r="W91" s="66"/>
      <c r="X91" s="66"/>
      <c r="Y91" s="66"/>
      <c r="Z91" s="66"/>
    </row>
    <row r="92" spans="1:26" ht="16.5" customHeight="1">
      <c r="A92" s="614" t="s">
        <v>998</v>
      </c>
      <c r="B92" s="615" t="s">
        <v>999</v>
      </c>
      <c r="C92" s="59">
        <v>1</v>
      </c>
      <c r="D92" s="614" t="s">
        <v>966</v>
      </c>
      <c r="E92" s="614" t="s">
        <v>463</v>
      </c>
      <c r="F92" s="59" t="s">
        <v>180</v>
      </c>
      <c r="G92" s="59" t="s">
        <v>181</v>
      </c>
      <c r="H92" s="60" t="s">
        <v>1000</v>
      </c>
      <c r="I92" s="60" t="s">
        <v>1001</v>
      </c>
      <c r="J92" s="61" t="s">
        <v>97</v>
      </c>
      <c r="K92" s="93"/>
      <c r="L92" s="62"/>
      <c r="M92" s="90"/>
      <c r="N92" s="64"/>
      <c r="O92" s="64"/>
      <c r="P92" s="78" t="s">
        <v>184</v>
      </c>
      <c r="Q92" s="61" t="s">
        <v>137</v>
      </c>
      <c r="R92" s="78"/>
      <c r="S92" s="66"/>
      <c r="T92" s="66"/>
      <c r="U92" s="66"/>
      <c r="V92" s="66"/>
      <c r="W92" s="66"/>
      <c r="X92" s="66"/>
      <c r="Y92" s="66"/>
      <c r="Z92" s="66"/>
    </row>
    <row r="93" spans="1:26" ht="16.5" customHeight="1">
      <c r="A93" s="553"/>
      <c r="B93" s="553"/>
      <c r="C93" s="59">
        <v>2</v>
      </c>
      <c r="D93" s="553"/>
      <c r="E93" s="553"/>
      <c r="F93" s="615" t="s">
        <v>180</v>
      </c>
      <c r="G93" s="615" t="s">
        <v>398</v>
      </c>
      <c r="H93" s="60" t="s">
        <v>198</v>
      </c>
      <c r="I93" s="60" t="s">
        <v>1002</v>
      </c>
      <c r="J93" s="61" t="s">
        <v>97</v>
      </c>
      <c r="K93" s="93"/>
      <c r="L93" s="62"/>
      <c r="M93" s="90"/>
      <c r="N93" s="64"/>
      <c r="O93" s="64"/>
      <c r="P93" s="78" t="s">
        <v>184</v>
      </c>
      <c r="Q93" s="61" t="s">
        <v>137</v>
      </c>
      <c r="R93" s="78"/>
      <c r="S93" s="66"/>
      <c r="T93" s="66"/>
      <c r="U93" s="66"/>
      <c r="V93" s="66"/>
      <c r="W93" s="66"/>
      <c r="X93" s="66"/>
      <c r="Y93" s="66"/>
      <c r="Z93" s="66"/>
    </row>
    <row r="94" spans="1:26" ht="16.5" customHeight="1">
      <c r="A94" s="553"/>
      <c r="B94" s="553"/>
      <c r="C94" s="59">
        <v>3</v>
      </c>
      <c r="D94" s="553"/>
      <c r="E94" s="553"/>
      <c r="F94" s="553"/>
      <c r="G94" s="553"/>
      <c r="H94" s="60" t="s">
        <v>192</v>
      </c>
      <c r="I94" s="60" t="s">
        <v>1003</v>
      </c>
      <c r="J94" s="61"/>
      <c r="K94" s="93"/>
      <c r="L94" s="62"/>
      <c r="M94" s="90"/>
      <c r="N94" s="64"/>
      <c r="O94" s="64"/>
      <c r="P94" s="78" t="s">
        <v>25</v>
      </c>
      <c r="Q94" s="61" t="s">
        <v>137</v>
      </c>
      <c r="R94" s="78"/>
      <c r="S94" s="66"/>
      <c r="T94" s="66"/>
      <c r="U94" s="66"/>
      <c r="V94" s="66"/>
      <c r="W94" s="66"/>
      <c r="X94" s="66"/>
      <c r="Y94" s="66"/>
      <c r="Z94" s="66"/>
    </row>
    <row r="95" spans="1:26" ht="16.5" customHeight="1">
      <c r="A95" s="553"/>
      <c r="B95" s="553"/>
      <c r="C95" s="59">
        <v>4</v>
      </c>
      <c r="D95" s="553"/>
      <c r="E95" s="554"/>
      <c r="F95" s="554"/>
      <c r="G95" s="554"/>
      <c r="H95" s="60" t="s">
        <v>194</v>
      </c>
      <c r="I95" s="60" t="s">
        <v>981</v>
      </c>
      <c r="J95" s="61" t="s">
        <v>97</v>
      </c>
      <c r="K95" s="93"/>
      <c r="L95" s="62"/>
      <c r="M95" s="90"/>
      <c r="N95" s="64"/>
      <c r="O95" s="64"/>
      <c r="P95" s="78" t="s">
        <v>184</v>
      </c>
      <c r="Q95" s="61" t="s">
        <v>137</v>
      </c>
      <c r="R95" s="78"/>
      <c r="S95" s="66"/>
      <c r="T95" s="66"/>
      <c r="U95" s="66"/>
      <c r="V95" s="66"/>
      <c r="W95" s="66"/>
      <c r="X95" s="66"/>
      <c r="Y95" s="66"/>
      <c r="Z95" s="66"/>
    </row>
    <row r="96" spans="1:26" ht="16.5" customHeight="1">
      <c r="A96" s="553"/>
      <c r="B96" s="553"/>
      <c r="C96" s="59">
        <v>5</v>
      </c>
      <c r="D96" s="553"/>
      <c r="E96" s="60" t="s">
        <v>1004</v>
      </c>
      <c r="F96" s="59" t="s">
        <v>180</v>
      </c>
      <c r="G96" s="59" t="s">
        <v>181</v>
      </c>
      <c r="H96" s="60" t="s">
        <v>1005</v>
      </c>
      <c r="I96" s="60" t="s">
        <v>1006</v>
      </c>
      <c r="J96" s="61"/>
      <c r="K96" s="93"/>
      <c r="L96" s="62"/>
      <c r="M96" s="90"/>
      <c r="N96" s="64"/>
      <c r="O96" s="64"/>
      <c r="P96" s="78" t="s">
        <v>25</v>
      </c>
      <c r="Q96" s="61" t="s">
        <v>137</v>
      </c>
      <c r="R96" s="78"/>
      <c r="S96" s="66"/>
      <c r="T96" s="66"/>
      <c r="U96" s="66"/>
      <c r="V96" s="66"/>
      <c r="W96" s="66"/>
      <c r="X96" s="66"/>
      <c r="Y96" s="66"/>
      <c r="Z96" s="66"/>
    </row>
    <row r="97" spans="1:26" ht="16.5" customHeight="1">
      <c r="A97" s="553"/>
      <c r="B97" s="553"/>
      <c r="C97" s="59">
        <v>6</v>
      </c>
      <c r="D97" s="553"/>
      <c r="E97" s="631" t="s">
        <v>1007</v>
      </c>
      <c r="F97" s="69" t="s">
        <v>219</v>
      </c>
      <c r="G97" s="69" t="s">
        <v>398</v>
      </c>
      <c r="H97" s="70" t="s">
        <v>1008</v>
      </c>
      <c r="I97" s="70" t="s">
        <v>1009</v>
      </c>
      <c r="J97" s="61"/>
      <c r="K97" s="93"/>
      <c r="L97" s="62"/>
      <c r="M97" s="90"/>
      <c r="N97" s="64"/>
      <c r="O97" s="64"/>
      <c r="P97" s="78" t="s">
        <v>25</v>
      </c>
      <c r="Q97" s="61" t="s">
        <v>137</v>
      </c>
      <c r="R97" s="78"/>
      <c r="S97" s="66"/>
      <c r="T97" s="66"/>
      <c r="U97" s="66"/>
      <c r="V97" s="66"/>
      <c r="W97" s="66"/>
      <c r="X97" s="66"/>
      <c r="Y97" s="66"/>
      <c r="Z97" s="66"/>
    </row>
    <row r="98" spans="1:26" ht="16.5" customHeight="1">
      <c r="A98" s="553"/>
      <c r="B98" s="553"/>
      <c r="C98" s="59">
        <v>7</v>
      </c>
      <c r="D98" s="553"/>
      <c r="E98" s="554"/>
      <c r="F98" s="69" t="s">
        <v>219</v>
      </c>
      <c r="G98" s="69" t="s">
        <v>398</v>
      </c>
      <c r="H98" s="70" t="s">
        <v>1010</v>
      </c>
      <c r="I98" s="70" t="s">
        <v>1009</v>
      </c>
      <c r="J98" s="61"/>
      <c r="K98" s="93"/>
      <c r="L98" s="62"/>
      <c r="M98" s="90"/>
      <c r="N98" s="64"/>
      <c r="O98" s="64"/>
      <c r="P98" s="78" t="s">
        <v>25</v>
      </c>
      <c r="Q98" s="61" t="s">
        <v>137</v>
      </c>
      <c r="R98" s="78"/>
      <c r="S98" s="66"/>
      <c r="T98" s="66"/>
      <c r="U98" s="66"/>
      <c r="V98" s="66"/>
      <c r="W98" s="66"/>
      <c r="X98" s="66"/>
      <c r="Y98" s="66"/>
      <c r="Z98" s="66"/>
    </row>
    <row r="99" spans="1:26" ht="16.5" customHeight="1">
      <c r="A99" s="553"/>
      <c r="B99" s="553"/>
      <c r="C99" s="59">
        <v>8</v>
      </c>
      <c r="D99" s="553"/>
      <c r="E99" s="631" t="s">
        <v>1007</v>
      </c>
      <c r="F99" s="69" t="s">
        <v>219</v>
      </c>
      <c r="G99" s="69" t="s">
        <v>398</v>
      </c>
      <c r="H99" s="70" t="s">
        <v>1011</v>
      </c>
      <c r="I99" s="70" t="s">
        <v>1009</v>
      </c>
      <c r="J99" s="61"/>
      <c r="K99" s="93"/>
      <c r="L99" s="62"/>
      <c r="M99" s="90"/>
      <c r="N99" s="64"/>
      <c r="O99" s="64"/>
      <c r="P99" s="78" t="s">
        <v>25</v>
      </c>
      <c r="Q99" s="61" t="s">
        <v>137</v>
      </c>
      <c r="R99" s="78"/>
      <c r="S99" s="66"/>
      <c r="T99" s="66"/>
      <c r="U99" s="66"/>
      <c r="V99" s="66"/>
      <c r="W99" s="66"/>
      <c r="X99" s="66"/>
      <c r="Y99" s="66"/>
      <c r="Z99" s="66"/>
    </row>
    <row r="100" spans="1:26" ht="16.5" customHeight="1">
      <c r="A100" s="553"/>
      <c r="B100" s="553"/>
      <c r="C100" s="59">
        <v>9</v>
      </c>
      <c r="D100" s="553"/>
      <c r="E100" s="554"/>
      <c r="F100" s="69" t="s">
        <v>219</v>
      </c>
      <c r="G100" s="69" t="s">
        <v>398</v>
      </c>
      <c r="H100" s="70" t="s">
        <v>1012</v>
      </c>
      <c r="I100" s="70" t="s">
        <v>1009</v>
      </c>
      <c r="J100" s="61"/>
      <c r="K100" s="93"/>
      <c r="L100" s="62"/>
      <c r="M100" s="90"/>
      <c r="N100" s="64"/>
      <c r="O100" s="64"/>
      <c r="P100" s="78" t="s">
        <v>25</v>
      </c>
      <c r="Q100" s="61" t="s">
        <v>137</v>
      </c>
      <c r="R100" s="78"/>
      <c r="S100" s="66"/>
      <c r="T100" s="66"/>
      <c r="U100" s="66"/>
      <c r="V100" s="66"/>
      <c r="W100" s="66"/>
      <c r="X100" s="66"/>
      <c r="Y100" s="66"/>
      <c r="Z100" s="66"/>
    </row>
    <row r="101" spans="1:26" ht="16.5" customHeight="1">
      <c r="A101" s="553"/>
      <c r="B101" s="553"/>
      <c r="C101" s="59">
        <v>10</v>
      </c>
      <c r="D101" s="553"/>
      <c r="E101" s="631" t="s">
        <v>1013</v>
      </c>
      <c r="F101" s="636" t="s">
        <v>180</v>
      </c>
      <c r="G101" s="636" t="s">
        <v>398</v>
      </c>
      <c r="H101" s="70" t="s">
        <v>1014</v>
      </c>
      <c r="I101" s="70" t="s">
        <v>1015</v>
      </c>
      <c r="J101" s="61" t="s">
        <v>97</v>
      </c>
      <c r="K101" s="93"/>
      <c r="L101" s="62"/>
      <c r="M101" s="90"/>
      <c r="N101" s="64"/>
      <c r="O101" s="64"/>
      <c r="P101" s="78" t="s">
        <v>184</v>
      </c>
      <c r="Q101" s="61" t="s">
        <v>137</v>
      </c>
      <c r="R101" s="78"/>
      <c r="S101" s="66"/>
      <c r="T101" s="66"/>
      <c r="U101" s="66"/>
      <c r="V101" s="66"/>
      <c r="W101" s="66"/>
      <c r="X101" s="66"/>
      <c r="Y101" s="66"/>
      <c r="Z101" s="66"/>
    </row>
    <row r="102" spans="1:26" ht="16.5" customHeight="1">
      <c r="A102" s="553"/>
      <c r="B102" s="553"/>
      <c r="C102" s="59">
        <v>11</v>
      </c>
      <c r="D102" s="553"/>
      <c r="E102" s="554"/>
      <c r="F102" s="554"/>
      <c r="G102" s="554"/>
      <c r="H102" s="70" t="s">
        <v>1016</v>
      </c>
      <c r="I102" s="70" t="s">
        <v>1017</v>
      </c>
      <c r="J102" s="61" t="s">
        <v>97</v>
      </c>
      <c r="K102" s="93"/>
      <c r="L102" s="62"/>
      <c r="M102" s="90"/>
      <c r="N102" s="64"/>
      <c r="O102" s="64"/>
      <c r="P102" s="78" t="s">
        <v>184</v>
      </c>
      <c r="Q102" s="61" t="s">
        <v>137</v>
      </c>
      <c r="R102" s="78"/>
      <c r="S102" s="66"/>
      <c r="T102" s="66"/>
      <c r="U102" s="66"/>
      <c r="V102" s="66"/>
      <c r="W102" s="66"/>
      <c r="X102" s="66"/>
      <c r="Y102" s="66"/>
      <c r="Z102" s="66"/>
    </row>
    <row r="103" spans="1:26" ht="16.5" customHeight="1">
      <c r="A103" s="553"/>
      <c r="B103" s="553"/>
      <c r="C103" s="59">
        <v>12</v>
      </c>
      <c r="D103" s="553"/>
      <c r="E103" s="614" t="s">
        <v>1018</v>
      </c>
      <c r="F103" s="615" t="s">
        <v>180</v>
      </c>
      <c r="G103" s="615" t="s">
        <v>398</v>
      </c>
      <c r="H103" s="60" t="s">
        <v>1019</v>
      </c>
      <c r="I103" s="60" t="s">
        <v>1015</v>
      </c>
      <c r="J103" s="61" t="s">
        <v>97</v>
      </c>
      <c r="K103" s="93"/>
      <c r="L103" s="62"/>
      <c r="M103" s="90"/>
      <c r="N103" s="64"/>
      <c r="O103" s="64"/>
      <c r="P103" s="78" t="s">
        <v>184</v>
      </c>
      <c r="Q103" s="61" t="s">
        <v>137</v>
      </c>
      <c r="R103" s="78"/>
      <c r="S103" s="66"/>
      <c r="T103" s="66"/>
      <c r="U103" s="66"/>
      <c r="V103" s="66"/>
      <c r="W103" s="66"/>
      <c r="X103" s="66"/>
      <c r="Y103" s="66"/>
      <c r="Z103" s="66"/>
    </row>
    <row r="104" spans="1:26" ht="16.5" customHeight="1">
      <c r="A104" s="553"/>
      <c r="B104" s="553"/>
      <c r="C104" s="59">
        <v>13</v>
      </c>
      <c r="D104" s="553"/>
      <c r="E104" s="554"/>
      <c r="F104" s="554"/>
      <c r="G104" s="554"/>
      <c r="H104" s="60" t="s">
        <v>1016</v>
      </c>
      <c r="I104" s="60" t="s">
        <v>1020</v>
      </c>
      <c r="J104" s="61" t="s">
        <v>97</v>
      </c>
      <c r="K104" s="93"/>
      <c r="L104" s="62"/>
      <c r="M104" s="90"/>
      <c r="N104" s="64"/>
      <c r="O104" s="64"/>
      <c r="P104" s="78" t="s">
        <v>184</v>
      </c>
      <c r="Q104" s="61" t="s">
        <v>137</v>
      </c>
      <c r="R104" s="78"/>
      <c r="S104" s="66"/>
      <c r="T104" s="66"/>
      <c r="U104" s="66"/>
      <c r="V104" s="66"/>
      <c r="W104" s="66"/>
      <c r="X104" s="66"/>
      <c r="Y104" s="66"/>
      <c r="Z104" s="66"/>
    </row>
    <row r="105" spans="1:26" ht="16.5" customHeight="1">
      <c r="A105" s="554"/>
      <c r="B105" s="554"/>
      <c r="C105" s="59">
        <v>14</v>
      </c>
      <c r="D105" s="554"/>
      <c r="E105" s="77" t="s">
        <v>838</v>
      </c>
      <c r="F105" s="59" t="s">
        <v>180</v>
      </c>
      <c r="G105" s="59" t="s">
        <v>398</v>
      </c>
      <c r="H105" s="60" t="s">
        <v>1021</v>
      </c>
      <c r="I105" s="60" t="s">
        <v>1022</v>
      </c>
      <c r="J105" s="61" t="s">
        <v>97</v>
      </c>
      <c r="K105" s="93"/>
      <c r="L105" s="62"/>
      <c r="M105" s="90"/>
      <c r="N105" s="64"/>
      <c r="O105" s="64"/>
      <c r="P105" s="78" t="s">
        <v>184</v>
      </c>
      <c r="Q105" s="61" t="s">
        <v>137</v>
      </c>
      <c r="R105" s="78"/>
      <c r="S105" s="66"/>
      <c r="T105" s="66"/>
      <c r="U105" s="66"/>
      <c r="V105" s="66"/>
      <c r="W105" s="66"/>
      <c r="X105" s="66"/>
      <c r="Y105" s="66"/>
      <c r="Z105" s="66"/>
    </row>
    <row r="106" spans="1:26" ht="16.5" customHeight="1">
      <c r="A106" s="614" t="s">
        <v>1023</v>
      </c>
      <c r="B106" s="615" t="s">
        <v>1024</v>
      </c>
      <c r="C106" s="59">
        <v>1</v>
      </c>
      <c r="D106" s="614" t="s">
        <v>1025</v>
      </c>
      <c r="E106" s="77" t="s">
        <v>1026</v>
      </c>
      <c r="F106" s="615" t="s">
        <v>180</v>
      </c>
      <c r="G106" s="615" t="s">
        <v>181</v>
      </c>
      <c r="H106" s="60" t="s">
        <v>1027</v>
      </c>
      <c r="I106" s="60" t="s">
        <v>1028</v>
      </c>
      <c r="J106" s="61"/>
      <c r="K106" s="93"/>
      <c r="L106" s="62"/>
      <c r="M106" s="90"/>
      <c r="N106" s="64" t="s">
        <v>184</v>
      </c>
      <c r="O106" s="64"/>
      <c r="P106" s="78" t="s">
        <v>25</v>
      </c>
      <c r="Q106" s="61" t="s">
        <v>137</v>
      </c>
      <c r="R106" s="78"/>
      <c r="S106" s="66"/>
      <c r="T106" s="66"/>
      <c r="U106" s="66"/>
      <c r="V106" s="66"/>
      <c r="W106" s="66"/>
      <c r="X106" s="66"/>
      <c r="Y106" s="66"/>
      <c r="Z106" s="66"/>
    </row>
    <row r="107" spans="1:26" ht="16.5" customHeight="1">
      <c r="A107" s="553"/>
      <c r="B107" s="553"/>
      <c r="C107" s="59">
        <v>2</v>
      </c>
      <c r="D107" s="553"/>
      <c r="E107" s="77" t="s">
        <v>1029</v>
      </c>
      <c r="F107" s="553"/>
      <c r="G107" s="553"/>
      <c r="H107" s="60" t="s">
        <v>1027</v>
      </c>
      <c r="I107" s="60" t="s">
        <v>1030</v>
      </c>
      <c r="J107" s="61"/>
      <c r="K107" s="93"/>
      <c r="L107" s="62"/>
      <c r="M107" s="90"/>
      <c r="N107" s="64"/>
      <c r="O107" s="64"/>
      <c r="P107" s="78" t="s">
        <v>25</v>
      </c>
      <c r="Q107" s="61" t="s">
        <v>137</v>
      </c>
      <c r="R107" s="78"/>
      <c r="S107" s="66"/>
      <c r="T107" s="66"/>
      <c r="U107" s="66"/>
      <c r="V107" s="66"/>
      <c r="W107" s="66"/>
      <c r="X107" s="66"/>
      <c r="Y107" s="66"/>
      <c r="Z107" s="66"/>
    </row>
    <row r="108" spans="1:26" ht="16.5" customHeight="1">
      <c r="A108" s="553"/>
      <c r="B108" s="553"/>
      <c r="C108" s="59">
        <v>3</v>
      </c>
      <c r="D108" s="553"/>
      <c r="E108" s="77" t="s">
        <v>1031</v>
      </c>
      <c r="F108" s="553"/>
      <c r="G108" s="553"/>
      <c r="H108" s="60" t="s">
        <v>1027</v>
      </c>
      <c r="I108" s="60" t="s">
        <v>1032</v>
      </c>
      <c r="J108" s="61"/>
      <c r="K108" s="93"/>
      <c r="L108" s="62"/>
      <c r="M108" s="90"/>
      <c r="N108" s="64"/>
      <c r="O108" s="64"/>
      <c r="P108" s="78" t="s">
        <v>25</v>
      </c>
      <c r="Q108" s="61" t="s">
        <v>137</v>
      </c>
      <c r="R108" s="78"/>
      <c r="S108" s="66"/>
      <c r="T108" s="66"/>
      <c r="U108" s="66"/>
      <c r="V108" s="66"/>
      <c r="W108" s="66"/>
      <c r="X108" s="66"/>
      <c r="Y108" s="66"/>
      <c r="Z108" s="66"/>
    </row>
    <row r="109" spans="1:26" ht="16.5" customHeight="1">
      <c r="A109" s="553"/>
      <c r="B109" s="553"/>
      <c r="C109" s="59">
        <v>4</v>
      </c>
      <c r="D109" s="553"/>
      <c r="E109" s="77" t="s">
        <v>1033</v>
      </c>
      <c r="F109" s="553"/>
      <c r="G109" s="553"/>
      <c r="H109" s="60" t="s">
        <v>1027</v>
      </c>
      <c r="I109" s="60" t="s">
        <v>1034</v>
      </c>
      <c r="J109" s="61"/>
      <c r="K109" s="93"/>
      <c r="L109" s="62"/>
      <c r="M109" s="90"/>
      <c r="N109" s="64"/>
      <c r="O109" s="64"/>
      <c r="P109" s="78" t="s">
        <v>25</v>
      </c>
      <c r="Q109" s="61" t="s">
        <v>137</v>
      </c>
      <c r="R109" s="78"/>
      <c r="S109" s="66"/>
      <c r="T109" s="66"/>
      <c r="U109" s="66"/>
      <c r="V109" s="66"/>
      <c r="W109" s="66"/>
      <c r="X109" s="66"/>
      <c r="Y109" s="66"/>
      <c r="Z109" s="66"/>
    </row>
    <row r="110" spans="1:26" ht="16.5" customHeight="1">
      <c r="A110" s="553"/>
      <c r="B110" s="553"/>
      <c r="C110" s="59">
        <v>5</v>
      </c>
      <c r="D110" s="553"/>
      <c r="E110" s="77" t="s">
        <v>1035</v>
      </c>
      <c r="F110" s="553"/>
      <c r="G110" s="553"/>
      <c r="H110" s="60" t="s">
        <v>1027</v>
      </c>
      <c r="I110" s="60" t="s">
        <v>1036</v>
      </c>
      <c r="J110" s="61"/>
      <c r="K110" s="93"/>
      <c r="L110" s="62"/>
      <c r="M110" s="90"/>
      <c r="N110" s="64"/>
      <c r="O110" s="64"/>
      <c r="P110" s="78" t="s">
        <v>25</v>
      </c>
      <c r="Q110" s="61" t="s">
        <v>137</v>
      </c>
      <c r="R110" s="78"/>
      <c r="S110" s="66"/>
      <c r="T110" s="66"/>
      <c r="U110" s="66"/>
      <c r="V110" s="66"/>
      <c r="W110" s="66"/>
      <c r="X110" s="66"/>
      <c r="Y110" s="66"/>
      <c r="Z110" s="66"/>
    </row>
    <row r="111" spans="1:26" ht="16.5" customHeight="1">
      <c r="A111" s="553"/>
      <c r="B111" s="553"/>
      <c r="C111" s="59">
        <v>6</v>
      </c>
      <c r="D111" s="553"/>
      <c r="E111" s="77" t="s">
        <v>1037</v>
      </c>
      <c r="F111" s="553"/>
      <c r="G111" s="553"/>
      <c r="H111" s="60" t="s">
        <v>1027</v>
      </c>
      <c r="I111" s="60" t="s">
        <v>1038</v>
      </c>
      <c r="J111" s="61"/>
      <c r="K111" s="93"/>
      <c r="L111" s="62"/>
      <c r="M111" s="90"/>
      <c r="N111" s="64"/>
      <c r="O111" s="64"/>
      <c r="P111" s="78" t="s">
        <v>25</v>
      </c>
      <c r="Q111" s="61" t="s">
        <v>137</v>
      </c>
      <c r="R111" s="78"/>
      <c r="S111" s="66"/>
      <c r="T111" s="66"/>
      <c r="U111" s="66"/>
      <c r="V111" s="66"/>
      <c r="W111" s="66"/>
      <c r="X111" s="66"/>
      <c r="Y111" s="66"/>
      <c r="Z111" s="66"/>
    </row>
    <row r="112" spans="1:26" ht="16.5" customHeight="1">
      <c r="A112" s="553"/>
      <c r="B112" s="553"/>
      <c r="C112" s="59">
        <v>7</v>
      </c>
      <c r="D112" s="553"/>
      <c r="E112" s="77" t="s">
        <v>1039</v>
      </c>
      <c r="F112" s="553"/>
      <c r="G112" s="553"/>
      <c r="H112" s="60" t="s">
        <v>1027</v>
      </c>
      <c r="I112" s="60" t="s">
        <v>1040</v>
      </c>
      <c r="J112" s="61"/>
      <c r="K112" s="93"/>
      <c r="L112" s="62"/>
      <c r="M112" s="90"/>
      <c r="N112" s="64"/>
      <c r="O112" s="64"/>
      <c r="P112" s="78" t="s">
        <v>25</v>
      </c>
      <c r="Q112" s="61" t="s">
        <v>137</v>
      </c>
      <c r="R112" s="78"/>
      <c r="S112" s="66"/>
      <c r="T112" s="66"/>
      <c r="U112" s="66"/>
      <c r="V112" s="66"/>
      <c r="W112" s="66"/>
      <c r="X112" s="66"/>
      <c r="Y112" s="66"/>
      <c r="Z112" s="66"/>
    </row>
    <row r="113" spans="1:26" ht="16.5" customHeight="1">
      <c r="A113" s="553"/>
      <c r="B113" s="553"/>
      <c r="C113" s="59">
        <v>8</v>
      </c>
      <c r="D113" s="553"/>
      <c r="E113" s="77" t="s">
        <v>1041</v>
      </c>
      <c r="F113" s="553"/>
      <c r="G113" s="553"/>
      <c r="H113" s="60" t="s">
        <v>1027</v>
      </c>
      <c r="I113" s="60" t="s">
        <v>1042</v>
      </c>
      <c r="J113" s="61"/>
      <c r="K113" s="93"/>
      <c r="L113" s="62"/>
      <c r="M113" s="90"/>
      <c r="N113" s="64"/>
      <c r="O113" s="64"/>
      <c r="P113" s="78" t="s">
        <v>25</v>
      </c>
      <c r="Q113" s="61" t="s">
        <v>137</v>
      </c>
      <c r="R113" s="78"/>
      <c r="S113" s="66"/>
      <c r="T113" s="66"/>
      <c r="U113" s="66"/>
      <c r="V113" s="66"/>
      <c r="W113" s="66"/>
      <c r="X113" s="66"/>
      <c r="Y113" s="66"/>
      <c r="Z113" s="66"/>
    </row>
    <row r="114" spans="1:26" ht="16.5" customHeight="1">
      <c r="A114" s="554"/>
      <c r="B114" s="554"/>
      <c r="C114" s="59">
        <v>9</v>
      </c>
      <c r="D114" s="554"/>
      <c r="E114" s="77" t="s">
        <v>1043</v>
      </c>
      <c r="F114" s="554"/>
      <c r="G114" s="554"/>
      <c r="H114" s="60" t="s">
        <v>1027</v>
      </c>
      <c r="I114" s="60" t="s">
        <v>1044</v>
      </c>
      <c r="J114" s="61"/>
      <c r="K114" s="93"/>
      <c r="L114" s="62"/>
      <c r="M114" s="90"/>
      <c r="N114" s="64" t="s">
        <v>184</v>
      </c>
      <c r="O114" s="64"/>
      <c r="P114" s="78" t="s">
        <v>25</v>
      </c>
      <c r="Q114" s="61" t="s">
        <v>137</v>
      </c>
      <c r="R114" s="78"/>
      <c r="S114" s="66"/>
      <c r="T114" s="66"/>
      <c r="U114" s="66"/>
      <c r="V114" s="66"/>
      <c r="W114" s="66"/>
      <c r="X114" s="66"/>
      <c r="Y114" s="66"/>
      <c r="Z114" s="66"/>
    </row>
    <row r="115" spans="1:26" ht="16.5" customHeight="1">
      <c r="A115" s="611" t="s">
        <v>536</v>
      </c>
      <c r="B115" s="612" t="s">
        <v>1045</v>
      </c>
      <c r="C115" s="59">
        <v>1</v>
      </c>
      <c r="D115" s="611" t="s">
        <v>538</v>
      </c>
      <c r="E115" s="613" t="s">
        <v>1046</v>
      </c>
      <c r="F115" s="612" t="s">
        <v>180</v>
      </c>
      <c r="G115" s="79" t="s">
        <v>181</v>
      </c>
      <c r="H115" s="60" t="s">
        <v>1047</v>
      </c>
      <c r="I115" s="60" t="s">
        <v>1048</v>
      </c>
      <c r="J115" s="61" t="s">
        <v>97</v>
      </c>
      <c r="K115" s="62"/>
      <c r="L115" s="62"/>
      <c r="M115" s="63"/>
      <c r="N115" s="64"/>
      <c r="O115" s="64"/>
      <c r="P115" s="78" t="s">
        <v>184</v>
      </c>
      <c r="Q115" s="61" t="s">
        <v>137</v>
      </c>
      <c r="R115" s="78"/>
      <c r="S115" s="66"/>
      <c r="T115" s="66"/>
      <c r="U115" s="66"/>
      <c r="V115" s="66"/>
      <c r="W115" s="66"/>
      <c r="X115" s="66"/>
      <c r="Y115" s="66"/>
      <c r="Z115" s="66"/>
    </row>
    <row r="116" spans="1:26" ht="16.5" customHeight="1">
      <c r="A116" s="553"/>
      <c r="B116" s="553"/>
      <c r="C116" s="59">
        <v>2</v>
      </c>
      <c r="D116" s="553"/>
      <c r="E116" s="553"/>
      <c r="F116" s="554"/>
      <c r="G116" s="79" t="s">
        <v>398</v>
      </c>
      <c r="H116" s="60" t="s">
        <v>1049</v>
      </c>
      <c r="I116" s="60" t="s">
        <v>1050</v>
      </c>
      <c r="J116" s="61" t="s">
        <v>97</v>
      </c>
      <c r="K116" s="62"/>
      <c r="L116" s="62"/>
      <c r="M116" s="63"/>
      <c r="N116" s="64"/>
      <c r="O116" s="64"/>
      <c r="P116" s="78" t="s">
        <v>184</v>
      </c>
      <c r="Q116" s="61" t="s">
        <v>137</v>
      </c>
      <c r="R116" s="78"/>
      <c r="S116" s="66"/>
      <c r="T116" s="66"/>
      <c r="U116" s="66"/>
      <c r="V116" s="66"/>
      <c r="W116" s="66"/>
      <c r="X116" s="66"/>
      <c r="Y116" s="66"/>
      <c r="Z116" s="66"/>
    </row>
    <row r="117" spans="1:26" ht="16.5" customHeight="1">
      <c r="A117" s="553"/>
      <c r="B117" s="553"/>
      <c r="C117" s="59">
        <v>3</v>
      </c>
      <c r="D117" s="553"/>
      <c r="E117" s="613" t="s">
        <v>1051</v>
      </c>
      <c r="F117" s="612" t="s">
        <v>180</v>
      </c>
      <c r="G117" s="79" t="s">
        <v>181</v>
      </c>
      <c r="H117" s="60" t="s">
        <v>1052</v>
      </c>
      <c r="I117" s="60" t="s">
        <v>1053</v>
      </c>
      <c r="J117" s="61" t="s">
        <v>97</v>
      </c>
      <c r="K117" s="62"/>
      <c r="L117" s="62"/>
      <c r="M117" s="63"/>
      <c r="N117" s="64"/>
      <c r="O117" s="64"/>
      <c r="P117" s="78" t="s">
        <v>184</v>
      </c>
      <c r="Q117" s="61" t="s">
        <v>137</v>
      </c>
      <c r="R117" s="78"/>
      <c r="S117" s="66"/>
      <c r="T117" s="66"/>
      <c r="U117" s="66"/>
      <c r="V117" s="66"/>
      <c r="W117" s="66"/>
      <c r="X117" s="66"/>
      <c r="Y117" s="66"/>
      <c r="Z117" s="66"/>
    </row>
    <row r="118" spans="1:26" ht="16.5" customHeight="1">
      <c r="A118" s="553"/>
      <c r="B118" s="553"/>
      <c r="C118" s="59">
        <v>4</v>
      </c>
      <c r="D118" s="553"/>
      <c r="E118" s="553"/>
      <c r="F118" s="554"/>
      <c r="G118" s="79" t="s">
        <v>398</v>
      </c>
      <c r="H118" s="60" t="s">
        <v>1049</v>
      </c>
      <c r="I118" s="60" t="s">
        <v>1050</v>
      </c>
      <c r="J118" s="61" t="s">
        <v>97</v>
      </c>
      <c r="K118" s="62"/>
      <c r="L118" s="62"/>
      <c r="M118" s="63"/>
      <c r="N118" s="64"/>
      <c r="O118" s="64"/>
      <c r="P118" s="78" t="s">
        <v>184</v>
      </c>
      <c r="Q118" s="61" t="s">
        <v>137</v>
      </c>
      <c r="R118" s="78"/>
      <c r="S118" s="66"/>
      <c r="T118" s="66"/>
      <c r="U118" s="66"/>
      <c r="V118" s="66"/>
      <c r="W118" s="66"/>
      <c r="X118" s="66"/>
      <c r="Y118" s="66"/>
      <c r="Z118" s="66"/>
    </row>
    <row r="119" spans="1:26" ht="16.5" customHeight="1">
      <c r="A119" s="553"/>
      <c r="B119" s="553"/>
      <c r="C119" s="59">
        <v>5</v>
      </c>
      <c r="D119" s="553"/>
      <c r="E119" s="613" t="s">
        <v>1054</v>
      </c>
      <c r="F119" s="612" t="s">
        <v>180</v>
      </c>
      <c r="G119" s="79" t="s">
        <v>181</v>
      </c>
      <c r="H119" s="60" t="s">
        <v>1055</v>
      </c>
      <c r="I119" s="60" t="s">
        <v>1056</v>
      </c>
      <c r="J119" s="61" t="s">
        <v>97</v>
      </c>
      <c r="K119" s="62"/>
      <c r="L119" s="62"/>
      <c r="M119" s="63"/>
      <c r="N119" s="64"/>
      <c r="O119" s="64"/>
      <c r="P119" s="78" t="s">
        <v>184</v>
      </c>
      <c r="Q119" s="61" t="s">
        <v>137</v>
      </c>
      <c r="R119" s="78"/>
      <c r="S119" s="66"/>
      <c r="T119" s="66"/>
      <c r="U119" s="66"/>
      <c r="V119" s="66"/>
      <c r="W119" s="66"/>
      <c r="X119" s="66"/>
      <c r="Y119" s="66"/>
      <c r="Z119" s="66"/>
    </row>
    <row r="120" spans="1:26" ht="16.5" customHeight="1">
      <c r="A120" s="553"/>
      <c r="B120" s="553"/>
      <c r="C120" s="59">
        <v>6</v>
      </c>
      <c r="D120" s="553"/>
      <c r="E120" s="553"/>
      <c r="F120" s="554"/>
      <c r="G120" s="79" t="s">
        <v>398</v>
      </c>
      <c r="H120" s="60" t="s">
        <v>1049</v>
      </c>
      <c r="I120" s="60" t="s">
        <v>1050</v>
      </c>
      <c r="J120" s="61" t="s">
        <v>97</v>
      </c>
      <c r="K120" s="62"/>
      <c r="L120" s="62"/>
      <c r="M120" s="63"/>
      <c r="N120" s="64"/>
      <c r="O120" s="64"/>
      <c r="P120" s="78" t="s">
        <v>184</v>
      </c>
      <c r="Q120" s="61" t="s">
        <v>137</v>
      </c>
      <c r="R120" s="78"/>
      <c r="S120" s="66"/>
      <c r="T120" s="66"/>
      <c r="U120" s="66"/>
      <c r="V120" s="66"/>
      <c r="W120" s="66"/>
      <c r="X120" s="66"/>
      <c r="Y120" s="66"/>
      <c r="Z120" s="66"/>
    </row>
    <row r="121" spans="1:26" ht="16.5" customHeight="1">
      <c r="A121" s="553"/>
      <c r="B121" s="553"/>
      <c r="C121" s="59">
        <v>7</v>
      </c>
      <c r="D121" s="553"/>
      <c r="E121" s="613" t="s">
        <v>1057</v>
      </c>
      <c r="F121" s="612" t="s">
        <v>180</v>
      </c>
      <c r="G121" s="79" t="s">
        <v>181</v>
      </c>
      <c r="H121" s="60" t="s">
        <v>1058</v>
      </c>
      <c r="I121" s="60" t="s">
        <v>1059</v>
      </c>
      <c r="J121" s="61" t="s">
        <v>97</v>
      </c>
      <c r="K121" s="62"/>
      <c r="L121" s="62"/>
      <c r="M121" s="63"/>
      <c r="N121" s="64"/>
      <c r="O121" s="64"/>
      <c r="P121" s="78" t="s">
        <v>184</v>
      </c>
      <c r="Q121" s="61" t="s">
        <v>137</v>
      </c>
      <c r="R121" s="78"/>
      <c r="S121" s="66"/>
      <c r="T121" s="66"/>
      <c r="U121" s="66"/>
      <c r="V121" s="66"/>
      <c r="W121" s="66"/>
      <c r="X121" s="66"/>
      <c r="Y121" s="66"/>
      <c r="Z121" s="66"/>
    </row>
    <row r="122" spans="1:26" ht="16.5" customHeight="1">
      <c r="A122" s="553"/>
      <c r="B122" s="553"/>
      <c r="C122" s="59">
        <v>8</v>
      </c>
      <c r="D122" s="553"/>
      <c r="E122" s="553"/>
      <c r="F122" s="554"/>
      <c r="G122" s="79" t="s">
        <v>398</v>
      </c>
      <c r="H122" s="60" t="s">
        <v>1049</v>
      </c>
      <c r="I122" s="60" t="s">
        <v>1050</v>
      </c>
      <c r="J122" s="61" t="s">
        <v>97</v>
      </c>
      <c r="K122" s="62"/>
      <c r="L122" s="62"/>
      <c r="M122" s="63"/>
      <c r="N122" s="64"/>
      <c r="O122" s="64"/>
      <c r="P122" s="78" t="s">
        <v>184</v>
      </c>
      <c r="Q122" s="61" t="s">
        <v>137</v>
      </c>
      <c r="R122" s="78"/>
      <c r="S122" s="66"/>
      <c r="T122" s="66"/>
      <c r="U122" s="66"/>
      <c r="V122" s="66"/>
      <c r="W122" s="66"/>
      <c r="X122" s="66"/>
      <c r="Y122" s="66"/>
      <c r="Z122" s="66"/>
    </row>
    <row r="123" spans="1:26" ht="16.5" customHeight="1">
      <c r="A123" s="553"/>
      <c r="B123" s="553"/>
      <c r="C123" s="59">
        <v>9</v>
      </c>
      <c r="D123" s="553"/>
      <c r="E123" s="613" t="s">
        <v>1060</v>
      </c>
      <c r="F123" s="612" t="s">
        <v>180</v>
      </c>
      <c r="G123" s="79" t="s">
        <v>181</v>
      </c>
      <c r="H123" s="60" t="s">
        <v>1061</v>
      </c>
      <c r="I123" s="60" t="s">
        <v>1062</v>
      </c>
      <c r="J123" s="61" t="s">
        <v>97</v>
      </c>
      <c r="K123" s="62"/>
      <c r="L123" s="62"/>
      <c r="M123" s="63"/>
      <c r="N123" s="64"/>
      <c r="O123" s="64"/>
      <c r="P123" s="78" t="s">
        <v>184</v>
      </c>
      <c r="Q123" s="61" t="s">
        <v>137</v>
      </c>
      <c r="R123" s="78"/>
      <c r="S123" s="66"/>
      <c r="T123" s="66"/>
      <c r="U123" s="66"/>
      <c r="V123" s="66"/>
      <c r="W123" s="66"/>
      <c r="X123" s="66"/>
      <c r="Y123" s="66"/>
      <c r="Z123" s="66"/>
    </row>
    <row r="124" spans="1:26" ht="16.5" customHeight="1">
      <c r="A124" s="553"/>
      <c r="B124" s="627"/>
      <c r="C124" s="59">
        <v>10</v>
      </c>
      <c r="D124" s="553"/>
      <c r="E124" s="553"/>
      <c r="F124" s="554"/>
      <c r="G124" s="79" t="s">
        <v>398</v>
      </c>
      <c r="H124" s="60" t="s">
        <v>1049</v>
      </c>
      <c r="I124" s="60" t="s">
        <v>1050</v>
      </c>
      <c r="J124" s="61" t="s">
        <v>97</v>
      </c>
      <c r="K124" s="62"/>
      <c r="L124" s="62"/>
      <c r="M124" s="63"/>
      <c r="N124" s="64"/>
      <c r="O124" s="64"/>
      <c r="P124" s="78" t="s">
        <v>184</v>
      </c>
      <c r="Q124" s="61" t="s">
        <v>137</v>
      </c>
      <c r="R124" s="78"/>
      <c r="S124" s="66"/>
      <c r="T124" s="66"/>
      <c r="U124" s="66"/>
      <c r="V124" s="66"/>
      <c r="W124" s="66"/>
      <c r="X124" s="66"/>
      <c r="Y124" s="66"/>
      <c r="Z124" s="66"/>
    </row>
    <row r="125" spans="1:26" ht="16.5" customHeight="1">
      <c r="A125" s="620" t="s">
        <v>1063</v>
      </c>
      <c r="B125" s="632" t="s">
        <v>1064</v>
      </c>
      <c r="C125" s="41">
        <v>11</v>
      </c>
      <c r="D125" s="620" t="s">
        <v>1065</v>
      </c>
      <c r="E125" s="634" t="s">
        <v>1066</v>
      </c>
      <c r="F125" s="632" t="s">
        <v>180</v>
      </c>
      <c r="G125" s="41" t="s">
        <v>181</v>
      </c>
      <c r="H125" s="68" t="s">
        <v>1067</v>
      </c>
      <c r="I125" s="98" t="s">
        <v>1068</v>
      </c>
      <c r="J125" s="61" t="s">
        <v>97</v>
      </c>
      <c r="K125" s="62"/>
      <c r="L125" s="62"/>
      <c r="M125" s="63"/>
      <c r="N125" s="64"/>
      <c r="O125" s="64"/>
      <c r="P125" s="78" t="s">
        <v>184</v>
      </c>
      <c r="Q125" s="61" t="s">
        <v>128</v>
      </c>
      <c r="R125" s="78"/>
      <c r="S125" s="66"/>
      <c r="T125" s="66"/>
      <c r="U125" s="66"/>
      <c r="V125" s="66"/>
      <c r="W125" s="66"/>
      <c r="X125" s="66"/>
      <c r="Y125" s="66"/>
      <c r="Z125" s="66"/>
    </row>
    <row r="126" spans="1:26" ht="16.5" customHeight="1">
      <c r="A126" s="553"/>
      <c r="B126" s="553"/>
      <c r="C126" s="41">
        <v>12</v>
      </c>
      <c r="D126" s="553"/>
      <c r="E126" s="553"/>
      <c r="F126" s="554"/>
      <c r="G126" s="41" t="s">
        <v>398</v>
      </c>
      <c r="H126" s="68" t="s">
        <v>1069</v>
      </c>
      <c r="I126" s="98" t="s">
        <v>1070</v>
      </c>
      <c r="J126" s="61" t="s">
        <v>97</v>
      </c>
      <c r="K126" s="62"/>
      <c r="L126" s="62"/>
      <c r="M126" s="63"/>
      <c r="N126" s="78" t="s">
        <v>184</v>
      </c>
      <c r="O126" s="78" t="s">
        <v>184</v>
      </c>
      <c r="P126" s="78" t="s">
        <v>184</v>
      </c>
      <c r="Q126" s="61" t="s">
        <v>128</v>
      </c>
      <c r="R126" s="78"/>
      <c r="S126" s="66"/>
      <c r="T126" s="66"/>
      <c r="U126" s="66"/>
      <c r="V126" s="66"/>
      <c r="W126" s="66"/>
      <c r="X126" s="66"/>
      <c r="Y126" s="66"/>
      <c r="Z126" s="66"/>
    </row>
    <row r="127" spans="1:26" ht="16.5" customHeight="1">
      <c r="A127" s="553"/>
      <c r="B127" s="553"/>
      <c r="C127" s="41">
        <v>13</v>
      </c>
      <c r="D127" s="553"/>
      <c r="E127" s="634" t="s">
        <v>1071</v>
      </c>
      <c r="F127" s="632" t="s">
        <v>180</v>
      </c>
      <c r="G127" s="41" t="s">
        <v>181</v>
      </c>
      <c r="H127" s="68" t="s">
        <v>1072</v>
      </c>
      <c r="I127" s="70" t="s">
        <v>1073</v>
      </c>
      <c r="J127" s="61" t="s">
        <v>97</v>
      </c>
      <c r="K127" s="62"/>
      <c r="L127" s="62" t="s">
        <v>1074</v>
      </c>
      <c r="M127" s="63"/>
      <c r="N127" s="78" t="s">
        <v>184</v>
      </c>
      <c r="O127" s="78" t="s">
        <v>184</v>
      </c>
      <c r="P127" s="78" t="s">
        <v>184</v>
      </c>
      <c r="Q127" s="61" t="s">
        <v>128</v>
      </c>
      <c r="R127" s="78"/>
      <c r="S127" s="66"/>
      <c r="T127" s="66"/>
      <c r="U127" s="66"/>
      <c r="V127" s="66"/>
      <c r="W127" s="66"/>
      <c r="X127" s="66"/>
      <c r="Y127" s="66"/>
      <c r="Z127" s="66"/>
    </row>
    <row r="128" spans="1:26" ht="16.5" customHeight="1">
      <c r="A128" s="553"/>
      <c r="B128" s="553"/>
      <c r="C128" s="41">
        <v>14</v>
      </c>
      <c r="D128" s="553"/>
      <c r="E128" s="553"/>
      <c r="F128" s="554"/>
      <c r="G128" s="41" t="s">
        <v>398</v>
      </c>
      <c r="H128" s="68" t="s">
        <v>1069</v>
      </c>
      <c r="I128" s="70" t="s">
        <v>1070</v>
      </c>
      <c r="J128" s="61" t="s">
        <v>97</v>
      </c>
      <c r="K128" s="62"/>
      <c r="L128" s="62"/>
      <c r="M128" s="63"/>
      <c r="N128" s="78" t="s">
        <v>184</v>
      </c>
      <c r="O128" s="78" t="s">
        <v>184</v>
      </c>
      <c r="P128" s="78" t="s">
        <v>184</v>
      </c>
      <c r="Q128" s="61" t="s">
        <v>128</v>
      </c>
      <c r="R128" s="78"/>
      <c r="S128" s="66"/>
      <c r="T128" s="66"/>
      <c r="U128" s="66"/>
      <c r="V128" s="66"/>
      <c r="W128" s="66"/>
      <c r="X128" s="66"/>
      <c r="Y128" s="66"/>
      <c r="Z128" s="66"/>
    </row>
    <row r="129" spans="1:26" ht="16.5" customHeight="1">
      <c r="A129" s="553"/>
      <c r="B129" s="553"/>
      <c r="C129" s="41">
        <v>15</v>
      </c>
      <c r="D129" s="553"/>
      <c r="E129" s="634" t="s">
        <v>1075</v>
      </c>
      <c r="F129" s="632" t="s">
        <v>180</v>
      </c>
      <c r="G129" s="41" t="s">
        <v>181</v>
      </c>
      <c r="H129" s="68" t="s">
        <v>1076</v>
      </c>
      <c r="I129" s="70" t="s">
        <v>1073</v>
      </c>
      <c r="J129" s="61" t="s">
        <v>97</v>
      </c>
      <c r="K129" s="62"/>
      <c r="L129" s="62"/>
      <c r="M129" s="63"/>
      <c r="N129" s="78" t="s">
        <v>184</v>
      </c>
      <c r="O129" s="78" t="s">
        <v>184</v>
      </c>
      <c r="P129" s="78" t="s">
        <v>184</v>
      </c>
      <c r="Q129" s="61" t="s">
        <v>128</v>
      </c>
      <c r="R129" s="78"/>
      <c r="S129" s="66"/>
      <c r="T129" s="66"/>
      <c r="U129" s="66"/>
      <c r="V129" s="66"/>
      <c r="W129" s="66"/>
      <c r="X129" s="66"/>
      <c r="Y129" s="66"/>
      <c r="Z129" s="66"/>
    </row>
    <row r="130" spans="1:26" ht="16.5" customHeight="1">
      <c r="A130" s="554"/>
      <c r="B130" s="554"/>
      <c r="C130" s="41">
        <v>16</v>
      </c>
      <c r="D130" s="553"/>
      <c r="E130" s="553"/>
      <c r="F130" s="554"/>
      <c r="G130" s="41" t="s">
        <v>398</v>
      </c>
      <c r="H130" s="68" t="s">
        <v>1069</v>
      </c>
      <c r="I130" s="70" t="s">
        <v>1070</v>
      </c>
      <c r="J130" s="61" t="s">
        <v>97</v>
      </c>
      <c r="K130" s="62"/>
      <c r="L130" s="62"/>
      <c r="M130" s="63"/>
      <c r="N130" s="78" t="s">
        <v>184</v>
      </c>
      <c r="O130" s="78" t="s">
        <v>184</v>
      </c>
      <c r="P130" s="78" t="s">
        <v>184</v>
      </c>
      <c r="Q130" s="61" t="s">
        <v>128</v>
      </c>
      <c r="R130" s="78"/>
      <c r="S130" s="66"/>
      <c r="T130" s="66"/>
      <c r="U130" s="66"/>
      <c r="V130" s="66"/>
      <c r="W130" s="66"/>
      <c r="X130" s="66"/>
      <c r="Y130" s="66"/>
      <c r="Z130" s="66"/>
    </row>
    <row r="131" spans="1:26" ht="66" customHeight="1">
      <c r="A131" s="614" t="s">
        <v>1077</v>
      </c>
      <c r="B131" s="615" t="s">
        <v>1078</v>
      </c>
      <c r="C131" s="59">
        <v>1</v>
      </c>
      <c r="D131" s="614" t="s">
        <v>1079</v>
      </c>
      <c r="E131" s="613" t="s">
        <v>1080</v>
      </c>
      <c r="F131" s="615" t="s">
        <v>180</v>
      </c>
      <c r="G131" s="615" t="s">
        <v>181</v>
      </c>
      <c r="H131" s="60" t="s">
        <v>1081</v>
      </c>
      <c r="I131" s="60" t="s">
        <v>1082</v>
      </c>
      <c r="J131" s="61" t="s">
        <v>97</v>
      </c>
      <c r="K131" s="93"/>
      <c r="L131" s="62"/>
      <c r="M131" s="90"/>
      <c r="N131" s="64"/>
      <c r="O131" s="64"/>
      <c r="P131" s="78" t="s">
        <v>184</v>
      </c>
      <c r="Q131" s="61" t="s">
        <v>139</v>
      </c>
      <c r="R131" s="78"/>
      <c r="S131" s="66"/>
      <c r="T131" s="66"/>
      <c r="U131" s="66"/>
      <c r="V131" s="66"/>
      <c r="W131" s="66"/>
      <c r="X131" s="66"/>
      <c r="Y131" s="66"/>
      <c r="Z131" s="66"/>
    </row>
    <row r="132" spans="1:26" ht="16.5" customHeight="1">
      <c r="A132" s="553"/>
      <c r="B132" s="553"/>
      <c r="C132" s="59">
        <v>2</v>
      </c>
      <c r="D132" s="553"/>
      <c r="E132" s="553"/>
      <c r="F132" s="553"/>
      <c r="G132" s="553"/>
      <c r="H132" s="60" t="s">
        <v>1083</v>
      </c>
      <c r="I132" s="60" t="s">
        <v>1084</v>
      </c>
      <c r="J132" s="61" t="s">
        <v>97</v>
      </c>
      <c r="K132" s="93"/>
      <c r="L132" s="62"/>
      <c r="M132" s="90"/>
      <c r="N132" s="64"/>
      <c r="O132" s="64"/>
      <c r="P132" s="78" t="s">
        <v>184</v>
      </c>
      <c r="Q132" s="61" t="s">
        <v>139</v>
      </c>
      <c r="R132" s="78"/>
      <c r="S132" s="66"/>
      <c r="T132" s="66"/>
      <c r="U132" s="66"/>
      <c r="V132" s="66"/>
      <c r="W132" s="66"/>
      <c r="X132" s="66"/>
      <c r="Y132" s="66"/>
      <c r="Z132" s="66"/>
    </row>
    <row r="133" spans="1:26" ht="16.5" customHeight="1">
      <c r="A133" s="553"/>
      <c r="B133" s="553"/>
      <c r="C133" s="59">
        <v>3</v>
      </c>
      <c r="D133" s="553"/>
      <c r="E133" s="553"/>
      <c r="F133" s="553"/>
      <c r="G133" s="553"/>
      <c r="H133" s="60" t="s">
        <v>192</v>
      </c>
      <c r="I133" s="60" t="s">
        <v>1085</v>
      </c>
      <c r="J133" s="61"/>
      <c r="K133" s="93"/>
      <c r="L133" s="62"/>
      <c r="M133" s="90"/>
      <c r="N133" s="64"/>
      <c r="O133" s="64"/>
      <c r="P133" s="78" t="s">
        <v>25</v>
      </c>
      <c r="Q133" s="61" t="s">
        <v>139</v>
      </c>
      <c r="R133" s="78"/>
      <c r="S133" s="66"/>
      <c r="T133" s="66"/>
      <c r="U133" s="66"/>
      <c r="V133" s="66"/>
      <c r="W133" s="66"/>
      <c r="X133" s="66"/>
      <c r="Y133" s="66"/>
      <c r="Z133" s="66"/>
    </row>
    <row r="134" spans="1:26" ht="16.5" customHeight="1">
      <c r="A134" s="553"/>
      <c r="B134" s="553"/>
      <c r="C134" s="59">
        <v>4</v>
      </c>
      <c r="D134" s="553"/>
      <c r="E134" s="554"/>
      <c r="F134" s="554"/>
      <c r="G134" s="554"/>
      <c r="H134" s="60" t="s">
        <v>1086</v>
      </c>
      <c r="I134" s="60" t="s">
        <v>1087</v>
      </c>
      <c r="J134" s="61" t="s">
        <v>97</v>
      </c>
      <c r="K134" s="93"/>
      <c r="L134" s="62"/>
      <c r="M134" s="90"/>
      <c r="N134" s="64"/>
      <c r="O134" s="64"/>
      <c r="P134" s="78" t="s">
        <v>184</v>
      </c>
      <c r="Q134" s="61" t="s">
        <v>139</v>
      </c>
      <c r="R134" s="78"/>
      <c r="S134" s="66"/>
      <c r="T134" s="66"/>
      <c r="U134" s="66"/>
      <c r="V134" s="66"/>
      <c r="W134" s="66"/>
      <c r="X134" s="66"/>
      <c r="Y134" s="66"/>
      <c r="Z134" s="66"/>
    </row>
    <row r="135" spans="1:26" ht="16.5" customHeight="1">
      <c r="A135" s="553"/>
      <c r="B135" s="553"/>
      <c r="C135" s="59">
        <v>5</v>
      </c>
      <c r="D135" s="553"/>
      <c r="E135" s="613" t="s">
        <v>1088</v>
      </c>
      <c r="F135" s="615" t="s">
        <v>180</v>
      </c>
      <c r="G135" s="615" t="s">
        <v>398</v>
      </c>
      <c r="H135" s="60" t="s">
        <v>1089</v>
      </c>
      <c r="I135" s="60" t="s">
        <v>1090</v>
      </c>
      <c r="J135" s="61" t="s">
        <v>97</v>
      </c>
      <c r="K135" s="93"/>
      <c r="L135" s="62"/>
      <c r="M135" s="90"/>
      <c r="N135" s="64"/>
      <c r="O135" s="64"/>
      <c r="P135" s="78" t="s">
        <v>184</v>
      </c>
      <c r="Q135" s="61" t="s">
        <v>139</v>
      </c>
      <c r="R135" s="78"/>
      <c r="S135" s="66"/>
      <c r="T135" s="66"/>
      <c r="U135" s="66"/>
      <c r="V135" s="66"/>
      <c r="W135" s="66"/>
      <c r="X135" s="66"/>
      <c r="Y135" s="66"/>
      <c r="Z135" s="66"/>
    </row>
    <row r="136" spans="1:26" ht="16.5" customHeight="1">
      <c r="A136" s="553"/>
      <c r="B136" s="553"/>
      <c r="C136" s="59">
        <v>6</v>
      </c>
      <c r="D136" s="553"/>
      <c r="E136" s="553"/>
      <c r="F136" s="553"/>
      <c r="G136" s="553"/>
      <c r="H136" s="68" t="s">
        <v>1091</v>
      </c>
      <c r="I136" s="68" t="s">
        <v>1092</v>
      </c>
      <c r="J136" s="61" t="s">
        <v>97</v>
      </c>
      <c r="K136" s="93"/>
      <c r="L136" s="62"/>
      <c r="M136" s="90"/>
      <c r="N136" s="64"/>
      <c r="O136" s="64"/>
      <c r="P136" s="78" t="s">
        <v>184</v>
      </c>
      <c r="Q136" s="61" t="s">
        <v>139</v>
      </c>
      <c r="R136" s="78"/>
      <c r="S136" s="66"/>
      <c r="T136" s="66"/>
      <c r="U136" s="66"/>
      <c r="V136" s="66"/>
      <c r="W136" s="66"/>
      <c r="X136" s="66"/>
      <c r="Y136" s="66"/>
      <c r="Z136" s="66"/>
    </row>
    <row r="137" spans="1:26" ht="16.5" customHeight="1">
      <c r="A137" s="553"/>
      <c r="B137" s="553"/>
      <c r="C137" s="59">
        <v>7</v>
      </c>
      <c r="D137" s="553"/>
      <c r="E137" s="553"/>
      <c r="F137" s="553"/>
      <c r="G137" s="553"/>
      <c r="H137" s="60" t="s">
        <v>192</v>
      </c>
      <c r="I137" s="60" t="s">
        <v>1093</v>
      </c>
      <c r="J137" s="61"/>
      <c r="K137" s="93"/>
      <c r="L137" s="62"/>
      <c r="M137" s="90"/>
      <c r="N137" s="64"/>
      <c r="O137" s="64"/>
      <c r="P137" s="78" t="s">
        <v>25</v>
      </c>
      <c r="Q137" s="61" t="s">
        <v>139</v>
      </c>
      <c r="R137" s="78"/>
      <c r="S137" s="66"/>
      <c r="T137" s="66"/>
      <c r="U137" s="66"/>
      <c r="V137" s="66"/>
      <c r="W137" s="66"/>
      <c r="X137" s="66"/>
      <c r="Y137" s="66"/>
      <c r="Z137" s="66"/>
    </row>
    <row r="138" spans="1:26" ht="16.5" customHeight="1">
      <c r="A138" s="553"/>
      <c r="B138" s="553"/>
      <c r="C138" s="59">
        <v>8</v>
      </c>
      <c r="D138" s="553"/>
      <c r="E138" s="554"/>
      <c r="F138" s="554"/>
      <c r="G138" s="554"/>
      <c r="H138" s="60" t="s">
        <v>1086</v>
      </c>
      <c r="I138" s="60" t="s">
        <v>1094</v>
      </c>
      <c r="J138" s="61" t="s">
        <v>97</v>
      </c>
      <c r="K138" s="93"/>
      <c r="L138" s="62"/>
      <c r="M138" s="90"/>
      <c r="N138" s="64"/>
      <c r="O138" s="64"/>
      <c r="P138" s="78" t="s">
        <v>184</v>
      </c>
      <c r="Q138" s="61" t="s">
        <v>139</v>
      </c>
      <c r="R138" s="78"/>
      <c r="S138" s="66"/>
      <c r="T138" s="66"/>
      <c r="U138" s="66"/>
      <c r="V138" s="66"/>
      <c r="W138" s="66"/>
      <c r="X138" s="66"/>
      <c r="Y138" s="66"/>
      <c r="Z138" s="66"/>
    </row>
    <row r="139" spans="1:26" ht="33" customHeight="1">
      <c r="A139" s="553"/>
      <c r="B139" s="553"/>
      <c r="C139" s="59">
        <v>9</v>
      </c>
      <c r="D139" s="553"/>
      <c r="E139" s="613" t="s">
        <v>1095</v>
      </c>
      <c r="F139" s="615" t="s">
        <v>180</v>
      </c>
      <c r="G139" s="615" t="s">
        <v>181</v>
      </c>
      <c r="H139" s="60" t="s">
        <v>1096</v>
      </c>
      <c r="I139" s="60" t="s">
        <v>1097</v>
      </c>
      <c r="J139" s="61"/>
      <c r="K139" s="93"/>
      <c r="L139" s="62"/>
      <c r="M139" s="90"/>
      <c r="N139" s="64"/>
      <c r="O139" s="64"/>
      <c r="P139" s="78" t="s">
        <v>25</v>
      </c>
      <c r="Q139" s="61" t="s">
        <v>139</v>
      </c>
      <c r="R139" s="78"/>
      <c r="S139" s="66"/>
      <c r="T139" s="66"/>
      <c r="U139" s="66"/>
      <c r="V139" s="66"/>
      <c r="W139" s="66"/>
      <c r="X139" s="66"/>
      <c r="Y139" s="66"/>
      <c r="Z139" s="66"/>
    </row>
    <row r="140" spans="1:26" ht="16.5" customHeight="1">
      <c r="A140" s="553"/>
      <c r="B140" s="553"/>
      <c r="C140" s="59">
        <v>10</v>
      </c>
      <c r="D140" s="553"/>
      <c r="E140" s="554"/>
      <c r="F140" s="554"/>
      <c r="G140" s="554"/>
      <c r="H140" s="60" t="s">
        <v>568</v>
      </c>
      <c r="I140" s="60" t="s">
        <v>1098</v>
      </c>
      <c r="J140" s="61"/>
      <c r="K140" s="93"/>
      <c r="L140" s="62"/>
      <c r="M140" s="90"/>
      <c r="N140" s="64"/>
      <c r="O140" s="64"/>
      <c r="P140" s="78" t="s">
        <v>25</v>
      </c>
      <c r="Q140" s="61" t="s">
        <v>139</v>
      </c>
      <c r="R140" s="78"/>
      <c r="S140" s="66"/>
      <c r="T140" s="66"/>
      <c r="U140" s="66"/>
      <c r="V140" s="66"/>
      <c r="W140" s="66"/>
      <c r="X140" s="66"/>
      <c r="Y140" s="66"/>
      <c r="Z140" s="66"/>
    </row>
    <row r="141" spans="1:26" ht="16.5" customHeight="1">
      <c r="A141" s="553"/>
      <c r="B141" s="553"/>
      <c r="C141" s="59">
        <v>11</v>
      </c>
      <c r="D141" s="553"/>
      <c r="E141" s="613" t="s">
        <v>1099</v>
      </c>
      <c r="F141" s="615" t="s">
        <v>180</v>
      </c>
      <c r="G141" s="615" t="s">
        <v>398</v>
      </c>
      <c r="H141" s="60" t="s">
        <v>1100</v>
      </c>
      <c r="I141" s="60" t="s">
        <v>1101</v>
      </c>
      <c r="J141" s="61" t="s">
        <v>97</v>
      </c>
      <c r="K141" s="93"/>
      <c r="L141" s="62"/>
      <c r="M141" s="90"/>
      <c r="N141" s="64"/>
      <c r="O141" s="64"/>
      <c r="P141" s="78" t="s">
        <v>184</v>
      </c>
      <c r="Q141" s="61" t="s">
        <v>139</v>
      </c>
      <c r="R141" s="78"/>
      <c r="S141" s="66"/>
      <c r="T141" s="66"/>
      <c r="U141" s="66"/>
      <c r="V141" s="66"/>
      <c r="W141" s="66"/>
      <c r="X141" s="66"/>
      <c r="Y141" s="66"/>
      <c r="Z141" s="66"/>
    </row>
    <row r="142" spans="1:26" ht="16.5" customHeight="1">
      <c r="A142" s="553"/>
      <c r="B142" s="553"/>
      <c r="C142" s="59">
        <v>12</v>
      </c>
      <c r="D142" s="553"/>
      <c r="E142" s="553"/>
      <c r="F142" s="553"/>
      <c r="G142" s="553"/>
      <c r="H142" s="60" t="s">
        <v>192</v>
      </c>
      <c r="I142" s="60" t="s">
        <v>1085</v>
      </c>
      <c r="J142" s="61"/>
      <c r="K142" s="93"/>
      <c r="L142" s="62"/>
      <c r="M142" s="90"/>
      <c r="N142" s="64"/>
      <c r="O142" s="64"/>
      <c r="P142" s="78" t="s">
        <v>25</v>
      </c>
      <c r="Q142" s="61" t="s">
        <v>139</v>
      </c>
      <c r="R142" s="78"/>
      <c r="S142" s="66"/>
      <c r="T142" s="66"/>
      <c r="U142" s="66"/>
      <c r="V142" s="66"/>
      <c r="W142" s="66"/>
      <c r="X142" s="66"/>
      <c r="Y142" s="66"/>
      <c r="Z142" s="66"/>
    </row>
    <row r="143" spans="1:26" ht="16.5" customHeight="1">
      <c r="A143" s="553"/>
      <c r="B143" s="553"/>
      <c r="C143" s="59">
        <v>13</v>
      </c>
      <c r="D143" s="554"/>
      <c r="E143" s="554"/>
      <c r="F143" s="554"/>
      <c r="G143" s="554"/>
      <c r="H143" s="60" t="s">
        <v>1086</v>
      </c>
      <c r="I143" s="60" t="s">
        <v>1087</v>
      </c>
      <c r="J143" s="61" t="s">
        <v>97</v>
      </c>
      <c r="K143" s="93"/>
      <c r="L143" s="62"/>
      <c r="M143" s="90"/>
      <c r="N143" s="64"/>
      <c r="O143" s="64"/>
      <c r="P143" s="78" t="s">
        <v>184</v>
      </c>
      <c r="Q143" s="61" t="s">
        <v>139</v>
      </c>
      <c r="R143" s="78"/>
      <c r="S143" s="66"/>
      <c r="T143" s="66"/>
      <c r="U143" s="66"/>
      <c r="V143" s="66"/>
      <c r="W143" s="66"/>
      <c r="X143" s="66"/>
      <c r="Y143" s="66"/>
      <c r="Z143" s="66"/>
    </row>
    <row r="144" spans="1:26" ht="16.5" customHeight="1">
      <c r="A144" s="553"/>
      <c r="B144" s="553"/>
      <c r="C144" s="41">
        <v>14</v>
      </c>
      <c r="D144" s="620" t="s">
        <v>1102</v>
      </c>
      <c r="E144" s="634" t="s">
        <v>1080</v>
      </c>
      <c r="F144" s="632" t="s">
        <v>180</v>
      </c>
      <c r="G144" s="632" t="s">
        <v>181</v>
      </c>
      <c r="H144" s="68" t="s">
        <v>1103</v>
      </c>
      <c r="I144" s="68" t="s">
        <v>1104</v>
      </c>
      <c r="J144" s="61" t="s">
        <v>97</v>
      </c>
      <c r="K144" s="93"/>
      <c r="L144" s="62"/>
      <c r="M144" s="90"/>
      <c r="N144" s="64"/>
      <c r="O144" s="64"/>
      <c r="P144" s="78" t="s">
        <v>184</v>
      </c>
      <c r="Q144" s="61" t="s">
        <v>128</v>
      </c>
      <c r="R144" s="78"/>
      <c r="S144" s="66"/>
      <c r="T144" s="66"/>
      <c r="U144" s="66"/>
      <c r="V144" s="66"/>
      <c r="W144" s="66"/>
      <c r="X144" s="66"/>
      <c r="Y144" s="66"/>
      <c r="Z144" s="66"/>
    </row>
    <row r="145" spans="1:26" ht="16.5" customHeight="1">
      <c r="A145" s="553"/>
      <c r="B145" s="553"/>
      <c r="C145" s="41">
        <v>15</v>
      </c>
      <c r="D145" s="553"/>
      <c r="E145" s="553"/>
      <c r="F145" s="553"/>
      <c r="G145" s="553"/>
      <c r="H145" s="68" t="s">
        <v>1083</v>
      </c>
      <c r="I145" s="68" t="s">
        <v>1084</v>
      </c>
      <c r="J145" s="61" t="s">
        <v>97</v>
      </c>
      <c r="K145" s="93"/>
      <c r="L145" s="62"/>
      <c r="M145" s="90"/>
      <c r="N145" s="64"/>
      <c r="O145" s="64"/>
      <c r="P145" s="78" t="s">
        <v>184</v>
      </c>
      <c r="Q145" s="61" t="s">
        <v>128</v>
      </c>
      <c r="R145" s="78"/>
      <c r="S145" s="66"/>
      <c r="T145" s="66"/>
      <c r="U145" s="66"/>
      <c r="V145" s="66"/>
      <c r="W145" s="66"/>
      <c r="X145" s="66"/>
      <c r="Y145" s="66"/>
      <c r="Z145" s="66"/>
    </row>
    <row r="146" spans="1:26" ht="16.5" customHeight="1">
      <c r="A146" s="553"/>
      <c r="B146" s="553"/>
      <c r="C146" s="41">
        <v>16</v>
      </c>
      <c r="D146" s="553"/>
      <c r="E146" s="553"/>
      <c r="F146" s="553"/>
      <c r="G146" s="553"/>
      <c r="H146" s="68" t="s">
        <v>192</v>
      </c>
      <c r="I146" s="68" t="s">
        <v>1105</v>
      </c>
      <c r="J146" s="61"/>
      <c r="K146" s="93"/>
      <c r="L146" s="62"/>
      <c r="M146" s="90"/>
      <c r="N146" s="64"/>
      <c r="O146" s="64"/>
      <c r="P146" s="78" t="s">
        <v>25</v>
      </c>
      <c r="Q146" s="61" t="s">
        <v>128</v>
      </c>
      <c r="R146" s="78"/>
      <c r="S146" s="66"/>
      <c r="T146" s="66"/>
      <c r="U146" s="66"/>
      <c r="V146" s="66"/>
      <c r="W146" s="66"/>
      <c r="X146" s="66"/>
      <c r="Y146" s="66"/>
      <c r="Z146" s="66"/>
    </row>
    <row r="147" spans="1:26" ht="16.5" customHeight="1">
      <c r="A147" s="553"/>
      <c r="B147" s="553"/>
      <c r="C147" s="41">
        <v>17</v>
      </c>
      <c r="D147" s="553"/>
      <c r="E147" s="554"/>
      <c r="F147" s="554"/>
      <c r="G147" s="554"/>
      <c r="H147" s="68" t="s">
        <v>1086</v>
      </c>
      <c r="I147" s="68" t="s">
        <v>1087</v>
      </c>
      <c r="J147" s="61" t="s">
        <v>97</v>
      </c>
      <c r="K147" s="93"/>
      <c r="L147" s="62"/>
      <c r="M147" s="90"/>
      <c r="N147" s="64"/>
      <c r="O147" s="64"/>
      <c r="P147" s="78" t="s">
        <v>184</v>
      </c>
      <c r="Q147" s="61" t="s">
        <v>128</v>
      </c>
      <c r="R147" s="78"/>
      <c r="S147" s="66"/>
      <c r="T147" s="66"/>
      <c r="U147" s="66"/>
      <c r="V147" s="66"/>
      <c r="W147" s="66"/>
      <c r="X147" s="66"/>
      <c r="Y147" s="66"/>
      <c r="Z147" s="66"/>
    </row>
    <row r="148" spans="1:26" ht="16.5" customHeight="1">
      <c r="A148" s="553"/>
      <c r="B148" s="553"/>
      <c r="C148" s="41">
        <v>18</v>
      </c>
      <c r="D148" s="553"/>
      <c r="E148" s="634" t="s">
        <v>1088</v>
      </c>
      <c r="F148" s="632" t="s">
        <v>180</v>
      </c>
      <c r="G148" s="632" t="s">
        <v>398</v>
      </c>
      <c r="H148" s="68" t="s">
        <v>1089</v>
      </c>
      <c r="I148" s="68" t="s">
        <v>1106</v>
      </c>
      <c r="J148" s="61" t="s">
        <v>97</v>
      </c>
      <c r="K148" s="93"/>
      <c r="L148" s="62"/>
      <c r="M148" s="90"/>
      <c r="N148" s="64"/>
      <c r="O148" s="64"/>
      <c r="P148" s="78" t="s">
        <v>184</v>
      </c>
      <c r="Q148" s="61" t="s">
        <v>128</v>
      </c>
      <c r="R148" s="78"/>
      <c r="S148" s="66"/>
      <c r="T148" s="66"/>
      <c r="U148" s="66"/>
      <c r="V148" s="66"/>
      <c r="W148" s="66"/>
      <c r="X148" s="66"/>
      <c r="Y148" s="66"/>
      <c r="Z148" s="66"/>
    </row>
    <row r="149" spans="1:26" ht="16.5" customHeight="1">
      <c r="A149" s="553"/>
      <c r="B149" s="553"/>
      <c r="C149" s="41">
        <v>19</v>
      </c>
      <c r="D149" s="553"/>
      <c r="E149" s="553"/>
      <c r="F149" s="553"/>
      <c r="G149" s="553"/>
      <c r="H149" s="68" t="s">
        <v>1091</v>
      </c>
      <c r="I149" s="68" t="s">
        <v>1092</v>
      </c>
      <c r="J149" s="61" t="s">
        <v>97</v>
      </c>
      <c r="K149" s="93"/>
      <c r="L149" s="62"/>
      <c r="M149" s="90"/>
      <c r="N149" s="64"/>
      <c r="O149" s="64"/>
      <c r="P149" s="78" t="s">
        <v>184</v>
      </c>
      <c r="Q149" s="61" t="s">
        <v>128</v>
      </c>
      <c r="R149" s="78"/>
      <c r="S149" s="66"/>
      <c r="T149" s="66"/>
      <c r="U149" s="66"/>
      <c r="V149" s="66"/>
      <c r="W149" s="66"/>
      <c r="X149" s="66"/>
      <c r="Y149" s="66"/>
      <c r="Z149" s="66"/>
    </row>
    <row r="150" spans="1:26" ht="16.5" customHeight="1">
      <c r="A150" s="553"/>
      <c r="B150" s="553"/>
      <c r="C150" s="41">
        <v>20</v>
      </c>
      <c r="D150" s="553"/>
      <c r="E150" s="553"/>
      <c r="F150" s="553"/>
      <c r="G150" s="553"/>
      <c r="H150" s="68" t="s">
        <v>192</v>
      </c>
      <c r="I150" s="68" t="s">
        <v>1093</v>
      </c>
      <c r="J150" s="61"/>
      <c r="K150" s="93"/>
      <c r="L150" s="62"/>
      <c r="M150" s="90"/>
      <c r="N150" s="64"/>
      <c r="O150" s="64"/>
      <c r="P150" s="78" t="s">
        <v>25</v>
      </c>
      <c r="Q150" s="61" t="s">
        <v>128</v>
      </c>
      <c r="R150" s="78"/>
      <c r="S150" s="66"/>
      <c r="T150" s="66"/>
      <c r="U150" s="66"/>
      <c r="V150" s="66"/>
      <c r="W150" s="66"/>
      <c r="X150" s="66"/>
      <c r="Y150" s="66"/>
      <c r="Z150" s="66"/>
    </row>
    <row r="151" spans="1:26" ht="16.5" customHeight="1">
      <c r="A151" s="553"/>
      <c r="B151" s="553"/>
      <c r="C151" s="41">
        <v>21</v>
      </c>
      <c r="D151" s="553"/>
      <c r="E151" s="554"/>
      <c r="F151" s="554"/>
      <c r="G151" s="554"/>
      <c r="H151" s="68" t="s">
        <v>1086</v>
      </c>
      <c r="I151" s="68" t="s">
        <v>1094</v>
      </c>
      <c r="J151" s="61" t="s">
        <v>97</v>
      </c>
      <c r="K151" s="93"/>
      <c r="L151" s="62"/>
      <c r="M151" s="90"/>
      <c r="N151" s="64"/>
      <c r="O151" s="64"/>
      <c r="P151" s="78" t="s">
        <v>184</v>
      </c>
      <c r="Q151" s="61" t="s">
        <v>128</v>
      </c>
      <c r="R151" s="78"/>
      <c r="S151" s="66"/>
      <c r="T151" s="66"/>
      <c r="U151" s="66"/>
      <c r="V151" s="66"/>
      <c r="W151" s="66"/>
      <c r="X151" s="66"/>
      <c r="Y151" s="66"/>
      <c r="Z151" s="66"/>
    </row>
    <row r="152" spans="1:26" ht="16.5" customHeight="1">
      <c r="A152" s="553"/>
      <c r="B152" s="553"/>
      <c r="C152" s="41">
        <v>22</v>
      </c>
      <c r="D152" s="553"/>
      <c r="E152" s="103" t="s">
        <v>1107</v>
      </c>
      <c r="F152" s="41" t="s">
        <v>219</v>
      </c>
      <c r="G152" s="41" t="s">
        <v>181</v>
      </c>
      <c r="H152" s="68" t="s">
        <v>1108</v>
      </c>
      <c r="I152" s="68" t="s">
        <v>1109</v>
      </c>
      <c r="J152" s="61" t="s">
        <v>97</v>
      </c>
      <c r="K152" s="93"/>
      <c r="L152" s="62"/>
      <c r="M152" s="90"/>
      <c r="N152" s="64"/>
      <c r="O152" s="64"/>
      <c r="P152" s="78" t="s">
        <v>184</v>
      </c>
      <c r="Q152" s="61" t="s">
        <v>128</v>
      </c>
      <c r="R152" s="78"/>
      <c r="S152" s="66"/>
      <c r="T152" s="66"/>
      <c r="U152" s="66"/>
      <c r="V152" s="66"/>
      <c r="W152" s="66"/>
      <c r="X152" s="66"/>
      <c r="Y152" s="66"/>
      <c r="Z152" s="66"/>
    </row>
    <row r="153" spans="1:26" ht="33" customHeight="1">
      <c r="A153" s="553"/>
      <c r="B153" s="553"/>
      <c r="C153" s="41">
        <v>23</v>
      </c>
      <c r="D153" s="553"/>
      <c r="E153" s="634" t="s">
        <v>1095</v>
      </c>
      <c r="F153" s="632" t="s">
        <v>180</v>
      </c>
      <c r="G153" s="632" t="s">
        <v>181</v>
      </c>
      <c r="H153" s="68" t="s">
        <v>1096</v>
      </c>
      <c r="I153" s="68" t="s">
        <v>1110</v>
      </c>
      <c r="J153" s="61"/>
      <c r="K153" s="93"/>
      <c r="L153" s="62"/>
      <c r="M153" s="90"/>
      <c r="N153" s="64"/>
      <c r="O153" s="64"/>
      <c r="P153" s="78" t="s">
        <v>25</v>
      </c>
      <c r="Q153" s="61" t="s">
        <v>128</v>
      </c>
      <c r="R153" s="78"/>
      <c r="S153" s="66"/>
      <c r="T153" s="66"/>
      <c r="U153" s="66"/>
      <c r="V153" s="66"/>
      <c r="W153" s="66"/>
      <c r="X153" s="66"/>
      <c r="Y153" s="66"/>
      <c r="Z153" s="66"/>
    </row>
    <row r="154" spans="1:26" ht="16.5" customHeight="1">
      <c r="A154" s="553"/>
      <c r="B154" s="553"/>
      <c r="C154" s="41">
        <v>24</v>
      </c>
      <c r="D154" s="553"/>
      <c r="E154" s="554"/>
      <c r="F154" s="554"/>
      <c r="G154" s="554"/>
      <c r="H154" s="68" t="s">
        <v>568</v>
      </c>
      <c r="I154" s="68" t="s">
        <v>1098</v>
      </c>
      <c r="J154" s="61"/>
      <c r="K154" s="93"/>
      <c r="L154" s="62"/>
      <c r="M154" s="90"/>
      <c r="N154" s="64"/>
      <c r="O154" s="64"/>
      <c r="P154" s="78" t="s">
        <v>25</v>
      </c>
      <c r="Q154" s="61" t="s">
        <v>128</v>
      </c>
      <c r="R154" s="78"/>
      <c r="S154" s="66"/>
      <c r="T154" s="66"/>
      <c r="U154" s="66"/>
      <c r="V154" s="66"/>
      <c r="W154" s="66"/>
      <c r="X154" s="66"/>
      <c r="Y154" s="66"/>
      <c r="Z154" s="66"/>
    </row>
    <row r="155" spans="1:26" ht="16.5" customHeight="1">
      <c r="A155" s="553"/>
      <c r="B155" s="553"/>
      <c r="C155" s="41">
        <v>25</v>
      </c>
      <c r="D155" s="553"/>
      <c r="E155" s="634" t="s">
        <v>1099</v>
      </c>
      <c r="F155" s="632" t="s">
        <v>180</v>
      </c>
      <c r="G155" s="632" t="s">
        <v>398</v>
      </c>
      <c r="H155" s="68" t="s">
        <v>1100</v>
      </c>
      <c r="I155" s="68" t="s">
        <v>1101</v>
      </c>
      <c r="J155" s="61" t="s">
        <v>97</v>
      </c>
      <c r="K155" s="93"/>
      <c r="L155" s="62"/>
      <c r="M155" s="90"/>
      <c r="N155" s="64"/>
      <c r="O155" s="64"/>
      <c r="P155" s="78" t="s">
        <v>184</v>
      </c>
      <c r="Q155" s="61" t="s">
        <v>128</v>
      </c>
      <c r="R155" s="78"/>
      <c r="S155" s="66"/>
      <c r="T155" s="66"/>
      <c r="U155" s="66"/>
      <c r="V155" s="66"/>
      <c r="W155" s="66"/>
      <c r="X155" s="66"/>
      <c r="Y155" s="66"/>
      <c r="Z155" s="66"/>
    </row>
    <row r="156" spans="1:26" ht="16.5" customHeight="1">
      <c r="A156" s="553"/>
      <c r="B156" s="553"/>
      <c r="C156" s="41">
        <v>26</v>
      </c>
      <c r="D156" s="553"/>
      <c r="E156" s="553"/>
      <c r="F156" s="553"/>
      <c r="G156" s="553"/>
      <c r="H156" s="68" t="s">
        <v>192</v>
      </c>
      <c r="I156" s="68" t="s">
        <v>1085</v>
      </c>
      <c r="J156" s="61"/>
      <c r="K156" s="93"/>
      <c r="L156" s="62"/>
      <c r="M156" s="90"/>
      <c r="N156" s="64"/>
      <c r="O156" s="64"/>
      <c r="P156" s="78" t="s">
        <v>25</v>
      </c>
      <c r="Q156" s="61" t="s">
        <v>128</v>
      </c>
      <c r="R156" s="78"/>
      <c r="S156" s="66"/>
      <c r="T156" s="66"/>
      <c r="U156" s="66"/>
      <c r="V156" s="66"/>
      <c r="W156" s="66"/>
      <c r="X156" s="66"/>
      <c r="Y156" s="66"/>
      <c r="Z156" s="66"/>
    </row>
    <row r="157" spans="1:26" ht="16.5" customHeight="1">
      <c r="A157" s="554"/>
      <c r="B157" s="554"/>
      <c r="C157" s="41">
        <v>27</v>
      </c>
      <c r="D157" s="554"/>
      <c r="E157" s="554"/>
      <c r="F157" s="554"/>
      <c r="G157" s="554"/>
      <c r="H157" s="68" t="s">
        <v>1086</v>
      </c>
      <c r="I157" s="68" t="s">
        <v>1087</v>
      </c>
      <c r="J157" s="61" t="s">
        <v>97</v>
      </c>
      <c r="K157" s="93"/>
      <c r="L157" s="62"/>
      <c r="M157" s="90"/>
      <c r="N157" s="64"/>
      <c r="O157" s="64"/>
      <c r="P157" s="78" t="s">
        <v>184</v>
      </c>
      <c r="Q157" s="61" t="s">
        <v>128</v>
      </c>
      <c r="R157" s="78"/>
      <c r="S157" s="66"/>
      <c r="T157" s="66"/>
      <c r="U157" s="66"/>
      <c r="V157" s="66"/>
      <c r="W157" s="66"/>
      <c r="X157" s="66"/>
      <c r="Y157" s="66"/>
      <c r="Z157" s="66"/>
    </row>
    <row r="158" spans="1:26" ht="16.5" customHeight="1">
      <c r="A158" s="614" t="s">
        <v>1111</v>
      </c>
      <c r="B158" s="635" t="s">
        <v>1112</v>
      </c>
      <c r="C158" s="79">
        <v>1</v>
      </c>
      <c r="D158" s="614" t="s">
        <v>1113</v>
      </c>
      <c r="E158" s="77" t="s">
        <v>1114</v>
      </c>
      <c r="F158" s="59" t="s">
        <v>180</v>
      </c>
      <c r="G158" s="59" t="s">
        <v>181</v>
      </c>
      <c r="H158" s="60" t="s">
        <v>1115</v>
      </c>
      <c r="I158" s="60" t="s">
        <v>1116</v>
      </c>
      <c r="J158" s="61"/>
      <c r="K158" s="93"/>
      <c r="L158" s="62"/>
      <c r="M158" s="90"/>
      <c r="N158" s="64" t="s">
        <v>184</v>
      </c>
      <c r="O158" s="64"/>
      <c r="P158" s="78" t="s">
        <v>25</v>
      </c>
      <c r="Q158" s="61" t="s">
        <v>137</v>
      </c>
      <c r="R158" s="78"/>
      <c r="S158" s="100"/>
      <c r="T158" s="100"/>
      <c r="U158" s="100"/>
      <c r="V158" s="100"/>
      <c r="W158" s="100"/>
      <c r="X158" s="100"/>
      <c r="Y158" s="100"/>
      <c r="Z158" s="100"/>
    </row>
    <row r="159" spans="1:26" ht="16.5" customHeight="1">
      <c r="A159" s="553"/>
      <c r="B159" s="553"/>
      <c r="C159" s="79">
        <v>2</v>
      </c>
      <c r="D159" s="553"/>
      <c r="E159" s="77" t="s">
        <v>1117</v>
      </c>
      <c r="F159" s="59" t="s">
        <v>180</v>
      </c>
      <c r="G159" s="59" t="s">
        <v>398</v>
      </c>
      <c r="H159" s="60" t="s">
        <v>1118</v>
      </c>
      <c r="I159" s="60" t="s">
        <v>1116</v>
      </c>
      <c r="J159" s="61"/>
      <c r="K159" s="93"/>
      <c r="L159" s="62"/>
      <c r="M159" s="90"/>
      <c r="N159" s="64" t="s">
        <v>184</v>
      </c>
      <c r="O159" s="64"/>
      <c r="P159" s="78" t="s">
        <v>25</v>
      </c>
      <c r="Q159" s="61" t="s">
        <v>137</v>
      </c>
      <c r="R159" s="78"/>
      <c r="S159" s="100"/>
      <c r="T159" s="100"/>
      <c r="U159" s="100"/>
      <c r="V159" s="100"/>
      <c r="W159" s="100"/>
      <c r="X159" s="100"/>
      <c r="Y159" s="100"/>
      <c r="Z159" s="100"/>
    </row>
    <row r="160" spans="1:26" ht="16.5" customHeight="1">
      <c r="A160" s="553"/>
      <c r="B160" s="553"/>
      <c r="C160" s="79">
        <v>3</v>
      </c>
      <c r="D160" s="553"/>
      <c r="E160" s="77" t="s">
        <v>1119</v>
      </c>
      <c r="F160" s="59" t="s">
        <v>180</v>
      </c>
      <c r="G160" s="59" t="s">
        <v>398</v>
      </c>
      <c r="H160" s="60" t="s">
        <v>1120</v>
      </c>
      <c r="I160" s="60" t="s">
        <v>1116</v>
      </c>
      <c r="J160" s="61"/>
      <c r="K160" s="93"/>
      <c r="L160" s="62"/>
      <c r="M160" s="90"/>
      <c r="N160" s="64"/>
      <c r="O160" s="64"/>
      <c r="P160" s="78" t="s">
        <v>25</v>
      </c>
      <c r="Q160" s="61" t="s">
        <v>137</v>
      </c>
      <c r="R160" s="78"/>
      <c r="S160" s="100"/>
      <c r="T160" s="100"/>
      <c r="U160" s="100"/>
      <c r="V160" s="100"/>
      <c r="W160" s="100"/>
      <c r="X160" s="100"/>
      <c r="Y160" s="100"/>
      <c r="Z160" s="100"/>
    </row>
    <row r="161" spans="1:26" ht="16.5" customHeight="1">
      <c r="A161" s="553"/>
      <c r="B161" s="553"/>
      <c r="C161" s="79">
        <v>4</v>
      </c>
      <c r="D161" s="553"/>
      <c r="E161" s="77" t="s">
        <v>1121</v>
      </c>
      <c r="F161" s="59" t="s">
        <v>180</v>
      </c>
      <c r="G161" s="59" t="s">
        <v>398</v>
      </c>
      <c r="H161" s="60" t="s">
        <v>1122</v>
      </c>
      <c r="I161" s="60" t="s">
        <v>1116</v>
      </c>
      <c r="J161" s="61"/>
      <c r="K161" s="93"/>
      <c r="L161" s="62"/>
      <c r="M161" s="90"/>
      <c r="N161" s="64"/>
      <c r="O161" s="64"/>
      <c r="P161" s="78" t="s">
        <v>25</v>
      </c>
      <c r="Q161" s="61" t="s">
        <v>137</v>
      </c>
      <c r="R161" s="78"/>
      <c r="S161" s="100"/>
      <c r="T161" s="100"/>
      <c r="U161" s="100"/>
      <c r="V161" s="100"/>
      <c r="W161" s="100"/>
      <c r="X161" s="100"/>
      <c r="Y161" s="100"/>
      <c r="Z161" s="100"/>
    </row>
    <row r="162" spans="1:26" ht="16.5" customHeight="1">
      <c r="A162" s="553"/>
      <c r="B162" s="553"/>
      <c r="C162" s="79">
        <v>5</v>
      </c>
      <c r="D162" s="553"/>
      <c r="E162" s="77" t="s">
        <v>1123</v>
      </c>
      <c r="F162" s="59" t="s">
        <v>180</v>
      </c>
      <c r="G162" s="59" t="s">
        <v>398</v>
      </c>
      <c r="H162" s="60" t="s">
        <v>1124</v>
      </c>
      <c r="I162" s="60" t="s">
        <v>1116</v>
      </c>
      <c r="J162" s="61"/>
      <c r="K162" s="93"/>
      <c r="L162" s="62"/>
      <c r="M162" s="90"/>
      <c r="N162" s="64"/>
      <c r="O162" s="64"/>
      <c r="P162" s="78" t="s">
        <v>25</v>
      </c>
      <c r="Q162" s="61" t="s">
        <v>137</v>
      </c>
      <c r="R162" s="78"/>
      <c r="S162" s="100"/>
      <c r="T162" s="100"/>
      <c r="U162" s="100"/>
      <c r="V162" s="100"/>
      <c r="W162" s="100"/>
      <c r="X162" s="100"/>
      <c r="Y162" s="100"/>
      <c r="Z162" s="100"/>
    </row>
    <row r="163" spans="1:26" ht="16.5" customHeight="1">
      <c r="A163" s="553"/>
      <c r="B163" s="553"/>
      <c r="C163" s="79">
        <v>6</v>
      </c>
      <c r="D163" s="553"/>
      <c r="E163" s="77" t="s">
        <v>1125</v>
      </c>
      <c r="F163" s="59" t="s">
        <v>180</v>
      </c>
      <c r="G163" s="59" t="s">
        <v>398</v>
      </c>
      <c r="H163" s="60" t="s">
        <v>1126</v>
      </c>
      <c r="I163" s="60" t="s">
        <v>1116</v>
      </c>
      <c r="J163" s="61"/>
      <c r="K163" s="93"/>
      <c r="L163" s="62"/>
      <c r="M163" s="90"/>
      <c r="N163" s="64"/>
      <c r="O163" s="64"/>
      <c r="P163" s="78" t="s">
        <v>25</v>
      </c>
      <c r="Q163" s="61" t="s">
        <v>137</v>
      </c>
      <c r="R163" s="78"/>
      <c r="S163" s="100"/>
      <c r="T163" s="100"/>
      <c r="U163" s="100"/>
      <c r="V163" s="100"/>
      <c r="W163" s="100"/>
      <c r="X163" s="100"/>
      <c r="Y163" s="100"/>
      <c r="Z163" s="100"/>
    </row>
    <row r="164" spans="1:26" ht="16.5" customHeight="1">
      <c r="A164" s="553"/>
      <c r="B164" s="553"/>
      <c r="C164" s="79">
        <v>7</v>
      </c>
      <c r="D164" s="553"/>
      <c r="E164" s="77" t="s">
        <v>1127</v>
      </c>
      <c r="F164" s="59" t="s">
        <v>180</v>
      </c>
      <c r="G164" s="59" t="s">
        <v>398</v>
      </c>
      <c r="H164" s="60" t="s">
        <v>1128</v>
      </c>
      <c r="I164" s="60" t="s">
        <v>1116</v>
      </c>
      <c r="J164" s="61"/>
      <c r="K164" s="93"/>
      <c r="L164" s="62"/>
      <c r="M164" s="90"/>
      <c r="N164" s="64"/>
      <c r="O164" s="64"/>
      <c r="P164" s="78" t="s">
        <v>25</v>
      </c>
      <c r="Q164" s="61" t="s">
        <v>137</v>
      </c>
      <c r="R164" s="78"/>
      <c r="S164" s="100"/>
      <c r="T164" s="100"/>
      <c r="U164" s="100"/>
      <c r="V164" s="100"/>
      <c r="W164" s="100"/>
      <c r="X164" s="100"/>
      <c r="Y164" s="100"/>
      <c r="Z164" s="100"/>
    </row>
    <row r="165" spans="1:26" ht="16.5" customHeight="1">
      <c r="A165" s="553"/>
      <c r="B165" s="553"/>
      <c r="C165" s="79">
        <v>8</v>
      </c>
      <c r="D165" s="553"/>
      <c r="E165" s="77" t="s">
        <v>1129</v>
      </c>
      <c r="F165" s="59" t="s">
        <v>180</v>
      </c>
      <c r="G165" s="59" t="s">
        <v>398</v>
      </c>
      <c r="H165" s="60" t="s">
        <v>1130</v>
      </c>
      <c r="I165" s="60" t="s">
        <v>1116</v>
      </c>
      <c r="J165" s="61"/>
      <c r="K165" s="93"/>
      <c r="L165" s="62"/>
      <c r="M165" s="90"/>
      <c r="N165" s="64"/>
      <c r="O165" s="64"/>
      <c r="P165" s="78" t="s">
        <v>25</v>
      </c>
      <c r="Q165" s="61" t="s">
        <v>137</v>
      </c>
      <c r="R165" s="78"/>
      <c r="S165" s="100"/>
      <c r="T165" s="100"/>
      <c r="U165" s="100"/>
      <c r="V165" s="100"/>
      <c r="W165" s="100"/>
      <c r="X165" s="100"/>
      <c r="Y165" s="100"/>
      <c r="Z165" s="100"/>
    </row>
    <row r="166" spans="1:26" ht="16.5" customHeight="1">
      <c r="A166" s="553"/>
      <c r="B166" s="553"/>
      <c r="C166" s="79">
        <v>9</v>
      </c>
      <c r="D166" s="553"/>
      <c r="E166" s="77" t="s">
        <v>1131</v>
      </c>
      <c r="F166" s="59" t="s">
        <v>180</v>
      </c>
      <c r="G166" s="59" t="s">
        <v>398</v>
      </c>
      <c r="H166" s="60" t="s">
        <v>1132</v>
      </c>
      <c r="I166" s="60" t="s">
        <v>1116</v>
      </c>
      <c r="J166" s="61"/>
      <c r="K166" s="93"/>
      <c r="L166" s="62"/>
      <c r="M166" s="90"/>
      <c r="N166" s="64" t="s">
        <v>184</v>
      </c>
      <c r="O166" s="64"/>
      <c r="P166" s="78" t="s">
        <v>25</v>
      </c>
      <c r="Q166" s="61" t="s">
        <v>137</v>
      </c>
      <c r="R166" s="78"/>
      <c r="S166" s="100"/>
      <c r="T166" s="100"/>
      <c r="U166" s="100"/>
      <c r="V166" s="100"/>
      <c r="W166" s="100"/>
      <c r="X166" s="100"/>
      <c r="Y166" s="100"/>
      <c r="Z166" s="100"/>
    </row>
    <row r="167" spans="1:26" ht="16.5" customHeight="1">
      <c r="A167" s="553"/>
      <c r="B167" s="553"/>
      <c r="C167" s="79">
        <v>10</v>
      </c>
      <c r="D167" s="553"/>
      <c r="E167" s="77" t="s">
        <v>1133</v>
      </c>
      <c r="F167" s="59" t="s">
        <v>180</v>
      </c>
      <c r="G167" s="59" t="s">
        <v>398</v>
      </c>
      <c r="H167" s="60" t="s">
        <v>1134</v>
      </c>
      <c r="I167" s="60" t="s">
        <v>1135</v>
      </c>
      <c r="J167" s="61"/>
      <c r="K167" s="93"/>
      <c r="L167" s="62"/>
      <c r="M167" s="90"/>
      <c r="N167" s="64" t="s">
        <v>184</v>
      </c>
      <c r="O167" s="64"/>
      <c r="P167" s="78" t="s">
        <v>25</v>
      </c>
      <c r="Q167" s="61" t="s">
        <v>137</v>
      </c>
      <c r="R167" s="78"/>
      <c r="S167" s="100"/>
      <c r="T167" s="100"/>
      <c r="U167" s="100"/>
      <c r="V167" s="100"/>
      <c r="W167" s="100"/>
      <c r="X167" s="100"/>
      <c r="Y167" s="100"/>
      <c r="Z167" s="100"/>
    </row>
    <row r="168" spans="1:26" ht="16.5" customHeight="1">
      <c r="A168" s="553"/>
      <c r="B168" s="553"/>
      <c r="C168" s="79">
        <v>11</v>
      </c>
      <c r="D168" s="553"/>
      <c r="E168" s="77" t="s">
        <v>1136</v>
      </c>
      <c r="F168" s="59" t="s">
        <v>180</v>
      </c>
      <c r="G168" s="59" t="s">
        <v>398</v>
      </c>
      <c r="H168" s="60" t="s">
        <v>1137</v>
      </c>
      <c r="I168" s="60" t="s">
        <v>1135</v>
      </c>
      <c r="J168" s="61"/>
      <c r="K168" s="93"/>
      <c r="L168" s="62"/>
      <c r="M168" s="90"/>
      <c r="N168" s="64"/>
      <c r="O168" s="64"/>
      <c r="P168" s="78" t="s">
        <v>25</v>
      </c>
      <c r="Q168" s="61" t="s">
        <v>137</v>
      </c>
      <c r="R168" s="78"/>
      <c r="S168" s="100"/>
      <c r="T168" s="100"/>
      <c r="U168" s="100"/>
      <c r="V168" s="100"/>
      <c r="W168" s="100"/>
      <c r="X168" s="100"/>
      <c r="Y168" s="100"/>
      <c r="Z168" s="100"/>
    </row>
    <row r="169" spans="1:26" ht="16.5" customHeight="1">
      <c r="A169" s="554"/>
      <c r="B169" s="554"/>
      <c r="C169" s="79">
        <v>12</v>
      </c>
      <c r="D169" s="554"/>
      <c r="E169" s="77" t="s">
        <v>1138</v>
      </c>
      <c r="F169" s="59" t="s">
        <v>180</v>
      </c>
      <c r="G169" s="59" t="s">
        <v>398</v>
      </c>
      <c r="H169" s="60" t="s">
        <v>1139</v>
      </c>
      <c r="I169" s="60" t="s">
        <v>1135</v>
      </c>
      <c r="J169" s="61"/>
      <c r="K169" s="93"/>
      <c r="L169" s="62"/>
      <c r="M169" s="90"/>
      <c r="N169" s="64"/>
      <c r="O169" s="64"/>
      <c r="P169" s="78" t="s">
        <v>25</v>
      </c>
      <c r="Q169" s="61" t="s">
        <v>137</v>
      </c>
      <c r="R169" s="78"/>
      <c r="S169" s="100"/>
      <c r="T169" s="100"/>
      <c r="U169" s="100"/>
      <c r="V169" s="100"/>
      <c r="W169" s="100"/>
      <c r="X169" s="100"/>
      <c r="Y169" s="100"/>
      <c r="Z169" s="100"/>
    </row>
    <row r="170" spans="1:26" ht="16.5" customHeight="1">
      <c r="A170" s="614" t="s">
        <v>1140</v>
      </c>
      <c r="B170" s="635" t="s">
        <v>1141</v>
      </c>
      <c r="C170" s="79">
        <v>1</v>
      </c>
      <c r="D170" s="614" t="s">
        <v>1142</v>
      </c>
      <c r="E170" s="77" t="s">
        <v>1114</v>
      </c>
      <c r="F170" s="59" t="s">
        <v>180</v>
      </c>
      <c r="G170" s="59" t="s">
        <v>181</v>
      </c>
      <c r="H170" s="60" t="s">
        <v>1143</v>
      </c>
      <c r="I170" s="60" t="s">
        <v>1116</v>
      </c>
      <c r="J170" s="61"/>
      <c r="K170" s="93"/>
      <c r="L170" s="62"/>
      <c r="M170" s="90"/>
      <c r="N170" s="64"/>
      <c r="O170" s="64"/>
      <c r="P170" s="78" t="s">
        <v>25</v>
      </c>
      <c r="Q170" s="61" t="s">
        <v>137</v>
      </c>
      <c r="R170" s="78"/>
      <c r="S170" s="100"/>
      <c r="T170" s="100"/>
      <c r="U170" s="100"/>
      <c r="V170" s="100"/>
      <c r="W170" s="100"/>
      <c r="X170" s="100"/>
      <c r="Y170" s="100"/>
      <c r="Z170" s="100"/>
    </row>
    <row r="171" spans="1:26" ht="16.5" customHeight="1">
      <c r="A171" s="553"/>
      <c r="B171" s="553"/>
      <c r="C171" s="79">
        <v>2</v>
      </c>
      <c r="D171" s="553"/>
      <c r="E171" s="77" t="s">
        <v>1117</v>
      </c>
      <c r="F171" s="59" t="s">
        <v>180</v>
      </c>
      <c r="G171" s="59" t="s">
        <v>398</v>
      </c>
      <c r="H171" s="60" t="s">
        <v>1144</v>
      </c>
      <c r="I171" s="60" t="s">
        <v>1116</v>
      </c>
      <c r="J171" s="61"/>
      <c r="K171" s="93"/>
      <c r="L171" s="62"/>
      <c r="M171" s="90"/>
      <c r="N171" s="64"/>
      <c r="O171" s="64"/>
      <c r="P171" s="78" t="s">
        <v>25</v>
      </c>
      <c r="Q171" s="61" t="s">
        <v>137</v>
      </c>
      <c r="R171" s="78"/>
      <c r="S171" s="100"/>
      <c r="T171" s="100"/>
      <c r="U171" s="100"/>
      <c r="V171" s="100"/>
      <c r="W171" s="100"/>
      <c r="X171" s="100"/>
      <c r="Y171" s="100"/>
      <c r="Z171" s="100"/>
    </row>
    <row r="172" spans="1:26" ht="16.5" customHeight="1">
      <c r="A172" s="553"/>
      <c r="B172" s="553"/>
      <c r="C172" s="79">
        <v>3</v>
      </c>
      <c r="D172" s="553"/>
      <c r="E172" s="77" t="s">
        <v>1119</v>
      </c>
      <c r="F172" s="59" t="s">
        <v>180</v>
      </c>
      <c r="G172" s="59" t="s">
        <v>398</v>
      </c>
      <c r="H172" s="60" t="s">
        <v>1145</v>
      </c>
      <c r="I172" s="60" t="s">
        <v>1116</v>
      </c>
      <c r="J172" s="61"/>
      <c r="K172" s="93"/>
      <c r="L172" s="62"/>
      <c r="M172" s="90"/>
      <c r="N172" s="64"/>
      <c r="O172" s="64"/>
      <c r="P172" s="78" t="s">
        <v>25</v>
      </c>
      <c r="Q172" s="61" t="s">
        <v>137</v>
      </c>
      <c r="R172" s="78"/>
      <c r="S172" s="100"/>
      <c r="T172" s="100"/>
      <c r="U172" s="100"/>
      <c r="V172" s="100"/>
      <c r="W172" s="100"/>
      <c r="X172" s="100"/>
      <c r="Y172" s="100"/>
      <c r="Z172" s="100"/>
    </row>
    <row r="173" spans="1:26" ht="16.5" customHeight="1">
      <c r="A173" s="553"/>
      <c r="B173" s="553"/>
      <c r="C173" s="79">
        <v>4</v>
      </c>
      <c r="D173" s="553"/>
      <c r="E173" s="77" t="s">
        <v>1121</v>
      </c>
      <c r="F173" s="59" t="s">
        <v>180</v>
      </c>
      <c r="G173" s="59" t="s">
        <v>398</v>
      </c>
      <c r="H173" s="60" t="s">
        <v>1146</v>
      </c>
      <c r="I173" s="60" t="s">
        <v>1116</v>
      </c>
      <c r="J173" s="61"/>
      <c r="K173" s="93"/>
      <c r="L173" s="62"/>
      <c r="M173" s="90"/>
      <c r="N173" s="64"/>
      <c r="O173" s="64"/>
      <c r="P173" s="78" t="s">
        <v>25</v>
      </c>
      <c r="Q173" s="61" t="s">
        <v>137</v>
      </c>
      <c r="R173" s="78"/>
      <c r="S173" s="100"/>
      <c r="T173" s="100"/>
      <c r="U173" s="100"/>
      <c r="V173" s="100"/>
      <c r="W173" s="100"/>
      <c r="X173" s="100"/>
      <c r="Y173" s="100"/>
      <c r="Z173" s="100"/>
    </row>
    <row r="174" spans="1:26" ht="16.5" customHeight="1">
      <c r="A174" s="553"/>
      <c r="B174" s="553"/>
      <c r="C174" s="79">
        <v>5</v>
      </c>
      <c r="D174" s="553"/>
      <c r="E174" s="77" t="s">
        <v>1123</v>
      </c>
      <c r="F174" s="59" t="s">
        <v>180</v>
      </c>
      <c r="G174" s="59" t="s">
        <v>398</v>
      </c>
      <c r="H174" s="60" t="s">
        <v>1147</v>
      </c>
      <c r="I174" s="60" t="s">
        <v>1116</v>
      </c>
      <c r="J174" s="61"/>
      <c r="K174" s="93"/>
      <c r="L174" s="62"/>
      <c r="M174" s="90"/>
      <c r="N174" s="64"/>
      <c r="O174" s="64"/>
      <c r="P174" s="78" t="s">
        <v>25</v>
      </c>
      <c r="Q174" s="61" t="s">
        <v>137</v>
      </c>
      <c r="R174" s="78"/>
      <c r="S174" s="100"/>
      <c r="T174" s="100"/>
      <c r="U174" s="100"/>
      <c r="V174" s="100"/>
      <c r="W174" s="100"/>
      <c r="X174" s="100"/>
      <c r="Y174" s="100"/>
      <c r="Z174" s="100"/>
    </row>
    <row r="175" spans="1:26" ht="16.5" customHeight="1">
      <c r="A175" s="553"/>
      <c r="B175" s="553"/>
      <c r="C175" s="79">
        <v>6</v>
      </c>
      <c r="D175" s="553"/>
      <c r="E175" s="77" t="s">
        <v>1125</v>
      </c>
      <c r="F175" s="59" t="s">
        <v>180</v>
      </c>
      <c r="G175" s="59" t="s">
        <v>398</v>
      </c>
      <c r="H175" s="60" t="s">
        <v>1148</v>
      </c>
      <c r="I175" s="60" t="s">
        <v>1116</v>
      </c>
      <c r="J175" s="61"/>
      <c r="K175" s="93"/>
      <c r="L175" s="62"/>
      <c r="M175" s="90"/>
      <c r="N175" s="64"/>
      <c r="O175" s="64"/>
      <c r="P175" s="78" t="s">
        <v>25</v>
      </c>
      <c r="Q175" s="61" t="s">
        <v>137</v>
      </c>
      <c r="R175" s="78"/>
      <c r="S175" s="100"/>
      <c r="T175" s="100"/>
      <c r="U175" s="100"/>
      <c r="V175" s="100"/>
      <c r="W175" s="100"/>
      <c r="X175" s="100"/>
      <c r="Y175" s="100"/>
      <c r="Z175" s="100"/>
    </row>
    <row r="176" spans="1:26" ht="16.5" customHeight="1">
      <c r="A176" s="553"/>
      <c r="B176" s="553"/>
      <c r="C176" s="79">
        <v>7</v>
      </c>
      <c r="D176" s="553"/>
      <c r="E176" s="77" t="s">
        <v>1127</v>
      </c>
      <c r="F176" s="59" t="s">
        <v>180</v>
      </c>
      <c r="G176" s="59" t="s">
        <v>398</v>
      </c>
      <c r="H176" s="60" t="s">
        <v>1149</v>
      </c>
      <c r="I176" s="60" t="s">
        <v>1116</v>
      </c>
      <c r="J176" s="61"/>
      <c r="K176" s="93"/>
      <c r="L176" s="62"/>
      <c r="M176" s="90"/>
      <c r="N176" s="64"/>
      <c r="O176" s="64"/>
      <c r="P176" s="78" t="s">
        <v>25</v>
      </c>
      <c r="Q176" s="61" t="s">
        <v>137</v>
      </c>
      <c r="R176" s="78"/>
      <c r="S176" s="100"/>
      <c r="T176" s="100"/>
      <c r="U176" s="100"/>
      <c r="V176" s="100"/>
      <c r="W176" s="100"/>
      <c r="X176" s="100"/>
      <c r="Y176" s="100"/>
      <c r="Z176" s="100"/>
    </row>
    <row r="177" spans="1:26" ht="16.5" customHeight="1">
      <c r="A177" s="554"/>
      <c r="B177" s="554"/>
      <c r="C177" s="79">
        <v>8</v>
      </c>
      <c r="D177" s="554"/>
      <c r="E177" s="77" t="s">
        <v>1129</v>
      </c>
      <c r="F177" s="59" t="s">
        <v>180</v>
      </c>
      <c r="G177" s="59" t="s">
        <v>398</v>
      </c>
      <c r="H177" s="60" t="s">
        <v>1150</v>
      </c>
      <c r="I177" s="60" t="s">
        <v>1116</v>
      </c>
      <c r="J177" s="61"/>
      <c r="K177" s="93"/>
      <c r="L177" s="62"/>
      <c r="M177" s="90"/>
      <c r="N177" s="64"/>
      <c r="O177" s="64"/>
      <c r="P177" s="78" t="s">
        <v>25</v>
      </c>
      <c r="Q177" s="61" t="s">
        <v>137</v>
      </c>
      <c r="R177" s="78"/>
      <c r="S177" s="100"/>
      <c r="T177" s="100"/>
      <c r="U177" s="100"/>
      <c r="V177" s="100"/>
      <c r="W177" s="100"/>
      <c r="X177" s="100"/>
      <c r="Y177" s="100"/>
      <c r="Z177" s="100"/>
    </row>
    <row r="178" spans="1:26" ht="16.5" customHeight="1">
      <c r="A178" s="52" t="s">
        <v>1151</v>
      </c>
      <c r="B178" s="53"/>
      <c r="C178" s="53"/>
      <c r="D178" s="54"/>
      <c r="E178" s="55"/>
      <c r="F178" s="56"/>
      <c r="G178" s="56"/>
      <c r="H178" s="54"/>
      <c r="I178" s="57"/>
      <c r="J178" s="53"/>
      <c r="K178" s="53"/>
      <c r="L178" s="108"/>
      <c r="M178" s="35"/>
      <c r="N178" s="53"/>
      <c r="O178" s="53"/>
      <c r="P178" s="53"/>
      <c r="Q178" s="53"/>
      <c r="R178" s="53"/>
    </row>
    <row r="179" spans="1:26" ht="16.5" customHeight="1">
      <c r="A179" s="614" t="s">
        <v>1152</v>
      </c>
      <c r="B179" s="615" t="s">
        <v>1153</v>
      </c>
      <c r="C179" s="79">
        <v>1</v>
      </c>
      <c r="D179" s="614" t="s">
        <v>1154</v>
      </c>
      <c r="E179" s="614" t="s">
        <v>977</v>
      </c>
      <c r="F179" s="59" t="s">
        <v>180</v>
      </c>
      <c r="G179" s="59" t="s">
        <v>181</v>
      </c>
      <c r="H179" s="60" t="s">
        <v>1155</v>
      </c>
      <c r="I179" s="60" t="s">
        <v>1156</v>
      </c>
      <c r="J179" s="61" t="s">
        <v>97</v>
      </c>
      <c r="K179" s="93"/>
      <c r="L179" s="62"/>
      <c r="M179" s="90"/>
      <c r="N179" s="64"/>
      <c r="O179" s="64"/>
      <c r="P179" s="78" t="s">
        <v>184</v>
      </c>
      <c r="Q179" s="61" t="s">
        <v>137</v>
      </c>
      <c r="R179" s="78"/>
      <c r="S179" s="66"/>
      <c r="T179" s="66"/>
      <c r="U179" s="66"/>
      <c r="V179" s="66"/>
      <c r="W179" s="66"/>
      <c r="X179" s="66"/>
      <c r="Y179" s="66"/>
      <c r="Z179" s="66"/>
    </row>
    <row r="180" spans="1:26" ht="16.5" customHeight="1">
      <c r="A180" s="553"/>
      <c r="B180" s="553"/>
      <c r="C180" s="79">
        <v>2</v>
      </c>
      <c r="D180" s="553"/>
      <c r="E180" s="553"/>
      <c r="F180" s="615" t="s">
        <v>180</v>
      </c>
      <c r="G180" s="615" t="s">
        <v>398</v>
      </c>
      <c r="H180" s="60" t="s">
        <v>192</v>
      </c>
      <c r="I180" s="60" t="s">
        <v>980</v>
      </c>
      <c r="J180" s="61"/>
      <c r="K180" s="93"/>
      <c r="L180" s="62"/>
      <c r="M180" s="90"/>
      <c r="N180" s="64"/>
      <c r="O180" s="64"/>
      <c r="P180" s="78" t="s">
        <v>25</v>
      </c>
      <c r="Q180" s="61" t="s">
        <v>137</v>
      </c>
      <c r="R180" s="78"/>
      <c r="S180" s="66"/>
      <c r="T180" s="66"/>
      <c r="U180" s="66"/>
      <c r="V180" s="66"/>
      <c r="W180" s="66"/>
      <c r="X180" s="66"/>
      <c r="Y180" s="66"/>
      <c r="Z180" s="66"/>
    </row>
    <row r="181" spans="1:26" ht="16.5" customHeight="1">
      <c r="A181" s="553"/>
      <c r="B181" s="553"/>
      <c r="C181" s="79">
        <v>3</v>
      </c>
      <c r="D181" s="553"/>
      <c r="E181" s="554"/>
      <c r="F181" s="554"/>
      <c r="G181" s="554"/>
      <c r="H181" s="60" t="s">
        <v>194</v>
      </c>
      <c r="I181" s="60" t="s">
        <v>195</v>
      </c>
      <c r="J181" s="61" t="s">
        <v>97</v>
      </c>
      <c r="K181" s="93"/>
      <c r="L181" s="62"/>
      <c r="M181" s="90"/>
      <c r="N181" s="64"/>
      <c r="O181" s="64"/>
      <c r="P181" s="78" t="s">
        <v>184</v>
      </c>
      <c r="Q181" s="61" t="s">
        <v>137</v>
      </c>
      <c r="R181" s="78"/>
      <c r="S181" s="66"/>
      <c r="T181" s="66"/>
      <c r="U181" s="66"/>
      <c r="V181" s="66"/>
      <c r="W181" s="66"/>
      <c r="X181" s="66"/>
      <c r="Y181" s="66"/>
      <c r="Z181" s="66"/>
    </row>
    <row r="182" spans="1:26" ht="16.5" customHeight="1">
      <c r="A182" s="553"/>
      <c r="B182" s="553"/>
      <c r="C182" s="79">
        <v>4</v>
      </c>
      <c r="D182" s="553"/>
      <c r="E182" s="614" t="s">
        <v>982</v>
      </c>
      <c r="F182" s="615" t="s">
        <v>180</v>
      </c>
      <c r="G182" s="615" t="s">
        <v>398</v>
      </c>
      <c r="H182" s="614" t="s">
        <v>549</v>
      </c>
      <c r="I182" s="60" t="s">
        <v>1157</v>
      </c>
      <c r="J182" s="61" t="s">
        <v>97</v>
      </c>
      <c r="K182" s="93"/>
      <c r="L182" s="62"/>
      <c r="M182" s="90"/>
      <c r="N182" s="64" t="s">
        <v>184</v>
      </c>
      <c r="O182" s="78" t="s">
        <v>184</v>
      </c>
      <c r="P182" s="78" t="s">
        <v>184</v>
      </c>
      <c r="Q182" s="61" t="s">
        <v>137</v>
      </c>
      <c r="R182" s="78"/>
      <c r="S182" s="66"/>
      <c r="T182" s="66"/>
      <c r="U182" s="66"/>
      <c r="V182" s="66"/>
      <c r="W182" s="66"/>
      <c r="X182" s="66"/>
      <c r="Y182" s="66"/>
      <c r="Z182" s="66"/>
    </row>
    <row r="183" spans="1:26" ht="16.5" customHeight="1">
      <c r="A183" s="553"/>
      <c r="B183" s="553"/>
      <c r="C183" s="79">
        <v>5</v>
      </c>
      <c r="D183" s="553"/>
      <c r="E183" s="553"/>
      <c r="F183" s="553"/>
      <c r="G183" s="553"/>
      <c r="H183" s="554"/>
      <c r="I183" s="60" t="s">
        <v>1158</v>
      </c>
      <c r="J183" s="61" t="s">
        <v>97</v>
      </c>
      <c r="K183" s="93"/>
      <c r="L183" s="62"/>
      <c r="M183" s="90"/>
      <c r="N183" s="64" t="s">
        <v>184</v>
      </c>
      <c r="O183" s="78" t="s">
        <v>184</v>
      </c>
      <c r="P183" s="78" t="s">
        <v>184</v>
      </c>
      <c r="Q183" s="61" t="s">
        <v>137</v>
      </c>
      <c r="R183" s="78"/>
      <c r="S183" s="66"/>
      <c r="T183" s="66"/>
      <c r="U183" s="66"/>
      <c r="V183" s="66"/>
      <c r="W183" s="66"/>
      <c r="X183" s="66"/>
      <c r="Y183" s="66"/>
      <c r="Z183" s="66"/>
    </row>
    <row r="184" spans="1:26" ht="16.5" customHeight="1">
      <c r="A184" s="553"/>
      <c r="B184" s="553"/>
      <c r="C184" s="79">
        <v>6</v>
      </c>
      <c r="D184" s="553"/>
      <c r="E184" s="553"/>
      <c r="F184" s="553"/>
      <c r="G184" s="553"/>
      <c r="H184" s="614" t="s">
        <v>192</v>
      </c>
      <c r="I184" s="60" t="s">
        <v>445</v>
      </c>
      <c r="J184" s="61"/>
      <c r="K184" s="93"/>
      <c r="L184" s="62"/>
      <c r="M184" s="90"/>
      <c r="N184" s="64" t="s">
        <v>184</v>
      </c>
      <c r="O184" s="78" t="s">
        <v>25</v>
      </c>
      <c r="P184" s="78" t="s">
        <v>25</v>
      </c>
      <c r="Q184" s="61" t="s">
        <v>137</v>
      </c>
      <c r="R184" s="78"/>
      <c r="S184" s="66"/>
      <c r="T184" s="66"/>
      <c r="U184" s="66"/>
      <c r="V184" s="66"/>
      <c r="W184" s="66"/>
      <c r="X184" s="66"/>
      <c r="Y184" s="66"/>
      <c r="Z184" s="66"/>
    </row>
    <row r="185" spans="1:26" ht="16.5" customHeight="1">
      <c r="A185" s="553"/>
      <c r="B185" s="553"/>
      <c r="C185" s="79">
        <v>7</v>
      </c>
      <c r="D185" s="553"/>
      <c r="E185" s="553"/>
      <c r="F185" s="553"/>
      <c r="G185" s="553"/>
      <c r="H185" s="554"/>
      <c r="I185" s="60" t="s">
        <v>1158</v>
      </c>
      <c r="J185" s="61"/>
      <c r="K185" s="93"/>
      <c r="L185" s="62"/>
      <c r="M185" s="90"/>
      <c r="N185" s="64" t="s">
        <v>184</v>
      </c>
      <c r="O185" s="78" t="s">
        <v>25</v>
      </c>
      <c r="P185" s="78" t="s">
        <v>25</v>
      </c>
      <c r="Q185" s="61" t="s">
        <v>137</v>
      </c>
      <c r="R185" s="78"/>
      <c r="S185" s="66"/>
      <c r="T185" s="66"/>
      <c r="U185" s="66"/>
      <c r="V185" s="66"/>
      <c r="W185" s="66"/>
      <c r="X185" s="66"/>
      <c r="Y185" s="66"/>
      <c r="Z185" s="66"/>
    </row>
    <row r="186" spans="1:26" ht="16.5" customHeight="1">
      <c r="A186" s="553"/>
      <c r="B186" s="553"/>
      <c r="C186" s="79">
        <v>8</v>
      </c>
      <c r="D186" s="553"/>
      <c r="E186" s="553"/>
      <c r="F186" s="553"/>
      <c r="G186" s="553"/>
      <c r="H186" s="613" t="s">
        <v>194</v>
      </c>
      <c r="I186" s="60" t="s">
        <v>448</v>
      </c>
      <c r="J186" s="61" t="s">
        <v>97</v>
      </c>
      <c r="K186" s="93"/>
      <c r="L186" s="62"/>
      <c r="M186" s="90"/>
      <c r="N186" s="64" t="s">
        <v>184</v>
      </c>
      <c r="O186" s="78" t="s">
        <v>184</v>
      </c>
      <c r="P186" s="78" t="s">
        <v>184</v>
      </c>
      <c r="Q186" s="61" t="s">
        <v>137</v>
      </c>
      <c r="R186" s="78"/>
      <c r="S186" s="66"/>
      <c r="T186" s="66"/>
      <c r="U186" s="66"/>
      <c r="V186" s="66"/>
      <c r="W186" s="66"/>
      <c r="X186" s="66"/>
      <c r="Y186" s="66"/>
      <c r="Z186" s="66"/>
    </row>
    <row r="187" spans="1:26" ht="16.5" customHeight="1">
      <c r="A187" s="553"/>
      <c r="B187" s="553"/>
      <c r="C187" s="79">
        <v>9</v>
      </c>
      <c r="D187" s="553"/>
      <c r="E187" s="554"/>
      <c r="F187" s="554"/>
      <c r="G187" s="554"/>
      <c r="H187" s="554"/>
      <c r="I187" s="60" t="s">
        <v>1158</v>
      </c>
      <c r="J187" s="61" t="s">
        <v>97</v>
      </c>
      <c r="K187" s="93"/>
      <c r="L187" s="62"/>
      <c r="M187" s="90"/>
      <c r="N187" s="64" t="s">
        <v>184</v>
      </c>
      <c r="O187" s="78" t="s">
        <v>184</v>
      </c>
      <c r="P187" s="78" t="s">
        <v>184</v>
      </c>
      <c r="Q187" s="61" t="s">
        <v>137</v>
      </c>
      <c r="R187" s="78"/>
      <c r="S187" s="66"/>
      <c r="T187" s="66"/>
      <c r="U187" s="66"/>
      <c r="V187" s="66"/>
      <c r="W187" s="66"/>
      <c r="X187" s="66"/>
      <c r="Y187" s="66"/>
      <c r="Z187" s="66"/>
    </row>
    <row r="188" spans="1:26" ht="16.5" customHeight="1">
      <c r="A188" s="553"/>
      <c r="B188" s="553"/>
      <c r="C188" s="79">
        <v>10</v>
      </c>
      <c r="D188" s="553"/>
      <c r="E188" s="613" t="s">
        <v>566</v>
      </c>
      <c r="F188" s="615" t="s">
        <v>180</v>
      </c>
      <c r="G188" s="615" t="s">
        <v>181</v>
      </c>
      <c r="H188" s="60" t="s">
        <v>1159</v>
      </c>
      <c r="I188" s="60" t="s">
        <v>1160</v>
      </c>
      <c r="J188" s="61"/>
      <c r="K188" s="93"/>
      <c r="L188" s="62"/>
      <c r="M188" s="90"/>
      <c r="N188" s="64" t="s">
        <v>184</v>
      </c>
      <c r="O188" s="64"/>
      <c r="P188" s="78" t="s">
        <v>25</v>
      </c>
      <c r="Q188" s="61" t="s">
        <v>137</v>
      </c>
      <c r="R188" s="78"/>
      <c r="S188" s="66"/>
      <c r="T188" s="66"/>
      <c r="U188" s="66"/>
      <c r="V188" s="66"/>
      <c r="W188" s="66"/>
      <c r="X188" s="66"/>
      <c r="Y188" s="66"/>
      <c r="Z188" s="66"/>
    </row>
    <row r="189" spans="1:26" ht="16.5" customHeight="1">
      <c r="A189" s="553"/>
      <c r="B189" s="553"/>
      <c r="C189" s="79">
        <v>11</v>
      </c>
      <c r="D189" s="553"/>
      <c r="E189" s="554"/>
      <c r="F189" s="554"/>
      <c r="G189" s="554"/>
      <c r="H189" s="60" t="s">
        <v>568</v>
      </c>
      <c r="I189" s="70" t="s">
        <v>569</v>
      </c>
      <c r="J189" s="61"/>
      <c r="K189" s="93"/>
      <c r="L189" s="62"/>
      <c r="M189" s="90"/>
      <c r="N189" s="64" t="s">
        <v>184</v>
      </c>
      <c r="O189" s="64"/>
      <c r="P189" s="78" t="s">
        <v>25</v>
      </c>
      <c r="Q189" s="61" t="s">
        <v>137</v>
      </c>
      <c r="R189" s="78"/>
      <c r="S189" s="66"/>
      <c r="T189" s="66"/>
      <c r="U189" s="66"/>
      <c r="V189" s="66"/>
      <c r="W189" s="66"/>
      <c r="X189" s="66"/>
      <c r="Y189" s="66"/>
      <c r="Z189" s="66"/>
    </row>
    <row r="190" spans="1:26" ht="16.5" customHeight="1">
      <c r="A190" s="553"/>
      <c r="B190" s="553"/>
      <c r="C190" s="59">
        <v>12</v>
      </c>
      <c r="D190" s="553"/>
      <c r="E190" s="613" t="s">
        <v>244</v>
      </c>
      <c r="F190" s="615" t="s">
        <v>180</v>
      </c>
      <c r="G190" s="615" t="s">
        <v>181</v>
      </c>
      <c r="H190" s="614" t="s">
        <v>245</v>
      </c>
      <c r="I190" s="70" t="s">
        <v>994</v>
      </c>
      <c r="J190" s="61"/>
      <c r="K190" s="62"/>
      <c r="L190" s="62"/>
      <c r="M190" s="63"/>
      <c r="N190" s="64" t="s">
        <v>184</v>
      </c>
      <c r="O190" s="64"/>
      <c r="P190" s="78" t="s">
        <v>25</v>
      </c>
      <c r="Q190" s="61" t="s">
        <v>137</v>
      </c>
      <c r="R190" s="78"/>
      <c r="S190" s="66"/>
      <c r="T190" s="66"/>
      <c r="U190" s="66"/>
      <c r="V190" s="66"/>
      <c r="W190" s="66"/>
      <c r="X190" s="66"/>
      <c r="Y190" s="66"/>
      <c r="Z190" s="66"/>
    </row>
    <row r="191" spans="1:26" ht="16.5" customHeight="1">
      <c r="A191" s="553"/>
      <c r="B191" s="553"/>
      <c r="C191" s="59">
        <v>13</v>
      </c>
      <c r="D191" s="553"/>
      <c r="E191" s="553"/>
      <c r="F191" s="553"/>
      <c r="G191" s="553"/>
      <c r="H191" s="553"/>
      <c r="I191" s="94" t="s">
        <v>462</v>
      </c>
      <c r="J191" s="61"/>
      <c r="K191" s="62"/>
      <c r="L191" s="62"/>
      <c r="M191" s="63"/>
      <c r="N191" s="64" t="s">
        <v>184</v>
      </c>
      <c r="O191" s="64"/>
      <c r="P191" s="78" t="s">
        <v>25</v>
      </c>
      <c r="Q191" s="61" t="s">
        <v>137</v>
      </c>
      <c r="R191" s="78"/>
      <c r="S191" s="66"/>
      <c r="T191" s="66"/>
      <c r="U191" s="66"/>
      <c r="V191" s="66"/>
      <c r="W191" s="66"/>
      <c r="X191" s="66"/>
      <c r="Y191" s="66"/>
      <c r="Z191" s="66"/>
    </row>
    <row r="192" spans="1:26" ht="16.5" customHeight="1">
      <c r="A192" s="553"/>
      <c r="B192" s="553"/>
      <c r="C192" s="59">
        <v>14</v>
      </c>
      <c r="D192" s="553"/>
      <c r="E192" s="554"/>
      <c r="F192" s="554"/>
      <c r="G192" s="554"/>
      <c r="H192" s="554"/>
      <c r="I192" s="60" t="s">
        <v>248</v>
      </c>
      <c r="J192" s="61"/>
      <c r="K192" s="62"/>
      <c r="L192" s="62"/>
      <c r="M192" s="63"/>
      <c r="N192" s="64" t="s">
        <v>184</v>
      </c>
      <c r="O192" s="64"/>
      <c r="P192" s="78" t="s">
        <v>25</v>
      </c>
      <c r="Q192" s="61" t="s">
        <v>137</v>
      </c>
      <c r="R192" s="78"/>
      <c r="S192" s="66"/>
      <c r="T192" s="66"/>
      <c r="U192" s="66"/>
      <c r="V192" s="66"/>
      <c r="W192" s="66"/>
      <c r="X192" s="66"/>
      <c r="Y192" s="66"/>
      <c r="Z192" s="66"/>
    </row>
    <row r="193" spans="1:26" ht="16.5" customHeight="1">
      <c r="A193" s="553"/>
      <c r="B193" s="553"/>
      <c r="C193" s="79">
        <v>15</v>
      </c>
      <c r="D193" s="553"/>
      <c r="E193" s="614" t="s">
        <v>463</v>
      </c>
      <c r="F193" s="59" t="s">
        <v>180</v>
      </c>
      <c r="G193" s="59" t="s">
        <v>181</v>
      </c>
      <c r="H193" s="60" t="s">
        <v>1161</v>
      </c>
      <c r="I193" s="60" t="s">
        <v>1162</v>
      </c>
      <c r="J193" s="61" t="s">
        <v>97</v>
      </c>
      <c r="K193" s="93"/>
      <c r="L193" s="62"/>
      <c r="M193" s="90"/>
      <c r="N193" s="64"/>
      <c r="O193" s="64"/>
      <c r="P193" s="78" t="s">
        <v>184</v>
      </c>
      <c r="Q193" s="61" t="s">
        <v>137</v>
      </c>
      <c r="R193" s="78"/>
      <c r="S193" s="66"/>
      <c r="T193" s="66"/>
      <c r="U193" s="66"/>
      <c r="V193" s="66"/>
      <c r="W193" s="66"/>
      <c r="X193" s="66"/>
      <c r="Y193" s="66"/>
      <c r="Z193" s="66"/>
    </row>
    <row r="194" spans="1:26" ht="16.5" customHeight="1">
      <c r="A194" s="553"/>
      <c r="B194" s="553"/>
      <c r="C194" s="79">
        <v>16</v>
      </c>
      <c r="D194" s="553"/>
      <c r="E194" s="553"/>
      <c r="F194" s="615" t="s">
        <v>180</v>
      </c>
      <c r="G194" s="615" t="s">
        <v>398</v>
      </c>
      <c r="H194" s="60" t="s">
        <v>190</v>
      </c>
      <c r="I194" s="60" t="s">
        <v>1156</v>
      </c>
      <c r="J194" s="61" t="s">
        <v>97</v>
      </c>
      <c r="K194" s="93"/>
      <c r="L194" s="62"/>
      <c r="M194" s="90"/>
      <c r="N194" s="64"/>
      <c r="O194" s="64"/>
      <c r="P194" s="78" t="s">
        <v>184</v>
      </c>
      <c r="Q194" s="61" t="s">
        <v>137</v>
      </c>
      <c r="R194" s="78"/>
      <c r="S194" s="66"/>
      <c r="T194" s="66"/>
      <c r="U194" s="66"/>
      <c r="V194" s="66"/>
      <c r="W194" s="66"/>
      <c r="X194" s="66"/>
      <c r="Y194" s="66"/>
      <c r="Z194" s="66"/>
    </row>
    <row r="195" spans="1:26" ht="16.5" customHeight="1">
      <c r="A195" s="553"/>
      <c r="B195" s="553"/>
      <c r="C195" s="79">
        <v>17</v>
      </c>
      <c r="D195" s="553"/>
      <c r="E195" s="553"/>
      <c r="F195" s="553"/>
      <c r="G195" s="553"/>
      <c r="H195" s="60" t="s">
        <v>192</v>
      </c>
      <c r="I195" s="60" t="s">
        <v>193</v>
      </c>
      <c r="J195" s="61"/>
      <c r="K195" s="93"/>
      <c r="L195" s="62"/>
      <c r="M195" s="90"/>
      <c r="N195" s="64"/>
      <c r="O195" s="64"/>
      <c r="P195" s="78" t="s">
        <v>25</v>
      </c>
      <c r="Q195" s="61" t="s">
        <v>137</v>
      </c>
      <c r="R195" s="78"/>
      <c r="S195" s="66"/>
      <c r="T195" s="66"/>
      <c r="U195" s="66"/>
      <c r="V195" s="66"/>
      <c r="W195" s="66"/>
      <c r="X195" s="66"/>
      <c r="Y195" s="66"/>
      <c r="Z195" s="66"/>
    </row>
    <row r="196" spans="1:26" ht="16.5" customHeight="1">
      <c r="A196" s="554"/>
      <c r="B196" s="554"/>
      <c r="C196" s="79">
        <v>18</v>
      </c>
      <c r="D196" s="554"/>
      <c r="E196" s="554"/>
      <c r="F196" s="554"/>
      <c r="G196" s="554"/>
      <c r="H196" s="60" t="s">
        <v>194</v>
      </c>
      <c r="I196" s="60" t="s">
        <v>195</v>
      </c>
      <c r="J196" s="61" t="s">
        <v>97</v>
      </c>
      <c r="K196" s="93"/>
      <c r="L196" s="62"/>
      <c r="M196" s="90"/>
      <c r="N196" s="64"/>
      <c r="O196" s="64"/>
      <c r="P196" s="78" t="s">
        <v>184</v>
      </c>
      <c r="Q196" s="61" t="s">
        <v>137</v>
      </c>
      <c r="R196" s="78"/>
      <c r="S196" s="66"/>
      <c r="T196" s="66"/>
      <c r="U196" s="66"/>
      <c r="V196" s="66"/>
      <c r="W196" s="66"/>
      <c r="X196" s="66"/>
      <c r="Y196" s="66"/>
      <c r="Z196" s="66"/>
    </row>
    <row r="197" spans="1:26" ht="16.5" customHeight="1">
      <c r="A197" s="614" t="s">
        <v>1163</v>
      </c>
      <c r="B197" s="615" t="s">
        <v>1164</v>
      </c>
      <c r="C197" s="79">
        <v>1</v>
      </c>
      <c r="D197" s="614" t="s">
        <v>1165</v>
      </c>
      <c r="E197" s="614" t="s">
        <v>977</v>
      </c>
      <c r="F197" s="59" t="s">
        <v>180</v>
      </c>
      <c r="G197" s="59" t="s">
        <v>181</v>
      </c>
      <c r="H197" s="60" t="s">
        <v>1166</v>
      </c>
      <c r="I197" s="60" t="s">
        <v>1156</v>
      </c>
      <c r="J197" s="61" t="s">
        <v>97</v>
      </c>
      <c r="K197" s="93"/>
      <c r="L197" s="62"/>
      <c r="M197" s="90"/>
      <c r="N197" s="64"/>
      <c r="O197" s="64"/>
      <c r="P197" s="78" t="s">
        <v>184</v>
      </c>
      <c r="Q197" s="61" t="s">
        <v>137</v>
      </c>
      <c r="R197" s="78"/>
      <c r="S197" s="66"/>
      <c r="T197" s="66"/>
      <c r="U197" s="66"/>
      <c r="V197" s="66"/>
      <c r="W197" s="66"/>
      <c r="X197" s="66"/>
      <c r="Y197" s="66"/>
      <c r="Z197" s="66"/>
    </row>
    <row r="198" spans="1:26" ht="16.5" customHeight="1">
      <c r="A198" s="553"/>
      <c r="B198" s="553"/>
      <c r="C198" s="79">
        <v>2</v>
      </c>
      <c r="D198" s="553"/>
      <c r="E198" s="553"/>
      <c r="F198" s="615" t="s">
        <v>180</v>
      </c>
      <c r="G198" s="615" t="s">
        <v>398</v>
      </c>
      <c r="H198" s="60" t="s">
        <v>192</v>
      </c>
      <c r="I198" s="60" t="s">
        <v>980</v>
      </c>
      <c r="J198" s="61"/>
      <c r="K198" s="93"/>
      <c r="L198" s="62"/>
      <c r="M198" s="90"/>
      <c r="N198" s="64"/>
      <c r="O198" s="64"/>
      <c r="P198" s="78" t="s">
        <v>25</v>
      </c>
      <c r="Q198" s="61" t="s">
        <v>137</v>
      </c>
      <c r="R198" s="78"/>
      <c r="S198" s="66"/>
      <c r="T198" s="66"/>
      <c r="U198" s="66"/>
      <c r="V198" s="66"/>
      <c r="W198" s="66"/>
      <c r="X198" s="66"/>
      <c r="Y198" s="66"/>
      <c r="Z198" s="66"/>
    </row>
    <row r="199" spans="1:26" ht="16.5" customHeight="1">
      <c r="A199" s="553"/>
      <c r="B199" s="553"/>
      <c r="C199" s="79">
        <v>3</v>
      </c>
      <c r="D199" s="553"/>
      <c r="E199" s="554"/>
      <c r="F199" s="554"/>
      <c r="G199" s="554"/>
      <c r="H199" s="60" t="s">
        <v>194</v>
      </c>
      <c r="I199" s="60" t="s">
        <v>203</v>
      </c>
      <c r="J199" s="61" t="s">
        <v>97</v>
      </c>
      <c r="K199" s="93"/>
      <c r="L199" s="62"/>
      <c r="M199" s="90"/>
      <c r="N199" s="64"/>
      <c r="O199" s="64"/>
      <c r="P199" s="78" t="s">
        <v>184</v>
      </c>
      <c r="Q199" s="61" t="s">
        <v>137</v>
      </c>
      <c r="R199" s="78"/>
      <c r="S199" s="66"/>
      <c r="T199" s="66"/>
      <c r="U199" s="66"/>
      <c r="V199" s="66"/>
      <c r="W199" s="66"/>
      <c r="X199" s="66"/>
      <c r="Y199" s="66"/>
      <c r="Z199" s="66"/>
    </row>
    <row r="200" spans="1:26" ht="16.5" customHeight="1">
      <c r="A200" s="553"/>
      <c r="B200" s="553"/>
      <c r="C200" s="79">
        <v>4</v>
      </c>
      <c r="D200" s="553"/>
      <c r="E200" s="614" t="s">
        <v>982</v>
      </c>
      <c r="F200" s="615" t="s">
        <v>180</v>
      </c>
      <c r="G200" s="615" t="s">
        <v>398</v>
      </c>
      <c r="H200" s="614" t="s">
        <v>549</v>
      </c>
      <c r="I200" s="60" t="s">
        <v>1157</v>
      </c>
      <c r="J200" s="61" t="s">
        <v>97</v>
      </c>
      <c r="K200" s="93"/>
      <c r="L200" s="62"/>
      <c r="M200" s="90"/>
      <c r="N200" s="64"/>
      <c r="O200" s="64"/>
      <c r="P200" s="78" t="s">
        <v>184</v>
      </c>
      <c r="Q200" s="61" t="s">
        <v>137</v>
      </c>
      <c r="R200" s="78"/>
      <c r="S200" s="66"/>
      <c r="T200" s="66"/>
      <c r="U200" s="66"/>
      <c r="V200" s="66"/>
      <c r="W200" s="66"/>
      <c r="X200" s="66"/>
      <c r="Y200" s="66"/>
      <c r="Z200" s="66"/>
    </row>
    <row r="201" spans="1:26" ht="16.5" customHeight="1">
      <c r="A201" s="553"/>
      <c r="B201" s="553"/>
      <c r="C201" s="79">
        <v>5</v>
      </c>
      <c r="D201" s="553"/>
      <c r="E201" s="553"/>
      <c r="F201" s="553"/>
      <c r="G201" s="553"/>
      <c r="H201" s="554"/>
      <c r="I201" s="60" t="s">
        <v>1158</v>
      </c>
      <c r="J201" s="61" t="s">
        <v>97</v>
      </c>
      <c r="K201" s="93"/>
      <c r="L201" s="62"/>
      <c r="M201" s="90"/>
      <c r="N201" s="64"/>
      <c r="O201" s="64"/>
      <c r="P201" s="78" t="s">
        <v>184</v>
      </c>
      <c r="Q201" s="61" t="s">
        <v>137</v>
      </c>
      <c r="R201" s="78"/>
      <c r="S201" s="66"/>
      <c r="T201" s="66"/>
      <c r="U201" s="66"/>
      <c r="V201" s="66"/>
      <c r="W201" s="66"/>
      <c r="X201" s="66"/>
      <c r="Y201" s="66"/>
      <c r="Z201" s="66"/>
    </row>
    <row r="202" spans="1:26" ht="16.5" customHeight="1">
      <c r="A202" s="553"/>
      <c r="B202" s="553"/>
      <c r="C202" s="79">
        <v>6</v>
      </c>
      <c r="D202" s="553"/>
      <c r="E202" s="553"/>
      <c r="F202" s="553"/>
      <c r="G202" s="553"/>
      <c r="H202" s="614" t="s">
        <v>192</v>
      </c>
      <c r="I202" s="60" t="s">
        <v>445</v>
      </c>
      <c r="J202" s="61"/>
      <c r="K202" s="93"/>
      <c r="L202" s="62"/>
      <c r="M202" s="90"/>
      <c r="N202" s="64"/>
      <c r="O202" s="64"/>
      <c r="P202" s="78" t="s">
        <v>25</v>
      </c>
      <c r="Q202" s="61" t="s">
        <v>137</v>
      </c>
      <c r="R202" s="78"/>
      <c r="S202" s="66"/>
      <c r="T202" s="66"/>
      <c r="U202" s="66"/>
      <c r="V202" s="66"/>
      <c r="W202" s="66"/>
      <c r="X202" s="66"/>
      <c r="Y202" s="66"/>
      <c r="Z202" s="66"/>
    </row>
    <row r="203" spans="1:26" ht="16.5" customHeight="1">
      <c r="A203" s="553"/>
      <c r="B203" s="553"/>
      <c r="C203" s="79">
        <v>7</v>
      </c>
      <c r="D203" s="553"/>
      <c r="E203" s="553"/>
      <c r="F203" s="553"/>
      <c r="G203" s="553"/>
      <c r="H203" s="554"/>
      <c r="I203" s="60" t="s">
        <v>1158</v>
      </c>
      <c r="J203" s="61"/>
      <c r="K203" s="93"/>
      <c r="L203" s="62"/>
      <c r="M203" s="90"/>
      <c r="N203" s="64"/>
      <c r="O203" s="64"/>
      <c r="P203" s="78" t="s">
        <v>25</v>
      </c>
      <c r="Q203" s="61" t="s">
        <v>137</v>
      </c>
      <c r="R203" s="78"/>
      <c r="S203" s="66"/>
      <c r="T203" s="66"/>
      <c r="U203" s="66"/>
      <c r="V203" s="66"/>
      <c r="W203" s="66"/>
      <c r="X203" s="66"/>
      <c r="Y203" s="66"/>
      <c r="Z203" s="66"/>
    </row>
    <row r="204" spans="1:26" ht="16.5" customHeight="1">
      <c r="A204" s="553"/>
      <c r="B204" s="553"/>
      <c r="C204" s="79">
        <v>8</v>
      </c>
      <c r="D204" s="553"/>
      <c r="E204" s="553"/>
      <c r="F204" s="553"/>
      <c r="G204" s="553"/>
      <c r="H204" s="614" t="s">
        <v>194</v>
      </c>
      <c r="I204" s="60" t="s">
        <v>448</v>
      </c>
      <c r="J204" s="61" t="s">
        <v>97</v>
      </c>
      <c r="K204" s="93"/>
      <c r="L204" s="62"/>
      <c r="M204" s="90"/>
      <c r="N204" s="64"/>
      <c r="O204" s="64"/>
      <c r="P204" s="78" t="s">
        <v>184</v>
      </c>
      <c r="Q204" s="61" t="s">
        <v>137</v>
      </c>
      <c r="R204" s="78"/>
      <c r="S204" s="66"/>
      <c r="T204" s="66"/>
      <c r="U204" s="66"/>
      <c r="V204" s="66"/>
      <c r="W204" s="66"/>
      <c r="X204" s="66"/>
      <c r="Y204" s="66"/>
      <c r="Z204" s="66"/>
    </row>
    <row r="205" spans="1:26" ht="16.5" customHeight="1">
      <c r="A205" s="554"/>
      <c r="B205" s="554"/>
      <c r="C205" s="79">
        <v>9</v>
      </c>
      <c r="D205" s="554"/>
      <c r="E205" s="554"/>
      <c r="F205" s="554"/>
      <c r="G205" s="554"/>
      <c r="H205" s="554"/>
      <c r="I205" s="60" t="s">
        <v>1158</v>
      </c>
      <c r="J205" s="61" t="s">
        <v>97</v>
      </c>
      <c r="K205" s="93"/>
      <c r="L205" s="62"/>
      <c r="M205" s="90"/>
      <c r="N205" s="64"/>
      <c r="O205" s="64"/>
      <c r="P205" s="78" t="s">
        <v>184</v>
      </c>
      <c r="Q205" s="61" t="s">
        <v>137</v>
      </c>
      <c r="R205" s="78"/>
      <c r="S205" s="66"/>
      <c r="T205" s="66"/>
      <c r="U205" s="66"/>
      <c r="V205" s="66"/>
      <c r="W205" s="66"/>
      <c r="X205" s="66"/>
      <c r="Y205" s="66"/>
      <c r="Z205" s="66"/>
    </row>
    <row r="206" spans="1:26" ht="16.5" customHeight="1">
      <c r="A206" s="52" t="s">
        <v>1167</v>
      </c>
      <c r="B206" s="53"/>
      <c r="C206" s="53"/>
      <c r="D206" s="54"/>
      <c r="E206" s="55"/>
      <c r="F206" s="56"/>
      <c r="G206" s="56"/>
      <c r="H206" s="54"/>
      <c r="I206" s="57"/>
      <c r="J206" s="53"/>
      <c r="K206" s="53"/>
      <c r="L206" s="108"/>
      <c r="M206" s="35"/>
      <c r="N206" s="53"/>
      <c r="O206" s="53"/>
      <c r="P206" s="53"/>
      <c r="Q206" s="53"/>
      <c r="R206" s="53"/>
    </row>
    <row r="207" spans="1:26" ht="16.5" customHeight="1">
      <c r="A207" s="620" t="s">
        <v>1168</v>
      </c>
      <c r="B207" s="632" t="s">
        <v>1169</v>
      </c>
      <c r="C207" s="41">
        <v>1</v>
      </c>
      <c r="D207" s="620" t="s">
        <v>1170</v>
      </c>
      <c r="E207" s="620" t="s">
        <v>1171</v>
      </c>
      <c r="F207" s="632" t="s">
        <v>180</v>
      </c>
      <c r="G207" s="632" t="s">
        <v>181</v>
      </c>
      <c r="H207" s="103" t="s">
        <v>213</v>
      </c>
      <c r="I207" s="103" t="s">
        <v>1172</v>
      </c>
      <c r="J207" s="61" t="s">
        <v>97</v>
      </c>
      <c r="K207" s="93"/>
      <c r="L207" s="62"/>
      <c r="M207" s="90"/>
      <c r="N207" s="64"/>
      <c r="O207" s="78" t="s">
        <v>184</v>
      </c>
      <c r="P207" s="78" t="s">
        <v>184</v>
      </c>
      <c r="Q207" s="61" t="s">
        <v>128</v>
      </c>
      <c r="R207" s="78"/>
    </row>
    <row r="208" spans="1:26" ht="16.5" customHeight="1">
      <c r="A208" s="553"/>
      <c r="B208" s="553"/>
      <c r="C208" s="41">
        <v>2</v>
      </c>
      <c r="D208" s="553"/>
      <c r="E208" s="553"/>
      <c r="F208" s="553"/>
      <c r="G208" s="553"/>
      <c r="H208" s="68" t="s">
        <v>807</v>
      </c>
      <c r="I208" s="70" t="s">
        <v>1173</v>
      </c>
      <c r="J208" s="61" t="s">
        <v>97</v>
      </c>
      <c r="K208" s="93"/>
      <c r="L208" s="62"/>
      <c r="M208" s="90"/>
      <c r="N208" s="64"/>
      <c r="O208" s="78" t="s">
        <v>184</v>
      </c>
      <c r="P208" s="78" t="s">
        <v>184</v>
      </c>
      <c r="Q208" s="61" t="s">
        <v>128</v>
      </c>
      <c r="R208" s="78"/>
    </row>
    <row r="209" spans="1:26" ht="16.5" customHeight="1">
      <c r="A209" s="553"/>
      <c r="B209" s="553"/>
      <c r="C209" s="41">
        <v>3</v>
      </c>
      <c r="D209" s="553"/>
      <c r="E209" s="553"/>
      <c r="F209" s="553"/>
      <c r="G209" s="553"/>
      <c r="H209" s="103" t="s">
        <v>1174</v>
      </c>
      <c r="I209" s="103" t="s">
        <v>1175</v>
      </c>
      <c r="J209" s="61" t="s">
        <v>97</v>
      </c>
      <c r="K209" s="93"/>
      <c r="L209" s="62"/>
      <c r="M209" s="90"/>
      <c r="N209" s="64"/>
      <c r="O209" s="78" t="s">
        <v>184</v>
      </c>
      <c r="P209" s="78" t="s">
        <v>184</v>
      </c>
      <c r="Q209" s="61" t="s">
        <v>128</v>
      </c>
      <c r="R209" s="78"/>
    </row>
    <row r="210" spans="1:26" ht="16.5" customHeight="1">
      <c r="A210" s="553"/>
      <c r="B210" s="553"/>
      <c r="C210" s="41">
        <v>4</v>
      </c>
      <c r="D210" s="553"/>
      <c r="E210" s="554"/>
      <c r="F210" s="554"/>
      <c r="G210" s="554"/>
      <c r="H210" s="68" t="s">
        <v>1176</v>
      </c>
      <c r="I210" s="98" t="s">
        <v>1177</v>
      </c>
      <c r="J210" s="61" t="s">
        <v>97</v>
      </c>
      <c r="K210" s="93"/>
      <c r="L210" s="62"/>
      <c r="M210" s="90"/>
      <c r="N210" s="64"/>
      <c r="O210" s="78" t="s">
        <v>184</v>
      </c>
      <c r="P210" s="78" t="s">
        <v>184</v>
      </c>
      <c r="Q210" s="61" t="s">
        <v>128</v>
      </c>
      <c r="R210" s="78"/>
    </row>
    <row r="211" spans="1:26" ht="16.5" customHeight="1">
      <c r="A211" s="553"/>
      <c r="B211" s="553"/>
      <c r="C211" s="41">
        <v>5</v>
      </c>
      <c r="D211" s="553"/>
      <c r="E211" s="68" t="s">
        <v>1178</v>
      </c>
      <c r="F211" s="41" t="s">
        <v>180</v>
      </c>
      <c r="G211" s="41" t="s">
        <v>181</v>
      </c>
      <c r="H211" s="68" t="s">
        <v>1179</v>
      </c>
      <c r="I211" s="70" t="s">
        <v>813</v>
      </c>
      <c r="J211" s="61" t="s">
        <v>97</v>
      </c>
      <c r="K211" s="93"/>
      <c r="L211" s="62"/>
      <c r="M211" s="90"/>
      <c r="N211" s="64"/>
      <c r="O211" s="78" t="s">
        <v>184</v>
      </c>
      <c r="P211" s="78" t="s">
        <v>184</v>
      </c>
      <c r="Q211" s="61" t="s">
        <v>128</v>
      </c>
      <c r="R211" s="78"/>
    </row>
    <row r="212" spans="1:26" ht="16.5" customHeight="1">
      <c r="A212" s="553"/>
      <c r="B212" s="554"/>
      <c r="C212" s="41">
        <v>6</v>
      </c>
      <c r="D212" s="554"/>
      <c r="E212" s="68" t="s">
        <v>1180</v>
      </c>
      <c r="F212" s="41" t="s">
        <v>180</v>
      </c>
      <c r="G212" s="41" t="s">
        <v>181</v>
      </c>
      <c r="H212" s="68" t="s">
        <v>1181</v>
      </c>
      <c r="I212" s="70" t="s">
        <v>1182</v>
      </c>
      <c r="J212" s="61" t="s">
        <v>97</v>
      </c>
      <c r="K212" s="93"/>
      <c r="L212" s="62"/>
      <c r="M212" s="90"/>
      <c r="N212" s="64"/>
      <c r="O212" s="78" t="s">
        <v>184</v>
      </c>
      <c r="P212" s="78" t="s">
        <v>184</v>
      </c>
      <c r="Q212" s="61" t="s">
        <v>128</v>
      </c>
      <c r="R212" s="78"/>
    </row>
    <row r="213" spans="1:26" ht="16.5" customHeight="1">
      <c r="A213" s="553"/>
      <c r="B213" s="632" t="s">
        <v>1183</v>
      </c>
      <c r="C213" s="41">
        <v>1</v>
      </c>
      <c r="D213" s="620" t="s">
        <v>1184</v>
      </c>
      <c r="E213" s="620" t="s">
        <v>1185</v>
      </c>
      <c r="F213" s="632"/>
      <c r="G213" s="632" t="s">
        <v>398</v>
      </c>
      <c r="H213" s="68" t="s">
        <v>1186</v>
      </c>
      <c r="I213" s="68" t="s">
        <v>1187</v>
      </c>
      <c r="J213" s="61"/>
      <c r="K213" s="93"/>
      <c r="L213" s="62"/>
      <c r="M213" s="90"/>
      <c r="N213" s="64"/>
      <c r="O213" s="78" t="s">
        <v>25</v>
      </c>
      <c r="P213" s="78" t="s">
        <v>25</v>
      </c>
      <c r="Q213" s="61" t="s">
        <v>128</v>
      </c>
      <c r="R213" s="78"/>
    </row>
    <row r="214" spans="1:26" ht="16.5" customHeight="1">
      <c r="A214" s="553"/>
      <c r="B214" s="553"/>
      <c r="C214" s="41">
        <v>2</v>
      </c>
      <c r="D214" s="553"/>
      <c r="E214" s="553"/>
      <c r="F214" s="553"/>
      <c r="G214" s="553"/>
      <c r="H214" s="68" t="s">
        <v>192</v>
      </c>
      <c r="I214" s="68" t="s">
        <v>193</v>
      </c>
      <c r="J214" s="61"/>
      <c r="K214" s="93"/>
      <c r="L214" s="62"/>
      <c r="M214" s="90"/>
      <c r="N214" s="64"/>
      <c r="O214" s="78" t="s">
        <v>25</v>
      </c>
      <c r="P214" s="78" t="s">
        <v>25</v>
      </c>
      <c r="Q214" s="61" t="s">
        <v>128</v>
      </c>
      <c r="R214" s="78"/>
    </row>
    <row r="215" spans="1:26" ht="16.5" customHeight="1">
      <c r="A215" s="553"/>
      <c r="B215" s="553"/>
      <c r="C215" s="41">
        <v>3</v>
      </c>
      <c r="D215" s="553"/>
      <c r="E215" s="554"/>
      <c r="F215" s="554"/>
      <c r="G215" s="554"/>
      <c r="H215" s="68" t="s">
        <v>194</v>
      </c>
      <c r="I215" s="68" t="s">
        <v>195</v>
      </c>
      <c r="J215" s="61" t="s">
        <v>97</v>
      </c>
      <c r="K215" s="93"/>
      <c r="L215" s="62"/>
      <c r="M215" s="90"/>
      <c r="N215" s="64"/>
      <c r="O215" s="78" t="s">
        <v>184</v>
      </c>
      <c r="P215" s="78" t="s">
        <v>184</v>
      </c>
      <c r="Q215" s="61" t="s">
        <v>128</v>
      </c>
      <c r="R215" s="78"/>
    </row>
    <row r="216" spans="1:26" ht="16.5" customHeight="1">
      <c r="A216" s="553"/>
      <c r="B216" s="553"/>
      <c r="C216" s="41">
        <v>4</v>
      </c>
      <c r="D216" s="553"/>
      <c r="E216" s="620" t="s">
        <v>1188</v>
      </c>
      <c r="F216" s="632" t="s">
        <v>180</v>
      </c>
      <c r="G216" s="632" t="s">
        <v>398</v>
      </c>
      <c r="H216" s="68" t="s">
        <v>1189</v>
      </c>
      <c r="I216" s="68" t="s">
        <v>1190</v>
      </c>
      <c r="J216" s="61" t="s">
        <v>97</v>
      </c>
      <c r="K216" s="93"/>
      <c r="L216" s="62"/>
      <c r="M216" s="90"/>
      <c r="N216" s="64"/>
      <c r="O216" s="78" t="s">
        <v>184</v>
      </c>
      <c r="P216" s="78" t="s">
        <v>184</v>
      </c>
      <c r="Q216" s="61" t="s">
        <v>128</v>
      </c>
      <c r="R216" s="78"/>
    </row>
    <row r="217" spans="1:26" ht="16.5" customHeight="1">
      <c r="A217" s="553"/>
      <c r="B217" s="553"/>
      <c r="C217" s="41">
        <v>5</v>
      </c>
      <c r="D217" s="553"/>
      <c r="E217" s="553"/>
      <c r="F217" s="553"/>
      <c r="G217" s="553"/>
      <c r="H217" s="68" t="s">
        <v>1186</v>
      </c>
      <c r="I217" s="68" t="s">
        <v>1191</v>
      </c>
      <c r="J217" s="61"/>
      <c r="K217" s="93"/>
      <c r="L217" s="62"/>
      <c r="M217" s="90"/>
      <c r="N217" s="64"/>
      <c r="O217" s="78" t="s">
        <v>25</v>
      </c>
      <c r="P217" s="78" t="s">
        <v>25</v>
      </c>
      <c r="Q217" s="61" t="s">
        <v>128</v>
      </c>
      <c r="R217" s="78"/>
    </row>
    <row r="218" spans="1:26" ht="65.25" customHeight="1">
      <c r="A218" s="553"/>
      <c r="B218" s="553"/>
      <c r="C218" s="41">
        <v>6</v>
      </c>
      <c r="D218" s="553"/>
      <c r="E218" s="553"/>
      <c r="F218" s="553"/>
      <c r="G218" s="553"/>
      <c r="H218" s="68" t="s">
        <v>1192</v>
      </c>
      <c r="I218" s="68" t="s">
        <v>1193</v>
      </c>
      <c r="J218" s="61"/>
      <c r="K218" s="93"/>
      <c r="L218" s="62"/>
      <c r="M218" s="90"/>
      <c r="N218" s="64"/>
      <c r="O218" s="78" t="s">
        <v>25</v>
      </c>
      <c r="P218" s="78" t="s">
        <v>25</v>
      </c>
      <c r="Q218" s="61" t="s">
        <v>128</v>
      </c>
      <c r="R218" s="78"/>
      <c r="S218" s="39"/>
      <c r="T218" s="39"/>
      <c r="U218" s="39"/>
      <c r="V218" s="39"/>
      <c r="W218" s="39"/>
      <c r="X218" s="39"/>
      <c r="Y218" s="39"/>
      <c r="Z218" s="39"/>
    </row>
    <row r="219" spans="1:26" ht="16.5" customHeight="1">
      <c r="A219" s="553"/>
      <c r="B219" s="553"/>
      <c r="C219" s="41">
        <v>7</v>
      </c>
      <c r="D219" s="553"/>
      <c r="E219" s="553"/>
      <c r="F219" s="553"/>
      <c r="G219" s="553"/>
      <c r="H219" s="68" t="s">
        <v>192</v>
      </c>
      <c r="I219" s="68" t="s">
        <v>1194</v>
      </c>
      <c r="J219" s="61"/>
      <c r="K219" s="93"/>
      <c r="L219" s="62"/>
      <c r="M219" s="90"/>
      <c r="N219" s="64"/>
      <c r="O219" s="78" t="s">
        <v>25</v>
      </c>
      <c r="P219" s="78" t="s">
        <v>25</v>
      </c>
      <c r="Q219" s="61" t="s">
        <v>128</v>
      </c>
      <c r="R219" s="78"/>
    </row>
    <row r="220" spans="1:26" ht="16.5" customHeight="1">
      <c r="A220" s="553"/>
      <c r="B220" s="553"/>
      <c r="C220" s="41">
        <v>8</v>
      </c>
      <c r="D220" s="553"/>
      <c r="E220" s="553"/>
      <c r="F220" s="553"/>
      <c r="G220" s="553"/>
      <c r="H220" s="68" t="s">
        <v>194</v>
      </c>
      <c r="I220" s="70" t="s">
        <v>203</v>
      </c>
      <c r="J220" s="61" t="s">
        <v>97</v>
      </c>
      <c r="K220" s="93"/>
      <c r="L220" s="62"/>
      <c r="M220" s="90"/>
      <c r="N220" s="64"/>
      <c r="O220" s="78" t="s">
        <v>184</v>
      </c>
      <c r="P220" s="78" t="s">
        <v>184</v>
      </c>
      <c r="Q220" s="61" t="s">
        <v>128</v>
      </c>
      <c r="R220" s="78"/>
    </row>
    <row r="221" spans="1:26" ht="16.5" customHeight="1">
      <c r="A221" s="553"/>
      <c r="B221" s="553"/>
      <c r="C221" s="41">
        <v>9</v>
      </c>
      <c r="D221" s="553"/>
      <c r="E221" s="553"/>
      <c r="F221" s="554"/>
      <c r="G221" s="554"/>
      <c r="H221" s="68" t="s">
        <v>1195</v>
      </c>
      <c r="I221" s="68" t="s">
        <v>1196</v>
      </c>
      <c r="J221" s="61" t="s">
        <v>97</v>
      </c>
      <c r="K221" s="93"/>
      <c r="L221" s="62"/>
      <c r="M221" s="90"/>
      <c r="N221" s="64"/>
      <c r="O221" s="78" t="s">
        <v>184</v>
      </c>
      <c r="P221" s="78" t="s">
        <v>184</v>
      </c>
      <c r="Q221" s="61" t="s">
        <v>128</v>
      </c>
      <c r="R221" s="78"/>
    </row>
    <row r="222" spans="1:26" ht="16.5" customHeight="1">
      <c r="A222" s="553"/>
      <c r="B222" s="553"/>
      <c r="C222" s="41">
        <v>10</v>
      </c>
      <c r="D222" s="553"/>
      <c r="E222" s="554"/>
      <c r="F222" s="41" t="s">
        <v>180</v>
      </c>
      <c r="G222" s="41" t="s">
        <v>181</v>
      </c>
      <c r="H222" s="68" t="s">
        <v>1197</v>
      </c>
      <c r="I222" s="68" t="s">
        <v>1198</v>
      </c>
      <c r="J222" s="61"/>
      <c r="K222" s="93"/>
      <c r="L222" s="62"/>
      <c r="M222" s="90"/>
      <c r="N222" s="64"/>
      <c r="O222" s="78" t="s">
        <v>25</v>
      </c>
      <c r="P222" s="78" t="s">
        <v>25</v>
      </c>
      <c r="Q222" s="61" t="s">
        <v>128</v>
      </c>
      <c r="R222" s="78"/>
    </row>
    <row r="223" spans="1:26" ht="16.5" customHeight="1">
      <c r="A223" s="553"/>
      <c r="B223" s="553"/>
      <c r="C223" s="41">
        <v>11</v>
      </c>
      <c r="D223" s="553"/>
      <c r="E223" s="620" t="s">
        <v>1199</v>
      </c>
      <c r="F223" s="41" t="s">
        <v>180</v>
      </c>
      <c r="G223" s="41" t="s">
        <v>398</v>
      </c>
      <c r="H223" s="68" t="s">
        <v>1200</v>
      </c>
      <c r="I223" s="68" t="s">
        <v>1191</v>
      </c>
      <c r="J223" s="61"/>
      <c r="K223" s="93"/>
      <c r="L223" s="62"/>
      <c r="M223" s="90"/>
      <c r="N223" s="64"/>
      <c r="O223" s="78" t="s">
        <v>25</v>
      </c>
      <c r="P223" s="78" t="s">
        <v>25</v>
      </c>
      <c r="Q223" s="61" t="s">
        <v>128</v>
      </c>
      <c r="R223" s="78"/>
    </row>
    <row r="224" spans="1:26" ht="16.5" customHeight="1">
      <c r="A224" s="553"/>
      <c r="B224" s="553"/>
      <c r="C224" s="41">
        <v>12</v>
      </c>
      <c r="D224" s="553"/>
      <c r="E224" s="553"/>
      <c r="F224" s="41" t="s">
        <v>219</v>
      </c>
      <c r="G224" s="41" t="s">
        <v>1201</v>
      </c>
      <c r="H224" s="68" t="s">
        <v>1202</v>
      </c>
      <c r="I224" s="68" t="s">
        <v>1203</v>
      </c>
      <c r="J224" s="61"/>
      <c r="K224" s="93"/>
      <c r="L224" s="62"/>
      <c r="M224" s="90"/>
      <c r="N224" s="64"/>
      <c r="O224" s="78" t="s">
        <v>25</v>
      </c>
      <c r="P224" s="78" t="s">
        <v>25</v>
      </c>
      <c r="Q224" s="61" t="s">
        <v>128</v>
      </c>
      <c r="R224" s="78"/>
    </row>
    <row r="225" spans="1:18" ht="16.5" customHeight="1">
      <c r="A225" s="553"/>
      <c r="B225" s="553"/>
      <c r="C225" s="41">
        <v>13</v>
      </c>
      <c r="D225" s="553"/>
      <c r="E225" s="553"/>
      <c r="F225" s="41" t="s">
        <v>219</v>
      </c>
      <c r="G225" s="41" t="s">
        <v>181</v>
      </c>
      <c r="H225" s="68" t="s">
        <v>1204</v>
      </c>
      <c r="I225" s="68" t="s">
        <v>1205</v>
      </c>
      <c r="J225" s="61"/>
      <c r="K225" s="93"/>
      <c r="L225" s="62"/>
      <c r="M225" s="90"/>
      <c r="N225" s="64"/>
      <c r="O225" s="78" t="s">
        <v>25</v>
      </c>
      <c r="P225" s="78" t="s">
        <v>25</v>
      </c>
      <c r="Q225" s="61" t="s">
        <v>128</v>
      </c>
      <c r="R225" s="78"/>
    </row>
    <row r="226" spans="1:18" ht="16.5" customHeight="1">
      <c r="A226" s="553"/>
      <c r="B226" s="553"/>
      <c r="C226" s="41">
        <v>14</v>
      </c>
      <c r="D226" s="553"/>
      <c r="E226" s="554"/>
      <c r="F226" s="41" t="s">
        <v>180</v>
      </c>
      <c r="G226" s="41" t="s">
        <v>398</v>
      </c>
      <c r="H226" s="68" t="s">
        <v>1206</v>
      </c>
      <c r="I226" s="68" t="s">
        <v>1207</v>
      </c>
      <c r="J226" s="61"/>
      <c r="K226" s="93"/>
      <c r="L226" s="62"/>
      <c r="M226" s="90"/>
      <c r="N226" s="64"/>
      <c r="O226" s="78" t="s">
        <v>25</v>
      </c>
      <c r="P226" s="78" t="s">
        <v>25</v>
      </c>
      <c r="Q226" s="61" t="s">
        <v>128</v>
      </c>
      <c r="R226" s="78"/>
    </row>
    <row r="227" spans="1:18" ht="16.5" customHeight="1">
      <c r="A227" s="553"/>
      <c r="B227" s="553"/>
      <c r="C227" s="41">
        <v>15</v>
      </c>
      <c r="D227" s="553"/>
      <c r="E227" s="620" t="s">
        <v>1208</v>
      </c>
      <c r="F227" s="41" t="s">
        <v>180</v>
      </c>
      <c r="G227" s="41" t="s">
        <v>398</v>
      </c>
      <c r="H227" s="68" t="s">
        <v>1209</v>
      </c>
      <c r="I227" s="68" t="s">
        <v>1191</v>
      </c>
      <c r="J227" s="61"/>
      <c r="K227" s="93"/>
      <c r="L227" s="62"/>
      <c r="M227" s="90"/>
      <c r="N227" s="64"/>
      <c r="O227" s="78" t="s">
        <v>25</v>
      </c>
      <c r="P227" s="78" t="s">
        <v>25</v>
      </c>
      <c r="Q227" s="61" t="s">
        <v>128</v>
      </c>
      <c r="R227" s="78"/>
    </row>
    <row r="228" spans="1:18" ht="16.5" customHeight="1">
      <c r="A228" s="553"/>
      <c r="B228" s="553"/>
      <c r="C228" s="41">
        <v>16</v>
      </c>
      <c r="D228" s="553"/>
      <c r="E228" s="554"/>
      <c r="F228" s="41" t="s">
        <v>180</v>
      </c>
      <c r="G228" s="41" t="s">
        <v>398</v>
      </c>
      <c r="H228" s="68" t="s">
        <v>1210</v>
      </c>
      <c r="I228" s="68" t="s">
        <v>1211</v>
      </c>
      <c r="J228" s="61"/>
      <c r="K228" s="93"/>
      <c r="L228" s="62"/>
      <c r="M228" s="90"/>
      <c r="N228" s="64"/>
      <c r="O228" s="78" t="s">
        <v>25</v>
      </c>
      <c r="P228" s="78" t="s">
        <v>25</v>
      </c>
      <c r="Q228" s="61" t="s">
        <v>128</v>
      </c>
      <c r="R228" s="78"/>
    </row>
    <row r="229" spans="1:18" ht="16.5" customHeight="1">
      <c r="A229" s="553"/>
      <c r="B229" s="553"/>
      <c r="C229" s="41">
        <v>17</v>
      </c>
      <c r="D229" s="553"/>
      <c r="E229" s="71" t="s">
        <v>1212</v>
      </c>
      <c r="F229" s="41" t="s">
        <v>219</v>
      </c>
      <c r="G229" s="41" t="s">
        <v>398</v>
      </c>
      <c r="H229" s="73" t="s">
        <v>1213</v>
      </c>
      <c r="I229" s="68" t="s">
        <v>1214</v>
      </c>
      <c r="J229" s="61"/>
      <c r="K229" s="93"/>
      <c r="L229" s="62"/>
      <c r="M229" s="90"/>
      <c r="N229" s="64"/>
      <c r="O229" s="78" t="s">
        <v>25</v>
      </c>
      <c r="P229" s="78" t="s">
        <v>25</v>
      </c>
      <c r="Q229" s="61" t="s">
        <v>128</v>
      </c>
      <c r="R229" s="78"/>
    </row>
    <row r="230" spans="1:18" ht="16.5" customHeight="1">
      <c r="A230" s="553"/>
      <c r="B230" s="553"/>
      <c r="C230" s="41">
        <v>18</v>
      </c>
      <c r="D230" s="553"/>
      <c r="E230" s="620" t="s">
        <v>244</v>
      </c>
      <c r="F230" s="632" t="s">
        <v>219</v>
      </c>
      <c r="G230" s="632" t="s">
        <v>181</v>
      </c>
      <c r="H230" s="620" t="s">
        <v>245</v>
      </c>
      <c r="I230" s="68" t="s">
        <v>1215</v>
      </c>
      <c r="J230" s="61"/>
      <c r="K230" s="93"/>
      <c r="L230" s="62"/>
      <c r="M230" s="90"/>
      <c r="N230" s="64"/>
      <c r="O230" s="78" t="s">
        <v>25</v>
      </c>
      <c r="P230" s="78" t="s">
        <v>25</v>
      </c>
      <c r="Q230" s="61" t="s">
        <v>128</v>
      </c>
      <c r="R230" s="78"/>
    </row>
    <row r="231" spans="1:18" ht="16.5" customHeight="1">
      <c r="A231" s="553"/>
      <c r="B231" s="553"/>
      <c r="C231" s="41">
        <v>19</v>
      </c>
      <c r="D231" s="553"/>
      <c r="E231" s="553"/>
      <c r="F231" s="553"/>
      <c r="G231" s="553"/>
      <c r="H231" s="553"/>
      <c r="I231" s="94" t="s">
        <v>462</v>
      </c>
      <c r="J231" s="61"/>
      <c r="K231" s="93"/>
      <c r="L231" s="62"/>
      <c r="M231" s="90"/>
      <c r="N231" s="64"/>
      <c r="O231" s="78" t="s">
        <v>25</v>
      </c>
      <c r="P231" s="78" t="s">
        <v>25</v>
      </c>
      <c r="Q231" s="61" t="s">
        <v>128</v>
      </c>
      <c r="R231" s="78"/>
    </row>
    <row r="232" spans="1:18" ht="16.5" customHeight="1">
      <c r="A232" s="554"/>
      <c r="B232" s="554"/>
      <c r="C232" s="41">
        <v>20</v>
      </c>
      <c r="D232" s="554"/>
      <c r="E232" s="554"/>
      <c r="F232" s="554"/>
      <c r="G232" s="554"/>
      <c r="H232" s="554"/>
      <c r="I232" s="68" t="s">
        <v>248</v>
      </c>
      <c r="J232" s="61"/>
      <c r="K232" s="93"/>
      <c r="L232" s="62"/>
      <c r="M232" s="90"/>
      <c r="N232" s="64"/>
      <c r="O232" s="78" t="s">
        <v>25</v>
      </c>
      <c r="P232" s="78" t="s">
        <v>25</v>
      </c>
      <c r="Q232" s="61" t="s">
        <v>128</v>
      </c>
      <c r="R232" s="78"/>
    </row>
    <row r="233" spans="1:18" ht="16.5" customHeight="1">
      <c r="A233" s="620" t="s">
        <v>1216</v>
      </c>
      <c r="B233" s="632" t="s">
        <v>1217</v>
      </c>
      <c r="C233" s="41">
        <v>1</v>
      </c>
      <c r="D233" s="620" t="s">
        <v>1218</v>
      </c>
      <c r="E233" s="620" t="s">
        <v>1219</v>
      </c>
      <c r="F233" s="41" t="s">
        <v>180</v>
      </c>
      <c r="G233" s="41" t="s">
        <v>181</v>
      </c>
      <c r="H233" s="103" t="s">
        <v>1220</v>
      </c>
      <c r="I233" s="103" t="s">
        <v>1221</v>
      </c>
      <c r="J233" s="61" t="s">
        <v>97</v>
      </c>
      <c r="K233" s="93"/>
      <c r="L233" s="62"/>
      <c r="M233" s="90"/>
      <c r="N233" s="64"/>
      <c r="O233" s="64"/>
      <c r="P233" s="78" t="s">
        <v>184</v>
      </c>
      <c r="Q233" s="61" t="s">
        <v>128</v>
      </c>
      <c r="R233" s="78"/>
    </row>
    <row r="234" spans="1:18" ht="16.5" customHeight="1">
      <c r="A234" s="553"/>
      <c r="B234" s="553"/>
      <c r="C234" s="41">
        <v>2</v>
      </c>
      <c r="D234" s="553"/>
      <c r="E234" s="553"/>
      <c r="F234" s="41" t="s">
        <v>180</v>
      </c>
      <c r="G234" s="41" t="s">
        <v>181</v>
      </c>
      <c r="H234" s="103" t="s">
        <v>1222</v>
      </c>
      <c r="I234" s="103" t="s">
        <v>1223</v>
      </c>
      <c r="J234" s="61"/>
      <c r="K234" s="93"/>
      <c r="L234" s="62"/>
      <c r="M234" s="90"/>
      <c r="N234" s="64"/>
      <c r="O234" s="64"/>
      <c r="P234" s="78" t="s">
        <v>25</v>
      </c>
      <c r="Q234" s="61" t="s">
        <v>128</v>
      </c>
      <c r="R234" s="78"/>
    </row>
    <row r="235" spans="1:18" ht="16.5" customHeight="1">
      <c r="A235" s="553"/>
      <c r="B235" s="554"/>
      <c r="C235" s="41">
        <v>3</v>
      </c>
      <c r="D235" s="553"/>
      <c r="E235" s="554"/>
      <c r="F235" s="41" t="s">
        <v>180</v>
      </c>
      <c r="G235" s="41" t="s">
        <v>181</v>
      </c>
      <c r="H235" s="103" t="s">
        <v>1224</v>
      </c>
      <c r="I235" s="103" t="s">
        <v>1225</v>
      </c>
      <c r="J235" s="61" t="s">
        <v>97</v>
      </c>
      <c r="K235" s="93"/>
      <c r="L235" s="62"/>
      <c r="M235" s="90"/>
      <c r="N235" s="64"/>
      <c r="O235" s="64"/>
      <c r="P235" s="78" t="s">
        <v>184</v>
      </c>
      <c r="Q235" s="61" t="s">
        <v>128</v>
      </c>
      <c r="R235" s="78"/>
    </row>
    <row r="236" spans="1:18" ht="16.5" customHeight="1">
      <c r="A236" s="553"/>
      <c r="B236" s="632" t="s">
        <v>1226</v>
      </c>
      <c r="C236" s="41">
        <v>1</v>
      </c>
      <c r="D236" s="553"/>
      <c r="E236" s="620" t="s">
        <v>1227</v>
      </c>
      <c r="F236" s="41" t="s">
        <v>180</v>
      </c>
      <c r="G236" s="41" t="s">
        <v>181</v>
      </c>
      <c r="H236" s="103" t="s">
        <v>1228</v>
      </c>
      <c r="I236" s="103" t="s">
        <v>1229</v>
      </c>
      <c r="J236" s="61"/>
      <c r="K236" s="93"/>
      <c r="L236" s="62"/>
      <c r="M236" s="90"/>
      <c r="N236" s="64"/>
      <c r="O236" s="64"/>
      <c r="P236" s="78" t="s">
        <v>25</v>
      </c>
      <c r="Q236" s="61" t="s">
        <v>128</v>
      </c>
      <c r="R236" s="78"/>
    </row>
    <row r="237" spans="1:18" ht="16.5" customHeight="1">
      <c r="A237" s="553"/>
      <c r="B237" s="553"/>
      <c r="C237" s="41">
        <v>2</v>
      </c>
      <c r="D237" s="553"/>
      <c r="E237" s="553"/>
      <c r="F237" s="41" t="s">
        <v>180</v>
      </c>
      <c r="G237" s="41" t="s">
        <v>181</v>
      </c>
      <c r="H237" s="103" t="s">
        <v>1230</v>
      </c>
      <c r="I237" s="103" t="s">
        <v>1231</v>
      </c>
      <c r="J237" s="61" t="s">
        <v>97</v>
      </c>
      <c r="K237" s="93"/>
      <c r="L237" s="62"/>
      <c r="M237" s="90"/>
      <c r="N237" s="64"/>
      <c r="O237" s="64"/>
      <c r="P237" s="78" t="s">
        <v>184</v>
      </c>
      <c r="Q237" s="61" t="s">
        <v>128</v>
      </c>
      <c r="R237" s="78"/>
    </row>
    <row r="238" spans="1:18" ht="16.5" customHeight="1">
      <c r="A238" s="553"/>
      <c r="B238" s="553"/>
      <c r="C238" s="41">
        <v>3</v>
      </c>
      <c r="D238" s="553"/>
      <c r="E238" s="553"/>
      <c r="F238" s="41" t="s">
        <v>180</v>
      </c>
      <c r="G238" s="41" t="s">
        <v>181</v>
      </c>
      <c r="H238" s="103" t="s">
        <v>1232</v>
      </c>
      <c r="I238" s="103" t="s">
        <v>1233</v>
      </c>
      <c r="J238" s="61"/>
      <c r="K238" s="93"/>
      <c r="L238" s="62"/>
      <c r="M238" s="90"/>
      <c r="N238" s="64"/>
      <c r="O238" s="64"/>
      <c r="P238" s="78" t="s">
        <v>25</v>
      </c>
      <c r="Q238" s="61" t="s">
        <v>128</v>
      </c>
      <c r="R238" s="78"/>
    </row>
    <row r="239" spans="1:18" ht="16.5" customHeight="1">
      <c r="A239" s="553"/>
      <c r="B239" s="553"/>
      <c r="C239" s="41">
        <v>4</v>
      </c>
      <c r="D239" s="553"/>
      <c r="E239" s="553"/>
      <c r="F239" s="41" t="s">
        <v>180</v>
      </c>
      <c r="G239" s="41" t="s">
        <v>181</v>
      </c>
      <c r="H239" s="103" t="s">
        <v>1230</v>
      </c>
      <c r="I239" s="103" t="s">
        <v>1231</v>
      </c>
      <c r="J239" s="61" t="s">
        <v>97</v>
      </c>
      <c r="K239" s="93"/>
      <c r="L239" s="62"/>
      <c r="M239" s="90"/>
      <c r="N239" s="64"/>
      <c r="O239" s="64"/>
      <c r="P239" s="78" t="s">
        <v>184</v>
      </c>
      <c r="Q239" s="61" t="s">
        <v>128</v>
      </c>
      <c r="R239" s="78"/>
    </row>
    <row r="240" spans="1:18" ht="16.5" customHeight="1">
      <c r="A240" s="553"/>
      <c r="B240" s="553"/>
      <c r="C240" s="41">
        <v>5</v>
      </c>
      <c r="D240" s="553"/>
      <c r="E240" s="553"/>
      <c r="F240" s="41" t="s">
        <v>180</v>
      </c>
      <c r="G240" s="41" t="s">
        <v>181</v>
      </c>
      <c r="H240" s="103" t="s">
        <v>1234</v>
      </c>
      <c r="I240" s="103" t="s">
        <v>1235</v>
      </c>
      <c r="J240" s="61"/>
      <c r="K240" s="93"/>
      <c r="L240" s="62"/>
      <c r="M240" s="90"/>
      <c r="N240" s="64"/>
      <c r="O240" s="64"/>
      <c r="P240" s="78" t="s">
        <v>25</v>
      </c>
      <c r="Q240" s="61" t="s">
        <v>128</v>
      </c>
      <c r="R240" s="78"/>
    </row>
    <row r="241" spans="1:18" ht="16.5" customHeight="1">
      <c r="A241" s="553"/>
      <c r="B241" s="553"/>
      <c r="C241" s="41">
        <v>6</v>
      </c>
      <c r="D241" s="553"/>
      <c r="E241" s="553"/>
      <c r="F241" s="41" t="s">
        <v>180</v>
      </c>
      <c r="G241" s="41" t="s">
        <v>181</v>
      </c>
      <c r="H241" s="103" t="s">
        <v>1230</v>
      </c>
      <c r="I241" s="103" t="s">
        <v>1236</v>
      </c>
      <c r="J241" s="61" t="s">
        <v>97</v>
      </c>
      <c r="K241" s="93"/>
      <c r="L241" s="62"/>
      <c r="M241" s="90"/>
      <c r="N241" s="64"/>
      <c r="O241" s="64"/>
      <c r="P241" s="78" t="s">
        <v>184</v>
      </c>
      <c r="Q241" s="61" t="s">
        <v>128</v>
      </c>
      <c r="R241" s="78"/>
    </row>
    <row r="242" spans="1:18" ht="16.5" customHeight="1">
      <c r="A242" s="553"/>
      <c r="B242" s="553"/>
      <c r="C242" s="41">
        <v>7</v>
      </c>
      <c r="D242" s="553"/>
      <c r="E242" s="553"/>
      <c r="F242" s="41" t="s">
        <v>180</v>
      </c>
      <c r="G242" s="41" t="s">
        <v>181</v>
      </c>
      <c r="H242" s="103" t="s">
        <v>1237</v>
      </c>
      <c r="I242" s="103" t="s">
        <v>1238</v>
      </c>
      <c r="J242" s="61"/>
      <c r="K242" s="93"/>
      <c r="L242" s="62"/>
      <c r="M242" s="90"/>
      <c r="N242" s="64"/>
      <c r="O242" s="64"/>
      <c r="P242" s="78" t="s">
        <v>25</v>
      </c>
      <c r="Q242" s="61" t="s">
        <v>128</v>
      </c>
      <c r="R242" s="78"/>
    </row>
    <row r="243" spans="1:18" ht="16.5" customHeight="1">
      <c r="A243" s="553"/>
      <c r="B243" s="553"/>
      <c r="C243" s="41">
        <v>8</v>
      </c>
      <c r="D243" s="553"/>
      <c r="E243" s="553"/>
      <c r="F243" s="41" t="s">
        <v>180</v>
      </c>
      <c r="G243" s="41" t="s">
        <v>181</v>
      </c>
      <c r="H243" s="103" t="s">
        <v>1230</v>
      </c>
      <c r="I243" s="103" t="s">
        <v>1239</v>
      </c>
      <c r="J243" s="61" t="s">
        <v>97</v>
      </c>
      <c r="K243" s="93"/>
      <c r="L243" s="62"/>
      <c r="M243" s="90"/>
      <c r="N243" s="64"/>
      <c r="O243" s="64"/>
      <c r="P243" s="78" t="s">
        <v>184</v>
      </c>
      <c r="Q243" s="61" t="s">
        <v>128</v>
      </c>
      <c r="R243" s="78"/>
    </row>
    <row r="244" spans="1:18" ht="16.5" customHeight="1">
      <c r="A244" s="554"/>
      <c r="B244" s="554"/>
      <c r="C244" s="41">
        <v>9</v>
      </c>
      <c r="D244" s="554"/>
      <c r="E244" s="554"/>
      <c r="F244" s="41" t="s">
        <v>180</v>
      </c>
      <c r="G244" s="41" t="s">
        <v>181</v>
      </c>
      <c r="H244" s="103" t="s">
        <v>1240</v>
      </c>
      <c r="I244" s="103" t="s">
        <v>1241</v>
      </c>
      <c r="J244" s="61" t="s">
        <v>97</v>
      </c>
      <c r="K244" s="93"/>
      <c r="L244" s="62"/>
      <c r="M244" s="90"/>
      <c r="N244" s="64"/>
      <c r="O244" s="64"/>
      <c r="P244" s="78" t="s">
        <v>184</v>
      </c>
      <c r="Q244" s="61" t="s">
        <v>128</v>
      </c>
      <c r="R244" s="78"/>
    </row>
    <row r="245" spans="1:18" ht="16.5" customHeight="1">
      <c r="A245" s="620" t="s">
        <v>1242</v>
      </c>
      <c r="B245" s="632" t="s">
        <v>1243</v>
      </c>
      <c r="C245" s="41">
        <v>1</v>
      </c>
      <c r="D245" s="620" t="s">
        <v>1244</v>
      </c>
      <c r="E245" s="620" t="s">
        <v>1245</v>
      </c>
      <c r="F245" s="41" t="s">
        <v>180</v>
      </c>
      <c r="G245" s="41" t="s">
        <v>181</v>
      </c>
      <c r="H245" s="68" t="s">
        <v>1246</v>
      </c>
      <c r="I245" s="70" t="s">
        <v>1247</v>
      </c>
      <c r="J245" s="61" t="s">
        <v>97</v>
      </c>
      <c r="K245" s="93"/>
      <c r="L245" s="62"/>
      <c r="M245" s="90"/>
      <c r="N245" s="64"/>
      <c r="O245" s="64"/>
      <c r="P245" s="78" t="s">
        <v>184</v>
      </c>
      <c r="Q245" s="61" t="s">
        <v>128</v>
      </c>
      <c r="R245" s="78"/>
    </row>
    <row r="246" spans="1:18" ht="16.5" customHeight="1">
      <c r="A246" s="553"/>
      <c r="B246" s="553"/>
      <c r="C246" s="41">
        <v>2</v>
      </c>
      <c r="D246" s="553"/>
      <c r="E246" s="554"/>
      <c r="F246" s="41" t="s">
        <v>180</v>
      </c>
      <c r="G246" s="41" t="s">
        <v>181</v>
      </c>
      <c r="H246" s="68" t="s">
        <v>1248</v>
      </c>
      <c r="I246" s="70" t="s">
        <v>1249</v>
      </c>
      <c r="J246" s="61"/>
      <c r="K246" s="93"/>
      <c r="L246" s="62"/>
      <c r="M246" s="90"/>
      <c r="N246" s="64"/>
      <c r="O246" s="64"/>
      <c r="P246" s="78" t="s">
        <v>25</v>
      </c>
      <c r="Q246" s="61" t="s">
        <v>128</v>
      </c>
      <c r="R246" s="78"/>
    </row>
    <row r="247" spans="1:18" ht="16.5" customHeight="1">
      <c r="A247" s="553"/>
      <c r="B247" s="553"/>
      <c r="C247" s="41">
        <v>3</v>
      </c>
      <c r="D247" s="553"/>
      <c r="E247" s="620" t="s">
        <v>1250</v>
      </c>
      <c r="F247" s="41" t="s">
        <v>180</v>
      </c>
      <c r="G247" s="41" t="s">
        <v>181</v>
      </c>
      <c r="H247" s="68" t="s">
        <v>1251</v>
      </c>
      <c r="I247" s="70" t="s">
        <v>1252</v>
      </c>
      <c r="J247" s="61" t="s">
        <v>97</v>
      </c>
      <c r="K247" s="93"/>
      <c r="L247" s="62"/>
      <c r="M247" s="35"/>
      <c r="N247" s="64"/>
      <c r="O247" s="64"/>
      <c r="P247" s="78" t="s">
        <v>184</v>
      </c>
      <c r="Q247" s="61" t="s">
        <v>128</v>
      </c>
      <c r="R247" s="78"/>
    </row>
    <row r="248" spans="1:18" ht="16.5" customHeight="1">
      <c r="A248" s="554"/>
      <c r="B248" s="554"/>
      <c r="C248" s="41">
        <v>4</v>
      </c>
      <c r="D248" s="554"/>
      <c r="E248" s="554"/>
      <c r="F248" s="41" t="s">
        <v>180</v>
      </c>
      <c r="G248" s="41" t="s">
        <v>181</v>
      </c>
      <c r="H248" s="68" t="s">
        <v>1248</v>
      </c>
      <c r="I248" s="70" t="s">
        <v>1249</v>
      </c>
      <c r="J248" s="61"/>
      <c r="K248" s="93"/>
      <c r="L248" s="62"/>
      <c r="M248" s="35"/>
      <c r="N248" s="64"/>
      <c r="O248" s="64"/>
      <c r="P248" s="78" t="s">
        <v>25</v>
      </c>
      <c r="Q248" s="61" t="s">
        <v>128</v>
      </c>
      <c r="R248" s="78"/>
    </row>
    <row r="249" spans="1:18" ht="16.5" customHeight="1">
      <c r="A249" s="620" t="s">
        <v>1253</v>
      </c>
      <c r="B249" s="632" t="s">
        <v>1254</v>
      </c>
      <c r="C249" s="41">
        <v>1</v>
      </c>
      <c r="D249" s="620" t="s">
        <v>1255</v>
      </c>
      <c r="E249" s="68" t="s">
        <v>1256</v>
      </c>
      <c r="F249" s="41" t="s">
        <v>219</v>
      </c>
      <c r="G249" s="41" t="s">
        <v>398</v>
      </c>
      <c r="H249" s="68" t="s">
        <v>1257</v>
      </c>
      <c r="I249" s="103" t="s">
        <v>1258</v>
      </c>
      <c r="J249" s="61" t="s">
        <v>97</v>
      </c>
      <c r="K249" s="93"/>
      <c r="L249" s="113" t="s">
        <v>1259</v>
      </c>
      <c r="M249" s="35"/>
      <c r="N249" s="64"/>
      <c r="O249" s="64"/>
      <c r="P249" s="78" t="s">
        <v>184</v>
      </c>
      <c r="Q249" s="61" t="s">
        <v>128</v>
      </c>
      <c r="R249" s="78" t="s">
        <v>184</v>
      </c>
    </row>
    <row r="250" spans="1:18" ht="16.5" customHeight="1">
      <c r="A250" s="553"/>
      <c r="B250" s="553"/>
      <c r="C250" s="41">
        <v>2</v>
      </c>
      <c r="D250" s="553"/>
      <c r="E250" s="620" t="s">
        <v>1260</v>
      </c>
      <c r="F250" s="41" t="s">
        <v>219</v>
      </c>
      <c r="G250" s="41" t="s">
        <v>398</v>
      </c>
      <c r="H250" s="68" t="s">
        <v>1261</v>
      </c>
      <c r="I250" s="114" t="s">
        <v>1258</v>
      </c>
      <c r="J250" s="61" t="s">
        <v>97</v>
      </c>
      <c r="K250" s="93"/>
      <c r="L250" s="62"/>
      <c r="M250" s="35"/>
      <c r="N250" s="64"/>
      <c r="O250" s="64"/>
      <c r="P250" s="78" t="s">
        <v>184</v>
      </c>
      <c r="Q250" s="61" t="s">
        <v>128</v>
      </c>
      <c r="R250" s="78"/>
    </row>
    <row r="251" spans="1:18" ht="16.5" customHeight="1">
      <c r="A251" s="553"/>
      <c r="B251" s="553"/>
      <c r="C251" s="41">
        <v>3</v>
      </c>
      <c r="D251" s="553"/>
      <c r="E251" s="554"/>
      <c r="F251" s="41" t="s">
        <v>219</v>
      </c>
      <c r="G251" s="41" t="s">
        <v>398</v>
      </c>
      <c r="H251" s="68" t="s">
        <v>1262</v>
      </c>
      <c r="I251" s="114" t="s">
        <v>1258</v>
      </c>
      <c r="J251" s="61"/>
      <c r="K251" s="93"/>
      <c r="L251" s="62"/>
      <c r="M251" s="35"/>
      <c r="N251" s="64"/>
      <c r="O251" s="64"/>
      <c r="P251" s="78" t="s">
        <v>25</v>
      </c>
      <c r="Q251" s="61" t="s">
        <v>128</v>
      </c>
      <c r="R251" s="78"/>
    </row>
    <row r="252" spans="1:18" ht="16.5" customHeight="1">
      <c r="A252" s="553"/>
      <c r="B252" s="553"/>
      <c r="C252" s="41">
        <v>4</v>
      </c>
      <c r="D252" s="553"/>
      <c r="E252" s="68" t="s">
        <v>1263</v>
      </c>
      <c r="F252" s="41" t="s">
        <v>219</v>
      </c>
      <c r="G252" s="41" t="s">
        <v>398</v>
      </c>
      <c r="H252" s="103" t="s">
        <v>1261</v>
      </c>
      <c r="I252" s="114" t="s">
        <v>1258</v>
      </c>
      <c r="J252" s="61" t="s">
        <v>97</v>
      </c>
      <c r="K252" s="93"/>
      <c r="L252" s="62"/>
      <c r="M252" s="35"/>
      <c r="N252" s="64"/>
      <c r="O252" s="64"/>
      <c r="P252" s="78" t="s">
        <v>184</v>
      </c>
      <c r="Q252" s="61" t="s">
        <v>128</v>
      </c>
      <c r="R252" s="78"/>
    </row>
    <row r="253" spans="1:18" ht="16.5" customHeight="1">
      <c r="A253" s="553"/>
      <c r="B253" s="553"/>
      <c r="C253" s="41">
        <v>5</v>
      </c>
      <c r="D253" s="553"/>
      <c r="E253" s="620" t="s">
        <v>1264</v>
      </c>
      <c r="F253" s="41" t="s">
        <v>219</v>
      </c>
      <c r="G253" s="41" t="s">
        <v>398</v>
      </c>
      <c r="H253" s="68" t="s">
        <v>1257</v>
      </c>
      <c r="I253" s="114" t="s">
        <v>1258</v>
      </c>
      <c r="J253" s="61" t="s">
        <v>97</v>
      </c>
      <c r="K253" s="93"/>
      <c r="L253" s="113" t="s">
        <v>1259</v>
      </c>
      <c r="M253" s="35"/>
      <c r="N253" s="64"/>
      <c r="O253" s="64"/>
      <c r="P253" s="78" t="s">
        <v>184</v>
      </c>
      <c r="Q253" s="61" t="s">
        <v>128</v>
      </c>
      <c r="R253" s="78" t="s">
        <v>184</v>
      </c>
    </row>
    <row r="254" spans="1:18" ht="16.5" customHeight="1">
      <c r="A254" s="553"/>
      <c r="B254" s="553"/>
      <c r="C254" s="41">
        <v>6</v>
      </c>
      <c r="D254" s="553"/>
      <c r="E254" s="554"/>
      <c r="F254" s="41" t="s">
        <v>219</v>
      </c>
      <c r="G254" s="41" t="s">
        <v>398</v>
      </c>
      <c r="H254" s="68" t="s">
        <v>1262</v>
      </c>
      <c r="I254" s="114" t="s">
        <v>1258</v>
      </c>
      <c r="J254" s="61"/>
      <c r="K254" s="93"/>
      <c r="L254" s="62"/>
      <c r="M254" s="35"/>
      <c r="N254" s="64"/>
      <c r="O254" s="64"/>
      <c r="P254" s="78" t="s">
        <v>25</v>
      </c>
      <c r="Q254" s="61" t="s">
        <v>128</v>
      </c>
      <c r="R254" s="78"/>
    </row>
    <row r="255" spans="1:18" ht="16.5" customHeight="1">
      <c r="A255" s="553"/>
      <c r="B255" s="553"/>
      <c r="C255" s="41">
        <v>7</v>
      </c>
      <c r="D255" s="553"/>
      <c r="E255" s="68" t="s">
        <v>1265</v>
      </c>
      <c r="F255" s="41" t="s">
        <v>219</v>
      </c>
      <c r="G255" s="41" t="s">
        <v>398</v>
      </c>
      <c r="H255" s="68" t="s">
        <v>1257</v>
      </c>
      <c r="I255" s="114" t="s">
        <v>1258</v>
      </c>
      <c r="J255" s="61" t="s">
        <v>97</v>
      </c>
      <c r="K255" s="93"/>
      <c r="L255" s="113" t="s">
        <v>1259</v>
      </c>
      <c r="M255" s="35"/>
      <c r="N255" s="64"/>
      <c r="O255" s="64"/>
      <c r="P255" s="78" t="s">
        <v>184</v>
      </c>
      <c r="Q255" s="61" t="s">
        <v>128</v>
      </c>
      <c r="R255" s="78" t="s">
        <v>184</v>
      </c>
    </row>
    <row r="256" spans="1:18" ht="16.5" customHeight="1">
      <c r="A256" s="553"/>
      <c r="B256" s="553"/>
      <c r="C256" s="41">
        <v>8</v>
      </c>
      <c r="D256" s="553"/>
      <c r="E256" s="620" t="s">
        <v>1266</v>
      </c>
      <c r="F256" s="41" t="s">
        <v>219</v>
      </c>
      <c r="G256" s="41" t="s">
        <v>398</v>
      </c>
      <c r="H256" s="68" t="s">
        <v>1267</v>
      </c>
      <c r="I256" s="114" t="s">
        <v>1258</v>
      </c>
      <c r="J256" s="61" t="s">
        <v>97</v>
      </c>
      <c r="K256" s="93"/>
      <c r="L256" s="62"/>
      <c r="M256" s="35"/>
      <c r="N256" s="64"/>
      <c r="O256" s="64"/>
      <c r="P256" s="78" t="s">
        <v>184</v>
      </c>
      <c r="Q256" s="61" t="s">
        <v>128</v>
      </c>
      <c r="R256" s="78"/>
    </row>
    <row r="257" spans="1:18" ht="16.5" customHeight="1">
      <c r="A257" s="553"/>
      <c r="B257" s="553"/>
      <c r="C257" s="41">
        <v>9</v>
      </c>
      <c r="D257" s="553"/>
      <c r="E257" s="553"/>
      <c r="F257" s="41" t="s">
        <v>219</v>
      </c>
      <c r="G257" s="41" t="s">
        <v>398</v>
      </c>
      <c r="H257" s="68" t="s">
        <v>1268</v>
      </c>
      <c r="I257" s="114" t="s">
        <v>1258</v>
      </c>
      <c r="J257" s="61" t="s">
        <v>97</v>
      </c>
      <c r="K257" s="93"/>
      <c r="L257" s="62"/>
      <c r="M257" s="35"/>
      <c r="N257" s="64"/>
      <c r="O257" s="64"/>
      <c r="P257" s="78" t="s">
        <v>184</v>
      </c>
      <c r="Q257" s="61" t="s">
        <v>128</v>
      </c>
      <c r="R257" s="78"/>
    </row>
    <row r="258" spans="1:18" ht="16.5" customHeight="1">
      <c r="A258" s="554"/>
      <c r="B258" s="554"/>
      <c r="C258" s="41">
        <v>10</v>
      </c>
      <c r="D258" s="554"/>
      <c r="E258" s="554"/>
      <c r="F258" s="41" t="s">
        <v>219</v>
      </c>
      <c r="G258" s="41" t="s">
        <v>398</v>
      </c>
      <c r="H258" s="68" t="s">
        <v>1262</v>
      </c>
      <c r="I258" s="114" t="s">
        <v>1258</v>
      </c>
      <c r="J258" s="61"/>
      <c r="K258" s="93"/>
      <c r="L258" s="62"/>
      <c r="M258" s="35"/>
      <c r="N258" s="64"/>
      <c r="O258" s="64"/>
      <c r="P258" s="78" t="s">
        <v>25</v>
      </c>
      <c r="Q258" s="61" t="s">
        <v>128</v>
      </c>
      <c r="R258" s="78"/>
    </row>
    <row r="259" spans="1:18" ht="16.5" customHeight="1">
      <c r="A259" s="620" t="s">
        <v>1269</v>
      </c>
      <c r="B259" s="632" t="s">
        <v>1270</v>
      </c>
      <c r="C259" s="41">
        <v>1</v>
      </c>
      <c r="D259" s="632" t="s">
        <v>1271</v>
      </c>
      <c r="E259" s="68" t="s">
        <v>1272</v>
      </c>
      <c r="F259" s="41" t="s">
        <v>219</v>
      </c>
      <c r="G259" s="41" t="s">
        <v>398</v>
      </c>
      <c r="H259" s="68" t="s">
        <v>1273</v>
      </c>
      <c r="I259" s="103" t="s">
        <v>1274</v>
      </c>
      <c r="J259" s="61"/>
      <c r="K259" s="93"/>
      <c r="L259" s="62"/>
      <c r="M259" s="35"/>
      <c r="N259" s="64"/>
      <c r="O259" s="64"/>
      <c r="P259" s="78" t="s">
        <v>25</v>
      </c>
      <c r="Q259" s="61" t="s">
        <v>128</v>
      </c>
      <c r="R259" s="78"/>
    </row>
    <row r="260" spans="1:18" ht="16.5" customHeight="1">
      <c r="A260" s="553"/>
      <c r="B260" s="553"/>
      <c r="C260" s="41">
        <v>2</v>
      </c>
      <c r="D260" s="553"/>
      <c r="E260" s="620" t="s">
        <v>1275</v>
      </c>
      <c r="F260" s="41" t="s">
        <v>219</v>
      </c>
      <c r="G260" s="41" t="s">
        <v>398</v>
      </c>
      <c r="H260" s="103" t="s">
        <v>1276</v>
      </c>
      <c r="I260" s="103" t="s">
        <v>1277</v>
      </c>
      <c r="J260" s="61"/>
      <c r="K260" s="93"/>
      <c r="L260" s="62"/>
      <c r="M260" s="35"/>
      <c r="N260" s="64"/>
      <c r="O260" s="64"/>
      <c r="P260" s="78" t="s">
        <v>25</v>
      </c>
      <c r="Q260" s="61" t="s">
        <v>128</v>
      </c>
      <c r="R260" s="78"/>
    </row>
    <row r="261" spans="1:18" ht="16.5" customHeight="1">
      <c r="A261" s="553"/>
      <c r="B261" s="553"/>
      <c r="C261" s="41">
        <v>3</v>
      </c>
      <c r="D261" s="553"/>
      <c r="E261" s="554"/>
      <c r="F261" s="41" t="s">
        <v>219</v>
      </c>
      <c r="G261" s="41" t="s">
        <v>181</v>
      </c>
      <c r="H261" s="103" t="s">
        <v>1278</v>
      </c>
      <c r="I261" s="103" t="s">
        <v>1279</v>
      </c>
      <c r="J261" s="61"/>
      <c r="K261" s="93"/>
      <c r="L261" s="62"/>
      <c r="M261" s="35"/>
      <c r="N261" s="64"/>
      <c r="O261" s="64"/>
      <c r="P261" s="78" t="s">
        <v>25</v>
      </c>
      <c r="Q261" s="61" t="s">
        <v>128</v>
      </c>
      <c r="R261" s="78"/>
    </row>
    <row r="262" spans="1:18" ht="16.5" customHeight="1">
      <c r="A262" s="553"/>
      <c r="B262" s="553"/>
      <c r="C262" s="41">
        <v>4</v>
      </c>
      <c r="D262" s="553"/>
      <c r="E262" s="620" t="s">
        <v>1280</v>
      </c>
      <c r="F262" s="41" t="s">
        <v>219</v>
      </c>
      <c r="G262" s="41" t="s">
        <v>398</v>
      </c>
      <c r="H262" s="103" t="s">
        <v>1281</v>
      </c>
      <c r="I262" s="103" t="s">
        <v>1282</v>
      </c>
      <c r="J262" s="61"/>
      <c r="K262" s="93"/>
      <c r="L262" s="62"/>
      <c r="M262" s="35"/>
      <c r="N262" s="64"/>
      <c r="O262" s="64"/>
      <c r="P262" s="78" t="s">
        <v>25</v>
      </c>
      <c r="Q262" s="61" t="s">
        <v>128</v>
      </c>
      <c r="R262" s="78"/>
    </row>
    <row r="263" spans="1:18" ht="16.5" customHeight="1">
      <c r="A263" s="553"/>
      <c r="B263" s="553"/>
      <c r="C263" s="41">
        <v>5</v>
      </c>
      <c r="D263" s="553"/>
      <c r="E263" s="554"/>
      <c r="F263" s="41" t="s">
        <v>219</v>
      </c>
      <c r="G263" s="41" t="s">
        <v>181</v>
      </c>
      <c r="H263" s="103" t="s">
        <v>1283</v>
      </c>
      <c r="I263" s="103" t="s">
        <v>1284</v>
      </c>
      <c r="J263" s="61"/>
      <c r="K263" s="93"/>
      <c r="L263" s="62"/>
      <c r="M263" s="35"/>
      <c r="N263" s="64"/>
      <c r="O263" s="64"/>
      <c r="P263" s="78" t="s">
        <v>25</v>
      </c>
      <c r="Q263" s="61" t="s">
        <v>128</v>
      </c>
      <c r="R263" s="78"/>
    </row>
    <row r="264" spans="1:18" ht="16.5" customHeight="1">
      <c r="A264" s="553"/>
      <c r="B264" s="553"/>
      <c r="C264" s="41">
        <v>6</v>
      </c>
      <c r="D264" s="553"/>
      <c r="E264" s="620" t="s">
        <v>1285</v>
      </c>
      <c r="F264" s="41" t="s">
        <v>219</v>
      </c>
      <c r="G264" s="41" t="s">
        <v>398</v>
      </c>
      <c r="H264" s="103" t="s">
        <v>1286</v>
      </c>
      <c r="I264" s="103" t="s">
        <v>1277</v>
      </c>
      <c r="J264" s="61"/>
      <c r="K264" s="93"/>
      <c r="L264" s="62"/>
      <c r="M264" s="35"/>
      <c r="N264" s="64"/>
      <c r="O264" s="64"/>
      <c r="P264" s="78" t="s">
        <v>25</v>
      </c>
      <c r="Q264" s="61" t="s">
        <v>128</v>
      </c>
      <c r="R264" s="78"/>
    </row>
    <row r="265" spans="1:18" ht="16.5" customHeight="1">
      <c r="A265" s="553"/>
      <c r="B265" s="553"/>
      <c r="C265" s="41">
        <v>7</v>
      </c>
      <c r="D265" s="553"/>
      <c r="E265" s="554"/>
      <c r="F265" s="41" t="s">
        <v>219</v>
      </c>
      <c r="G265" s="41" t="s">
        <v>181</v>
      </c>
      <c r="H265" s="103" t="s">
        <v>1278</v>
      </c>
      <c r="I265" s="103" t="s">
        <v>1287</v>
      </c>
      <c r="J265" s="61"/>
      <c r="K265" s="93"/>
      <c r="L265" s="62"/>
      <c r="M265" s="35"/>
      <c r="N265" s="64"/>
      <c r="O265" s="64"/>
      <c r="P265" s="78" t="s">
        <v>25</v>
      </c>
      <c r="Q265" s="61" t="s">
        <v>128</v>
      </c>
      <c r="R265" s="78"/>
    </row>
    <row r="266" spans="1:18" ht="16.5" customHeight="1">
      <c r="A266" s="553"/>
      <c r="B266" s="553"/>
      <c r="C266" s="41">
        <v>8</v>
      </c>
      <c r="D266" s="553"/>
      <c r="E266" s="68" t="s">
        <v>1288</v>
      </c>
      <c r="F266" s="41" t="s">
        <v>219</v>
      </c>
      <c r="G266" s="41" t="s">
        <v>181</v>
      </c>
      <c r="H266" s="103" t="s">
        <v>1289</v>
      </c>
      <c r="I266" s="103" t="s">
        <v>1290</v>
      </c>
      <c r="J266" s="61"/>
      <c r="K266" s="93"/>
      <c r="L266" s="62"/>
      <c r="M266" s="35"/>
      <c r="N266" s="64"/>
      <c r="O266" s="64"/>
      <c r="P266" s="78" t="s">
        <v>25</v>
      </c>
      <c r="Q266" s="61" t="s">
        <v>128</v>
      </c>
      <c r="R266" s="78"/>
    </row>
    <row r="267" spans="1:18" ht="16.5" customHeight="1">
      <c r="A267" s="553"/>
      <c r="B267" s="553"/>
      <c r="C267" s="41">
        <v>9</v>
      </c>
      <c r="D267" s="553"/>
      <c r="E267" s="620" t="s">
        <v>1291</v>
      </c>
      <c r="F267" s="41" t="s">
        <v>219</v>
      </c>
      <c r="G267" s="41" t="s">
        <v>398</v>
      </c>
      <c r="H267" s="103" t="s">
        <v>1292</v>
      </c>
      <c r="I267" s="103" t="s">
        <v>1293</v>
      </c>
      <c r="J267" s="61"/>
      <c r="K267" s="93"/>
      <c r="L267" s="62"/>
      <c r="M267" s="35"/>
      <c r="N267" s="64"/>
      <c r="O267" s="64"/>
      <c r="P267" s="78" t="s">
        <v>25</v>
      </c>
      <c r="Q267" s="61" t="s">
        <v>128</v>
      </c>
      <c r="R267" s="78"/>
    </row>
    <row r="268" spans="1:18" ht="16.5" customHeight="1">
      <c r="A268" s="553"/>
      <c r="B268" s="553"/>
      <c r="C268" s="41">
        <v>10</v>
      </c>
      <c r="D268" s="553"/>
      <c r="E268" s="554"/>
      <c r="F268" s="41" t="s">
        <v>219</v>
      </c>
      <c r="G268" s="41" t="s">
        <v>181</v>
      </c>
      <c r="H268" s="103" t="s">
        <v>326</v>
      </c>
      <c r="I268" s="103" t="s">
        <v>1294</v>
      </c>
      <c r="J268" s="61"/>
      <c r="K268" s="93"/>
      <c r="L268" s="62"/>
      <c r="M268" s="35"/>
      <c r="N268" s="64"/>
      <c r="O268" s="64"/>
      <c r="P268" s="78" t="s">
        <v>25</v>
      </c>
      <c r="Q268" s="61" t="s">
        <v>128</v>
      </c>
      <c r="R268" s="78"/>
    </row>
    <row r="269" spans="1:18" ht="16.5" customHeight="1">
      <c r="A269" s="553"/>
      <c r="B269" s="553"/>
      <c r="C269" s="41">
        <v>11</v>
      </c>
      <c r="D269" s="553"/>
      <c r="E269" s="103" t="s">
        <v>1295</v>
      </c>
      <c r="F269" s="41" t="s">
        <v>219</v>
      </c>
      <c r="G269" s="41" t="s">
        <v>181</v>
      </c>
      <c r="H269" s="103" t="s">
        <v>1296</v>
      </c>
      <c r="I269" s="103" t="s">
        <v>1297</v>
      </c>
      <c r="J269" s="61"/>
      <c r="K269" s="93"/>
      <c r="L269" s="62"/>
      <c r="M269" s="35"/>
      <c r="N269" s="64"/>
      <c r="O269" s="64"/>
      <c r="P269" s="78" t="s">
        <v>25</v>
      </c>
      <c r="Q269" s="61" t="s">
        <v>128</v>
      </c>
      <c r="R269" s="78"/>
    </row>
    <row r="270" spans="1:18" ht="16.5" customHeight="1">
      <c r="A270" s="553"/>
      <c r="B270" s="553"/>
      <c r="C270" s="41">
        <v>12</v>
      </c>
      <c r="D270" s="553"/>
      <c r="E270" s="620" t="s">
        <v>1298</v>
      </c>
      <c r="F270" s="41" t="s">
        <v>219</v>
      </c>
      <c r="G270" s="41" t="s">
        <v>398</v>
      </c>
      <c r="H270" s="103" t="s">
        <v>1299</v>
      </c>
      <c r="I270" s="103" t="s">
        <v>1293</v>
      </c>
      <c r="J270" s="61"/>
      <c r="K270" s="93"/>
      <c r="L270" s="62"/>
      <c r="M270" s="35"/>
      <c r="N270" s="64"/>
      <c r="O270" s="64"/>
      <c r="P270" s="78" t="s">
        <v>25</v>
      </c>
      <c r="Q270" s="61" t="s">
        <v>128</v>
      </c>
      <c r="R270" s="78"/>
    </row>
    <row r="271" spans="1:18" ht="16.5" customHeight="1">
      <c r="A271" s="553"/>
      <c r="B271" s="553"/>
      <c r="C271" s="41">
        <v>13</v>
      </c>
      <c r="D271" s="553"/>
      <c r="E271" s="554"/>
      <c r="F271" s="41" t="s">
        <v>219</v>
      </c>
      <c r="G271" s="41" t="s">
        <v>181</v>
      </c>
      <c r="H271" s="103" t="s">
        <v>1300</v>
      </c>
      <c r="I271" s="103" t="s">
        <v>1301</v>
      </c>
      <c r="J271" s="61"/>
      <c r="K271" s="93"/>
      <c r="L271" s="62"/>
      <c r="M271" s="35"/>
      <c r="N271" s="64"/>
      <c r="O271" s="64"/>
      <c r="P271" s="78" t="s">
        <v>25</v>
      </c>
      <c r="Q271" s="61" t="s">
        <v>128</v>
      </c>
      <c r="R271" s="78"/>
    </row>
    <row r="272" spans="1:18" ht="16.5" customHeight="1">
      <c r="A272" s="553"/>
      <c r="B272" s="553"/>
      <c r="C272" s="41">
        <v>14</v>
      </c>
      <c r="D272" s="553"/>
      <c r="E272" s="103" t="s">
        <v>1302</v>
      </c>
      <c r="F272" s="41" t="s">
        <v>219</v>
      </c>
      <c r="G272" s="41" t="s">
        <v>398</v>
      </c>
      <c r="H272" s="103" t="s">
        <v>1303</v>
      </c>
      <c r="I272" s="103" t="s">
        <v>1304</v>
      </c>
      <c r="J272" s="61"/>
      <c r="K272" s="93"/>
      <c r="L272" s="62"/>
      <c r="M272" s="35"/>
      <c r="N272" s="64"/>
      <c r="O272" s="64"/>
      <c r="P272" s="78" t="s">
        <v>25</v>
      </c>
      <c r="Q272" s="61" t="s">
        <v>128</v>
      </c>
      <c r="R272" s="78"/>
    </row>
    <row r="273" spans="1:18" ht="16.5" customHeight="1">
      <c r="A273" s="553"/>
      <c r="B273" s="553"/>
      <c r="C273" s="41">
        <v>15</v>
      </c>
      <c r="D273" s="553"/>
      <c r="E273" s="103" t="s">
        <v>1305</v>
      </c>
      <c r="F273" s="115" t="s">
        <v>219</v>
      </c>
      <c r="G273" s="41" t="s">
        <v>181</v>
      </c>
      <c r="H273" s="103" t="s">
        <v>1306</v>
      </c>
      <c r="I273" s="103" t="s">
        <v>1307</v>
      </c>
      <c r="J273" s="61"/>
      <c r="K273" s="93"/>
      <c r="L273" s="62"/>
      <c r="M273" s="35"/>
      <c r="N273" s="64"/>
      <c r="O273" s="64"/>
      <c r="P273" s="78" t="s">
        <v>25</v>
      </c>
      <c r="Q273" s="61" t="s">
        <v>128</v>
      </c>
      <c r="R273" s="78"/>
    </row>
    <row r="274" spans="1:18" ht="16.5" customHeight="1">
      <c r="A274" s="553"/>
      <c r="B274" s="553"/>
      <c r="C274" s="41">
        <v>16</v>
      </c>
      <c r="D274" s="553"/>
      <c r="E274" s="103" t="s">
        <v>1308</v>
      </c>
      <c r="F274" s="41" t="s">
        <v>219</v>
      </c>
      <c r="G274" s="41" t="s">
        <v>398</v>
      </c>
      <c r="H274" s="103" t="s">
        <v>1309</v>
      </c>
      <c r="I274" s="103" t="s">
        <v>1310</v>
      </c>
      <c r="J274" s="61"/>
      <c r="K274" s="101"/>
      <c r="L274" s="78"/>
      <c r="M274" s="35"/>
      <c r="N274" s="78"/>
      <c r="O274" s="78"/>
      <c r="P274" s="78" t="s">
        <v>25</v>
      </c>
      <c r="Q274" s="61" t="s">
        <v>128</v>
      </c>
      <c r="R274" s="78"/>
    </row>
    <row r="275" spans="1:18" ht="16.5" customHeight="1">
      <c r="A275" s="553"/>
      <c r="B275" s="553"/>
      <c r="C275" s="41">
        <v>17</v>
      </c>
      <c r="D275" s="553"/>
      <c r="E275" s="103" t="s">
        <v>1311</v>
      </c>
      <c r="F275" s="41" t="s">
        <v>219</v>
      </c>
      <c r="G275" s="41" t="s">
        <v>398</v>
      </c>
      <c r="H275" s="103" t="s">
        <v>1312</v>
      </c>
      <c r="I275" s="103" t="s">
        <v>1313</v>
      </c>
      <c r="J275" s="61"/>
      <c r="K275" s="101"/>
      <c r="L275" s="78"/>
      <c r="M275" s="35"/>
      <c r="N275" s="78"/>
      <c r="O275" s="78"/>
      <c r="P275" s="78" t="s">
        <v>25</v>
      </c>
      <c r="Q275" s="61" t="s">
        <v>128</v>
      </c>
      <c r="R275" s="78"/>
    </row>
    <row r="276" spans="1:18" ht="16.5" customHeight="1">
      <c r="A276" s="553"/>
      <c r="B276" s="553"/>
      <c r="C276" s="41">
        <v>18</v>
      </c>
      <c r="D276" s="553"/>
      <c r="E276" s="103" t="s">
        <v>1314</v>
      </c>
      <c r="F276" s="41" t="s">
        <v>219</v>
      </c>
      <c r="G276" s="41" t="s">
        <v>398</v>
      </c>
      <c r="H276" s="103" t="s">
        <v>1315</v>
      </c>
      <c r="I276" s="103" t="s">
        <v>1304</v>
      </c>
      <c r="J276" s="61"/>
      <c r="K276" s="101"/>
      <c r="L276" s="78"/>
      <c r="M276" s="35"/>
      <c r="N276" s="78"/>
      <c r="O276" s="78"/>
      <c r="P276" s="78" t="s">
        <v>25</v>
      </c>
      <c r="Q276" s="61" t="s">
        <v>128</v>
      </c>
      <c r="R276" s="78"/>
    </row>
    <row r="277" spans="1:18" ht="16.5" customHeight="1">
      <c r="A277" s="553"/>
      <c r="B277" s="553"/>
      <c r="C277" s="41">
        <v>19</v>
      </c>
      <c r="D277" s="553"/>
      <c r="E277" s="103" t="s">
        <v>1316</v>
      </c>
      <c r="F277" s="41" t="s">
        <v>219</v>
      </c>
      <c r="G277" s="41" t="s">
        <v>398</v>
      </c>
      <c r="H277" s="103" t="s">
        <v>1317</v>
      </c>
      <c r="I277" s="103" t="s">
        <v>1318</v>
      </c>
      <c r="J277" s="61"/>
      <c r="K277" s="101"/>
      <c r="L277" s="78"/>
      <c r="M277" s="35"/>
      <c r="N277" s="78"/>
      <c r="O277" s="78"/>
      <c r="P277" s="78" t="s">
        <v>25</v>
      </c>
      <c r="Q277" s="61" t="s">
        <v>128</v>
      </c>
      <c r="R277" s="78"/>
    </row>
    <row r="278" spans="1:18" ht="16.5" customHeight="1">
      <c r="A278" s="554"/>
      <c r="B278" s="553"/>
      <c r="C278" s="41">
        <v>20</v>
      </c>
      <c r="D278" s="553"/>
      <c r="E278" s="103" t="s">
        <v>1319</v>
      </c>
      <c r="F278" s="41" t="s">
        <v>219</v>
      </c>
      <c r="G278" s="41" t="s">
        <v>398</v>
      </c>
      <c r="H278" s="103" t="s">
        <v>1320</v>
      </c>
      <c r="I278" s="103" t="s">
        <v>1321</v>
      </c>
      <c r="J278" s="61"/>
      <c r="K278" s="101"/>
      <c r="L278" s="78"/>
      <c r="M278" s="35"/>
      <c r="N278" s="78"/>
      <c r="O278" s="78"/>
      <c r="P278" s="78" t="s">
        <v>25</v>
      </c>
      <c r="Q278" s="61" t="s">
        <v>128</v>
      </c>
      <c r="R278" s="78"/>
    </row>
    <row r="279" spans="1:18" ht="16.5" customHeight="1">
      <c r="A279" s="116"/>
      <c r="B279" s="554"/>
      <c r="C279" s="41">
        <v>21</v>
      </c>
      <c r="D279" s="554"/>
      <c r="E279" s="103" t="s">
        <v>1322</v>
      </c>
      <c r="F279" s="41" t="s">
        <v>219</v>
      </c>
      <c r="G279" s="117" t="s">
        <v>398</v>
      </c>
      <c r="H279" s="103" t="s">
        <v>1323</v>
      </c>
      <c r="I279" s="103" t="s">
        <v>1324</v>
      </c>
      <c r="J279" s="61"/>
      <c r="K279" s="101"/>
      <c r="L279" s="78"/>
      <c r="M279" s="35"/>
      <c r="N279" s="78"/>
      <c r="O279" s="78"/>
      <c r="P279" s="78" t="s">
        <v>25</v>
      </c>
      <c r="Q279" s="61" t="s">
        <v>128</v>
      </c>
      <c r="R279" s="78"/>
    </row>
    <row r="280" spans="1:18" ht="16.5" customHeight="1">
      <c r="A280" s="620" t="s">
        <v>1325</v>
      </c>
      <c r="B280" s="632" t="s">
        <v>1326</v>
      </c>
      <c r="C280" s="41">
        <v>1</v>
      </c>
      <c r="D280" s="632" t="s">
        <v>1327</v>
      </c>
      <c r="E280" s="620" t="s">
        <v>1328</v>
      </c>
      <c r="F280" s="41" t="s">
        <v>180</v>
      </c>
      <c r="G280" s="41" t="s">
        <v>181</v>
      </c>
      <c r="H280" s="68" t="s">
        <v>1329</v>
      </c>
      <c r="I280" s="70" t="s">
        <v>1330</v>
      </c>
      <c r="J280" s="61"/>
      <c r="K280" s="93"/>
      <c r="L280" s="633" t="s">
        <v>1331</v>
      </c>
      <c r="M280" s="90"/>
      <c r="N280" s="64"/>
      <c r="O280" s="64"/>
      <c r="P280" s="118" t="s">
        <v>252</v>
      </c>
      <c r="Q280" s="61" t="s">
        <v>140</v>
      </c>
      <c r="R280" s="78"/>
    </row>
    <row r="281" spans="1:18" ht="16.5" customHeight="1">
      <c r="A281" s="553"/>
      <c r="B281" s="553"/>
      <c r="C281" s="41">
        <v>2</v>
      </c>
      <c r="D281" s="554"/>
      <c r="E281" s="554"/>
      <c r="F281" s="41" t="s">
        <v>180</v>
      </c>
      <c r="G281" s="41" t="s">
        <v>181</v>
      </c>
      <c r="H281" s="68" t="s">
        <v>1332</v>
      </c>
      <c r="I281" s="70" t="s">
        <v>1333</v>
      </c>
      <c r="J281" s="61"/>
      <c r="K281" s="93"/>
      <c r="L281" s="553"/>
      <c r="M281" s="90"/>
      <c r="N281" s="64"/>
      <c r="O281" s="64"/>
      <c r="P281" s="118" t="s">
        <v>252</v>
      </c>
      <c r="Q281" s="61" t="s">
        <v>140</v>
      </c>
      <c r="R281" s="78"/>
    </row>
    <row r="282" spans="1:18" ht="16.5" customHeight="1">
      <c r="A282" s="554"/>
      <c r="B282" s="554"/>
      <c r="C282" s="41">
        <v>3</v>
      </c>
      <c r="D282" s="117" t="s">
        <v>1334</v>
      </c>
      <c r="E282" s="68" t="s">
        <v>1335</v>
      </c>
      <c r="F282" s="41" t="s">
        <v>180</v>
      </c>
      <c r="G282" s="41" t="s">
        <v>181</v>
      </c>
      <c r="H282" s="68" t="s">
        <v>1336</v>
      </c>
      <c r="I282" s="98" t="s">
        <v>1337</v>
      </c>
      <c r="J282" s="61"/>
      <c r="K282" s="93"/>
      <c r="L282" s="554"/>
      <c r="M282" s="90"/>
      <c r="N282" s="64"/>
      <c r="O282" s="64"/>
      <c r="P282" s="118" t="s">
        <v>252</v>
      </c>
      <c r="Q282" s="61" t="s">
        <v>140</v>
      </c>
      <c r="R282" s="78"/>
    </row>
    <row r="283" spans="1:18" ht="16.5" customHeight="1">
      <c r="A283" s="620" t="s">
        <v>1338</v>
      </c>
      <c r="B283" s="632" t="s">
        <v>1339</v>
      </c>
      <c r="C283" s="41">
        <v>1</v>
      </c>
      <c r="D283" s="632" t="s">
        <v>1340</v>
      </c>
      <c r="E283" s="620" t="s">
        <v>1341</v>
      </c>
      <c r="F283" s="41" t="s">
        <v>219</v>
      </c>
      <c r="G283" s="41" t="s">
        <v>398</v>
      </c>
      <c r="H283" s="68" t="s">
        <v>1342</v>
      </c>
      <c r="I283" s="98" t="s">
        <v>1343</v>
      </c>
      <c r="J283" s="61"/>
      <c r="K283" s="93"/>
      <c r="L283" s="62"/>
      <c r="M283" s="35"/>
      <c r="N283" s="64"/>
      <c r="O283" s="64"/>
      <c r="P283" s="78" t="s">
        <v>25</v>
      </c>
      <c r="Q283" s="61" t="s">
        <v>128</v>
      </c>
      <c r="R283" s="78"/>
    </row>
    <row r="284" spans="1:18" ht="16.5" customHeight="1">
      <c r="A284" s="553"/>
      <c r="B284" s="553"/>
      <c r="C284" s="41">
        <v>2</v>
      </c>
      <c r="D284" s="553"/>
      <c r="E284" s="554"/>
      <c r="F284" s="41" t="s">
        <v>219</v>
      </c>
      <c r="G284" s="41" t="s">
        <v>398</v>
      </c>
      <c r="H284" s="68" t="s">
        <v>1344</v>
      </c>
      <c r="I284" s="98" t="s">
        <v>1345</v>
      </c>
      <c r="J284" s="61"/>
      <c r="K284" s="93"/>
      <c r="L284" s="62"/>
      <c r="M284" s="35"/>
      <c r="N284" s="64"/>
      <c r="O284" s="64"/>
      <c r="P284" s="78" t="s">
        <v>25</v>
      </c>
      <c r="Q284" s="61" t="s">
        <v>128</v>
      </c>
      <c r="R284" s="78"/>
    </row>
    <row r="285" spans="1:18" ht="16.5" customHeight="1">
      <c r="A285" s="553"/>
      <c r="B285" s="553"/>
      <c r="C285" s="41">
        <v>3</v>
      </c>
      <c r="D285" s="553"/>
      <c r="E285" s="620" t="s">
        <v>1346</v>
      </c>
      <c r="F285" s="41" t="s">
        <v>219</v>
      </c>
      <c r="G285" s="41" t="s">
        <v>398</v>
      </c>
      <c r="H285" s="68" t="s">
        <v>1347</v>
      </c>
      <c r="I285" s="98" t="s">
        <v>1348</v>
      </c>
      <c r="J285" s="61"/>
      <c r="K285" s="93"/>
      <c r="L285" s="62"/>
      <c r="M285" s="35"/>
      <c r="N285" s="64"/>
      <c r="O285" s="64"/>
      <c r="P285" s="78" t="s">
        <v>25</v>
      </c>
      <c r="Q285" s="61" t="s">
        <v>128</v>
      </c>
      <c r="R285" s="78"/>
    </row>
    <row r="286" spans="1:18" ht="16.5" customHeight="1">
      <c r="A286" s="553"/>
      <c r="B286" s="553"/>
      <c r="C286" s="41">
        <v>4</v>
      </c>
      <c r="D286" s="553"/>
      <c r="E286" s="553"/>
      <c r="F286" s="41" t="s">
        <v>219</v>
      </c>
      <c r="G286" s="41" t="s">
        <v>398</v>
      </c>
      <c r="H286" s="68" t="s">
        <v>1349</v>
      </c>
      <c r="I286" s="98" t="s">
        <v>1350</v>
      </c>
      <c r="J286" s="61"/>
      <c r="K286" s="93"/>
      <c r="L286" s="62"/>
      <c r="M286" s="35"/>
      <c r="N286" s="64"/>
      <c r="O286" s="64"/>
      <c r="P286" s="78" t="s">
        <v>25</v>
      </c>
      <c r="Q286" s="61" t="s">
        <v>128</v>
      </c>
      <c r="R286" s="78"/>
    </row>
    <row r="287" spans="1:18" ht="16.5" customHeight="1">
      <c r="A287" s="553"/>
      <c r="B287" s="553"/>
      <c r="C287" s="41">
        <v>5</v>
      </c>
      <c r="D287" s="553"/>
      <c r="E287" s="553"/>
      <c r="F287" s="41" t="s">
        <v>219</v>
      </c>
      <c r="G287" s="41" t="s">
        <v>398</v>
      </c>
      <c r="H287" s="68" t="s">
        <v>1351</v>
      </c>
      <c r="I287" s="98" t="s">
        <v>1348</v>
      </c>
      <c r="J287" s="61"/>
      <c r="K287" s="93"/>
      <c r="L287" s="62"/>
      <c r="M287" s="35"/>
      <c r="N287" s="64"/>
      <c r="O287" s="64"/>
      <c r="P287" s="78" t="s">
        <v>25</v>
      </c>
      <c r="Q287" s="61" t="s">
        <v>128</v>
      </c>
      <c r="R287" s="78"/>
    </row>
    <row r="288" spans="1:18" ht="16.5" customHeight="1">
      <c r="A288" s="553"/>
      <c r="B288" s="553"/>
      <c r="C288" s="41">
        <v>6</v>
      </c>
      <c r="D288" s="553"/>
      <c r="E288" s="554"/>
      <c r="F288" s="41" t="s">
        <v>219</v>
      </c>
      <c r="G288" s="41" t="s">
        <v>398</v>
      </c>
      <c r="H288" s="68" t="s">
        <v>1349</v>
      </c>
      <c r="I288" s="70" t="s">
        <v>1350</v>
      </c>
      <c r="J288" s="61"/>
      <c r="K288" s="93"/>
      <c r="L288" s="62"/>
      <c r="M288" s="35"/>
      <c r="N288" s="64"/>
      <c r="O288" s="64"/>
      <c r="P288" s="78" t="s">
        <v>25</v>
      </c>
      <c r="Q288" s="61" t="s">
        <v>128</v>
      </c>
      <c r="R288" s="78"/>
    </row>
    <row r="289" spans="1:18" ht="16.5" customHeight="1">
      <c r="A289" s="553"/>
      <c r="B289" s="553"/>
      <c r="C289" s="41">
        <v>7</v>
      </c>
      <c r="D289" s="553"/>
      <c r="E289" s="620" t="s">
        <v>1352</v>
      </c>
      <c r="F289" s="41" t="s">
        <v>219</v>
      </c>
      <c r="G289" s="41" t="s">
        <v>398</v>
      </c>
      <c r="H289" s="68" t="s">
        <v>1353</v>
      </c>
      <c r="I289" s="70" t="s">
        <v>1354</v>
      </c>
      <c r="J289" s="61"/>
      <c r="K289" s="93"/>
      <c r="L289" s="62"/>
      <c r="M289" s="35"/>
      <c r="N289" s="64"/>
      <c r="O289" s="64"/>
      <c r="P289" s="78" t="s">
        <v>25</v>
      </c>
      <c r="Q289" s="61" t="s">
        <v>128</v>
      </c>
      <c r="R289" s="78"/>
    </row>
    <row r="290" spans="1:18" ht="16.5" customHeight="1">
      <c r="A290" s="553"/>
      <c r="B290" s="553"/>
      <c r="C290" s="41">
        <v>8</v>
      </c>
      <c r="D290" s="553"/>
      <c r="E290" s="553"/>
      <c r="F290" s="41" t="s">
        <v>219</v>
      </c>
      <c r="G290" s="41" t="s">
        <v>398</v>
      </c>
      <c r="H290" s="103" t="s">
        <v>1355</v>
      </c>
      <c r="I290" s="70" t="s">
        <v>1356</v>
      </c>
      <c r="J290" s="61"/>
      <c r="K290" s="93"/>
      <c r="L290" s="62"/>
      <c r="M290" s="35"/>
      <c r="N290" s="64"/>
      <c r="O290" s="64"/>
      <c r="P290" s="78" t="s">
        <v>25</v>
      </c>
      <c r="Q290" s="61" t="s">
        <v>128</v>
      </c>
      <c r="R290" s="78"/>
    </row>
    <row r="291" spans="1:18" ht="16.5" customHeight="1">
      <c r="A291" s="553"/>
      <c r="B291" s="553"/>
      <c r="C291" s="41">
        <v>8</v>
      </c>
      <c r="D291" s="553"/>
      <c r="E291" s="553"/>
      <c r="F291" s="41" t="s">
        <v>219</v>
      </c>
      <c r="G291" s="41" t="s">
        <v>398</v>
      </c>
      <c r="H291" s="103" t="s">
        <v>1357</v>
      </c>
      <c r="I291" s="70" t="s">
        <v>1348</v>
      </c>
      <c r="J291" s="61"/>
      <c r="K291" s="93"/>
      <c r="L291" s="62"/>
      <c r="M291" s="35"/>
      <c r="N291" s="64"/>
      <c r="O291" s="64"/>
      <c r="P291" s="78" t="s">
        <v>25</v>
      </c>
      <c r="Q291" s="61" t="s">
        <v>128</v>
      </c>
      <c r="R291" s="78"/>
    </row>
    <row r="292" spans="1:18" ht="16.5" customHeight="1">
      <c r="A292" s="553"/>
      <c r="B292" s="553"/>
      <c r="C292" s="41">
        <v>9</v>
      </c>
      <c r="D292" s="553"/>
      <c r="E292" s="553"/>
      <c r="F292" s="41" t="s">
        <v>219</v>
      </c>
      <c r="G292" s="41" t="s">
        <v>398</v>
      </c>
      <c r="H292" s="68" t="s">
        <v>1349</v>
      </c>
      <c r="I292" s="70" t="s">
        <v>1350</v>
      </c>
      <c r="J292" s="61"/>
      <c r="K292" s="93"/>
      <c r="L292" s="62"/>
      <c r="M292" s="35"/>
      <c r="N292" s="64"/>
      <c r="O292" s="64"/>
      <c r="P292" s="78" t="s">
        <v>25</v>
      </c>
      <c r="Q292" s="61" t="s">
        <v>128</v>
      </c>
      <c r="R292" s="78"/>
    </row>
    <row r="293" spans="1:18" ht="16.5" customHeight="1">
      <c r="A293" s="553"/>
      <c r="B293" s="553"/>
      <c r="C293" s="41">
        <v>10</v>
      </c>
      <c r="D293" s="553"/>
      <c r="E293" s="553"/>
      <c r="F293" s="41" t="s">
        <v>219</v>
      </c>
      <c r="G293" s="41" t="s">
        <v>398</v>
      </c>
      <c r="H293" s="68" t="s">
        <v>1358</v>
      </c>
      <c r="I293" s="70" t="s">
        <v>1354</v>
      </c>
      <c r="J293" s="61"/>
      <c r="K293" s="93"/>
      <c r="L293" s="62"/>
      <c r="M293" s="35"/>
      <c r="N293" s="64"/>
      <c r="O293" s="64"/>
      <c r="P293" s="78" t="s">
        <v>25</v>
      </c>
      <c r="Q293" s="61" t="s">
        <v>128</v>
      </c>
      <c r="R293" s="78"/>
    </row>
    <row r="294" spans="1:18" ht="16.5" customHeight="1">
      <c r="A294" s="553"/>
      <c r="B294" s="553"/>
      <c r="C294" s="41">
        <v>11</v>
      </c>
      <c r="D294" s="553"/>
      <c r="E294" s="553"/>
      <c r="F294" s="41" t="s">
        <v>219</v>
      </c>
      <c r="G294" s="41" t="s">
        <v>398</v>
      </c>
      <c r="H294" s="103" t="s">
        <v>1359</v>
      </c>
      <c r="I294" s="70" t="s">
        <v>1356</v>
      </c>
      <c r="J294" s="61"/>
      <c r="K294" s="93"/>
      <c r="L294" s="62"/>
      <c r="M294" s="35"/>
      <c r="N294" s="64"/>
      <c r="O294" s="64"/>
      <c r="P294" s="78" t="s">
        <v>25</v>
      </c>
      <c r="Q294" s="61" t="s">
        <v>128</v>
      </c>
      <c r="R294" s="78"/>
    </row>
    <row r="295" spans="1:18" ht="16.5" customHeight="1">
      <c r="A295" s="553"/>
      <c r="B295" s="553"/>
      <c r="C295" s="41">
        <v>11</v>
      </c>
      <c r="D295" s="553"/>
      <c r="E295" s="553"/>
      <c r="F295" s="41" t="s">
        <v>219</v>
      </c>
      <c r="G295" s="41" t="s">
        <v>398</v>
      </c>
      <c r="H295" s="103" t="s">
        <v>1360</v>
      </c>
      <c r="I295" s="70" t="s">
        <v>1348</v>
      </c>
      <c r="J295" s="61"/>
      <c r="K295" s="93"/>
      <c r="L295" s="62"/>
      <c r="M295" s="35"/>
      <c r="N295" s="64"/>
      <c r="O295" s="64"/>
      <c r="P295" s="78" t="s">
        <v>25</v>
      </c>
      <c r="Q295" s="61" t="s">
        <v>128</v>
      </c>
      <c r="R295" s="78"/>
    </row>
    <row r="296" spans="1:18" ht="16.5" customHeight="1">
      <c r="A296" s="553"/>
      <c r="B296" s="553"/>
      <c r="C296" s="41">
        <v>12</v>
      </c>
      <c r="D296" s="553"/>
      <c r="E296" s="554"/>
      <c r="F296" s="41" t="s">
        <v>219</v>
      </c>
      <c r="G296" s="41" t="s">
        <v>398</v>
      </c>
      <c r="H296" s="68" t="s">
        <v>1361</v>
      </c>
      <c r="I296" s="70" t="s">
        <v>1350</v>
      </c>
      <c r="J296" s="61"/>
      <c r="K296" s="93"/>
      <c r="L296" s="62"/>
      <c r="M296" s="35"/>
      <c r="N296" s="64"/>
      <c r="O296" s="64"/>
      <c r="P296" s="78" t="s">
        <v>25</v>
      </c>
      <c r="Q296" s="61" t="s">
        <v>128</v>
      </c>
      <c r="R296" s="78"/>
    </row>
    <row r="297" spans="1:18" ht="16.5" customHeight="1">
      <c r="A297" s="553"/>
      <c r="B297" s="553"/>
      <c r="C297" s="41">
        <v>13</v>
      </c>
      <c r="D297" s="553"/>
      <c r="E297" s="620" t="s">
        <v>1362</v>
      </c>
      <c r="F297" s="41" t="s">
        <v>219</v>
      </c>
      <c r="G297" s="41" t="s">
        <v>398</v>
      </c>
      <c r="H297" s="103" t="s">
        <v>1363</v>
      </c>
      <c r="I297" s="70" t="s">
        <v>1364</v>
      </c>
      <c r="J297" s="61"/>
      <c r="K297" s="93"/>
      <c r="L297" s="62"/>
      <c r="M297" s="35"/>
      <c r="N297" s="64"/>
      <c r="O297" s="64"/>
      <c r="P297" s="78" t="s">
        <v>25</v>
      </c>
      <c r="Q297" s="61" t="s">
        <v>128</v>
      </c>
      <c r="R297" s="78"/>
    </row>
    <row r="298" spans="1:18" ht="16.5" customHeight="1">
      <c r="A298" s="553"/>
      <c r="B298" s="553"/>
      <c r="C298" s="41">
        <v>14</v>
      </c>
      <c r="D298" s="553"/>
      <c r="E298" s="553"/>
      <c r="F298" s="41" t="s">
        <v>219</v>
      </c>
      <c r="G298" s="41" t="s">
        <v>398</v>
      </c>
      <c r="H298" s="68" t="s">
        <v>1365</v>
      </c>
      <c r="I298" s="103" t="s">
        <v>1366</v>
      </c>
      <c r="J298" s="61"/>
      <c r="K298" s="93"/>
      <c r="L298" s="62"/>
      <c r="M298" s="35"/>
      <c r="N298" s="64"/>
      <c r="O298" s="64"/>
      <c r="P298" s="78" t="s">
        <v>25</v>
      </c>
      <c r="Q298" s="61" t="s">
        <v>128</v>
      </c>
      <c r="R298" s="78"/>
    </row>
    <row r="299" spans="1:18" ht="16.5" customHeight="1">
      <c r="A299" s="553"/>
      <c r="B299" s="553"/>
      <c r="C299" s="41">
        <v>15</v>
      </c>
      <c r="D299" s="553"/>
      <c r="E299" s="553"/>
      <c r="F299" s="41" t="s">
        <v>219</v>
      </c>
      <c r="G299" s="41" t="s">
        <v>398</v>
      </c>
      <c r="H299" s="103" t="s">
        <v>1363</v>
      </c>
      <c r="I299" s="98" t="s">
        <v>1367</v>
      </c>
      <c r="J299" s="61"/>
      <c r="K299" s="93"/>
      <c r="L299" s="62"/>
      <c r="M299" s="35"/>
      <c r="N299" s="64"/>
      <c r="O299" s="64"/>
      <c r="P299" s="78" t="s">
        <v>25</v>
      </c>
      <c r="Q299" s="61" t="s">
        <v>128</v>
      </c>
      <c r="R299" s="78"/>
    </row>
    <row r="300" spans="1:18" ht="16.5" customHeight="1">
      <c r="A300" s="553"/>
      <c r="B300" s="553"/>
      <c r="C300" s="41">
        <v>16</v>
      </c>
      <c r="D300" s="553"/>
      <c r="E300" s="554"/>
      <c r="F300" s="41" t="s">
        <v>219</v>
      </c>
      <c r="G300" s="41" t="s">
        <v>398</v>
      </c>
      <c r="H300" s="68" t="s">
        <v>1368</v>
      </c>
      <c r="I300" s="114" t="s">
        <v>1366</v>
      </c>
      <c r="J300" s="61"/>
      <c r="K300" s="93"/>
      <c r="L300" s="62"/>
      <c r="M300" s="35"/>
      <c r="N300" s="64"/>
      <c r="O300" s="64"/>
      <c r="P300" s="78" t="s">
        <v>25</v>
      </c>
      <c r="Q300" s="61" t="s">
        <v>128</v>
      </c>
      <c r="R300" s="78"/>
    </row>
    <row r="301" spans="1:18" ht="16.5" customHeight="1">
      <c r="A301" s="553"/>
      <c r="B301" s="553"/>
      <c r="C301" s="41">
        <v>17</v>
      </c>
      <c r="D301" s="553"/>
      <c r="E301" s="620" t="s">
        <v>1369</v>
      </c>
      <c r="F301" s="41" t="s">
        <v>219</v>
      </c>
      <c r="G301" s="41" t="s">
        <v>398</v>
      </c>
      <c r="H301" s="103" t="s">
        <v>1370</v>
      </c>
      <c r="I301" s="98" t="s">
        <v>1371</v>
      </c>
      <c r="J301" s="61"/>
      <c r="K301" s="93"/>
      <c r="L301" s="62"/>
      <c r="M301" s="35"/>
      <c r="N301" s="64"/>
      <c r="O301" s="64"/>
      <c r="P301" s="78" t="s">
        <v>25</v>
      </c>
      <c r="Q301" s="61" t="s">
        <v>128</v>
      </c>
      <c r="R301" s="78"/>
    </row>
    <row r="302" spans="1:18" ht="16.5" customHeight="1">
      <c r="A302" s="553"/>
      <c r="B302" s="553"/>
      <c r="C302" s="41">
        <v>18</v>
      </c>
      <c r="D302" s="553"/>
      <c r="E302" s="553"/>
      <c r="F302" s="41" t="s">
        <v>219</v>
      </c>
      <c r="G302" s="41" t="s">
        <v>398</v>
      </c>
      <c r="H302" s="68" t="s">
        <v>1372</v>
      </c>
      <c r="I302" s="114" t="s">
        <v>1373</v>
      </c>
      <c r="J302" s="61"/>
      <c r="K302" s="93"/>
      <c r="L302" s="62"/>
      <c r="M302" s="35"/>
      <c r="N302" s="64"/>
      <c r="O302" s="64"/>
      <c r="P302" s="78" t="s">
        <v>25</v>
      </c>
      <c r="Q302" s="61" t="s">
        <v>128</v>
      </c>
      <c r="R302" s="78"/>
    </row>
    <row r="303" spans="1:18" ht="16.5" customHeight="1">
      <c r="A303" s="553"/>
      <c r="B303" s="553"/>
      <c r="C303" s="41">
        <v>19</v>
      </c>
      <c r="D303" s="553"/>
      <c r="E303" s="553"/>
      <c r="F303" s="41" t="s">
        <v>219</v>
      </c>
      <c r="G303" s="41" t="s">
        <v>398</v>
      </c>
      <c r="H303" s="103" t="s">
        <v>1370</v>
      </c>
      <c r="I303" s="98" t="s">
        <v>1371</v>
      </c>
      <c r="J303" s="61"/>
      <c r="K303" s="93"/>
      <c r="L303" s="62"/>
      <c r="M303" s="35"/>
      <c r="N303" s="64"/>
      <c r="O303" s="64"/>
      <c r="P303" s="78" t="s">
        <v>25</v>
      </c>
      <c r="Q303" s="61" t="s">
        <v>128</v>
      </c>
      <c r="R303" s="78"/>
    </row>
    <row r="304" spans="1:18" ht="16.5" customHeight="1">
      <c r="A304" s="554"/>
      <c r="B304" s="554"/>
      <c r="C304" s="41">
        <v>20</v>
      </c>
      <c r="D304" s="554"/>
      <c r="E304" s="554"/>
      <c r="F304" s="41" t="s">
        <v>219</v>
      </c>
      <c r="G304" s="41" t="s">
        <v>398</v>
      </c>
      <c r="H304" s="68" t="s">
        <v>1374</v>
      </c>
      <c r="I304" s="114" t="s">
        <v>1373</v>
      </c>
      <c r="J304" s="61"/>
      <c r="K304" s="93"/>
      <c r="L304" s="62"/>
      <c r="M304" s="35"/>
      <c r="N304" s="64"/>
      <c r="O304" s="64"/>
      <c r="P304" s="78" t="s">
        <v>25</v>
      </c>
      <c r="Q304" s="61" t="s">
        <v>128</v>
      </c>
      <c r="R304" s="78"/>
    </row>
    <row r="305" spans="1:18" ht="16.5" customHeight="1">
      <c r="A305" s="106"/>
      <c r="B305" s="106"/>
      <c r="D305" s="106"/>
      <c r="E305" s="107"/>
      <c r="L305" s="106"/>
      <c r="N305" s="106"/>
      <c r="O305" s="106"/>
      <c r="P305" s="106"/>
      <c r="Q305" s="106"/>
      <c r="R305" s="106"/>
    </row>
    <row r="306" spans="1:18" ht="16.5" customHeight="1">
      <c r="A306" s="106"/>
      <c r="B306" s="106"/>
      <c r="D306" s="106"/>
      <c r="E306" s="107"/>
      <c r="L306" s="106"/>
      <c r="N306" s="106"/>
      <c r="O306" s="106"/>
      <c r="P306" s="106"/>
      <c r="Q306" s="106"/>
      <c r="R306" s="106"/>
    </row>
    <row r="307" spans="1:18" ht="16.5" customHeight="1">
      <c r="A307" s="106"/>
      <c r="B307" s="106"/>
      <c r="D307" s="106"/>
      <c r="E307" s="107"/>
      <c r="L307" s="106"/>
      <c r="N307" s="106"/>
      <c r="O307" s="106"/>
      <c r="P307" s="106"/>
      <c r="Q307" s="106"/>
      <c r="R307" s="106"/>
    </row>
    <row r="308" spans="1:18" ht="16.5" customHeight="1">
      <c r="A308" s="106"/>
      <c r="B308" s="106"/>
      <c r="D308" s="106"/>
      <c r="E308" s="107"/>
      <c r="L308" s="106"/>
      <c r="N308" s="106"/>
      <c r="O308" s="106"/>
      <c r="P308" s="106"/>
      <c r="Q308" s="106"/>
      <c r="R308" s="106"/>
    </row>
    <row r="309" spans="1:18" ht="16.5" customHeight="1">
      <c r="A309" s="106"/>
      <c r="B309" s="106"/>
      <c r="D309" s="106"/>
      <c r="E309" s="107"/>
      <c r="L309" s="106"/>
      <c r="N309" s="106"/>
      <c r="O309" s="106"/>
      <c r="P309" s="106"/>
      <c r="Q309" s="106"/>
      <c r="R309" s="106"/>
    </row>
    <row r="310" spans="1:18" ht="16.5" customHeight="1">
      <c r="A310" s="106"/>
      <c r="B310" s="106"/>
      <c r="D310" s="106"/>
      <c r="E310" s="107"/>
      <c r="L310" s="106"/>
      <c r="N310" s="106"/>
      <c r="O310" s="106"/>
      <c r="P310" s="106"/>
      <c r="Q310" s="106"/>
      <c r="R310" s="106"/>
    </row>
    <row r="311" spans="1:18" ht="16.5" customHeight="1">
      <c r="A311" s="106"/>
      <c r="B311" s="106"/>
      <c r="D311" s="106"/>
      <c r="E311" s="107"/>
      <c r="L311" s="106"/>
      <c r="N311" s="106"/>
      <c r="O311" s="106"/>
      <c r="P311" s="106"/>
      <c r="Q311" s="106"/>
      <c r="R311" s="106"/>
    </row>
    <row r="312" spans="1:18" ht="16.5" customHeight="1">
      <c r="A312" s="106"/>
      <c r="B312" s="106"/>
      <c r="D312" s="106"/>
      <c r="E312" s="107"/>
      <c r="L312" s="106"/>
      <c r="N312" s="106"/>
      <c r="O312" s="106"/>
      <c r="P312" s="106"/>
      <c r="Q312" s="106"/>
      <c r="R312" s="106"/>
    </row>
    <row r="313" spans="1:18" ht="16.5" customHeight="1">
      <c r="A313" s="106"/>
      <c r="B313" s="106"/>
      <c r="D313" s="106"/>
      <c r="E313" s="107"/>
      <c r="L313" s="106"/>
      <c r="N313" s="106"/>
      <c r="O313" s="106"/>
      <c r="P313" s="106"/>
      <c r="Q313" s="106"/>
      <c r="R313" s="106"/>
    </row>
    <row r="314" spans="1:18" ht="16.5" customHeight="1">
      <c r="A314" s="106"/>
      <c r="B314" s="106"/>
      <c r="D314" s="106"/>
      <c r="E314" s="107"/>
      <c r="L314" s="106"/>
      <c r="N314" s="106"/>
      <c r="O314" s="106"/>
      <c r="P314" s="106"/>
      <c r="Q314" s="106"/>
      <c r="R314" s="106"/>
    </row>
    <row r="315" spans="1:18" ht="16.5" customHeight="1">
      <c r="A315" s="106"/>
      <c r="B315" s="106"/>
      <c r="D315" s="106"/>
      <c r="E315" s="107"/>
      <c r="L315" s="106"/>
      <c r="N315" s="106"/>
      <c r="O315" s="106"/>
      <c r="P315" s="106"/>
      <c r="Q315" s="106"/>
      <c r="R315" s="106"/>
    </row>
    <row r="316" spans="1:18" ht="16.5" customHeight="1">
      <c r="A316" s="106"/>
      <c r="B316" s="106"/>
      <c r="D316" s="106"/>
      <c r="E316" s="107"/>
      <c r="L316" s="106"/>
      <c r="N316" s="106"/>
      <c r="O316" s="106"/>
      <c r="P316" s="106"/>
      <c r="Q316" s="106"/>
      <c r="R316" s="106"/>
    </row>
    <row r="317" spans="1:18" ht="16.5" customHeight="1">
      <c r="A317" s="106"/>
      <c r="B317" s="106"/>
      <c r="D317" s="106"/>
      <c r="E317" s="107"/>
      <c r="L317" s="106"/>
      <c r="N317" s="106"/>
      <c r="O317" s="106"/>
      <c r="P317" s="106"/>
      <c r="Q317" s="106"/>
      <c r="R317" s="106"/>
    </row>
    <row r="318" spans="1:18" ht="16.5" customHeight="1">
      <c r="A318" s="106"/>
      <c r="B318" s="106"/>
      <c r="D318" s="106"/>
      <c r="E318" s="107"/>
      <c r="L318" s="106"/>
      <c r="N318" s="106"/>
      <c r="O318" s="106"/>
      <c r="P318" s="106"/>
      <c r="Q318" s="106"/>
      <c r="R318" s="106"/>
    </row>
    <row r="319" spans="1:18" ht="16.5" customHeight="1">
      <c r="A319" s="106"/>
      <c r="B319" s="106"/>
      <c r="D319" s="106"/>
      <c r="E319" s="107"/>
      <c r="L319" s="106"/>
      <c r="N319" s="106"/>
      <c r="O319" s="106"/>
      <c r="P319" s="106"/>
      <c r="Q319" s="106"/>
      <c r="R319" s="106"/>
    </row>
    <row r="320" spans="1:18" ht="16.5" customHeight="1">
      <c r="A320" s="106"/>
      <c r="B320" s="106"/>
      <c r="D320" s="106"/>
      <c r="E320" s="107"/>
      <c r="L320" s="106"/>
      <c r="N320" s="106"/>
      <c r="O320" s="106"/>
      <c r="P320" s="106"/>
      <c r="Q320" s="106"/>
      <c r="R320" s="106"/>
    </row>
    <row r="321" spans="1:18" ht="16.5" customHeight="1">
      <c r="A321" s="106"/>
      <c r="B321" s="106"/>
      <c r="D321" s="106"/>
      <c r="E321" s="107"/>
      <c r="L321" s="106"/>
      <c r="N321" s="106"/>
      <c r="O321" s="106"/>
      <c r="P321" s="106"/>
      <c r="Q321" s="106"/>
      <c r="R321" s="106"/>
    </row>
    <row r="322" spans="1:18" ht="16.5" customHeight="1">
      <c r="A322" s="106"/>
      <c r="B322" s="106"/>
      <c r="D322" s="106"/>
      <c r="E322" s="107"/>
      <c r="L322" s="106"/>
      <c r="N322" s="106"/>
      <c r="O322" s="106"/>
      <c r="P322" s="106"/>
      <c r="Q322" s="106"/>
      <c r="R322" s="106"/>
    </row>
    <row r="323" spans="1:18" ht="16.5" customHeight="1">
      <c r="A323" s="106"/>
      <c r="B323" s="106"/>
      <c r="D323" s="106"/>
      <c r="E323" s="107"/>
      <c r="L323" s="106"/>
      <c r="N323" s="106"/>
      <c r="O323" s="106"/>
      <c r="P323" s="106"/>
      <c r="Q323" s="106"/>
      <c r="R323" s="106"/>
    </row>
    <row r="324" spans="1:18" ht="16.5" customHeight="1">
      <c r="A324" s="106"/>
      <c r="B324" s="106"/>
      <c r="D324" s="106"/>
      <c r="E324" s="107"/>
      <c r="L324" s="106"/>
      <c r="N324" s="106"/>
      <c r="O324" s="106"/>
      <c r="P324" s="106"/>
      <c r="Q324" s="106"/>
      <c r="R324" s="106"/>
    </row>
    <row r="325" spans="1:18" ht="16.5" customHeight="1">
      <c r="A325" s="106"/>
      <c r="B325" s="106"/>
      <c r="D325" s="106"/>
      <c r="E325" s="107"/>
      <c r="L325" s="106"/>
      <c r="N325" s="106"/>
      <c r="O325" s="106"/>
      <c r="P325" s="106"/>
      <c r="Q325" s="106"/>
      <c r="R325" s="106"/>
    </row>
    <row r="326" spans="1:18" ht="16.5" customHeight="1">
      <c r="A326" s="106"/>
      <c r="B326" s="106"/>
      <c r="D326" s="106"/>
      <c r="E326" s="107"/>
      <c r="L326" s="106"/>
      <c r="N326" s="106"/>
      <c r="O326" s="106"/>
      <c r="P326" s="106"/>
      <c r="Q326" s="106"/>
      <c r="R326" s="106"/>
    </row>
    <row r="327" spans="1:18" ht="16.5" customHeight="1">
      <c r="A327" s="106"/>
      <c r="B327" s="106"/>
      <c r="D327" s="106"/>
      <c r="E327" s="107"/>
      <c r="L327" s="106"/>
      <c r="N327" s="106"/>
      <c r="O327" s="106"/>
      <c r="P327" s="106"/>
      <c r="Q327" s="106"/>
      <c r="R327" s="106"/>
    </row>
    <row r="328" spans="1:18" ht="16.5" customHeight="1">
      <c r="A328" s="106"/>
      <c r="B328" s="106"/>
      <c r="D328" s="106"/>
      <c r="E328" s="107"/>
      <c r="L328" s="106"/>
      <c r="N328" s="106"/>
      <c r="O328" s="106"/>
      <c r="P328" s="106"/>
      <c r="Q328" s="106"/>
      <c r="R328" s="106"/>
    </row>
    <row r="329" spans="1:18" ht="16.5" customHeight="1">
      <c r="A329" s="106"/>
      <c r="B329" s="106"/>
      <c r="D329" s="106"/>
      <c r="E329" s="107"/>
      <c r="L329" s="106"/>
      <c r="N329" s="106"/>
      <c r="O329" s="106"/>
      <c r="P329" s="106"/>
      <c r="Q329" s="106"/>
      <c r="R329" s="106"/>
    </row>
    <row r="330" spans="1:18" ht="16.5" customHeight="1">
      <c r="A330" s="106"/>
      <c r="B330" s="106"/>
      <c r="D330" s="106"/>
      <c r="E330" s="107"/>
      <c r="L330" s="106"/>
      <c r="N330" s="106"/>
      <c r="O330" s="106"/>
      <c r="P330" s="106"/>
      <c r="Q330" s="106"/>
      <c r="R330" s="106"/>
    </row>
    <row r="331" spans="1:18" ht="16.5" customHeight="1">
      <c r="A331" s="106"/>
      <c r="B331" s="106"/>
      <c r="D331" s="106"/>
      <c r="E331" s="107"/>
      <c r="L331" s="106"/>
      <c r="N331" s="106"/>
      <c r="O331" s="106"/>
      <c r="P331" s="106"/>
      <c r="Q331" s="106"/>
      <c r="R331" s="106"/>
    </row>
    <row r="332" spans="1:18" ht="16.5" customHeight="1">
      <c r="A332" s="106"/>
      <c r="B332" s="106"/>
      <c r="D332" s="106"/>
      <c r="E332" s="107"/>
      <c r="L332" s="106"/>
      <c r="N332" s="106"/>
      <c r="O332" s="106"/>
      <c r="P332" s="106"/>
      <c r="Q332" s="106"/>
      <c r="R332" s="106"/>
    </row>
    <row r="333" spans="1:18" ht="16.5" customHeight="1">
      <c r="A333" s="106"/>
      <c r="B333" s="106"/>
      <c r="D333" s="106"/>
      <c r="E333" s="107"/>
      <c r="L333" s="106"/>
      <c r="N333" s="106"/>
      <c r="O333" s="106"/>
      <c r="P333" s="106"/>
      <c r="Q333" s="106"/>
      <c r="R333" s="106"/>
    </row>
    <row r="334" spans="1:18" ht="16.5" customHeight="1">
      <c r="A334" s="106"/>
      <c r="B334" s="106"/>
      <c r="D334" s="106"/>
      <c r="E334" s="107"/>
      <c r="L334" s="106"/>
      <c r="N334" s="106"/>
      <c r="O334" s="106"/>
      <c r="P334" s="106"/>
      <c r="Q334" s="106"/>
      <c r="R334" s="106"/>
    </row>
    <row r="335" spans="1:18" ht="16.5" customHeight="1">
      <c r="A335" s="106"/>
      <c r="B335" s="106"/>
      <c r="D335" s="106"/>
      <c r="E335" s="107"/>
      <c r="L335" s="106"/>
      <c r="N335" s="106"/>
      <c r="O335" s="106"/>
      <c r="P335" s="106"/>
      <c r="Q335" s="106"/>
      <c r="R335" s="106"/>
    </row>
    <row r="336" spans="1:18" ht="16.5" customHeight="1">
      <c r="A336" s="106"/>
      <c r="B336" s="106"/>
      <c r="D336" s="106"/>
      <c r="E336" s="107"/>
      <c r="L336" s="106"/>
      <c r="N336" s="106"/>
      <c r="O336" s="106"/>
      <c r="P336" s="106"/>
      <c r="Q336" s="106"/>
      <c r="R336" s="106"/>
    </row>
    <row r="337" spans="1:18" ht="16.5" customHeight="1">
      <c r="A337" s="106"/>
      <c r="B337" s="106"/>
      <c r="D337" s="106"/>
      <c r="E337" s="107"/>
      <c r="L337" s="106"/>
      <c r="N337" s="106"/>
      <c r="O337" s="106"/>
      <c r="P337" s="106"/>
      <c r="Q337" s="106"/>
      <c r="R337" s="106"/>
    </row>
    <row r="338" spans="1:18" ht="16.5" customHeight="1">
      <c r="A338" s="106"/>
      <c r="B338" s="106"/>
      <c r="D338" s="106"/>
      <c r="E338" s="107"/>
      <c r="L338" s="106"/>
      <c r="N338" s="106"/>
      <c r="O338" s="106"/>
      <c r="P338" s="106"/>
      <c r="Q338" s="106"/>
      <c r="R338" s="106"/>
    </row>
    <row r="339" spans="1:18" ht="16.5" customHeight="1">
      <c r="A339" s="106"/>
      <c r="B339" s="106"/>
      <c r="D339" s="106"/>
      <c r="E339" s="107"/>
      <c r="L339" s="106"/>
      <c r="N339" s="106"/>
      <c r="O339" s="106"/>
      <c r="P339" s="106"/>
      <c r="Q339" s="106"/>
      <c r="R339" s="106"/>
    </row>
    <row r="340" spans="1:18" ht="16.5" customHeight="1">
      <c r="A340" s="106"/>
      <c r="B340" s="106"/>
      <c r="D340" s="106"/>
      <c r="E340" s="107"/>
      <c r="L340" s="106"/>
      <c r="N340" s="106"/>
      <c r="O340" s="106"/>
      <c r="P340" s="106"/>
      <c r="Q340" s="106"/>
      <c r="R340" s="106"/>
    </row>
    <row r="341" spans="1:18" ht="16.5" customHeight="1">
      <c r="A341" s="106"/>
      <c r="B341" s="106"/>
      <c r="D341" s="106"/>
      <c r="E341" s="107"/>
      <c r="L341" s="106"/>
      <c r="N341" s="106"/>
      <c r="O341" s="106"/>
      <c r="P341" s="106"/>
      <c r="Q341" s="106"/>
      <c r="R341" s="106"/>
    </row>
    <row r="342" spans="1:18" ht="16.5" customHeight="1">
      <c r="A342" s="106"/>
      <c r="B342" s="106"/>
      <c r="D342" s="106"/>
      <c r="E342" s="107"/>
      <c r="L342" s="106"/>
      <c r="N342" s="106"/>
      <c r="O342" s="106"/>
      <c r="P342" s="106"/>
      <c r="Q342" s="106"/>
      <c r="R342" s="106"/>
    </row>
    <row r="343" spans="1:18" ht="16.5" customHeight="1">
      <c r="A343" s="106"/>
      <c r="B343" s="106"/>
      <c r="D343" s="106"/>
      <c r="E343" s="107"/>
      <c r="L343" s="106"/>
      <c r="N343" s="106"/>
      <c r="O343" s="106"/>
      <c r="P343" s="106"/>
      <c r="Q343" s="106"/>
      <c r="R343" s="106"/>
    </row>
    <row r="344" spans="1:18" ht="16.5" customHeight="1">
      <c r="A344" s="106"/>
      <c r="B344" s="106"/>
      <c r="D344" s="106"/>
      <c r="E344" s="107"/>
      <c r="L344" s="106"/>
      <c r="N344" s="106"/>
      <c r="O344" s="106"/>
      <c r="P344" s="106"/>
      <c r="Q344" s="106"/>
      <c r="R344" s="106"/>
    </row>
    <row r="345" spans="1:18" ht="16.5" customHeight="1">
      <c r="A345" s="106"/>
      <c r="B345" s="106"/>
      <c r="D345" s="106"/>
      <c r="E345" s="107"/>
      <c r="L345" s="106"/>
      <c r="N345" s="106"/>
      <c r="O345" s="106"/>
      <c r="P345" s="106"/>
      <c r="Q345" s="106"/>
      <c r="R345" s="106"/>
    </row>
    <row r="346" spans="1:18" ht="16.5" customHeight="1">
      <c r="A346" s="106"/>
      <c r="B346" s="106"/>
      <c r="D346" s="106"/>
      <c r="E346" s="107"/>
      <c r="L346" s="106"/>
      <c r="N346" s="106"/>
      <c r="O346" s="106"/>
      <c r="P346" s="106"/>
      <c r="Q346" s="106"/>
      <c r="R346" s="106"/>
    </row>
    <row r="347" spans="1:18" ht="16.5" customHeight="1">
      <c r="A347" s="106"/>
      <c r="B347" s="106"/>
      <c r="D347" s="106"/>
      <c r="E347" s="107"/>
      <c r="L347" s="106"/>
      <c r="N347" s="106"/>
      <c r="O347" s="106"/>
      <c r="P347" s="106"/>
      <c r="Q347" s="106"/>
      <c r="R347" s="106"/>
    </row>
    <row r="348" spans="1:18" ht="16.5" customHeight="1">
      <c r="A348" s="106"/>
      <c r="B348" s="106"/>
      <c r="D348" s="106"/>
      <c r="E348" s="107"/>
      <c r="L348" s="106"/>
      <c r="N348" s="106"/>
      <c r="O348" s="106"/>
      <c r="P348" s="106"/>
      <c r="Q348" s="106"/>
      <c r="R348" s="106"/>
    </row>
    <row r="349" spans="1:18" ht="16.5" customHeight="1">
      <c r="A349" s="106"/>
      <c r="B349" s="106"/>
      <c r="D349" s="106"/>
      <c r="E349" s="107"/>
      <c r="L349" s="106"/>
      <c r="N349" s="106"/>
      <c r="O349" s="106"/>
      <c r="P349" s="106"/>
      <c r="Q349" s="106"/>
      <c r="R349" s="106"/>
    </row>
    <row r="350" spans="1:18" ht="16.5" customHeight="1">
      <c r="A350" s="106"/>
      <c r="B350" s="106"/>
      <c r="D350" s="106"/>
      <c r="E350" s="107"/>
      <c r="L350" s="106"/>
      <c r="N350" s="106"/>
      <c r="O350" s="106"/>
      <c r="P350" s="106"/>
      <c r="Q350" s="106"/>
      <c r="R350" s="106"/>
    </row>
    <row r="351" spans="1:18" ht="16.5" customHeight="1">
      <c r="A351" s="106"/>
      <c r="B351" s="106"/>
      <c r="D351" s="106"/>
      <c r="E351" s="107"/>
      <c r="L351" s="106"/>
      <c r="N351" s="106"/>
      <c r="O351" s="106"/>
      <c r="P351" s="106"/>
      <c r="Q351" s="106"/>
      <c r="R351" s="106"/>
    </row>
    <row r="352" spans="1:18" ht="16.5" customHeight="1">
      <c r="A352" s="106"/>
      <c r="B352" s="106"/>
      <c r="D352" s="106"/>
      <c r="E352" s="107"/>
      <c r="L352" s="106"/>
      <c r="N352" s="106"/>
      <c r="O352" s="106"/>
      <c r="P352" s="106"/>
      <c r="Q352" s="106"/>
      <c r="R352" s="106"/>
    </row>
    <row r="353" spans="1:18" ht="16.5" customHeight="1">
      <c r="A353" s="106"/>
      <c r="B353" s="106"/>
      <c r="D353" s="106"/>
      <c r="E353" s="107"/>
      <c r="L353" s="106"/>
      <c r="N353" s="106"/>
      <c r="O353" s="106"/>
      <c r="P353" s="106"/>
      <c r="Q353" s="106"/>
      <c r="R353" s="106"/>
    </row>
    <row r="354" spans="1:18" ht="16.5" customHeight="1">
      <c r="A354" s="106"/>
      <c r="B354" s="106"/>
      <c r="D354" s="106"/>
      <c r="E354" s="107"/>
      <c r="L354" s="106"/>
      <c r="N354" s="106"/>
      <c r="O354" s="106"/>
      <c r="P354" s="106"/>
      <c r="Q354" s="106"/>
      <c r="R354" s="106"/>
    </row>
    <row r="355" spans="1:18" ht="16.5" customHeight="1">
      <c r="A355" s="106"/>
      <c r="B355" s="106"/>
      <c r="D355" s="106"/>
      <c r="E355" s="107"/>
      <c r="L355" s="106"/>
      <c r="N355" s="106"/>
      <c r="O355" s="106"/>
      <c r="P355" s="106"/>
      <c r="Q355" s="106"/>
      <c r="R355" s="106"/>
    </row>
    <row r="356" spans="1:18" ht="16.5" customHeight="1">
      <c r="A356" s="106"/>
      <c r="B356" s="106"/>
      <c r="D356" s="106"/>
      <c r="E356" s="107"/>
      <c r="L356" s="106"/>
      <c r="N356" s="106"/>
      <c r="O356" s="106"/>
      <c r="P356" s="106"/>
      <c r="Q356" s="106"/>
      <c r="R356" s="106"/>
    </row>
    <row r="357" spans="1:18" ht="16.5" customHeight="1">
      <c r="A357" s="106"/>
      <c r="B357" s="106"/>
      <c r="D357" s="106"/>
      <c r="E357" s="107"/>
      <c r="L357" s="106"/>
      <c r="N357" s="106"/>
      <c r="O357" s="106"/>
      <c r="P357" s="106"/>
      <c r="Q357" s="106"/>
      <c r="R357" s="106"/>
    </row>
    <row r="358" spans="1:18" ht="16.5" customHeight="1">
      <c r="A358" s="106"/>
      <c r="B358" s="106"/>
      <c r="D358" s="106"/>
      <c r="E358" s="107"/>
      <c r="L358" s="106"/>
      <c r="N358" s="106"/>
      <c r="O358" s="106"/>
      <c r="P358" s="106"/>
      <c r="Q358" s="106"/>
      <c r="R358" s="106"/>
    </row>
    <row r="359" spans="1:18" ht="16.5" customHeight="1">
      <c r="A359" s="106"/>
      <c r="B359" s="106"/>
      <c r="D359" s="106"/>
      <c r="E359" s="107"/>
      <c r="L359" s="106"/>
      <c r="N359" s="106"/>
      <c r="O359" s="106"/>
      <c r="P359" s="106"/>
      <c r="Q359" s="106"/>
      <c r="R359" s="106"/>
    </row>
    <row r="360" spans="1:18" ht="16.5" customHeight="1">
      <c r="A360" s="106"/>
      <c r="B360" s="106"/>
      <c r="D360" s="106"/>
      <c r="E360" s="107"/>
      <c r="L360" s="106"/>
      <c r="N360" s="106"/>
      <c r="O360" s="106"/>
      <c r="P360" s="106"/>
      <c r="Q360" s="106"/>
      <c r="R360" s="106"/>
    </row>
    <row r="361" spans="1:18" ht="16.5" customHeight="1">
      <c r="A361" s="106"/>
      <c r="B361" s="106"/>
      <c r="D361" s="106"/>
      <c r="E361" s="107"/>
      <c r="L361" s="106"/>
      <c r="N361" s="106"/>
      <c r="O361" s="106"/>
      <c r="P361" s="106"/>
      <c r="Q361" s="106"/>
      <c r="R361" s="106"/>
    </row>
    <row r="362" spans="1:18" ht="16.5" customHeight="1">
      <c r="A362" s="106"/>
      <c r="B362" s="106"/>
      <c r="D362" s="106"/>
      <c r="E362" s="107"/>
      <c r="L362" s="106"/>
      <c r="N362" s="106"/>
      <c r="O362" s="106"/>
      <c r="P362" s="106"/>
      <c r="Q362" s="106"/>
      <c r="R362" s="106"/>
    </row>
    <row r="363" spans="1:18" ht="16.5" customHeight="1">
      <c r="A363" s="106"/>
      <c r="B363" s="106"/>
      <c r="D363" s="106"/>
      <c r="E363" s="107"/>
      <c r="L363" s="106"/>
      <c r="N363" s="106"/>
      <c r="O363" s="106"/>
      <c r="P363" s="106"/>
      <c r="Q363" s="106"/>
      <c r="R363" s="106"/>
    </row>
    <row r="364" spans="1:18" ht="16.5" customHeight="1">
      <c r="A364" s="106"/>
      <c r="B364" s="106"/>
      <c r="D364" s="106"/>
      <c r="E364" s="107"/>
      <c r="L364" s="106"/>
      <c r="N364" s="106"/>
      <c r="O364" s="106"/>
      <c r="P364" s="106"/>
      <c r="Q364" s="106"/>
      <c r="R364" s="106"/>
    </row>
    <row r="365" spans="1:18" ht="16.5" customHeight="1">
      <c r="A365" s="106"/>
      <c r="B365" s="106"/>
      <c r="D365" s="106"/>
      <c r="E365" s="107"/>
      <c r="L365" s="106"/>
      <c r="N365" s="106"/>
      <c r="O365" s="106"/>
      <c r="P365" s="106"/>
      <c r="Q365" s="106"/>
      <c r="R365" s="106"/>
    </row>
    <row r="366" spans="1:18" ht="16.5" customHeight="1">
      <c r="A366" s="106"/>
      <c r="B366" s="106"/>
      <c r="D366" s="106"/>
      <c r="E366" s="107"/>
      <c r="L366" s="106"/>
      <c r="N366" s="106"/>
      <c r="O366" s="106"/>
      <c r="P366" s="106"/>
      <c r="Q366" s="106"/>
      <c r="R366" s="106"/>
    </row>
    <row r="367" spans="1:18" ht="16.5" customHeight="1">
      <c r="A367" s="106"/>
      <c r="B367" s="106"/>
      <c r="D367" s="106"/>
      <c r="E367" s="107"/>
      <c r="L367" s="106"/>
      <c r="N367" s="106"/>
      <c r="O367" s="106"/>
      <c r="P367" s="106"/>
      <c r="Q367" s="106"/>
      <c r="R367" s="106"/>
    </row>
    <row r="368" spans="1:18" ht="16.5" customHeight="1">
      <c r="A368" s="106"/>
      <c r="B368" s="106"/>
      <c r="D368" s="106"/>
      <c r="E368" s="107"/>
      <c r="L368" s="106"/>
      <c r="N368" s="106"/>
      <c r="O368" s="106"/>
      <c r="P368" s="106"/>
      <c r="Q368" s="106"/>
      <c r="R368" s="106"/>
    </row>
    <row r="369" spans="1:18" ht="16.5" customHeight="1">
      <c r="A369" s="106"/>
      <c r="B369" s="106"/>
      <c r="D369" s="106"/>
      <c r="E369" s="107"/>
      <c r="L369" s="106"/>
      <c r="N369" s="106"/>
      <c r="O369" s="106"/>
      <c r="P369" s="106"/>
      <c r="Q369" s="106"/>
      <c r="R369" s="106"/>
    </row>
    <row r="370" spans="1:18" ht="16.5" customHeight="1">
      <c r="A370" s="106"/>
      <c r="B370" s="106"/>
      <c r="D370" s="106"/>
      <c r="E370" s="107"/>
      <c r="L370" s="106"/>
      <c r="N370" s="106"/>
      <c r="O370" s="106"/>
      <c r="P370" s="106"/>
      <c r="Q370" s="106"/>
      <c r="R370" s="106"/>
    </row>
    <row r="371" spans="1:18" ht="16.5" customHeight="1">
      <c r="A371" s="106"/>
      <c r="B371" s="106"/>
      <c r="D371" s="106"/>
      <c r="E371" s="107"/>
      <c r="L371" s="106"/>
      <c r="N371" s="106"/>
      <c r="O371" s="106"/>
      <c r="P371" s="106"/>
      <c r="Q371" s="106"/>
      <c r="R371" s="106"/>
    </row>
    <row r="372" spans="1:18" ht="16.5" customHeight="1">
      <c r="A372" s="106"/>
      <c r="B372" s="106"/>
      <c r="D372" s="106"/>
      <c r="E372" s="107"/>
      <c r="L372" s="106"/>
      <c r="N372" s="106"/>
      <c r="O372" s="106"/>
      <c r="P372" s="106"/>
      <c r="Q372" s="106"/>
      <c r="R372" s="106"/>
    </row>
    <row r="373" spans="1:18" ht="16.5" customHeight="1">
      <c r="A373" s="106"/>
      <c r="B373" s="106"/>
      <c r="D373" s="106"/>
      <c r="E373" s="107"/>
      <c r="L373" s="106"/>
      <c r="N373" s="106"/>
      <c r="O373" s="106"/>
      <c r="P373" s="106"/>
      <c r="Q373" s="106"/>
      <c r="R373" s="106"/>
    </row>
    <row r="374" spans="1:18" ht="16.5" customHeight="1">
      <c r="A374" s="106"/>
      <c r="B374" s="106"/>
      <c r="D374" s="106"/>
      <c r="E374" s="107"/>
      <c r="L374" s="106"/>
      <c r="N374" s="106"/>
      <c r="O374" s="106"/>
      <c r="P374" s="106"/>
      <c r="Q374" s="106"/>
      <c r="R374" s="106"/>
    </row>
    <row r="375" spans="1:18" ht="16.5" customHeight="1">
      <c r="A375" s="106"/>
      <c r="B375" s="106"/>
      <c r="D375" s="106"/>
      <c r="E375" s="107"/>
      <c r="L375" s="106"/>
      <c r="N375" s="106"/>
      <c r="O375" s="106"/>
      <c r="P375" s="106"/>
      <c r="Q375" s="106"/>
      <c r="R375" s="106"/>
    </row>
    <row r="376" spans="1:18" ht="16.5" customHeight="1">
      <c r="A376" s="106"/>
      <c r="B376" s="106"/>
      <c r="D376" s="106"/>
      <c r="E376" s="107"/>
      <c r="L376" s="106"/>
      <c r="N376" s="106"/>
      <c r="O376" s="106"/>
      <c r="P376" s="106"/>
      <c r="Q376" s="106"/>
      <c r="R376" s="106"/>
    </row>
    <row r="377" spans="1:18" ht="16.5" customHeight="1">
      <c r="A377" s="106"/>
      <c r="B377" s="106"/>
      <c r="D377" s="106"/>
      <c r="E377" s="107"/>
      <c r="L377" s="106"/>
      <c r="N377" s="106"/>
      <c r="O377" s="106"/>
      <c r="P377" s="106"/>
      <c r="Q377" s="106"/>
      <c r="R377" s="106"/>
    </row>
    <row r="378" spans="1:18" ht="16.5" customHeight="1">
      <c r="A378" s="106"/>
      <c r="B378" s="106"/>
      <c r="D378" s="106"/>
      <c r="E378" s="107"/>
      <c r="L378" s="106"/>
      <c r="N378" s="106"/>
      <c r="O378" s="106"/>
      <c r="P378" s="106"/>
      <c r="Q378" s="106"/>
      <c r="R378" s="106"/>
    </row>
    <row r="379" spans="1:18" ht="16.5" customHeight="1">
      <c r="A379" s="106"/>
      <c r="B379" s="106"/>
      <c r="D379" s="106"/>
      <c r="E379" s="107"/>
      <c r="L379" s="106"/>
      <c r="N379" s="106"/>
      <c r="O379" s="106"/>
      <c r="P379" s="106"/>
      <c r="Q379" s="106"/>
      <c r="R379" s="106"/>
    </row>
    <row r="380" spans="1:18" ht="16.5" customHeight="1">
      <c r="A380" s="106"/>
      <c r="B380" s="106"/>
      <c r="D380" s="106"/>
      <c r="E380" s="107"/>
      <c r="L380" s="106"/>
      <c r="N380" s="106"/>
      <c r="O380" s="106"/>
      <c r="P380" s="106"/>
      <c r="Q380" s="106"/>
      <c r="R380" s="106"/>
    </row>
    <row r="381" spans="1:18" ht="16.5" customHeight="1">
      <c r="A381" s="106"/>
      <c r="B381" s="106"/>
      <c r="D381" s="106"/>
      <c r="E381" s="107"/>
      <c r="L381" s="106"/>
      <c r="N381" s="106"/>
      <c r="O381" s="106"/>
      <c r="P381" s="106"/>
      <c r="Q381" s="106"/>
      <c r="R381" s="106"/>
    </row>
    <row r="382" spans="1:18" ht="16.5" customHeight="1">
      <c r="A382" s="106"/>
      <c r="B382" s="106"/>
      <c r="D382" s="106"/>
      <c r="E382" s="107"/>
      <c r="L382" s="106"/>
      <c r="N382" s="106"/>
      <c r="O382" s="106"/>
      <c r="P382" s="106"/>
      <c r="Q382" s="106"/>
      <c r="R382" s="106"/>
    </row>
    <row r="383" spans="1:18" ht="16.5" customHeight="1">
      <c r="A383" s="106"/>
      <c r="B383" s="106"/>
      <c r="D383" s="106"/>
      <c r="E383" s="107"/>
      <c r="L383" s="106"/>
      <c r="N383" s="106"/>
      <c r="O383" s="106"/>
      <c r="P383" s="106"/>
      <c r="Q383" s="106"/>
      <c r="R383" s="106"/>
    </row>
    <row r="384" spans="1:18" ht="16.5" customHeight="1">
      <c r="A384" s="106"/>
      <c r="B384" s="106"/>
      <c r="D384" s="106"/>
      <c r="E384" s="107"/>
      <c r="L384" s="106"/>
      <c r="N384" s="106"/>
      <c r="O384" s="106"/>
      <c r="P384" s="106"/>
      <c r="Q384" s="106"/>
      <c r="R384" s="106"/>
    </row>
    <row r="385" spans="1:18" ht="16.5" customHeight="1">
      <c r="A385" s="106"/>
      <c r="B385" s="106"/>
      <c r="D385" s="106"/>
      <c r="E385" s="107"/>
      <c r="L385" s="106"/>
      <c r="N385" s="106"/>
      <c r="O385" s="106"/>
      <c r="P385" s="106"/>
      <c r="Q385" s="106"/>
      <c r="R385" s="106"/>
    </row>
    <row r="386" spans="1:18" ht="16.5" customHeight="1">
      <c r="A386" s="106"/>
      <c r="B386" s="106"/>
      <c r="D386" s="106"/>
      <c r="E386" s="107"/>
      <c r="L386" s="106"/>
      <c r="N386" s="106"/>
      <c r="O386" s="106"/>
      <c r="P386" s="106"/>
      <c r="Q386" s="106"/>
      <c r="R386" s="106"/>
    </row>
    <row r="387" spans="1:18" ht="16.5" customHeight="1">
      <c r="A387" s="106"/>
      <c r="B387" s="106"/>
      <c r="D387" s="106"/>
      <c r="E387" s="107"/>
      <c r="L387" s="106"/>
      <c r="N387" s="106"/>
      <c r="O387" s="106"/>
      <c r="P387" s="106"/>
      <c r="Q387" s="106"/>
      <c r="R387" s="106"/>
    </row>
    <row r="388" spans="1:18" ht="16.5" customHeight="1">
      <c r="A388" s="106"/>
      <c r="B388" s="106"/>
      <c r="D388" s="106"/>
      <c r="E388" s="107"/>
      <c r="L388" s="106"/>
      <c r="N388" s="106"/>
      <c r="O388" s="106"/>
      <c r="P388" s="106"/>
      <c r="Q388" s="106"/>
      <c r="R388" s="106"/>
    </row>
    <row r="389" spans="1:18" ht="16.5" customHeight="1">
      <c r="A389" s="106"/>
      <c r="B389" s="106"/>
      <c r="D389" s="106"/>
      <c r="E389" s="107"/>
      <c r="L389" s="106"/>
      <c r="N389" s="106"/>
      <c r="O389" s="106"/>
      <c r="P389" s="106"/>
      <c r="Q389" s="106"/>
      <c r="R389" s="106"/>
    </row>
    <row r="390" spans="1:18" ht="16.5" customHeight="1">
      <c r="A390" s="106"/>
      <c r="B390" s="106"/>
      <c r="D390" s="106"/>
      <c r="E390" s="107"/>
      <c r="L390" s="106"/>
      <c r="N390" s="106"/>
      <c r="O390" s="106"/>
      <c r="P390" s="106"/>
      <c r="Q390" s="106"/>
      <c r="R390" s="106"/>
    </row>
    <row r="391" spans="1:18" ht="16.5" customHeight="1">
      <c r="A391" s="106"/>
      <c r="B391" s="106"/>
      <c r="D391" s="106"/>
      <c r="E391" s="107"/>
      <c r="L391" s="106"/>
      <c r="N391" s="106"/>
      <c r="O391" s="106"/>
      <c r="P391" s="106"/>
      <c r="Q391" s="106"/>
      <c r="R391" s="106"/>
    </row>
    <row r="392" spans="1:18" ht="16.5" customHeight="1">
      <c r="A392" s="106"/>
      <c r="B392" s="106"/>
      <c r="D392" s="106"/>
      <c r="E392" s="107"/>
      <c r="L392" s="106"/>
      <c r="N392" s="106"/>
      <c r="O392" s="106"/>
      <c r="P392" s="106"/>
      <c r="Q392" s="106"/>
      <c r="R392" s="106"/>
    </row>
    <row r="393" spans="1:18" ht="16.5" customHeight="1">
      <c r="A393" s="106"/>
      <c r="B393" s="106"/>
      <c r="D393" s="106"/>
      <c r="E393" s="107"/>
      <c r="L393" s="106"/>
      <c r="N393" s="106"/>
      <c r="O393" s="106"/>
      <c r="P393" s="106"/>
      <c r="Q393" s="106"/>
      <c r="R393" s="106"/>
    </row>
    <row r="394" spans="1:18" ht="16.5" customHeight="1">
      <c r="A394" s="106"/>
      <c r="B394" s="106"/>
      <c r="D394" s="106"/>
      <c r="E394" s="107"/>
      <c r="L394" s="106"/>
      <c r="N394" s="106"/>
      <c r="O394" s="106"/>
      <c r="P394" s="106"/>
      <c r="Q394" s="106"/>
      <c r="R394" s="106"/>
    </row>
    <row r="395" spans="1:18" ht="16.5" customHeight="1">
      <c r="A395" s="106"/>
      <c r="B395" s="106"/>
      <c r="D395" s="106"/>
      <c r="E395" s="107"/>
      <c r="L395" s="106"/>
      <c r="N395" s="106"/>
      <c r="O395" s="106"/>
      <c r="P395" s="106"/>
      <c r="Q395" s="106"/>
      <c r="R395" s="106"/>
    </row>
    <row r="396" spans="1:18" ht="16.5" customHeight="1">
      <c r="A396" s="106"/>
      <c r="B396" s="106"/>
      <c r="D396" s="106"/>
      <c r="E396" s="107"/>
      <c r="L396" s="106"/>
      <c r="N396" s="106"/>
      <c r="O396" s="106"/>
      <c r="P396" s="106"/>
      <c r="Q396" s="106"/>
      <c r="R396" s="106"/>
    </row>
    <row r="397" spans="1:18" ht="16.5" customHeight="1">
      <c r="A397" s="106"/>
      <c r="B397" s="106"/>
      <c r="D397" s="106"/>
      <c r="E397" s="107"/>
      <c r="L397" s="106"/>
      <c r="N397" s="106"/>
      <c r="O397" s="106"/>
      <c r="P397" s="106"/>
      <c r="Q397" s="106"/>
      <c r="R397" s="106"/>
    </row>
    <row r="398" spans="1:18" ht="16.5" customHeight="1">
      <c r="A398" s="106"/>
      <c r="B398" s="106"/>
      <c r="D398" s="106"/>
      <c r="E398" s="107"/>
      <c r="L398" s="106"/>
      <c r="N398" s="106"/>
      <c r="O398" s="106"/>
      <c r="P398" s="106"/>
      <c r="Q398" s="106"/>
      <c r="R398" s="106"/>
    </row>
    <row r="399" spans="1:18" ht="16.5" customHeight="1">
      <c r="A399" s="106"/>
      <c r="B399" s="106"/>
      <c r="D399" s="106"/>
      <c r="E399" s="107"/>
      <c r="L399" s="106"/>
      <c r="N399" s="106"/>
      <c r="O399" s="106"/>
      <c r="P399" s="106"/>
      <c r="Q399" s="106"/>
      <c r="R399" s="106"/>
    </row>
    <row r="400" spans="1:18" ht="16.5" customHeight="1">
      <c r="A400" s="106"/>
      <c r="B400" s="106"/>
      <c r="D400" s="106"/>
      <c r="E400" s="107"/>
      <c r="L400" s="106"/>
      <c r="N400" s="106"/>
      <c r="O400" s="106"/>
      <c r="P400" s="106"/>
      <c r="Q400" s="106"/>
      <c r="R400" s="106"/>
    </row>
    <row r="401" spans="1:18" ht="16.5" customHeight="1">
      <c r="A401" s="106"/>
      <c r="B401" s="106"/>
      <c r="D401" s="106"/>
      <c r="E401" s="107"/>
      <c r="L401" s="106"/>
      <c r="N401" s="106"/>
      <c r="O401" s="106"/>
      <c r="P401" s="106"/>
      <c r="Q401" s="106"/>
      <c r="R401" s="106"/>
    </row>
    <row r="402" spans="1:18" ht="16.5" customHeight="1">
      <c r="A402" s="106"/>
      <c r="B402" s="106"/>
      <c r="D402" s="106"/>
      <c r="E402" s="107"/>
      <c r="L402" s="106"/>
      <c r="N402" s="106"/>
      <c r="O402" s="106"/>
      <c r="P402" s="106"/>
      <c r="Q402" s="106"/>
      <c r="R402" s="106"/>
    </row>
    <row r="403" spans="1:18" ht="16.5" customHeight="1">
      <c r="A403" s="106"/>
      <c r="B403" s="106"/>
      <c r="D403" s="106"/>
      <c r="E403" s="107"/>
      <c r="L403" s="106"/>
      <c r="N403" s="106"/>
      <c r="O403" s="106"/>
      <c r="P403" s="106"/>
      <c r="Q403" s="106"/>
      <c r="R403" s="106"/>
    </row>
    <row r="404" spans="1:18" ht="16.5" customHeight="1">
      <c r="A404" s="106"/>
      <c r="B404" s="106"/>
      <c r="D404" s="106"/>
      <c r="E404" s="107"/>
      <c r="L404" s="106"/>
      <c r="N404" s="106"/>
      <c r="O404" s="106"/>
      <c r="P404" s="106"/>
      <c r="Q404" s="106"/>
      <c r="R404" s="106"/>
    </row>
    <row r="405" spans="1:18" ht="16.5" customHeight="1">
      <c r="A405" s="106"/>
      <c r="B405" s="106"/>
      <c r="D405" s="106"/>
      <c r="E405" s="107"/>
      <c r="L405" s="106"/>
      <c r="N405" s="106"/>
      <c r="O405" s="106"/>
      <c r="P405" s="106"/>
      <c r="Q405" s="106"/>
      <c r="R405" s="106"/>
    </row>
    <row r="406" spans="1:18" ht="16.5" customHeight="1">
      <c r="A406" s="106"/>
      <c r="B406" s="106"/>
      <c r="D406" s="106"/>
      <c r="E406" s="107"/>
      <c r="L406" s="106"/>
      <c r="N406" s="106"/>
      <c r="O406" s="106"/>
      <c r="P406" s="106"/>
      <c r="Q406" s="106"/>
      <c r="R406" s="106"/>
    </row>
    <row r="407" spans="1:18" ht="16.5" customHeight="1">
      <c r="A407" s="106"/>
      <c r="B407" s="106"/>
      <c r="D407" s="106"/>
      <c r="E407" s="107"/>
      <c r="L407" s="106"/>
      <c r="N407" s="106"/>
      <c r="O407" s="106"/>
      <c r="P407" s="106"/>
      <c r="Q407" s="106"/>
      <c r="R407" s="106"/>
    </row>
    <row r="408" spans="1:18" ht="16.5" customHeight="1">
      <c r="A408" s="106"/>
      <c r="B408" s="106"/>
      <c r="D408" s="106"/>
      <c r="E408" s="107"/>
      <c r="L408" s="106"/>
      <c r="N408" s="106"/>
      <c r="O408" s="106"/>
      <c r="P408" s="106"/>
      <c r="Q408" s="106"/>
      <c r="R408" s="106"/>
    </row>
    <row r="409" spans="1:18" ht="16.5" customHeight="1">
      <c r="A409" s="106"/>
      <c r="B409" s="106"/>
      <c r="D409" s="106"/>
      <c r="E409" s="107"/>
      <c r="L409" s="106"/>
      <c r="N409" s="106"/>
      <c r="O409" s="106"/>
      <c r="P409" s="106"/>
      <c r="Q409" s="106"/>
      <c r="R409" s="106"/>
    </row>
    <row r="410" spans="1:18" ht="16.5" customHeight="1">
      <c r="A410" s="106"/>
      <c r="B410" s="106"/>
      <c r="D410" s="106"/>
      <c r="E410" s="107"/>
      <c r="L410" s="106"/>
      <c r="N410" s="106"/>
      <c r="O410" s="106"/>
      <c r="P410" s="106"/>
      <c r="Q410" s="106"/>
      <c r="R410" s="106"/>
    </row>
    <row r="411" spans="1:18" ht="16.5" customHeight="1">
      <c r="A411" s="106"/>
      <c r="B411" s="106"/>
      <c r="D411" s="106"/>
      <c r="E411" s="107"/>
      <c r="L411" s="106"/>
      <c r="N411" s="106"/>
      <c r="O411" s="106"/>
      <c r="P411" s="106"/>
      <c r="Q411" s="106"/>
      <c r="R411" s="106"/>
    </row>
    <row r="412" spans="1:18" ht="16.5" customHeight="1">
      <c r="A412" s="106"/>
      <c r="B412" s="106"/>
      <c r="D412" s="106"/>
      <c r="E412" s="107"/>
      <c r="L412" s="106"/>
      <c r="N412" s="106"/>
      <c r="O412" s="106"/>
      <c r="P412" s="106"/>
      <c r="Q412" s="106"/>
      <c r="R412" s="106"/>
    </row>
    <row r="413" spans="1:18" ht="16.5" customHeight="1">
      <c r="A413" s="106"/>
      <c r="B413" s="106"/>
      <c r="D413" s="106"/>
      <c r="E413" s="107"/>
      <c r="L413" s="106"/>
      <c r="N413" s="106"/>
      <c r="O413" s="106"/>
      <c r="P413" s="106"/>
      <c r="Q413" s="106"/>
      <c r="R413" s="106"/>
    </row>
    <row r="414" spans="1:18" ht="16.5" customHeight="1">
      <c r="A414" s="106"/>
      <c r="B414" s="106"/>
      <c r="D414" s="106"/>
      <c r="E414" s="107"/>
      <c r="L414" s="106"/>
      <c r="N414" s="106"/>
      <c r="O414" s="106"/>
      <c r="P414" s="106"/>
      <c r="Q414" s="106"/>
      <c r="R414" s="106"/>
    </row>
    <row r="415" spans="1:18" ht="16.5" customHeight="1">
      <c r="A415" s="106"/>
      <c r="B415" s="106"/>
      <c r="D415" s="106"/>
      <c r="E415" s="107"/>
      <c r="L415" s="106"/>
      <c r="N415" s="106"/>
      <c r="O415" s="106"/>
      <c r="P415" s="106"/>
      <c r="Q415" s="106"/>
      <c r="R415" s="106"/>
    </row>
    <row r="416" spans="1:18" ht="16.5" customHeight="1">
      <c r="A416" s="106"/>
      <c r="B416" s="106"/>
      <c r="D416" s="106"/>
      <c r="E416" s="107"/>
      <c r="L416" s="106"/>
      <c r="N416" s="106"/>
      <c r="O416" s="106"/>
      <c r="P416" s="106"/>
      <c r="Q416" s="106"/>
      <c r="R416" s="106"/>
    </row>
    <row r="417" spans="1:18" ht="16.5" customHeight="1">
      <c r="A417" s="106"/>
      <c r="B417" s="106"/>
      <c r="D417" s="106"/>
      <c r="E417" s="107"/>
      <c r="L417" s="106"/>
      <c r="N417" s="106"/>
      <c r="O417" s="106"/>
      <c r="P417" s="106"/>
      <c r="Q417" s="106"/>
      <c r="R417" s="106"/>
    </row>
    <row r="418" spans="1:18" ht="16.5" customHeight="1">
      <c r="A418" s="106"/>
      <c r="B418" s="106"/>
      <c r="D418" s="106"/>
      <c r="E418" s="107"/>
      <c r="L418" s="106"/>
      <c r="N418" s="106"/>
      <c r="O418" s="106"/>
      <c r="P418" s="106"/>
      <c r="Q418" s="106"/>
      <c r="R418" s="106"/>
    </row>
    <row r="419" spans="1:18" ht="16.5" customHeight="1">
      <c r="A419" s="106"/>
      <c r="B419" s="106"/>
      <c r="D419" s="106"/>
      <c r="E419" s="107"/>
      <c r="L419" s="106"/>
      <c r="N419" s="106"/>
      <c r="O419" s="106"/>
      <c r="P419" s="106"/>
      <c r="Q419" s="106"/>
      <c r="R419" s="106"/>
    </row>
    <row r="420" spans="1:18" ht="16.5" customHeight="1">
      <c r="A420" s="106"/>
      <c r="B420" s="106"/>
      <c r="D420" s="106"/>
      <c r="E420" s="107"/>
      <c r="L420" s="106"/>
      <c r="N420" s="106"/>
      <c r="O420" s="106"/>
      <c r="P420" s="106"/>
      <c r="Q420" s="106"/>
      <c r="R420" s="106"/>
    </row>
    <row r="421" spans="1:18" ht="16.5" customHeight="1">
      <c r="A421" s="106"/>
      <c r="B421" s="106"/>
      <c r="D421" s="106"/>
      <c r="E421" s="107"/>
      <c r="L421" s="106"/>
      <c r="N421" s="106"/>
      <c r="O421" s="106"/>
      <c r="P421" s="106"/>
      <c r="Q421" s="106"/>
      <c r="R421" s="106"/>
    </row>
    <row r="422" spans="1:18" ht="16.5" customHeight="1">
      <c r="A422" s="106"/>
      <c r="B422" s="106"/>
      <c r="D422" s="106"/>
      <c r="E422" s="107"/>
      <c r="L422" s="106"/>
      <c r="N422" s="106"/>
      <c r="O422" s="106"/>
      <c r="P422" s="106"/>
      <c r="Q422" s="106"/>
      <c r="R422" s="106"/>
    </row>
    <row r="423" spans="1:18" ht="16.5" customHeight="1">
      <c r="A423" s="106"/>
      <c r="B423" s="106"/>
      <c r="D423" s="106"/>
      <c r="E423" s="107"/>
      <c r="L423" s="106"/>
      <c r="N423" s="106"/>
      <c r="O423" s="106"/>
      <c r="P423" s="106"/>
      <c r="Q423" s="106"/>
      <c r="R423" s="106"/>
    </row>
    <row r="424" spans="1:18" ht="16.5" customHeight="1">
      <c r="A424" s="106"/>
      <c r="B424" s="106"/>
      <c r="D424" s="106"/>
      <c r="E424" s="107"/>
      <c r="L424" s="106"/>
      <c r="N424" s="106"/>
      <c r="O424" s="106"/>
      <c r="P424" s="106"/>
      <c r="Q424" s="106"/>
      <c r="R424" s="106"/>
    </row>
    <row r="425" spans="1:18" ht="16.5" customHeight="1">
      <c r="A425" s="106"/>
      <c r="B425" s="106"/>
      <c r="D425" s="106"/>
      <c r="E425" s="107"/>
      <c r="L425" s="106"/>
      <c r="N425" s="106"/>
      <c r="O425" s="106"/>
      <c r="P425" s="106"/>
      <c r="Q425" s="106"/>
      <c r="R425" s="106"/>
    </row>
    <row r="426" spans="1:18" ht="16.5" customHeight="1">
      <c r="A426" s="106"/>
      <c r="B426" s="106"/>
      <c r="D426" s="106"/>
      <c r="E426" s="107"/>
      <c r="L426" s="106"/>
      <c r="N426" s="106"/>
      <c r="O426" s="106"/>
      <c r="P426" s="106"/>
      <c r="Q426" s="106"/>
      <c r="R426" s="106"/>
    </row>
    <row r="427" spans="1:18" ht="16.5" customHeight="1">
      <c r="A427" s="106"/>
      <c r="B427" s="106"/>
      <c r="D427" s="106"/>
      <c r="E427" s="107"/>
      <c r="L427" s="106"/>
      <c r="N427" s="106"/>
      <c r="O427" s="106"/>
      <c r="P427" s="106"/>
      <c r="Q427" s="106"/>
      <c r="R427" s="106"/>
    </row>
    <row r="428" spans="1:18" ht="16.5" customHeight="1">
      <c r="A428" s="106"/>
      <c r="B428" s="106"/>
      <c r="D428" s="106"/>
      <c r="E428" s="107"/>
      <c r="L428" s="106"/>
      <c r="N428" s="106"/>
      <c r="O428" s="106"/>
      <c r="P428" s="106"/>
      <c r="Q428" s="106"/>
      <c r="R428" s="106"/>
    </row>
    <row r="429" spans="1:18" ht="16.5" customHeight="1">
      <c r="A429" s="106"/>
      <c r="B429" s="106"/>
      <c r="D429" s="106"/>
      <c r="E429" s="107"/>
      <c r="L429" s="106"/>
      <c r="N429" s="106"/>
      <c r="O429" s="106"/>
      <c r="P429" s="106"/>
      <c r="Q429" s="106"/>
      <c r="R429" s="106"/>
    </row>
    <row r="430" spans="1:18" ht="16.5" customHeight="1">
      <c r="A430" s="106"/>
      <c r="B430" s="106"/>
      <c r="D430" s="106"/>
      <c r="E430" s="107"/>
      <c r="L430" s="106"/>
      <c r="N430" s="106"/>
      <c r="O430" s="106"/>
      <c r="P430" s="106"/>
      <c r="Q430" s="106"/>
      <c r="R430" s="106"/>
    </row>
    <row r="431" spans="1:18" ht="16.5" customHeight="1">
      <c r="A431" s="106"/>
      <c r="B431" s="106"/>
      <c r="D431" s="106"/>
      <c r="E431" s="107"/>
      <c r="L431" s="106"/>
      <c r="N431" s="106"/>
      <c r="O431" s="106"/>
      <c r="P431" s="106"/>
      <c r="Q431" s="106"/>
      <c r="R431" s="106"/>
    </row>
    <row r="432" spans="1:18" ht="16.5" customHeight="1">
      <c r="A432" s="106"/>
      <c r="B432" s="106"/>
      <c r="D432" s="106"/>
      <c r="E432" s="107"/>
      <c r="L432" s="106"/>
      <c r="N432" s="106"/>
      <c r="O432" s="106"/>
      <c r="P432" s="106"/>
      <c r="Q432" s="106"/>
      <c r="R432" s="106"/>
    </row>
    <row r="433" spans="1:18" ht="16.5" customHeight="1">
      <c r="A433" s="106"/>
      <c r="B433" s="106"/>
      <c r="D433" s="106"/>
      <c r="E433" s="107"/>
      <c r="L433" s="106"/>
      <c r="N433" s="106"/>
      <c r="O433" s="106"/>
      <c r="P433" s="106"/>
      <c r="Q433" s="106"/>
      <c r="R433" s="106"/>
    </row>
    <row r="434" spans="1:18" ht="16.5" customHeight="1">
      <c r="A434" s="106"/>
      <c r="B434" s="106"/>
      <c r="D434" s="106"/>
      <c r="E434" s="107"/>
      <c r="L434" s="106"/>
      <c r="N434" s="106"/>
      <c r="O434" s="106"/>
      <c r="P434" s="106"/>
      <c r="Q434" s="106"/>
      <c r="R434" s="106"/>
    </row>
    <row r="435" spans="1:18" ht="16.5" customHeight="1">
      <c r="A435" s="106"/>
      <c r="B435" s="106"/>
      <c r="D435" s="106"/>
      <c r="E435" s="107"/>
      <c r="L435" s="106"/>
      <c r="N435" s="106"/>
      <c r="O435" s="106"/>
      <c r="P435" s="106"/>
      <c r="Q435" s="106"/>
      <c r="R435" s="106"/>
    </row>
    <row r="436" spans="1:18" ht="16.5" customHeight="1">
      <c r="A436" s="106"/>
      <c r="B436" s="106"/>
      <c r="D436" s="106"/>
      <c r="E436" s="107"/>
      <c r="L436" s="106"/>
      <c r="N436" s="106"/>
      <c r="O436" s="106"/>
      <c r="P436" s="106"/>
      <c r="Q436" s="106"/>
      <c r="R436" s="106"/>
    </row>
    <row r="437" spans="1:18" ht="16.5" customHeight="1">
      <c r="A437" s="106"/>
      <c r="B437" s="106"/>
      <c r="D437" s="106"/>
      <c r="E437" s="107"/>
      <c r="L437" s="106"/>
      <c r="N437" s="106"/>
      <c r="O437" s="106"/>
      <c r="P437" s="106"/>
      <c r="Q437" s="106"/>
      <c r="R437" s="106"/>
    </row>
    <row r="438" spans="1:18" ht="16.5" customHeight="1">
      <c r="A438" s="106"/>
      <c r="B438" s="106"/>
      <c r="D438" s="106"/>
      <c r="E438" s="107"/>
      <c r="L438" s="106"/>
      <c r="N438" s="106"/>
      <c r="O438" s="106"/>
      <c r="P438" s="106"/>
      <c r="Q438" s="106"/>
      <c r="R438" s="106"/>
    </row>
    <row r="439" spans="1:18" ht="16.5" customHeight="1">
      <c r="A439" s="106"/>
      <c r="B439" s="106"/>
      <c r="D439" s="106"/>
      <c r="E439" s="107"/>
      <c r="L439" s="106"/>
      <c r="N439" s="106"/>
      <c r="O439" s="106"/>
      <c r="P439" s="106"/>
      <c r="Q439" s="106"/>
      <c r="R439" s="106"/>
    </row>
    <row r="440" spans="1:18" ht="16.5" customHeight="1">
      <c r="A440" s="106"/>
      <c r="B440" s="106"/>
      <c r="D440" s="106"/>
      <c r="E440" s="107"/>
      <c r="L440" s="106"/>
      <c r="N440" s="106"/>
      <c r="O440" s="106"/>
      <c r="P440" s="106"/>
      <c r="Q440" s="106"/>
      <c r="R440" s="106"/>
    </row>
    <row r="441" spans="1:18" ht="16.5" customHeight="1">
      <c r="A441" s="106"/>
      <c r="B441" s="106"/>
      <c r="D441" s="106"/>
      <c r="E441" s="107"/>
      <c r="L441" s="106"/>
      <c r="N441" s="106"/>
      <c r="O441" s="106"/>
      <c r="P441" s="106"/>
      <c r="Q441" s="106"/>
      <c r="R441" s="106"/>
    </row>
    <row r="442" spans="1:18" ht="16.5" customHeight="1">
      <c r="A442" s="106"/>
      <c r="B442" s="106"/>
      <c r="D442" s="106"/>
      <c r="E442" s="107"/>
      <c r="L442" s="106"/>
      <c r="N442" s="106"/>
      <c r="O442" s="106"/>
      <c r="P442" s="106"/>
      <c r="Q442" s="106"/>
      <c r="R442" s="106"/>
    </row>
    <row r="443" spans="1:18" ht="16.5" customHeight="1">
      <c r="A443" s="106"/>
      <c r="B443" s="106"/>
      <c r="D443" s="106"/>
      <c r="E443" s="107"/>
      <c r="L443" s="106"/>
      <c r="N443" s="106"/>
      <c r="O443" s="106"/>
      <c r="P443" s="106"/>
      <c r="Q443" s="106"/>
      <c r="R443" s="106"/>
    </row>
    <row r="444" spans="1:18" ht="16.5" customHeight="1">
      <c r="A444" s="106"/>
      <c r="B444" s="106"/>
      <c r="D444" s="106"/>
      <c r="E444" s="107"/>
      <c r="L444" s="106"/>
      <c r="N444" s="106"/>
      <c r="O444" s="106"/>
      <c r="P444" s="106"/>
      <c r="Q444" s="106"/>
      <c r="R444" s="106"/>
    </row>
    <row r="445" spans="1:18" ht="16.5" customHeight="1">
      <c r="A445" s="106"/>
      <c r="B445" s="106"/>
      <c r="D445" s="106"/>
      <c r="E445" s="107"/>
      <c r="L445" s="106"/>
      <c r="N445" s="106"/>
      <c r="O445" s="106"/>
      <c r="P445" s="106"/>
      <c r="Q445" s="106"/>
      <c r="R445" s="106"/>
    </row>
    <row r="446" spans="1:18" ht="16.5" customHeight="1">
      <c r="A446" s="106"/>
      <c r="B446" s="106"/>
      <c r="D446" s="106"/>
      <c r="E446" s="107"/>
      <c r="L446" s="106"/>
      <c r="N446" s="106"/>
      <c r="O446" s="106"/>
      <c r="P446" s="106"/>
      <c r="Q446" s="106"/>
      <c r="R446" s="106"/>
    </row>
    <row r="447" spans="1:18" ht="16.5" customHeight="1">
      <c r="A447" s="106"/>
      <c r="B447" s="106"/>
      <c r="D447" s="106"/>
      <c r="E447" s="107"/>
      <c r="L447" s="106"/>
      <c r="N447" s="106"/>
      <c r="O447" s="106"/>
      <c r="P447" s="106"/>
      <c r="Q447" s="106"/>
      <c r="R447" s="106"/>
    </row>
    <row r="448" spans="1:18" ht="16.5" customHeight="1">
      <c r="A448" s="106"/>
      <c r="B448" s="106"/>
      <c r="D448" s="106"/>
      <c r="E448" s="107"/>
      <c r="L448" s="106"/>
      <c r="N448" s="106"/>
      <c r="O448" s="106"/>
      <c r="P448" s="106"/>
      <c r="Q448" s="106"/>
      <c r="R448" s="106"/>
    </row>
    <row r="449" spans="1:18" ht="16.5" customHeight="1">
      <c r="A449" s="106"/>
      <c r="B449" s="106"/>
      <c r="D449" s="106"/>
      <c r="E449" s="107"/>
      <c r="L449" s="106"/>
      <c r="N449" s="106"/>
      <c r="O449" s="106"/>
      <c r="P449" s="106"/>
      <c r="Q449" s="106"/>
      <c r="R449" s="106"/>
    </row>
    <row r="450" spans="1:18" ht="16.5" customHeight="1">
      <c r="A450" s="106"/>
      <c r="B450" s="106"/>
      <c r="D450" s="106"/>
      <c r="E450" s="107"/>
      <c r="L450" s="106"/>
      <c r="N450" s="106"/>
      <c r="O450" s="106"/>
      <c r="P450" s="106"/>
      <c r="Q450" s="106"/>
      <c r="R450" s="106"/>
    </row>
    <row r="451" spans="1:18" ht="16.5" customHeight="1">
      <c r="A451" s="106"/>
      <c r="B451" s="106"/>
      <c r="D451" s="106"/>
      <c r="E451" s="107"/>
      <c r="L451" s="106"/>
      <c r="N451" s="106"/>
      <c r="O451" s="106"/>
      <c r="P451" s="106"/>
      <c r="Q451" s="106"/>
      <c r="R451" s="106"/>
    </row>
    <row r="452" spans="1:18" ht="16.5" customHeight="1">
      <c r="A452" s="106"/>
      <c r="B452" s="106"/>
      <c r="D452" s="106"/>
      <c r="E452" s="107"/>
      <c r="L452" s="106"/>
      <c r="N452" s="106"/>
      <c r="O452" s="106"/>
      <c r="P452" s="106"/>
      <c r="Q452" s="106"/>
      <c r="R452" s="106"/>
    </row>
    <row r="453" spans="1:18" ht="16.5" customHeight="1">
      <c r="A453" s="106"/>
      <c r="B453" s="106"/>
      <c r="D453" s="106"/>
      <c r="E453" s="107"/>
      <c r="L453" s="106"/>
      <c r="N453" s="106"/>
      <c r="O453" s="106"/>
      <c r="P453" s="106"/>
      <c r="Q453" s="106"/>
      <c r="R453" s="106"/>
    </row>
    <row r="454" spans="1:18" ht="16.5" customHeight="1">
      <c r="A454" s="106"/>
      <c r="B454" s="106"/>
      <c r="D454" s="106"/>
      <c r="E454" s="107"/>
      <c r="L454" s="106"/>
      <c r="N454" s="106"/>
      <c r="O454" s="106"/>
      <c r="P454" s="106"/>
      <c r="Q454" s="106"/>
      <c r="R454" s="106"/>
    </row>
    <row r="455" spans="1:18" ht="16.5" customHeight="1">
      <c r="A455" s="106"/>
      <c r="B455" s="106"/>
      <c r="D455" s="106"/>
      <c r="E455" s="107"/>
      <c r="L455" s="106"/>
      <c r="N455" s="106"/>
      <c r="O455" s="106"/>
      <c r="P455" s="106"/>
      <c r="Q455" s="106"/>
      <c r="R455" s="106"/>
    </row>
    <row r="456" spans="1:18" ht="16.5" customHeight="1">
      <c r="A456" s="106"/>
      <c r="B456" s="106"/>
      <c r="D456" s="106"/>
      <c r="E456" s="107"/>
      <c r="L456" s="106"/>
      <c r="N456" s="106"/>
      <c r="O456" s="106"/>
      <c r="P456" s="106"/>
      <c r="Q456" s="106"/>
      <c r="R456" s="106"/>
    </row>
    <row r="457" spans="1:18" ht="16.5" customHeight="1">
      <c r="A457" s="106"/>
      <c r="B457" s="106"/>
      <c r="D457" s="106"/>
      <c r="E457" s="107"/>
      <c r="L457" s="106"/>
      <c r="N457" s="106"/>
      <c r="O457" s="106"/>
      <c r="P457" s="106"/>
      <c r="Q457" s="106"/>
      <c r="R457" s="106"/>
    </row>
    <row r="458" spans="1:18" ht="16.5" customHeight="1">
      <c r="A458" s="106"/>
      <c r="B458" s="106"/>
      <c r="D458" s="106"/>
      <c r="E458" s="107"/>
      <c r="L458" s="106"/>
      <c r="N458" s="106"/>
      <c r="O458" s="106"/>
      <c r="P458" s="106"/>
      <c r="Q458" s="106"/>
      <c r="R458" s="106"/>
    </row>
    <row r="459" spans="1:18" ht="16.5" customHeight="1">
      <c r="A459" s="106"/>
      <c r="B459" s="106"/>
      <c r="D459" s="106"/>
      <c r="E459" s="107"/>
      <c r="L459" s="106"/>
      <c r="N459" s="106"/>
      <c r="O459" s="106"/>
      <c r="P459" s="106"/>
      <c r="Q459" s="106"/>
      <c r="R459" s="106"/>
    </row>
    <row r="460" spans="1:18" ht="16.5" customHeight="1">
      <c r="A460" s="106"/>
      <c r="B460" s="106"/>
      <c r="D460" s="106"/>
      <c r="E460" s="107"/>
      <c r="L460" s="106"/>
      <c r="N460" s="106"/>
      <c r="O460" s="106"/>
      <c r="P460" s="106"/>
      <c r="Q460" s="106"/>
      <c r="R460" s="106"/>
    </row>
    <row r="461" spans="1:18" ht="16.5" customHeight="1">
      <c r="A461" s="106"/>
      <c r="B461" s="106"/>
      <c r="D461" s="106"/>
      <c r="E461" s="107"/>
      <c r="L461" s="106"/>
      <c r="N461" s="106"/>
      <c r="O461" s="106"/>
      <c r="P461" s="106"/>
      <c r="Q461" s="106"/>
      <c r="R461" s="106"/>
    </row>
    <row r="462" spans="1:18" ht="16.5" customHeight="1">
      <c r="A462" s="106"/>
      <c r="B462" s="106"/>
      <c r="D462" s="106"/>
      <c r="E462" s="107"/>
      <c r="L462" s="106"/>
      <c r="N462" s="106"/>
      <c r="O462" s="106"/>
      <c r="P462" s="106"/>
      <c r="Q462" s="106"/>
      <c r="R462" s="106"/>
    </row>
    <row r="463" spans="1:18" ht="16.5" customHeight="1">
      <c r="A463" s="106"/>
      <c r="B463" s="106"/>
      <c r="D463" s="106"/>
      <c r="E463" s="107"/>
      <c r="L463" s="106"/>
      <c r="N463" s="106"/>
      <c r="O463" s="106"/>
      <c r="P463" s="106"/>
      <c r="Q463" s="106"/>
      <c r="R463" s="106"/>
    </row>
    <row r="464" spans="1:18" ht="16.5" customHeight="1">
      <c r="A464" s="106"/>
      <c r="B464" s="106"/>
      <c r="D464" s="106"/>
      <c r="E464" s="107"/>
      <c r="L464" s="106"/>
      <c r="N464" s="106"/>
      <c r="O464" s="106"/>
      <c r="P464" s="106"/>
      <c r="Q464" s="106"/>
      <c r="R464" s="106"/>
    </row>
    <row r="465" spans="1:18" ht="16.5" customHeight="1">
      <c r="A465" s="106"/>
      <c r="B465" s="106"/>
      <c r="D465" s="106"/>
      <c r="E465" s="107"/>
      <c r="L465" s="106"/>
      <c r="N465" s="106"/>
      <c r="O465" s="106"/>
      <c r="P465" s="106"/>
      <c r="Q465" s="106"/>
      <c r="R465" s="106"/>
    </row>
    <row r="466" spans="1:18" ht="16.5" customHeight="1">
      <c r="A466" s="106"/>
      <c r="B466" s="106"/>
      <c r="D466" s="106"/>
      <c r="E466" s="107"/>
      <c r="L466" s="106"/>
      <c r="N466" s="106"/>
      <c r="O466" s="106"/>
      <c r="P466" s="106"/>
      <c r="Q466" s="106"/>
      <c r="R466" s="106"/>
    </row>
    <row r="467" spans="1:18" ht="16.5" customHeight="1">
      <c r="A467" s="106"/>
      <c r="B467" s="106"/>
      <c r="D467" s="106"/>
      <c r="E467" s="107"/>
      <c r="L467" s="106"/>
      <c r="N467" s="106"/>
      <c r="O467" s="106"/>
      <c r="P467" s="106"/>
      <c r="Q467" s="106"/>
      <c r="R467" s="106"/>
    </row>
    <row r="468" spans="1:18" ht="16.5" customHeight="1">
      <c r="A468" s="106"/>
      <c r="B468" s="106"/>
      <c r="D468" s="106"/>
      <c r="E468" s="107"/>
      <c r="L468" s="106"/>
      <c r="N468" s="106"/>
      <c r="O468" s="106"/>
      <c r="P468" s="106"/>
      <c r="Q468" s="106"/>
      <c r="R468" s="106"/>
    </row>
    <row r="469" spans="1:18" ht="16.5" customHeight="1">
      <c r="A469" s="106"/>
      <c r="B469" s="106"/>
      <c r="D469" s="106"/>
      <c r="E469" s="107"/>
      <c r="L469" s="106"/>
      <c r="N469" s="106"/>
      <c r="O469" s="106"/>
      <c r="P469" s="106"/>
      <c r="Q469" s="106"/>
      <c r="R469" s="106"/>
    </row>
    <row r="470" spans="1:18" ht="16.5" customHeight="1">
      <c r="A470" s="106"/>
      <c r="B470" s="106"/>
      <c r="D470" s="106"/>
      <c r="E470" s="107"/>
      <c r="L470" s="106"/>
      <c r="N470" s="106"/>
      <c r="O470" s="106"/>
      <c r="P470" s="106"/>
      <c r="Q470" s="106"/>
      <c r="R470" s="106"/>
    </row>
    <row r="471" spans="1:18" ht="16.5" customHeight="1">
      <c r="A471" s="106"/>
      <c r="B471" s="106"/>
      <c r="D471" s="106"/>
      <c r="E471" s="107"/>
      <c r="L471" s="106"/>
      <c r="N471" s="106"/>
      <c r="O471" s="106"/>
      <c r="P471" s="106"/>
      <c r="Q471" s="106"/>
      <c r="R471" s="106"/>
    </row>
    <row r="472" spans="1:18" ht="16.5" customHeight="1">
      <c r="A472" s="106"/>
      <c r="B472" s="106"/>
      <c r="D472" s="106"/>
      <c r="E472" s="107"/>
      <c r="L472" s="106"/>
      <c r="N472" s="106"/>
      <c r="O472" s="106"/>
      <c r="P472" s="106"/>
      <c r="Q472" s="106"/>
      <c r="R472" s="106"/>
    </row>
    <row r="473" spans="1:18" ht="16.5" customHeight="1">
      <c r="A473" s="106"/>
      <c r="B473" s="106"/>
      <c r="D473" s="106"/>
      <c r="E473" s="107"/>
      <c r="L473" s="106"/>
      <c r="N473" s="106"/>
      <c r="O473" s="106"/>
      <c r="P473" s="106"/>
      <c r="Q473" s="106"/>
      <c r="R473" s="106"/>
    </row>
    <row r="474" spans="1:18" ht="16.5" customHeight="1">
      <c r="A474" s="106"/>
      <c r="B474" s="106"/>
      <c r="D474" s="106"/>
      <c r="E474" s="107"/>
      <c r="L474" s="106"/>
      <c r="N474" s="106"/>
      <c r="O474" s="106"/>
      <c r="P474" s="106"/>
      <c r="Q474" s="106"/>
      <c r="R474" s="106"/>
    </row>
    <row r="475" spans="1:18" ht="16.5" customHeight="1">
      <c r="A475" s="106"/>
      <c r="B475" s="106"/>
      <c r="D475" s="106"/>
      <c r="E475" s="107"/>
      <c r="L475" s="106"/>
      <c r="N475" s="106"/>
      <c r="O475" s="106"/>
      <c r="P475" s="106"/>
      <c r="Q475" s="106"/>
      <c r="R475" s="106"/>
    </row>
    <row r="476" spans="1:18" ht="16.5" customHeight="1">
      <c r="A476" s="106"/>
      <c r="B476" s="106"/>
      <c r="D476" s="106"/>
      <c r="E476" s="107"/>
      <c r="L476" s="106"/>
      <c r="N476" s="106"/>
      <c r="O476" s="106"/>
      <c r="P476" s="106"/>
      <c r="Q476" s="106"/>
      <c r="R476" s="106"/>
    </row>
    <row r="477" spans="1:18" ht="16.5" customHeight="1">
      <c r="A477" s="106"/>
      <c r="B477" s="106"/>
      <c r="D477" s="106"/>
      <c r="E477" s="107"/>
      <c r="L477" s="106"/>
      <c r="N477" s="106"/>
      <c r="O477" s="106"/>
      <c r="P477" s="106"/>
      <c r="Q477" s="106"/>
      <c r="R477" s="106"/>
    </row>
    <row r="478" spans="1:18" ht="16.5" customHeight="1">
      <c r="A478" s="106"/>
      <c r="B478" s="106"/>
      <c r="D478" s="106"/>
      <c r="E478" s="107"/>
      <c r="L478" s="106"/>
      <c r="N478" s="106"/>
      <c r="O478" s="106"/>
      <c r="P478" s="106"/>
      <c r="Q478" s="106"/>
      <c r="R478" s="106"/>
    </row>
    <row r="479" spans="1:18" ht="16.5" customHeight="1">
      <c r="A479" s="106"/>
      <c r="B479" s="106"/>
      <c r="D479" s="106"/>
      <c r="E479" s="107"/>
      <c r="L479" s="106"/>
      <c r="N479" s="106"/>
      <c r="O479" s="106"/>
      <c r="P479" s="106"/>
      <c r="Q479" s="106"/>
      <c r="R479" s="106"/>
    </row>
    <row r="480" spans="1:18" ht="16.5" customHeight="1">
      <c r="A480" s="106"/>
      <c r="B480" s="106"/>
      <c r="D480" s="106"/>
      <c r="E480" s="107"/>
      <c r="L480" s="106"/>
      <c r="N480" s="106"/>
      <c r="O480" s="106"/>
      <c r="P480" s="106"/>
      <c r="Q480" s="106"/>
      <c r="R480" s="106"/>
    </row>
    <row r="481" spans="1:18" ht="16.5" customHeight="1">
      <c r="A481" s="106"/>
      <c r="B481" s="106"/>
      <c r="D481" s="106"/>
      <c r="E481" s="107"/>
      <c r="L481" s="106"/>
      <c r="N481" s="106"/>
      <c r="O481" s="106"/>
      <c r="P481" s="106"/>
      <c r="Q481" s="106"/>
      <c r="R481" s="106"/>
    </row>
    <row r="482" spans="1:18" ht="16.5" customHeight="1">
      <c r="A482" s="106"/>
      <c r="B482" s="106"/>
      <c r="D482" s="106"/>
      <c r="E482" s="107"/>
      <c r="L482" s="106"/>
      <c r="N482" s="106"/>
      <c r="O482" s="106"/>
      <c r="P482" s="106"/>
      <c r="Q482" s="106"/>
      <c r="R482" s="106"/>
    </row>
    <row r="483" spans="1:18" ht="16.5" customHeight="1">
      <c r="A483" s="106"/>
      <c r="B483" s="106"/>
      <c r="D483" s="106"/>
      <c r="E483" s="107"/>
      <c r="L483" s="106"/>
      <c r="N483" s="106"/>
      <c r="O483" s="106"/>
      <c r="P483" s="106"/>
      <c r="Q483" s="106"/>
      <c r="R483" s="106"/>
    </row>
    <row r="484" spans="1:18" ht="16.5" customHeight="1">
      <c r="A484" s="106"/>
      <c r="B484" s="106"/>
      <c r="D484" s="106"/>
      <c r="E484" s="107"/>
      <c r="L484" s="106"/>
      <c r="N484" s="106"/>
      <c r="O484" s="106"/>
      <c r="P484" s="106"/>
      <c r="Q484" s="106"/>
      <c r="R484" s="106"/>
    </row>
    <row r="485" spans="1:18" ht="16.5" customHeight="1">
      <c r="A485" s="106"/>
      <c r="B485" s="106"/>
      <c r="D485" s="106"/>
      <c r="E485" s="107"/>
      <c r="L485" s="106"/>
      <c r="N485" s="106"/>
      <c r="O485" s="106"/>
      <c r="P485" s="106"/>
      <c r="Q485" s="106"/>
      <c r="R485" s="106"/>
    </row>
    <row r="486" spans="1:18" ht="16.5" customHeight="1">
      <c r="A486" s="106"/>
      <c r="B486" s="106"/>
      <c r="D486" s="106"/>
      <c r="E486" s="107"/>
      <c r="L486" s="106"/>
      <c r="N486" s="106"/>
      <c r="O486" s="106"/>
      <c r="P486" s="106"/>
      <c r="Q486" s="106"/>
      <c r="R486" s="106"/>
    </row>
    <row r="487" spans="1:18" ht="16.5" customHeight="1">
      <c r="A487" s="106"/>
      <c r="B487" s="106"/>
      <c r="D487" s="106"/>
      <c r="E487" s="107"/>
      <c r="L487" s="106"/>
      <c r="N487" s="106"/>
      <c r="O487" s="106"/>
      <c r="P487" s="106"/>
      <c r="Q487" s="106"/>
      <c r="R487" s="106"/>
    </row>
    <row r="488" spans="1:18" ht="16.5" customHeight="1">
      <c r="A488" s="106"/>
      <c r="B488" s="106"/>
      <c r="D488" s="106"/>
      <c r="E488" s="107"/>
      <c r="L488" s="106"/>
      <c r="N488" s="106"/>
      <c r="O488" s="106"/>
      <c r="P488" s="106"/>
      <c r="Q488" s="106"/>
      <c r="R488" s="106"/>
    </row>
    <row r="489" spans="1:18" ht="16.5" customHeight="1">
      <c r="A489" s="106"/>
      <c r="B489" s="106"/>
      <c r="D489" s="106"/>
      <c r="E489" s="107"/>
      <c r="L489" s="106"/>
      <c r="N489" s="106"/>
      <c r="O489" s="106"/>
      <c r="P489" s="106"/>
      <c r="Q489" s="106"/>
      <c r="R489" s="106"/>
    </row>
    <row r="490" spans="1:18" ht="16.5" customHeight="1">
      <c r="A490" s="106"/>
      <c r="B490" s="106"/>
      <c r="D490" s="106"/>
      <c r="E490" s="107"/>
      <c r="L490" s="106"/>
      <c r="N490" s="106"/>
      <c r="O490" s="106"/>
      <c r="P490" s="106"/>
      <c r="Q490" s="106"/>
      <c r="R490" s="106"/>
    </row>
    <row r="491" spans="1:18" ht="16.5" customHeight="1">
      <c r="A491" s="106"/>
      <c r="B491" s="106"/>
      <c r="D491" s="106"/>
      <c r="E491" s="107"/>
      <c r="L491" s="106"/>
      <c r="N491" s="106"/>
      <c r="O491" s="106"/>
      <c r="P491" s="106"/>
      <c r="Q491" s="106"/>
      <c r="R491" s="106"/>
    </row>
    <row r="492" spans="1:18" ht="16.5" customHeight="1">
      <c r="A492" s="106"/>
      <c r="B492" s="106"/>
      <c r="D492" s="106"/>
      <c r="E492" s="107"/>
      <c r="L492" s="106"/>
      <c r="N492" s="106"/>
      <c r="O492" s="106"/>
      <c r="P492" s="106"/>
      <c r="Q492" s="106"/>
      <c r="R492" s="106"/>
    </row>
    <row r="493" spans="1:18" ht="16.5" customHeight="1">
      <c r="A493" s="106"/>
      <c r="B493" s="106"/>
      <c r="D493" s="106"/>
      <c r="E493" s="107"/>
      <c r="L493" s="106"/>
      <c r="N493" s="106"/>
      <c r="O493" s="106"/>
      <c r="P493" s="106"/>
      <c r="Q493" s="106"/>
      <c r="R493" s="106"/>
    </row>
    <row r="494" spans="1:18" ht="16.5" customHeight="1">
      <c r="A494" s="106"/>
      <c r="B494" s="106"/>
      <c r="D494" s="106"/>
      <c r="E494" s="107"/>
      <c r="L494" s="106"/>
      <c r="N494" s="106"/>
      <c r="O494" s="106"/>
      <c r="P494" s="106"/>
      <c r="Q494" s="106"/>
      <c r="R494" s="106"/>
    </row>
    <row r="495" spans="1:18" ht="16.5" customHeight="1">
      <c r="A495" s="106"/>
      <c r="B495" s="106"/>
      <c r="D495" s="106"/>
      <c r="E495" s="107"/>
      <c r="L495" s="106"/>
      <c r="N495" s="106"/>
      <c r="O495" s="106"/>
      <c r="P495" s="106"/>
      <c r="Q495" s="106"/>
      <c r="R495" s="106"/>
    </row>
    <row r="496" spans="1:18" ht="16.5" customHeight="1">
      <c r="A496" s="106"/>
      <c r="B496" s="106"/>
      <c r="D496" s="106"/>
      <c r="E496" s="107"/>
      <c r="L496" s="106"/>
      <c r="N496" s="106"/>
      <c r="O496" s="106"/>
      <c r="P496" s="106"/>
      <c r="Q496" s="106"/>
      <c r="R496" s="106"/>
    </row>
    <row r="497" spans="1:18" ht="16.5" customHeight="1">
      <c r="A497" s="106"/>
      <c r="B497" s="106"/>
      <c r="D497" s="106"/>
      <c r="E497" s="107"/>
      <c r="L497" s="106"/>
      <c r="N497" s="106"/>
      <c r="O497" s="106"/>
      <c r="P497" s="106"/>
      <c r="Q497" s="106"/>
      <c r="R497" s="106"/>
    </row>
    <row r="498" spans="1:18" ht="16.5" customHeight="1">
      <c r="A498" s="106"/>
      <c r="B498" s="106"/>
      <c r="D498" s="106"/>
      <c r="E498" s="107"/>
      <c r="L498" s="106"/>
      <c r="N498" s="106"/>
      <c r="O498" s="106"/>
      <c r="P498" s="106"/>
      <c r="Q498" s="106"/>
      <c r="R498" s="106"/>
    </row>
    <row r="499" spans="1:18" ht="16.5" customHeight="1">
      <c r="A499" s="106"/>
      <c r="B499" s="106"/>
      <c r="D499" s="106"/>
      <c r="E499" s="107"/>
      <c r="L499" s="106"/>
      <c r="N499" s="106"/>
      <c r="O499" s="106"/>
      <c r="P499" s="106"/>
      <c r="Q499" s="106"/>
      <c r="R499" s="106"/>
    </row>
    <row r="500" spans="1:18" ht="16.5" customHeight="1">
      <c r="A500" s="106"/>
      <c r="B500" s="106"/>
      <c r="D500" s="106"/>
      <c r="E500" s="107"/>
      <c r="L500" s="106"/>
      <c r="N500" s="106"/>
      <c r="O500" s="106"/>
      <c r="P500" s="106"/>
      <c r="Q500" s="106"/>
      <c r="R500" s="106"/>
    </row>
    <row r="501" spans="1:18" ht="16.5" customHeight="1">
      <c r="A501" s="106"/>
      <c r="B501" s="106"/>
      <c r="D501" s="106"/>
      <c r="E501" s="107"/>
      <c r="L501" s="106"/>
      <c r="N501" s="106"/>
      <c r="O501" s="106"/>
      <c r="P501" s="106"/>
      <c r="Q501" s="106"/>
      <c r="R501" s="106"/>
    </row>
    <row r="502" spans="1:18" ht="16.5" customHeight="1">
      <c r="A502" s="106"/>
      <c r="B502" s="106"/>
      <c r="D502" s="106"/>
      <c r="E502" s="107"/>
      <c r="L502" s="106"/>
      <c r="N502" s="106"/>
      <c r="O502" s="106"/>
      <c r="P502" s="106"/>
      <c r="Q502" s="106"/>
      <c r="R502" s="106"/>
    </row>
    <row r="503" spans="1:18" ht="16.5" customHeight="1">
      <c r="A503" s="106"/>
      <c r="B503" s="106"/>
      <c r="D503" s="106"/>
      <c r="E503" s="107"/>
      <c r="L503" s="106"/>
      <c r="N503" s="106"/>
      <c r="O503" s="106"/>
      <c r="P503" s="106"/>
      <c r="Q503" s="106"/>
      <c r="R503" s="106"/>
    </row>
    <row r="504" spans="1:18" ht="16.5" customHeight="1">
      <c r="A504" s="106"/>
      <c r="B504" s="106"/>
      <c r="D504" s="106"/>
      <c r="E504" s="107"/>
      <c r="L504" s="106"/>
      <c r="N504" s="106"/>
      <c r="O504" s="106"/>
      <c r="P504" s="106"/>
      <c r="Q504" s="106"/>
      <c r="R504" s="106"/>
    </row>
    <row r="505" spans="1:18" ht="16.5" customHeight="1">
      <c r="A505" s="106"/>
      <c r="B505" s="106"/>
      <c r="D505" s="106"/>
      <c r="E505" s="107"/>
      <c r="L505" s="106"/>
      <c r="N505" s="106"/>
      <c r="O505" s="106"/>
      <c r="P505" s="106"/>
      <c r="Q505" s="106"/>
      <c r="R505" s="106"/>
    </row>
    <row r="506" spans="1:18" ht="16.5" customHeight="1">
      <c r="A506" s="106"/>
      <c r="B506" s="106"/>
      <c r="D506" s="106"/>
      <c r="E506" s="107"/>
      <c r="L506" s="106"/>
      <c r="N506" s="106"/>
      <c r="O506" s="106"/>
      <c r="P506" s="106"/>
      <c r="Q506" s="106"/>
      <c r="R506" s="106"/>
    </row>
    <row r="507" spans="1:18" ht="16.5" customHeight="1">
      <c r="A507" s="106"/>
      <c r="B507" s="106"/>
      <c r="D507" s="106"/>
      <c r="E507" s="107"/>
      <c r="L507" s="106"/>
      <c r="N507" s="106"/>
      <c r="O507" s="106"/>
      <c r="P507" s="106"/>
      <c r="Q507" s="106"/>
      <c r="R507" s="106"/>
    </row>
    <row r="508" spans="1:18" ht="16.5" customHeight="1">
      <c r="A508" s="106"/>
      <c r="B508" s="106"/>
      <c r="D508" s="106"/>
      <c r="E508" s="107"/>
      <c r="L508" s="106"/>
      <c r="N508" s="106"/>
      <c r="O508" s="106"/>
      <c r="P508" s="106"/>
      <c r="Q508" s="106"/>
      <c r="R508" s="106"/>
    </row>
    <row r="509" spans="1:18" ht="16.5" customHeight="1">
      <c r="A509" s="106"/>
      <c r="B509" s="106"/>
      <c r="D509" s="106"/>
      <c r="E509" s="107"/>
      <c r="L509" s="106"/>
      <c r="N509" s="106"/>
      <c r="O509" s="106"/>
      <c r="P509" s="106"/>
      <c r="Q509" s="106"/>
      <c r="R509" s="106"/>
    </row>
    <row r="510" spans="1:18" ht="16.5" customHeight="1">
      <c r="A510" s="106"/>
      <c r="B510" s="106"/>
      <c r="D510" s="106"/>
      <c r="E510" s="107"/>
      <c r="L510" s="106"/>
      <c r="N510" s="106"/>
      <c r="O510" s="106"/>
      <c r="P510" s="106"/>
      <c r="Q510" s="106"/>
      <c r="R510" s="106"/>
    </row>
    <row r="511" spans="1:18" ht="16.5" customHeight="1">
      <c r="A511" s="106"/>
      <c r="B511" s="106"/>
      <c r="D511" s="106"/>
      <c r="E511" s="107"/>
      <c r="L511" s="106"/>
      <c r="N511" s="106"/>
      <c r="O511" s="106"/>
      <c r="P511" s="106"/>
      <c r="Q511" s="106"/>
      <c r="R511" s="106"/>
    </row>
    <row r="512" spans="1:18" ht="16.5" customHeight="1">
      <c r="A512" s="106"/>
      <c r="B512" s="106"/>
      <c r="D512" s="106"/>
      <c r="E512" s="107"/>
      <c r="L512" s="106"/>
      <c r="N512" s="106"/>
      <c r="O512" s="106"/>
      <c r="P512" s="106"/>
      <c r="Q512" s="106"/>
      <c r="R512" s="106"/>
    </row>
    <row r="513" spans="1:18" ht="16.5" customHeight="1">
      <c r="A513" s="106"/>
      <c r="B513" s="106"/>
      <c r="D513" s="106"/>
      <c r="E513" s="107"/>
      <c r="L513" s="106"/>
      <c r="N513" s="106"/>
      <c r="O513" s="106"/>
      <c r="P513" s="106"/>
      <c r="Q513" s="106"/>
      <c r="R513" s="106"/>
    </row>
    <row r="514" spans="1:18" ht="16.5" customHeight="1">
      <c r="A514" s="106"/>
      <c r="B514" s="106"/>
      <c r="D514" s="106"/>
      <c r="E514" s="107"/>
      <c r="L514" s="106"/>
      <c r="N514" s="106"/>
      <c r="O514" s="106"/>
      <c r="P514" s="106"/>
      <c r="Q514" s="106"/>
      <c r="R514" s="106"/>
    </row>
    <row r="515" spans="1:18" ht="16.5" customHeight="1">
      <c r="A515" s="106"/>
      <c r="B515" s="106"/>
      <c r="D515" s="106"/>
      <c r="E515" s="107"/>
      <c r="L515" s="106"/>
      <c r="N515" s="106"/>
      <c r="O515" s="106"/>
      <c r="P515" s="106"/>
      <c r="Q515" s="106"/>
      <c r="R515" s="106"/>
    </row>
    <row r="516" spans="1:18" ht="16.5" customHeight="1">
      <c r="A516" s="106"/>
      <c r="B516" s="106"/>
      <c r="D516" s="106"/>
      <c r="E516" s="107"/>
      <c r="L516" s="106"/>
      <c r="N516" s="106"/>
      <c r="O516" s="106"/>
      <c r="P516" s="106"/>
      <c r="Q516" s="106"/>
      <c r="R516" s="106"/>
    </row>
    <row r="517" spans="1:18" ht="16.5" customHeight="1">
      <c r="A517" s="106"/>
      <c r="B517" s="106"/>
      <c r="D517" s="106"/>
      <c r="E517" s="107"/>
      <c r="L517" s="106"/>
      <c r="N517" s="106"/>
      <c r="O517" s="106"/>
      <c r="P517" s="106"/>
      <c r="Q517" s="106"/>
      <c r="R517" s="106"/>
    </row>
    <row r="518" spans="1:18" ht="16.5" customHeight="1">
      <c r="A518" s="106"/>
      <c r="B518" s="106"/>
      <c r="D518" s="106"/>
      <c r="E518" s="107"/>
      <c r="L518" s="106"/>
      <c r="N518" s="106"/>
      <c r="O518" s="106"/>
      <c r="P518" s="106"/>
      <c r="Q518" s="106"/>
      <c r="R518" s="106"/>
    </row>
    <row r="519" spans="1:18" ht="16.5" customHeight="1">
      <c r="A519" s="106"/>
      <c r="B519" s="106"/>
      <c r="D519" s="106"/>
      <c r="E519" s="107"/>
      <c r="L519" s="106"/>
      <c r="N519" s="106"/>
      <c r="O519" s="106"/>
      <c r="P519" s="106"/>
      <c r="Q519" s="106"/>
      <c r="R519" s="106"/>
    </row>
    <row r="520" spans="1:18" ht="16.5" customHeight="1">
      <c r="A520" s="106"/>
      <c r="B520" s="106"/>
      <c r="D520" s="106"/>
      <c r="E520" s="107"/>
      <c r="L520" s="106"/>
      <c r="N520" s="106"/>
      <c r="O520" s="106"/>
      <c r="P520" s="106"/>
      <c r="Q520" s="106"/>
      <c r="R520" s="106"/>
    </row>
    <row r="521" spans="1:18" ht="16.5" customHeight="1">
      <c r="A521" s="106"/>
      <c r="B521" s="106"/>
      <c r="D521" s="106"/>
      <c r="E521" s="107"/>
      <c r="L521" s="106"/>
      <c r="N521" s="106"/>
      <c r="O521" s="106"/>
      <c r="P521" s="106"/>
      <c r="Q521" s="106"/>
      <c r="R521" s="106"/>
    </row>
    <row r="522" spans="1:18" ht="16.5" customHeight="1">
      <c r="A522" s="106"/>
      <c r="B522" s="106"/>
      <c r="D522" s="106"/>
      <c r="E522" s="107"/>
      <c r="L522" s="106"/>
      <c r="N522" s="106"/>
      <c r="O522" s="106"/>
      <c r="P522" s="106"/>
      <c r="Q522" s="106"/>
      <c r="R522" s="106"/>
    </row>
    <row r="523" spans="1:18" ht="16.5" customHeight="1">
      <c r="A523" s="106"/>
      <c r="B523" s="106"/>
      <c r="D523" s="106"/>
      <c r="E523" s="107"/>
      <c r="L523" s="106"/>
      <c r="N523" s="106"/>
      <c r="O523" s="106"/>
      <c r="P523" s="106"/>
      <c r="Q523" s="106"/>
      <c r="R523" s="106"/>
    </row>
    <row r="524" spans="1:18" ht="16.5" customHeight="1">
      <c r="A524" s="106"/>
      <c r="B524" s="106"/>
      <c r="D524" s="106"/>
      <c r="E524" s="107"/>
      <c r="L524" s="106"/>
      <c r="N524" s="106"/>
      <c r="O524" s="106"/>
      <c r="P524" s="106"/>
      <c r="Q524" s="106"/>
      <c r="R524" s="106"/>
    </row>
    <row r="525" spans="1:18" ht="16.5" customHeight="1">
      <c r="A525" s="106"/>
      <c r="B525" s="106"/>
      <c r="D525" s="106"/>
      <c r="E525" s="107"/>
      <c r="L525" s="106"/>
      <c r="N525" s="106"/>
      <c r="O525" s="106"/>
      <c r="P525" s="106"/>
      <c r="Q525" s="106"/>
      <c r="R525" s="106"/>
    </row>
    <row r="526" spans="1:18" ht="16.5" customHeight="1">
      <c r="A526" s="106"/>
      <c r="B526" s="106"/>
      <c r="D526" s="106"/>
      <c r="E526" s="107"/>
      <c r="L526" s="106"/>
      <c r="N526" s="106"/>
      <c r="O526" s="106"/>
      <c r="P526" s="106"/>
      <c r="Q526" s="106"/>
      <c r="R526" s="106"/>
    </row>
    <row r="527" spans="1:18" ht="16.5" customHeight="1">
      <c r="A527" s="106"/>
      <c r="B527" s="106"/>
      <c r="D527" s="106"/>
      <c r="E527" s="107"/>
      <c r="L527" s="106"/>
      <c r="N527" s="106"/>
      <c r="O527" s="106"/>
      <c r="P527" s="106"/>
      <c r="Q527" s="106"/>
      <c r="R527" s="106"/>
    </row>
    <row r="528" spans="1:18" ht="16.5" customHeight="1">
      <c r="A528" s="106"/>
      <c r="B528" s="106"/>
      <c r="D528" s="106"/>
      <c r="E528" s="107"/>
      <c r="L528" s="106"/>
      <c r="N528" s="106"/>
      <c r="O528" s="106"/>
      <c r="P528" s="106"/>
      <c r="Q528" s="106"/>
      <c r="R528" s="106"/>
    </row>
    <row r="529" spans="1:18" ht="16.5" customHeight="1">
      <c r="A529" s="106"/>
      <c r="B529" s="106"/>
      <c r="D529" s="106"/>
      <c r="E529" s="107"/>
      <c r="L529" s="106"/>
      <c r="N529" s="106"/>
      <c r="O529" s="106"/>
      <c r="P529" s="106"/>
      <c r="Q529" s="106"/>
      <c r="R529" s="106"/>
    </row>
    <row r="530" spans="1:18" ht="16.5" customHeight="1">
      <c r="A530" s="106"/>
      <c r="B530" s="106"/>
      <c r="D530" s="106"/>
      <c r="E530" s="107"/>
      <c r="L530" s="106"/>
      <c r="N530" s="106"/>
      <c r="O530" s="106"/>
      <c r="P530" s="106"/>
      <c r="Q530" s="106"/>
      <c r="R530" s="106"/>
    </row>
    <row r="531" spans="1:18" ht="16.5" customHeight="1">
      <c r="A531" s="106"/>
      <c r="B531" s="106"/>
      <c r="D531" s="106"/>
      <c r="E531" s="107"/>
      <c r="L531" s="106"/>
      <c r="N531" s="106"/>
      <c r="O531" s="106"/>
      <c r="P531" s="106"/>
      <c r="Q531" s="106"/>
      <c r="R531" s="106"/>
    </row>
    <row r="532" spans="1:18" ht="16.5" customHeight="1">
      <c r="A532" s="106"/>
      <c r="B532" s="106"/>
      <c r="D532" s="106"/>
      <c r="E532" s="107"/>
      <c r="L532" s="106"/>
      <c r="N532" s="106"/>
      <c r="O532" s="106"/>
      <c r="P532" s="106"/>
      <c r="Q532" s="106"/>
      <c r="R532" s="106"/>
    </row>
    <row r="533" spans="1:18" ht="16.5" customHeight="1">
      <c r="A533" s="106"/>
      <c r="B533" s="106"/>
      <c r="D533" s="106"/>
      <c r="E533" s="107"/>
      <c r="L533" s="106"/>
      <c r="N533" s="106"/>
      <c r="O533" s="106"/>
      <c r="P533" s="106"/>
      <c r="Q533" s="106"/>
      <c r="R533" s="106"/>
    </row>
    <row r="534" spans="1:18" ht="16.5" customHeight="1">
      <c r="A534" s="106"/>
      <c r="B534" s="106"/>
      <c r="D534" s="106"/>
      <c r="E534" s="107"/>
      <c r="L534" s="106"/>
      <c r="N534" s="106"/>
      <c r="O534" s="106"/>
      <c r="P534" s="106"/>
      <c r="Q534" s="106"/>
      <c r="R534" s="106"/>
    </row>
    <row r="535" spans="1:18" ht="16.5" customHeight="1">
      <c r="A535" s="106"/>
      <c r="B535" s="106"/>
      <c r="D535" s="106"/>
      <c r="E535" s="107"/>
      <c r="L535" s="106"/>
      <c r="N535" s="106"/>
      <c r="O535" s="106"/>
      <c r="P535" s="106"/>
      <c r="Q535" s="106"/>
      <c r="R535" s="106"/>
    </row>
    <row r="536" spans="1:18" ht="16.5" customHeight="1">
      <c r="A536" s="106"/>
      <c r="B536" s="106"/>
      <c r="D536" s="106"/>
      <c r="E536" s="107"/>
      <c r="L536" s="106"/>
      <c r="N536" s="106"/>
      <c r="O536" s="106"/>
      <c r="P536" s="106"/>
      <c r="Q536" s="106"/>
      <c r="R536" s="106"/>
    </row>
    <row r="537" spans="1:18" ht="16.5" customHeight="1">
      <c r="A537" s="106"/>
      <c r="B537" s="106"/>
      <c r="D537" s="106"/>
      <c r="E537" s="107"/>
      <c r="L537" s="106"/>
      <c r="N537" s="106"/>
      <c r="O537" s="106"/>
      <c r="P537" s="106"/>
      <c r="Q537" s="106"/>
      <c r="R537" s="106"/>
    </row>
    <row r="538" spans="1:18" ht="16.5" customHeight="1">
      <c r="A538" s="106"/>
      <c r="B538" s="106"/>
      <c r="D538" s="106"/>
      <c r="E538" s="107"/>
      <c r="L538" s="106"/>
      <c r="N538" s="106"/>
      <c r="O538" s="106"/>
      <c r="P538" s="106"/>
      <c r="Q538" s="106"/>
      <c r="R538" s="106"/>
    </row>
    <row r="539" spans="1:18" ht="16.5" customHeight="1">
      <c r="A539" s="106"/>
      <c r="B539" s="106"/>
      <c r="D539" s="106"/>
      <c r="E539" s="107"/>
      <c r="L539" s="106"/>
      <c r="N539" s="106"/>
      <c r="O539" s="106"/>
      <c r="P539" s="106"/>
      <c r="Q539" s="106"/>
      <c r="R539" s="106"/>
    </row>
    <row r="540" spans="1:18" ht="16.5" customHeight="1">
      <c r="A540" s="106"/>
      <c r="B540" s="106"/>
      <c r="D540" s="106"/>
      <c r="E540" s="107"/>
      <c r="L540" s="106"/>
      <c r="N540" s="106"/>
      <c r="O540" s="106"/>
      <c r="P540" s="106"/>
      <c r="Q540" s="106"/>
      <c r="R540" s="106"/>
    </row>
    <row r="541" spans="1:18" ht="16.5" customHeight="1">
      <c r="A541" s="106"/>
      <c r="B541" s="106"/>
      <c r="D541" s="106"/>
      <c r="E541" s="107"/>
      <c r="L541" s="106"/>
      <c r="N541" s="106"/>
      <c r="O541" s="106"/>
      <c r="P541" s="106"/>
      <c r="Q541" s="106"/>
      <c r="R541" s="106"/>
    </row>
    <row r="542" spans="1:18" ht="16.5" customHeight="1">
      <c r="A542" s="106"/>
      <c r="B542" s="106"/>
      <c r="D542" s="106"/>
      <c r="E542" s="107"/>
      <c r="L542" s="106"/>
      <c r="N542" s="106"/>
      <c r="O542" s="106"/>
      <c r="P542" s="106"/>
      <c r="Q542" s="106"/>
      <c r="R542" s="106"/>
    </row>
    <row r="543" spans="1:18" ht="16.5" customHeight="1">
      <c r="A543" s="106"/>
      <c r="B543" s="106"/>
      <c r="D543" s="106"/>
      <c r="E543" s="107"/>
      <c r="L543" s="106"/>
      <c r="N543" s="106"/>
      <c r="O543" s="106"/>
      <c r="P543" s="106"/>
      <c r="Q543" s="106"/>
      <c r="R543" s="106"/>
    </row>
    <row r="544" spans="1:18" ht="16.5" customHeight="1">
      <c r="A544" s="106"/>
      <c r="B544" s="106"/>
      <c r="D544" s="106"/>
      <c r="E544" s="107"/>
      <c r="L544" s="106"/>
      <c r="N544" s="106"/>
      <c r="O544" s="106"/>
      <c r="P544" s="106"/>
      <c r="Q544" s="106"/>
      <c r="R544" s="106"/>
    </row>
    <row r="545" spans="1:18" ht="16.5" customHeight="1">
      <c r="A545" s="106"/>
      <c r="B545" s="106"/>
      <c r="D545" s="106"/>
      <c r="E545" s="107"/>
      <c r="L545" s="106"/>
      <c r="N545" s="106"/>
      <c r="O545" s="106"/>
      <c r="P545" s="106"/>
      <c r="Q545" s="106"/>
      <c r="R545" s="106"/>
    </row>
    <row r="546" spans="1:18" ht="16.5" customHeight="1">
      <c r="A546" s="106"/>
      <c r="B546" s="106"/>
      <c r="D546" s="106"/>
      <c r="E546" s="107"/>
      <c r="L546" s="106"/>
      <c r="N546" s="106"/>
      <c r="O546" s="106"/>
      <c r="P546" s="106"/>
      <c r="Q546" s="106"/>
      <c r="R546" s="106"/>
    </row>
    <row r="547" spans="1:18" ht="16.5" customHeight="1">
      <c r="A547" s="106"/>
      <c r="B547" s="106"/>
      <c r="D547" s="106"/>
      <c r="E547" s="107"/>
      <c r="L547" s="106"/>
      <c r="N547" s="106"/>
      <c r="O547" s="106"/>
      <c r="P547" s="106"/>
      <c r="Q547" s="106"/>
      <c r="R547" s="106"/>
    </row>
    <row r="548" spans="1:18" ht="16.5" customHeight="1">
      <c r="A548" s="106"/>
      <c r="B548" s="106"/>
      <c r="D548" s="106"/>
      <c r="E548" s="107"/>
      <c r="L548" s="106"/>
      <c r="N548" s="106"/>
      <c r="O548" s="106"/>
      <c r="P548" s="106"/>
      <c r="Q548" s="106"/>
      <c r="R548" s="106"/>
    </row>
    <row r="549" spans="1:18" ht="16.5" customHeight="1">
      <c r="A549" s="106"/>
      <c r="B549" s="106"/>
      <c r="D549" s="106"/>
      <c r="E549" s="107"/>
      <c r="L549" s="106"/>
      <c r="N549" s="106"/>
      <c r="O549" s="106"/>
      <c r="P549" s="106"/>
      <c r="Q549" s="106"/>
      <c r="R549" s="106"/>
    </row>
    <row r="550" spans="1:18" ht="16.5" customHeight="1">
      <c r="A550" s="106"/>
      <c r="B550" s="106"/>
      <c r="D550" s="106"/>
      <c r="E550" s="107"/>
      <c r="L550" s="106"/>
      <c r="N550" s="106"/>
      <c r="O550" s="106"/>
      <c r="P550" s="106"/>
      <c r="Q550" s="106"/>
      <c r="R550" s="106"/>
    </row>
    <row r="551" spans="1:18" ht="16.5" customHeight="1">
      <c r="A551" s="106"/>
      <c r="B551" s="106"/>
      <c r="D551" s="106"/>
      <c r="E551" s="107"/>
      <c r="L551" s="106"/>
      <c r="N551" s="106"/>
      <c r="O551" s="106"/>
      <c r="P551" s="106"/>
      <c r="Q551" s="106"/>
      <c r="R551" s="106"/>
    </row>
    <row r="552" spans="1:18" ht="16.5" customHeight="1">
      <c r="A552" s="106"/>
      <c r="B552" s="106"/>
      <c r="D552" s="106"/>
      <c r="E552" s="107"/>
      <c r="L552" s="106"/>
      <c r="N552" s="106"/>
      <c r="O552" s="106"/>
      <c r="P552" s="106"/>
      <c r="Q552" s="106"/>
      <c r="R552" s="106"/>
    </row>
    <row r="553" spans="1:18" ht="16.5" customHeight="1">
      <c r="A553" s="106"/>
      <c r="B553" s="106"/>
      <c r="D553" s="106"/>
      <c r="E553" s="107"/>
      <c r="L553" s="106"/>
      <c r="N553" s="106"/>
      <c r="O553" s="106"/>
      <c r="P553" s="106"/>
      <c r="Q553" s="106"/>
      <c r="R553" s="106"/>
    </row>
    <row r="554" spans="1:18" ht="16.5" customHeight="1">
      <c r="A554" s="106"/>
      <c r="B554" s="106"/>
      <c r="D554" s="106"/>
      <c r="E554" s="107"/>
      <c r="L554" s="106"/>
      <c r="N554" s="106"/>
      <c r="O554" s="106"/>
      <c r="P554" s="106"/>
      <c r="Q554" s="106"/>
      <c r="R554" s="106"/>
    </row>
    <row r="555" spans="1:18" ht="16.5" customHeight="1">
      <c r="A555" s="106"/>
      <c r="B555" s="106"/>
      <c r="D555" s="106"/>
      <c r="E555" s="107"/>
      <c r="L555" s="106"/>
      <c r="N555" s="106"/>
      <c r="O555" s="106"/>
      <c r="P555" s="106"/>
      <c r="Q555" s="106"/>
      <c r="R555" s="106"/>
    </row>
    <row r="556" spans="1:18" ht="16.5" customHeight="1">
      <c r="A556" s="106"/>
      <c r="B556" s="106"/>
      <c r="D556" s="106"/>
      <c r="E556" s="107"/>
      <c r="L556" s="106"/>
      <c r="N556" s="106"/>
      <c r="O556" s="106"/>
      <c r="P556" s="106"/>
      <c r="Q556" s="106"/>
      <c r="R556" s="106"/>
    </row>
    <row r="557" spans="1:18" ht="16.5" customHeight="1">
      <c r="A557" s="106"/>
      <c r="B557" s="106"/>
      <c r="D557" s="106"/>
      <c r="E557" s="107"/>
      <c r="L557" s="106"/>
      <c r="N557" s="106"/>
      <c r="O557" s="106"/>
      <c r="P557" s="106"/>
      <c r="Q557" s="106"/>
      <c r="R557" s="106"/>
    </row>
    <row r="558" spans="1:18" ht="16.5" customHeight="1">
      <c r="A558" s="106"/>
      <c r="B558" s="106"/>
      <c r="D558" s="106"/>
      <c r="E558" s="107"/>
      <c r="L558" s="106"/>
      <c r="N558" s="106"/>
      <c r="O558" s="106"/>
      <c r="P558" s="106"/>
      <c r="Q558" s="106"/>
      <c r="R558" s="106"/>
    </row>
    <row r="559" spans="1:18" ht="16.5" customHeight="1">
      <c r="A559" s="106"/>
      <c r="B559" s="106"/>
      <c r="D559" s="106"/>
      <c r="E559" s="107"/>
      <c r="L559" s="106"/>
      <c r="N559" s="106"/>
      <c r="O559" s="106"/>
      <c r="P559" s="106"/>
      <c r="Q559" s="106"/>
      <c r="R559" s="106"/>
    </row>
    <row r="560" spans="1:18" ht="16.5" customHeight="1">
      <c r="A560" s="106"/>
      <c r="B560" s="106"/>
      <c r="D560" s="106"/>
      <c r="E560" s="107"/>
      <c r="L560" s="106"/>
      <c r="N560" s="106"/>
      <c r="O560" s="106"/>
      <c r="P560" s="106"/>
      <c r="Q560" s="106"/>
      <c r="R560" s="106"/>
    </row>
    <row r="561" spans="1:18" ht="16.5" customHeight="1">
      <c r="A561" s="106"/>
      <c r="B561" s="106"/>
      <c r="D561" s="106"/>
      <c r="E561" s="107"/>
      <c r="L561" s="106"/>
      <c r="N561" s="106"/>
      <c r="O561" s="106"/>
      <c r="P561" s="106"/>
      <c r="Q561" s="106"/>
      <c r="R561" s="106"/>
    </row>
    <row r="562" spans="1:18" ht="16.5" customHeight="1">
      <c r="A562" s="106"/>
      <c r="B562" s="106"/>
      <c r="D562" s="106"/>
      <c r="E562" s="107"/>
      <c r="L562" s="106"/>
      <c r="N562" s="106"/>
      <c r="O562" s="106"/>
      <c r="P562" s="106"/>
      <c r="Q562" s="106"/>
      <c r="R562" s="106"/>
    </row>
    <row r="563" spans="1:18" ht="16.5" customHeight="1">
      <c r="A563" s="106"/>
      <c r="B563" s="106"/>
      <c r="D563" s="106"/>
      <c r="E563" s="107"/>
      <c r="L563" s="106"/>
      <c r="N563" s="106"/>
      <c r="O563" s="106"/>
      <c r="P563" s="106"/>
      <c r="Q563" s="106"/>
      <c r="R563" s="106"/>
    </row>
    <row r="564" spans="1:18" ht="16.5" customHeight="1">
      <c r="A564" s="106"/>
      <c r="B564" s="106"/>
      <c r="D564" s="106"/>
      <c r="E564" s="107"/>
      <c r="L564" s="106"/>
      <c r="N564" s="106"/>
      <c r="O564" s="106"/>
      <c r="P564" s="106"/>
      <c r="Q564" s="106"/>
      <c r="R564" s="106"/>
    </row>
    <row r="565" spans="1:18" ht="16.5" customHeight="1">
      <c r="A565" s="106"/>
      <c r="B565" s="106"/>
      <c r="D565" s="106"/>
      <c r="E565" s="107"/>
      <c r="L565" s="106"/>
      <c r="N565" s="106"/>
      <c r="O565" s="106"/>
      <c r="P565" s="106"/>
      <c r="Q565" s="106"/>
      <c r="R565" s="106"/>
    </row>
    <row r="566" spans="1:18" ht="16.5" customHeight="1">
      <c r="A566" s="106"/>
      <c r="B566" s="106"/>
      <c r="D566" s="106"/>
      <c r="E566" s="107"/>
      <c r="L566" s="106"/>
      <c r="N566" s="106"/>
      <c r="O566" s="106"/>
      <c r="P566" s="106"/>
      <c r="Q566" s="106"/>
      <c r="R566" s="106"/>
    </row>
    <row r="567" spans="1:18" ht="16.5" customHeight="1">
      <c r="A567" s="106"/>
      <c r="B567" s="106"/>
      <c r="D567" s="106"/>
      <c r="E567" s="107"/>
      <c r="L567" s="106"/>
      <c r="N567" s="106"/>
      <c r="O567" s="106"/>
      <c r="P567" s="106"/>
      <c r="Q567" s="106"/>
      <c r="R567" s="106"/>
    </row>
    <row r="568" spans="1:18" ht="16.5" customHeight="1">
      <c r="A568" s="106"/>
      <c r="B568" s="106"/>
      <c r="D568" s="106"/>
      <c r="E568" s="107"/>
      <c r="L568" s="106"/>
      <c r="N568" s="106"/>
      <c r="O568" s="106"/>
      <c r="P568" s="106"/>
      <c r="Q568" s="106"/>
      <c r="R568" s="106"/>
    </row>
    <row r="569" spans="1:18" ht="16.5" customHeight="1">
      <c r="A569" s="106"/>
      <c r="B569" s="106"/>
      <c r="D569" s="106"/>
      <c r="E569" s="107"/>
      <c r="L569" s="106"/>
      <c r="N569" s="106"/>
      <c r="O569" s="106"/>
      <c r="P569" s="106"/>
      <c r="Q569" s="106"/>
      <c r="R569" s="106"/>
    </row>
    <row r="570" spans="1:18" ht="16.5" customHeight="1">
      <c r="A570" s="106"/>
      <c r="B570" s="106"/>
      <c r="D570" s="106"/>
      <c r="E570" s="107"/>
      <c r="L570" s="106"/>
      <c r="N570" s="106"/>
      <c r="O570" s="106"/>
      <c r="P570" s="106"/>
      <c r="Q570" s="106"/>
      <c r="R570" s="106"/>
    </row>
    <row r="571" spans="1:18" ht="16.5" customHeight="1">
      <c r="A571" s="106"/>
      <c r="B571" s="106"/>
      <c r="D571" s="106"/>
      <c r="E571" s="107"/>
      <c r="L571" s="106"/>
      <c r="N571" s="106"/>
      <c r="O571" s="106"/>
      <c r="P571" s="106"/>
      <c r="Q571" s="106"/>
      <c r="R571" s="106"/>
    </row>
    <row r="572" spans="1:18" ht="16.5" customHeight="1">
      <c r="A572" s="106"/>
      <c r="B572" s="106"/>
      <c r="D572" s="106"/>
      <c r="E572" s="107"/>
      <c r="L572" s="106"/>
      <c r="N572" s="106"/>
      <c r="O572" s="106"/>
      <c r="P572" s="106"/>
      <c r="Q572" s="106"/>
      <c r="R572" s="106"/>
    </row>
    <row r="573" spans="1:18" ht="16.5" customHeight="1">
      <c r="A573" s="106"/>
      <c r="B573" s="106"/>
      <c r="D573" s="106"/>
      <c r="E573" s="107"/>
      <c r="L573" s="106"/>
      <c r="N573" s="106"/>
      <c r="O573" s="106"/>
      <c r="P573" s="106"/>
      <c r="Q573" s="106"/>
      <c r="R573" s="106"/>
    </row>
    <row r="574" spans="1:18" ht="16.5" customHeight="1">
      <c r="A574" s="106"/>
      <c r="B574" s="106"/>
      <c r="D574" s="106"/>
      <c r="E574" s="107"/>
      <c r="L574" s="106"/>
      <c r="N574" s="106"/>
      <c r="O574" s="106"/>
      <c r="P574" s="106"/>
      <c r="Q574" s="106"/>
      <c r="R574" s="106"/>
    </row>
    <row r="575" spans="1:18" ht="16.5" customHeight="1">
      <c r="A575" s="106"/>
      <c r="B575" s="106"/>
      <c r="D575" s="106"/>
      <c r="E575" s="107"/>
      <c r="L575" s="106"/>
      <c r="N575" s="106"/>
      <c r="O575" s="106"/>
      <c r="P575" s="106"/>
      <c r="Q575" s="106"/>
      <c r="R575" s="106"/>
    </row>
    <row r="576" spans="1:18" ht="16.5" customHeight="1">
      <c r="A576" s="106"/>
      <c r="B576" s="106"/>
      <c r="D576" s="106"/>
      <c r="E576" s="107"/>
      <c r="L576" s="106"/>
      <c r="N576" s="106"/>
      <c r="O576" s="106"/>
      <c r="P576" s="106"/>
      <c r="Q576" s="106"/>
      <c r="R576" s="106"/>
    </row>
    <row r="577" spans="1:18" ht="16.5" customHeight="1">
      <c r="A577" s="106"/>
      <c r="B577" s="106"/>
      <c r="D577" s="106"/>
      <c r="E577" s="107"/>
      <c r="L577" s="106"/>
      <c r="N577" s="106"/>
      <c r="O577" s="106"/>
      <c r="P577" s="106"/>
      <c r="Q577" s="106"/>
      <c r="R577" s="106"/>
    </row>
    <row r="578" spans="1:18" ht="16.5" customHeight="1">
      <c r="A578" s="106"/>
      <c r="B578" s="106"/>
      <c r="D578" s="106"/>
      <c r="E578" s="107"/>
      <c r="L578" s="106"/>
      <c r="N578" s="106"/>
      <c r="O578" s="106"/>
      <c r="P578" s="106"/>
      <c r="Q578" s="106"/>
      <c r="R578" s="106"/>
    </row>
    <row r="579" spans="1:18" ht="16.5" customHeight="1">
      <c r="A579" s="106"/>
      <c r="B579" s="106"/>
      <c r="D579" s="106"/>
      <c r="E579" s="107"/>
      <c r="L579" s="106"/>
      <c r="N579" s="106"/>
      <c r="O579" s="106"/>
      <c r="P579" s="106"/>
      <c r="Q579" s="106"/>
      <c r="R579" s="106"/>
    </row>
    <row r="580" spans="1:18" ht="16.5" customHeight="1">
      <c r="A580" s="106"/>
      <c r="B580" s="106"/>
      <c r="D580" s="106"/>
      <c r="E580" s="107"/>
      <c r="L580" s="106"/>
      <c r="N580" s="106"/>
      <c r="O580" s="106"/>
      <c r="P580" s="106"/>
      <c r="Q580" s="106"/>
      <c r="R580" s="106"/>
    </row>
    <row r="581" spans="1:18" ht="16.5" customHeight="1">
      <c r="A581" s="106"/>
      <c r="B581" s="106"/>
      <c r="D581" s="106"/>
      <c r="E581" s="107"/>
      <c r="L581" s="106"/>
      <c r="N581" s="106"/>
      <c r="O581" s="106"/>
      <c r="P581" s="106"/>
      <c r="Q581" s="106"/>
      <c r="R581" s="106"/>
    </row>
    <row r="582" spans="1:18" ht="16.5" customHeight="1">
      <c r="A582" s="106"/>
      <c r="B582" s="106"/>
      <c r="D582" s="106"/>
      <c r="E582" s="107"/>
      <c r="L582" s="106"/>
      <c r="N582" s="106"/>
      <c r="O582" s="106"/>
      <c r="P582" s="106"/>
      <c r="Q582" s="106"/>
      <c r="R582" s="106"/>
    </row>
    <row r="583" spans="1:18" ht="16.5" customHeight="1">
      <c r="A583" s="106"/>
      <c r="B583" s="106"/>
      <c r="D583" s="106"/>
      <c r="E583" s="107"/>
      <c r="L583" s="106"/>
      <c r="N583" s="106"/>
      <c r="O583" s="106"/>
      <c r="P583" s="106"/>
      <c r="Q583" s="106"/>
      <c r="R583" s="106"/>
    </row>
    <row r="584" spans="1:18" ht="16.5" customHeight="1">
      <c r="A584" s="106"/>
      <c r="B584" s="106"/>
      <c r="D584" s="106"/>
      <c r="E584" s="107"/>
      <c r="L584" s="106"/>
      <c r="N584" s="106"/>
      <c r="O584" s="106"/>
      <c r="P584" s="106"/>
      <c r="Q584" s="106"/>
      <c r="R584" s="106"/>
    </row>
    <row r="585" spans="1:18" ht="16.5" customHeight="1">
      <c r="A585" s="106"/>
      <c r="B585" s="106"/>
      <c r="D585" s="106"/>
      <c r="E585" s="107"/>
      <c r="L585" s="106"/>
      <c r="N585" s="106"/>
      <c r="O585" s="106"/>
      <c r="P585" s="106"/>
      <c r="Q585" s="106"/>
      <c r="R585" s="106"/>
    </row>
    <row r="586" spans="1:18" ht="16.5" customHeight="1">
      <c r="A586" s="106"/>
      <c r="B586" s="106"/>
      <c r="D586" s="106"/>
      <c r="E586" s="107"/>
      <c r="L586" s="106"/>
      <c r="N586" s="106"/>
      <c r="O586" s="106"/>
      <c r="P586" s="106"/>
      <c r="Q586" s="106"/>
      <c r="R586" s="106"/>
    </row>
    <row r="587" spans="1:18" ht="16.5" customHeight="1">
      <c r="A587" s="106"/>
      <c r="B587" s="106"/>
      <c r="D587" s="106"/>
      <c r="E587" s="107"/>
      <c r="L587" s="106"/>
      <c r="N587" s="106"/>
      <c r="O587" s="106"/>
      <c r="P587" s="106"/>
      <c r="Q587" s="106"/>
      <c r="R587" s="106"/>
    </row>
    <row r="588" spans="1:18" ht="16.5" customHeight="1">
      <c r="A588" s="106"/>
      <c r="B588" s="106"/>
      <c r="D588" s="106"/>
      <c r="E588" s="107"/>
      <c r="L588" s="106"/>
      <c r="N588" s="106"/>
      <c r="O588" s="106"/>
      <c r="P588" s="106"/>
      <c r="Q588" s="106"/>
      <c r="R588" s="106"/>
    </row>
    <row r="589" spans="1:18" ht="16.5" customHeight="1">
      <c r="A589" s="106"/>
      <c r="B589" s="106"/>
      <c r="D589" s="106"/>
      <c r="E589" s="107"/>
      <c r="L589" s="106"/>
      <c r="N589" s="106"/>
      <c r="O589" s="106"/>
      <c r="P589" s="106"/>
      <c r="Q589" s="106"/>
      <c r="R589" s="106"/>
    </row>
    <row r="590" spans="1:18" ht="16.5" customHeight="1">
      <c r="A590" s="106"/>
      <c r="B590" s="106"/>
      <c r="D590" s="106"/>
      <c r="E590" s="107"/>
      <c r="L590" s="106"/>
      <c r="N590" s="106"/>
      <c r="O590" s="106"/>
      <c r="P590" s="106"/>
      <c r="Q590" s="106"/>
      <c r="R590" s="106"/>
    </row>
    <row r="591" spans="1:18" ht="16.5" customHeight="1">
      <c r="A591" s="106"/>
      <c r="B591" s="106"/>
      <c r="D591" s="106"/>
      <c r="E591" s="107"/>
      <c r="L591" s="106"/>
      <c r="N591" s="106"/>
      <c r="O591" s="106"/>
      <c r="P591" s="106"/>
      <c r="Q591" s="106"/>
      <c r="R591" s="106"/>
    </row>
    <row r="592" spans="1:18" ht="16.5" customHeight="1">
      <c r="A592" s="106"/>
      <c r="B592" s="106"/>
      <c r="D592" s="106"/>
      <c r="E592" s="107"/>
      <c r="L592" s="106"/>
      <c r="N592" s="106"/>
      <c r="O592" s="106"/>
      <c r="P592" s="106"/>
      <c r="Q592" s="106"/>
      <c r="R592" s="106"/>
    </row>
    <row r="593" spans="1:18" ht="16.5" customHeight="1">
      <c r="A593" s="106"/>
      <c r="B593" s="106"/>
      <c r="D593" s="106"/>
      <c r="E593" s="107"/>
      <c r="L593" s="106"/>
      <c r="N593" s="106"/>
      <c r="O593" s="106"/>
      <c r="P593" s="106"/>
      <c r="Q593" s="106"/>
      <c r="R593" s="106"/>
    </row>
    <row r="594" spans="1:18" ht="16.5" customHeight="1">
      <c r="A594" s="106"/>
      <c r="B594" s="106"/>
      <c r="D594" s="106"/>
      <c r="E594" s="107"/>
      <c r="L594" s="106"/>
      <c r="N594" s="106"/>
      <c r="O594" s="106"/>
      <c r="P594" s="106"/>
      <c r="Q594" s="106"/>
      <c r="R594" s="106"/>
    </row>
    <row r="595" spans="1:18" ht="16.5" customHeight="1">
      <c r="A595" s="106"/>
      <c r="B595" s="106"/>
      <c r="D595" s="106"/>
      <c r="E595" s="107"/>
      <c r="L595" s="106"/>
      <c r="N595" s="106"/>
      <c r="O595" s="106"/>
      <c r="P595" s="106"/>
      <c r="Q595" s="106"/>
      <c r="R595" s="106"/>
    </row>
    <row r="596" spans="1:18" ht="16.5" customHeight="1">
      <c r="A596" s="106"/>
      <c r="B596" s="106"/>
      <c r="D596" s="106"/>
      <c r="E596" s="107"/>
      <c r="L596" s="106"/>
      <c r="N596" s="106"/>
      <c r="O596" s="106"/>
      <c r="P596" s="106"/>
      <c r="Q596" s="106"/>
      <c r="R596" s="106"/>
    </row>
    <row r="597" spans="1:18" ht="16.5" customHeight="1">
      <c r="A597" s="106"/>
      <c r="B597" s="106"/>
      <c r="D597" s="106"/>
      <c r="E597" s="107"/>
      <c r="L597" s="106"/>
      <c r="N597" s="106"/>
      <c r="O597" s="106"/>
      <c r="P597" s="106"/>
      <c r="Q597" s="106"/>
      <c r="R597" s="106"/>
    </row>
    <row r="598" spans="1:18" ht="16.5" customHeight="1">
      <c r="A598" s="106"/>
      <c r="B598" s="106"/>
      <c r="D598" s="106"/>
      <c r="E598" s="107"/>
      <c r="L598" s="106"/>
      <c r="N598" s="106"/>
      <c r="O598" s="106"/>
      <c r="P598" s="106"/>
      <c r="Q598" s="106"/>
      <c r="R598" s="106"/>
    </row>
    <row r="599" spans="1:18" ht="16.5" customHeight="1">
      <c r="A599" s="106"/>
      <c r="B599" s="106"/>
      <c r="D599" s="106"/>
      <c r="E599" s="107"/>
      <c r="L599" s="106"/>
      <c r="N599" s="106"/>
      <c r="O599" s="106"/>
      <c r="P599" s="106"/>
      <c r="Q599" s="106"/>
      <c r="R599" s="106"/>
    </row>
    <row r="600" spans="1:18" ht="16.5" customHeight="1">
      <c r="A600" s="106"/>
      <c r="B600" s="106"/>
      <c r="D600" s="106"/>
      <c r="E600" s="107"/>
      <c r="L600" s="106"/>
      <c r="N600" s="106"/>
      <c r="O600" s="106"/>
      <c r="P600" s="106"/>
      <c r="Q600" s="106"/>
      <c r="R600" s="106"/>
    </row>
    <row r="601" spans="1:18" ht="16.5" customHeight="1">
      <c r="A601" s="106"/>
      <c r="B601" s="106"/>
      <c r="D601" s="106"/>
      <c r="E601" s="107"/>
      <c r="L601" s="106"/>
      <c r="N601" s="106"/>
      <c r="O601" s="106"/>
      <c r="P601" s="106"/>
      <c r="Q601" s="106"/>
      <c r="R601" s="106"/>
    </row>
    <row r="602" spans="1:18" ht="16.5" customHeight="1">
      <c r="A602" s="106"/>
      <c r="B602" s="106"/>
      <c r="D602" s="106"/>
      <c r="E602" s="107"/>
      <c r="L602" s="106"/>
      <c r="N602" s="106"/>
      <c r="O602" s="106"/>
      <c r="P602" s="106"/>
      <c r="Q602" s="106"/>
      <c r="R602" s="106"/>
    </row>
    <row r="603" spans="1:18" ht="16.5" customHeight="1">
      <c r="A603" s="106"/>
      <c r="B603" s="106"/>
      <c r="D603" s="106"/>
      <c r="E603" s="107"/>
      <c r="L603" s="106"/>
      <c r="N603" s="106"/>
      <c r="O603" s="106"/>
      <c r="P603" s="106"/>
      <c r="Q603" s="106"/>
      <c r="R603" s="106"/>
    </row>
    <row r="604" spans="1:18" ht="16.5" customHeight="1">
      <c r="A604" s="106"/>
      <c r="B604" s="106"/>
      <c r="D604" s="106"/>
      <c r="E604" s="107"/>
      <c r="L604" s="106"/>
      <c r="N604" s="106"/>
      <c r="O604" s="106"/>
      <c r="P604" s="106"/>
      <c r="Q604" s="106"/>
      <c r="R604" s="106"/>
    </row>
    <row r="605" spans="1:18" ht="16.5" customHeight="1">
      <c r="A605" s="106"/>
      <c r="B605" s="106"/>
      <c r="D605" s="106"/>
      <c r="E605" s="107"/>
      <c r="L605" s="106"/>
      <c r="N605" s="106"/>
      <c r="O605" s="106"/>
      <c r="P605" s="106"/>
      <c r="Q605" s="106"/>
      <c r="R605" s="106"/>
    </row>
    <row r="606" spans="1:18" ht="16.5" customHeight="1">
      <c r="A606" s="106"/>
      <c r="B606" s="106"/>
      <c r="D606" s="106"/>
      <c r="E606" s="107"/>
      <c r="L606" s="106"/>
      <c r="N606" s="106"/>
      <c r="O606" s="106"/>
      <c r="P606" s="106"/>
      <c r="Q606" s="106"/>
      <c r="R606" s="106"/>
    </row>
    <row r="607" spans="1:18" ht="16.5" customHeight="1">
      <c r="A607" s="106"/>
      <c r="B607" s="106"/>
      <c r="D607" s="106"/>
      <c r="E607" s="107"/>
      <c r="L607" s="106"/>
      <c r="N607" s="106"/>
      <c r="O607" s="106"/>
      <c r="P607" s="106"/>
      <c r="Q607" s="106"/>
      <c r="R607" s="106"/>
    </row>
    <row r="608" spans="1:18" ht="16.5" customHeight="1">
      <c r="A608" s="106"/>
      <c r="B608" s="106"/>
      <c r="D608" s="106"/>
      <c r="E608" s="107"/>
      <c r="L608" s="106"/>
      <c r="N608" s="106"/>
      <c r="O608" s="106"/>
      <c r="P608" s="106"/>
      <c r="Q608" s="106"/>
      <c r="R608" s="106"/>
    </row>
    <row r="609" spans="1:18" ht="16.5" customHeight="1">
      <c r="A609" s="106"/>
      <c r="B609" s="106"/>
      <c r="D609" s="106"/>
      <c r="E609" s="107"/>
      <c r="L609" s="106"/>
      <c r="N609" s="106"/>
      <c r="O609" s="106"/>
      <c r="P609" s="106"/>
      <c r="Q609" s="106"/>
      <c r="R609" s="106"/>
    </row>
    <row r="610" spans="1:18" ht="16.5" customHeight="1">
      <c r="A610" s="106"/>
      <c r="B610" s="106"/>
      <c r="D610" s="106"/>
      <c r="E610" s="107"/>
      <c r="L610" s="106"/>
      <c r="N610" s="106"/>
      <c r="O610" s="106"/>
      <c r="P610" s="106"/>
      <c r="Q610" s="106"/>
      <c r="R610" s="106"/>
    </row>
    <row r="611" spans="1:18" ht="16.5" customHeight="1">
      <c r="A611" s="106"/>
      <c r="B611" s="106"/>
      <c r="D611" s="106"/>
      <c r="E611" s="107"/>
      <c r="L611" s="106"/>
      <c r="N611" s="106"/>
      <c r="O611" s="106"/>
      <c r="P611" s="106"/>
      <c r="Q611" s="106"/>
      <c r="R611" s="106"/>
    </row>
    <row r="612" spans="1:18" ht="16.5" customHeight="1">
      <c r="A612" s="106"/>
      <c r="B612" s="106"/>
      <c r="D612" s="106"/>
      <c r="E612" s="107"/>
      <c r="L612" s="106"/>
      <c r="N612" s="106"/>
      <c r="O612" s="106"/>
      <c r="P612" s="106"/>
      <c r="Q612" s="106"/>
      <c r="R612" s="106"/>
    </row>
    <row r="613" spans="1:18" ht="16.5" customHeight="1">
      <c r="A613" s="106"/>
      <c r="B613" s="106"/>
      <c r="D613" s="106"/>
      <c r="E613" s="107"/>
      <c r="L613" s="106"/>
      <c r="N613" s="106"/>
      <c r="O613" s="106"/>
      <c r="P613" s="106"/>
      <c r="Q613" s="106"/>
      <c r="R613" s="106"/>
    </row>
    <row r="614" spans="1:18" ht="16.5" customHeight="1">
      <c r="A614" s="106"/>
      <c r="B614" s="106"/>
      <c r="D614" s="106"/>
      <c r="E614" s="107"/>
      <c r="L614" s="106"/>
      <c r="N614" s="106"/>
      <c r="O614" s="106"/>
      <c r="P614" s="106"/>
      <c r="Q614" s="106"/>
      <c r="R614" s="106"/>
    </row>
    <row r="615" spans="1:18" ht="16.5" customHeight="1">
      <c r="A615" s="106"/>
      <c r="B615" s="106"/>
      <c r="D615" s="106"/>
      <c r="E615" s="107"/>
      <c r="L615" s="106"/>
      <c r="N615" s="106"/>
      <c r="O615" s="106"/>
      <c r="P615" s="106"/>
      <c r="Q615" s="106"/>
      <c r="R615" s="106"/>
    </row>
    <row r="616" spans="1:18" ht="16.5" customHeight="1">
      <c r="A616" s="106"/>
      <c r="B616" s="106"/>
      <c r="D616" s="106"/>
      <c r="E616" s="107"/>
      <c r="L616" s="106"/>
      <c r="N616" s="106"/>
      <c r="O616" s="106"/>
      <c r="P616" s="106"/>
      <c r="Q616" s="106"/>
      <c r="R616" s="106"/>
    </row>
    <row r="617" spans="1:18" ht="16.5" customHeight="1">
      <c r="A617" s="106"/>
      <c r="B617" s="106"/>
      <c r="D617" s="106"/>
      <c r="E617" s="107"/>
      <c r="L617" s="106"/>
      <c r="N617" s="106"/>
      <c r="O617" s="106"/>
      <c r="P617" s="106"/>
      <c r="Q617" s="106"/>
      <c r="R617" s="106"/>
    </row>
    <row r="618" spans="1:18" ht="16.5" customHeight="1">
      <c r="A618" s="106"/>
      <c r="B618" s="106"/>
      <c r="D618" s="106"/>
      <c r="E618" s="107"/>
      <c r="L618" s="106"/>
      <c r="N618" s="106"/>
      <c r="O618" s="106"/>
      <c r="P618" s="106"/>
      <c r="Q618" s="106"/>
      <c r="R618" s="106"/>
    </row>
    <row r="619" spans="1:18" ht="16.5" customHeight="1">
      <c r="A619" s="106"/>
      <c r="B619" s="106"/>
      <c r="D619" s="106"/>
      <c r="E619" s="107"/>
      <c r="L619" s="106"/>
      <c r="N619" s="106"/>
      <c r="O619" s="106"/>
      <c r="P619" s="106"/>
      <c r="Q619" s="106"/>
      <c r="R619" s="106"/>
    </row>
    <row r="620" spans="1:18" ht="16.5" customHeight="1">
      <c r="A620" s="106"/>
      <c r="B620" s="106"/>
      <c r="D620" s="106"/>
      <c r="E620" s="107"/>
      <c r="L620" s="106"/>
      <c r="N620" s="106"/>
      <c r="O620" s="106"/>
      <c r="P620" s="106"/>
      <c r="Q620" s="106"/>
      <c r="R620" s="106"/>
    </row>
    <row r="621" spans="1:18" ht="16.5" customHeight="1">
      <c r="A621" s="106"/>
      <c r="B621" s="106"/>
      <c r="D621" s="106"/>
      <c r="E621" s="107"/>
      <c r="L621" s="106"/>
      <c r="N621" s="106"/>
      <c r="O621" s="106"/>
      <c r="P621" s="106"/>
      <c r="Q621" s="106"/>
      <c r="R621" s="106"/>
    </row>
    <row r="622" spans="1:18" ht="16.5" customHeight="1">
      <c r="A622" s="106"/>
      <c r="B622" s="106"/>
      <c r="D622" s="106"/>
      <c r="E622" s="107"/>
      <c r="L622" s="106"/>
      <c r="N622" s="106"/>
      <c r="O622" s="106"/>
      <c r="P622" s="106"/>
      <c r="Q622" s="106"/>
      <c r="R622" s="106"/>
    </row>
    <row r="623" spans="1:18" ht="16.5" customHeight="1">
      <c r="A623" s="106"/>
      <c r="B623" s="106"/>
      <c r="D623" s="106"/>
      <c r="E623" s="107"/>
      <c r="L623" s="106"/>
      <c r="N623" s="106"/>
      <c r="O623" s="106"/>
      <c r="P623" s="106"/>
      <c r="Q623" s="106"/>
      <c r="R623" s="106"/>
    </row>
    <row r="624" spans="1:18" ht="16.5" customHeight="1">
      <c r="A624" s="106"/>
      <c r="B624" s="106"/>
      <c r="D624" s="106"/>
      <c r="E624" s="107"/>
      <c r="L624" s="106"/>
      <c r="N624" s="106"/>
      <c r="O624" s="106"/>
      <c r="P624" s="106"/>
      <c r="Q624" s="106"/>
      <c r="R624" s="106"/>
    </row>
    <row r="625" spans="1:18" ht="16.5" customHeight="1">
      <c r="A625" s="106"/>
      <c r="B625" s="106"/>
      <c r="D625" s="106"/>
      <c r="E625" s="107"/>
      <c r="L625" s="106"/>
      <c r="N625" s="106"/>
      <c r="O625" s="106"/>
      <c r="P625" s="106"/>
      <c r="Q625" s="106"/>
      <c r="R625" s="106"/>
    </row>
    <row r="626" spans="1:18" ht="16.5" customHeight="1">
      <c r="A626" s="106"/>
      <c r="B626" s="106"/>
      <c r="D626" s="106"/>
      <c r="E626" s="107"/>
      <c r="L626" s="106"/>
      <c r="N626" s="106"/>
      <c r="O626" s="106"/>
      <c r="P626" s="106"/>
      <c r="Q626" s="106"/>
      <c r="R626" s="106"/>
    </row>
    <row r="627" spans="1:18" ht="16.5" customHeight="1">
      <c r="A627" s="106"/>
      <c r="B627" s="106"/>
      <c r="D627" s="106"/>
      <c r="E627" s="107"/>
      <c r="L627" s="106"/>
      <c r="N627" s="106"/>
      <c r="O627" s="106"/>
      <c r="P627" s="106"/>
      <c r="Q627" s="106"/>
      <c r="R627" s="106"/>
    </row>
    <row r="628" spans="1:18" ht="16.5" customHeight="1">
      <c r="A628" s="106"/>
      <c r="B628" s="106"/>
      <c r="D628" s="106"/>
      <c r="E628" s="107"/>
      <c r="L628" s="106"/>
      <c r="N628" s="106"/>
      <c r="O628" s="106"/>
      <c r="P628" s="106"/>
      <c r="Q628" s="106"/>
      <c r="R628" s="106"/>
    </row>
    <row r="629" spans="1:18" ht="16.5" customHeight="1">
      <c r="A629" s="106"/>
      <c r="B629" s="106"/>
      <c r="D629" s="106"/>
      <c r="E629" s="107"/>
      <c r="L629" s="106"/>
      <c r="N629" s="106"/>
      <c r="O629" s="106"/>
      <c r="P629" s="106"/>
      <c r="Q629" s="106"/>
      <c r="R629" s="106"/>
    </row>
    <row r="630" spans="1:18" ht="16.5" customHeight="1">
      <c r="A630" s="106"/>
      <c r="B630" s="106"/>
      <c r="D630" s="106"/>
      <c r="E630" s="107"/>
      <c r="L630" s="106"/>
      <c r="N630" s="106"/>
      <c r="O630" s="106"/>
      <c r="P630" s="106"/>
      <c r="Q630" s="106"/>
      <c r="R630" s="106"/>
    </row>
    <row r="631" spans="1:18" ht="16.5" customHeight="1">
      <c r="A631" s="106"/>
      <c r="B631" s="106"/>
      <c r="D631" s="106"/>
      <c r="E631" s="107"/>
      <c r="L631" s="106"/>
      <c r="N631" s="106"/>
      <c r="O631" s="106"/>
      <c r="P631" s="106"/>
      <c r="Q631" s="106"/>
      <c r="R631" s="106"/>
    </row>
    <row r="632" spans="1:18" ht="16.5" customHeight="1">
      <c r="A632" s="106"/>
      <c r="B632" s="106"/>
      <c r="D632" s="106"/>
      <c r="E632" s="107"/>
      <c r="L632" s="106"/>
      <c r="N632" s="106"/>
      <c r="O632" s="106"/>
      <c r="P632" s="106"/>
      <c r="Q632" s="106"/>
      <c r="R632" s="106"/>
    </row>
    <row r="633" spans="1:18" ht="16.5" customHeight="1">
      <c r="A633" s="106"/>
      <c r="B633" s="106"/>
      <c r="D633" s="106"/>
      <c r="E633" s="107"/>
      <c r="L633" s="106"/>
      <c r="N633" s="106"/>
      <c r="O633" s="106"/>
      <c r="P633" s="106"/>
      <c r="Q633" s="106"/>
      <c r="R633" s="106"/>
    </row>
    <row r="634" spans="1:18" ht="16.5" customHeight="1">
      <c r="A634" s="106"/>
      <c r="B634" s="106"/>
      <c r="D634" s="106"/>
      <c r="E634" s="107"/>
      <c r="L634" s="106"/>
      <c r="N634" s="106"/>
      <c r="O634" s="106"/>
      <c r="P634" s="106"/>
      <c r="Q634" s="106"/>
      <c r="R634" s="106"/>
    </row>
    <row r="635" spans="1:18" ht="16.5" customHeight="1">
      <c r="A635" s="106"/>
      <c r="B635" s="106"/>
      <c r="D635" s="106"/>
      <c r="E635" s="107"/>
      <c r="L635" s="106"/>
      <c r="N635" s="106"/>
      <c r="O635" s="106"/>
      <c r="P635" s="106"/>
      <c r="Q635" s="106"/>
      <c r="R635" s="106"/>
    </row>
    <row r="636" spans="1:18" ht="16.5" customHeight="1">
      <c r="A636" s="106"/>
      <c r="B636" s="106"/>
      <c r="D636" s="106"/>
      <c r="E636" s="107"/>
      <c r="L636" s="106"/>
      <c r="N636" s="106"/>
      <c r="O636" s="106"/>
      <c r="P636" s="106"/>
      <c r="Q636" s="106"/>
      <c r="R636" s="106"/>
    </row>
    <row r="637" spans="1:18" ht="16.5" customHeight="1">
      <c r="A637" s="106"/>
      <c r="B637" s="106"/>
      <c r="D637" s="106"/>
      <c r="E637" s="107"/>
      <c r="L637" s="106"/>
      <c r="N637" s="106"/>
      <c r="O637" s="106"/>
      <c r="P637" s="106"/>
      <c r="Q637" s="106"/>
      <c r="R637" s="106"/>
    </row>
    <row r="638" spans="1:18" ht="16.5" customHeight="1">
      <c r="A638" s="106"/>
      <c r="B638" s="106"/>
      <c r="D638" s="106"/>
      <c r="E638" s="107"/>
      <c r="L638" s="106"/>
      <c r="N638" s="106"/>
      <c r="O638" s="106"/>
      <c r="P638" s="106"/>
      <c r="Q638" s="106"/>
      <c r="R638" s="106"/>
    </row>
    <row r="639" spans="1:18" ht="16.5" customHeight="1">
      <c r="A639" s="106"/>
      <c r="B639" s="106"/>
      <c r="D639" s="106"/>
      <c r="E639" s="107"/>
      <c r="L639" s="106"/>
      <c r="N639" s="106"/>
      <c r="O639" s="106"/>
      <c r="P639" s="106"/>
      <c r="Q639" s="106"/>
      <c r="R639" s="106"/>
    </row>
    <row r="640" spans="1:18" ht="16.5" customHeight="1">
      <c r="A640" s="106"/>
      <c r="B640" s="106"/>
      <c r="D640" s="106"/>
      <c r="E640" s="107"/>
      <c r="L640" s="106"/>
      <c r="N640" s="106"/>
      <c r="O640" s="106"/>
      <c r="P640" s="106"/>
      <c r="Q640" s="106"/>
      <c r="R640" s="106"/>
    </row>
    <row r="641" spans="1:18" ht="16.5" customHeight="1">
      <c r="A641" s="106"/>
      <c r="B641" s="106"/>
      <c r="D641" s="106"/>
      <c r="E641" s="107"/>
      <c r="L641" s="106"/>
      <c r="N641" s="106"/>
      <c r="O641" s="106"/>
      <c r="P641" s="106"/>
      <c r="Q641" s="106"/>
      <c r="R641" s="106"/>
    </row>
    <row r="642" spans="1:18" ht="16.5" customHeight="1">
      <c r="A642" s="106"/>
      <c r="B642" s="106"/>
      <c r="D642" s="106"/>
      <c r="E642" s="107"/>
      <c r="L642" s="106"/>
      <c r="N642" s="106"/>
      <c r="O642" s="106"/>
      <c r="P642" s="106"/>
      <c r="Q642" s="106"/>
      <c r="R642" s="106"/>
    </row>
    <row r="643" spans="1:18" ht="16.5" customHeight="1">
      <c r="A643" s="106"/>
      <c r="B643" s="106"/>
      <c r="D643" s="106"/>
      <c r="E643" s="107"/>
      <c r="L643" s="106"/>
      <c r="N643" s="106"/>
      <c r="O643" s="106"/>
      <c r="P643" s="106"/>
      <c r="Q643" s="106"/>
      <c r="R643" s="106"/>
    </row>
    <row r="644" spans="1:18" ht="16.5" customHeight="1">
      <c r="A644" s="106"/>
      <c r="B644" s="106"/>
      <c r="D644" s="106"/>
      <c r="E644" s="107"/>
      <c r="L644" s="106"/>
      <c r="N644" s="106"/>
      <c r="O644" s="106"/>
      <c r="P644" s="106"/>
      <c r="Q644" s="106"/>
      <c r="R644" s="106"/>
    </row>
    <row r="645" spans="1:18" ht="16.5" customHeight="1">
      <c r="A645" s="106"/>
      <c r="B645" s="106"/>
      <c r="D645" s="106"/>
      <c r="E645" s="107"/>
      <c r="L645" s="106"/>
      <c r="N645" s="106"/>
      <c r="O645" s="106"/>
      <c r="P645" s="106"/>
      <c r="Q645" s="106"/>
      <c r="R645" s="106"/>
    </row>
    <row r="646" spans="1:18" ht="16.5" customHeight="1">
      <c r="A646" s="106"/>
      <c r="B646" s="106"/>
      <c r="D646" s="106"/>
      <c r="E646" s="107"/>
      <c r="L646" s="106"/>
      <c r="N646" s="106"/>
      <c r="O646" s="106"/>
      <c r="P646" s="106"/>
      <c r="Q646" s="106"/>
      <c r="R646" s="106"/>
    </row>
    <row r="647" spans="1:18" ht="16.5" customHeight="1">
      <c r="A647" s="106"/>
      <c r="B647" s="106"/>
      <c r="D647" s="106"/>
      <c r="E647" s="107"/>
      <c r="L647" s="106"/>
      <c r="N647" s="106"/>
      <c r="O647" s="106"/>
      <c r="P647" s="106"/>
      <c r="Q647" s="106"/>
      <c r="R647" s="106"/>
    </row>
    <row r="648" spans="1:18" ht="16.5" customHeight="1">
      <c r="A648" s="106"/>
      <c r="B648" s="106"/>
      <c r="D648" s="106"/>
      <c r="E648" s="107"/>
      <c r="L648" s="106"/>
      <c r="N648" s="106"/>
      <c r="O648" s="106"/>
      <c r="P648" s="106"/>
      <c r="Q648" s="106"/>
      <c r="R648" s="106"/>
    </row>
    <row r="649" spans="1:18" ht="16.5" customHeight="1">
      <c r="A649" s="106"/>
      <c r="B649" s="106"/>
      <c r="D649" s="106"/>
      <c r="E649" s="107"/>
      <c r="L649" s="106"/>
      <c r="N649" s="106"/>
      <c r="O649" s="106"/>
      <c r="P649" s="106"/>
      <c r="Q649" s="106"/>
      <c r="R649" s="106"/>
    </row>
    <row r="650" spans="1:18" ht="16.5" customHeight="1">
      <c r="A650" s="106"/>
      <c r="B650" s="106"/>
      <c r="D650" s="106"/>
      <c r="E650" s="107"/>
      <c r="L650" s="106"/>
      <c r="N650" s="106"/>
      <c r="O650" s="106"/>
      <c r="P650" s="106"/>
      <c r="Q650" s="106"/>
      <c r="R650" s="106"/>
    </row>
    <row r="651" spans="1:18" ht="16.5" customHeight="1">
      <c r="A651" s="106"/>
      <c r="B651" s="106"/>
      <c r="D651" s="106"/>
      <c r="E651" s="107"/>
      <c r="L651" s="106"/>
      <c r="N651" s="106"/>
      <c r="O651" s="106"/>
      <c r="P651" s="106"/>
      <c r="Q651" s="106"/>
      <c r="R651" s="106"/>
    </row>
    <row r="652" spans="1:18" ht="16.5" customHeight="1">
      <c r="A652" s="106"/>
      <c r="B652" s="106"/>
      <c r="D652" s="106"/>
      <c r="E652" s="107"/>
      <c r="L652" s="106"/>
      <c r="N652" s="106"/>
      <c r="O652" s="106"/>
      <c r="P652" s="106"/>
      <c r="Q652" s="106"/>
      <c r="R652" s="106"/>
    </row>
    <row r="653" spans="1:18" ht="16.5" customHeight="1">
      <c r="A653" s="106"/>
      <c r="B653" s="106"/>
      <c r="D653" s="106"/>
      <c r="E653" s="107"/>
      <c r="L653" s="106"/>
      <c r="N653" s="106"/>
      <c r="O653" s="106"/>
      <c r="P653" s="106"/>
      <c r="Q653" s="106"/>
      <c r="R653" s="106"/>
    </row>
    <row r="654" spans="1:18" ht="16.5" customHeight="1">
      <c r="A654" s="106"/>
      <c r="B654" s="106"/>
      <c r="D654" s="106"/>
      <c r="E654" s="107"/>
      <c r="L654" s="106"/>
      <c r="N654" s="106"/>
      <c r="O654" s="106"/>
      <c r="P654" s="106"/>
      <c r="Q654" s="106"/>
      <c r="R654" s="106"/>
    </row>
    <row r="655" spans="1:18" ht="16.5" customHeight="1">
      <c r="A655" s="106"/>
      <c r="B655" s="106"/>
      <c r="D655" s="106"/>
      <c r="E655" s="107"/>
      <c r="L655" s="106"/>
      <c r="N655" s="106"/>
      <c r="O655" s="106"/>
      <c r="P655" s="106"/>
      <c r="Q655" s="106"/>
      <c r="R655" s="106"/>
    </row>
    <row r="656" spans="1:18" ht="16.5" customHeight="1">
      <c r="A656" s="106"/>
      <c r="B656" s="106"/>
      <c r="D656" s="106"/>
      <c r="E656" s="107"/>
      <c r="L656" s="106"/>
      <c r="N656" s="106"/>
      <c r="O656" s="106"/>
      <c r="P656" s="106"/>
      <c r="Q656" s="106"/>
      <c r="R656" s="106"/>
    </row>
    <row r="657" spans="1:18" ht="16.5" customHeight="1">
      <c r="A657" s="106"/>
      <c r="B657" s="106"/>
      <c r="D657" s="106"/>
      <c r="E657" s="107"/>
      <c r="L657" s="106"/>
      <c r="N657" s="106"/>
      <c r="O657" s="106"/>
      <c r="P657" s="106"/>
      <c r="Q657" s="106"/>
      <c r="R657" s="106"/>
    </row>
    <row r="658" spans="1:18" ht="16.5" customHeight="1">
      <c r="A658" s="106"/>
      <c r="B658" s="106"/>
      <c r="D658" s="106"/>
      <c r="E658" s="107"/>
      <c r="L658" s="106"/>
      <c r="N658" s="106"/>
      <c r="O658" s="106"/>
      <c r="P658" s="106"/>
      <c r="Q658" s="106"/>
      <c r="R658" s="106"/>
    </row>
    <row r="659" spans="1:18" ht="16.5" customHeight="1">
      <c r="A659" s="106"/>
      <c r="B659" s="106"/>
      <c r="D659" s="106"/>
      <c r="E659" s="107"/>
      <c r="L659" s="106"/>
      <c r="N659" s="106"/>
      <c r="O659" s="106"/>
      <c r="P659" s="106"/>
      <c r="Q659" s="106"/>
      <c r="R659" s="106"/>
    </row>
    <row r="660" spans="1:18" ht="16.5" customHeight="1">
      <c r="A660" s="106"/>
      <c r="B660" s="106"/>
      <c r="D660" s="106"/>
      <c r="E660" s="107"/>
      <c r="L660" s="106"/>
      <c r="N660" s="106"/>
      <c r="O660" s="106"/>
      <c r="P660" s="106"/>
      <c r="Q660" s="106"/>
      <c r="R660" s="106"/>
    </row>
    <row r="661" spans="1:18" ht="16.5" customHeight="1">
      <c r="A661" s="106"/>
      <c r="B661" s="106"/>
      <c r="D661" s="106"/>
      <c r="E661" s="107"/>
      <c r="L661" s="106"/>
      <c r="N661" s="106"/>
      <c r="O661" s="106"/>
      <c r="P661" s="106"/>
      <c r="Q661" s="106"/>
      <c r="R661" s="106"/>
    </row>
    <row r="662" spans="1:18" ht="16.5" customHeight="1">
      <c r="A662" s="106"/>
      <c r="B662" s="106"/>
      <c r="D662" s="106"/>
      <c r="E662" s="107"/>
      <c r="L662" s="106"/>
      <c r="N662" s="106"/>
      <c r="O662" s="106"/>
      <c r="P662" s="106"/>
      <c r="Q662" s="106"/>
      <c r="R662" s="106"/>
    </row>
    <row r="663" spans="1:18" ht="16.5" customHeight="1">
      <c r="A663" s="106"/>
      <c r="B663" s="106"/>
      <c r="D663" s="106"/>
      <c r="E663" s="107"/>
      <c r="L663" s="106"/>
      <c r="N663" s="106"/>
      <c r="O663" s="106"/>
      <c r="P663" s="106"/>
      <c r="Q663" s="106"/>
      <c r="R663" s="106"/>
    </row>
    <row r="664" spans="1:18" ht="16.5" customHeight="1">
      <c r="A664" s="106"/>
      <c r="B664" s="106"/>
      <c r="D664" s="106"/>
      <c r="E664" s="107"/>
      <c r="L664" s="106"/>
      <c r="N664" s="106"/>
      <c r="O664" s="106"/>
      <c r="P664" s="106"/>
      <c r="Q664" s="106"/>
      <c r="R664" s="106"/>
    </row>
    <row r="665" spans="1:18" ht="16.5" customHeight="1">
      <c r="A665" s="106"/>
      <c r="B665" s="106"/>
      <c r="D665" s="106"/>
      <c r="E665" s="107"/>
      <c r="L665" s="106"/>
      <c r="N665" s="106"/>
      <c r="O665" s="106"/>
      <c r="P665" s="106"/>
      <c r="Q665" s="106"/>
      <c r="R665" s="106"/>
    </row>
    <row r="666" spans="1:18" ht="16.5" customHeight="1">
      <c r="A666" s="106"/>
      <c r="B666" s="106"/>
      <c r="D666" s="106"/>
      <c r="E666" s="107"/>
      <c r="L666" s="106"/>
      <c r="N666" s="106"/>
      <c r="O666" s="106"/>
      <c r="P666" s="106"/>
      <c r="Q666" s="106"/>
      <c r="R666" s="106"/>
    </row>
    <row r="667" spans="1:18" ht="16.5" customHeight="1">
      <c r="A667" s="106"/>
      <c r="B667" s="106"/>
      <c r="D667" s="106"/>
      <c r="E667" s="107"/>
      <c r="L667" s="106"/>
      <c r="N667" s="106"/>
      <c r="O667" s="106"/>
      <c r="P667" s="106"/>
      <c r="Q667" s="106"/>
      <c r="R667" s="106"/>
    </row>
    <row r="668" spans="1:18" ht="16.5" customHeight="1">
      <c r="A668" s="106"/>
      <c r="B668" s="106"/>
      <c r="D668" s="106"/>
      <c r="E668" s="107"/>
      <c r="L668" s="106"/>
      <c r="N668" s="106"/>
      <c r="O668" s="106"/>
      <c r="P668" s="106"/>
      <c r="Q668" s="106"/>
      <c r="R668" s="106"/>
    </row>
    <row r="669" spans="1:18" ht="16.5" customHeight="1">
      <c r="A669" s="106"/>
      <c r="B669" s="106"/>
      <c r="D669" s="106"/>
      <c r="E669" s="107"/>
      <c r="L669" s="106"/>
      <c r="N669" s="106"/>
      <c r="O669" s="106"/>
      <c r="P669" s="106"/>
      <c r="Q669" s="106"/>
      <c r="R669" s="106"/>
    </row>
    <row r="670" spans="1:18" ht="16.5" customHeight="1">
      <c r="A670" s="106"/>
      <c r="B670" s="106"/>
      <c r="D670" s="106"/>
      <c r="E670" s="107"/>
      <c r="L670" s="106"/>
      <c r="N670" s="106"/>
      <c r="O670" s="106"/>
      <c r="P670" s="106"/>
      <c r="Q670" s="106"/>
      <c r="R670" s="106"/>
    </row>
    <row r="671" spans="1:18" ht="16.5" customHeight="1">
      <c r="A671" s="106"/>
      <c r="B671" s="106"/>
      <c r="D671" s="106"/>
      <c r="E671" s="107"/>
      <c r="L671" s="106"/>
      <c r="N671" s="106"/>
      <c r="O671" s="106"/>
      <c r="P671" s="106"/>
      <c r="Q671" s="106"/>
      <c r="R671" s="106"/>
    </row>
    <row r="672" spans="1:18" ht="16.5" customHeight="1">
      <c r="A672" s="106"/>
      <c r="B672" s="106"/>
      <c r="D672" s="106"/>
      <c r="E672" s="107"/>
      <c r="L672" s="106"/>
      <c r="N672" s="106"/>
      <c r="O672" s="106"/>
      <c r="P672" s="106"/>
      <c r="Q672" s="106"/>
      <c r="R672" s="106"/>
    </row>
    <row r="673" spans="1:18" ht="16.5" customHeight="1">
      <c r="A673" s="106"/>
      <c r="B673" s="106"/>
      <c r="D673" s="106"/>
      <c r="E673" s="107"/>
      <c r="L673" s="106"/>
      <c r="N673" s="106"/>
      <c r="O673" s="106"/>
      <c r="P673" s="106"/>
      <c r="Q673" s="106"/>
      <c r="R673" s="106"/>
    </row>
    <row r="674" spans="1:18" ht="16.5" customHeight="1">
      <c r="A674" s="106"/>
      <c r="B674" s="106"/>
      <c r="D674" s="106"/>
      <c r="E674" s="107"/>
      <c r="L674" s="106"/>
      <c r="N674" s="106"/>
      <c r="O674" s="106"/>
      <c r="P674" s="106"/>
      <c r="Q674" s="106"/>
      <c r="R674" s="106"/>
    </row>
    <row r="675" spans="1:18" ht="16.5" customHeight="1">
      <c r="A675" s="106"/>
      <c r="B675" s="106"/>
      <c r="D675" s="106"/>
      <c r="E675" s="107"/>
      <c r="L675" s="106"/>
      <c r="N675" s="106"/>
      <c r="O675" s="106"/>
      <c r="P675" s="106"/>
      <c r="Q675" s="106"/>
      <c r="R675" s="106"/>
    </row>
    <row r="676" spans="1:18" ht="16.5" customHeight="1">
      <c r="A676" s="106"/>
      <c r="B676" s="106"/>
      <c r="D676" s="106"/>
      <c r="E676" s="107"/>
      <c r="L676" s="106"/>
      <c r="N676" s="106"/>
      <c r="O676" s="106"/>
      <c r="P676" s="106"/>
      <c r="Q676" s="106"/>
      <c r="R676" s="106"/>
    </row>
    <row r="677" spans="1:18" ht="16.5" customHeight="1">
      <c r="A677" s="106"/>
      <c r="B677" s="106"/>
      <c r="D677" s="106"/>
      <c r="E677" s="107"/>
      <c r="L677" s="106"/>
      <c r="N677" s="106"/>
      <c r="O677" s="106"/>
      <c r="P677" s="106"/>
      <c r="Q677" s="106"/>
      <c r="R677" s="106"/>
    </row>
    <row r="678" spans="1:18" ht="16.5" customHeight="1">
      <c r="A678" s="106"/>
      <c r="B678" s="106"/>
      <c r="D678" s="106"/>
      <c r="E678" s="107"/>
      <c r="L678" s="106"/>
      <c r="N678" s="106"/>
      <c r="O678" s="106"/>
      <c r="P678" s="106"/>
      <c r="Q678" s="106"/>
      <c r="R678" s="106"/>
    </row>
    <row r="679" spans="1:18" ht="16.5" customHeight="1">
      <c r="A679" s="106"/>
      <c r="B679" s="106"/>
      <c r="D679" s="106"/>
      <c r="E679" s="107"/>
      <c r="L679" s="106"/>
      <c r="N679" s="106"/>
      <c r="O679" s="106"/>
      <c r="P679" s="106"/>
      <c r="Q679" s="106"/>
      <c r="R679" s="106"/>
    </row>
    <row r="680" spans="1:18" ht="16.5" customHeight="1">
      <c r="A680" s="106"/>
      <c r="B680" s="106"/>
      <c r="D680" s="106"/>
      <c r="E680" s="107"/>
      <c r="L680" s="106"/>
      <c r="N680" s="106"/>
      <c r="O680" s="106"/>
      <c r="P680" s="106"/>
      <c r="Q680" s="106"/>
      <c r="R680" s="106"/>
    </row>
    <row r="681" spans="1:18" ht="16.5" customHeight="1">
      <c r="A681" s="106"/>
      <c r="B681" s="106"/>
      <c r="D681" s="106"/>
      <c r="E681" s="107"/>
      <c r="L681" s="106"/>
      <c r="N681" s="106"/>
      <c r="O681" s="106"/>
      <c r="P681" s="106"/>
      <c r="Q681" s="106"/>
      <c r="R681" s="106"/>
    </row>
    <row r="682" spans="1:18" ht="16.5" customHeight="1">
      <c r="A682" s="106"/>
      <c r="B682" s="106"/>
      <c r="D682" s="106"/>
      <c r="E682" s="107"/>
      <c r="L682" s="106"/>
      <c r="N682" s="106"/>
      <c r="O682" s="106"/>
      <c r="P682" s="106"/>
      <c r="Q682" s="106"/>
      <c r="R682" s="106"/>
    </row>
    <row r="683" spans="1:18" ht="16.5" customHeight="1">
      <c r="A683" s="106"/>
      <c r="B683" s="106"/>
      <c r="D683" s="106"/>
      <c r="E683" s="107"/>
      <c r="L683" s="106"/>
      <c r="N683" s="106"/>
      <c r="O683" s="106"/>
      <c r="P683" s="106"/>
      <c r="Q683" s="106"/>
      <c r="R683" s="106"/>
    </row>
    <row r="684" spans="1:18" ht="16.5" customHeight="1">
      <c r="A684" s="106"/>
      <c r="B684" s="106"/>
      <c r="D684" s="106"/>
      <c r="E684" s="107"/>
      <c r="L684" s="106"/>
      <c r="N684" s="106"/>
      <c r="O684" s="106"/>
      <c r="P684" s="106"/>
      <c r="Q684" s="106"/>
      <c r="R684" s="106"/>
    </row>
    <row r="685" spans="1:18" ht="16.5" customHeight="1">
      <c r="A685" s="106"/>
      <c r="B685" s="106"/>
      <c r="D685" s="106"/>
      <c r="E685" s="107"/>
      <c r="L685" s="106"/>
      <c r="N685" s="106"/>
      <c r="O685" s="106"/>
      <c r="P685" s="106"/>
      <c r="Q685" s="106"/>
      <c r="R685" s="106"/>
    </row>
    <row r="686" spans="1:18" ht="16.5" customHeight="1">
      <c r="A686" s="106"/>
      <c r="B686" s="106"/>
      <c r="D686" s="106"/>
      <c r="E686" s="107"/>
      <c r="L686" s="106"/>
      <c r="N686" s="106"/>
      <c r="O686" s="106"/>
      <c r="P686" s="106"/>
      <c r="Q686" s="106"/>
      <c r="R686" s="106"/>
    </row>
    <row r="687" spans="1:18" ht="16.5" customHeight="1">
      <c r="A687" s="106"/>
      <c r="B687" s="106"/>
      <c r="D687" s="106"/>
      <c r="E687" s="107"/>
      <c r="L687" s="106"/>
      <c r="N687" s="106"/>
      <c r="O687" s="106"/>
      <c r="P687" s="106"/>
      <c r="Q687" s="106"/>
      <c r="R687" s="106"/>
    </row>
    <row r="688" spans="1:18" ht="16.5" customHeight="1">
      <c r="A688" s="106"/>
      <c r="B688" s="106"/>
      <c r="D688" s="106"/>
      <c r="E688" s="107"/>
      <c r="L688" s="106"/>
      <c r="N688" s="106"/>
      <c r="O688" s="106"/>
      <c r="P688" s="106"/>
      <c r="Q688" s="106"/>
      <c r="R688" s="106"/>
    </row>
    <row r="689" spans="1:18" ht="16.5" customHeight="1">
      <c r="A689" s="106"/>
      <c r="B689" s="106"/>
      <c r="D689" s="106"/>
      <c r="E689" s="107"/>
      <c r="L689" s="106"/>
      <c r="N689" s="106"/>
      <c r="O689" s="106"/>
      <c r="P689" s="106"/>
      <c r="Q689" s="106"/>
      <c r="R689" s="106"/>
    </row>
    <row r="690" spans="1:18" ht="16.5" customHeight="1">
      <c r="A690" s="106"/>
      <c r="B690" s="106"/>
      <c r="D690" s="106"/>
      <c r="E690" s="107"/>
      <c r="L690" s="106"/>
      <c r="N690" s="106"/>
      <c r="O690" s="106"/>
      <c r="P690" s="106"/>
      <c r="Q690" s="106"/>
      <c r="R690" s="106"/>
    </row>
    <row r="691" spans="1:18" ht="16.5" customHeight="1">
      <c r="A691" s="106"/>
      <c r="B691" s="106"/>
      <c r="D691" s="106"/>
      <c r="E691" s="107"/>
      <c r="L691" s="106"/>
      <c r="N691" s="106"/>
      <c r="O691" s="106"/>
      <c r="P691" s="106"/>
      <c r="Q691" s="106"/>
      <c r="R691" s="106"/>
    </row>
    <row r="692" spans="1:18" ht="16.5" customHeight="1">
      <c r="A692" s="106"/>
      <c r="B692" s="106"/>
      <c r="D692" s="106"/>
      <c r="E692" s="107"/>
      <c r="L692" s="106"/>
      <c r="N692" s="106"/>
      <c r="O692" s="106"/>
      <c r="P692" s="106"/>
      <c r="Q692" s="106"/>
      <c r="R692" s="106"/>
    </row>
    <row r="693" spans="1:18" ht="16.5" customHeight="1">
      <c r="A693" s="106"/>
      <c r="B693" s="106"/>
      <c r="D693" s="106"/>
      <c r="E693" s="107"/>
      <c r="L693" s="106"/>
      <c r="N693" s="106"/>
      <c r="O693" s="106"/>
      <c r="P693" s="106"/>
      <c r="Q693" s="106"/>
      <c r="R693" s="106"/>
    </row>
    <row r="694" spans="1:18" ht="16.5" customHeight="1">
      <c r="A694" s="106"/>
      <c r="B694" s="106"/>
      <c r="D694" s="106"/>
      <c r="E694" s="107"/>
      <c r="L694" s="106"/>
      <c r="N694" s="106"/>
      <c r="O694" s="106"/>
      <c r="P694" s="106"/>
      <c r="Q694" s="106"/>
      <c r="R694" s="106"/>
    </row>
    <row r="695" spans="1:18" ht="16.5" customHeight="1">
      <c r="A695" s="106"/>
      <c r="B695" s="106"/>
      <c r="D695" s="106"/>
      <c r="E695" s="107"/>
      <c r="L695" s="106"/>
      <c r="N695" s="106"/>
      <c r="O695" s="106"/>
      <c r="P695" s="106"/>
      <c r="Q695" s="106"/>
      <c r="R695" s="106"/>
    </row>
    <row r="696" spans="1:18" ht="16.5" customHeight="1">
      <c r="A696" s="106"/>
      <c r="B696" s="106"/>
      <c r="D696" s="106"/>
      <c r="E696" s="107"/>
      <c r="L696" s="106"/>
      <c r="N696" s="106"/>
      <c r="O696" s="106"/>
      <c r="P696" s="106"/>
      <c r="Q696" s="106"/>
      <c r="R696" s="106"/>
    </row>
    <row r="697" spans="1:18" ht="16.5" customHeight="1">
      <c r="A697" s="106"/>
      <c r="B697" s="106"/>
      <c r="D697" s="106"/>
      <c r="E697" s="107"/>
      <c r="L697" s="106"/>
      <c r="N697" s="106"/>
      <c r="O697" s="106"/>
      <c r="P697" s="106"/>
      <c r="Q697" s="106"/>
      <c r="R697" s="106"/>
    </row>
    <row r="698" spans="1:18" ht="16.5" customHeight="1">
      <c r="A698" s="106"/>
      <c r="B698" s="106"/>
      <c r="D698" s="106"/>
      <c r="E698" s="107"/>
      <c r="L698" s="106"/>
      <c r="N698" s="106"/>
      <c r="O698" s="106"/>
      <c r="P698" s="106"/>
      <c r="Q698" s="106"/>
      <c r="R698" s="106"/>
    </row>
    <row r="699" spans="1:18" ht="16.5" customHeight="1">
      <c r="A699" s="106"/>
      <c r="B699" s="106"/>
      <c r="D699" s="106"/>
      <c r="E699" s="107"/>
      <c r="L699" s="106"/>
      <c r="N699" s="106"/>
      <c r="O699" s="106"/>
      <c r="P699" s="106"/>
      <c r="Q699" s="106"/>
      <c r="R699" s="106"/>
    </row>
    <row r="700" spans="1:18" ht="16.5" customHeight="1">
      <c r="A700" s="106"/>
      <c r="B700" s="106"/>
      <c r="D700" s="106"/>
      <c r="E700" s="107"/>
      <c r="L700" s="106"/>
      <c r="N700" s="106"/>
      <c r="O700" s="106"/>
      <c r="P700" s="106"/>
      <c r="Q700" s="106"/>
      <c r="R700" s="106"/>
    </row>
    <row r="701" spans="1:18" ht="16.5" customHeight="1">
      <c r="A701" s="106"/>
      <c r="B701" s="106"/>
      <c r="D701" s="106"/>
      <c r="E701" s="107"/>
      <c r="L701" s="106"/>
      <c r="N701" s="106"/>
      <c r="O701" s="106"/>
      <c r="P701" s="106"/>
      <c r="Q701" s="106"/>
      <c r="R701" s="106"/>
    </row>
    <row r="702" spans="1:18" ht="16.5" customHeight="1">
      <c r="A702" s="106"/>
      <c r="B702" s="106"/>
      <c r="D702" s="106"/>
      <c r="E702" s="107"/>
      <c r="L702" s="106"/>
      <c r="N702" s="106"/>
      <c r="O702" s="106"/>
      <c r="P702" s="106"/>
      <c r="Q702" s="106"/>
      <c r="R702" s="106"/>
    </row>
    <row r="703" spans="1:18" ht="16.5" customHeight="1">
      <c r="A703" s="106"/>
      <c r="B703" s="106"/>
      <c r="D703" s="106"/>
      <c r="E703" s="107"/>
      <c r="L703" s="106"/>
      <c r="N703" s="106"/>
      <c r="O703" s="106"/>
      <c r="P703" s="106"/>
      <c r="Q703" s="106"/>
      <c r="R703" s="106"/>
    </row>
    <row r="704" spans="1:18" ht="16.5" customHeight="1">
      <c r="A704" s="106"/>
      <c r="B704" s="106"/>
      <c r="D704" s="106"/>
      <c r="E704" s="107"/>
      <c r="L704" s="106"/>
      <c r="N704" s="106"/>
      <c r="O704" s="106"/>
      <c r="P704" s="106"/>
      <c r="Q704" s="106"/>
      <c r="R704" s="106"/>
    </row>
    <row r="705" spans="1:18" ht="16.5" customHeight="1">
      <c r="A705" s="106"/>
      <c r="B705" s="106"/>
      <c r="D705" s="106"/>
      <c r="E705" s="107"/>
      <c r="L705" s="106"/>
      <c r="N705" s="106"/>
      <c r="O705" s="106"/>
      <c r="P705" s="106"/>
      <c r="Q705" s="106"/>
      <c r="R705" s="106"/>
    </row>
    <row r="706" spans="1:18" ht="16.5" customHeight="1">
      <c r="A706" s="106"/>
      <c r="B706" s="106"/>
      <c r="D706" s="106"/>
      <c r="E706" s="107"/>
      <c r="L706" s="106"/>
      <c r="N706" s="106"/>
      <c r="O706" s="106"/>
      <c r="P706" s="106"/>
      <c r="Q706" s="106"/>
      <c r="R706" s="106"/>
    </row>
    <row r="707" spans="1:18" ht="16.5" customHeight="1">
      <c r="A707" s="106"/>
      <c r="B707" s="106"/>
      <c r="D707" s="106"/>
      <c r="E707" s="107"/>
      <c r="L707" s="106"/>
      <c r="N707" s="106"/>
      <c r="O707" s="106"/>
      <c r="P707" s="106"/>
      <c r="Q707" s="106"/>
      <c r="R707" s="106"/>
    </row>
    <row r="708" spans="1:18" ht="16.5" customHeight="1">
      <c r="A708" s="106"/>
      <c r="B708" s="106"/>
      <c r="D708" s="106"/>
      <c r="E708" s="107"/>
      <c r="L708" s="106"/>
      <c r="N708" s="106"/>
      <c r="O708" s="106"/>
      <c r="P708" s="106"/>
      <c r="Q708" s="106"/>
      <c r="R708" s="106"/>
    </row>
    <row r="709" spans="1:18" ht="16.5" customHeight="1">
      <c r="A709" s="106"/>
      <c r="B709" s="106"/>
      <c r="D709" s="106"/>
      <c r="E709" s="107"/>
      <c r="L709" s="106"/>
      <c r="N709" s="106"/>
      <c r="O709" s="106"/>
      <c r="P709" s="106"/>
      <c r="Q709" s="106"/>
      <c r="R709" s="106"/>
    </row>
    <row r="710" spans="1:18" ht="16.5" customHeight="1">
      <c r="A710" s="106"/>
      <c r="B710" s="106"/>
      <c r="D710" s="106"/>
      <c r="E710" s="107"/>
      <c r="L710" s="106"/>
      <c r="N710" s="106"/>
      <c r="O710" s="106"/>
      <c r="P710" s="106"/>
      <c r="Q710" s="106"/>
      <c r="R710" s="106"/>
    </row>
    <row r="711" spans="1:18" ht="16.5" customHeight="1">
      <c r="A711" s="106"/>
      <c r="B711" s="106"/>
      <c r="D711" s="106"/>
      <c r="E711" s="107"/>
      <c r="L711" s="106"/>
      <c r="N711" s="106"/>
      <c r="O711" s="106"/>
      <c r="P711" s="106"/>
      <c r="Q711" s="106"/>
      <c r="R711" s="106"/>
    </row>
    <row r="712" spans="1:18" ht="16.5" customHeight="1">
      <c r="A712" s="106"/>
      <c r="B712" s="106"/>
      <c r="D712" s="106"/>
      <c r="E712" s="107"/>
      <c r="L712" s="106"/>
      <c r="N712" s="106"/>
      <c r="O712" s="106"/>
      <c r="P712" s="106"/>
      <c r="Q712" s="106"/>
      <c r="R712" s="106"/>
    </row>
    <row r="713" spans="1:18" ht="16.5" customHeight="1">
      <c r="A713" s="106"/>
      <c r="B713" s="106"/>
      <c r="D713" s="106"/>
      <c r="E713" s="107"/>
      <c r="L713" s="106"/>
      <c r="N713" s="106"/>
      <c r="O713" s="106"/>
      <c r="P713" s="106"/>
      <c r="Q713" s="106"/>
      <c r="R713" s="106"/>
    </row>
    <row r="714" spans="1:18" ht="16.5" customHeight="1">
      <c r="A714" s="106"/>
      <c r="B714" s="106"/>
      <c r="D714" s="106"/>
      <c r="E714" s="107"/>
      <c r="L714" s="106"/>
      <c r="N714" s="106"/>
      <c r="O714" s="106"/>
      <c r="P714" s="106"/>
      <c r="Q714" s="106"/>
      <c r="R714" s="106"/>
    </row>
    <row r="715" spans="1:18" ht="16.5" customHeight="1">
      <c r="A715" s="106"/>
      <c r="B715" s="106"/>
      <c r="D715" s="106"/>
      <c r="E715" s="107"/>
      <c r="L715" s="106"/>
      <c r="N715" s="106"/>
      <c r="O715" s="106"/>
      <c r="P715" s="106"/>
      <c r="Q715" s="106"/>
      <c r="R715" s="106"/>
    </row>
    <row r="716" spans="1:18" ht="16.5" customHeight="1">
      <c r="A716" s="106"/>
      <c r="B716" s="106"/>
      <c r="D716" s="106"/>
      <c r="E716" s="107"/>
      <c r="L716" s="106"/>
      <c r="N716" s="106"/>
      <c r="O716" s="106"/>
      <c r="P716" s="106"/>
      <c r="Q716" s="106"/>
      <c r="R716" s="106"/>
    </row>
    <row r="717" spans="1:18" ht="16.5" customHeight="1">
      <c r="A717" s="106"/>
      <c r="B717" s="106"/>
      <c r="D717" s="106"/>
      <c r="E717" s="107"/>
      <c r="L717" s="106"/>
      <c r="N717" s="106"/>
      <c r="O717" s="106"/>
      <c r="P717" s="106"/>
      <c r="Q717" s="106"/>
      <c r="R717" s="106"/>
    </row>
    <row r="718" spans="1:18" ht="16.5" customHeight="1">
      <c r="A718" s="106"/>
      <c r="B718" s="106"/>
      <c r="D718" s="106"/>
      <c r="E718" s="107"/>
      <c r="L718" s="106"/>
      <c r="N718" s="106"/>
      <c r="O718" s="106"/>
      <c r="P718" s="106"/>
      <c r="Q718" s="106"/>
      <c r="R718" s="106"/>
    </row>
    <row r="719" spans="1:18" ht="16.5" customHeight="1">
      <c r="A719" s="106"/>
      <c r="B719" s="106"/>
      <c r="D719" s="106"/>
      <c r="E719" s="107"/>
      <c r="L719" s="106"/>
      <c r="N719" s="106"/>
      <c r="O719" s="106"/>
      <c r="P719" s="106"/>
      <c r="Q719" s="106"/>
      <c r="R719" s="106"/>
    </row>
    <row r="720" spans="1:18" ht="16.5" customHeight="1">
      <c r="A720" s="106"/>
      <c r="B720" s="106"/>
      <c r="D720" s="106"/>
      <c r="E720" s="107"/>
      <c r="L720" s="106"/>
      <c r="N720" s="106"/>
      <c r="O720" s="106"/>
      <c r="P720" s="106"/>
      <c r="Q720" s="106"/>
      <c r="R720" s="106"/>
    </row>
    <row r="721" spans="1:18" ht="16.5" customHeight="1">
      <c r="A721" s="106"/>
      <c r="B721" s="106"/>
      <c r="D721" s="106"/>
      <c r="E721" s="107"/>
      <c r="L721" s="106"/>
      <c r="N721" s="106"/>
      <c r="O721" s="106"/>
      <c r="P721" s="106"/>
      <c r="Q721" s="106"/>
      <c r="R721" s="106"/>
    </row>
    <row r="722" spans="1:18" ht="16.5" customHeight="1">
      <c r="A722" s="106"/>
      <c r="B722" s="106"/>
      <c r="D722" s="106"/>
      <c r="E722" s="107"/>
      <c r="L722" s="106"/>
      <c r="N722" s="106"/>
      <c r="O722" s="106"/>
      <c r="P722" s="106"/>
      <c r="Q722" s="106"/>
      <c r="R722" s="106"/>
    </row>
    <row r="723" spans="1:18" ht="16.5" customHeight="1">
      <c r="A723" s="106"/>
      <c r="B723" s="106"/>
      <c r="D723" s="106"/>
      <c r="E723" s="107"/>
      <c r="L723" s="106"/>
      <c r="N723" s="106"/>
      <c r="O723" s="106"/>
      <c r="P723" s="106"/>
      <c r="Q723" s="106"/>
      <c r="R723" s="106"/>
    </row>
    <row r="724" spans="1:18" ht="16.5" customHeight="1">
      <c r="A724" s="106"/>
      <c r="B724" s="106"/>
      <c r="D724" s="106"/>
      <c r="E724" s="107"/>
      <c r="L724" s="106"/>
      <c r="N724" s="106"/>
      <c r="O724" s="106"/>
      <c r="P724" s="106"/>
      <c r="Q724" s="106"/>
      <c r="R724" s="106"/>
    </row>
    <row r="725" spans="1:18" ht="16.5" customHeight="1">
      <c r="A725" s="106"/>
      <c r="B725" s="106"/>
      <c r="D725" s="106"/>
      <c r="E725" s="107"/>
      <c r="L725" s="106"/>
      <c r="N725" s="106"/>
      <c r="O725" s="106"/>
      <c r="P725" s="106"/>
      <c r="Q725" s="106"/>
      <c r="R725" s="106"/>
    </row>
    <row r="726" spans="1:18" ht="16.5" customHeight="1">
      <c r="A726" s="106"/>
      <c r="B726" s="106"/>
      <c r="D726" s="106"/>
      <c r="E726" s="107"/>
      <c r="L726" s="106"/>
      <c r="N726" s="106"/>
      <c r="O726" s="106"/>
      <c r="P726" s="106"/>
      <c r="Q726" s="106"/>
      <c r="R726" s="106"/>
    </row>
    <row r="727" spans="1:18" ht="16.5" customHeight="1">
      <c r="A727" s="106"/>
      <c r="B727" s="106"/>
      <c r="D727" s="106"/>
      <c r="E727" s="107"/>
      <c r="L727" s="106"/>
      <c r="N727" s="106"/>
      <c r="O727" s="106"/>
      <c r="P727" s="106"/>
      <c r="Q727" s="106"/>
      <c r="R727" s="106"/>
    </row>
    <row r="728" spans="1:18" ht="16.5" customHeight="1">
      <c r="A728" s="106"/>
      <c r="B728" s="106"/>
      <c r="D728" s="106"/>
      <c r="E728" s="107"/>
      <c r="L728" s="106"/>
      <c r="N728" s="106"/>
      <c r="O728" s="106"/>
      <c r="P728" s="106"/>
      <c r="Q728" s="106"/>
      <c r="R728" s="106"/>
    </row>
    <row r="729" spans="1:18" ht="16.5" customHeight="1">
      <c r="A729" s="106"/>
      <c r="B729" s="106"/>
      <c r="D729" s="106"/>
      <c r="E729" s="107"/>
      <c r="L729" s="106"/>
      <c r="N729" s="106"/>
      <c r="O729" s="106"/>
      <c r="P729" s="106"/>
      <c r="Q729" s="106"/>
      <c r="R729" s="106"/>
    </row>
    <row r="730" spans="1:18" ht="16.5" customHeight="1">
      <c r="A730" s="106"/>
      <c r="B730" s="106"/>
      <c r="D730" s="106"/>
      <c r="E730" s="107"/>
      <c r="L730" s="106"/>
      <c r="N730" s="106"/>
      <c r="O730" s="106"/>
      <c r="P730" s="106"/>
      <c r="Q730" s="106"/>
      <c r="R730" s="106"/>
    </row>
    <row r="731" spans="1:18" ht="16.5" customHeight="1">
      <c r="A731" s="106"/>
      <c r="B731" s="106"/>
      <c r="D731" s="106"/>
      <c r="E731" s="107"/>
      <c r="L731" s="106"/>
      <c r="N731" s="106"/>
      <c r="O731" s="106"/>
      <c r="P731" s="106"/>
      <c r="Q731" s="106"/>
      <c r="R731" s="106"/>
    </row>
    <row r="732" spans="1:18" ht="16.5" customHeight="1">
      <c r="A732" s="106"/>
      <c r="B732" s="106"/>
      <c r="D732" s="106"/>
      <c r="E732" s="107"/>
      <c r="L732" s="106"/>
      <c r="N732" s="106"/>
      <c r="O732" s="106"/>
      <c r="P732" s="106"/>
      <c r="Q732" s="106"/>
      <c r="R732" s="106"/>
    </row>
    <row r="733" spans="1:18" ht="16.5" customHeight="1">
      <c r="A733" s="106"/>
      <c r="B733" s="106"/>
      <c r="D733" s="106"/>
      <c r="E733" s="107"/>
      <c r="L733" s="106"/>
      <c r="N733" s="106"/>
      <c r="O733" s="106"/>
      <c r="P733" s="106"/>
      <c r="Q733" s="106"/>
      <c r="R733" s="106"/>
    </row>
    <row r="734" spans="1:18" ht="16.5" customHeight="1">
      <c r="A734" s="106"/>
      <c r="B734" s="106"/>
      <c r="D734" s="106"/>
      <c r="E734" s="107"/>
      <c r="L734" s="106"/>
      <c r="N734" s="106"/>
      <c r="O734" s="106"/>
      <c r="P734" s="106"/>
      <c r="Q734" s="106"/>
      <c r="R734" s="106"/>
    </row>
    <row r="735" spans="1:18" ht="16.5" customHeight="1">
      <c r="A735" s="106"/>
      <c r="B735" s="106"/>
      <c r="D735" s="106"/>
      <c r="E735" s="107"/>
      <c r="L735" s="106"/>
      <c r="N735" s="106"/>
      <c r="O735" s="106"/>
      <c r="P735" s="106"/>
      <c r="Q735" s="106"/>
      <c r="R735" s="106"/>
    </row>
    <row r="736" spans="1:18" ht="16.5" customHeight="1">
      <c r="A736" s="106"/>
      <c r="B736" s="106"/>
      <c r="D736" s="106"/>
      <c r="E736" s="107"/>
      <c r="L736" s="106"/>
      <c r="N736" s="106"/>
      <c r="O736" s="106"/>
      <c r="P736" s="106"/>
      <c r="Q736" s="106"/>
      <c r="R736" s="106"/>
    </row>
    <row r="737" spans="1:18" ht="16.5" customHeight="1">
      <c r="A737" s="106"/>
      <c r="B737" s="106"/>
      <c r="D737" s="106"/>
      <c r="E737" s="107"/>
      <c r="L737" s="106"/>
      <c r="N737" s="106"/>
      <c r="O737" s="106"/>
      <c r="P737" s="106"/>
      <c r="Q737" s="106"/>
      <c r="R737" s="106"/>
    </row>
    <row r="738" spans="1:18" ht="16.5" customHeight="1">
      <c r="A738" s="106"/>
      <c r="B738" s="106"/>
      <c r="D738" s="106"/>
      <c r="E738" s="107"/>
      <c r="L738" s="106"/>
      <c r="N738" s="106"/>
      <c r="O738" s="106"/>
      <c r="P738" s="106"/>
      <c r="Q738" s="106"/>
      <c r="R738" s="106"/>
    </row>
    <row r="739" spans="1:18" ht="16.5" customHeight="1">
      <c r="A739" s="106"/>
      <c r="B739" s="106"/>
      <c r="D739" s="106"/>
      <c r="E739" s="107"/>
      <c r="L739" s="106"/>
      <c r="N739" s="106"/>
      <c r="O739" s="106"/>
      <c r="P739" s="106"/>
      <c r="Q739" s="106"/>
      <c r="R739" s="106"/>
    </row>
    <row r="740" spans="1:18" ht="16.5" customHeight="1">
      <c r="A740" s="106"/>
      <c r="B740" s="106"/>
      <c r="D740" s="106"/>
      <c r="E740" s="107"/>
      <c r="L740" s="106"/>
      <c r="N740" s="106"/>
      <c r="O740" s="106"/>
      <c r="P740" s="106"/>
      <c r="Q740" s="106"/>
      <c r="R740" s="106"/>
    </row>
    <row r="741" spans="1:18" ht="16.5" customHeight="1">
      <c r="A741" s="106"/>
      <c r="B741" s="106"/>
      <c r="D741" s="106"/>
      <c r="E741" s="107"/>
      <c r="L741" s="106"/>
      <c r="N741" s="106"/>
      <c r="O741" s="106"/>
      <c r="P741" s="106"/>
      <c r="Q741" s="106"/>
      <c r="R741" s="106"/>
    </row>
    <row r="742" spans="1:18" ht="16.5" customHeight="1">
      <c r="A742" s="106"/>
      <c r="B742" s="106"/>
      <c r="D742" s="106"/>
      <c r="E742" s="107"/>
      <c r="L742" s="106"/>
      <c r="N742" s="106"/>
      <c r="O742" s="106"/>
      <c r="P742" s="106"/>
      <c r="Q742" s="106"/>
      <c r="R742" s="106"/>
    </row>
    <row r="743" spans="1:18" ht="16.5" customHeight="1">
      <c r="A743" s="106"/>
      <c r="B743" s="106"/>
      <c r="D743" s="106"/>
      <c r="E743" s="107"/>
      <c r="L743" s="106"/>
      <c r="N743" s="106"/>
      <c r="O743" s="106"/>
      <c r="P743" s="106"/>
      <c r="Q743" s="106"/>
      <c r="R743" s="106"/>
    </row>
    <row r="744" spans="1:18" ht="16.5" customHeight="1">
      <c r="A744" s="106"/>
      <c r="B744" s="106"/>
      <c r="D744" s="106"/>
      <c r="E744" s="107"/>
      <c r="L744" s="106"/>
      <c r="N744" s="106"/>
      <c r="O744" s="106"/>
      <c r="P744" s="106"/>
      <c r="Q744" s="106"/>
      <c r="R744" s="106"/>
    </row>
    <row r="745" spans="1:18" ht="16.5" customHeight="1">
      <c r="A745" s="106"/>
      <c r="B745" s="106"/>
      <c r="D745" s="106"/>
      <c r="E745" s="107"/>
      <c r="L745" s="106"/>
      <c r="N745" s="106"/>
      <c r="O745" s="106"/>
      <c r="P745" s="106"/>
      <c r="Q745" s="106"/>
      <c r="R745" s="106"/>
    </row>
    <row r="746" spans="1:18" ht="16.5" customHeight="1">
      <c r="A746" s="106"/>
      <c r="B746" s="106"/>
      <c r="D746" s="106"/>
      <c r="E746" s="107"/>
      <c r="L746" s="106"/>
      <c r="N746" s="106"/>
      <c r="O746" s="106"/>
      <c r="P746" s="106"/>
      <c r="Q746" s="106"/>
      <c r="R746" s="106"/>
    </row>
    <row r="747" spans="1:18" ht="16.5" customHeight="1">
      <c r="A747" s="106"/>
      <c r="B747" s="106"/>
      <c r="D747" s="106"/>
      <c r="E747" s="107"/>
      <c r="L747" s="106"/>
      <c r="N747" s="106"/>
      <c r="O747" s="106"/>
      <c r="P747" s="106"/>
      <c r="Q747" s="106"/>
      <c r="R747" s="106"/>
    </row>
    <row r="748" spans="1:18" ht="16.5" customHeight="1">
      <c r="A748" s="106"/>
      <c r="B748" s="106"/>
      <c r="D748" s="106"/>
      <c r="E748" s="107"/>
      <c r="L748" s="106"/>
      <c r="N748" s="106"/>
      <c r="O748" s="106"/>
      <c r="P748" s="106"/>
      <c r="Q748" s="106"/>
      <c r="R748" s="106"/>
    </row>
    <row r="749" spans="1:18" ht="16.5" customHeight="1">
      <c r="A749" s="106"/>
      <c r="B749" s="106"/>
      <c r="D749" s="106"/>
      <c r="E749" s="107"/>
      <c r="L749" s="106"/>
      <c r="N749" s="106"/>
      <c r="O749" s="106"/>
      <c r="P749" s="106"/>
      <c r="Q749" s="106"/>
      <c r="R749" s="106"/>
    </row>
    <row r="750" spans="1:18" ht="16.5" customHeight="1">
      <c r="A750" s="106"/>
      <c r="B750" s="106"/>
      <c r="D750" s="106"/>
      <c r="E750" s="107"/>
      <c r="L750" s="106"/>
      <c r="N750" s="106"/>
      <c r="O750" s="106"/>
      <c r="P750" s="106"/>
      <c r="Q750" s="106"/>
      <c r="R750" s="106"/>
    </row>
    <row r="751" spans="1:18" ht="16.5" customHeight="1">
      <c r="A751" s="106"/>
      <c r="B751" s="106"/>
      <c r="D751" s="106"/>
      <c r="E751" s="107"/>
      <c r="L751" s="106"/>
      <c r="N751" s="106"/>
      <c r="O751" s="106"/>
      <c r="P751" s="106"/>
      <c r="Q751" s="106"/>
      <c r="R751" s="106"/>
    </row>
    <row r="752" spans="1:18" ht="16.5" customHeight="1">
      <c r="A752" s="106"/>
      <c r="B752" s="106"/>
      <c r="D752" s="106"/>
      <c r="E752" s="107"/>
      <c r="L752" s="106"/>
      <c r="N752" s="106"/>
      <c r="O752" s="106"/>
      <c r="P752" s="106"/>
      <c r="Q752" s="106"/>
      <c r="R752" s="106"/>
    </row>
    <row r="753" spans="1:18" ht="16.5" customHeight="1">
      <c r="A753" s="106"/>
      <c r="B753" s="106"/>
      <c r="D753" s="106"/>
      <c r="E753" s="107"/>
      <c r="L753" s="106"/>
      <c r="N753" s="106"/>
      <c r="O753" s="106"/>
      <c r="P753" s="106"/>
      <c r="Q753" s="106"/>
      <c r="R753" s="106"/>
    </row>
    <row r="754" spans="1:18" ht="16.5" customHeight="1">
      <c r="A754" s="106"/>
      <c r="B754" s="106"/>
      <c r="D754" s="106"/>
      <c r="E754" s="107"/>
      <c r="L754" s="106"/>
      <c r="N754" s="106"/>
      <c r="O754" s="106"/>
      <c r="P754" s="106"/>
      <c r="Q754" s="106"/>
      <c r="R754" s="106"/>
    </row>
    <row r="755" spans="1:18" ht="16.5" customHeight="1">
      <c r="A755" s="106"/>
      <c r="B755" s="106"/>
      <c r="D755" s="106"/>
      <c r="E755" s="107"/>
      <c r="L755" s="106"/>
      <c r="N755" s="106"/>
      <c r="O755" s="106"/>
      <c r="P755" s="106"/>
      <c r="Q755" s="106"/>
      <c r="R755" s="106"/>
    </row>
    <row r="756" spans="1:18" ht="16.5" customHeight="1">
      <c r="A756" s="106"/>
      <c r="B756" s="106"/>
      <c r="D756" s="106"/>
      <c r="E756" s="107"/>
      <c r="L756" s="106"/>
      <c r="N756" s="106"/>
      <c r="O756" s="106"/>
      <c r="P756" s="106"/>
      <c r="Q756" s="106"/>
      <c r="R756" s="106"/>
    </row>
    <row r="757" spans="1:18" ht="16.5" customHeight="1">
      <c r="A757" s="106"/>
      <c r="B757" s="106"/>
      <c r="D757" s="106"/>
      <c r="E757" s="107"/>
      <c r="L757" s="106"/>
      <c r="N757" s="106"/>
      <c r="O757" s="106"/>
      <c r="P757" s="106"/>
      <c r="Q757" s="106"/>
      <c r="R757" s="106"/>
    </row>
    <row r="758" spans="1:18" ht="16.5" customHeight="1">
      <c r="A758" s="106"/>
      <c r="B758" s="106"/>
      <c r="D758" s="106"/>
      <c r="E758" s="107"/>
      <c r="L758" s="106"/>
      <c r="N758" s="106"/>
      <c r="O758" s="106"/>
      <c r="P758" s="106"/>
      <c r="Q758" s="106"/>
      <c r="R758" s="106"/>
    </row>
    <row r="759" spans="1:18" ht="16.5" customHeight="1">
      <c r="A759" s="106"/>
      <c r="B759" s="106"/>
      <c r="D759" s="106"/>
      <c r="E759" s="107"/>
      <c r="L759" s="106"/>
      <c r="N759" s="106"/>
      <c r="O759" s="106"/>
      <c r="P759" s="106"/>
      <c r="Q759" s="106"/>
      <c r="R759" s="106"/>
    </row>
    <row r="760" spans="1:18" ht="16.5" customHeight="1">
      <c r="A760" s="106"/>
      <c r="B760" s="106"/>
      <c r="D760" s="106"/>
      <c r="E760" s="107"/>
      <c r="L760" s="106"/>
      <c r="N760" s="106"/>
      <c r="O760" s="106"/>
      <c r="P760" s="106"/>
      <c r="Q760" s="106"/>
      <c r="R760" s="106"/>
    </row>
    <row r="761" spans="1:18" ht="16.5" customHeight="1">
      <c r="A761" s="106"/>
      <c r="B761" s="106"/>
      <c r="D761" s="106"/>
      <c r="E761" s="107"/>
      <c r="L761" s="106"/>
      <c r="N761" s="106"/>
      <c r="O761" s="106"/>
      <c r="P761" s="106"/>
      <c r="Q761" s="106"/>
      <c r="R761" s="106"/>
    </row>
    <row r="762" spans="1:18" ht="16.5" customHeight="1">
      <c r="A762" s="106"/>
      <c r="B762" s="106"/>
      <c r="D762" s="106"/>
      <c r="E762" s="107"/>
      <c r="L762" s="106"/>
      <c r="N762" s="106"/>
      <c r="O762" s="106"/>
      <c r="P762" s="106"/>
      <c r="Q762" s="106"/>
      <c r="R762" s="106"/>
    </row>
    <row r="763" spans="1:18" ht="16.5" customHeight="1">
      <c r="A763" s="106"/>
      <c r="B763" s="106"/>
      <c r="D763" s="106"/>
      <c r="E763" s="107"/>
      <c r="L763" s="106"/>
      <c r="N763" s="106"/>
      <c r="O763" s="106"/>
      <c r="P763" s="106"/>
      <c r="Q763" s="106"/>
      <c r="R763" s="106"/>
    </row>
    <row r="764" spans="1:18" ht="16.5" customHeight="1">
      <c r="A764" s="106"/>
      <c r="B764" s="106"/>
      <c r="D764" s="106"/>
      <c r="E764" s="107"/>
      <c r="L764" s="106"/>
      <c r="N764" s="106"/>
      <c r="O764" s="106"/>
      <c r="P764" s="106"/>
      <c r="Q764" s="106"/>
      <c r="R764" s="106"/>
    </row>
    <row r="765" spans="1:18" ht="16.5" customHeight="1">
      <c r="A765" s="106"/>
      <c r="B765" s="106"/>
      <c r="D765" s="106"/>
      <c r="E765" s="107"/>
      <c r="L765" s="106"/>
      <c r="N765" s="106"/>
      <c r="O765" s="106"/>
      <c r="P765" s="106"/>
      <c r="Q765" s="106"/>
      <c r="R765" s="106"/>
    </row>
    <row r="766" spans="1:18" ht="16.5" customHeight="1">
      <c r="A766" s="106"/>
      <c r="B766" s="106"/>
      <c r="D766" s="106"/>
      <c r="E766" s="107"/>
      <c r="L766" s="106"/>
      <c r="N766" s="106"/>
      <c r="O766" s="106"/>
      <c r="P766" s="106"/>
      <c r="Q766" s="106"/>
      <c r="R766" s="106"/>
    </row>
    <row r="767" spans="1:18" ht="16.5" customHeight="1">
      <c r="A767" s="106"/>
      <c r="B767" s="106"/>
      <c r="D767" s="106"/>
      <c r="E767" s="107"/>
      <c r="L767" s="106"/>
      <c r="N767" s="106"/>
      <c r="O767" s="106"/>
      <c r="P767" s="106"/>
      <c r="Q767" s="106"/>
      <c r="R767" s="106"/>
    </row>
    <row r="768" spans="1:18" ht="16.5" customHeight="1">
      <c r="A768" s="106"/>
      <c r="B768" s="106"/>
      <c r="D768" s="106"/>
      <c r="E768" s="107"/>
      <c r="L768" s="106"/>
      <c r="N768" s="106"/>
      <c r="O768" s="106"/>
      <c r="P768" s="106"/>
      <c r="Q768" s="106"/>
      <c r="R768" s="106"/>
    </row>
    <row r="769" spans="1:18" ht="16.5" customHeight="1">
      <c r="A769" s="106"/>
      <c r="B769" s="106"/>
      <c r="D769" s="106"/>
      <c r="E769" s="107"/>
      <c r="L769" s="106"/>
      <c r="N769" s="106"/>
      <c r="O769" s="106"/>
      <c r="P769" s="106"/>
      <c r="Q769" s="106"/>
      <c r="R769" s="106"/>
    </row>
    <row r="770" spans="1:18" ht="16.5" customHeight="1">
      <c r="A770" s="106"/>
      <c r="B770" s="106"/>
      <c r="D770" s="106"/>
      <c r="E770" s="107"/>
      <c r="L770" s="106"/>
      <c r="N770" s="106"/>
      <c r="O770" s="106"/>
      <c r="P770" s="106"/>
      <c r="Q770" s="106"/>
      <c r="R770" s="106"/>
    </row>
    <row r="771" spans="1:18" ht="16.5" customHeight="1">
      <c r="A771" s="106"/>
      <c r="B771" s="106"/>
      <c r="D771" s="106"/>
      <c r="E771" s="107"/>
      <c r="L771" s="106"/>
      <c r="N771" s="106"/>
      <c r="O771" s="106"/>
      <c r="P771" s="106"/>
      <c r="Q771" s="106"/>
      <c r="R771" s="106"/>
    </row>
    <row r="772" spans="1:18" ht="16.5" customHeight="1">
      <c r="A772" s="106"/>
      <c r="B772" s="106"/>
      <c r="D772" s="106"/>
      <c r="E772" s="107"/>
      <c r="L772" s="106"/>
      <c r="N772" s="106"/>
      <c r="O772" s="106"/>
      <c r="P772" s="106"/>
      <c r="Q772" s="106"/>
      <c r="R772" s="106"/>
    </row>
    <row r="773" spans="1:18" ht="16.5" customHeight="1">
      <c r="A773" s="106"/>
      <c r="B773" s="106"/>
      <c r="D773" s="106"/>
      <c r="E773" s="107"/>
      <c r="L773" s="106"/>
      <c r="N773" s="106"/>
      <c r="O773" s="106"/>
      <c r="P773" s="106"/>
      <c r="Q773" s="106"/>
      <c r="R773" s="106"/>
    </row>
    <row r="774" spans="1:18" ht="16.5" customHeight="1">
      <c r="A774" s="106"/>
      <c r="B774" s="106"/>
      <c r="D774" s="106"/>
      <c r="E774" s="107"/>
      <c r="L774" s="106"/>
      <c r="N774" s="106"/>
      <c r="O774" s="106"/>
      <c r="P774" s="106"/>
      <c r="Q774" s="106"/>
      <c r="R774" s="106"/>
    </row>
    <row r="775" spans="1:18" ht="16.5" customHeight="1">
      <c r="A775" s="106"/>
      <c r="B775" s="106"/>
      <c r="D775" s="106"/>
      <c r="E775" s="107"/>
      <c r="L775" s="106"/>
      <c r="N775" s="106"/>
      <c r="O775" s="106"/>
      <c r="P775" s="106"/>
      <c r="Q775" s="106"/>
      <c r="R775" s="106"/>
    </row>
    <row r="776" spans="1:18" ht="16.5" customHeight="1">
      <c r="A776" s="106"/>
      <c r="B776" s="106"/>
      <c r="D776" s="106"/>
      <c r="E776" s="107"/>
      <c r="L776" s="106"/>
      <c r="N776" s="106"/>
      <c r="O776" s="106"/>
      <c r="P776" s="106"/>
      <c r="Q776" s="106"/>
      <c r="R776" s="106"/>
    </row>
    <row r="777" spans="1:18" ht="16.5" customHeight="1">
      <c r="A777" s="106"/>
      <c r="B777" s="106"/>
      <c r="D777" s="106"/>
      <c r="E777" s="107"/>
      <c r="L777" s="106"/>
      <c r="N777" s="106"/>
      <c r="O777" s="106"/>
      <c r="P777" s="106"/>
      <c r="Q777" s="106"/>
      <c r="R777" s="106"/>
    </row>
    <row r="778" spans="1:18" ht="16.5" customHeight="1">
      <c r="A778" s="106"/>
      <c r="B778" s="106"/>
      <c r="D778" s="106"/>
      <c r="E778" s="107"/>
      <c r="L778" s="106"/>
      <c r="N778" s="106"/>
      <c r="O778" s="106"/>
      <c r="P778" s="106"/>
      <c r="Q778" s="106"/>
      <c r="R778" s="106"/>
    </row>
    <row r="779" spans="1:18" ht="16.5" customHeight="1">
      <c r="A779" s="106"/>
      <c r="B779" s="106"/>
      <c r="D779" s="106"/>
      <c r="E779" s="107"/>
      <c r="L779" s="106"/>
      <c r="N779" s="106"/>
      <c r="O779" s="106"/>
      <c r="P779" s="106"/>
      <c r="Q779" s="106"/>
      <c r="R779" s="106"/>
    </row>
    <row r="780" spans="1:18" ht="16.5" customHeight="1">
      <c r="A780" s="106"/>
      <c r="B780" s="106"/>
      <c r="D780" s="106"/>
      <c r="E780" s="107"/>
      <c r="L780" s="106"/>
      <c r="N780" s="106"/>
      <c r="O780" s="106"/>
      <c r="P780" s="106"/>
      <c r="Q780" s="106"/>
      <c r="R780" s="106"/>
    </row>
    <row r="781" spans="1:18" ht="16.5" customHeight="1">
      <c r="A781" s="106"/>
      <c r="B781" s="106"/>
      <c r="D781" s="106"/>
      <c r="E781" s="107"/>
      <c r="L781" s="106"/>
      <c r="N781" s="106"/>
      <c r="O781" s="106"/>
      <c r="P781" s="106"/>
      <c r="Q781" s="106"/>
      <c r="R781" s="106"/>
    </row>
    <row r="782" spans="1:18" ht="16.5" customHeight="1">
      <c r="A782" s="106"/>
      <c r="B782" s="106"/>
      <c r="D782" s="106"/>
      <c r="E782" s="107"/>
      <c r="L782" s="106"/>
      <c r="N782" s="106"/>
      <c r="O782" s="106"/>
      <c r="P782" s="106"/>
      <c r="Q782" s="106"/>
      <c r="R782" s="106"/>
    </row>
    <row r="783" spans="1:18" ht="16.5" customHeight="1">
      <c r="A783" s="106"/>
      <c r="B783" s="106"/>
      <c r="D783" s="106"/>
      <c r="E783" s="107"/>
      <c r="L783" s="106"/>
      <c r="N783" s="106"/>
      <c r="O783" s="106"/>
      <c r="P783" s="106"/>
      <c r="Q783" s="106"/>
      <c r="R783" s="106"/>
    </row>
    <row r="784" spans="1:18" ht="16.5" customHeight="1">
      <c r="A784" s="106"/>
      <c r="B784" s="106"/>
      <c r="D784" s="106"/>
      <c r="E784" s="107"/>
      <c r="L784" s="106"/>
      <c r="N784" s="106"/>
      <c r="O784" s="106"/>
      <c r="P784" s="106"/>
      <c r="Q784" s="106"/>
      <c r="R784" s="106"/>
    </row>
    <row r="785" spans="1:18" ht="16.5" customHeight="1">
      <c r="A785" s="106"/>
      <c r="B785" s="106"/>
      <c r="D785" s="106"/>
      <c r="E785" s="107"/>
      <c r="L785" s="106"/>
      <c r="N785" s="106"/>
      <c r="O785" s="106"/>
      <c r="P785" s="106"/>
      <c r="Q785" s="106"/>
      <c r="R785" s="106"/>
    </row>
    <row r="786" spans="1:18" ht="16.5" customHeight="1">
      <c r="A786" s="106"/>
      <c r="B786" s="106"/>
      <c r="D786" s="106"/>
      <c r="E786" s="107"/>
      <c r="L786" s="106"/>
      <c r="N786" s="106"/>
      <c r="O786" s="106"/>
      <c r="P786" s="106"/>
      <c r="Q786" s="106"/>
      <c r="R786" s="106"/>
    </row>
    <row r="787" spans="1:18" ht="16.5" customHeight="1">
      <c r="A787" s="106"/>
      <c r="B787" s="106"/>
      <c r="D787" s="106"/>
      <c r="E787" s="107"/>
      <c r="L787" s="106"/>
      <c r="N787" s="106"/>
      <c r="O787" s="106"/>
      <c r="P787" s="106"/>
      <c r="Q787" s="106"/>
      <c r="R787" s="106"/>
    </row>
    <row r="788" spans="1:18" ht="16.5" customHeight="1">
      <c r="A788" s="106"/>
      <c r="B788" s="106"/>
      <c r="D788" s="106"/>
      <c r="E788" s="107"/>
      <c r="L788" s="106"/>
      <c r="N788" s="106"/>
      <c r="O788" s="106"/>
      <c r="P788" s="106"/>
      <c r="Q788" s="106"/>
      <c r="R788" s="106"/>
    </row>
    <row r="789" spans="1:18" ht="16.5" customHeight="1">
      <c r="A789" s="106"/>
      <c r="B789" s="106"/>
      <c r="D789" s="106"/>
      <c r="E789" s="107"/>
      <c r="L789" s="106"/>
      <c r="N789" s="106"/>
      <c r="O789" s="106"/>
      <c r="P789" s="106"/>
      <c r="Q789" s="106"/>
      <c r="R789" s="106"/>
    </row>
    <row r="790" spans="1:18" ht="16.5" customHeight="1">
      <c r="A790" s="106"/>
      <c r="B790" s="106"/>
      <c r="D790" s="106"/>
      <c r="E790" s="107"/>
      <c r="L790" s="106"/>
      <c r="N790" s="106"/>
      <c r="O790" s="106"/>
      <c r="P790" s="106"/>
      <c r="Q790" s="106"/>
      <c r="R790" s="106"/>
    </row>
    <row r="791" spans="1:18" ht="16.5" customHeight="1">
      <c r="A791" s="106"/>
      <c r="B791" s="106"/>
      <c r="D791" s="106"/>
      <c r="E791" s="107"/>
      <c r="L791" s="106"/>
      <c r="N791" s="106"/>
      <c r="O791" s="106"/>
      <c r="P791" s="106"/>
      <c r="Q791" s="106"/>
      <c r="R791" s="106"/>
    </row>
    <row r="792" spans="1:18" ht="16.5" customHeight="1">
      <c r="A792" s="106"/>
      <c r="B792" s="106"/>
      <c r="D792" s="106"/>
      <c r="E792" s="107"/>
      <c r="L792" s="106"/>
      <c r="N792" s="106"/>
      <c r="O792" s="106"/>
      <c r="P792" s="106"/>
      <c r="Q792" s="106"/>
      <c r="R792" s="106"/>
    </row>
    <row r="793" spans="1:18" ht="16.5" customHeight="1">
      <c r="A793" s="106"/>
      <c r="B793" s="106"/>
      <c r="D793" s="106"/>
      <c r="E793" s="107"/>
      <c r="L793" s="106"/>
      <c r="N793" s="106"/>
      <c r="O793" s="106"/>
      <c r="P793" s="106"/>
      <c r="Q793" s="106"/>
      <c r="R793" s="106"/>
    </row>
    <row r="794" spans="1:18" ht="16.5" customHeight="1">
      <c r="A794" s="106"/>
      <c r="B794" s="106"/>
      <c r="D794" s="106"/>
      <c r="E794" s="107"/>
      <c r="L794" s="106"/>
      <c r="N794" s="106"/>
      <c r="O794" s="106"/>
      <c r="P794" s="106"/>
      <c r="Q794" s="106"/>
      <c r="R794" s="106"/>
    </row>
    <row r="795" spans="1:18" ht="16.5" customHeight="1">
      <c r="A795" s="106"/>
      <c r="B795" s="106"/>
      <c r="D795" s="106"/>
      <c r="E795" s="107"/>
      <c r="L795" s="106"/>
      <c r="N795" s="106"/>
      <c r="O795" s="106"/>
      <c r="P795" s="106"/>
      <c r="Q795" s="106"/>
      <c r="R795" s="106"/>
    </row>
    <row r="796" spans="1:18" ht="16.5" customHeight="1">
      <c r="A796" s="106"/>
      <c r="B796" s="106"/>
      <c r="D796" s="106"/>
      <c r="E796" s="107"/>
      <c r="L796" s="106"/>
      <c r="N796" s="106"/>
      <c r="O796" s="106"/>
      <c r="P796" s="106"/>
      <c r="Q796" s="106"/>
      <c r="R796" s="106"/>
    </row>
    <row r="797" spans="1:18" ht="16.5" customHeight="1">
      <c r="A797" s="106"/>
      <c r="B797" s="106"/>
      <c r="D797" s="106"/>
      <c r="E797" s="107"/>
      <c r="L797" s="106"/>
      <c r="N797" s="106"/>
      <c r="O797" s="106"/>
      <c r="P797" s="106"/>
      <c r="Q797" s="106"/>
      <c r="R797" s="106"/>
    </row>
    <row r="798" spans="1:18" ht="16.5" customHeight="1">
      <c r="A798" s="106"/>
      <c r="B798" s="106"/>
      <c r="D798" s="106"/>
      <c r="E798" s="107"/>
      <c r="L798" s="106"/>
      <c r="N798" s="106"/>
      <c r="O798" s="106"/>
      <c r="P798" s="106"/>
      <c r="Q798" s="106"/>
      <c r="R798" s="106"/>
    </row>
    <row r="799" spans="1:18" ht="16.5" customHeight="1">
      <c r="A799" s="106"/>
      <c r="B799" s="106"/>
      <c r="D799" s="106"/>
      <c r="E799" s="107"/>
      <c r="L799" s="106"/>
      <c r="N799" s="106"/>
      <c r="O799" s="106"/>
      <c r="P799" s="106"/>
      <c r="Q799" s="106"/>
      <c r="R799" s="106"/>
    </row>
    <row r="800" spans="1:18" ht="16.5" customHeight="1">
      <c r="A800" s="106"/>
      <c r="B800" s="106"/>
      <c r="D800" s="106"/>
      <c r="E800" s="107"/>
      <c r="L800" s="106"/>
      <c r="N800" s="106"/>
      <c r="O800" s="106"/>
      <c r="P800" s="106"/>
      <c r="Q800" s="106"/>
      <c r="R800" s="106"/>
    </row>
    <row r="801" spans="1:18" ht="16.5" customHeight="1">
      <c r="A801" s="106"/>
      <c r="B801" s="106"/>
      <c r="D801" s="106"/>
      <c r="E801" s="107"/>
      <c r="L801" s="106"/>
      <c r="N801" s="106"/>
      <c r="O801" s="106"/>
      <c r="P801" s="106"/>
      <c r="Q801" s="106"/>
      <c r="R801" s="106"/>
    </row>
    <row r="802" spans="1:18" ht="16.5" customHeight="1">
      <c r="A802" s="106"/>
      <c r="B802" s="106"/>
      <c r="D802" s="106"/>
      <c r="E802" s="107"/>
      <c r="L802" s="106"/>
      <c r="N802" s="106"/>
      <c r="O802" s="106"/>
      <c r="P802" s="106"/>
      <c r="Q802" s="106"/>
      <c r="R802" s="106"/>
    </row>
    <row r="803" spans="1:18" ht="16.5" customHeight="1">
      <c r="A803" s="106"/>
      <c r="B803" s="106"/>
      <c r="D803" s="106"/>
      <c r="E803" s="107"/>
      <c r="L803" s="106"/>
      <c r="N803" s="106"/>
      <c r="O803" s="106"/>
      <c r="P803" s="106"/>
      <c r="Q803" s="106"/>
      <c r="R803" s="106"/>
    </row>
    <row r="804" spans="1:18" ht="16.5" customHeight="1">
      <c r="A804" s="106"/>
      <c r="B804" s="106"/>
      <c r="D804" s="106"/>
      <c r="E804" s="107"/>
      <c r="L804" s="106"/>
      <c r="N804" s="106"/>
      <c r="O804" s="106"/>
      <c r="P804" s="106"/>
      <c r="Q804" s="106"/>
      <c r="R804" s="106"/>
    </row>
    <row r="805" spans="1:18" ht="16.5" customHeight="1">
      <c r="A805" s="106"/>
      <c r="B805" s="106"/>
      <c r="D805" s="106"/>
      <c r="E805" s="107"/>
      <c r="L805" s="106"/>
      <c r="N805" s="106"/>
      <c r="O805" s="106"/>
      <c r="P805" s="106"/>
      <c r="Q805" s="106"/>
      <c r="R805" s="106"/>
    </row>
    <row r="806" spans="1:18" ht="16.5" customHeight="1">
      <c r="A806" s="106"/>
      <c r="B806" s="106"/>
      <c r="D806" s="106"/>
      <c r="E806" s="107"/>
      <c r="L806" s="106"/>
      <c r="N806" s="106"/>
      <c r="O806" s="106"/>
      <c r="P806" s="106"/>
      <c r="Q806" s="106"/>
      <c r="R806" s="106"/>
    </row>
    <row r="807" spans="1:18" ht="16.5" customHeight="1">
      <c r="A807" s="106"/>
      <c r="B807" s="106"/>
      <c r="D807" s="106"/>
      <c r="E807" s="107"/>
      <c r="L807" s="106"/>
      <c r="N807" s="106"/>
      <c r="O807" s="106"/>
      <c r="P807" s="106"/>
      <c r="Q807" s="106"/>
      <c r="R807" s="106"/>
    </row>
    <row r="808" spans="1:18" ht="16.5" customHeight="1">
      <c r="A808" s="106"/>
      <c r="B808" s="106"/>
      <c r="D808" s="106"/>
      <c r="E808" s="107"/>
      <c r="L808" s="106"/>
      <c r="N808" s="106"/>
      <c r="O808" s="106"/>
      <c r="P808" s="106"/>
      <c r="Q808" s="106"/>
      <c r="R808" s="106"/>
    </row>
    <row r="809" spans="1:18" ht="16.5" customHeight="1">
      <c r="A809" s="106"/>
      <c r="B809" s="106"/>
      <c r="D809" s="106"/>
      <c r="E809" s="107"/>
      <c r="L809" s="106"/>
      <c r="N809" s="106"/>
      <c r="O809" s="106"/>
      <c r="P809" s="106"/>
      <c r="Q809" s="106"/>
      <c r="R809" s="106"/>
    </row>
    <row r="810" spans="1:18" ht="16.5" customHeight="1">
      <c r="A810" s="106"/>
      <c r="B810" s="106"/>
      <c r="D810" s="106"/>
      <c r="E810" s="107"/>
      <c r="L810" s="106"/>
      <c r="N810" s="106"/>
      <c r="O810" s="106"/>
      <c r="P810" s="106"/>
      <c r="Q810" s="106"/>
      <c r="R810" s="106"/>
    </row>
    <row r="811" spans="1:18" ht="16.5" customHeight="1">
      <c r="A811" s="106"/>
      <c r="B811" s="106"/>
      <c r="D811" s="106"/>
      <c r="E811" s="107"/>
      <c r="L811" s="106"/>
      <c r="N811" s="106"/>
      <c r="O811" s="106"/>
      <c r="P811" s="106"/>
      <c r="Q811" s="106"/>
      <c r="R811" s="106"/>
    </row>
    <row r="812" spans="1:18" ht="16.5" customHeight="1">
      <c r="A812" s="106"/>
      <c r="B812" s="106"/>
      <c r="D812" s="106"/>
      <c r="E812" s="107"/>
      <c r="L812" s="106"/>
      <c r="N812" s="106"/>
      <c r="O812" s="106"/>
      <c r="P812" s="106"/>
      <c r="Q812" s="106"/>
      <c r="R812" s="106"/>
    </row>
    <row r="813" spans="1:18" ht="16.5" customHeight="1">
      <c r="A813" s="106"/>
      <c r="B813" s="106"/>
      <c r="D813" s="106"/>
      <c r="E813" s="107"/>
      <c r="L813" s="106"/>
      <c r="N813" s="106"/>
      <c r="O813" s="106"/>
      <c r="P813" s="106"/>
      <c r="Q813" s="106"/>
      <c r="R813" s="106"/>
    </row>
    <row r="814" spans="1:18" ht="16.5" customHeight="1">
      <c r="A814" s="106"/>
      <c r="B814" s="106"/>
      <c r="D814" s="106"/>
      <c r="E814" s="107"/>
      <c r="L814" s="106"/>
      <c r="N814" s="106"/>
      <c r="O814" s="106"/>
      <c r="P814" s="106"/>
      <c r="Q814" s="106"/>
      <c r="R814" s="106"/>
    </row>
    <row r="815" spans="1:18" ht="16.5" customHeight="1">
      <c r="A815" s="106"/>
      <c r="B815" s="106"/>
      <c r="D815" s="106"/>
      <c r="E815" s="107"/>
      <c r="L815" s="106"/>
      <c r="N815" s="106"/>
      <c r="O815" s="106"/>
      <c r="P815" s="106"/>
      <c r="Q815" s="106"/>
      <c r="R815" s="106"/>
    </row>
    <row r="816" spans="1:18" ht="16.5" customHeight="1">
      <c r="A816" s="106"/>
      <c r="B816" s="106"/>
      <c r="D816" s="106"/>
      <c r="E816" s="107"/>
      <c r="L816" s="106"/>
      <c r="N816" s="106"/>
      <c r="O816" s="106"/>
      <c r="P816" s="106"/>
      <c r="Q816" s="106"/>
      <c r="R816" s="106"/>
    </row>
    <row r="817" spans="1:18" ht="16.5" customHeight="1">
      <c r="A817" s="106"/>
      <c r="B817" s="106"/>
      <c r="D817" s="106"/>
      <c r="E817" s="107"/>
      <c r="L817" s="106"/>
      <c r="N817" s="106"/>
      <c r="O817" s="106"/>
      <c r="P817" s="106"/>
      <c r="Q817" s="106"/>
      <c r="R817" s="106"/>
    </row>
    <row r="818" spans="1:18" ht="16.5" customHeight="1">
      <c r="A818" s="106"/>
      <c r="B818" s="106"/>
      <c r="D818" s="106"/>
      <c r="E818" s="107"/>
      <c r="L818" s="106"/>
      <c r="N818" s="106"/>
      <c r="O818" s="106"/>
      <c r="P818" s="106"/>
      <c r="Q818" s="106"/>
      <c r="R818" s="106"/>
    </row>
    <row r="819" spans="1:18" ht="16.5" customHeight="1">
      <c r="A819" s="106"/>
      <c r="B819" s="106"/>
      <c r="D819" s="106"/>
      <c r="E819" s="107"/>
      <c r="L819" s="106"/>
      <c r="N819" s="106"/>
      <c r="O819" s="106"/>
      <c r="P819" s="106"/>
      <c r="Q819" s="106"/>
      <c r="R819" s="106"/>
    </row>
    <row r="820" spans="1:18" ht="16.5" customHeight="1">
      <c r="A820" s="106"/>
      <c r="B820" s="106"/>
      <c r="D820" s="106"/>
      <c r="E820" s="107"/>
      <c r="L820" s="106"/>
      <c r="N820" s="106"/>
      <c r="O820" s="106"/>
      <c r="P820" s="106"/>
      <c r="Q820" s="106"/>
      <c r="R820" s="106"/>
    </row>
    <row r="821" spans="1:18" ht="16.5" customHeight="1">
      <c r="A821" s="106"/>
      <c r="B821" s="106"/>
      <c r="D821" s="106"/>
      <c r="E821" s="107"/>
      <c r="L821" s="106"/>
      <c r="N821" s="106"/>
      <c r="O821" s="106"/>
      <c r="P821" s="106"/>
      <c r="Q821" s="106"/>
      <c r="R821" s="106"/>
    </row>
    <row r="822" spans="1:18" ht="16.5" customHeight="1">
      <c r="A822" s="106"/>
      <c r="B822" s="106"/>
      <c r="D822" s="106"/>
      <c r="E822" s="107"/>
      <c r="L822" s="106"/>
      <c r="N822" s="106"/>
      <c r="O822" s="106"/>
      <c r="P822" s="106"/>
      <c r="Q822" s="106"/>
      <c r="R822" s="106"/>
    </row>
    <row r="823" spans="1:18" ht="16.5" customHeight="1">
      <c r="A823" s="106"/>
      <c r="B823" s="106"/>
      <c r="D823" s="106"/>
      <c r="E823" s="107"/>
      <c r="L823" s="106"/>
      <c r="N823" s="106"/>
      <c r="O823" s="106"/>
      <c r="P823" s="106"/>
      <c r="Q823" s="106"/>
      <c r="R823" s="106"/>
    </row>
    <row r="824" spans="1:18" ht="16.5" customHeight="1">
      <c r="A824" s="106"/>
      <c r="B824" s="106"/>
      <c r="D824" s="106"/>
      <c r="E824" s="107"/>
      <c r="L824" s="106"/>
      <c r="N824" s="106"/>
      <c r="O824" s="106"/>
      <c r="P824" s="106"/>
      <c r="Q824" s="106"/>
      <c r="R824" s="106"/>
    </row>
    <row r="825" spans="1:18" ht="16.5" customHeight="1">
      <c r="A825" s="106"/>
      <c r="B825" s="106"/>
      <c r="D825" s="106"/>
      <c r="E825" s="107"/>
      <c r="L825" s="106"/>
      <c r="N825" s="106"/>
      <c r="O825" s="106"/>
      <c r="P825" s="106"/>
      <c r="Q825" s="106"/>
      <c r="R825" s="106"/>
    </row>
    <row r="826" spans="1:18" ht="16.5" customHeight="1">
      <c r="A826" s="106"/>
      <c r="B826" s="106"/>
      <c r="D826" s="106"/>
      <c r="E826" s="107"/>
      <c r="L826" s="106"/>
      <c r="N826" s="106"/>
      <c r="O826" s="106"/>
      <c r="P826" s="106"/>
      <c r="Q826" s="106"/>
      <c r="R826" s="106"/>
    </row>
    <row r="827" spans="1:18" ht="16.5" customHeight="1">
      <c r="A827" s="106"/>
      <c r="B827" s="106"/>
      <c r="D827" s="106"/>
      <c r="E827" s="107"/>
      <c r="L827" s="106"/>
      <c r="N827" s="106"/>
      <c r="O827" s="106"/>
      <c r="P827" s="106"/>
      <c r="Q827" s="106"/>
      <c r="R827" s="106"/>
    </row>
    <row r="828" spans="1:18" ht="16.5" customHeight="1">
      <c r="A828" s="106"/>
      <c r="B828" s="106"/>
      <c r="D828" s="106"/>
      <c r="E828" s="107"/>
      <c r="L828" s="106"/>
      <c r="N828" s="106"/>
      <c r="O828" s="106"/>
      <c r="P828" s="106"/>
      <c r="Q828" s="106"/>
      <c r="R828" s="106"/>
    </row>
    <row r="829" spans="1:18" ht="16.5" customHeight="1">
      <c r="A829" s="106"/>
      <c r="B829" s="106"/>
      <c r="D829" s="106"/>
      <c r="E829" s="107"/>
      <c r="L829" s="106"/>
      <c r="N829" s="106"/>
      <c r="O829" s="106"/>
      <c r="P829" s="106"/>
      <c r="Q829" s="106"/>
      <c r="R829" s="106"/>
    </row>
    <row r="830" spans="1:18" ht="16.5" customHeight="1">
      <c r="A830" s="106"/>
      <c r="B830" s="106"/>
      <c r="D830" s="106"/>
      <c r="E830" s="107"/>
      <c r="L830" s="106"/>
      <c r="N830" s="106"/>
      <c r="O830" s="106"/>
      <c r="P830" s="106"/>
      <c r="Q830" s="106"/>
      <c r="R830" s="106"/>
    </row>
    <row r="831" spans="1:18" ht="16.5" customHeight="1">
      <c r="A831" s="106"/>
      <c r="B831" s="106"/>
      <c r="D831" s="106"/>
      <c r="E831" s="107"/>
      <c r="L831" s="106"/>
      <c r="N831" s="106"/>
      <c r="O831" s="106"/>
      <c r="P831" s="106"/>
      <c r="Q831" s="106"/>
      <c r="R831" s="106"/>
    </row>
    <row r="832" spans="1:18" ht="16.5" customHeight="1">
      <c r="A832" s="106"/>
      <c r="B832" s="106"/>
      <c r="D832" s="106"/>
      <c r="E832" s="107"/>
      <c r="L832" s="106"/>
      <c r="N832" s="106"/>
      <c r="O832" s="106"/>
      <c r="P832" s="106"/>
      <c r="Q832" s="106"/>
      <c r="R832" s="106"/>
    </row>
    <row r="833" spans="1:18" ht="16.5" customHeight="1">
      <c r="A833" s="106"/>
      <c r="B833" s="106"/>
      <c r="D833" s="106"/>
      <c r="E833" s="107"/>
      <c r="L833" s="106"/>
      <c r="N833" s="106"/>
      <c r="O833" s="106"/>
      <c r="P833" s="106"/>
      <c r="Q833" s="106"/>
      <c r="R833" s="106"/>
    </row>
    <row r="834" spans="1:18" ht="16.5" customHeight="1">
      <c r="A834" s="106"/>
      <c r="B834" s="106"/>
      <c r="D834" s="106"/>
      <c r="E834" s="107"/>
      <c r="L834" s="106"/>
      <c r="N834" s="106"/>
      <c r="O834" s="106"/>
      <c r="P834" s="106"/>
      <c r="Q834" s="106"/>
      <c r="R834" s="106"/>
    </row>
    <row r="835" spans="1:18" ht="16.5" customHeight="1">
      <c r="A835" s="106"/>
      <c r="B835" s="106"/>
      <c r="D835" s="106"/>
      <c r="E835" s="107"/>
      <c r="L835" s="106"/>
      <c r="N835" s="106"/>
      <c r="O835" s="106"/>
      <c r="P835" s="106"/>
      <c r="Q835" s="106"/>
      <c r="R835" s="106"/>
    </row>
    <row r="836" spans="1:18" ht="16.5" customHeight="1">
      <c r="A836" s="106"/>
      <c r="B836" s="106"/>
      <c r="D836" s="106"/>
      <c r="E836" s="107"/>
      <c r="L836" s="106"/>
      <c r="N836" s="106"/>
      <c r="O836" s="106"/>
      <c r="P836" s="106"/>
      <c r="Q836" s="106"/>
      <c r="R836" s="106"/>
    </row>
    <row r="837" spans="1:18" ht="16.5" customHeight="1">
      <c r="A837" s="106"/>
      <c r="B837" s="106"/>
      <c r="D837" s="106"/>
      <c r="E837" s="107"/>
      <c r="L837" s="106"/>
      <c r="N837" s="106"/>
      <c r="O837" s="106"/>
      <c r="P837" s="106"/>
      <c r="Q837" s="106"/>
      <c r="R837" s="106"/>
    </row>
    <row r="838" spans="1:18" ht="16.5" customHeight="1">
      <c r="A838" s="106"/>
      <c r="B838" s="106"/>
      <c r="D838" s="106"/>
      <c r="E838" s="107"/>
      <c r="L838" s="106"/>
      <c r="N838" s="106"/>
      <c r="O838" s="106"/>
      <c r="P838" s="106"/>
      <c r="Q838" s="106"/>
      <c r="R838" s="106"/>
    </row>
    <row r="839" spans="1:18" ht="16.5" customHeight="1">
      <c r="A839" s="106"/>
      <c r="B839" s="106"/>
      <c r="D839" s="106"/>
      <c r="E839" s="107"/>
      <c r="L839" s="106"/>
      <c r="N839" s="106"/>
      <c r="O839" s="106"/>
      <c r="P839" s="106"/>
      <c r="Q839" s="106"/>
      <c r="R839" s="106"/>
    </row>
    <row r="840" spans="1:18" ht="16.5" customHeight="1">
      <c r="A840" s="106"/>
      <c r="B840" s="106"/>
      <c r="D840" s="106"/>
      <c r="E840" s="107"/>
      <c r="L840" s="106"/>
      <c r="N840" s="106"/>
      <c r="O840" s="106"/>
      <c r="P840" s="106"/>
      <c r="Q840" s="106"/>
      <c r="R840" s="106"/>
    </row>
    <row r="841" spans="1:18" ht="16.5" customHeight="1">
      <c r="A841" s="106"/>
      <c r="B841" s="106"/>
      <c r="D841" s="106"/>
      <c r="E841" s="107"/>
      <c r="L841" s="106"/>
      <c r="N841" s="106"/>
      <c r="O841" s="106"/>
      <c r="P841" s="106"/>
      <c r="Q841" s="106"/>
      <c r="R841" s="106"/>
    </row>
    <row r="842" spans="1:18" ht="16.5" customHeight="1">
      <c r="A842" s="106"/>
      <c r="B842" s="106"/>
      <c r="D842" s="106"/>
      <c r="E842" s="107"/>
      <c r="L842" s="106"/>
      <c r="N842" s="106"/>
      <c r="O842" s="106"/>
      <c r="P842" s="106"/>
      <c r="Q842" s="106"/>
      <c r="R842" s="106"/>
    </row>
    <row r="843" spans="1:18" ht="16.5" customHeight="1">
      <c r="A843" s="106"/>
      <c r="B843" s="106"/>
      <c r="D843" s="106"/>
      <c r="E843" s="107"/>
      <c r="L843" s="106"/>
      <c r="N843" s="106"/>
      <c r="O843" s="106"/>
      <c r="P843" s="106"/>
      <c r="Q843" s="106"/>
      <c r="R843" s="106"/>
    </row>
    <row r="844" spans="1:18" ht="16.5" customHeight="1">
      <c r="A844" s="106"/>
      <c r="B844" s="106"/>
      <c r="D844" s="106"/>
      <c r="E844" s="107"/>
      <c r="L844" s="106"/>
      <c r="N844" s="106"/>
      <c r="O844" s="106"/>
      <c r="P844" s="106"/>
      <c r="Q844" s="106"/>
      <c r="R844" s="106"/>
    </row>
    <row r="845" spans="1:18" ht="16.5" customHeight="1">
      <c r="A845" s="106"/>
      <c r="B845" s="106"/>
      <c r="D845" s="106"/>
      <c r="E845" s="107"/>
      <c r="L845" s="106"/>
      <c r="N845" s="106"/>
      <c r="O845" s="106"/>
      <c r="P845" s="106"/>
      <c r="Q845" s="106"/>
      <c r="R845" s="106"/>
    </row>
    <row r="846" spans="1:18" ht="16.5" customHeight="1">
      <c r="A846" s="106"/>
      <c r="B846" s="106"/>
      <c r="D846" s="106"/>
      <c r="E846" s="107"/>
      <c r="L846" s="106"/>
      <c r="N846" s="106"/>
      <c r="O846" s="106"/>
      <c r="P846" s="106"/>
      <c r="Q846" s="106"/>
      <c r="R846" s="106"/>
    </row>
    <row r="847" spans="1:18" ht="16.5" customHeight="1">
      <c r="A847" s="106"/>
      <c r="B847" s="106"/>
      <c r="D847" s="106"/>
      <c r="E847" s="107"/>
      <c r="L847" s="106"/>
      <c r="N847" s="106"/>
      <c r="O847" s="106"/>
      <c r="P847" s="106"/>
      <c r="Q847" s="106"/>
      <c r="R847" s="106"/>
    </row>
    <row r="848" spans="1:18" ht="16.5" customHeight="1">
      <c r="A848" s="106"/>
      <c r="B848" s="106"/>
      <c r="D848" s="106"/>
      <c r="E848" s="107"/>
      <c r="L848" s="106"/>
      <c r="N848" s="106"/>
      <c r="O848" s="106"/>
      <c r="P848" s="106"/>
      <c r="Q848" s="106"/>
      <c r="R848" s="106"/>
    </row>
    <row r="849" spans="1:18" ht="16.5" customHeight="1">
      <c r="A849" s="106"/>
      <c r="B849" s="106"/>
      <c r="D849" s="106"/>
      <c r="E849" s="107"/>
      <c r="L849" s="106"/>
      <c r="N849" s="106"/>
      <c r="O849" s="106"/>
      <c r="P849" s="106"/>
      <c r="Q849" s="106"/>
      <c r="R849" s="106"/>
    </row>
    <row r="850" spans="1:18" ht="16.5" customHeight="1">
      <c r="A850" s="106"/>
      <c r="B850" s="106"/>
      <c r="D850" s="106"/>
      <c r="E850" s="107"/>
      <c r="L850" s="106"/>
      <c r="N850" s="106"/>
      <c r="O850" s="106"/>
      <c r="P850" s="106"/>
      <c r="Q850" s="106"/>
      <c r="R850" s="106"/>
    </row>
    <row r="851" spans="1:18" ht="16.5" customHeight="1">
      <c r="A851" s="106"/>
      <c r="B851" s="106"/>
      <c r="D851" s="106"/>
      <c r="E851" s="107"/>
      <c r="L851" s="106"/>
      <c r="N851" s="106"/>
      <c r="O851" s="106"/>
      <c r="P851" s="106"/>
      <c r="Q851" s="106"/>
      <c r="R851" s="106"/>
    </row>
    <row r="852" spans="1:18" ht="16.5" customHeight="1">
      <c r="A852" s="106"/>
      <c r="B852" s="106"/>
      <c r="D852" s="106"/>
      <c r="E852" s="107"/>
      <c r="L852" s="106"/>
      <c r="N852" s="106"/>
      <c r="O852" s="106"/>
      <c r="P852" s="106"/>
      <c r="Q852" s="106"/>
      <c r="R852" s="106"/>
    </row>
    <row r="853" spans="1:18" ht="16.5" customHeight="1">
      <c r="A853" s="106"/>
      <c r="B853" s="106"/>
      <c r="D853" s="106"/>
      <c r="E853" s="107"/>
      <c r="L853" s="106"/>
      <c r="N853" s="106"/>
      <c r="O853" s="106"/>
      <c r="P853" s="106"/>
      <c r="Q853" s="106"/>
      <c r="R853" s="106"/>
    </row>
    <row r="854" spans="1:18" ht="16.5" customHeight="1">
      <c r="A854" s="106"/>
      <c r="B854" s="106"/>
      <c r="D854" s="106"/>
      <c r="E854" s="107"/>
      <c r="L854" s="106"/>
      <c r="N854" s="106"/>
      <c r="O854" s="106"/>
      <c r="P854" s="106"/>
      <c r="Q854" s="106"/>
      <c r="R854" s="106"/>
    </row>
    <row r="855" spans="1:18" ht="16.5" customHeight="1">
      <c r="A855" s="106"/>
      <c r="B855" s="106"/>
      <c r="D855" s="106"/>
      <c r="E855" s="107"/>
      <c r="L855" s="106"/>
      <c r="N855" s="106"/>
      <c r="O855" s="106"/>
      <c r="P855" s="106"/>
      <c r="Q855" s="106"/>
      <c r="R855" s="106"/>
    </row>
    <row r="856" spans="1:18" ht="16.5" customHeight="1">
      <c r="A856" s="106"/>
      <c r="B856" s="106"/>
      <c r="D856" s="106"/>
      <c r="E856" s="107"/>
      <c r="L856" s="106"/>
      <c r="N856" s="106"/>
      <c r="O856" s="106"/>
      <c r="P856" s="106"/>
      <c r="Q856" s="106"/>
      <c r="R856" s="106"/>
    </row>
    <row r="857" spans="1:18" ht="16.5" customHeight="1">
      <c r="A857" s="106"/>
      <c r="B857" s="106"/>
      <c r="D857" s="106"/>
      <c r="E857" s="107"/>
      <c r="L857" s="106"/>
      <c r="N857" s="106"/>
      <c r="O857" s="106"/>
      <c r="P857" s="106"/>
      <c r="Q857" s="106"/>
      <c r="R857" s="106"/>
    </row>
    <row r="858" spans="1:18" ht="16.5" customHeight="1">
      <c r="A858" s="106"/>
      <c r="B858" s="106"/>
      <c r="D858" s="106"/>
      <c r="E858" s="107"/>
      <c r="L858" s="106"/>
      <c r="N858" s="106"/>
      <c r="O858" s="106"/>
      <c r="P858" s="106"/>
      <c r="Q858" s="106"/>
      <c r="R858" s="106"/>
    </row>
    <row r="859" spans="1:18" ht="16.5" customHeight="1">
      <c r="A859" s="106"/>
      <c r="B859" s="106"/>
      <c r="D859" s="106"/>
      <c r="E859" s="107"/>
      <c r="L859" s="106"/>
      <c r="N859" s="106"/>
      <c r="O859" s="106"/>
      <c r="P859" s="106"/>
      <c r="Q859" s="106"/>
      <c r="R859" s="106"/>
    </row>
    <row r="860" spans="1:18" ht="16.5" customHeight="1">
      <c r="A860" s="106"/>
      <c r="B860" s="106"/>
      <c r="D860" s="106"/>
      <c r="E860" s="107"/>
      <c r="L860" s="106"/>
      <c r="N860" s="106"/>
      <c r="O860" s="106"/>
      <c r="P860" s="106"/>
      <c r="Q860" s="106"/>
      <c r="R860" s="106"/>
    </row>
    <row r="861" spans="1:18" ht="16.5" customHeight="1">
      <c r="A861" s="106"/>
      <c r="B861" s="106"/>
      <c r="D861" s="106"/>
      <c r="E861" s="107"/>
      <c r="L861" s="106"/>
      <c r="N861" s="106"/>
      <c r="O861" s="106"/>
      <c r="P861" s="106"/>
      <c r="Q861" s="106"/>
      <c r="R861" s="106"/>
    </row>
    <row r="862" spans="1:18" ht="16.5" customHeight="1">
      <c r="A862" s="106"/>
      <c r="B862" s="106"/>
      <c r="D862" s="106"/>
      <c r="E862" s="107"/>
      <c r="L862" s="106"/>
      <c r="N862" s="106"/>
      <c r="O862" s="106"/>
      <c r="P862" s="106"/>
      <c r="Q862" s="106"/>
      <c r="R862" s="106"/>
    </row>
    <row r="863" spans="1:18" ht="16.5" customHeight="1">
      <c r="A863" s="106"/>
      <c r="B863" s="106"/>
      <c r="D863" s="106"/>
      <c r="E863" s="107"/>
      <c r="L863" s="106"/>
      <c r="N863" s="106"/>
      <c r="O863" s="106"/>
      <c r="P863" s="106"/>
      <c r="Q863" s="106"/>
      <c r="R863" s="106"/>
    </row>
    <row r="864" spans="1:18" ht="16.5" customHeight="1">
      <c r="A864" s="106"/>
      <c r="B864" s="106"/>
      <c r="D864" s="106"/>
      <c r="E864" s="107"/>
      <c r="L864" s="106"/>
      <c r="N864" s="106"/>
      <c r="O864" s="106"/>
      <c r="P864" s="106"/>
      <c r="Q864" s="106"/>
      <c r="R864" s="106"/>
    </row>
    <row r="865" spans="1:18" ht="16.5" customHeight="1">
      <c r="A865" s="106"/>
      <c r="B865" s="106"/>
      <c r="D865" s="106"/>
      <c r="E865" s="107"/>
      <c r="L865" s="106"/>
      <c r="N865" s="106"/>
      <c r="O865" s="106"/>
      <c r="P865" s="106"/>
      <c r="Q865" s="106"/>
      <c r="R865" s="106"/>
    </row>
    <row r="866" spans="1:18" ht="16.5" customHeight="1">
      <c r="A866" s="106"/>
      <c r="B866" s="106"/>
      <c r="D866" s="106"/>
      <c r="E866" s="107"/>
      <c r="L866" s="106"/>
      <c r="N866" s="106"/>
      <c r="O866" s="106"/>
      <c r="P866" s="106"/>
      <c r="Q866" s="106"/>
      <c r="R866" s="106"/>
    </row>
    <row r="867" spans="1:18" ht="16.5" customHeight="1">
      <c r="A867" s="106"/>
      <c r="B867" s="106"/>
      <c r="D867" s="106"/>
      <c r="E867" s="107"/>
      <c r="L867" s="106"/>
      <c r="N867" s="106"/>
      <c r="O867" s="106"/>
      <c r="P867" s="106"/>
      <c r="Q867" s="106"/>
      <c r="R867" s="106"/>
    </row>
    <row r="868" spans="1:18" ht="16.5" customHeight="1">
      <c r="A868" s="106"/>
      <c r="B868" s="106"/>
      <c r="D868" s="106"/>
      <c r="E868" s="107"/>
      <c r="L868" s="106"/>
      <c r="N868" s="106"/>
      <c r="O868" s="106"/>
      <c r="P868" s="106"/>
      <c r="Q868" s="106"/>
      <c r="R868" s="106"/>
    </row>
    <row r="869" spans="1:18" ht="16.5" customHeight="1">
      <c r="A869" s="106"/>
      <c r="B869" s="106"/>
      <c r="D869" s="106"/>
      <c r="E869" s="107"/>
      <c r="L869" s="106"/>
      <c r="N869" s="106"/>
      <c r="O869" s="106"/>
      <c r="P869" s="106"/>
      <c r="Q869" s="106"/>
      <c r="R869" s="106"/>
    </row>
    <row r="870" spans="1:18" ht="16.5" customHeight="1">
      <c r="A870" s="106"/>
      <c r="B870" s="106"/>
      <c r="D870" s="106"/>
      <c r="E870" s="107"/>
      <c r="L870" s="106"/>
      <c r="N870" s="106"/>
      <c r="O870" s="106"/>
      <c r="P870" s="106"/>
      <c r="Q870" s="106"/>
      <c r="R870" s="106"/>
    </row>
    <row r="871" spans="1:18" ht="16.5" customHeight="1">
      <c r="A871" s="106"/>
      <c r="B871" s="106"/>
      <c r="D871" s="106"/>
      <c r="E871" s="107"/>
      <c r="L871" s="106"/>
      <c r="N871" s="106"/>
      <c r="O871" s="106"/>
      <c r="P871" s="106"/>
      <c r="Q871" s="106"/>
      <c r="R871" s="106"/>
    </row>
    <row r="872" spans="1:18" ht="16.5" customHeight="1">
      <c r="A872" s="106"/>
      <c r="B872" s="106"/>
      <c r="D872" s="106"/>
      <c r="E872" s="107"/>
      <c r="L872" s="106"/>
      <c r="N872" s="106"/>
      <c r="O872" s="106"/>
      <c r="P872" s="106"/>
      <c r="Q872" s="106"/>
      <c r="R872" s="106"/>
    </row>
    <row r="873" spans="1:18" ht="16.5" customHeight="1">
      <c r="A873" s="106"/>
      <c r="B873" s="106"/>
      <c r="D873" s="106"/>
      <c r="E873" s="107"/>
      <c r="L873" s="106"/>
      <c r="N873" s="106"/>
      <c r="O873" s="106"/>
      <c r="P873" s="106"/>
      <c r="Q873" s="106"/>
      <c r="R873" s="106"/>
    </row>
    <row r="874" spans="1:18" ht="16.5" customHeight="1">
      <c r="A874" s="106"/>
      <c r="B874" s="106"/>
      <c r="D874" s="106"/>
      <c r="E874" s="107"/>
      <c r="L874" s="106"/>
      <c r="N874" s="106"/>
      <c r="O874" s="106"/>
      <c r="P874" s="106"/>
      <c r="Q874" s="106"/>
      <c r="R874" s="106"/>
    </row>
    <row r="875" spans="1:18" ht="16.5" customHeight="1">
      <c r="A875" s="106"/>
      <c r="B875" s="106"/>
      <c r="D875" s="106"/>
      <c r="E875" s="107"/>
      <c r="L875" s="106"/>
      <c r="N875" s="106"/>
      <c r="O875" s="106"/>
      <c r="P875" s="106"/>
      <c r="Q875" s="106"/>
      <c r="R875" s="106"/>
    </row>
    <row r="876" spans="1:18" ht="16.5" customHeight="1">
      <c r="A876" s="106"/>
      <c r="B876" s="106"/>
      <c r="D876" s="106"/>
      <c r="E876" s="107"/>
      <c r="L876" s="106"/>
      <c r="N876" s="106"/>
      <c r="O876" s="106"/>
      <c r="P876" s="106"/>
      <c r="Q876" s="106"/>
      <c r="R876" s="106"/>
    </row>
    <row r="877" spans="1:18" ht="16.5" customHeight="1">
      <c r="A877" s="106"/>
      <c r="B877" s="106"/>
      <c r="D877" s="106"/>
      <c r="E877" s="107"/>
      <c r="L877" s="106"/>
      <c r="N877" s="106"/>
      <c r="O877" s="106"/>
      <c r="P877" s="106"/>
      <c r="Q877" s="106"/>
      <c r="R877" s="106"/>
    </row>
    <row r="878" spans="1:18" ht="16.5" customHeight="1">
      <c r="A878" s="106"/>
      <c r="B878" s="106"/>
      <c r="D878" s="106"/>
      <c r="E878" s="107"/>
      <c r="L878" s="106"/>
      <c r="N878" s="106"/>
      <c r="O878" s="106"/>
      <c r="P878" s="106"/>
      <c r="Q878" s="106"/>
      <c r="R878" s="106"/>
    </row>
    <row r="879" spans="1:18" ht="16.5" customHeight="1">
      <c r="A879" s="106"/>
      <c r="B879" s="106"/>
      <c r="D879" s="106"/>
      <c r="E879" s="107"/>
      <c r="L879" s="106"/>
      <c r="N879" s="106"/>
      <c r="O879" s="106"/>
      <c r="P879" s="106"/>
      <c r="Q879" s="106"/>
      <c r="R879" s="106"/>
    </row>
    <row r="880" spans="1:18" ht="16.5" customHeight="1">
      <c r="A880" s="106"/>
      <c r="B880" s="106"/>
      <c r="D880" s="106"/>
      <c r="E880" s="107"/>
      <c r="L880" s="106"/>
      <c r="N880" s="106"/>
      <c r="O880" s="106"/>
      <c r="P880" s="106"/>
      <c r="Q880" s="106"/>
      <c r="R880" s="106"/>
    </row>
    <row r="881" spans="1:18" ht="16.5" customHeight="1">
      <c r="A881" s="106"/>
      <c r="B881" s="106"/>
      <c r="D881" s="106"/>
      <c r="E881" s="107"/>
      <c r="L881" s="106"/>
      <c r="N881" s="106"/>
      <c r="O881" s="106"/>
      <c r="P881" s="106"/>
      <c r="Q881" s="106"/>
      <c r="R881" s="106"/>
    </row>
    <row r="882" spans="1:18" ht="16.5" customHeight="1">
      <c r="A882" s="106"/>
      <c r="B882" s="106"/>
      <c r="D882" s="106"/>
      <c r="E882" s="107"/>
      <c r="L882" s="106"/>
      <c r="N882" s="106"/>
      <c r="O882" s="106"/>
      <c r="P882" s="106"/>
      <c r="Q882" s="106"/>
      <c r="R882" s="106"/>
    </row>
    <row r="883" spans="1:18" ht="16.5" customHeight="1">
      <c r="A883" s="106"/>
      <c r="B883" s="106"/>
      <c r="D883" s="106"/>
      <c r="E883" s="107"/>
      <c r="L883" s="106"/>
      <c r="N883" s="106"/>
      <c r="O883" s="106"/>
      <c r="P883" s="106"/>
      <c r="Q883" s="106"/>
      <c r="R883" s="106"/>
    </row>
    <row r="884" spans="1:18" ht="16.5" customHeight="1">
      <c r="A884" s="106"/>
      <c r="B884" s="106"/>
      <c r="D884" s="106"/>
      <c r="E884" s="107"/>
      <c r="L884" s="106"/>
      <c r="N884" s="106"/>
      <c r="O884" s="106"/>
      <c r="P884" s="106"/>
      <c r="Q884" s="106"/>
      <c r="R884" s="106"/>
    </row>
    <row r="885" spans="1:18" ht="16.5" customHeight="1">
      <c r="A885" s="106"/>
      <c r="B885" s="106"/>
      <c r="D885" s="106"/>
      <c r="E885" s="107"/>
      <c r="L885" s="106"/>
      <c r="N885" s="106"/>
      <c r="O885" s="106"/>
      <c r="P885" s="106"/>
      <c r="Q885" s="106"/>
      <c r="R885" s="106"/>
    </row>
    <row r="886" spans="1:18" ht="16.5" customHeight="1">
      <c r="A886" s="106"/>
      <c r="B886" s="106"/>
      <c r="D886" s="106"/>
      <c r="E886" s="107"/>
      <c r="L886" s="106"/>
      <c r="N886" s="106"/>
      <c r="O886" s="106"/>
      <c r="P886" s="106"/>
      <c r="Q886" s="106"/>
      <c r="R886" s="106"/>
    </row>
    <row r="887" spans="1:18" ht="16.5" customHeight="1">
      <c r="A887" s="106"/>
      <c r="B887" s="106"/>
      <c r="D887" s="106"/>
      <c r="E887" s="107"/>
      <c r="L887" s="106"/>
      <c r="N887" s="106"/>
      <c r="O887" s="106"/>
      <c r="P887" s="106"/>
      <c r="Q887" s="106"/>
      <c r="R887" s="106"/>
    </row>
    <row r="888" spans="1:18" ht="16.5" customHeight="1">
      <c r="A888" s="106"/>
      <c r="B888" s="106"/>
      <c r="D888" s="106"/>
      <c r="E888" s="107"/>
      <c r="L888" s="106"/>
      <c r="N888" s="106"/>
      <c r="O888" s="106"/>
      <c r="P888" s="106"/>
      <c r="Q888" s="106"/>
      <c r="R888" s="106"/>
    </row>
    <row r="889" spans="1:18" ht="16.5" customHeight="1">
      <c r="A889" s="106"/>
      <c r="B889" s="106"/>
      <c r="D889" s="106"/>
      <c r="E889" s="107"/>
      <c r="L889" s="106"/>
      <c r="N889" s="106"/>
      <c r="O889" s="106"/>
      <c r="P889" s="106"/>
      <c r="Q889" s="106"/>
      <c r="R889" s="106"/>
    </row>
    <row r="890" spans="1:18" ht="16.5" customHeight="1">
      <c r="A890" s="106"/>
      <c r="B890" s="106"/>
      <c r="D890" s="106"/>
      <c r="E890" s="107"/>
      <c r="L890" s="106"/>
      <c r="N890" s="106"/>
      <c r="O890" s="106"/>
      <c r="P890" s="106"/>
      <c r="Q890" s="106"/>
      <c r="R890" s="106"/>
    </row>
    <row r="891" spans="1:18" ht="16.5" customHeight="1">
      <c r="A891" s="106"/>
      <c r="B891" s="106"/>
      <c r="D891" s="106"/>
      <c r="E891" s="107"/>
      <c r="L891" s="106"/>
      <c r="N891" s="106"/>
      <c r="O891" s="106"/>
      <c r="P891" s="106"/>
      <c r="Q891" s="106"/>
      <c r="R891" s="106"/>
    </row>
    <row r="892" spans="1:18" ht="16.5" customHeight="1">
      <c r="A892" s="106"/>
      <c r="B892" s="106"/>
      <c r="D892" s="106"/>
      <c r="E892" s="107"/>
      <c r="L892" s="106"/>
      <c r="N892" s="106"/>
      <c r="O892" s="106"/>
      <c r="P892" s="106"/>
      <c r="Q892" s="106"/>
      <c r="R892" s="106"/>
    </row>
    <row r="893" spans="1:18" ht="16.5" customHeight="1">
      <c r="A893" s="106"/>
      <c r="B893" s="106"/>
      <c r="D893" s="106"/>
      <c r="E893" s="107"/>
      <c r="L893" s="106"/>
      <c r="N893" s="106"/>
      <c r="O893" s="106"/>
      <c r="P893" s="106"/>
      <c r="Q893" s="106"/>
      <c r="R893" s="106"/>
    </row>
    <row r="894" spans="1:18" ht="16.5" customHeight="1">
      <c r="A894" s="106"/>
      <c r="B894" s="106"/>
      <c r="D894" s="106"/>
      <c r="E894" s="107"/>
      <c r="L894" s="106"/>
      <c r="N894" s="106"/>
      <c r="O894" s="106"/>
      <c r="P894" s="106"/>
      <c r="Q894" s="106"/>
      <c r="R894" s="106"/>
    </row>
    <row r="895" spans="1:18" ht="16.5" customHeight="1">
      <c r="A895" s="106"/>
      <c r="B895" s="106"/>
      <c r="D895" s="106"/>
      <c r="E895" s="107"/>
      <c r="L895" s="106"/>
      <c r="N895" s="106"/>
      <c r="O895" s="106"/>
      <c r="P895" s="106"/>
      <c r="Q895" s="106"/>
      <c r="R895" s="106"/>
    </row>
    <row r="896" spans="1:18" ht="16.5" customHeight="1">
      <c r="A896" s="106"/>
      <c r="B896" s="106"/>
      <c r="D896" s="106"/>
      <c r="E896" s="107"/>
      <c r="L896" s="106"/>
      <c r="N896" s="106"/>
      <c r="O896" s="106"/>
      <c r="P896" s="106"/>
      <c r="Q896" s="106"/>
      <c r="R896" s="106"/>
    </row>
    <row r="897" spans="1:18" ht="16.5" customHeight="1">
      <c r="A897" s="106"/>
      <c r="B897" s="106"/>
      <c r="D897" s="106"/>
      <c r="E897" s="107"/>
      <c r="L897" s="106"/>
      <c r="N897" s="106"/>
      <c r="O897" s="106"/>
      <c r="P897" s="106"/>
      <c r="Q897" s="106"/>
      <c r="R897" s="106"/>
    </row>
    <row r="898" spans="1:18" ht="16.5" customHeight="1">
      <c r="A898" s="106"/>
      <c r="B898" s="106"/>
      <c r="D898" s="106"/>
      <c r="E898" s="107"/>
      <c r="L898" s="106"/>
      <c r="N898" s="106"/>
      <c r="O898" s="106"/>
      <c r="P898" s="106"/>
      <c r="Q898" s="106"/>
      <c r="R898" s="106"/>
    </row>
    <row r="899" spans="1:18" ht="16.5" customHeight="1">
      <c r="A899" s="106"/>
      <c r="B899" s="106"/>
      <c r="D899" s="106"/>
      <c r="E899" s="107"/>
      <c r="L899" s="106"/>
      <c r="N899" s="106"/>
      <c r="O899" s="106"/>
      <c r="P899" s="106"/>
      <c r="Q899" s="106"/>
      <c r="R899" s="106"/>
    </row>
    <row r="900" spans="1:18" ht="16.5" customHeight="1">
      <c r="A900" s="106"/>
      <c r="B900" s="106"/>
      <c r="D900" s="106"/>
      <c r="E900" s="107"/>
      <c r="L900" s="106"/>
      <c r="N900" s="106"/>
      <c r="O900" s="106"/>
      <c r="P900" s="106"/>
      <c r="Q900" s="106"/>
      <c r="R900" s="106"/>
    </row>
    <row r="901" spans="1:18" ht="16.5" customHeight="1">
      <c r="A901" s="106"/>
      <c r="B901" s="106"/>
      <c r="D901" s="106"/>
      <c r="E901" s="107"/>
      <c r="L901" s="106"/>
      <c r="N901" s="106"/>
      <c r="O901" s="106"/>
      <c r="P901" s="106"/>
      <c r="Q901" s="106"/>
      <c r="R901" s="106"/>
    </row>
    <row r="902" spans="1:18" ht="16.5" customHeight="1">
      <c r="A902" s="106"/>
      <c r="B902" s="106"/>
      <c r="D902" s="106"/>
      <c r="E902" s="107"/>
      <c r="L902" s="106"/>
      <c r="N902" s="106"/>
      <c r="O902" s="106"/>
      <c r="P902" s="106"/>
      <c r="Q902" s="106"/>
      <c r="R902" s="106"/>
    </row>
    <row r="903" spans="1:18" ht="16.5" customHeight="1">
      <c r="A903" s="106"/>
      <c r="B903" s="106"/>
      <c r="D903" s="106"/>
      <c r="E903" s="107"/>
      <c r="L903" s="106"/>
      <c r="N903" s="106"/>
      <c r="O903" s="106"/>
      <c r="P903" s="106"/>
      <c r="Q903" s="106"/>
      <c r="R903" s="106"/>
    </row>
    <row r="904" spans="1:18" ht="16.5" customHeight="1">
      <c r="A904" s="106"/>
      <c r="B904" s="106"/>
      <c r="D904" s="106"/>
      <c r="E904" s="107"/>
      <c r="L904" s="106"/>
      <c r="N904" s="106"/>
      <c r="O904" s="106"/>
      <c r="P904" s="106"/>
      <c r="Q904" s="106"/>
      <c r="R904" s="106"/>
    </row>
    <row r="905" spans="1:18" ht="16.5" customHeight="1">
      <c r="A905" s="106"/>
      <c r="B905" s="106"/>
      <c r="D905" s="106"/>
      <c r="E905" s="107"/>
      <c r="L905" s="106"/>
      <c r="N905" s="106"/>
      <c r="O905" s="106"/>
      <c r="P905" s="106"/>
      <c r="Q905" s="106"/>
      <c r="R905" s="106"/>
    </row>
    <row r="906" spans="1:18" ht="16.5" customHeight="1">
      <c r="A906" s="106"/>
      <c r="B906" s="106"/>
      <c r="D906" s="106"/>
      <c r="E906" s="107"/>
      <c r="L906" s="106"/>
      <c r="N906" s="106"/>
      <c r="O906" s="106"/>
      <c r="P906" s="106"/>
      <c r="Q906" s="106"/>
      <c r="R906" s="106"/>
    </row>
    <row r="907" spans="1:18" ht="16.5" customHeight="1">
      <c r="A907" s="106"/>
      <c r="B907" s="106"/>
      <c r="D907" s="106"/>
      <c r="E907" s="107"/>
      <c r="L907" s="106"/>
      <c r="N907" s="106"/>
      <c r="O907" s="106"/>
      <c r="P907" s="106"/>
      <c r="Q907" s="106"/>
      <c r="R907" s="106"/>
    </row>
    <row r="908" spans="1:18" ht="16.5" customHeight="1">
      <c r="A908" s="106"/>
      <c r="B908" s="106"/>
      <c r="D908" s="106"/>
      <c r="E908" s="107"/>
      <c r="L908" s="106"/>
      <c r="N908" s="106"/>
      <c r="O908" s="106"/>
      <c r="P908" s="106"/>
      <c r="Q908" s="106"/>
      <c r="R908" s="106"/>
    </row>
    <row r="909" spans="1:18" ht="16.5" customHeight="1">
      <c r="A909" s="106"/>
      <c r="B909" s="106"/>
      <c r="D909" s="106"/>
      <c r="E909" s="107"/>
      <c r="L909" s="106"/>
      <c r="N909" s="106"/>
      <c r="O909" s="106"/>
      <c r="P909" s="106"/>
      <c r="Q909" s="106"/>
      <c r="R909" s="106"/>
    </row>
    <row r="910" spans="1:18" ht="16.5" customHeight="1">
      <c r="A910" s="106"/>
      <c r="B910" s="106"/>
      <c r="D910" s="106"/>
      <c r="E910" s="107"/>
      <c r="L910" s="106"/>
      <c r="N910" s="106"/>
      <c r="O910" s="106"/>
      <c r="P910" s="106"/>
      <c r="Q910" s="106"/>
      <c r="R910" s="106"/>
    </row>
    <row r="911" spans="1:18" ht="16.5" customHeight="1">
      <c r="A911" s="106"/>
      <c r="B911" s="106"/>
      <c r="D911" s="106"/>
      <c r="E911" s="107"/>
      <c r="L911" s="106"/>
      <c r="N911" s="106"/>
      <c r="O911" s="106"/>
      <c r="P911" s="106"/>
      <c r="Q911" s="106"/>
      <c r="R911" s="106"/>
    </row>
    <row r="912" spans="1:18" ht="16.5" customHeight="1">
      <c r="A912" s="106"/>
      <c r="B912" s="106"/>
      <c r="D912" s="106"/>
      <c r="E912" s="107"/>
      <c r="L912" s="106"/>
      <c r="N912" s="106"/>
      <c r="O912" s="106"/>
      <c r="P912" s="106"/>
      <c r="Q912" s="106"/>
      <c r="R912" s="106"/>
    </row>
    <row r="913" spans="1:18" ht="16.5" customHeight="1">
      <c r="A913" s="106"/>
      <c r="B913" s="106"/>
      <c r="D913" s="106"/>
      <c r="E913" s="107"/>
      <c r="L913" s="106"/>
      <c r="N913" s="106"/>
      <c r="O913" s="106"/>
      <c r="P913" s="106"/>
      <c r="Q913" s="106"/>
      <c r="R913" s="106"/>
    </row>
    <row r="914" spans="1:18" ht="16.5" customHeight="1">
      <c r="A914" s="106"/>
      <c r="B914" s="106"/>
      <c r="D914" s="106"/>
      <c r="E914" s="107"/>
      <c r="L914" s="106"/>
      <c r="N914" s="106"/>
      <c r="O914" s="106"/>
      <c r="P914" s="106"/>
      <c r="Q914" s="106"/>
      <c r="R914" s="106"/>
    </row>
    <row r="915" spans="1:18" ht="16.5" customHeight="1">
      <c r="A915" s="106"/>
      <c r="B915" s="106"/>
      <c r="D915" s="106"/>
      <c r="E915" s="107"/>
      <c r="L915" s="106"/>
      <c r="N915" s="106"/>
      <c r="O915" s="106"/>
      <c r="P915" s="106"/>
      <c r="Q915" s="106"/>
      <c r="R915" s="106"/>
    </row>
    <row r="916" spans="1:18" ht="16.5" customHeight="1">
      <c r="A916" s="106"/>
      <c r="B916" s="106"/>
      <c r="D916" s="106"/>
      <c r="E916" s="107"/>
      <c r="L916" s="106"/>
      <c r="N916" s="106"/>
      <c r="O916" s="106"/>
      <c r="P916" s="106"/>
      <c r="Q916" s="106"/>
      <c r="R916" s="106"/>
    </row>
    <row r="917" spans="1:18" ht="16.5" customHeight="1">
      <c r="A917" s="106"/>
      <c r="B917" s="106"/>
      <c r="D917" s="106"/>
      <c r="E917" s="107"/>
      <c r="L917" s="106"/>
      <c r="N917" s="106"/>
      <c r="O917" s="106"/>
      <c r="P917" s="106"/>
      <c r="Q917" s="106"/>
      <c r="R917" s="106"/>
    </row>
    <row r="918" spans="1:18" ht="16.5" customHeight="1">
      <c r="A918" s="106"/>
      <c r="B918" s="106"/>
      <c r="D918" s="106"/>
      <c r="E918" s="107"/>
      <c r="L918" s="106"/>
      <c r="N918" s="106"/>
      <c r="O918" s="106"/>
      <c r="P918" s="106"/>
      <c r="Q918" s="106"/>
      <c r="R918" s="106"/>
    </row>
    <row r="919" spans="1:18" ht="16.5" customHeight="1">
      <c r="A919" s="106"/>
      <c r="B919" s="106"/>
      <c r="D919" s="106"/>
      <c r="E919" s="107"/>
      <c r="L919" s="106"/>
      <c r="N919" s="106"/>
      <c r="O919" s="106"/>
      <c r="P919" s="106"/>
      <c r="Q919" s="106"/>
      <c r="R919" s="106"/>
    </row>
    <row r="920" spans="1:18" ht="16.5" customHeight="1">
      <c r="A920" s="106"/>
      <c r="B920" s="106"/>
      <c r="D920" s="106"/>
      <c r="E920" s="107"/>
      <c r="L920" s="106"/>
      <c r="N920" s="106"/>
      <c r="O920" s="106"/>
      <c r="P920" s="106"/>
      <c r="Q920" s="106"/>
      <c r="R920" s="106"/>
    </row>
    <row r="921" spans="1:18" ht="16.5" customHeight="1">
      <c r="A921" s="106"/>
      <c r="B921" s="106"/>
      <c r="D921" s="106"/>
      <c r="E921" s="107"/>
      <c r="L921" s="106"/>
      <c r="N921" s="106"/>
      <c r="O921" s="106"/>
      <c r="P921" s="106"/>
      <c r="Q921" s="106"/>
      <c r="R921" s="106"/>
    </row>
    <row r="922" spans="1:18" ht="16.5" customHeight="1">
      <c r="A922" s="106"/>
      <c r="B922" s="106"/>
      <c r="D922" s="106"/>
      <c r="E922" s="107"/>
      <c r="L922" s="106"/>
      <c r="N922" s="106"/>
      <c r="O922" s="106"/>
      <c r="P922" s="106"/>
      <c r="Q922" s="106"/>
      <c r="R922" s="106"/>
    </row>
    <row r="923" spans="1:18" ht="16.5" customHeight="1">
      <c r="A923" s="106"/>
      <c r="B923" s="106"/>
      <c r="D923" s="106"/>
      <c r="E923" s="107"/>
      <c r="L923" s="106"/>
      <c r="N923" s="106"/>
      <c r="O923" s="106"/>
      <c r="P923" s="106"/>
      <c r="Q923" s="106"/>
      <c r="R923" s="106"/>
    </row>
    <row r="924" spans="1:18" ht="16.5" customHeight="1">
      <c r="A924" s="106"/>
      <c r="B924" s="106"/>
      <c r="D924" s="106"/>
      <c r="E924" s="107"/>
      <c r="L924" s="106"/>
      <c r="N924" s="106"/>
      <c r="O924" s="106"/>
      <c r="P924" s="106"/>
      <c r="Q924" s="106"/>
      <c r="R924" s="106"/>
    </row>
    <row r="925" spans="1:18" ht="16.5" customHeight="1">
      <c r="A925" s="106"/>
      <c r="B925" s="106"/>
      <c r="D925" s="106"/>
      <c r="E925" s="107"/>
      <c r="L925" s="106"/>
      <c r="N925" s="106"/>
      <c r="O925" s="106"/>
      <c r="P925" s="106"/>
      <c r="Q925" s="106"/>
      <c r="R925" s="106"/>
    </row>
    <row r="926" spans="1:18" ht="16.5" customHeight="1">
      <c r="A926" s="106"/>
      <c r="B926" s="106"/>
      <c r="D926" s="106"/>
      <c r="E926" s="107"/>
      <c r="L926" s="106"/>
      <c r="N926" s="106"/>
      <c r="O926" s="106"/>
      <c r="P926" s="106"/>
      <c r="Q926" s="106"/>
      <c r="R926" s="106"/>
    </row>
    <row r="927" spans="1:18" ht="16.5" customHeight="1">
      <c r="A927" s="106"/>
      <c r="B927" s="106"/>
      <c r="D927" s="106"/>
      <c r="E927" s="107"/>
      <c r="L927" s="106"/>
      <c r="N927" s="106"/>
      <c r="O927" s="106"/>
      <c r="P927" s="106"/>
      <c r="Q927" s="106"/>
      <c r="R927" s="106"/>
    </row>
    <row r="928" spans="1:18" ht="16.5" customHeight="1">
      <c r="A928" s="106"/>
      <c r="B928" s="106"/>
      <c r="D928" s="106"/>
      <c r="E928" s="107"/>
      <c r="L928" s="106"/>
      <c r="N928" s="106"/>
      <c r="O928" s="106"/>
      <c r="P928" s="106"/>
      <c r="Q928" s="106"/>
      <c r="R928" s="106"/>
    </row>
    <row r="929" spans="1:18" ht="16.5" customHeight="1">
      <c r="A929" s="106"/>
      <c r="B929" s="106"/>
      <c r="D929" s="106"/>
      <c r="E929" s="107"/>
      <c r="L929" s="106"/>
      <c r="N929" s="106"/>
      <c r="O929" s="106"/>
      <c r="P929" s="106"/>
      <c r="Q929" s="106"/>
      <c r="R929" s="106"/>
    </row>
    <row r="930" spans="1:18" ht="16.5" customHeight="1">
      <c r="A930" s="106"/>
      <c r="B930" s="106"/>
      <c r="D930" s="106"/>
      <c r="E930" s="107"/>
      <c r="L930" s="106"/>
      <c r="N930" s="106"/>
      <c r="O930" s="106"/>
      <c r="P930" s="106"/>
      <c r="Q930" s="106"/>
      <c r="R930" s="106"/>
    </row>
    <row r="931" spans="1:18" ht="16.5" customHeight="1">
      <c r="A931" s="106"/>
      <c r="B931" s="106"/>
      <c r="D931" s="106"/>
      <c r="E931" s="107"/>
      <c r="L931" s="106"/>
      <c r="N931" s="106"/>
      <c r="O931" s="106"/>
      <c r="P931" s="106"/>
      <c r="Q931" s="106"/>
      <c r="R931" s="106"/>
    </row>
    <row r="932" spans="1:18" ht="16.5" customHeight="1">
      <c r="A932" s="106"/>
      <c r="B932" s="106"/>
      <c r="D932" s="106"/>
      <c r="E932" s="107"/>
      <c r="L932" s="106"/>
      <c r="N932" s="106"/>
      <c r="O932" s="106"/>
      <c r="P932" s="106"/>
      <c r="Q932" s="106"/>
      <c r="R932" s="106"/>
    </row>
    <row r="933" spans="1:18" ht="16.5" customHeight="1">
      <c r="A933" s="106"/>
      <c r="B933" s="106"/>
      <c r="D933" s="106"/>
      <c r="E933" s="107"/>
      <c r="L933" s="106"/>
      <c r="N933" s="106"/>
      <c r="O933" s="106"/>
      <c r="P933" s="106"/>
      <c r="Q933" s="106"/>
      <c r="R933" s="106"/>
    </row>
    <row r="934" spans="1:18" ht="16.5" customHeight="1">
      <c r="A934" s="106"/>
      <c r="B934" s="106"/>
      <c r="D934" s="106"/>
      <c r="E934" s="107"/>
      <c r="L934" s="106"/>
      <c r="N934" s="106"/>
      <c r="O934" s="106"/>
      <c r="P934" s="106"/>
      <c r="Q934" s="106"/>
      <c r="R934" s="106"/>
    </row>
    <row r="935" spans="1:18" ht="16.5" customHeight="1">
      <c r="A935" s="106"/>
      <c r="B935" s="106"/>
      <c r="D935" s="106"/>
      <c r="E935" s="107"/>
      <c r="L935" s="106"/>
      <c r="N935" s="106"/>
      <c r="O935" s="106"/>
      <c r="P935" s="106"/>
      <c r="Q935" s="106"/>
      <c r="R935" s="106"/>
    </row>
    <row r="936" spans="1:18" ht="16.5" customHeight="1">
      <c r="A936" s="106"/>
      <c r="B936" s="106"/>
      <c r="D936" s="106"/>
      <c r="E936" s="107"/>
      <c r="L936" s="106"/>
      <c r="N936" s="106"/>
      <c r="O936" s="106"/>
      <c r="P936" s="106"/>
      <c r="Q936" s="106"/>
      <c r="R936" s="106"/>
    </row>
    <row r="937" spans="1:18" ht="16.5" customHeight="1">
      <c r="A937" s="106"/>
      <c r="B937" s="106"/>
      <c r="D937" s="106"/>
      <c r="E937" s="107"/>
      <c r="L937" s="106"/>
      <c r="N937" s="106"/>
      <c r="O937" s="106"/>
      <c r="P937" s="106"/>
      <c r="Q937" s="106"/>
      <c r="R937" s="106"/>
    </row>
    <row r="938" spans="1:18" ht="16.5" customHeight="1">
      <c r="A938" s="106"/>
      <c r="B938" s="106"/>
      <c r="D938" s="106"/>
      <c r="E938" s="107"/>
      <c r="L938" s="106"/>
      <c r="N938" s="106"/>
      <c r="O938" s="106"/>
      <c r="P938" s="106"/>
      <c r="Q938" s="106"/>
      <c r="R938" s="106"/>
    </row>
    <row r="939" spans="1:18" ht="16.5" customHeight="1">
      <c r="A939" s="106"/>
      <c r="B939" s="106"/>
      <c r="D939" s="106"/>
      <c r="E939" s="107"/>
      <c r="L939" s="106"/>
      <c r="N939" s="106"/>
      <c r="O939" s="106"/>
      <c r="P939" s="106"/>
      <c r="Q939" s="106"/>
      <c r="R939" s="106"/>
    </row>
    <row r="940" spans="1:18" ht="16.5" customHeight="1">
      <c r="A940" s="106"/>
      <c r="B940" s="106"/>
      <c r="D940" s="106"/>
      <c r="E940" s="107"/>
      <c r="L940" s="106"/>
      <c r="N940" s="106"/>
      <c r="O940" s="106"/>
      <c r="P940" s="106"/>
      <c r="Q940" s="106"/>
      <c r="R940" s="106"/>
    </row>
    <row r="941" spans="1:18" ht="16.5" customHeight="1">
      <c r="A941" s="106"/>
      <c r="B941" s="106"/>
      <c r="D941" s="106"/>
      <c r="E941" s="107"/>
      <c r="L941" s="106"/>
      <c r="N941" s="106"/>
      <c r="O941" s="106"/>
      <c r="P941" s="106"/>
      <c r="Q941" s="106"/>
      <c r="R941" s="106"/>
    </row>
    <row r="942" spans="1:18" ht="16.5" customHeight="1">
      <c r="A942" s="106"/>
      <c r="B942" s="106"/>
      <c r="D942" s="106"/>
      <c r="E942" s="107"/>
      <c r="L942" s="106"/>
      <c r="N942" s="106"/>
      <c r="O942" s="106"/>
      <c r="P942" s="106"/>
      <c r="Q942" s="106"/>
      <c r="R942" s="106"/>
    </row>
    <row r="943" spans="1:18" ht="16.5" customHeight="1">
      <c r="A943" s="106"/>
      <c r="B943" s="106"/>
      <c r="D943" s="106"/>
      <c r="E943" s="107"/>
      <c r="L943" s="106"/>
      <c r="N943" s="106"/>
      <c r="O943" s="106"/>
      <c r="P943" s="106"/>
      <c r="Q943" s="106"/>
      <c r="R943" s="106"/>
    </row>
    <row r="944" spans="1:18" ht="16.5" customHeight="1">
      <c r="A944" s="106"/>
      <c r="B944" s="106"/>
      <c r="D944" s="106"/>
      <c r="E944" s="107"/>
      <c r="L944" s="106"/>
      <c r="N944" s="106"/>
      <c r="O944" s="106"/>
      <c r="P944" s="106"/>
      <c r="Q944" s="106"/>
      <c r="R944" s="106"/>
    </row>
    <row r="945" spans="1:18" ht="16.5" customHeight="1">
      <c r="A945" s="106"/>
      <c r="B945" s="106"/>
      <c r="D945" s="106"/>
      <c r="E945" s="107"/>
      <c r="L945" s="106"/>
      <c r="N945" s="106"/>
      <c r="O945" s="106"/>
      <c r="P945" s="106"/>
      <c r="Q945" s="106"/>
      <c r="R945" s="106"/>
    </row>
    <row r="946" spans="1:18" ht="16.5" customHeight="1">
      <c r="A946" s="106"/>
      <c r="B946" s="106"/>
      <c r="D946" s="106"/>
      <c r="E946" s="107"/>
      <c r="L946" s="106"/>
      <c r="N946" s="106"/>
      <c r="O946" s="106"/>
      <c r="P946" s="106"/>
      <c r="Q946" s="106"/>
      <c r="R946" s="106"/>
    </row>
    <row r="947" spans="1:18" ht="16.5" customHeight="1">
      <c r="A947" s="106"/>
      <c r="B947" s="106"/>
      <c r="D947" s="106"/>
      <c r="E947" s="107"/>
      <c r="L947" s="106"/>
      <c r="N947" s="106"/>
      <c r="O947" s="106"/>
      <c r="P947" s="106"/>
      <c r="Q947" s="106"/>
      <c r="R947" s="106"/>
    </row>
    <row r="948" spans="1:18" ht="16.5" customHeight="1">
      <c r="A948" s="106"/>
      <c r="B948" s="106"/>
      <c r="D948" s="106"/>
      <c r="E948" s="107"/>
      <c r="L948" s="106"/>
      <c r="N948" s="106"/>
      <c r="O948" s="106"/>
      <c r="P948" s="106"/>
      <c r="Q948" s="106"/>
      <c r="R948" s="106"/>
    </row>
    <row r="949" spans="1:18" ht="16.5" customHeight="1">
      <c r="A949" s="106"/>
      <c r="B949" s="106"/>
      <c r="D949" s="106"/>
      <c r="E949" s="107"/>
      <c r="L949" s="106"/>
      <c r="N949" s="106"/>
      <c r="O949" s="106"/>
      <c r="P949" s="106"/>
      <c r="Q949" s="106"/>
      <c r="R949" s="106"/>
    </row>
    <row r="950" spans="1:18" ht="16.5" customHeight="1">
      <c r="A950" s="106"/>
      <c r="B950" s="106"/>
      <c r="D950" s="106"/>
      <c r="E950" s="107"/>
      <c r="L950" s="106"/>
      <c r="N950" s="106"/>
      <c r="O950" s="106"/>
      <c r="P950" s="106"/>
      <c r="Q950" s="106"/>
      <c r="R950" s="106"/>
    </row>
    <row r="951" spans="1:18" ht="16.5" customHeight="1">
      <c r="A951" s="106"/>
      <c r="B951" s="106"/>
      <c r="D951" s="106"/>
      <c r="E951" s="107"/>
      <c r="L951" s="106"/>
      <c r="N951" s="106"/>
      <c r="O951" s="106"/>
      <c r="P951" s="106"/>
      <c r="Q951" s="106"/>
      <c r="R951" s="106"/>
    </row>
    <row r="952" spans="1:18" ht="16.5" customHeight="1">
      <c r="A952" s="106"/>
      <c r="B952" s="106"/>
      <c r="D952" s="106"/>
      <c r="E952" s="107"/>
      <c r="L952" s="106"/>
      <c r="N952" s="106"/>
      <c r="O952" s="106"/>
      <c r="P952" s="106"/>
      <c r="Q952" s="106"/>
      <c r="R952" s="106"/>
    </row>
    <row r="953" spans="1:18" ht="16.5" customHeight="1">
      <c r="A953" s="106"/>
      <c r="B953" s="106"/>
      <c r="D953" s="106"/>
      <c r="E953" s="107"/>
      <c r="L953" s="106"/>
      <c r="N953" s="106"/>
      <c r="O953" s="106"/>
      <c r="P953" s="106"/>
      <c r="Q953" s="106"/>
      <c r="R953" s="106"/>
    </row>
    <row r="954" spans="1:18" ht="16.5" customHeight="1">
      <c r="A954" s="106"/>
      <c r="B954" s="106"/>
      <c r="D954" s="106"/>
      <c r="E954" s="107"/>
      <c r="L954" s="106"/>
      <c r="N954" s="106"/>
      <c r="O954" s="106"/>
      <c r="P954" s="106"/>
      <c r="Q954" s="106"/>
      <c r="R954" s="106"/>
    </row>
    <row r="955" spans="1:18" ht="16.5" customHeight="1">
      <c r="A955" s="106"/>
      <c r="B955" s="106"/>
      <c r="D955" s="106"/>
      <c r="E955" s="107"/>
      <c r="L955" s="106"/>
      <c r="N955" s="106"/>
      <c r="O955" s="106"/>
      <c r="P955" s="106"/>
      <c r="Q955" s="106"/>
      <c r="R955" s="106"/>
    </row>
    <row r="956" spans="1:18" ht="16.5" customHeight="1">
      <c r="A956" s="106"/>
      <c r="B956" s="106"/>
      <c r="D956" s="106"/>
      <c r="E956" s="107"/>
      <c r="L956" s="106"/>
      <c r="N956" s="106"/>
      <c r="O956" s="106"/>
      <c r="P956" s="106"/>
      <c r="Q956" s="106"/>
      <c r="R956" s="106"/>
    </row>
    <row r="957" spans="1:18" ht="16.5" customHeight="1">
      <c r="A957" s="106"/>
      <c r="B957" s="106"/>
      <c r="D957" s="106"/>
      <c r="E957" s="107"/>
      <c r="L957" s="106"/>
      <c r="N957" s="106"/>
      <c r="O957" s="106"/>
      <c r="P957" s="106"/>
      <c r="Q957" s="106"/>
      <c r="R957" s="106"/>
    </row>
    <row r="958" spans="1:18" ht="16.5" customHeight="1">
      <c r="A958" s="106"/>
      <c r="B958" s="106"/>
      <c r="D958" s="106"/>
      <c r="E958" s="107"/>
      <c r="L958" s="106"/>
      <c r="N958" s="106"/>
      <c r="O958" s="106"/>
      <c r="P958" s="106"/>
      <c r="Q958" s="106"/>
      <c r="R958" s="106"/>
    </row>
    <row r="959" spans="1:18" ht="16.5" customHeight="1">
      <c r="A959" s="106"/>
      <c r="B959" s="106"/>
      <c r="D959" s="106"/>
      <c r="E959" s="107"/>
      <c r="L959" s="106"/>
      <c r="N959" s="106"/>
      <c r="O959" s="106"/>
      <c r="P959" s="106"/>
      <c r="Q959" s="106"/>
      <c r="R959" s="106"/>
    </row>
    <row r="960" spans="1:18" ht="16.5" customHeight="1">
      <c r="A960" s="106"/>
      <c r="B960" s="106"/>
      <c r="D960" s="106"/>
      <c r="E960" s="107"/>
      <c r="L960" s="106"/>
      <c r="N960" s="106"/>
      <c r="O960" s="106"/>
      <c r="P960" s="106"/>
      <c r="Q960" s="106"/>
      <c r="R960" s="106"/>
    </row>
    <row r="961" spans="1:18" ht="16.5" customHeight="1">
      <c r="A961" s="106"/>
      <c r="B961" s="106"/>
      <c r="D961" s="106"/>
      <c r="E961" s="107"/>
      <c r="L961" s="106"/>
      <c r="N961" s="106"/>
      <c r="O961" s="106"/>
      <c r="P961" s="106"/>
      <c r="Q961" s="106"/>
      <c r="R961" s="106"/>
    </row>
    <row r="962" spans="1:18" ht="16.5" customHeight="1">
      <c r="A962" s="106"/>
      <c r="B962" s="106"/>
      <c r="D962" s="106"/>
      <c r="E962" s="107"/>
      <c r="L962" s="106"/>
      <c r="N962" s="106"/>
      <c r="O962" s="106"/>
      <c r="P962" s="106"/>
      <c r="Q962" s="106"/>
      <c r="R962" s="106"/>
    </row>
    <row r="963" spans="1:18" ht="16.5" customHeight="1">
      <c r="A963" s="106"/>
      <c r="B963" s="106"/>
      <c r="D963" s="106"/>
      <c r="E963" s="107"/>
      <c r="L963" s="106"/>
      <c r="N963" s="106"/>
      <c r="O963" s="106"/>
      <c r="P963" s="106"/>
      <c r="Q963" s="106"/>
      <c r="R963" s="106"/>
    </row>
    <row r="964" spans="1:18" ht="16.5" customHeight="1">
      <c r="A964" s="106"/>
      <c r="B964" s="106"/>
      <c r="D964" s="106"/>
      <c r="E964" s="107"/>
      <c r="L964" s="106"/>
      <c r="N964" s="106"/>
      <c r="O964" s="106"/>
      <c r="P964" s="106"/>
      <c r="Q964" s="106"/>
      <c r="R964" s="106"/>
    </row>
    <row r="965" spans="1:18" ht="16.5" customHeight="1">
      <c r="A965" s="106"/>
      <c r="B965" s="106"/>
      <c r="D965" s="106"/>
      <c r="E965" s="107"/>
      <c r="L965" s="106"/>
      <c r="N965" s="106"/>
      <c r="O965" s="106"/>
      <c r="P965" s="106"/>
      <c r="Q965" s="106"/>
      <c r="R965" s="106"/>
    </row>
    <row r="966" spans="1:18" ht="16.5" customHeight="1">
      <c r="A966" s="106"/>
      <c r="B966" s="106"/>
      <c r="D966" s="106"/>
      <c r="E966" s="107"/>
      <c r="L966" s="106"/>
      <c r="N966" s="106"/>
      <c r="O966" s="106"/>
      <c r="P966" s="106"/>
      <c r="Q966" s="106"/>
      <c r="R966" s="106"/>
    </row>
    <row r="967" spans="1:18" ht="16.5" customHeight="1">
      <c r="A967" s="106"/>
      <c r="B967" s="106"/>
      <c r="D967" s="106"/>
      <c r="E967" s="107"/>
      <c r="L967" s="106"/>
      <c r="N967" s="106"/>
      <c r="O967" s="106"/>
      <c r="P967" s="106"/>
      <c r="Q967" s="106"/>
      <c r="R967" s="106"/>
    </row>
    <row r="968" spans="1:18" ht="16.5" customHeight="1">
      <c r="A968" s="106"/>
      <c r="B968" s="106"/>
      <c r="D968" s="106"/>
      <c r="E968" s="107"/>
      <c r="L968" s="106"/>
      <c r="N968" s="106"/>
      <c r="O968" s="106"/>
      <c r="P968" s="106"/>
      <c r="Q968" s="106"/>
      <c r="R968" s="106"/>
    </row>
    <row r="969" spans="1:18" ht="16.5" customHeight="1">
      <c r="A969" s="106"/>
      <c r="B969" s="106"/>
      <c r="D969" s="106"/>
      <c r="E969" s="107"/>
      <c r="L969" s="106"/>
      <c r="N969" s="106"/>
      <c r="O969" s="106"/>
      <c r="P969" s="106"/>
      <c r="Q969" s="106"/>
      <c r="R969" s="106"/>
    </row>
    <row r="970" spans="1:18" ht="16.5" customHeight="1">
      <c r="A970" s="106"/>
      <c r="B970" s="106"/>
      <c r="D970" s="106"/>
      <c r="E970" s="107"/>
      <c r="L970" s="106"/>
      <c r="N970" s="106"/>
      <c r="O970" s="106"/>
      <c r="P970" s="106"/>
      <c r="Q970" s="106"/>
      <c r="R970" s="106"/>
    </row>
    <row r="971" spans="1:18" ht="16.5" customHeight="1">
      <c r="A971" s="106"/>
      <c r="B971" s="106"/>
      <c r="D971" s="106"/>
      <c r="E971" s="107"/>
      <c r="L971" s="106"/>
      <c r="N971" s="106"/>
      <c r="O971" s="106"/>
      <c r="P971" s="106"/>
      <c r="Q971" s="106"/>
      <c r="R971" s="106"/>
    </row>
    <row r="972" spans="1:18" ht="16.5" customHeight="1">
      <c r="A972" s="106"/>
      <c r="B972" s="106"/>
      <c r="D972" s="106"/>
      <c r="E972" s="107"/>
      <c r="L972" s="106"/>
      <c r="N972" s="106"/>
      <c r="O972" s="106"/>
      <c r="P972" s="106"/>
      <c r="Q972" s="106"/>
      <c r="R972" s="106"/>
    </row>
    <row r="973" spans="1:18" ht="16.5" customHeight="1">
      <c r="A973" s="106"/>
      <c r="B973" s="106"/>
      <c r="D973" s="106"/>
      <c r="E973" s="107"/>
      <c r="L973" s="106"/>
      <c r="N973" s="106"/>
      <c r="O973" s="106"/>
      <c r="P973" s="106"/>
      <c r="Q973" s="106"/>
      <c r="R973" s="106"/>
    </row>
    <row r="974" spans="1:18" ht="16.5" customHeight="1">
      <c r="A974" s="106"/>
      <c r="B974" s="106"/>
      <c r="D974" s="106"/>
      <c r="E974" s="107"/>
      <c r="L974" s="106"/>
      <c r="N974" s="106"/>
      <c r="O974" s="106"/>
      <c r="P974" s="106"/>
      <c r="Q974" s="106"/>
      <c r="R974" s="106"/>
    </row>
    <row r="975" spans="1:18" ht="16.5" customHeight="1">
      <c r="A975" s="106"/>
      <c r="B975" s="106"/>
      <c r="D975" s="106"/>
      <c r="E975" s="107"/>
      <c r="L975" s="106"/>
      <c r="N975" s="106"/>
      <c r="O975" s="106"/>
      <c r="P975" s="106"/>
      <c r="Q975" s="106"/>
      <c r="R975" s="106"/>
    </row>
    <row r="976" spans="1:18" ht="16.5" customHeight="1">
      <c r="A976" s="106"/>
      <c r="B976" s="106"/>
      <c r="D976" s="106"/>
      <c r="E976" s="107"/>
      <c r="L976" s="106"/>
      <c r="N976" s="106"/>
      <c r="O976" s="106"/>
      <c r="P976" s="106"/>
      <c r="Q976" s="106"/>
      <c r="R976" s="106"/>
    </row>
    <row r="977" spans="1:18" ht="16.5" customHeight="1">
      <c r="A977" s="106"/>
      <c r="B977" s="106"/>
      <c r="D977" s="106"/>
      <c r="E977" s="107"/>
      <c r="L977" s="106"/>
      <c r="N977" s="106"/>
      <c r="O977" s="106"/>
      <c r="P977" s="106"/>
      <c r="Q977" s="106"/>
      <c r="R977" s="106"/>
    </row>
    <row r="978" spans="1:18" ht="16.5" customHeight="1">
      <c r="A978" s="106"/>
      <c r="B978" s="106"/>
      <c r="D978" s="106"/>
      <c r="E978" s="107"/>
      <c r="L978" s="106"/>
      <c r="N978" s="106"/>
      <c r="O978" s="106"/>
      <c r="P978" s="106"/>
      <c r="Q978" s="106"/>
      <c r="R978" s="106"/>
    </row>
    <row r="979" spans="1:18" ht="16.5" customHeight="1">
      <c r="A979" s="106"/>
      <c r="B979" s="106"/>
      <c r="D979" s="106"/>
      <c r="E979" s="107"/>
      <c r="L979" s="106"/>
      <c r="N979" s="106"/>
      <c r="O979" s="106"/>
      <c r="P979" s="106"/>
      <c r="Q979" s="106"/>
      <c r="R979" s="106"/>
    </row>
    <row r="980" spans="1:18" ht="16.5" customHeight="1">
      <c r="A980" s="106"/>
      <c r="B980" s="106"/>
      <c r="D980" s="106"/>
      <c r="E980" s="107"/>
      <c r="L980" s="106"/>
      <c r="N980" s="106"/>
      <c r="O980" s="106"/>
      <c r="P980" s="106"/>
      <c r="Q980" s="106"/>
      <c r="R980" s="106"/>
    </row>
    <row r="981" spans="1:18" ht="16.5" customHeight="1">
      <c r="A981" s="106"/>
      <c r="B981" s="106"/>
      <c r="D981" s="106"/>
      <c r="E981" s="107"/>
      <c r="L981" s="106"/>
      <c r="N981" s="106"/>
      <c r="O981" s="106"/>
      <c r="P981" s="106"/>
      <c r="Q981" s="106"/>
      <c r="R981" s="106"/>
    </row>
    <row r="982" spans="1:18" ht="16.5" customHeight="1">
      <c r="A982" s="106"/>
      <c r="B982" s="106"/>
      <c r="D982" s="106"/>
      <c r="E982" s="107"/>
      <c r="L982" s="106"/>
      <c r="N982" s="106"/>
      <c r="O982" s="106"/>
      <c r="P982" s="106"/>
      <c r="Q982" s="106"/>
      <c r="R982" s="106"/>
    </row>
    <row r="983" spans="1:18" ht="16.5" customHeight="1">
      <c r="A983" s="106"/>
      <c r="B983" s="106"/>
      <c r="D983" s="106"/>
      <c r="E983" s="107"/>
      <c r="L983" s="106"/>
      <c r="N983" s="106"/>
      <c r="O983" s="106"/>
      <c r="P983" s="106"/>
      <c r="Q983" s="106"/>
      <c r="R983" s="106"/>
    </row>
    <row r="984" spans="1:18" ht="16.5" customHeight="1">
      <c r="A984" s="106"/>
      <c r="B984" s="106"/>
      <c r="D984" s="106"/>
      <c r="E984" s="107"/>
      <c r="L984" s="106"/>
      <c r="N984" s="106"/>
      <c r="O984" s="106"/>
      <c r="P984" s="106"/>
      <c r="Q984" s="106"/>
      <c r="R984" s="106"/>
    </row>
    <row r="985" spans="1:18" ht="16.5" customHeight="1">
      <c r="A985" s="106"/>
      <c r="B985" s="106"/>
      <c r="D985" s="106"/>
      <c r="E985" s="107"/>
      <c r="L985" s="106"/>
      <c r="N985" s="106"/>
      <c r="O985" s="106"/>
      <c r="P985" s="106"/>
      <c r="Q985" s="106"/>
      <c r="R985" s="106"/>
    </row>
    <row r="986" spans="1:18" ht="16.5" customHeight="1">
      <c r="A986" s="106"/>
      <c r="B986" s="106"/>
      <c r="D986" s="106"/>
      <c r="E986" s="107"/>
      <c r="L986" s="106"/>
      <c r="N986" s="106"/>
      <c r="O986" s="106"/>
      <c r="P986" s="106"/>
      <c r="Q986" s="106"/>
      <c r="R986" s="106"/>
    </row>
    <row r="987" spans="1:18" ht="16.5" customHeight="1">
      <c r="A987" s="106"/>
      <c r="B987" s="106"/>
      <c r="D987" s="106"/>
      <c r="E987" s="107"/>
      <c r="L987" s="106"/>
      <c r="N987" s="106"/>
      <c r="O987" s="106"/>
      <c r="P987" s="106"/>
      <c r="Q987" s="106"/>
      <c r="R987" s="106"/>
    </row>
    <row r="988" spans="1:18" ht="16.5" customHeight="1">
      <c r="A988" s="106"/>
      <c r="B988" s="106"/>
      <c r="D988" s="106"/>
      <c r="E988" s="107"/>
      <c r="L988" s="106"/>
      <c r="N988" s="106"/>
      <c r="O988" s="106"/>
      <c r="P988" s="106"/>
      <c r="Q988" s="106"/>
      <c r="R988" s="106"/>
    </row>
    <row r="989" spans="1:18" ht="16.5" customHeight="1">
      <c r="A989" s="106"/>
      <c r="B989" s="106"/>
      <c r="D989" s="106"/>
      <c r="E989" s="107"/>
      <c r="L989" s="106"/>
      <c r="N989" s="106"/>
      <c r="O989" s="106"/>
      <c r="P989" s="106"/>
      <c r="Q989" s="106"/>
      <c r="R989" s="106"/>
    </row>
    <row r="990" spans="1:18" ht="16.5" customHeight="1">
      <c r="A990" s="106"/>
      <c r="B990" s="106"/>
      <c r="D990" s="106"/>
      <c r="E990" s="107"/>
      <c r="L990" s="106"/>
      <c r="N990" s="106"/>
      <c r="O990" s="106"/>
      <c r="P990" s="106"/>
      <c r="Q990" s="106"/>
      <c r="R990" s="106"/>
    </row>
    <row r="991" spans="1:18" ht="16.5" customHeight="1">
      <c r="A991" s="106"/>
      <c r="B991" s="106"/>
      <c r="D991" s="106"/>
      <c r="E991" s="107"/>
      <c r="L991" s="106"/>
      <c r="N991" s="106"/>
      <c r="O991" s="106"/>
      <c r="P991" s="106"/>
      <c r="Q991" s="106"/>
      <c r="R991" s="106"/>
    </row>
    <row r="992" spans="1:18" ht="16.5" customHeight="1">
      <c r="A992" s="106"/>
      <c r="B992" s="106"/>
      <c r="D992" s="106"/>
      <c r="E992" s="107"/>
      <c r="L992" s="106"/>
      <c r="N992" s="106"/>
      <c r="O992" s="106"/>
      <c r="P992" s="106"/>
      <c r="Q992" s="106"/>
      <c r="R992" s="106"/>
    </row>
    <row r="993" spans="1:18" ht="16.5" customHeight="1">
      <c r="A993" s="106"/>
      <c r="B993" s="106"/>
      <c r="D993" s="106"/>
      <c r="E993" s="107"/>
      <c r="L993" s="106"/>
      <c r="N993" s="106"/>
      <c r="O993" s="106"/>
      <c r="P993" s="106"/>
      <c r="Q993" s="106"/>
      <c r="R993" s="106"/>
    </row>
    <row r="994" spans="1:18" ht="16.5" customHeight="1">
      <c r="A994" s="106"/>
      <c r="B994" s="106"/>
      <c r="D994" s="106"/>
      <c r="E994" s="107"/>
      <c r="L994" s="106"/>
      <c r="N994" s="106"/>
      <c r="O994" s="106"/>
      <c r="P994" s="106"/>
      <c r="Q994" s="106"/>
      <c r="R994" s="106"/>
    </row>
    <row r="995" spans="1:18" ht="16.5" customHeight="1">
      <c r="A995" s="106"/>
      <c r="B995" s="106"/>
      <c r="D995" s="106"/>
      <c r="E995" s="107"/>
      <c r="L995" s="106"/>
      <c r="N995" s="106"/>
      <c r="O995" s="106"/>
      <c r="P995" s="106"/>
      <c r="Q995" s="106"/>
      <c r="R995" s="106"/>
    </row>
    <row r="996" spans="1:18" ht="16.5" customHeight="1">
      <c r="A996" s="106"/>
      <c r="B996" s="106"/>
      <c r="D996" s="106"/>
      <c r="E996" s="107"/>
      <c r="L996" s="106"/>
      <c r="N996" s="106"/>
      <c r="O996" s="106"/>
      <c r="P996" s="106"/>
      <c r="Q996" s="106"/>
      <c r="R996" s="106"/>
    </row>
    <row r="997" spans="1:18" ht="16.5" customHeight="1">
      <c r="A997" s="106"/>
      <c r="B997" s="106"/>
      <c r="D997" s="106"/>
      <c r="E997" s="107"/>
      <c r="L997" s="106"/>
      <c r="N997" s="106"/>
      <c r="O997" s="106"/>
      <c r="P997" s="106"/>
      <c r="Q997" s="106"/>
      <c r="R997" s="106"/>
    </row>
    <row r="998" spans="1:18" ht="16.5" customHeight="1">
      <c r="A998" s="106"/>
      <c r="B998" s="106"/>
      <c r="D998" s="106"/>
      <c r="E998" s="107"/>
      <c r="L998" s="106"/>
      <c r="N998" s="106"/>
      <c r="O998" s="106"/>
      <c r="P998" s="106"/>
      <c r="Q998" s="106"/>
      <c r="R998" s="106"/>
    </row>
    <row r="999" spans="1:18" ht="16.5" customHeight="1">
      <c r="A999" s="106"/>
      <c r="B999" s="106"/>
      <c r="D999" s="106"/>
      <c r="E999" s="107"/>
      <c r="L999" s="106"/>
      <c r="N999" s="106"/>
      <c r="O999" s="106"/>
      <c r="P999" s="106"/>
      <c r="Q999" s="106"/>
      <c r="R999" s="106"/>
    </row>
    <row r="1000" spans="1:18" ht="16.5" customHeight="1">
      <c r="A1000" s="106"/>
      <c r="B1000" s="106"/>
      <c r="D1000" s="106"/>
      <c r="E1000" s="107"/>
      <c r="L1000" s="106"/>
      <c r="N1000" s="106"/>
      <c r="O1000" s="106"/>
      <c r="P1000" s="106"/>
      <c r="Q1000" s="106"/>
      <c r="R1000" s="106"/>
    </row>
  </sheetData>
  <mergeCells count="225">
    <mergeCell ref="F4:F6"/>
    <mergeCell ref="G4:G6"/>
    <mergeCell ref="E8:E10"/>
    <mergeCell ref="F8:F10"/>
    <mergeCell ref="G8:G10"/>
    <mergeCell ref="A4:A10"/>
    <mergeCell ref="B4:B10"/>
    <mergeCell ref="D4:D10"/>
    <mergeCell ref="E4:E6"/>
    <mergeCell ref="F12:F14"/>
    <mergeCell ref="G12:G14"/>
    <mergeCell ref="L17:L28"/>
    <mergeCell ref="F26:F28"/>
    <mergeCell ref="G26:G28"/>
    <mergeCell ref="H26:H28"/>
    <mergeCell ref="A11:A19"/>
    <mergeCell ref="B11:B19"/>
    <mergeCell ref="D11:D19"/>
    <mergeCell ref="E12:E14"/>
    <mergeCell ref="A20:A28"/>
    <mergeCell ref="B20:B28"/>
    <mergeCell ref="D20:D28"/>
    <mergeCell ref="E26:E28"/>
    <mergeCell ref="E41:E42"/>
    <mergeCell ref="F41:F42"/>
    <mergeCell ref="G41:G42"/>
    <mergeCell ref="E82:E84"/>
    <mergeCell ref="F82:F84"/>
    <mergeCell ref="E88:E90"/>
    <mergeCell ref="F88:F90"/>
    <mergeCell ref="H88:H90"/>
    <mergeCell ref="D75:D91"/>
    <mergeCell ref="E75:E76"/>
    <mergeCell ref="F75:F76"/>
    <mergeCell ref="G75:G76"/>
    <mergeCell ref="G80:G81"/>
    <mergeCell ref="G82:G84"/>
    <mergeCell ref="G88:G90"/>
    <mergeCell ref="E79:E81"/>
    <mergeCell ref="F80:F81"/>
    <mergeCell ref="E44:E45"/>
    <mergeCell ref="E57:E58"/>
    <mergeCell ref="F57:F58"/>
    <mergeCell ref="G57:G58"/>
    <mergeCell ref="E59:E60"/>
    <mergeCell ref="E62:E66"/>
    <mergeCell ref="E92:E95"/>
    <mergeCell ref="F93:F95"/>
    <mergeCell ref="G93:G95"/>
    <mergeCell ref="E97:E98"/>
    <mergeCell ref="E99:E100"/>
    <mergeCell ref="E101:E102"/>
    <mergeCell ref="F101:F102"/>
    <mergeCell ref="G101:G102"/>
    <mergeCell ref="E115:E116"/>
    <mergeCell ref="F115:F116"/>
    <mergeCell ref="E103:E104"/>
    <mergeCell ref="F103:F104"/>
    <mergeCell ref="G103:G104"/>
    <mergeCell ref="F106:F114"/>
    <mergeCell ref="G106:G114"/>
    <mergeCell ref="E121:E122"/>
    <mergeCell ref="F121:F122"/>
    <mergeCell ref="E117:E118"/>
    <mergeCell ref="F117:F118"/>
    <mergeCell ref="E119:E120"/>
    <mergeCell ref="F119:F120"/>
    <mergeCell ref="E127:E128"/>
    <mergeCell ref="F127:F128"/>
    <mergeCell ref="E123:E124"/>
    <mergeCell ref="F123:F124"/>
    <mergeCell ref="D125:D130"/>
    <mergeCell ref="E125:E126"/>
    <mergeCell ref="F125:F126"/>
    <mergeCell ref="F129:F130"/>
    <mergeCell ref="E129:E130"/>
    <mergeCell ref="D131:D143"/>
    <mergeCell ref="E131:E134"/>
    <mergeCell ref="F131:F134"/>
    <mergeCell ref="G131:G134"/>
    <mergeCell ref="A170:A177"/>
    <mergeCell ref="B170:B177"/>
    <mergeCell ref="A179:A196"/>
    <mergeCell ref="B179:B196"/>
    <mergeCell ref="D179:D196"/>
    <mergeCell ref="D207:D212"/>
    <mergeCell ref="E207:E210"/>
    <mergeCell ref="G153:G154"/>
    <mergeCell ref="E155:E157"/>
    <mergeCell ref="F155:F157"/>
    <mergeCell ref="G155:G157"/>
    <mergeCell ref="A131:A157"/>
    <mergeCell ref="F135:F138"/>
    <mergeCell ref="G135:G138"/>
    <mergeCell ref="G139:G140"/>
    <mergeCell ref="G141:G143"/>
    <mergeCell ref="G144:G147"/>
    <mergeCell ref="B131:B157"/>
    <mergeCell ref="A158:A169"/>
    <mergeCell ref="B158:B169"/>
    <mergeCell ref="D158:D169"/>
    <mergeCell ref="D170:D177"/>
    <mergeCell ref="E179:E181"/>
    <mergeCell ref="F180:F181"/>
    <mergeCell ref="G230:G232"/>
    <mergeCell ref="G180:G181"/>
    <mergeCell ref="E193:E196"/>
    <mergeCell ref="F194:F196"/>
    <mergeCell ref="G194:G196"/>
    <mergeCell ref="F207:F210"/>
    <mergeCell ref="G207:G210"/>
    <mergeCell ref="E213:E215"/>
    <mergeCell ref="F213:F215"/>
    <mergeCell ref="G213:G215"/>
    <mergeCell ref="G182:G187"/>
    <mergeCell ref="E200:E205"/>
    <mergeCell ref="F200:F205"/>
    <mergeCell ref="G200:G205"/>
    <mergeCell ref="A283:A304"/>
    <mergeCell ref="B283:B304"/>
    <mergeCell ref="D283:D304"/>
    <mergeCell ref="E283:E284"/>
    <mergeCell ref="E289:E296"/>
    <mergeCell ref="E297:E300"/>
    <mergeCell ref="E301:E304"/>
    <mergeCell ref="D245:D248"/>
    <mergeCell ref="E245:E246"/>
    <mergeCell ref="E247:E248"/>
    <mergeCell ref="D249:D258"/>
    <mergeCell ref="A280:A282"/>
    <mergeCell ref="B280:B282"/>
    <mergeCell ref="D280:D281"/>
    <mergeCell ref="E280:E281"/>
    <mergeCell ref="E256:E258"/>
    <mergeCell ref="A259:A278"/>
    <mergeCell ref="B259:B279"/>
    <mergeCell ref="D259:D279"/>
    <mergeCell ref="E270:E271"/>
    <mergeCell ref="L280:L282"/>
    <mergeCell ref="E260:E261"/>
    <mergeCell ref="E262:E263"/>
    <mergeCell ref="E264:E265"/>
    <mergeCell ref="E267:E268"/>
    <mergeCell ref="E285:E288"/>
    <mergeCell ref="D92:D105"/>
    <mergeCell ref="D106:D114"/>
    <mergeCell ref="D115:D124"/>
    <mergeCell ref="E139:E140"/>
    <mergeCell ref="F139:F140"/>
    <mergeCell ref="E141:E143"/>
    <mergeCell ref="F141:F143"/>
    <mergeCell ref="E144:E147"/>
    <mergeCell ref="F144:F147"/>
    <mergeCell ref="E135:E138"/>
    <mergeCell ref="E148:E151"/>
    <mergeCell ref="F148:F151"/>
    <mergeCell ref="G148:G151"/>
    <mergeCell ref="E153:E154"/>
    <mergeCell ref="F153:F154"/>
    <mergeCell ref="D144:D157"/>
    <mergeCell ref="E182:E187"/>
    <mergeCell ref="F182:F187"/>
    <mergeCell ref="A29:A30"/>
    <mergeCell ref="B29:B30"/>
    <mergeCell ref="A31:A66"/>
    <mergeCell ref="B31:B66"/>
    <mergeCell ref="D31:D66"/>
    <mergeCell ref="A67:A70"/>
    <mergeCell ref="B67:B73"/>
    <mergeCell ref="D67:D73"/>
    <mergeCell ref="A72:A73"/>
    <mergeCell ref="D29:D30"/>
    <mergeCell ref="A75:A91"/>
    <mergeCell ref="B75:B91"/>
    <mergeCell ref="A92:A105"/>
    <mergeCell ref="B92:B105"/>
    <mergeCell ref="A106:A114"/>
    <mergeCell ref="B106:B114"/>
    <mergeCell ref="A115:A124"/>
    <mergeCell ref="B115:B124"/>
    <mergeCell ref="A125:A130"/>
    <mergeCell ref="B125:B130"/>
    <mergeCell ref="H182:H183"/>
    <mergeCell ref="H184:H185"/>
    <mergeCell ref="H186:H187"/>
    <mergeCell ref="H190:H192"/>
    <mergeCell ref="F190:F192"/>
    <mergeCell ref="G190:G192"/>
    <mergeCell ref="E188:E189"/>
    <mergeCell ref="F188:F189"/>
    <mergeCell ref="G188:G189"/>
    <mergeCell ref="E190:E192"/>
    <mergeCell ref="H200:H201"/>
    <mergeCell ref="H202:H203"/>
    <mergeCell ref="H204:H205"/>
    <mergeCell ref="A197:A205"/>
    <mergeCell ref="B197:B205"/>
    <mergeCell ref="D197:D205"/>
    <mergeCell ref="E197:E199"/>
    <mergeCell ref="F198:F199"/>
    <mergeCell ref="G198:G199"/>
    <mergeCell ref="H230:H232"/>
    <mergeCell ref="A207:A232"/>
    <mergeCell ref="B207:B212"/>
    <mergeCell ref="B213:B232"/>
    <mergeCell ref="D213:D232"/>
    <mergeCell ref="A245:A248"/>
    <mergeCell ref="B245:B248"/>
    <mergeCell ref="A249:A258"/>
    <mergeCell ref="B249:B258"/>
    <mergeCell ref="A233:A244"/>
    <mergeCell ref="B233:B235"/>
    <mergeCell ref="D233:D244"/>
    <mergeCell ref="E233:E235"/>
    <mergeCell ref="B236:B244"/>
    <mergeCell ref="E236:E244"/>
    <mergeCell ref="E250:E251"/>
    <mergeCell ref="E253:E254"/>
    <mergeCell ref="E216:E222"/>
    <mergeCell ref="F216:F221"/>
    <mergeCell ref="G216:G221"/>
    <mergeCell ref="E223:E226"/>
    <mergeCell ref="E227:E228"/>
    <mergeCell ref="E230:E232"/>
    <mergeCell ref="F230:F232"/>
  </mergeCells>
  <conditionalFormatting sqref="I3">
    <cfRule type="cellIs" dxfId="1836" priority="1" stopIfTrue="1" operator="equal">
      <formula>"OK"</formula>
    </cfRule>
  </conditionalFormatting>
  <conditionalFormatting sqref="I3">
    <cfRule type="cellIs" dxfId="1835" priority="2" stopIfTrue="1" operator="equal">
      <formula>"Fail"</formula>
    </cfRule>
  </conditionalFormatting>
  <conditionalFormatting sqref="I3">
    <cfRule type="cellIs" dxfId="1834" priority="3" stopIfTrue="1" operator="equal">
      <formula>"OK"</formula>
    </cfRule>
  </conditionalFormatting>
  <conditionalFormatting sqref="I3">
    <cfRule type="cellIs" dxfId="1833" priority="4" stopIfTrue="1" operator="equal">
      <formula>"Fail"</formula>
    </cfRule>
  </conditionalFormatting>
  <conditionalFormatting sqref="J3:J178 K3:K19 K31:K66 K74 K178 J206:K206">
    <cfRule type="containsText" dxfId="1832" priority="5" operator="containsText" text="NG">
      <formula>NOT(ISERROR(SEARCH(("NG"),(J3))))</formula>
    </cfRule>
  </conditionalFormatting>
  <conditionalFormatting sqref="J3:J178 K3:K19 K31:K66 K74 K178 J206:K206">
    <cfRule type="containsText" dxfId="1831" priority="6" operator="containsText" text="OK">
      <formula>NOT(ISERROR(SEARCH(("OK"),(J3))))</formula>
    </cfRule>
  </conditionalFormatting>
  <conditionalFormatting sqref="I74 I178">
    <cfRule type="cellIs" dxfId="1830" priority="7" stopIfTrue="1" operator="equal">
      <formula>"OK"</formula>
    </cfRule>
  </conditionalFormatting>
  <conditionalFormatting sqref="I74 I178">
    <cfRule type="cellIs" dxfId="1829" priority="8" stopIfTrue="1" operator="equal">
      <formula>"Fail"</formula>
    </cfRule>
  </conditionalFormatting>
  <conditionalFormatting sqref="I74 I178">
    <cfRule type="cellIs" dxfId="1828" priority="9" stopIfTrue="1" operator="equal">
      <formula>"OK"</formula>
    </cfRule>
  </conditionalFormatting>
  <conditionalFormatting sqref="I74 I178">
    <cfRule type="cellIs" dxfId="1827" priority="10" stopIfTrue="1" operator="equal">
      <formula>"Fail"</formula>
    </cfRule>
  </conditionalFormatting>
  <conditionalFormatting sqref="K75:K87 K91:K105">
    <cfRule type="containsText" dxfId="1826" priority="11" operator="containsText" text="NG">
      <formula>NOT(ISERROR(SEARCH(("NG"),(K75))))</formula>
    </cfRule>
  </conditionalFormatting>
  <conditionalFormatting sqref="K75:K87 K91:K105">
    <cfRule type="containsText" dxfId="1825" priority="12" operator="containsText" text="OK">
      <formula>NOT(ISERROR(SEARCH(("OK"),(K75))))</formula>
    </cfRule>
  </conditionalFormatting>
  <conditionalFormatting sqref="K106:K114">
    <cfRule type="containsText" dxfId="1824" priority="13" operator="containsText" text="NG">
      <formula>NOT(ISERROR(SEARCH(("NG"),(K106))))</formula>
    </cfRule>
  </conditionalFormatting>
  <conditionalFormatting sqref="K106:K114">
    <cfRule type="containsText" dxfId="1823" priority="14" operator="containsText" text="OK">
      <formula>NOT(ISERROR(SEARCH(("OK"),(K106))))</formula>
    </cfRule>
  </conditionalFormatting>
  <conditionalFormatting sqref="K131:K157">
    <cfRule type="containsText" dxfId="1822" priority="15" operator="containsText" text="NG">
      <formula>NOT(ISERROR(SEARCH(("NG"),(K131))))</formula>
    </cfRule>
  </conditionalFormatting>
  <conditionalFormatting sqref="K131:K157">
    <cfRule type="containsText" dxfId="1821" priority="16" operator="containsText" text="OK">
      <formula>NOT(ISERROR(SEARCH(("OK"),(K131))))</formula>
    </cfRule>
  </conditionalFormatting>
  <conditionalFormatting sqref="I29">
    <cfRule type="containsText" dxfId="1820" priority="17" operator="containsText" text="NG">
      <formula>NOT(ISERROR(SEARCH(("NG"),(I29))))</formula>
    </cfRule>
  </conditionalFormatting>
  <conditionalFormatting sqref="I29">
    <cfRule type="containsText" dxfId="1819" priority="18" operator="containsText" text="OK">
      <formula>NOT(ISERROR(SEARCH(("OK"),(I29))))</formula>
    </cfRule>
  </conditionalFormatting>
  <conditionalFormatting sqref="K20:K25">
    <cfRule type="containsText" dxfId="1818" priority="19" operator="containsText" text="NG">
      <formula>NOT(ISERROR(SEARCH(("NG"),(K20))))</formula>
    </cfRule>
  </conditionalFormatting>
  <conditionalFormatting sqref="K20:K25">
    <cfRule type="containsText" dxfId="1817" priority="20" operator="containsText" text="OK">
      <formula>NOT(ISERROR(SEARCH(("OK"),(K20))))</formula>
    </cfRule>
  </conditionalFormatting>
  <conditionalFormatting sqref="K29:K30">
    <cfRule type="containsText" dxfId="1816" priority="21" operator="containsText" text="NG">
      <formula>NOT(ISERROR(SEARCH(("NG"),(K29))))</formula>
    </cfRule>
  </conditionalFormatting>
  <conditionalFormatting sqref="K29:K30">
    <cfRule type="containsText" dxfId="1815" priority="22" operator="containsText" text="OK">
      <formula>NOT(ISERROR(SEARCH(("OK"),(K29))))</formula>
    </cfRule>
  </conditionalFormatting>
  <conditionalFormatting sqref="K158:K177">
    <cfRule type="containsText" dxfId="1814" priority="23" operator="containsText" text="NG">
      <formula>NOT(ISERROR(SEARCH(("NG"),(K158))))</formula>
    </cfRule>
  </conditionalFormatting>
  <conditionalFormatting sqref="K158:K177">
    <cfRule type="containsText" dxfId="1813" priority="24" operator="containsText" text="OK">
      <formula>NOT(ISERROR(SEARCH(("OK"),(K158))))</formula>
    </cfRule>
  </conditionalFormatting>
  <conditionalFormatting sqref="K179:K189 K193:K205">
    <cfRule type="containsText" dxfId="1812" priority="25" operator="containsText" text="NG">
      <formula>NOT(ISERROR(SEARCH(("NG"),(K179))))</formula>
    </cfRule>
  </conditionalFormatting>
  <conditionalFormatting sqref="K179:K189 K193:K205">
    <cfRule type="containsText" dxfId="1811" priority="26" operator="containsText" text="OK">
      <formula>NOT(ISERROR(SEARCH(("OK"),(K179))))</formula>
    </cfRule>
  </conditionalFormatting>
  <conditionalFormatting sqref="K67:K73">
    <cfRule type="containsText" dxfId="1810" priority="27" operator="containsText" text="NG">
      <formula>NOT(ISERROR(SEARCH(("NG"),(K67))))</formula>
    </cfRule>
  </conditionalFormatting>
  <conditionalFormatting sqref="K67:K73">
    <cfRule type="containsText" dxfId="1809" priority="28" operator="containsText" text="OK">
      <formula>NOT(ISERROR(SEARCH(("OK"),(K67))))</formula>
    </cfRule>
  </conditionalFormatting>
  <conditionalFormatting sqref="J179:J205">
    <cfRule type="containsText" dxfId="1808" priority="29" operator="containsText" text="NG">
      <formula>NOT(ISERROR(SEARCH(("NG"),(J179))))</formula>
    </cfRule>
  </conditionalFormatting>
  <conditionalFormatting sqref="J179:J205">
    <cfRule type="containsText" dxfId="1807" priority="30" operator="containsText" text="OK">
      <formula>NOT(ISERROR(SEARCH(("OK"),(J179))))</formula>
    </cfRule>
  </conditionalFormatting>
  <conditionalFormatting sqref="I206">
    <cfRule type="cellIs" dxfId="1806" priority="31" stopIfTrue="1" operator="equal">
      <formula>"OK"</formula>
    </cfRule>
  </conditionalFormatting>
  <conditionalFormatting sqref="I206">
    <cfRule type="cellIs" dxfId="1805" priority="32" stopIfTrue="1" operator="equal">
      <formula>"Fail"</formula>
    </cfRule>
  </conditionalFormatting>
  <conditionalFormatting sqref="I206">
    <cfRule type="cellIs" dxfId="1804" priority="33" stopIfTrue="1" operator="equal">
      <formula>"OK"</formula>
    </cfRule>
  </conditionalFormatting>
  <conditionalFormatting sqref="I206">
    <cfRule type="cellIs" dxfId="1803" priority="34" stopIfTrue="1" operator="equal">
      <formula>"Fail"</formula>
    </cfRule>
  </conditionalFormatting>
  <conditionalFormatting sqref="K280">
    <cfRule type="containsText" dxfId="1802" priority="35" operator="containsText" text="NG">
      <formula>NOT(ISERROR(SEARCH(("NG"),(K280))))</formula>
    </cfRule>
  </conditionalFormatting>
  <conditionalFormatting sqref="K280">
    <cfRule type="containsText" dxfId="1801" priority="36" operator="containsText" text="OK">
      <formula>NOT(ISERROR(SEARCH(("OK"),(K280))))</formula>
    </cfRule>
  </conditionalFormatting>
  <conditionalFormatting sqref="K282:K290 K292:K294 K296:K304">
    <cfRule type="containsText" dxfId="1800" priority="37" operator="containsText" text="NG">
      <formula>NOT(ISERROR(SEARCH(("NG"),(K282))))</formula>
    </cfRule>
  </conditionalFormatting>
  <conditionalFormatting sqref="K282:K290 K292:K294 K296:K304">
    <cfRule type="containsText" dxfId="1799" priority="38" operator="containsText" text="OK">
      <formula>NOT(ISERROR(SEARCH(("OK"),(K282))))</formula>
    </cfRule>
  </conditionalFormatting>
  <conditionalFormatting sqref="K281">
    <cfRule type="containsText" dxfId="1798" priority="39" operator="containsText" text="NG">
      <formula>NOT(ISERROR(SEARCH(("NG"),(K281))))</formula>
    </cfRule>
  </conditionalFormatting>
  <conditionalFormatting sqref="K281">
    <cfRule type="containsText" dxfId="1797" priority="40" operator="containsText" text="OK">
      <formula>NOT(ISERROR(SEARCH(("OK"),(K281))))</formula>
    </cfRule>
  </conditionalFormatting>
  <conditionalFormatting sqref="K207:K244">
    <cfRule type="containsText" dxfId="1796" priority="41" operator="containsText" text="NG">
      <formula>NOT(ISERROR(SEARCH(("NG"),(K207))))</formula>
    </cfRule>
  </conditionalFormatting>
  <conditionalFormatting sqref="K207:K244">
    <cfRule type="containsText" dxfId="1795" priority="42" operator="containsText" text="OK">
      <formula>NOT(ISERROR(SEARCH(("OK"),(K207))))</formula>
    </cfRule>
  </conditionalFormatting>
  <conditionalFormatting sqref="J221:J244">
    <cfRule type="containsText" dxfId="1794" priority="43" operator="containsText" text="NG">
      <formula>NOT(ISERROR(SEARCH(("NG"),(J221))))</formula>
    </cfRule>
  </conditionalFormatting>
  <conditionalFormatting sqref="J221:J244">
    <cfRule type="containsText" dxfId="1793" priority="44" operator="containsText" text="OK">
      <formula>NOT(ISERROR(SEARCH(("OK"),(J221))))</formula>
    </cfRule>
  </conditionalFormatting>
  <conditionalFormatting sqref="J245:J248">
    <cfRule type="containsText" dxfId="1792" priority="45" operator="containsText" text="NG">
      <formula>NOT(ISERROR(SEARCH(("NG"),(J245))))</formula>
    </cfRule>
  </conditionalFormatting>
  <conditionalFormatting sqref="J245:J248">
    <cfRule type="containsText" dxfId="1791" priority="46" operator="containsText" text="OK">
      <formula>NOT(ISERROR(SEARCH(("OK"),(J245))))</formula>
    </cfRule>
  </conditionalFormatting>
  <conditionalFormatting sqref="I245">
    <cfRule type="containsText" dxfId="1790" priority="47" operator="containsText" text="NG">
      <formula>NOT(ISERROR(SEARCH(("NG"),(I245))))</formula>
    </cfRule>
  </conditionalFormatting>
  <conditionalFormatting sqref="I245">
    <cfRule type="containsText" dxfId="1789" priority="48" operator="containsText" text="OK">
      <formula>NOT(ISERROR(SEARCH(("OK"),(I245))))</formula>
    </cfRule>
  </conditionalFormatting>
  <conditionalFormatting sqref="K245:K248">
    <cfRule type="containsText" dxfId="1788" priority="49" operator="containsText" text="NG">
      <formula>NOT(ISERROR(SEARCH(("NG"),(K245))))</formula>
    </cfRule>
  </conditionalFormatting>
  <conditionalFormatting sqref="K245:K248">
    <cfRule type="containsText" dxfId="1787" priority="50" operator="containsText" text="OK">
      <formula>NOT(ISERROR(SEARCH(("OK"),(K245))))</formula>
    </cfRule>
  </conditionalFormatting>
  <conditionalFormatting sqref="I247">
    <cfRule type="containsText" dxfId="1786" priority="51" operator="containsText" text="NG">
      <formula>NOT(ISERROR(SEARCH(("NG"),(I247))))</formula>
    </cfRule>
  </conditionalFormatting>
  <conditionalFormatting sqref="I247">
    <cfRule type="containsText" dxfId="1785" priority="52" operator="containsText" text="OK">
      <formula>NOT(ISERROR(SEARCH(("OK"),(I247))))</formula>
    </cfRule>
  </conditionalFormatting>
  <conditionalFormatting sqref="J249:J252">
    <cfRule type="containsText" dxfId="1784" priority="53" operator="containsText" text="NG">
      <formula>NOT(ISERROR(SEARCH(("NG"),(J249))))</formula>
    </cfRule>
  </conditionalFormatting>
  <conditionalFormatting sqref="J249:J252">
    <cfRule type="containsText" dxfId="1783" priority="54" operator="containsText" text="OK">
      <formula>NOT(ISERROR(SEARCH(("OK"),(J249))))</formula>
    </cfRule>
  </conditionalFormatting>
  <conditionalFormatting sqref="K249:K252">
    <cfRule type="containsText" dxfId="1782" priority="55" operator="containsText" text="NG">
      <formula>NOT(ISERROR(SEARCH(("NG"),(K249))))</formula>
    </cfRule>
  </conditionalFormatting>
  <conditionalFormatting sqref="K249:K252">
    <cfRule type="containsText" dxfId="1781" priority="56" operator="containsText" text="OK">
      <formula>NOT(ISERROR(SEARCH(("OK"),(K249))))</formula>
    </cfRule>
  </conditionalFormatting>
  <conditionalFormatting sqref="J253:J256">
    <cfRule type="containsText" dxfId="1780" priority="57" operator="containsText" text="NG">
      <formula>NOT(ISERROR(SEARCH(("NG"),(J253))))</formula>
    </cfRule>
  </conditionalFormatting>
  <conditionalFormatting sqref="J253:J256">
    <cfRule type="containsText" dxfId="1779" priority="58" operator="containsText" text="OK">
      <formula>NOT(ISERROR(SEARCH(("OK"),(J253))))</formula>
    </cfRule>
  </conditionalFormatting>
  <conditionalFormatting sqref="K253:K256">
    <cfRule type="containsText" dxfId="1778" priority="59" operator="containsText" text="NG">
      <formula>NOT(ISERROR(SEARCH(("NG"),(K253))))</formula>
    </cfRule>
  </conditionalFormatting>
  <conditionalFormatting sqref="K253:K256">
    <cfRule type="containsText" dxfId="1777" priority="60" operator="containsText" text="OK">
      <formula>NOT(ISERROR(SEARCH(("OK"),(K253))))</formula>
    </cfRule>
  </conditionalFormatting>
  <conditionalFormatting sqref="J257:J258">
    <cfRule type="containsText" dxfId="1776" priority="61" operator="containsText" text="NG">
      <formula>NOT(ISERROR(SEARCH(("NG"),(J257))))</formula>
    </cfRule>
  </conditionalFormatting>
  <conditionalFormatting sqref="J257:J258">
    <cfRule type="containsText" dxfId="1775" priority="62" operator="containsText" text="OK">
      <formula>NOT(ISERROR(SEARCH(("OK"),(J257))))</formula>
    </cfRule>
  </conditionalFormatting>
  <conditionalFormatting sqref="K257:K258">
    <cfRule type="containsText" dxfId="1774" priority="63" operator="containsText" text="NG">
      <formula>NOT(ISERROR(SEARCH(("NG"),(K257))))</formula>
    </cfRule>
  </conditionalFormatting>
  <conditionalFormatting sqref="K257:K258">
    <cfRule type="containsText" dxfId="1773" priority="64" operator="containsText" text="OK">
      <formula>NOT(ISERROR(SEARCH(("OK"),(K257))))</formula>
    </cfRule>
  </conditionalFormatting>
  <conditionalFormatting sqref="J259:J273">
    <cfRule type="containsText" dxfId="1772" priority="65" operator="containsText" text="NG">
      <formula>NOT(ISERROR(SEARCH(("NG"),(J259))))</formula>
    </cfRule>
  </conditionalFormatting>
  <conditionalFormatting sqref="J259:J273">
    <cfRule type="containsText" dxfId="1771" priority="66" operator="containsText" text="OK">
      <formula>NOT(ISERROR(SEARCH(("OK"),(J259))))</formula>
    </cfRule>
  </conditionalFormatting>
  <conditionalFormatting sqref="K259:K273">
    <cfRule type="containsText" dxfId="1770" priority="67" operator="containsText" text="NG">
      <formula>NOT(ISERROR(SEARCH(("NG"),(K259))))</formula>
    </cfRule>
  </conditionalFormatting>
  <conditionalFormatting sqref="K259:K273">
    <cfRule type="containsText" dxfId="1769" priority="68" operator="containsText" text="OK">
      <formula>NOT(ISERROR(SEARCH(("OK"),(K259))))</formula>
    </cfRule>
  </conditionalFormatting>
  <conditionalFormatting sqref="J274:J290 J292:J294 J296:J304">
    <cfRule type="containsText" dxfId="1768" priority="69" operator="containsText" text="NG">
      <formula>NOT(ISERROR(SEARCH(("NG"),(J274))))</formula>
    </cfRule>
  </conditionalFormatting>
  <conditionalFormatting sqref="J274:J290 J292:J294 J296:J304">
    <cfRule type="containsText" dxfId="1767" priority="70" operator="containsText" text="OK">
      <formula>NOT(ISERROR(SEARCH(("OK"),(J274))))</formula>
    </cfRule>
  </conditionalFormatting>
  <conditionalFormatting sqref="K291">
    <cfRule type="containsText" dxfId="1766" priority="71" operator="containsText" text="NG">
      <formula>NOT(ISERROR(SEARCH(("NG"),(K291))))</formula>
    </cfRule>
  </conditionalFormatting>
  <conditionalFormatting sqref="K291">
    <cfRule type="containsText" dxfId="1765" priority="72" operator="containsText" text="OK">
      <formula>NOT(ISERROR(SEARCH(("OK"),(K291))))</formula>
    </cfRule>
  </conditionalFormatting>
  <conditionalFormatting sqref="J291">
    <cfRule type="containsText" dxfId="1764" priority="73" operator="containsText" text="NG">
      <formula>NOT(ISERROR(SEARCH(("NG"),(J291))))</formula>
    </cfRule>
  </conditionalFormatting>
  <conditionalFormatting sqref="J291">
    <cfRule type="containsText" dxfId="1763" priority="74" operator="containsText" text="OK">
      <formula>NOT(ISERROR(SEARCH(("OK"),(J291))))</formula>
    </cfRule>
  </conditionalFormatting>
  <conditionalFormatting sqref="K295">
    <cfRule type="containsText" dxfId="1762" priority="75" operator="containsText" text="NG">
      <formula>NOT(ISERROR(SEARCH(("NG"),(K295))))</formula>
    </cfRule>
  </conditionalFormatting>
  <conditionalFormatting sqref="K295">
    <cfRule type="containsText" dxfId="1761" priority="76" operator="containsText" text="OK">
      <formula>NOT(ISERROR(SEARCH(("OK"),(K295))))</formula>
    </cfRule>
  </conditionalFormatting>
  <conditionalFormatting sqref="J295">
    <cfRule type="containsText" dxfId="1760" priority="77" operator="containsText" text="NG">
      <formula>NOT(ISERROR(SEARCH(("NG"),(J295))))</formula>
    </cfRule>
  </conditionalFormatting>
  <conditionalFormatting sqref="J295">
    <cfRule type="containsText" dxfId="1759" priority="78" operator="containsText" text="OK">
      <formula>NOT(ISERROR(SEARCH(("OK"),(J295))))</formula>
    </cfRule>
  </conditionalFormatting>
  <conditionalFormatting sqref="J207:J220">
    <cfRule type="containsText" dxfId="1758" priority="79" operator="containsText" text="NG">
      <formula>NOT(ISERROR(SEARCH(("NG"),(J207))))</formula>
    </cfRule>
  </conditionalFormatting>
  <conditionalFormatting sqref="J207:J220">
    <cfRule type="containsText" dxfId="1757" priority="80" operator="containsText" text="OK">
      <formula>NOT(ISERROR(SEARCH(("OK"),(J207))))</formula>
    </cfRule>
  </conditionalFormatting>
  <dataValidations count="2">
    <dataValidation type="list" allowBlank="1" showErrorMessage="1" sqref="N4:O7 N8:N15 N16:O73 N75:O125 N131:O177 N179:O181 N182:N187 N188:O205 N207:N232 N233:O273 N280:O304">
      <formula1>"필수,중요,선택"</formula1>
    </dataValidation>
    <dataValidation type="list" allowBlank="1" showErrorMessage="1" sqref="J4:K304">
      <formula1>"Pass,Fail,NA"</formula1>
    </dataValidation>
  </dataValidations>
  <pageMargins left="0.7" right="0.7" top="0.75" bottom="0.75" header="0" footer="0"/>
  <pageSetup paperSize="9" scale="1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tabColor rgb="FFC55A11"/>
  </sheetPr>
  <dimension ref="A1:Z1000"/>
  <sheetViews>
    <sheetView workbookViewId="0">
      <pane ySplit="2" topLeftCell="A3" activePane="bottomLeft" state="frozen"/>
      <selection pane="bottomLeft"/>
    </sheetView>
  </sheetViews>
  <sheetFormatPr defaultColWidth="14.42578125" defaultRowHeight="15" customHeight="1"/>
  <cols>
    <col min="1" max="1" width="55.85546875" customWidth="1"/>
    <col min="2" max="3" width="9" customWidth="1"/>
    <col min="4" max="5" width="43.28515625" customWidth="1"/>
    <col min="6" max="7" width="5.42578125" customWidth="1"/>
    <col min="8" max="8" width="68.7109375" customWidth="1"/>
    <col min="9" max="9" width="74.7109375" customWidth="1"/>
    <col min="10" max="10" width="10.5703125" customWidth="1"/>
    <col min="11" max="11" width="15.28515625" customWidth="1"/>
    <col min="12" max="12" width="16" customWidth="1"/>
    <col min="13" max="14" width="9" customWidth="1"/>
    <col min="15" max="16" width="7.42578125" customWidth="1"/>
    <col min="17" max="17" width="18.7109375" customWidth="1"/>
    <col min="18" max="18" width="7.42578125" customWidth="1"/>
    <col min="19" max="26" width="9" customWidth="1"/>
  </cols>
  <sheetData>
    <row r="1" spans="1:26" ht="39.75" customHeight="1">
      <c r="A1" s="45" t="s">
        <v>161</v>
      </c>
      <c r="B1" s="46" t="str">
        <f t="array" ref="B1">"HU_"&amp;TEXT(MAX(IFERROR(--MID($B$2:$B$5003,5,3),0)),"000")</f>
        <v>HU_049</v>
      </c>
      <c r="C1" s="35"/>
      <c r="D1" s="45" t="s">
        <v>161</v>
      </c>
      <c r="E1" s="47" t="s">
        <v>161</v>
      </c>
      <c r="F1" s="35"/>
      <c r="G1" s="35"/>
      <c r="H1" s="48" t="s">
        <v>161</v>
      </c>
      <c r="I1" s="48" t="s">
        <v>161</v>
      </c>
      <c r="J1" s="35"/>
      <c r="K1" s="35"/>
      <c r="L1" s="46"/>
      <c r="M1" s="35"/>
      <c r="N1" s="46"/>
      <c r="O1" s="46"/>
      <c r="P1" s="46"/>
      <c r="Q1" s="46"/>
      <c r="R1" s="46"/>
    </row>
    <row r="2" spans="1:26" ht="39" customHeight="1">
      <c r="A2" s="49" t="s">
        <v>162</v>
      </c>
      <c r="B2" s="50" t="s">
        <v>163</v>
      </c>
      <c r="C2" s="50" t="s">
        <v>164</v>
      </c>
      <c r="D2" s="49" t="s">
        <v>165</v>
      </c>
      <c r="E2" s="49" t="s">
        <v>166</v>
      </c>
      <c r="F2" s="50" t="s">
        <v>167</v>
      </c>
      <c r="G2" s="50" t="s">
        <v>168</v>
      </c>
      <c r="H2" s="49" t="s">
        <v>169</v>
      </c>
      <c r="I2" s="49" t="s">
        <v>170</v>
      </c>
      <c r="J2" s="50" t="s">
        <v>88</v>
      </c>
      <c r="K2" s="50" t="s">
        <v>171</v>
      </c>
      <c r="L2" s="50" t="s">
        <v>91</v>
      </c>
      <c r="M2" s="44"/>
      <c r="N2" s="50" t="s">
        <v>172</v>
      </c>
      <c r="O2" s="50" t="s">
        <v>173</v>
      </c>
      <c r="P2" s="50" t="s">
        <v>174</v>
      </c>
      <c r="Q2" s="50" t="s">
        <v>9</v>
      </c>
      <c r="R2" s="50" t="s">
        <v>175</v>
      </c>
      <c r="S2" s="51"/>
      <c r="T2" s="51"/>
      <c r="U2" s="51"/>
      <c r="V2" s="51"/>
      <c r="W2" s="51"/>
      <c r="X2" s="51"/>
      <c r="Y2" s="51"/>
      <c r="Z2" s="51"/>
    </row>
    <row r="3" spans="1:26" ht="16.5" customHeight="1">
      <c r="A3" s="52" t="s">
        <v>1375</v>
      </c>
      <c r="B3" s="53"/>
      <c r="C3" s="53"/>
      <c r="D3" s="54"/>
      <c r="E3" s="55"/>
      <c r="F3" s="56"/>
      <c r="G3" s="56"/>
      <c r="H3" s="54"/>
      <c r="I3" s="57"/>
      <c r="J3" s="53"/>
      <c r="K3" s="53"/>
      <c r="L3" s="108"/>
      <c r="M3" s="35"/>
      <c r="N3" s="53"/>
      <c r="O3" s="53"/>
      <c r="P3" s="53"/>
      <c r="Q3" s="53"/>
      <c r="R3" s="53"/>
    </row>
    <row r="4" spans="1:26" ht="16.5" customHeight="1">
      <c r="A4" s="611" t="s">
        <v>1376</v>
      </c>
      <c r="B4" s="612" t="s">
        <v>1377</v>
      </c>
      <c r="C4" s="69">
        <v>1</v>
      </c>
      <c r="D4" s="620" t="s">
        <v>1378</v>
      </c>
      <c r="E4" s="70" t="s">
        <v>1379</v>
      </c>
      <c r="F4" s="41" t="s">
        <v>219</v>
      </c>
      <c r="G4" s="41" t="s">
        <v>181</v>
      </c>
      <c r="H4" s="70" t="s">
        <v>1380</v>
      </c>
      <c r="I4" s="70" t="s">
        <v>1381</v>
      </c>
      <c r="J4" s="61"/>
      <c r="K4" s="61"/>
      <c r="L4" s="83"/>
      <c r="M4" s="90"/>
      <c r="N4" s="64" t="s">
        <v>184</v>
      </c>
      <c r="O4" s="64"/>
      <c r="P4" s="78" t="s">
        <v>25</v>
      </c>
      <c r="Q4" s="61"/>
      <c r="R4" s="78"/>
      <c r="S4" s="66"/>
      <c r="T4" s="66"/>
      <c r="U4" s="66"/>
      <c r="V4" s="66"/>
      <c r="W4" s="66"/>
      <c r="X4" s="66"/>
      <c r="Y4" s="66"/>
      <c r="Z4" s="66"/>
    </row>
    <row r="5" spans="1:26" ht="16.5" customHeight="1">
      <c r="A5" s="553"/>
      <c r="B5" s="553"/>
      <c r="C5" s="69">
        <v>2</v>
      </c>
      <c r="D5" s="553"/>
      <c r="E5" s="70" t="s">
        <v>1382</v>
      </c>
      <c r="F5" s="69" t="s">
        <v>219</v>
      </c>
      <c r="G5" s="69" t="s">
        <v>181</v>
      </c>
      <c r="H5" s="70" t="s">
        <v>1383</v>
      </c>
      <c r="I5" s="70" t="s">
        <v>1384</v>
      </c>
      <c r="J5" s="61" t="s">
        <v>97</v>
      </c>
      <c r="K5" s="61"/>
      <c r="L5" s="83"/>
      <c r="M5" s="90"/>
      <c r="N5" s="64" t="s">
        <v>184</v>
      </c>
      <c r="O5" s="64"/>
      <c r="P5" s="78" t="s">
        <v>184</v>
      </c>
      <c r="Q5" s="61"/>
      <c r="R5" s="78"/>
      <c r="S5" s="100"/>
      <c r="T5" s="100"/>
      <c r="U5" s="100"/>
      <c r="V5" s="100"/>
      <c r="W5" s="100"/>
      <c r="X5" s="100"/>
      <c r="Y5" s="100"/>
      <c r="Z5" s="100"/>
    </row>
    <row r="6" spans="1:26" ht="16.5" customHeight="1">
      <c r="A6" s="553"/>
      <c r="B6" s="553"/>
      <c r="C6" s="69">
        <v>3</v>
      </c>
      <c r="D6" s="553"/>
      <c r="E6" s="70" t="s">
        <v>1385</v>
      </c>
      <c r="F6" s="69" t="s">
        <v>219</v>
      </c>
      <c r="G6" s="69" t="s">
        <v>181</v>
      </c>
      <c r="H6" s="70" t="s">
        <v>1386</v>
      </c>
      <c r="I6" s="70" t="s">
        <v>1387</v>
      </c>
      <c r="J6" s="61" t="s">
        <v>97</v>
      </c>
      <c r="K6" s="61"/>
      <c r="L6" s="83"/>
      <c r="M6" s="90"/>
      <c r="N6" s="64" t="s">
        <v>184</v>
      </c>
      <c r="O6" s="64"/>
      <c r="P6" s="78" t="s">
        <v>184</v>
      </c>
      <c r="Q6" s="61"/>
      <c r="R6" s="78"/>
      <c r="S6" s="100"/>
      <c r="T6" s="100"/>
      <c r="U6" s="100"/>
      <c r="V6" s="100"/>
      <c r="W6" s="100"/>
      <c r="X6" s="100"/>
      <c r="Y6" s="100"/>
      <c r="Z6" s="100"/>
    </row>
    <row r="7" spans="1:26" ht="16.5" customHeight="1">
      <c r="A7" s="553"/>
      <c r="B7" s="553"/>
      <c r="C7" s="69">
        <v>4</v>
      </c>
      <c r="D7" s="553"/>
      <c r="E7" s="70" t="s">
        <v>1388</v>
      </c>
      <c r="F7" s="69" t="s">
        <v>219</v>
      </c>
      <c r="G7" s="69" t="s">
        <v>181</v>
      </c>
      <c r="H7" s="70" t="s">
        <v>1389</v>
      </c>
      <c r="I7" s="70" t="s">
        <v>1390</v>
      </c>
      <c r="J7" s="61" t="s">
        <v>97</v>
      </c>
      <c r="K7" s="61"/>
      <c r="L7" s="83"/>
      <c r="M7" s="90"/>
      <c r="N7" s="64" t="s">
        <v>184</v>
      </c>
      <c r="O7" s="64"/>
      <c r="P7" s="78" t="s">
        <v>184</v>
      </c>
      <c r="Q7" s="61"/>
      <c r="R7" s="78"/>
      <c r="S7" s="100"/>
      <c r="T7" s="100"/>
      <c r="U7" s="100"/>
      <c r="V7" s="100"/>
      <c r="W7" s="100"/>
      <c r="X7" s="100"/>
      <c r="Y7" s="100"/>
      <c r="Z7" s="100"/>
    </row>
    <row r="8" spans="1:26" ht="16.5" customHeight="1">
      <c r="A8" s="553"/>
      <c r="B8" s="553"/>
      <c r="C8" s="69">
        <v>5</v>
      </c>
      <c r="D8" s="553"/>
      <c r="E8" s="631" t="s">
        <v>1391</v>
      </c>
      <c r="F8" s="636" t="s">
        <v>219</v>
      </c>
      <c r="G8" s="636" t="s">
        <v>181</v>
      </c>
      <c r="H8" s="631" t="s">
        <v>1392</v>
      </c>
      <c r="I8" s="70" t="s">
        <v>1393</v>
      </c>
      <c r="J8" s="61"/>
      <c r="K8" s="61"/>
      <c r="L8" s="83"/>
      <c r="M8" s="90"/>
      <c r="N8" s="64" t="s">
        <v>184</v>
      </c>
      <c r="O8" s="64"/>
      <c r="P8" s="78" t="s">
        <v>25</v>
      </c>
      <c r="Q8" s="61"/>
      <c r="R8" s="78"/>
      <c r="S8" s="100"/>
      <c r="T8" s="100"/>
      <c r="U8" s="100"/>
      <c r="V8" s="100"/>
      <c r="W8" s="100"/>
      <c r="X8" s="100"/>
      <c r="Y8" s="100"/>
      <c r="Z8" s="100"/>
    </row>
    <row r="9" spans="1:26" ht="16.5" customHeight="1">
      <c r="A9" s="553"/>
      <c r="B9" s="553"/>
      <c r="C9" s="69">
        <v>6</v>
      </c>
      <c r="D9" s="553"/>
      <c r="E9" s="553"/>
      <c r="F9" s="553"/>
      <c r="G9" s="553"/>
      <c r="H9" s="553"/>
      <c r="I9" s="70" t="s">
        <v>1394</v>
      </c>
      <c r="J9" s="61"/>
      <c r="K9" s="61"/>
      <c r="L9" s="83"/>
      <c r="M9" s="90"/>
      <c r="N9" s="64" t="s">
        <v>184</v>
      </c>
      <c r="O9" s="64"/>
      <c r="P9" s="78" t="s">
        <v>25</v>
      </c>
      <c r="Q9" s="61"/>
      <c r="R9" s="78"/>
      <c r="S9" s="100"/>
      <c r="T9" s="100"/>
      <c r="U9" s="100"/>
      <c r="V9" s="100"/>
      <c r="W9" s="100"/>
      <c r="X9" s="100"/>
      <c r="Y9" s="100"/>
      <c r="Z9" s="100"/>
    </row>
    <row r="10" spans="1:26" ht="16.5" customHeight="1">
      <c r="A10" s="553"/>
      <c r="B10" s="553"/>
      <c r="C10" s="69">
        <v>7</v>
      </c>
      <c r="D10" s="553"/>
      <c r="E10" s="554"/>
      <c r="F10" s="554"/>
      <c r="G10" s="554"/>
      <c r="H10" s="554"/>
      <c r="I10" s="70" t="s">
        <v>1395</v>
      </c>
      <c r="J10" s="61"/>
      <c r="K10" s="61"/>
      <c r="L10" s="83"/>
      <c r="M10" s="90"/>
      <c r="N10" s="64" t="s">
        <v>184</v>
      </c>
      <c r="O10" s="64"/>
      <c r="P10" s="78" t="s">
        <v>25</v>
      </c>
      <c r="Q10" s="61"/>
      <c r="R10" s="78"/>
      <c r="S10" s="100"/>
      <c r="T10" s="100"/>
      <c r="U10" s="100"/>
      <c r="V10" s="100"/>
      <c r="W10" s="100"/>
      <c r="X10" s="100"/>
      <c r="Y10" s="100"/>
      <c r="Z10" s="100"/>
    </row>
    <row r="11" spans="1:26" ht="16.5" customHeight="1">
      <c r="A11" s="553"/>
      <c r="B11" s="553"/>
      <c r="C11" s="69">
        <v>8</v>
      </c>
      <c r="D11" s="553"/>
      <c r="E11" s="70" t="s">
        <v>1396</v>
      </c>
      <c r="F11" s="69" t="s">
        <v>219</v>
      </c>
      <c r="G11" s="69" t="s">
        <v>181</v>
      </c>
      <c r="H11" s="70" t="s">
        <v>1397</v>
      </c>
      <c r="I11" s="70" t="s">
        <v>1398</v>
      </c>
      <c r="J11" s="61" t="s">
        <v>97</v>
      </c>
      <c r="K11" s="61"/>
      <c r="L11" s="83"/>
      <c r="M11" s="90"/>
      <c r="N11" s="64"/>
      <c r="O11" s="64"/>
      <c r="P11" s="78" t="s">
        <v>184</v>
      </c>
      <c r="Q11" s="61"/>
      <c r="R11" s="78"/>
      <c r="S11" s="100"/>
      <c r="T11" s="100"/>
      <c r="U11" s="100"/>
      <c r="V11" s="100"/>
      <c r="W11" s="100"/>
      <c r="X11" s="100"/>
      <c r="Y11" s="100"/>
      <c r="Z11" s="100"/>
    </row>
    <row r="12" spans="1:26" ht="16.5" customHeight="1">
      <c r="A12" s="553"/>
      <c r="B12" s="553"/>
      <c r="C12" s="69">
        <v>9</v>
      </c>
      <c r="D12" s="553"/>
      <c r="E12" s="631" t="s">
        <v>1399</v>
      </c>
      <c r="F12" s="636" t="s">
        <v>219</v>
      </c>
      <c r="G12" s="636" t="s">
        <v>398</v>
      </c>
      <c r="H12" s="631" t="s">
        <v>1400</v>
      </c>
      <c r="I12" s="70" t="s">
        <v>1401</v>
      </c>
      <c r="J12" s="61" t="s">
        <v>97</v>
      </c>
      <c r="K12" s="61"/>
      <c r="L12" s="83"/>
      <c r="M12" s="90"/>
      <c r="N12" s="64"/>
      <c r="O12" s="64"/>
      <c r="P12" s="78" t="s">
        <v>184</v>
      </c>
      <c r="Q12" s="61"/>
      <c r="R12" s="78"/>
      <c r="S12" s="100"/>
      <c r="T12" s="100"/>
      <c r="U12" s="100"/>
      <c r="V12" s="100"/>
      <c r="W12" s="100"/>
      <c r="X12" s="100"/>
      <c r="Y12" s="100"/>
      <c r="Z12" s="100"/>
    </row>
    <row r="13" spans="1:26" ht="16.5" customHeight="1">
      <c r="A13" s="553"/>
      <c r="B13" s="553"/>
      <c r="C13" s="69">
        <v>10</v>
      </c>
      <c r="D13" s="553"/>
      <c r="E13" s="554"/>
      <c r="F13" s="554"/>
      <c r="G13" s="554"/>
      <c r="H13" s="554"/>
      <c r="I13" s="70" t="s">
        <v>1402</v>
      </c>
      <c r="J13" s="61" t="s">
        <v>97</v>
      </c>
      <c r="K13" s="61"/>
      <c r="L13" s="83"/>
      <c r="M13" s="90"/>
      <c r="N13" s="64"/>
      <c r="O13" s="64"/>
      <c r="P13" s="78" t="s">
        <v>184</v>
      </c>
      <c r="Q13" s="61"/>
      <c r="R13" s="78"/>
      <c r="S13" s="100"/>
      <c r="T13" s="100"/>
      <c r="U13" s="100"/>
      <c r="V13" s="100"/>
      <c r="W13" s="100"/>
      <c r="X13" s="100"/>
      <c r="Y13" s="100"/>
      <c r="Z13" s="100"/>
    </row>
    <row r="14" spans="1:26" ht="16.5" customHeight="1">
      <c r="A14" s="553"/>
      <c r="B14" s="553"/>
      <c r="C14" s="69">
        <v>11</v>
      </c>
      <c r="D14" s="553"/>
      <c r="E14" s="631" t="s">
        <v>1403</v>
      </c>
      <c r="F14" s="636" t="s">
        <v>219</v>
      </c>
      <c r="G14" s="636" t="s">
        <v>181</v>
      </c>
      <c r="H14" s="70" t="s">
        <v>1404</v>
      </c>
      <c r="I14" s="70" t="s">
        <v>1405</v>
      </c>
      <c r="J14" s="61"/>
      <c r="K14" s="61"/>
      <c r="L14" s="638" t="s">
        <v>1406</v>
      </c>
      <c r="M14" s="90"/>
      <c r="N14" s="64"/>
      <c r="O14" s="64"/>
      <c r="P14" s="78" t="s">
        <v>25</v>
      </c>
      <c r="Q14" s="61"/>
      <c r="R14" s="78" t="s">
        <v>184</v>
      </c>
      <c r="S14" s="100"/>
      <c r="T14" s="100"/>
      <c r="U14" s="100"/>
      <c r="V14" s="100"/>
      <c r="W14" s="100"/>
      <c r="X14" s="100"/>
      <c r="Y14" s="100"/>
      <c r="Z14" s="100"/>
    </row>
    <row r="15" spans="1:26" ht="16.5" customHeight="1">
      <c r="A15" s="553"/>
      <c r="B15" s="553"/>
      <c r="C15" s="69">
        <v>12</v>
      </c>
      <c r="D15" s="553"/>
      <c r="E15" s="554"/>
      <c r="F15" s="554"/>
      <c r="G15" s="554"/>
      <c r="H15" s="70" t="s">
        <v>1407</v>
      </c>
      <c r="I15" s="70" t="s">
        <v>1408</v>
      </c>
      <c r="J15" s="61"/>
      <c r="K15" s="61"/>
      <c r="L15" s="553"/>
      <c r="M15" s="90"/>
      <c r="N15" s="64"/>
      <c r="O15" s="64"/>
      <c r="P15" s="78" t="s">
        <v>25</v>
      </c>
      <c r="Q15" s="61"/>
      <c r="R15" s="78" t="s">
        <v>184</v>
      </c>
      <c r="S15" s="100"/>
      <c r="T15" s="100"/>
      <c r="U15" s="100"/>
      <c r="V15" s="100"/>
      <c r="W15" s="100"/>
      <c r="X15" s="100"/>
      <c r="Y15" s="100"/>
      <c r="Z15" s="100"/>
    </row>
    <row r="16" spans="1:26" ht="49.5" customHeight="1">
      <c r="A16" s="553"/>
      <c r="B16" s="553"/>
      <c r="C16" s="69">
        <v>13</v>
      </c>
      <c r="D16" s="553"/>
      <c r="E16" s="631" t="s">
        <v>1409</v>
      </c>
      <c r="F16" s="636" t="s">
        <v>219</v>
      </c>
      <c r="G16" s="69" t="s">
        <v>398</v>
      </c>
      <c r="H16" s="70" t="s">
        <v>1410</v>
      </c>
      <c r="I16" s="70" t="s">
        <v>1411</v>
      </c>
      <c r="J16" s="61" t="s">
        <v>97</v>
      </c>
      <c r="K16" s="61"/>
      <c r="L16" s="553"/>
      <c r="M16" s="90"/>
      <c r="N16" s="64"/>
      <c r="O16" s="64"/>
      <c r="P16" s="78" t="s">
        <v>184</v>
      </c>
      <c r="Q16" s="61"/>
      <c r="R16" s="78" t="s">
        <v>184</v>
      </c>
      <c r="S16" s="100"/>
      <c r="T16" s="100"/>
      <c r="U16" s="100"/>
      <c r="V16" s="100"/>
      <c r="W16" s="100"/>
      <c r="X16" s="100"/>
      <c r="Y16" s="100"/>
      <c r="Z16" s="100"/>
    </row>
    <row r="17" spans="1:26" ht="16.5" customHeight="1">
      <c r="A17" s="553"/>
      <c r="B17" s="553"/>
      <c r="C17" s="69">
        <v>14</v>
      </c>
      <c r="D17" s="553"/>
      <c r="E17" s="553"/>
      <c r="F17" s="553"/>
      <c r="G17" s="636" t="s">
        <v>181</v>
      </c>
      <c r="H17" s="70" t="s">
        <v>1412</v>
      </c>
      <c r="I17" s="70" t="s">
        <v>1413</v>
      </c>
      <c r="J17" s="61" t="s">
        <v>97</v>
      </c>
      <c r="K17" s="61"/>
      <c r="L17" s="553"/>
      <c r="M17" s="90"/>
      <c r="N17" s="64"/>
      <c r="O17" s="64"/>
      <c r="P17" s="78" t="s">
        <v>184</v>
      </c>
      <c r="Q17" s="61"/>
      <c r="R17" s="78" t="s">
        <v>184</v>
      </c>
      <c r="S17" s="100"/>
      <c r="T17" s="100"/>
      <c r="U17" s="100"/>
      <c r="V17" s="100"/>
      <c r="W17" s="100"/>
      <c r="X17" s="100"/>
      <c r="Y17" s="100"/>
      <c r="Z17" s="100"/>
    </row>
    <row r="18" spans="1:26" ht="16.5" customHeight="1">
      <c r="A18" s="553"/>
      <c r="B18" s="553"/>
      <c r="C18" s="69">
        <v>15</v>
      </c>
      <c r="D18" s="553"/>
      <c r="E18" s="554"/>
      <c r="F18" s="554"/>
      <c r="G18" s="554"/>
      <c r="H18" s="70" t="s">
        <v>1414</v>
      </c>
      <c r="I18" s="70" t="s">
        <v>1408</v>
      </c>
      <c r="J18" s="61" t="s">
        <v>97</v>
      </c>
      <c r="K18" s="61"/>
      <c r="L18" s="553"/>
      <c r="M18" s="90"/>
      <c r="N18" s="64"/>
      <c r="O18" s="64"/>
      <c r="P18" s="78" t="s">
        <v>184</v>
      </c>
      <c r="Q18" s="61"/>
      <c r="R18" s="78" t="s">
        <v>184</v>
      </c>
      <c r="S18" s="100"/>
      <c r="T18" s="100"/>
      <c r="U18" s="100"/>
      <c r="V18" s="100"/>
      <c r="W18" s="100"/>
      <c r="X18" s="100"/>
      <c r="Y18" s="100"/>
      <c r="Z18" s="100"/>
    </row>
    <row r="19" spans="1:26" ht="16.5" customHeight="1">
      <c r="A19" s="553"/>
      <c r="B19" s="553"/>
      <c r="C19" s="69">
        <v>16</v>
      </c>
      <c r="D19" s="553"/>
      <c r="E19" s="631" t="s">
        <v>1415</v>
      </c>
      <c r="F19" s="636" t="s">
        <v>219</v>
      </c>
      <c r="G19" s="119" t="s">
        <v>398</v>
      </c>
      <c r="H19" s="70" t="s">
        <v>1416</v>
      </c>
      <c r="I19" s="70" t="s">
        <v>1411</v>
      </c>
      <c r="J19" s="61" t="s">
        <v>97</v>
      </c>
      <c r="K19" s="61"/>
      <c r="L19" s="553"/>
      <c r="M19" s="90"/>
      <c r="N19" s="64"/>
      <c r="O19" s="64"/>
      <c r="P19" s="78" t="s">
        <v>184</v>
      </c>
      <c r="Q19" s="61"/>
      <c r="R19" s="78" t="s">
        <v>184</v>
      </c>
      <c r="S19" s="100"/>
      <c r="T19" s="100"/>
      <c r="U19" s="100"/>
      <c r="V19" s="100"/>
      <c r="W19" s="100"/>
      <c r="X19" s="100"/>
      <c r="Y19" s="100"/>
      <c r="Z19" s="100"/>
    </row>
    <row r="20" spans="1:26" ht="16.5" customHeight="1">
      <c r="A20" s="553"/>
      <c r="B20" s="553"/>
      <c r="C20" s="69">
        <v>17</v>
      </c>
      <c r="D20" s="553"/>
      <c r="E20" s="553"/>
      <c r="F20" s="553"/>
      <c r="G20" s="636" t="s">
        <v>181</v>
      </c>
      <c r="H20" s="70" t="s">
        <v>1412</v>
      </c>
      <c r="I20" s="70" t="s">
        <v>1413</v>
      </c>
      <c r="J20" s="61" t="s">
        <v>97</v>
      </c>
      <c r="K20" s="61"/>
      <c r="L20" s="553"/>
      <c r="M20" s="90"/>
      <c r="N20" s="64"/>
      <c r="O20" s="64"/>
      <c r="P20" s="78" t="s">
        <v>184</v>
      </c>
      <c r="Q20" s="61"/>
      <c r="R20" s="78" t="s">
        <v>184</v>
      </c>
      <c r="S20" s="100"/>
      <c r="T20" s="100"/>
      <c r="U20" s="100"/>
      <c r="V20" s="100"/>
      <c r="W20" s="100"/>
      <c r="X20" s="100"/>
      <c r="Y20" s="100"/>
      <c r="Z20" s="100"/>
    </row>
    <row r="21" spans="1:26" ht="16.5" customHeight="1">
      <c r="A21" s="553"/>
      <c r="B21" s="553"/>
      <c r="C21" s="69">
        <v>18</v>
      </c>
      <c r="D21" s="553"/>
      <c r="E21" s="554"/>
      <c r="F21" s="554"/>
      <c r="G21" s="554"/>
      <c r="H21" s="70" t="s">
        <v>1414</v>
      </c>
      <c r="I21" s="70" t="s">
        <v>1408</v>
      </c>
      <c r="J21" s="61" t="s">
        <v>97</v>
      </c>
      <c r="K21" s="61"/>
      <c r="L21" s="554"/>
      <c r="M21" s="90"/>
      <c r="N21" s="64"/>
      <c r="O21" s="64"/>
      <c r="P21" s="78" t="s">
        <v>184</v>
      </c>
      <c r="Q21" s="61"/>
      <c r="R21" s="78" t="s">
        <v>184</v>
      </c>
      <c r="S21" s="100"/>
      <c r="T21" s="100"/>
      <c r="U21" s="100"/>
      <c r="V21" s="100"/>
      <c r="W21" s="100"/>
      <c r="X21" s="100"/>
      <c r="Y21" s="100"/>
      <c r="Z21" s="100"/>
    </row>
    <row r="22" spans="1:26" ht="16.5" customHeight="1">
      <c r="A22" s="554"/>
      <c r="B22" s="554"/>
      <c r="C22" s="69">
        <v>19</v>
      </c>
      <c r="D22" s="554"/>
      <c r="E22" s="120" t="s">
        <v>1417</v>
      </c>
      <c r="F22" s="41" t="s">
        <v>219</v>
      </c>
      <c r="G22" s="41" t="s">
        <v>181</v>
      </c>
      <c r="H22" s="70" t="s">
        <v>1414</v>
      </c>
      <c r="I22" s="70" t="s">
        <v>1418</v>
      </c>
      <c r="J22" s="61"/>
      <c r="K22" s="61"/>
      <c r="L22" s="83"/>
      <c r="M22" s="90"/>
      <c r="N22" s="64"/>
      <c r="O22" s="64"/>
      <c r="P22" s="78" t="s">
        <v>25</v>
      </c>
      <c r="Q22" s="61"/>
      <c r="R22" s="78"/>
      <c r="S22" s="100"/>
      <c r="T22" s="100"/>
      <c r="U22" s="100"/>
      <c r="V22" s="100"/>
      <c r="W22" s="100"/>
      <c r="X22" s="100"/>
      <c r="Y22" s="100"/>
      <c r="Z22" s="100"/>
    </row>
    <row r="23" spans="1:26" ht="16.5" customHeight="1">
      <c r="A23" s="616" t="s">
        <v>1419</v>
      </c>
      <c r="B23" s="619" t="s">
        <v>1420</v>
      </c>
      <c r="C23" s="493">
        <v>1</v>
      </c>
      <c r="D23" s="616" t="s">
        <v>1421</v>
      </c>
      <c r="E23" s="507" t="s">
        <v>1422</v>
      </c>
      <c r="F23" s="493" t="s">
        <v>219</v>
      </c>
      <c r="G23" s="493" t="s">
        <v>181</v>
      </c>
      <c r="H23" s="507" t="s">
        <v>1423</v>
      </c>
      <c r="I23" s="70" t="s">
        <v>1381</v>
      </c>
      <c r="J23" s="61"/>
      <c r="K23" s="61"/>
      <c r="L23" s="83"/>
      <c r="M23" s="90"/>
      <c r="N23" s="64"/>
      <c r="O23" s="64"/>
      <c r="P23" s="78" t="s">
        <v>25</v>
      </c>
      <c r="Q23" s="61" t="s">
        <v>136</v>
      </c>
      <c r="R23" s="78"/>
      <c r="S23" s="100"/>
      <c r="T23" s="100"/>
      <c r="U23" s="100"/>
      <c r="V23" s="100"/>
      <c r="W23" s="100"/>
      <c r="X23" s="100"/>
      <c r="Y23" s="100"/>
      <c r="Z23" s="100"/>
    </row>
    <row r="24" spans="1:26" ht="16.5" customHeight="1">
      <c r="A24" s="617"/>
      <c r="B24" s="617"/>
      <c r="C24" s="493">
        <v>2</v>
      </c>
      <c r="D24" s="617"/>
      <c r="E24" s="507" t="s">
        <v>1382</v>
      </c>
      <c r="F24" s="493" t="s">
        <v>219</v>
      </c>
      <c r="G24" s="493" t="s">
        <v>181</v>
      </c>
      <c r="H24" s="507" t="s">
        <v>1424</v>
      </c>
      <c r="I24" s="70" t="s">
        <v>1408</v>
      </c>
      <c r="J24" s="61"/>
      <c r="K24" s="61"/>
      <c r="L24" s="83"/>
      <c r="M24" s="90"/>
      <c r="N24" s="64"/>
      <c r="O24" s="64"/>
      <c r="P24" s="78" t="s">
        <v>25</v>
      </c>
      <c r="Q24" s="61" t="s">
        <v>136</v>
      </c>
      <c r="R24" s="78"/>
      <c r="S24" s="100"/>
      <c r="T24" s="100"/>
      <c r="U24" s="100"/>
      <c r="V24" s="100"/>
      <c r="W24" s="100"/>
      <c r="X24" s="100"/>
      <c r="Y24" s="100"/>
      <c r="Z24" s="100"/>
    </row>
    <row r="25" spans="1:26" ht="16.5" customHeight="1">
      <c r="A25" s="617"/>
      <c r="B25" s="617"/>
      <c r="C25" s="493">
        <v>3</v>
      </c>
      <c r="D25" s="617"/>
      <c r="E25" s="507" t="s">
        <v>1425</v>
      </c>
      <c r="F25" s="493" t="s">
        <v>219</v>
      </c>
      <c r="G25" s="493" t="s">
        <v>181</v>
      </c>
      <c r="H25" s="507" t="s">
        <v>1386</v>
      </c>
      <c r="I25" s="70" t="s">
        <v>1387</v>
      </c>
      <c r="J25" s="61"/>
      <c r="K25" s="61"/>
      <c r="L25" s="83"/>
      <c r="M25" s="90"/>
      <c r="N25" s="64"/>
      <c r="O25" s="64"/>
      <c r="P25" s="78" t="s">
        <v>25</v>
      </c>
      <c r="Q25" s="61" t="s">
        <v>136</v>
      </c>
      <c r="R25" s="78"/>
      <c r="S25" s="100"/>
      <c r="T25" s="100"/>
      <c r="U25" s="100"/>
      <c r="V25" s="100"/>
      <c r="W25" s="100"/>
      <c r="X25" s="100"/>
      <c r="Y25" s="100"/>
      <c r="Z25" s="100"/>
    </row>
    <row r="26" spans="1:26" ht="16.5" customHeight="1">
      <c r="A26" s="617"/>
      <c r="B26" s="617"/>
      <c r="C26" s="493">
        <v>4</v>
      </c>
      <c r="D26" s="617"/>
      <c r="E26" s="507" t="s">
        <v>1388</v>
      </c>
      <c r="F26" s="493" t="s">
        <v>219</v>
      </c>
      <c r="G26" s="493" t="s">
        <v>181</v>
      </c>
      <c r="H26" s="507" t="s">
        <v>1389</v>
      </c>
      <c r="I26" s="70" t="s">
        <v>1390</v>
      </c>
      <c r="J26" s="61"/>
      <c r="K26" s="61"/>
      <c r="L26" s="83"/>
      <c r="M26" s="90"/>
      <c r="N26" s="64"/>
      <c r="O26" s="64"/>
      <c r="P26" s="78" t="s">
        <v>25</v>
      </c>
      <c r="Q26" s="61" t="s">
        <v>136</v>
      </c>
      <c r="R26" s="78"/>
      <c r="S26" s="100"/>
      <c r="T26" s="100"/>
      <c r="U26" s="100"/>
      <c r="V26" s="100"/>
      <c r="W26" s="100"/>
      <c r="X26" s="100"/>
      <c r="Y26" s="100"/>
      <c r="Z26" s="100"/>
    </row>
    <row r="27" spans="1:26" ht="16.5" customHeight="1">
      <c r="A27" s="617"/>
      <c r="B27" s="617"/>
      <c r="C27" s="493">
        <v>5</v>
      </c>
      <c r="D27" s="617"/>
      <c r="E27" s="616" t="s">
        <v>1426</v>
      </c>
      <c r="F27" s="619" t="s">
        <v>219</v>
      </c>
      <c r="G27" s="619" t="s">
        <v>181</v>
      </c>
      <c r="H27" s="616" t="s">
        <v>1427</v>
      </c>
      <c r="I27" s="70" t="s">
        <v>1428</v>
      </c>
      <c r="J27" s="61"/>
      <c r="K27" s="61"/>
      <c r="L27" s="83"/>
      <c r="M27" s="90"/>
      <c r="N27" s="64"/>
      <c r="O27" s="64"/>
      <c r="P27" s="78" t="s">
        <v>25</v>
      </c>
      <c r="Q27" s="61" t="s">
        <v>136</v>
      </c>
      <c r="R27" s="78"/>
      <c r="S27" s="100"/>
      <c r="T27" s="100"/>
      <c r="U27" s="100"/>
      <c r="V27" s="100"/>
      <c r="W27" s="100"/>
      <c r="X27" s="100"/>
      <c r="Y27" s="100"/>
      <c r="Z27" s="100"/>
    </row>
    <row r="28" spans="1:26" ht="16.5" customHeight="1">
      <c r="A28" s="617"/>
      <c r="B28" s="617"/>
      <c r="C28" s="493">
        <v>6</v>
      </c>
      <c r="D28" s="617"/>
      <c r="E28" s="617"/>
      <c r="F28" s="617"/>
      <c r="G28" s="617"/>
      <c r="H28" s="617"/>
      <c r="I28" s="70" t="s">
        <v>1394</v>
      </c>
      <c r="J28" s="61"/>
      <c r="K28" s="61"/>
      <c r="L28" s="83"/>
      <c r="M28" s="90"/>
      <c r="N28" s="64"/>
      <c r="O28" s="64"/>
      <c r="P28" s="78" t="s">
        <v>25</v>
      </c>
      <c r="Q28" s="61" t="s">
        <v>136</v>
      </c>
      <c r="R28" s="78"/>
      <c r="S28" s="100"/>
      <c r="T28" s="100"/>
      <c r="U28" s="100"/>
      <c r="V28" s="100"/>
      <c r="W28" s="100"/>
      <c r="X28" s="100"/>
      <c r="Y28" s="100"/>
      <c r="Z28" s="100"/>
    </row>
    <row r="29" spans="1:26" ht="16.5" customHeight="1">
      <c r="A29" s="617"/>
      <c r="B29" s="617"/>
      <c r="C29" s="493">
        <v>7</v>
      </c>
      <c r="D29" s="617"/>
      <c r="E29" s="618"/>
      <c r="F29" s="618"/>
      <c r="G29" s="618"/>
      <c r="H29" s="618"/>
      <c r="I29" s="70" t="s">
        <v>1429</v>
      </c>
      <c r="J29" s="61"/>
      <c r="K29" s="61"/>
      <c r="L29" s="83"/>
      <c r="M29" s="90"/>
      <c r="N29" s="64"/>
      <c r="O29" s="64"/>
      <c r="P29" s="78" t="s">
        <v>25</v>
      </c>
      <c r="Q29" s="61" t="s">
        <v>136</v>
      </c>
      <c r="R29" s="78"/>
      <c r="S29" s="100"/>
      <c r="T29" s="100"/>
      <c r="U29" s="100"/>
      <c r="V29" s="100"/>
      <c r="W29" s="100"/>
      <c r="X29" s="100"/>
      <c r="Y29" s="100"/>
      <c r="Z29" s="100"/>
    </row>
    <row r="30" spans="1:26" ht="16.5" customHeight="1">
      <c r="A30" s="617"/>
      <c r="B30" s="617"/>
      <c r="C30" s="493">
        <v>8</v>
      </c>
      <c r="D30" s="617"/>
      <c r="E30" s="507" t="s">
        <v>1396</v>
      </c>
      <c r="F30" s="493" t="s">
        <v>219</v>
      </c>
      <c r="G30" s="493" t="s">
        <v>181</v>
      </c>
      <c r="H30" s="507" t="s">
        <v>1397</v>
      </c>
      <c r="I30" s="70" t="s">
        <v>1398</v>
      </c>
      <c r="J30" s="61"/>
      <c r="K30" s="61"/>
      <c r="L30" s="83"/>
      <c r="M30" s="90"/>
      <c r="N30" s="64"/>
      <c r="O30" s="64"/>
      <c r="P30" s="78" t="s">
        <v>25</v>
      </c>
      <c r="Q30" s="61" t="s">
        <v>136</v>
      </c>
      <c r="R30" s="78"/>
      <c r="S30" s="100"/>
      <c r="T30" s="100"/>
      <c r="U30" s="100"/>
      <c r="V30" s="100"/>
      <c r="W30" s="100"/>
      <c r="X30" s="100"/>
      <c r="Y30" s="100"/>
      <c r="Z30" s="100"/>
    </row>
    <row r="31" spans="1:26" ht="16.5" customHeight="1">
      <c r="A31" s="617"/>
      <c r="B31" s="617"/>
      <c r="C31" s="493">
        <v>9</v>
      </c>
      <c r="D31" s="617"/>
      <c r="E31" s="616" t="s">
        <v>1399</v>
      </c>
      <c r="F31" s="619" t="s">
        <v>219</v>
      </c>
      <c r="G31" s="619" t="s">
        <v>398</v>
      </c>
      <c r="H31" s="616" t="s">
        <v>1430</v>
      </c>
      <c r="I31" s="70" t="s">
        <v>1401</v>
      </c>
      <c r="J31" s="61"/>
      <c r="K31" s="61"/>
      <c r="L31" s="83"/>
      <c r="M31" s="90"/>
      <c r="N31" s="64"/>
      <c r="O31" s="64"/>
      <c r="P31" s="78" t="s">
        <v>25</v>
      </c>
      <c r="Q31" s="61" t="s">
        <v>136</v>
      </c>
      <c r="R31" s="78"/>
      <c r="S31" s="100"/>
      <c r="T31" s="100"/>
      <c r="U31" s="100"/>
      <c r="V31" s="100"/>
      <c r="W31" s="100"/>
      <c r="X31" s="100"/>
      <c r="Y31" s="100"/>
      <c r="Z31" s="100"/>
    </row>
    <row r="32" spans="1:26" ht="16.5" customHeight="1">
      <c r="A32" s="617"/>
      <c r="B32" s="617"/>
      <c r="C32" s="493">
        <v>10</v>
      </c>
      <c r="D32" s="617"/>
      <c r="E32" s="618"/>
      <c r="F32" s="618"/>
      <c r="G32" s="618"/>
      <c r="H32" s="618"/>
      <c r="I32" s="70" t="s">
        <v>1402</v>
      </c>
      <c r="J32" s="61"/>
      <c r="K32" s="61"/>
      <c r="L32" s="83"/>
      <c r="M32" s="90"/>
      <c r="N32" s="64"/>
      <c r="O32" s="64"/>
      <c r="P32" s="78" t="s">
        <v>25</v>
      </c>
      <c r="Q32" s="61" t="s">
        <v>136</v>
      </c>
      <c r="R32" s="78"/>
      <c r="S32" s="100"/>
      <c r="T32" s="100"/>
      <c r="U32" s="100"/>
      <c r="V32" s="100"/>
      <c r="W32" s="100"/>
      <c r="X32" s="100"/>
      <c r="Y32" s="100"/>
      <c r="Z32" s="100"/>
    </row>
    <row r="33" spans="1:26" ht="16.5" customHeight="1">
      <c r="A33" s="617"/>
      <c r="B33" s="617"/>
      <c r="C33" s="493">
        <v>11</v>
      </c>
      <c r="D33" s="617"/>
      <c r="E33" s="616" t="s">
        <v>1403</v>
      </c>
      <c r="F33" s="619" t="s">
        <v>219</v>
      </c>
      <c r="G33" s="619" t="s">
        <v>181</v>
      </c>
      <c r="H33" s="507" t="s">
        <v>1404</v>
      </c>
      <c r="I33" s="70" t="s">
        <v>1405</v>
      </c>
      <c r="J33" s="61"/>
      <c r="K33" s="61"/>
      <c r="L33" s="638" t="s">
        <v>1406</v>
      </c>
      <c r="M33" s="90"/>
      <c r="N33" s="64"/>
      <c r="O33" s="64"/>
      <c r="P33" s="78" t="s">
        <v>25</v>
      </c>
      <c r="Q33" s="61" t="s">
        <v>136</v>
      </c>
      <c r="R33" s="78" t="s">
        <v>184</v>
      </c>
      <c r="S33" s="100"/>
      <c r="T33" s="100"/>
      <c r="U33" s="100"/>
      <c r="V33" s="100"/>
      <c r="W33" s="100"/>
      <c r="X33" s="100"/>
      <c r="Y33" s="100"/>
      <c r="Z33" s="100"/>
    </row>
    <row r="34" spans="1:26" ht="16.5" customHeight="1">
      <c r="A34" s="617"/>
      <c r="B34" s="617"/>
      <c r="C34" s="493">
        <v>12</v>
      </c>
      <c r="D34" s="617"/>
      <c r="E34" s="618"/>
      <c r="F34" s="618"/>
      <c r="G34" s="618"/>
      <c r="H34" s="507" t="s">
        <v>1431</v>
      </c>
      <c r="I34" s="70" t="s">
        <v>1408</v>
      </c>
      <c r="J34" s="61"/>
      <c r="K34" s="61"/>
      <c r="L34" s="554"/>
      <c r="M34" s="90"/>
      <c r="N34" s="64"/>
      <c r="O34" s="64"/>
      <c r="P34" s="78" t="s">
        <v>25</v>
      </c>
      <c r="Q34" s="61" t="s">
        <v>136</v>
      </c>
      <c r="R34" s="78" t="s">
        <v>184</v>
      </c>
      <c r="S34" s="100"/>
      <c r="T34" s="100"/>
      <c r="U34" s="100"/>
      <c r="V34" s="100"/>
      <c r="W34" s="100"/>
      <c r="X34" s="100"/>
      <c r="Y34" s="100"/>
      <c r="Z34" s="100"/>
    </row>
    <row r="35" spans="1:26" ht="16.5" customHeight="1">
      <c r="A35" s="617"/>
      <c r="B35" s="617"/>
      <c r="C35" s="493">
        <v>13</v>
      </c>
      <c r="D35" s="617"/>
      <c r="E35" s="533" t="s">
        <v>1417</v>
      </c>
      <c r="F35" s="493" t="s">
        <v>219</v>
      </c>
      <c r="G35" s="493" t="s">
        <v>181</v>
      </c>
      <c r="H35" s="507" t="s">
        <v>1414</v>
      </c>
      <c r="I35" s="70" t="s">
        <v>1418</v>
      </c>
      <c r="J35" s="61"/>
      <c r="K35" s="61"/>
      <c r="L35" s="83"/>
      <c r="M35" s="90"/>
      <c r="N35" s="64"/>
      <c r="O35" s="64"/>
      <c r="P35" s="78" t="s">
        <v>25</v>
      </c>
      <c r="Q35" s="61" t="s">
        <v>136</v>
      </c>
      <c r="R35" s="78"/>
      <c r="S35" s="100"/>
      <c r="T35" s="100"/>
      <c r="U35" s="100"/>
      <c r="V35" s="100"/>
      <c r="W35" s="100"/>
      <c r="X35" s="100"/>
      <c r="Y35" s="100"/>
      <c r="Z35" s="100"/>
    </row>
    <row r="36" spans="1:26" ht="16.5" customHeight="1">
      <c r="A36" s="618"/>
      <c r="B36" s="618"/>
      <c r="C36" s="493">
        <v>14</v>
      </c>
      <c r="D36" s="618"/>
      <c r="E36" s="533" t="s">
        <v>1432</v>
      </c>
      <c r="F36" s="493" t="s">
        <v>219</v>
      </c>
      <c r="G36" s="493" t="s">
        <v>181</v>
      </c>
      <c r="H36" s="507" t="s">
        <v>1433</v>
      </c>
      <c r="I36" s="70" t="s">
        <v>1434</v>
      </c>
      <c r="J36" s="61"/>
      <c r="K36" s="61"/>
      <c r="L36" s="83"/>
      <c r="M36" s="90"/>
      <c r="N36" s="64"/>
      <c r="O36" s="64"/>
      <c r="P36" s="78" t="s">
        <v>25</v>
      </c>
      <c r="Q36" s="61" t="s">
        <v>136</v>
      </c>
      <c r="R36" s="78"/>
      <c r="S36" s="100"/>
      <c r="T36" s="100"/>
      <c r="U36" s="100"/>
      <c r="V36" s="100"/>
      <c r="W36" s="100"/>
      <c r="X36" s="100"/>
      <c r="Y36" s="100"/>
      <c r="Z36" s="100"/>
    </row>
    <row r="37" spans="1:26" ht="16.5" customHeight="1">
      <c r="A37" s="624" t="s">
        <v>1435</v>
      </c>
      <c r="B37" s="612" t="s">
        <v>1436</v>
      </c>
      <c r="C37" s="59">
        <v>1</v>
      </c>
      <c r="D37" s="624" t="s">
        <v>1437</v>
      </c>
      <c r="E37" s="620" t="s">
        <v>1438</v>
      </c>
      <c r="F37" s="615" t="s">
        <v>219</v>
      </c>
      <c r="G37" s="615" t="s">
        <v>181</v>
      </c>
      <c r="H37" s="60" t="s">
        <v>1439</v>
      </c>
      <c r="I37" s="60" t="s">
        <v>1440</v>
      </c>
      <c r="J37" s="61" t="s">
        <v>97</v>
      </c>
      <c r="K37" s="61"/>
      <c r="L37" s="83"/>
      <c r="M37" s="90"/>
      <c r="N37" s="64"/>
      <c r="O37" s="64"/>
      <c r="P37" s="78" t="s">
        <v>184</v>
      </c>
      <c r="Q37" s="61"/>
      <c r="R37" s="78"/>
      <c r="S37" s="100"/>
      <c r="T37" s="100"/>
      <c r="U37" s="100"/>
      <c r="V37" s="100"/>
      <c r="W37" s="100"/>
      <c r="X37" s="100"/>
      <c r="Y37" s="100"/>
      <c r="Z37" s="100"/>
    </row>
    <row r="38" spans="1:26" ht="16.5" customHeight="1">
      <c r="A38" s="553"/>
      <c r="B38" s="553"/>
      <c r="C38" s="59">
        <v>2</v>
      </c>
      <c r="D38" s="553"/>
      <c r="E38" s="553"/>
      <c r="F38" s="553"/>
      <c r="G38" s="553"/>
      <c r="H38" s="60" t="s">
        <v>1441</v>
      </c>
      <c r="I38" s="60" t="s">
        <v>1440</v>
      </c>
      <c r="J38" s="61" t="s">
        <v>97</v>
      </c>
      <c r="K38" s="61"/>
      <c r="L38" s="83"/>
      <c r="M38" s="90"/>
      <c r="N38" s="64"/>
      <c r="O38" s="64"/>
      <c r="P38" s="78" t="s">
        <v>184</v>
      </c>
      <c r="Q38" s="61"/>
      <c r="R38" s="78"/>
      <c r="S38" s="100"/>
      <c r="T38" s="100"/>
      <c r="U38" s="100"/>
      <c r="V38" s="100"/>
      <c r="W38" s="100"/>
      <c r="X38" s="100"/>
      <c r="Y38" s="100"/>
      <c r="Z38" s="100"/>
    </row>
    <row r="39" spans="1:26" ht="16.5" customHeight="1">
      <c r="A39" s="553"/>
      <c r="B39" s="553"/>
      <c r="C39" s="59">
        <v>3</v>
      </c>
      <c r="D39" s="553"/>
      <c r="E39" s="553"/>
      <c r="F39" s="553"/>
      <c r="G39" s="553"/>
      <c r="H39" s="60" t="s">
        <v>1442</v>
      </c>
      <c r="I39" s="60" t="s">
        <v>1440</v>
      </c>
      <c r="J39" s="61" t="s">
        <v>97</v>
      </c>
      <c r="K39" s="61"/>
      <c r="L39" s="83"/>
      <c r="M39" s="90"/>
      <c r="N39" s="64"/>
      <c r="O39" s="64"/>
      <c r="P39" s="78" t="s">
        <v>184</v>
      </c>
      <c r="Q39" s="61"/>
      <c r="R39" s="78"/>
      <c r="S39" s="100"/>
      <c r="T39" s="100"/>
      <c r="U39" s="100"/>
      <c r="V39" s="100"/>
      <c r="W39" s="100"/>
      <c r="X39" s="100"/>
      <c r="Y39" s="100"/>
      <c r="Z39" s="100"/>
    </row>
    <row r="40" spans="1:26" ht="16.5" customHeight="1">
      <c r="A40" s="553"/>
      <c r="B40" s="553"/>
      <c r="C40" s="59">
        <v>4</v>
      </c>
      <c r="D40" s="553"/>
      <c r="E40" s="553"/>
      <c r="F40" s="553"/>
      <c r="G40" s="553"/>
      <c r="H40" s="60" t="s">
        <v>1443</v>
      </c>
      <c r="I40" s="60" t="s">
        <v>1440</v>
      </c>
      <c r="J40" s="61" t="s">
        <v>97</v>
      </c>
      <c r="K40" s="61"/>
      <c r="L40" s="83"/>
      <c r="M40" s="90"/>
      <c r="N40" s="64"/>
      <c r="O40" s="64"/>
      <c r="P40" s="78" t="s">
        <v>184</v>
      </c>
      <c r="Q40" s="61"/>
      <c r="R40" s="78"/>
      <c r="S40" s="100"/>
      <c r="T40" s="100"/>
      <c r="U40" s="100"/>
      <c r="V40" s="100"/>
      <c r="W40" s="100"/>
      <c r="X40" s="100"/>
      <c r="Y40" s="100"/>
      <c r="Z40" s="100"/>
    </row>
    <row r="41" spans="1:26" ht="16.5" customHeight="1">
      <c r="A41" s="553"/>
      <c r="B41" s="553"/>
      <c r="C41" s="59">
        <v>5</v>
      </c>
      <c r="D41" s="553"/>
      <c r="E41" s="553"/>
      <c r="F41" s="553"/>
      <c r="G41" s="553"/>
      <c r="H41" s="60" t="s">
        <v>1444</v>
      </c>
      <c r="I41" s="60" t="s">
        <v>1440</v>
      </c>
      <c r="J41" s="61" t="s">
        <v>97</v>
      </c>
      <c r="K41" s="61"/>
      <c r="L41" s="83"/>
      <c r="M41" s="90"/>
      <c r="N41" s="64"/>
      <c r="O41" s="64"/>
      <c r="P41" s="78" t="s">
        <v>184</v>
      </c>
      <c r="Q41" s="61"/>
      <c r="R41" s="78"/>
      <c r="S41" s="100"/>
      <c r="T41" s="100"/>
      <c r="U41" s="100"/>
      <c r="V41" s="100"/>
      <c r="W41" s="100"/>
      <c r="X41" s="100"/>
      <c r="Y41" s="100"/>
      <c r="Z41" s="100"/>
    </row>
    <row r="42" spans="1:26" ht="16.5" customHeight="1">
      <c r="A42" s="553"/>
      <c r="B42" s="553"/>
      <c r="C42" s="59">
        <v>6</v>
      </c>
      <c r="D42" s="553"/>
      <c r="E42" s="553"/>
      <c r="F42" s="553"/>
      <c r="G42" s="553"/>
      <c r="H42" s="60" t="s">
        <v>1445</v>
      </c>
      <c r="I42" s="60" t="s">
        <v>1440</v>
      </c>
      <c r="J42" s="61" t="s">
        <v>97</v>
      </c>
      <c r="K42" s="61"/>
      <c r="L42" s="83"/>
      <c r="M42" s="90"/>
      <c r="N42" s="64"/>
      <c r="O42" s="64"/>
      <c r="P42" s="78" t="s">
        <v>184</v>
      </c>
      <c r="Q42" s="61"/>
      <c r="R42" s="78"/>
      <c r="S42" s="100"/>
      <c r="T42" s="100"/>
      <c r="U42" s="100"/>
      <c r="V42" s="100"/>
      <c r="W42" s="100"/>
      <c r="X42" s="100"/>
      <c r="Y42" s="100"/>
      <c r="Z42" s="100"/>
    </row>
    <row r="43" spans="1:26" ht="16.5" customHeight="1">
      <c r="A43" s="553"/>
      <c r="B43" s="553"/>
      <c r="C43" s="59">
        <v>7</v>
      </c>
      <c r="D43" s="553"/>
      <c r="E43" s="553"/>
      <c r="F43" s="553"/>
      <c r="G43" s="553"/>
      <c r="H43" s="60" t="s">
        <v>1446</v>
      </c>
      <c r="I43" s="60" t="s">
        <v>1440</v>
      </c>
      <c r="J43" s="61" t="s">
        <v>97</v>
      </c>
      <c r="K43" s="61"/>
      <c r="L43" s="83"/>
      <c r="M43" s="90"/>
      <c r="N43" s="64"/>
      <c r="O43" s="64"/>
      <c r="P43" s="78" t="s">
        <v>184</v>
      </c>
      <c r="Q43" s="61"/>
      <c r="R43" s="78"/>
      <c r="S43" s="100"/>
      <c r="T43" s="100"/>
      <c r="U43" s="100"/>
      <c r="V43" s="100"/>
      <c r="W43" s="100"/>
      <c r="X43" s="100"/>
      <c r="Y43" s="100"/>
      <c r="Z43" s="100"/>
    </row>
    <row r="44" spans="1:26" ht="16.5" customHeight="1">
      <c r="A44" s="553"/>
      <c r="B44" s="553"/>
      <c r="C44" s="59">
        <v>8</v>
      </c>
      <c r="D44" s="553"/>
      <c r="E44" s="553"/>
      <c r="F44" s="553"/>
      <c r="G44" s="553"/>
      <c r="H44" s="60" t="s">
        <v>1447</v>
      </c>
      <c r="I44" s="60" t="s">
        <v>1440</v>
      </c>
      <c r="J44" s="61" t="s">
        <v>97</v>
      </c>
      <c r="K44" s="61"/>
      <c r="L44" s="83"/>
      <c r="M44" s="90"/>
      <c r="N44" s="64"/>
      <c r="O44" s="64"/>
      <c r="P44" s="78" t="s">
        <v>184</v>
      </c>
      <c r="Q44" s="61"/>
      <c r="R44" s="78"/>
      <c r="S44" s="100"/>
      <c r="T44" s="100"/>
      <c r="U44" s="100"/>
      <c r="V44" s="100"/>
      <c r="W44" s="100"/>
      <c r="X44" s="100"/>
      <c r="Y44" s="100"/>
      <c r="Z44" s="100"/>
    </row>
    <row r="45" spans="1:26" ht="16.5" customHeight="1">
      <c r="A45" s="553"/>
      <c r="B45" s="553"/>
      <c r="C45" s="59">
        <v>9</v>
      </c>
      <c r="D45" s="553"/>
      <c r="E45" s="553"/>
      <c r="F45" s="553"/>
      <c r="G45" s="553"/>
      <c r="H45" s="60" t="s">
        <v>1448</v>
      </c>
      <c r="I45" s="60" t="s">
        <v>1440</v>
      </c>
      <c r="J45" s="61" t="s">
        <v>97</v>
      </c>
      <c r="K45" s="61"/>
      <c r="L45" s="83"/>
      <c r="M45" s="90"/>
      <c r="N45" s="64"/>
      <c r="O45" s="64"/>
      <c r="P45" s="78" t="s">
        <v>184</v>
      </c>
      <c r="Q45" s="61"/>
      <c r="R45" s="78"/>
      <c r="S45" s="100"/>
      <c r="T45" s="100"/>
      <c r="U45" s="100"/>
      <c r="V45" s="100"/>
      <c r="W45" s="100"/>
      <c r="X45" s="100"/>
      <c r="Y45" s="100"/>
      <c r="Z45" s="100"/>
    </row>
    <row r="46" spans="1:26" ht="16.5" customHeight="1">
      <c r="A46" s="553"/>
      <c r="B46" s="553"/>
      <c r="C46" s="59">
        <v>10</v>
      </c>
      <c r="D46" s="553"/>
      <c r="E46" s="553"/>
      <c r="F46" s="553"/>
      <c r="G46" s="553"/>
      <c r="H46" s="60" t="s">
        <v>1449</v>
      </c>
      <c r="I46" s="60" t="s">
        <v>1440</v>
      </c>
      <c r="J46" s="61" t="s">
        <v>97</v>
      </c>
      <c r="K46" s="61"/>
      <c r="L46" s="83"/>
      <c r="M46" s="90"/>
      <c r="N46" s="64"/>
      <c r="O46" s="64"/>
      <c r="P46" s="78" t="s">
        <v>184</v>
      </c>
      <c r="Q46" s="61"/>
      <c r="R46" s="78"/>
      <c r="S46" s="100"/>
      <c r="T46" s="100"/>
      <c r="U46" s="100"/>
      <c r="V46" s="100"/>
      <c r="W46" s="100"/>
      <c r="X46" s="100"/>
      <c r="Y46" s="100"/>
      <c r="Z46" s="100"/>
    </row>
    <row r="47" spans="1:26" ht="16.5" customHeight="1">
      <c r="A47" s="553"/>
      <c r="B47" s="553"/>
      <c r="C47" s="59">
        <v>11</v>
      </c>
      <c r="D47" s="553"/>
      <c r="E47" s="553"/>
      <c r="F47" s="553"/>
      <c r="G47" s="553"/>
      <c r="H47" s="60" t="s">
        <v>1450</v>
      </c>
      <c r="I47" s="60" t="s">
        <v>1440</v>
      </c>
      <c r="J47" s="61" t="s">
        <v>97</v>
      </c>
      <c r="K47" s="61"/>
      <c r="L47" s="83"/>
      <c r="M47" s="90"/>
      <c r="N47" s="64"/>
      <c r="O47" s="64"/>
      <c r="P47" s="78" t="s">
        <v>184</v>
      </c>
      <c r="Q47" s="61"/>
      <c r="R47" s="78"/>
      <c r="S47" s="100"/>
      <c r="T47" s="100"/>
      <c r="U47" s="100"/>
      <c r="V47" s="100"/>
      <c r="W47" s="100"/>
      <c r="X47" s="100"/>
      <c r="Y47" s="100"/>
      <c r="Z47" s="100"/>
    </row>
    <row r="48" spans="1:26" ht="16.5" customHeight="1">
      <c r="A48" s="553"/>
      <c r="B48" s="553"/>
      <c r="C48" s="59">
        <v>12</v>
      </c>
      <c r="D48" s="553"/>
      <c r="E48" s="554"/>
      <c r="F48" s="554"/>
      <c r="G48" s="554"/>
      <c r="H48" s="60" t="s">
        <v>1451</v>
      </c>
      <c r="I48" s="60" t="s">
        <v>1440</v>
      </c>
      <c r="J48" s="61" t="s">
        <v>97</v>
      </c>
      <c r="K48" s="61"/>
      <c r="L48" s="83"/>
      <c r="M48" s="90"/>
      <c r="N48" s="64"/>
      <c r="O48" s="64"/>
      <c r="P48" s="78" t="s">
        <v>184</v>
      </c>
      <c r="Q48" s="61"/>
      <c r="R48" s="78"/>
      <c r="S48" s="100"/>
      <c r="T48" s="100"/>
      <c r="U48" s="100"/>
      <c r="V48" s="100"/>
      <c r="W48" s="100"/>
      <c r="X48" s="100"/>
      <c r="Y48" s="100"/>
      <c r="Z48" s="100"/>
    </row>
    <row r="49" spans="1:26" ht="16.5" customHeight="1">
      <c r="A49" s="554"/>
      <c r="B49" s="554"/>
      <c r="C49" s="59">
        <v>13</v>
      </c>
      <c r="D49" s="554"/>
      <c r="E49" s="68" t="s">
        <v>1452</v>
      </c>
      <c r="F49" s="59" t="s">
        <v>219</v>
      </c>
      <c r="G49" s="59" t="s">
        <v>181</v>
      </c>
      <c r="H49" s="60" t="s">
        <v>1453</v>
      </c>
      <c r="I49" s="60" t="s">
        <v>1440</v>
      </c>
      <c r="J49" s="61" t="s">
        <v>97</v>
      </c>
      <c r="K49" s="61"/>
      <c r="L49" s="83"/>
      <c r="M49" s="90"/>
      <c r="N49" s="64"/>
      <c r="O49" s="64"/>
      <c r="P49" s="78" t="s">
        <v>184</v>
      </c>
      <c r="Q49" s="61"/>
      <c r="R49" s="78"/>
      <c r="S49" s="100"/>
      <c r="T49" s="100"/>
      <c r="U49" s="100"/>
      <c r="V49" s="100"/>
      <c r="W49" s="100"/>
      <c r="X49" s="100"/>
      <c r="Y49" s="100"/>
      <c r="Z49" s="100"/>
    </row>
    <row r="50" spans="1:26" ht="33" customHeight="1">
      <c r="A50" s="624" t="s">
        <v>1454</v>
      </c>
      <c r="B50" s="612" t="s">
        <v>1455</v>
      </c>
      <c r="C50" s="59">
        <v>1</v>
      </c>
      <c r="D50" s="624" t="s">
        <v>1456</v>
      </c>
      <c r="E50" s="611" t="s">
        <v>1457</v>
      </c>
      <c r="F50" s="59" t="s">
        <v>180</v>
      </c>
      <c r="G50" s="59" t="s">
        <v>398</v>
      </c>
      <c r="H50" s="60" t="s">
        <v>1458</v>
      </c>
      <c r="I50" s="60" t="s">
        <v>1459</v>
      </c>
      <c r="J50" s="61" t="s">
        <v>97</v>
      </c>
      <c r="K50" s="61"/>
      <c r="L50" s="83"/>
      <c r="M50" s="90"/>
      <c r="N50" s="64"/>
      <c r="O50" s="78" t="s">
        <v>184</v>
      </c>
      <c r="P50" s="78" t="s">
        <v>184</v>
      </c>
      <c r="Q50" s="61"/>
      <c r="R50" s="78"/>
      <c r="S50" s="100"/>
      <c r="T50" s="100"/>
      <c r="U50" s="100"/>
      <c r="V50" s="100"/>
      <c r="W50" s="100"/>
      <c r="X50" s="100"/>
      <c r="Y50" s="100"/>
      <c r="Z50" s="100"/>
    </row>
    <row r="51" spans="1:26" ht="16.5" customHeight="1">
      <c r="A51" s="553"/>
      <c r="B51" s="553"/>
      <c r="C51" s="59">
        <v>2</v>
      </c>
      <c r="D51" s="553"/>
      <c r="E51" s="554"/>
      <c r="F51" s="59" t="s">
        <v>180</v>
      </c>
      <c r="G51" s="59" t="s">
        <v>205</v>
      </c>
      <c r="H51" s="60" t="s">
        <v>1460</v>
      </c>
      <c r="I51" s="60" t="s">
        <v>1461</v>
      </c>
      <c r="J51" s="61" t="s">
        <v>97</v>
      </c>
      <c r="K51" s="61"/>
      <c r="L51" s="83"/>
      <c r="M51" s="90"/>
      <c r="N51" s="64"/>
      <c r="O51" s="78" t="s">
        <v>184</v>
      </c>
      <c r="P51" s="78" t="s">
        <v>184</v>
      </c>
      <c r="Q51" s="61"/>
      <c r="R51" s="78"/>
      <c r="S51" s="100"/>
      <c r="T51" s="100"/>
      <c r="U51" s="100"/>
      <c r="V51" s="100"/>
      <c r="W51" s="100"/>
      <c r="X51" s="100"/>
      <c r="Y51" s="100"/>
      <c r="Z51" s="100"/>
    </row>
    <row r="52" spans="1:26" ht="16.5" customHeight="1">
      <c r="A52" s="553"/>
      <c r="B52" s="553"/>
      <c r="C52" s="59">
        <v>3</v>
      </c>
      <c r="D52" s="553"/>
      <c r="E52" s="60" t="s">
        <v>1462</v>
      </c>
      <c r="F52" s="59" t="s">
        <v>180</v>
      </c>
      <c r="G52" s="59" t="s">
        <v>398</v>
      </c>
      <c r="H52" s="60" t="s">
        <v>1463</v>
      </c>
      <c r="I52" s="60" t="s">
        <v>1459</v>
      </c>
      <c r="J52" s="61" t="s">
        <v>97</v>
      </c>
      <c r="K52" s="61"/>
      <c r="L52" s="83"/>
      <c r="M52" s="90"/>
      <c r="N52" s="64"/>
      <c r="O52" s="64"/>
      <c r="P52" s="78" t="s">
        <v>184</v>
      </c>
      <c r="Q52" s="61"/>
      <c r="R52" s="78"/>
      <c r="S52" s="100"/>
      <c r="T52" s="100"/>
      <c r="U52" s="100"/>
      <c r="V52" s="100"/>
      <c r="W52" s="100"/>
      <c r="X52" s="100"/>
      <c r="Y52" s="100"/>
      <c r="Z52" s="100"/>
    </row>
    <row r="53" spans="1:26" ht="16.5" customHeight="1">
      <c r="A53" s="553"/>
      <c r="B53" s="553"/>
      <c r="C53" s="59">
        <v>4</v>
      </c>
      <c r="D53" s="553"/>
      <c r="E53" s="60" t="s">
        <v>1464</v>
      </c>
      <c r="F53" s="59" t="s">
        <v>180</v>
      </c>
      <c r="G53" s="59" t="s">
        <v>398</v>
      </c>
      <c r="H53" s="60" t="s">
        <v>1465</v>
      </c>
      <c r="I53" s="60" t="s">
        <v>1466</v>
      </c>
      <c r="J53" s="61"/>
      <c r="K53" s="61"/>
      <c r="L53" s="83"/>
      <c r="M53" s="90"/>
      <c r="N53" s="64"/>
      <c r="O53" s="64"/>
      <c r="P53" s="121" t="s">
        <v>252</v>
      </c>
      <c r="Q53" s="61"/>
      <c r="R53" s="78"/>
      <c r="S53" s="100"/>
      <c r="T53" s="100"/>
      <c r="U53" s="100"/>
      <c r="V53" s="100"/>
      <c r="W53" s="100"/>
      <c r="X53" s="100"/>
      <c r="Y53" s="100"/>
      <c r="Z53" s="100"/>
    </row>
    <row r="54" spans="1:26" ht="16.5" customHeight="1">
      <c r="A54" s="553"/>
      <c r="B54" s="553"/>
      <c r="C54" s="59">
        <v>5</v>
      </c>
      <c r="D54" s="553"/>
      <c r="E54" s="60" t="s">
        <v>1467</v>
      </c>
      <c r="F54" s="59" t="s">
        <v>180</v>
      </c>
      <c r="G54" s="59" t="s">
        <v>398</v>
      </c>
      <c r="H54" s="60" t="s">
        <v>1468</v>
      </c>
      <c r="I54" s="60" t="s">
        <v>1459</v>
      </c>
      <c r="J54" s="61" t="s">
        <v>97</v>
      </c>
      <c r="K54" s="61"/>
      <c r="L54" s="83"/>
      <c r="M54" s="90"/>
      <c r="N54" s="64"/>
      <c r="O54" s="64"/>
      <c r="P54" s="78" t="s">
        <v>184</v>
      </c>
      <c r="Q54" s="61"/>
      <c r="R54" s="78"/>
      <c r="S54" s="100"/>
      <c r="T54" s="100"/>
      <c r="U54" s="100"/>
      <c r="V54" s="100"/>
      <c r="W54" s="100"/>
      <c r="X54" s="100"/>
      <c r="Y54" s="100"/>
      <c r="Z54" s="100"/>
    </row>
    <row r="55" spans="1:26" ht="16.5" customHeight="1">
      <c r="A55" s="554"/>
      <c r="B55" s="554"/>
      <c r="C55" s="59">
        <v>6</v>
      </c>
      <c r="D55" s="554"/>
      <c r="E55" s="60" t="s">
        <v>1469</v>
      </c>
      <c r="F55" s="59" t="s">
        <v>219</v>
      </c>
      <c r="G55" s="59" t="s">
        <v>1470</v>
      </c>
      <c r="H55" s="60" t="s">
        <v>1471</v>
      </c>
      <c r="I55" s="60" t="s">
        <v>1459</v>
      </c>
      <c r="J55" s="61" t="s">
        <v>97</v>
      </c>
      <c r="K55" s="61"/>
      <c r="L55" s="83"/>
      <c r="M55" s="90"/>
      <c r="N55" s="64"/>
      <c r="O55" s="64"/>
      <c r="P55" s="78" t="s">
        <v>184</v>
      </c>
      <c r="Q55" s="61"/>
      <c r="R55" s="78"/>
      <c r="S55" s="100"/>
      <c r="T55" s="100"/>
      <c r="U55" s="100"/>
      <c r="V55" s="100"/>
      <c r="W55" s="100"/>
      <c r="X55" s="100"/>
      <c r="Y55" s="100"/>
      <c r="Z55" s="100"/>
    </row>
    <row r="56" spans="1:26" ht="16.5" customHeight="1">
      <c r="A56" s="630" t="s">
        <v>1472</v>
      </c>
      <c r="B56" s="619" t="s">
        <v>1473</v>
      </c>
      <c r="C56" s="493">
        <v>1</v>
      </c>
      <c r="D56" s="630" t="s">
        <v>1474</v>
      </c>
      <c r="E56" s="616" t="s">
        <v>1475</v>
      </c>
      <c r="F56" s="493" t="s">
        <v>180</v>
      </c>
      <c r="G56" s="493" t="s">
        <v>398</v>
      </c>
      <c r="H56" s="507" t="s">
        <v>1458</v>
      </c>
      <c r="I56" s="70" t="s">
        <v>1459</v>
      </c>
      <c r="J56" s="61"/>
      <c r="K56" s="61"/>
      <c r="L56" s="83"/>
      <c r="M56" s="90"/>
      <c r="N56" s="64"/>
      <c r="O56" s="64"/>
      <c r="P56" s="78" t="s">
        <v>25</v>
      </c>
      <c r="Q56" s="61" t="s">
        <v>136</v>
      </c>
      <c r="R56" s="78"/>
      <c r="S56" s="100"/>
      <c r="T56" s="100"/>
      <c r="U56" s="100"/>
      <c r="V56" s="100"/>
      <c r="W56" s="100"/>
      <c r="X56" s="100"/>
      <c r="Y56" s="100"/>
      <c r="Z56" s="100"/>
    </row>
    <row r="57" spans="1:26" ht="16.5" customHeight="1">
      <c r="A57" s="617"/>
      <c r="B57" s="617"/>
      <c r="C57" s="493">
        <v>2</v>
      </c>
      <c r="D57" s="617"/>
      <c r="E57" s="618"/>
      <c r="F57" s="493" t="s">
        <v>180</v>
      </c>
      <c r="G57" s="493" t="s">
        <v>205</v>
      </c>
      <c r="H57" s="507" t="s">
        <v>1460</v>
      </c>
      <c r="I57" s="70" t="s">
        <v>1461</v>
      </c>
      <c r="J57" s="61"/>
      <c r="K57" s="61"/>
      <c r="L57" s="83"/>
      <c r="M57" s="90"/>
      <c r="N57" s="64"/>
      <c r="O57" s="64"/>
      <c r="P57" s="78" t="s">
        <v>25</v>
      </c>
      <c r="Q57" s="61" t="s">
        <v>136</v>
      </c>
      <c r="R57" s="78"/>
      <c r="S57" s="100"/>
      <c r="T57" s="100"/>
      <c r="U57" s="100"/>
      <c r="V57" s="100"/>
      <c r="W57" s="100"/>
      <c r="X57" s="100"/>
      <c r="Y57" s="100"/>
      <c r="Z57" s="100"/>
    </row>
    <row r="58" spans="1:26" ht="16.5" customHeight="1">
      <c r="A58" s="617"/>
      <c r="B58" s="617"/>
      <c r="C58" s="493">
        <v>3</v>
      </c>
      <c r="D58" s="617"/>
      <c r="E58" s="507" t="s">
        <v>1462</v>
      </c>
      <c r="F58" s="493" t="s">
        <v>180</v>
      </c>
      <c r="G58" s="493" t="s">
        <v>398</v>
      </c>
      <c r="H58" s="507" t="s">
        <v>1463</v>
      </c>
      <c r="I58" s="70" t="s">
        <v>1459</v>
      </c>
      <c r="J58" s="61"/>
      <c r="K58" s="61"/>
      <c r="L58" s="83"/>
      <c r="M58" s="90"/>
      <c r="N58" s="64"/>
      <c r="O58" s="64"/>
      <c r="P58" s="78" t="s">
        <v>25</v>
      </c>
      <c r="Q58" s="61" t="s">
        <v>136</v>
      </c>
      <c r="R58" s="78"/>
      <c r="S58" s="100"/>
      <c r="T58" s="100"/>
      <c r="U58" s="100"/>
      <c r="V58" s="100"/>
      <c r="W58" s="100"/>
      <c r="X58" s="100"/>
      <c r="Y58" s="100"/>
      <c r="Z58" s="100"/>
    </row>
    <row r="59" spans="1:26" ht="16.5" customHeight="1">
      <c r="A59" s="617"/>
      <c r="B59" s="617"/>
      <c r="C59" s="493">
        <v>4</v>
      </c>
      <c r="D59" s="617"/>
      <c r="E59" s="507" t="s">
        <v>1476</v>
      </c>
      <c r="F59" s="493"/>
      <c r="G59" s="493"/>
      <c r="H59" s="507" t="s">
        <v>1477</v>
      </c>
      <c r="I59" s="70" t="s">
        <v>1478</v>
      </c>
      <c r="J59" s="61"/>
      <c r="K59" s="61"/>
      <c r="L59" s="83"/>
      <c r="M59" s="90"/>
      <c r="N59" s="64"/>
      <c r="O59" s="64"/>
      <c r="P59" s="78" t="s">
        <v>25</v>
      </c>
      <c r="Q59" s="61" t="s">
        <v>136</v>
      </c>
      <c r="R59" s="78"/>
      <c r="S59" s="100"/>
      <c r="T59" s="100"/>
      <c r="U59" s="100"/>
      <c r="V59" s="100"/>
      <c r="W59" s="100"/>
      <c r="X59" s="100"/>
      <c r="Y59" s="100"/>
      <c r="Z59" s="100"/>
    </row>
    <row r="60" spans="1:26" ht="16.5" customHeight="1">
      <c r="A60" s="617"/>
      <c r="B60" s="617"/>
      <c r="C60" s="493">
        <v>5</v>
      </c>
      <c r="D60" s="617"/>
      <c r="E60" s="507" t="s">
        <v>1464</v>
      </c>
      <c r="F60" s="493" t="s">
        <v>180</v>
      </c>
      <c r="G60" s="493" t="s">
        <v>398</v>
      </c>
      <c r="H60" s="507" t="s">
        <v>1465</v>
      </c>
      <c r="I60" s="70" t="s">
        <v>1466</v>
      </c>
      <c r="J60" s="61"/>
      <c r="K60" s="61"/>
      <c r="L60" s="83"/>
      <c r="M60" s="90"/>
      <c r="N60" s="64"/>
      <c r="O60" s="64"/>
      <c r="P60" s="78" t="s">
        <v>25</v>
      </c>
      <c r="Q60" s="61" t="s">
        <v>136</v>
      </c>
      <c r="R60" s="78"/>
      <c r="S60" s="100"/>
      <c r="T60" s="100"/>
      <c r="U60" s="100"/>
      <c r="V60" s="100"/>
      <c r="W60" s="100"/>
      <c r="X60" s="100"/>
      <c r="Y60" s="100"/>
      <c r="Z60" s="100"/>
    </row>
    <row r="61" spans="1:26" ht="16.5" customHeight="1">
      <c r="A61" s="617"/>
      <c r="B61" s="617"/>
      <c r="C61" s="493">
        <v>6</v>
      </c>
      <c r="D61" s="617"/>
      <c r="E61" s="507" t="s">
        <v>1467</v>
      </c>
      <c r="F61" s="493" t="s">
        <v>180</v>
      </c>
      <c r="G61" s="493" t="s">
        <v>398</v>
      </c>
      <c r="H61" s="507" t="s">
        <v>1468</v>
      </c>
      <c r="I61" s="70" t="s">
        <v>1459</v>
      </c>
      <c r="J61" s="61"/>
      <c r="K61" s="61"/>
      <c r="L61" s="83"/>
      <c r="M61" s="90"/>
      <c r="N61" s="64"/>
      <c r="O61" s="64"/>
      <c r="P61" s="78" t="s">
        <v>25</v>
      </c>
      <c r="Q61" s="61" t="s">
        <v>136</v>
      </c>
      <c r="R61" s="78"/>
      <c r="S61" s="100"/>
      <c r="T61" s="100"/>
      <c r="U61" s="100"/>
      <c r="V61" s="100"/>
      <c r="W61" s="100"/>
      <c r="X61" s="100"/>
      <c r="Y61" s="100"/>
      <c r="Z61" s="100"/>
    </row>
    <row r="62" spans="1:26" ht="16.5" customHeight="1">
      <c r="A62" s="618"/>
      <c r="B62" s="618"/>
      <c r="C62" s="493">
        <v>7</v>
      </c>
      <c r="D62" s="618"/>
      <c r="E62" s="507" t="s">
        <v>1469</v>
      </c>
      <c r="F62" s="493" t="s">
        <v>219</v>
      </c>
      <c r="G62" s="493" t="s">
        <v>1470</v>
      </c>
      <c r="H62" s="507" t="s">
        <v>1479</v>
      </c>
      <c r="I62" s="70" t="s">
        <v>1459</v>
      </c>
      <c r="J62" s="61"/>
      <c r="K62" s="61"/>
      <c r="L62" s="83"/>
      <c r="M62" s="90"/>
      <c r="N62" s="64"/>
      <c r="O62" s="64"/>
      <c r="P62" s="78" t="s">
        <v>25</v>
      </c>
      <c r="Q62" s="61" t="s">
        <v>136</v>
      </c>
      <c r="R62" s="78"/>
      <c r="S62" s="100"/>
      <c r="T62" s="100"/>
      <c r="U62" s="100"/>
      <c r="V62" s="100"/>
      <c r="W62" s="100"/>
      <c r="X62" s="100"/>
      <c r="Y62" s="100"/>
      <c r="Z62" s="100"/>
    </row>
    <row r="63" spans="1:26" ht="16.5" customHeight="1">
      <c r="A63" s="624" t="s">
        <v>1480</v>
      </c>
      <c r="B63" s="612" t="s">
        <v>1481</v>
      </c>
      <c r="C63" s="59">
        <v>1</v>
      </c>
      <c r="D63" s="624" t="s">
        <v>1482</v>
      </c>
      <c r="E63" s="634" t="s">
        <v>1483</v>
      </c>
      <c r="F63" s="59" t="s">
        <v>219</v>
      </c>
      <c r="G63" s="59" t="s">
        <v>181</v>
      </c>
      <c r="H63" s="60" t="s">
        <v>1484</v>
      </c>
      <c r="I63" s="60" t="s">
        <v>1485</v>
      </c>
      <c r="J63" s="61"/>
      <c r="K63" s="61"/>
      <c r="L63" s="638" t="s">
        <v>1486</v>
      </c>
      <c r="M63" s="90"/>
      <c r="N63" s="64" t="s">
        <v>184</v>
      </c>
      <c r="O63" s="64"/>
      <c r="P63" s="78" t="s">
        <v>25</v>
      </c>
      <c r="Q63" s="61"/>
      <c r="R63" s="78" t="s">
        <v>184</v>
      </c>
      <c r="S63" s="66"/>
      <c r="T63" s="66"/>
      <c r="U63" s="66"/>
      <c r="V63" s="66"/>
      <c r="W63" s="66"/>
      <c r="X63" s="66"/>
      <c r="Y63" s="66"/>
      <c r="Z63" s="66"/>
    </row>
    <row r="64" spans="1:26" ht="16.5" customHeight="1">
      <c r="A64" s="553"/>
      <c r="B64" s="553"/>
      <c r="C64" s="59">
        <v>2</v>
      </c>
      <c r="D64" s="553"/>
      <c r="E64" s="553"/>
      <c r="F64" s="59" t="s">
        <v>219</v>
      </c>
      <c r="G64" s="59" t="s">
        <v>181</v>
      </c>
      <c r="H64" s="60" t="s">
        <v>1487</v>
      </c>
      <c r="I64" s="60" t="s">
        <v>1488</v>
      </c>
      <c r="J64" s="61"/>
      <c r="K64" s="61"/>
      <c r="L64" s="553"/>
      <c r="M64" s="90"/>
      <c r="N64" s="64"/>
      <c r="O64" s="64"/>
      <c r="P64" s="78" t="s">
        <v>25</v>
      </c>
      <c r="Q64" s="61"/>
      <c r="R64" s="78" t="s">
        <v>184</v>
      </c>
      <c r="S64" s="66"/>
      <c r="T64" s="66"/>
      <c r="U64" s="66"/>
      <c r="V64" s="66"/>
      <c r="W64" s="66"/>
      <c r="X64" s="66"/>
      <c r="Y64" s="66"/>
      <c r="Z64" s="66"/>
    </row>
    <row r="65" spans="1:26" ht="16.5" customHeight="1">
      <c r="A65" s="553"/>
      <c r="B65" s="553"/>
      <c r="C65" s="59">
        <v>3</v>
      </c>
      <c r="D65" s="553"/>
      <c r="E65" s="553"/>
      <c r="F65" s="59" t="s">
        <v>219</v>
      </c>
      <c r="G65" s="59" t="s">
        <v>181</v>
      </c>
      <c r="H65" s="60" t="s">
        <v>1489</v>
      </c>
      <c r="I65" s="60" t="s">
        <v>1490</v>
      </c>
      <c r="J65" s="61"/>
      <c r="K65" s="61"/>
      <c r="L65" s="553"/>
      <c r="M65" s="90"/>
      <c r="N65" s="64"/>
      <c r="O65" s="64"/>
      <c r="P65" s="78" t="s">
        <v>25</v>
      </c>
      <c r="Q65" s="61"/>
      <c r="R65" s="78" t="s">
        <v>184</v>
      </c>
      <c r="S65" s="66"/>
      <c r="T65" s="66"/>
      <c r="U65" s="66"/>
      <c r="V65" s="66"/>
      <c r="W65" s="66"/>
      <c r="X65" s="66"/>
      <c r="Y65" s="66"/>
      <c r="Z65" s="66"/>
    </row>
    <row r="66" spans="1:26" ht="16.5" customHeight="1">
      <c r="A66" s="553"/>
      <c r="B66" s="553"/>
      <c r="C66" s="59">
        <v>4</v>
      </c>
      <c r="D66" s="553"/>
      <c r="E66" s="554"/>
      <c r="F66" s="59" t="s">
        <v>219</v>
      </c>
      <c r="G66" s="59" t="s">
        <v>181</v>
      </c>
      <c r="H66" s="60" t="s">
        <v>1491</v>
      </c>
      <c r="I66" s="60" t="s">
        <v>1492</v>
      </c>
      <c r="J66" s="61"/>
      <c r="K66" s="61"/>
      <c r="L66" s="553"/>
      <c r="M66" s="90"/>
      <c r="N66" s="64"/>
      <c r="O66" s="64"/>
      <c r="P66" s="78" t="s">
        <v>25</v>
      </c>
      <c r="Q66" s="61"/>
      <c r="R66" s="78" t="s">
        <v>184</v>
      </c>
      <c r="S66" s="66"/>
      <c r="T66" s="66"/>
      <c r="U66" s="66"/>
      <c r="V66" s="66"/>
      <c r="W66" s="66"/>
      <c r="X66" s="66"/>
      <c r="Y66" s="66"/>
      <c r="Z66" s="66"/>
    </row>
    <row r="67" spans="1:26" ht="16.5" customHeight="1">
      <c r="A67" s="553"/>
      <c r="B67" s="553"/>
      <c r="C67" s="59">
        <v>5</v>
      </c>
      <c r="D67" s="553"/>
      <c r="E67" s="624" t="s">
        <v>1493</v>
      </c>
      <c r="F67" s="59" t="s">
        <v>219</v>
      </c>
      <c r="G67" s="59" t="s">
        <v>181</v>
      </c>
      <c r="H67" s="60" t="s">
        <v>1494</v>
      </c>
      <c r="I67" s="60" t="s">
        <v>1495</v>
      </c>
      <c r="J67" s="61"/>
      <c r="K67" s="61"/>
      <c r="L67" s="553"/>
      <c r="M67" s="90"/>
      <c r="N67" s="64"/>
      <c r="O67" s="64"/>
      <c r="P67" s="78" t="s">
        <v>25</v>
      </c>
      <c r="Q67" s="61"/>
      <c r="R67" s="78" t="s">
        <v>184</v>
      </c>
      <c r="S67" s="66"/>
      <c r="T67" s="66"/>
      <c r="U67" s="66"/>
      <c r="V67" s="66"/>
      <c r="W67" s="66"/>
      <c r="X67" s="66"/>
      <c r="Y67" s="66"/>
      <c r="Z67" s="66"/>
    </row>
    <row r="68" spans="1:26" ht="16.5" customHeight="1">
      <c r="A68" s="553"/>
      <c r="B68" s="553"/>
      <c r="C68" s="59">
        <v>6</v>
      </c>
      <c r="D68" s="553"/>
      <c r="E68" s="553"/>
      <c r="F68" s="59" t="s">
        <v>219</v>
      </c>
      <c r="G68" s="59" t="s">
        <v>181</v>
      </c>
      <c r="H68" s="60" t="s">
        <v>1496</v>
      </c>
      <c r="I68" s="60" t="s">
        <v>1497</v>
      </c>
      <c r="J68" s="61"/>
      <c r="K68" s="61"/>
      <c r="L68" s="553"/>
      <c r="M68" s="90"/>
      <c r="N68" s="64"/>
      <c r="O68" s="64"/>
      <c r="P68" s="78" t="s">
        <v>25</v>
      </c>
      <c r="Q68" s="61"/>
      <c r="R68" s="78" t="s">
        <v>184</v>
      </c>
      <c r="S68" s="66"/>
      <c r="T68" s="66"/>
      <c r="U68" s="66"/>
      <c r="V68" s="66"/>
      <c r="W68" s="66"/>
      <c r="X68" s="66"/>
      <c r="Y68" s="66"/>
      <c r="Z68" s="66"/>
    </row>
    <row r="69" spans="1:26" ht="16.5" customHeight="1">
      <c r="A69" s="553"/>
      <c r="B69" s="553"/>
      <c r="C69" s="59">
        <v>7</v>
      </c>
      <c r="D69" s="553"/>
      <c r="E69" s="553"/>
      <c r="F69" s="59" t="s">
        <v>219</v>
      </c>
      <c r="G69" s="59" t="s">
        <v>181</v>
      </c>
      <c r="H69" s="60" t="s">
        <v>1498</v>
      </c>
      <c r="I69" s="60" t="s">
        <v>1499</v>
      </c>
      <c r="J69" s="61"/>
      <c r="K69" s="61"/>
      <c r="L69" s="553"/>
      <c r="M69" s="90"/>
      <c r="N69" s="64"/>
      <c r="O69" s="64"/>
      <c r="P69" s="78" t="s">
        <v>25</v>
      </c>
      <c r="Q69" s="61"/>
      <c r="R69" s="78" t="s">
        <v>184</v>
      </c>
      <c r="S69" s="66"/>
      <c r="T69" s="66"/>
      <c r="U69" s="66"/>
      <c r="V69" s="66"/>
      <c r="W69" s="66"/>
      <c r="X69" s="66"/>
      <c r="Y69" s="66"/>
      <c r="Z69" s="66"/>
    </row>
    <row r="70" spans="1:26" ht="16.5" customHeight="1">
      <c r="A70" s="553"/>
      <c r="B70" s="553"/>
      <c r="C70" s="59">
        <v>8</v>
      </c>
      <c r="D70" s="553"/>
      <c r="E70" s="553"/>
      <c r="F70" s="59" t="s">
        <v>219</v>
      </c>
      <c r="G70" s="59" t="s">
        <v>181</v>
      </c>
      <c r="H70" s="60" t="s">
        <v>1496</v>
      </c>
      <c r="I70" s="60" t="s">
        <v>1497</v>
      </c>
      <c r="J70" s="61"/>
      <c r="K70" s="61"/>
      <c r="L70" s="553"/>
      <c r="M70" s="90"/>
      <c r="N70" s="64"/>
      <c r="O70" s="64"/>
      <c r="P70" s="78" t="s">
        <v>25</v>
      </c>
      <c r="Q70" s="61"/>
      <c r="R70" s="78" t="s">
        <v>184</v>
      </c>
      <c r="S70" s="66"/>
      <c r="T70" s="66"/>
      <c r="U70" s="66"/>
      <c r="V70" s="66"/>
      <c r="W70" s="66"/>
      <c r="X70" s="66"/>
      <c r="Y70" s="66"/>
      <c r="Z70" s="66"/>
    </row>
    <row r="71" spans="1:26" ht="16.5" customHeight="1">
      <c r="A71" s="553"/>
      <c r="B71" s="553"/>
      <c r="C71" s="59">
        <v>9</v>
      </c>
      <c r="D71" s="553"/>
      <c r="E71" s="553"/>
      <c r="F71" s="59" t="s">
        <v>219</v>
      </c>
      <c r="G71" s="59" t="s">
        <v>181</v>
      </c>
      <c r="H71" s="60" t="s">
        <v>1500</v>
      </c>
      <c r="I71" s="60" t="s">
        <v>1501</v>
      </c>
      <c r="J71" s="61"/>
      <c r="K71" s="61"/>
      <c r="L71" s="553"/>
      <c r="M71" s="90"/>
      <c r="N71" s="64"/>
      <c r="O71" s="64"/>
      <c r="P71" s="78" t="s">
        <v>25</v>
      </c>
      <c r="Q71" s="61"/>
      <c r="R71" s="78" t="s">
        <v>184</v>
      </c>
      <c r="S71" s="66"/>
      <c r="T71" s="66"/>
      <c r="U71" s="66"/>
      <c r="V71" s="66"/>
      <c r="W71" s="66"/>
      <c r="X71" s="66"/>
      <c r="Y71" s="66"/>
      <c r="Z71" s="66"/>
    </row>
    <row r="72" spans="1:26" ht="16.5" customHeight="1">
      <c r="A72" s="553"/>
      <c r="B72" s="553"/>
      <c r="C72" s="59">
        <v>10</v>
      </c>
      <c r="D72" s="553"/>
      <c r="E72" s="554"/>
      <c r="F72" s="59" t="s">
        <v>219</v>
      </c>
      <c r="G72" s="59" t="s">
        <v>181</v>
      </c>
      <c r="H72" s="60" t="s">
        <v>1496</v>
      </c>
      <c r="I72" s="60" t="s">
        <v>1497</v>
      </c>
      <c r="J72" s="61"/>
      <c r="K72" s="61"/>
      <c r="L72" s="553"/>
      <c r="M72" s="90"/>
      <c r="N72" s="64"/>
      <c r="O72" s="64"/>
      <c r="P72" s="78" t="s">
        <v>25</v>
      </c>
      <c r="Q72" s="61"/>
      <c r="R72" s="78" t="s">
        <v>184</v>
      </c>
      <c r="S72" s="66"/>
      <c r="T72" s="66"/>
      <c r="U72" s="66"/>
      <c r="V72" s="66"/>
      <c r="W72" s="66"/>
      <c r="X72" s="66"/>
      <c r="Y72" s="66"/>
      <c r="Z72" s="66"/>
    </row>
    <row r="73" spans="1:26" ht="16.5" customHeight="1">
      <c r="A73" s="553"/>
      <c r="B73" s="553"/>
      <c r="C73" s="59">
        <v>11</v>
      </c>
      <c r="D73" s="553"/>
      <c r="E73" s="77" t="s">
        <v>1502</v>
      </c>
      <c r="F73" s="59" t="s">
        <v>219</v>
      </c>
      <c r="G73" s="59" t="s">
        <v>181</v>
      </c>
      <c r="H73" s="60" t="s">
        <v>1503</v>
      </c>
      <c r="I73" s="60" t="s">
        <v>1504</v>
      </c>
      <c r="J73" s="61"/>
      <c r="K73" s="61"/>
      <c r="L73" s="553"/>
      <c r="M73" s="90"/>
      <c r="N73" s="64"/>
      <c r="O73" s="64"/>
      <c r="P73" s="78" t="s">
        <v>25</v>
      </c>
      <c r="Q73" s="61"/>
      <c r="R73" s="78" t="s">
        <v>184</v>
      </c>
      <c r="S73" s="66"/>
      <c r="T73" s="66"/>
      <c r="U73" s="66"/>
      <c r="V73" s="66"/>
      <c r="W73" s="66"/>
      <c r="X73" s="66"/>
      <c r="Y73" s="66"/>
      <c r="Z73" s="66"/>
    </row>
    <row r="74" spans="1:26" ht="49.5" customHeight="1">
      <c r="A74" s="554"/>
      <c r="B74" s="554"/>
      <c r="C74" s="59">
        <v>12</v>
      </c>
      <c r="D74" s="554"/>
      <c r="E74" s="103" t="s">
        <v>1505</v>
      </c>
      <c r="F74" s="41" t="s">
        <v>219</v>
      </c>
      <c r="G74" s="41" t="s">
        <v>181</v>
      </c>
      <c r="H74" s="68" t="s">
        <v>1506</v>
      </c>
      <c r="I74" s="68" t="s">
        <v>1507</v>
      </c>
      <c r="J74" s="61"/>
      <c r="K74" s="61"/>
      <c r="L74" s="553"/>
      <c r="M74" s="90"/>
      <c r="N74" s="64"/>
      <c r="O74" s="64"/>
      <c r="P74" s="78" t="s">
        <v>25</v>
      </c>
      <c r="Q74" s="61"/>
      <c r="R74" s="78" t="s">
        <v>184</v>
      </c>
      <c r="S74" s="66"/>
      <c r="T74" s="66"/>
      <c r="U74" s="66"/>
      <c r="V74" s="66"/>
      <c r="W74" s="66"/>
      <c r="X74" s="66"/>
      <c r="Y74" s="66"/>
      <c r="Z74" s="66"/>
    </row>
    <row r="75" spans="1:26" ht="16.5" customHeight="1">
      <c r="A75" s="624" t="s">
        <v>1508</v>
      </c>
      <c r="B75" s="612" t="s">
        <v>1509</v>
      </c>
      <c r="C75" s="59">
        <v>1</v>
      </c>
      <c r="D75" s="624" t="s">
        <v>1510</v>
      </c>
      <c r="E75" s="77" t="s">
        <v>1511</v>
      </c>
      <c r="F75" s="59" t="s">
        <v>219</v>
      </c>
      <c r="G75" s="59" t="s">
        <v>181</v>
      </c>
      <c r="H75" s="60" t="s">
        <v>1512</v>
      </c>
      <c r="I75" s="60" t="s">
        <v>1513</v>
      </c>
      <c r="J75" s="61"/>
      <c r="K75" s="61"/>
      <c r="L75" s="553"/>
      <c r="M75" s="90"/>
      <c r="N75" s="64"/>
      <c r="O75" s="64"/>
      <c r="P75" s="78" t="s">
        <v>25</v>
      </c>
      <c r="Q75" s="61"/>
      <c r="R75" s="78" t="s">
        <v>184</v>
      </c>
      <c r="S75" s="66"/>
      <c r="T75" s="66"/>
      <c r="U75" s="66"/>
      <c r="V75" s="66"/>
      <c r="W75" s="66"/>
      <c r="X75" s="66"/>
      <c r="Y75" s="66"/>
      <c r="Z75" s="66"/>
    </row>
    <row r="76" spans="1:26" ht="16.5" customHeight="1">
      <c r="A76" s="553"/>
      <c r="B76" s="553"/>
      <c r="C76" s="59">
        <v>2</v>
      </c>
      <c r="D76" s="553"/>
      <c r="E76" s="60" t="s">
        <v>1514</v>
      </c>
      <c r="F76" s="59" t="s">
        <v>219</v>
      </c>
      <c r="G76" s="59" t="s">
        <v>181</v>
      </c>
      <c r="H76" s="60" t="s">
        <v>1515</v>
      </c>
      <c r="I76" s="60" t="s">
        <v>1516</v>
      </c>
      <c r="J76" s="61"/>
      <c r="K76" s="61"/>
      <c r="L76" s="553"/>
      <c r="M76" s="90"/>
      <c r="N76" s="64"/>
      <c r="O76" s="64"/>
      <c r="P76" s="78" t="s">
        <v>25</v>
      </c>
      <c r="Q76" s="61"/>
      <c r="R76" s="78" t="s">
        <v>184</v>
      </c>
      <c r="S76" s="66"/>
      <c r="T76" s="66"/>
      <c r="U76" s="66"/>
      <c r="V76" s="66"/>
      <c r="W76" s="66"/>
      <c r="X76" s="66"/>
      <c r="Y76" s="66"/>
      <c r="Z76" s="66"/>
    </row>
    <row r="77" spans="1:26" ht="16.5" customHeight="1">
      <c r="A77" s="553"/>
      <c r="B77" s="553"/>
      <c r="C77" s="59">
        <v>3</v>
      </c>
      <c r="D77" s="553"/>
      <c r="E77" s="60" t="s">
        <v>1517</v>
      </c>
      <c r="F77" s="59" t="s">
        <v>219</v>
      </c>
      <c r="G77" s="59" t="s">
        <v>181</v>
      </c>
      <c r="H77" s="60" t="s">
        <v>1518</v>
      </c>
      <c r="I77" s="60" t="s">
        <v>1513</v>
      </c>
      <c r="J77" s="61"/>
      <c r="K77" s="61"/>
      <c r="L77" s="553"/>
      <c r="M77" s="90"/>
      <c r="N77" s="64"/>
      <c r="O77" s="64"/>
      <c r="P77" s="78" t="s">
        <v>25</v>
      </c>
      <c r="Q77" s="61"/>
      <c r="R77" s="78" t="s">
        <v>184</v>
      </c>
      <c r="S77" s="66"/>
      <c r="T77" s="66"/>
      <c r="U77" s="66"/>
      <c r="V77" s="66"/>
      <c r="W77" s="66"/>
      <c r="X77" s="66"/>
      <c r="Y77" s="66"/>
      <c r="Z77" s="66"/>
    </row>
    <row r="78" spans="1:26" ht="16.5" customHeight="1">
      <c r="A78" s="553"/>
      <c r="B78" s="553"/>
      <c r="C78" s="59">
        <v>4</v>
      </c>
      <c r="D78" s="553"/>
      <c r="E78" s="60" t="s">
        <v>1519</v>
      </c>
      <c r="F78" s="59" t="s">
        <v>219</v>
      </c>
      <c r="G78" s="59" t="s">
        <v>181</v>
      </c>
      <c r="H78" s="60" t="s">
        <v>1520</v>
      </c>
      <c r="I78" s="60" t="s">
        <v>1516</v>
      </c>
      <c r="J78" s="61"/>
      <c r="K78" s="61"/>
      <c r="L78" s="553"/>
      <c r="M78" s="90"/>
      <c r="N78" s="64"/>
      <c r="O78" s="64"/>
      <c r="P78" s="78" t="s">
        <v>25</v>
      </c>
      <c r="Q78" s="61"/>
      <c r="R78" s="78" t="s">
        <v>184</v>
      </c>
      <c r="S78" s="66"/>
      <c r="T78" s="66"/>
      <c r="U78" s="66"/>
      <c r="V78" s="66"/>
      <c r="W78" s="66"/>
      <c r="X78" s="66"/>
      <c r="Y78" s="66"/>
      <c r="Z78" s="66"/>
    </row>
    <row r="79" spans="1:26" ht="16.5" customHeight="1">
      <c r="A79" s="553"/>
      <c r="B79" s="553"/>
      <c r="C79" s="59">
        <v>5</v>
      </c>
      <c r="D79" s="553"/>
      <c r="E79" s="60" t="s">
        <v>1521</v>
      </c>
      <c r="F79" s="59" t="s">
        <v>219</v>
      </c>
      <c r="G79" s="59" t="s">
        <v>181</v>
      </c>
      <c r="H79" s="60" t="s">
        <v>1522</v>
      </c>
      <c r="I79" s="60" t="s">
        <v>1516</v>
      </c>
      <c r="J79" s="61"/>
      <c r="K79" s="61"/>
      <c r="L79" s="553"/>
      <c r="M79" s="90"/>
      <c r="N79" s="64"/>
      <c r="O79" s="64"/>
      <c r="P79" s="78" t="s">
        <v>25</v>
      </c>
      <c r="Q79" s="61"/>
      <c r="R79" s="78" t="s">
        <v>184</v>
      </c>
      <c r="S79" s="66"/>
      <c r="T79" s="66"/>
      <c r="U79" s="66"/>
      <c r="V79" s="66"/>
      <c r="W79" s="66"/>
      <c r="X79" s="66"/>
      <c r="Y79" s="66"/>
      <c r="Z79" s="66"/>
    </row>
    <row r="80" spans="1:26" ht="16.5" customHeight="1">
      <c r="A80" s="553"/>
      <c r="B80" s="553"/>
      <c r="C80" s="59">
        <v>6</v>
      </c>
      <c r="D80" s="553"/>
      <c r="E80" s="60" t="s">
        <v>1523</v>
      </c>
      <c r="F80" s="59" t="s">
        <v>219</v>
      </c>
      <c r="G80" s="59" t="s">
        <v>181</v>
      </c>
      <c r="H80" s="60" t="s">
        <v>1524</v>
      </c>
      <c r="I80" s="60" t="s">
        <v>1516</v>
      </c>
      <c r="J80" s="61"/>
      <c r="K80" s="61"/>
      <c r="L80" s="553"/>
      <c r="M80" s="90"/>
      <c r="N80" s="64"/>
      <c r="O80" s="64"/>
      <c r="P80" s="78" t="s">
        <v>25</v>
      </c>
      <c r="Q80" s="61"/>
      <c r="R80" s="78" t="s">
        <v>184</v>
      </c>
      <c r="S80" s="66"/>
      <c r="T80" s="66"/>
      <c r="U80" s="66"/>
      <c r="V80" s="66"/>
      <c r="W80" s="66"/>
      <c r="X80" s="66"/>
      <c r="Y80" s="66"/>
      <c r="Z80" s="66"/>
    </row>
    <row r="81" spans="1:26" ht="16.5" customHeight="1">
      <c r="A81" s="553"/>
      <c r="B81" s="553"/>
      <c r="C81" s="59">
        <v>7</v>
      </c>
      <c r="D81" s="553"/>
      <c r="E81" s="60" t="s">
        <v>1525</v>
      </c>
      <c r="F81" s="59" t="s">
        <v>219</v>
      </c>
      <c r="G81" s="59" t="s">
        <v>181</v>
      </c>
      <c r="H81" s="60" t="s">
        <v>1526</v>
      </c>
      <c r="I81" s="60" t="s">
        <v>1516</v>
      </c>
      <c r="J81" s="61"/>
      <c r="K81" s="61"/>
      <c r="L81" s="553"/>
      <c r="M81" s="90"/>
      <c r="N81" s="64"/>
      <c r="O81" s="64"/>
      <c r="P81" s="78" t="s">
        <v>25</v>
      </c>
      <c r="Q81" s="61"/>
      <c r="R81" s="78" t="s">
        <v>184</v>
      </c>
      <c r="S81" s="66"/>
      <c r="T81" s="66"/>
      <c r="U81" s="66"/>
      <c r="V81" s="66"/>
      <c r="W81" s="66"/>
      <c r="X81" s="66"/>
      <c r="Y81" s="66"/>
      <c r="Z81" s="66"/>
    </row>
    <row r="82" spans="1:26" ht="16.5" customHeight="1">
      <c r="A82" s="553"/>
      <c r="B82" s="553"/>
      <c r="C82" s="59">
        <v>8</v>
      </c>
      <c r="D82" s="553"/>
      <c r="E82" s="77" t="s">
        <v>1527</v>
      </c>
      <c r="F82" s="59" t="s">
        <v>219</v>
      </c>
      <c r="G82" s="59" t="s">
        <v>181</v>
      </c>
      <c r="H82" s="60" t="s">
        <v>1528</v>
      </c>
      <c r="I82" s="60" t="s">
        <v>1516</v>
      </c>
      <c r="J82" s="61"/>
      <c r="K82" s="61"/>
      <c r="L82" s="553"/>
      <c r="M82" s="90"/>
      <c r="N82" s="64"/>
      <c r="O82" s="64"/>
      <c r="P82" s="78" t="s">
        <v>25</v>
      </c>
      <c r="Q82" s="61"/>
      <c r="R82" s="78" t="s">
        <v>184</v>
      </c>
      <c r="S82" s="66"/>
      <c r="T82" s="66"/>
      <c r="U82" s="66"/>
      <c r="V82" s="66"/>
      <c r="W82" s="66"/>
      <c r="X82" s="66"/>
      <c r="Y82" s="66"/>
      <c r="Z82" s="66"/>
    </row>
    <row r="83" spans="1:26" ht="16.5" customHeight="1">
      <c r="A83" s="554"/>
      <c r="B83" s="554"/>
      <c r="C83" s="59">
        <v>9</v>
      </c>
      <c r="D83" s="554"/>
      <c r="E83" s="70" t="s">
        <v>1529</v>
      </c>
      <c r="F83" s="69" t="s">
        <v>219</v>
      </c>
      <c r="G83" s="69" t="s">
        <v>181</v>
      </c>
      <c r="H83" s="70" t="s">
        <v>1530</v>
      </c>
      <c r="I83" s="70" t="s">
        <v>1516</v>
      </c>
      <c r="J83" s="61"/>
      <c r="K83" s="61"/>
      <c r="L83" s="554"/>
      <c r="M83" s="90"/>
      <c r="N83" s="64"/>
      <c r="O83" s="64"/>
      <c r="P83" s="78" t="s">
        <v>25</v>
      </c>
      <c r="Q83" s="61"/>
      <c r="R83" s="78" t="s">
        <v>184</v>
      </c>
      <c r="S83" s="66"/>
      <c r="T83" s="66"/>
      <c r="U83" s="66"/>
      <c r="V83" s="66"/>
      <c r="W83" s="66"/>
      <c r="X83" s="66"/>
      <c r="Y83" s="66"/>
      <c r="Z83" s="66"/>
    </row>
    <row r="84" spans="1:26" ht="17.25" customHeight="1">
      <c r="A84" s="611" t="s">
        <v>1531</v>
      </c>
      <c r="B84" s="612" t="s">
        <v>1532</v>
      </c>
      <c r="C84" s="59">
        <v>1</v>
      </c>
      <c r="D84" s="611" t="s">
        <v>1533</v>
      </c>
      <c r="E84" s="631" t="s">
        <v>1534</v>
      </c>
      <c r="F84" s="69" t="s">
        <v>1535</v>
      </c>
      <c r="G84" s="69" t="s">
        <v>181</v>
      </c>
      <c r="H84" s="631" t="s">
        <v>1536</v>
      </c>
      <c r="I84" s="70" t="s">
        <v>1537</v>
      </c>
      <c r="J84" s="61" t="s">
        <v>97</v>
      </c>
      <c r="K84" s="61"/>
      <c r="L84" s="638" t="s">
        <v>1538</v>
      </c>
      <c r="M84" s="90"/>
      <c r="N84" s="64"/>
      <c r="O84" s="78" t="s">
        <v>184</v>
      </c>
      <c r="P84" s="78" t="s">
        <v>184</v>
      </c>
      <c r="Q84" s="61"/>
      <c r="R84" s="78" t="s">
        <v>184</v>
      </c>
      <c r="S84" s="66"/>
      <c r="T84" s="66"/>
      <c r="U84" s="66"/>
      <c r="V84" s="66"/>
      <c r="W84" s="66"/>
      <c r="X84" s="66"/>
      <c r="Y84" s="66"/>
      <c r="Z84" s="66"/>
    </row>
    <row r="85" spans="1:26" ht="16.5" customHeight="1">
      <c r="A85" s="553"/>
      <c r="B85" s="553"/>
      <c r="C85" s="59">
        <v>2</v>
      </c>
      <c r="D85" s="553"/>
      <c r="E85" s="554"/>
      <c r="F85" s="69" t="s">
        <v>1535</v>
      </c>
      <c r="G85" s="69" t="s">
        <v>181</v>
      </c>
      <c r="H85" s="554"/>
      <c r="I85" s="70" t="s">
        <v>1539</v>
      </c>
      <c r="J85" s="61"/>
      <c r="K85" s="61"/>
      <c r="L85" s="553"/>
      <c r="M85" s="90"/>
      <c r="N85" s="64"/>
      <c r="O85" s="78" t="s">
        <v>25</v>
      </c>
      <c r="P85" s="78" t="s">
        <v>25</v>
      </c>
      <c r="Q85" s="61"/>
      <c r="R85" s="78" t="s">
        <v>184</v>
      </c>
      <c r="S85" s="66"/>
      <c r="T85" s="66"/>
      <c r="U85" s="66"/>
      <c r="V85" s="66"/>
      <c r="W85" s="66"/>
      <c r="X85" s="66"/>
      <c r="Y85" s="66"/>
      <c r="Z85" s="66"/>
    </row>
    <row r="86" spans="1:26" ht="16.5" customHeight="1">
      <c r="A86" s="553"/>
      <c r="B86" s="553"/>
      <c r="C86" s="59">
        <v>3</v>
      </c>
      <c r="D86" s="553"/>
      <c r="E86" s="70" t="s">
        <v>1540</v>
      </c>
      <c r="F86" s="69" t="s">
        <v>1535</v>
      </c>
      <c r="G86" s="69" t="s">
        <v>181</v>
      </c>
      <c r="H86" s="70" t="s">
        <v>1541</v>
      </c>
      <c r="I86" s="70" t="s">
        <v>1542</v>
      </c>
      <c r="J86" s="61"/>
      <c r="K86" s="61"/>
      <c r="L86" s="553"/>
      <c r="M86" s="90"/>
      <c r="N86" s="64"/>
      <c r="O86" s="78" t="s">
        <v>25</v>
      </c>
      <c r="P86" s="78" t="s">
        <v>25</v>
      </c>
      <c r="Q86" s="61"/>
      <c r="R86" s="78" t="s">
        <v>184</v>
      </c>
      <c r="S86" s="66"/>
      <c r="T86" s="66"/>
      <c r="U86" s="66"/>
      <c r="V86" s="66"/>
      <c r="W86" s="66"/>
      <c r="X86" s="66"/>
      <c r="Y86" s="66"/>
      <c r="Z86" s="66"/>
    </row>
    <row r="87" spans="1:26" ht="16.5" customHeight="1">
      <c r="A87" s="553"/>
      <c r="B87" s="553"/>
      <c r="C87" s="59">
        <v>4</v>
      </c>
      <c r="D87" s="553"/>
      <c r="E87" s="631" t="s">
        <v>1543</v>
      </c>
      <c r="F87" s="69" t="s">
        <v>1535</v>
      </c>
      <c r="G87" s="69" t="s">
        <v>181</v>
      </c>
      <c r="H87" s="631" t="s">
        <v>1544</v>
      </c>
      <c r="I87" s="70" t="s">
        <v>1537</v>
      </c>
      <c r="J87" s="61" t="s">
        <v>97</v>
      </c>
      <c r="K87" s="61"/>
      <c r="L87" s="553"/>
      <c r="M87" s="90"/>
      <c r="N87" s="64"/>
      <c r="O87" s="78" t="s">
        <v>184</v>
      </c>
      <c r="P87" s="78" t="s">
        <v>184</v>
      </c>
      <c r="Q87" s="61"/>
      <c r="R87" s="78" t="s">
        <v>184</v>
      </c>
      <c r="S87" s="66"/>
      <c r="T87" s="66"/>
      <c r="U87" s="66"/>
      <c r="V87" s="66"/>
      <c r="W87" s="66"/>
      <c r="X87" s="66"/>
      <c r="Y87" s="66"/>
      <c r="Z87" s="66"/>
    </row>
    <row r="88" spans="1:26" ht="16.5" customHeight="1">
      <c r="A88" s="553"/>
      <c r="B88" s="553"/>
      <c r="C88" s="59">
        <v>5</v>
      </c>
      <c r="D88" s="553"/>
      <c r="E88" s="554"/>
      <c r="F88" s="69" t="s">
        <v>1535</v>
      </c>
      <c r="G88" s="69" t="s">
        <v>181</v>
      </c>
      <c r="H88" s="554"/>
      <c r="I88" s="70" t="s">
        <v>1539</v>
      </c>
      <c r="J88" s="61"/>
      <c r="K88" s="61"/>
      <c r="L88" s="553"/>
      <c r="M88" s="90"/>
      <c r="N88" s="64"/>
      <c r="O88" s="78" t="s">
        <v>25</v>
      </c>
      <c r="P88" s="78" t="s">
        <v>25</v>
      </c>
      <c r="Q88" s="61"/>
      <c r="R88" s="78" t="s">
        <v>184</v>
      </c>
      <c r="S88" s="66"/>
      <c r="T88" s="66"/>
      <c r="U88" s="66"/>
      <c r="V88" s="66"/>
      <c r="W88" s="66"/>
      <c r="X88" s="66"/>
      <c r="Y88" s="66"/>
      <c r="Z88" s="66"/>
    </row>
    <row r="89" spans="1:26" ht="16.5" customHeight="1">
      <c r="A89" s="553"/>
      <c r="B89" s="553"/>
      <c r="C89" s="59">
        <v>6</v>
      </c>
      <c r="D89" s="553"/>
      <c r="E89" s="631" t="s">
        <v>1545</v>
      </c>
      <c r="F89" s="69" t="s">
        <v>1535</v>
      </c>
      <c r="G89" s="69" t="s">
        <v>181</v>
      </c>
      <c r="H89" s="631" t="s">
        <v>1546</v>
      </c>
      <c r="I89" s="70" t="s">
        <v>1547</v>
      </c>
      <c r="J89" s="61" t="s">
        <v>97</v>
      </c>
      <c r="K89" s="61"/>
      <c r="L89" s="553"/>
      <c r="M89" s="90"/>
      <c r="N89" s="64" t="s">
        <v>184</v>
      </c>
      <c r="O89" s="78" t="s">
        <v>184</v>
      </c>
      <c r="P89" s="78" t="s">
        <v>184</v>
      </c>
      <c r="Q89" s="61"/>
      <c r="R89" s="78" t="s">
        <v>184</v>
      </c>
      <c r="S89" s="66"/>
      <c r="T89" s="66"/>
      <c r="U89" s="66"/>
      <c r="V89" s="66"/>
      <c r="W89" s="66"/>
      <c r="X89" s="66"/>
      <c r="Y89" s="66"/>
      <c r="Z89" s="66"/>
    </row>
    <row r="90" spans="1:26" ht="16.5" customHeight="1">
      <c r="A90" s="553"/>
      <c r="B90" s="553"/>
      <c r="C90" s="59">
        <v>7</v>
      </c>
      <c r="D90" s="553"/>
      <c r="E90" s="554"/>
      <c r="F90" s="69" t="s">
        <v>1535</v>
      </c>
      <c r="G90" s="69" t="s">
        <v>181</v>
      </c>
      <c r="H90" s="554"/>
      <c r="I90" s="70" t="s">
        <v>1548</v>
      </c>
      <c r="J90" s="61"/>
      <c r="K90" s="61"/>
      <c r="L90" s="553"/>
      <c r="M90" s="90"/>
      <c r="N90" s="64" t="s">
        <v>184</v>
      </c>
      <c r="O90" s="78" t="s">
        <v>25</v>
      </c>
      <c r="P90" s="78" t="s">
        <v>25</v>
      </c>
      <c r="Q90" s="61"/>
      <c r="R90" s="78" t="s">
        <v>184</v>
      </c>
      <c r="S90" s="66"/>
      <c r="T90" s="66"/>
      <c r="U90" s="66"/>
      <c r="V90" s="66"/>
      <c r="W90" s="66"/>
      <c r="X90" s="66"/>
      <c r="Y90" s="66"/>
      <c r="Z90" s="66"/>
    </row>
    <row r="91" spans="1:26" ht="16.5" customHeight="1">
      <c r="A91" s="553"/>
      <c r="B91" s="553"/>
      <c r="C91" s="59">
        <v>8</v>
      </c>
      <c r="D91" s="553"/>
      <c r="E91" s="631" t="s">
        <v>1549</v>
      </c>
      <c r="F91" s="69" t="s">
        <v>1535</v>
      </c>
      <c r="G91" s="69" t="s">
        <v>181</v>
      </c>
      <c r="H91" s="631" t="s">
        <v>1550</v>
      </c>
      <c r="I91" s="70" t="s">
        <v>1551</v>
      </c>
      <c r="J91" s="61" t="s">
        <v>97</v>
      </c>
      <c r="K91" s="61"/>
      <c r="L91" s="553"/>
      <c r="M91" s="90"/>
      <c r="N91" s="64" t="s">
        <v>184</v>
      </c>
      <c r="O91" s="78" t="s">
        <v>184</v>
      </c>
      <c r="P91" s="78" t="s">
        <v>184</v>
      </c>
      <c r="Q91" s="61"/>
      <c r="R91" s="78" t="s">
        <v>184</v>
      </c>
      <c r="S91" s="66"/>
      <c r="T91" s="66"/>
      <c r="U91" s="66"/>
      <c r="V91" s="66"/>
      <c r="W91" s="66"/>
      <c r="X91" s="66"/>
      <c r="Y91" s="66"/>
      <c r="Z91" s="66"/>
    </row>
    <row r="92" spans="1:26" ht="16.5" customHeight="1">
      <c r="A92" s="553"/>
      <c r="B92" s="553"/>
      <c r="C92" s="59">
        <v>9</v>
      </c>
      <c r="D92" s="553"/>
      <c r="E92" s="554"/>
      <c r="F92" s="69" t="s">
        <v>1535</v>
      </c>
      <c r="G92" s="69" t="s">
        <v>181</v>
      </c>
      <c r="H92" s="554"/>
      <c r="I92" s="70" t="s">
        <v>1552</v>
      </c>
      <c r="J92" s="61"/>
      <c r="K92" s="61"/>
      <c r="L92" s="553"/>
      <c r="M92" s="90"/>
      <c r="N92" s="64" t="s">
        <v>184</v>
      </c>
      <c r="O92" s="78" t="s">
        <v>25</v>
      </c>
      <c r="P92" s="78" t="s">
        <v>25</v>
      </c>
      <c r="Q92" s="61"/>
      <c r="R92" s="78" t="s">
        <v>184</v>
      </c>
      <c r="S92" s="66"/>
      <c r="T92" s="66"/>
      <c r="U92" s="66"/>
      <c r="V92" s="66"/>
      <c r="W92" s="66"/>
      <c r="X92" s="66"/>
      <c r="Y92" s="66"/>
      <c r="Z92" s="66"/>
    </row>
    <row r="93" spans="1:26" ht="16.5" customHeight="1">
      <c r="A93" s="553"/>
      <c r="B93" s="553"/>
      <c r="C93" s="59">
        <v>10</v>
      </c>
      <c r="D93" s="553"/>
      <c r="E93" s="70" t="s">
        <v>1553</v>
      </c>
      <c r="F93" s="69" t="s">
        <v>1535</v>
      </c>
      <c r="G93" s="69" t="s">
        <v>181</v>
      </c>
      <c r="H93" s="70" t="s">
        <v>1554</v>
      </c>
      <c r="I93" s="70" t="s">
        <v>1555</v>
      </c>
      <c r="J93" s="61" t="s">
        <v>97</v>
      </c>
      <c r="K93" s="61"/>
      <c r="L93" s="553"/>
      <c r="M93" s="90"/>
      <c r="N93" s="64"/>
      <c r="O93" s="64"/>
      <c r="P93" s="78" t="s">
        <v>184</v>
      </c>
      <c r="Q93" s="61"/>
      <c r="R93" s="78" t="s">
        <v>184</v>
      </c>
      <c r="S93" s="66"/>
      <c r="T93" s="66"/>
      <c r="U93" s="66"/>
      <c r="V93" s="66"/>
      <c r="W93" s="66"/>
      <c r="X93" s="66"/>
      <c r="Y93" s="66"/>
      <c r="Z93" s="66"/>
    </row>
    <row r="94" spans="1:26" ht="16.5" customHeight="1">
      <c r="A94" s="553"/>
      <c r="B94" s="553"/>
      <c r="C94" s="59">
        <v>11</v>
      </c>
      <c r="D94" s="553"/>
      <c r="E94" s="70" t="s">
        <v>1556</v>
      </c>
      <c r="F94" s="69" t="s">
        <v>1535</v>
      </c>
      <c r="G94" s="69" t="s">
        <v>181</v>
      </c>
      <c r="H94" s="70" t="s">
        <v>1557</v>
      </c>
      <c r="I94" s="70" t="s">
        <v>1555</v>
      </c>
      <c r="J94" s="61" t="s">
        <v>97</v>
      </c>
      <c r="K94" s="61"/>
      <c r="L94" s="553"/>
      <c r="M94" s="90"/>
      <c r="N94" s="64"/>
      <c r="O94" s="64"/>
      <c r="P94" s="78" t="s">
        <v>184</v>
      </c>
      <c r="Q94" s="61"/>
      <c r="R94" s="78" t="s">
        <v>184</v>
      </c>
      <c r="S94" s="66"/>
      <c r="T94" s="66"/>
      <c r="U94" s="66"/>
      <c r="V94" s="66"/>
      <c r="W94" s="66"/>
      <c r="X94" s="66"/>
      <c r="Y94" s="66"/>
      <c r="Z94" s="66"/>
    </row>
    <row r="95" spans="1:26" ht="16.5" customHeight="1">
      <c r="A95" s="553"/>
      <c r="B95" s="553"/>
      <c r="C95" s="59">
        <v>12</v>
      </c>
      <c r="D95" s="553"/>
      <c r="E95" s="70" t="s">
        <v>1558</v>
      </c>
      <c r="F95" s="69" t="s">
        <v>1535</v>
      </c>
      <c r="G95" s="69" t="s">
        <v>181</v>
      </c>
      <c r="H95" s="70" t="s">
        <v>1559</v>
      </c>
      <c r="I95" s="70" t="s">
        <v>1555</v>
      </c>
      <c r="J95" s="61" t="s">
        <v>97</v>
      </c>
      <c r="K95" s="61"/>
      <c r="L95" s="553"/>
      <c r="M95" s="90"/>
      <c r="N95" s="64"/>
      <c r="O95" s="64"/>
      <c r="P95" s="78" t="s">
        <v>184</v>
      </c>
      <c r="Q95" s="61"/>
      <c r="R95" s="78" t="s">
        <v>184</v>
      </c>
      <c r="S95" s="66"/>
      <c r="T95" s="66"/>
      <c r="U95" s="66"/>
      <c r="V95" s="66"/>
      <c r="W95" s="66"/>
      <c r="X95" s="66"/>
      <c r="Y95" s="66"/>
      <c r="Z95" s="66"/>
    </row>
    <row r="96" spans="1:26" ht="16.5" customHeight="1">
      <c r="A96" s="553"/>
      <c r="B96" s="553"/>
      <c r="C96" s="59">
        <v>13</v>
      </c>
      <c r="D96" s="553"/>
      <c r="E96" s="70" t="s">
        <v>1560</v>
      </c>
      <c r="F96" s="69" t="s">
        <v>1535</v>
      </c>
      <c r="G96" s="69" t="s">
        <v>181</v>
      </c>
      <c r="H96" s="70" t="s">
        <v>1561</v>
      </c>
      <c r="I96" s="70" t="s">
        <v>1562</v>
      </c>
      <c r="J96" s="61"/>
      <c r="K96" s="61"/>
      <c r="L96" s="553"/>
      <c r="M96" s="90"/>
      <c r="N96" s="64"/>
      <c r="O96" s="64"/>
      <c r="P96" s="78" t="s">
        <v>25</v>
      </c>
      <c r="Q96" s="61"/>
      <c r="R96" s="78" t="s">
        <v>184</v>
      </c>
      <c r="S96" s="66"/>
      <c r="T96" s="66"/>
      <c r="U96" s="66"/>
      <c r="V96" s="66"/>
      <c r="W96" s="66"/>
      <c r="X96" s="66"/>
      <c r="Y96" s="66"/>
      <c r="Z96" s="66"/>
    </row>
    <row r="97" spans="1:26" ht="16.5" customHeight="1">
      <c r="A97" s="553"/>
      <c r="B97" s="553"/>
      <c r="C97" s="59">
        <v>14</v>
      </c>
      <c r="D97" s="553"/>
      <c r="E97" s="70" t="s">
        <v>1563</v>
      </c>
      <c r="F97" s="69" t="s">
        <v>1535</v>
      </c>
      <c r="G97" s="69" t="s">
        <v>181</v>
      </c>
      <c r="H97" s="70" t="s">
        <v>1564</v>
      </c>
      <c r="I97" s="70" t="s">
        <v>1565</v>
      </c>
      <c r="J97" s="61"/>
      <c r="K97" s="61"/>
      <c r="L97" s="553"/>
      <c r="M97" s="90"/>
      <c r="N97" s="64"/>
      <c r="O97" s="64"/>
      <c r="P97" s="78" t="s">
        <v>25</v>
      </c>
      <c r="Q97" s="61"/>
      <c r="R97" s="78" t="s">
        <v>184</v>
      </c>
      <c r="S97" s="66"/>
      <c r="T97" s="66"/>
      <c r="U97" s="66"/>
      <c r="V97" s="66"/>
      <c r="W97" s="66"/>
      <c r="X97" s="66"/>
      <c r="Y97" s="66"/>
      <c r="Z97" s="66"/>
    </row>
    <row r="98" spans="1:26" ht="16.5" customHeight="1">
      <c r="A98" s="553"/>
      <c r="B98" s="553"/>
      <c r="C98" s="59">
        <v>15</v>
      </c>
      <c r="D98" s="553"/>
      <c r="E98" s="122" t="s">
        <v>1566</v>
      </c>
      <c r="F98" s="123" t="s">
        <v>1535</v>
      </c>
      <c r="G98" s="123" t="s">
        <v>181</v>
      </c>
      <c r="H98" s="122" t="s">
        <v>1567</v>
      </c>
      <c r="I98" s="122" t="s">
        <v>1568</v>
      </c>
      <c r="J98" s="61"/>
      <c r="K98" s="61"/>
      <c r="L98" s="553"/>
      <c r="M98" s="90"/>
      <c r="N98" s="64"/>
      <c r="O98" s="64"/>
      <c r="P98" s="78" t="s">
        <v>25</v>
      </c>
      <c r="Q98" s="61"/>
      <c r="R98" s="78" t="s">
        <v>184</v>
      </c>
      <c r="S98" s="66"/>
      <c r="T98" s="66"/>
      <c r="U98" s="66"/>
      <c r="V98" s="66"/>
      <c r="W98" s="66"/>
      <c r="X98" s="66"/>
      <c r="Y98" s="66"/>
      <c r="Z98" s="66"/>
    </row>
    <row r="99" spans="1:26" ht="16.5" customHeight="1">
      <c r="A99" s="553"/>
      <c r="B99" s="553"/>
      <c r="C99" s="59">
        <v>16</v>
      </c>
      <c r="D99" s="553"/>
      <c r="E99" s="122" t="s">
        <v>1569</v>
      </c>
      <c r="F99" s="123" t="s">
        <v>1535</v>
      </c>
      <c r="G99" s="123" t="s">
        <v>181</v>
      </c>
      <c r="H99" s="122" t="s">
        <v>1570</v>
      </c>
      <c r="I99" s="122" t="s">
        <v>1571</v>
      </c>
      <c r="J99" s="61"/>
      <c r="K99" s="61"/>
      <c r="L99" s="553"/>
      <c r="M99" s="90"/>
      <c r="N99" s="64"/>
      <c r="O99" s="64"/>
      <c r="P99" s="78" t="s">
        <v>25</v>
      </c>
      <c r="Q99" s="61"/>
      <c r="R99" s="78" t="s">
        <v>184</v>
      </c>
      <c r="S99" s="66"/>
      <c r="T99" s="66"/>
      <c r="U99" s="66"/>
      <c r="V99" s="66"/>
      <c r="W99" s="66"/>
      <c r="X99" s="66"/>
      <c r="Y99" s="66"/>
      <c r="Z99" s="66"/>
    </row>
    <row r="100" spans="1:26" ht="16.5" customHeight="1">
      <c r="A100" s="553"/>
      <c r="B100" s="553"/>
      <c r="C100" s="59">
        <v>17</v>
      </c>
      <c r="D100" s="553"/>
      <c r="E100" s="70" t="s">
        <v>1572</v>
      </c>
      <c r="F100" s="69" t="s">
        <v>1535</v>
      </c>
      <c r="G100" s="69" t="s">
        <v>181</v>
      </c>
      <c r="H100" s="70" t="s">
        <v>1573</v>
      </c>
      <c r="I100" s="70" t="s">
        <v>1574</v>
      </c>
      <c r="J100" s="61"/>
      <c r="K100" s="61"/>
      <c r="L100" s="553"/>
      <c r="M100" s="90"/>
      <c r="N100" s="64"/>
      <c r="O100" s="64"/>
      <c r="P100" s="78" t="s">
        <v>25</v>
      </c>
      <c r="Q100" s="61"/>
      <c r="R100" s="78" t="s">
        <v>184</v>
      </c>
      <c r="S100" s="66"/>
      <c r="T100" s="66"/>
      <c r="U100" s="66"/>
      <c r="V100" s="66"/>
      <c r="W100" s="66"/>
      <c r="X100" s="66"/>
      <c r="Y100" s="66"/>
      <c r="Z100" s="66"/>
    </row>
    <row r="101" spans="1:26" ht="16.5" customHeight="1">
      <c r="A101" s="554"/>
      <c r="B101" s="554"/>
      <c r="C101" s="59">
        <v>18</v>
      </c>
      <c r="D101" s="554"/>
      <c r="E101" s="70" t="s">
        <v>1575</v>
      </c>
      <c r="F101" s="69" t="s">
        <v>1535</v>
      </c>
      <c r="G101" s="69" t="s">
        <v>181</v>
      </c>
      <c r="H101" s="70" t="s">
        <v>1576</v>
      </c>
      <c r="I101" s="70" t="s">
        <v>1577</v>
      </c>
      <c r="J101" s="61"/>
      <c r="K101" s="61"/>
      <c r="L101" s="553"/>
      <c r="M101" s="90"/>
      <c r="N101" s="64"/>
      <c r="O101" s="64"/>
      <c r="P101" s="78" t="s">
        <v>25</v>
      </c>
      <c r="Q101" s="61"/>
      <c r="R101" s="78" t="s">
        <v>184</v>
      </c>
      <c r="S101" s="66"/>
      <c r="T101" s="66"/>
      <c r="U101" s="66"/>
      <c r="V101" s="66"/>
      <c r="W101" s="66"/>
      <c r="X101" s="66"/>
      <c r="Y101" s="66"/>
      <c r="Z101" s="66"/>
    </row>
    <row r="102" spans="1:26" ht="16.5" customHeight="1">
      <c r="A102" s="611" t="s">
        <v>1578</v>
      </c>
      <c r="B102" s="612" t="s">
        <v>39</v>
      </c>
      <c r="C102" s="96">
        <v>1</v>
      </c>
      <c r="D102" s="626" t="s">
        <v>1579</v>
      </c>
      <c r="E102" s="70" t="s">
        <v>1534</v>
      </c>
      <c r="F102" s="69" t="s">
        <v>1535</v>
      </c>
      <c r="G102" s="69" t="s">
        <v>181</v>
      </c>
      <c r="H102" s="70" t="s">
        <v>1580</v>
      </c>
      <c r="I102" s="70" t="s">
        <v>1581</v>
      </c>
      <c r="J102" s="61" t="s">
        <v>97</v>
      </c>
      <c r="K102" s="61"/>
      <c r="L102" s="553"/>
      <c r="M102" s="90"/>
      <c r="N102" s="64"/>
      <c r="O102" s="78" t="s">
        <v>184</v>
      </c>
      <c r="P102" s="78" t="s">
        <v>184</v>
      </c>
      <c r="Q102" s="61"/>
      <c r="R102" s="78" t="s">
        <v>184</v>
      </c>
      <c r="S102" s="66"/>
      <c r="T102" s="66"/>
      <c r="U102" s="66"/>
      <c r="V102" s="66"/>
      <c r="W102" s="66"/>
      <c r="X102" s="66"/>
      <c r="Y102" s="66"/>
      <c r="Z102" s="66"/>
    </row>
    <row r="103" spans="1:26" ht="16.5" customHeight="1">
      <c r="A103" s="553"/>
      <c r="B103" s="553"/>
      <c r="C103" s="96">
        <v>2</v>
      </c>
      <c r="D103" s="553"/>
      <c r="E103" s="70" t="s">
        <v>1540</v>
      </c>
      <c r="F103" s="69" t="s">
        <v>1535</v>
      </c>
      <c r="G103" s="69" t="s">
        <v>181</v>
      </c>
      <c r="H103" s="70" t="s">
        <v>1541</v>
      </c>
      <c r="I103" s="70" t="s">
        <v>1582</v>
      </c>
      <c r="J103" s="61"/>
      <c r="K103" s="61"/>
      <c r="L103" s="553"/>
      <c r="M103" s="90"/>
      <c r="N103" s="64"/>
      <c r="O103" s="78" t="s">
        <v>25</v>
      </c>
      <c r="P103" s="78" t="s">
        <v>25</v>
      </c>
      <c r="Q103" s="61"/>
      <c r="R103" s="78" t="s">
        <v>184</v>
      </c>
      <c r="S103" s="66"/>
      <c r="T103" s="66"/>
      <c r="U103" s="66"/>
      <c r="V103" s="66"/>
      <c r="W103" s="66"/>
      <c r="X103" s="66"/>
      <c r="Y103" s="66"/>
      <c r="Z103" s="66"/>
    </row>
    <row r="104" spans="1:26" ht="16.5" customHeight="1">
      <c r="A104" s="553"/>
      <c r="B104" s="553"/>
      <c r="C104" s="96">
        <v>3</v>
      </c>
      <c r="D104" s="553"/>
      <c r="E104" s="70" t="s">
        <v>1543</v>
      </c>
      <c r="F104" s="69" t="s">
        <v>1535</v>
      </c>
      <c r="G104" s="69" t="s">
        <v>181</v>
      </c>
      <c r="H104" s="70" t="s">
        <v>1583</v>
      </c>
      <c r="I104" s="70" t="s">
        <v>1581</v>
      </c>
      <c r="J104" s="61" t="s">
        <v>97</v>
      </c>
      <c r="K104" s="61"/>
      <c r="L104" s="553"/>
      <c r="M104" s="90"/>
      <c r="N104" s="64"/>
      <c r="O104" s="78" t="s">
        <v>184</v>
      </c>
      <c r="P104" s="78" t="s">
        <v>184</v>
      </c>
      <c r="Q104" s="61"/>
      <c r="R104" s="78" t="s">
        <v>184</v>
      </c>
      <c r="S104" s="66"/>
      <c r="T104" s="66"/>
      <c r="U104" s="66"/>
      <c r="V104" s="66"/>
      <c r="W104" s="66"/>
      <c r="X104" s="66"/>
      <c r="Y104" s="66"/>
      <c r="Z104" s="66"/>
    </row>
    <row r="105" spans="1:26" ht="16.5" customHeight="1">
      <c r="A105" s="553"/>
      <c r="B105" s="553"/>
      <c r="C105" s="96">
        <v>4</v>
      </c>
      <c r="D105" s="553"/>
      <c r="E105" s="631" t="s">
        <v>1545</v>
      </c>
      <c r="F105" s="69" t="s">
        <v>1535</v>
      </c>
      <c r="G105" s="69" t="s">
        <v>181</v>
      </c>
      <c r="H105" s="631" t="s">
        <v>1584</v>
      </c>
      <c r="I105" s="70" t="s">
        <v>1585</v>
      </c>
      <c r="J105" s="61" t="s">
        <v>97</v>
      </c>
      <c r="K105" s="61"/>
      <c r="L105" s="553"/>
      <c r="M105" s="90"/>
      <c r="N105" s="64" t="s">
        <v>184</v>
      </c>
      <c r="O105" s="78" t="s">
        <v>184</v>
      </c>
      <c r="P105" s="78" t="s">
        <v>184</v>
      </c>
      <c r="Q105" s="61"/>
      <c r="R105" s="78" t="s">
        <v>184</v>
      </c>
      <c r="S105" s="66"/>
      <c r="T105" s="66"/>
      <c r="U105" s="66"/>
      <c r="V105" s="66"/>
      <c r="W105" s="66"/>
      <c r="X105" s="66"/>
      <c r="Y105" s="66"/>
      <c r="Z105" s="66"/>
    </row>
    <row r="106" spans="1:26" ht="16.5" customHeight="1">
      <c r="A106" s="553"/>
      <c r="B106" s="553"/>
      <c r="C106" s="96">
        <v>5</v>
      </c>
      <c r="D106" s="553"/>
      <c r="E106" s="554"/>
      <c r="F106" s="69" t="s">
        <v>1535</v>
      </c>
      <c r="G106" s="69" t="s">
        <v>181</v>
      </c>
      <c r="H106" s="554"/>
      <c r="I106" s="70" t="s">
        <v>1548</v>
      </c>
      <c r="J106" s="61"/>
      <c r="K106" s="61"/>
      <c r="L106" s="553"/>
      <c r="M106" s="90"/>
      <c r="N106" s="64" t="s">
        <v>184</v>
      </c>
      <c r="O106" s="78" t="s">
        <v>25</v>
      </c>
      <c r="P106" s="78" t="s">
        <v>25</v>
      </c>
      <c r="Q106" s="61"/>
      <c r="R106" s="78" t="s">
        <v>184</v>
      </c>
      <c r="S106" s="66"/>
      <c r="T106" s="66"/>
      <c r="U106" s="66"/>
      <c r="V106" s="66"/>
      <c r="W106" s="66"/>
      <c r="X106" s="66"/>
      <c r="Y106" s="66"/>
      <c r="Z106" s="66"/>
    </row>
    <row r="107" spans="1:26" ht="16.5" customHeight="1">
      <c r="A107" s="553"/>
      <c r="B107" s="553"/>
      <c r="C107" s="96">
        <v>6</v>
      </c>
      <c r="D107" s="553"/>
      <c r="E107" s="631" t="s">
        <v>1549</v>
      </c>
      <c r="F107" s="69" t="s">
        <v>1535</v>
      </c>
      <c r="G107" s="69" t="s">
        <v>181</v>
      </c>
      <c r="H107" s="631" t="s">
        <v>1586</v>
      </c>
      <c r="I107" s="70" t="s">
        <v>1587</v>
      </c>
      <c r="J107" s="61" t="s">
        <v>97</v>
      </c>
      <c r="K107" s="61"/>
      <c r="L107" s="553"/>
      <c r="M107" s="90"/>
      <c r="N107" s="64" t="s">
        <v>184</v>
      </c>
      <c r="O107" s="78" t="s">
        <v>184</v>
      </c>
      <c r="P107" s="78" t="s">
        <v>184</v>
      </c>
      <c r="Q107" s="61"/>
      <c r="R107" s="78" t="s">
        <v>184</v>
      </c>
      <c r="S107" s="66"/>
      <c r="T107" s="66"/>
      <c r="U107" s="66"/>
      <c r="V107" s="66"/>
      <c r="W107" s="66"/>
      <c r="X107" s="66"/>
      <c r="Y107" s="66"/>
      <c r="Z107" s="66"/>
    </row>
    <row r="108" spans="1:26" ht="16.5" customHeight="1">
      <c r="A108" s="553"/>
      <c r="B108" s="553"/>
      <c r="C108" s="96">
        <v>7</v>
      </c>
      <c r="D108" s="553"/>
      <c r="E108" s="554"/>
      <c r="F108" s="69" t="s">
        <v>1535</v>
      </c>
      <c r="G108" s="69" t="s">
        <v>181</v>
      </c>
      <c r="H108" s="554"/>
      <c r="I108" s="70" t="s">
        <v>1552</v>
      </c>
      <c r="J108" s="61"/>
      <c r="K108" s="61"/>
      <c r="L108" s="553"/>
      <c r="M108" s="90"/>
      <c r="N108" s="64" t="s">
        <v>184</v>
      </c>
      <c r="O108" s="78" t="s">
        <v>25</v>
      </c>
      <c r="P108" s="78" t="s">
        <v>25</v>
      </c>
      <c r="Q108" s="61"/>
      <c r="R108" s="78" t="s">
        <v>184</v>
      </c>
      <c r="S108" s="66"/>
      <c r="T108" s="66"/>
      <c r="U108" s="66"/>
      <c r="V108" s="66"/>
      <c r="W108" s="66"/>
      <c r="X108" s="66"/>
      <c r="Y108" s="66"/>
      <c r="Z108" s="66"/>
    </row>
    <row r="109" spans="1:26" ht="16.5" customHeight="1">
      <c r="A109" s="553"/>
      <c r="B109" s="553"/>
      <c r="C109" s="96">
        <v>8</v>
      </c>
      <c r="D109" s="553"/>
      <c r="E109" s="98" t="s">
        <v>1588</v>
      </c>
      <c r="F109" s="59" t="s">
        <v>1535</v>
      </c>
      <c r="G109" s="59" t="s">
        <v>181</v>
      </c>
      <c r="H109" s="98" t="s">
        <v>1589</v>
      </c>
      <c r="I109" s="98" t="s">
        <v>1555</v>
      </c>
      <c r="J109" s="61" t="s">
        <v>97</v>
      </c>
      <c r="K109" s="61"/>
      <c r="L109" s="553"/>
      <c r="M109" s="90"/>
      <c r="N109" s="64"/>
      <c r="O109" s="64"/>
      <c r="P109" s="78" t="s">
        <v>184</v>
      </c>
      <c r="Q109" s="61"/>
      <c r="R109" s="78" t="s">
        <v>184</v>
      </c>
      <c r="S109" s="66"/>
      <c r="T109" s="66"/>
      <c r="U109" s="66"/>
      <c r="V109" s="66"/>
      <c r="W109" s="66"/>
      <c r="X109" s="66"/>
      <c r="Y109" s="66"/>
      <c r="Z109" s="66"/>
    </row>
    <row r="110" spans="1:26" ht="16.5" customHeight="1">
      <c r="A110" s="553"/>
      <c r="B110" s="553"/>
      <c r="C110" s="96">
        <v>9</v>
      </c>
      <c r="D110" s="553"/>
      <c r="E110" s="98" t="s">
        <v>1556</v>
      </c>
      <c r="F110" s="59" t="s">
        <v>1535</v>
      </c>
      <c r="G110" s="59" t="s">
        <v>181</v>
      </c>
      <c r="H110" s="98" t="s">
        <v>1590</v>
      </c>
      <c r="I110" s="98" t="s">
        <v>1555</v>
      </c>
      <c r="J110" s="61" t="s">
        <v>97</v>
      </c>
      <c r="K110" s="61"/>
      <c r="L110" s="553"/>
      <c r="M110" s="90"/>
      <c r="N110" s="64"/>
      <c r="O110" s="64"/>
      <c r="P110" s="78" t="s">
        <v>184</v>
      </c>
      <c r="Q110" s="61"/>
      <c r="R110" s="78" t="s">
        <v>184</v>
      </c>
      <c r="S110" s="66"/>
      <c r="T110" s="66"/>
      <c r="U110" s="66"/>
      <c r="V110" s="66"/>
      <c r="W110" s="66"/>
      <c r="X110" s="66"/>
      <c r="Y110" s="66"/>
      <c r="Z110" s="66"/>
    </row>
    <row r="111" spans="1:26" ht="16.5" customHeight="1">
      <c r="A111" s="553"/>
      <c r="B111" s="553"/>
      <c r="C111" s="96">
        <v>10</v>
      </c>
      <c r="D111" s="553"/>
      <c r="E111" s="98" t="s">
        <v>1558</v>
      </c>
      <c r="F111" s="59" t="s">
        <v>1535</v>
      </c>
      <c r="G111" s="59" t="s">
        <v>181</v>
      </c>
      <c r="H111" s="98" t="s">
        <v>1591</v>
      </c>
      <c r="I111" s="98" t="s">
        <v>1555</v>
      </c>
      <c r="J111" s="61" t="s">
        <v>97</v>
      </c>
      <c r="K111" s="61"/>
      <c r="L111" s="553"/>
      <c r="M111" s="90"/>
      <c r="N111" s="64"/>
      <c r="O111" s="64"/>
      <c r="P111" s="78" t="s">
        <v>184</v>
      </c>
      <c r="Q111" s="61"/>
      <c r="R111" s="78" t="s">
        <v>184</v>
      </c>
      <c r="S111" s="66"/>
      <c r="T111" s="66"/>
      <c r="U111" s="66"/>
      <c r="V111" s="66"/>
      <c r="W111" s="66"/>
      <c r="X111" s="66"/>
      <c r="Y111" s="66"/>
      <c r="Z111" s="66"/>
    </row>
    <row r="112" spans="1:26" ht="16.5" customHeight="1">
      <c r="A112" s="553"/>
      <c r="B112" s="553"/>
      <c r="C112" s="96">
        <v>11</v>
      </c>
      <c r="D112" s="553"/>
      <c r="E112" s="98" t="s">
        <v>1560</v>
      </c>
      <c r="F112" s="59" t="s">
        <v>1535</v>
      </c>
      <c r="G112" s="59" t="s">
        <v>181</v>
      </c>
      <c r="H112" s="98" t="s">
        <v>1592</v>
      </c>
      <c r="I112" s="98" t="s">
        <v>1593</v>
      </c>
      <c r="J112" s="61"/>
      <c r="K112" s="61"/>
      <c r="L112" s="553"/>
      <c r="M112" s="90"/>
      <c r="N112" s="64"/>
      <c r="O112" s="64"/>
      <c r="P112" s="78" t="s">
        <v>25</v>
      </c>
      <c r="Q112" s="61"/>
      <c r="R112" s="78" t="s">
        <v>184</v>
      </c>
      <c r="S112" s="66"/>
      <c r="T112" s="66"/>
      <c r="U112" s="66"/>
      <c r="V112" s="66"/>
      <c r="W112" s="66"/>
      <c r="X112" s="66"/>
      <c r="Y112" s="66"/>
      <c r="Z112" s="66"/>
    </row>
    <row r="113" spans="1:26" ht="16.5" customHeight="1">
      <c r="A113" s="553"/>
      <c r="B113" s="553"/>
      <c r="C113" s="96">
        <v>12</v>
      </c>
      <c r="D113" s="553"/>
      <c r="E113" s="98" t="s">
        <v>1563</v>
      </c>
      <c r="F113" s="59" t="s">
        <v>1535</v>
      </c>
      <c r="G113" s="59" t="s">
        <v>181</v>
      </c>
      <c r="H113" s="98" t="s">
        <v>1594</v>
      </c>
      <c r="I113" s="98" t="s">
        <v>1565</v>
      </c>
      <c r="J113" s="61"/>
      <c r="K113" s="61"/>
      <c r="L113" s="553"/>
      <c r="M113" s="90"/>
      <c r="N113" s="64"/>
      <c r="O113" s="64"/>
      <c r="P113" s="78" t="s">
        <v>25</v>
      </c>
      <c r="Q113" s="61"/>
      <c r="R113" s="78" t="s">
        <v>184</v>
      </c>
      <c r="S113" s="66"/>
      <c r="T113" s="66"/>
      <c r="U113" s="66"/>
      <c r="V113" s="66"/>
      <c r="W113" s="66"/>
      <c r="X113" s="66"/>
      <c r="Y113" s="66"/>
      <c r="Z113" s="66"/>
    </row>
    <row r="114" spans="1:26" ht="16.5" customHeight="1">
      <c r="A114" s="553"/>
      <c r="B114" s="553"/>
      <c r="C114" s="96">
        <v>13</v>
      </c>
      <c r="D114" s="553"/>
      <c r="E114" s="122" t="s">
        <v>1566</v>
      </c>
      <c r="F114" s="123" t="s">
        <v>1535</v>
      </c>
      <c r="G114" s="123" t="s">
        <v>181</v>
      </c>
      <c r="H114" s="122" t="s">
        <v>1595</v>
      </c>
      <c r="I114" s="122" t="s">
        <v>1568</v>
      </c>
      <c r="J114" s="61"/>
      <c r="K114" s="61"/>
      <c r="L114" s="553"/>
      <c r="M114" s="90"/>
      <c r="N114" s="64"/>
      <c r="O114" s="64"/>
      <c r="P114" s="78" t="s">
        <v>25</v>
      </c>
      <c r="Q114" s="61"/>
      <c r="R114" s="78" t="s">
        <v>184</v>
      </c>
      <c r="S114" s="66"/>
      <c r="T114" s="66"/>
      <c r="U114" s="66"/>
      <c r="V114" s="66"/>
      <c r="W114" s="66"/>
      <c r="X114" s="66"/>
      <c r="Y114" s="66"/>
      <c r="Z114" s="66"/>
    </row>
    <row r="115" spans="1:26" ht="16.5" customHeight="1">
      <c r="A115" s="553"/>
      <c r="B115" s="553"/>
      <c r="C115" s="96">
        <v>14</v>
      </c>
      <c r="D115" s="553"/>
      <c r="E115" s="122" t="s">
        <v>1569</v>
      </c>
      <c r="F115" s="123" t="s">
        <v>219</v>
      </c>
      <c r="G115" s="123" t="s">
        <v>181</v>
      </c>
      <c r="H115" s="122" t="s">
        <v>1596</v>
      </c>
      <c r="I115" s="122" t="s">
        <v>1597</v>
      </c>
      <c r="J115" s="61"/>
      <c r="K115" s="61"/>
      <c r="L115" s="553"/>
      <c r="M115" s="90"/>
      <c r="N115" s="64"/>
      <c r="O115" s="64"/>
      <c r="P115" s="78" t="s">
        <v>25</v>
      </c>
      <c r="Q115" s="61"/>
      <c r="R115" s="78" t="s">
        <v>184</v>
      </c>
      <c r="S115" s="66"/>
      <c r="T115" s="66"/>
      <c r="U115" s="66"/>
      <c r="V115" s="66"/>
      <c r="W115" s="66"/>
      <c r="X115" s="66"/>
      <c r="Y115" s="66"/>
      <c r="Z115" s="66"/>
    </row>
    <row r="116" spans="1:26" ht="16.5" customHeight="1">
      <c r="A116" s="553"/>
      <c r="B116" s="553"/>
      <c r="C116" s="96">
        <v>15</v>
      </c>
      <c r="D116" s="553"/>
      <c r="E116" s="70" t="s">
        <v>1572</v>
      </c>
      <c r="F116" s="69" t="s">
        <v>1535</v>
      </c>
      <c r="G116" s="69" t="s">
        <v>181</v>
      </c>
      <c r="H116" s="70" t="s">
        <v>1598</v>
      </c>
      <c r="I116" s="70" t="s">
        <v>1599</v>
      </c>
      <c r="J116" s="61"/>
      <c r="K116" s="61"/>
      <c r="L116" s="554"/>
      <c r="M116" s="90"/>
      <c r="N116" s="64"/>
      <c r="O116" s="64"/>
      <c r="P116" s="78" t="s">
        <v>25</v>
      </c>
      <c r="Q116" s="61"/>
      <c r="R116" s="78" t="s">
        <v>184</v>
      </c>
      <c r="S116" s="66"/>
      <c r="T116" s="66"/>
      <c r="U116" s="66"/>
      <c r="V116" s="66"/>
      <c r="W116" s="66"/>
      <c r="X116" s="66"/>
      <c r="Y116" s="66"/>
      <c r="Z116" s="66"/>
    </row>
    <row r="117" spans="1:26" ht="16.5" customHeight="1">
      <c r="A117" s="554"/>
      <c r="B117" s="553"/>
      <c r="C117" s="96">
        <v>16</v>
      </c>
      <c r="D117" s="554"/>
      <c r="E117" s="70" t="s">
        <v>1600</v>
      </c>
      <c r="F117" s="69" t="s">
        <v>1535</v>
      </c>
      <c r="G117" s="69" t="s">
        <v>181</v>
      </c>
      <c r="H117" s="70" t="s">
        <v>1601</v>
      </c>
      <c r="I117" s="70" t="s">
        <v>1602</v>
      </c>
      <c r="J117" s="61"/>
      <c r="K117" s="61"/>
      <c r="L117" s="83"/>
      <c r="M117" s="90"/>
      <c r="N117" s="64"/>
      <c r="O117" s="64"/>
      <c r="P117" s="78" t="s">
        <v>25</v>
      </c>
      <c r="Q117" s="61" t="s">
        <v>140</v>
      </c>
      <c r="R117" s="78"/>
      <c r="S117" s="66"/>
      <c r="T117" s="66"/>
      <c r="U117" s="66"/>
      <c r="V117" s="66"/>
      <c r="W117" s="66"/>
      <c r="X117" s="66"/>
      <c r="Y117" s="66"/>
      <c r="Z117" s="66"/>
    </row>
    <row r="118" spans="1:26" ht="16.5" customHeight="1">
      <c r="A118" s="611" t="s">
        <v>1603</v>
      </c>
      <c r="B118" s="553"/>
      <c r="C118" s="96">
        <v>17</v>
      </c>
      <c r="D118" s="640" t="s">
        <v>1603</v>
      </c>
      <c r="E118" s="70" t="s">
        <v>1604</v>
      </c>
      <c r="F118" s="69" t="s">
        <v>219</v>
      </c>
      <c r="G118" s="69" t="s">
        <v>181</v>
      </c>
      <c r="H118" s="70" t="s">
        <v>1605</v>
      </c>
      <c r="I118" s="110" t="s">
        <v>1606</v>
      </c>
      <c r="J118" s="61"/>
      <c r="K118" s="61"/>
      <c r="L118" s="83"/>
      <c r="M118" s="90"/>
      <c r="N118" s="64"/>
      <c r="O118" s="64"/>
      <c r="P118" s="78" t="s">
        <v>25</v>
      </c>
      <c r="Q118" s="61"/>
      <c r="R118" s="78"/>
      <c r="S118" s="66"/>
      <c r="T118" s="66"/>
      <c r="U118" s="66"/>
      <c r="V118" s="66"/>
      <c r="W118" s="66"/>
      <c r="X118" s="66"/>
      <c r="Y118" s="66"/>
      <c r="Z118" s="66"/>
    </row>
    <row r="119" spans="1:26" ht="16.5" customHeight="1">
      <c r="A119" s="554"/>
      <c r="B119" s="554"/>
      <c r="C119" s="96">
        <v>18</v>
      </c>
      <c r="D119" s="554"/>
      <c r="E119" s="70" t="s">
        <v>1607</v>
      </c>
      <c r="F119" s="69" t="s">
        <v>219</v>
      </c>
      <c r="G119" s="69" t="s">
        <v>181</v>
      </c>
      <c r="H119" s="70" t="s">
        <v>1608</v>
      </c>
      <c r="I119" s="70" t="s">
        <v>1609</v>
      </c>
      <c r="J119" s="61"/>
      <c r="K119" s="61"/>
      <c r="L119" s="83"/>
      <c r="M119" s="90"/>
      <c r="N119" s="64"/>
      <c r="O119" s="64"/>
      <c r="P119" s="78" t="s">
        <v>25</v>
      </c>
      <c r="Q119" s="61" t="s">
        <v>140</v>
      </c>
      <c r="R119" s="78"/>
      <c r="S119" s="66"/>
      <c r="T119" s="66"/>
      <c r="U119" s="66"/>
      <c r="V119" s="66"/>
      <c r="W119" s="66"/>
      <c r="X119" s="66"/>
      <c r="Y119" s="66"/>
      <c r="Z119" s="66"/>
    </row>
    <row r="120" spans="1:26" ht="16.5" customHeight="1">
      <c r="A120" s="624" t="s">
        <v>1610</v>
      </c>
      <c r="B120" s="612" t="s">
        <v>1611</v>
      </c>
      <c r="C120" s="96">
        <v>1</v>
      </c>
      <c r="D120" s="620" t="s">
        <v>1612</v>
      </c>
      <c r="E120" s="70" t="s">
        <v>1613</v>
      </c>
      <c r="F120" s="69" t="s">
        <v>219</v>
      </c>
      <c r="G120" s="69" t="s">
        <v>181</v>
      </c>
      <c r="H120" s="70" t="s">
        <v>1614</v>
      </c>
      <c r="I120" s="70" t="s">
        <v>1615</v>
      </c>
      <c r="J120" s="61"/>
      <c r="K120" s="61"/>
      <c r="L120" s="83"/>
      <c r="M120" s="90"/>
      <c r="N120" s="64"/>
      <c r="O120" s="64"/>
      <c r="P120" s="78" t="s">
        <v>25</v>
      </c>
      <c r="Q120" s="61"/>
      <c r="R120" s="78"/>
      <c r="S120" s="66"/>
      <c r="T120" s="66"/>
      <c r="U120" s="66"/>
      <c r="V120" s="66"/>
      <c r="W120" s="66"/>
      <c r="X120" s="66"/>
      <c r="Y120" s="66"/>
      <c r="Z120" s="66"/>
    </row>
    <row r="121" spans="1:26" ht="16.5" customHeight="1">
      <c r="A121" s="553"/>
      <c r="B121" s="553"/>
      <c r="C121" s="96">
        <v>2</v>
      </c>
      <c r="D121" s="553"/>
      <c r="E121" s="70" t="s">
        <v>1616</v>
      </c>
      <c r="F121" s="69" t="s">
        <v>219</v>
      </c>
      <c r="G121" s="69" t="s">
        <v>181</v>
      </c>
      <c r="H121" s="70" t="s">
        <v>1617</v>
      </c>
      <c r="I121" s="70" t="s">
        <v>1618</v>
      </c>
      <c r="J121" s="61"/>
      <c r="K121" s="61"/>
      <c r="L121" s="83"/>
      <c r="M121" s="90"/>
      <c r="N121" s="64"/>
      <c r="O121" s="64"/>
      <c r="P121" s="78" t="s">
        <v>25</v>
      </c>
      <c r="Q121" s="61"/>
      <c r="R121" s="78"/>
      <c r="S121" s="66"/>
      <c r="T121" s="66"/>
      <c r="U121" s="66"/>
      <c r="V121" s="66"/>
      <c r="W121" s="66"/>
      <c r="X121" s="66"/>
      <c r="Y121" s="66"/>
      <c r="Z121" s="66"/>
    </row>
    <row r="122" spans="1:26" ht="16.5" customHeight="1">
      <c r="A122" s="553"/>
      <c r="B122" s="553"/>
      <c r="C122" s="96">
        <v>3</v>
      </c>
      <c r="D122" s="553"/>
      <c r="E122" s="70" t="s">
        <v>1619</v>
      </c>
      <c r="F122" s="69" t="s">
        <v>219</v>
      </c>
      <c r="G122" s="69" t="s">
        <v>181</v>
      </c>
      <c r="H122" s="70" t="s">
        <v>1620</v>
      </c>
      <c r="I122" s="70" t="s">
        <v>1621</v>
      </c>
      <c r="J122" s="61"/>
      <c r="K122" s="61"/>
      <c r="L122" s="83"/>
      <c r="M122" s="90"/>
      <c r="N122" s="64"/>
      <c r="O122" s="64"/>
      <c r="P122" s="78" t="s">
        <v>25</v>
      </c>
      <c r="Q122" s="61"/>
      <c r="R122" s="78"/>
      <c r="S122" s="66"/>
      <c r="T122" s="66"/>
      <c r="U122" s="66"/>
      <c r="V122" s="66"/>
      <c r="W122" s="66"/>
      <c r="X122" s="66"/>
      <c r="Y122" s="66"/>
      <c r="Z122" s="66"/>
    </row>
    <row r="123" spans="1:26" ht="16.5" customHeight="1">
      <c r="A123" s="553"/>
      <c r="B123" s="553"/>
      <c r="C123" s="96">
        <v>4</v>
      </c>
      <c r="D123" s="553"/>
      <c r="E123" s="70" t="s">
        <v>1622</v>
      </c>
      <c r="F123" s="69" t="s">
        <v>219</v>
      </c>
      <c r="G123" s="69" t="s">
        <v>181</v>
      </c>
      <c r="H123" s="70" t="s">
        <v>1620</v>
      </c>
      <c r="I123" s="70" t="s">
        <v>1621</v>
      </c>
      <c r="J123" s="61"/>
      <c r="K123" s="61"/>
      <c r="L123" s="83"/>
      <c r="M123" s="90"/>
      <c r="N123" s="64"/>
      <c r="O123" s="64"/>
      <c r="P123" s="78" t="s">
        <v>25</v>
      </c>
      <c r="Q123" s="61"/>
      <c r="R123" s="78"/>
      <c r="S123" s="66"/>
      <c r="T123" s="66"/>
      <c r="U123" s="66"/>
      <c r="V123" s="66"/>
      <c r="W123" s="66"/>
      <c r="X123" s="66"/>
      <c r="Y123" s="66"/>
      <c r="Z123" s="66"/>
    </row>
    <row r="124" spans="1:26" ht="16.5" customHeight="1">
      <c r="A124" s="553"/>
      <c r="B124" s="553"/>
      <c r="C124" s="96">
        <v>5</v>
      </c>
      <c r="D124" s="553"/>
      <c r="E124" s="70" t="s">
        <v>1623</v>
      </c>
      <c r="F124" s="96" t="s">
        <v>219</v>
      </c>
      <c r="G124" s="96" t="s">
        <v>181</v>
      </c>
      <c r="H124" s="70" t="s">
        <v>1620</v>
      </c>
      <c r="I124" s="70" t="s">
        <v>1621</v>
      </c>
      <c r="J124" s="61"/>
      <c r="K124" s="61"/>
      <c r="L124" s="83"/>
      <c r="M124" s="90"/>
      <c r="N124" s="64"/>
      <c r="O124" s="64"/>
      <c r="P124" s="78" t="s">
        <v>25</v>
      </c>
      <c r="Q124" s="61"/>
      <c r="R124" s="78"/>
      <c r="S124" s="66"/>
      <c r="T124" s="66"/>
      <c r="U124" s="66"/>
      <c r="V124" s="66"/>
      <c r="W124" s="66"/>
      <c r="X124" s="66"/>
      <c r="Y124" s="66"/>
      <c r="Z124" s="66"/>
    </row>
    <row r="125" spans="1:26" ht="16.5" customHeight="1">
      <c r="A125" s="553"/>
      <c r="B125" s="553"/>
      <c r="C125" s="96">
        <v>6</v>
      </c>
      <c r="D125" s="553"/>
      <c r="E125" s="70" t="s">
        <v>1624</v>
      </c>
      <c r="F125" s="96" t="s">
        <v>219</v>
      </c>
      <c r="G125" s="96" t="s">
        <v>181</v>
      </c>
      <c r="H125" s="70" t="s">
        <v>1620</v>
      </c>
      <c r="I125" s="70" t="s">
        <v>1621</v>
      </c>
      <c r="J125" s="61"/>
      <c r="K125" s="61"/>
      <c r="L125" s="83"/>
      <c r="M125" s="90"/>
      <c r="N125" s="64"/>
      <c r="O125" s="64"/>
      <c r="P125" s="78" t="s">
        <v>25</v>
      </c>
      <c r="Q125" s="61"/>
      <c r="R125" s="78"/>
      <c r="S125" s="66"/>
      <c r="T125" s="66"/>
      <c r="U125" s="66"/>
      <c r="V125" s="66"/>
      <c r="W125" s="66"/>
      <c r="X125" s="66"/>
      <c r="Y125" s="66"/>
      <c r="Z125" s="66"/>
    </row>
    <row r="126" spans="1:26" ht="16.5" customHeight="1">
      <c r="A126" s="553"/>
      <c r="B126" s="553"/>
      <c r="C126" s="96">
        <v>7</v>
      </c>
      <c r="D126" s="553"/>
      <c r="E126" s="70" t="s">
        <v>1625</v>
      </c>
      <c r="F126" s="96" t="s">
        <v>219</v>
      </c>
      <c r="G126" s="96" t="s">
        <v>181</v>
      </c>
      <c r="H126" s="70" t="s">
        <v>1626</v>
      </c>
      <c r="I126" s="70" t="s">
        <v>1621</v>
      </c>
      <c r="J126" s="61"/>
      <c r="K126" s="61"/>
      <c r="L126" s="83"/>
      <c r="M126" s="90"/>
      <c r="N126" s="64"/>
      <c r="O126" s="64"/>
      <c r="P126" s="78" t="s">
        <v>25</v>
      </c>
      <c r="Q126" s="61"/>
      <c r="R126" s="78"/>
      <c r="S126" s="66"/>
      <c r="T126" s="66"/>
      <c r="U126" s="66"/>
      <c r="V126" s="66"/>
      <c r="W126" s="66"/>
      <c r="X126" s="66"/>
      <c r="Y126" s="66"/>
      <c r="Z126" s="66"/>
    </row>
    <row r="127" spans="1:26" ht="16.5" customHeight="1">
      <c r="A127" s="553"/>
      <c r="B127" s="553"/>
      <c r="C127" s="96">
        <v>8</v>
      </c>
      <c r="D127" s="553"/>
      <c r="E127" s="70" t="s">
        <v>1627</v>
      </c>
      <c r="F127" s="96" t="s">
        <v>219</v>
      </c>
      <c r="G127" s="96" t="s">
        <v>181</v>
      </c>
      <c r="H127" s="70" t="s">
        <v>1626</v>
      </c>
      <c r="I127" s="70" t="s">
        <v>1621</v>
      </c>
      <c r="J127" s="61"/>
      <c r="K127" s="61"/>
      <c r="L127" s="83"/>
      <c r="M127" s="90"/>
      <c r="N127" s="64"/>
      <c r="O127" s="64"/>
      <c r="P127" s="78" t="s">
        <v>25</v>
      </c>
      <c r="Q127" s="61"/>
      <c r="R127" s="78"/>
      <c r="S127" s="66"/>
      <c r="T127" s="66"/>
      <c r="U127" s="66"/>
      <c r="V127" s="66"/>
      <c r="W127" s="66"/>
      <c r="X127" s="66"/>
      <c r="Y127" s="66"/>
      <c r="Z127" s="66"/>
    </row>
    <row r="128" spans="1:26" ht="16.5" customHeight="1">
      <c r="A128" s="553"/>
      <c r="B128" s="553"/>
      <c r="C128" s="96">
        <v>9</v>
      </c>
      <c r="D128" s="553"/>
      <c r="E128" s="70" t="s">
        <v>1628</v>
      </c>
      <c r="F128" s="96" t="s">
        <v>219</v>
      </c>
      <c r="G128" s="96" t="s">
        <v>181</v>
      </c>
      <c r="H128" s="70" t="s">
        <v>1629</v>
      </c>
      <c r="I128" s="70" t="s">
        <v>1621</v>
      </c>
      <c r="J128" s="61"/>
      <c r="K128" s="61"/>
      <c r="L128" s="83"/>
      <c r="M128" s="90"/>
      <c r="N128" s="64"/>
      <c r="O128" s="64"/>
      <c r="P128" s="78" t="s">
        <v>25</v>
      </c>
      <c r="Q128" s="61"/>
      <c r="R128" s="78"/>
      <c r="S128" s="66"/>
      <c r="T128" s="66"/>
      <c r="U128" s="66"/>
      <c r="V128" s="66"/>
      <c r="W128" s="66"/>
      <c r="X128" s="66"/>
      <c r="Y128" s="66"/>
      <c r="Z128" s="66"/>
    </row>
    <row r="129" spans="1:26" ht="16.5" customHeight="1">
      <c r="A129" s="553"/>
      <c r="B129" s="553"/>
      <c r="C129" s="96">
        <v>10</v>
      </c>
      <c r="D129" s="553"/>
      <c r="E129" s="70" t="s">
        <v>1630</v>
      </c>
      <c r="F129" s="96" t="s">
        <v>219</v>
      </c>
      <c r="G129" s="96" t="s">
        <v>181</v>
      </c>
      <c r="H129" s="70" t="s">
        <v>1629</v>
      </c>
      <c r="I129" s="70" t="s">
        <v>1621</v>
      </c>
      <c r="J129" s="61"/>
      <c r="K129" s="61"/>
      <c r="L129" s="83"/>
      <c r="M129" s="90"/>
      <c r="N129" s="64"/>
      <c r="O129" s="64"/>
      <c r="P129" s="78" t="s">
        <v>25</v>
      </c>
      <c r="Q129" s="61"/>
      <c r="R129" s="78"/>
      <c r="S129" s="66"/>
      <c r="T129" s="66"/>
      <c r="U129" s="66"/>
      <c r="V129" s="66"/>
      <c r="W129" s="66"/>
      <c r="X129" s="66"/>
      <c r="Y129" s="66"/>
      <c r="Z129" s="66"/>
    </row>
    <row r="130" spans="1:26" ht="16.5" customHeight="1">
      <c r="A130" s="553"/>
      <c r="B130" s="553"/>
      <c r="C130" s="96">
        <v>11</v>
      </c>
      <c r="D130" s="553"/>
      <c r="E130" s="70" t="s">
        <v>1631</v>
      </c>
      <c r="F130" s="96" t="s">
        <v>219</v>
      </c>
      <c r="G130" s="96" t="s">
        <v>181</v>
      </c>
      <c r="H130" s="70" t="s">
        <v>1629</v>
      </c>
      <c r="I130" s="70" t="s">
        <v>1621</v>
      </c>
      <c r="J130" s="61"/>
      <c r="K130" s="61"/>
      <c r="L130" s="83"/>
      <c r="M130" s="90"/>
      <c r="N130" s="64"/>
      <c r="O130" s="64"/>
      <c r="P130" s="78" t="s">
        <v>25</v>
      </c>
      <c r="Q130" s="61"/>
      <c r="R130" s="78"/>
      <c r="S130" s="66"/>
      <c r="T130" s="66"/>
      <c r="U130" s="66"/>
      <c r="V130" s="66"/>
      <c r="W130" s="66"/>
      <c r="X130" s="66"/>
      <c r="Y130" s="66"/>
      <c r="Z130" s="66"/>
    </row>
    <row r="131" spans="1:26" ht="16.5" customHeight="1">
      <c r="A131" s="553"/>
      <c r="B131" s="553"/>
      <c r="C131" s="96">
        <v>12</v>
      </c>
      <c r="D131" s="553"/>
      <c r="E131" s="70" t="s">
        <v>1632</v>
      </c>
      <c r="F131" s="96" t="s">
        <v>219</v>
      </c>
      <c r="G131" s="96" t="s">
        <v>181</v>
      </c>
      <c r="H131" s="70" t="s">
        <v>1629</v>
      </c>
      <c r="I131" s="70" t="s">
        <v>1621</v>
      </c>
      <c r="J131" s="61"/>
      <c r="K131" s="61"/>
      <c r="L131" s="83"/>
      <c r="M131" s="90"/>
      <c r="N131" s="64"/>
      <c r="O131" s="64"/>
      <c r="P131" s="78" t="s">
        <v>25</v>
      </c>
      <c r="Q131" s="61"/>
      <c r="R131" s="78"/>
      <c r="S131" s="66"/>
      <c r="T131" s="66"/>
      <c r="U131" s="66"/>
      <c r="V131" s="66"/>
      <c r="W131" s="66"/>
      <c r="X131" s="66"/>
      <c r="Y131" s="66"/>
      <c r="Z131" s="66"/>
    </row>
    <row r="132" spans="1:26" ht="16.5" customHeight="1">
      <c r="A132" s="553"/>
      <c r="B132" s="553"/>
      <c r="C132" s="96">
        <v>13</v>
      </c>
      <c r="D132" s="553"/>
      <c r="E132" s="70" t="s">
        <v>1633</v>
      </c>
      <c r="F132" s="96" t="s">
        <v>219</v>
      </c>
      <c r="G132" s="96" t="s">
        <v>181</v>
      </c>
      <c r="H132" s="70" t="s">
        <v>1634</v>
      </c>
      <c r="I132" s="70" t="s">
        <v>1621</v>
      </c>
      <c r="J132" s="61"/>
      <c r="K132" s="61"/>
      <c r="L132" s="83"/>
      <c r="M132" s="90"/>
      <c r="N132" s="64"/>
      <c r="O132" s="64"/>
      <c r="P132" s="78" t="s">
        <v>25</v>
      </c>
      <c r="Q132" s="61"/>
      <c r="R132" s="78"/>
      <c r="S132" s="66"/>
      <c r="T132" s="66"/>
      <c r="U132" s="66"/>
      <c r="V132" s="66"/>
      <c r="W132" s="66"/>
      <c r="X132" s="66"/>
      <c r="Y132" s="66"/>
      <c r="Z132" s="66"/>
    </row>
    <row r="133" spans="1:26" ht="16.5" customHeight="1">
      <c r="A133" s="553"/>
      <c r="B133" s="553"/>
      <c r="C133" s="96">
        <v>14</v>
      </c>
      <c r="D133" s="553"/>
      <c r="E133" s="70" t="s">
        <v>1635</v>
      </c>
      <c r="F133" s="96" t="s">
        <v>219</v>
      </c>
      <c r="G133" s="96" t="s">
        <v>181</v>
      </c>
      <c r="H133" s="70" t="s">
        <v>1634</v>
      </c>
      <c r="I133" s="70" t="s">
        <v>1621</v>
      </c>
      <c r="J133" s="61"/>
      <c r="K133" s="61"/>
      <c r="L133" s="83"/>
      <c r="M133" s="90"/>
      <c r="N133" s="64"/>
      <c r="O133" s="64"/>
      <c r="P133" s="78" t="s">
        <v>25</v>
      </c>
      <c r="Q133" s="61"/>
      <c r="R133" s="78"/>
      <c r="S133" s="66"/>
      <c r="T133" s="66"/>
      <c r="U133" s="66"/>
      <c r="V133" s="66"/>
      <c r="W133" s="66"/>
      <c r="X133" s="66"/>
      <c r="Y133" s="66"/>
      <c r="Z133" s="66"/>
    </row>
    <row r="134" spans="1:26" ht="16.5" customHeight="1">
      <c r="A134" s="553"/>
      <c r="B134" s="553"/>
      <c r="C134" s="96">
        <v>15</v>
      </c>
      <c r="D134" s="553"/>
      <c r="E134" s="70" t="s">
        <v>1636</v>
      </c>
      <c r="F134" s="96" t="s">
        <v>219</v>
      </c>
      <c r="G134" s="96" t="s">
        <v>181</v>
      </c>
      <c r="H134" s="70" t="s">
        <v>1637</v>
      </c>
      <c r="I134" s="70" t="s">
        <v>1638</v>
      </c>
      <c r="J134" s="61"/>
      <c r="K134" s="61"/>
      <c r="L134" s="83"/>
      <c r="M134" s="90"/>
      <c r="N134" s="64" t="s">
        <v>184</v>
      </c>
      <c r="O134" s="64"/>
      <c r="P134" s="78" t="s">
        <v>25</v>
      </c>
      <c r="Q134" s="61"/>
      <c r="R134" s="78"/>
      <c r="S134" s="66"/>
      <c r="T134" s="66"/>
      <c r="U134" s="66"/>
      <c r="V134" s="66"/>
      <c r="W134" s="66"/>
      <c r="X134" s="66"/>
      <c r="Y134" s="66"/>
      <c r="Z134" s="66"/>
    </row>
    <row r="135" spans="1:26" ht="16.5" customHeight="1">
      <c r="A135" s="553"/>
      <c r="B135" s="553"/>
      <c r="C135" s="96">
        <v>16</v>
      </c>
      <c r="D135" s="553"/>
      <c r="E135" s="70" t="s">
        <v>1639</v>
      </c>
      <c r="F135" s="96" t="s">
        <v>219</v>
      </c>
      <c r="G135" s="96" t="s">
        <v>181</v>
      </c>
      <c r="H135" s="70" t="s">
        <v>1640</v>
      </c>
      <c r="I135" s="70" t="s">
        <v>1638</v>
      </c>
      <c r="J135" s="61"/>
      <c r="K135" s="61"/>
      <c r="L135" s="83"/>
      <c r="M135" s="90"/>
      <c r="N135" s="64" t="s">
        <v>184</v>
      </c>
      <c r="O135" s="64"/>
      <c r="P135" s="78" t="s">
        <v>25</v>
      </c>
      <c r="Q135" s="61"/>
      <c r="R135" s="78"/>
      <c r="S135" s="66"/>
      <c r="T135" s="66"/>
      <c r="U135" s="66"/>
      <c r="V135" s="66"/>
      <c r="W135" s="66"/>
      <c r="X135" s="66"/>
      <c r="Y135" s="66"/>
      <c r="Z135" s="66"/>
    </row>
    <row r="136" spans="1:26" ht="16.5" customHeight="1">
      <c r="A136" s="617"/>
      <c r="B136" s="617"/>
      <c r="C136" s="496">
        <v>17</v>
      </c>
      <c r="D136" s="617"/>
      <c r="E136" s="507" t="s">
        <v>1641</v>
      </c>
      <c r="F136" s="496" t="s">
        <v>219</v>
      </c>
      <c r="G136" s="496" t="s">
        <v>181</v>
      </c>
      <c r="H136" s="507" t="s">
        <v>1626</v>
      </c>
      <c r="I136" s="70" t="s">
        <v>1621</v>
      </c>
      <c r="J136" s="61"/>
      <c r="K136" s="61"/>
      <c r="L136" s="83"/>
      <c r="M136" s="90"/>
      <c r="N136" s="64"/>
      <c r="O136" s="64"/>
      <c r="P136" s="78" t="s">
        <v>25</v>
      </c>
      <c r="Q136" s="61" t="s">
        <v>136</v>
      </c>
      <c r="R136" s="78"/>
      <c r="S136" s="66"/>
      <c r="T136" s="66"/>
      <c r="U136" s="66"/>
      <c r="V136" s="66"/>
      <c r="W136" s="66"/>
      <c r="X136" s="66"/>
      <c r="Y136" s="66"/>
      <c r="Z136" s="66"/>
    </row>
    <row r="137" spans="1:26" ht="16.5" customHeight="1">
      <c r="A137" s="618"/>
      <c r="B137" s="618"/>
      <c r="C137" s="496">
        <v>18</v>
      </c>
      <c r="D137" s="618"/>
      <c r="E137" s="507" t="s">
        <v>1642</v>
      </c>
      <c r="F137" s="496" t="s">
        <v>219</v>
      </c>
      <c r="G137" s="496" t="s">
        <v>181</v>
      </c>
      <c r="H137" s="507" t="s">
        <v>1634</v>
      </c>
      <c r="I137" s="70" t="s">
        <v>1621</v>
      </c>
      <c r="J137" s="61"/>
      <c r="K137" s="61"/>
      <c r="L137" s="83"/>
      <c r="M137" s="90"/>
      <c r="N137" s="64"/>
      <c r="O137" s="64"/>
      <c r="P137" s="78" t="s">
        <v>25</v>
      </c>
      <c r="Q137" s="61" t="s">
        <v>136</v>
      </c>
      <c r="R137" s="78"/>
      <c r="S137" s="66"/>
      <c r="T137" s="66"/>
      <c r="U137" s="66"/>
      <c r="V137" s="66"/>
      <c r="W137" s="66"/>
      <c r="X137" s="66"/>
      <c r="Y137" s="66"/>
      <c r="Z137" s="66"/>
    </row>
    <row r="138" spans="1:26" ht="16.5" customHeight="1">
      <c r="A138" s="613" t="s">
        <v>1643</v>
      </c>
      <c r="B138" s="615" t="s">
        <v>1644</v>
      </c>
      <c r="C138" s="59">
        <v>1</v>
      </c>
      <c r="D138" s="613" t="s">
        <v>1643</v>
      </c>
      <c r="E138" s="60" t="s">
        <v>1645</v>
      </c>
      <c r="F138" s="59"/>
      <c r="G138" s="59"/>
      <c r="H138" s="60" t="s">
        <v>1646</v>
      </c>
      <c r="I138" s="60" t="s">
        <v>1555</v>
      </c>
      <c r="J138" s="61" t="s">
        <v>97</v>
      </c>
      <c r="K138" s="61"/>
      <c r="L138" s="83"/>
      <c r="M138" s="90"/>
      <c r="N138" s="64"/>
      <c r="O138" s="78" t="s">
        <v>184</v>
      </c>
      <c r="P138" s="78" t="s">
        <v>184</v>
      </c>
      <c r="Q138" s="61" t="s">
        <v>139</v>
      </c>
      <c r="R138" s="78"/>
      <c r="S138" s="66"/>
      <c r="T138" s="66"/>
      <c r="U138" s="66"/>
      <c r="V138" s="66"/>
      <c r="W138" s="66"/>
      <c r="X138" s="66"/>
      <c r="Y138" s="66"/>
      <c r="Z138" s="66"/>
    </row>
    <row r="139" spans="1:26" ht="16.5" customHeight="1">
      <c r="A139" s="553"/>
      <c r="B139" s="553"/>
      <c r="C139" s="59">
        <v>2</v>
      </c>
      <c r="D139" s="553"/>
      <c r="E139" s="60" t="s">
        <v>1647</v>
      </c>
      <c r="F139" s="59"/>
      <c r="G139" s="59"/>
      <c r="H139" s="60" t="s">
        <v>1648</v>
      </c>
      <c r="I139" s="60" t="s">
        <v>1649</v>
      </c>
      <c r="J139" s="61" t="s">
        <v>97</v>
      </c>
      <c r="K139" s="61"/>
      <c r="L139" s="83"/>
      <c r="M139" s="90"/>
      <c r="N139" s="64" t="s">
        <v>184</v>
      </c>
      <c r="O139" s="78" t="s">
        <v>184</v>
      </c>
      <c r="P139" s="78" t="s">
        <v>184</v>
      </c>
      <c r="Q139" s="61" t="s">
        <v>139</v>
      </c>
      <c r="R139" s="78"/>
      <c r="S139" s="66"/>
      <c r="T139" s="66"/>
      <c r="U139" s="66"/>
      <c r="V139" s="66"/>
      <c r="W139" s="66"/>
      <c r="X139" s="66"/>
      <c r="Y139" s="66"/>
      <c r="Z139" s="66"/>
    </row>
    <row r="140" spans="1:26" ht="16.5" customHeight="1">
      <c r="A140" s="553"/>
      <c r="B140" s="553"/>
      <c r="C140" s="59">
        <v>3</v>
      </c>
      <c r="D140" s="553"/>
      <c r="E140" s="60" t="s">
        <v>1650</v>
      </c>
      <c r="F140" s="59"/>
      <c r="G140" s="59"/>
      <c r="H140" s="60" t="s">
        <v>1651</v>
      </c>
      <c r="I140" s="60" t="s">
        <v>1652</v>
      </c>
      <c r="J140" s="61" t="s">
        <v>97</v>
      </c>
      <c r="K140" s="61"/>
      <c r="L140" s="83"/>
      <c r="M140" s="90"/>
      <c r="N140" s="64" t="s">
        <v>184</v>
      </c>
      <c r="O140" s="78" t="s">
        <v>184</v>
      </c>
      <c r="P140" s="78" t="s">
        <v>184</v>
      </c>
      <c r="Q140" s="61" t="s">
        <v>139</v>
      </c>
      <c r="R140" s="78"/>
      <c r="S140" s="66"/>
      <c r="T140" s="66"/>
      <c r="U140" s="66"/>
      <c r="V140" s="66"/>
      <c r="W140" s="66"/>
      <c r="X140" s="66"/>
      <c r="Y140" s="66"/>
      <c r="Z140" s="66"/>
    </row>
    <row r="141" spans="1:26" ht="16.5" customHeight="1">
      <c r="A141" s="554"/>
      <c r="B141" s="554"/>
      <c r="C141" s="59">
        <v>4</v>
      </c>
      <c r="D141" s="554"/>
      <c r="E141" s="60" t="s">
        <v>1653</v>
      </c>
      <c r="F141" s="59"/>
      <c r="G141" s="59"/>
      <c r="H141" s="60" t="s">
        <v>1654</v>
      </c>
      <c r="I141" s="60" t="s">
        <v>1555</v>
      </c>
      <c r="J141" s="61" t="s">
        <v>97</v>
      </c>
      <c r="K141" s="61"/>
      <c r="L141" s="83"/>
      <c r="M141" s="90"/>
      <c r="N141" s="64"/>
      <c r="O141" s="78" t="s">
        <v>184</v>
      </c>
      <c r="P141" s="78" t="s">
        <v>184</v>
      </c>
      <c r="Q141" s="61" t="s">
        <v>139</v>
      </c>
      <c r="R141" s="78"/>
      <c r="S141" s="66"/>
      <c r="T141" s="66"/>
      <c r="U141" s="66"/>
      <c r="V141" s="66"/>
      <c r="W141" s="66"/>
      <c r="X141" s="66"/>
      <c r="Y141" s="66"/>
      <c r="Z141" s="66"/>
    </row>
    <row r="142" spans="1:26" ht="33" customHeight="1">
      <c r="A142" s="624" t="s">
        <v>1655</v>
      </c>
      <c r="B142" s="612" t="s">
        <v>1656</v>
      </c>
      <c r="C142" s="59">
        <v>1</v>
      </c>
      <c r="D142" s="624" t="s">
        <v>1655</v>
      </c>
      <c r="E142" s="60" t="s">
        <v>1645</v>
      </c>
      <c r="F142" s="59"/>
      <c r="G142" s="59"/>
      <c r="H142" s="60" t="s">
        <v>1657</v>
      </c>
      <c r="I142" s="60" t="s">
        <v>1658</v>
      </c>
      <c r="J142" s="61" t="s">
        <v>97</v>
      </c>
      <c r="K142" s="61"/>
      <c r="L142" s="83"/>
      <c r="M142" s="90"/>
      <c r="N142" s="64"/>
      <c r="O142" s="78" t="s">
        <v>184</v>
      </c>
      <c r="P142" s="78" t="s">
        <v>184</v>
      </c>
      <c r="Q142" s="61"/>
      <c r="R142" s="78"/>
      <c r="S142" s="66"/>
      <c r="T142" s="66"/>
      <c r="U142" s="66"/>
      <c r="V142" s="66"/>
      <c r="W142" s="66"/>
      <c r="X142" s="66"/>
      <c r="Y142" s="66"/>
      <c r="Z142" s="66"/>
    </row>
    <row r="143" spans="1:26" ht="16.5" customHeight="1">
      <c r="A143" s="553"/>
      <c r="B143" s="553"/>
      <c r="C143" s="59">
        <v>2</v>
      </c>
      <c r="D143" s="553"/>
      <c r="E143" s="60" t="s">
        <v>1659</v>
      </c>
      <c r="F143" s="59"/>
      <c r="G143" s="59"/>
      <c r="H143" s="60" t="s">
        <v>1660</v>
      </c>
      <c r="I143" s="60" t="s">
        <v>1661</v>
      </c>
      <c r="J143" s="61" t="s">
        <v>97</v>
      </c>
      <c r="K143" s="61"/>
      <c r="L143" s="83"/>
      <c r="M143" s="90"/>
      <c r="N143" s="64" t="s">
        <v>184</v>
      </c>
      <c r="O143" s="78" t="s">
        <v>184</v>
      </c>
      <c r="P143" s="78" t="s">
        <v>184</v>
      </c>
      <c r="Q143" s="61"/>
      <c r="R143" s="78"/>
      <c r="S143" s="66"/>
      <c r="T143" s="66"/>
      <c r="U143" s="66"/>
      <c r="V143" s="66"/>
      <c r="W143" s="66"/>
      <c r="X143" s="66"/>
      <c r="Y143" s="66"/>
      <c r="Z143" s="66"/>
    </row>
    <row r="144" spans="1:26" ht="16.5" customHeight="1">
      <c r="A144" s="553"/>
      <c r="B144" s="553"/>
      <c r="C144" s="59">
        <v>3</v>
      </c>
      <c r="D144" s="553"/>
      <c r="E144" s="60" t="s">
        <v>1662</v>
      </c>
      <c r="F144" s="59"/>
      <c r="G144" s="59"/>
      <c r="H144" s="60" t="s">
        <v>1663</v>
      </c>
      <c r="I144" s="60" t="s">
        <v>1664</v>
      </c>
      <c r="J144" s="61" t="s">
        <v>97</v>
      </c>
      <c r="K144" s="61"/>
      <c r="L144" s="83"/>
      <c r="M144" s="90"/>
      <c r="N144" s="64" t="s">
        <v>184</v>
      </c>
      <c r="O144" s="78" t="s">
        <v>184</v>
      </c>
      <c r="P144" s="78" t="s">
        <v>184</v>
      </c>
      <c r="Q144" s="61"/>
      <c r="R144" s="78"/>
      <c r="S144" s="66"/>
      <c r="T144" s="66"/>
      <c r="U144" s="66"/>
      <c r="V144" s="66"/>
      <c r="W144" s="66"/>
      <c r="X144" s="66"/>
      <c r="Y144" s="66"/>
      <c r="Z144" s="66"/>
    </row>
    <row r="145" spans="1:26" ht="16.5" customHeight="1">
      <c r="A145" s="554"/>
      <c r="B145" s="554"/>
      <c r="C145" s="59">
        <v>4</v>
      </c>
      <c r="D145" s="554"/>
      <c r="E145" s="60" t="s">
        <v>1653</v>
      </c>
      <c r="F145" s="59"/>
      <c r="G145" s="59"/>
      <c r="H145" s="70" t="s">
        <v>1665</v>
      </c>
      <c r="I145" s="70" t="s">
        <v>1666</v>
      </c>
      <c r="J145" s="61" t="s">
        <v>97</v>
      </c>
      <c r="K145" s="61"/>
      <c r="L145" s="83"/>
      <c r="M145" s="90"/>
      <c r="N145" s="64"/>
      <c r="O145" s="78" t="s">
        <v>184</v>
      </c>
      <c r="P145" s="78" t="s">
        <v>184</v>
      </c>
      <c r="Q145" s="61"/>
      <c r="R145" s="78"/>
      <c r="S145" s="66"/>
      <c r="T145" s="66"/>
      <c r="U145" s="66"/>
      <c r="V145" s="66"/>
      <c r="W145" s="66"/>
      <c r="X145" s="66"/>
      <c r="Y145" s="66"/>
      <c r="Z145" s="66"/>
    </row>
    <row r="146" spans="1:26" ht="16.5" customHeight="1">
      <c r="A146" s="624" t="s">
        <v>1655</v>
      </c>
      <c r="B146" s="612" t="s">
        <v>1667</v>
      </c>
      <c r="C146" s="59">
        <v>1</v>
      </c>
      <c r="D146" s="624" t="s">
        <v>1655</v>
      </c>
      <c r="E146" s="611" t="s">
        <v>1668</v>
      </c>
      <c r="F146" s="59"/>
      <c r="G146" s="124"/>
      <c r="H146" s="70" t="s">
        <v>1669</v>
      </c>
      <c r="I146" s="70" t="s">
        <v>1670</v>
      </c>
      <c r="J146" s="61"/>
      <c r="K146" s="61"/>
      <c r="L146" s="83"/>
      <c r="M146" s="90"/>
      <c r="N146" s="64"/>
      <c r="O146" s="64"/>
      <c r="P146" s="78" t="s">
        <v>25</v>
      </c>
      <c r="Q146" s="61"/>
      <c r="R146" s="78"/>
      <c r="S146" s="66"/>
      <c r="T146" s="66"/>
      <c r="U146" s="66"/>
      <c r="V146" s="66"/>
      <c r="W146" s="66"/>
      <c r="X146" s="66"/>
      <c r="Y146" s="66"/>
      <c r="Z146" s="66"/>
    </row>
    <row r="147" spans="1:26" ht="16.5" customHeight="1">
      <c r="A147" s="553"/>
      <c r="B147" s="553"/>
      <c r="C147" s="59">
        <v>2</v>
      </c>
      <c r="D147" s="553"/>
      <c r="E147" s="553"/>
      <c r="F147" s="59"/>
      <c r="G147" s="124"/>
      <c r="H147" s="70" t="s">
        <v>1671</v>
      </c>
      <c r="I147" s="70" t="s">
        <v>1672</v>
      </c>
      <c r="J147" s="61"/>
      <c r="K147" s="61"/>
      <c r="L147" s="83"/>
      <c r="M147" s="90"/>
      <c r="N147" s="64" t="s">
        <v>184</v>
      </c>
      <c r="O147" s="64"/>
      <c r="P147" s="78" t="s">
        <v>25</v>
      </c>
      <c r="Q147" s="61"/>
      <c r="R147" s="78"/>
      <c r="S147" s="66"/>
      <c r="T147" s="66"/>
      <c r="U147" s="66"/>
      <c r="V147" s="66"/>
      <c r="W147" s="66"/>
      <c r="X147" s="66"/>
      <c r="Y147" s="66"/>
      <c r="Z147" s="66"/>
    </row>
    <row r="148" spans="1:26" ht="16.5" customHeight="1">
      <c r="A148" s="553"/>
      <c r="B148" s="553"/>
      <c r="C148" s="59">
        <v>3</v>
      </c>
      <c r="D148" s="553"/>
      <c r="E148" s="553"/>
      <c r="F148" s="59"/>
      <c r="G148" s="124"/>
      <c r="H148" s="70" t="s">
        <v>1673</v>
      </c>
      <c r="I148" s="70" t="s">
        <v>1674</v>
      </c>
      <c r="J148" s="61"/>
      <c r="K148" s="61"/>
      <c r="L148" s="83"/>
      <c r="M148" s="90"/>
      <c r="N148" s="64"/>
      <c r="O148" s="64"/>
      <c r="P148" s="78" t="s">
        <v>25</v>
      </c>
      <c r="Q148" s="61"/>
      <c r="R148" s="78"/>
      <c r="S148" s="66"/>
      <c r="T148" s="66"/>
      <c r="U148" s="66"/>
      <c r="V148" s="66"/>
      <c r="W148" s="66"/>
      <c r="X148" s="66"/>
      <c r="Y148" s="66"/>
      <c r="Z148" s="66"/>
    </row>
    <row r="149" spans="1:26" ht="16.5" customHeight="1">
      <c r="A149" s="554"/>
      <c r="B149" s="554"/>
      <c r="C149" s="59">
        <v>4</v>
      </c>
      <c r="D149" s="554"/>
      <c r="E149" s="554"/>
      <c r="F149" s="59"/>
      <c r="G149" s="124"/>
      <c r="H149" s="70" t="s">
        <v>1675</v>
      </c>
      <c r="I149" s="70" t="s">
        <v>1676</v>
      </c>
      <c r="J149" s="61"/>
      <c r="K149" s="61"/>
      <c r="L149" s="83"/>
      <c r="M149" s="90"/>
      <c r="N149" s="64"/>
      <c r="O149" s="64"/>
      <c r="P149" s="78" t="s">
        <v>25</v>
      </c>
      <c r="Q149" s="61"/>
      <c r="R149" s="78"/>
      <c r="S149" s="66"/>
      <c r="T149" s="66"/>
      <c r="U149" s="66"/>
      <c r="V149" s="66"/>
      <c r="W149" s="66"/>
      <c r="X149" s="66"/>
      <c r="Y149" s="66"/>
      <c r="Z149" s="66"/>
    </row>
    <row r="150" spans="1:26" ht="33" customHeight="1">
      <c r="A150" s="613" t="s">
        <v>1677</v>
      </c>
      <c r="B150" s="615" t="s">
        <v>1678</v>
      </c>
      <c r="C150" s="125">
        <v>1</v>
      </c>
      <c r="D150" s="613" t="s">
        <v>1677</v>
      </c>
      <c r="E150" s="77" t="s">
        <v>1679</v>
      </c>
      <c r="F150" s="59" t="s">
        <v>180</v>
      </c>
      <c r="G150" s="59" t="s">
        <v>181</v>
      </c>
      <c r="H150" s="60" t="s">
        <v>1680</v>
      </c>
      <c r="I150" s="60" t="s">
        <v>1681</v>
      </c>
      <c r="J150" s="61" t="s">
        <v>97</v>
      </c>
      <c r="K150" s="61"/>
      <c r="L150" s="83"/>
      <c r="M150" s="69"/>
      <c r="N150" s="64" t="s">
        <v>184</v>
      </c>
      <c r="O150" s="78" t="s">
        <v>184</v>
      </c>
      <c r="P150" s="78" t="s">
        <v>184</v>
      </c>
      <c r="Q150" s="61"/>
      <c r="R150" s="78"/>
      <c r="S150" s="100"/>
      <c r="T150" s="100"/>
      <c r="U150" s="100"/>
      <c r="V150" s="100"/>
      <c r="W150" s="100"/>
      <c r="X150" s="100"/>
      <c r="Y150" s="100"/>
      <c r="Z150" s="100"/>
    </row>
    <row r="151" spans="1:26" ht="16.5" customHeight="1">
      <c r="A151" s="553"/>
      <c r="B151" s="553"/>
      <c r="C151" s="126">
        <v>2</v>
      </c>
      <c r="D151" s="553"/>
      <c r="E151" s="77" t="s">
        <v>1682</v>
      </c>
      <c r="F151" s="59" t="s">
        <v>180</v>
      </c>
      <c r="G151" s="59" t="s">
        <v>181</v>
      </c>
      <c r="H151" s="60" t="s">
        <v>1683</v>
      </c>
      <c r="I151" s="60" t="s">
        <v>1684</v>
      </c>
      <c r="J151" s="61" t="s">
        <v>97</v>
      </c>
      <c r="K151" s="61"/>
      <c r="L151" s="83"/>
      <c r="M151" s="69"/>
      <c r="N151" s="64" t="s">
        <v>184</v>
      </c>
      <c r="O151" s="78" t="s">
        <v>184</v>
      </c>
      <c r="P151" s="78" t="s">
        <v>184</v>
      </c>
      <c r="Q151" s="61"/>
      <c r="R151" s="78"/>
      <c r="S151" s="100"/>
      <c r="T151" s="100"/>
      <c r="U151" s="100"/>
      <c r="V151" s="100"/>
      <c r="W151" s="100"/>
      <c r="X151" s="100"/>
      <c r="Y151" s="100"/>
      <c r="Z151" s="100"/>
    </row>
    <row r="152" spans="1:26" ht="16.5" customHeight="1">
      <c r="A152" s="553"/>
      <c r="B152" s="553"/>
      <c r="C152" s="126">
        <v>3</v>
      </c>
      <c r="D152" s="553"/>
      <c r="E152" s="77" t="s">
        <v>1685</v>
      </c>
      <c r="F152" s="59" t="s">
        <v>180</v>
      </c>
      <c r="G152" s="59" t="s">
        <v>181</v>
      </c>
      <c r="H152" s="60" t="s">
        <v>1686</v>
      </c>
      <c r="I152" s="60" t="s">
        <v>1687</v>
      </c>
      <c r="J152" s="61" t="s">
        <v>97</v>
      </c>
      <c r="K152" s="61"/>
      <c r="L152" s="83"/>
      <c r="M152" s="69"/>
      <c r="N152" s="64" t="s">
        <v>184</v>
      </c>
      <c r="O152" s="78" t="s">
        <v>184</v>
      </c>
      <c r="P152" s="78" t="s">
        <v>184</v>
      </c>
      <c r="Q152" s="61"/>
      <c r="R152" s="78"/>
      <c r="S152" s="100"/>
      <c r="T152" s="100"/>
      <c r="U152" s="100"/>
      <c r="V152" s="100"/>
      <c r="W152" s="100"/>
      <c r="X152" s="100"/>
      <c r="Y152" s="100"/>
      <c r="Z152" s="100"/>
    </row>
    <row r="153" spans="1:26" ht="16.5" customHeight="1">
      <c r="A153" s="553"/>
      <c r="B153" s="553"/>
      <c r="C153" s="126">
        <v>4</v>
      </c>
      <c r="D153" s="553"/>
      <c r="E153" s="77" t="s">
        <v>1688</v>
      </c>
      <c r="F153" s="59" t="s">
        <v>180</v>
      </c>
      <c r="G153" s="59" t="s">
        <v>181</v>
      </c>
      <c r="H153" s="60" t="s">
        <v>1689</v>
      </c>
      <c r="I153" s="60" t="s">
        <v>1690</v>
      </c>
      <c r="J153" s="61" t="s">
        <v>97</v>
      </c>
      <c r="K153" s="61"/>
      <c r="L153" s="83"/>
      <c r="M153" s="69"/>
      <c r="N153" s="64" t="s">
        <v>184</v>
      </c>
      <c r="O153" s="78" t="s">
        <v>184</v>
      </c>
      <c r="P153" s="78" t="s">
        <v>184</v>
      </c>
      <c r="Q153" s="61"/>
      <c r="R153" s="78"/>
      <c r="S153" s="100"/>
      <c r="T153" s="100"/>
      <c r="U153" s="100"/>
      <c r="V153" s="100"/>
      <c r="W153" s="100"/>
      <c r="X153" s="100"/>
      <c r="Y153" s="100"/>
      <c r="Z153" s="100"/>
    </row>
    <row r="154" spans="1:26" ht="33" customHeight="1">
      <c r="A154" s="553"/>
      <c r="B154" s="553"/>
      <c r="C154" s="126">
        <v>5</v>
      </c>
      <c r="D154" s="553"/>
      <c r="E154" s="77" t="s">
        <v>1691</v>
      </c>
      <c r="F154" s="59" t="s">
        <v>180</v>
      </c>
      <c r="G154" s="59" t="s">
        <v>181</v>
      </c>
      <c r="H154" s="60" t="s">
        <v>1692</v>
      </c>
      <c r="I154" s="60" t="s">
        <v>1693</v>
      </c>
      <c r="J154" s="61" t="s">
        <v>97</v>
      </c>
      <c r="K154" s="61"/>
      <c r="L154" s="83"/>
      <c r="M154" s="69"/>
      <c r="N154" s="64" t="s">
        <v>184</v>
      </c>
      <c r="O154" s="78" t="s">
        <v>184</v>
      </c>
      <c r="P154" s="78" t="s">
        <v>184</v>
      </c>
      <c r="Q154" s="61"/>
      <c r="R154" s="78"/>
      <c r="S154" s="100"/>
      <c r="T154" s="100"/>
      <c r="U154" s="100"/>
      <c r="V154" s="100"/>
      <c r="W154" s="100"/>
      <c r="X154" s="100"/>
      <c r="Y154" s="100"/>
      <c r="Z154" s="100"/>
    </row>
    <row r="155" spans="1:26" ht="16.5" customHeight="1">
      <c r="A155" s="554"/>
      <c r="B155" s="554"/>
      <c r="C155" s="125">
        <v>6</v>
      </c>
      <c r="D155" s="554"/>
      <c r="E155" s="77" t="s">
        <v>1694</v>
      </c>
      <c r="F155" s="59" t="s">
        <v>180</v>
      </c>
      <c r="G155" s="59" t="s">
        <v>181</v>
      </c>
      <c r="H155" s="60" t="s">
        <v>1695</v>
      </c>
      <c r="I155" s="60" t="s">
        <v>1696</v>
      </c>
      <c r="J155" s="61" t="s">
        <v>97</v>
      </c>
      <c r="K155" s="61"/>
      <c r="L155" s="83"/>
      <c r="M155" s="69"/>
      <c r="N155" s="64" t="s">
        <v>184</v>
      </c>
      <c r="O155" s="78" t="s">
        <v>184</v>
      </c>
      <c r="P155" s="78" t="s">
        <v>184</v>
      </c>
      <c r="Q155" s="61"/>
      <c r="R155" s="78"/>
      <c r="S155" s="100"/>
      <c r="T155" s="100"/>
      <c r="U155" s="100"/>
      <c r="V155" s="100"/>
      <c r="W155" s="100"/>
      <c r="X155" s="100"/>
      <c r="Y155" s="100"/>
      <c r="Z155" s="100"/>
    </row>
    <row r="156" spans="1:26" ht="16.5" customHeight="1">
      <c r="A156" s="616" t="s">
        <v>1697</v>
      </c>
      <c r="B156" s="619" t="s">
        <v>1698</v>
      </c>
      <c r="C156" s="543">
        <v>1</v>
      </c>
      <c r="D156" s="616" t="s">
        <v>1699</v>
      </c>
      <c r="E156" s="517" t="s">
        <v>1700</v>
      </c>
      <c r="F156" s="493" t="s">
        <v>180</v>
      </c>
      <c r="G156" s="493" t="s">
        <v>181</v>
      </c>
      <c r="H156" s="507" t="s">
        <v>1701</v>
      </c>
      <c r="I156" s="70" t="s">
        <v>1702</v>
      </c>
      <c r="J156" s="61"/>
      <c r="K156" s="61"/>
      <c r="L156" s="83"/>
      <c r="M156" s="128"/>
      <c r="N156" s="64"/>
      <c r="O156" s="64"/>
      <c r="P156" s="78" t="s">
        <v>184</v>
      </c>
      <c r="Q156" s="61" t="s">
        <v>136</v>
      </c>
      <c r="R156" s="78"/>
      <c r="S156" s="100"/>
      <c r="T156" s="100"/>
      <c r="U156" s="100"/>
      <c r="V156" s="100"/>
      <c r="W156" s="100"/>
      <c r="X156" s="100"/>
      <c r="Y156" s="100"/>
      <c r="Z156" s="100"/>
    </row>
    <row r="157" spans="1:26" ht="16.5" customHeight="1">
      <c r="A157" s="617"/>
      <c r="B157" s="617"/>
      <c r="C157" s="543">
        <v>2</v>
      </c>
      <c r="D157" s="617"/>
      <c r="E157" s="517" t="s">
        <v>1703</v>
      </c>
      <c r="F157" s="493" t="s">
        <v>180</v>
      </c>
      <c r="G157" s="493" t="s">
        <v>181</v>
      </c>
      <c r="H157" s="507" t="s">
        <v>1704</v>
      </c>
      <c r="I157" s="70" t="s">
        <v>1705</v>
      </c>
      <c r="J157" s="61"/>
      <c r="K157" s="61"/>
      <c r="L157" s="83"/>
      <c r="M157" s="128"/>
      <c r="N157" s="64"/>
      <c r="O157" s="64"/>
      <c r="P157" s="78" t="s">
        <v>25</v>
      </c>
      <c r="Q157" s="61" t="s">
        <v>136</v>
      </c>
      <c r="R157" s="78"/>
      <c r="S157" s="100"/>
      <c r="T157" s="100"/>
      <c r="U157" s="100"/>
      <c r="V157" s="100"/>
      <c r="W157" s="100"/>
      <c r="X157" s="100"/>
      <c r="Y157" s="100"/>
      <c r="Z157" s="100"/>
    </row>
    <row r="158" spans="1:26" ht="16.5" customHeight="1">
      <c r="A158" s="618"/>
      <c r="B158" s="618"/>
      <c r="C158" s="543">
        <v>3</v>
      </c>
      <c r="D158" s="618"/>
      <c r="E158" s="517" t="s">
        <v>1703</v>
      </c>
      <c r="F158" s="493" t="s">
        <v>180</v>
      </c>
      <c r="G158" s="493" t="s">
        <v>181</v>
      </c>
      <c r="H158" s="507" t="s">
        <v>1706</v>
      </c>
      <c r="I158" s="70" t="s">
        <v>1707</v>
      </c>
      <c r="J158" s="61"/>
      <c r="K158" s="61"/>
      <c r="L158" s="83"/>
      <c r="M158" s="128"/>
      <c r="N158" s="64"/>
      <c r="O158" s="64"/>
      <c r="P158" s="78" t="s">
        <v>25</v>
      </c>
      <c r="Q158" s="61" t="s">
        <v>136</v>
      </c>
      <c r="R158" s="78"/>
      <c r="S158" s="100"/>
      <c r="T158" s="100"/>
      <c r="U158" s="100"/>
      <c r="V158" s="100"/>
      <c r="W158" s="100"/>
      <c r="X158" s="100"/>
      <c r="Y158" s="100"/>
      <c r="Z158" s="100"/>
    </row>
    <row r="159" spans="1:26" ht="16.5" customHeight="1">
      <c r="A159" s="80" t="s">
        <v>1708</v>
      </c>
      <c r="B159" s="82" t="s">
        <v>1709</v>
      </c>
      <c r="C159" s="127">
        <v>1</v>
      </c>
      <c r="D159" s="80" t="s">
        <v>1708</v>
      </c>
      <c r="E159" s="89" t="s">
        <v>1710</v>
      </c>
      <c r="F159" s="69" t="s">
        <v>180</v>
      </c>
      <c r="G159" s="69" t="s">
        <v>181</v>
      </c>
      <c r="H159" s="70" t="s">
        <v>1711</v>
      </c>
      <c r="I159" s="70" t="s">
        <v>1712</v>
      </c>
      <c r="J159" s="61" t="s">
        <v>97</v>
      </c>
      <c r="K159" s="61"/>
      <c r="L159" s="83"/>
      <c r="M159" s="128"/>
      <c r="N159" s="64"/>
      <c r="O159" s="64"/>
      <c r="P159" s="78" t="s">
        <v>184</v>
      </c>
      <c r="Q159" s="61"/>
      <c r="R159" s="78"/>
      <c r="S159" s="100"/>
      <c r="T159" s="100"/>
      <c r="U159" s="100"/>
      <c r="V159" s="100"/>
      <c r="W159" s="100"/>
      <c r="X159" s="100"/>
      <c r="Y159" s="100"/>
      <c r="Z159" s="100"/>
    </row>
    <row r="160" spans="1:26" ht="16.5" customHeight="1">
      <c r="A160" s="631" t="s">
        <v>1713</v>
      </c>
      <c r="B160" s="636" t="s">
        <v>1714</v>
      </c>
      <c r="C160" s="127">
        <v>1</v>
      </c>
      <c r="D160" s="631" t="s">
        <v>1713</v>
      </c>
      <c r="E160" s="89" t="s">
        <v>1715</v>
      </c>
      <c r="F160" s="69" t="s">
        <v>180</v>
      </c>
      <c r="G160" s="69" t="s">
        <v>181</v>
      </c>
      <c r="H160" s="70" t="s">
        <v>1716</v>
      </c>
      <c r="I160" s="70" t="s">
        <v>1717</v>
      </c>
      <c r="J160" s="61" t="s">
        <v>97</v>
      </c>
      <c r="K160" s="61"/>
      <c r="L160" s="83"/>
      <c r="M160" s="128"/>
      <c r="N160" s="64"/>
      <c r="O160" s="64"/>
      <c r="P160" s="78" t="s">
        <v>184</v>
      </c>
      <c r="Q160" s="61"/>
      <c r="R160" s="78"/>
      <c r="S160" s="100"/>
      <c r="T160" s="100"/>
      <c r="U160" s="100"/>
      <c r="V160" s="100"/>
      <c r="W160" s="100"/>
      <c r="X160" s="100"/>
      <c r="Y160" s="100"/>
      <c r="Z160" s="100"/>
    </row>
    <row r="161" spans="1:26" ht="16.5" customHeight="1">
      <c r="A161" s="554"/>
      <c r="B161" s="554"/>
      <c r="C161" s="127">
        <v>2</v>
      </c>
      <c r="D161" s="554"/>
      <c r="E161" s="89" t="s">
        <v>1718</v>
      </c>
      <c r="F161" s="69" t="s">
        <v>180</v>
      </c>
      <c r="G161" s="69" t="s">
        <v>181</v>
      </c>
      <c r="H161" s="70" t="s">
        <v>1719</v>
      </c>
      <c r="I161" s="70" t="s">
        <v>1720</v>
      </c>
      <c r="J161" s="61"/>
      <c r="K161" s="61"/>
      <c r="L161" s="83"/>
      <c r="M161" s="128"/>
      <c r="N161" s="64"/>
      <c r="O161" s="64"/>
      <c r="P161" s="78" t="s">
        <v>25</v>
      </c>
      <c r="Q161" s="61"/>
      <c r="R161" s="78"/>
      <c r="S161" s="100"/>
      <c r="T161" s="100"/>
      <c r="U161" s="100"/>
      <c r="V161" s="100"/>
      <c r="W161" s="100"/>
      <c r="X161" s="100"/>
      <c r="Y161" s="100"/>
      <c r="Z161" s="100"/>
    </row>
    <row r="162" spans="1:26" ht="16.5" customHeight="1">
      <c r="A162" s="77" t="s">
        <v>1721</v>
      </c>
      <c r="B162" s="59" t="s">
        <v>1722</v>
      </c>
      <c r="C162" s="59">
        <v>1</v>
      </c>
      <c r="D162" s="77" t="s">
        <v>1721</v>
      </c>
      <c r="E162" s="60" t="s">
        <v>1723</v>
      </c>
      <c r="F162" s="59"/>
      <c r="G162" s="124"/>
      <c r="H162" s="60" t="s">
        <v>1724</v>
      </c>
      <c r="I162" s="60" t="s">
        <v>1725</v>
      </c>
      <c r="J162" s="61"/>
      <c r="K162" s="61"/>
      <c r="L162" s="83"/>
      <c r="M162" s="90"/>
      <c r="N162" s="64" t="s">
        <v>184</v>
      </c>
      <c r="O162" s="64"/>
      <c r="P162" s="121" t="s">
        <v>252</v>
      </c>
      <c r="Q162" s="61"/>
      <c r="R162" s="78"/>
      <c r="S162" s="66"/>
      <c r="T162" s="66"/>
      <c r="U162" s="66"/>
      <c r="V162" s="66"/>
      <c r="W162" s="66"/>
      <c r="X162" s="66"/>
      <c r="Y162" s="66"/>
      <c r="Z162" s="66"/>
    </row>
    <row r="163" spans="1:26" ht="16.5" customHeight="1">
      <c r="A163" s="77" t="s">
        <v>1726</v>
      </c>
      <c r="B163" s="59" t="s">
        <v>1727</v>
      </c>
      <c r="C163" s="59">
        <v>1</v>
      </c>
      <c r="D163" s="77" t="s">
        <v>1726</v>
      </c>
      <c r="E163" s="60" t="s">
        <v>1728</v>
      </c>
      <c r="F163" s="59" t="s">
        <v>180</v>
      </c>
      <c r="G163" s="59" t="s">
        <v>181</v>
      </c>
      <c r="H163" s="60" t="s">
        <v>1729</v>
      </c>
      <c r="I163" s="60" t="s">
        <v>1730</v>
      </c>
      <c r="J163" s="61"/>
      <c r="K163" s="61"/>
      <c r="L163" s="129"/>
      <c r="M163" s="130"/>
      <c r="N163" s="64"/>
      <c r="O163" s="64"/>
      <c r="P163" s="78" t="s">
        <v>25</v>
      </c>
      <c r="Q163" s="61"/>
      <c r="R163" s="78"/>
      <c r="S163" s="100"/>
      <c r="T163" s="100"/>
      <c r="U163" s="100"/>
      <c r="V163" s="100"/>
      <c r="W163" s="100"/>
      <c r="X163" s="100"/>
      <c r="Y163" s="100"/>
      <c r="Z163" s="100"/>
    </row>
    <row r="164" spans="1:26" ht="16.5" customHeight="1">
      <c r="A164" s="77" t="s">
        <v>1731</v>
      </c>
      <c r="B164" s="59" t="s">
        <v>1732</v>
      </c>
      <c r="C164" s="59">
        <v>1</v>
      </c>
      <c r="D164" s="77" t="s">
        <v>1731</v>
      </c>
      <c r="E164" s="60" t="s">
        <v>1733</v>
      </c>
      <c r="F164" s="59"/>
      <c r="G164" s="59"/>
      <c r="H164" s="60" t="s">
        <v>1734</v>
      </c>
      <c r="I164" s="77" t="s">
        <v>1735</v>
      </c>
      <c r="J164" s="61"/>
      <c r="K164" s="61"/>
      <c r="L164" s="83"/>
      <c r="M164" s="90"/>
      <c r="N164" s="64"/>
      <c r="O164" s="64"/>
      <c r="P164" s="78" t="s">
        <v>25</v>
      </c>
      <c r="Q164" s="61"/>
      <c r="R164" s="78"/>
      <c r="S164" s="66"/>
      <c r="T164" s="66"/>
      <c r="U164" s="66"/>
      <c r="V164" s="66"/>
      <c r="W164" s="66"/>
      <c r="X164" s="66"/>
      <c r="Y164" s="66"/>
      <c r="Z164" s="66"/>
    </row>
    <row r="165" spans="1:26" ht="16.5" customHeight="1">
      <c r="A165" s="624" t="s">
        <v>1736</v>
      </c>
      <c r="B165" s="612" t="s">
        <v>1737</v>
      </c>
      <c r="C165" s="59">
        <v>1</v>
      </c>
      <c r="D165" s="624" t="s">
        <v>1738</v>
      </c>
      <c r="E165" s="60" t="s">
        <v>1739</v>
      </c>
      <c r="F165" s="59" t="s">
        <v>219</v>
      </c>
      <c r="G165" s="59" t="s">
        <v>181</v>
      </c>
      <c r="H165" s="60" t="s">
        <v>1740</v>
      </c>
      <c r="I165" s="77" t="s">
        <v>1741</v>
      </c>
      <c r="J165" s="61"/>
      <c r="K165" s="62"/>
      <c r="L165" s="638" t="s">
        <v>1742</v>
      </c>
      <c r="M165" s="90"/>
      <c r="N165" s="64" t="s">
        <v>184</v>
      </c>
      <c r="O165" s="64"/>
      <c r="P165" s="78" t="s">
        <v>25</v>
      </c>
      <c r="Q165" s="61"/>
      <c r="R165" s="78" t="s">
        <v>184</v>
      </c>
      <c r="S165" s="66"/>
      <c r="T165" s="66"/>
      <c r="U165" s="66"/>
      <c r="V165" s="66"/>
      <c r="W165" s="66"/>
      <c r="X165" s="66"/>
      <c r="Y165" s="66"/>
      <c r="Z165" s="66"/>
    </row>
    <row r="166" spans="1:26" ht="16.5" customHeight="1">
      <c r="A166" s="554"/>
      <c r="B166" s="554"/>
      <c r="C166" s="59">
        <v>2</v>
      </c>
      <c r="D166" s="554"/>
      <c r="E166" s="60" t="s">
        <v>1743</v>
      </c>
      <c r="F166" s="59" t="s">
        <v>219</v>
      </c>
      <c r="G166" s="59" t="s">
        <v>181</v>
      </c>
      <c r="H166" s="60" t="s">
        <v>1744</v>
      </c>
      <c r="I166" s="60" t="s">
        <v>1745</v>
      </c>
      <c r="J166" s="61"/>
      <c r="K166" s="62"/>
      <c r="L166" s="553"/>
      <c r="M166" s="90"/>
      <c r="N166" s="64" t="s">
        <v>184</v>
      </c>
      <c r="O166" s="64"/>
      <c r="P166" s="78" t="s">
        <v>25</v>
      </c>
      <c r="Q166" s="61"/>
      <c r="R166" s="78" t="s">
        <v>184</v>
      </c>
      <c r="S166" s="100"/>
      <c r="T166" s="100"/>
      <c r="U166" s="100"/>
      <c r="V166" s="100"/>
      <c r="W166" s="100"/>
      <c r="X166" s="100"/>
      <c r="Y166" s="100"/>
      <c r="Z166" s="100"/>
    </row>
    <row r="167" spans="1:26" ht="16.5" customHeight="1">
      <c r="A167" s="624" t="s">
        <v>1746</v>
      </c>
      <c r="B167" s="612" t="s">
        <v>1747</v>
      </c>
      <c r="C167" s="59">
        <v>1</v>
      </c>
      <c r="D167" s="624" t="s">
        <v>1748</v>
      </c>
      <c r="E167" s="614" t="s">
        <v>1749</v>
      </c>
      <c r="F167" s="615" t="s">
        <v>219</v>
      </c>
      <c r="G167" s="615" t="s">
        <v>181</v>
      </c>
      <c r="H167" s="614" t="s">
        <v>1750</v>
      </c>
      <c r="I167" s="60" t="s">
        <v>1751</v>
      </c>
      <c r="J167" s="61" t="s">
        <v>97</v>
      </c>
      <c r="K167" s="62"/>
      <c r="L167" s="553"/>
      <c r="M167" s="90"/>
      <c r="N167" s="64"/>
      <c r="O167" s="64"/>
      <c r="P167" s="78" t="s">
        <v>184</v>
      </c>
      <c r="Q167" s="61"/>
      <c r="R167" s="78" t="s">
        <v>184</v>
      </c>
      <c r="S167" s="66"/>
      <c r="T167" s="66"/>
      <c r="U167" s="66"/>
      <c r="V167" s="66"/>
      <c r="W167" s="66"/>
      <c r="X167" s="66"/>
      <c r="Y167" s="66"/>
      <c r="Z167" s="66"/>
    </row>
    <row r="168" spans="1:26" ht="16.5" customHeight="1">
      <c r="A168" s="553"/>
      <c r="B168" s="553"/>
      <c r="C168" s="59">
        <v>2</v>
      </c>
      <c r="D168" s="553"/>
      <c r="E168" s="554"/>
      <c r="F168" s="554"/>
      <c r="G168" s="554"/>
      <c r="H168" s="554"/>
      <c r="I168" s="60" t="s">
        <v>1752</v>
      </c>
      <c r="J168" s="61" t="s">
        <v>97</v>
      </c>
      <c r="K168" s="62"/>
      <c r="L168" s="553"/>
      <c r="M168" s="90"/>
      <c r="N168" s="64"/>
      <c r="O168" s="64"/>
      <c r="P168" s="78" t="s">
        <v>184</v>
      </c>
      <c r="Q168" s="61"/>
      <c r="R168" s="78" t="s">
        <v>184</v>
      </c>
      <c r="S168" s="66"/>
      <c r="T168" s="66"/>
      <c r="U168" s="66"/>
      <c r="V168" s="66"/>
      <c r="W168" s="66"/>
      <c r="X168" s="66"/>
      <c r="Y168" s="66"/>
      <c r="Z168" s="66"/>
    </row>
    <row r="169" spans="1:26" ht="16.5" customHeight="1">
      <c r="A169" s="553"/>
      <c r="B169" s="553"/>
      <c r="C169" s="59">
        <v>3</v>
      </c>
      <c r="D169" s="553"/>
      <c r="E169" s="614" t="s">
        <v>1753</v>
      </c>
      <c r="F169" s="615" t="s">
        <v>219</v>
      </c>
      <c r="G169" s="615" t="s">
        <v>181</v>
      </c>
      <c r="H169" s="614" t="s">
        <v>1754</v>
      </c>
      <c r="I169" s="60" t="s">
        <v>1751</v>
      </c>
      <c r="J169" s="61" t="s">
        <v>97</v>
      </c>
      <c r="K169" s="62"/>
      <c r="L169" s="553"/>
      <c r="M169" s="90"/>
      <c r="N169" s="64"/>
      <c r="O169" s="64"/>
      <c r="P169" s="78" t="s">
        <v>184</v>
      </c>
      <c r="Q169" s="61"/>
      <c r="R169" s="78" t="s">
        <v>184</v>
      </c>
      <c r="S169" s="66"/>
      <c r="T169" s="66"/>
      <c r="U169" s="66"/>
      <c r="V169" s="66"/>
      <c r="W169" s="66"/>
      <c r="X169" s="66"/>
      <c r="Y169" s="66"/>
      <c r="Z169" s="66"/>
    </row>
    <row r="170" spans="1:26" ht="16.5" customHeight="1">
      <c r="A170" s="553"/>
      <c r="B170" s="553"/>
      <c r="C170" s="59">
        <v>4</v>
      </c>
      <c r="D170" s="553"/>
      <c r="E170" s="554"/>
      <c r="F170" s="554"/>
      <c r="G170" s="554"/>
      <c r="H170" s="554"/>
      <c r="I170" s="60" t="s">
        <v>1752</v>
      </c>
      <c r="J170" s="61" t="s">
        <v>97</v>
      </c>
      <c r="K170" s="62"/>
      <c r="L170" s="553"/>
      <c r="M170" s="90"/>
      <c r="N170" s="64"/>
      <c r="O170" s="64"/>
      <c r="P170" s="78" t="s">
        <v>184</v>
      </c>
      <c r="Q170" s="61"/>
      <c r="R170" s="78" t="s">
        <v>184</v>
      </c>
      <c r="S170" s="66"/>
      <c r="T170" s="66"/>
      <c r="U170" s="66"/>
      <c r="V170" s="66"/>
      <c r="W170" s="66"/>
      <c r="X170" s="66"/>
      <c r="Y170" s="66"/>
      <c r="Z170" s="66"/>
    </row>
    <row r="171" spans="1:26" ht="16.5" customHeight="1">
      <c r="A171" s="553"/>
      <c r="B171" s="553"/>
      <c r="C171" s="59">
        <v>5</v>
      </c>
      <c r="D171" s="553"/>
      <c r="E171" s="614" t="s">
        <v>1755</v>
      </c>
      <c r="F171" s="615" t="s">
        <v>219</v>
      </c>
      <c r="G171" s="615" t="s">
        <v>181</v>
      </c>
      <c r="H171" s="614" t="s">
        <v>1756</v>
      </c>
      <c r="I171" s="60" t="s">
        <v>1751</v>
      </c>
      <c r="J171" s="61" t="s">
        <v>97</v>
      </c>
      <c r="K171" s="62"/>
      <c r="L171" s="553"/>
      <c r="M171" s="90"/>
      <c r="N171" s="64"/>
      <c r="O171" s="64"/>
      <c r="P171" s="78" t="s">
        <v>184</v>
      </c>
      <c r="Q171" s="61"/>
      <c r="R171" s="78" t="s">
        <v>184</v>
      </c>
      <c r="S171" s="66"/>
      <c r="T171" s="66"/>
      <c r="U171" s="66"/>
      <c r="V171" s="66"/>
      <c r="W171" s="66"/>
      <c r="X171" s="66"/>
      <c r="Y171" s="66"/>
      <c r="Z171" s="66"/>
    </row>
    <row r="172" spans="1:26" ht="16.5" customHeight="1">
      <c r="A172" s="553"/>
      <c r="B172" s="553"/>
      <c r="C172" s="59">
        <v>6</v>
      </c>
      <c r="D172" s="553"/>
      <c r="E172" s="554"/>
      <c r="F172" s="554"/>
      <c r="G172" s="554"/>
      <c r="H172" s="554"/>
      <c r="I172" s="60" t="s">
        <v>1752</v>
      </c>
      <c r="J172" s="61" t="s">
        <v>97</v>
      </c>
      <c r="K172" s="62"/>
      <c r="L172" s="553"/>
      <c r="M172" s="90"/>
      <c r="N172" s="64"/>
      <c r="O172" s="64"/>
      <c r="P172" s="78" t="s">
        <v>184</v>
      </c>
      <c r="Q172" s="61"/>
      <c r="R172" s="78" t="s">
        <v>184</v>
      </c>
      <c r="S172" s="66"/>
      <c r="T172" s="66"/>
      <c r="U172" s="66"/>
      <c r="V172" s="66"/>
      <c r="W172" s="66"/>
      <c r="X172" s="66"/>
      <c r="Y172" s="66"/>
      <c r="Z172" s="66"/>
    </row>
    <row r="173" spans="1:26" ht="16.5" customHeight="1">
      <c r="A173" s="553"/>
      <c r="B173" s="553"/>
      <c r="C173" s="59">
        <v>7</v>
      </c>
      <c r="D173" s="553"/>
      <c r="E173" s="614" t="s">
        <v>1757</v>
      </c>
      <c r="F173" s="615" t="s">
        <v>219</v>
      </c>
      <c r="G173" s="615" t="s">
        <v>181</v>
      </c>
      <c r="H173" s="614" t="s">
        <v>1758</v>
      </c>
      <c r="I173" s="60" t="s">
        <v>1751</v>
      </c>
      <c r="J173" s="61" t="s">
        <v>97</v>
      </c>
      <c r="K173" s="62"/>
      <c r="L173" s="553"/>
      <c r="M173" s="90"/>
      <c r="N173" s="64"/>
      <c r="O173" s="64"/>
      <c r="P173" s="78" t="s">
        <v>184</v>
      </c>
      <c r="Q173" s="61"/>
      <c r="R173" s="78" t="s">
        <v>184</v>
      </c>
      <c r="S173" s="66"/>
      <c r="T173" s="66"/>
      <c r="U173" s="66"/>
      <c r="V173" s="66"/>
      <c r="W173" s="66"/>
      <c r="X173" s="66"/>
      <c r="Y173" s="66"/>
      <c r="Z173" s="66"/>
    </row>
    <row r="174" spans="1:26" ht="16.5" customHeight="1">
      <c r="A174" s="553"/>
      <c r="B174" s="553"/>
      <c r="C174" s="59">
        <v>8</v>
      </c>
      <c r="D174" s="553"/>
      <c r="E174" s="554"/>
      <c r="F174" s="554"/>
      <c r="G174" s="554"/>
      <c r="H174" s="554"/>
      <c r="I174" s="60" t="s">
        <v>1752</v>
      </c>
      <c r="J174" s="61" t="s">
        <v>97</v>
      </c>
      <c r="K174" s="62"/>
      <c r="L174" s="553"/>
      <c r="M174" s="90"/>
      <c r="N174" s="64"/>
      <c r="O174" s="64"/>
      <c r="P174" s="78" t="s">
        <v>184</v>
      </c>
      <c r="Q174" s="61"/>
      <c r="R174" s="78" t="s">
        <v>184</v>
      </c>
      <c r="S174" s="66"/>
      <c r="T174" s="66"/>
      <c r="U174" s="66"/>
      <c r="V174" s="66"/>
      <c r="W174" s="66"/>
      <c r="X174" s="66"/>
      <c r="Y174" s="66"/>
      <c r="Z174" s="66"/>
    </row>
    <row r="175" spans="1:26" ht="16.5" customHeight="1">
      <c r="A175" s="553"/>
      <c r="B175" s="553"/>
      <c r="C175" s="59">
        <v>9</v>
      </c>
      <c r="D175" s="553"/>
      <c r="E175" s="614" t="s">
        <v>1759</v>
      </c>
      <c r="F175" s="615" t="s">
        <v>219</v>
      </c>
      <c r="G175" s="615" t="s">
        <v>398</v>
      </c>
      <c r="H175" s="614" t="s">
        <v>1760</v>
      </c>
      <c r="I175" s="60" t="s">
        <v>1751</v>
      </c>
      <c r="J175" s="61" t="s">
        <v>97</v>
      </c>
      <c r="K175" s="62"/>
      <c r="L175" s="553"/>
      <c r="M175" s="90"/>
      <c r="N175" s="64"/>
      <c r="O175" s="64"/>
      <c r="P175" s="78" t="s">
        <v>184</v>
      </c>
      <c r="Q175" s="61"/>
      <c r="R175" s="78" t="s">
        <v>184</v>
      </c>
      <c r="S175" s="66"/>
      <c r="T175" s="66"/>
      <c r="U175" s="66"/>
      <c r="V175" s="66"/>
      <c r="W175" s="66"/>
      <c r="X175" s="66"/>
      <c r="Y175" s="66"/>
      <c r="Z175" s="66"/>
    </row>
    <row r="176" spans="1:26" ht="16.5" customHeight="1">
      <c r="A176" s="554"/>
      <c r="B176" s="554"/>
      <c r="C176" s="59">
        <v>10</v>
      </c>
      <c r="D176" s="554"/>
      <c r="E176" s="554"/>
      <c r="F176" s="554"/>
      <c r="G176" s="554"/>
      <c r="H176" s="554"/>
      <c r="I176" s="60" t="s">
        <v>1752</v>
      </c>
      <c r="J176" s="61" t="s">
        <v>97</v>
      </c>
      <c r="K176" s="61"/>
      <c r="L176" s="553"/>
      <c r="M176" s="90"/>
      <c r="N176" s="64"/>
      <c r="O176" s="64"/>
      <c r="P176" s="78" t="s">
        <v>184</v>
      </c>
      <c r="Q176" s="61"/>
      <c r="R176" s="78" t="s">
        <v>184</v>
      </c>
      <c r="S176" s="66"/>
      <c r="T176" s="66"/>
      <c r="U176" s="66"/>
      <c r="V176" s="66"/>
      <c r="W176" s="66"/>
      <c r="X176" s="66"/>
      <c r="Y176" s="66"/>
      <c r="Z176" s="66"/>
    </row>
    <row r="177" spans="1:26" ht="16.5" customHeight="1">
      <c r="A177" s="624" t="s">
        <v>1761</v>
      </c>
      <c r="B177" s="612" t="s">
        <v>1762</v>
      </c>
      <c r="C177" s="59">
        <v>1</v>
      </c>
      <c r="D177" s="624" t="s">
        <v>1763</v>
      </c>
      <c r="E177" s="624" t="s">
        <v>1764</v>
      </c>
      <c r="F177" s="612" t="s">
        <v>219</v>
      </c>
      <c r="G177" s="612" t="s">
        <v>181</v>
      </c>
      <c r="H177" s="611" t="s">
        <v>1765</v>
      </c>
      <c r="I177" s="60" t="s">
        <v>1766</v>
      </c>
      <c r="J177" s="61" t="s">
        <v>97</v>
      </c>
      <c r="K177" s="61"/>
      <c r="L177" s="553"/>
      <c r="M177" s="90"/>
      <c r="N177" s="64"/>
      <c r="O177" s="64"/>
      <c r="P177" s="78" t="s">
        <v>184</v>
      </c>
      <c r="Q177" s="61"/>
      <c r="R177" s="78" t="s">
        <v>184</v>
      </c>
      <c r="S177" s="100"/>
      <c r="T177" s="100"/>
      <c r="U177" s="100"/>
      <c r="V177" s="100"/>
      <c r="W177" s="100"/>
      <c r="X177" s="100"/>
      <c r="Y177" s="100"/>
      <c r="Z177" s="100"/>
    </row>
    <row r="178" spans="1:26" ht="16.5" customHeight="1">
      <c r="A178" s="553"/>
      <c r="B178" s="553"/>
      <c r="C178" s="59">
        <v>2</v>
      </c>
      <c r="D178" s="553"/>
      <c r="E178" s="553"/>
      <c r="F178" s="554"/>
      <c r="G178" s="554"/>
      <c r="H178" s="554"/>
      <c r="I178" s="60" t="s">
        <v>1767</v>
      </c>
      <c r="J178" s="61"/>
      <c r="K178" s="61"/>
      <c r="L178" s="553"/>
      <c r="M178" s="90"/>
      <c r="N178" s="64"/>
      <c r="O178" s="64"/>
      <c r="P178" s="78" t="s">
        <v>25</v>
      </c>
      <c r="Q178" s="61"/>
      <c r="R178" s="78" t="s">
        <v>184</v>
      </c>
      <c r="S178" s="100"/>
      <c r="T178" s="100"/>
      <c r="U178" s="100"/>
      <c r="V178" s="100"/>
      <c r="W178" s="100"/>
      <c r="X178" s="100"/>
      <c r="Y178" s="100"/>
      <c r="Z178" s="100"/>
    </row>
    <row r="179" spans="1:26" ht="16.5" customHeight="1">
      <c r="A179" s="553"/>
      <c r="B179" s="553"/>
      <c r="C179" s="59">
        <v>3</v>
      </c>
      <c r="D179" s="553"/>
      <c r="E179" s="553"/>
      <c r="F179" s="612" t="s">
        <v>219</v>
      </c>
      <c r="G179" s="612" t="s">
        <v>181</v>
      </c>
      <c r="H179" s="611" t="s">
        <v>1768</v>
      </c>
      <c r="I179" s="60" t="s">
        <v>1769</v>
      </c>
      <c r="J179" s="61" t="s">
        <v>97</v>
      </c>
      <c r="K179" s="61"/>
      <c r="L179" s="553"/>
      <c r="M179" s="90"/>
      <c r="N179" s="64"/>
      <c r="O179" s="64"/>
      <c r="P179" s="78" t="s">
        <v>184</v>
      </c>
      <c r="Q179" s="61"/>
      <c r="R179" s="78" t="s">
        <v>184</v>
      </c>
      <c r="S179" s="100"/>
      <c r="T179" s="100"/>
      <c r="U179" s="100"/>
      <c r="V179" s="100"/>
      <c r="W179" s="100"/>
      <c r="X179" s="100"/>
      <c r="Y179" s="100"/>
      <c r="Z179" s="100"/>
    </row>
    <row r="180" spans="1:26" ht="16.5" customHeight="1">
      <c r="A180" s="554"/>
      <c r="B180" s="554"/>
      <c r="C180" s="59">
        <v>4</v>
      </c>
      <c r="D180" s="554"/>
      <c r="E180" s="554"/>
      <c r="F180" s="554"/>
      <c r="G180" s="554"/>
      <c r="H180" s="554"/>
      <c r="I180" s="60" t="s">
        <v>1767</v>
      </c>
      <c r="J180" s="61"/>
      <c r="K180" s="61"/>
      <c r="L180" s="554"/>
      <c r="M180" s="90"/>
      <c r="N180" s="64"/>
      <c r="O180" s="64"/>
      <c r="P180" s="78" t="s">
        <v>25</v>
      </c>
      <c r="Q180" s="61"/>
      <c r="R180" s="78" t="s">
        <v>184</v>
      </c>
      <c r="S180" s="100"/>
      <c r="T180" s="100"/>
      <c r="U180" s="100"/>
      <c r="V180" s="100"/>
      <c r="W180" s="100"/>
      <c r="X180" s="100"/>
      <c r="Y180" s="100"/>
      <c r="Z180" s="100"/>
    </row>
    <row r="181" spans="1:26" ht="16.5" customHeight="1">
      <c r="A181" s="625" t="s">
        <v>1770</v>
      </c>
      <c r="B181" s="629" t="s">
        <v>1771</v>
      </c>
      <c r="C181" s="493">
        <v>1</v>
      </c>
      <c r="D181" s="625" t="s">
        <v>1770</v>
      </c>
      <c r="E181" s="616" t="s">
        <v>1772</v>
      </c>
      <c r="F181" s="619" t="s">
        <v>219</v>
      </c>
      <c r="G181" s="619" t="s">
        <v>181</v>
      </c>
      <c r="H181" s="616" t="s">
        <v>1773</v>
      </c>
      <c r="I181" s="70" t="s">
        <v>1751</v>
      </c>
      <c r="J181" s="61"/>
      <c r="K181" s="61"/>
      <c r="L181" s="83"/>
      <c r="M181" s="90"/>
      <c r="N181" s="64"/>
      <c r="O181" s="64"/>
      <c r="P181" s="78" t="s">
        <v>25</v>
      </c>
      <c r="Q181" s="61" t="s">
        <v>136</v>
      </c>
      <c r="R181" s="78"/>
      <c r="S181" s="100"/>
      <c r="T181" s="100"/>
      <c r="U181" s="100"/>
      <c r="V181" s="100"/>
      <c r="W181" s="100"/>
      <c r="X181" s="100"/>
      <c r="Y181" s="100"/>
      <c r="Z181" s="100"/>
    </row>
    <row r="182" spans="1:26" ht="16.5" customHeight="1">
      <c r="A182" s="617"/>
      <c r="B182" s="617"/>
      <c r="C182" s="493">
        <v>2</v>
      </c>
      <c r="D182" s="617"/>
      <c r="E182" s="618"/>
      <c r="F182" s="618"/>
      <c r="G182" s="618"/>
      <c r="H182" s="618"/>
      <c r="I182" s="70" t="s">
        <v>1774</v>
      </c>
      <c r="J182" s="61"/>
      <c r="K182" s="61"/>
      <c r="L182" s="83"/>
      <c r="M182" s="90"/>
      <c r="N182" s="64"/>
      <c r="O182" s="64"/>
      <c r="P182" s="78" t="s">
        <v>25</v>
      </c>
      <c r="Q182" s="61" t="s">
        <v>136</v>
      </c>
      <c r="R182" s="78"/>
      <c r="S182" s="100"/>
      <c r="T182" s="100"/>
      <c r="U182" s="100"/>
      <c r="V182" s="100"/>
      <c r="W182" s="100"/>
      <c r="X182" s="100"/>
      <c r="Y182" s="100"/>
      <c r="Z182" s="100"/>
    </row>
    <row r="183" spans="1:26" ht="16.5" customHeight="1">
      <c r="A183" s="617"/>
      <c r="B183" s="617"/>
      <c r="C183" s="493">
        <v>3</v>
      </c>
      <c r="D183" s="617"/>
      <c r="E183" s="630" t="s">
        <v>1764</v>
      </c>
      <c r="F183" s="619" t="s">
        <v>219</v>
      </c>
      <c r="G183" s="619" t="s">
        <v>181</v>
      </c>
      <c r="H183" s="616" t="s">
        <v>1775</v>
      </c>
      <c r="I183" s="70" t="s">
        <v>1774</v>
      </c>
      <c r="J183" s="61"/>
      <c r="K183" s="61"/>
      <c r="L183" s="83"/>
      <c r="M183" s="90"/>
      <c r="N183" s="64"/>
      <c r="O183" s="64"/>
      <c r="P183" s="78" t="s">
        <v>25</v>
      </c>
      <c r="Q183" s="61" t="s">
        <v>136</v>
      </c>
      <c r="R183" s="78"/>
      <c r="S183" s="100"/>
      <c r="T183" s="100"/>
      <c r="U183" s="100"/>
      <c r="V183" s="100"/>
      <c r="W183" s="100"/>
      <c r="X183" s="100"/>
      <c r="Y183" s="100"/>
      <c r="Z183" s="100"/>
    </row>
    <row r="184" spans="1:26" ht="16.5" customHeight="1">
      <c r="A184" s="617"/>
      <c r="B184" s="617"/>
      <c r="C184" s="493">
        <v>4</v>
      </c>
      <c r="D184" s="617"/>
      <c r="E184" s="617"/>
      <c r="F184" s="618"/>
      <c r="G184" s="618"/>
      <c r="H184" s="618"/>
      <c r="I184" s="70" t="s">
        <v>1776</v>
      </c>
      <c r="J184" s="61"/>
      <c r="K184" s="61"/>
      <c r="L184" s="83"/>
      <c r="M184" s="90"/>
      <c r="N184" s="64"/>
      <c r="O184" s="64"/>
      <c r="P184" s="78" t="s">
        <v>25</v>
      </c>
      <c r="Q184" s="61" t="s">
        <v>136</v>
      </c>
      <c r="R184" s="78"/>
      <c r="S184" s="100"/>
      <c r="T184" s="100"/>
      <c r="U184" s="100"/>
      <c r="V184" s="100"/>
      <c r="W184" s="100"/>
      <c r="X184" s="100"/>
      <c r="Y184" s="100"/>
      <c r="Z184" s="100"/>
    </row>
    <row r="185" spans="1:26" ht="16.5" customHeight="1">
      <c r="A185" s="617"/>
      <c r="B185" s="617"/>
      <c r="C185" s="493">
        <v>5</v>
      </c>
      <c r="D185" s="617"/>
      <c r="E185" s="617"/>
      <c r="F185" s="619" t="s">
        <v>219</v>
      </c>
      <c r="G185" s="619" t="s">
        <v>181</v>
      </c>
      <c r="H185" s="616" t="s">
        <v>1777</v>
      </c>
      <c r="I185" s="70" t="s">
        <v>1778</v>
      </c>
      <c r="J185" s="61"/>
      <c r="K185" s="61"/>
      <c r="L185" s="83"/>
      <c r="M185" s="90"/>
      <c r="N185" s="64"/>
      <c r="O185" s="64"/>
      <c r="P185" s="78" t="s">
        <v>25</v>
      </c>
      <c r="Q185" s="61" t="s">
        <v>136</v>
      </c>
      <c r="R185" s="78"/>
      <c r="S185" s="100"/>
      <c r="T185" s="100"/>
      <c r="U185" s="100"/>
      <c r="V185" s="100"/>
      <c r="W185" s="100"/>
      <c r="X185" s="100"/>
      <c r="Y185" s="100"/>
      <c r="Z185" s="100"/>
    </row>
    <row r="186" spans="1:26" ht="16.5" customHeight="1">
      <c r="A186" s="618"/>
      <c r="B186" s="618"/>
      <c r="C186" s="493">
        <v>6</v>
      </c>
      <c r="D186" s="618"/>
      <c r="E186" s="618"/>
      <c r="F186" s="618"/>
      <c r="G186" s="618"/>
      <c r="H186" s="618"/>
      <c r="I186" s="70" t="s">
        <v>1779</v>
      </c>
      <c r="J186" s="61"/>
      <c r="K186" s="61"/>
      <c r="L186" s="83"/>
      <c r="M186" s="90"/>
      <c r="N186" s="64"/>
      <c r="O186" s="64"/>
      <c r="P186" s="78" t="s">
        <v>25</v>
      </c>
      <c r="Q186" s="61" t="s">
        <v>136</v>
      </c>
      <c r="R186" s="78"/>
      <c r="S186" s="100"/>
      <c r="T186" s="100"/>
      <c r="U186" s="100"/>
      <c r="V186" s="100"/>
      <c r="W186" s="100"/>
      <c r="X186" s="100"/>
      <c r="Y186" s="100"/>
      <c r="Z186" s="100"/>
    </row>
    <row r="187" spans="1:26" ht="16.5" customHeight="1">
      <c r="A187" s="624" t="s">
        <v>1780</v>
      </c>
      <c r="B187" s="612" t="s">
        <v>1781</v>
      </c>
      <c r="C187" s="59">
        <v>1</v>
      </c>
      <c r="D187" s="624" t="s">
        <v>1780</v>
      </c>
      <c r="E187" s="611" t="s">
        <v>1782</v>
      </c>
      <c r="F187" s="59" t="s">
        <v>219</v>
      </c>
      <c r="G187" s="59" t="s">
        <v>181</v>
      </c>
      <c r="H187" s="60" t="s">
        <v>1783</v>
      </c>
      <c r="I187" s="60" t="s">
        <v>1784</v>
      </c>
      <c r="J187" s="61"/>
      <c r="K187" s="61"/>
      <c r="L187" s="83"/>
      <c r="M187" s="90"/>
      <c r="N187" s="64" t="s">
        <v>184</v>
      </c>
      <c r="O187" s="64"/>
      <c r="P187" s="78" t="s">
        <v>25</v>
      </c>
      <c r="Q187" s="61"/>
      <c r="R187" s="78"/>
      <c r="S187" s="100"/>
      <c r="T187" s="100"/>
      <c r="U187" s="100"/>
      <c r="V187" s="100"/>
      <c r="W187" s="100"/>
      <c r="X187" s="100"/>
      <c r="Y187" s="100"/>
      <c r="Z187" s="100"/>
    </row>
    <row r="188" spans="1:26" ht="16.5" customHeight="1">
      <c r="A188" s="553"/>
      <c r="B188" s="553"/>
      <c r="C188" s="59">
        <v>2</v>
      </c>
      <c r="D188" s="553"/>
      <c r="E188" s="554"/>
      <c r="F188" s="59" t="s">
        <v>219</v>
      </c>
      <c r="G188" s="59" t="s">
        <v>181</v>
      </c>
      <c r="H188" s="60" t="s">
        <v>1785</v>
      </c>
      <c r="I188" s="60" t="s">
        <v>1786</v>
      </c>
      <c r="J188" s="61"/>
      <c r="K188" s="61"/>
      <c r="L188" s="83"/>
      <c r="M188" s="90"/>
      <c r="N188" s="64" t="s">
        <v>184</v>
      </c>
      <c r="O188" s="64"/>
      <c r="P188" s="78" t="s">
        <v>25</v>
      </c>
      <c r="Q188" s="61"/>
      <c r="R188" s="78"/>
      <c r="S188" s="100"/>
      <c r="T188" s="100"/>
      <c r="U188" s="100"/>
      <c r="V188" s="100"/>
      <c r="W188" s="100"/>
      <c r="X188" s="100"/>
      <c r="Y188" s="100"/>
      <c r="Z188" s="100"/>
    </row>
    <row r="189" spans="1:26" ht="16.5" customHeight="1">
      <c r="A189" s="553"/>
      <c r="B189" s="553"/>
      <c r="C189" s="59">
        <v>3</v>
      </c>
      <c r="D189" s="553"/>
      <c r="E189" s="60" t="s">
        <v>1787</v>
      </c>
      <c r="F189" s="59" t="s">
        <v>219</v>
      </c>
      <c r="G189" s="59" t="s">
        <v>181</v>
      </c>
      <c r="H189" s="60" t="s">
        <v>1788</v>
      </c>
      <c r="I189" s="77" t="s">
        <v>1789</v>
      </c>
      <c r="J189" s="61"/>
      <c r="K189" s="61"/>
      <c r="L189" s="131"/>
      <c r="M189" s="90"/>
      <c r="N189" s="64" t="s">
        <v>184</v>
      </c>
      <c r="O189" s="64"/>
      <c r="P189" s="78" t="s">
        <v>25</v>
      </c>
      <c r="Q189" s="61"/>
      <c r="R189" s="78"/>
      <c r="S189" s="66"/>
      <c r="T189" s="66"/>
      <c r="U189" s="66"/>
      <c r="V189" s="66"/>
      <c r="W189" s="66"/>
      <c r="X189" s="66"/>
      <c r="Y189" s="66"/>
      <c r="Z189" s="66"/>
    </row>
    <row r="190" spans="1:26" ht="16.5" customHeight="1">
      <c r="A190" s="554"/>
      <c r="B190" s="554"/>
      <c r="C190" s="59">
        <v>4</v>
      </c>
      <c r="D190" s="554"/>
      <c r="E190" s="60" t="s">
        <v>1790</v>
      </c>
      <c r="F190" s="59" t="s">
        <v>219</v>
      </c>
      <c r="G190" s="59" t="s">
        <v>181</v>
      </c>
      <c r="H190" s="60" t="s">
        <v>1791</v>
      </c>
      <c r="I190" s="77" t="s">
        <v>1792</v>
      </c>
      <c r="J190" s="61"/>
      <c r="K190" s="61"/>
      <c r="L190" s="131"/>
      <c r="M190" s="90"/>
      <c r="N190" s="64" t="s">
        <v>184</v>
      </c>
      <c r="O190" s="64"/>
      <c r="P190" s="78" t="s">
        <v>25</v>
      </c>
      <c r="Q190" s="61"/>
      <c r="R190" s="78"/>
      <c r="S190" s="66"/>
      <c r="T190" s="66"/>
      <c r="U190" s="66"/>
      <c r="V190" s="66"/>
      <c r="W190" s="66"/>
      <c r="X190" s="66"/>
      <c r="Y190" s="66"/>
      <c r="Z190" s="66"/>
    </row>
    <row r="191" spans="1:26" ht="16.5" customHeight="1">
      <c r="A191" s="624" t="s">
        <v>1793</v>
      </c>
      <c r="B191" s="612" t="s">
        <v>1794</v>
      </c>
      <c r="C191" s="59">
        <v>1</v>
      </c>
      <c r="D191" s="624" t="s">
        <v>1795</v>
      </c>
      <c r="E191" s="611" t="s">
        <v>1796</v>
      </c>
      <c r="F191" s="615" t="s">
        <v>219</v>
      </c>
      <c r="G191" s="639" t="s">
        <v>181</v>
      </c>
      <c r="H191" s="614" t="s">
        <v>1797</v>
      </c>
      <c r="I191" s="60" t="s">
        <v>1798</v>
      </c>
      <c r="J191" s="61" t="s">
        <v>97</v>
      </c>
      <c r="K191" s="61"/>
      <c r="L191" s="83"/>
      <c r="M191" s="90"/>
      <c r="N191" s="64" t="s">
        <v>184</v>
      </c>
      <c r="O191" s="78" t="s">
        <v>184</v>
      </c>
      <c r="P191" s="78" t="s">
        <v>184</v>
      </c>
      <c r="Q191" s="61"/>
      <c r="R191" s="78"/>
      <c r="S191" s="66"/>
      <c r="T191" s="66"/>
      <c r="U191" s="66"/>
      <c r="V191" s="66"/>
      <c r="W191" s="66"/>
      <c r="X191" s="66"/>
      <c r="Y191" s="66"/>
      <c r="Z191" s="66"/>
    </row>
    <row r="192" spans="1:26" ht="16.5" customHeight="1">
      <c r="A192" s="553"/>
      <c r="B192" s="553"/>
      <c r="C192" s="59">
        <v>2</v>
      </c>
      <c r="D192" s="553"/>
      <c r="E192" s="553"/>
      <c r="F192" s="554"/>
      <c r="G192" s="554"/>
      <c r="H192" s="554"/>
      <c r="I192" s="60" t="s">
        <v>1799</v>
      </c>
      <c r="J192" s="61"/>
      <c r="K192" s="61"/>
      <c r="L192" s="83"/>
      <c r="M192" s="90"/>
      <c r="N192" s="64" t="s">
        <v>184</v>
      </c>
      <c r="O192" s="78" t="s">
        <v>25</v>
      </c>
      <c r="P192" s="78" t="s">
        <v>25</v>
      </c>
      <c r="Q192" s="61"/>
      <c r="R192" s="78"/>
      <c r="S192" s="66"/>
      <c r="T192" s="66"/>
      <c r="U192" s="66"/>
      <c r="V192" s="66"/>
      <c r="W192" s="66"/>
      <c r="X192" s="66"/>
      <c r="Y192" s="66"/>
      <c r="Z192" s="66"/>
    </row>
    <row r="193" spans="1:26" ht="16.5" customHeight="1">
      <c r="A193" s="553"/>
      <c r="B193" s="553"/>
      <c r="C193" s="59">
        <v>3</v>
      </c>
      <c r="D193" s="553"/>
      <c r="E193" s="553"/>
      <c r="F193" s="615" t="s">
        <v>219</v>
      </c>
      <c r="G193" s="615" t="s">
        <v>181</v>
      </c>
      <c r="H193" s="614" t="s">
        <v>1800</v>
      </c>
      <c r="I193" s="60" t="s">
        <v>1801</v>
      </c>
      <c r="J193" s="61" t="s">
        <v>97</v>
      </c>
      <c r="K193" s="61"/>
      <c r="L193" s="83"/>
      <c r="M193" s="90"/>
      <c r="N193" s="64" t="s">
        <v>184</v>
      </c>
      <c r="O193" s="78" t="s">
        <v>184</v>
      </c>
      <c r="P193" s="78" t="s">
        <v>184</v>
      </c>
      <c r="Q193" s="61"/>
      <c r="R193" s="78"/>
      <c r="S193" s="66"/>
      <c r="T193" s="66"/>
      <c r="U193" s="66"/>
      <c r="V193" s="66"/>
      <c r="W193" s="66"/>
      <c r="X193" s="66"/>
      <c r="Y193" s="66"/>
      <c r="Z193" s="66"/>
    </row>
    <row r="194" spans="1:26" ht="16.5" customHeight="1">
      <c r="A194" s="553"/>
      <c r="B194" s="553"/>
      <c r="C194" s="59">
        <v>4</v>
      </c>
      <c r="D194" s="553"/>
      <c r="E194" s="553"/>
      <c r="F194" s="554"/>
      <c r="G194" s="554"/>
      <c r="H194" s="554"/>
      <c r="I194" s="60" t="s">
        <v>1799</v>
      </c>
      <c r="J194" s="61"/>
      <c r="K194" s="61"/>
      <c r="L194" s="83"/>
      <c r="M194" s="90"/>
      <c r="N194" s="64" t="s">
        <v>184</v>
      </c>
      <c r="O194" s="78" t="s">
        <v>25</v>
      </c>
      <c r="P194" s="78" t="s">
        <v>25</v>
      </c>
      <c r="Q194" s="61"/>
      <c r="R194" s="78"/>
      <c r="S194" s="66"/>
      <c r="T194" s="66"/>
      <c r="U194" s="66"/>
      <c r="V194" s="66"/>
      <c r="W194" s="66"/>
      <c r="X194" s="66"/>
      <c r="Y194" s="66"/>
      <c r="Z194" s="66"/>
    </row>
    <row r="195" spans="1:26" ht="16.5" customHeight="1">
      <c r="A195" s="553"/>
      <c r="B195" s="553"/>
      <c r="C195" s="59">
        <v>5</v>
      </c>
      <c r="D195" s="553"/>
      <c r="E195" s="553"/>
      <c r="F195" s="615" t="s">
        <v>219</v>
      </c>
      <c r="G195" s="615" t="s">
        <v>181</v>
      </c>
      <c r="H195" s="614" t="s">
        <v>1802</v>
      </c>
      <c r="I195" s="60" t="s">
        <v>1803</v>
      </c>
      <c r="J195" s="61" t="s">
        <v>97</v>
      </c>
      <c r="K195" s="61"/>
      <c r="L195" s="83"/>
      <c r="M195" s="90"/>
      <c r="N195" s="64" t="s">
        <v>184</v>
      </c>
      <c r="O195" s="78" t="s">
        <v>184</v>
      </c>
      <c r="P195" s="78" t="s">
        <v>184</v>
      </c>
      <c r="Q195" s="61"/>
      <c r="R195" s="78"/>
      <c r="S195" s="66"/>
      <c r="T195" s="66"/>
      <c r="U195" s="66"/>
      <c r="V195" s="66"/>
      <c r="W195" s="66"/>
      <c r="X195" s="66"/>
      <c r="Y195" s="66"/>
      <c r="Z195" s="66"/>
    </row>
    <row r="196" spans="1:26" ht="16.5" customHeight="1">
      <c r="A196" s="553"/>
      <c r="B196" s="553"/>
      <c r="C196" s="59">
        <v>6</v>
      </c>
      <c r="D196" s="553"/>
      <c r="E196" s="554"/>
      <c r="F196" s="554"/>
      <c r="G196" s="554"/>
      <c r="H196" s="554"/>
      <c r="I196" s="60" t="s">
        <v>1799</v>
      </c>
      <c r="J196" s="61"/>
      <c r="K196" s="61"/>
      <c r="L196" s="83"/>
      <c r="M196" s="90"/>
      <c r="N196" s="64" t="s">
        <v>184</v>
      </c>
      <c r="O196" s="78" t="s">
        <v>25</v>
      </c>
      <c r="P196" s="78" t="s">
        <v>25</v>
      </c>
      <c r="Q196" s="61"/>
      <c r="R196" s="78"/>
      <c r="S196" s="66"/>
      <c r="T196" s="66"/>
      <c r="U196" s="66"/>
      <c r="V196" s="66"/>
      <c r="W196" s="66"/>
      <c r="X196" s="66"/>
      <c r="Y196" s="66"/>
      <c r="Z196" s="66"/>
    </row>
    <row r="197" spans="1:26" ht="16.5" customHeight="1">
      <c r="A197" s="553"/>
      <c r="B197" s="553"/>
      <c r="C197" s="59">
        <v>7</v>
      </c>
      <c r="D197" s="553"/>
      <c r="E197" s="624" t="s">
        <v>1804</v>
      </c>
      <c r="F197" s="59" t="s">
        <v>219</v>
      </c>
      <c r="G197" s="59" t="s">
        <v>205</v>
      </c>
      <c r="H197" s="60" t="s">
        <v>1805</v>
      </c>
      <c r="I197" s="60" t="s">
        <v>1806</v>
      </c>
      <c r="J197" s="61" t="s">
        <v>97</v>
      </c>
      <c r="K197" s="61"/>
      <c r="L197" s="83"/>
      <c r="M197" s="90"/>
      <c r="N197" s="64"/>
      <c r="O197" s="78" t="s">
        <v>184</v>
      </c>
      <c r="P197" s="78" t="s">
        <v>184</v>
      </c>
      <c r="Q197" s="61"/>
      <c r="R197" s="78"/>
      <c r="S197" s="66"/>
      <c r="T197" s="66"/>
      <c r="U197" s="66"/>
      <c r="V197" s="66"/>
      <c r="W197" s="66"/>
      <c r="X197" s="66"/>
      <c r="Y197" s="66"/>
      <c r="Z197" s="66"/>
    </row>
    <row r="198" spans="1:26" ht="16.5" customHeight="1">
      <c r="A198" s="553"/>
      <c r="B198" s="553"/>
      <c r="C198" s="59">
        <v>8</v>
      </c>
      <c r="D198" s="553"/>
      <c r="E198" s="554"/>
      <c r="F198" s="59" t="s">
        <v>219</v>
      </c>
      <c r="G198" s="59" t="s">
        <v>205</v>
      </c>
      <c r="H198" s="60" t="s">
        <v>1807</v>
      </c>
      <c r="I198" s="60" t="s">
        <v>1806</v>
      </c>
      <c r="J198" s="61" t="s">
        <v>97</v>
      </c>
      <c r="K198" s="61"/>
      <c r="L198" s="83"/>
      <c r="M198" s="90"/>
      <c r="N198" s="64"/>
      <c r="O198" s="78" t="s">
        <v>184</v>
      </c>
      <c r="P198" s="78" t="s">
        <v>184</v>
      </c>
      <c r="Q198" s="61"/>
      <c r="R198" s="78"/>
      <c r="S198" s="66"/>
      <c r="T198" s="66"/>
      <c r="U198" s="66"/>
      <c r="V198" s="66"/>
      <c r="W198" s="66"/>
      <c r="X198" s="66"/>
      <c r="Y198" s="66"/>
      <c r="Z198" s="66"/>
    </row>
    <row r="199" spans="1:26" ht="16.5" customHeight="1">
      <c r="A199" s="553"/>
      <c r="B199" s="553"/>
      <c r="C199" s="59">
        <v>9</v>
      </c>
      <c r="D199" s="553"/>
      <c r="E199" s="60" t="s">
        <v>1808</v>
      </c>
      <c r="F199" s="59" t="s">
        <v>219</v>
      </c>
      <c r="G199" s="59" t="s">
        <v>181</v>
      </c>
      <c r="H199" s="60" t="s">
        <v>1809</v>
      </c>
      <c r="I199" s="60" t="s">
        <v>724</v>
      </c>
      <c r="J199" s="61" t="s">
        <v>97</v>
      </c>
      <c r="K199" s="61"/>
      <c r="L199" s="83"/>
      <c r="M199" s="90"/>
      <c r="N199" s="64"/>
      <c r="O199" s="78" t="s">
        <v>184</v>
      </c>
      <c r="P199" s="78" t="s">
        <v>184</v>
      </c>
      <c r="Q199" s="61"/>
      <c r="R199" s="78"/>
      <c r="S199" s="100"/>
      <c r="T199" s="100"/>
      <c r="U199" s="100"/>
      <c r="V199" s="100"/>
      <c r="W199" s="100"/>
      <c r="X199" s="100"/>
      <c r="Y199" s="100"/>
      <c r="Z199" s="100"/>
    </row>
    <row r="200" spans="1:26" ht="16.5" customHeight="1">
      <c r="A200" s="553"/>
      <c r="B200" s="553"/>
      <c r="C200" s="59">
        <v>10</v>
      </c>
      <c r="D200" s="553"/>
      <c r="E200" s="77" t="s">
        <v>1810</v>
      </c>
      <c r="F200" s="59" t="s">
        <v>219</v>
      </c>
      <c r="G200" s="59" t="s">
        <v>181</v>
      </c>
      <c r="H200" s="60" t="s">
        <v>1811</v>
      </c>
      <c r="I200" s="60" t="s">
        <v>1812</v>
      </c>
      <c r="J200" s="61" t="s">
        <v>97</v>
      </c>
      <c r="K200" s="61"/>
      <c r="L200" s="83"/>
      <c r="M200" s="90"/>
      <c r="N200" s="64"/>
      <c r="O200" s="78" t="s">
        <v>184</v>
      </c>
      <c r="P200" s="78" t="s">
        <v>184</v>
      </c>
      <c r="Q200" s="61"/>
      <c r="R200" s="78"/>
      <c r="S200" s="100"/>
      <c r="T200" s="100"/>
      <c r="U200" s="100"/>
      <c r="V200" s="100"/>
      <c r="W200" s="100"/>
      <c r="X200" s="100"/>
      <c r="Y200" s="100"/>
      <c r="Z200" s="100"/>
    </row>
    <row r="201" spans="1:26" ht="16.5" customHeight="1">
      <c r="A201" s="553"/>
      <c r="B201" s="553"/>
      <c r="C201" s="59">
        <v>11</v>
      </c>
      <c r="D201" s="553"/>
      <c r="E201" s="77" t="s">
        <v>1813</v>
      </c>
      <c r="F201" s="59" t="s">
        <v>219</v>
      </c>
      <c r="G201" s="59" t="s">
        <v>181</v>
      </c>
      <c r="H201" s="60" t="s">
        <v>1814</v>
      </c>
      <c r="I201" s="60" t="s">
        <v>1815</v>
      </c>
      <c r="J201" s="61" t="s">
        <v>97</v>
      </c>
      <c r="K201" s="61"/>
      <c r="L201" s="83"/>
      <c r="M201" s="90"/>
      <c r="N201" s="64"/>
      <c r="O201" s="78" t="s">
        <v>184</v>
      </c>
      <c r="P201" s="78" t="s">
        <v>184</v>
      </c>
      <c r="Q201" s="61"/>
      <c r="R201" s="78"/>
      <c r="S201" s="100"/>
      <c r="T201" s="100"/>
      <c r="U201" s="100"/>
      <c r="V201" s="100"/>
      <c r="W201" s="100"/>
      <c r="X201" s="100"/>
      <c r="Y201" s="100"/>
      <c r="Z201" s="100"/>
    </row>
    <row r="202" spans="1:26" ht="16.5" customHeight="1">
      <c r="A202" s="553"/>
      <c r="B202" s="553"/>
      <c r="C202" s="59">
        <v>12</v>
      </c>
      <c r="D202" s="553"/>
      <c r="E202" s="624" t="s">
        <v>1816</v>
      </c>
      <c r="F202" s="59" t="s">
        <v>219</v>
      </c>
      <c r="G202" s="59" t="s">
        <v>181</v>
      </c>
      <c r="H202" s="60" t="s">
        <v>1817</v>
      </c>
      <c r="I202" s="60" t="s">
        <v>1818</v>
      </c>
      <c r="J202" s="61" t="s">
        <v>97</v>
      </c>
      <c r="K202" s="61"/>
      <c r="L202" s="83"/>
      <c r="M202" s="90"/>
      <c r="N202" s="64"/>
      <c r="O202" s="78" t="s">
        <v>184</v>
      </c>
      <c r="P202" s="78" t="s">
        <v>184</v>
      </c>
      <c r="Q202" s="61"/>
      <c r="R202" s="78"/>
      <c r="S202" s="100"/>
      <c r="T202" s="100"/>
      <c r="U202" s="100"/>
      <c r="V202" s="100"/>
      <c r="W202" s="100"/>
      <c r="X202" s="100"/>
      <c r="Y202" s="100"/>
      <c r="Z202" s="100"/>
    </row>
    <row r="203" spans="1:26" ht="16.5" customHeight="1">
      <c r="A203" s="553"/>
      <c r="B203" s="553"/>
      <c r="C203" s="59">
        <v>13</v>
      </c>
      <c r="D203" s="553"/>
      <c r="E203" s="554"/>
      <c r="F203" s="59" t="s">
        <v>219</v>
      </c>
      <c r="G203" s="59" t="s">
        <v>181</v>
      </c>
      <c r="H203" s="60" t="s">
        <v>1819</v>
      </c>
      <c r="I203" s="60" t="s">
        <v>1820</v>
      </c>
      <c r="J203" s="61" t="s">
        <v>97</v>
      </c>
      <c r="K203" s="61"/>
      <c r="L203" s="83"/>
      <c r="M203" s="90"/>
      <c r="N203" s="64"/>
      <c r="O203" s="78" t="s">
        <v>184</v>
      </c>
      <c r="P203" s="78" t="s">
        <v>184</v>
      </c>
      <c r="Q203" s="61"/>
      <c r="R203" s="78"/>
      <c r="S203" s="100"/>
      <c r="T203" s="100"/>
      <c r="U203" s="100"/>
      <c r="V203" s="100"/>
      <c r="W203" s="100"/>
      <c r="X203" s="100"/>
      <c r="Y203" s="100"/>
      <c r="Z203" s="100"/>
    </row>
    <row r="204" spans="1:26" ht="16.5" customHeight="1">
      <c r="A204" s="553"/>
      <c r="B204" s="553"/>
      <c r="C204" s="59">
        <v>14</v>
      </c>
      <c r="D204" s="553"/>
      <c r="E204" s="77" t="s">
        <v>1821</v>
      </c>
      <c r="F204" s="59" t="s">
        <v>219</v>
      </c>
      <c r="G204" s="59" t="s">
        <v>181</v>
      </c>
      <c r="H204" s="60" t="s">
        <v>1822</v>
      </c>
      <c r="I204" s="60" t="s">
        <v>1823</v>
      </c>
      <c r="J204" s="61" t="s">
        <v>97</v>
      </c>
      <c r="K204" s="61"/>
      <c r="L204" s="83"/>
      <c r="M204" s="90"/>
      <c r="N204" s="64"/>
      <c r="O204" s="78" t="s">
        <v>184</v>
      </c>
      <c r="P204" s="78" t="s">
        <v>184</v>
      </c>
      <c r="Q204" s="61"/>
      <c r="R204" s="78"/>
      <c r="S204" s="100"/>
      <c r="T204" s="100"/>
      <c r="U204" s="100"/>
      <c r="V204" s="100"/>
      <c r="W204" s="100"/>
      <c r="X204" s="100"/>
      <c r="Y204" s="100"/>
      <c r="Z204" s="100"/>
    </row>
    <row r="205" spans="1:26" ht="16.5" customHeight="1">
      <c r="A205" s="553"/>
      <c r="B205" s="553"/>
      <c r="C205" s="59">
        <v>15</v>
      </c>
      <c r="D205" s="553"/>
      <c r="E205" s="60" t="s">
        <v>1824</v>
      </c>
      <c r="F205" s="59" t="s">
        <v>219</v>
      </c>
      <c r="G205" s="59" t="s">
        <v>181</v>
      </c>
      <c r="H205" s="60" t="s">
        <v>1825</v>
      </c>
      <c r="I205" s="60" t="s">
        <v>1826</v>
      </c>
      <c r="J205" s="61" t="s">
        <v>97</v>
      </c>
      <c r="K205" s="61"/>
      <c r="L205" s="83"/>
      <c r="M205" s="90"/>
      <c r="N205" s="64"/>
      <c r="O205" s="78" t="s">
        <v>184</v>
      </c>
      <c r="P205" s="78" t="s">
        <v>184</v>
      </c>
      <c r="Q205" s="61"/>
      <c r="R205" s="78"/>
      <c r="S205" s="100"/>
      <c r="T205" s="100"/>
      <c r="U205" s="100"/>
      <c r="V205" s="100"/>
      <c r="W205" s="100"/>
      <c r="X205" s="100"/>
      <c r="Y205" s="100"/>
      <c r="Z205" s="100"/>
    </row>
    <row r="206" spans="1:26" ht="16.5" customHeight="1">
      <c r="A206" s="553"/>
      <c r="B206" s="553"/>
      <c r="C206" s="59">
        <v>16</v>
      </c>
      <c r="D206" s="553"/>
      <c r="E206" s="77" t="s">
        <v>1827</v>
      </c>
      <c r="F206" s="59" t="s">
        <v>219</v>
      </c>
      <c r="G206" s="59" t="s">
        <v>181</v>
      </c>
      <c r="H206" s="60" t="s">
        <v>1828</v>
      </c>
      <c r="I206" s="60" t="s">
        <v>1829</v>
      </c>
      <c r="J206" s="61" t="s">
        <v>97</v>
      </c>
      <c r="K206" s="61"/>
      <c r="L206" s="83"/>
      <c r="M206" s="90"/>
      <c r="N206" s="64"/>
      <c r="O206" s="78" t="s">
        <v>184</v>
      </c>
      <c r="P206" s="78" t="s">
        <v>184</v>
      </c>
      <c r="Q206" s="61"/>
      <c r="R206" s="78"/>
      <c r="S206" s="100"/>
      <c r="T206" s="100"/>
      <c r="U206" s="100"/>
      <c r="V206" s="100"/>
      <c r="W206" s="100"/>
      <c r="X206" s="100"/>
      <c r="Y206" s="100"/>
      <c r="Z206" s="100"/>
    </row>
    <row r="207" spans="1:26" ht="16.5" customHeight="1">
      <c r="A207" s="554"/>
      <c r="B207" s="554"/>
      <c r="C207" s="59">
        <v>17</v>
      </c>
      <c r="D207" s="554"/>
      <c r="E207" s="77" t="s">
        <v>1830</v>
      </c>
      <c r="F207" s="59" t="s">
        <v>219</v>
      </c>
      <c r="G207" s="59" t="s">
        <v>181</v>
      </c>
      <c r="H207" s="60" t="s">
        <v>1831</v>
      </c>
      <c r="I207" s="60" t="s">
        <v>1832</v>
      </c>
      <c r="J207" s="61" t="s">
        <v>97</v>
      </c>
      <c r="K207" s="61"/>
      <c r="L207" s="83"/>
      <c r="M207" s="90"/>
      <c r="N207" s="64"/>
      <c r="O207" s="78" t="s">
        <v>184</v>
      </c>
      <c r="P207" s="78" t="s">
        <v>184</v>
      </c>
      <c r="Q207" s="61"/>
      <c r="R207" s="78"/>
      <c r="S207" s="100"/>
      <c r="T207" s="100"/>
      <c r="U207" s="100"/>
      <c r="V207" s="100"/>
      <c r="W207" s="100"/>
      <c r="X207" s="100"/>
      <c r="Y207" s="100"/>
      <c r="Z207" s="100"/>
    </row>
    <row r="208" spans="1:26" ht="131.25" customHeight="1">
      <c r="A208" s="634" t="s">
        <v>1833</v>
      </c>
      <c r="B208" s="632" t="s">
        <v>1834</v>
      </c>
      <c r="C208" s="69">
        <v>1</v>
      </c>
      <c r="D208" s="634" t="s">
        <v>1795</v>
      </c>
      <c r="E208" s="620" t="s">
        <v>1835</v>
      </c>
      <c r="F208" s="636" t="s">
        <v>219</v>
      </c>
      <c r="G208" s="645" t="s">
        <v>181</v>
      </c>
      <c r="H208" s="631" t="s">
        <v>1836</v>
      </c>
      <c r="I208" s="70" t="s">
        <v>1801</v>
      </c>
      <c r="J208" s="61" t="s">
        <v>97</v>
      </c>
      <c r="K208" s="61"/>
      <c r="L208" s="83"/>
      <c r="M208" s="90"/>
      <c r="N208" s="64" t="s">
        <v>184</v>
      </c>
      <c r="O208" s="78" t="s">
        <v>184</v>
      </c>
      <c r="P208" s="78" t="s">
        <v>184</v>
      </c>
      <c r="Q208" s="61"/>
      <c r="R208" s="78"/>
      <c r="S208" s="100"/>
      <c r="T208" s="100"/>
      <c r="U208" s="100"/>
      <c r="V208" s="100"/>
      <c r="W208" s="100"/>
      <c r="X208" s="100"/>
      <c r="Y208" s="100"/>
      <c r="Z208" s="100"/>
    </row>
    <row r="209" spans="1:26" ht="162.75" customHeight="1">
      <c r="A209" s="553"/>
      <c r="B209" s="553"/>
      <c r="C209" s="69">
        <v>2</v>
      </c>
      <c r="D209" s="553"/>
      <c r="E209" s="553"/>
      <c r="F209" s="554"/>
      <c r="G209" s="554"/>
      <c r="H209" s="554"/>
      <c r="I209" s="70" t="s">
        <v>1799</v>
      </c>
      <c r="J209" s="61"/>
      <c r="K209" s="61"/>
      <c r="L209" s="83"/>
      <c r="M209" s="90"/>
      <c r="N209" s="64" t="s">
        <v>184</v>
      </c>
      <c r="O209" s="78" t="s">
        <v>25</v>
      </c>
      <c r="P209" s="78" t="s">
        <v>25</v>
      </c>
      <c r="Q209" s="61"/>
      <c r="R209" s="78"/>
      <c r="S209" s="100"/>
      <c r="T209" s="100"/>
      <c r="U209" s="100"/>
      <c r="V209" s="100"/>
      <c r="W209" s="100"/>
      <c r="X209" s="100"/>
      <c r="Y209" s="100"/>
      <c r="Z209" s="100"/>
    </row>
    <row r="210" spans="1:26" ht="99" customHeight="1">
      <c r="A210" s="553"/>
      <c r="B210" s="553"/>
      <c r="C210" s="69">
        <v>3</v>
      </c>
      <c r="D210" s="553"/>
      <c r="E210" s="553"/>
      <c r="F210" s="636" t="s">
        <v>219</v>
      </c>
      <c r="G210" s="636" t="s">
        <v>181</v>
      </c>
      <c r="H210" s="631" t="s">
        <v>1802</v>
      </c>
      <c r="I210" s="70" t="s">
        <v>1803</v>
      </c>
      <c r="J210" s="61" t="s">
        <v>97</v>
      </c>
      <c r="K210" s="61"/>
      <c r="L210" s="83"/>
      <c r="M210" s="90"/>
      <c r="N210" s="64" t="s">
        <v>184</v>
      </c>
      <c r="O210" s="78" t="s">
        <v>184</v>
      </c>
      <c r="P210" s="78" t="s">
        <v>184</v>
      </c>
      <c r="Q210" s="61"/>
      <c r="R210" s="78"/>
      <c r="S210" s="100"/>
      <c r="T210" s="100"/>
      <c r="U210" s="100"/>
      <c r="V210" s="100"/>
      <c r="W210" s="100"/>
      <c r="X210" s="100"/>
      <c r="Y210" s="100"/>
      <c r="Z210" s="100"/>
    </row>
    <row r="211" spans="1:26" ht="42.75" customHeight="1">
      <c r="A211" s="553"/>
      <c r="B211" s="553"/>
      <c r="C211" s="69">
        <v>4</v>
      </c>
      <c r="D211" s="553"/>
      <c r="E211" s="553"/>
      <c r="F211" s="554"/>
      <c r="G211" s="554"/>
      <c r="H211" s="554"/>
      <c r="I211" s="70" t="s">
        <v>1799</v>
      </c>
      <c r="J211" s="61"/>
      <c r="K211" s="61"/>
      <c r="L211" s="83"/>
      <c r="M211" s="90"/>
      <c r="N211" s="64" t="s">
        <v>184</v>
      </c>
      <c r="O211" s="78" t="s">
        <v>25</v>
      </c>
      <c r="P211" s="78" t="s">
        <v>25</v>
      </c>
      <c r="Q211" s="61"/>
      <c r="R211" s="78"/>
      <c r="S211" s="100"/>
      <c r="T211" s="100"/>
      <c r="U211" s="100"/>
      <c r="V211" s="100"/>
      <c r="W211" s="100"/>
      <c r="X211" s="100"/>
      <c r="Y211" s="100"/>
      <c r="Z211" s="100"/>
    </row>
    <row r="212" spans="1:26" ht="55.5" customHeight="1">
      <c r="A212" s="553"/>
      <c r="B212" s="553"/>
      <c r="C212" s="69">
        <v>5</v>
      </c>
      <c r="D212" s="553"/>
      <c r="E212" s="553"/>
      <c r="F212" s="636" t="s">
        <v>219</v>
      </c>
      <c r="G212" s="636" t="s">
        <v>181</v>
      </c>
      <c r="H212" s="631" t="s">
        <v>1837</v>
      </c>
      <c r="I212" s="70" t="s">
        <v>1838</v>
      </c>
      <c r="J212" s="61" t="s">
        <v>97</v>
      </c>
      <c r="K212" s="61"/>
      <c r="L212" s="83"/>
      <c r="M212" s="90"/>
      <c r="N212" s="64" t="s">
        <v>184</v>
      </c>
      <c r="O212" s="78" t="s">
        <v>184</v>
      </c>
      <c r="P212" s="78" t="s">
        <v>184</v>
      </c>
      <c r="Q212" s="61"/>
      <c r="R212" s="78"/>
      <c r="S212" s="100"/>
      <c r="T212" s="100"/>
      <c r="U212" s="100"/>
      <c r="V212" s="100"/>
      <c r="W212" s="100"/>
      <c r="X212" s="100"/>
      <c r="Y212" s="100"/>
      <c r="Z212" s="100"/>
    </row>
    <row r="213" spans="1:26" ht="72" customHeight="1">
      <c r="A213" s="553"/>
      <c r="B213" s="553"/>
      <c r="C213" s="69">
        <v>6</v>
      </c>
      <c r="D213" s="553"/>
      <c r="E213" s="554"/>
      <c r="F213" s="554"/>
      <c r="G213" s="554"/>
      <c r="H213" s="554"/>
      <c r="I213" s="70" t="s">
        <v>1838</v>
      </c>
      <c r="J213" s="61"/>
      <c r="K213" s="61"/>
      <c r="L213" s="83"/>
      <c r="M213" s="90"/>
      <c r="N213" s="64" t="s">
        <v>184</v>
      </c>
      <c r="O213" s="78" t="s">
        <v>25</v>
      </c>
      <c r="P213" s="78" t="s">
        <v>25</v>
      </c>
      <c r="Q213" s="61"/>
      <c r="R213" s="78"/>
      <c r="S213" s="100"/>
      <c r="T213" s="100"/>
      <c r="U213" s="100"/>
      <c r="V213" s="100"/>
      <c r="W213" s="100"/>
      <c r="X213" s="100"/>
      <c r="Y213" s="100"/>
      <c r="Z213" s="100"/>
    </row>
    <row r="214" spans="1:26" ht="16.5" customHeight="1">
      <c r="A214" s="553"/>
      <c r="B214" s="553"/>
      <c r="C214" s="69">
        <v>7</v>
      </c>
      <c r="D214" s="553"/>
      <c r="E214" s="634" t="s">
        <v>1804</v>
      </c>
      <c r="F214" s="69" t="s">
        <v>219</v>
      </c>
      <c r="G214" s="69" t="s">
        <v>205</v>
      </c>
      <c r="H214" s="70" t="s">
        <v>1839</v>
      </c>
      <c r="I214" s="70" t="s">
        <v>1840</v>
      </c>
      <c r="J214" s="61" t="s">
        <v>97</v>
      </c>
      <c r="K214" s="61"/>
      <c r="L214" s="83"/>
      <c r="M214" s="90"/>
      <c r="N214" s="64"/>
      <c r="O214" s="78" t="s">
        <v>184</v>
      </c>
      <c r="P214" s="78" t="s">
        <v>184</v>
      </c>
      <c r="Q214" s="61"/>
      <c r="R214" s="78"/>
      <c r="S214" s="100"/>
      <c r="T214" s="100"/>
      <c r="U214" s="100"/>
      <c r="V214" s="100"/>
      <c r="W214" s="100"/>
      <c r="X214" s="100"/>
      <c r="Y214" s="100"/>
      <c r="Z214" s="100"/>
    </row>
    <row r="215" spans="1:26" ht="65.25" customHeight="1">
      <c r="A215" s="553"/>
      <c r="B215" s="553"/>
      <c r="C215" s="69">
        <v>8</v>
      </c>
      <c r="D215" s="553"/>
      <c r="E215" s="554"/>
      <c r="F215" s="69" t="s">
        <v>219</v>
      </c>
      <c r="G215" s="69" t="s">
        <v>205</v>
      </c>
      <c r="H215" s="70" t="s">
        <v>1841</v>
      </c>
      <c r="I215" s="70" t="s">
        <v>1840</v>
      </c>
      <c r="J215" s="61" t="s">
        <v>97</v>
      </c>
      <c r="K215" s="61"/>
      <c r="L215" s="83"/>
      <c r="M215" s="90"/>
      <c r="N215" s="64"/>
      <c r="O215" s="78" t="s">
        <v>184</v>
      </c>
      <c r="P215" s="78" t="s">
        <v>184</v>
      </c>
      <c r="Q215" s="61"/>
      <c r="R215" s="78"/>
      <c r="S215" s="100"/>
      <c r="T215" s="100"/>
      <c r="U215" s="100"/>
      <c r="V215" s="100"/>
      <c r="W215" s="100"/>
      <c r="X215" s="100"/>
      <c r="Y215" s="100"/>
      <c r="Z215" s="100"/>
    </row>
    <row r="216" spans="1:26" ht="15.75" customHeight="1">
      <c r="A216" s="553"/>
      <c r="B216" s="553"/>
      <c r="C216" s="69">
        <v>9</v>
      </c>
      <c r="D216" s="553"/>
      <c r="E216" s="70" t="s">
        <v>1808</v>
      </c>
      <c r="F216" s="69" t="s">
        <v>219</v>
      </c>
      <c r="G216" s="69" t="s">
        <v>181</v>
      </c>
      <c r="H216" s="70" t="s">
        <v>1809</v>
      </c>
      <c r="I216" s="70" t="s">
        <v>724</v>
      </c>
      <c r="J216" s="61" t="s">
        <v>97</v>
      </c>
      <c r="K216" s="61"/>
      <c r="L216" s="83"/>
      <c r="M216" s="90"/>
      <c r="N216" s="64"/>
      <c r="O216" s="78" t="s">
        <v>184</v>
      </c>
      <c r="P216" s="78" t="s">
        <v>184</v>
      </c>
      <c r="Q216" s="61"/>
      <c r="R216" s="78"/>
      <c r="S216" s="100"/>
      <c r="T216" s="100"/>
      <c r="U216" s="100"/>
      <c r="V216" s="100"/>
      <c r="W216" s="100"/>
      <c r="X216" s="100"/>
      <c r="Y216" s="100"/>
      <c r="Z216" s="100"/>
    </row>
    <row r="217" spans="1:26" ht="16.5" customHeight="1">
      <c r="A217" s="553"/>
      <c r="B217" s="553"/>
      <c r="C217" s="69">
        <v>10</v>
      </c>
      <c r="D217" s="553"/>
      <c r="E217" s="89" t="s">
        <v>1810</v>
      </c>
      <c r="F217" s="69" t="s">
        <v>219</v>
      </c>
      <c r="G217" s="69" t="s">
        <v>181</v>
      </c>
      <c r="H217" s="70" t="s">
        <v>1811</v>
      </c>
      <c r="I217" s="70" t="s">
        <v>1812</v>
      </c>
      <c r="J217" s="61" t="s">
        <v>97</v>
      </c>
      <c r="K217" s="61"/>
      <c r="L217" s="83"/>
      <c r="M217" s="90"/>
      <c r="N217" s="64"/>
      <c r="O217" s="78" t="s">
        <v>184</v>
      </c>
      <c r="P217" s="78" t="s">
        <v>184</v>
      </c>
      <c r="Q217" s="61"/>
      <c r="R217" s="78"/>
      <c r="S217" s="100"/>
      <c r="T217" s="100"/>
      <c r="U217" s="100"/>
      <c r="V217" s="100"/>
      <c r="W217" s="100"/>
      <c r="X217" s="100"/>
      <c r="Y217" s="100"/>
      <c r="Z217" s="100"/>
    </row>
    <row r="218" spans="1:26" ht="16.5" customHeight="1">
      <c r="A218" s="553"/>
      <c r="B218" s="553"/>
      <c r="C218" s="69">
        <v>11</v>
      </c>
      <c r="D218" s="553"/>
      <c r="E218" s="89" t="s">
        <v>1813</v>
      </c>
      <c r="F218" s="69" t="s">
        <v>219</v>
      </c>
      <c r="G218" s="69" t="s">
        <v>181</v>
      </c>
      <c r="H218" s="70" t="s">
        <v>1842</v>
      </c>
      <c r="I218" s="70" t="s">
        <v>1843</v>
      </c>
      <c r="J218" s="61" t="s">
        <v>97</v>
      </c>
      <c r="K218" s="61"/>
      <c r="L218" s="83"/>
      <c r="M218" s="90"/>
      <c r="N218" s="64"/>
      <c r="O218" s="78" t="s">
        <v>184</v>
      </c>
      <c r="P218" s="78" t="s">
        <v>184</v>
      </c>
      <c r="Q218" s="61"/>
      <c r="R218" s="78"/>
      <c r="S218" s="100"/>
      <c r="T218" s="100"/>
      <c r="U218" s="100"/>
      <c r="V218" s="100"/>
      <c r="W218" s="100"/>
      <c r="X218" s="100"/>
      <c r="Y218" s="100"/>
      <c r="Z218" s="100"/>
    </row>
    <row r="219" spans="1:26" ht="48" customHeight="1">
      <c r="A219" s="553"/>
      <c r="B219" s="553"/>
      <c r="C219" s="69">
        <v>12</v>
      </c>
      <c r="D219" s="553"/>
      <c r="E219" s="634" t="s">
        <v>1816</v>
      </c>
      <c r="F219" s="69" t="s">
        <v>219</v>
      </c>
      <c r="G219" s="69" t="s">
        <v>181</v>
      </c>
      <c r="H219" s="70" t="s">
        <v>1844</v>
      </c>
      <c r="I219" s="70" t="s">
        <v>1815</v>
      </c>
      <c r="J219" s="61" t="s">
        <v>97</v>
      </c>
      <c r="K219" s="61"/>
      <c r="L219" s="83"/>
      <c r="M219" s="90"/>
      <c r="N219" s="64"/>
      <c r="O219" s="78" t="s">
        <v>184</v>
      </c>
      <c r="P219" s="78" t="s">
        <v>184</v>
      </c>
      <c r="Q219" s="61"/>
      <c r="R219" s="78"/>
      <c r="S219" s="100"/>
      <c r="T219" s="100"/>
      <c r="U219" s="100"/>
      <c r="V219" s="100"/>
      <c r="W219" s="100"/>
      <c r="X219" s="100"/>
      <c r="Y219" s="100"/>
      <c r="Z219" s="100"/>
    </row>
    <row r="220" spans="1:26" ht="16.5" customHeight="1">
      <c r="A220" s="553"/>
      <c r="B220" s="553"/>
      <c r="C220" s="69">
        <v>13</v>
      </c>
      <c r="D220" s="553"/>
      <c r="E220" s="554"/>
      <c r="F220" s="69" t="s">
        <v>219</v>
      </c>
      <c r="G220" s="69" t="s">
        <v>181</v>
      </c>
      <c r="H220" s="70" t="s">
        <v>1845</v>
      </c>
      <c r="I220" s="70" t="s">
        <v>1815</v>
      </c>
      <c r="J220" s="61" t="s">
        <v>97</v>
      </c>
      <c r="K220" s="61"/>
      <c r="L220" s="83"/>
      <c r="M220" s="90"/>
      <c r="N220" s="64"/>
      <c r="O220" s="78" t="s">
        <v>184</v>
      </c>
      <c r="P220" s="78" t="s">
        <v>184</v>
      </c>
      <c r="Q220" s="61"/>
      <c r="R220" s="78"/>
      <c r="S220" s="100"/>
      <c r="T220" s="100"/>
      <c r="U220" s="100"/>
      <c r="V220" s="100"/>
      <c r="W220" s="100"/>
      <c r="X220" s="100"/>
      <c r="Y220" s="100"/>
      <c r="Z220" s="100"/>
    </row>
    <row r="221" spans="1:26" ht="16.5" customHeight="1">
      <c r="A221" s="553"/>
      <c r="B221" s="553"/>
      <c r="C221" s="69">
        <v>14</v>
      </c>
      <c r="D221" s="553"/>
      <c r="E221" s="89" t="s">
        <v>1821</v>
      </c>
      <c r="F221" s="69" t="s">
        <v>219</v>
      </c>
      <c r="G221" s="69" t="s">
        <v>181</v>
      </c>
      <c r="H221" s="70" t="s">
        <v>1846</v>
      </c>
      <c r="I221" s="70" t="s">
        <v>1826</v>
      </c>
      <c r="J221" s="61" t="s">
        <v>97</v>
      </c>
      <c r="K221" s="61"/>
      <c r="L221" s="83"/>
      <c r="M221" s="90"/>
      <c r="N221" s="64"/>
      <c r="O221" s="78" t="s">
        <v>184</v>
      </c>
      <c r="P221" s="78" t="s">
        <v>184</v>
      </c>
      <c r="Q221" s="61"/>
      <c r="R221" s="78"/>
      <c r="S221" s="100"/>
      <c r="T221" s="100"/>
      <c r="U221" s="100"/>
      <c r="V221" s="100"/>
      <c r="W221" s="100"/>
      <c r="X221" s="100"/>
      <c r="Y221" s="100"/>
      <c r="Z221" s="100"/>
    </row>
    <row r="222" spans="1:26" ht="16.5" customHeight="1">
      <c r="A222" s="553"/>
      <c r="B222" s="553"/>
      <c r="C222" s="69">
        <v>15</v>
      </c>
      <c r="D222" s="553"/>
      <c r="E222" s="70" t="s">
        <v>1824</v>
      </c>
      <c r="F222" s="69" t="s">
        <v>219</v>
      </c>
      <c r="G222" s="69" t="s">
        <v>181</v>
      </c>
      <c r="H222" s="70" t="s">
        <v>1847</v>
      </c>
      <c r="I222" s="70" t="s">
        <v>1848</v>
      </c>
      <c r="J222" s="61" t="s">
        <v>97</v>
      </c>
      <c r="K222" s="61"/>
      <c r="L222" s="83"/>
      <c r="M222" s="90"/>
      <c r="N222" s="64"/>
      <c r="O222" s="78" t="s">
        <v>184</v>
      </c>
      <c r="P222" s="78" t="s">
        <v>184</v>
      </c>
      <c r="Q222" s="61"/>
      <c r="R222" s="78"/>
      <c r="S222" s="100"/>
      <c r="T222" s="100"/>
      <c r="U222" s="100"/>
      <c r="V222" s="100"/>
      <c r="W222" s="100"/>
      <c r="X222" s="100"/>
      <c r="Y222" s="100"/>
      <c r="Z222" s="100"/>
    </row>
    <row r="223" spans="1:26" ht="16.5" customHeight="1">
      <c r="A223" s="553"/>
      <c r="B223" s="553"/>
      <c r="C223" s="69">
        <v>16</v>
      </c>
      <c r="D223" s="553"/>
      <c r="E223" s="89" t="s">
        <v>1827</v>
      </c>
      <c r="F223" s="69" t="s">
        <v>219</v>
      </c>
      <c r="G223" s="69" t="s">
        <v>181</v>
      </c>
      <c r="H223" s="70" t="s">
        <v>1849</v>
      </c>
      <c r="I223" s="70" t="s">
        <v>1850</v>
      </c>
      <c r="J223" s="61" t="s">
        <v>97</v>
      </c>
      <c r="K223" s="61"/>
      <c r="L223" s="83"/>
      <c r="M223" s="90"/>
      <c r="N223" s="64"/>
      <c r="O223" s="78" t="s">
        <v>184</v>
      </c>
      <c r="P223" s="78" t="s">
        <v>184</v>
      </c>
      <c r="Q223" s="61"/>
      <c r="R223" s="78"/>
      <c r="S223" s="100"/>
      <c r="T223" s="100"/>
      <c r="U223" s="100"/>
      <c r="V223" s="100"/>
      <c r="W223" s="100"/>
      <c r="X223" s="100"/>
      <c r="Y223" s="100"/>
      <c r="Z223" s="100"/>
    </row>
    <row r="224" spans="1:26" ht="16.5" customHeight="1">
      <c r="A224" s="554"/>
      <c r="B224" s="554"/>
      <c r="C224" s="69">
        <v>17</v>
      </c>
      <c r="D224" s="554"/>
      <c r="E224" s="89" t="s">
        <v>1830</v>
      </c>
      <c r="F224" s="69" t="s">
        <v>219</v>
      </c>
      <c r="G224" s="69" t="s">
        <v>181</v>
      </c>
      <c r="H224" s="70" t="s">
        <v>1851</v>
      </c>
      <c r="I224" s="70" t="s">
        <v>1852</v>
      </c>
      <c r="J224" s="61" t="s">
        <v>97</v>
      </c>
      <c r="K224" s="61"/>
      <c r="L224" s="83"/>
      <c r="M224" s="90"/>
      <c r="N224" s="64"/>
      <c r="O224" s="78" t="s">
        <v>184</v>
      </c>
      <c r="P224" s="78" t="s">
        <v>184</v>
      </c>
      <c r="Q224" s="61"/>
      <c r="R224" s="78"/>
      <c r="S224" s="100"/>
      <c r="T224" s="100"/>
      <c r="U224" s="100"/>
      <c r="V224" s="100"/>
      <c r="W224" s="100"/>
      <c r="X224" s="100"/>
      <c r="Y224" s="100"/>
      <c r="Z224" s="100"/>
    </row>
    <row r="225" spans="1:26" ht="110.25" customHeight="1">
      <c r="A225" s="616" t="s">
        <v>1853</v>
      </c>
      <c r="B225" s="619" t="s">
        <v>1854</v>
      </c>
      <c r="C225" s="493">
        <v>1</v>
      </c>
      <c r="D225" s="616" t="s">
        <v>1795</v>
      </c>
      <c r="E225" s="616" t="s">
        <v>1855</v>
      </c>
      <c r="F225" s="619" t="s">
        <v>219</v>
      </c>
      <c r="G225" s="644" t="s">
        <v>181</v>
      </c>
      <c r="H225" s="616" t="s">
        <v>1856</v>
      </c>
      <c r="I225" s="70" t="s">
        <v>1798</v>
      </c>
      <c r="J225" s="61"/>
      <c r="K225" s="61"/>
      <c r="L225" s="83"/>
      <c r="M225" s="90"/>
      <c r="N225" s="64"/>
      <c r="O225" s="64"/>
      <c r="P225" s="78" t="s">
        <v>25</v>
      </c>
      <c r="Q225" s="61" t="s">
        <v>136</v>
      </c>
      <c r="R225" s="78"/>
      <c r="S225" s="100"/>
      <c r="T225" s="100"/>
      <c r="U225" s="100"/>
      <c r="V225" s="100"/>
      <c r="W225" s="100"/>
      <c r="X225" s="100"/>
      <c r="Y225" s="100"/>
      <c r="Z225" s="100"/>
    </row>
    <row r="226" spans="1:26" ht="110.25" customHeight="1">
      <c r="A226" s="617"/>
      <c r="B226" s="617"/>
      <c r="C226" s="493">
        <v>2</v>
      </c>
      <c r="D226" s="617"/>
      <c r="E226" s="617"/>
      <c r="F226" s="618"/>
      <c r="G226" s="618"/>
      <c r="H226" s="618"/>
      <c r="I226" s="70" t="s">
        <v>1799</v>
      </c>
      <c r="J226" s="61"/>
      <c r="K226" s="61"/>
      <c r="L226" s="83"/>
      <c r="M226" s="90"/>
      <c r="N226" s="64"/>
      <c r="O226" s="64"/>
      <c r="P226" s="78" t="s">
        <v>25</v>
      </c>
      <c r="Q226" s="61" t="s">
        <v>136</v>
      </c>
      <c r="R226" s="78"/>
      <c r="S226" s="100"/>
      <c r="T226" s="100"/>
      <c r="U226" s="100"/>
      <c r="V226" s="100"/>
      <c r="W226" s="100"/>
      <c r="X226" s="100"/>
      <c r="Y226" s="100"/>
      <c r="Z226" s="100"/>
    </row>
    <row r="227" spans="1:26" ht="15.75" customHeight="1">
      <c r="A227" s="617"/>
      <c r="B227" s="617"/>
      <c r="C227" s="493">
        <v>3</v>
      </c>
      <c r="D227" s="617"/>
      <c r="E227" s="617"/>
      <c r="F227" s="619" t="s">
        <v>219</v>
      </c>
      <c r="G227" s="619" t="s">
        <v>181</v>
      </c>
      <c r="H227" s="616" t="s">
        <v>1800</v>
      </c>
      <c r="I227" s="70" t="s">
        <v>1801</v>
      </c>
      <c r="J227" s="61"/>
      <c r="K227" s="61"/>
      <c r="L227" s="83"/>
      <c r="M227" s="90"/>
      <c r="N227" s="64"/>
      <c r="O227" s="64"/>
      <c r="P227" s="78" t="s">
        <v>25</v>
      </c>
      <c r="Q227" s="61" t="s">
        <v>136</v>
      </c>
      <c r="R227" s="78"/>
      <c r="S227" s="100"/>
      <c r="T227" s="100"/>
      <c r="U227" s="100"/>
      <c r="V227" s="100"/>
      <c r="W227" s="100"/>
      <c r="X227" s="100"/>
      <c r="Y227" s="100"/>
      <c r="Z227" s="100"/>
    </row>
    <row r="228" spans="1:26" ht="16.5" customHeight="1">
      <c r="A228" s="617"/>
      <c r="B228" s="617"/>
      <c r="C228" s="493">
        <v>4</v>
      </c>
      <c r="D228" s="617"/>
      <c r="E228" s="617"/>
      <c r="F228" s="618"/>
      <c r="G228" s="618"/>
      <c r="H228" s="618"/>
      <c r="I228" s="70" t="s">
        <v>1799</v>
      </c>
      <c r="J228" s="61"/>
      <c r="K228" s="61"/>
      <c r="L228" s="83"/>
      <c r="M228" s="90"/>
      <c r="N228" s="64"/>
      <c r="O228" s="64"/>
      <c r="P228" s="78" t="s">
        <v>25</v>
      </c>
      <c r="Q228" s="61" t="s">
        <v>136</v>
      </c>
      <c r="R228" s="78"/>
      <c r="S228" s="100"/>
      <c r="T228" s="100"/>
      <c r="U228" s="100"/>
      <c r="V228" s="100"/>
      <c r="W228" s="100"/>
      <c r="X228" s="100"/>
      <c r="Y228" s="100"/>
      <c r="Z228" s="100"/>
    </row>
    <row r="229" spans="1:26" ht="15.75" customHeight="1">
      <c r="A229" s="617"/>
      <c r="B229" s="617"/>
      <c r="C229" s="493">
        <v>5</v>
      </c>
      <c r="D229" s="617"/>
      <c r="E229" s="617"/>
      <c r="F229" s="619" t="s">
        <v>219</v>
      </c>
      <c r="G229" s="619" t="s">
        <v>181</v>
      </c>
      <c r="H229" s="616" t="s">
        <v>1802</v>
      </c>
      <c r="I229" s="70" t="s">
        <v>1803</v>
      </c>
      <c r="J229" s="61"/>
      <c r="K229" s="61"/>
      <c r="L229" s="83"/>
      <c r="M229" s="90"/>
      <c r="N229" s="64"/>
      <c r="O229" s="64"/>
      <c r="P229" s="78" t="s">
        <v>25</v>
      </c>
      <c r="Q229" s="61" t="s">
        <v>136</v>
      </c>
      <c r="R229" s="78"/>
      <c r="S229" s="100"/>
      <c r="T229" s="100"/>
      <c r="U229" s="100"/>
      <c r="V229" s="100"/>
      <c r="W229" s="100"/>
      <c r="X229" s="100"/>
      <c r="Y229" s="100"/>
      <c r="Z229" s="100"/>
    </row>
    <row r="230" spans="1:26" ht="16.5" customHeight="1">
      <c r="A230" s="617"/>
      <c r="B230" s="617"/>
      <c r="C230" s="493">
        <v>6</v>
      </c>
      <c r="D230" s="617"/>
      <c r="E230" s="618"/>
      <c r="F230" s="618"/>
      <c r="G230" s="618"/>
      <c r="H230" s="618"/>
      <c r="I230" s="70" t="s">
        <v>1799</v>
      </c>
      <c r="J230" s="61"/>
      <c r="K230" s="61"/>
      <c r="L230" s="83"/>
      <c r="M230" s="90"/>
      <c r="N230" s="64"/>
      <c r="O230" s="64"/>
      <c r="P230" s="78" t="s">
        <v>25</v>
      </c>
      <c r="Q230" s="61" t="s">
        <v>136</v>
      </c>
      <c r="R230" s="78"/>
      <c r="S230" s="100"/>
      <c r="T230" s="100"/>
      <c r="U230" s="100"/>
      <c r="V230" s="100"/>
      <c r="W230" s="100"/>
      <c r="X230" s="100"/>
      <c r="Y230" s="100"/>
      <c r="Z230" s="100"/>
    </row>
    <row r="231" spans="1:26" ht="16.5" customHeight="1">
      <c r="A231" s="617"/>
      <c r="B231" s="617"/>
      <c r="C231" s="493">
        <v>7</v>
      </c>
      <c r="D231" s="617"/>
      <c r="E231" s="507" t="s">
        <v>1857</v>
      </c>
      <c r="F231" s="493" t="s">
        <v>219</v>
      </c>
      <c r="G231" s="493" t="s">
        <v>181</v>
      </c>
      <c r="H231" s="507" t="s">
        <v>1858</v>
      </c>
      <c r="I231" s="70" t="s">
        <v>1859</v>
      </c>
      <c r="J231" s="61"/>
      <c r="K231" s="61"/>
      <c r="L231" s="83"/>
      <c r="M231" s="90"/>
      <c r="N231" s="64"/>
      <c r="O231" s="64"/>
      <c r="P231" s="78" t="s">
        <v>25</v>
      </c>
      <c r="Q231" s="61" t="s">
        <v>136</v>
      </c>
      <c r="R231" s="78"/>
      <c r="S231" s="100"/>
      <c r="T231" s="100"/>
      <c r="U231" s="100"/>
      <c r="V231" s="100"/>
      <c r="W231" s="100"/>
      <c r="X231" s="100"/>
      <c r="Y231" s="100"/>
      <c r="Z231" s="100"/>
    </row>
    <row r="232" spans="1:26" ht="16.5" customHeight="1">
      <c r="A232" s="617"/>
      <c r="B232" s="617"/>
      <c r="C232" s="493">
        <v>8</v>
      </c>
      <c r="D232" s="617"/>
      <c r="E232" s="517" t="s">
        <v>1860</v>
      </c>
      <c r="F232" s="493" t="s">
        <v>219</v>
      </c>
      <c r="G232" s="493" t="s">
        <v>181</v>
      </c>
      <c r="H232" s="507" t="s">
        <v>1861</v>
      </c>
      <c r="I232" s="70" t="s">
        <v>1862</v>
      </c>
      <c r="J232" s="61"/>
      <c r="K232" s="61"/>
      <c r="L232" s="83"/>
      <c r="M232" s="90"/>
      <c r="N232" s="64"/>
      <c r="O232" s="64"/>
      <c r="P232" s="78" t="s">
        <v>25</v>
      </c>
      <c r="Q232" s="61" t="s">
        <v>136</v>
      </c>
      <c r="R232" s="78"/>
      <c r="S232" s="100"/>
      <c r="T232" s="100"/>
      <c r="U232" s="100"/>
      <c r="V232" s="100"/>
      <c r="W232" s="100"/>
      <c r="X232" s="100"/>
      <c r="Y232" s="100"/>
      <c r="Z232" s="100"/>
    </row>
    <row r="233" spans="1:26" ht="16.5" customHeight="1">
      <c r="A233" s="617"/>
      <c r="B233" s="617"/>
      <c r="C233" s="493">
        <v>9</v>
      </c>
      <c r="D233" s="617"/>
      <c r="E233" s="517" t="s">
        <v>1863</v>
      </c>
      <c r="F233" s="493" t="s">
        <v>219</v>
      </c>
      <c r="G233" s="493" t="s">
        <v>181</v>
      </c>
      <c r="H233" s="507" t="s">
        <v>1864</v>
      </c>
      <c r="I233" s="70" t="s">
        <v>1862</v>
      </c>
      <c r="J233" s="61"/>
      <c r="K233" s="61"/>
      <c r="L233" s="83"/>
      <c r="M233" s="90"/>
      <c r="N233" s="64"/>
      <c r="O233" s="64"/>
      <c r="P233" s="78" t="s">
        <v>25</v>
      </c>
      <c r="Q233" s="61" t="s">
        <v>136</v>
      </c>
      <c r="R233" s="78"/>
      <c r="S233" s="100"/>
      <c r="T233" s="100"/>
      <c r="U233" s="100"/>
      <c r="V233" s="100"/>
      <c r="W233" s="100"/>
      <c r="X233" s="100"/>
      <c r="Y233" s="100"/>
      <c r="Z233" s="100"/>
    </row>
    <row r="234" spans="1:26" ht="16.5" customHeight="1">
      <c r="A234" s="617"/>
      <c r="B234" s="617"/>
      <c r="C234" s="493">
        <v>10</v>
      </c>
      <c r="D234" s="617"/>
      <c r="E234" s="517" t="s">
        <v>1865</v>
      </c>
      <c r="F234" s="493" t="s">
        <v>219</v>
      </c>
      <c r="G234" s="493" t="s">
        <v>181</v>
      </c>
      <c r="H234" s="507" t="s">
        <v>1866</v>
      </c>
      <c r="I234" s="70" t="s">
        <v>1862</v>
      </c>
      <c r="J234" s="61"/>
      <c r="K234" s="61"/>
      <c r="L234" s="83"/>
      <c r="M234" s="90"/>
      <c r="N234" s="64"/>
      <c r="O234" s="64"/>
      <c r="P234" s="78" t="s">
        <v>25</v>
      </c>
      <c r="Q234" s="61" t="s">
        <v>136</v>
      </c>
      <c r="R234" s="78"/>
      <c r="S234" s="100"/>
      <c r="T234" s="100"/>
      <c r="U234" s="100"/>
      <c r="V234" s="100"/>
      <c r="W234" s="100"/>
      <c r="X234" s="100"/>
      <c r="Y234" s="100"/>
      <c r="Z234" s="100"/>
    </row>
    <row r="235" spans="1:26" ht="16.5" customHeight="1">
      <c r="A235" s="617"/>
      <c r="B235" s="617"/>
      <c r="C235" s="493">
        <v>11</v>
      </c>
      <c r="D235" s="617"/>
      <c r="E235" s="616" t="s">
        <v>1867</v>
      </c>
      <c r="F235" s="619" t="s">
        <v>219</v>
      </c>
      <c r="G235" s="619" t="s">
        <v>181</v>
      </c>
      <c r="H235" s="507" t="s">
        <v>1868</v>
      </c>
      <c r="I235" s="70" t="s">
        <v>1869</v>
      </c>
      <c r="J235" s="61"/>
      <c r="K235" s="61"/>
      <c r="L235" s="83"/>
      <c r="M235" s="90"/>
      <c r="N235" s="64"/>
      <c r="O235" s="64"/>
      <c r="P235" s="78" t="s">
        <v>25</v>
      </c>
      <c r="Q235" s="61" t="s">
        <v>136</v>
      </c>
      <c r="R235" s="78"/>
      <c r="S235" s="100"/>
      <c r="T235" s="100"/>
      <c r="U235" s="100"/>
      <c r="V235" s="100"/>
      <c r="W235" s="100"/>
      <c r="X235" s="100"/>
      <c r="Y235" s="100"/>
      <c r="Z235" s="100"/>
    </row>
    <row r="236" spans="1:26" ht="16.5" customHeight="1">
      <c r="A236" s="617"/>
      <c r="B236" s="617"/>
      <c r="C236" s="493">
        <v>12</v>
      </c>
      <c r="D236" s="617"/>
      <c r="E236" s="618"/>
      <c r="F236" s="618"/>
      <c r="G236" s="618"/>
      <c r="H236" s="507" t="s">
        <v>1870</v>
      </c>
      <c r="I236" s="70" t="s">
        <v>1871</v>
      </c>
      <c r="J236" s="61"/>
      <c r="K236" s="61"/>
      <c r="L236" s="83"/>
      <c r="M236" s="90"/>
      <c r="N236" s="64"/>
      <c r="O236" s="64"/>
      <c r="P236" s="78" t="s">
        <v>25</v>
      </c>
      <c r="Q236" s="61" t="s">
        <v>136</v>
      </c>
      <c r="R236" s="78"/>
      <c r="S236" s="100"/>
      <c r="T236" s="100"/>
      <c r="U236" s="100"/>
      <c r="V236" s="100"/>
      <c r="W236" s="100"/>
      <c r="X236" s="100"/>
      <c r="Y236" s="100"/>
      <c r="Z236" s="100"/>
    </row>
    <row r="237" spans="1:26" ht="16.5" customHeight="1">
      <c r="A237" s="617"/>
      <c r="B237" s="617"/>
      <c r="C237" s="493">
        <v>13</v>
      </c>
      <c r="D237" s="617"/>
      <c r="E237" s="616" t="s">
        <v>1872</v>
      </c>
      <c r="F237" s="619" t="s">
        <v>219</v>
      </c>
      <c r="G237" s="619" t="s">
        <v>181</v>
      </c>
      <c r="H237" s="507" t="s">
        <v>1873</v>
      </c>
      <c r="I237" s="70" t="s">
        <v>1869</v>
      </c>
      <c r="J237" s="61"/>
      <c r="K237" s="61"/>
      <c r="L237" s="83"/>
      <c r="M237" s="90"/>
      <c r="N237" s="64"/>
      <c r="O237" s="64"/>
      <c r="P237" s="78" t="s">
        <v>25</v>
      </c>
      <c r="Q237" s="61" t="s">
        <v>136</v>
      </c>
      <c r="R237" s="78"/>
      <c r="S237" s="100"/>
      <c r="T237" s="100"/>
      <c r="U237" s="100"/>
      <c r="V237" s="100"/>
      <c r="W237" s="100"/>
      <c r="X237" s="100"/>
      <c r="Y237" s="100"/>
      <c r="Z237" s="100"/>
    </row>
    <row r="238" spans="1:26" ht="16.5" customHeight="1">
      <c r="A238" s="617"/>
      <c r="B238" s="617"/>
      <c r="C238" s="493">
        <v>14</v>
      </c>
      <c r="D238" s="617"/>
      <c r="E238" s="618"/>
      <c r="F238" s="618"/>
      <c r="G238" s="618"/>
      <c r="H238" s="507" t="s">
        <v>1870</v>
      </c>
      <c r="I238" s="70" t="s">
        <v>1871</v>
      </c>
      <c r="J238" s="61"/>
      <c r="K238" s="61"/>
      <c r="L238" s="83"/>
      <c r="M238" s="90"/>
      <c r="N238" s="64"/>
      <c r="O238" s="64"/>
      <c r="P238" s="78" t="s">
        <v>25</v>
      </c>
      <c r="Q238" s="61" t="s">
        <v>136</v>
      </c>
      <c r="R238" s="78"/>
      <c r="S238" s="100"/>
      <c r="T238" s="100"/>
      <c r="U238" s="100"/>
      <c r="V238" s="100"/>
      <c r="W238" s="100"/>
      <c r="X238" s="100"/>
      <c r="Y238" s="100"/>
      <c r="Z238" s="100"/>
    </row>
    <row r="239" spans="1:26" ht="16.5" customHeight="1">
      <c r="A239" s="617"/>
      <c r="B239" s="617"/>
      <c r="C239" s="493">
        <v>15</v>
      </c>
      <c r="D239" s="617"/>
      <c r="E239" s="616" t="s">
        <v>1874</v>
      </c>
      <c r="F239" s="619" t="s">
        <v>219</v>
      </c>
      <c r="G239" s="619" t="s">
        <v>181</v>
      </c>
      <c r="H239" s="507" t="s">
        <v>1875</v>
      </c>
      <c r="I239" s="70" t="s">
        <v>1869</v>
      </c>
      <c r="J239" s="61"/>
      <c r="K239" s="61"/>
      <c r="L239" s="83"/>
      <c r="M239" s="90"/>
      <c r="N239" s="64"/>
      <c r="O239" s="64"/>
      <c r="P239" s="78" t="s">
        <v>25</v>
      </c>
      <c r="Q239" s="61" t="s">
        <v>136</v>
      </c>
      <c r="R239" s="78"/>
      <c r="S239" s="100"/>
      <c r="T239" s="100"/>
      <c r="U239" s="100"/>
      <c r="V239" s="100"/>
      <c r="W239" s="100"/>
      <c r="X239" s="100"/>
      <c r="Y239" s="100"/>
      <c r="Z239" s="100"/>
    </row>
    <row r="240" spans="1:26" ht="16.5" customHeight="1">
      <c r="A240" s="617"/>
      <c r="B240" s="617"/>
      <c r="C240" s="493">
        <v>16</v>
      </c>
      <c r="D240" s="617"/>
      <c r="E240" s="618"/>
      <c r="F240" s="618"/>
      <c r="G240" s="618"/>
      <c r="H240" s="507" t="s">
        <v>1870</v>
      </c>
      <c r="I240" s="70" t="s">
        <v>1871</v>
      </c>
      <c r="J240" s="61"/>
      <c r="K240" s="61"/>
      <c r="L240" s="83"/>
      <c r="M240" s="90"/>
      <c r="N240" s="64"/>
      <c r="O240" s="64"/>
      <c r="P240" s="78" t="s">
        <v>25</v>
      </c>
      <c r="Q240" s="61" t="s">
        <v>136</v>
      </c>
      <c r="R240" s="78"/>
      <c r="S240" s="100"/>
      <c r="T240" s="100"/>
      <c r="U240" s="100"/>
      <c r="V240" s="100"/>
      <c r="W240" s="100"/>
      <c r="X240" s="100"/>
      <c r="Y240" s="100"/>
      <c r="Z240" s="100"/>
    </row>
    <row r="241" spans="1:26" ht="16.5" customHeight="1">
      <c r="A241" s="617"/>
      <c r="B241" s="617"/>
      <c r="C241" s="493">
        <v>17</v>
      </c>
      <c r="D241" s="617"/>
      <c r="E241" s="616" t="s">
        <v>1876</v>
      </c>
      <c r="F241" s="619" t="s">
        <v>219</v>
      </c>
      <c r="G241" s="619" t="s">
        <v>181</v>
      </c>
      <c r="H241" s="507" t="s">
        <v>1877</v>
      </c>
      <c r="I241" s="70" t="s">
        <v>1878</v>
      </c>
      <c r="J241" s="61"/>
      <c r="K241" s="61"/>
      <c r="L241" s="61"/>
      <c r="M241" s="90"/>
      <c r="N241" s="64"/>
      <c r="O241" s="64"/>
      <c r="P241" s="78" t="s">
        <v>25</v>
      </c>
      <c r="Q241" s="61" t="s">
        <v>136</v>
      </c>
      <c r="R241" s="78"/>
      <c r="S241" s="100"/>
      <c r="T241" s="100"/>
      <c r="U241" s="100"/>
      <c r="V241" s="100"/>
      <c r="W241" s="100"/>
      <c r="X241" s="100"/>
      <c r="Y241" s="100"/>
      <c r="Z241" s="100"/>
    </row>
    <row r="242" spans="1:26" ht="16.5" customHeight="1">
      <c r="A242" s="617"/>
      <c r="B242" s="617"/>
      <c r="C242" s="493">
        <v>18</v>
      </c>
      <c r="D242" s="617"/>
      <c r="E242" s="618"/>
      <c r="F242" s="618"/>
      <c r="G242" s="618"/>
      <c r="H242" s="507" t="s">
        <v>1870</v>
      </c>
      <c r="I242" s="70" t="s">
        <v>1879</v>
      </c>
      <c r="J242" s="61"/>
      <c r="K242" s="61"/>
      <c r="L242" s="61"/>
      <c r="M242" s="90"/>
      <c r="N242" s="64"/>
      <c r="O242" s="64"/>
      <c r="P242" s="78" t="s">
        <v>25</v>
      </c>
      <c r="Q242" s="61" t="s">
        <v>136</v>
      </c>
      <c r="R242" s="78"/>
      <c r="S242" s="100"/>
      <c r="T242" s="100"/>
      <c r="U242" s="100"/>
      <c r="V242" s="100"/>
      <c r="W242" s="100"/>
      <c r="X242" s="100"/>
      <c r="Y242" s="100"/>
      <c r="Z242" s="100"/>
    </row>
    <row r="243" spans="1:26" ht="16.5" customHeight="1">
      <c r="A243" s="617"/>
      <c r="B243" s="617"/>
      <c r="C243" s="493">
        <v>19</v>
      </c>
      <c r="D243" s="617"/>
      <c r="E243" s="616" t="s">
        <v>1880</v>
      </c>
      <c r="F243" s="619" t="s">
        <v>219</v>
      </c>
      <c r="G243" s="619" t="s">
        <v>181</v>
      </c>
      <c r="H243" s="507" t="s">
        <v>1881</v>
      </c>
      <c r="I243" s="70" t="s">
        <v>1878</v>
      </c>
      <c r="J243" s="61"/>
      <c r="K243" s="61"/>
      <c r="L243" s="61"/>
      <c r="M243" s="90"/>
      <c r="N243" s="64"/>
      <c r="O243" s="64"/>
      <c r="P243" s="78" t="s">
        <v>25</v>
      </c>
      <c r="Q243" s="61" t="s">
        <v>136</v>
      </c>
      <c r="R243" s="78"/>
      <c r="S243" s="100"/>
      <c r="T243" s="100"/>
      <c r="U243" s="100"/>
      <c r="V243" s="100"/>
      <c r="W243" s="100"/>
      <c r="X243" s="100"/>
      <c r="Y243" s="100"/>
      <c r="Z243" s="100"/>
    </row>
    <row r="244" spans="1:26" ht="16.5" customHeight="1">
      <c r="A244" s="617"/>
      <c r="B244" s="617"/>
      <c r="C244" s="493">
        <v>20</v>
      </c>
      <c r="D244" s="617"/>
      <c r="E244" s="618"/>
      <c r="F244" s="618"/>
      <c r="G244" s="618"/>
      <c r="H244" s="507" t="s">
        <v>1870</v>
      </c>
      <c r="I244" s="70" t="s">
        <v>1879</v>
      </c>
      <c r="J244" s="61"/>
      <c r="K244" s="61"/>
      <c r="L244" s="61"/>
      <c r="M244" s="90"/>
      <c r="N244" s="64"/>
      <c r="O244" s="64"/>
      <c r="P244" s="78" t="s">
        <v>25</v>
      </c>
      <c r="Q244" s="61" t="s">
        <v>136</v>
      </c>
      <c r="R244" s="78"/>
      <c r="S244" s="100"/>
      <c r="T244" s="100"/>
      <c r="U244" s="100"/>
      <c r="V244" s="100"/>
      <c r="W244" s="100"/>
      <c r="X244" s="100"/>
      <c r="Y244" s="100"/>
      <c r="Z244" s="100"/>
    </row>
    <row r="245" spans="1:26" ht="16.5" customHeight="1">
      <c r="A245" s="617"/>
      <c r="B245" s="617"/>
      <c r="C245" s="493">
        <v>21</v>
      </c>
      <c r="D245" s="617"/>
      <c r="E245" s="616" t="s">
        <v>1882</v>
      </c>
      <c r="F245" s="619" t="s">
        <v>219</v>
      </c>
      <c r="G245" s="619" t="s">
        <v>181</v>
      </c>
      <c r="H245" s="507" t="s">
        <v>1883</v>
      </c>
      <c r="I245" s="70" t="s">
        <v>1869</v>
      </c>
      <c r="J245" s="61"/>
      <c r="K245" s="61"/>
      <c r="L245" s="83"/>
      <c r="M245" s="90"/>
      <c r="N245" s="64"/>
      <c r="O245" s="64"/>
      <c r="P245" s="78" t="s">
        <v>25</v>
      </c>
      <c r="Q245" s="61" t="s">
        <v>136</v>
      </c>
      <c r="R245" s="78"/>
      <c r="S245" s="100"/>
      <c r="T245" s="100"/>
      <c r="U245" s="100"/>
      <c r="V245" s="100"/>
      <c r="W245" s="100"/>
      <c r="X245" s="100"/>
      <c r="Y245" s="100"/>
      <c r="Z245" s="100"/>
    </row>
    <row r="246" spans="1:26" ht="16.5" customHeight="1">
      <c r="A246" s="618"/>
      <c r="B246" s="618"/>
      <c r="C246" s="493">
        <v>22</v>
      </c>
      <c r="D246" s="618"/>
      <c r="E246" s="618"/>
      <c r="F246" s="618"/>
      <c r="G246" s="618"/>
      <c r="H246" s="507" t="s">
        <v>1870</v>
      </c>
      <c r="I246" s="70" t="s">
        <v>1871</v>
      </c>
      <c r="J246" s="61"/>
      <c r="K246" s="61"/>
      <c r="L246" s="83"/>
      <c r="M246" s="90"/>
      <c r="N246" s="64"/>
      <c r="O246" s="64"/>
      <c r="P246" s="78" t="s">
        <v>25</v>
      </c>
      <c r="Q246" s="61" t="s">
        <v>136</v>
      </c>
      <c r="R246" s="78"/>
      <c r="S246" s="100"/>
      <c r="T246" s="100"/>
      <c r="U246" s="100"/>
      <c r="V246" s="100"/>
      <c r="W246" s="100"/>
      <c r="X246" s="100"/>
      <c r="Y246" s="100"/>
      <c r="Z246" s="100"/>
    </row>
    <row r="247" spans="1:26" ht="16.5" customHeight="1">
      <c r="A247" s="624" t="s">
        <v>1884</v>
      </c>
      <c r="B247" s="612" t="s">
        <v>1885</v>
      </c>
      <c r="C247" s="59">
        <v>1</v>
      </c>
      <c r="D247" s="624" t="s">
        <v>1886</v>
      </c>
      <c r="E247" s="60" t="s">
        <v>1887</v>
      </c>
      <c r="F247" s="59" t="s">
        <v>219</v>
      </c>
      <c r="G247" s="59" t="s">
        <v>181</v>
      </c>
      <c r="H247" s="60" t="s">
        <v>1888</v>
      </c>
      <c r="I247" s="60" t="s">
        <v>1889</v>
      </c>
      <c r="J247" s="61" t="s">
        <v>97</v>
      </c>
      <c r="K247" s="61"/>
      <c r="L247" s="83"/>
      <c r="M247" s="90"/>
      <c r="N247" s="64"/>
      <c r="O247" s="64"/>
      <c r="P247" s="78" t="s">
        <v>184</v>
      </c>
      <c r="Q247" s="61"/>
      <c r="R247" s="78"/>
      <c r="S247" s="66"/>
      <c r="T247" s="66"/>
      <c r="U247" s="66"/>
      <c r="V247" s="66"/>
      <c r="W247" s="66"/>
      <c r="X247" s="66"/>
      <c r="Y247" s="66"/>
      <c r="Z247" s="66"/>
    </row>
    <row r="248" spans="1:26" ht="16.5" customHeight="1">
      <c r="A248" s="553"/>
      <c r="B248" s="553"/>
      <c r="C248" s="59">
        <v>2</v>
      </c>
      <c r="D248" s="553"/>
      <c r="E248" s="60" t="s">
        <v>1890</v>
      </c>
      <c r="F248" s="59" t="s">
        <v>219</v>
      </c>
      <c r="G248" s="59" t="s">
        <v>181</v>
      </c>
      <c r="H248" s="60" t="s">
        <v>1891</v>
      </c>
      <c r="I248" s="60" t="s">
        <v>1889</v>
      </c>
      <c r="J248" s="61" t="s">
        <v>97</v>
      </c>
      <c r="K248" s="61"/>
      <c r="L248" s="83"/>
      <c r="M248" s="90"/>
      <c r="N248" s="64"/>
      <c r="O248" s="64"/>
      <c r="P248" s="78" t="s">
        <v>184</v>
      </c>
      <c r="Q248" s="61"/>
      <c r="R248" s="78"/>
      <c r="S248" s="66"/>
      <c r="T248" s="66"/>
      <c r="U248" s="66"/>
      <c r="V248" s="66"/>
      <c r="W248" s="66"/>
      <c r="X248" s="66"/>
      <c r="Y248" s="66"/>
      <c r="Z248" s="66"/>
    </row>
    <row r="249" spans="1:26" ht="16.5" customHeight="1">
      <c r="A249" s="553"/>
      <c r="B249" s="553"/>
      <c r="C249" s="59">
        <v>3</v>
      </c>
      <c r="D249" s="553"/>
      <c r="E249" s="60" t="s">
        <v>1892</v>
      </c>
      <c r="F249" s="59" t="s">
        <v>219</v>
      </c>
      <c r="G249" s="59" t="s">
        <v>181</v>
      </c>
      <c r="H249" s="60" t="s">
        <v>1893</v>
      </c>
      <c r="I249" s="60" t="s">
        <v>1894</v>
      </c>
      <c r="J249" s="61" t="s">
        <v>97</v>
      </c>
      <c r="K249" s="61"/>
      <c r="L249" s="83"/>
      <c r="M249" s="90"/>
      <c r="N249" s="64"/>
      <c r="O249" s="64"/>
      <c r="P249" s="78" t="s">
        <v>184</v>
      </c>
      <c r="Q249" s="61"/>
      <c r="R249" s="78"/>
      <c r="S249" s="66"/>
      <c r="T249" s="66"/>
      <c r="U249" s="66"/>
      <c r="V249" s="66"/>
      <c r="W249" s="66"/>
      <c r="X249" s="66"/>
      <c r="Y249" s="66"/>
      <c r="Z249" s="66"/>
    </row>
    <row r="250" spans="1:26" ht="16.5" customHeight="1">
      <c r="A250" s="553"/>
      <c r="B250" s="553"/>
      <c r="C250" s="59">
        <v>4</v>
      </c>
      <c r="D250" s="553"/>
      <c r="E250" s="60" t="s">
        <v>1895</v>
      </c>
      <c r="F250" s="59" t="s">
        <v>219</v>
      </c>
      <c r="G250" s="59" t="s">
        <v>181</v>
      </c>
      <c r="H250" s="60" t="s">
        <v>1896</v>
      </c>
      <c r="I250" s="60" t="s">
        <v>1897</v>
      </c>
      <c r="J250" s="61" t="s">
        <v>97</v>
      </c>
      <c r="K250" s="61"/>
      <c r="L250" s="83"/>
      <c r="M250" s="90"/>
      <c r="N250" s="64"/>
      <c r="O250" s="64"/>
      <c r="P250" s="78" t="s">
        <v>184</v>
      </c>
      <c r="Q250" s="61"/>
      <c r="R250" s="78"/>
      <c r="S250" s="66"/>
      <c r="T250" s="66"/>
      <c r="U250" s="66"/>
      <c r="V250" s="66"/>
      <c r="W250" s="66"/>
      <c r="X250" s="66"/>
      <c r="Y250" s="66"/>
      <c r="Z250" s="66"/>
    </row>
    <row r="251" spans="1:26" ht="16.5" customHeight="1">
      <c r="A251" s="553"/>
      <c r="B251" s="553"/>
      <c r="C251" s="59">
        <v>5</v>
      </c>
      <c r="D251" s="553"/>
      <c r="E251" s="60" t="s">
        <v>1898</v>
      </c>
      <c r="F251" s="59" t="s">
        <v>219</v>
      </c>
      <c r="G251" s="59" t="s">
        <v>181</v>
      </c>
      <c r="H251" s="60" t="s">
        <v>1893</v>
      </c>
      <c r="I251" s="60" t="s">
        <v>1894</v>
      </c>
      <c r="J251" s="61" t="s">
        <v>97</v>
      </c>
      <c r="K251" s="61"/>
      <c r="L251" s="83"/>
      <c r="M251" s="90"/>
      <c r="N251" s="64"/>
      <c r="O251" s="64"/>
      <c r="P251" s="78" t="s">
        <v>184</v>
      </c>
      <c r="Q251" s="61"/>
      <c r="R251" s="78"/>
      <c r="S251" s="66"/>
      <c r="T251" s="66"/>
      <c r="U251" s="66"/>
      <c r="V251" s="66"/>
      <c r="W251" s="66"/>
      <c r="X251" s="66"/>
      <c r="Y251" s="66"/>
      <c r="Z251" s="66"/>
    </row>
    <row r="252" spans="1:26" ht="16.5" customHeight="1">
      <c r="A252" s="553"/>
      <c r="B252" s="553"/>
      <c r="C252" s="59">
        <v>6</v>
      </c>
      <c r="D252" s="553"/>
      <c r="E252" s="60" t="s">
        <v>1895</v>
      </c>
      <c r="F252" s="59" t="s">
        <v>219</v>
      </c>
      <c r="G252" s="59" t="s">
        <v>181</v>
      </c>
      <c r="H252" s="60" t="s">
        <v>1896</v>
      </c>
      <c r="I252" s="60" t="s">
        <v>1897</v>
      </c>
      <c r="J252" s="61" t="s">
        <v>97</v>
      </c>
      <c r="K252" s="61"/>
      <c r="L252" s="83"/>
      <c r="M252" s="90"/>
      <c r="N252" s="64"/>
      <c r="O252" s="64"/>
      <c r="P252" s="78" t="s">
        <v>184</v>
      </c>
      <c r="Q252" s="61"/>
      <c r="R252" s="78"/>
      <c r="S252" s="66"/>
      <c r="T252" s="66"/>
      <c r="U252" s="66"/>
      <c r="V252" s="66"/>
      <c r="W252" s="66"/>
      <c r="X252" s="66"/>
      <c r="Y252" s="66"/>
      <c r="Z252" s="66"/>
    </row>
    <row r="253" spans="1:26" ht="16.5" customHeight="1">
      <c r="A253" s="554"/>
      <c r="B253" s="554"/>
      <c r="C253" s="59">
        <v>7</v>
      </c>
      <c r="D253" s="554"/>
      <c r="E253" s="60" t="s">
        <v>1899</v>
      </c>
      <c r="F253" s="59" t="s">
        <v>219</v>
      </c>
      <c r="G253" s="59" t="s">
        <v>181</v>
      </c>
      <c r="H253" s="60" t="s">
        <v>1900</v>
      </c>
      <c r="I253" s="60" t="s">
        <v>1889</v>
      </c>
      <c r="J253" s="61" t="s">
        <v>97</v>
      </c>
      <c r="K253" s="61"/>
      <c r="L253" s="83"/>
      <c r="M253" s="90"/>
      <c r="N253" s="64"/>
      <c r="O253" s="64"/>
      <c r="P253" s="78" t="s">
        <v>184</v>
      </c>
      <c r="Q253" s="61"/>
      <c r="R253" s="78"/>
      <c r="S253" s="66"/>
      <c r="T253" s="66"/>
      <c r="U253" s="66"/>
      <c r="V253" s="66"/>
      <c r="W253" s="66"/>
      <c r="X253" s="66"/>
      <c r="Y253" s="66"/>
      <c r="Z253" s="66"/>
    </row>
    <row r="254" spans="1:26" ht="16.5" customHeight="1">
      <c r="A254" s="624" t="s">
        <v>1901</v>
      </c>
      <c r="B254" s="612" t="s">
        <v>1902</v>
      </c>
      <c r="C254" s="59">
        <v>1</v>
      </c>
      <c r="D254" s="624" t="s">
        <v>1903</v>
      </c>
      <c r="E254" s="60" t="s">
        <v>1904</v>
      </c>
      <c r="F254" s="59" t="s">
        <v>219</v>
      </c>
      <c r="G254" s="59" t="s">
        <v>181</v>
      </c>
      <c r="H254" s="60" t="s">
        <v>1905</v>
      </c>
      <c r="I254" s="60" t="s">
        <v>1906</v>
      </c>
      <c r="J254" s="61" t="s">
        <v>97</v>
      </c>
      <c r="K254" s="61"/>
      <c r="L254" s="83"/>
      <c r="M254" s="90"/>
      <c r="N254" s="64"/>
      <c r="O254" s="64"/>
      <c r="P254" s="78" t="s">
        <v>184</v>
      </c>
      <c r="Q254" s="61"/>
      <c r="R254" s="78"/>
      <c r="S254" s="66"/>
      <c r="T254" s="66"/>
      <c r="U254" s="66"/>
      <c r="V254" s="66"/>
      <c r="W254" s="66"/>
      <c r="X254" s="66"/>
      <c r="Y254" s="66"/>
      <c r="Z254" s="66"/>
    </row>
    <row r="255" spans="1:26" ht="16.5" customHeight="1">
      <c r="A255" s="553"/>
      <c r="B255" s="553"/>
      <c r="C255" s="59">
        <v>2</v>
      </c>
      <c r="D255" s="553"/>
      <c r="E255" s="60" t="s">
        <v>1907</v>
      </c>
      <c r="F255" s="59" t="s">
        <v>219</v>
      </c>
      <c r="G255" s="59" t="s">
        <v>181</v>
      </c>
      <c r="H255" s="60" t="s">
        <v>1908</v>
      </c>
      <c r="I255" s="60" t="s">
        <v>1909</v>
      </c>
      <c r="J255" s="61" t="s">
        <v>97</v>
      </c>
      <c r="K255" s="61"/>
      <c r="L255" s="83"/>
      <c r="M255" s="90"/>
      <c r="N255" s="64"/>
      <c r="O255" s="64"/>
      <c r="P255" s="78" t="s">
        <v>184</v>
      </c>
      <c r="Q255" s="61"/>
      <c r="R255" s="78"/>
      <c r="S255" s="66"/>
      <c r="T255" s="66"/>
      <c r="U255" s="66"/>
      <c r="V255" s="66"/>
      <c r="W255" s="66"/>
      <c r="X255" s="66"/>
      <c r="Y255" s="66"/>
      <c r="Z255" s="66"/>
    </row>
    <row r="256" spans="1:26" ht="16.5" customHeight="1">
      <c r="A256" s="553"/>
      <c r="B256" s="553"/>
      <c r="C256" s="59">
        <v>3</v>
      </c>
      <c r="D256" s="553"/>
      <c r="E256" s="60" t="s">
        <v>1910</v>
      </c>
      <c r="F256" s="59" t="s">
        <v>219</v>
      </c>
      <c r="G256" s="59" t="s">
        <v>181</v>
      </c>
      <c r="H256" s="60" t="s">
        <v>1911</v>
      </c>
      <c r="I256" s="60" t="s">
        <v>1912</v>
      </c>
      <c r="J256" s="61" t="s">
        <v>97</v>
      </c>
      <c r="K256" s="61"/>
      <c r="L256" s="83"/>
      <c r="M256" s="90"/>
      <c r="N256" s="64"/>
      <c r="O256" s="64"/>
      <c r="P256" s="78" t="s">
        <v>184</v>
      </c>
      <c r="Q256" s="61"/>
      <c r="R256" s="78"/>
      <c r="S256" s="66"/>
      <c r="T256" s="66"/>
      <c r="U256" s="66"/>
      <c r="V256" s="66"/>
      <c r="W256" s="66"/>
      <c r="X256" s="66"/>
      <c r="Y256" s="66"/>
      <c r="Z256" s="66"/>
    </row>
    <row r="257" spans="1:26" ht="16.5" customHeight="1">
      <c r="A257" s="553"/>
      <c r="B257" s="553"/>
      <c r="C257" s="59">
        <v>4</v>
      </c>
      <c r="D257" s="553"/>
      <c r="E257" s="614" t="s">
        <v>1913</v>
      </c>
      <c r="F257" s="615" t="s">
        <v>219</v>
      </c>
      <c r="G257" s="615" t="s">
        <v>181</v>
      </c>
      <c r="H257" s="614" t="s">
        <v>1914</v>
      </c>
      <c r="I257" s="60" t="s">
        <v>1915</v>
      </c>
      <c r="J257" s="61" t="s">
        <v>97</v>
      </c>
      <c r="K257" s="61"/>
      <c r="L257" s="83"/>
      <c r="M257" s="90"/>
      <c r="N257" s="64"/>
      <c r="O257" s="64"/>
      <c r="P257" s="78" t="s">
        <v>184</v>
      </c>
      <c r="Q257" s="61"/>
      <c r="R257" s="78"/>
      <c r="S257" s="66"/>
      <c r="T257" s="66"/>
      <c r="U257" s="66"/>
      <c r="V257" s="66"/>
      <c r="W257" s="66"/>
      <c r="X257" s="66"/>
      <c r="Y257" s="66"/>
      <c r="Z257" s="66"/>
    </row>
    <row r="258" spans="1:26" ht="16.5" customHeight="1">
      <c r="A258" s="554"/>
      <c r="B258" s="554"/>
      <c r="C258" s="59">
        <v>5</v>
      </c>
      <c r="D258" s="554"/>
      <c r="E258" s="554"/>
      <c r="F258" s="554"/>
      <c r="G258" s="554"/>
      <c r="H258" s="554"/>
      <c r="I258" s="60" t="s">
        <v>1916</v>
      </c>
      <c r="J258" s="61"/>
      <c r="K258" s="61"/>
      <c r="L258" s="83"/>
      <c r="M258" s="90"/>
      <c r="N258" s="64"/>
      <c r="O258" s="64"/>
      <c r="P258" s="78" t="s">
        <v>25</v>
      </c>
      <c r="Q258" s="61"/>
      <c r="R258" s="78"/>
      <c r="S258" s="66"/>
      <c r="T258" s="66"/>
      <c r="U258" s="66"/>
      <c r="V258" s="66"/>
      <c r="W258" s="66"/>
      <c r="X258" s="66"/>
      <c r="Y258" s="66"/>
      <c r="Z258" s="66"/>
    </row>
    <row r="259" spans="1:26" ht="16.5" customHeight="1">
      <c r="A259" s="624" t="s">
        <v>1917</v>
      </c>
      <c r="B259" s="612" t="s">
        <v>1918</v>
      </c>
      <c r="C259" s="59">
        <v>1</v>
      </c>
      <c r="D259" s="624" t="s">
        <v>1919</v>
      </c>
      <c r="E259" s="611" t="s">
        <v>1920</v>
      </c>
      <c r="F259" s="59" t="s">
        <v>219</v>
      </c>
      <c r="G259" s="59" t="s">
        <v>181</v>
      </c>
      <c r="H259" s="60" t="s">
        <v>1921</v>
      </c>
      <c r="I259" s="60" t="s">
        <v>1922</v>
      </c>
      <c r="J259" s="61" t="s">
        <v>97</v>
      </c>
      <c r="K259" s="61"/>
      <c r="L259" s="83"/>
      <c r="M259" s="90"/>
      <c r="N259" s="64"/>
      <c r="O259" s="64"/>
      <c r="P259" s="78" t="s">
        <v>184</v>
      </c>
      <c r="Q259" s="61"/>
      <c r="R259" s="78"/>
      <c r="S259" s="66"/>
      <c r="T259" s="66"/>
      <c r="U259" s="66"/>
      <c r="V259" s="66"/>
      <c r="W259" s="66"/>
      <c r="X259" s="66"/>
      <c r="Y259" s="66"/>
      <c r="Z259" s="66"/>
    </row>
    <row r="260" spans="1:26" ht="16.5" customHeight="1">
      <c r="A260" s="553"/>
      <c r="B260" s="553"/>
      <c r="C260" s="59">
        <v>2</v>
      </c>
      <c r="D260" s="553"/>
      <c r="E260" s="553"/>
      <c r="F260" s="59" t="s">
        <v>219</v>
      </c>
      <c r="G260" s="59" t="s">
        <v>181</v>
      </c>
      <c r="H260" s="60" t="s">
        <v>1923</v>
      </c>
      <c r="I260" s="60" t="s">
        <v>1924</v>
      </c>
      <c r="J260" s="61" t="s">
        <v>97</v>
      </c>
      <c r="K260" s="61"/>
      <c r="L260" s="83"/>
      <c r="M260" s="90"/>
      <c r="N260" s="64"/>
      <c r="O260" s="64"/>
      <c r="P260" s="78" t="s">
        <v>184</v>
      </c>
      <c r="Q260" s="61"/>
      <c r="R260" s="78"/>
      <c r="S260" s="66"/>
      <c r="T260" s="66"/>
      <c r="U260" s="66"/>
      <c r="V260" s="66"/>
      <c r="W260" s="66"/>
      <c r="X260" s="66"/>
      <c r="Y260" s="66"/>
      <c r="Z260" s="66"/>
    </row>
    <row r="261" spans="1:26" ht="16.5" customHeight="1">
      <c r="A261" s="553"/>
      <c r="B261" s="553"/>
      <c r="C261" s="59">
        <v>3</v>
      </c>
      <c r="D261" s="553"/>
      <c r="E261" s="553"/>
      <c r="F261" s="59" t="s">
        <v>219</v>
      </c>
      <c r="G261" s="59" t="s">
        <v>181</v>
      </c>
      <c r="H261" s="60" t="s">
        <v>1925</v>
      </c>
      <c r="I261" s="60" t="s">
        <v>1926</v>
      </c>
      <c r="J261" s="61" t="s">
        <v>97</v>
      </c>
      <c r="K261" s="61"/>
      <c r="L261" s="83"/>
      <c r="M261" s="90"/>
      <c r="N261" s="64"/>
      <c r="O261" s="64"/>
      <c r="P261" s="78" t="s">
        <v>184</v>
      </c>
      <c r="Q261" s="61"/>
      <c r="R261" s="78"/>
      <c r="S261" s="66"/>
      <c r="T261" s="66"/>
      <c r="U261" s="66"/>
      <c r="V261" s="66"/>
      <c r="W261" s="66"/>
      <c r="X261" s="66"/>
      <c r="Y261" s="66"/>
      <c r="Z261" s="66"/>
    </row>
    <row r="262" spans="1:26" ht="16.5" customHeight="1">
      <c r="A262" s="554"/>
      <c r="B262" s="554"/>
      <c r="C262" s="59">
        <v>4</v>
      </c>
      <c r="D262" s="554"/>
      <c r="E262" s="554"/>
      <c r="F262" s="59" t="s">
        <v>219</v>
      </c>
      <c r="G262" s="59" t="s">
        <v>181</v>
      </c>
      <c r="H262" s="60" t="s">
        <v>1927</v>
      </c>
      <c r="I262" s="60" t="s">
        <v>1928</v>
      </c>
      <c r="J262" s="61" t="s">
        <v>97</v>
      </c>
      <c r="K262" s="61"/>
      <c r="L262" s="83"/>
      <c r="M262" s="90"/>
      <c r="N262" s="64"/>
      <c r="O262" s="64"/>
      <c r="P262" s="78" t="s">
        <v>184</v>
      </c>
      <c r="Q262" s="61"/>
      <c r="R262" s="78"/>
      <c r="S262" s="66"/>
      <c r="T262" s="66"/>
      <c r="U262" s="66"/>
      <c r="V262" s="66"/>
      <c r="W262" s="66"/>
      <c r="X262" s="66"/>
      <c r="Y262" s="66"/>
      <c r="Z262" s="66"/>
    </row>
    <row r="263" spans="1:26" ht="16.5" customHeight="1">
      <c r="A263" s="624" t="s">
        <v>1929</v>
      </c>
      <c r="B263" s="612" t="s">
        <v>1930</v>
      </c>
      <c r="C263" s="59">
        <v>1</v>
      </c>
      <c r="D263" s="624" t="s">
        <v>1931</v>
      </c>
      <c r="E263" s="70" t="s">
        <v>1932</v>
      </c>
      <c r="F263" s="69" t="s">
        <v>219</v>
      </c>
      <c r="G263" s="69" t="s">
        <v>181</v>
      </c>
      <c r="H263" s="70" t="s">
        <v>1933</v>
      </c>
      <c r="I263" s="70" t="s">
        <v>1934</v>
      </c>
      <c r="J263" s="61" t="s">
        <v>97</v>
      </c>
      <c r="K263" s="61"/>
      <c r="L263" s="83"/>
      <c r="M263" s="90"/>
      <c r="N263" s="64"/>
      <c r="O263" s="64"/>
      <c r="P263" s="78" t="s">
        <v>184</v>
      </c>
      <c r="Q263" s="61"/>
      <c r="R263" s="78"/>
      <c r="S263" s="66"/>
      <c r="T263" s="66"/>
      <c r="U263" s="66"/>
      <c r="V263" s="66"/>
      <c r="W263" s="66"/>
      <c r="X263" s="66"/>
      <c r="Y263" s="66"/>
      <c r="Z263" s="66"/>
    </row>
    <row r="264" spans="1:26" ht="16.5" customHeight="1">
      <c r="A264" s="553"/>
      <c r="B264" s="553"/>
      <c r="C264" s="59">
        <v>2</v>
      </c>
      <c r="D264" s="553"/>
      <c r="E264" s="60" t="s">
        <v>1935</v>
      </c>
      <c r="F264" s="59" t="s">
        <v>219</v>
      </c>
      <c r="G264" s="59" t="s">
        <v>181</v>
      </c>
      <c r="H264" s="60" t="s">
        <v>1936</v>
      </c>
      <c r="I264" s="60" t="s">
        <v>1937</v>
      </c>
      <c r="J264" s="61" t="s">
        <v>97</v>
      </c>
      <c r="K264" s="61"/>
      <c r="L264" s="83"/>
      <c r="M264" s="90"/>
      <c r="N264" s="64"/>
      <c r="O264" s="64"/>
      <c r="P264" s="78" t="s">
        <v>184</v>
      </c>
      <c r="Q264" s="61"/>
      <c r="R264" s="78"/>
      <c r="S264" s="66"/>
      <c r="T264" s="66"/>
      <c r="U264" s="66"/>
      <c r="V264" s="66"/>
      <c r="W264" s="66"/>
      <c r="X264" s="66"/>
      <c r="Y264" s="66"/>
      <c r="Z264" s="66"/>
    </row>
    <row r="265" spans="1:26" ht="16.5" customHeight="1">
      <c r="A265" s="554"/>
      <c r="B265" s="554"/>
      <c r="C265" s="59">
        <v>3</v>
      </c>
      <c r="D265" s="554"/>
      <c r="E265" s="60" t="s">
        <v>1938</v>
      </c>
      <c r="F265" s="59" t="s">
        <v>219</v>
      </c>
      <c r="G265" s="59" t="s">
        <v>181</v>
      </c>
      <c r="H265" s="60" t="s">
        <v>1939</v>
      </c>
      <c r="I265" s="60" t="s">
        <v>1940</v>
      </c>
      <c r="J265" s="61" t="s">
        <v>97</v>
      </c>
      <c r="K265" s="61"/>
      <c r="L265" s="83"/>
      <c r="M265" s="90"/>
      <c r="N265" s="64"/>
      <c r="O265" s="64"/>
      <c r="P265" s="78" t="s">
        <v>184</v>
      </c>
      <c r="Q265" s="61"/>
      <c r="R265" s="78"/>
      <c r="S265" s="66"/>
      <c r="T265" s="66"/>
      <c r="U265" s="66"/>
      <c r="V265" s="66"/>
      <c r="W265" s="66"/>
      <c r="X265" s="66"/>
      <c r="Y265" s="66"/>
      <c r="Z265" s="66"/>
    </row>
    <row r="266" spans="1:26" ht="16.5" customHeight="1">
      <c r="A266" s="624" t="s">
        <v>1941</v>
      </c>
      <c r="B266" s="612" t="s">
        <v>1942</v>
      </c>
      <c r="C266" s="126">
        <v>1</v>
      </c>
      <c r="D266" s="624" t="s">
        <v>1943</v>
      </c>
      <c r="E266" s="60" t="s">
        <v>1944</v>
      </c>
      <c r="F266" s="59" t="s">
        <v>219</v>
      </c>
      <c r="G266" s="59" t="s">
        <v>181</v>
      </c>
      <c r="H266" s="60" t="s">
        <v>1945</v>
      </c>
      <c r="I266" s="60" t="s">
        <v>1946</v>
      </c>
      <c r="J266" s="61" t="s">
        <v>97</v>
      </c>
      <c r="K266" s="61"/>
      <c r="L266" s="61"/>
      <c r="M266" s="69"/>
      <c r="N266" s="64"/>
      <c r="O266" s="64"/>
      <c r="P266" s="78" t="s">
        <v>184</v>
      </c>
      <c r="Q266" s="61"/>
      <c r="R266" s="78"/>
      <c r="S266" s="100"/>
      <c r="T266" s="100"/>
      <c r="U266" s="100"/>
      <c r="V266" s="100"/>
      <c r="W266" s="100"/>
      <c r="X266" s="100"/>
      <c r="Y266" s="100"/>
      <c r="Z266" s="100"/>
    </row>
    <row r="267" spans="1:26" ht="16.5" customHeight="1">
      <c r="A267" s="553"/>
      <c r="B267" s="553"/>
      <c r="C267" s="126">
        <v>2</v>
      </c>
      <c r="D267" s="553"/>
      <c r="E267" s="60" t="s">
        <v>1947</v>
      </c>
      <c r="F267" s="59" t="s">
        <v>219</v>
      </c>
      <c r="G267" s="59" t="s">
        <v>181</v>
      </c>
      <c r="H267" s="60" t="s">
        <v>1948</v>
      </c>
      <c r="I267" s="60" t="s">
        <v>1949</v>
      </c>
      <c r="J267" s="61" t="s">
        <v>97</v>
      </c>
      <c r="K267" s="61"/>
      <c r="L267" s="61"/>
      <c r="M267" s="69"/>
      <c r="N267" s="64"/>
      <c r="O267" s="64"/>
      <c r="P267" s="78" t="s">
        <v>184</v>
      </c>
      <c r="Q267" s="61"/>
      <c r="R267" s="78"/>
      <c r="S267" s="100"/>
      <c r="T267" s="100"/>
      <c r="U267" s="100"/>
      <c r="V267" s="100"/>
      <c r="W267" s="100"/>
      <c r="X267" s="100"/>
      <c r="Y267" s="100"/>
      <c r="Z267" s="100"/>
    </row>
    <row r="268" spans="1:26" ht="16.5" customHeight="1">
      <c r="A268" s="554"/>
      <c r="B268" s="554"/>
      <c r="C268" s="126">
        <v>3</v>
      </c>
      <c r="D268" s="554"/>
      <c r="E268" s="60" t="s">
        <v>1950</v>
      </c>
      <c r="F268" s="59" t="s">
        <v>219</v>
      </c>
      <c r="G268" s="59" t="s">
        <v>181</v>
      </c>
      <c r="H268" s="60" t="s">
        <v>1951</v>
      </c>
      <c r="I268" s="60" t="s">
        <v>1946</v>
      </c>
      <c r="J268" s="61" t="s">
        <v>97</v>
      </c>
      <c r="K268" s="61"/>
      <c r="L268" s="61"/>
      <c r="M268" s="69"/>
      <c r="N268" s="64"/>
      <c r="O268" s="64"/>
      <c r="P268" s="78" t="s">
        <v>184</v>
      </c>
      <c r="Q268" s="61"/>
      <c r="R268" s="78"/>
      <c r="S268" s="100"/>
      <c r="T268" s="100"/>
      <c r="U268" s="100"/>
      <c r="V268" s="100"/>
      <c r="W268" s="100"/>
      <c r="X268" s="100"/>
      <c r="Y268" s="100"/>
      <c r="Z268" s="100"/>
    </row>
    <row r="269" spans="1:26" ht="16.5" customHeight="1">
      <c r="A269" s="52" t="s">
        <v>1952</v>
      </c>
      <c r="B269" s="53"/>
      <c r="C269" s="53"/>
      <c r="D269" s="54"/>
      <c r="E269" s="55"/>
      <c r="F269" s="56"/>
      <c r="G269" s="56"/>
      <c r="H269" s="54"/>
      <c r="I269" s="57"/>
      <c r="J269" s="53"/>
      <c r="K269" s="53"/>
      <c r="L269" s="108"/>
      <c r="M269" s="35"/>
      <c r="N269" s="53"/>
      <c r="O269" s="53"/>
      <c r="P269" s="53"/>
      <c r="Q269" s="53"/>
      <c r="R269" s="53"/>
    </row>
    <row r="270" spans="1:26" ht="115.5" customHeight="1">
      <c r="A270" s="611" t="s">
        <v>1953</v>
      </c>
      <c r="B270" s="612" t="s">
        <v>1954</v>
      </c>
      <c r="C270" s="59">
        <v>1</v>
      </c>
      <c r="D270" s="624" t="s">
        <v>1955</v>
      </c>
      <c r="E270" s="132" t="s">
        <v>1956</v>
      </c>
      <c r="F270" s="133" t="s">
        <v>219</v>
      </c>
      <c r="G270" s="133" t="s">
        <v>181</v>
      </c>
      <c r="H270" s="76" t="s">
        <v>1957</v>
      </c>
      <c r="I270" s="60" t="s">
        <v>1958</v>
      </c>
      <c r="J270" s="61"/>
      <c r="K270" s="61"/>
      <c r="L270" s="638" t="s">
        <v>1959</v>
      </c>
      <c r="M270" s="90"/>
      <c r="N270" s="64" t="s">
        <v>184</v>
      </c>
      <c r="O270" s="64"/>
      <c r="P270" s="78" t="s">
        <v>25</v>
      </c>
      <c r="Q270" s="61"/>
      <c r="R270" s="78" t="s">
        <v>184</v>
      </c>
      <c r="S270" s="66"/>
      <c r="T270" s="66"/>
      <c r="U270" s="66"/>
      <c r="V270" s="66"/>
      <c r="W270" s="66"/>
      <c r="X270" s="66"/>
      <c r="Y270" s="66"/>
      <c r="Z270" s="66"/>
    </row>
    <row r="271" spans="1:26" ht="16.5" customHeight="1">
      <c r="A271" s="553"/>
      <c r="B271" s="553"/>
      <c r="C271" s="59">
        <v>2</v>
      </c>
      <c r="D271" s="554"/>
      <c r="E271" s="60" t="s">
        <v>1960</v>
      </c>
      <c r="F271" s="79" t="s">
        <v>219</v>
      </c>
      <c r="G271" s="79" t="s">
        <v>181</v>
      </c>
      <c r="H271" s="60" t="s">
        <v>1961</v>
      </c>
      <c r="I271" s="60" t="s">
        <v>1962</v>
      </c>
      <c r="J271" s="61"/>
      <c r="K271" s="61"/>
      <c r="L271" s="553"/>
      <c r="M271" s="90"/>
      <c r="N271" s="64" t="s">
        <v>184</v>
      </c>
      <c r="O271" s="64"/>
      <c r="P271" s="78" t="s">
        <v>25</v>
      </c>
      <c r="Q271" s="61"/>
      <c r="R271" s="78" t="s">
        <v>184</v>
      </c>
      <c r="S271" s="66"/>
      <c r="T271" s="66"/>
      <c r="U271" s="66"/>
      <c r="V271" s="66"/>
      <c r="W271" s="66"/>
      <c r="X271" s="66"/>
      <c r="Y271" s="66"/>
      <c r="Z271" s="66"/>
    </row>
    <row r="272" spans="1:26" ht="16.5" customHeight="1">
      <c r="A272" s="553"/>
      <c r="B272" s="553"/>
      <c r="C272" s="59">
        <v>3</v>
      </c>
      <c r="D272" s="624" t="s">
        <v>1963</v>
      </c>
      <c r="E272" s="60" t="s">
        <v>1964</v>
      </c>
      <c r="F272" s="79" t="s">
        <v>219</v>
      </c>
      <c r="G272" s="79" t="s">
        <v>181</v>
      </c>
      <c r="H272" s="60" t="s">
        <v>1957</v>
      </c>
      <c r="I272" s="60" t="s">
        <v>1965</v>
      </c>
      <c r="J272" s="61"/>
      <c r="K272" s="61"/>
      <c r="L272" s="553"/>
      <c r="M272" s="90"/>
      <c r="N272" s="64" t="s">
        <v>184</v>
      </c>
      <c r="O272" s="64"/>
      <c r="P272" s="78" t="s">
        <v>25</v>
      </c>
      <c r="Q272" s="61"/>
      <c r="R272" s="78" t="s">
        <v>184</v>
      </c>
      <c r="S272" s="66"/>
      <c r="T272" s="66"/>
      <c r="U272" s="66"/>
      <c r="V272" s="66"/>
      <c r="W272" s="66"/>
      <c r="X272" s="66"/>
      <c r="Y272" s="66"/>
      <c r="Z272" s="66"/>
    </row>
    <row r="273" spans="1:26" ht="16.5" customHeight="1">
      <c r="A273" s="553"/>
      <c r="B273" s="553"/>
      <c r="C273" s="59">
        <v>4</v>
      </c>
      <c r="D273" s="553"/>
      <c r="E273" s="60" t="s">
        <v>1966</v>
      </c>
      <c r="F273" s="79" t="s">
        <v>219</v>
      </c>
      <c r="G273" s="79" t="s">
        <v>181</v>
      </c>
      <c r="H273" s="60" t="s">
        <v>1967</v>
      </c>
      <c r="I273" s="60" t="s">
        <v>1968</v>
      </c>
      <c r="J273" s="61"/>
      <c r="K273" s="61"/>
      <c r="L273" s="553"/>
      <c r="M273" s="90"/>
      <c r="N273" s="64" t="s">
        <v>184</v>
      </c>
      <c r="O273" s="64"/>
      <c r="P273" s="78" t="s">
        <v>25</v>
      </c>
      <c r="Q273" s="61"/>
      <c r="R273" s="78" t="s">
        <v>184</v>
      </c>
      <c r="S273" s="66"/>
      <c r="T273" s="66"/>
      <c r="U273" s="66"/>
      <c r="V273" s="66"/>
      <c r="W273" s="66"/>
      <c r="X273" s="66"/>
      <c r="Y273" s="66"/>
      <c r="Z273" s="66"/>
    </row>
    <row r="274" spans="1:26" ht="16.5" customHeight="1">
      <c r="A274" s="553"/>
      <c r="B274" s="553"/>
      <c r="C274" s="59">
        <v>5</v>
      </c>
      <c r="D274" s="624" t="s">
        <v>1969</v>
      </c>
      <c r="E274" s="60" t="s">
        <v>1970</v>
      </c>
      <c r="F274" s="79" t="s">
        <v>219</v>
      </c>
      <c r="G274" s="79" t="s">
        <v>181</v>
      </c>
      <c r="H274" s="60" t="s">
        <v>1971</v>
      </c>
      <c r="I274" s="60" t="s">
        <v>1968</v>
      </c>
      <c r="J274" s="61"/>
      <c r="K274" s="61"/>
      <c r="L274" s="553"/>
      <c r="M274" s="90"/>
      <c r="N274" s="64" t="s">
        <v>184</v>
      </c>
      <c r="O274" s="64"/>
      <c r="P274" s="78" t="s">
        <v>25</v>
      </c>
      <c r="Q274" s="61"/>
      <c r="R274" s="78" t="s">
        <v>184</v>
      </c>
      <c r="S274" s="66"/>
      <c r="T274" s="66"/>
      <c r="U274" s="66"/>
      <c r="V274" s="66"/>
      <c r="W274" s="66"/>
      <c r="X274" s="66"/>
      <c r="Y274" s="66"/>
      <c r="Z274" s="66"/>
    </row>
    <row r="275" spans="1:26" ht="16.5" customHeight="1">
      <c r="A275" s="553"/>
      <c r="B275" s="553"/>
      <c r="C275" s="59">
        <v>6</v>
      </c>
      <c r="D275" s="554"/>
      <c r="E275" s="60" t="s">
        <v>1972</v>
      </c>
      <c r="F275" s="79" t="s">
        <v>219</v>
      </c>
      <c r="G275" s="79" t="s">
        <v>181</v>
      </c>
      <c r="H275" s="60" t="s">
        <v>1973</v>
      </c>
      <c r="I275" s="60" t="s">
        <v>1974</v>
      </c>
      <c r="J275" s="61"/>
      <c r="K275" s="61"/>
      <c r="L275" s="553"/>
      <c r="M275" s="90"/>
      <c r="N275" s="64" t="s">
        <v>184</v>
      </c>
      <c r="O275" s="64"/>
      <c r="P275" s="78" t="s">
        <v>25</v>
      </c>
      <c r="Q275" s="61"/>
      <c r="R275" s="78" t="s">
        <v>184</v>
      </c>
      <c r="S275" s="66"/>
      <c r="T275" s="66"/>
      <c r="U275" s="66"/>
      <c r="V275" s="66"/>
      <c r="W275" s="66"/>
      <c r="X275" s="66"/>
      <c r="Y275" s="66"/>
      <c r="Z275" s="66"/>
    </row>
    <row r="276" spans="1:26" ht="16.5" customHeight="1">
      <c r="A276" s="553"/>
      <c r="B276" s="553"/>
      <c r="C276" s="69">
        <v>7</v>
      </c>
      <c r="D276" s="634" t="s">
        <v>1975</v>
      </c>
      <c r="E276" s="70" t="s">
        <v>1976</v>
      </c>
      <c r="F276" s="41" t="s">
        <v>219</v>
      </c>
      <c r="G276" s="41" t="s">
        <v>181</v>
      </c>
      <c r="H276" s="80" t="s">
        <v>1957</v>
      </c>
      <c r="I276" s="70" t="s">
        <v>1977</v>
      </c>
      <c r="J276" s="61"/>
      <c r="K276" s="61"/>
      <c r="L276" s="553"/>
      <c r="M276" s="90"/>
      <c r="N276" s="64"/>
      <c r="O276" s="64"/>
      <c r="P276" s="78" t="s">
        <v>25</v>
      </c>
      <c r="Q276" s="61" t="s">
        <v>140</v>
      </c>
      <c r="R276" s="78" t="s">
        <v>184</v>
      </c>
      <c r="S276" s="66"/>
      <c r="T276" s="66"/>
      <c r="U276" s="66"/>
      <c r="V276" s="66"/>
      <c r="W276" s="66"/>
      <c r="X276" s="66"/>
      <c r="Y276" s="66"/>
      <c r="Z276" s="66"/>
    </row>
    <row r="277" spans="1:26" ht="16.5" customHeight="1">
      <c r="A277" s="554"/>
      <c r="B277" s="554"/>
      <c r="C277" s="69">
        <v>8</v>
      </c>
      <c r="D277" s="554"/>
      <c r="E277" s="70" t="s">
        <v>1978</v>
      </c>
      <c r="F277" s="41" t="s">
        <v>219</v>
      </c>
      <c r="G277" s="41" t="s">
        <v>181</v>
      </c>
      <c r="H277" s="70" t="s">
        <v>1979</v>
      </c>
      <c r="I277" s="70" t="s">
        <v>1980</v>
      </c>
      <c r="J277" s="61"/>
      <c r="K277" s="61"/>
      <c r="L277" s="554"/>
      <c r="M277" s="90"/>
      <c r="N277" s="64"/>
      <c r="O277" s="64"/>
      <c r="P277" s="78" t="s">
        <v>25</v>
      </c>
      <c r="Q277" s="61" t="s">
        <v>140</v>
      </c>
      <c r="R277" s="78" t="s">
        <v>184</v>
      </c>
      <c r="S277" s="66"/>
      <c r="T277" s="66"/>
      <c r="U277" s="66"/>
      <c r="V277" s="66"/>
      <c r="W277" s="66"/>
      <c r="X277" s="66"/>
      <c r="Y277" s="66"/>
      <c r="Z277" s="66"/>
    </row>
    <row r="278" spans="1:26" ht="16.5" customHeight="1">
      <c r="A278" s="624" t="s">
        <v>1981</v>
      </c>
      <c r="B278" s="612" t="s">
        <v>1982</v>
      </c>
      <c r="C278" s="59">
        <v>1</v>
      </c>
      <c r="D278" s="634" t="s">
        <v>1981</v>
      </c>
      <c r="E278" s="620" t="s">
        <v>1983</v>
      </c>
      <c r="F278" s="41" t="s">
        <v>219</v>
      </c>
      <c r="G278" s="41" t="s">
        <v>181</v>
      </c>
      <c r="H278" s="70" t="s">
        <v>1984</v>
      </c>
      <c r="I278" s="98" t="s">
        <v>1985</v>
      </c>
      <c r="J278" s="61"/>
      <c r="K278" s="61"/>
      <c r="L278" s="83"/>
      <c r="M278" s="90"/>
      <c r="N278" s="64"/>
      <c r="O278" s="64"/>
      <c r="P278" s="78" t="s">
        <v>25</v>
      </c>
      <c r="Q278" s="61"/>
      <c r="R278" s="78"/>
      <c r="S278" s="66"/>
      <c r="T278" s="66"/>
      <c r="U278" s="66"/>
      <c r="V278" s="66"/>
      <c r="W278" s="66"/>
      <c r="X278" s="66"/>
      <c r="Y278" s="66"/>
      <c r="Z278" s="66"/>
    </row>
    <row r="279" spans="1:26" ht="16.5" customHeight="1">
      <c r="A279" s="553"/>
      <c r="B279" s="553"/>
      <c r="C279" s="59">
        <v>2</v>
      </c>
      <c r="D279" s="553"/>
      <c r="E279" s="553"/>
      <c r="F279" s="41" t="s">
        <v>219</v>
      </c>
      <c r="G279" s="41" t="s">
        <v>181</v>
      </c>
      <c r="H279" s="70" t="s">
        <v>1986</v>
      </c>
      <c r="I279" s="98" t="s">
        <v>1987</v>
      </c>
      <c r="J279" s="61"/>
      <c r="K279" s="61"/>
      <c r="L279" s="83"/>
      <c r="M279" s="90"/>
      <c r="N279" s="64"/>
      <c r="O279" s="64"/>
      <c r="P279" s="78" t="s">
        <v>25</v>
      </c>
      <c r="Q279" s="61"/>
      <c r="R279" s="78"/>
      <c r="S279" s="66"/>
      <c r="T279" s="66"/>
      <c r="U279" s="66"/>
      <c r="V279" s="66"/>
      <c r="W279" s="66"/>
      <c r="X279" s="66"/>
      <c r="Y279" s="66"/>
      <c r="Z279" s="66"/>
    </row>
    <row r="280" spans="1:26" ht="16.5" customHeight="1">
      <c r="A280" s="553"/>
      <c r="B280" s="553"/>
      <c r="C280" s="59">
        <v>3</v>
      </c>
      <c r="D280" s="553"/>
      <c r="E280" s="553"/>
      <c r="F280" s="41" t="s">
        <v>219</v>
      </c>
      <c r="G280" s="41" t="s">
        <v>181</v>
      </c>
      <c r="H280" s="70" t="s">
        <v>1988</v>
      </c>
      <c r="I280" s="98" t="s">
        <v>1985</v>
      </c>
      <c r="J280" s="61"/>
      <c r="K280" s="61"/>
      <c r="L280" s="83"/>
      <c r="M280" s="90"/>
      <c r="N280" s="64"/>
      <c r="O280" s="64"/>
      <c r="P280" s="78" t="s">
        <v>25</v>
      </c>
      <c r="Q280" s="61"/>
      <c r="R280" s="78"/>
      <c r="S280" s="66"/>
      <c r="T280" s="66"/>
      <c r="U280" s="66"/>
      <c r="V280" s="66"/>
      <c r="W280" s="66"/>
      <c r="X280" s="66"/>
      <c r="Y280" s="66"/>
      <c r="Z280" s="66"/>
    </row>
    <row r="281" spans="1:26" ht="16.5" customHeight="1">
      <c r="A281" s="554"/>
      <c r="B281" s="554"/>
      <c r="C281" s="59">
        <v>4</v>
      </c>
      <c r="D281" s="554"/>
      <c r="E281" s="554"/>
      <c r="F281" s="41" t="s">
        <v>219</v>
      </c>
      <c r="G281" s="41" t="s">
        <v>181</v>
      </c>
      <c r="H281" s="70" t="s">
        <v>1989</v>
      </c>
      <c r="I281" s="98" t="s">
        <v>1990</v>
      </c>
      <c r="J281" s="61"/>
      <c r="K281" s="61"/>
      <c r="L281" s="83"/>
      <c r="M281" s="90"/>
      <c r="N281" s="64"/>
      <c r="O281" s="64"/>
      <c r="P281" s="78" t="s">
        <v>25</v>
      </c>
      <c r="Q281" s="61"/>
      <c r="R281" s="78"/>
      <c r="S281" s="66"/>
      <c r="T281" s="66"/>
      <c r="U281" s="66"/>
      <c r="V281" s="66"/>
      <c r="W281" s="66"/>
      <c r="X281" s="66"/>
      <c r="Y281" s="66"/>
      <c r="Z281" s="66"/>
    </row>
    <row r="282" spans="1:26" ht="16.5" customHeight="1">
      <c r="A282" s="611" t="s">
        <v>1991</v>
      </c>
      <c r="B282" s="612" t="s">
        <v>1992</v>
      </c>
      <c r="C282" s="79">
        <v>1</v>
      </c>
      <c r="D282" s="634" t="s">
        <v>1993</v>
      </c>
      <c r="E282" s="89" t="s">
        <v>1994</v>
      </c>
      <c r="F282" s="69" t="s">
        <v>180</v>
      </c>
      <c r="G282" s="69" t="s">
        <v>181</v>
      </c>
      <c r="H282" s="70" t="s">
        <v>1995</v>
      </c>
      <c r="I282" s="98" t="s">
        <v>1996</v>
      </c>
      <c r="J282" s="61"/>
      <c r="K282" s="93"/>
      <c r="L282" s="62"/>
      <c r="M282" s="130"/>
      <c r="N282" s="64" t="s">
        <v>184</v>
      </c>
      <c r="O282" s="64"/>
      <c r="P282" s="78" t="s">
        <v>25</v>
      </c>
      <c r="Q282" s="61"/>
      <c r="R282" s="78"/>
      <c r="S282" s="66"/>
      <c r="T282" s="66"/>
      <c r="U282" s="66"/>
      <c r="V282" s="66"/>
      <c r="W282" s="66"/>
      <c r="X282" s="66"/>
      <c r="Y282" s="66"/>
      <c r="Z282" s="66"/>
    </row>
    <row r="283" spans="1:26" ht="16.5" customHeight="1">
      <c r="A283" s="553"/>
      <c r="B283" s="554"/>
      <c r="C283" s="79">
        <v>2</v>
      </c>
      <c r="D283" s="554"/>
      <c r="E283" s="89" t="s">
        <v>1997</v>
      </c>
      <c r="F283" s="69" t="s">
        <v>180</v>
      </c>
      <c r="G283" s="69" t="s">
        <v>181</v>
      </c>
      <c r="H283" s="70" t="s">
        <v>1998</v>
      </c>
      <c r="I283" s="98" t="s">
        <v>1999</v>
      </c>
      <c r="J283" s="61"/>
      <c r="K283" s="93"/>
      <c r="L283" s="62"/>
      <c r="M283" s="130"/>
      <c r="N283" s="64" t="s">
        <v>184</v>
      </c>
      <c r="O283" s="64"/>
      <c r="P283" s="78" t="s">
        <v>25</v>
      </c>
      <c r="Q283" s="61"/>
      <c r="R283" s="78"/>
      <c r="S283" s="66"/>
      <c r="T283" s="66"/>
      <c r="U283" s="66"/>
      <c r="V283" s="66"/>
      <c r="W283" s="66"/>
      <c r="X283" s="66"/>
      <c r="Y283" s="66"/>
      <c r="Z283" s="66"/>
    </row>
    <row r="284" spans="1:26" ht="16.5" customHeight="1">
      <c r="A284" s="624" t="s">
        <v>2000</v>
      </c>
      <c r="B284" s="612" t="s">
        <v>2001</v>
      </c>
      <c r="C284" s="59">
        <v>1</v>
      </c>
      <c r="D284" s="624" t="s">
        <v>2002</v>
      </c>
      <c r="E284" s="60" t="s">
        <v>2003</v>
      </c>
      <c r="F284" s="79" t="s">
        <v>219</v>
      </c>
      <c r="G284" s="79" t="s">
        <v>181</v>
      </c>
      <c r="H284" s="60" t="s">
        <v>2004</v>
      </c>
      <c r="I284" s="60" t="s">
        <v>2005</v>
      </c>
      <c r="J284" s="61"/>
      <c r="K284" s="61"/>
      <c r="L284" s="83"/>
      <c r="M284" s="90"/>
      <c r="N284" s="64"/>
      <c r="O284" s="64"/>
      <c r="P284" s="78" t="s">
        <v>25</v>
      </c>
      <c r="Q284" s="61"/>
      <c r="R284" s="78"/>
      <c r="S284" s="66"/>
      <c r="T284" s="66"/>
      <c r="U284" s="66"/>
      <c r="V284" s="66"/>
      <c r="W284" s="66"/>
      <c r="X284" s="66"/>
      <c r="Y284" s="66"/>
      <c r="Z284" s="66"/>
    </row>
    <row r="285" spans="1:26" ht="16.5" customHeight="1">
      <c r="A285" s="553"/>
      <c r="B285" s="553"/>
      <c r="C285" s="59">
        <v>2</v>
      </c>
      <c r="D285" s="553"/>
      <c r="E285" s="60" t="s">
        <v>1653</v>
      </c>
      <c r="F285" s="79" t="s">
        <v>219</v>
      </c>
      <c r="G285" s="79" t="s">
        <v>181</v>
      </c>
      <c r="H285" s="60" t="s">
        <v>2006</v>
      </c>
      <c r="I285" s="60" t="s">
        <v>2007</v>
      </c>
      <c r="J285" s="61" t="s">
        <v>97</v>
      </c>
      <c r="K285" s="61"/>
      <c r="L285" s="83"/>
      <c r="M285" s="90"/>
      <c r="N285" s="64"/>
      <c r="O285" s="64"/>
      <c r="P285" s="78" t="s">
        <v>184</v>
      </c>
      <c r="Q285" s="61"/>
      <c r="R285" s="78"/>
      <c r="S285" s="66"/>
      <c r="T285" s="66"/>
      <c r="U285" s="66"/>
      <c r="V285" s="66"/>
      <c r="W285" s="66"/>
      <c r="X285" s="66"/>
      <c r="Y285" s="66"/>
      <c r="Z285" s="66"/>
    </row>
    <row r="286" spans="1:26" ht="16.5" customHeight="1">
      <c r="A286" s="553"/>
      <c r="B286" s="553"/>
      <c r="C286" s="59">
        <v>3</v>
      </c>
      <c r="D286" s="553"/>
      <c r="E286" s="60" t="s">
        <v>2008</v>
      </c>
      <c r="F286" s="79" t="s">
        <v>219</v>
      </c>
      <c r="G286" s="79" t="s">
        <v>181</v>
      </c>
      <c r="H286" s="60" t="s">
        <v>2009</v>
      </c>
      <c r="I286" s="60" t="s">
        <v>2010</v>
      </c>
      <c r="J286" s="61"/>
      <c r="K286" s="61"/>
      <c r="L286" s="83"/>
      <c r="M286" s="90"/>
      <c r="N286" s="64"/>
      <c r="O286" s="64"/>
      <c r="P286" s="78" t="s">
        <v>25</v>
      </c>
      <c r="Q286" s="61"/>
      <c r="R286" s="78"/>
      <c r="S286" s="66"/>
      <c r="T286" s="66"/>
      <c r="U286" s="66"/>
      <c r="V286" s="66"/>
      <c r="W286" s="66"/>
      <c r="X286" s="66"/>
      <c r="Y286" s="66"/>
      <c r="Z286" s="66"/>
    </row>
    <row r="287" spans="1:26" ht="16.5" customHeight="1">
      <c r="A287" s="553"/>
      <c r="B287" s="553"/>
      <c r="C287" s="59">
        <v>4</v>
      </c>
      <c r="D287" s="553"/>
      <c r="E287" s="60" t="s">
        <v>2011</v>
      </c>
      <c r="F287" s="79" t="s">
        <v>219</v>
      </c>
      <c r="G287" s="79" t="s">
        <v>181</v>
      </c>
      <c r="H287" s="60" t="s">
        <v>2012</v>
      </c>
      <c r="I287" s="60" t="s">
        <v>2013</v>
      </c>
      <c r="J287" s="61"/>
      <c r="K287" s="61"/>
      <c r="L287" s="83"/>
      <c r="M287" s="90"/>
      <c r="N287" s="64"/>
      <c r="O287" s="64"/>
      <c r="P287" s="78" t="s">
        <v>25</v>
      </c>
      <c r="Q287" s="61"/>
      <c r="R287" s="78"/>
      <c r="S287" s="66"/>
      <c r="T287" s="66"/>
      <c r="U287" s="66"/>
      <c r="V287" s="66"/>
      <c r="W287" s="66"/>
      <c r="X287" s="66"/>
      <c r="Y287" s="66"/>
      <c r="Z287" s="66"/>
    </row>
    <row r="288" spans="1:26" ht="16.5" customHeight="1">
      <c r="A288" s="553"/>
      <c r="B288" s="553"/>
      <c r="C288" s="59">
        <v>5</v>
      </c>
      <c r="D288" s="553"/>
      <c r="E288" s="60" t="s">
        <v>2014</v>
      </c>
      <c r="F288" s="79" t="s">
        <v>219</v>
      </c>
      <c r="G288" s="79" t="s">
        <v>181</v>
      </c>
      <c r="H288" s="60" t="s">
        <v>2015</v>
      </c>
      <c r="I288" s="60" t="s">
        <v>2013</v>
      </c>
      <c r="J288" s="61"/>
      <c r="K288" s="61"/>
      <c r="L288" s="83"/>
      <c r="M288" s="90"/>
      <c r="N288" s="64"/>
      <c r="O288" s="64"/>
      <c r="P288" s="78" t="s">
        <v>25</v>
      </c>
      <c r="Q288" s="61"/>
      <c r="R288" s="78"/>
      <c r="S288" s="66"/>
      <c r="T288" s="66"/>
      <c r="U288" s="66"/>
      <c r="V288" s="66"/>
      <c r="W288" s="66"/>
      <c r="X288" s="66"/>
      <c r="Y288" s="66"/>
      <c r="Z288" s="66"/>
    </row>
    <row r="289" spans="1:26" ht="16.5" customHeight="1">
      <c r="A289" s="553"/>
      <c r="B289" s="553"/>
      <c r="C289" s="59">
        <v>6</v>
      </c>
      <c r="D289" s="553"/>
      <c r="E289" s="60" t="s">
        <v>2016</v>
      </c>
      <c r="F289" s="79" t="s">
        <v>219</v>
      </c>
      <c r="G289" s="79" t="s">
        <v>181</v>
      </c>
      <c r="H289" s="60" t="s">
        <v>2017</v>
      </c>
      <c r="I289" s="60" t="s">
        <v>2013</v>
      </c>
      <c r="J289" s="61"/>
      <c r="K289" s="61"/>
      <c r="L289" s="83"/>
      <c r="M289" s="90"/>
      <c r="N289" s="64"/>
      <c r="O289" s="64"/>
      <c r="P289" s="78" t="s">
        <v>25</v>
      </c>
      <c r="Q289" s="61"/>
      <c r="R289" s="78"/>
      <c r="S289" s="66"/>
      <c r="T289" s="66"/>
      <c r="U289" s="66"/>
      <c r="V289" s="66"/>
      <c r="W289" s="66"/>
      <c r="X289" s="66"/>
      <c r="Y289" s="66"/>
      <c r="Z289" s="66"/>
    </row>
    <row r="290" spans="1:26" ht="16.5" customHeight="1">
      <c r="A290" s="553"/>
      <c r="B290" s="553"/>
      <c r="C290" s="59">
        <v>7</v>
      </c>
      <c r="D290" s="553"/>
      <c r="E290" s="60" t="s">
        <v>2018</v>
      </c>
      <c r="F290" s="79" t="s">
        <v>219</v>
      </c>
      <c r="G290" s="79" t="s">
        <v>398</v>
      </c>
      <c r="H290" s="60" t="s">
        <v>2019</v>
      </c>
      <c r="I290" s="60" t="s">
        <v>2020</v>
      </c>
      <c r="J290" s="61" t="s">
        <v>97</v>
      </c>
      <c r="K290" s="61"/>
      <c r="L290" s="83"/>
      <c r="M290" s="90"/>
      <c r="N290" s="64"/>
      <c r="O290" s="64"/>
      <c r="P290" s="78" t="s">
        <v>184</v>
      </c>
      <c r="Q290" s="61"/>
      <c r="R290" s="78"/>
      <c r="S290" s="66"/>
      <c r="T290" s="66"/>
      <c r="U290" s="66"/>
      <c r="V290" s="66"/>
      <c r="W290" s="66"/>
      <c r="X290" s="66"/>
      <c r="Y290" s="66"/>
      <c r="Z290" s="66"/>
    </row>
    <row r="291" spans="1:26" ht="16.5" customHeight="1">
      <c r="A291" s="554"/>
      <c r="B291" s="554"/>
      <c r="C291" s="59">
        <v>8</v>
      </c>
      <c r="D291" s="554"/>
      <c r="E291" s="60" t="s">
        <v>2021</v>
      </c>
      <c r="F291" s="79" t="s">
        <v>219</v>
      </c>
      <c r="G291" s="79" t="s">
        <v>181</v>
      </c>
      <c r="H291" s="60" t="s">
        <v>2022</v>
      </c>
      <c r="I291" s="60" t="s">
        <v>2023</v>
      </c>
      <c r="J291" s="61"/>
      <c r="K291" s="61"/>
      <c r="L291" s="83"/>
      <c r="M291" s="90"/>
      <c r="N291" s="64"/>
      <c r="O291" s="64"/>
      <c r="P291" s="78" t="s">
        <v>25</v>
      </c>
      <c r="Q291" s="61"/>
      <c r="R291" s="78"/>
      <c r="S291" s="66"/>
      <c r="T291" s="66"/>
      <c r="U291" s="66"/>
      <c r="V291" s="66"/>
      <c r="W291" s="66"/>
      <c r="X291" s="66"/>
      <c r="Y291" s="66"/>
      <c r="Z291" s="66"/>
    </row>
    <row r="292" spans="1:26" ht="16.5" customHeight="1">
      <c r="A292" s="611"/>
      <c r="B292" s="612" t="s">
        <v>2024</v>
      </c>
      <c r="C292" s="59">
        <v>1</v>
      </c>
      <c r="D292" s="642" t="s">
        <v>2025</v>
      </c>
      <c r="E292" s="81" t="s">
        <v>2026</v>
      </c>
      <c r="F292" s="82" t="s">
        <v>219</v>
      </c>
      <c r="G292" s="82" t="s">
        <v>181</v>
      </c>
      <c r="H292" s="80" t="s">
        <v>2027</v>
      </c>
      <c r="I292" s="70" t="s">
        <v>2028</v>
      </c>
      <c r="J292" s="61"/>
      <c r="K292" s="61"/>
      <c r="L292" s="62"/>
      <c r="M292" s="90"/>
      <c r="N292" s="64"/>
      <c r="O292" s="64"/>
      <c r="P292" s="78" t="s">
        <v>25</v>
      </c>
      <c r="Q292" s="61"/>
      <c r="R292" s="78"/>
      <c r="S292" s="66"/>
      <c r="T292" s="66"/>
      <c r="U292" s="66"/>
      <c r="V292" s="66"/>
      <c r="W292" s="66"/>
      <c r="X292" s="66"/>
      <c r="Y292" s="66"/>
      <c r="Z292" s="66"/>
    </row>
    <row r="293" spans="1:26" ht="16.5" customHeight="1">
      <c r="A293" s="553"/>
      <c r="B293" s="553"/>
      <c r="C293" s="59">
        <v>2</v>
      </c>
      <c r="D293" s="553"/>
      <c r="E293" s="81" t="s">
        <v>2029</v>
      </c>
      <c r="F293" s="82" t="s">
        <v>219</v>
      </c>
      <c r="G293" s="82" t="s">
        <v>181</v>
      </c>
      <c r="H293" s="80" t="s">
        <v>2030</v>
      </c>
      <c r="I293" s="70" t="s">
        <v>2028</v>
      </c>
      <c r="J293" s="61"/>
      <c r="K293" s="61"/>
      <c r="L293" s="62"/>
      <c r="M293" s="90"/>
      <c r="N293" s="64"/>
      <c r="O293" s="64"/>
      <c r="P293" s="78" t="s">
        <v>25</v>
      </c>
      <c r="Q293" s="61"/>
      <c r="R293" s="78"/>
      <c r="S293" s="66"/>
      <c r="T293" s="66"/>
      <c r="U293" s="66"/>
      <c r="V293" s="66"/>
      <c r="W293" s="66"/>
      <c r="X293" s="66"/>
      <c r="Y293" s="66"/>
      <c r="Z293" s="66"/>
    </row>
    <row r="294" spans="1:26" ht="16.5" customHeight="1">
      <c r="A294" s="553"/>
      <c r="B294" s="553"/>
      <c r="C294" s="59">
        <v>3</v>
      </c>
      <c r="D294" s="553"/>
      <c r="E294" s="135" t="s">
        <v>2031</v>
      </c>
      <c r="F294" s="136" t="s">
        <v>219</v>
      </c>
      <c r="G294" s="136" t="s">
        <v>181</v>
      </c>
      <c r="H294" s="137" t="s">
        <v>2032</v>
      </c>
      <c r="I294" s="122" t="s">
        <v>2033</v>
      </c>
      <c r="J294" s="61"/>
      <c r="K294" s="61"/>
      <c r="L294" s="62"/>
      <c r="M294" s="90"/>
      <c r="N294" s="64"/>
      <c r="O294" s="64"/>
      <c r="P294" s="78" t="s">
        <v>25</v>
      </c>
      <c r="Q294" s="61"/>
      <c r="R294" s="78"/>
      <c r="S294" s="66"/>
      <c r="T294" s="66"/>
      <c r="U294" s="66"/>
      <c r="V294" s="66"/>
      <c r="W294" s="66"/>
      <c r="X294" s="66"/>
      <c r="Y294" s="66"/>
      <c r="Z294" s="66"/>
    </row>
    <row r="295" spans="1:26" ht="16.5" customHeight="1">
      <c r="A295" s="553"/>
      <c r="B295" s="553"/>
      <c r="C295" s="59">
        <v>4</v>
      </c>
      <c r="D295" s="553"/>
      <c r="E295" s="81" t="s">
        <v>2034</v>
      </c>
      <c r="F295" s="82" t="s">
        <v>219</v>
      </c>
      <c r="G295" s="82" t="s">
        <v>1470</v>
      </c>
      <c r="H295" s="80" t="s">
        <v>2035</v>
      </c>
      <c r="I295" s="70" t="s">
        <v>2028</v>
      </c>
      <c r="J295" s="61"/>
      <c r="K295" s="61"/>
      <c r="L295" s="83"/>
      <c r="M295" s="90"/>
      <c r="N295" s="64"/>
      <c r="O295" s="64"/>
      <c r="P295" s="78" t="s">
        <v>25</v>
      </c>
      <c r="Q295" s="61"/>
      <c r="R295" s="78"/>
      <c r="S295" s="100"/>
      <c r="T295" s="100"/>
      <c r="U295" s="100"/>
      <c r="V295" s="100"/>
      <c r="W295" s="100"/>
      <c r="X295" s="100"/>
      <c r="Y295" s="100"/>
      <c r="Z295" s="100"/>
    </row>
    <row r="296" spans="1:26" ht="16.5" customHeight="1">
      <c r="A296" s="553"/>
      <c r="B296" s="553"/>
      <c r="C296" s="59">
        <v>5</v>
      </c>
      <c r="D296" s="553"/>
      <c r="E296" s="70" t="s">
        <v>2036</v>
      </c>
      <c r="F296" s="69" t="s">
        <v>219</v>
      </c>
      <c r="G296" s="69" t="s">
        <v>181</v>
      </c>
      <c r="H296" s="70" t="s">
        <v>2037</v>
      </c>
      <c r="I296" s="70" t="s">
        <v>2038</v>
      </c>
      <c r="J296" s="61"/>
      <c r="K296" s="61"/>
      <c r="L296" s="83"/>
      <c r="M296" s="90"/>
      <c r="N296" s="64"/>
      <c r="O296" s="64"/>
      <c r="P296" s="78" t="s">
        <v>25</v>
      </c>
      <c r="Q296" s="61"/>
      <c r="R296" s="78"/>
      <c r="S296" s="100"/>
      <c r="T296" s="100"/>
      <c r="U296" s="100"/>
      <c r="V296" s="100"/>
      <c r="W296" s="100"/>
      <c r="X296" s="100"/>
      <c r="Y296" s="100"/>
      <c r="Z296" s="100"/>
    </row>
    <row r="297" spans="1:26" ht="16.5" customHeight="1">
      <c r="A297" s="553"/>
      <c r="B297" s="553"/>
      <c r="C297" s="59">
        <v>6</v>
      </c>
      <c r="D297" s="553"/>
      <c r="E297" s="60" t="s">
        <v>2039</v>
      </c>
      <c r="F297" s="59" t="s">
        <v>219</v>
      </c>
      <c r="G297" s="59" t="s">
        <v>181</v>
      </c>
      <c r="H297" s="60" t="s">
        <v>2040</v>
      </c>
      <c r="I297" s="60" t="s">
        <v>2041</v>
      </c>
      <c r="J297" s="61" t="s">
        <v>97</v>
      </c>
      <c r="K297" s="61"/>
      <c r="L297" s="83"/>
      <c r="M297" s="90"/>
      <c r="N297" s="64"/>
      <c r="O297" s="64"/>
      <c r="P297" s="78" t="s">
        <v>184</v>
      </c>
      <c r="Q297" s="61"/>
      <c r="R297" s="78"/>
      <c r="S297" s="100"/>
      <c r="T297" s="100"/>
      <c r="U297" s="100"/>
      <c r="V297" s="100"/>
      <c r="W297" s="100"/>
      <c r="X297" s="100"/>
      <c r="Y297" s="100"/>
      <c r="Z297" s="100"/>
    </row>
    <row r="298" spans="1:26" ht="16.5" customHeight="1">
      <c r="A298" s="553"/>
      <c r="B298" s="553"/>
      <c r="C298" s="59">
        <v>7</v>
      </c>
      <c r="D298" s="553"/>
      <c r="E298" s="60" t="s">
        <v>2042</v>
      </c>
      <c r="F298" s="59" t="s">
        <v>219</v>
      </c>
      <c r="G298" s="59" t="s">
        <v>1470</v>
      </c>
      <c r="H298" s="60" t="s">
        <v>2043</v>
      </c>
      <c r="I298" s="60" t="s">
        <v>2044</v>
      </c>
      <c r="J298" s="61"/>
      <c r="K298" s="61"/>
      <c r="L298" s="83"/>
      <c r="M298" s="90"/>
      <c r="N298" s="64"/>
      <c r="O298" s="64"/>
      <c r="P298" s="78" t="s">
        <v>25</v>
      </c>
      <c r="Q298" s="61"/>
      <c r="R298" s="78"/>
      <c r="S298" s="100"/>
      <c r="T298" s="100"/>
      <c r="U298" s="100"/>
      <c r="V298" s="100"/>
      <c r="W298" s="100"/>
      <c r="X298" s="100"/>
      <c r="Y298" s="100"/>
      <c r="Z298" s="100"/>
    </row>
    <row r="299" spans="1:26" ht="16.5" customHeight="1">
      <c r="A299" s="553"/>
      <c r="B299" s="553"/>
      <c r="C299" s="59">
        <v>8</v>
      </c>
      <c r="D299" s="553"/>
      <c r="E299" s="60" t="s">
        <v>2045</v>
      </c>
      <c r="F299" s="59" t="s">
        <v>219</v>
      </c>
      <c r="G299" s="59" t="s">
        <v>181</v>
      </c>
      <c r="H299" s="60" t="s">
        <v>2046</v>
      </c>
      <c r="I299" s="60" t="s">
        <v>2047</v>
      </c>
      <c r="J299" s="61"/>
      <c r="K299" s="61"/>
      <c r="L299" s="83"/>
      <c r="M299" s="90"/>
      <c r="N299" s="64"/>
      <c r="O299" s="64"/>
      <c r="P299" s="78" t="s">
        <v>25</v>
      </c>
      <c r="Q299" s="61"/>
      <c r="R299" s="78"/>
      <c r="S299" s="100"/>
      <c r="T299" s="100"/>
      <c r="U299" s="100"/>
      <c r="V299" s="100"/>
      <c r="W299" s="100"/>
      <c r="X299" s="100"/>
      <c r="Y299" s="100"/>
      <c r="Z299" s="100"/>
    </row>
    <row r="300" spans="1:26" ht="16.5" customHeight="1">
      <c r="A300" s="554"/>
      <c r="B300" s="554"/>
      <c r="C300" s="59">
        <v>9</v>
      </c>
      <c r="D300" s="554"/>
      <c r="E300" s="60" t="s">
        <v>2048</v>
      </c>
      <c r="F300" s="59" t="s">
        <v>219</v>
      </c>
      <c r="G300" s="59" t="s">
        <v>181</v>
      </c>
      <c r="H300" s="60" t="s">
        <v>2049</v>
      </c>
      <c r="I300" s="60" t="s">
        <v>2047</v>
      </c>
      <c r="J300" s="61"/>
      <c r="K300" s="61"/>
      <c r="L300" s="83"/>
      <c r="M300" s="90"/>
      <c r="N300" s="64"/>
      <c r="O300" s="64"/>
      <c r="P300" s="78" t="s">
        <v>25</v>
      </c>
      <c r="Q300" s="61"/>
      <c r="R300" s="78"/>
      <c r="S300" s="100"/>
      <c r="T300" s="100"/>
      <c r="U300" s="100"/>
      <c r="V300" s="100"/>
      <c r="W300" s="100"/>
      <c r="X300" s="100"/>
      <c r="Y300" s="100"/>
      <c r="Z300" s="100"/>
    </row>
    <row r="301" spans="1:26" ht="16.5" customHeight="1">
      <c r="A301" s="611"/>
      <c r="B301" s="612" t="s">
        <v>2050</v>
      </c>
      <c r="C301" s="59">
        <v>1</v>
      </c>
      <c r="D301" s="611" t="s">
        <v>2051</v>
      </c>
      <c r="E301" s="77" t="s">
        <v>2052</v>
      </c>
      <c r="F301" s="59" t="s">
        <v>16</v>
      </c>
      <c r="G301" s="59" t="s">
        <v>16</v>
      </c>
      <c r="H301" s="60" t="s">
        <v>2053</v>
      </c>
      <c r="I301" s="77" t="s">
        <v>2054</v>
      </c>
      <c r="J301" s="61"/>
      <c r="K301" s="93"/>
      <c r="L301" s="83"/>
      <c r="M301" s="63"/>
      <c r="N301" s="64"/>
      <c r="O301" s="64"/>
      <c r="P301" s="78" t="s">
        <v>25</v>
      </c>
      <c r="Q301" s="61"/>
      <c r="R301" s="78"/>
      <c r="S301" s="100"/>
      <c r="T301" s="100"/>
      <c r="U301" s="100"/>
      <c r="V301" s="100"/>
      <c r="W301" s="100"/>
      <c r="X301" s="100"/>
      <c r="Y301" s="100"/>
      <c r="Z301" s="100"/>
    </row>
    <row r="302" spans="1:26" ht="16.5" customHeight="1">
      <c r="A302" s="554"/>
      <c r="B302" s="554"/>
      <c r="C302" s="59">
        <v>2</v>
      </c>
      <c r="D302" s="554"/>
      <c r="E302" s="77" t="s">
        <v>2055</v>
      </c>
      <c r="F302" s="59" t="s">
        <v>16</v>
      </c>
      <c r="G302" s="59" t="s">
        <v>16</v>
      </c>
      <c r="H302" s="60" t="s">
        <v>2056</v>
      </c>
      <c r="I302" s="77" t="s">
        <v>2054</v>
      </c>
      <c r="J302" s="61"/>
      <c r="K302" s="93"/>
      <c r="L302" s="83"/>
      <c r="M302" s="63"/>
      <c r="N302" s="61"/>
      <c r="O302" s="61"/>
      <c r="P302" s="78" t="s">
        <v>25</v>
      </c>
      <c r="Q302" s="61"/>
      <c r="R302" s="78"/>
      <c r="S302" s="100"/>
      <c r="T302" s="100"/>
      <c r="U302" s="100"/>
      <c r="V302" s="100"/>
      <c r="W302" s="100"/>
      <c r="X302" s="100"/>
      <c r="Y302" s="100"/>
      <c r="Z302" s="100"/>
    </row>
    <row r="303" spans="1:26" ht="16.5" customHeight="1">
      <c r="A303" s="612"/>
      <c r="B303" s="612" t="s">
        <v>2057</v>
      </c>
      <c r="C303" s="59">
        <v>1</v>
      </c>
      <c r="D303" s="611" t="s">
        <v>2058</v>
      </c>
      <c r="E303" s="641" t="s">
        <v>2059</v>
      </c>
      <c r="F303" s="96" t="s">
        <v>219</v>
      </c>
      <c r="G303" s="96" t="s">
        <v>181</v>
      </c>
      <c r="H303" s="98" t="s">
        <v>2060</v>
      </c>
      <c r="I303" s="105" t="s">
        <v>2061</v>
      </c>
      <c r="J303" s="61"/>
      <c r="K303" s="93"/>
      <c r="L303" s="138"/>
      <c r="M303" s="63"/>
      <c r="N303" s="61"/>
      <c r="O303" s="61"/>
      <c r="P303" s="78" t="s">
        <v>25</v>
      </c>
      <c r="Q303" s="61"/>
      <c r="R303" s="78"/>
      <c r="S303" s="100"/>
      <c r="T303" s="100"/>
      <c r="U303" s="100"/>
      <c r="V303" s="100"/>
      <c r="W303" s="100"/>
      <c r="X303" s="100"/>
      <c r="Y303" s="100"/>
      <c r="Z303" s="100"/>
    </row>
    <row r="304" spans="1:26" ht="13.5" customHeight="1">
      <c r="A304" s="554"/>
      <c r="B304" s="554"/>
      <c r="C304" s="59">
        <v>2</v>
      </c>
      <c r="D304" s="554"/>
      <c r="E304" s="554"/>
      <c r="F304" s="96" t="s">
        <v>219</v>
      </c>
      <c r="G304" s="96" t="s">
        <v>181</v>
      </c>
      <c r="H304" s="98" t="s">
        <v>2062</v>
      </c>
      <c r="I304" s="105" t="s">
        <v>2063</v>
      </c>
      <c r="J304" s="61"/>
      <c r="K304" s="93"/>
      <c r="L304" s="138"/>
      <c r="M304" s="63"/>
      <c r="N304" s="61"/>
      <c r="O304" s="61"/>
      <c r="P304" s="78" t="s">
        <v>25</v>
      </c>
      <c r="Q304" s="61"/>
      <c r="R304" s="78"/>
      <c r="S304" s="100"/>
      <c r="T304" s="100"/>
      <c r="U304" s="100"/>
      <c r="V304" s="100"/>
      <c r="W304" s="100"/>
      <c r="X304" s="100"/>
      <c r="Y304" s="100"/>
      <c r="Z304" s="100"/>
    </row>
    <row r="305" spans="1:26" ht="16.5" customHeight="1">
      <c r="A305" s="624" t="s">
        <v>2064</v>
      </c>
      <c r="B305" s="612" t="s">
        <v>2065</v>
      </c>
      <c r="C305" s="79">
        <v>1</v>
      </c>
      <c r="D305" s="624" t="s">
        <v>2064</v>
      </c>
      <c r="E305" s="104" t="s">
        <v>2066</v>
      </c>
      <c r="F305" s="139"/>
      <c r="G305" s="139"/>
      <c r="H305" s="104" t="s">
        <v>2067</v>
      </c>
      <c r="I305" s="104" t="s">
        <v>2068</v>
      </c>
      <c r="J305" s="61"/>
      <c r="K305" s="78"/>
      <c r="L305" s="78" t="s">
        <v>2069</v>
      </c>
      <c r="M305" s="36"/>
      <c r="N305" s="64"/>
      <c r="O305" s="64"/>
      <c r="P305" s="78" t="s">
        <v>25</v>
      </c>
      <c r="Q305" s="78"/>
      <c r="R305" s="78"/>
      <c r="S305" s="86"/>
      <c r="T305" s="86"/>
      <c r="U305" s="86"/>
      <c r="V305" s="86"/>
      <c r="W305" s="86"/>
      <c r="X305" s="86"/>
      <c r="Y305" s="86"/>
      <c r="Z305" s="86"/>
    </row>
    <row r="306" spans="1:26" ht="16.5" customHeight="1">
      <c r="A306" s="553"/>
      <c r="B306" s="553"/>
      <c r="C306" s="79">
        <v>2</v>
      </c>
      <c r="D306" s="553"/>
      <c r="E306" s="91" t="s">
        <v>2070</v>
      </c>
      <c r="F306" s="79"/>
      <c r="G306" s="79"/>
      <c r="H306" s="91" t="s">
        <v>2067</v>
      </c>
      <c r="I306" s="91" t="s">
        <v>2068</v>
      </c>
      <c r="J306" s="61"/>
      <c r="K306" s="78"/>
      <c r="L306" s="78" t="s">
        <v>2069</v>
      </c>
      <c r="M306" s="36"/>
      <c r="N306" s="64"/>
      <c r="O306" s="64"/>
      <c r="P306" s="78" t="s">
        <v>25</v>
      </c>
      <c r="Q306" s="78"/>
      <c r="R306" s="78"/>
      <c r="S306" s="86"/>
      <c r="T306" s="86"/>
      <c r="U306" s="86"/>
      <c r="V306" s="86"/>
      <c r="W306" s="86"/>
      <c r="X306" s="86"/>
      <c r="Y306" s="86"/>
      <c r="Z306" s="86"/>
    </row>
    <row r="307" spans="1:26" ht="34.5" customHeight="1">
      <c r="A307" s="554"/>
      <c r="B307" s="554"/>
      <c r="C307" s="79">
        <v>3</v>
      </c>
      <c r="D307" s="554"/>
      <c r="E307" s="91" t="s">
        <v>2071</v>
      </c>
      <c r="F307" s="79"/>
      <c r="G307" s="79"/>
      <c r="H307" s="91" t="s">
        <v>2072</v>
      </c>
      <c r="I307" s="91" t="s">
        <v>2073</v>
      </c>
      <c r="J307" s="61"/>
      <c r="K307" s="78"/>
      <c r="L307" s="78" t="s">
        <v>2069</v>
      </c>
      <c r="M307" s="36"/>
      <c r="N307" s="64"/>
      <c r="O307" s="64"/>
      <c r="P307" s="78" t="s">
        <v>25</v>
      </c>
      <c r="Q307" s="78"/>
      <c r="R307" s="78"/>
      <c r="S307" s="86"/>
      <c r="T307" s="86"/>
      <c r="U307" s="86"/>
      <c r="V307" s="86"/>
      <c r="W307" s="86"/>
      <c r="X307" s="86"/>
      <c r="Y307" s="86"/>
      <c r="Z307" s="86"/>
    </row>
    <row r="308" spans="1:26" ht="16.5" customHeight="1">
      <c r="A308" s="637" t="s">
        <v>2074</v>
      </c>
      <c r="B308" s="628" t="s">
        <v>2075</v>
      </c>
      <c r="C308" s="139">
        <v>1</v>
      </c>
      <c r="D308" s="637" t="s">
        <v>2076</v>
      </c>
      <c r="E308" s="620" t="s">
        <v>2077</v>
      </c>
      <c r="F308" s="636" t="s">
        <v>219</v>
      </c>
      <c r="G308" s="636" t="s">
        <v>181</v>
      </c>
      <c r="H308" s="68" t="s">
        <v>2078</v>
      </c>
      <c r="I308" s="68" t="s">
        <v>2079</v>
      </c>
      <c r="J308" s="61" t="s">
        <v>97</v>
      </c>
      <c r="K308" s="78"/>
      <c r="L308" s="643"/>
      <c r="M308" s="141"/>
      <c r="N308" s="64"/>
      <c r="O308" s="64"/>
      <c r="P308" s="78" t="s">
        <v>184</v>
      </c>
      <c r="Q308" s="78"/>
      <c r="R308" s="78"/>
      <c r="S308" s="142"/>
      <c r="T308" s="142"/>
      <c r="U308" s="142"/>
      <c r="V308" s="142"/>
      <c r="W308" s="142"/>
      <c r="X308" s="142"/>
      <c r="Y308" s="142"/>
      <c r="Z308" s="142"/>
    </row>
    <row r="309" spans="1:26" ht="39.75" customHeight="1">
      <c r="A309" s="553"/>
      <c r="B309" s="553"/>
      <c r="C309" s="139">
        <v>2</v>
      </c>
      <c r="D309" s="553"/>
      <c r="E309" s="553"/>
      <c r="F309" s="553"/>
      <c r="G309" s="553"/>
      <c r="H309" s="68" t="s">
        <v>2080</v>
      </c>
      <c r="I309" s="68" t="s">
        <v>2081</v>
      </c>
      <c r="J309" s="61" t="s">
        <v>97</v>
      </c>
      <c r="K309" s="78"/>
      <c r="L309" s="553"/>
      <c r="M309" s="141"/>
      <c r="N309" s="64"/>
      <c r="O309" s="64"/>
      <c r="P309" s="78" t="s">
        <v>184</v>
      </c>
      <c r="Q309" s="78"/>
      <c r="R309" s="78"/>
      <c r="S309" s="142"/>
      <c r="T309" s="142"/>
      <c r="U309" s="142"/>
      <c r="V309" s="142"/>
      <c r="W309" s="142"/>
      <c r="X309" s="142"/>
      <c r="Y309" s="142"/>
      <c r="Z309" s="142"/>
    </row>
    <row r="310" spans="1:26" ht="48.75" customHeight="1">
      <c r="A310" s="553"/>
      <c r="B310" s="553"/>
      <c r="C310" s="139">
        <v>3</v>
      </c>
      <c r="D310" s="553"/>
      <c r="E310" s="553"/>
      <c r="F310" s="553"/>
      <c r="G310" s="553"/>
      <c r="H310" s="68" t="s">
        <v>2082</v>
      </c>
      <c r="I310" s="68" t="s">
        <v>2083</v>
      </c>
      <c r="J310" s="61" t="s">
        <v>97</v>
      </c>
      <c r="K310" s="78"/>
      <c r="L310" s="554"/>
      <c r="M310" s="141"/>
      <c r="N310" s="64"/>
      <c r="O310" s="64"/>
      <c r="P310" s="78" t="s">
        <v>184</v>
      </c>
      <c r="Q310" s="78"/>
      <c r="R310" s="78"/>
      <c r="S310" s="142"/>
      <c r="T310" s="142"/>
      <c r="U310" s="142"/>
      <c r="V310" s="142"/>
      <c r="W310" s="142"/>
      <c r="X310" s="142"/>
      <c r="Y310" s="142"/>
      <c r="Z310" s="142"/>
    </row>
    <row r="311" spans="1:26" ht="48.75" customHeight="1">
      <c r="A311" s="553"/>
      <c r="B311" s="553"/>
      <c r="C311" s="139">
        <v>4</v>
      </c>
      <c r="D311" s="553"/>
      <c r="E311" s="554"/>
      <c r="F311" s="554"/>
      <c r="G311" s="554"/>
      <c r="H311" s="68" t="s">
        <v>2084</v>
      </c>
      <c r="I311" s="68" t="s">
        <v>2085</v>
      </c>
      <c r="J311" s="61" t="s">
        <v>97</v>
      </c>
      <c r="K311" s="78"/>
      <c r="L311" s="143"/>
      <c r="M311" s="141"/>
      <c r="N311" s="64"/>
      <c r="O311" s="64"/>
      <c r="P311" s="78" t="s">
        <v>184</v>
      </c>
      <c r="Q311" s="78"/>
      <c r="R311" s="78"/>
      <c r="S311" s="142"/>
      <c r="T311" s="142"/>
      <c r="U311" s="142"/>
      <c r="V311" s="142"/>
      <c r="W311" s="142"/>
      <c r="X311" s="142"/>
      <c r="Y311" s="142"/>
      <c r="Z311" s="142"/>
    </row>
    <row r="312" spans="1:26" ht="16.5" customHeight="1">
      <c r="A312" s="553"/>
      <c r="B312" s="553"/>
      <c r="C312" s="139">
        <v>5</v>
      </c>
      <c r="D312" s="553"/>
      <c r="E312" s="620" t="s">
        <v>2086</v>
      </c>
      <c r="F312" s="636" t="s">
        <v>219</v>
      </c>
      <c r="G312" s="636" t="s">
        <v>181</v>
      </c>
      <c r="H312" s="87" t="s">
        <v>2087</v>
      </c>
      <c r="I312" s="68" t="s">
        <v>2088</v>
      </c>
      <c r="J312" s="61" t="s">
        <v>97</v>
      </c>
      <c r="K312" s="78"/>
      <c r="L312" s="143"/>
      <c r="M312" s="141"/>
      <c r="N312" s="64"/>
      <c r="O312" s="64"/>
      <c r="P312" s="78" t="s">
        <v>184</v>
      </c>
      <c r="Q312" s="78"/>
      <c r="R312" s="78"/>
      <c r="S312" s="142"/>
      <c r="T312" s="142"/>
      <c r="U312" s="142"/>
      <c r="V312" s="142"/>
      <c r="W312" s="142"/>
      <c r="X312" s="142"/>
      <c r="Y312" s="142"/>
      <c r="Z312" s="142"/>
    </row>
    <row r="313" spans="1:26" ht="16.5" customHeight="1">
      <c r="A313" s="553"/>
      <c r="B313" s="553"/>
      <c r="C313" s="139">
        <v>6</v>
      </c>
      <c r="D313" s="553"/>
      <c r="E313" s="553"/>
      <c r="F313" s="553"/>
      <c r="G313" s="553"/>
      <c r="H313" s="87" t="s">
        <v>2089</v>
      </c>
      <c r="I313" s="68" t="s">
        <v>2079</v>
      </c>
      <c r="J313" s="61" t="s">
        <v>97</v>
      </c>
      <c r="K313" s="78"/>
      <c r="L313" s="143"/>
      <c r="M313" s="141"/>
      <c r="N313" s="64"/>
      <c r="O313" s="64"/>
      <c r="P313" s="78" t="s">
        <v>184</v>
      </c>
      <c r="Q313" s="78"/>
      <c r="R313" s="78"/>
      <c r="S313" s="142"/>
      <c r="T313" s="142"/>
      <c r="U313" s="142"/>
      <c r="V313" s="142"/>
      <c r="W313" s="142"/>
      <c r="X313" s="142"/>
      <c r="Y313" s="142"/>
      <c r="Z313" s="142"/>
    </row>
    <row r="314" spans="1:26" ht="16.5" customHeight="1">
      <c r="A314" s="553"/>
      <c r="B314" s="553"/>
      <c r="C314" s="139">
        <v>7</v>
      </c>
      <c r="D314" s="553"/>
      <c r="E314" s="553"/>
      <c r="F314" s="553"/>
      <c r="G314" s="553"/>
      <c r="H314" s="87" t="s">
        <v>2090</v>
      </c>
      <c r="I314" s="68" t="s">
        <v>2081</v>
      </c>
      <c r="J314" s="61" t="s">
        <v>97</v>
      </c>
      <c r="K314" s="78"/>
      <c r="L314" s="143"/>
      <c r="M314" s="141"/>
      <c r="N314" s="64"/>
      <c r="O314" s="64"/>
      <c r="P314" s="78" t="s">
        <v>184</v>
      </c>
      <c r="Q314" s="78"/>
      <c r="R314" s="78"/>
      <c r="S314" s="142"/>
      <c r="T314" s="142"/>
      <c r="U314" s="142"/>
      <c r="V314" s="142"/>
      <c r="W314" s="142"/>
      <c r="X314" s="142"/>
      <c r="Y314" s="142"/>
      <c r="Z314" s="142"/>
    </row>
    <row r="315" spans="1:26" ht="16.5" customHeight="1">
      <c r="A315" s="554"/>
      <c r="B315" s="554"/>
      <c r="C315" s="139">
        <v>8</v>
      </c>
      <c r="D315" s="554"/>
      <c r="E315" s="554"/>
      <c r="F315" s="554"/>
      <c r="G315" s="554"/>
      <c r="H315" s="87" t="s">
        <v>2091</v>
      </c>
      <c r="I315" s="68" t="s">
        <v>2092</v>
      </c>
      <c r="J315" s="61" t="s">
        <v>97</v>
      </c>
      <c r="K315" s="78"/>
      <c r="L315" s="143"/>
      <c r="M315" s="141"/>
      <c r="N315" s="64"/>
      <c r="O315" s="64"/>
      <c r="P315" s="78" t="s">
        <v>184</v>
      </c>
      <c r="Q315" s="78"/>
      <c r="R315" s="78"/>
      <c r="S315" s="142"/>
      <c r="T315" s="142"/>
      <c r="U315" s="142"/>
      <c r="V315" s="142"/>
      <c r="W315" s="142"/>
      <c r="X315" s="142"/>
      <c r="Y315" s="142"/>
      <c r="Z315" s="142"/>
    </row>
    <row r="316" spans="1:26" ht="36.75" customHeight="1">
      <c r="A316" s="611" t="s">
        <v>2093</v>
      </c>
      <c r="B316" s="612" t="s">
        <v>2094</v>
      </c>
      <c r="C316" s="79">
        <v>1</v>
      </c>
      <c r="D316" s="611" t="s">
        <v>2093</v>
      </c>
      <c r="E316" s="68" t="s">
        <v>2095</v>
      </c>
      <c r="F316" s="41"/>
      <c r="G316" s="41"/>
      <c r="H316" s="68" t="s">
        <v>2096</v>
      </c>
      <c r="I316" s="68" t="s">
        <v>2097</v>
      </c>
      <c r="J316" s="61"/>
      <c r="K316" s="78"/>
      <c r="L316" s="78" t="s">
        <v>2069</v>
      </c>
      <c r="M316" s="36"/>
      <c r="N316" s="64"/>
      <c r="O316" s="64"/>
      <c r="P316" s="78" t="s">
        <v>25</v>
      </c>
      <c r="Q316" s="78"/>
      <c r="R316" s="78"/>
      <c r="S316" s="86"/>
      <c r="T316" s="86"/>
      <c r="U316" s="86"/>
      <c r="V316" s="86"/>
      <c r="W316" s="86"/>
      <c r="X316" s="86"/>
      <c r="Y316" s="86"/>
      <c r="Z316" s="86"/>
    </row>
    <row r="317" spans="1:26" ht="16.5" customHeight="1">
      <c r="A317" s="553"/>
      <c r="B317" s="553"/>
      <c r="C317" s="79">
        <v>2</v>
      </c>
      <c r="D317" s="553"/>
      <c r="E317" s="68" t="s">
        <v>2098</v>
      </c>
      <c r="F317" s="41"/>
      <c r="G317" s="41"/>
      <c r="H317" s="68" t="s">
        <v>2099</v>
      </c>
      <c r="I317" s="68" t="s">
        <v>2097</v>
      </c>
      <c r="J317" s="61"/>
      <c r="K317" s="78" t="s">
        <v>2069</v>
      </c>
      <c r="L317" s="78" t="s">
        <v>2069</v>
      </c>
      <c r="M317" s="36"/>
      <c r="N317" s="64"/>
      <c r="O317" s="64"/>
      <c r="P317" s="78" t="s">
        <v>25</v>
      </c>
      <c r="Q317" s="78"/>
      <c r="R317" s="78"/>
      <c r="S317" s="86"/>
      <c r="T317" s="86"/>
      <c r="U317" s="86"/>
      <c r="V317" s="86"/>
      <c r="W317" s="86"/>
      <c r="X317" s="86"/>
      <c r="Y317" s="86"/>
      <c r="Z317" s="86"/>
    </row>
    <row r="318" spans="1:26" ht="16.5" customHeight="1">
      <c r="A318" s="554"/>
      <c r="B318" s="554"/>
      <c r="C318" s="79">
        <v>3</v>
      </c>
      <c r="D318" s="554"/>
      <c r="E318" s="95" t="s">
        <v>2100</v>
      </c>
      <c r="F318" s="139"/>
      <c r="G318" s="139"/>
      <c r="H318" s="104" t="s">
        <v>2101</v>
      </c>
      <c r="I318" s="104" t="s">
        <v>2102</v>
      </c>
      <c r="J318" s="61" t="s">
        <v>97</v>
      </c>
      <c r="K318" s="78"/>
      <c r="L318" s="144" t="s">
        <v>2103</v>
      </c>
      <c r="M318" s="36"/>
      <c r="N318" s="64"/>
      <c r="O318" s="64"/>
      <c r="P318" s="78" t="s">
        <v>184</v>
      </c>
      <c r="Q318" s="78"/>
      <c r="R318" s="78"/>
      <c r="S318" s="86"/>
      <c r="T318" s="86"/>
      <c r="U318" s="86"/>
      <c r="V318" s="86"/>
      <c r="W318" s="86"/>
      <c r="X318" s="86"/>
      <c r="Y318" s="86"/>
      <c r="Z318" s="86"/>
    </row>
    <row r="319" spans="1:26" ht="16.5" customHeight="1">
      <c r="A319" s="620" t="s">
        <v>2104</v>
      </c>
      <c r="B319" s="632" t="s">
        <v>2105</v>
      </c>
      <c r="C319" s="41">
        <v>1</v>
      </c>
      <c r="D319" s="620" t="s">
        <v>2104</v>
      </c>
      <c r="E319" s="620" t="s">
        <v>2106</v>
      </c>
      <c r="F319" s="41" t="s">
        <v>219</v>
      </c>
      <c r="G319" s="41" t="s">
        <v>181</v>
      </c>
      <c r="H319" s="68" t="s">
        <v>2107</v>
      </c>
      <c r="I319" s="104" t="s">
        <v>2108</v>
      </c>
      <c r="J319" s="61"/>
      <c r="K319" s="78"/>
      <c r="L319" s="143"/>
      <c r="M319" s="36"/>
      <c r="N319" s="64"/>
      <c r="O319" s="64"/>
      <c r="P319" s="78" t="s">
        <v>25</v>
      </c>
      <c r="Q319" s="78"/>
      <c r="R319" s="78"/>
      <c r="S319" s="86"/>
      <c r="T319" s="86"/>
      <c r="U319" s="86"/>
      <c r="V319" s="86"/>
      <c r="W319" s="86"/>
      <c r="X319" s="86"/>
      <c r="Y319" s="86"/>
      <c r="Z319" s="86"/>
    </row>
    <row r="320" spans="1:26" ht="16.5" customHeight="1">
      <c r="A320" s="554"/>
      <c r="B320" s="554"/>
      <c r="C320" s="41">
        <v>2</v>
      </c>
      <c r="D320" s="554"/>
      <c r="E320" s="554"/>
      <c r="F320" s="41" t="s">
        <v>219</v>
      </c>
      <c r="G320" s="41" t="s">
        <v>181</v>
      </c>
      <c r="H320" s="68" t="s">
        <v>2109</v>
      </c>
      <c r="I320" s="104" t="s">
        <v>2110</v>
      </c>
      <c r="J320" s="61"/>
      <c r="K320" s="78"/>
      <c r="L320" s="143"/>
      <c r="M320" s="36"/>
      <c r="N320" s="64"/>
      <c r="O320" s="64"/>
      <c r="P320" s="78" t="s">
        <v>25</v>
      </c>
      <c r="Q320" s="78" t="s">
        <v>128</v>
      </c>
      <c r="R320" s="78"/>
      <c r="S320" s="86"/>
      <c r="T320" s="86"/>
      <c r="U320" s="86"/>
      <c r="V320" s="86"/>
      <c r="W320" s="86"/>
      <c r="X320" s="86"/>
      <c r="Y320" s="86"/>
      <c r="Z320" s="86"/>
    </row>
    <row r="321" spans="1:18" ht="66" customHeight="1">
      <c r="A321" s="620" t="s">
        <v>2111</v>
      </c>
      <c r="B321" s="632" t="s">
        <v>2112</v>
      </c>
      <c r="C321" s="41">
        <v>1</v>
      </c>
      <c r="D321" s="620" t="s">
        <v>2113</v>
      </c>
      <c r="E321" s="620" t="s">
        <v>2114</v>
      </c>
      <c r="F321" s="41" t="s">
        <v>219</v>
      </c>
      <c r="G321" s="41" t="s">
        <v>181</v>
      </c>
      <c r="H321" s="103" t="s">
        <v>2115</v>
      </c>
      <c r="I321" s="114" t="s">
        <v>2116</v>
      </c>
      <c r="J321" s="61" t="s">
        <v>97</v>
      </c>
      <c r="K321" s="93"/>
      <c r="L321" s="83"/>
      <c r="M321" s="35"/>
      <c r="N321" s="64"/>
      <c r="O321" s="64"/>
      <c r="P321" s="78" t="s">
        <v>184</v>
      </c>
      <c r="Q321" s="78" t="s">
        <v>128</v>
      </c>
      <c r="R321" s="78"/>
    </row>
    <row r="322" spans="1:18" ht="16.5" customHeight="1">
      <c r="A322" s="553"/>
      <c r="B322" s="553"/>
      <c r="C322" s="41">
        <v>2</v>
      </c>
      <c r="D322" s="553"/>
      <c r="E322" s="554"/>
      <c r="F322" s="41" t="s">
        <v>219</v>
      </c>
      <c r="G322" s="41" t="s">
        <v>181</v>
      </c>
      <c r="H322" s="68" t="s">
        <v>2117</v>
      </c>
      <c r="I322" s="114" t="s">
        <v>2118</v>
      </c>
      <c r="J322" s="61" t="s">
        <v>97</v>
      </c>
      <c r="K322" s="93"/>
      <c r="L322" s="83"/>
      <c r="M322" s="35"/>
      <c r="N322" s="64"/>
      <c r="O322" s="64"/>
      <c r="P322" s="78" t="s">
        <v>184</v>
      </c>
      <c r="Q322" s="78" t="s">
        <v>128</v>
      </c>
      <c r="R322" s="78"/>
    </row>
    <row r="323" spans="1:18" ht="16.5" customHeight="1">
      <c r="A323" s="553"/>
      <c r="B323" s="553"/>
      <c r="C323" s="41">
        <v>3</v>
      </c>
      <c r="D323" s="553"/>
      <c r="E323" s="620" t="s">
        <v>2119</v>
      </c>
      <c r="F323" s="41" t="s">
        <v>219</v>
      </c>
      <c r="G323" s="41" t="s">
        <v>181</v>
      </c>
      <c r="H323" s="103" t="s">
        <v>2115</v>
      </c>
      <c r="I323" s="114" t="s">
        <v>2120</v>
      </c>
      <c r="J323" s="61" t="s">
        <v>97</v>
      </c>
      <c r="K323" s="93"/>
      <c r="L323" s="83"/>
      <c r="M323" s="35"/>
      <c r="N323" s="64"/>
      <c r="O323" s="64"/>
      <c r="P323" s="78" t="s">
        <v>184</v>
      </c>
      <c r="Q323" s="78" t="s">
        <v>128</v>
      </c>
      <c r="R323" s="78"/>
    </row>
    <row r="324" spans="1:18" ht="16.5" customHeight="1">
      <c r="A324" s="553"/>
      <c r="B324" s="553"/>
      <c r="C324" s="41">
        <v>4</v>
      </c>
      <c r="D324" s="553"/>
      <c r="E324" s="553"/>
      <c r="F324" s="41" t="s">
        <v>219</v>
      </c>
      <c r="G324" s="41" t="s">
        <v>181</v>
      </c>
      <c r="H324" s="103" t="s">
        <v>2121</v>
      </c>
      <c r="I324" s="114" t="s">
        <v>2122</v>
      </c>
      <c r="J324" s="61" t="s">
        <v>97</v>
      </c>
      <c r="K324" s="93"/>
      <c r="L324" s="83"/>
      <c r="M324" s="35"/>
      <c r="N324" s="64"/>
      <c r="O324" s="64"/>
      <c r="P324" s="78" t="s">
        <v>184</v>
      </c>
      <c r="Q324" s="78" t="s">
        <v>128</v>
      </c>
      <c r="R324" s="78"/>
    </row>
    <row r="325" spans="1:18" ht="16.5" customHeight="1">
      <c r="A325" s="554"/>
      <c r="B325" s="554"/>
      <c r="C325" s="41">
        <v>5</v>
      </c>
      <c r="D325" s="554"/>
      <c r="E325" s="554"/>
      <c r="F325" s="41" t="s">
        <v>219</v>
      </c>
      <c r="G325" s="41" t="s">
        <v>181</v>
      </c>
      <c r="H325" s="103" t="s">
        <v>2123</v>
      </c>
      <c r="I325" s="114" t="s">
        <v>2124</v>
      </c>
      <c r="J325" s="61" t="s">
        <v>97</v>
      </c>
      <c r="K325" s="93"/>
      <c r="L325" s="83"/>
      <c r="M325" s="35"/>
      <c r="N325" s="64"/>
      <c r="O325" s="64"/>
      <c r="P325" s="78" t="s">
        <v>184</v>
      </c>
      <c r="Q325" s="78" t="s">
        <v>128</v>
      </c>
      <c r="R325" s="78"/>
    </row>
    <row r="326" spans="1:18" ht="39.75" customHeight="1">
      <c r="A326" s="623" t="s">
        <v>2125</v>
      </c>
      <c r="B326" s="622" t="s">
        <v>2126</v>
      </c>
      <c r="C326" s="496">
        <v>1</v>
      </c>
      <c r="D326" s="623" t="s">
        <v>2127</v>
      </c>
      <c r="E326" s="497" t="s">
        <v>2125</v>
      </c>
      <c r="F326" s="544" t="s">
        <v>219</v>
      </c>
      <c r="G326" s="544" t="s">
        <v>181</v>
      </c>
      <c r="H326" s="497" t="s">
        <v>2128</v>
      </c>
      <c r="I326" s="98" t="s">
        <v>2129</v>
      </c>
      <c r="J326" s="61"/>
      <c r="K326" s="101"/>
      <c r="L326" s="83"/>
      <c r="M326" s="35"/>
      <c r="N326" s="78"/>
      <c r="O326" s="78"/>
      <c r="P326" s="78" t="s">
        <v>25</v>
      </c>
      <c r="Q326" s="61" t="s">
        <v>136</v>
      </c>
      <c r="R326" s="78"/>
    </row>
    <row r="327" spans="1:18" ht="39.75" customHeight="1">
      <c r="A327" s="618"/>
      <c r="B327" s="618"/>
      <c r="C327" s="496">
        <v>2</v>
      </c>
      <c r="D327" s="618"/>
      <c r="E327" s="497" t="s">
        <v>2130</v>
      </c>
      <c r="F327" s="544" t="s">
        <v>219</v>
      </c>
      <c r="G327" s="544" t="s">
        <v>181</v>
      </c>
      <c r="H327" s="497" t="s">
        <v>2131</v>
      </c>
      <c r="I327" s="98" t="s">
        <v>2132</v>
      </c>
      <c r="J327" s="61"/>
      <c r="K327" s="101"/>
      <c r="L327" s="83"/>
      <c r="M327" s="35"/>
      <c r="N327" s="78"/>
      <c r="O327" s="78"/>
      <c r="P327" s="78" t="s">
        <v>25</v>
      </c>
      <c r="Q327" s="61" t="s">
        <v>136</v>
      </c>
      <c r="R327" s="78"/>
    </row>
    <row r="328" spans="1:18" ht="16.5" customHeight="1">
      <c r="A328" s="623" t="s">
        <v>2133</v>
      </c>
      <c r="B328" s="622" t="s">
        <v>2134</v>
      </c>
      <c r="C328" s="496">
        <v>1</v>
      </c>
      <c r="D328" s="623" t="s">
        <v>2135</v>
      </c>
      <c r="E328" s="497" t="s">
        <v>2136</v>
      </c>
      <c r="F328" s="544" t="s">
        <v>219</v>
      </c>
      <c r="G328" s="544" t="s">
        <v>181</v>
      </c>
      <c r="H328" s="497" t="s">
        <v>2137</v>
      </c>
      <c r="I328" s="98" t="s">
        <v>2138</v>
      </c>
      <c r="J328" s="61"/>
      <c r="K328" s="101"/>
      <c r="L328" s="78"/>
      <c r="M328" s="35"/>
      <c r="N328" s="78"/>
      <c r="O328" s="78"/>
      <c r="P328" s="78" t="s">
        <v>25</v>
      </c>
      <c r="Q328" s="61" t="s">
        <v>136</v>
      </c>
      <c r="R328" s="78"/>
    </row>
    <row r="329" spans="1:18" ht="16.5" customHeight="1">
      <c r="A329" s="617"/>
      <c r="B329" s="617"/>
      <c r="C329" s="496">
        <v>2</v>
      </c>
      <c r="D329" s="617"/>
      <c r="E329" s="497" t="s">
        <v>2139</v>
      </c>
      <c r="F329" s="496" t="s">
        <v>180</v>
      </c>
      <c r="G329" s="496" t="s">
        <v>181</v>
      </c>
      <c r="H329" s="497" t="s">
        <v>2140</v>
      </c>
      <c r="I329" s="98" t="s">
        <v>2141</v>
      </c>
      <c r="J329" s="61"/>
      <c r="K329" s="101"/>
      <c r="L329" s="78"/>
      <c r="M329" s="35"/>
      <c r="N329" s="78"/>
      <c r="O329" s="78"/>
      <c r="P329" s="78" t="s">
        <v>25</v>
      </c>
      <c r="Q329" s="61" t="s">
        <v>136</v>
      </c>
      <c r="R329" s="78"/>
    </row>
    <row r="330" spans="1:18" ht="16.5" customHeight="1">
      <c r="A330" s="617"/>
      <c r="B330" s="617"/>
      <c r="C330" s="496">
        <v>3</v>
      </c>
      <c r="D330" s="617"/>
      <c r="E330" s="497" t="s">
        <v>2142</v>
      </c>
      <c r="F330" s="496" t="s">
        <v>180</v>
      </c>
      <c r="G330" s="496" t="s">
        <v>181</v>
      </c>
      <c r="H330" s="497" t="s">
        <v>2143</v>
      </c>
      <c r="I330" s="98" t="s">
        <v>2144</v>
      </c>
      <c r="J330" s="61"/>
      <c r="K330" s="101"/>
      <c r="L330" s="78"/>
      <c r="M330" s="35"/>
      <c r="N330" s="78"/>
      <c r="O330" s="78"/>
      <c r="P330" s="78" t="s">
        <v>25</v>
      </c>
      <c r="Q330" s="61" t="s">
        <v>136</v>
      </c>
      <c r="R330" s="78"/>
    </row>
    <row r="331" spans="1:18" ht="16.5" customHeight="1">
      <c r="A331" s="617"/>
      <c r="B331" s="617"/>
      <c r="C331" s="496">
        <v>4</v>
      </c>
      <c r="D331" s="617"/>
      <c r="E331" s="497" t="s">
        <v>2145</v>
      </c>
      <c r="F331" s="496" t="s">
        <v>180</v>
      </c>
      <c r="G331" s="496" t="s">
        <v>181</v>
      </c>
      <c r="H331" s="497" t="s">
        <v>2146</v>
      </c>
      <c r="I331" s="98" t="s">
        <v>2147</v>
      </c>
      <c r="J331" s="61"/>
      <c r="K331" s="101"/>
      <c r="L331" s="101" t="s">
        <v>2148</v>
      </c>
      <c r="M331" s="35"/>
      <c r="N331" s="78"/>
      <c r="O331" s="78"/>
      <c r="P331" s="78" t="s">
        <v>25</v>
      </c>
      <c r="Q331" s="61" t="s">
        <v>136</v>
      </c>
      <c r="R331" s="78"/>
    </row>
    <row r="332" spans="1:18" ht="16.5" customHeight="1">
      <c r="A332" s="617"/>
      <c r="B332" s="617"/>
      <c r="C332" s="496">
        <v>5</v>
      </c>
      <c r="D332" s="617"/>
      <c r="E332" s="497" t="s">
        <v>2149</v>
      </c>
      <c r="F332" s="496" t="s">
        <v>219</v>
      </c>
      <c r="G332" s="496" t="s">
        <v>181</v>
      </c>
      <c r="H332" s="497" t="s">
        <v>2150</v>
      </c>
      <c r="I332" s="98" t="s">
        <v>2151</v>
      </c>
      <c r="J332" s="61"/>
      <c r="K332" s="101"/>
      <c r="L332" s="78"/>
      <c r="M332" s="35"/>
      <c r="N332" s="78"/>
      <c r="O332" s="78"/>
      <c r="P332" s="78" t="s">
        <v>25</v>
      </c>
      <c r="Q332" s="61" t="s">
        <v>136</v>
      </c>
      <c r="R332" s="78"/>
    </row>
    <row r="333" spans="1:18" ht="16.5" customHeight="1">
      <c r="A333" s="617"/>
      <c r="B333" s="617"/>
      <c r="C333" s="496">
        <v>6</v>
      </c>
      <c r="D333" s="617"/>
      <c r="E333" s="497" t="s">
        <v>2152</v>
      </c>
      <c r="F333" s="496" t="s">
        <v>219</v>
      </c>
      <c r="G333" s="496" t="s">
        <v>181</v>
      </c>
      <c r="H333" s="497" t="s">
        <v>2153</v>
      </c>
      <c r="I333" s="98" t="s">
        <v>2154</v>
      </c>
      <c r="J333" s="61"/>
      <c r="K333" s="101"/>
      <c r="L333" s="78"/>
      <c r="M333" s="35"/>
      <c r="N333" s="78"/>
      <c r="O333" s="78"/>
      <c r="P333" s="78" t="s">
        <v>25</v>
      </c>
      <c r="Q333" s="61" t="s">
        <v>136</v>
      </c>
      <c r="R333" s="78"/>
    </row>
    <row r="334" spans="1:18" ht="16.5" customHeight="1">
      <c r="A334" s="618"/>
      <c r="B334" s="618"/>
      <c r="C334" s="496">
        <v>7</v>
      </c>
      <c r="D334" s="618"/>
      <c r="E334" s="497" t="s">
        <v>2155</v>
      </c>
      <c r="F334" s="496" t="s">
        <v>219</v>
      </c>
      <c r="G334" s="496" t="s">
        <v>181</v>
      </c>
      <c r="H334" s="497" t="s">
        <v>2153</v>
      </c>
      <c r="I334" s="98" t="s">
        <v>2156</v>
      </c>
      <c r="J334" s="61"/>
      <c r="K334" s="101"/>
      <c r="L334" s="78"/>
      <c r="M334" s="35"/>
      <c r="N334" s="78"/>
      <c r="O334" s="78"/>
      <c r="P334" s="78" t="s">
        <v>25</v>
      </c>
      <c r="Q334" s="61" t="s">
        <v>136</v>
      </c>
      <c r="R334" s="78"/>
    </row>
    <row r="335" spans="1:18" ht="16.5" customHeight="1">
      <c r="A335" s="70" t="s">
        <v>2157</v>
      </c>
      <c r="B335" s="69" t="s">
        <v>2158</v>
      </c>
      <c r="C335" s="127">
        <v>1</v>
      </c>
      <c r="D335" s="70" t="s">
        <v>2157</v>
      </c>
      <c r="E335" s="89" t="s">
        <v>2159</v>
      </c>
      <c r="F335" s="69" t="s">
        <v>180</v>
      </c>
      <c r="G335" s="69" t="s">
        <v>181</v>
      </c>
      <c r="H335" s="70" t="s">
        <v>2160</v>
      </c>
      <c r="I335" s="70" t="s">
        <v>2161</v>
      </c>
      <c r="J335" s="61"/>
      <c r="K335" s="61"/>
      <c r="L335" s="83"/>
      <c r="M335" s="128"/>
      <c r="N335" s="64"/>
      <c r="O335" s="64"/>
      <c r="P335" s="78" t="s">
        <v>25</v>
      </c>
      <c r="Q335" s="61" t="s">
        <v>140</v>
      </c>
      <c r="R335" s="78"/>
    </row>
    <row r="336" spans="1:18" ht="16.5" customHeight="1">
      <c r="A336" s="106"/>
      <c r="B336" s="106"/>
      <c r="D336" s="106"/>
      <c r="E336" s="107"/>
      <c r="L336" s="106"/>
      <c r="N336" s="106"/>
      <c r="O336" s="106"/>
      <c r="P336" s="106"/>
      <c r="Q336" s="106"/>
      <c r="R336" s="106"/>
    </row>
    <row r="337" spans="1:18" ht="16.5" customHeight="1">
      <c r="A337" s="106"/>
      <c r="B337" s="106"/>
      <c r="D337" s="106"/>
      <c r="E337" s="107"/>
      <c r="L337" s="106"/>
      <c r="N337" s="106"/>
      <c r="O337" s="106"/>
      <c r="P337" s="106"/>
      <c r="Q337" s="106"/>
      <c r="R337" s="106"/>
    </row>
    <row r="338" spans="1:18" ht="16.5" customHeight="1">
      <c r="A338" s="106"/>
      <c r="B338" s="106"/>
      <c r="D338" s="106"/>
      <c r="E338" s="107"/>
      <c r="L338" s="106"/>
      <c r="N338" s="106"/>
      <c r="O338" s="106"/>
      <c r="P338" s="106"/>
      <c r="Q338" s="106"/>
      <c r="R338" s="106"/>
    </row>
    <row r="339" spans="1:18" ht="16.5" customHeight="1">
      <c r="A339" s="106"/>
      <c r="B339" s="106"/>
      <c r="D339" s="106"/>
      <c r="E339" s="107"/>
      <c r="L339" s="106"/>
      <c r="N339" s="106"/>
      <c r="O339" s="106"/>
      <c r="P339" s="106"/>
      <c r="Q339" s="106"/>
      <c r="R339" s="106"/>
    </row>
    <row r="340" spans="1:18" ht="16.5" customHeight="1">
      <c r="A340" s="106"/>
      <c r="B340" s="106"/>
      <c r="D340" s="106"/>
      <c r="E340" s="107"/>
      <c r="L340" s="106"/>
      <c r="N340" s="106"/>
      <c r="O340" s="106"/>
      <c r="P340" s="106"/>
      <c r="Q340" s="106"/>
      <c r="R340" s="106"/>
    </row>
    <row r="341" spans="1:18" ht="16.5" customHeight="1">
      <c r="A341" s="106"/>
      <c r="B341" s="106"/>
      <c r="D341" s="106"/>
      <c r="E341" s="107"/>
      <c r="L341" s="106"/>
      <c r="N341" s="106"/>
      <c r="O341" s="106"/>
      <c r="P341" s="106"/>
      <c r="Q341" s="106"/>
      <c r="R341" s="106"/>
    </row>
    <row r="342" spans="1:18" ht="16.5" customHeight="1">
      <c r="A342" s="106"/>
      <c r="B342" s="106"/>
      <c r="D342" s="106"/>
      <c r="E342" s="107"/>
      <c r="L342" s="106"/>
      <c r="N342" s="106"/>
      <c r="O342" s="106"/>
      <c r="P342" s="106"/>
      <c r="Q342" s="106"/>
      <c r="R342" s="106"/>
    </row>
    <row r="343" spans="1:18" ht="16.5" customHeight="1">
      <c r="A343" s="106"/>
      <c r="B343" s="106"/>
      <c r="D343" s="106"/>
      <c r="E343" s="107"/>
      <c r="L343" s="106"/>
      <c r="N343" s="106"/>
      <c r="O343" s="106"/>
      <c r="P343" s="106"/>
      <c r="Q343" s="106"/>
      <c r="R343" s="106"/>
    </row>
    <row r="344" spans="1:18" ht="16.5" customHeight="1">
      <c r="A344" s="106"/>
      <c r="B344" s="106"/>
      <c r="D344" s="106"/>
      <c r="E344" s="107"/>
      <c r="L344" s="106"/>
      <c r="N344" s="106"/>
      <c r="O344" s="106"/>
      <c r="P344" s="106"/>
      <c r="Q344" s="106"/>
      <c r="R344" s="106"/>
    </row>
    <row r="345" spans="1:18" ht="16.5" customHeight="1">
      <c r="A345" s="106"/>
      <c r="B345" s="106"/>
      <c r="D345" s="106"/>
      <c r="E345" s="107"/>
      <c r="L345" s="106"/>
      <c r="N345" s="106"/>
      <c r="O345" s="106"/>
      <c r="P345" s="106"/>
      <c r="Q345" s="106"/>
      <c r="R345" s="106"/>
    </row>
    <row r="346" spans="1:18" ht="16.5" customHeight="1">
      <c r="A346" s="106"/>
      <c r="B346" s="106"/>
      <c r="D346" s="106"/>
      <c r="E346" s="107"/>
      <c r="L346" s="106"/>
      <c r="N346" s="106"/>
      <c r="O346" s="106"/>
      <c r="P346" s="106"/>
      <c r="Q346" s="106"/>
      <c r="R346" s="106"/>
    </row>
    <row r="347" spans="1:18" ht="16.5" customHeight="1">
      <c r="A347" s="106"/>
      <c r="B347" s="106"/>
      <c r="D347" s="106"/>
      <c r="E347" s="107"/>
      <c r="L347" s="106"/>
      <c r="N347" s="106"/>
      <c r="O347" s="106"/>
      <c r="P347" s="106"/>
      <c r="Q347" s="106"/>
      <c r="R347" s="106"/>
    </row>
    <row r="348" spans="1:18" ht="16.5" customHeight="1">
      <c r="A348" s="106"/>
      <c r="B348" s="106"/>
      <c r="D348" s="106"/>
      <c r="E348" s="107"/>
      <c r="L348" s="106"/>
      <c r="N348" s="106"/>
      <c r="O348" s="106"/>
      <c r="P348" s="106"/>
      <c r="Q348" s="106"/>
      <c r="R348" s="106"/>
    </row>
    <row r="349" spans="1:18" ht="16.5" customHeight="1">
      <c r="A349" s="106"/>
      <c r="B349" s="106"/>
      <c r="D349" s="106"/>
      <c r="E349" s="107"/>
      <c r="L349" s="106"/>
      <c r="N349" s="106"/>
      <c r="O349" s="106"/>
      <c r="P349" s="106"/>
      <c r="Q349" s="106"/>
      <c r="R349" s="106"/>
    </row>
    <row r="350" spans="1:18" ht="16.5" customHeight="1">
      <c r="A350" s="106"/>
      <c r="B350" s="106"/>
      <c r="D350" s="106"/>
      <c r="E350" s="107"/>
      <c r="L350" s="106"/>
      <c r="N350" s="106"/>
      <c r="O350" s="106"/>
      <c r="P350" s="106"/>
      <c r="Q350" s="106"/>
      <c r="R350" s="106"/>
    </row>
    <row r="351" spans="1:18" ht="16.5" customHeight="1">
      <c r="A351" s="106"/>
      <c r="B351" s="106"/>
      <c r="D351" s="106"/>
      <c r="E351" s="107"/>
      <c r="L351" s="106"/>
      <c r="N351" s="106"/>
      <c r="O351" s="106"/>
      <c r="P351" s="106"/>
      <c r="Q351" s="106"/>
      <c r="R351" s="106"/>
    </row>
    <row r="352" spans="1:18" ht="16.5" customHeight="1">
      <c r="A352" s="106"/>
      <c r="B352" s="106"/>
      <c r="D352" s="106"/>
      <c r="E352" s="107"/>
      <c r="L352" s="106"/>
      <c r="N352" s="106"/>
      <c r="O352" s="106"/>
      <c r="P352" s="106"/>
      <c r="Q352" s="106"/>
      <c r="R352" s="106"/>
    </row>
    <row r="353" spans="1:18" ht="16.5" customHeight="1">
      <c r="A353" s="106"/>
      <c r="B353" s="106"/>
      <c r="D353" s="106"/>
      <c r="E353" s="107"/>
      <c r="L353" s="106"/>
      <c r="N353" s="106"/>
      <c r="O353" s="106"/>
      <c r="P353" s="106"/>
      <c r="Q353" s="106"/>
      <c r="R353" s="106"/>
    </row>
    <row r="354" spans="1:18" ht="16.5" customHeight="1">
      <c r="A354" s="106"/>
      <c r="B354" s="106"/>
      <c r="D354" s="106"/>
      <c r="E354" s="107"/>
      <c r="L354" s="106"/>
      <c r="N354" s="106"/>
      <c r="O354" s="106"/>
      <c r="P354" s="106"/>
      <c r="Q354" s="106"/>
      <c r="R354" s="106"/>
    </row>
    <row r="355" spans="1:18" ht="16.5" customHeight="1">
      <c r="A355" s="106"/>
      <c r="B355" s="106"/>
      <c r="D355" s="106"/>
      <c r="E355" s="107"/>
      <c r="L355" s="106"/>
      <c r="N355" s="106"/>
      <c r="O355" s="106"/>
      <c r="P355" s="106"/>
      <c r="Q355" s="106"/>
      <c r="R355" s="106"/>
    </row>
    <row r="356" spans="1:18" ht="16.5" customHeight="1">
      <c r="A356" s="106"/>
      <c r="B356" s="106"/>
      <c r="D356" s="106"/>
      <c r="E356" s="107"/>
      <c r="L356" s="106"/>
      <c r="N356" s="106"/>
      <c r="O356" s="106"/>
      <c r="P356" s="106"/>
      <c r="Q356" s="106"/>
      <c r="R356" s="106"/>
    </row>
    <row r="357" spans="1:18" ht="16.5" customHeight="1">
      <c r="A357" s="106"/>
      <c r="B357" s="106"/>
      <c r="D357" s="106"/>
      <c r="E357" s="107"/>
      <c r="L357" s="106"/>
      <c r="N357" s="106"/>
      <c r="O357" s="106"/>
      <c r="P357" s="106"/>
      <c r="Q357" s="106"/>
      <c r="R357" s="106"/>
    </row>
    <row r="358" spans="1:18" ht="16.5" customHeight="1">
      <c r="A358" s="106"/>
      <c r="B358" s="106"/>
      <c r="D358" s="106"/>
      <c r="E358" s="107"/>
      <c r="L358" s="106"/>
      <c r="N358" s="106"/>
      <c r="O358" s="106"/>
      <c r="P358" s="106"/>
      <c r="Q358" s="106"/>
      <c r="R358" s="106"/>
    </row>
    <row r="359" spans="1:18" ht="16.5" customHeight="1">
      <c r="A359" s="106"/>
      <c r="B359" s="106"/>
      <c r="D359" s="106"/>
      <c r="E359" s="107"/>
      <c r="L359" s="106"/>
      <c r="N359" s="106"/>
      <c r="O359" s="106"/>
      <c r="P359" s="106"/>
      <c r="Q359" s="106"/>
      <c r="R359" s="106"/>
    </row>
    <row r="360" spans="1:18" ht="16.5" customHeight="1">
      <c r="A360" s="106"/>
      <c r="B360" s="106"/>
      <c r="D360" s="106"/>
      <c r="E360" s="107"/>
      <c r="L360" s="106"/>
      <c r="N360" s="106"/>
      <c r="O360" s="106"/>
      <c r="P360" s="106"/>
      <c r="Q360" s="106"/>
      <c r="R360" s="106"/>
    </row>
    <row r="361" spans="1:18" ht="16.5" customHeight="1">
      <c r="A361" s="106"/>
      <c r="B361" s="106"/>
      <c r="D361" s="106"/>
      <c r="E361" s="107"/>
      <c r="L361" s="106"/>
      <c r="N361" s="106"/>
      <c r="O361" s="106"/>
      <c r="P361" s="106"/>
      <c r="Q361" s="106"/>
      <c r="R361" s="106"/>
    </row>
    <row r="362" spans="1:18" ht="16.5" customHeight="1">
      <c r="A362" s="106"/>
      <c r="B362" s="106"/>
      <c r="D362" s="106"/>
      <c r="E362" s="107"/>
      <c r="L362" s="106"/>
      <c r="N362" s="106"/>
      <c r="O362" s="106"/>
      <c r="P362" s="106"/>
      <c r="Q362" s="106"/>
      <c r="R362" s="106"/>
    </row>
    <row r="363" spans="1:18" ht="16.5" customHeight="1">
      <c r="A363" s="106"/>
      <c r="B363" s="106"/>
      <c r="D363" s="106"/>
      <c r="E363" s="107"/>
      <c r="L363" s="106"/>
      <c r="N363" s="106"/>
      <c r="O363" s="106"/>
      <c r="P363" s="106"/>
      <c r="Q363" s="106"/>
      <c r="R363" s="106"/>
    </row>
    <row r="364" spans="1:18" ht="16.5" customHeight="1">
      <c r="A364" s="106"/>
      <c r="B364" s="106"/>
      <c r="D364" s="106"/>
      <c r="E364" s="107"/>
      <c r="L364" s="106"/>
      <c r="N364" s="106"/>
      <c r="O364" s="106"/>
      <c r="P364" s="106"/>
      <c r="Q364" s="106"/>
      <c r="R364" s="106"/>
    </row>
    <row r="365" spans="1:18" ht="16.5" customHeight="1">
      <c r="A365" s="106"/>
      <c r="B365" s="106"/>
      <c r="D365" s="106"/>
      <c r="E365" s="107"/>
      <c r="L365" s="106"/>
      <c r="N365" s="106"/>
      <c r="O365" s="106"/>
      <c r="P365" s="106"/>
      <c r="Q365" s="106"/>
      <c r="R365" s="106"/>
    </row>
    <row r="366" spans="1:18" ht="16.5" customHeight="1">
      <c r="A366" s="106"/>
      <c r="B366" s="106"/>
      <c r="D366" s="106"/>
      <c r="E366" s="107"/>
      <c r="L366" s="106"/>
      <c r="N366" s="106"/>
      <c r="O366" s="106"/>
      <c r="P366" s="106"/>
      <c r="Q366" s="106"/>
      <c r="R366" s="106"/>
    </row>
    <row r="367" spans="1:18" ht="16.5" customHeight="1">
      <c r="A367" s="106"/>
      <c r="B367" s="106"/>
      <c r="D367" s="106"/>
      <c r="E367" s="107"/>
      <c r="L367" s="106"/>
      <c r="N367" s="106"/>
      <c r="O367" s="106"/>
      <c r="P367" s="106"/>
      <c r="Q367" s="106"/>
      <c r="R367" s="106"/>
    </row>
    <row r="368" spans="1:18" ht="16.5" customHeight="1">
      <c r="A368" s="106"/>
      <c r="B368" s="106"/>
      <c r="D368" s="106"/>
      <c r="E368" s="107"/>
      <c r="L368" s="106"/>
      <c r="N368" s="106"/>
      <c r="O368" s="106"/>
      <c r="P368" s="106"/>
      <c r="Q368" s="106"/>
      <c r="R368" s="106"/>
    </row>
    <row r="369" spans="1:18" ht="16.5" customHeight="1">
      <c r="A369" s="106"/>
      <c r="B369" s="106"/>
      <c r="D369" s="106"/>
      <c r="E369" s="107"/>
      <c r="L369" s="106"/>
      <c r="N369" s="106"/>
      <c r="O369" s="106"/>
      <c r="P369" s="106"/>
      <c r="Q369" s="106"/>
      <c r="R369" s="106"/>
    </row>
    <row r="370" spans="1:18" ht="16.5" customHeight="1">
      <c r="A370" s="106"/>
      <c r="B370" s="106"/>
      <c r="D370" s="106"/>
      <c r="E370" s="107"/>
      <c r="L370" s="106"/>
      <c r="N370" s="106"/>
      <c r="O370" s="106"/>
      <c r="P370" s="106"/>
      <c r="Q370" s="106"/>
      <c r="R370" s="106"/>
    </row>
    <row r="371" spans="1:18" ht="16.5" customHeight="1">
      <c r="A371" s="106"/>
      <c r="B371" s="106"/>
      <c r="D371" s="106"/>
      <c r="E371" s="107"/>
      <c r="L371" s="106"/>
      <c r="N371" s="106"/>
      <c r="O371" s="106"/>
      <c r="P371" s="106"/>
      <c r="Q371" s="106"/>
      <c r="R371" s="106"/>
    </row>
    <row r="372" spans="1:18" ht="16.5" customHeight="1">
      <c r="A372" s="106"/>
      <c r="B372" s="106"/>
      <c r="D372" s="106"/>
      <c r="E372" s="107"/>
      <c r="L372" s="106"/>
      <c r="N372" s="106"/>
      <c r="O372" s="106"/>
      <c r="P372" s="106"/>
      <c r="Q372" s="106"/>
      <c r="R372" s="106"/>
    </row>
    <row r="373" spans="1:18" ht="16.5" customHeight="1">
      <c r="A373" s="106"/>
      <c r="B373" s="106"/>
      <c r="D373" s="106"/>
      <c r="E373" s="107"/>
      <c r="L373" s="106"/>
      <c r="N373" s="106"/>
      <c r="O373" s="106"/>
      <c r="P373" s="106"/>
      <c r="Q373" s="106"/>
      <c r="R373" s="106"/>
    </row>
    <row r="374" spans="1:18" ht="16.5" customHeight="1">
      <c r="A374" s="106"/>
      <c r="B374" s="106"/>
      <c r="D374" s="106"/>
      <c r="E374" s="107"/>
      <c r="L374" s="106"/>
      <c r="N374" s="106"/>
      <c r="O374" s="106"/>
      <c r="P374" s="106"/>
      <c r="Q374" s="106"/>
      <c r="R374" s="106"/>
    </row>
    <row r="375" spans="1:18" ht="16.5" customHeight="1">
      <c r="A375" s="106"/>
      <c r="B375" s="106"/>
      <c r="D375" s="106"/>
      <c r="E375" s="107"/>
      <c r="L375" s="106"/>
      <c r="N375" s="106"/>
      <c r="O375" s="106"/>
      <c r="P375" s="106"/>
      <c r="Q375" s="106"/>
      <c r="R375" s="106"/>
    </row>
    <row r="376" spans="1:18" ht="16.5" customHeight="1">
      <c r="A376" s="106"/>
      <c r="B376" s="106"/>
      <c r="D376" s="106"/>
      <c r="E376" s="107"/>
      <c r="L376" s="106"/>
      <c r="N376" s="106"/>
      <c r="O376" s="106"/>
      <c r="P376" s="106"/>
      <c r="Q376" s="106"/>
      <c r="R376" s="106"/>
    </row>
    <row r="377" spans="1:18" ht="16.5" customHeight="1">
      <c r="A377" s="106"/>
      <c r="B377" s="106"/>
      <c r="D377" s="106"/>
      <c r="E377" s="107"/>
      <c r="L377" s="106"/>
      <c r="N377" s="106"/>
      <c r="O377" s="106"/>
      <c r="P377" s="106"/>
      <c r="Q377" s="106"/>
      <c r="R377" s="106"/>
    </row>
    <row r="378" spans="1:18" ht="16.5" customHeight="1">
      <c r="A378" s="106"/>
      <c r="B378" s="106"/>
      <c r="D378" s="106"/>
      <c r="E378" s="107"/>
      <c r="L378" s="106"/>
      <c r="N378" s="106"/>
      <c r="O378" s="106"/>
      <c r="P378" s="106"/>
      <c r="Q378" s="106"/>
      <c r="R378" s="106"/>
    </row>
    <row r="379" spans="1:18" ht="16.5" customHeight="1">
      <c r="A379" s="106"/>
      <c r="B379" s="106"/>
      <c r="D379" s="106"/>
      <c r="E379" s="107"/>
      <c r="L379" s="106"/>
      <c r="N379" s="106"/>
      <c r="O379" s="106"/>
      <c r="P379" s="106"/>
      <c r="Q379" s="106"/>
      <c r="R379" s="106"/>
    </row>
    <row r="380" spans="1:18" ht="16.5" customHeight="1">
      <c r="A380" s="106"/>
      <c r="B380" s="106"/>
      <c r="D380" s="106"/>
      <c r="E380" s="107"/>
      <c r="L380" s="106"/>
      <c r="N380" s="106"/>
      <c r="O380" s="106"/>
      <c r="P380" s="106"/>
      <c r="Q380" s="106"/>
      <c r="R380" s="106"/>
    </row>
    <row r="381" spans="1:18" ht="16.5" customHeight="1">
      <c r="A381" s="106"/>
      <c r="B381" s="106"/>
      <c r="D381" s="106"/>
      <c r="E381" s="107"/>
      <c r="L381" s="106"/>
      <c r="N381" s="106"/>
      <c r="O381" s="106"/>
      <c r="P381" s="106"/>
      <c r="Q381" s="106"/>
      <c r="R381" s="106"/>
    </row>
    <row r="382" spans="1:18" ht="16.5" customHeight="1">
      <c r="A382" s="106"/>
      <c r="B382" s="106"/>
      <c r="D382" s="106"/>
      <c r="E382" s="107"/>
      <c r="L382" s="106"/>
      <c r="N382" s="106"/>
      <c r="O382" s="106"/>
      <c r="P382" s="106"/>
      <c r="Q382" s="106"/>
      <c r="R382" s="106"/>
    </row>
    <row r="383" spans="1:18" ht="16.5" customHeight="1">
      <c r="A383" s="106"/>
      <c r="B383" s="106"/>
      <c r="D383" s="106"/>
      <c r="E383" s="107"/>
      <c r="L383" s="106"/>
      <c r="N383" s="106"/>
      <c r="O383" s="106"/>
      <c r="P383" s="106"/>
      <c r="Q383" s="106"/>
      <c r="R383" s="106"/>
    </row>
    <row r="384" spans="1:18" ht="16.5" customHeight="1">
      <c r="A384" s="106"/>
      <c r="B384" s="106"/>
      <c r="D384" s="106"/>
      <c r="E384" s="107"/>
      <c r="L384" s="106"/>
      <c r="N384" s="106"/>
      <c r="O384" s="106"/>
      <c r="P384" s="106"/>
      <c r="Q384" s="106"/>
      <c r="R384" s="106"/>
    </row>
    <row r="385" spans="1:18" ht="16.5" customHeight="1">
      <c r="A385" s="106"/>
      <c r="B385" s="106"/>
      <c r="D385" s="106"/>
      <c r="E385" s="107"/>
      <c r="L385" s="106"/>
      <c r="N385" s="106"/>
      <c r="O385" s="106"/>
      <c r="P385" s="106"/>
      <c r="Q385" s="106"/>
      <c r="R385" s="106"/>
    </row>
    <row r="386" spans="1:18" ht="16.5" customHeight="1">
      <c r="A386" s="106"/>
      <c r="B386" s="106"/>
      <c r="D386" s="106"/>
      <c r="E386" s="107"/>
      <c r="L386" s="106"/>
      <c r="N386" s="106"/>
      <c r="O386" s="106"/>
      <c r="P386" s="106"/>
      <c r="Q386" s="106"/>
      <c r="R386" s="106"/>
    </row>
    <row r="387" spans="1:18" ht="16.5" customHeight="1">
      <c r="A387" s="106"/>
      <c r="B387" s="106"/>
      <c r="D387" s="106"/>
      <c r="E387" s="107"/>
      <c r="L387" s="106"/>
      <c r="N387" s="106"/>
      <c r="O387" s="106"/>
      <c r="P387" s="106"/>
      <c r="Q387" s="106"/>
      <c r="R387" s="106"/>
    </row>
    <row r="388" spans="1:18" ht="16.5" customHeight="1">
      <c r="A388" s="106"/>
      <c r="B388" s="106"/>
      <c r="D388" s="106"/>
      <c r="E388" s="107"/>
      <c r="L388" s="106"/>
      <c r="N388" s="106"/>
      <c r="O388" s="106"/>
      <c r="P388" s="106"/>
      <c r="Q388" s="106"/>
      <c r="R388" s="106"/>
    </row>
    <row r="389" spans="1:18" ht="16.5" customHeight="1">
      <c r="A389" s="106"/>
      <c r="B389" s="106"/>
      <c r="D389" s="106"/>
      <c r="E389" s="107"/>
      <c r="L389" s="106"/>
      <c r="N389" s="106"/>
      <c r="O389" s="106"/>
      <c r="P389" s="106"/>
      <c r="Q389" s="106"/>
      <c r="R389" s="106"/>
    </row>
    <row r="390" spans="1:18" ht="16.5" customHeight="1">
      <c r="A390" s="106"/>
      <c r="B390" s="106"/>
      <c r="D390" s="106"/>
      <c r="E390" s="107"/>
      <c r="L390" s="106"/>
      <c r="N390" s="106"/>
      <c r="O390" s="106"/>
      <c r="P390" s="106"/>
      <c r="Q390" s="106"/>
      <c r="R390" s="106"/>
    </row>
    <row r="391" spans="1:18" ht="16.5" customHeight="1">
      <c r="A391" s="106"/>
      <c r="B391" s="106"/>
      <c r="D391" s="106"/>
      <c r="E391" s="107"/>
      <c r="L391" s="106"/>
      <c r="N391" s="106"/>
      <c r="O391" s="106"/>
      <c r="P391" s="106"/>
      <c r="Q391" s="106"/>
      <c r="R391" s="106"/>
    </row>
    <row r="392" spans="1:18" ht="16.5" customHeight="1">
      <c r="A392" s="106"/>
      <c r="B392" s="106"/>
      <c r="D392" s="106"/>
      <c r="E392" s="107"/>
      <c r="L392" s="106"/>
      <c r="N392" s="106"/>
      <c r="O392" s="106"/>
      <c r="P392" s="106"/>
      <c r="Q392" s="106"/>
      <c r="R392" s="106"/>
    </row>
    <row r="393" spans="1:18" ht="16.5" customHeight="1">
      <c r="A393" s="106"/>
      <c r="B393" s="106"/>
      <c r="D393" s="106"/>
      <c r="E393" s="107"/>
      <c r="L393" s="106"/>
      <c r="N393" s="106"/>
      <c r="O393" s="106"/>
      <c r="P393" s="106"/>
      <c r="Q393" s="106"/>
      <c r="R393" s="106"/>
    </row>
    <row r="394" spans="1:18" ht="16.5" customHeight="1">
      <c r="A394" s="106"/>
      <c r="B394" s="106"/>
      <c r="D394" s="106"/>
      <c r="E394" s="107"/>
      <c r="L394" s="106"/>
      <c r="N394" s="106"/>
      <c r="O394" s="106"/>
      <c r="P394" s="106"/>
      <c r="Q394" s="106"/>
      <c r="R394" s="106"/>
    </row>
    <row r="395" spans="1:18" ht="16.5" customHeight="1">
      <c r="A395" s="106"/>
      <c r="B395" s="106"/>
      <c r="D395" s="106"/>
      <c r="E395" s="107"/>
      <c r="L395" s="106"/>
      <c r="N395" s="106"/>
      <c r="O395" s="106"/>
      <c r="P395" s="106"/>
      <c r="Q395" s="106"/>
      <c r="R395" s="106"/>
    </row>
    <row r="396" spans="1:18" ht="16.5" customHeight="1">
      <c r="A396" s="106"/>
      <c r="B396" s="106"/>
      <c r="D396" s="106"/>
      <c r="E396" s="107"/>
      <c r="L396" s="106"/>
      <c r="N396" s="106"/>
      <c r="O396" s="106"/>
      <c r="P396" s="106"/>
      <c r="Q396" s="106"/>
      <c r="R396" s="106"/>
    </row>
    <row r="397" spans="1:18" ht="16.5" customHeight="1">
      <c r="A397" s="106"/>
      <c r="B397" s="106"/>
      <c r="D397" s="106"/>
      <c r="E397" s="107"/>
      <c r="L397" s="106"/>
      <c r="N397" s="106"/>
      <c r="O397" s="106"/>
      <c r="P397" s="106"/>
      <c r="Q397" s="106"/>
      <c r="R397" s="106"/>
    </row>
    <row r="398" spans="1:18" ht="16.5" customHeight="1">
      <c r="A398" s="106"/>
      <c r="B398" s="106"/>
      <c r="D398" s="106"/>
      <c r="E398" s="107"/>
      <c r="L398" s="106"/>
      <c r="N398" s="106"/>
      <c r="O398" s="106"/>
      <c r="P398" s="106"/>
      <c r="Q398" s="106"/>
      <c r="R398" s="106"/>
    </row>
    <row r="399" spans="1:18" ht="16.5" customHeight="1">
      <c r="A399" s="106"/>
      <c r="B399" s="106"/>
      <c r="D399" s="106"/>
      <c r="E399" s="107"/>
      <c r="L399" s="106"/>
      <c r="N399" s="106"/>
      <c r="O399" s="106"/>
      <c r="P399" s="106"/>
      <c r="Q399" s="106"/>
      <c r="R399" s="106"/>
    </row>
    <row r="400" spans="1:18" ht="16.5" customHeight="1">
      <c r="A400" s="106"/>
      <c r="B400" s="106"/>
      <c r="D400" s="106"/>
      <c r="E400" s="107"/>
      <c r="L400" s="106"/>
      <c r="N400" s="106"/>
      <c r="O400" s="106"/>
      <c r="P400" s="106"/>
      <c r="Q400" s="106"/>
      <c r="R400" s="106"/>
    </row>
    <row r="401" spans="1:18" ht="16.5" customHeight="1">
      <c r="A401" s="106"/>
      <c r="B401" s="106"/>
      <c r="D401" s="106"/>
      <c r="E401" s="107"/>
      <c r="L401" s="106"/>
      <c r="N401" s="106"/>
      <c r="O401" s="106"/>
      <c r="P401" s="106"/>
      <c r="Q401" s="106"/>
      <c r="R401" s="106"/>
    </row>
    <row r="402" spans="1:18" ht="16.5" customHeight="1">
      <c r="A402" s="106"/>
      <c r="B402" s="106"/>
      <c r="D402" s="106"/>
      <c r="E402" s="107"/>
      <c r="L402" s="106"/>
      <c r="N402" s="106"/>
      <c r="O402" s="106"/>
      <c r="P402" s="106"/>
      <c r="Q402" s="106"/>
      <c r="R402" s="106"/>
    </row>
    <row r="403" spans="1:18" ht="16.5" customHeight="1">
      <c r="A403" s="106"/>
      <c r="B403" s="106"/>
      <c r="D403" s="106"/>
      <c r="E403" s="107"/>
      <c r="L403" s="106"/>
      <c r="N403" s="106"/>
      <c r="O403" s="106"/>
      <c r="P403" s="106"/>
      <c r="Q403" s="106"/>
      <c r="R403" s="106"/>
    </row>
    <row r="404" spans="1:18" ht="16.5" customHeight="1">
      <c r="A404" s="106"/>
      <c r="B404" s="106"/>
      <c r="D404" s="106"/>
      <c r="E404" s="107"/>
      <c r="L404" s="106"/>
      <c r="N404" s="106"/>
      <c r="O404" s="106"/>
      <c r="P404" s="106"/>
      <c r="Q404" s="106"/>
      <c r="R404" s="106"/>
    </row>
    <row r="405" spans="1:18" ht="16.5" customHeight="1">
      <c r="A405" s="106"/>
      <c r="B405" s="106"/>
      <c r="D405" s="106"/>
      <c r="E405" s="107"/>
      <c r="L405" s="106"/>
      <c r="N405" s="106"/>
      <c r="O405" s="106"/>
      <c r="P405" s="106"/>
      <c r="Q405" s="106"/>
      <c r="R405" s="106"/>
    </row>
    <row r="406" spans="1:18" ht="16.5" customHeight="1">
      <c r="A406" s="106"/>
      <c r="B406" s="106"/>
      <c r="D406" s="106"/>
      <c r="E406" s="107"/>
      <c r="L406" s="106"/>
      <c r="N406" s="106"/>
      <c r="O406" s="106"/>
      <c r="P406" s="106"/>
      <c r="Q406" s="106"/>
      <c r="R406" s="106"/>
    </row>
    <row r="407" spans="1:18" ht="16.5" customHeight="1">
      <c r="A407" s="106"/>
      <c r="B407" s="106"/>
      <c r="D407" s="106"/>
      <c r="E407" s="107"/>
      <c r="L407" s="106"/>
      <c r="N407" s="106"/>
      <c r="O407" s="106"/>
      <c r="P407" s="106"/>
      <c r="Q407" s="106"/>
      <c r="R407" s="106"/>
    </row>
    <row r="408" spans="1:18" ht="16.5" customHeight="1">
      <c r="A408" s="106"/>
      <c r="B408" s="106"/>
      <c r="D408" s="106"/>
      <c r="E408" s="107"/>
      <c r="L408" s="106"/>
      <c r="N408" s="106"/>
      <c r="O408" s="106"/>
      <c r="P408" s="106"/>
      <c r="Q408" s="106"/>
      <c r="R408" s="106"/>
    </row>
    <row r="409" spans="1:18" ht="16.5" customHeight="1">
      <c r="A409" s="106"/>
      <c r="B409" s="106"/>
      <c r="D409" s="106"/>
      <c r="E409" s="107"/>
      <c r="L409" s="106"/>
      <c r="N409" s="106"/>
      <c r="O409" s="106"/>
      <c r="P409" s="106"/>
      <c r="Q409" s="106"/>
      <c r="R409" s="106"/>
    </row>
    <row r="410" spans="1:18" ht="16.5" customHeight="1">
      <c r="A410" s="106"/>
      <c r="B410" s="106"/>
      <c r="D410" s="106"/>
      <c r="E410" s="107"/>
      <c r="L410" s="106"/>
      <c r="N410" s="106"/>
      <c r="O410" s="106"/>
      <c r="P410" s="106"/>
      <c r="Q410" s="106"/>
      <c r="R410" s="106"/>
    </row>
    <row r="411" spans="1:18" ht="16.5" customHeight="1">
      <c r="A411" s="106"/>
      <c r="B411" s="106"/>
      <c r="D411" s="106"/>
      <c r="E411" s="107"/>
      <c r="L411" s="106"/>
      <c r="N411" s="106"/>
      <c r="O411" s="106"/>
      <c r="P411" s="106"/>
      <c r="Q411" s="106"/>
      <c r="R411" s="106"/>
    </row>
    <row r="412" spans="1:18" ht="16.5" customHeight="1">
      <c r="A412" s="106"/>
      <c r="B412" s="106"/>
      <c r="D412" s="106"/>
      <c r="E412" s="107"/>
      <c r="L412" s="106"/>
      <c r="N412" s="106"/>
      <c r="O412" s="106"/>
      <c r="P412" s="106"/>
      <c r="Q412" s="106"/>
      <c r="R412" s="106"/>
    </row>
    <row r="413" spans="1:18" ht="16.5" customHeight="1">
      <c r="A413" s="106"/>
      <c r="B413" s="106"/>
      <c r="D413" s="106"/>
      <c r="E413" s="107"/>
      <c r="L413" s="106"/>
      <c r="N413" s="106"/>
      <c r="O413" s="106"/>
      <c r="P413" s="106"/>
      <c r="Q413" s="106"/>
      <c r="R413" s="106"/>
    </row>
    <row r="414" spans="1:18" ht="16.5" customHeight="1">
      <c r="A414" s="106"/>
      <c r="B414" s="106"/>
      <c r="D414" s="106"/>
      <c r="E414" s="107"/>
      <c r="L414" s="106"/>
      <c r="N414" s="106"/>
      <c r="O414" s="106"/>
      <c r="P414" s="106"/>
      <c r="Q414" s="106"/>
      <c r="R414" s="106"/>
    </row>
    <row r="415" spans="1:18" ht="16.5" customHeight="1">
      <c r="A415" s="106"/>
      <c r="B415" s="106"/>
      <c r="D415" s="106"/>
      <c r="E415" s="107"/>
      <c r="L415" s="106"/>
      <c r="N415" s="106"/>
      <c r="O415" s="106"/>
      <c r="P415" s="106"/>
      <c r="Q415" s="106"/>
      <c r="R415" s="106"/>
    </row>
    <row r="416" spans="1:18" ht="16.5" customHeight="1">
      <c r="A416" s="106"/>
      <c r="B416" s="106"/>
      <c r="D416" s="106"/>
      <c r="E416" s="107"/>
      <c r="L416" s="106"/>
      <c r="N416" s="106"/>
      <c r="O416" s="106"/>
      <c r="P416" s="106"/>
      <c r="Q416" s="106"/>
      <c r="R416" s="106"/>
    </row>
    <row r="417" spans="1:18" ht="16.5" customHeight="1">
      <c r="A417" s="106"/>
      <c r="B417" s="106"/>
      <c r="D417" s="106"/>
      <c r="E417" s="107"/>
      <c r="L417" s="106"/>
      <c r="N417" s="106"/>
      <c r="O417" s="106"/>
      <c r="P417" s="106"/>
      <c r="Q417" s="106"/>
      <c r="R417" s="106"/>
    </row>
    <row r="418" spans="1:18" ht="16.5" customHeight="1">
      <c r="A418" s="106"/>
      <c r="B418" s="106"/>
      <c r="D418" s="106"/>
      <c r="E418" s="107"/>
      <c r="L418" s="106"/>
      <c r="N418" s="106"/>
      <c r="O418" s="106"/>
      <c r="P418" s="106"/>
      <c r="Q418" s="106"/>
      <c r="R418" s="106"/>
    </row>
    <row r="419" spans="1:18" ht="16.5" customHeight="1">
      <c r="A419" s="106"/>
      <c r="B419" s="106"/>
      <c r="D419" s="106"/>
      <c r="E419" s="107"/>
      <c r="L419" s="106"/>
      <c r="N419" s="106"/>
      <c r="O419" s="106"/>
      <c r="P419" s="106"/>
      <c r="Q419" s="106"/>
      <c r="R419" s="106"/>
    </row>
    <row r="420" spans="1:18" ht="16.5" customHeight="1">
      <c r="A420" s="106"/>
      <c r="B420" s="106"/>
      <c r="D420" s="106"/>
      <c r="E420" s="107"/>
      <c r="L420" s="106"/>
      <c r="N420" s="106"/>
      <c r="O420" s="106"/>
      <c r="P420" s="106"/>
      <c r="Q420" s="106"/>
      <c r="R420" s="106"/>
    </row>
    <row r="421" spans="1:18" ht="16.5" customHeight="1">
      <c r="A421" s="106"/>
      <c r="B421" s="106"/>
      <c r="D421" s="106"/>
      <c r="E421" s="107"/>
      <c r="L421" s="106"/>
      <c r="N421" s="106"/>
      <c r="O421" s="106"/>
      <c r="P421" s="106"/>
      <c r="Q421" s="106"/>
      <c r="R421" s="106"/>
    </row>
    <row r="422" spans="1:18" ht="16.5" customHeight="1">
      <c r="A422" s="106"/>
      <c r="B422" s="106"/>
      <c r="D422" s="106"/>
      <c r="E422" s="107"/>
      <c r="L422" s="106"/>
      <c r="N422" s="106"/>
      <c r="O422" s="106"/>
      <c r="P422" s="106"/>
      <c r="Q422" s="106"/>
      <c r="R422" s="106"/>
    </row>
    <row r="423" spans="1:18" ht="16.5" customHeight="1">
      <c r="A423" s="106"/>
      <c r="B423" s="106"/>
      <c r="D423" s="106"/>
      <c r="E423" s="107"/>
      <c r="L423" s="106"/>
      <c r="N423" s="106"/>
      <c r="O423" s="106"/>
      <c r="P423" s="106"/>
      <c r="Q423" s="106"/>
      <c r="R423" s="106"/>
    </row>
    <row r="424" spans="1:18" ht="16.5" customHeight="1">
      <c r="A424" s="106"/>
      <c r="B424" s="106"/>
      <c r="D424" s="106"/>
      <c r="E424" s="107"/>
      <c r="L424" s="106"/>
      <c r="N424" s="106"/>
      <c r="O424" s="106"/>
      <c r="P424" s="106"/>
      <c r="Q424" s="106"/>
      <c r="R424" s="106"/>
    </row>
    <row r="425" spans="1:18" ht="16.5" customHeight="1">
      <c r="A425" s="106"/>
      <c r="B425" s="106"/>
      <c r="D425" s="106"/>
      <c r="E425" s="107"/>
      <c r="L425" s="106"/>
      <c r="N425" s="106"/>
      <c r="O425" s="106"/>
      <c r="P425" s="106"/>
      <c r="Q425" s="106"/>
      <c r="R425" s="106"/>
    </row>
    <row r="426" spans="1:18" ht="16.5" customHeight="1">
      <c r="A426" s="106"/>
      <c r="B426" s="106"/>
      <c r="D426" s="106"/>
      <c r="E426" s="107"/>
      <c r="L426" s="106"/>
      <c r="N426" s="106"/>
      <c r="O426" s="106"/>
      <c r="P426" s="106"/>
      <c r="Q426" s="106"/>
      <c r="R426" s="106"/>
    </row>
    <row r="427" spans="1:18" ht="16.5" customHeight="1">
      <c r="A427" s="106"/>
      <c r="B427" s="106"/>
      <c r="D427" s="106"/>
      <c r="E427" s="107"/>
      <c r="L427" s="106"/>
      <c r="N427" s="106"/>
      <c r="O427" s="106"/>
      <c r="P427" s="106"/>
      <c r="Q427" s="106"/>
      <c r="R427" s="106"/>
    </row>
    <row r="428" spans="1:18" ht="16.5" customHeight="1">
      <c r="A428" s="106"/>
      <c r="B428" s="106"/>
      <c r="D428" s="106"/>
      <c r="E428" s="107"/>
      <c r="L428" s="106"/>
      <c r="N428" s="106"/>
      <c r="O428" s="106"/>
      <c r="P428" s="106"/>
      <c r="Q428" s="106"/>
      <c r="R428" s="106"/>
    </row>
    <row r="429" spans="1:18" ht="16.5" customHeight="1">
      <c r="A429" s="106"/>
      <c r="B429" s="106"/>
      <c r="D429" s="106"/>
      <c r="E429" s="107"/>
      <c r="L429" s="106"/>
      <c r="N429" s="106"/>
      <c r="O429" s="106"/>
      <c r="P429" s="106"/>
      <c r="Q429" s="106"/>
      <c r="R429" s="106"/>
    </row>
    <row r="430" spans="1:18" ht="16.5" customHeight="1">
      <c r="A430" s="106"/>
      <c r="B430" s="106"/>
      <c r="D430" s="106"/>
      <c r="E430" s="107"/>
      <c r="L430" s="106"/>
      <c r="N430" s="106"/>
      <c r="O430" s="106"/>
      <c r="P430" s="106"/>
      <c r="Q430" s="106"/>
      <c r="R430" s="106"/>
    </row>
    <row r="431" spans="1:18" ht="16.5" customHeight="1">
      <c r="A431" s="106"/>
      <c r="B431" s="106"/>
      <c r="D431" s="106"/>
      <c r="E431" s="107"/>
      <c r="L431" s="106"/>
      <c r="N431" s="106"/>
      <c r="O431" s="106"/>
      <c r="P431" s="106"/>
      <c r="Q431" s="106"/>
      <c r="R431" s="106"/>
    </row>
    <row r="432" spans="1:18" ht="16.5" customHeight="1">
      <c r="A432" s="106"/>
      <c r="B432" s="106"/>
      <c r="D432" s="106"/>
      <c r="E432" s="107"/>
      <c r="L432" s="106"/>
      <c r="N432" s="106"/>
      <c r="O432" s="106"/>
      <c r="P432" s="106"/>
      <c r="Q432" s="106"/>
      <c r="R432" s="106"/>
    </row>
    <row r="433" spans="1:18" ht="16.5" customHeight="1">
      <c r="A433" s="106"/>
      <c r="B433" s="106"/>
      <c r="D433" s="106"/>
      <c r="E433" s="107"/>
      <c r="L433" s="106"/>
      <c r="N433" s="106"/>
      <c r="O433" s="106"/>
      <c r="P433" s="106"/>
      <c r="Q433" s="106"/>
      <c r="R433" s="106"/>
    </row>
    <row r="434" spans="1:18" ht="16.5" customHeight="1">
      <c r="A434" s="106"/>
      <c r="B434" s="106"/>
      <c r="D434" s="106"/>
      <c r="E434" s="107"/>
      <c r="L434" s="106"/>
      <c r="N434" s="106"/>
      <c r="O434" s="106"/>
      <c r="P434" s="106"/>
      <c r="Q434" s="106"/>
      <c r="R434" s="106"/>
    </row>
    <row r="435" spans="1:18" ht="16.5" customHeight="1">
      <c r="A435" s="106"/>
      <c r="B435" s="106"/>
      <c r="D435" s="106"/>
      <c r="E435" s="107"/>
      <c r="L435" s="106"/>
      <c r="N435" s="106"/>
      <c r="O435" s="106"/>
      <c r="P435" s="106"/>
      <c r="Q435" s="106"/>
      <c r="R435" s="106"/>
    </row>
    <row r="436" spans="1:18" ht="16.5" customHeight="1">
      <c r="A436" s="106"/>
      <c r="B436" s="106"/>
      <c r="D436" s="106"/>
      <c r="E436" s="107"/>
      <c r="L436" s="106"/>
      <c r="N436" s="106"/>
      <c r="O436" s="106"/>
      <c r="P436" s="106"/>
      <c r="Q436" s="106"/>
      <c r="R436" s="106"/>
    </row>
    <row r="437" spans="1:18" ht="16.5" customHeight="1">
      <c r="A437" s="106"/>
      <c r="B437" s="106"/>
      <c r="D437" s="106"/>
      <c r="E437" s="107"/>
      <c r="L437" s="106"/>
      <c r="N437" s="106"/>
      <c r="O437" s="106"/>
      <c r="P437" s="106"/>
      <c r="Q437" s="106"/>
      <c r="R437" s="106"/>
    </row>
    <row r="438" spans="1:18" ht="16.5" customHeight="1">
      <c r="A438" s="106"/>
      <c r="B438" s="106"/>
      <c r="D438" s="106"/>
      <c r="E438" s="107"/>
      <c r="L438" s="106"/>
      <c r="N438" s="106"/>
      <c r="O438" s="106"/>
      <c r="P438" s="106"/>
      <c r="Q438" s="106"/>
      <c r="R438" s="106"/>
    </row>
    <row r="439" spans="1:18" ht="16.5" customHeight="1">
      <c r="A439" s="106"/>
      <c r="B439" s="106"/>
      <c r="D439" s="106"/>
      <c r="E439" s="107"/>
      <c r="L439" s="106"/>
      <c r="N439" s="106"/>
      <c r="O439" s="106"/>
      <c r="P439" s="106"/>
      <c r="Q439" s="106"/>
      <c r="R439" s="106"/>
    </row>
    <row r="440" spans="1:18" ht="16.5" customHeight="1">
      <c r="A440" s="106"/>
      <c r="B440" s="106"/>
      <c r="D440" s="106"/>
      <c r="E440" s="107"/>
      <c r="L440" s="106"/>
      <c r="N440" s="106"/>
      <c r="O440" s="106"/>
      <c r="P440" s="106"/>
      <c r="Q440" s="106"/>
      <c r="R440" s="106"/>
    </row>
    <row r="441" spans="1:18" ht="16.5" customHeight="1">
      <c r="A441" s="106"/>
      <c r="B441" s="106"/>
      <c r="D441" s="106"/>
      <c r="E441" s="107"/>
      <c r="L441" s="106"/>
      <c r="N441" s="106"/>
      <c r="O441" s="106"/>
      <c r="P441" s="106"/>
      <c r="Q441" s="106"/>
      <c r="R441" s="106"/>
    </row>
    <row r="442" spans="1:18" ht="16.5" customHeight="1">
      <c r="A442" s="106"/>
      <c r="B442" s="106"/>
      <c r="D442" s="106"/>
      <c r="E442" s="107"/>
      <c r="L442" s="106"/>
      <c r="N442" s="106"/>
      <c r="O442" s="106"/>
      <c r="P442" s="106"/>
      <c r="Q442" s="106"/>
      <c r="R442" s="106"/>
    </row>
    <row r="443" spans="1:18" ht="16.5" customHeight="1">
      <c r="A443" s="106"/>
      <c r="B443" s="106"/>
      <c r="D443" s="106"/>
      <c r="E443" s="107"/>
      <c r="L443" s="106"/>
      <c r="N443" s="106"/>
      <c r="O443" s="106"/>
      <c r="P443" s="106"/>
      <c r="Q443" s="106"/>
      <c r="R443" s="106"/>
    </row>
    <row r="444" spans="1:18" ht="16.5" customHeight="1">
      <c r="A444" s="106"/>
      <c r="B444" s="106"/>
      <c r="D444" s="106"/>
      <c r="E444" s="107"/>
      <c r="L444" s="106"/>
      <c r="N444" s="106"/>
      <c r="O444" s="106"/>
      <c r="P444" s="106"/>
      <c r="Q444" s="106"/>
      <c r="R444" s="106"/>
    </row>
    <row r="445" spans="1:18" ht="16.5" customHeight="1">
      <c r="A445" s="106"/>
      <c r="B445" s="106"/>
      <c r="D445" s="106"/>
      <c r="E445" s="107"/>
      <c r="L445" s="106"/>
      <c r="N445" s="106"/>
      <c r="O445" s="106"/>
      <c r="P445" s="106"/>
      <c r="Q445" s="106"/>
      <c r="R445" s="106"/>
    </row>
    <row r="446" spans="1:18" ht="16.5" customHeight="1">
      <c r="A446" s="106"/>
      <c r="B446" s="106"/>
      <c r="D446" s="106"/>
      <c r="E446" s="107"/>
      <c r="L446" s="106"/>
      <c r="N446" s="106"/>
      <c r="O446" s="106"/>
      <c r="P446" s="106"/>
      <c r="Q446" s="106"/>
      <c r="R446" s="106"/>
    </row>
    <row r="447" spans="1:18" ht="16.5" customHeight="1">
      <c r="A447" s="106"/>
      <c r="B447" s="106"/>
      <c r="D447" s="106"/>
      <c r="E447" s="107"/>
      <c r="L447" s="106"/>
      <c r="N447" s="106"/>
      <c r="O447" s="106"/>
      <c r="P447" s="106"/>
      <c r="Q447" s="106"/>
      <c r="R447" s="106"/>
    </row>
    <row r="448" spans="1:18" ht="16.5" customHeight="1">
      <c r="A448" s="106"/>
      <c r="B448" s="106"/>
      <c r="D448" s="106"/>
      <c r="E448" s="107"/>
      <c r="L448" s="106"/>
      <c r="N448" s="106"/>
      <c r="O448" s="106"/>
      <c r="P448" s="106"/>
      <c r="Q448" s="106"/>
      <c r="R448" s="106"/>
    </row>
    <row r="449" spans="1:18" ht="16.5" customHeight="1">
      <c r="A449" s="106"/>
      <c r="B449" s="106"/>
      <c r="D449" s="106"/>
      <c r="E449" s="107"/>
      <c r="L449" s="106"/>
      <c r="N449" s="106"/>
      <c r="O449" s="106"/>
      <c r="P449" s="106"/>
      <c r="Q449" s="106"/>
      <c r="R449" s="106"/>
    </row>
    <row r="450" spans="1:18" ht="16.5" customHeight="1">
      <c r="A450" s="106"/>
      <c r="B450" s="106"/>
      <c r="D450" s="106"/>
      <c r="E450" s="107"/>
      <c r="L450" s="106"/>
      <c r="N450" s="106"/>
      <c r="O450" s="106"/>
      <c r="P450" s="106"/>
      <c r="Q450" s="106"/>
      <c r="R450" s="106"/>
    </row>
    <row r="451" spans="1:18" ht="16.5" customHeight="1">
      <c r="A451" s="106"/>
      <c r="B451" s="106"/>
      <c r="D451" s="106"/>
      <c r="E451" s="107"/>
      <c r="L451" s="106"/>
      <c r="N451" s="106"/>
      <c r="O451" s="106"/>
      <c r="P451" s="106"/>
      <c r="Q451" s="106"/>
      <c r="R451" s="106"/>
    </row>
    <row r="452" spans="1:18" ht="16.5" customHeight="1">
      <c r="A452" s="106"/>
      <c r="B452" s="106"/>
      <c r="D452" s="106"/>
      <c r="E452" s="107"/>
      <c r="L452" s="106"/>
      <c r="N452" s="106"/>
      <c r="O452" s="106"/>
      <c r="P452" s="106"/>
      <c r="Q452" s="106"/>
      <c r="R452" s="106"/>
    </row>
    <row r="453" spans="1:18" ht="16.5" customHeight="1">
      <c r="A453" s="106"/>
      <c r="B453" s="106"/>
      <c r="D453" s="106"/>
      <c r="E453" s="107"/>
      <c r="L453" s="106"/>
      <c r="N453" s="106"/>
      <c r="O453" s="106"/>
      <c r="P453" s="106"/>
      <c r="Q453" s="106"/>
      <c r="R453" s="106"/>
    </row>
    <row r="454" spans="1:18" ht="16.5" customHeight="1">
      <c r="A454" s="106"/>
      <c r="B454" s="106"/>
      <c r="D454" s="106"/>
      <c r="E454" s="107"/>
      <c r="L454" s="106"/>
      <c r="N454" s="106"/>
      <c r="O454" s="106"/>
      <c r="P454" s="106"/>
      <c r="Q454" s="106"/>
      <c r="R454" s="106"/>
    </row>
    <row r="455" spans="1:18" ht="16.5" customHeight="1">
      <c r="A455" s="106"/>
      <c r="B455" s="106"/>
      <c r="D455" s="106"/>
      <c r="E455" s="107"/>
      <c r="L455" s="106"/>
      <c r="N455" s="106"/>
      <c r="O455" s="106"/>
      <c r="P455" s="106"/>
      <c r="Q455" s="106"/>
      <c r="R455" s="106"/>
    </row>
    <row r="456" spans="1:18" ht="16.5" customHeight="1">
      <c r="A456" s="106"/>
      <c r="B456" s="106"/>
      <c r="D456" s="106"/>
      <c r="E456" s="107"/>
      <c r="L456" s="106"/>
      <c r="N456" s="106"/>
      <c r="O456" s="106"/>
      <c r="P456" s="106"/>
      <c r="Q456" s="106"/>
      <c r="R456" s="106"/>
    </row>
    <row r="457" spans="1:18" ht="16.5" customHeight="1">
      <c r="A457" s="106"/>
      <c r="B457" s="106"/>
      <c r="D457" s="106"/>
      <c r="E457" s="107"/>
      <c r="L457" s="106"/>
      <c r="N457" s="106"/>
      <c r="O457" s="106"/>
      <c r="P457" s="106"/>
      <c r="Q457" s="106"/>
      <c r="R457" s="106"/>
    </row>
    <row r="458" spans="1:18" ht="16.5" customHeight="1">
      <c r="A458" s="106"/>
      <c r="B458" s="106"/>
      <c r="D458" s="106"/>
      <c r="E458" s="107"/>
      <c r="L458" s="106"/>
      <c r="N458" s="106"/>
      <c r="O458" s="106"/>
      <c r="P458" s="106"/>
      <c r="Q458" s="106"/>
      <c r="R458" s="106"/>
    </row>
    <row r="459" spans="1:18" ht="16.5" customHeight="1">
      <c r="A459" s="106"/>
      <c r="B459" s="106"/>
      <c r="D459" s="106"/>
      <c r="E459" s="107"/>
      <c r="L459" s="106"/>
      <c r="N459" s="106"/>
      <c r="O459" s="106"/>
      <c r="P459" s="106"/>
      <c r="Q459" s="106"/>
      <c r="R459" s="106"/>
    </row>
    <row r="460" spans="1:18" ht="16.5" customHeight="1">
      <c r="A460" s="106"/>
      <c r="B460" s="106"/>
      <c r="D460" s="106"/>
      <c r="E460" s="107"/>
      <c r="L460" s="106"/>
      <c r="N460" s="106"/>
      <c r="O460" s="106"/>
      <c r="P460" s="106"/>
      <c r="Q460" s="106"/>
      <c r="R460" s="106"/>
    </row>
    <row r="461" spans="1:18" ht="16.5" customHeight="1">
      <c r="A461" s="106"/>
      <c r="B461" s="106"/>
      <c r="D461" s="106"/>
      <c r="E461" s="107"/>
      <c r="L461" s="106"/>
      <c r="N461" s="106"/>
      <c r="O461" s="106"/>
      <c r="P461" s="106"/>
      <c r="Q461" s="106"/>
      <c r="R461" s="106"/>
    </row>
    <row r="462" spans="1:18" ht="16.5" customHeight="1">
      <c r="A462" s="106"/>
      <c r="B462" s="106"/>
      <c r="D462" s="106"/>
      <c r="E462" s="107"/>
      <c r="L462" s="106"/>
      <c r="N462" s="106"/>
      <c r="O462" s="106"/>
      <c r="P462" s="106"/>
      <c r="Q462" s="106"/>
      <c r="R462" s="106"/>
    </row>
    <row r="463" spans="1:18" ht="16.5" customHeight="1">
      <c r="A463" s="106"/>
      <c r="B463" s="106"/>
      <c r="D463" s="106"/>
      <c r="E463" s="107"/>
      <c r="L463" s="106"/>
      <c r="N463" s="106"/>
      <c r="O463" s="106"/>
      <c r="P463" s="106"/>
      <c r="Q463" s="106"/>
      <c r="R463" s="106"/>
    </row>
    <row r="464" spans="1:18" ht="16.5" customHeight="1">
      <c r="A464" s="106"/>
      <c r="B464" s="106"/>
      <c r="D464" s="106"/>
      <c r="E464" s="107"/>
      <c r="L464" s="106"/>
      <c r="N464" s="106"/>
      <c r="O464" s="106"/>
      <c r="P464" s="106"/>
      <c r="Q464" s="106"/>
      <c r="R464" s="106"/>
    </row>
    <row r="465" spans="1:18" ht="16.5" customHeight="1">
      <c r="A465" s="106"/>
      <c r="B465" s="106"/>
      <c r="D465" s="106"/>
      <c r="E465" s="107"/>
      <c r="L465" s="106"/>
      <c r="N465" s="106"/>
      <c r="O465" s="106"/>
      <c r="P465" s="106"/>
      <c r="Q465" s="106"/>
      <c r="R465" s="106"/>
    </row>
    <row r="466" spans="1:18" ht="16.5" customHeight="1">
      <c r="A466" s="106"/>
      <c r="B466" s="106"/>
      <c r="D466" s="106"/>
      <c r="E466" s="107"/>
      <c r="L466" s="106"/>
      <c r="N466" s="106"/>
      <c r="O466" s="106"/>
      <c r="P466" s="106"/>
      <c r="Q466" s="106"/>
      <c r="R466" s="106"/>
    </row>
    <row r="467" spans="1:18" ht="16.5" customHeight="1">
      <c r="A467" s="106"/>
      <c r="B467" s="106"/>
      <c r="D467" s="106"/>
      <c r="E467" s="107"/>
      <c r="L467" s="106"/>
      <c r="N467" s="106"/>
      <c r="O467" s="106"/>
      <c r="P467" s="106"/>
      <c r="Q467" s="106"/>
      <c r="R467" s="106"/>
    </row>
    <row r="468" spans="1:18" ht="16.5" customHeight="1">
      <c r="A468" s="106"/>
      <c r="B468" s="106"/>
      <c r="D468" s="106"/>
      <c r="E468" s="107"/>
      <c r="L468" s="106"/>
      <c r="N468" s="106"/>
      <c r="O468" s="106"/>
      <c r="P468" s="106"/>
      <c r="Q468" s="106"/>
      <c r="R468" s="106"/>
    </row>
    <row r="469" spans="1:18" ht="16.5" customHeight="1">
      <c r="A469" s="106"/>
      <c r="B469" s="106"/>
      <c r="D469" s="106"/>
      <c r="E469" s="107"/>
      <c r="L469" s="106"/>
      <c r="N469" s="106"/>
      <c r="O469" s="106"/>
      <c r="P469" s="106"/>
      <c r="Q469" s="106"/>
      <c r="R469" s="106"/>
    </row>
    <row r="470" spans="1:18" ht="16.5" customHeight="1">
      <c r="A470" s="106"/>
      <c r="B470" s="106"/>
      <c r="D470" s="106"/>
      <c r="E470" s="107"/>
      <c r="L470" s="106"/>
      <c r="N470" s="106"/>
      <c r="O470" s="106"/>
      <c r="P470" s="106"/>
      <c r="Q470" s="106"/>
      <c r="R470" s="106"/>
    </row>
    <row r="471" spans="1:18" ht="16.5" customHeight="1">
      <c r="A471" s="106"/>
      <c r="B471" s="106"/>
      <c r="D471" s="106"/>
      <c r="E471" s="107"/>
      <c r="L471" s="106"/>
      <c r="N471" s="106"/>
      <c r="O471" s="106"/>
      <c r="P471" s="106"/>
      <c r="Q471" s="106"/>
      <c r="R471" s="106"/>
    </row>
    <row r="472" spans="1:18" ht="16.5" customHeight="1">
      <c r="A472" s="106"/>
      <c r="B472" s="106"/>
      <c r="D472" s="106"/>
      <c r="E472" s="107"/>
      <c r="L472" s="106"/>
      <c r="N472" s="106"/>
      <c r="O472" s="106"/>
      <c r="P472" s="106"/>
      <c r="Q472" s="106"/>
      <c r="R472" s="106"/>
    </row>
    <row r="473" spans="1:18" ht="16.5" customHeight="1">
      <c r="A473" s="106"/>
      <c r="B473" s="106"/>
      <c r="D473" s="106"/>
      <c r="E473" s="107"/>
      <c r="L473" s="106"/>
      <c r="N473" s="106"/>
      <c r="O473" s="106"/>
      <c r="P473" s="106"/>
      <c r="Q473" s="106"/>
      <c r="R473" s="106"/>
    </row>
    <row r="474" spans="1:18" ht="16.5" customHeight="1">
      <c r="A474" s="106"/>
      <c r="B474" s="106"/>
      <c r="D474" s="106"/>
      <c r="E474" s="107"/>
      <c r="L474" s="106"/>
      <c r="N474" s="106"/>
      <c r="O474" s="106"/>
      <c r="P474" s="106"/>
      <c r="Q474" s="106"/>
      <c r="R474" s="106"/>
    </row>
    <row r="475" spans="1:18" ht="16.5" customHeight="1">
      <c r="A475" s="106"/>
      <c r="B475" s="106"/>
      <c r="D475" s="106"/>
      <c r="E475" s="107"/>
      <c r="L475" s="106"/>
      <c r="N475" s="106"/>
      <c r="O475" s="106"/>
      <c r="P475" s="106"/>
      <c r="Q475" s="106"/>
      <c r="R475" s="106"/>
    </row>
    <row r="476" spans="1:18" ht="16.5" customHeight="1">
      <c r="A476" s="106"/>
      <c r="B476" s="106"/>
      <c r="D476" s="106"/>
      <c r="E476" s="107"/>
      <c r="L476" s="106"/>
      <c r="N476" s="106"/>
      <c r="O476" s="106"/>
      <c r="P476" s="106"/>
      <c r="Q476" s="106"/>
      <c r="R476" s="106"/>
    </row>
    <row r="477" spans="1:18" ht="16.5" customHeight="1">
      <c r="A477" s="106"/>
      <c r="B477" s="106"/>
      <c r="D477" s="106"/>
      <c r="E477" s="107"/>
      <c r="L477" s="106"/>
      <c r="N477" s="106"/>
      <c r="O477" s="106"/>
      <c r="P477" s="106"/>
      <c r="Q477" s="106"/>
      <c r="R477" s="106"/>
    </row>
    <row r="478" spans="1:18" ht="16.5" customHeight="1">
      <c r="A478" s="106"/>
      <c r="B478" s="106"/>
      <c r="D478" s="106"/>
      <c r="E478" s="107"/>
      <c r="L478" s="106"/>
      <c r="N478" s="106"/>
      <c r="O478" s="106"/>
      <c r="P478" s="106"/>
      <c r="Q478" s="106"/>
      <c r="R478" s="106"/>
    </row>
    <row r="479" spans="1:18" ht="16.5" customHeight="1">
      <c r="A479" s="106"/>
      <c r="B479" s="106"/>
      <c r="D479" s="106"/>
      <c r="E479" s="107"/>
      <c r="L479" s="106"/>
      <c r="N479" s="106"/>
      <c r="O479" s="106"/>
      <c r="P479" s="106"/>
      <c r="Q479" s="106"/>
      <c r="R479" s="106"/>
    </row>
    <row r="480" spans="1:18" ht="16.5" customHeight="1">
      <c r="A480" s="106"/>
      <c r="B480" s="106"/>
      <c r="D480" s="106"/>
      <c r="E480" s="107"/>
      <c r="L480" s="106"/>
      <c r="N480" s="106"/>
      <c r="O480" s="106"/>
      <c r="P480" s="106"/>
      <c r="Q480" s="106"/>
      <c r="R480" s="106"/>
    </row>
    <row r="481" spans="1:18" ht="16.5" customHeight="1">
      <c r="A481" s="106"/>
      <c r="B481" s="106"/>
      <c r="D481" s="106"/>
      <c r="E481" s="107"/>
      <c r="L481" s="106"/>
      <c r="N481" s="106"/>
      <c r="O481" s="106"/>
      <c r="P481" s="106"/>
      <c r="Q481" s="106"/>
      <c r="R481" s="106"/>
    </row>
    <row r="482" spans="1:18" ht="16.5" customHeight="1">
      <c r="A482" s="106"/>
      <c r="B482" s="106"/>
      <c r="D482" s="106"/>
      <c r="E482" s="107"/>
      <c r="L482" s="106"/>
      <c r="N482" s="106"/>
      <c r="O482" s="106"/>
      <c r="P482" s="106"/>
      <c r="Q482" s="106"/>
      <c r="R482" s="106"/>
    </row>
    <row r="483" spans="1:18" ht="16.5" customHeight="1">
      <c r="A483" s="106"/>
      <c r="B483" s="106"/>
      <c r="D483" s="106"/>
      <c r="E483" s="107"/>
      <c r="L483" s="106"/>
      <c r="N483" s="106"/>
      <c r="O483" s="106"/>
      <c r="P483" s="106"/>
      <c r="Q483" s="106"/>
      <c r="R483" s="106"/>
    </row>
    <row r="484" spans="1:18" ht="16.5" customHeight="1">
      <c r="A484" s="106"/>
      <c r="B484" s="106"/>
      <c r="D484" s="106"/>
      <c r="E484" s="107"/>
      <c r="L484" s="106"/>
      <c r="N484" s="106"/>
      <c r="O484" s="106"/>
      <c r="P484" s="106"/>
      <c r="Q484" s="106"/>
      <c r="R484" s="106"/>
    </row>
    <row r="485" spans="1:18" ht="16.5" customHeight="1">
      <c r="A485" s="106"/>
      <c r="B485" s="106"/>
      <c r="D485" s="106"/>
      <c r="E485" s="107"/>
      <c r="L485" s="106"/>
      <c r="N485" s="106"/>
      <c r="O485" s="106"/>
      <c r="P485" s="106"/>
      <c r="Q485" s="106"/>
      <c r="R485" s="106"/>
    </row>
    <row r="486" spans="1:18" ht="16.5" customHeight="1">
      <c r="A486" s="106"/>
      <c r="B486" s="106"/>
      <c r="D486" s="106"/>
      <c r="E486" s="107"/>
      <c r="L486" s="106"/>
      <c r="N486" s="106"/>
      <c r="O486" s="106"/>
      <c r="P486" s="106"/>
      <c r="Q486" s="106"/>
      <c r="R486" s="106"/>
    </row>
    <row r="487" spans="1:18" ht="16.5" customHeight="1">
      <c r="A487" s="106"/>
      <c r="B487" s="106"/>
      <c r="D487" s="106"/>
      <c r="E487" s="107"/>
      <c r="L487" s="106"/>
      <c r="N487" s="106"/>
      <c r="O487" s="106"/>
      <c r="P487" s="106"/>
      <c r="Q487" s="106"/>
      <c r="R487" s="106"/>
    </row>
    <row r="488" spans="1:18" ht="16.5" customHeight="1">
      <c r="A488" s="106"/>
      <c r="B488" s="106"/>
      <c r="D488" s="106"/>
      <c r="E488" s="107"/>
      <c r="L488" s="106"/>
      <c r="N488" s="106"/>
      <c r="O488" s="106"/>
      <c r="P488" s="106"/>
      <c r="Q488" s="106"/>
      <c r="R488" s="106"/>
    </row>
    <row r="489" spans="1:18" ht="16.5" customHeight="1">
      <c r="A489" s="106"/>
      <c r="B489" s="106"/>
      <c r="D489" s="106"/>
      <c r="E489" s="107"/>
      <c r="L489" s="106"/>
      <c r="N489" s="106"/>
      <c r="O489" s="106"/>
      <c r="P489" s="106"/>
      <c r="Q489" s="106"/>
      <c r="R489" s="106"/>
    </row>
    <row r="490" spans="1:18" ht="16.5" customHeight="1">
      <c r="A490" s="106"/>
      <c r="B490" s="106"/>
      <c r="D490" s="106"/>
      <c r="E490" s="107"/>
      <c r="L490" s="106"/>
      <c r="N490" s="106"/>
      <c r="O490" s="106"/>
      <c r="P490" s="106"/>
      <c r="Q490" s="106"/>
      <c r="R490" s="106"/>
    </row>
    <row r="491" spans="1:18" ht="16.5" customHeight="1">
      <c r="A491" s="106"/>
      <c r="B491" s="106"/>
      <c r="D491" s="106"/>
      <c r="E491" s="107"/>
      <c r="L491" s="106"/>
      <c r="N491" s="106"/>
      <c r="O491" s="106"/>
      <c r="P491" s="106"/>
      <c r="Q491" s="106"/>
      <c r="R491" s="106"/>
    </row>
    <row r="492" spans="1:18" ht="16.5" customHeight="1">
      <c r="A492" s="106"/>
      <c r="B492" s="106"/>
      <c r="D492" s="106"/>
      <c r="E492" s="107"/>
      <c r="L492" s="106"/>
      <c r="N492" s="106"/>
      <c r="O492" s="106"/>
      <c r="P492" s="106"/>
      <c r="Q492" s="106"/>
      <c r="R492" s="106"/>
    </row>
    <row r="493" spans="1:18" ht="16.5" customHeight="1">
      <c r="A493" s="106"/>
      <c r="B493" s="106"/>
      <c r="D493" s="106"/>
      <c r="E493" s="107"/>
      <c r="L493" s="106"/>
      <c r="N493" s="106"/>
      <c r="O493" s="106"/>
      <c r="P493" s="106"/>
      <c r="Q493" s="106"/>
      <c r="R493" s="106"/>
    </row>
    <row r="494" spans="1:18" ht="16.5" customHeight="1">
      <c r="A494" s="106"/>
      <c r="B494" s="106"/>
      <c r="D494" s="106"/>
      <c r="E494" s="107"/>
      <c r="L494" s="106"/>
      <c r="N494" s="106"/>
      <c r="O494" s="106"/>
      <c r="P494" s="106"/>
      <c r="Q494" s="106"/>
      <c r="R494" s="106"/>
    </row>
    <row r="495" spans="1:18" ht="16.5" customHeight="1">
      <c r="A495" s="106"/>
      <c r="B495" s="106"/>
      <c r="D495" s="106"/>
      <c r="E495" s="107"/>
      <c r="L495" s="106"/>
      <c r="N495" s="106"/>
      <c r="O495" s="106"/>
      <c r="P495" s="106"/>
      <c r="Q495" s="106"/>
      <c r="R495" s="106"/>
    </row>
    <row r="496" spans="1:18" ht="16.5" customHeight="1">
      <c r="A496" s="106"/>
      <c r="B496" s="106"/>
      <c r="D496" s="106"/>
      <c r="E496" s="107"/>
      <c r="L496" s="106"/>
      <c r="N496" s="106"/>
      <c r="O496" s="106"/>
      <c r="P496" s="106"/>
      <c r="Q496" s="106"/>
      <c r="R496" s="106"/>
    </row>
    <row r="497" spans="1:18" ht="16.5" customHeight="1">
      <c r="A497" s="106"/>
      <c r="B497" s="106"/>
      <c r="D497" s="106"/>
      <c r="E497" s="107"/>
      <c r="L497" s="106"/>
      <c r="N497" s="106"/>
      <c r="O497" s="106"/>
      <c r="P497" s="106"/>
      <c r="Q497" s="106"/>
      <c r="R497" s="106"/>
    </row>
    <row r="498" spans="1:18" ht="16.5" customHeight="1">
      <c r="A498" s="106"/>
      <c r="B498" s="106"/>
      <c r="D498" s="106"/>
      <c r="E498" s="107"/>
      <c r="L498" s="106"/>
      <c r="N498" s="106"/>
      <c r="O498" s="106"/>
      <c r="P498" s="106"/>
      <c r="Q498" s="106"/>
      <c r="R498" s="106"/>
    </row>
    <row r="499" spans="1:18" ht="16.5" customHeight="1">
      <c r="A499" s="106"/>
      <c r="B499" s="106"/>
      <c r="D499" s="106"/>
      <c r="E499" s="107"/>
      <c r="L499" s="106"/>
      <c r="N499" s="106"/>
      <c r="O499" s="106"/>
      <c r="P499" s="106"/>
      <c r="Q499" s="106"/>
      <c r="R499" s="106"/>
    </row>
    <row r="500" spans="1:18" ht="16.5" customHeight="1">
      <c r="A500" s="106"/>
      <c r="B500" s="106"/>
      <c r="D500" s="106"/>
      <c r="E500" s="107"/>
      <c r="L500" s="106"/>
      <c r="N500" s="106"/>
      <c r="O500" s="106"/>
      <c r="P500" s="106"/>
      <c r="Q500" s="106"/>
      <c r="R500" s="106"/>
    </row>
    <row r="501" spans="1:18" ht="16.5" customHeight="1">
      <c r="A501" s="106"/>
      <c r="B501" s="106"/>
      <c r="D501" s="106"/>
      <c r="E501" s="107"/>
      <c r="L501" s="106"/>
      <c r="N501" s="106"/>
      <c r="O501" s="106"/>
      <c r="P501" s="106"/>
      <c r="Q501" s="106"/>
      <c r="R501" s="106"/>
    </row>
    <row r="502" spans="1:18" ht="16.5" customHeight="1">
      <c r="A502" s="106"/>
      <c r="B502" s="106"/>
      <c r="D502" s="106"/>
      <c r="E502" s="107"/>
      <c r="L502" s="106"/>
      <c r="N502" s="106"/>
      <c r="O502" s="106"/>
      <c r="P502" s="106"/>
      <c r="Q502" s="106"/>
      <c r="R502" s="106"/>
    </row>
    <row r="503" spans="1:18" ht="16.5" customHeight="1">
      <c r="A503" s="106"/>
      <c r="B503" s="106"/>
      <c r="D503" s="106"/>
      <c r="E503" s="107"/>
      <c r="L503" s="106"/>
      <c r="N503" s="106"/>
      <c r="O503" s="106"/>
      <c r="P503" s="106"/>
      <c r="Q503" s="106"/>
      <c r="R503" s="106"/>
    </row>
    <row r="504" spans="1:18" ht="16.5" customHeight="1">
      <c r="A504" s="106"/>
      <c r="B504" s="106"/>
      <c r="D504" s="106"/>
      <c r="E504" s="107"/>
      <c r="L504" s="106"/>
      <c r="N504" s="106"/>
      <c r="O504" s="106"/>
      <c r="P504" s="106"/>
      <c r="Q504" s="106"/>
      <c r="R504" s="106"/>
    </row>
    <row r="505" spans="1:18" ht="16.5" customHeight="1">
      <c r="A505" s="106"/>
      <c r="B505" s="106"/>
      <c r="D505" s="106"/>
      <c r="E505" s="107"/>
      <c r="L505" s="106"/>
      <c r="N505" s="106"/>
      <c r="O505" s="106"/>
      <c r="P505" s="106"/>
      <c r="Q505" s="106"/>
      <c r="R505" s="106"/>
    </row>
    <row r="506" spans="1:18" ht="16.5" customHeight="1">
      <c r="A506" s="106"/>
      <c r="B506" s="106"/>
      <c r="D506" s="106"/>
      <c r="E506" s="107"/>
      <c r="L506" s="106"/>
      <c r="N506" s="106"/>
      <c r="O506" s="106"/>
      <c r="P506" s="106"/>
      <c r="Q506" s="106"/>
      <c r="R506" s="106"/>
    </row>
    <row r="507" spans="1:18" ht="16.5" customHeight="1">
      <c r="A507" s="106"/>
      <c r="B507" s="106"/>
      <c r="D507" s="106"/>
      <c r="E507" s="107"/>
      <c r="L507" s="106"/>
      <c r="N507" s="106"/>
      <c r="O507" s="106"/>
      <c r="P507" s="106"/>
      <c r="Q507" s="106"/>
      <c r="R507" s="106"/>
    </row>
    <row r="508" spans="1:18" ht="16.5" customHeight="1">
      <c r="A508" s="106"/>
      <c r="B508" s="106"/>
      <c r="D508" s="106"/>
      <c r="E508" s="107"/>
      <c r="L508" s="106"/>
      <c r="N508" s="106"/>
      <c r="O508" s="106"/>
      <c r="P508" s="106"/>
      <c r="Q508" s="106"/>
      <c r="R508" s="106"/>
    </row>
    <row r="509" spans="1:18" ht="16.5" customHeight="1">
      <c r="A509" s="106"/>
      <c r="B509" s="106"/>
      <c r="D509" s="106"/>
      <c r="E509" s="107"/>
      <c r="L509" s="106"/>
      <c r="N509" s="106"/>
      <c r="O509" s="106"/>
      <c r="P509" s="106"/>
      <c r="Q509" s="106"/>
      <c r="R509" s="106"/>
    </row>
    <row r="510" spans="1:18" ht="16.5" customHeight="1">
      <c r="A510" s="106"/>
      <c r="B510" s="106"/>
      <c r="D510" s="106"/>
      <c r="E510" s="107"/>
      <c r="L510" s="106"/>
      <c r="N510" s="106"/>
      <c r="O510" s="106"/>
      <c r="P510" s="106"/>
      <c r="Q510" s="106"/>
      <c r="R510" s="106"/>
    </row>
    <row r="511" spans="1:18" ht="16.5" customHeight="1">
      <c r="A511" s="106"/>
      <c r="B511" s="106"/>
      <c r="D511" s="106"/>
      <c r="E511" s="107"/>
      <c r="L511" s="106"/>
      <c r="N511" s="106"/>
      <c r="O511" s="106"/>
      <c r="P511" s="106"/>
      <c r="Q511" s="106"/>
      <c r="R511" s="106"/>
    </row>
    <row r="512" spans="1:18" ht="16.5" customHeight="1">
      <c r="A512" s="106"/>
      <c r="B512" s="106"/>
      <c r="D512" s="106"/>
      <c r="E512" s="107"/>
      <c r="L512" s="106"/>
      <c r="N512" s="106"/>
      <c r="O512" s="106"/>
      <c r="P512" s="106"/>
      <c r="Q512" s="106"/>
      <c r="R512" s="106"/>
    </row>
    <row r="513" spans="1:18" ht="16.5" customHeight="1">
      <c r="A513" s="106"/>
      <c r="B513" s="106"/>
      <c r="D513" s="106"/>
      <c r="E513" s="107"/>
      <c r="L513" s="106"/>
      <c r="N513" s="106"/>
      <c r="O513" s="106"/>
      <c r="P513" s="106"/>
      <c r="Q513" s="106"/>
      <c r="R513" s="106"/>
    </row>
    <row r="514" spans="1:18" ht="16.5" customHeight="1">
      <c r="A514" s="106"/>
      <c r="B514" s="106"/>
      <c r="D514" s="106"/>
      <c r="E514" s="107"/>
      <c r="L514" s="106"/>
      <c r="N514" s="106"/>
      <c r="O514" s="106"/>
      <c r="P514" s="106"/>
      <c r="Q514" s="106"/>
      <c r="R514" s="106"/>
    </row>
    <row r="515" spans="1:18" ht="16.5" customHeight="1">
      <c r="A515" s="106"/>
      <c r="B515" s="106"/>
      <c r="D515" s="106"/>
      <c r="E515" s="107"/>
      <c r="L515" s="106"/>
      <c r="N515" s="106"/>
      <c r="O515" s="106"/>
      <c r="P515" s="106"/>
      <c r="Q515" s="106"/>
      <c r="R515" s="106"/>
    </row>
    <row r="516" spans="1:18" ht="16.5" customHeight="1">
      <c r="A516" s="106"/>
      <c r="B516" s="106"/>
      <c r="D516" s="106"/>
      <c r="E516" s="107"/>
      <c r="L516" s="106"/>
      <c r="N516" s="106"/>
      <c r="O516" s="106"/>
      <c r="P516" s="106"/>
      <c r="Q516" s="106"/>
      <c r="R516" s="106"/>
    </row>
    <row r="517" spans="1:18" ht="16.5" customHeight="1">
      <c r="A517" s="106"/>
      <c r="B517" s="106"/>
      <c r="D517" s="106"/>
      <c r="E517" s="107"/>
      <c r="L517" s="106"/>
      <c r="N517" s="106"/>
      <c r="O517" s="106"/>
      <c r="P517" s="106"/>
      <c r="Q517" s="106"/>
      <c r="R517" s="106"/>
    </row>
    <row r="518" spans="1:18" ht="16.5" customHeight="1">
      <c r="A518" s="106"/>
      <c r="B518" s="106"/>
      <c r="D518" s="106"/>
      <c r="E518" s="107"/>
      <c r="L518" s="106"/>
      <c r="N518" s="106"/>
      <c r="O518" s="106"/>
      <c r="P518" s="106"/>
      <c r="Q518" s="106"/>
      <c r="R518" s="106"/>
    </row>
    <row r="519" spans="1:18" ht="16.5" customHeight="1">
      <c r="A519" s="106"/>
      <c r="B519" s="106"/>
      <c r="D519" s="106"/>
      <c r="E519" s="107"/>
      <c r="L519" s="106"/>
      <c r="N519" s="106"/>
      <c r="O519" s="106"/>
      <c r="P519" s="106"/>
      <c r="Q519" s="106"/>
      <c r="R519" s="106"/>
    </row>
    <row r="520" spans="1:18" ht="16.5" customHeight="1">
      <c r="A520" s="106"/>
      <c r="B520" s="106"/>
      <c r="D520" s="106"/>
      <c r="E520" s="107"/>
      <c r="L520" s="106"/>
      <c r="N520" s="106"/>
      <c r="O520" s="106"/>
      <c r="P520" s="106"/>
      <c r="Q520" s="106"/>
      <c r="R520" s="106"/>
    </row>
    <row r="521" spans="1:18" ht="16.5" customHeight="1">
      <c r="A521" s="106"/>
      <c r="B521" s="106"/>
      <c r="D521" s="106"/>
      <c r="E521" s="107"/>
      <c r="L521" s="106"/>
      <c r="N521" s="106"/>
      <c r="O521" s="106"/>
      <c r="P521" s="106"/>
      <c r="Q521" s="106"/>
      <c r="R521" s="106"/>
    </row>
    <row r="522" spans="1:18" ht="16.5" customHeight="1">
      <c r="A522" s="106"/>
      <c r="B522" s="106"/>
      <c r="D522" s="106"/>
      <c r="E522" s="107"/>
      <c r="L522" s="106"/>
      <c r="N522" s="106"/>
      <c r="O522" s="106"/>
      <c r="P522" s="106"/>
      <c r="Q522" s="106"/>
      <c r="R522" s="106"/>
    </row>
    <row r="523" spans="1:18" ht="16.5" customHeight="1">
      <c r="A523" s="106"/>
      <c r="B523" s="106"/>
      <c r="D523" s="106"/>
      <c r="E523" s="107"/>
      <c r="L523" s="106"/>
      <c r="N523" s="106"/>
      <c r="O523" s="106"/>
      <c r="P523" s="106"/>
      <c r="Q523" s="106"/>
      <c r="R523" s="106"/>
    </row>
    <row r="524" spans="1:18" ht="16.5" customHeight="1">
      <c r="A524" s="106"/>
      <c r="B524" s="106"/>
      <c r="D524" s="106"/>
      <c r="E524" s="107"/>
      <c r="L524" s="106"/>
      <c r="N524" s="106"/>
      <c r="O524" s="106"/>
      <c r="P524" s="106"/>
      <c r="Q524" s="106"/>
      <c r="R524" s="106"/>
    </row>
    <row r="525" spans="1:18" ht="16.5" customHeight="1">
      <c r="A525" s="106"/>
      <c r="B525" s="106"/>
      <c r="D525" s="106"/>
      <c r="E525" s="107"/>
      <c r="L525" s="106"/>
      <c r="N525" s="106"/>
      <c r="O525" s="106"/>
      <c r="P525" s="106"/>
      <c r="Q525" s="106"/>
      <c r="R525" s="106"/>
    </row>
    <row r="526" spans="1:18" ht="16.5" customHeight="1">
      <c r="A526" s="106"/>
      <c r="B526" s="106"/>
      <c r="D526" s="106"/>
      <c r="E526" s="107"/>
      <c r="L526" s="106"/>
      <c r="N526" s="106"/>
      <c r="O526" s="106"/>
      <c r="P526" s="106"/>
      <c r="Q526" s="106"/>
      <c r="R526" s="106"/>
    </row>
    <row r="527" spans="1:18" ht="16.5" customHeight="1">
      <c r="A527" s="106"/>
      <c r="B527" s="106"/>
      <c r="D527" s="106"/>
      <c r="E527" s="107"/>
      <c r="L527" s="106"/>
      <c r="N527" s="106"/>
      <c r="O527" s="106"/>
      <c r="P527" s="106"/>
      <c r="Q527" s="106"/>
      <c r="R527" s="106"/>
    </row>
    <row r="528" spans="1:18" ht="16.5" customHeight="1">
      <c r="A528" s="106"/>
      <c r="B528" s="106"/>
      <c r="D528" s="106"/>
      <c r="E528" s="107"/>
      <c r="L528" s="106"/>
      <c r="N528" s="106"/>
      <c r="O528" s="106"/>
      <c r="P528" s="106"/>
      <c r="Q528" s="106"/>
      <c r="R528" s="106"/>
    </row>
    <row r="529" spans="1:18" ht="16.5" customHeight="1">
      <c r="A529" s="106"/>
      <c r="B529" s="106"/>
      <c r="D529" s="106"/>
      <c r="E529" s="107"/>
      <c r="L529" s="106"/>
      <c r="N529" s="106"/>
      <c r="O529" s="106"/>
      <c r="P529" s="106"/>
      <c r="Q529" s="106"/>
      <c r="R529" s="106"/>
    </row>
    <row r="530" spans="1:18" ht="16.5" customHeight="1">
      <c r="A530" s="106"/>
      <c r="B530" s="106"/>
      <c r="D530" s="106"/>
      <c r="E530" s="107"/>
      <c r="L530" s="106"/>
      <c r="N530" s="106"/>
      <c r="O530" s="106"/>
      <c r="P530" s="106"/>
      <c r="Q530" s="106"/>
      <c r="R530" s="106"/>
    </row>
    <row r="531" spans="1:18" ht="16.5" customHeight="1">
      <c r="A531" s="106"/>
      <c r="B531" s="106"/>
      <c r="D531" s="106"/>
      <c r="E531" s="107"/>
      <c r="L531" s="106"/>
      <c r="N531" s="106"/>
      <c r="O531" s="106"/>
      <c r="P531" s="106"/>
      <c r="Q531" s="106"/>
      <c r="R531" s="106"/>
    </row>
    <row r="532" spans="1:18" ht="16.5" customHeight="1">
      <c r="A532" s="106"/>
      <c r="B532" s="106"/>
      <c r="D532" s="106"/>
      <c r="E532" s="107"/>
      <c r="L532" s="106"/>
      <c r="N532" s="106"/>
      <c r="O532" s="106"/>
      <c r="P532" s="106"/>
      <c r="Q532" s="106"/>
      <c r="R532" s="106"/>
    </row>
    <row r="533" spans="1:18" ht="16.5" customHeight="1">
      <c r="A533" s="106"/>
      <c r="B533" s="106"/>
      <c r="D533" s="106"/>
      <c r="E533" s="107"/>
      <c r="L533" s="106"/>
      <c r="N533" s="106"/>
      <c r="O533" s="106"/>
      <c r="P533" s="106"/>
      <c r="Q533" s="106"/>
      <c r="R533" s="106"/>
    </row>
    <row r="534" spans="1:18" ht="16.5" customHeight="1">
      <c r="A534" s="106"/>
      <c r="B534" s="106"/>
      <c r="D534" s="106"/>
      <c r="E534" s="107"/>
      <c r="L534" s="106"/>
      <c r="N534" s="106"/>
      <c r="O534" s="106"/>
      <c r="P534" s="106"/>
      <c r="Q534" s="106"/>
      <c r="R534" s="106"/>
    </row>
    <row r="535" spans="1:18" ht="16.5" customHeight="1">
      <c r="A535" s="106"/>
      <c r="B535" s="106"/>
      <c r="D535" s="106"/>
      <c r="E535" s="107"/>
      <c r="L535" s="106"/>
      <c r="N535" s="106"/>
      <c r="O535" s="106"/>
      <c r="P535" s="106"/>
      <c r="Q535" s="106"/>
      <c r="R535" s="106"/>
    </row>
    <row r="536" spans="1:18" ht="16.5" customHeight="1">
      <c r="A536" s="106"/>
      <c r="B536" s="106"/>
      <c r="D536" s="106"/>
      <c r="E536" s="107"/>
      <c r="L536" s="106"/>
      <c r="N536" s="106"/>
      <c r="O536" s="106"/>
      <c r="P536" s="106"/>
      <c r="Q536" s="106"/>
      <c r="R536" s="106"/>
    </row>
    <row r="537" spans="1:18" ht="16.5" customHeight="1">
      <c r="A537" s="106"/>
      <c r="B537" s="106"/>
      <c r="D537" s="106"/>
      <c r="E537" s="107"/>
      <c r="L537" s="106"/>
      <c r="N537" s="106"/>
      <c r="O537" s="106"/>
      <c r="P537" s="106"/>
      <c r="Q537" s="106"/>
      <c r="R537" s="106"/>
    </row>
    <row r="538" spans="1:18" ht="16.5" customHeight="1">
      <c r="A538" s="106"/>
      <c r="B538" s="106"/>
      <c r="D538" s="106"/>
      <c r="E538" s="107"/>
      <c r="L538" s="106"/>
      <c r="N538" s="106"/>
      <c r="O538" s="106"/>
      <c r="P538" s="106"/>
      <c r="Q538" s="106"/>
      <c r="R538" s="106"/>
    </row>
    <row r="539" spans="1:18" ht="16.5" customHeight="1">
      <c r="A539" s="106"/>
      <c r="B539" s="106"/>
      <c r="D539" s="106"/>
      <c r="E539" s="107"/>
      <c r="L539" s="106"/>
      <c r="N539" s="106"/>
      <c r="O539" s="106"/>
      <c r="P539" s="106"/>
      <c r="Q539" s="106"/>
      <c r="R539" s="106"/>
    </row>
    <row r="540" spans="1:18" ht="16.5" customHeight="1">
      <c r="A540" s="106"/>
      <c r="B540" s="106"/>
      <c r="D540" s="106"/>
      <c r="E540" s="107"/>
      <c r="L540" s="106"/>
      <c r="N540" s="106"/>
      <c r="O540" s="106"/>
      <c r="P540" s="106"/>
      <c r="Q540" s="106"/>
      <c r="R540" s="106"/>
    </row>
    <row r="541" spans="1:18" ht="16.5" customHeight="1">
      <c r="A541" s="106"/>
      <c r="B541" s="106"/>
      <c r="D541" s="106"/>
      <c r="E541" s="107"/>
      <c r="L541" s="106"/>
      <c r="N541" s="106"/>
      <c r="O541" s="106"/>
      <c r="P541" s="106"/>
      <c r="Q541" s="106"/>
      <c r="R541" s="106"/>
    </row>
    <row r="542" spans="1:18" ht="16.5" customHeight="1">
      <c r="A542" s="106"/>
      <c r="B542" s="106"/>
      <c r="D542" s="106"/>
      <c r="E542" s="107"/>
      <c r="L542" s="106"/>
      <c r="N542" s="106"/>
      <c r="O542" s="106"/>
      <c r="P542" s="106"/>
      <c r="Q542" s="106"/>
      <c r="R542" s="106"/>
    </row>
    <row r="543" spans="1:18" ht="16.5" customHeight="1">
      <c r="A543" s="106"/>
      <c r="B543" s="106"/>
      <c r="D543" s="106"/>
      <c r="E543" s="107"/>
      <c r="L543" s="106"/>
      <c r="N543" s="106"/>
      <c r="O543" s="106"/>
      <c r="P543" s="106"/>
      <c r="Q543" s="106"/>
      <c r="R543" s="106"/>
    </row>
    <row r="544" spans="1:18" ht="16.5" customHeight="1">
      <c r="A544" s="106"/>
      <c r="B544" s="106"/>
      <c r="D544" s="106"/>
      <c r="E544" s="107"/>
      <c r="L544" s="106"/>
      <c r="N544" s="106"/>
      <c r="O544" s="106"/>
      <c r="P544" s="106"/>
      <c r="Q544" s="106"/>
      <c r="R544" s="106"/>
    </row>
    <row r="545" spans="1:18" ht="16.5" customHeight="1">
      <c r="A545" s="106"/>
      <c r="B545" s="106"/>
      <c r="D545" s="106"/>
      <c r="E545" s="107"/>
      <c r="L545" s="106"/>
      <c r="N545" s="106"/>
      <c r="O545" s="106"/>
      <c r="P545" s="106"/>
      <c r="Q545" s="106"/>
      <c r="R545" s="106"/>
    </row>
    <row r="546" spans="1:18" ht="16.5" customHeight="1">
      <c r="A546" s="106"/>
      <c r="B546" s="106"/>
      <c r="D546" s="106"/>
      <c r="E546" s="107"/>
      <c r="L546" s="106"/>
      <c r="N546" s="106"/>
      <c r="O546" s="106"/>
      <c r="P546" s="106"/>
      <c r="Q546" s="106"/>
      <c r="R546" s="106"/>
    </row>
    <row r="547" spans="1:18" ht="16.5" customHeight="1">
      <c r="A547" s="106"/>
      <c r="B547" s="106"/>
      <c r="D547" s="106"/>
      <c r="E547" s="107"/>
      <c r="L547" s="106"/>
      <c r="N547" s="106"/>
      <c r="O547" s="106"/>
      <c r="P547" s="106"/>
      <c r="Q547" s="106"/>
      <c r="R547" s="106"/>
    </row>
    <row r="548" spans="1:18" ht="16.5" customHeight="1">
      <c r="A548" s="106"/>
      <c r="B548" s="106"/>
      <c r="D548" s="106"/>
      <c r="E548" s="107"/>
      <c r="L548" s="106"/>
      <c r="N548" s="106"/>
      <c r="O548" s="106"/>
      <c r="P548" s="106"/>
      <c r="Q548" s="106"/>
      <c r="R548" s="106"/>
    </row>
    <row r="549" spans="1:18" ht="16.5" customHeight="1">
      <c r="A549" s="106"/>
      <c r="B549" s="106"/>
      <c r="D549" s="106"/>
      <c r="E549" s="107"/>
      <c r="L549" s="106"/>
      <c r="N549" s="106"/>
      <c r="O549" s="106"/>
      <c r="P549" s="106"/>
      <c r="Q549" s="106"/>
      <c r="R549" s="106"/>
    </row>
    <row r="550" spans="1:18" ht="16.5" customHeight="1">
      <c r="A550" s="106"/>
      <c r="B550" s="106"/>
      <c r="D550" s="106"/>
      <c r="E550" s="107"/>
      <c r="L550" s="106"/>
      <c r="N550" s="106"/>
      <c r="O550" s="106"/>
      <c r="P550" s="106"/>
      <c r="Q550" s="106"/>
      <c r="R550" s="106"/>
    </row>
    <row r="551" spans="1:18" ht="16.5" customHeight="1">
      <c r="A551" s="106"/>
      <c r="B551" s="106"/>
      <c r="D551" s="106"/>
      <c r="E551" s="107"/>
      <c r="L551" s="106"/>
      <c r="N551" s="106"/>
      <c r="O551" s="106"/>
      <c r="P551" s="106"/>
      <c r="Q551" s="106"/>
      <c r="R551" s="106"/>
    </row>
    <row r="552" spans="1:18" ht="16.5" customHeight="1">
      <c r="A552" s="106"/>
      <c r="B552" s="106"/>
      <c r="D552" s="106"/>
      <c r="E552" s="107"/>
      <c r="L552" s="106"/>
      <c r="N552" s="106"/>
      <c r="O552" s="106"/>
      <c r="P552" s="106"/>
      <c r="Q552" s="106"/>
      <c r="R552" s="106"/>
    </row>
    <row r="553" spans="1:18" ht="16.5" customHeight="1">
      <c r="A553" s="106"/>
      <c r="B553" s="106"/>
      <c r="D553" s="106"/>
      <c r="E553" s="107"/>
      <c r="L553" s="106"/>
      <c r="N553" s="106"/>
      <c r="O553" s="106"/>
      <c r="P553" s="106"/>
      <c r="Q553" s="106"/>
      <c r="R553" s="106"/>
    </row>
    <row r="554" spans="1:18" ht="16.5" customHeight="1">
      <c r="A554" s="106"/>
      <c r="B554" s="106"/>
      <c r="D554" s="106"/>
      <c r="E554" s="107"/>
      <c r="L554" s="106"/>
      <c r="N554" s="106"/>
      <c r="O554" s="106"/>
      <c r="P554" s="106"/>
      <c r="Q554" s="106"/>
      <c r="R554" s="106"/>
    </row>
    <row r="555" spans="1:18" ht="16.5" customHeight="1">
      <c r="A555" s="106"/>
      <c r="B555" s="106"/>
      <c r="D555" s="106"/>
      <c r="E555" s="107"/>
      <c r="L555" s="106"/>
      <c r="N555" s="106"/>
      <c r="O555" s="106"/>
      <c r="P555" s="106"/>
      <c r="Q555" s="106"/>
      <c r="R555" s="106"/>
    </row>
    <row r="556" spans="1:18" ht="16.5" customHeight="1">
      <c r="A556" s="106"/>
      <c r="B556" s="106"/>
      <c r="D556" s="106"/>
      <c r="E556" s="107"/>
      <c r="L556" s="106"/>
      <c r="N556" s="106"/>
      <c r="O556" s="106"/>
      <c r="P556" s="106"/>
      <c r="Q556" s="106"/>
      <c r="R556" s="106"/>
    </row>
    <row r="557" spans="1:18" ht="16.5" customHeight="1">
      <c r="A557" s="106"/>
      <c r="B557" s="106"/>
      <c r="D557" s="106"/>
      <c r="E557" s="107"/>
      <c r="L557" s="106"/>
      <c r="N557" s="106"/>
      <c r="O557" s="106"/>
      <c r="P557" s="106"/>
      <c r="Q557" s="106"/>
      <c r="R557" s="106"/>
    </row>
    <row r="558" spans="1:18" ht="16.5" customHeight="1">
      <c r="A558" s="106"/>
      <c r="B558" s="106"/>
      <c r="D558" s="106"/>
      <c r="E558" s="107"/>
      <c r="L558" s="106"/>
      <c r="N558" s="106"/>
      <c r="O558" s="106"/>
      <c r="P558" s="106"/>
      <c r="Q558" s="106"/>
      <c r="R558" s="106"/>
    </row>
    <row r="559" spans="1:18" ht="16.5" customHeight="1">
      <c r="A559" s="106"/>
      <c r="B559" s="106"/>
      <c r="D559" s="106"/>
      <c r="E559" s="107"/>
      <c r="L559" s="106"/>
      <c r="N559" s="106"/>
      <c r="O559" s="106"/>
      <c r="P559" s="106"/>
      <c r="Q559" s="106"/>
      <c r="R559" s="106"/>
    </row>
    <row r="560" spans="1:18" ht="16.5" customHeight="1">
      <c r="A560" s="106"/>
      <c r="B560" s="106"/>
      <c r="D560" s="106"/>
      <c r="E560" s="107"/>
      <c r="L560" s="106"/>
      <c r="N560" s="106"/>
      <c r="O560" s="106"/>
      <c r="P560" s="106"/>
      <c r="Q560" s="106"/>
      <c r="R560" s="106"/>
    </row>
    <row r="561" spans="1:18" ht="16.5" customHeight="1">
      <c r="A561" s="106"/>
      <c r="B561" s="106"/>
      <c r="D561" s="106"/>
      <c r="E561" s="107"/>
      <c r="L561" s="106"/>
      <c r="N561" s="106"/>
      <c r="O561" s="106"/>
      <c r="P561" s="106"/>
      <c r="Q561" s="106"/>
      <c r="R561" s="106"/>
    </row>
    <row r="562" spans="1:18" ht="16.5" customHeight="1">
      <c r="A562" s="106"/>
      <c r="B562" s="106"/>
      <c r="D562" s="106"/>
      <c r="E562" s="107"/>
      <c r="L562" s="106"/>
      <c r="N562" s="106"/>
      <c r="O562" s="106"/>
      <c r="P562" s="106"/>
      <c r="Q562" s="106"/>
      <c r="R562" s="106"/>
    </row>
    <row r="563" spans="1:18" ht="16.5" customHeight="1">
      <c r="A563" s="106"/>
      <c r="B563" s="106"/>
      <c r="D563" s="106"/>
      <c r="E563" s="107"/>
      <c r="L563" s="106"/>
      <c r="N563" s="106"/>
      <c r="O563" s="106"/>
      <c r="P563" s="106"/>
      <c r="Q563" s="106"/>
      <c r="R563" s="106"/>
    </row>
    <row r="564" spans="1:18" ht="16.5" customHeight="1">
      <c r="A564" s="106"/>
      <c r="B564" s="106"/>
      <c r="D564" s="106"/>
      <c r="E564" s="107"/>
      <c r="L564" s="106"/>
      <c r="N564" s="106"/>
      <c r="O564" s="106"/>
      <c r="P564" s="106"/>
      <c r="Q564" s="106"/>
      <c r="R564" s="106"/>
    </row>
    <row r="565" spans="1:18" ht="16.5" customHeight="1">
      <c r="A565" s="106"/>
      <c r="B565" s="106"/>
      <c r="D565" s="106"/>
      <c r="E565" s="107"/>
      <c r="L565" s="106"/>
      <c r="N565" s="106"/>
      <c r="O565" s="106"/>
      <c r="P565" s="106"/>
      <c r="Q565" s="106"/>
      <c r="R565" s="106"/>
    </row>
    <row r="566" spans="1:18" ht="16.5" customHeight="1">
      <c r="A566" s="106"/>
      <c r="B566" s="106"/>
      <c r="D566" s="106"/>
      <c r="E566" s="107"/>
      <c r="L566" s="106"/>
      <c r="N566" s="106"/>
      <c r="O566" s="106"/>
      <c r="P566" s="106"/>
      <c r="Q566" s="106"/>
      <c r="R566" s="106"/>
    </row>
    <row r="567" spans="1:18" ht="16.5" customHeight="1">
      <c r="A567" s="106"/>
      <c r="B567" s="106"/>
      <c r="D567" s="106"/>
      <c r="E567" s="107"/>
      <c r="L567" s="106"/>
      <c r="N567" s="106"/>
      <c r="O567" s="106"/>
      <c r="P567" s="106"/>
      <c r="Q567" s="106"/>
      <c r="R567" s="106"/>
    </row>
    <row r="568" spans="1:18" ht="16.5" customHeight="1">
      <c r="A568" s="106"/>
      <c r="B568" s="106"/>
      <c r="D568" s="106"/>
      <c r="E568" s="107"/>
      <c r="L568" s="106"/>
      <c r="N568" s="106"/>
      <c r="O568" s="106"/>
      <c r="P568" s="106"/>
      <c r="Q568" s="106"/>
      <c r="R568" s="106"/>
    </row>
    <row r="569" spans="1:18" ht="16.5" customHeight="1">
      <c r="A569" s="106"/>
      <c r="B569" s="106"/>
      <c r="D569" s="106"/>
      <c r="E569" s="107"/>
      <c r="L569" s="106"/>
      <c r="N569" s="106"/>
      <c r="O569" s="106"/>
      <c r="P569" s="106"/>
      <c r="Q569" s="106"/>
      <c r="R569" s="106"/>
    </row>
    <row r="570" spans="1:18" ht="16.5" customHeight="1">
      <c r="A570" s="106"/>
      <c r="B570" s="106"/>
      <c r="D570" s="106"/>
      <c r="E570" s="107"/>
      <c r="L570" s="106"/>
      <c r="N570" s="106"/>
      <c r="O570" s="106"/>
      <c r="P570" s="106"/>
      <c r="Q570" s="106"/>
      <c r="R570" s="106"/>
    </row>
    <row r="571" spans="1:18" ht="16.5" customHeight="1">
      <c r="A571" s="106"/>
      <c r="B571" s="106"/>
      <c r="D571" s="106"/>
      <c r="E571" s="107"/>
      <c r="L571" s="106"/>
      <c r="N571" s="106"/>
      <c r="O571" s="106"/>
      <c r="P571" s="106"/>
      <c r="Q571" s="106"/>
      <c r="R571" s="106"/>
    </row>
    <row r="572" spans="1:18" ht="16.5" customHeight="1">
      <c r="A572" s="106"/>
      <c r="B572" s="106"/>
      <c r="D572" s="106"/>
      <c r="E572" s="107"/>
      <c r="L572" s="106"/>
      <c r="N572" s="106"/>
      <c r="O572" s="106"/>
      <c r="P572" s="106"/>
      <c r="Q572" s="106"/>
      <c r="R572" s="106"/>
    </row>
    <row r="573" spans="1:18" ht="16.5" customHeight="1">
      <c r="A573" s="106"/>
      <c r="B573" s="106"/>
      <c r="D573" s="106"/>
      <c r="E573" s="107"/>
      <c r="L573" s="106"/>
      <c r="N573" s="106"/>
      <c r="O573" s="106"/>
      <c r="P573" s="106"/>
      <c r="Q573" s="106"/>
      <c r="R573" s="106"/>
    </row>
    <row r="574" spans="1:18" ht="16.5" customHeight="1">
      <c r="A574" s="106"/>
      <c r="B574" s="106"/>
      <c r="D574" s="106"/>
      <c r="E574" s="107"/>
      <c r="L574" s="106"/>
      <c r="N574" s="106"/>
      <c r="O574" s="106"/>
      <c r="P574" s="106"/>
      <c r="Q574" s="106"/>
      <c r="R574" s="106"/>
    </row>
    <row r="575" spans="1:18" ht="16.5" customHeight="1">
      <c r="A575" s="106"/>
      <c r="B575" s="106"/>
      <c r="D575" s="106"/>
      <c r="E575" s="107"/>
      <c r="L575" s="106"/>
      <c r="N575" s="106"/>
      <c r="O575" s="106"/>
      <c r="P575" s="106"/>
      <c r="Q575" s="106"/>
      <c r="R575" s="106"/>
    </row>
    <row r="576" spans="1:18" ht="16.5" customHeight="1">
      <c r="A576" s="106"/>
      <c r="B576" s="106"/>
      <c r="D576" s="106"/>
      <c r="E576" s="107"/>
      <c r="L576" s="106"/>
      <c r="N576" s="106"/>
      <c r="O576" s="106"/>
      <c r="P576" s="106"/>
      <c r="Q576" s="106"/>
      <c r="R576" s="106"/>
    </row>
    <row r="577" spans="1:18" ht="16.5" customHeight="1">
      <c r="A577" s="106"/>
      <c r="B577" s="106"/>
      <c r="D577" s="106"/>
      <c r="E577" s="107"/>
      <c r="L577" s="106"/>
      <c r="N577" s="106"/>
      <c r="O577" s="106"/>
      <c r="P577" s="106"/>
      <c r="Q577" s="106"/>
      <c r="R577" s="106"/>
    </row>
    <row r="578" spans="1:18" ht="16.5" customHeight="1">
      <c r="A578" s="106"/>
      <c r="B578" s="106"/>
      <c r="D578" s="106"/>
      <c r="E578" s="107"/>
      <c r="L578" s="106"/>
      <c r="N578" s="106"/>
      <c r="O578" s="106"/>
      <c r="P578" s="106"/>
      <c r="Q578" s="106"/>
      <c r="R578" s="106"/>
    </row>
    <row r="579" spans="1:18" ht="16.5" customHeight="1">
      <c r="A579" s="106"/>
      <c r="B579" s="106"/>
      <c r="D579" s="106"/>
      <c r="E579" s="107"/>
      <c r="L579" s="106"/>
      <c r="N579" s="106"/>
      <c r="O579" s="106"/>
      <c r="P579" s="106"/>
      <c r="Q579" s="106"/>
      <c r="R579" s="106"/>
    </row>
    <row r="580" spans="1:18" ht="16.5" customHeight="1">
      <c r="A580" s="106"/>
      <c r="B580" s="106"/>
      <c r="D580" s="106"/>
      <c r="E580" s="107"/>
      <c r="L580" s="106"/>
      <c r="N580" s="106"/>
      <c r="O580" s="106"/>
      <c r="P580" s="106"/>
      <c r="Q580" s="106"/>
      <c r="R580" s="106"/>
    </row>
    <row r="581" spans="1:18" ht="16.5" customHeight="1">
      <c r="A581" s="106"/>
      <c r="B581" s="106"/>
      <c r="D581" s="106"/>
      <c r="E581" s="107"/>
      <c r="L581" s="106"/>
      <c r="N581" s="106"/>
      <c r="O581" s="106"/>
      <c r="P581" s="106"/>
      <c r="Q581" s="106"/>
      <c r="R581" s="106"/>
    </row>
    <row r="582" spans="1:18" ht="16.5" customHeight="1">
      <c r="A582" s="106"/>
      <c r="B582" s="106"/>
      <c r="D582" s="106"/>
      <c r="E582" s="107"/>
      <c r="L582" s="106"/>
      <c r="N582" s="106"/>
      <c r="O582" s="106"/>
      <c r="P582" s="106"/>
      <c r="Q582" s="106"/>
      <c r="R582" s="106"/>
    </row>
    <row r="583" spans="1:18" ht="16.5" customHeight="1">
      <c r="A583" s="106"/>
      <c r="B583" s="106"/>
      <c r="D583" s="106"/>
      <c r="E583" s="107"/>
      <c r="L583" s="106"/>
      <c r="N583" s="106"/>
      <c r="O583" s="106"/>
      <c r="P583" s="106"/>
      <c r="Q583" s="106"/>
      <c r="R583" s="106"/>
    </row>
    <row r="584" spans="1:18" ht="16.5" customHeight="1">
      <c r="A584" s="106"/>
      <c r="B584" s="106"/>
      <c r="D584" s="106"/>
      <c r="E584" s="107"/>
      <c r="L584" s="106"/>
      <c r="N584" s="106"/>
      <c r="O584" s="106"/>
      <c r="P584" s="106"/>
      <c r="Q584" s="106"/>
      <c r="R584" s="106"/>
    </row>
    <row r="585" spans="1:18" ht="16.5" customHeight="1">
      <c r="A585" s="106"/>
      <c r="B585" s="106"/>
      <c r="D585" s="106"/>
      <c r="E585" s="107"/>
      <c r="L585" s="106"/>
      <c r="N585" s="106"/>
      <c r="O585" s="106"/>
      <c r="P585" s="106"/>
      <c r="Q585" s="106"/>
      <c r="R585" s="106"/>
    </row>
    <row r="586" spans="1:18" ht="16.5" customHeight="1">
      <c r="A586" s="106"/>
      <c r="B586" s="106"/>
      <c r="D586" s="106"/>
      <c r="E586" s="107"/>
      <c r="L586" s="106"/>
      <c r="N586" s="106"/>
      <c r="O586" s="106"/>
      <c r="P586" s="106"/>
      <c r="Q586" s="106"/>
      <c r="R586" s="106"/>
    </row>
    <row r="587" spans="1:18" ht="16.5" customHeight="1">
      <c r="A587" s="106"/>
      <c r="B587" s="106"/>
      <c r="D587" s="106"/>
      <c r="E587" s="107"/>
      <c r="L587" s="106"/>
      <c r="N587" s="106"/>
      <c r="O587" s="106"/>
      <c r="P587" s="106"/>
      <c r="Q587" s="106"/>
      <c r="R587" s="106"/>
    </row>
    <row r="588" spans="1:18" ht="16.5" customHeight="1">
      <c r="A588" s="106"/>
      <c r="B588" s="106"/>
      <c r="D588" s="106"/>
      <c r="E588" s="107"/>
      <c r="L588" s="106"/>
      <c r="N588" s="106"/>
      <c r="O588" s="106"/>
      <c r="P588" s="106"/>
      <c r="Q588" s="106"/>
      <c r="R588" s="106"/>
    </row>
    <row r="589" spans="1:18" ht="16.5" customHeight="1">
      <c r="A589" s="106"/>
      <c r="B589" s="106"/>
      <c r="D589" s="106"/>
      <c r="E589" s="107"/>
      <c r="L589" s="106"/>
      <c r="N589" s="106"/>
      <c r="O589" s="106"/>
      <c r="P589" s="106"/>
      <c r="Q589" s="106"/>
      <c r="R589" s="106"/>
    </row>
    <row r="590" spans="1:18" ht="16.5" customHeight="1">
      <c r="A590" s="106"/>
      <c r="B590" s="106"/>
      <c r="D590" s="106"/>
      <c r="E590" s="107"/>
      <c r="L590" s="106"/>
      <c r="N590" s="106"/>
      <c r="O590" s="106"/>
      <c r="P590" s="106"/>
      <c r="Q590" s="106"/>
      <c r="R590" s="106"/>
    </row>
    <row r="591" spans="1:18" ht="16.5" customHeight="1">
      <c r="A591" s="106"/>
      <c r="B591" s="106"/>
      <c r="D591" s="106"/>
      <c r="E591" s="107"/>
      <c r="L591" s="106"/>
      <c r="N591" s="106"/>
      <c r="O591" s="106"/>
      <c r="P591" s="106"/>
      <c r="Q591" s="106"/>
      <c r="R591" s="106"/>
    </row>
    <row r="592" spans="1:18" ht="16.5" customHeight="1">
      <c r="A592" s="106"/>
      <c r="B592" s="106"/>
      <c r="D592" s="106"/>
      <c r="E592" s="107"/>
      <c r="L592" s="106"/>
      <c r="N592" s="106"/>
      <c r="O592" s="106"/>
      <c r="P592" s="106"/>
      <c r="Q592" s="106"/>
      <c r="R592" s="106"/>
    </row>
    <row r="593" spans="1:18" ht="16.5" customHeight="1">
      <c r="A593" s="106"/>
      <c r="B593" s="106"/>
      <c r="D593" s="106"/>
      <c r="E593" s="107"/>
      <c r="L593" s="106"/>
      <c r="N593" s="106"/>
      <c r="O593" s="106"/>
      <c r="P593" s="106"/>
      <c r="Q593" s="106"/>
      <c r="R593" s="106"/>
    </row>
    <row r="594" spans="1:18" ht="16.5" customHeight="1">
      <c r="A594" s="106"/>
      <c r="B594" s="106"/>
      <c r="D594" s="106"/>
      <c r="E594" s="107"/>
      <c r="L594" s="106"/>
      <c r="N594" s="106"/>
      <c r="O594" s="106"/>
      <c r="P594" s="106"/>
      <c r="Q594" s="106"/>
      <c r="R594" s="106"/>
    </row>
    <row r="595" spans="1:18" ht="16.5" customHeight="1">
      <c r="A595" s="106"/>
      <c r="B595" s="106"/>
      <c r="D595" s="106"/>
      <c r="E595" s="107"/>
      <c r="L595" s="106"/>
      <c r="N595" s="106"/>
      <c r="O595" s="106"/>
      <c r="P595" s="106"/>
      <c r="Q595" s="106"/>
      <c r="R595" s="106"/>
    </row>
    <row r="596" spans="1:18" ht="16.5" customHeight="1">
      <c r="A596" s="106"/>
      <c r="B596" s="106"/>
      <c r="D596" s="106"/>
      <c r="E596" s="107"/>
      <c r="L596" s="106"/>
      <c r="N596" s="106"/>
      <c r="O596" s="106"/>
      <c r="P596" s="106"/>
      <c r="Q596" s="106"/>
      <c r="R596" s="106"/>
    </row>
    <row r="597" spans="1:18" ht="16.5" customHeight="1">
      <c r="A597" s="106"/>
      <c r="B597" s="106"/>
      <c r="D597" s="106"/>
      <c r="E597" s="107"/>
      <c r="L597" s="106"/>
      <c r="N597" s="106"/>
      <c r="O597" s="106"/>
      <c r="P597" s="106"/>
      <c r="Q597" s="106"/>
      <c r="R597" s="106"/>
    </row>
    <row r="598" spans="1:18" ht="16.5" customHeight="1">
      <c r="A598" s="106"/>
      <c r="B598" s="106"/>
      <c r="D598" s="106"/>
      <c r="E598" s="107"/>
      <c r="L598" s="106"/>
      <c r="N598" s="106"/>
      <c r="O598" s="106"/>
      <c r="P598" s="106"/>
      <c r="Q598" s="106"/>
      <c r="R598" s="106"/>
    </row>
    <row r="599" spans="1:18" ht="16.5" customHeight="1">
      <c r="A599" s="106"/>
      <c r="B599" s="106"/>
      <c r="D599" s="106"/>
      <c r="E599" s="107"/>
      <c r="L599" s="106"/>
      <c r="N599" s="106"/>
      <c r="O599" s="106"/>
      <c r="P599" s="106"/>
      <c r="Q599" s="106"/>
      <c r="R599" s="106"/>
    </row>
    <row r="600" spans="1:18" ht="16.5" customHeight="1">
      <c r="A600" s="106"/>
      <c r="B600" s="106"/>
      <c r="D600" s="106"/>
      <c r="E600" s="107"/>
      <c r="L600" s="106"/>
      <c r="N600" s="106"/>
      <c r="O600" s="106"/>
      <c r="P600" s="106"/>
      <c r="Q600" s="106"/>
      <c r="R600" s="106"/>
    </row>
    <row r="601" spans="1:18" ht="16.5" customHeight="1">
      <c r="A601" s="106"/>
      <c r="B601" s="106"/>
      <c r="D601" s="106"/>
      <c r="E601" s="107"/>
      <c r="L601" s="106"/>
      <c r="N601" s="106"/>
      <c r="O601" s="106"/>
      <c r="P601" s="106"/>
      <c r="Q601" s="106"/>
      <c r="R601" s="106"/>
    </row>
    <row r="602" spans="1:18" ht="16.5" customHeight="1">
      <c r="A602" s="106"/>
      <c r="B602" s="106"/>
      <c r="D602" s="106"/>
      <c r="E602" s="107"/>
      <c r="L602" s="106"/>
      <c r="N602" s="106"/>
      <c r="O602" s="106"/>
      <c r="P602" s="106"/>
      <c r="Q602" s="106"/>
      <c r="R602" s="106"/>
    </row>
    <row r="603" spans="1:18" ht="16.5" customHeight="1">
      <c r="A603" s="106"/>
      <c r="B603" s="106"/>
      <c r="D603" s="106"/>
      <c r="E603" s="107"/>
      <c r="L603" s="106"/>
      <c r="N603" s="106"/>
      <c r="O603" s="106"/>
      <c r="P603" s="106"/>
      <c r="Q603" s="106"/>
      <c r="R603" s="106"/>
    </row>
    <row r="604" spans="1:18" ht="16.5" customHeight="1">
      <c r="A604" s="106"/>
      <c r="B604" s="106"/>
      <c r="D604" s="106"/>
      <c r="E604" s="107"/>
      <c r="L604" s="106"/>
      <c r="N604" s="106"/>
      <c r="O604" s="106"/>
      <c r="P604" s="106"/>
      <c r="Q604" s="106"/>
      <c r="R604" s="106"/>
    </row>
    <row r="605" spans="1:18" ht="16.5" customHeight="1">
      <c r="A605" s="106"/>
      <c r="B605" s="106"/>
      <c r="D605" s="106"/>
      <c r="E605" s="107"/>
      <c r="L605" s="106"/>
      <c r="N605" s="106"/>
      <c r="O605" s="106"/>
      <c r="P605" s="106"/>
      <c r="Q605" s="106"/>
      <c r="R605" s="106"/>
    </row>
    <row r="606" spans="1:18" ht="16.5" customHeight="1">
      <c r="A606" s="106"/>
      <c r="B606" s="106"/>
      <c r="D606" s="106"/>
      <c r="E606" s="107"/>
      <c r="L606" s="106"/>
      <c r="N606" s="106"/>
      <c r="O606" s="106"/>
      <c r="P606" s="106"/>
      <c r="Q606" s="106"/>
      <c r="R606" s="106"/>
    </row>
    <row r="607" spans="1:18" ht="16.5" customHeight="1">
      <c r="A607" s="106"/>
      <c r="B607" s="106"/>
      <c r="D607" s="106"/>
      <c r="E607" s="107"/>
      <c r="L607" s="106"/>
      <c r="N607" s="106"/>
      <c r="O607" s="106"/>
      <c r="P607" s="106"/>
      <c r="Q607" s="106"/>
      <c r="R607" s="106"/>
    </row>
    <row r="608" spans="1:18" ht="16.5" customHeight="1">
      <c r="A608" s="106"/>
      <c r="B608" s="106"/>
      <c r="D608" s="106"/>
      <c r="E608" s="107"/>
      <c r="L608" s="106"/>
      <c r="N608" s="106"/>
      <c r="O608" s="106"/>
      <c r="P608" s="106"/>
      <c r="Q608" s="106"/>
      <c r="R608" s="106"/>
    </row>
    <row r="609" spans="1:18" ht="16.5" customHeight="1">
      <c r="A609" s="106"/>
      <c r="B609" s="106"/>
      <c r="D609" s="106"/>
      <c r="E609" s="107"/>
      <c r="L609" s="106"/>
      <c r="N609" s="106"/>
      <c r="O609" s="106"/>
      <c r="P609" s="106"/>
      <c r="Q609" s="106"/>
      <c r="R609" s="106"/>
    </row>
    <row r="610" spans="1:18" ht="16.5" customHeight="1">
      <c r="A610" s="106"/>
      <c r="B610" s="106"/>
      <c r="D610" s="106"/>
      <c r="E610" s="107"/>
      <c r="L610" s="106"/>
      <c r="N610" s="106"/>
      <c r="O610" s="106"/>
      <c r="P610" s="106"/>
      <c r="Q610" s="106"/>
      <c r="R610" s="106"/>
    </row>
    <row r="611" spans="1:18" ht="16.5" customHeight="1">
      <c r="A611" s="106"/>
      <c r="B611" s="106"/>
      <c r="D611" s="106"/>
      <c r="E611" s="107"/>
      <c r="L611" s="106"/>
      <c r="N611" s="106"/>
      <c r="O611" s="106"/>
      <c r="P611" s="106"/>
      <c r="Q611" s="106"/>
      <c r="R611" s="106"/>
    </row>
    <row r="612" spans="1:18" ht="16.5" customHeight="1">
      <c r="A612" s="106"/>
      <c r="B612" s="106"/>
      <c r="D612" s="106"/>
      <c r="E612" s="107"/>
      <c r="L612" s="106"/>
      <c r="N612" s="106"/>
      <c r="O612" s="106"/>
      <c r="P612" s="106"/>
      <c r="Q612" s="106"/>
      <c r="R612" s="106"/>
    </row>
    <row r="613" spans="1:18" ht="16.5" customHeight="1">
      <c r="A613" s="106"/>
      <c r="B613" s="106"/>
      <c r="D613" s="106"/>
      <c r="E613" s="107"/>
      <c r="L613" s="106"/>
      <c r="N613" s="106"/>
      <c r="O613" s="106"/>
      <c r="P613" s="106"/>
      <c r="Q613" s="106"/>
      <c r="R613" s="106"/>
    </row>
    <row r="614" spans="1:18" ht="16.5" customHeight="1">
      <c r="A614" s="106"/>
      <c r="B614" s="106"/>
      <c r="D614" s="106"/>
      <c r="E614" s="107"/>
      <c r="L614" s="106"/>
      <c r="N614" s="106"/>
      <c r="O614" s="106"/>
      <c r="P614" s="106"/>
      <c r="Q614" s="106"/>
      <c r="R614" s="106"/>
    </row>
    <row r="615" spans="1:18" ht="16.5" customHeight="1">
      <c r="A615" s="106"/>
      <c r="B615" s="106"/>
      <c r="D615" s="106"/>
      <c r="E615" s="107"/>
      <c r="L615" s="106"/>
      <c r="N615" s="106"/>
      <c r="O615" s="106"/>
      <c r="P615" s="106"/>
      <c r="Q615" s="106"/>
      <c r="R615" s="106"/>
    </row>
    <row r="616" spans="1:18" ht="16.5" customHeight="1">
      <c r="A616" s="106"/>
      <c r="B616" s="106"/>
      <c r="D616" s="106"/>
      <c r="E616" s="107"/>
      <c r="L616" s="106"/>
      <c r="N616" s="106"/>
      <c r="O616" s="106"/>
      <c r="P616" s="106"/>
      <c r="Q616" s="106"/>
      <c r="R616" s="106"/>
    </row>
    <row r="617" spans="1:18" ht="16.5" customHeight="1">
      <c r="A617" s="106"/>
      <c r="B617" s="106"/>
      <c r="D617" s="106"/>
      <c r="E617" s="107"/>
      <c r="L617" s="106"/>
      <c r="N617" s="106"/>
      <c r="O617" s="106"/>
      <c r="P617" s="106"/>
      <c r="Q617" s="106"/>
      <c r="R617" s="106"/>
    </row>
    <row r="618" spans="1:18" ht="16.5" customHeight="1">
      <c r="A618" s="106"/>
      <c r="B618" s="106"/>
      <c r="D618" s="106"/>
      <c r="E618" s="107"/>
      <c r="L618" s="106"/>
      <c r="N618" s="106"/>
      <c r="O618" s="106"/>
      <c r="P618" s="106"/>
      <c r="Q618" s="106"/>
      <c r="R618" s="106"/>
    </row>
    <row r="619" spans="1:18" ht="16.5" customHeight="1">
      <c r="A619" s="106"/>
      <c r="B619" s="106"/>
      <c r="D619" s="106"/>
      <c r="E619" s="107"/>
      <c r="L619" s="106"/>
      <c r="N619" s="106"/>
      <c r="O619" s="106"/>
      <c r="P619" s="106"/>
      <c r="Q619" s="106"/>
      <c r="R619" s="106"/>
    </row>
    <row r="620" spans="1:18" ht="16.5" customHeight="1">
      <c r="A620" s="106"/>
      <c r="B620" s="106"/>
      <c r="D620" s="106"/>
      <c r="E620" s="107"/>
      <c r="L620" s="106"/>
      <c r="N620" s="106"/>
      <c r="O620" s="106"/>
      <c r="P620" s="106"/>
      <c r="Q620" s="106"/>
      <c r="R620" s="106"/>
    </row>
    <row r="621" spans="1:18" ht="16.5" customHeight="1">
      <c r="A621" s="106"/>
      <c r="B621" s="106"/>
      <c r="D621" s="106"/>
      <c r="E621" s="107"/>
      <c r="L621" s="106"/>
      <c r="N621" s="106"/>
      <c r="O621" s="106"/>
      <c r="P621" s="106"/>
      <c r="Q621" s="106"/>
      <c r="R621" s="106"/>
    </row>
    <row r="622" spans="1:18" ht="16.5" customHeight="1">
      <c r="A622" s="106"/>
      <c r="B622" s="106"/>
      <c r="D622" s="106"/>
      <c r="E622" s="107"/>
      <c r="L622" s="106"/>
      <c r="N622" s="106"/>
      <c r="O622" s="106"/>
      <c r="P622" s="106"/>
      <c r="Q622" s="106"/>
      <c r="R622" s="106"/>
    </row>
    <row r="623" spans="1:18" ht="16.5" customHeight="1">
      <c r="A623" s="106"/>
      <c r="B623" s="106"/>
      <c r="D623" s="106"/>
      <c r="E623" s="107"/>
      <c r="L623" s="106"/>
      <c r="N623" s="106"/>
      <c r="O623" s="106"/>
      <c r="P623" s="106"/>
      <c r="Q623" s="106"/>
      <c r="R623" s="106"/>
    </row>
    <row r="624" spans="1:18" ht="16.5" customHeight="1">
      <c r="A624" s="106"/>
      <c r="B624" s="106"/>
      <c r="D624" s="106"/>
      <c r="E624" s="107"/>
      <c r="L624" s="106"/>
      <c r="N624" s="106"/>
      <c r="O624" s="106"/>
      <c r="P624" s="106"/>
      <c r="Q624" s="106"/>
      <c r="R624" s="106"/>
    </row>
    <row r="625" spans="1:18" ht="16.5" customHeight="1">
      <c r="A625" s="106"/>
      <c r="B625" s="106"/>
      <c r="D625" s="106"/>
      <c r="E625" s="107"/>
      <c r="L625" s="106"/>
      <c r="N625" s="106"/>
      <c r="O625" s="106"/>
      <c r="P625" s="106"/>
      <c r="Q625" s="106"/>
      <c r="R625" s="106"/>
    </row>
    <row r="626" spans="1:18" ht="16.5" customHeight="1">
      <c r="A626" s="106"/>
      <c r="B626" s="106"/>
      <c r="D626" s="106"/>
      <c r="E626" s="107"/>
      <c r="L626" s="106"/>
      <c r="N626" s="106"/>
      <c r="O626" s="106"/>
      <c r="P626" s="106"/>
      <c r="Q626" s="106"/>
      <c r="R626" s="106"/>
    </row>
    <row r="627" spans="1:18" ht="16.5" customHeight="1">
      <c r="A627" s="106"/>
      <c r="B627" s="106"/>
      <c r="D627" s="106"/>
      <c r="E627" s="107"/>
      <c r="L627" s="106"/>
      <c r="N627" s="106"/>
      <c r="O627" s="106"/>
      <c r="P627" s="106"/>
      <c r="Q627" s="106"/>
      <c r="R627" s="106"/>
    </row>
    <row r="628" spans="1:18" ht="16.5" customHeight="1">
      <c r="A628" s="106"/>
      <c r="B628" s="106"/>
      <c r="D628" s="106"/>
      <c r="E628" s="107"/>
      <c r="L628" s="106"/>
      <c r="N628" s="106"/>
      <c r="O628" s="106"/>
      <c r="P628" s="106"/>
      <c r="Q628" s="106"/>
      <c r="R628" s="106"/>
    </row>
    <row r="629" spans="1:18" ht="16.5" customHeight="1">
      <c r="A629" s="106"/>
      <c r="B629" s="106"/>
      <c r="D629" s="106"/>
      <c r="E629" s="107"/>
      <c r="L629" s="106"/>
      <c r="N629" s="106"/>
      <c r="O629" s="106"/>
      <c r="P629" s="106"/>
      <c r="Q629" s="106"/>
      <c r="R629" s="106"/>
    </row>
    <row r="630" spans="1:18" ht="16.5" customHeight="1">
      <c r="A630" s="106"/>
      <c r="B630" s="106"/>
      <c r="D630" s="106"/>
      <c r="E630" s="107"/>
      <c r="L630" s="106"/>
      <c r="N630" s="106"/>
      <c r="O630" s="106"/>
      <c r="P630" s="106"/>
      <c r="Q630" s="106"/>
      <c r="R630" s="106"/>
    </row>
    <row r="631" spans="1:18" ht="16.5" customHeight="1">
      <c r="A631" s="106"/>
      <c r="B631" s="106"/>
      <c r="D631" s="106"/>
      <c r="E631" s="107"/>
      <c r="L631" s="106"/>
      <c r="N631" s="106"/>
      <c r="O631" s="106"/>
      <c r="P631" s="106"/>
      <c r="Q631" s="106"/>
      <c r="R631" s="106"/>
    </row>
    <row r="632" spans="1:18" ht="16.5" customHeight="1">
      <c r="A632" s="106"/>
      <c r="B632" s="106"/>
      <c r="D632" s="106"/>
      <c r="E632" s="107"/>
      <c r="L632" s="106"/>
      <c r="N632" s="106"/>
      <c r="O632" s="106"/>
      <c r="P632" s="106"/>
      <c r="Q632" s="106"/>
      <c r="R632" s="106"/>
    </row>
    <row r="633" spans="1:18" ht="16.5" customHeight="1">
      <c r="A633" s="106"/>
      <c r="B633" s="106"/>
      <c r="D633" s="106"/>
      <c r="E633" s="107"/>
      <c r="L633" s="106"/>
      <c r="N633" s="106"/>
      <c r="O633" s="106"/>
      <c r="P633" s="106"/>
      <c r="Q633" s="106"/>
      <c r="R633" s="106"/>
    </row>
    <row r="634" spans="1:18" ht="16.5" customHeight="1">
      <c r="A634" s="106"/>
      <c r="B634" s="106"/>
      <c r="D634" s="106"/>
      <c r="E634" s="107"/>
      <c r="L634" s="106"/>
      <c r="N634" s="106"/>
      <c r="O634" s="106"/>
      <c r="P634" s="106"/>
      <c r="Q634" s="106"/>
      <c r="R634" s="106"/>
    </row>
    <row r="635" spans="1:18" ht="16.5" customHeight="1">
      <c r="A635" s="106"/>
      <c r="B635" s="106"/>
      <c r="D635" s="106"/>
      <c r="E635" s="107"/>
      <c r="L635" s="106"/>
      <c r="N635" s="106"/>
      <c r="O635" s="106"/>
      <c r="P635" s="106"/>
      <c r="Q635" s="106"/>
      <c r="R635" s="106"/>
    </row>
    <row r="636" spans="1:18" ht="16.5" customHeight="1">
      <c r="A636" s="106"/>
      <c r="B636" s="106"/>
      <c r="D636" s="106"/>
      <c r="E636" s="107"/>
      <c r="L636" s="106"/>
      <c r="N636" s="106"/>
      <c r="O636" s="106"/>
      <c r="P636" s="106"/>
      <c r="Q636" s="106"/>
      <c r="R636" s="106"/>
    </row>
    <row r="637" spans="1:18" ht="16.5" customHeight="1">
      <c r="A637" s="106"/>
      <c r="B637" s="106"/>
      <c r="D637" s="106"/>
      <c r="E637" s="107"/>
      <c r="L637" s="106"/>
      <c r="N637" s="106"/>
      <c r="O637" s="106"/>
      <c r="P637" s="106"/>
      <c r="Q637" s="106"/>
      <c r="R637" s="106"/>
    </row>
    <row r="638" spans="1:18" ht="16.5" customHeight="1">
      <c r="A638" s="106"/>
      <c r="B638" s="106"/>
      <c r="D638" s="106"/>
      <c r="E638" s="107"/>
      <c r="L638" s="106"/>
      <c r="N638" s="106"/>
      <c r="O638" s="106"/>
      <c r="P638" s="106"/>
      <c r="Q638" s="106"/>
      <c r="R638" s="106"/>
    </row>
    <row r="639" spans="1:18" ht="16.5" customHeight="1">
      <c r="A639" s="106"/>
      <c r="B639" s="106"/>
      <c r="D639" s="106"/>
      <c r="E639" s="107"/>
      <c r="L639" s="106"/>
      <c r="N639" s="106"/>
      <c r="O639" s="106"/>
      <c r="P639" s="106"/>
      <c r="Q639" s="106"/>
      <c r="R639" s="106"/>
    </row>
    <row r="640" spans="1:18" ht="16.5" customHeight="1">
      <c r="A640" s="106"/>
      <c r="B640" s="106"/>
      <c r="D640" s="106"/>
      <c r="E640" s="107"/>
      <c r="L640" s="106"/>
      <c r="N640" s="106"/>
      <c r="O640" s="106"/>
      <c r="P640" s="106"/>
      <c r="Q640" s="106"/>
      <c r="R640" s="106"/>
    </row>
    <row r="641" spans="1:18" ht="16.5" customHeight="1">
      <c r="A641" s="106"/>
      <c r="B641" s="106"/>
      <c r="D641" s="106"/>
      <c r="E641" s="107"/>
      <c r="L641" s="106"/>
      <c r="N641" s="106"/>
      <c r="O641" s="106"/>
      <c r="P641" s="106"/>
      <c r="Q641" s="106"/>
      <c r="R641" s="106"/>
    </row>
    <row r="642" spans="1:18" ht="16.5" customHeight="1">
      <c r="A642" s="106"/>
      <c r="B642" s="106"/>
      <c r="D642" s="106"/>
      <c r="E642" s="107"/>
      <c r="L642" s="106"/>
      <c r="N642" s="106"/>
      <c r="O642" s="106"/>
      <c r="P642" s="106"/>
      <c r="Q642" s="106"/>
      <c r="R642" s="106"/>
    </row>
    <row r="643" spans="1:18" ht="16.5" customHeight="1">
      <c r="A643" s="106"/>
      <c r="B643" s="106"/>
      <c r="D643" s="106"/>
      <c r="E643" s="107"/>
      <c r="L643" s="106"/>
      <c r="N643" s="106"/>
      <c r="O643" s="106"/>
      <c r="P643" s="106"/>
      <c r="Q643" s="106"/>
      <c r="R643" s="106"/>
    </row>
    <row r="644" spans="1:18" ht="16.5" customHeight="1">
      <c r="A644" s="106"/>
      <c r="B644" s="106"/>
      <c r="D644" s="106"/>
      <c r="E644" s="107"/>
      <c r="L644" s="106"/>
      <c r="N644" s="106"/>
      <c r="O644" s="106"/>
      <c r="P644" s="106"/>
      <c r="Q644" s="106"/>
      <c r="R644" s="106"/>
    </row>
    <row r="645" spans="1:18" ht="16.5" customHeight="1">
      <c r="A645" s="106"/>
      <c r="B645" s="106"/>
      <c r="D645" s="106"/>
      <c r="E645" s="107"/>
      <c r="L645" s="106"/>
      <c r="N645" s="106"/>
      <c r="O645" s="106"/>
      <c r="P645" s="106"/>
      <c r="Q645" s="106"/>
      <c r="R645" s="106"/>
    </row>
    <row r="646" spans="1:18" ht="16.5" customHeight="1">
      <c r="A646" s="106"/>
      <c r="B646" s="106"/>
      <c r="D646" s="106"/>
      <c r="E646" s="107"/>
      <c r="L646" s="106"/>
      <c r="N646" s="106"/>
      <c r="O646" s="106"/>
      <c r="P646" s="106"/>
      <c r="Q646" s="106"/>
      <c r="R646" s="106"/>
    </row>
    <row r="647" spans="1:18" ht="16.5" customHeight="1">
      <c r="A647" s="106"/>
      <c r="B647" s="106"/>
      <c r="D647" s="106"/>
      <c r="E647" s="107"/>
      <c r="L647" s="106"/>
      <c r="N647" s="106"/>
      <c r="O647" s="106"/>
      <c r="P647" s="106"/>
      <c r="Q647" s="106"/>
      <c r="R647" s="106"/>
    </row>
    <row r="648" spans="1:18" ht="16.5" customHeight="1">
      <c r="A648" s="106"/>
      <c r="B648" s="106"/>
      <c r="D648" s="106"/>
      <c r="E648" s="107"/>
      <c r="L648" s="106"/>
      <c r="N648" s="106"/>
      <c r="O648" s="106"/>
      <c r="P648" s="106"/>
      <c r="Q648" s="106"/>
      <c r="R648" s="106"/>
    </row>
    <row r="649" spans="1:18" ht="16.5" customHeight="1">
      <c r="A649" s="106"/>
      <c r="B649" s="106"/>
      <c r="D649" s="106"/>
      <c r="E649" s="107"/>
      <c r="L649" s="106"/>
      <c r="N649" s="106"/>
      <c r="O649" s="106"/>
      <c r="P649" s="106"/>
      <c r="Q649" s="106"/>
      <c r="R649" s="106"/>
    </row>
    <row r="650" spans="1:18" ht="16.5" customHeight="1">
      <c r="A650" s="106"/>
      <c r="B650" s="106"/>
      <c r="D650" s="106"/>
      <c r="E650" s="107"/>
      <c r="L650" s="106"/>
      <c r="N650" s="106"/>
      <c r="O650" s="106"/>
      <c r="P650" s="106"/>
      <c r="Q650" s="106"/>
      <c r="R650" s="106"/>
    </row>
    <row r="651" spans="1:18" ht="16.5" customHeight="1">
      <c r="A651" s="106"/>
      <c r="B651" s="106"/>
      <c r="D651" s="106"/>
      <c r="E651" s="107"/>
      <c r="L651" s="106"/>
      <c r="N651" s="106"/>
      <c r="O651" s="106"/>
      <c r="P651" s="106"/>
      <c r="Q651" s="106"/>
      <c r="R651" s="106"/>
    </row>
    <row r="652" spans="1:18" ht="16.5" customHeight="1">
      <c r="A652" s="106"/>
      <c r="B652" s="106"/>
      <c r="D652" s="106"/>
      <c r="E652" s="107"/>
      <c r="L652" s="106"/>
      <c r="N652" s="106"/>
      <c r="O652" s="106"/>
      <c r="P652" s="106"/>
      <c r="Q652" s="106"/>
      <c r="R652" s="106"/>
    </row>
    <row r="653" spans="1:18" ht="16.5" customHeight="1">
      <c r="A653" s="106"/>
      <c r="B653" s="106"/>
      <c r="D653" s="106"/>
      <c r="E653" s="107"/>
      <c r="L653" s="106"/>
      <c r="N653" s="106"/>
      <c r="O653" s="106"/>
      <c r="P653" s="106"/>
      <c r="Q653" s="106"/>
      <c r="R653" s="106"/>
    </row>
    <row r="654" spans="1:18" ht="16.5" customHeight="1">
      <c r="A654" s="106"/>
      <c r="B654" s="106"/>
      <c r="D654" s="106"/>
      <c r="E654" s="107"/>
      <c r="L654" s="106"/>
      <c r="N654" s="106"/>
      <c r="O654" s="106"/>
      <c r="P654" s="106"/>
      <c r="Q654" s="106"/>
      <c r="R654" s="106"/>
    </row>
    <row r="655" spans="1:18" ht="16.5" customHeight="1">
      <c r="A655" s="106"/>
      <c r="B655" s="106"/>
      <c r="D655" s="106"/>
      <c r="E655" s="107"/>
      <c r="L655" s="106"/>
      <c r="N655" s="106"/>
      <c r="O655" s="106"/>
      <c r="P655" s="106"/>
      <c r="Q655" s="106"/>
      <c r="R655" s="106"/>
    </row>
    <row r="656" spans="1:18" ht="16.5" customHeight="1">
      <c r="A656" s="106"/>
      <c r="B656" s="106"/>
      <c r="D656" s="106"/>
      <c r="E656" s="107"/>
      <c r="L656" s="106"/>
      <c r="N656" s="106"/>
      <c r="O656" s="106"/>
      <c r="P656" s="106"/>
      <c r="Q656" s="106"/>
      <c r="R656" s="106"/>
    </row>
    <row r="657" spans="1:18" ht="16.5" customHeight="1">
      <c r="A657" s="106"/>
      <c r="B657" s="106"/>
      <c r="D657" s="106"/>
      <c r="E657" s="107"/>
      <c r="L657" s="106"/>
      <c r="N657" s="106"/>
      <c r="O657" s="106"/>
      <c r="P657" s="106"/>
      <c r="Q657" s="106"/>
      <c r="R657" s="106"/>
    </row>
    <row r="658" spans="1:18" ht="16.5" customHeight="1">
      <c r="A658" s="106"/>
      <c r="B658" s="106"/>
      <c r="D658" s="106"/>
      <c r="E658" s="107"/>
      <c r="L658" s="106"/>
      <c r="N658" s="106"/>
      <c r="O658" s="106"/>
      <c r="P658" s="106"/>
      <c r="Q658" s="106"/>
      <c r="R658" s="106"/>
    </row>
    <row r="659" spans="1:18" ht="16.5" customHeight="1">
      <c r="A659" s="106"/>
      <c r="B659" s="106"/>
      <c r="D659" s="106"/>
      <c r="E659" s="107"/>
      <c r="L659" s="106"/>
      <c r="N659" s="106"/>
      <c r="O659" s="106"/>
      <c r="P659" s="106"/>
      <c r="Q659" s="106"/>
      <c r="R659" s="106"/>
    </row>
    <row r="660" spans="1:18" ht="16.5" customHeight="1">
      <c r="A660" s="106"/>
      <c r="B660" s="106"/>
      <c r="D660" s="106"/>
      <c r="E660" s="107"/>
      <c r="L660" s="106"/>
      <c r="N660" s="106"/>
      <c r="O660" s="106"/>
      <c r="P660" s="106"/>
      <c r="Q660" s="106"/>
      <c r="R660" s="106"/>
    </row>
    <row r="661" spans="1:18" ht="16.5" customHeight="1">
      <c r="A661" s="106"/>
      <c r="B661" s="106"/>
      <c r="D661" s="106"/>
      <c r="E661" s="107"/>
      <c r="L661" s="106"/>
      <c r="N661" s="106"/>
      <c r="O661" s="106"/>
      <c r="P661" s="106"/>
      <c r="Q661" s="106"/>
      <c r="R661" s="106"/>
    </row>
    <row r="662" spans="1:18" ht="16.5" customHeight="1">
      <c r="A662" s="106"/>
      <c r="B662" s="106"/>
      <c r="D662" s="106"/>
      <c r="E662" s="107"/>
      <c r="L662" s="106"/>
      <c r="N662" s="106"/>
      <c r="O662" s="106"/>
      <c r="P662" s="106"/>
      <c r="Q662" s="106"/>
      <c r="R662" s="106"/>
    </row>
    <row r="663" spans="1:18" ht="16.5" customHeight="1">
      <c r="A663" s="106"/>
      <c r="B663" s="106"/>
      <c r="D663" s="106"/>
      <c r="E663" s="107"/>
      <c r="L663" s="106"/>
      <c r="N663" s="106"/>
      <c r="O663" s="106"/>
      <c r="P663" s="106"/>
      <c r="Q663" s="106"/>
      <c r="R663" s="106"/>
    </row>
    <row r="664" spans="1:18" ht="16.5" customHeight="1">
      <c r="A664" s="106"/>
      <c r="B664" s="106"/>
      <c r="D664" s="106"/>
      <c r="E664" s="107"/>
      <c r="L664" s="106"/>
      <c r="N664" s="106"/>
      <c r="O664" s="106"/>
      <c r="P664" s="106"/>
      <c r="Q664" s="106"/>
      <c r="R664" s="106"/>
    </row>
    <row r="665" spans="1:18" ht="16.5" customHeight="1">
      <c r="A665" s="106"/>
      <c r="B665" s="106"/>
      <c r="D665" s="106"/>
      <c r="E665" s="107"/>
      <c r="L665" s="106"/>
      <c r="N665" s="106"/>
      <c r="O665" s="106"/>
      <c r="P665" s="106"/>
      <c r="Q665" s="106"/>
      <c r="R665" s="106"/>
    </row>
    <row r="666" spans="1:18" ht="16.5" customHeight="1">
      <c r="A666" s="106"/>
      <c r="B666" s="106"/>
      <c r="D666" s="106"/>
      <c r="E666" s="107"/>
      <c r="L666" s="106"/>
      <c r="N666" s="106"/>
      <c r="O666" s="106"/>
      <c r="P666" s="106"/>
      <c r="Q666" s="106"/>
      <c r="R666" s="106"/>
    </row>
    <row r="667" spans="1:18" ht="16.5" customHeight="1">
      <c r="A667" s="106"/>
      <c r="B667" s="106"/>
      <c r="D667" s="106"/>
      <c r="E667" s="107"/>
      <c r="L667" s="106"/>
      <c r="N667" s="106"/>
      <c r="O667" s="106"/>
      <c r="P667" s="106"/>
      <c r="Q667" s="106"/>
      <c r="R667" s="106"/>
    </row>
    <row r="668" spans="1:18" ht="16.5" customHeight="1">
      <c r="A668" s="106"/>
      <c r="B668" s="106"/>
      <c r="D668" s="106"/>
      <c r="E668" s="107"/>
      <c r="L668" s="106"/>
      <c r="N668" s="106"/>
      <c r="O668" s="106"/>
      <c r="P668" s="106"/>
      <c r="Q668" s="106"/>
      <c r="R668" s="106"/>
    </row>
    <row r="669" spans="1:18" ht="16.5" customHeight="1">
      <c r="A669" s="106"/>
      <c r="B669" s="106"/>
      <c r="D669" s="106"/>
      <c r="E669" s="107"/>
      <c r="L669" s="106"/>
      <c r="N669" s="106"/>
      <c r="O669" s="106"/>
      <c r="P669" s="106"/>
      <c r="Q669" s="106"/>
      <c r="R669" s="106"/>
    </row>
    <row r="670" spans="1:18" ht="16.5" customHeight="1">
      <c r="A670" s="106"/>
      <c r="B670" s="106"/>
      <c r="D670" s="106"/>
      <c r="E670" s="107"/>
      <c r="L670" s="106"/>
      <c r="N670" s="106"/>
      <c r="O670" s="106"/>
      <c r="P670" s="106"/>
      <c r="Q670" s="106"/>
      <c r="R670" s="106"/>
    </row>
    <row r="671" spans="1:18" ht="16.5" customHeight="1">
      <c r="A671" s="106"/>
      <c r="B671" s="106"/>
      <c r="D671" s="106"/>
      <c r="E671" s="107"/>
      <c r="L671" s="106"/>
      <c r="N671" s="106"/>
      <c r="O671" s="106"/>
      <c r="P671" s="106"/>
      <c r="Q671" s="106"/>
      <c r="R671" s="106"/>
    </row>
    <row r="672" spans="1:18" ht="16.5" customHeight="1">
      <c r="A672" s="106"/>
      <c r="B672" s="106"/>
      <c r="D672" s="106"/>
      <c r="E672" s="107"/>
      <c r="L672" s="106"/>
      <c r="N672" s="106"/>
      <c r="O672" s="106"/>
      <c r="P672" s="106"/>
      <c r="Q672" s="106"/>
      <c r="R672" s="106"/>
    </row>
    <row r="673" spans="1:18" ht="16.5" customHeight="1">
      <c r="A673" s="106"/>
      <c r="B673" s="106"/>
      <c r="D673" s="106"/>
      <c r="E673" s="107"/>
      <c r="L673" s="106"/>
      <c r="N673" s="106"/>
      <c r="O673" s="106"/>
      <c r="P673" s="106"/>
      <c r="Q673" s="106"/>
      <c r="R673" s="106"/>
    </row>
    <row r="674" spans="1:18" ht="16.5" customHeight="1">
      <c r="A674" s="106"/>
      <c r="B674" s="106"/>
      <c r="D674" s="106"/>
      <c r="E674" s="107"/>
      <c r="L674" s="106"/>
      <c r="N674" s="106"/>
      <c r="O674" s="106"/>
      <c r="P674" s="106"/>
      <c r="Q674" s="106"/>
      <c r="R674" s="106"/>
    </row>
    <row r="675" spans="1:18" ht="16.5" customHeight="1">
      <c r="A675" s="106"/>
      <c r="B675" s="106"/>
      <c r="D675" s="106"/>
      <c r="E675" s="107"/>
      <c r="L675" s="106"/>
      <c r="N675" s="106"/>
      <c r="O675" s="106"/>
      <c r="P675" s="106"/>
      <c r="Q675" s="106"/>
      <c r="R675" s="106"/>
    </row>
    <row r="676" spans="1:18" ht="16.5" customHeight="1">
      <c r="A676" s="106"/>
      <c r="B676" s="106"/>
      <c r="D676" s="106"/>
      <c r="E676" s="107"/>
      <c r="L676" s="106"/>
      <c r="N676" s="106"/>
      <c r="O676" s="106"/>
      <c r="P676" s="106"/>
      <c r="Q676" s="106"/>
      <c r="R676" s="106"/>
    </row>
    <row r="677" spans="1:18" ht="16.5" customHeight="1">
      <c r="A677" s="106"/>
      <c r="B677" s="106"/>
      <c r="D677" s="106"/>
      <c r="E677" s="107"/>
      <c r="L677" s="106"/>
      <c r="N677" s="106"/>
      <c r="O677" s="106"/>
      <c r="P677" s="106"/>
      <c r="Q677" s="106"/>
      <c r="R677" s="106"/>
    </row>
    <row r="678" spans="1:18" ht="16.5" customHeight="1">
      <c r="A678" s="106"/>
      <c r="B678" s="106"/>
      <c r="D678" s="106"/>
      <c r="E678" s="107"/>
      <c r="L678" s="106"/>
      <c r="N678" s="106"/>
      <c r="O678" s="106"/>
      <c r="P678" s="106"/>
      <c r="Q678" s="106"/>
      <c r="R678" s="106"/>
    </row>
    <row r="679" spans="1:18" ht="16.5" customHeight="1">
      <c r="A679" s="106"/>
      <c r="B679" s="106"/>
      <c r="D679" s="106"/>
      <c r="E679" s="107"/>
      <c r="L679" s="106"/>
      <c r="N679" s="106"/>
      <c r="O679" s="106"/>
      <c r="P679" s="106"/>
      <c r="Q679" s="106"/>
      <c r="R679" s="106"/>
    </row>
    <row r="680" spans="1:18" ht="16.5" customHeight="1">
      <c r="A680" s="106"/>
      <c r="B680" s="106"/>
      <c r="D680" s="106"/>
      <c r="E680" s="107"/>
      <c r="L680" s="106"/>
      <c r="N680" s="106"/>
      <c r="O680" s="106"/>
      <c r="P680" s="106"/>
      <c r="Q680" s="106"/>
      <c r="R680" s="106"/>
    </row>
    <row r="681" spans="1:18" ht="16.5" customHeight="1">
      <c r="A681" s="106"/>
      <c r="B681" s="106"/>
      <c r="D681" s="106"/>
      <c r="E681" s="107"/>
      <c r="L681" s="106"/>
      <c r="N681" s="106"/>
      <c r="O681" s="106"/>
      <c r="P681" s="106"/>
      <c r="Q681" s="106"/>
      <c r="R681" s="106"/>
    </row>
    <row r="682" spans="1:18" ht="16.5" customHeight="1">
      <c r="A682" s="106"/>
      <c r="B682" s="106"/>
      <c r="D682" s="106"/>
      <c r="E682" s="107"/>
      <c r="L682" s="106"/>
      <c r="N682" s="106"/>
      <c r="O682" s="106"/>
      <c r="P682" s="106"/>
      <c r="Q682" s="106"/>
      <c r="R682" s="106"/>
    </row>
    <row r="683" spans="1:18" ht="16.5" customHeight="1">
      <c r="A683" s="106"/>
      <c r="B683" s="106"/>
      <c r="D683" s="106"/>
      <c r="E683" s="107"/>
      <c r="L683" s="106"/>
      <c r="N683" s="106"/>
      <c r="O683" s="106"/>
      <c r="P683" s="106"/>
      <c r="Q683" s="106"/>
      <c r="R683" s="106"/>
    </row>
    <row r="684" spans="1:18" ht="16.5" customHeight="1">
      <c r="A684" s="106"/>
      <c r="B684" s="106"/>
      <c r="D684" s="106"/>
      <c r="E684" s="107"/>
      <c r="L684" s="106"/>
      <c r="N684" s="106"/>
      <c r="O684" s="106"/>
      <c r="P684" s="106"/>
      <c r="Q684" s="106"/>
      <c r="R684" s="106"/>
    </row>
    <row r="685" spans="1:18" ht="16.5" customHeight="1">
      <c r="A685" s="106"/>
      <c r="B685" s="106"/>
      <c r="D685" s="106"/>
      <c r="E685" s="107"/>
      <c r="L685" s="106"/>
      <c r="N685" s="106"/>
      <c r="O685" s="106"/>
      <c r="P685" s="106"/>
      <c r="Q685" s="106"/>
      <c r="R685" s="106"/>
    </row>
    <row r="686" spans="1:18" ht="16.5" customHeight="1">
      <c r="A686" s="106"/>
      <c r="B686" s="106"/>
      <c r="D686" s="106"/>
      <c r="E686" s="107"/>
      <c r="L686" s="106"/>
      <c r="N686" s="106"/>
      <c r="O686" s="106"/>
      <c r="P686" s="106"/>
      <c r="Q686" s="106"/>
      <c r="R686" s="106"/>
    </row>
    <row r="687" spans="1:18" ht="16.5" customHeight="1">
      <c r="A687" s="106"/>
      <c r="B687" s="106"/>
      <c r="D687" s="106"/>
      <c r="E687" s="107"/>
      <c r="L687" s="106"/>
      <c r="N687" s="106"/>
      <c r="O687" s="106"/>
      <c r="P687" s="106"/>
      <c r="Q687" s="106"/>
      <c r="R687" s="106"/>
    </row>
    <row r="688" spans="1:18" ht="16.5" customHeight="1">
      <c r="A688" s="106"/>
      <c r="B688" s="106"/>
      <c r="D688" s="106"/>
      <c r="E688" s="107"/>
      <c r="L688" s="106"/>
      <c r="N688" s="106"/>
      <c r="O688" s="106"/>
      <c r="P688" s="106"/>
      <c r="Q688" s="106"/>
      <c r="R688" s="106"/>
    </row>
    <row r="689" spans="1:18" ht="16.5" customHeight="1">
      <c r="A689" s="106"/>
      <c r="B689" s="106"/>
      <c r="D689" s="106"/>
      <c r="E689" s="107"/>
      <c r="L689" s="106"/>
      <c r="N689" s="106"/>
      <c r="O689" s="106"/>
      <c r="P689" s="106"/>
      <c r="Q689" s="106"/>
      <c r="R689" s="106"/>
    </row>
    <row r="690" spans="1:18" ht="16.5" customHeight="1">
      <c r="A690" s="106"/>
      <c r="B690" s="106"/>
      <c r="D690" s="106"/>
      <c r="E690" s="107"/>
      <c r="L690" s="106"/>
      <c r="N690" s="106"/>
      <c r="O690" s="106"/>
      <c r="P690" s="106"/>
      <c r="Q690" s="106"/>
      <c r="R690" s="106"/>
    </row>
    <row r="691" spans="1:18" ht="16.5" customHeight="1">
      <c r="A691" s="106"/>
      <c r="B691" s="106"/>
      <c r="D691" s="106"/>
      <c r="E691" s="107"/>
      <c r="L691" s="106"/>
      <c r="N691" s="106"/>
      <c r="O691" s="106"/>
      <c r="P691" s="106"/>
      <c r="Q691" s="106"/>
      <c r="R691" s="106"/>
    </row>
    <row r="692" spans="1:18" ht="16.5" customHeight="1">
      <c r="A692" s="106"/>
      <c r="B692" s="106"/>
      <c r="D692" s="106"/>
      <c r="E692" s="107"/>
      <c r="L692" s="106"/>
      <c r="N692" s="106"/>
      <c r="O692" s="106"/>
      <c r="P692" s="106"/>
      <c r="Q692" s="106"/>
      <c r="R692" s="106"/>
    </row>
    <row r="693" spans="1:18" ht="16.5" customHeight="1">
      <c r="A693" s="106"/>
      <c r="B693" s="106"/>
      <c r="D693" s="106"/>
      <c r="E693" s="107"/>
      <c r="L693" s="106"/>
      <c r="N693" s="106"/>
      <c r="O693" s="106"/>
      <c r="P693" s="106"/>
      <c r="Q693" s="106"/>
      <c r="R693" s="106"/>
    </row>
    <row r="694" spans="1:18" ht="16.5" customHeight="1">
      <c r="A694" s="106"/>
      <c r="B694" s="106"/>
      <c r="D694" s="106"/>
      <c r="E694" s="107"/>
      <c r="L694" s="106"/>
      <c r="N694" s="106"/>
      <c r="O694" s="106"/>
      <c r="P694" s="106"/>
      <c r="Q694" s="106"/>
      <c r="R694" s="106"/>
    </row>
    <row r="695" spans="1:18" ht="16.5" customHeight="1">
      <c r="A695" s="106"/>
      <c r="B695" s="106"/>
      <c r="D695" s="106"/>
      <c r="E695" s="107"/>
      <c r="L695" s="106"/>
      <c r="N695" s="106"/>
      <c r="O695" s="106"/>
      <c r="P695" s="106"/>
      <c r="Q695" s="106"/>
      <c r="R695" s="106"/>
    </row>
    <row r="696" spans="1:18" ht="16.5" customHeight="1">
      <c r="A696" s="106"/>
      <c r="B696" s="106"/>
      <c r="D696" s="106"/>
      <c r="E696" s="107"/>
      <c r="L696" s="106"/>
      <c r="N696" s="106"/>
      <c r="O696" s="106"/>
      <c r="P696" s="106"/>
      <c r="Q696" s="106"/>
      <c r="R696" s="106"/>
    </row>
    <row r="697" spans="1:18" ht="16.5" customHeight="1">
      <c r="A697" s="106"/>
      <c r="B697" s="106"/>
      <c r="D697" s="106"/>
      <c r="E697" s="107"/>
      <c r="L697" s="106"/>
      <c r="N697" s="106"/>
      <c r="O697" s="106"/>
      <c r="P697" s="106"/>
      <c r="Q697" s="106"/>
      <c r="R697" s="106"/>
    </row>
    <row r="698" spans="1:18" ht="16.5" customHeight="1">
      <c r="A698" s="106"/>
      <c r="B698" s="106"/>
      <c r="D698" s="106"/>
      <c r="E698" s="107"/>
      <c r="L698" s="106"/>
      <c r="N698" s="106"/>
      <c r="O698" s="106"/>
      <c r="P698" s="106"/>
      <c r="Q698" s="106"/>
      <c r="R698" s="106"/>
    </row>
    <row r="699" spans="1:18" ht="16.5" customHeight="1">
      <c r="A699" s="106"/>
      <c r="B699" s="106"/>
      <c r="D699" s="106"/>
      <c r="E699" s="107"/>
      <c r="L699" s="106"/>
      <c r="N699" s="106"/>
      <c r="O699" s="106"/>
      <c r="P699" s="106"/>
      <c r="Q699" s="106"/>
      <c r="R699" s="106"/>
    </row>
    <row r="700" spans="1:18" ht="16.5" customHeight="1">
      <c r="A700" s="106"/>
      <c r="B700" s="106"/>
      <c r="D700" s="106"/>
      <c r="E700" s="107"/>
      <c r="L700" s="106"/>
      <c r="N700" s="106"/>
      <c r="O700" s="106"/>
      <c r="P700" s="106"/>
      <c r="Q700" s="106"/>
      <c r="R700" s="106"/>
    </row>
    <row r="701" spans="1:18" ht="16.5" customHeight="1">
      <c r="A701" s="106"/>
      <c r="B701" s="106"/>
      <c r="D701" s="106"/>
      <c r="E701" s="107"/>
      <c r="L701" s="106"/>
      <c r="N701" s="106"/>
      <c r="O701" s="106"/>
      <c r="P701" s="106"/>
      <c r="Q701" s="106"/>
      <c r="R701" s="106"/>
    </row>
    <row r="702" spans="1:18" ht="16.5" customHeight="1">
      <c r="A702" s="106"/>
      <c r="B702" s="106"/>
      <c r="D702" s="106"/>
      <c r="E702" s="107"/>
      <c r="L702" s="106"/>
      <c r="N702" s="106"/>
      <c r="O702" s="106"/>
      <c r="P702" s="106"/>
      <c r="Q702" s="106"/>
      <c r="R702" s="106"/>
    </row>
    <row r="703" spans="1:18" ht="16.5" customHeight="1">
      <c r="A703" s="106"/>
      <c r="B703" s="106"/>
      <c r="D703" s="106"/>
      <c r="E703" s="107"/>
      <c r="L703" s="106"/>
      <c r="N703" s="106"/>
      <c r="O703" s="106"/>
      <c r="P703" s="106"/>
      <c r="Q703" s="106"/>
      <c r="R703" s="106"/>
    </row>
    <row r="704" spans="1:18" ht="16.5" customHeight="1">
      <c r="A704" s="106"/>
      <c r="B704" s="106"/>
      <c r="D704" s="106"/>
      <c r="E704" s="107"/>
      <c r="L704" s="106"/>
      <c r="N704" s="106"/>
      <c r="O704" s="106"/>
      <c r="P704" s="106"/>
      <c r="Q704" s="106"/>
      <c r="R704" s="106"/>
    </row>
    <row r="705" spans="1:18" ht="16.5" customHeight="1">
      <c r="A705" s="106"/>
      <c r="B705" s="106"/>
      <c r="D705" s="106"/>
      <c r="E705" s="107"/>
      <c r="L705" s="106"/>
      <c r="N705" s="106"/>
      <c r="O705" s="106"/>
      <c r="P705" s="106"/>
      <c r="Q705" s="106"/>
      <c r="R705" s="106"/>
    </row>
    <row r="706" spans="1:18" ht="16.5" customHeight="1">
      <c r="A706" s="106"/>
      <c r="B706" s="106"/>
      <c r="D706" s="106"/>
      <c r="E706" s="107"/>
      <c r="L706" s="106"/>
      <c r="N706" s="106"/>
      <c r="O706" s="106"/>
      <c r="P706" s="106"/>
      <c r="Q706" s="106"/>
      <c r="R706" s="106"/>
    </row>
    <row r="707" spans="1:18" ht="16.5" customHeight="1">
      <c r="A707" s="106"/>
      <c r="B707" s="106"/>
      <c r="D707" s="106"/>
      <c r="E707" s="107"/>
      <c r="L707" s="106"/>
      <c r="N707" s="106"/>
      <c r="O707" s="106"/>
      <c r="P707" s="106"/>
      <c r="Q707" s="106"/>
      <c r="R707" s="106"/>
    </row>
    <row r="708" spans="1:18" ht="16.5" customHeight="1">
      <c r="A708" s="106"/>
      <c r="B708" s="106"/>
      <c r="D708" s="106"/>
      <c r="E708" s="107"/>
      <c r="L708" s="106"/>
      <c r="N708" s="106"/>
      <c r="O708" s="106"/>
      <c r="P708" s="106"/>
      <c r="Q708" s="106"/>
      <c r="R708" s="106"/>
    </row>
    <row r="709" spans="1:18" ht="16.5" customHeight="1">
      <c r="A709" s="106"/>
      <c r="B709" s="106"/>
      <c r="D709" s="106"/>
      <c r="E709" s="107"/>
      <c r="L709" s="106"/>
      <c r="N709" s="106"/>
      <c r="O709" s="106"/>
      <c r="P709" s="106"/>
      <c r="Q709" s="106"/>
      <c r="R709" s="106"/>
    </row>
    <row r="710" spans="1:18" ht="16.5" customHeight="1">
      <c r="A710" s="106"/>
      <c r="B710" s="106"/>
      <c r="D710" s="106"/>
      <c r="E710" s="107"/>
      <c r="L710" s="106"/>
      <c r="N710" s="106"/>
      <c r="O710" s="106"/>
      <c r="P710" s="106"/>
      <c r="Q710" s="106"/>
      <c r="R710" s="106"/>
    </row>
    <row r="711" spans="1:18" ht="16.5" customHeight="1">
      <c r="A711" s="106"/>
      <c r="B711" s="106"/>
      <c r="D711" s="106"/>
      <c r="E711" s="107"/>
      <c r="L711" s="106"/>
      <c r="N711" s="106"/>
      <c r="O711" s="106"/>
      <c r="P711" s="106"/>
      <c r="Q711" s="106"/>
      <c r="R711" s="106"/>
    </row>
    <row r="712" spans="1:18" ht="16.5" customHeight="1">
      <c r="A712" s="106"/>
      <c r="B712" s="106"/>
      <c r="D712" s="106"/>
      <c r="E712" s="107"/>
      <c r="L712" s="106"/>
      <c r="N712" s="106"/>
      <c r="O712" s="106"/>
      <c r="P712" s="106"/>
      <c r="Q712" s="106"/>
      <c r="R712" s="106"/>
    </row>
    <row r="713" spans="1:18" ht="16.5" customHeight="1">
      <c r="A713" s="106"/>
      <c r="B713" s="106"/>
      <c r="D713" s="106"/>
      <c r="E713" s="107"/>
      <c r="L713" s="106"/>
      <c r="N713" s="106"/>
      <c r="O713" s="106"/>
      <c r="P713" s="106"/>
      <c r="Q713" s="106"/>
      <c r="R713" s="106"/>
    </row>
    <row r="714" spans="1:18" ht="16.5" customHeight="1">
      <c r="A714" s="106"/>
      <c r="B714" s="106"/>
      <c r="D714" s="106"/>
      <c r="E714" s="107"/>
      <c r="L714" s="106"/>
      <c r="N714" s="106"/>
      <c r="O714" s="106"/>
      <c r="P714" s="106"/>
      <c r="Q714" s="106"/>
      <c r="R714" s="106"/>
    </row>
    <row r="715" spans="1:18" ht="16.5" customHeight="1">
      <c r="A715" s="106"/>
      <c r="B715" s="106"/>
      <c r="D715" s="106"/>
      <c r="E715" s="107"/>
      <c r="L715" s="106"/>
      <c r="N715" s="106"/>
      <c r="O715" s="106"/>
      <c r="P715" s="106"/>
      <c r="Q715" s="106"/>
      <c r="R715" s="106"/>
    </row>
    <row r="716" spans="1:18" ht="16.5" customHeight="1">
      <c r="A716" s="106"/>
      <c r="B716" s="106"/>
      <c r="D716" s="106"/>
      <c r="E716" s="107"/>
      <c r="L716" s="106"/>
      <c r="N716" s="106"/>
      <c r="O716" s="106"/>
      <c r="P716" s="106"/>
      <c r="Q716" s="106"/>
      <c r="R716" s="106"/>
    </row>
    <row r="717" spans="1:18" ht="16.5" customHeight="1">
      <c r="A717" s="106"/>
      <c r="B717" s="106"/>
      <c r="D717" s="106"/>
      <c r="E717" s="107"/>
      <c r="L717" s="106"/>
      <c r="N717" s="106"/>
      <c r="O717" s="106"/>
      <c r="P717" s="106"/>
      <c r="Q717" s="106"/>
      <c r="R717" s="106"/>
    </row>
    <row r="718" spans="1:18" ht="16.5" customHeight="1">
      <c r="A718" s="106"/>
      <c r="B718" s="106"/>
      <c r="D718" s="106"/>
      <c r="E718" s="107"/>
      <c r="L718" s="106"/>
      <c r="N718" s="106"/>
      <c r="O718" s="106"/>
      <c r="P718" s="106"/>
      <c r="Q718" s="106"/>
      <c r="R718" s="106"/>
    </row>
    <row r="719" spans="1:18" ht="16.5" customHeight="1">
      <c r="A719" s="106"/>
      <c r="B719" s="106"/>
      <c r="D719" s="106"/>
      <c r="E719" s="107"/>
      <c r="L719" s="106"/>
      <c r="N719" s="106"/>
      <c r="O719" s="106"/>
      <c r="P719" s="106"/>
      <c r="Q719" s="106"/>
      <c r="R719" s="106"/>
    </row>
    <row r="720" spans="1:18" ht="16.5" customHeight="1">
      <c r="A720" s="106"/>
      <c r="B720" s="106"/>
      <c r="D720" s="106"/>
      <c r="E720" s="107"/>
      <c r="L720" s="106"/>
      <c r="N720" s="106"/>
      <c r="O720" s="106"/>
      <c r="P720" s="106"/>
      <c r="Q720" s="106"/>
      <c r="R720" s="106"/>
    </row>
    <row r="721" spans="1:18" ht="16.5" customHeight="1">
      <c r="A721" s="106"/>
      <c r="B721" s="106"/>
      <c r="D721" s="106"/>
      <c r="E721" s="107"/>
      <c r="L721" s="106"/>
      <c r="N721" s="106"/>
      <c r="O721" s="106"/>
      <c r="P721" s="106"/>
      <c r="Q721" s="106"/>
      <c r="R721" s="106"/>
    </row>
    <row r="722" spans="1:18" ht="16.5" customHeight="1">
      <c r="A722" s="106"/>
      <c r="B722" s="106"/>
      <c r="D722" s="106"/>
      <c r="E722" s="107"/>
      <c r="L722" s="106"/>
      <c r="N722" s="106"/>
      <c r="O722" s="106"/>
      <c r="P722" s="106"/>
      <c r="Q722" s="106"/>
      <c r="R722" s="106"/>
    </row>
    <row r="723" spans="1:18" ht="16.5" customHeight="1">
      <c r="A723" s="106"/>
      <c r="B723" s="106"/>
      <c r="D723" s="106"/>
      <c r="E723" s="107"/>
      <c r="L723" s="106"/>
      <c r="N723" s="106"/>
      <c r="O723" s="106"/>
      <c r="P723" s="106"/>
      <c r="Q723" s="106"/>
      <c r="R723" s="106"/>
    </row>
    <row r="724" spans="1:18" ht="16.5" customHeight="1">
      <c r="A724" s="106"/>
      <c r="B724" s="106"/>
      <c r="D724" s="106"/>
      <c r="E724" s="107"/>
      <c r="L724" s="106"/>
      <c r="N724" s="106"/>
      <c r="O724" s="106"/>
      <c r="P724" s="106"/>
      <c r="Q724" s="106"/>
      <c r="R724" s="106"/>
    </row>
    <row r="725" spans="1:18" ht="16.5" customHeight="1">
      <c r="A725" s="106"/>
      <c r="B725" s="106"/>
      <c r="D725" s="106"/>
      <c r="E725" s="107"/>
      <c r="L725" s="106"/>
      <c r="N725" s="106"/>
      <c r="O725" s="106"/>
      <c r="P725" s="106"/>
      <c r="Q725" s="106"/>
      <c r="R725" s="106"/>
    </row>
    <row r="726" spans="1:18" ht="16.5" customHeight="1">
      <c r="A726" s="106"/>
      <c r="B726" s="106"/>
      <c r="D726" s="106"/>
      <c r="E726" s="107"/>
      <c r="L726" s="106"/>
      <c r="N726" s="106"/>
      <c r="O726" s="106"/>
      <c r="P726" s="106"/>
      <c r="Q726" s="106"/>
      <c r="R726" s="106"/>
    </row>
    <row r="727" spans="1:18" ht="16.5" customHeight="1">
      <c r="A727" s="106"/>
      <c r="B727" s="106"/>
      <c r="D727" s="106"/>
      <c r="E727" s="107"/>
      <c r="L727" s="106"/>
      <c r="N727" s="106"/>
      <c r="O727" s="106"/>
      <c r="P727" s="106"/>
      <c r="Q727" s="106"/>
      <c r="R727" s="106"/>
    </row>
    <row r="728" spans="1:18" ht="16.5" customHeight="1">
      <c r="A728" s="106"/>
      <c r="B728" s="106"/>
      <c r="D728" s="106"/>
      <c r="E728" s="107"/>
      <c r="L728" s="106"/>
      <c r="N728" s="106"/>
      <c r="O728" s="106"/>
      <c r="P728" s="106"/>
      <c r="Q728" s="106"/>
      <c r="R728" s="106"/>
    </row>
    <row r="729" spans="1:18" ht="16.5" customHeight="1">
      <c r="A729" s="106"/>
      <c r="B729" s="106"/>
      <c r="D729" s="106"/>
      <c r="E729" s="107"/>
      <c r="L729" s="106"/>
      <c r="N729" s="106"/>
      <c r="O729" s="106"/>
      <c r="P729" s="106"/>
      <c r="Q729" s="106"/>
      <c r="R729" s="106"/>
    </row>
    <row r="730" spans="1:18" ht="16.5" customHeight="1">
      <c r="A730" s="106"/>
      <c r="B730" s="106"/>
      <c r="D730" s="106"/>
      <c r="E730" s="107"/>
      <c r="L730" s="106"/>
      <c r="N730" s="106"/>
      <c r="O730" s="106"/>
      <c r="P730" s="106"/>
      <c r="Q730" s="106"/>
      <c r="R730" s="106"/>
    </row>
    <row r="731" spans="1:18" ht="16.5" customHeight="1">
      <c r="A731" s="106"/>
      <c r="B731" s="106"/>
      <c r="D731" s="106"/>
      <c r="E731" s="107"/>
      <c r="L731" s="106"/>
      <c r="N731" s="106"/>
      <c r="O731" s="106"/>
      <c r="P731" s="106"/>
      <c r="Q731" s="106"/>
      <c r="R731" s="106"/>
    </row>
    <row r="732" spans="1:18" ht="16.5" customHeight="1">
      <c r="A732" s="106"/>
      <c r="B732" s="106"/>
      <c r="D732" s="106"/>
      <c r="E732" s="107"/>
      <c r="L732" s="106"/>
      <c r="N732" s="106"/>
      <c r="O732" s="106"/>
      <c r="P732" s="106"/>
      <c r="Q732" s="106"/>
      <c r="R732" s="106"/>
    </row>
    <row r="733" spans="1:18" ht="16.5" customHeight="1">
      <c r="A733" s="106"/>
      <c r="B733" s="106"/>
      <c r="D733" s="106"/>
      <c r="E733" s="107"/>
      <c r="L733" s="106"/>
      <c r="N733" s="106"/>
      <c r="O733" s="106"/>
      <c r="P733" s="106"/>
      <c r="Q733" s="106"/>
      <c r="R733" s="106"/>
    </row>
    <row r="734" spans="1:18" ht="16.5" customHeight="1">
      <c r="A734" s="106"/>
      <c r="B734" s="106"/>
      <c r="D734" s="106"/>
      <c r="E734" s="107"/>
      <c r="L734" s="106"/>
      <c r="N734" s="106"/>
      <c r="O734" s="106"/>
      <c r="P734" s="106"/>
      <c r="Q734" s="106"/>
      <c r="R734" s="106"/>
    </row>
    <row r="735" spans="1:18" ht="16.5" customHeight="1">
      <c r="A735" s="106"/>
      <c r="B735" s="106"/>
      <c r="D735" s="106"/>
      <c r="E735" s="107"/>
      <c r="L735" s="106"/>
      <c r="N735" s="106"/>
      <c r="O735" s="106"/>
      <c r="P735" s="106"/>
      <c r="Q735" s="106"/>
      <c r="R735" s="106"/>
    </row>
    <row r="736" spans="1:18" ht="16.5" customHeight="1">
      <c r="A736" s="106"/>
      <c r="B736" s="106"/>
      <c r="D736" s="106"/>
      <c r="E736" s="107"/>
      <c r="L736" s="106"/>
      <c r="N736" s="106"/>
      <c r="O736" s="106"/>
      <c r="P736" s="106"/>
      <c r="Q736" s="106"/>
      <c r="R736" s="106"/>
    </row>
    <row r="737" spans="1:18" ht="16.5" customHeight="1">
      <c r="A737" s="106"/>
      <c r="B737" s="106"/>
      <c r="D737" s="106"/>
      <c r="E737" s="107"/>
      <c r="L737" s="106"/>
      <c r="N737" s="106"/>
      <c r="O737" s="106"/>
      <c r="P737" s="106"/>
      <c r="Q737" s="106"/>
      <c r="R737" s="106"/>
    </row>
    <row r="738" spans="1:18" ht="16.5" customHeight="1">
      <c r="A738" s="106"/>
      <c r="B738" s="106"/>
      <c r="D738" s="106"/>
      <c r="E738" s="107"/>
      <c r="L738" s="106"/>
      <c r="N738" s="106"/>
      <c r="O738" s="106"/>
      <c r="P738" s="106"/>
      <c r="Q738" s="106"/>
      <c r="R738" s="106"/>
    </row>
    <row r="739" spans="1:18" ht="16.5" customHeight="1">
      <c r="A739" s="106"/>
      <c r="B739" s="106"/>
      <c r="D739" s="106"/>
      <c r="E739" s="107"/>
      <c r="L739" s="106"/>
      <c r="N739" s="106"/>
      <c r="O739" s="106"/>
      <c r="P739" s="106"/>
      <c r="Q739" s="106"/>
      <c r="R739" s="106"/>
    </row>
    <row r="740" spans="1:18" ht="16.5" customHeight="1">
      <c r="A740" s="106"/>
      <c r="B740" s="106"/>
      <c r="D740" s="106"/>
      <c r="E740" s="107"/>
      <c r="L740" s="106"/>
      <c r="N740" s="106"/>
      <c r="O740" s="106"/>
      <c r="P740" s="106"/>
      <c r="Q740" s="106"/>
      <c r="R740" s="106"/>
    </row>
    <row r="741" spans="1:18" ht="16.5" customHeight="1">
      <c r="A741" s="106"/>
      <c r="B741" s="106"/>
      <c r="D741" s="106"/>
      <c r="E741" s="107"/>
      <c r="L741" s="106"/>
      <c r="N741" s="106"/>
      <c r="O741" s="106"/>
      <c r="P741" s="106"/>
      <c r="Q741" s="106"/>
      <c r="R741" s="106"/>
    </row>
    <row r="742" spans="1:18" ht="16.5" customHeight="1">
      <c r="A742" s="106"/>
      <c r="B742" s="106"/>
      <c r="D742" s="106"/>
      <c r="E742" s="107"/>
      <c r="L742" s="106"/>
      <c r="N742" s="106"/>
      <c r="O742" s="106"/>
      <c r="P742" s="106"/>
      <c r="Q742" s="106"/>
      <c r="R742" s="106"/>
    </row>
    <row r="743" spans="1:18" ht="16.5" customHeight="1">
      <c r="A743" s="106"/>
      <c r="B743" s="106"/>
      <c r="D743" s="106"/>
      <c r="E743" s="107"/>
      <c r="L743" s="106"/>
      <c r="N743" s="106"/>
      <c r="O743" s="106"/>
      <c r="P743" s="106"/>
      <c r="Q743" s="106"/>
      <c r="R743" s="106"/>
    </row>
    <row r="744" spans="1:18" ht="16.5" customHeight="1">
      <c r="A744" s="106"/>
      <c r="B744" s="106"/>
      <c r="D744" s="106"/>
      <c r="E744" s="107"/>
      <c r="L744" s="106"/>
      <c r="N744" s="106"/>
      <c r="O744" s="106"/>
      <c r="P744" s="106"/>
      <c r="Q744" s="106"/>
      <c r="R744" s="106"/>
    </row>
    <row r="745" spans="1:18" ht="16.5" customHeight="1">
      <c r="A745" s="106"/>
      <c r="B745" s="106"/>
      <c r="D745" s="106"/>
      <c r="E745" s="107"/>
      <c r="L745" s="106"/>
      <c r="N745" s="106"/>
      <c r="O745" s="106"/>
      <c r="P745" s="106"/>
      <c r="Q745" s="106"/>
      <c r="R745" s="106"/>
    </row>
    <row r="746" spans="1:18" ht="16.5" customHeight="1">
      <c r="A746" s="106"/>
      <c r="B746" s="106"/>
      <c r="D746" s="106"/>
      <c r="E746" s="107"/>
      <c r="L746" s="106"/>
      <c r="N746" s="106"/>
      <c r="O746" s="106"/>
      <c r="P746" s="106"/>
      <c r="Q746" s="106"/>
      <c r="R746" s="106"/>
    </row>
    <row r="747" spans="1:18" ht="16.5" customHeight="1">
      <c r="A747" s="106"/>
      <c r="B747" s="106"/>
      <c r="D747" s="106"/>
      <c r="E747" s="107"/>
      <c r="L747" s="106"/>
      <c r="N747" s="106"/>
      <c r="O747" s="106"/>
      <c r="P747" s="106"/>
      <c r="Q747" s="106"/>
      <c r="R747" s="106"/>
    </row>
    <row r="748" spans="1:18" ht="16.5" customHeight="1">
      <c r="A748" s="106"/>
      <c r="B748" s="106"/>
      <c r="D748" s="106"/>
      <c r="E748" s="107"/>
      <c r="L748" s="106"/>
      <c r="N748" s="106"/>
      <c r="O748" s="106"/>
      <c r="P748" s="106"/>
      <c r="Q748" s="106"/>
      <c r="R748" s="106"/>
    </row>
    <row r="749" spans="1:18" ht="16.5" customHeight="1">
      <c r="A749" s="106"/>
      <c r="B749" s="106"/>
      <c r="D749" s="106"/>
      <c r="E749" s="107"/>
      <c r="L749" s="106"/>
      <c r="N749" s="106"/>
      <c r="O749" s="106"/>
      <c r="P749" s="106"/>
      <c r="Q749" s="106"/>
      <c r="R749" s="106"/>
    </row>
    <row r="750" spans="1:18" ht="16.5" customHeight="1">
      <c r="A750" s="106"/>
      <c r="B750" s="106"/>
      <c r="D750" s="106"/>
      <c r="E750" s="107"/>
      <c r="L750" s="106"/>
      <c r="N750" s="106"/>
      <c r="O750" s="106"/>
      <c r="P750" s="106"/>
      <c r="Q750" s="106"/>
      <c r="R750" s="106"/>
    </row>
    <row r="751" spans="1:18" ht="16.5" customHeight="1">
      <c r="A751" s="106"/>
      <c r="B751" s="106"/>
      <c r="D751" s="106"/>
      <c r="E751" s="107"/>
      <c r="L751" s="106"/>
      <c r="N751" s="106"/>
      <c r="O751" s="106"/>
      <c r="P751" s="106"/>
      <c r="Q751" s="106"/>
      <c r="R751" s="106"/>
    </row>
    <row r="752" spans="1:18" ht="16.5" customHeight="1">
      <c r="A752" s="106"/>
      <c r="B752" s="106"/>
      <c r="D752" s="106"/>
      <c r="E752" s="107"/>
      <c r="L752" s="106"/>
      <c r="N752" s="106"/>
      <c r="O752" s="106"/>
      <c r="P752" s="106"/>
      <c r="Q752" s="106"/>
      <c r="R752" s="106"/>
    </row>
    <row r="753" spans="1:18" ht="16.5" customHeight="1">
      <c r="A753" s="106"/>
      <c r="B753" s="106"/>
      <c r="D753" s="106"/>
      <c r="E753" s="107"/>
      <c r="L753" s="106"/>
      <c r="N753" s="106"/>
      <c r="O753" s="106"/>
      <c r="P753" s="106"/>
      <c r="Q753" s="106"/>
      <c r="R753" s="106"/>
    </row>
    <row r="754" spans="1:18" ht="16.5" customHeight="1">
      <c r="A754" s="106"/>
      <c r="B754" s="106"/>
      <c r="D754" s="106"/>
      <c r="E754" s="107"/>
      <c r="L754" s="106"/>
      <c r="N754" s="106"/>
      <c r="O754" s="106"/>
      <c r="P754" s="106"/>
      <c r="Q754" s="106"/>
      <c r="R754" s="106"/>
    </row>
    <row r="755" spans="1:18" ht="16.5" customHeight="1">
      <c r="A755" s="106"/>
      <c r="B755" s="106"/>
      <c r="D755" s="106"/>
      <c r="E755" s="107"/>
      <c r="L755" s="106"/>
      <c r="N755" s="106"/>
      <c r="O755" s="106"/>
      <c r="P755" s="106"/>
      <c r="Q755" s="106"/>
      <c r="R755" s="106"/>
    </row>
    <row r="756" spans="1:18" ht="16.5" customHeight="1">
      <c r="A756" s="106"/>
      <c r="B756" s="106"/>
      <c r="D756" s="106"/>
      <c r="E756" s="107"/>
      <c r="L756" s="106"/>
      <c r="N756" s="106"/>
      <c r="O756" s="106"/>
      <c r="P756" s="106"/>
      <c r="Q756" s="106"/>
      <c r="R756" s="106"/>
    </row>
    <row r="757" spans="1:18" ht="16.5" customHeight="1">
      <c r="A757" s="106"/>
      <c r="B757" s="106"/>
      <c r="D757" s="106"/>
      <c r="E757" s="107"/>
      <c r="L757" s="106"/>
      <c r="N757" s="106"/>
      <c r="O757" s="106"/>
      <c r="P757" s="106"/>
      <c r="Q757" s="106"/>
      <c r="R757" s="106"/>
    </row>
    <row r="758" spans="1:18" ht="16.5" customHeight="1">
      <c r="A758" s="106"/>
      <c r="B758" s="106"/>
      <c r="D758" s="106"/>
      <c r="E758" s="107"/>
      <c r="L758" s="106"/>
      <c r="N758" s="106"/>
      <c r="O758" s="106"/>
      <c r="P758" s="106"/>
      <c r="Q758" s="106"/>
      <c r="R758" s="106"/>
    </row>
    <row r="759" spans="1:18" ht="16.5" customHeight="1">
      <c r="A759" s="106"/>
      <c r="B759" s="106"/>
      <c r="D759" s="106"/>
      <c r="E759" s="107"/>
      <c r="L759" s="106"/>
      <c r="N759" s="106"/>
      <c r="O759" s="106"/>
      <c r="P759" s="106"/>
      <c r="Q759" s="106"/>
      <c r="R759" s="106"/>
    </row>
    <row r="760" spans="1:18" ht="16.5" customHeight="1">
      <c r="A760" s="106"/>
      <c r="B760" s="106"/>
      <c r="D760" s="106"/>
      <c r="E760" s="107"/>
      <c r="L760" s="106"/>
      <c r="N760" s="106"/>
      <c r="O760" s="106"/>
      <c r="P760" s="106"/>
      <c r="Q760" s="106"/>
      <c r="R760" s="106"/>
    </row>
    <row r="761" spans="1:18" ht="16.5" customHeight="1">
      <c r="A761" s="106"/>
      <c r="B761" s="106"/>
      <c r="D761" s="106"/>
      <c r="E761" s="107"/>
      <c r="L761" s="106"/>
      <c r="N761" s="106"/>
      <c r="O761" s="106"/>
      <c r="P761" s="106"/>
      <c r="Q761" s="106"/>
      <c r="R761" s="106"/>
    </row>
    <row r="762" spans="1:18" ht="16.5" customHeight="1">
      <c r="A762" s="106"/>
      <c r="B762" s="106"/>
      <c r="D762" s="106"/>
      <c r="E762" s="107"/>
      <c r="L762" s="106"/>
      <c r="N762" s="106"/>
      <c r="O762" s="106"/>
      <c r="P762" s="106"/>
      <c r="Q762" s="106"/>
      <c r="R762" s="106"/>
    </row>
    <row r="763" spans="1:18" ht="16.5" customHeight="1">
      <c r="A763" s="106"/>
      <c r="B763" s="106"/>
      <c r="D763" s="106"/>
      <c r="E763" s="107"/>
      <c r="L763" s="106"/>
      <c r="N763" s="106"/>
      <c r="O763" s="106"/>
      <c r="P763" s="106"/>
      <c r="Q763" s="106"/>
      <c r="R763" s="106"/>
    </row>
    <row r="764" spans="1:18" ht="16.5" customHeight="1">
      <c r="A764" s="106"/>
      <c r="B764" s="106"/>
      <c r="D764" s="106"/>
      <c r="E764" s="107"/>
      <c r="L764" s="106"/>
      <c r="N764" s="106"/>
      <c r="O764" s="106"/>
      <c r="P764" s="106"/>
      <c r="Q764" s="106"/>
      <c r="R764" s="106"/>
    </row>
    <row r="765" spans="1:18" ht="16.5" customHeight="1">
      <c r="A765" s="106"/>
      <c r="B765" s="106"/>
      <c r="D765" s="106"/>
      <c r="E765" s="107"/>
      <c r="L765" s="106"/>
      <c r="N765" s="106"/>
      <c r="O765" s="106"/>
      <c r="P765" s="106"/>
      <c r="Q765" s="106"/>
      <c r="R765" s="106"/>
    </row>
    <row r="766" spans="1:18" ht="16.5" customHeight="1">
      <c r="A766" s="106"/>
      <c r="B766" s="106"/>
      <c r="D766" s="106"/>
      <c r="E766" s="107"/>
      <c r="L766" s="106"/>
      <c r="N766" s="106"/>
      <c r="O766" s="106"/>
      <c r="P766" s="106"/>
      <c r="Q766" s="106"/>
      <c r="R766" s="106"/>
    </row>
    <row r="767" spans="1:18" ht="16.5" customHeight="1">
      <c r="A767" s="106"/>
      <c r="B767" s="106"/>
      <c r="D767" s="106"/>
      <c r="E767" s="107"/>
      <c r="L767" s="106"/>
      <c r="N767" s="106"/>
      <c r="O767" s="106"/>
      <c r="P767" s="106"/>
      <c r="Q767" s="106"/>
      <c r="R767" s="106"/>
    </row>
    <row r="768" spans="1:18" ht="16.5" customHeight="1">
      <c r="A768" s="106"/>
      <c r="B768" s="106"/>
      <c r="D768" s="106"/>
      <c r="E768" s="107"/>
      <c r="L768" s="106"/>
      <c r="N768" s="106"/>
      <c r="O768" s="106"/>
      <c r="P768" s="106"/>
      <c r="Q768" s="106"/>
      <c r="R768" s="106"/>
    </row>
    <row r="769" spans="1:18" ht="16.5" customHeight="1">
      <c r="A769" s="106"/>
      <c r="B769" s="106"/>
      <c r="D769" s="106"/>
      <c r="E769" s="107"/>
      <c r="L769" s="106"/>
      <c r="N769" s="106"/>
      <c r="O769" s="106"/>
      <c r="P769" s="106"/>
      <c r="Q769" s="106"/>
      <c r="R769" s="106"/>
    </row>
    <row r="770" spans="1:18" ht="16.5" customHeight="1">
      <c r="A770" s="106"/>
      <c r="B770" s="106"/>
      <c r="D770" s="106"/>
      <c r="E770" s="107"/>
      <c r="L770" s="106"/>
      <c r="N770" s="106"/>
      <c r="O770" s="106"/>
      <c r="P770" s="106"/>
      <c r="Q770" s="106"/>
      <c r="R770" s="106"/>
    </row>
    <row r="771" spans="1:18" ht="16.5" customHeight="1">
      <c r="A771" s="106"/>
      <c r="B771" s="106"/>
      <c r="D771" s="106"/>
      <c r="E771" s="107"/>
      <c r="L771" s="106"/>
      <c r="N771" s="106"/>
      <c r="O771" s="106"/>
      <c r="P771" s="106"/>
      <c r="Q771" s="106"/>
      <c r="R771" s="106"/>
    </row>
    <row r="772" spans="1:18" ht="16.5" customHeight="1">
      <c r="A772" s="106"/>
      <c r="B772" s="106"/>
      <c r="D772" s="106"/>
      <c r="E772" s="107"/>
      <c r="L772" s="106"/>
      <c r="N772" s="106"/>
      <c r="O772" s="106"/>
      <c r="P772" s="106"/>
      <c r="Q772" s="106"/>
      <c r="R772" s="106"/>
    </row>
    <row r="773" spans="1:18" ht="16.5" customHeight="1">
      <c r="A773" s="106"/>
      <c r="B773" s="106"/>
      <c r="D773" s="106"/>
      <c r="E773" s="107"/>
      <c r="L773" s="106"/>
      <c r="N773" s="106"/>
      <c r="O773" s="106"/>
      <c r="P773" s="106"/>
      <c r="Q773" s="106"/>
      <c r="R773" s="106"/>
    </row>
    <row r="774" spans="1:18" ht="16.5" customHeight="1">
      <c r="A774" s="106"/>
      <c r="B774" s="106"/>
      <c r="D774" s="106"/>
      <c r="E774" s="107"/>
      <c r="L774" s="106"/>
      <c r="N774" s="106"/>
      <c r="O774" s="106"/>
      <c r="P774" s="106"/>
      <c r="Q774" s="106"/>
      <c r="R774" s="106"/>
    </row>
    <row r="775" spans="1:18" ht="16.5" customHeight="1">
      <c r="A775" s="106"/>
      <c r="B775" s="106"/>
      <c r="D775" s="106"/>
      <c r="E775" s="107"/>
      <c r="L775" s="106"/>
      <c r="N775" s="106"/>
      <c r="O775" s="106"/>
      <c r="P775" s="106"/>
      <c r="Q775" s="106"/>
      <c r="R775" s="106"/>
    </row>
    <row r="776" spans="1:18" ht="16.5" customHeight="1">
      <c r="A776" s="106"/>
      <c r="B776" s="106"/>
      <c r="D776" s="106"/>
      <c r="E776" s="107"/>
      <c r="L776" s="106"/>
      <c r="N776" s="106"/>
      <c r="O776" s="106"/>
      <c r="P776" s="106"/>
      <c r="Q776" s="106"/>
      <c r="R776" s="106"/>
    </row>
    <row r="777" spans="1:18" ht="16.5" customHeight="1">
      <c r="A777" s="106"/>
      <c r="B777" s="106"/>
      <c r="D777" s="106"/>
      <c r="E777" s="107"/>
      <c r="L777" s="106"/>
      <c r="N777" s="106"/>
      <c r="O777" s="106"/>
      <c r="P777" s="106"/>
      <c r="Q777" s="106"/>
      <c r="R777" s="106"/>
    </row>
    <row r="778" spans="1:18" ht="16.5" customHeight="1">
      <c r="A778" s="106"/>
      <c r="B778" s="106"/>
      <c r="D778" s="106"/>
      <c r="E778" s="107"/>
      <c r="L778" s="106"/>
      <c r="N778" s="106"/>
      <c r="O778" s="106"/>
      <c r="P778" s="106"/>
      <c r="Q778" s="106"/>
      <c r="R778" s="106"/>
    </row>
    <row r="779" spans="1:18" ht="16.5" customHeight="1">
      <c r="A779" s="106"/>
      <c r="B779" s="106"/>
      <c r="D779" s="106"/>
      <c r="E779" s="107"/>
      <c r="L779" s="106"/>
      <c r="N779" s="106"/>
      <c r="O779" s="106"/>
      <c r="P779" s="106"/>
      <c r="Q779" s="106"/>
      <c r="R779" s="106"/>
    </row>
    <row r="780" spans="1:18" ht="16.5" customHeight="1">
      <c r="A780" s="106"/>
      <c r="B780" s="106"/>
      <c r="D780" s="106"/>
      <c r="E780" s="107"/>
      <c r="L780" s="106"/>
      <c r="N780" s="106"/>
      <c r="O780" s="106"/>
      <c r="P780" s="106"/>
      <c r="Q780" s="106"/>
      <c r="R780" s="106"/>
    </row>
    <row r="781" spans="1:18" ht="16.5" customHeight="1">
      <c r="A781" s="106"/>
      <c r="B781" s="106"/>
      <c r="D781" s="106"/>
      <c r="E781" s="107"/>
      <c r="L781" s="106"/>
      <c r="N781" s="106"/>
      <c r="O781" s="106"/>
      <c r="P781" s="106"/>
      <c r="Q781" s="106"/>
      <c r="R781" s="106"/>
    </row>
    <row r="782" spans="1:18" ht="16.5" customHeight="1">
      <c r="A782" s="106"/>
      <c r="B782" s="106"/>
      <c r="D782" s="106"/>
      <c r="E782" s="107"/>
      <c r="L782" s="106"/>
      <c r="N782" s="106"/>
      <c r="O782" s="106"/>
      <c r="P782" s="106"/>
      <c r="Q782" s="106"/>
      <c r="R782" s="106"/>
    </row>
    <row r="783" spans="1:18" ht="16.5" customHeight="1">
      <c r="A783" s="106"/>
      <c r="B783" s="106"/>
      <c r="D783" s="106"/>
      <c r="E783" s="107"/>
      <c r="L783" s="106"/>
      <c r="N783" s="106"/>
      <c r="O783" s="106"/>
      <c r="P783" s="106"/>
      <c r="Q783" s="106"/>
      <c r="R783" s="106"/>
    </row>
    <row r="784" spans="1:18" ht="16.5" customHeight="1">
      <c r="A784" s="106"/>
      <c r="B784" s="106"/>
      <c r="D784" s="106"/>
      <c r="E784" s="107"/>
      <c r="L784" s="106"/>
      <c r="N784" s="106"/>
      <c r="O784" s="106"/>
      <c r="P784" s="106"/>
      <c r="Q784" s="106"/>
      <c r="R784" s="106"/>
    </row>
    <row r="785" spans="1:18" ht="16.5" customHeight="1">
      <c r="A785" s="106"/>
      <c r="B785" s="106"/>
      <c r="D785" s="106"/>
      <c r="E785" s="107"/>
      <c r="L785" s="106"/>
      <c r="N785" s="106"/>
      <c r="O785" s="106"/>
      <c r="P785" s="106"/>
      <c r="Q785" s="106"/>
      <c r="R785" s="106"/>
    </row>
    <row r="786" spans="1:18" ht="16.5" customHeight="1">
      <c r="A786" s="106"/>
      <c r="B786" s="106"/>
      <c r="D786" s="106"/>
      <c r="E786" s="107"/>
      <c r="L786" s="106"/>
      <c r="N786" s="106"/>
      <c r="O786" s="106"/>
      <c r="P786" s="106"/>
      <c r="Q786" s="106"/>
      <c r="R786" s="106"/>
    </row>
    <row r="787" spans="1:18" ht="16.5" customHeight="1">
      <c r="A787" s="106"/>
      <c r="B787" s="106"/>
      <c r="D787" s="106"/>
      <c r="E787" s="107"/>
      <c r="L787" s="106"/>
      <c r="N787" s="106"/>
      <c r="O787" s="106"/>
      <c r="P787" s="106"/>
      <c r="Q787" s="106"/>
      <c r="R787" s="106"/>
    </row>
    <row r="788" spans="1:18" ht="16.5" customHeight="1">
      <c r="A788" s="106"/>
      <c r="B788" s="106"/>
      <c r="D788" s="106"/>
      <c r="E788" s="107"/>
      <c r="L788" s="106"/>
      <c r="N788" s="106"/>
      <c r="O788" s="106"/>
      <c r="P788" s="106"/>
      <c r="Q788" s="106"/>
      <c r="R788" s="106"/>
    </row>
    <row r="789" spans="1:18" ht="16.5" customHeight="1">
      <c r="A789" s="106"/>
      <c r="B789" s="106"/>
      <c r="D789" s="106"/>
      <c r="E789" s="107"/>
      <c r="L789" s="106"/>
      <c r="N789" s="106"/>
      <c r="O789" s="106"/>
      <c r="P789" s="106"/>
      <c r="Q789" s="106"/>
      <c r="R789" s="106"/>
    </row>
    <row r="790" spans="1:18" ht="16.5" customHeight="1">
      <c r="A790" s="106"/>
      <c r="B790" s="106"/>
      <c r="D790" s="106"/>
      <c r="E790" s="107"/>
      <c r="L790" s="106"/>
      <c r="N790" s="106"/>
      <c r="O790" s="106"/>
      <c r="P790" s="106"/>
      <c r="Q790" s="106"/>
      <c r="R790" s="106"/>
    </row>
    <row r="791" spans="1:18" ht="16.5" customHeight="1">
      <c r="A791" s="106"/>
      <c r="B791" s="106"/>
      <c r="D791" s="106"/>
      <c r="E791" s="107"/>
      <c r="L791" s="106"/>
      <c r="N791" s="106"/>
      <c r="O791" s="106"/>
      <c r="P791" s="106"/>
      <c r="Q791" s="106"/>
      <c r="R791" s="106"/>
    </row>
    <row r="792" spans="1:18" ht="16.5" customHeight="1">
      <c r="A792" s="106"/>
      <c r="B792" s="106"/>
      <c r="D792" s="106"/>
      <c r="E792" s="107"/>
      <c r="L792" s="106"/>
      <c r="N792" s="106"/>
      <c r="O792" s="106"/>
      <c r="P792" s="106"/>
      <c r="Q792" s="106"/>
      <c r="R792" s="106"/>
    </row>
    <row r="793" spans="1:18" ht="16.5" customHeight="1">
      <c r="A793" s="106"/>
      <c r="B793" s="106"/>
      <c r="D793" s="106"/>
      <c r="E793" s="107"/>
      <c r="L793" s="106"/>
      <c r="N793" s="106"/>
      <c r="O793" s="106"/>
      <c r="P793" s="106"/>
      <c r="Q793" s="106"/>
      <c r="R793" s="106"/>
    </row>
    <row r="794" spans="1:18" ht="16.5" customHeight="1">
      <c r="A794" s="106"/>
      <c r="B794" s="106"/>
      <c r="D794" s="106"/>
      <c r="E794" s="107"/>
      <c r="L794" s="106"/>
      <c r="N794" s="106"/>
      <c r="O794" s="106"/>
      <c r="P794" s="106"/>
      <c r="Q794" s="106"/>
      <c r="R794" s="106"/>
    </row>
    <row r="795" spans="1:18" ht="16.5" customHeight="1">
      <c r="A795" s="106"/>
      <c r="B795" s="106"/>
      <c r="D795" s="106"/>
      <c r="E795" s="107"/>
      <c r="L795" s="106"/>
      <c r="N795" s="106"/>
      <c r="O795" s="106"/>
      <c r="P795" s="106"/>
      <c r="Q795" s="106"/>
      <c r="R795" s="106"/>
    </row>
    <row r="796" spans="1:18" ht="16.5" customHeight="1">
      <c r="A796" s="106"/>
      <c r="B796" s="106"/>
      <c r="D796" s="106"/>
      <c r="E796" s="107"/>
      <c r="L796" s="106"/>
      <c r="N796" s="106"/>
      <c r="O796" s="106"/>
      <c r="P796" s="106"/>
      <c r="Q796" s="106"/>
      <c r="R796" s="106"/>
    </row>
    <row r="797" spans="1:18" ht="16.5" customHeight="1">
      <c r="A797" s="106"/>
      <c r="B797" s="106"/>
      <c r="D797" s="106"/>
      <c r="E797" s="107"/>
      <c r="L797" s="106"/>
      <c r="N797" s="106"/>
      <c r="O797" s="106"/>
      <c r="P797" s="106"/>
      <c r="Q797" s="106"/>
      <c r="R797" s="106"/>
    </row>
    <row r="798" spans="1:18" ht="16.5" customHeight="1">
      <c r="A798" s="106"/>
      <c r="B798" s="106"/>
      <c r="D798" s="106"/>
      <c r="E798" s="107"/>
      <c r="L798" s="106"/>
      <c r="N798" s="106"/>
      <c r="O798" s="106"/>
      <c r="P798" s="106"/>
      <c r="Q798" s="106"/>
      <c r="R798" s="106"/>
    </row>
    <row r="799" spans="1:18" ht="16.5" customHeight="1">
      <c r="A799" s="106"/>
      <c r="B799" s="106"/>
      <c r="D799" s="106"/>
      <c r="E799" s="107"/>
      <c r="L799" s="106"/>
      <c r="N799" s="106"/>
      <c r="O799" s="106"/>
      <c r="P799" s="106"/>
      <c r="Q799" s="106"/>
      <c r="R799" s="106"/>
    </row>
    <row r="800" spans="1:18" ht="16.5" customHeight="1">
      <c r="A800" s="106"/>
      <c r="B800" s="106"/>
      <c r="D800" s="106"/>
      <c r="E800" s="107"/>
      <c r="L800" s="106"/>
      <c r="N800" s="106"/>
      <c r="O800" s="106"/>
      <c r="P800" s="106"/>
      <c r="Q800" s="106"/>
      <c r="R800" s="106"/>
    </row>
    <row r="801" spans="1:18" ht="16.5" customHeight="1">
      <c r="A801" s="106"/>
      <c r="B801" s="106"/>
      <c r="D801" s="106"/>
      <c r="E801" s="107"/>
      <c r="L801" s="106"/>
      <c r="N801" s="106"/>
      <c r="O801" s="106"/>
      <c r="P801" s="106"/>
      <c r="Q801" s="106"/>
      <c r="R801" s="106"/>
    </row>
    <row r="802" spans="1:18" ht="16.5" customHeight="1">
      <c r="A802" s="106"/>
      <c r="B802" s="106"/>
      <c r="D802" s="106"/>
      <c r="E802" s="107"/>
      <c r="L802" s="106"/>
      <c r="N802" s="106"/>
      <c r="O802" s="106"/>
      <c r="P802" s="106"/>
      <c r="Q802" s="106"/>
      <c r="R802" s="106"/>
    </row>
    <row r="803" spans="1:18" ht="16.5" customHeight="1">
      <c r="A803" s="106"/>
      <c r="B803" s="106"/>
      <c r="D803" s="106"/>
      <c r="E803" s="107"/>
      <c r="L803" s="106"/>
      <c r="N803" s="106"/>
      <c r="O803" s="106"/>
      <c r="P803" s="106"/>
      <c r="Q803" s="106"/>
      <c r="R803" s="106"/>
    </row>
    <row r="804" spans="1:18" ht="16.5" customHeight="1">
      <c r="A804" s="106"/>
      <c r="B804" s="106"/>
      <c r="D804" s="106"/>
      <c r="E804" s="107"/>
      <c r="L804" s="106"/>
      <c r="N804" s="106"/>
      <c r="O804" s="106"/>
      <c r="P804" s="106"/>
      <c r="Q804" s="106"/>
      <c r="R804" s="106"/>
    </row>
    <row r="805" spans="1:18" ht="16.5" customHeight="1">
      <c r="A805" s="106"/>
      <c r="B805" s="106"/>
      <c r="D805" s="106"/>
      <c r="E805" s="107"/>
      <c r="L805" s="106"/>
      <c r="N805" s="106"/>
      <c r="O805" s="106"/>
      <c r="P805" s="106"/>
      <c r="Q805" s="106"/>
      <c r="R805" s="106"/>
    </row>
    <row r="806" spans="1:18" ht="16.5" customHeight="1">
      <c r="A806" s="106"/>
      <c r="B806" s="106"/>
      <c r="D806" s="106"/>
      <c r="E806" s="107"/>
      <c r="L806" s="106"/>
      <c r="N806" s="106"/>
      <c r="O806" s="106"/>
      <c r="P806" s="106"/>
      <c r="Q806" s="106"/>
      <c r="R806" s="106"/>
    </row>
    <row r="807" spans="1:18" ht="16.5" customHeight="1">
      <c r="A807" s="106"/>
      <c r="B807" s="106"/>
      <c r="D807" s="106"/>
      <c r="E807" s="107"/>
      <c r="L807" s="106"/>
      <c r="N807" s="106"/>
      <c r="O807" s="106"/>
      <c r="P807" s="106"/>
      <c r="Q807" s="106"/>
      <c r="R807" s="106"/>
    </row>
    <row r="808" spans="1:18" ht="16.5" customHeight="1">
      <c r="A808" s="106"/>
      <c r="B808" s="106"/>
      <c r="D808" s="106"/>
      <c r="E808" s="107"/>
      <c r="L808" s="106"/>
      <c r="N808" s="106"/>
      <c r="O808" s="106"/>
      <c r="P808" s="106"/>
      <c r="Q808" s="106"/>
      <c r="R808" s="106"/>
    </row>
    <row r="809" spans="1:18" ht="16.5" customHeight="1">
      <c r="A809" s="106"/>
      <c r="B809" s="106"/>
      <c r="D809" s="106"/>
      <c r="E809" s="107"/>
      <c r="L809" s="106"/>
      <c r="N809" s="106"/>
      <c r="O809" s="106"/>
      <c r="P809" s="106"/>
      <c r="Q809" s="106"/>
      <c r="R809" s="106"/>
    </row>
    <row r="810" spans="1:18" ht="16.5" customHeight="1">
      <c r="A810" s="106"/>
      <c r="B810" s="106"/>
      <c r="D810" s="106"/>
      <c r="E810" s="107"/>
      <c r="L810" s="106"/>
      <c r="N810" s="106"/>
      <c r="O810" s="106"/>
      <c r="P810" s="106"/>
      <c r="Q810" s="106"/>
      <c r="R810" s="106"/>
    </row>
    <row r="811" spans="1:18" ht="16.5" customHeight="1">
      <c r="A811" s="106"/>
      <c r="B811" s="106"/>
      <c r="D811" s="106"/>
      <c r="E811" s="107"/>
      <c r="L811" s="106"/>
      <c r="N811" s="106"/>
      <c r="O811" s="106"/>
      <c r="P811" s="106"/>
      <c r="Q811" s="106"/>
      <c r="R811" s="106"/>
    </row>
    <row r="812" spans="1:18" ht="16.5" customHeight="1">
      <c r="A812" s="106"/>
      <c r="B812" s="106"/>
      <c r="D812" s="106"/>
      <c r="E812" s="107"/>
      <c r="L812" s="106"/>
      <c r="N812" s="106"/>
      <c r="O812" s="106"/>
      <c r="P812" s="106"/>
      <c r="Q812" s="106"/>
      <c r="R812" s="106"/>
    </row>
    <row r="813" spans="1:18" ht="16.5" customHeight="1">
      <c r="A813" s="106"/>
      <c r="B813" s="106"/>
      <c r="D813" s="106"/>
      <c r="E813" s="107"/>
      <c r="L813" s="106"/>
      <c r="N813" s="106"/>
      <c r="O813" s="106"/>
      <c r="P813" s="106"/>
      <c r="Q813" s="106"/>
      <c r="R813" s="106"/>
    </row>
    <row r="814" spans="1:18" ht="16.5" customHeight="1">
      <c r="A814" s="106"/>
      <c r="B814" s="106"/>
      <c r="D814" s="106"/>
      <c r="E814" s="107"/>
      <c r="L814" s="106"/>
      <c r="N814" s="106"/>
      <c r="O814" s="106"/>
      <c r="P814" s="106"/>
      <c r="Q814" s="106"/>
      <c r="R814" s="106"/>
    </row>
    <row r="815" spans="1:18" ht="16.5" customHeight="1">
      <c r="A815" s="106"/>
      <c r="B815" s="106"/>
      <c r="D815" s="106"/>
      <c r="E815" s="107"/>
      <c r="L815" s="106"/>
      <c r="N815" s="106"/>
      <c r="O815" s="106"/>
      <c r="P815" s="106"/>
      <c r="Q815" s="106"/>
      <c r="R815" s="106"/>
    </row>
    <row r="816" spans="1:18" ht="16.5" customHeight="1">
      <c r="A816" s="106"/>
      <c r="B816" s="106"/>
      <c r="D816" s="106"/>
      <c r="E816" s="107"/>
      <c r="L816" s="106"/>
      <c r="N816" s="106"/>
      <c r="O816" s="106"/>
      <c r="P816" s="106"/>
      <c r="Q816" s="106"/>
      <c r="R816" s="106"/>
    </row>
    <row r="817" spans="1:18" ht="16.5" customHeight="1">
      <c r="A817" s="106"/>
      <c r="B817" s="106"/>
      <c r="D817" s="106"/>
      <c r="E817" s="107"/>
      <c r="L817" s="106"/>
      <c r="N817" s="106"/>
      <c r="O817" s="106"/>
      <c r="P817" s="106"/>
      <c r="Q817" s="106"/>
      <c r="R817" s="106"/>
    </row>
    <row r="818" spans="1:18" ht="16.5" customHeight="1">
      <c r="A818" s="106"/>
      <c r="B818" s="106"/>
      <c r="D818" s="106"/>
      <c r="E818" s="107"/>
      <c r="L818" s="106"/>
      <c r="N818" s="106"/>
      <c r="O818" s="106"/>
      <c r="P818" s="106"/>
      <c r="Q818" s="106"/>
      <c r="R818" s="106"/>
    </row>
    <row r="819" spans="1:18" ht="16.5" customHeight="1">
      <c r="A819" s="106"/>
      <c r="B819" s="106"/>
      <c r="D819" s="106"/>
      <c r="E819" s="107"/>
      <c r="L819" s="106"/>
      <c r="N819" s="106"/>
      <c r="O819" s="106"/>
      <c r="P819" s="106"/>
      <c r="Q819" s="106"/>
      <c r="R819" s="106"/>
    </row>
    <row r="820" spans="1:18" ht="16.5" customHeight="1">
      <c r="A820" s="106"/>
      <c r="B820" s="106"/>
      <c r="D820" s="106"/>
      <c r="E820" s="107"/>
      <c r="L820" s="106"/>
      <c r="N820" s="106"/>
      <c r="O820" s="106"/>
      <c r="P820" s="106"/>
      <c r="Q820" s="106"/>
      <c r="R820" s="106"/>
    </row>
    <row r="821" spans="1:18" ht="16.5" customHeight="1">
      <c r="A821" s="106"/>
      <c r="B821" s="106"/>
      <c r="D821" s="106"/>
      <c r="E821" s="107"/>
      <c r="L821" s="106"/>
      <c r="N821" s="106"/>
      <c r="O821" s="106"/>
      <c r="P821" s="106"/>
      <c r="Q821" s="106"/>
      <c r="R821" s="106"/>
    </row>
    <row r="822" spans="1:18" ht="16.5" customHeight="1">
      <c r="A822" s="106"/>
      <c r="B822" s="106"/>
      <c r="D822" s="106"/>
      <c r="E822" s="107"/>
      <c r="L822" s="106"/>
      <c r="N822" s="106"/>
      <c r="O822" s="106"/>
      <c r="P822" s="106"/>
      <c r="Q822" s="106"/>
      <c r="R822" s="106"/>
    </row>
    <row r="823" spans="1:18" ht="16.5" customHeight="1">
      <c r="A823" s="106"/>
      <c r="B823" s="106"/>
      <c r="D823" s="106"/>
      <c r="E823" s="107"/>
      <c r="L823" s="106"/>
      <c r="N823" s="106"/>
      <c r="O823" s="106"/>
      <c r="P823" s="106"/>
      <c r="Q823" s="106"/>
      <c r="R823" s="106"/>
    </row>
    <row r="824" spans="1:18" ht="16.5" customHeight="1">
      <c r="A824" s="106"/>
      <c r="B824" s="106"/>
      <c r="D824" s="106"/>
      <c r="E824" s="107"/>
      <c r="L824" s="106"/>
      <c r="N824" s="106"/>
      <c r="O824" s="106"/>
      <c r="P824" s="106"/>
      <c r="Q824" s="106"/>
      <c r="R824" s="106"/>
    </row>
    <row r="825" spans="1:18" ht="16.5" customHeight="1">
      <c r="A825" s="106"/>
      <c r="B825" s="106"/>
      <c r="D825" s="106"/>
      <c r="E825" s="107"/>
      <c r="L825" s="106"/>
      <c r="N825" s="106"/>
      <c r="O825" s="106"/>
      <c r="P825" s="106"/>
      <c r="Q825" s="106"/>
      <c r="R825" s="106"/>
    </row>
    <row r="826" spans="1:18" ht="16.5" customHeight="1">
      <c r="A826" s="106"/>
      <c r="B826" s="106"/>
      <c r="D826" s="106"/>
      <c r="E826" s="107"/>
      <c r="L826" s="106"/>
      <c r="N826" s="106"/>
      <c r="O826" s="106"/>
      <c r="P826" s="106"/>
      <c r="Q826" s="106"/>
      <c r="R826" s="106"/>
    </row>
    <row r="827" spans="1:18" ht="16.5" customHeight="1">
      <c r="A827" s="106"/>
      <c r="B827" s="106"/>
      <c r="D827" s="106"/>
      <c r="E827" s="107"/>
      <c r="L827" s="106"/>
      <c r="N827" s="106"/>
      <c r="O827" s="106"/>
      <c r="P827" s="106"/>
      <c r="Q827" s="106"/>
      <c r="R827" s="106"/>
    </row>
    <row r="828" spans="1:18" ht="16.5" customHeight="1">
      <c r="A828" s="106"/>
      <c r="B828" s="106"/>
      <c r="D828" s="106"/>
      <c r="E828" s="107"/>
      <c r="L828" s="106"/>
      <c r="N828" s="106"/>
      <c r="O828" s="106"/>
      <c r="P828" s="106"/>
      <c r="Q828" s="106"/>
      <c r="R828" s="106"/>
    </row>
    <row r="829" spans="1:18" ht="16.5" customHeight="1">
      <c r="A829" s="106"/>
      <c r="B829" s="106"/>
      <c r="D829" s="106"/>
      <c r="E829" s="107"/>
      <c r="L829" s="106"/>
      <c r="N829" s="106"/>
      <c r="O829" s="106"/>
      <c r="P829" s="106"/>
      <c r="Q829" s="106"/>
      <c r="R829" s="106"/>
    </row>
    <row r="830" spans="1:18" ht="16.5" customHeight="1">
      <c r="A830" s="106"/>
      <c r="B830" s="106"/>
      <c r="D830" s="106"/>
      <c r="E830" s="107"/>
      <c r="L830" s="106"/>
      <c r="N830" s="106"/>
      <c r="O830" s="106"/>
      <c r="P830" s="106"/>
      <c r="Q830" s="106"/>
      <c r="R830" s="106"/>
    </row>
    <row r="831" spans="1:18" ht="16.5" customHeight="1">
      <c r="A831" s="106"/>
      <c r="B831" s="106"/>
      <c r="D831" s="106"/>
      <c r="E831" s="107"/>
      <c r="L831" s="106"/>
      <c r="N831" s="106"/>
      <c r="O831" s="106"/>
      <c r="P831" s="106"/>
      <c r="Q831" s="106"/>
      <c r="R831" s="106"/>
    </row>
    <row r="832" spans="1:18" ht="16.5" customHeight="1">
      <c r="A832" s="106"/>
      <c r="B832" s="106"/>
      <c r="D832" s="106"/>
      <c r="E832" s="107"/>
      <c r="L832" s="106"/>
      <c r="N832" s="106"/>
      <c r="O832" s="106"/>
      <c r="P832" s="106"/>
      <c r="Q832" s="106"/>
      <c r="R832" s="106"/>
    </row>
    <row r="833" spans="1:18" ht="16.5" customHeight="1">
      <c r="A833" s="106"/>
      <c r="B833" s="106"/>
      <c r="D833" s="106"/>
      <c r="E833" s="107"/>
      <c r="L833" s="106"/>
      <c r="N833" s="106"/>
      <c r="O833" s="106"/>
      <c r="P833" s="106"/>
      <c r="Q833" s="106"/>
      <c r="R833" s="106"/>
    </row>
    <row r="834" spans="1:18" ht="16.5" customHeight="1">
      <c r="A834" s="106"/>
      <c r="B834" s="106"/>
      <c r="D834" s="106"/>
      <c r="E834" s="107"/>
      <c r="L834" s="106"/>
      <c r="N834" s="106"/>
      <c r="O834" s="106"/>
      <c r="P834" s="106"/>
      <c r="Q834" s="106"/>
      <c r="R834" s="106"/>
    </row>
    <row r="835" spans="1:18" ht="16.5" customHeight="1">
      <c r="A835" s="106"/>
      <c r="B835" s="106"/>
      <c r="D835" s="106"/>
      <c r="E835" s="107"/>
      <c r="L835" s="106"/>
      <c r="N835" s="106"/>
      <c r="O835" s="106"/>
      <c r="P835" s="106"/>
      <c r="Q835" s="106"/>
      <c r="R835" s="106"/>
    </row>
    <row r="836" spans="1:18" ht="16.5" customHeight="1">
      <c r="A836" s="106"/>
      <c r="B836" s="106"/>
      <c r="D836" s="106"/>
      <c r="E836" s="107"/>
      <c r="L836" s="106"/>
      <c r="N836" s="106"/>
      <c r="O836" s="106"/>
      <c r="P836" s="106"/>
      <c r="Q836" s="106"/>
      <c r="R836" s="106"/>
    </row>
    <row r="837" spans="1:18" ht="16.5" customHeight="1">
      <c r="A837" s="106"/>
      <c r="B837" s="106"/>
      <c r="D837" s="106"/>
      <c r="E837" s="107"/>
      <c r="L837" s="106"/>
      <c r="N837" s="106"/>
      <c r="O837" s="106"/>
      <c r="P837" s="106"/>
      <c r="Q837" s="106"/>
      <c r="R837" s="106"/>
    </row>
    <row r="838" spans="1:18" ht="16.5" customHeight="1">
      <c r="A838" s="106"/>
      <c r="B838" s="106"/>
      <c r="D838" s="106"/>
      <c r="E838" s="107"/>
      <c r="L838" s="106"/>
      <c r="N838" s="106"/>
      <c r="O838" s="106"/>
      <c r="P838" s="106"/>
      <c r="Q838" s="106"/>
      <c r="R838" s="106"/>
    </row>
    <row r="839" spans="1:18" ht="16.5" customHeight="1">
      <c r="A839" s="106"/>
      <c r="B839" s="106"/>
      <c r="D839" s="106"/>
      <c r="E839" s="107"/>
      <c r="L839" s="106"/>
      <c r="N839" s="106"/>
      <c r="O839" s="106"/>
      <c r="P839" s="106"/>
      <c r="Q839" s="106"/>
      <c r="R839" s="106"/>
    </row>
    <row r="840" spans="1:18" ht="16.5" customHeight="1">
      <c r="A840" s="106"/>
      <c r="B840" s="106"/>
      <c r="D840" s="106"/>
      <c r="E840" s="107"/>
      <c r="L840" s="106"/>
      <c r="N840" s="106"/>
      <c r="O840" s="106"/>
      <c r="P840" s="106"/>
      <c r="Q840" s="106"/>
      <c r="R840" s="106"/>
    </row>
    <row r="841" spans="1:18" ht="16.5" customHeight="1">
      <c r="A841" s="106"/>
      <c r="B841" s="106"/>
      <c r="D841" s="106"/>
      <c r="E841" s="107"/>
      <c r="L841" s="106"/>
      <c r="N841" s="106"/>
      <c r="O841" s="106"/>
      <c r="P841" s="106"/>
      <c r="Q841" s="106"/>
      <c r="R841" s="106"/>
    </row>
    <row r="842" spans="1:18" ht="16.5" customHeight="1">
      <c r="A842" s="106"/>
      <c r="B842" s="106"/>
      <c r="D842" s="106"/>
      <c r="E842" s="107"/>
      <c r="L842" s="106"/>
      <c r="N842" s="106"/>
      <c r="O842" s="106"/>
      <c r="P842" s="106"/>
      <c r="Q842" s="106"/>
      <c r="R842" s="106"/>
    </row>
    <row r="843" spans="1:18" ht="16.5" customHeight="1">
      <c r="A843" s="106"/>
      <c r="B843" s="106"/>
      <c r="D843" s="106"/>
      <c r="E843" s="107"/>
      <c r="L843" s="106"/>
      <c r="N843" s="106"/>
      <c r="O843" s="106"/>
      <c r="P843" s="106"/>
      <c r="Q843" s="106"/>
      <c r="R843" s="106"/>
    </row>
    <row r="844" spans="1:18" ht="16.5" customHeight="1">
      <c r="A844" s="106"/>
      <c r="B844" s="106"/>
      <c r="D844" s="106"/>
      <c r="E844" s="107"/>
      <c r="L844" s="106"/>
      <c r="N844" s="106"/>
      <c r="O844" s="106"/>
      <c r="P844" s="106"/>
      <c r="Q844" s="106"/>
      <c r="R844" s="106"/>
    </row>
    <row r="845" spans="1:18" ht="16.5" customHeight="1">
      <c r="A845" s="106"/>
      <c r="B845" s="106"/>
      <c r="D845" s="106"/>
      <c r="E845" s="107"/>
      <c r="L845" s="106"/>
      <c r="N845" s="106"/>
      <c r="O845" s="106"/>
      <c r="P845" s="106"/>
      <c r="Q845" s="106"/>
      <c r="R845" s="106"/>
    </row>
    <row r="846" spans="1:18" ht="16.5" customHeight="1">
      <c r="A846" s="106"/>
      <c r="B846" s="106"/>
      <c r="D846" s="106"/>
      <c r="E846" s="107"/>
      <c r="L846" s="106"/>
      <c r="N846" s="106"/>
      <c r="O846" s="106"/>
      <c r="P846" s="106"/>
      <c r="Q846" s="106"/>
      <c r="R846" s="106"/>
    </row>
    <row r="847" spans="1:18" ht="16.5" customHeight="1">
      <c r="A847" s="106"/>
      <c r="B847" s="106"/>
      <c r="D847" s="106"/>
      <c r="E847" s="107"/>
      <c r="L847" s="106"/>
      <c r="N847" s="106"/>
      <c r="O847" s="106"/>
      <c r="P847" s="106"/>
      <c r="Q847" s="106"/>
      <c r="R847" s="106"/>
    </row>
    <row r="848" spans="1:18" ht="16.5" customHeight="1">
      <c r="A848" s="106"/>
      <c r="B848" s="106"/>
      <c r="D848" s="106"/>
      <c r="E848" s="107"/>
      <c r="L848" s="106"/>
      <c r="N848" s="106"/>
      <c r="O848" s="106"/>
      <c r="P848" s="106"/>
      <c r="Q848" s="106"/>
      <c r="R848" s="106"/>
    </row>
    <row r="849" spans="1:18" ht="16.5" customHeight="1">
      <c r="A849" s="106"/>
      <c r="B849" s="106"/>
      <c r="D849" s="106"/>
      <c r="E849" s="107"/>
      <c r="L849" s="106"/>
      <c r="N849" s="106"/>
      <c r="O849" s="106"/>
      <c r="P849" s="106"/>
      <c r="Q849" s="106"/>
      <c r="R849" s="106"/>
    </row>
    <row r="850" spans="1:18" ht="16.5" customHeight="1">
      <c r="A850" s="106"/>
      <c r="B850" s="106"/>
      <c r="D850" s="106"/>
      <c r="E850" s="107"/>
      <c r="L850" s="106"/>
      <c r="N850" s="106"/>
      <c r="O850" s="106"/>
      <c r="P850" s="106"/>
      <c r="Q850" s="106"/>
      <c r="R850" s="106"/>
    </row>
    <row r="851" spans="1:18" ht="16.5" customHeight="1">
      <c r="A851" s="106"/>
      <c r="B851" s="106"/>
      <c r="D851" s="106"/>
      <c r="E851" s="107"/>
      <c r="L851" s="106"/>
      <c r="N851" s="106"/>
      <c r="O851" s="106"/>
      <c r="P851" s="106"/>
      <c r="Q851" s="106"/>
      <c r="R851" s="106"/>
    </row>
    <row r="852" spans="1:18" ht="16.5" customHeight="1">
      <c r="A852" s="106"/>
      <c r="B852" s="106"/>
      <c r="D852" s="106"/>
      <c r="E852" s="107"/>
      <c r="L852" s="106"/>
      <c r="N852" s="106"/>
      <c r="O852" s="106"/>
      <c r="P852" s="106"/>
      <c r="Q852" s="106"/>
      <c r="R852" s="106"/>
    </row>
    <row r="853" spans="1:18" ht="16.5" customHeight="1">
      <c r="A853" s="106"/>
      <c r="B853" s="106"/>
      <c r="D853" s="106"/>
      <c r="E853" s="107"/>
      <c r="L853" s="106"/>
      <c r="N853" s="106"/>
      <c r="O853" s="106"/>
      <c r="P853" s="106"/>
      <c r="Q853" s="106"/>
      <c r="R853" s="106"/>
    </row>
    <row r="854" spans="1:18" ht="16.5" customHeight="1">
      <c r="A854" s="106"/>
      <c r="B854" s="106"/>
      <c r="D854" s="106"/>
      <c r="E854" s="107"/>
      <c r="L854" s="106"/>
      <c r="N854" s="106"/>
      <c r="O854" s="106"/>
      <c r="P854" s="106"/>
      <c r="Q854" s="106"/>
      <c r="R854" s="106"/>
    </row>
    <row r="855" spans="1:18" ht="16.5" customHeight="1">
      <c r="A855" s="106"/>
      <c r="B855" s="106"/>
      <c r="D855" s="106"/>
      <c r="E855" s="107"/>
      <c r="L855" s="106"/>
      <c r="N855" s="106"/>
      <c r="O855" s="106"/>
      <c r="P855" s="106"/>
      <c r="Q855" s="106"/>
      <c r="R855" s="106"/>
    </row>
    <row r="856" spans="1:18" ht="16.5" customHeight="1">
      <c r="A856" s="106"/>
      <c r="B856" s="106"/>
      <c r="D856" s="106"/>
      <c r="E856" s="107"/>
      <c r="L856" s="106"/>
      <c r="N856" s="106"/>
      <c r="O856" s="106"/>
      <c r="P856" s="106"/>
      <c r="Q856" s="106"/>
      <c r="R856" s="106"/>
    </row>
    <row r="857" spans="1:18" ht="16.5" customHeight="1">
      <c r="A857" s="106"/>
      <c r="B857" s="106"/>
      <c r="D857" s="106"/>
      <c r="E857" s="107"/>
      <c r="L857" s="106"/>
      <c r="N857" s="106"/>
      <c r="O857" s="106"/>
      <c r="P857" s="106"/>
      <c r="Q857" s="106"/>
      <c r="R857" s="106"/>
    </row>
    <row r="858" spans="1:18" ht="16.5" customHeight="1">
      <c r="A858" s="106"/>
      <c r="B858" s="106"/>
      <c r="D858" s="106"/>
      <c r="E858" s="107"/>
      <c r="L858" s="106"/>
      <c r="N858" s="106"/>
      <c r="O858" s="106"/>
      <c r="P858" s="106"/>
      <c r="Q858" s="106"/>
      <c r="R858" s="106"/>
    </row>
    <row r="859" spans="1:18" ht="16.5" customHeight="1">
      <c r="A859" s="106"/>
      <c r="B859" s="106"/>
      <c r="D859" s="106"/>
      <c r="E859" s="107"/>
      <c r="L859" s="106"/>
      <c r="N859" s="106"/>
      <c r="O859" s="106"/>
      <c r="P859" s="106"/>
      <c r="Q859" s="106"/>
      <c r="R859" s="106"/>
    </row>
    <row r="860" spans="1:18" ht="16.5" customHeight="1">
      <c r="A860" s="106"/>
      <c r="B860" s="106"/>
      <c r="D860" s="106"/>
      <c r="E860" s="107"/>
      <c r="L860" s="106"/>
      <c r="N860" s="106"/>
      <c r="O860" s="106"/>
      <c r="P860" s="106"/>
      <c r="Q860" s="106"/>
      <c r="R860" s="106"/>
    </row>
    <row r="861" spans="1:18" ht="16.5" customHeight="1">
      <c r="A861" s="106"/>
      <c r="B861" s="106"/>
      <c r="D861" s="106"/>
      <c r="E861" s="107"/>
      <c r="L861" s="106"/>
      <c r="N861" s="106"/>
      <c r="O861" s="106"/>
      <c r="P861" s="106"/>
      <c r="Q861" s="106"/>
      <c r="R861" s="106"/>
    </row>
    <row r="862" spans="1:18" ht="16.5" customHeight="1">
      <c r="A862" s="106"/>
      <c r="B862" s="106"/>
      <c r="D862" s="106"/>
      <c r="E862" s="107"/>
      <c r="L862" s="106"/>
      <c r="N862" s="106"/>
      <c r="O862" s="106"/>
      <c r="P862" s="106"/>
      <c r="Q862" s="106"/>
      <c r="R862" s="106"/>
    </row>
    <row r="863" spans="1:18" ht="16.5" customHeight="1">
      <c r="A863" s="106"/>
      <c r="B863" s="106"/>
      <c r="D863" s="106"/>
      <c r="E863" s="107"/>
      <c r="L863" s="106"/>
      <c r="N863" s="106"/>
      <c r="O863" s="106"/>
      <c r="P863" s="106"/>
      <c r="Q863" s="106"/>
      <c r="R863" s="106"/>
    </row>
    <row r="864" spans="1:18" ht="16.5" customHeight="1">
      <c r="A864" s="106"/>
      <c r="B864" s="106"/>
      <c r="D864" s="106"/>
      <c r="E864" s="107"/>
      <c r="L864" s="106"/>
      <c r="N864" s="106"/>
      <c r="O864" s="106"/>
      <c r="P864" s="106"/>
      <c r="Q864" s="106"/>
      <c r="R864" s="106"/>
    </row>
    <row r="865" spans="1:18" ht="16.5" customHeight="1">
      <c r="A865" s="106"/>
      <c r="B865" s="106"/>
      <c r="D865" s="106"/>
      <c r="E865" s="107"/>
      <c r="L865" s="106"/>
      <c r="N865" s="106"/>
      <c r="O865" s="106"/>
      <c r="P865" s="106"/>
      <c r="Q865" s="106"/>
      <c r="R865" s="106"/>
    </row>
    <row r="866" spans="1:18" ht="16.5" customHeight="1">
      <c r="A866" s="106"/>
      <c r="B866" s="106"/>
      <c r="D866" s="106"/>
      <c r="E866" s="107"/>
      <c r="L866" s="106"/>
      <c r="N866" s="106"/>
      <c r="O866" s="106"/>
      <c r="P866" s="106"/>
      <c r="Q866" s="106"/>
      <c r="R866" s="106"/>
    </row>
    <row r="867" spans="1:18" ht="16.5" customHeight="1">
      <c r="A867" s="106"/>
      <c r="B867" s="106"/>
      <c r="D867" s="106"/>
      <c r="E867" s="107"/>
      <c r="L867" s="106"/>
      <c r="N867" s="106"/>
      <c r="O867" s="106"/>
      <c r="P867" s="106"/>
      <c r="Q867" s="106"/>
      <c r="R867" s="106"/>
    </row>
    <row r="868" spans="1:18" ht="16.5" customHeight="1">
      <c r="A868" s="106"/>
      <c r="B868" s="106"/>
      <c r="D868" s="106"/>
      <c r="E868" s="107"/>
      <c r="L868" s="106"/>
      <c r="N868" s="106"/>
      <c r="O868" s="106"/>
      <c r="P868" s="106"/>
      <c r="Q868" s="106"/>
      <c r="R868" s="106"/>
    </row>
    <row r="869" spans="1:18" ht="16.5" customHeight="1">
      <c r="A869" s="106"/>
      <c r="B869" s="106"/>
      <c r="D869" s="106"/>
      <c r="E869" s="107"/>
      <c r="L869" s="106"/>
      <c r="N869" s="106"/>
      <c r="O869" s="106"/>
      <c r="P869" s="106"/>
      <c r="Q869" s="106"/>
      <c r="R869" s="106"/>
    </row>
    <row r="870" spans="1:18" ht="16.5" customHeight="1">
      <c r="A870" s="106"/>
      <c r="B870" s="106"/>
      <c r="D870" s="106"/>
      <c r="E870" s="107"/>
      <c r="L870" s="106"/>
      <c r="N870" s="106"/>
      <c r="O870" s="106"/>
      <c r="P870" s="106"/>
      <c r="Q870" s="106"/>
      <c r="R870" s="106"/>
    </row>
    <row r="871" spans="1:18" ht="16.5" customHeight="1">
      <c r="A871" s="106"/>
      <c r="B871" s="106"/>
      <c r="D871" s="106"/>
      <c r="E871" s="107"/>
      <c r="L871" s="106"/>
      <c r="N871" s="106"/>
      <c r="O871" s="106"/>
      <c r="P871" s="106"/>
      <c r="Q871" s="106"/>
      <c r="R871" s="106"/>
    </row>
    <row r="872" spans="1:18" ht="16.5" customHeight="1">
      <c r="A872" s="106"/>
      <c r="B872" s="106"/>
      <c r="D872" s="106"/>
      <c r="E872" s="107"/>
      <c r="L872" s="106"/>
      <c r="N872" s="106"/>
      <c r="O872" s="106"/>
      <c r="P872" s="106"/>
      <c r="Q872" s="106"/>
      <c r="R872" s="106"/>
    </row>
    <row r="873" spans="1:18" ht="16.5" customHeight="1">
      <c r="A873" s="106"/>
      <c r="B873" s="106"/>
      <c r="D873" s="106"/>
      <c r="E873" s="107"/>
      <c r="L873" s="106"/>
      <c r="N873" s="106"/>
      <c r="O873" s="106"/>
      <c r="P873" s="106"/>
      <c r="Q873" s="106"/>
      <c r="R873" s="106"/>
    </row>
    <row r="874" spans="1:18" ht="16.5" customHeight="1">
      <c r="A874" s="106"/>
      <c r="B874" s="106"/>
      <c r="D874" s="106"/>
      <c r="E874" s="107"/>
      <c r="L874" s="106"/>
      <c r="N874" s="106"/>
      <c r="O874" s="106"/>
      <c r="P874" s="106"/>
      <c r="Q874" s="106"/>
      <c r="R874" s="106"/>
    </row>
    <row r="875" spans="1:18" ht="16.5" customHeight="1">
      <c r="A875" s="106"/>
      <c r="B875" s="106"/>
      <c r="D875" s="106"/>
      <c r="E875" s="107"/>
      <c r="L875" s="106"/>
      <c r="N875" s="106"/>
      <c r="O875" s="106"/>
      <c r="P875" s="106"/>
      <c r="Q875" s="106"/>
      <c r="R875" s="106"/>
    </row>
    <row r="876" spans="1:18" ht="16.5" customHeight="1">
      <c r="A876" s="106"/>
      <c r="B876" s="106"/>
      <c r="D876" s="106"/>
      <c r="E876" s="107"/>
      <c r="L876" s="106"/>
      <c r="N876" s="106"/>
      <c r="O876" s="106"/>
      <c r="P876" s="106"/>
      <c r="Q876" s="106"/>
      <c r="R876" s="106"/>
    </row>
    <row r="877" spans="1:18" ht="16.5" customHeight="1">
      <c r="A877" s="106"/>
      <c r="B877" s="106"/>
      <c r="D877" s="106"/>
      <c r="E877" s="107"/>
      <c r="L877" s="106"/>
      <c r="N877" s="106"/>
      <c r="O877" s="106"/>
      <c r="P877" s="106"/>
      <c r="Q877" s="106"/>
      <c r="R877" s="106"/>
    </row>
    <row r="878" spans="1:18" ht="16.5" customHeight="1">
      <c r="A878" s="106"/>
      <c r="B878" s="106"/>
      <c r="D878" s="106"/>
      <c r="E878" s="107"/>
      <c r="L878" s="106"/>
      <c r="N878" s="106"/>
      <c r="O878" s="106"/>
      <c r="P878" s="106"/>
      <c r="Q878" s="106"/>
      <c r="R878" s="106"/>
    </row>
    <row r="879" spans="1:18" ht="16.5" customHeight="1">
      <c r="A879" s="106"/>
      <c r="B879" s="106"/>
      <c r="D879" s="106"/>
      <c r="E879" s="107"/>
      <c r="L879" s="106"/>
      <c r="N879" s="106"/>
      <c r="O879" s="106"/>
      <c r="P879" s="106"/>
      <c r="Q879" s="106"/>
      <c r="R879" s="106"/>
    </row>
    <row r="880" spans="1:18" ht="16.5" customHeight="1">
      <c r="A880" s="106"/>
      <c r="B880" s="106"/>
      <c r="D880" s="106"/>
      <c r="E880" s="107"/>
      <c r="L880" s="106"/>
      <c r="N880" s="106"/>
      <c r="O880" s="106"/>
      <c r="P880" s="106"/>
      <c r="Q880" s="106"/>
      <c r="R880" s="106"/>
    </row>
    <row r="881" spans="1:18" ht="16.5" customHeight="1">
      <c r="A881" s="106"/>
      <c r="B881" s="106"/>
      <c r="D881" s="106"/>
      <c r="E881" s="107"/>
      <c r="L881" s="106"/>
      <c r="N881" s="106"/>
      <c r="O881" s="106"/>
      <c r="P881" s="106"/>
      <c r="Q881" s="106"/>
      <c r="R881" s="106"/>
    </row>
    <row r="882" spans="1:18" ht="16.5" customHeight="1">
      <c r="A882" s="106"/>
      <c r="B882" s="106"/>
      <c r="D882" s="106"/>
      <c r="E882" s="107"/>
      <c r="L882" s="106"/>
      <c r="N882" s="106"/>
      <c r="O882" s="106"/>
      <c r="P882" s="106"/>
      <c r="Q882" s="106"/>
      <c r="R882" s="106"/>
    </row>
    <row r="883" spans="1:18" ht="16.5" customHeight="1">
      <c r="A883" s="106"/>
      <c r="B883" s="106"/>
      <c r="D883" s="106"/>
      <c r="E883" s="107"/>
      <c r="L883" s="106"/>
      <c r="N883" s="106"/>
      <c r="O883" s="106"/>
      <c r="P883" s="106"/>
      <c r="Q883" s="106"/>
      <c r="R883" s="106"/>
    </row>
    <row r="884" spans="1:18" ht="16.5" customHeight="1">
      <c r="A884" s="106"/>
      <c r="B884" s="106"/>
      <c r="D884" s="106"/>
      <c r="E884" s="107"/>
      <c r="L884" s="106"/>
      <c r="N884" s="106"/>
      <c r="O884" s="106"/>
      <c r="P884" s="106"/>
      <c r="Q884" s="106"/>
      <c r="R884" s="106"/>
    </row>
    <row r="885" spans="1:18" ht="16.5" customHeight="1">
      <c r="A885" s="106"/>
      <c r="B885" s="106"/>
      <c r="D885" s="106"/>
      <c r="E885" s="107"/>
      <c r="L885" s="106"/>
      <c r="N885" s="106"/>
      <c r="O885" s="106"/>
      <c r="P885" s="106"/>
      <c r="Q885" s="106"/>
      <c r="R885" s="106"/>
    </row>
    <row r="886" spans="1:18" ht="16.5" customHeight="1">
      <c r="A886" s="106"/>
      <c r="B886" s="106"/>
      <c r="D886" s="106"/>
      <c r="E886" s="107"/>
      <c r="L886" s="106"/>
      <c r="N886" s="106"/>
      <c r="O886" s="106"/>
      <c r="P886" s="106"/>
      <c r="Q886" s="106"/>
      <c r="R886" s="106"/>
    </row>
    <row r="887" spans="1:18" ht="16.5" customHeight="1">
      <c r="A887" s="106"/>
      <c r="B887" s="106"/>
      <c r="D887" s="106"/>
      <c r="E887" s="107"/>
      <c r="L887" s="106"/>
      <c r="N887" s="106"/>
      <c r="O887" s="106"/>
      <c r="P887" s="106"/>
      <c r="Q887" s="106"/>
      <c r="R887" s="106"/>
    </row>
    <row r="888" spans="1:18" ht="16.5" customHeight="1">
      <c r="A888" s="106"/>
      <c r="B888" s="106"/>
      <c r="D888" s="106"/>
      <c r="E888" s="107"/>
      <c r="L888" s="106"/>
      <c r="N888" s="106"/>
      <c r="O888" s="106"/>
      <c r="P888" s="106"/>
      <c r="Q888" s="106"/>
      <c r="R888" s="106"/>
    </row>
    <row r="889" spans="1:18" ht="16.5" customHeight="1">
      <c r="A889" s="106"/>
      <c r="B889" s="106"/>
      <c r="D889" s="106"/>
      <c r="E889" s="107"/>
      <c r="L889" s="106"/>
      <c r="N889" s="106"/>
      <c r="O889" s="106"/>
      <c r="P889" s="106"/>
      <c r="Q889" s="106"/>
      <c r="R889" s="106"/>
    </row>
    <row r="890" spans="1:18" ht="16.5" customHeight="1">
      <c r="A890" s="106"/>
      <c r="B890" s="106"/>
      <c r="D890" s="106"/>
      <c r="E890" s="107"/>
      <c r="L890" s="106"/>
      <c r="N890" s="106"/>
      <c r="O890" s="106"/>
      <c r="P890" s="106"/>
      <c r="Q890" s="106"/>
      <c r="R890" s="106"/>
    </row>
    <row r="891" spans="1:18" ht="16.5" customHeight="1">
      <c r="A891" s="106"/>
      <c r="B891" s="106"/>
      <c r="D891" s="106"/>
      <c r="E891" s="107"/>
      <c r="L891" s="106"/>
      <c r="N891" s="106"/>
      <c r="O891" s="106"/>
      <c r="P891" s="106"/>
      <c r="Q891" s="106"/>
      <c r="R891" s="106"/>
    </row>
    <row r="892" spans="1:18" ht="16.5" customHeight="1">
      <c r="A892" s="106"/>
      <c r="B892" s="106"/>
      <c r="D892" s="106"/>
      <c r="E892" s="107"/>
      <c r="L892" s="106"/>
      <c r="N892" s="106"/>
      <c r="O892" s="106"/>
      <c r="P892" s="106"/>
      <c r="Q892" s="106"/>
      <c r="R892" s="106"/>
    </row>
    <row r="893" spans="1:18" ht="16.5" customHeight="1">
      <c r="A893" s="106"/>
      <c r="B893" s="106"/>
      <c r="D893" s="106"/>
      <c r="E893" s="107"/>
      <c r="L893" s="106"/>
      <c r="N893" s="106"/>
      <c r="O893" s="106"/>
      <c r="P893" s="106"/>
      <c r="Q893" s="106"/>
      <c r="R893" s="106"/>
    </row>
    <row r="894" spans="1:18" ht="16.5" customHeight="1">
      <c r="A894" s="106"/>
      <c r="B894" s="106"/>
      <c r="D894" s="106"/>
      <c r="E894" s="107"/>
      <c r="L894" s="106"/>
      <c r="N894" s="106"/>
      <c r="O894" s="106"/>
      <c r="P894" s="106"/>
      <c r="Q894" s="106"/>
      <c r="R894" s="106"/>
    </row>
    <row r="895" spans="1:18" ht="16.5" customHeight="1">
      <c r="A895" s="106"/>
      <c r="B895" s="106"/>
      <c r="D895" s="106"/>
      <c r="E895" s="107"/>
      <c r="L895" s="106"/>
      <c r="N895" s="106"/>
      <c r="O895" s="106"/>
      <c r="P895" s="106"/>
      <c r="Q895" s="106"/>
      <c r="R895" s="106"/>
    </row>
    <row r="896" spans="1:18" ht="16.5" customHeight="1">
      <c r="A896" s="106"/>
      <c r="B896" s="106"/>
      <c r="D896" s="106"/>
      <c r="E896" s="107"/>
      <c r="L896" s="106"/>
      <c r="N896" s="106"/>
      <c r="O896" s="106"/>
      <c r="P896" s="106"/>
      <c r="Q896" s="106"/>
      <c r="R896" s="106"/>
    </row>
    <row r="897" spans="1:18" ht="16.5" customHeight="1">
      <c r="A897" s="106"/>
      <c r="B897" s="106"/>
      <c r="D897" s="106"/>
      <c r="E897" s="107"/>
      <c r="L897" s="106"/>
      <c r="N897" s="106"/>
      <c r="O897" s="106"/>
      <c r="P897" s="106"/>
      <c r="Q897" s="106"/>
      <c r="R897" s="106"/>
    </row>
    <row r="898" spans="1:18" ht="16.5" customHeight="1">
      <c r="A898" s="106"/>
      <c r="B898" s="106"/>
      <c r="D898" s="106"/>
      <c r="E898" s="107"/>
      <c r="L898" s="106"/>
      <c r="N898" s="106"/>
      <c r="O898" s="106"/>
      <c r="P898" s="106"/>
      <c r="Q898" s="106"/>
      <c r="R898" s="106"/>
    </row>
    <row r="899" spans="1:18" ht="16.5" customHeight="1">
      <c r="A899" s="106"/>
      <c r="B899" s="106"/>
      <c r="D899" s="106"/>
      <c r="E899" s="107"/>
      <c r="L899" s="106"/>
      <c r="N899" s="106"/>
      <c r="O899" s="106"/>
      <c r="P899" s="106"/>
      <c r="Q899" s="106"/>
      <c r="R899" s="106"/>
    </row>
    <row r="900" spans="1:18" ht="16.5" customHeight="1">
      <c r="A900" s="106"/>
      <c r="B900" s="106"/>
      <c r="D900" s="106"/>
      <c r="E900" s="107"/>
      <c r="L900" s="106"/>
      <c r="N900" s="106"/>
      <c r="O900" s="106"/>
      <c r="P900" s="106"/>
      <c r="Q900" s="106"/>
      <c r="R900" s="106"/>
    </row>
    <row r="901" spans="1:18" ht="16.5" customHeight="1">
      <c r="A901" s="106"/>
      <c r="B901" s="106"/>
      <c r="D901" s="106"/>
      <c r="E901" s="107"/>
      <c r="L901" s="106"/>
      <c r="N901" s="106"/>
      <c r="O901" s="106"/>
      <c r="P901" s="106"/>
      <c r="Q901" s="106"/>
      <c r="R901" s="106"/>
    </row>
    <row r="902" spans="1:18" ht="16.5" customHeight="1">
      <c r="A902" s="106"/>
      <c r="B902" s="106"/>
      <c r="D902" s="106"/>
      <c r="E902" s="107"/>
      <c r="L902" s="106"/>
      <c r="N902" s="106"/>
      <c r="O902" s="106"/>
      <c r="P902" s="106"/>
      <c r="Q902" s="106"/>
      <c r="R902" s="106"/>
    </row>
    <row r="903" spans="1:18" ht="16.5" customHeight="1">
      <c r="A903" s="106"/>
      <c r="B903" s="106"/>
      <c r="D903" s="106"/>
      <c r="E903" s="107"/>
      <c r="L903" s="106"/>
      <c r="N903" s="106"/>
      <c r="O903" s="106"/>
      <c r="P903" s="106"/>
      <c r="Q903" s="106"/>
      <c r="R903" s="106"/>
    </row>
    <row r="904" spans="1:18" ht="16.5" customHeight="1">
      <c r="A904" s="106"/>
      <c r="B904" s="106"/>
      <c r="D904" s="106"/>
      <c r="E904" s="107"/>
      <c r="L904" s="106"/>
      <c r="N904" s="106"/>
      <c r="O904" s="106"/>
      <c r="P904" s="106"/>
      <c r="Q904" s="106"/>
      <c r="R904" s="106"/>
    </row>
    <row r="905" spans="1:18" ht="16.5" customHeight="1">
      <c r="A905" s="106"/>
      <c r="B905" s="106"/>
      <c r="D905" s="106"/>
      <c r="E905" s="107"/>
      <c r="L905" s="106"/>
      <c r="N905" s="106"/>
      <c r="O905" s="106"/>
      <c r="P905" s="106"/>
      <c r="Q905" s="106"/>
      <c r="R905" s="106"/>
    </row>
    <row r="906" spans="1:18" ht="16.5" customHeight="1">
      <c r="A906" s="106"/>
      <c r="B906" s="106"/>
      <c r="D906" s="106"/>
      <c r="E906" s="107"/>
      <c r="L906" s="106"/>
      <c r="N906" s="106"/>
      <c r="O906" s="106"/>
      <c r="P906" s="106"/>
      <c r="Q906" s="106"/>
      <c r="R906" s="106"/>
    </row>
    <row r="907" spans="1:18" ht="16.5" customHeight="1">
      <c r="A907" s="106"/>
      <c r="B907" s="106"/>
      <c r="D907" s="106"/>
      <c r="E907" s="107"/>
      <c r="L907" s="106"/>
      <c r="N907" s="106"/>
      <c r="O907" s="106"/>
      <c r="P907" s="106"/>
      <c r="Q907" s="106"/>
      <c r="R907" s="106"/>
    </row>
    <row r="908" spans="1:18" ht="16.5" customHeight="1">
      <c r="A908" s="106"/>
      <c r="B908" s="106"/>
      <c r="D908" s="106"/>
      <c r="E908" s="107"/>
      <c r="L908" s="106"/>
      <c r="N908" s="106"/>
      <c r="O908" s="106"/>
      <c r="P908" s="106"/>
      <c r="Q908" s="106"/>
      <c r="R908" s="106"/>
    </row>
    <row r="909" spans="1:18" ht="16.5" customHeight="1">
      <c r="A909" s="106"/>
      <c r="B909" s="106"/>
      <c r="D909" s="106"/>
      <c r="E909" s="107"/>
      <c r="L909" s="106"/>
      <c r="N909" s="106"/>
      <c r="O909" s="106"/>
      <c r="P909" s="106"/>
      <c r="Q909" s="106"/>
      <c r="R909" s="106"/>
    </row>
    <row r="910" spans="1:18" ht="16.5" customHeight="1">
      <c r="A910" s="106"/>
      <c r="B910" s="106"/>
      <c r="D910" s="106"/>
      <c r="E910" s="107"/>
      <c r="L910" s="106"/>
      <c r="N910" s="106"/>
      <c r="O910" s="106"/>
      <c r="P910" s="106"/>
      <c r="Q910" s="106"/>
      <c r="R910" s="106"/>
    </row>
    <row r="911" spans="1:18" ht="16.5" customHeight="1">
      <c r="A911" s="106"/>
      <c r="B911" s="106"/>
      <c r="D911" s="106"/>
      <c r="E911" s="107"/>
      <c r="L911" s="106"/>
      <c r="N911" s="106"/>
      <c r="O911" s="106"/>
      <c r="P911" s="106"/>
      <c r="Q911" s="106"/>
      <c r="R911" s="106"/>
    </row>
    <row r="912" spans="1:18" ht="16.5" customHeight="1">
      <c r="A912" s="106"/>
      <c r="B912" s="106"/>
      <c r="D912" s="106"/>
      <c r="E912" s="107"/>
      <c r="L912" s="106"/>
      <c r="N912" s="106"/>
      <c r="O912" s="106"/>
      <c r="P912" s="106"/>
      <c r="Q912" s="106"/>
      <c r="R912" s="106"/>
    </row>
    <row r="913" spans="1:18" ht="16.5" customHeight="1">
      <c r="A913" s="106"/>
      <c r="B913" s="106"/>
      <c r="D913" s="106"/>
      <c r="E913" s="107"/>
      <c r="L913" s="106"/>
      <c r="N913" s="106"/>
      <c r="O913" s="106"/>
      <c r="P913" s="106"/>
      <c r="Q913" s="106"/>
      <c r="R913" s="106"/>
    </row>
    <row r="914" spans="1:18" ht="16.5" customHeight="1">
      <c r="A914" s="106"/>
      <c r="B914" s="106"/>
      <c r="D914" s="106"/>
      <c r="E914" s="107"/>
      <c r="L914" s="106"/>
      <c r="N914" s="106"/>
      <c r="O914" s="106"/>
      <c r="P914" s="106"/>
      <c r="Q914" s="106"/>
      <c r="R914" s="106"/>
    </row>
    <row r="915" spans="1:18" ht="16.5" customHeight="1">
      <c r="A915" s="106"/>
      <c r="B915" s="106"/>
      <c r="D915" s="106"/>
      <c r="E915" s="107"/>
      <c r="L915" s="106"/>
      <c r="N915" s="106"/>
      <c r="O915" s="106"/>
      <c r="P915" s="106"/>
      <c r="Q915" s="106"/>
      <c r="R915" s="106"/>
    </row>
    <row r="916" spans="1:18" ht="16.5" customHeight="1">
      <c r="A916" s="106"/>
      <c r="B916" s="106"/>
      <c r="D916" s="106"/>
      <c r="E916" s="107"/>
      <c r="L916" s="106"/>
      <c r="N916" s="106"/>
      <c r="O916" s="106"/>
      <c r="P916" s="106"/>
      <c r="Q916" s="106"/>
      <c r="R916" s="106"/>
    </row>
    <row r="917" spans="1:18" ht="16.5" customHeight="1">
      <c r="A917" s="106"/>
      <c r="B917" s="106"/>
      <c r="D917" s="106"/>
      <c r="E917" s="107"/>
      <c r="L917" s="106"/>
      <c r="N917" s="106"/>
      <c r="O917" s="106"/>
      <c r="P917" s="106"/>
      <c r="Q917" s="106"/>
      <c r="R917" s="106"/>
    </row>
    <row r="918" spans="1:18" ht="16.5" customHeight="1">
      <c r="A918" s="106"/>
      <c r="B918" s="106"/>
      <c r="D918" s="106"/>
      <c r="E918" s="107"/>
      <c r="L918" s="106"/>
      <c r="N918" s="106"/>
      <c r="O918" s="106"/>
      <c r="P918" s="106"/>
      <c r="Q918" s="106"/>
      <c r="R918" s="106"/>
    </row>
    <row r="919" spans="1:18" ht="16.5" customHeight="1">
      <c r="A919" s="106"/>
      <c r="B919" s="106"/>
      <c r="D919" s="106"/>
      <c r="E919" s="107"/>
      <c r="L919" s="106"/>
      <c r="N919" s="106"/>
      <c r="O919" s="106"/>
      <c r="P919" s="106"/>
      <c r="Q919" s="106"/>
      <c r="R919" s="106"/>
    </row>
    <row r="920" spans="1:18" ht="16.5" customHeight="1">
      <c r="A920" s="106"/>
      <c r="B920" s="106"/>
      <c r="D920" s="106"/>
      <c r="E920" s="107"/>
      <c r="L920" s="106"/>
      <c r="N920" s="106"/>
      <c r="O920" s="106"/>
      <c r="P920" s="106"/>
      <c r="Q920" s="106"/>
      <c r="R920" s="106"/>
    </row>
    <row r="921" spans="1:18" ht="16.5" customHeight="1">
      <c r="A921" s="106"/>
      <c r="B921" s="106"/>
      <c r="D921" s="106"/>
      <c r="E921" s="107"/>
      <c r="L921" s="106"/>
      <c r="N921" s="106"/>
      <c r="O921" s="106"/>
      <c r="P921" s="106"/>
      <c r="Q921" s="106"/>
      <c r="R921" s="106"/>
    </row>
    <row r="922" spans="1:18" ht="16.5" customHeight="1">
      <c r="A922" s="106"/>
      <c r="B922" s="106"/>
      <c r="D922" s="106"/>
      <c r="E922" s="107"/>
      <c r="L922" s="106"/>
      <c r="N922" s="106"/>
      <c r="O922" s="106"/>
      <c r="P922" s="106"/>
      <c r="Q922" s="106"/>
      <c r="R922" s="106"/>
    </row>
    <row r="923" spans="1:18" ht="16.5" customHeight="1">
      <c r="A923" s="106"/>
      <c r="B923" s="106"/>
      <c r="D923" s="106"/>
      <c r="E923" s="107"/>
      <c r="L923" s="106"/>
      <c r="N923" s="106"/>
      <c r="O923" s="106"/>
      <c r="P923" s="106"/>
      <c r="Q923" s="106"/>
      <c r="R923" s="106"/>
    </row>
    <row r="924" spans="1:18" ht="16.5" customHeight="1">
      <c r="A924" s="106"/>
      <c r="B924" s="106"/>
      <c r="D924" s="106"/>
      <c r="E924" s="107"/>
      <c r="L924" s="106"/>
      <c r="N924" s="106"/>
      <c r="O924" s="106"/>
      <c r="P924" s="106"/>
      <c r="Q924" s="106"/>
      <c r="R924" s="106"/>
    </row>
    <row r="925" spans="1:18" ht="16.5" customHeight="1">
      <c r="A925" s="106"/>
      <c r="B925" s="106"/>
      <c r="D925" s="106"/>
      <c r="E925" s="107"/>
      <c r="L925" s="106"/>
      <c r="N925" s="106"/>
      <c r="O925" s="106"/>
      <c r="P925" s="106"/>
      <c r="Q925" s="106"/>
      <c r="R925" s="106"/>
    </row>
    <row r="926" spans="1:18" ht="16.5" customHeight="1">
      <c r="A926" s="106"/>
      <c r="B926" s="106"/>
      <c r="D926" s="106"/>
      <c r="E926" s="107"/>
      <c r="L926" s="106"/>
      <c r="N926" s="106"/>
      <c r="O926" s="106"/>
      <c r="P926" s="106"/>
      <c r="Q926" s="106"/>
      <c r="R926" s="106"/>
    </row>
    <row r="927" spans="1:18" ht="16.5" customHeight="1">
      <c r="A927" s="106"/>
      <c r="B927" s="106"/>
      <c r="D927" s="106"/>
      <c r="E927" s="107"/>
      <c r="L927" s="106"/>
      <c r="N927" s="106"/>
      <c r="O927" s="106"/>
      <c r="P927" s="106"/>
      <c r="Q927" s="106"/>
      <c r="R927" s="106"/>
    </row>
    <row r="928" spans="1:18" ht="16.5" customHeight="1">
      <c r="A928" s="106"/>
      <c r="B928" s="106"/>
      <c r="D928" s="106"/>
      <c r="E928" s="107"/>
      <c r="L928" s="106"/>
      <c r="N928" s="106"/>
      <c r="O928" s="106"/>
      <c r="P928" s="106"/>
      <c r="Q928" s="106"/>
      <c r="R928" s="106"/>
    </row>
    <row r="929" spans="1:18" ht="16.5" customHeight="1">
      <c r="A929" s="106"/>
      <c r="B929" s="106"/>
      <c r="D929" s="106"/>
      <c r="E929" s="107"/>
      <c r="L929" s="106"/>
      <c r="N929" s="106"/>
      <c r="O929" s="106"/>
      <c r="P929" s="106"/>
      <c r="Q929" s="106"/>
      <c r="R929" s="106"/>
    </row>
    <row r="930" spans="1:18" ht="16.5" customHeight="1">
      <c r="A930" s="106"/>
      <c r="B930" s="106"/>
      <c r="D930" s="106"/>
      <c r="E930" s="107"/>
      <c r="L930" s="106"/>
      <c r="N930" s="106"/>
      <c r="O930" s="106"/>
      <c r="P930" s="106"/>
      <c r="Q930" s="106"/>
      <c r="R930" s="106"/>
    </row>
    <row r="931" spans="1:18" ht="16.5" customHeight="1">
      <c r="A931" s="106"/>
      <c r="B931" s="106"/>
      <c r="D931" s="106"/>
      <c r="E931" s="107"/>
      <c r="L931" s="106"/>
      <c r="N931" s="106"/>
      <c r="O931" s="106"/>
      <c r="P931" s="106"/>
      <c r="Q931" s="106"/>
      <c r="R931" s="106"/>
    </row>
    <row r="932" spans="1:18" ht="16.5" customHeight="1">
      <c r="A932" s="106"/>
      <c r="B932" s="106"/>
      <c r="D932" s="106"/>
      <c r="E932" s="107"/>
      <c r="L932" s="106"/>
      <c r="N932" s="106"/>
      <c r="O932" s="106"/>
      <c r="P932" s="106"/>
      <c r="Q932" s="106"/>
      <c r="R932" s="106"/>
    </row>
    <row r="933" spans="1:18" ht="16.5" customHeight="1">
      <c r="A933" s="106"/>
      <c r="B933" s="106"/>
      <c r="D933" s="106"/>
      <c r="E933" s="107"/>
      <c r="L933" s="106"/>
      <c r="N933" s="106"/>
      <c r="O933" s="106"/>
      <c r="P933" s="106"/>
      <c r="Q933" s="106"/>
      <c r="R933" s="106"/>
    </row>
    <row r="934" spans="1:18" ht="16.5" customHeight="1">
      <c r="A934" s="106"/>
      <c r="B934" s="106"/>
      <c r="D934" s="106"/>
      <c r="E934" s="107"/>
      <c r="L934" s="106"/>
      <c r="N934" s="106"/>
      <c r="O934" s="106"/>
      <c r="P934" s="106"/>
      <c r="Q934" s="106"/>
      <c r="R934" s="106"/>
    </row>
    <row r="935" spans="1:18" ht="16.5" customHeight="1">
      <c r="A935" s="106"/>
      <c r="B935" s="106"/>
      <c r="D935" s="106"/>
      <c r="E935" s="107"/>
      <c r="L935" s="106"/>
      <c r="N935" s="106"/>
      <c r="O935" s="106"/>
      <c r="P935" s="106"/>
      <c r="Q935" s="106"/>
      <c r="R935" s="106"/>
    </row>
    <row r="936" spans="1:18" ht="16.5" customHeight="1">
      <c r="A936" s="106"/>
      <c r="B936" s="106"/>
      <c r="D936" s="106"/>
      <c r="E936" s="107"/>
      <c r="L936" s="106"/>
      <c r="N936" s="106"/>
      <c r="O936" s="106"/>
      <c r="P936" s="106"/>
      <c r="Q936" s="106"/>
      <c r="R936" s="106"/>
    </row>
    <row r="937" spans="1:18" ht="16.5" customHeight="1">
      <c r="A937" s="106"/>
      <c r="B937" s="106"/>
      <c r="D937" s="106"/>
      <c r="E937" s="107"/>
      <c r="L937" s="106"/>
      <c r="N937" s="106"/>
      <c r="O937" s="106"/>
      <c r="P937" s="106"/>
      <c r="Q937" s="106"/>
      <c r="R937" s="106"/>
    </row>
    <row r="938" spans="1:18" ht="16.5" customHeight="1">
      <c r="A938" s="106"/>
      <c r="B938" s="106"/>
      <c r="D938" s="106"/>
      <c r="E938" s="107"/>
      <c r="L938" s="106"/>
      <c r="N938" s="106"/>
      <c r="O938" s="106"/>
      <c r="P938" s="106"/>
      <c r="Q938" s="106"/>
      <c r="R938" s="106"/>
    </row>
    <row r="939" spans="1:18" ht="16.5" customHeight="1">
      <c r="A939" s="106"/>
      <c r="B939" s="106"/>
      <c r="D939" s="106"/>
      <c r="E939" s="107"/>
      <c r="L939" s="106"/>
      <c r="N939" s="106"/>
      <c r="O939" s="106"/>
      <c r="P939" s="106"/>
      <c r="Q939" s="106"/>
      <c r="R939" s="106"/>
    </row>
    <row r="940" spans="1:18" ht="16.5" customHeight="1">
      <c r="A940" s="106"/>
      <c r="B940" s="106"/>
      <c r="D940" s="106"/>
      <c r="E940" s="107"/>
      <c r="L940" s="106"/>
      <c r="N940" s="106"/>
      <c r="O940" s="106"/>
      <c r="P940" s="106"/>
      <c r="Q940" s="106"/>
      <c r="R940" s="106"/>
    </row>
    <row r="941" spans="1:18" ht="16.5" customHeight="1">
      <c r="A941" s="106"/>
      <c r="B941" s="106"/>
      <c r="D941" s="106"/>
      <c r="E941" s="107"/>
      <c r="L941" s="106"/>
      <c r="N941" s="106"/>
      <c r="O941" s="106"/>
      <c r="P941" s="106"/>
      <c r="Q941" s="106"/>
      <c r="R941" s="106"/>
    </row>
    <row r="942" spans="1:18" ht="16.5" customHeight="1">
      <c r="A942" s="106"/>
      <c r="B942" s="106"/>
      <c r="D942" s="106"/>
      <c r="E942" s="107"/>
      <c r="L942" s="106"/>
      <c r="N942" s="106"/>
      <c r="O942" s="106"/>
      <c r="P942" s="106"/>
      <c r="Q942" s="106"/>
      <c r="R942" s="106"/>
    </row>
    <row r="943" spans="1:18" ht="16.5" customHeight="1">
      <c r="A943" s="106"/>
      <c r="B943" s="106"/>
      <c r="D943" s="106"/>
      <c r="E943" s="107"/>
      <c r="L943" s="106"/>
      <c r="N943" s="106"/>
      <c r="O943" s="106"/>
      <c r="P943" s="106"/>
      <c r="Q943" s="106"/>
      <c r="R943" s="106"/>
    </row>
    <row r="944" spans="1:18" ht="16.5" customHeight="1">
      <c r="A944" s="106"/>
      <c r="B944" s="106"/>
      <c r="D944" s="106"/>
      <c r="E944" s="107"/>
      <c r="L944" s="106"/>
      <c r="N944" s="106"/>
      <c r="O944" s="106"/>
      <c r="P944" s="106"/>
      <c r="Q944" s="106"/>
      <c r="R944" s="106"/>
    </row>
    <row r="945" spans="1:18" ht="16.5" customHeight="1">
      <c r="A945" s="106"/>
      <c r="B945" s="106"/>
      <c r="D945" s="106"/>
      <c r="E945" s="107"/>
      <c r="L945" s="106"/>
      <c r="N945" s="106"/>
      <c r="O945" s="106"/>
      <c r="P945" s="106"/>
      <c r="Q945" s="106"/>
      <c r="R945" s="106"/>
    </row>
    <row r="946" spans="1:18" ht="16.5" customHeight="1">
      <c r="A946" s="106"/>
      <c r="B946" s="106"/>
      <c r="D946" s="106"/>
      <c r="E946" s="107"/>
      <c r="L946" s="106"/>
      <c r="N946" s="106"/>
      <c r="O946" s="106"/>
      <c r="P946" s="106"/>
      <c r="Q946" s="106"/>
      <c r="R946" s="106"/>
    </row>
    <row r="947" spans="1:18" ht="16.5" customHeight="1">
      <c r="A947" s="106"/>
      <c r="B947" s="106"/>
      <c r="D947" s="106"/>
      <c r="E947" s="107"/>
      <c r="L947" s="106"/>
      <c r="N947" s="106"/>
      <c r="O947" s="106"/>
      <c r="P947" s="106"/>
      <c r="Q947" s="106"/>
      <c r="R947" s="106"/>
    </row>
    <row r="948" spans="1:18" ht="16.5" customHeight="1">
      <c r="A948" s="106"/>
      <c r="B948" s="106"/>
      <c r="D948" s="106"/>
      <c r="E948" s="107"/>
      <c r="L948" s="106"/>
      <c r="N948" s="106"/>
      <c r="O948" s="106"/>
      <c r="P948" s="106"/>
      <c r="Q948" s="106"/>
      <c r="R948" s="106"/>
    </row>
    <row r="949" spans="1:18" ht="16.5" customHeight="1">
      <c r="A949" s="106"/>
      <c r="B949" s="106"/>
      <c r="D949" s="106"/>
      <c r="E949" s="107"/>
      <c r="L949" s="106"/>
      <c r="N949" s="106"/>
      <c r="O949" s="106"/>
      <c r="P949" s="106"/>
      <c r="Q949" s="106"/>
      <c r="R949" s="106"/>
    </row>
    <row r="950" spans="1:18" ht="16.5" customHeight="1">
      <c r="A950" s="106"/>
      <c r="B950" s="106"/>
      <c r="D950" s="106"/>
      <c r="E950" s="107"/>
      <c r="L950" s="106"/>
      <c r="N950" s="106"/>
      <c r="O950" s="106"/>
      <c r="P950" s="106"/>
      <c r="Q950" s="106"/>
      <c r="R950" s="106"/>
    </row>
    <row r="951" spans="1:18" ht="16.5" customHeight="1">
      <c r="A951" s="106"/>
      <c r="B951" s="106"/>
      <c r="D951" s="106"/>
      <c r="E951" s="107"/>
      <c r="L951" s="106"/>
      <c r="N951" s="106"/>
      <c r="O951" s="106"/>
      <c r="P951" s="106"/>
      <c r="Q951" s="106"/>
      <c r="R951" s="106"/>
    </row>
    <row r="952" spans="1:18" ht="16.5" customHeight="1">
      <c r="A952" s="106"/>
      <c r="B952" s="106"/>
      <c r="D952" s="106"/>
      <c r="E952" s="107"/>
      <c r="L952" s="106"/>
      <c r="N952" s="106"/>
      <c r="O952" s="106"/>
      <c r="P952" s="106"/>
      <c r="Q952" s="106"/>
      <c r="R952" s="106"/>
    </row>
    <row r="953" spans="1:18" ht="16.5" customHeight="1">
      <c r="A953" s="106"/>
      <c r="B953" s="106"/>
      <c r="D953" s="106"/>
      <c r="E953" s="107"/>
      <c r="L953" s="106"/>
      <c r="N953" s="106"/>
      <c r="O953" s="106"/>
      <c r="P953" s="106"/>
      <c r="Q953" s="106"/>
      <c r="R953" s="106"/>
    </row>
    <row r="954" spans="1:18" ht="16.5" customHeight="1">
      <c r="A954" s="106"/>
      <c r="B954" s="106"/>
      <c r="D954" s="106"/>
      <c r="E954" s="107"/>
      <c r="L954" s="106"/>
      <c r="N954" s="106"/>
      <c r="O954" s="106"/>
      <c r="P954" s="106"/>
      <c r="Q954" s="106"/>
      <c r="R954" s="106"/>
    </row>
    <row r="955" spans="1:18" ht="16.5" customHeight="1">
      <c r="A955" s="106"/>
      <c r="B955" s="106"/>
      <c r="D955" s="106"/>
      <c r="E955" s="107"/>
      <c r="L955" s="106"/>
      <c r="N955" s="106"/>
      <c r="O955" s="106"/>
      <c r="P955" s="106"/>
      <c r="Q955" s="106"/>
      <c r="R955" s="106"/>
    </row>
    <row r="956" spans="1:18" ht="16.5" customHeight="1">
      <c r="A956" s="106"/>
      <c r="B956" s="106"/>
      <c r="D956" s="106"/>
      <c r="E956" s="107"/>
      <c r="L956" s="106"/>
      <c r="N956" s="106"/>
      <c r="O956" s="106"/>
      <c r="P956" s="106"/>
      <c r="Q956" s="106"/>
      <c r="R956" s="106"/>
    </row>
    <row r="957" spans="1:18" ht="16.5" customHeight="1">
      <c r="A957" s="106"/>
      <c r="B957" s="106"/>
      <c r="D957" s="106"/>
      <c r="E957" s="107"/>
      <c r="L957" s="106"/>
      <c r="N957" s="106"/>
      <c r="O957" s="106"/>
      <c r="P957" s="106"/>
      <c r="Q957" s="106"/>
      <c r="R957" s="106"/>
    </row>
    <row r="958" spans="1:18" ht="16.5" customHeight="1">
      <c r="A958" s="106"/>
      <c r="B958" s="106"/>
      <c r="D958" s="106"/>
      <c r="E958" s="107"/>
      <c r="L958" s="106"/>
      <c r="N958" s="106"/>
      <c r="O958" s="106"/>
      <c r="P958" s="106"/>
      <c r="Q958" s="106"/>
      <c r="R958" s="106"/>
    </row>
    <row r="959" spans="1:18" ht="16.5" customHeight="1">
      <c r="A959" s="106"/>
      <c r="B959" s="106"/>
      <c r="D959" s="106"/>
      <c r="E959" s="107"/>
      <c r="L959" s="106"/>
      <c r="N959" s="106"/>
      <c r="O959" s="106"/>
      <c r="P959" s="106"/>
      <c r="Q959" s="106"/>
      <c r="R959" s="106"/>
    </row>
    <row r="960" spans="1:18" ht="16.5" customHeight="1">
      <c r="A960" s="106"/>
      <c r="B960" s="106"/>
      <c r="D960" s="106"/>
      <c r="E960" s="107"/>
      <c r="L960" s="106"/>
      <c r="N960" s="106"/>
      <c r="O960" s="106"/>
      <c r="P960" s="106"/>
      <c r="Q960" s="106"/>
      <c r="R960" s="106"/>
    </row>
    <row r="961" spans="1:18" ht="16.5" customHeight="1">
      <c r="A961" s="106"/>
      <c r="B961" s="106"/>
      <c r="D961" s="106"/>
      <c r="E961" s="107"/>
      <c r="L961" s="106"/>
      <c r="N961" s="106"/>
      <c r="O961" s="106"/>
      <c r="P961" s="106"/>
      <c r="Q961" s="106"/>
      <c r="R961" s="106"/>
    </row>
    <row r="962" spans="1:18" ht="16.5" customHeight="1">
      <c r="A962" s="106"/>
      <c r="B962" s="106"/>
      <c r="D962" s="106"/>
      <c r="E962" s="107"/>
      <c r="L962" s="106"/>
      <c r="N962" s="106"/>
      <c r="O962" s="106"/>
      <c r="P962" s="106"/>
      <c r="Q962" s="106"/>
      <c r="R962" s="106"/>
    </row>
    <row r="963" spans="1:18" ht="16.5" customHeight="1">
      <c r="A963" s="106"/>
      <c r="B963" s="106"/>
      <c r="D963" s="106"/>
      <c r="E963" s="107"/>
      <c r="L963" s="106"/>
      <c r="N963" s="106"/>
      <c r="O963" s="106"/>
      <c r="P963" s="106"/>
      <c r="Q963" s="106"/>
      <c r="R963" s="106"/>
    </row>
    <row r="964" spans="1:18" ht="16.5" customHeight="1">
      <c r="A964" s="106"/>
      <c r="B964" s="106"/>
      <c r="D964" s="106"/>
      <c r="E964" s="107"/>
      <c r="L964" s="106"/>
      <c r="N964" s="106"/>
      <c r="O964" s="106"/>
      <c r="P964" s="106"/>
      <c r="Q964" s="106"/>
      <c r="R964" s="106"/>
    </row>
    <row r="965" spans="1:18" ht="16.5" customHeight="1">
      <c r="A965" s="106"/>
      <c r="B965" s="106"/>
      <c r="D965" s="106"/>
      <c r="E965" s="107"/>
      <c r="L965" s="106"/>
      <c r="N965" s="106"/>
      <c r="O965" s="106"/>
      <c r="P965" s="106"/>
      <c r="Q965" s="106"/>
      <c r="R965" s="106"/>
    </row>
    <row r="966" spans="1:18" ht="16.5" customHeight="1">
      <c r="A966" s="106"/>
      <c r="B966" s="106"/>
      <c r="D966" s="106"/>
      <c r="E966" s="107"/>
      <c r="L966" s="106"/>
      <c r="N966" s="106"/>
      <c r="O966" s="106"/>
      <c r="P966" s="106"/>
      <c r="Q966" s="106"/>
      <c r="R966" s="106"/>
    </row>
    <row r="967" spans="1:18" ht="16.5" customHeight="1">
      <c r="A967" s="106"/>
      <c r="B967" s="106"/>
      <c r="D967" s="106"/>
      <c r="E967" s="107"/>
      <c r="L967" s="106"/>
      <c r="N967" s="106"/>
      <c r="O967" s="106"/>
      <c r="P967" s="106"/>
      <c r="Q967" s="106"/>
      <c r="R967" s="106"/>
    </row>
    <row r="968" spans="1:18" ht="16.5" customHeight="1">
      <c r="A968" s="106"/>
      <c r="B968" s="106"/>
      <c r="D968" s="106"/>
      <c r="E968" s="107"/>
      <c r="L968" s="106"/>
      <c r="N968" s="106"/>
      <c r="O968" s="106"/>
      <c r="P968" s="106"/>
      <c r="Q968" s="106"/>
      <c r="R968" s="106"/>
    </row>
    <row r="969" spans="1:18" ht="16.5" customHeight="1">
      <c r="A969" s="106"/>
      <c r="B969" s="106"/>
      <c r="D969" s="106"/>
      <c r="E969" s="107"/>
      <c r="L969" s="106"/>
      <c r="N969" s="106"/>
      <c r="O969" s="106"/>
      <c r="P969" s="106"/>
      <c r="Q969" s="106"/>
      <c r="R969" s="106"/>
    </row>
    <row r="970" spans="1:18" ht="16.5" customHeight="1">
      <c r="A970" s="106"/>
      <c r="B970" s="106"/>
      <c r="D970" s="106"/>
      <c r="E970" s="107"/>
      <c r="L970" s="106"/>
      <c r="N970" s="106"/>
      <c r="O970" s="106"/>
      <c r="P970" s="106"/>
      <c r="Q970" s="106"/>
      <c r="R970" s="106"/>
    </row>
    <row r="971" spans="1:18" ht="16.5" customHeight="1">
      <c r="A971" s="106"/>
      <c r="B971" s="106"/>
      <c r="D971" s="106"/>
      <c r="E971" s="107"/>
      <c r="L971" s="106"/>
      <c r="N971" s="106"/>
      <c r="O971" s="106"/>
      <c r="P971" s="106"/>
      <c r="Q971" s="106"/>
      <c r="R971" s="106"/>
    </row>
    <row r="972" spans="1:18" ht="16.5" customHeight="1">
      <c r="A972" s="106"/>
      <c r="B972" s="106"/>
      <c r="D972" s="106"/>
      <c r="E972" s="107"/>
      <c r="L972" s="106"/>
      <c r="N972" s="106"/>
      <c r="O972" s="106"/>
      <c r="P972" s="106"/>
      <c r="Q972" s="106"/>
      <c r="R972" s="106"/>
    </row>
    <row r="973" spans="1:18" ht="16.5" customHeight="1">
      <c r="A973" s="106"/>
      <c r="B973" s="106"/>
      <c r="D973" s="106"/>
      <c r="E973" s="107"/>
      <c r="L973" s="106"/>
      <c r="N973" s="106"/>
      <c r="O973" s="106"/>
      <c r="P973" s="106"/>
      <c r="Q973" s="106"/>
      <c r="R973" s="106"/>
    </row>
    <row r="974" spans="1:18" ht="16.5" customHeight="1">
      <c r="A974" s="106"/>
      <c r="B974" s="106"/>
      <c r="D974" s="106"/>
      <c r="E974" s="107"/>
      <c r="L974" s="106"/>
      <c r="N974" s="106"/>
      <c r="O974" s="106"/>
      <c r="P974" s="106"/>
      <c r="Q974" s="106"/>
      <c r="R974" s="106"/>
    </row>
    <row r="975" spans="1:18" ht="16.5" customHeight="1">
      <c r="A975" s="106"/>
      <c r="B975" s="106"/>
      <c r="D975" s="106"/>
      <c r="E975" s="107"/>
      <c r="L975" s="106"/>
      <c r="N975" s="106"/>
      <c r="O975" s="106"/>
      <c r="P975" s="106"/>
      <c r="Q975" s="106"/>
      <c r="R975" s="106"/>
    </row>
    <row r="976" spans="1:18" ht="16.5" customHeight="1">
      <c r="A976" s="106"/>
      <c r="B976" s="106"/>
      <c r="D976" s="106"/>
      <c r="E976" s="107"/>
      <c r="L976" s="106"/>
      <c r="N976" s="106"/>
      <c r="O976" s="106"/>
      <c r="P976" s="106"/>
      <c r="Q976" s="106"/>
      <c r="R976" s="106"/>
    </row>
    <row r="977" spans="1:18" ht="16.5" customHeight="1">
      <c r="A977" s="106"/>
      <c r="B977" s="106"/>
      <c r="D977" s="106"/>
      <c r="E977" s="107"/>
      <c r="L977" s="106"/>
      <c r="N977" s="106"/>
      <c r="O977" s="106"/>
      <c r="P977" s="106"/>
      <c r="Q977" s="106"/>
      <c r="R977" s="106"/>
    </row>
    <row r="978" spans="1:18" ht="16.5" customHeight="1">
      <c r="A978" s="106"/>
      <c r="B978" s="106"/>
      <c r="D978" s="106"/>
      <c r="E978" s="107"/>
      <c r="L978" s="106"/>
      <c r="N978" s="106"/>
      <c r="O978" s="106"/>
      <c r="P978" s="106"/>
      <c r="Q978" s="106"/>
      <c r="R978" s="106"/>
    </row>
    <row r="979" spans="1:18" ht="16.5" customHeight="1">
      <c r="A979" s="106"/>
      <c r="B979" s="106"/>
      <c r="D979" s="106"/>
      <c r="E979" s="107"/>
      <c r="L979" s="106"/>
      <c r="N979" s="106"/>
      <c r="O979" s="106"/>
      <c r="P979" s="106"/>
      <c r="Q979" s="106"/>
      <c r="R979" s="106"/>
    </row>
    <row r="980" spans="1:18" ht="16.5" customHeight="1">
      <c r="A980" s="106"/>
      <c r="B980" s="106"/>
      <c r="D980" s="106"/>
      <c r="E980" s="107"/>
      <c r="L980" s="106"/>
      <c r="N980" s="106"/>
      <c r="O980" s="106"/>
      <c r="P980" s="106"/>
      <c r="Q980" s="106"/>
      <c r="R980" s="106"/>
    </row>
    <row r="981" spans="1:18" ht="16.5" customHeight="1">
      <c r="A981" s="106"/>
      <c r="B981" s="106"/>
      <c r="D981" s="106"/>
      <c r="E981" s="107"/>
      <c r="L981" s="106"/>
      <c r="N981" s="106"/>
      <c r="O981" s="106"/>
      <c r="P981" s="106"/>
      <c r="Q981" s="106"/>
      <c r="R981" s="106"/>
    </row>
    <row r="982" spans="1:18" ht="16.5" customHeight="1">
      <c r="A982" s="106"/>
      <c r="B982" s="106"/>
      <c r="D982" s="106"/>
      <c r="E982" s="107"/>
      <c r="L982" s="106"/>
      <c r="N982" s="106"/>
      <c r="O982" s="106"/>
      <c r="P982" s="106"/>
      <c r="Q982" s="106"/>
      <c r="R982" s="106"/>
    </row>
    <row r="983" spans="1:18" ht="16.5" customHeight="1">
      <c r="A983" s="106"/>
      <c r="B983" s="106"/>
      <c r="D983" s="106"/>
      <c r="E983" s="107"/>
      <c r="L983" s="106"/>
      <c r="N983" s="106"/>
      <c r="O983" s="106"/>
      <c r="P983" s="106"/>
      <c r="Q983" s="106"/>
      <c r="R983" s="106"/>
    </row>
    <row r="984" spans="1:18" ht="16.5" customHeight="1">
      <c r="A984" s="106"/>
      <c r="B984" s="106"/>
      <c r="D984" s="106"/>
      <c r="E984" s="107"/>
      <c r="L984" s="106"/>
      <c r="N984" s="106"/>
      <c r="O984" s="106"/>
      <c r="P984" s="106"/>
      <c r="Q984" s="106"/>
      <c r="R984" s="106"/>
    </row>
    <row r="985" spans="1:18" ht="16.5" customHeight="1">
      <c r="A985" s="106"/>
      <c r="B985" s="106"/>
      <c r="D985" s="106"/>
      <c r="E985" s="107"/>
      <c r="L985" s="106"/>
      <c r="N985" s="106"/>
      <c r="O985" s="106"/>
      <c r="P985" s="106"/>
      <c r="Q985" s="106"/>
      <c r="R985" s="106"/>
    </row>
    <row r="986" spans="1:18" ht="16.5" customHeight="1">
      <c r="A986" s="106"/>
      <c r="B986" s="106"/>
      <c r="D986" s="106"/>
      <c r="E986" s="107"/>
      <c r="L986" s="106"/>
      <c r="N986" s="106"/>
      <c r="O986" s="106"/>
      <c r="P986" s="106"/>
      <c r="Q986" s="106"/>
      <c r="R986" s="106"/>
    </row>
    <row r="987" spans="1:18" ht="16.5" customHeight="1">
      <c r="A987" s="106"/>
      <c r="B987" s="106"/>
      <c r="D987" s="106"/>
      <c r="E987" s="107"/>
      <c r="L987" s="106"/>
      <c r="N987" s="106"/>
      <c r="O987" s="106"/>
      <c r="P987" s="106"/>
      <c r="Q987" s="106"/>
      <c r="R987" s="106"/>
    </row>
    <row r="988" spans="1:18" ht="16.5" customHeight="1">
      <c r="A988" s="106"/>
      <c r="B988" s="106"/>
      <c r="D988" s="106"/>
      <c r="E988" s="107"/>
      <c r="L988" s="106"/>
      <c r="N988" s="106"/>
      <c r="O988" s="106"/>
      <c r="P988" s="106"/>
      <c r="Q988" s="106"/>
      <c r="R988" s="106"/>
    </row>
    <row r="989" spans="1:18" ht="16.5" customHeight="1">
      <c r="A989" s="106"/>
      <c r="B989" s="106"/>
      <c r="D989" s="106"/>
      <c r="E989" s="107"/>
      <c r="L989" s="106"/>
      <c r="N989" s="106"/>
      <c r="O989" s="106"/>
      <c r="P989" s="106"/>
      <c r="Q989" s="106"/>
      <c r="R989" s="106"/>
    </row>
    <row r="990" spans="1:18" ht="16.5" customHeight="1">
      <c r="A990" s="106"/>
      <c r="B990" s="106"/>
      <c r="D990" s="106"/>
      <c r="E990" s="107"/>
      <c r="L990" s="106"/>
      <c r="N990" s="106"/>
      <c r="O990" s="106"/>
      <c r="P990" s="106"/>
      <c r="Q990" s="106"/>
      <c r="R990" s="106"/>
    </row>
    <row r="991" spans="1:18" ht="16.5" customHeight="1">
      <c r="A991" s="106"/>
      <c r="B991" s="106"/>
      <c r="D991" s="106"/>
      <c r="E991" s="107"/>
      <c r="L991" s="106"/>
      <c r="N991" s="106"/>
      <c r="O991" s="106"/>
      <c r="P991" s="106"/>
      <c r="Q991" s="106"/>
      <c r="R991" s="106"/>
    </row>
    <row r="992" spans="1:18" ht="16.5" customHeight="1">
      <c r="A992" s="106"/>
      <c r="B992" s="106"/>
      <c r="D992" s="106"/>
      <c r="E992" s="107"/>
      <c r="L992" s="106"/>
      <c r="N992" s="106"/>
      <c r="O992" s="106"/>
      <c r="P992" s="106"/>
      <c r="Q992" s="106"/>
      <c r="R992" s="106"/>
    </row>
    <row r="993" spans="1:18" ht="16.5" customHeight="1">
      <c r="A993" s="106"/>
      <c r="B993" s="106"/>
      <c r="D993" s="106"/>
      <c r="E993" s="107"/>
      <c r="L993" s="106"/>
      <c r="N993" s="106"/>
      <c r="O993" s="106"/>
      <c r="P993" s="106"/>
      <c r="Q993" s="106"/>
      <c r="R993" s="106"/>
    </row>
    <row r="994" spans="1:18" ht="16.5" customHeight="1">
      <c r="A994" s="106"/>
      <c r="B994" s="106"/>
      <c r="D994" s="106"/>
      <c r="E994" s="107"/>
      <c r="L994" s="106"/>
      <c r="N994" s="106"/>
      <c r="O994" s="106"/>
      <c r="P994" s="106"/>
      <c r="Q994" s="106"/>
      <c r="R994" s="106"/>
    </row>
    <row r="995" spans="1:18" ht="16.5" customHeight="1">
      <c r="A995" s="106"/>
      <c r="B995" s="106"/>
      <c r="D995" s="106"/>
      <c r="E995" s="107"/>
      <c r="L995" s="106"/>
      <c r="N995" s="106"/>
      <c r="O995" s="106"/>
      <c r="P995" s="106"/>
      <c r="Q995" s="106"/>
      <c r="R995" s="106"/>
    </row>
    <row r="996" spans="1:18" ht="16.5" customHeight="1">
      <c r="A996" s="106"/>
      <c r="B996" s="106"/>
      <c r="D996" s="106"/>
      <c r="E996" s="107"/>
      <c r="L996" s="106"/>
      <c r="N996" s="106"/>
      <c r="O996" s="106"/>
      <c r="P996" s="106"/>
      <c r="Q996" s="106"/>
      <c r="R996" s="106"/>
    </row>
    <row r="997" spans="1:18" ht="16.5" customHeight="1">
      <c r="A997" s="106"/>
      <c r="B997" s="106"/>
      <c r="D997" s="106"/>
      <c r="E997" s="107"/>
      <c r="L997" s="106"/>
      <c r="N997" s="106"/>
      <c r="O997" s="106"/>
      <c r="P997" s="106"/>
      <c r="Q997" s="106"/>
      <c r="R997" s="106"/>
    </row>
    <row r="998" spans="1:18" ht="16.5" customHeight="1">
      <c r="A998" s="106"/>
      <c r="B998" s="106"/>
      <c r="D998" s="106"/>
      <c r="E998" s="107"/>
      <c r="L998" s="106"/>
      <c r="N998" s="106"/>
      <c r="O998" s="106"/>
      <c r="P998" s="106"/>
      <c r="Q998" s="106"/>
      <c r="R998" s="106"/>
    </row>
    <row r="999" spans="1:18" ht="16.5" customHeight="1">
      <c r="A999" s="106"/>
      <c r="B999" s="106"/>
      <c r="D999" s="106"/>
      <c r="E999" s="107"/>
      <c r="L999" s="106"/>
      <c r="N999" s="106"/>
      <c r="O999" s="106"/>
      <c r="P999" s="106"/>
      <c r="Q999" s="106"/>
      <c r="R999" s="106"/>
    </row>
    <row r="1000" spans="1:18" ht="16.5" customHeight="1">
      <c r="A1000" s="106"/>
      <c r="B1000" s="106"/>
      <c r="D1000" s="106"/>
      <c r="E1000" s="107"/>
      <c r="L1000" s="106"/>
      <c r="N1000" s="106"/>
      <c r="O1000" s="106"/>
      <c r="P1000" s="106"/>
      <c r="Q1000" s="106"/>
      <c r="R1000" s="106"/>
    </row>
  </sheetData>
  <mergeCells count="296">
    <mergeCell ref="E197:E198"/>
    <mergeCell ref="E202:E203"/>
    <mergeCell ref="E208:E213"/>
    <mergeCell ref="F212:F213"/>
    <mergeCell ref="D208:D224"/>
    <mergeCell ref="G208:G209"/>
    <mergeCell ref="E214:E215"/>
    <mergeCell ref="E219:E220"/>
    <mergeCell ref="D181:D186"/>
    <mergeCell ref="E183:E186"/>
    <mergeCell ref="F183:F184"/>
    <mergeCell ref="F185:F186"/>
    <mergeCell ref="D187:D190"/>
    <mergeCell ref="E187:E188"/>
    <mergeCell ref="D191:D207"/>
    <mergeCell ref="F208:F209"/>
    <mergeCell ref="F210:F211"/>
    <mergeCell ref="F195:F196"/>
    <mergeCell ref="H208:H209"/>
    <mergeCell ref="H210:H211"/>
    <mergeCell ref="H212:H213"/>
    <mergeCell ref="F227:F228"/>
    <mergeCell ref="F229:F230"/>
    <mergeCell ref="G229:G230"/>
    <mergeCell ref="H229:H230"/>
    <mergeCell ref="F225:F226"/>
    <mergeCell ref="G225:G226"/>
    <mergeCell ref="H225:H226"/>
    <mergeCell ref="G227:G228"/>
    <mergeCell ref="H227:H228"/>
    <mergeCell ref="G210:G211"/>
    <mergeCell ref="G212:G213"/>
    <mergeCell ref="G257:G258"/>
    <mergeCell ref="H257:H258"/>
    <mergeCell ref="D247:D253"/>
    <mergeCell ref="D254:D258"/>
    <mergeCell ref="E257:E258"/>
    <mergeCell ref="F257:F258"/>
    <mergeCell ref="D259:D262"/>
    <mergeCell ref="E259:E262"/>
    <mergeCell ref="E235:E236"/>
    <mergeCell ref="F235:F236"/>
    <mergeCell ref="G235:G236"/>
    <mergeCell ref="E237:E238"/>
    <mergeCell ref="F237:F238"/>
    <mergeCell ref="G237:G238"/>
    <mergeCell ref="F243:F244"/>
    <mergeCell ref="F245:F246"/>
    <mergeCell ref="G245:G246"/>
    <mergeCell ref="E239:E240"/>
    <mergeCell ref="F239:F240"/>
    <mergeCell ref="G239:G240"/>
    <mergeCell ref="F241:F242"/>
    <mergeCell ref="G241:G242"/>
    <mergeCell ref="G243:G244"/>
    <mergeCell ref="D263:D265"/>
    <mergeCell ref="D266:D268"/>
    <mergeCell ref="E241:E242"/>
    <mergeCell ref="E243:E244"/>
    <mergeCell ref="E245:E246"/>
    <mergeCell ref="D305:D307"/>
    <mergeCell ref="D308:D315"/>
    <mergeCell ref="E308:E311"/>
    <mergeCell ref="F308:F311"/>
    <mergeCell ref="F312:F315"/>
    <mergeCell ref="D225:D246"/>
    <mergeCell ref="E225:E230"/>
    <mergeCell ref="D316:D318"/>
    <mergeCell ref="D319:D320"/>
    <mergeCell ref="E319:E320"/>
    <mergeCell ref="D328:D334"/>
    <mergeCell ref="D270:D271"/>
    <mergeCell ref="L270:L277"/>
    <mergeCell ref="D272:D273"/>
    <mergeCell ref="D274:D275"/>
    <mergeCell ref="D276:D277"/>
    <mergeCell ref="D278:D281"/>
    <mergeCell ref="E278:E281"/>
    <mergeCell ref="D282:D283"/>
    <mergeCell ref="D303:D304"/>
    <mergeCell ref="E303:E304"/>
    <mergeCell ref="D284:D291"/>
    <mergeCell ref="D292:D300"/>
    <mergeCell ref="D301:D302"/>
    <mergeCell ref="G308:G311"/>
    <mergeCell ref="L308:L310"/>
    <mergeCell ref="E312:E315"/>
    <mergeCell ref="G312:G315"/>
    <mergeCell ref="D321:D325"/>
    <mergeCell ref="E321:E322"/>
    <mergeCell ref="E323:E325"/>
    <mergeCell ref="D326:D327"/>
    <mergeCell ref="F8:F10"/>
    <mergeCell ref="G8:G10"/>
    <mergeCell ref="H8:H10"/>
    <mergeCell ref="E12:E13"/>
    <mergeCell ref="F12:F13"/>
    <mergeCell ref="G12:G13"/>
    <mergeCell ref="H12:H13"/>
    <mergeCell ref="F16:F18"/>
    <mergeCell ref="G17:G18"/>
    <mergeCell ref="F19:F21"/>
    <mergeCell ref="G20:G21"/>
    <mergeCell ref="E14:E15"/>
    <mergeCell ref="F14:F15"/>
    <mergeCell ref="G14:G15"/>
    <mergeCell ref="G37:G48"/>
    <mergeCell ref="E105:E106"/>
    <mergeCell ref="D102:D117"/>
    <mergeCell ref="D118:D119"/>
    <mergeCell ref="E167:E168"/>
    <mergeCell ref="F167:F168"/>
    <mergeCell ref="E169:E170"/>
    <mergeCell ref="F169:F170"/>
    <mergeCell ref="G167:G168"/>
    <mergeCell ref="L14:L21"/>
    <mergeCell ref="E16:E18"/>
    <mergeCell ref="F31:F32"/>
    <mergeCell ref="F33:F34"/>
    <mergeCell ref="G33:G34"/>
    <mergeCell ref="L33:L34"/>
    <mergeCell ref="F27:F29"/>
    <mergeCell ref="G27:G29"/>
    <mergeCell ref="H27:H29"/>
    <mergeCell ref="G31:G32"/>
    <mergeCell ref="H31:H32"/>
    <mergeCell ref="E19:E21"/>
    <mergeCell ref="A4:A22"/>
    <mergeCell ref="B4:B22"/>
    <mergeCell ref="D4:D22"/>
    <mergeCell ref="E8:E10"/>
    <mergeCell ref="A23:A36"/>
    <mergeCell ref="B23:B36"/>
    <mergeCell ref="D23:D36"/>
    <mergeCell ref="E27:E29"/>
    <mergeCell ref="F37:F48"/>
    <mergeCell ref="A37:A49"/>
    <mergeCell ref="B37:B49"/>
    <mergeCell ref="D37:D49"/>
    <mergeCell ref="E37:E48"/>
    <mergeCell ref="A84:A101"/>
    <mergeCell ref="B84:B101"/>
    <mergeCell ref="D84:D101"/>
    <mergeCell ref="E84:E85"/>
    <mergeCell ref="A63:A74"/>
    <mergeCell ref="B63:B74"/>
    <mergeCell ref="D63:D74"/>
    <mergeCell ref="E63:E66"/>
    <mergeCell ref="E31:E32"/>
    <mergeCell ref="E33:E34"/>
    <mergeCell ref="E87:E88"/>
    <mergeCell ref="E89:E90"/>
    <mergeCell ref="E91:E92"/>
    <mergeCell ref="A50:A55"/>
    <mergeCell ref="B50:B55"/>
    <mergeCell ref="D50:D55"/>
    <mergeCell ref="E50:E51"/>
    <mergeCell ref="D75:D83"/>
    <mergeCell ref="A56:A62"/>
    <mergeCell ref="B56:B62"/>
    <mergeCell ref="D56:D62"/>
    <mergeCell ref="E56:E57"/>
    <mergeCell ref="B120:B137"/>
    <mergeCell ref="D120:D137"/>
    <mergeCell ref="D138:D141"/>
    <mergeCell ref="H91:H92"/>
    <mergeCell ref="D142:D145"/>
    <mergeCell ref="D146:D149"/>
    <mergeCell ref="E146:E149"/>
    <mergeCell ref="D150:D155"/>
    <mergeCell ref="L63:L83"/>
    <mergeCell ref="E67:E72"/>
    <mergeCell ref="H105:H106"/>
    <mergeCell ref="E107:E108"/>
    <mergeCell ref="H107:H108"/>
    <mergeCell ref="H84:H85"/>
    <mergeCell ref="L84:L116"/>
    <mergeCell ref="H87:H88"/>
    <mergeCell ref="H89:H90"/>
    <mergeCell ref="D165:D166"/>
    <mergeCell ref="H173:H174"/>
    <mergeCell ref="E175:E176"/>
    <mergeCell ref="F175:F176"/>
    <mergeCell ref="G175:G176"/>
    <mergeCell ref="H175:H176"/>
    <mergeCell ref="F179:F180"/>
    <mergeCell ref="G179:G180"/>
    <mergeCell ref="D156:D158"/>
    <mergeCell ref="D160:D161"/>
    <mergeCell ref="D167:D176"/>
    <mergeCell ref="G169:G170"/>
    <mergeCell ref="G173:G174"/>
    <mergeCell ref="H169:H170"/>
    <mergeCell ref="E171:E172"/>
    <mergeCell ref="F171:F172"/>
    <mergeCell ref="G171:G172"/>
    <mergeCell ref="H171:H172"/>
    <mergeCell ref="E173:E174"/>
    <mergeCell ref="F173:F174"/>
    <mergeCell ref="F177:F178"/>
    <mergeCell ref="G177:G178"/>
    <mergeCell ref="E177:E180"/>
    <mergeCell ref="D177:D180"/>
    <mergeCell ref="L165:L180"/>
    <mergeCell ref="H167:H168"/>
    <mergeCell ref="H177:H178"/>
    <mergeCell ref="H179:H180"/>
    <mergeCell ref="E191:E196"/>
    <mergeCell ref="F191:F192"/>
    <mergeCell ref="G191:G192"/>
    <mergeCell ref="H191:H192"/>
    <mergeCell ref="F193:F194"/>
    <mergeCell ref="G193:G194"/>
    <mergeCell ref="H195:H196"/>
    <mergeCell ref="G183:G184"/>
    <mergeCell ref="H183:H184"/>
    <mergeCell ref="G185:G186"/>
    <mergeCell ref="H185:H186"/>
    <mergeCell ref="H193:H194"/>
    <mergeCell ref="E181:E182"/>
    <mergeCell ref="F181:F182"/>
    <mergeCell ref="G181:G182"/>
    <mergeCell ref="H181:H182"/>
    <mergeCell ref="G195:G196"/>
    <mergeCell ref="A247:A253"/>
    <mergeCell ref="B247:B253"/>
    <mergeCell ref="A208:A224"/>
    <mergeCell ref="B208:B224"/>
    <mergeCell ref="A225:A246"/>
    <mergeCell ref="B225:B246"/>
    <mergeCell ref="A75:A83"/>
    <mergeCell ref="B75:B83"/>
    <mergeCell ref="A102:A117"/>
    <mergeCell ref="B102:B119"/>
    <mergeCell ref="A118:A119"/>
    <mergeCell ref="A146:A149"/>
    <mergeCell ref="B146:B149"/>
    <mergeCell ref="A138:A141"/>
    <mergeCell ref="B138:B141"/>
    <mergeCell ref="A142:A145"/>
    <mergeCell ref="B142:B145"/>
    <mergeCell ref="A160:A161"/>
    <mergeCell ref="B160:B161"/>
    <mergeCell ref="A150:A155"/>
    <mergeCell ref="B150:B155"/>
    <mergeCell ref="A156:A158"/>
    <mergeCell ref="B156:B158"/>
    <mergeCell ref="A120:A137"/>
    <mergeCell ref="A328:A334"/>
    <mergeCell ref="B328:B334"/>
    <mergeCell ref="A321:A325"/>
    <mergeCell ref="B321:B325"/>
    <mergeCell ref="A326:A327"/>
    <mergeCell ref="B326:B327"/>
    <mergeCell ref="A177:A180"/>
    <mergeCell ref="B177:B180"/>
    <mergeCell ref="A165:A166"/>
    <mergeCell ref="B165:B166"/>
    <mergeCell ref="A167:A176"/>
    <mergeCell ref="B167:B176"/>
    <mergeCell ref="A191:A207"/>
    <mergeCell ref="B191:B207"/>
    <mergeCell ref="A181:A186"/>
    <mergeCell ref="B181:B186"/>
    <mergeCell ref="A187:A190"/>
    <mergeCell ref="B187:B190"/>
    <mergeCell ref="A263:A265"/>
    <mergeCell ref="B263:B265"/>
    <mergeCell ref="A254:A258"/>
    <mergeCell ref="B254:B258"/>
    <mergeCell ref="A259:A262"/>
    <mergeCell ref="B259:B262"/>
    <mergeCell ref="A278:A281"/>
    <mergeCell ref="B278:B281"/>
    <mergeCell ref="A266:A268"/>
    <mergeCell ref="B266:B268"/>
    <mergeCell ref="A270:A277"/>
    <mergeCell ref="B270:B277"/>
    <mergeCell ref="A292:A300"/>
    <mergeCell ref="B292:B300"/>
    <mergeCell ref="A282:A283"/>
    <mergeCell ref="B282:B283"/>
    <mergeCell ref="A284:A291"/>
    <mergeCell ref="B284:B291"/>
    <mergeCell ref="A305:A307"/>
    <mergeCell ref="B305:B307"/>
    <mergeCell ref="A301:A302"/>
    <mergeCell ref="B301:B302"/>
    <mergeCell ref="A303:A304"/>
    <mergeCell ref="B303:B304"/>
    <mergeCell ref="A319:A320"/>
    <mergeCell ref="B319:B320"/>
    <mergeCell ref="A308:A315"/>
    <mergeCell ref="B308:B315"/>
    <mergeCell ref="A316:A318"/>
    <mergeCell ref="B316:B318"/>
  </mergeCells>
  <conditionalFormatting sqref="I3:I13 I63:I73 I75:I83">
    <cfRule type="cellIs" dxfId="1756" priority="1" stopIfTrue="1" operator="equal">
      <formula>"OK"</formula>
    </cfRule>
  </conditionalFormatting>
  <conditionalFormatting sqref="I3:I13 I63:I73 I75:I83">
    <cfRule type="cellIs" dxfId="1755" priority="2" stopIfTrue="1" operator="equal">
      <formula>"Fail"</formula>
    </cfRule>
  </conditionalFormatting>
  <conditionalFormatting sqref="I3:I13 I63:I73 I75:I83">
    <cfRule type="cellIs" dxfId="1754" priority="3" stopIfTrue="1" operator="equal">
      <formula>"OK"</formula>
    </cfRule>
  </conditionalFormatting>
  <conditionalFormatting sqref="I3:I13 I63:I73 I75:I83">
    <cfRule type="cellIs" dxfId="1753" priority="4" stopIfTrue="1" operator="equal">
      <formula>"Fail"</formula>
    </cfRule>
  </conditionalFormatting>
  <conditionalFormatting sqref="J3:J116 K3:K83 K109:K116 K156:K161 J162:J186 K181:K207 K225:K271 J243:J246 J266 J269 K274:K275 K278:K281 K292:K300">
    <cfRule type="containsText" dxfId="1752" priority="5" operator="containsText" text="NG">
      <formula>NOT(ISERROR(SEARCH(("NG"),(J3))))</formula>
    </cfRule>
  </conditionalFormatting>
  <conditionalFormatting sqref="J3:J116 K3:K83 K109:K116 K156:K161 J162:J186 K181:K207 K225:K271 J243:J246 J266 J269 K274:K275 K278:K281 K292:K300">
    <cfRule type="containsText" dxfId="1751" priority="6" operator="containsText" text="OK">
      <formula>NOT(ISERROR(SEARCH(("OK"),(J3))))</formula>
    </cfRule>
  </conditionalFormatting>
  <conditionalFormatting sqref="I269">
    <cfRule type="cellIs" dxfId="1750" priority="7" stopIfTrue="1" operator="equal">
      <formula>"OK"</formula>
    </cfRule>
  </conditionalFormatting>
  <conditionalFormatting sqref="I269">
    <cfRule type="cellIs" dxfId="1749" priority="8" stopIfTrue="1" operator="equal">
      <formula>"Fail"</formula>
    </cfRule>
  </conditionalFormatting>
  <conditionalFormatting sqref="I269">
    <cfRule type="cellIs" dxfId="1748" priority="9" stopIfTrue="1" operator="equal">
      <formula>"OK"</formula>
    </cfRule>
  </conditionalFormatting>
  <conditionalFormatting sqref="I269">
    <cfRule type="cellIs" dxfId="1747" priority="10" stopIfTrue="1" operator="equal">
      <formula>"Fail"</formula>
    </cfRule>
  </conditionalFormatting>
  <conditionalFormatting sqref="I266">
    <cfRule type="containsText" dxfId="1746" priority="11" operator="containsText" text="NG">
      <formula>NOT(ISERROR(SEARCH(("NG"),(I266))))</formula>
    </cfRule>
  </conditionalFormatting>
  <conditionalFormatting sqref="I266">
    <cfRule type="containsText" dxfId="1745" priority="12" operator="containsText" text="OK">
      <formula>NOT(ISERROR(SEARCH(("OK"),(I266))))</formula>
    </cfRule>
  </conditionalFormatting>
  <conditionalFormatting sqref="J267:J268">
    <cfRule type="containsText" dxfId="1744" priority="13" operator="containsText" text="NG">
      <formula>NOT(ISERROR(SEARCH(("NG"),(J267))))</formula>
    </cfRule>
  </conditionalFormatting>
  <conditionalFormatting sqref="J267:J268">
    <cfRule type="containsText" dxfId="1743" priority="14" operator="containsText" text="OK">
      <formula>NOT(ISERROR(SEARCH(("OK"),(J267))))</formula>
    </cfRule>
  </conditionalFormatting>
  <conditionalFormatting sqref="I267:I268">
    <cfRule type="containsText" dxfId="1742" priority="15" operator="containsText" text="NG">
      <formula>NOT(ISERROR(SEARCH(("NG"),(I267))))</formula>
    </cfRule>
  </conditionalFormatting>
  <conditionalFormatting sqref="I267:I268">
    <cfRule type="containsText" dxfId="1741" priority="16" operator="containsText" text="OK">
      <formula>NOT(ISERROR(SEARCH(("OK"),(I267))))</formula>
    </cfRule>
  </conditionalFormatting>
  <conditionalFormatting sqref="K191:K207">
    <cfRule type="containsText" dxfId="1740" priority="17" operator="containsText" text="NG">
      <formula>NOT(ISERROR(SEARCH(("NG"),(K191))))</formula>
    </cfRule>
  </conditionalFormatting>
  <conditionalFormatting sqref="K191:K207">
    <cfRule type="containsText" dxfId="1739" priority="18" operator="containsText" text="OK">
      <formula>NOT(ISERROR(SEARCH(("OK"),(K191))))</formula>
    </cfRule>
  </conditionalFormatting>
  <conditionalFormatting sqref="K247:K253">
    <cfRule type="containsText" dxfId="1738" priority="19" operator="containsText" text="NG">
      <formula>NOT(ISERROR(SEARCH(("NG"),(K247))))</formula>
    </cfRule>
  </conditionalFormatting>
  <conditionalFormatting sqref="K247:K253">
    <cfRule type="containsText" dxfId="1737" priority="20" operator="containsText" text="OK">
      <formula>NOT(ISERROR(SEARCH(("OK"),(K247))))</formula>
    </cfRule>
  </conditionalFormatting>
  <conditionalFormatting sqref="K254:K258">
    <cfRule type="containsText" dxfId="1736" priority="21" operator="containsText" text="NG">
      <formula>NOT(ISERROR(SEARCH(("NG"),(K254))))</formula>
    </cfRule>
  </conditionalFormatting>
  <conditionalFormatting sqref="K254:K258">
    <cfRule type="containsText" dxfId="1735" priority="22" operator="containsText" text="OK">
      <formula>NOT(ISERROR(SEARCH(("OK"),(K254))))</formula>
    </cfRule>
  </conditionalFormatting>
  <conditionalFormatting sqref="K259:K262">
    <cfRule type="containsText" dxfId="1734" priority="23" operator="containsText" text="NG">
      <formula>NOT(ISERROR(SEARCH(("NG"),(K259))))</formula>
    </cfRule>
  </conditionalFormatting>
  <conditionalFormatting sqref="K259:K262">
    <cfRule type="containsText" dxfId="1733" priority="24" operator="containsText" text="OK">
      <formula>NOT(ISERROR(SEARCH(("OK"),(K259))))</formula>
    </cfRule>
  </conditionalFormatting>
  <conditionalFormatting sqref="K266:K268">
    <cfRule type="containsText" dxfId="1732" priority="25" operator="containsText" text="NG">
      <formula>NOT(ISERROR(SEARCH(("NG"),(K266))))</formula>
    </cfRule>
  </conditionalFormatting>
  <conditionalFormatting sqref="K266:K268">
    <cfRule type="containsText" dxfId="1731" priority="26" operator="containsText" text="OK">
      <formula>NOT(ISERROR(SEARCH(("OK"),(K266))))</formula>
    </cfRule>
  </conditionalFormatting>
  <conditionalFormatting sqref="K84:K101">
    <cfRule type="containsText" dxfId="1730" priority="27" operator="containsText" text="NG">
      <formula>NOT(ISERROR(SEARCH(("NG"),(K84))))</formula>
    </cfRule>
  </conditionalFormatting>
  <conditionalFormatting sqref="K84:K101">
    <cfRule type="containsText" dxfId="1729" priority="28" operator="containsText" text="OK">
      <formula>NOT(ISERROR(SEARCH(("OK"),(K84))))</formula>
    </cfRule>
  </conditionalFormatting>
  <conditionalFormatting sqref="K102 K104">
    <cfRule type="containsText" dxfId="1728" priority="29" operator="containsText" text="NG">
      <formula>NOT(ISERROR(SEARCH(("NG"),(K102))))</formula>
    </cfRule>
  </conditionalFormatting>
  <conditionalFormatting sqref="K102 K104">
    <cfRule type="containsText" dxfId="1727" priority="30" operator="containsText" text="OK">
      <formula>NOT(ISERROR(SEARCH(("OK"),(K102))))</formula>
    </cfRule>
  </conditionalFormatting>
  <conditionalFormatting sqref="K122:K134">
    <cfRule type="containsText" dxfId="1726" priority="31" operator="containsText" text="NG">
      <formula>NOT(ISERROR(SEARCH(("NG"),(K122))))</formula>
    </cfRule>
  </conditionalFormatting>
  <conditionalFormatting sqref="K122:K134">
    <cfRule type="containsText" dxfId="1725" priority="32" operator="containsText" text="OK">
      <formula>NOT(ISERROR(SEARCH(("OK"),(K122))))</formula>
    </cfRule>
  </conditionalFormatting>
  <conditionalFormatting sqref="K138:K141">
    <cfRule type="containsText" dxfId="1724" priority="33" operator="containsText" text="NG">
      <formula>NOT(ISERROR(SEARCH(("NG"),(K138))))</formula>
    </cfRule>
  </conditionalFormatting>
  <conditionalFormatting sqref="K138:K141">
    <cfRule type="containsText" dxfId="1723" priority="34" operator="containsText" text="OK">
      <formula>NOT(ISERROR(SEARCH(("OK"),(K138))))</formula>
    </cfRule>
  </conditionalFormatting>
  <conditionalFormatting sqref="K142:K145">
    <cfRule type="containsText" dxfId="1722" priority="35" operator="containsText" text="NG">
      <formula>NOT(ISERROR(SEARCH(("NG"),(K142))))</formula>
    </cfRule>
  </conditionalFormatting>
  <conditionalFormatting sqref="K142:K145">
    <cfRule type="containsText" dxfId="1721" priority="36" operator="containsText" text="OK">
      <formula>NOT(ISERROR(SEARCH(("OK"),(K142))))</formula>
    </cfRule>
  </conditionalFormatting>
  <conditionalFormatting sqref="K146:K149">
    <cfRule type="containsText" dxfId="1720" priority="37" operator="containsText" text="NG">
      <formula>NOT(ISERROR(SEARCH(("NG"),(K146))))</formula>
    </cfRule>
  </conditionalFormatting>
  <conditionalFormatting sqref="K146:K149">
    <cfRule type="containsText" dxfId="1719" priority="38" operator="containsText" text="OK">
      <formula>NOT(ISERROR(SEARCH(("OK"),(K146))))</formula>
    </cfRule>
  </conditionalFormatting>
  <conditionalFormatting sqref="J181:J186 J189:J208 J247:J268">
    <cfRule type="containsText" dxfId="1718" priority="39" operator="containsText" text="미해당">
      <formula>NOT(ISERROR(SEARCH(("미해당"),(J181))))</formula>
    </cfRule>
  </conditionalFormatting>
  <conditionalFormatting sqref="J177:J180">
    <cfRule type="containsText" dxfId="1717" priority="40" operator="containsText" text="미해당">
      <formula>NOT(ISERROR(SEARCH(("미해당"),(J177))))</formula>
    </cfRule>
  </conditionalFormatting>
  <conditionalFormatting sqref="K176">
    <cfRule type="containsText" dxfId="1716" priority="41" operator="containsText" text="NG">
      <formula>NOT(ISERROR(SEARCH(("NG"),(K176))))</formula>
    </cfRule>
  </conditionalFormatting>
  <conditionalFormatting sqref="K176">
    <cfRule type="containsText" dxfId="1715" priority="42" operator="containsText" text="OK">
      <formula>NOT(ISERROR(SEARCH(("OK"),(K176))))</formula>
    </cfRule>
  </conditionalFormatting>
  <conditionalFormatting sqref="K150:K155">
    <cfRule type="containsText" dxfId="1714" priority="43" operator="containsText" text="NG">
      <formula>NOT(ISERROR(SEARCH(("NG"),(K150))))</formula>
    </cfRule>
  </conditionalFormatting>
  <conditionalFormatting sqref="K150:K155">
    <cfRule type="containsText" dxfId="1713" priority="44" operator="containsText" text="OK">
      <formula>NOT(ISERROR(SEARCH(("OK"),(K150))))</formula>
    </cfRule>
  </conditionalFormatting>
  <conditionalFormatting sqref="K162">
    <cfRule type="containsText" dxfId="1712" priority="45" operator="containsText" text="NG">
      <formula>NOT(ISERROR(SEARCH(("NG"),(K162))))</formula>
    </cfRule>
  </conditionalFormatting>
  <conditionalFormatting sqref="K162">
    <cfRule type="containsText" dxfId="1711" priority="46" operator="containsText" text="OK">
      <formula>NOT(ISERROR(SEARCH(("OK"),(K162))))</formula>
    </cfRule>
  </conditionalFormatting>
  <conditionalFormatting sqref="K163">
    <cfRule type="containsText" dxfId="1710" priority="47" operator="containsText" text="NG">
      <formula>NOT(ISERROR(SEARCH(("NG"),(K163))))</formula>
    </cfRule>
  </conditionalFormatting>
  <conditionalFormatting sqref="K163">
    <cfRule type="containsText" dxfId="1709" priority="48" operator="containsText" text="OK">
      <formula>NOT(ISERROR(SEARCH(("OK"),(K163))))</formula>
    </cfRule>
  </conditionalFormatting>
  <conditionalFormatting sqref="K164">
    <cfRule type="containsText" dxfId="1708" priority="49" operator="containsText" text="NG">
      <formula>NOT(ISERROR(SEARCH(("NG"),(K164))))</formula>
    </cfRule>
  </conditionalFormatting>
  <conditionalFormatting sqref="K164">
    <cfRule type="containsText" dxfId="1707" priority="50" operator="containsText" text="OK">
      <formula>NOT(ISERROR(SEARCH(("OK"),(K164))))</formula>
    </cfRule>
  </conditionalFormatting>
  <conditionalFormatting sqref="K177:K180">
    <cfRule type="containsText" dxfId="1706" priority="51" operator="containsText" text="NG">
      <formula>NOT(ISERROR(SEARCH(("NG"),(K177))))</formula>
    </cfRule>
  </conditionalFormatting>
  <conditionalFormatting sqref="K177:K180">
    <cfRule type="containsText" dxfId="1705" priority="52" operator="containsText" text="OK">
      <formula>NOT(ISERROR(SEARCH(("OK"),(K177))))</formula>
    </cfRule>
  </conditionalFormatting>
  <conditionalFormatting sqref="K63:K74">
    <cfRule type="containsText" dxfId="1704" priority="53" operator="containsText" text="NG">
      <formula>NOT(ISERROR(SEARCH(("NG"),(K63))))</formula>
    </cfRule>
  </conditionalFormatting>
  <conditionalFormatting sqref="K63:K74">
    <cfRule type="containsText" dxfId="1703" priority="54" operator="containsText" text="OK">
      <formula>NOT(ISERROR(SEARCH(("OK"),(K63))))</formula>
    </cfRule>
  </conditionalFormatting>
  <conditionalFormatting sqref="K75:K83">
    <cfRule type="containsText" dxfId="1702" priority="55" operator="containsText" text="NG">
      <formula>NOT(ISERROR(SEARCH(("NG"),(K75))))</formula>
    </cfRule>
  </conditionalFormatting>
  <conditionalFormatting sqref="K75:K83">
    <cfRule type="containsText" dxfId="1701" priority="56" operator="containsText" text="OK">
      <formula>NOT(ISERROR(SEARCH(("OK"),(K75))))</formula>
    </cfRule>
  </conditionalFormatting>
  <conditionalFormatting sqref="K282:K283">
    <cfRule type="containsText" dxfId="1700" priority="57" operator="containsText" text="NG">
      <formula>NOT(ISERROR(SEARCH(("NG"),(K282))))</formula>
    </cfRule>
  </conditionalFormatting>
  <conditionalFormatting sqref="K282:K283">
    <cfRule type="containsText" dxfId="1699" priority="58" operator="containsText" text="OK">
      <formula>NOT(ISERROR(SEARCH(("OK"),(K282))))</formula>
    </cfRule>
  </conditionalFormatting>
  <conditionalFormatting sqref="K284:K289">
    <cfRule type="containsText" dxfId="1698" priority="59" operator="containsText" text="NG">
      <formula>NOT(ISERROR(SEARCH(("NG"),(K284))))</formula>
    </cfRule>
  </conditionalFormatting>
  <conditionalFormatting sqref="K284:K289">
    <cfRule type="containsText" dxfId="1697" priority="60" operator="containsText" text="OK">
      <formula>NOT(ISERROR(SEARCH(("OK"),(K284))))</formula>
    </cfRule>
  </conditionalFormatting>
  <conditionalFormatting sqref="K290">
    <cfRule type="containsText" dxfId="1696" priority="61" operator="containsText" text="NG">
      <formula>NOT(ISERROR(SEARCH(("NG"),(K290))))</formula>
    </cfRule>
  </conditionalFormatting>
  <conditionalFormatting sqref="K290">
    <cfRule type="containsText" dxfId="1695" priority="62" operator="containsText" text="OK">
      <formula>NOT(ISERROR(SEARCH(("OK"),(K290))))</formula>
    </cfRule>
  </conditionalFormatting>
  <conditionalFormatting sqref="K291">
    <cfRule type="containsText" dxfId="1694" priority="63" operator="containsText" text="NG">
      <formula>NOT(ISERROR(SEARCH(("NG"),(K291))))</formula>
    </cfRule>
  </conditionalFormatting>
  <conditionalFormatting sqref="K291">
    <cfRule type="containsText" dxfId="1693" priority="64" operator="containsText" text="OK">
      <formula>NOT(ISERROR(SEARCH(("OK"),(K291))))</formula>
    </cfRule>
  </conditionalFormatting>
  <conditionalFormatting sqref="I4">
    <cfRule type="cellIs" dxfId="1692" priority="65" stopIfTrue="1" operator="equal">
      <formula>"OK"</formula>
    </cfRule>
  </conditionalFormatting>
  <conditionalFormatting sqref="I4">
    <cfRule type="cellIs" dxfId="1691" priority="66" stopIfTrue="1" operator="equal">
      <formula>"Fail"</formula>
    </cfRule>
  </conditionalFormatting>
  <conditionalFormatting sqref="I4">
    <cfRule type="cellIs" dxfId="1690" priority="67" stopIfTrue="1" operator="equal">
      <formula>"OK"</formula>
    </cfRule>
  </conditionalFormatting>
  <conditionalFormatting sqref="I4">
    <cfRule type="cellIs" dxfId="1689" priority="68" stopIfTrue="1" operator="equal">
      <formula>"Fail"</formula>
    </cfRule>
  </conditionalFormatting>
  <conditionalFormatting sqref="K4">
    <cfRule type="containsText" dxfId="1688" priority="69" operator="containsText" text="NG">
      <formula>NOT(ISERROR(SEARCH(("NG"),(K4))))</formula>
    </cfRule>
  </conditionalFormatting>
  <conditionalFormatting sqref="K4">
    <cfRule type="containsText" dxfId="1687" priority="70" operator="containsText" text="OK">
      <formula>NOT(ISERROR(SEARCH(("OK"),(K4))))</formula>
    </cfRule>
  </conditionalFormatting>
  <conditionalFormatting sqref="K4">
    <cfRule type="containsText" dxfId="1686" priority="71" operator="containsText" text="NG">
      <formula>NOT(ISERROR(SEARCH(("NG"),(K4))))</formula>
    </cfRule>
  </conditionalFormatting>
  <conditionalFormatting sqref="K4">
    <cfRule type="containsText" dxfId="1685" priority="72" operator="containsText" text="OK">
      <formula>NOT(ISERROR(SEARCH(("OK"),(K4))))</formula>
    </cfRule>
  </conditionalFormatting>
  <conditionalFormatting sqref="K105:K108">
    <cfRule type="containsText" dxfId="1684" priority="73" operator="containsText" text="NG">
      <formula>NOT(ISERROR(SEARCH(("NG"),(K105))))</formula>
    </cfRule>
  </conditionalFormatting>
  <conditionalFormatting sqref="K105:K108">
    <cfRule type="containsText" dxfId="1683" priority="74" operator="containsText" text="OK">
      <formula>NOT(ISERROR(SEARCH(("OK"),(K105))))</formula>
    </cfRule>
  </conditionalFormatting>
  <conditionalFormatting sqref="K135:K137">
    <cfRule type="containsText" dxfId="1682" priority="75" operator="containsText" text="NG">
      <formula>NOT(ISERROR(SEARCH(("NG"),(K135))))</formula>
    </cfRule>
  </conditionalFormatting>
  <conditionalFormatting sqref="K135:K137">
    <cfRule type="containsText" dxfId="1681" priority="76" operator="containsText" text="OK">
      <formula>NOT(ISERROR(SEARCH(("OK"),(K135))))</formula>
    </cfRule>
  </conditionalFormatting>
  <conditionalFormatting sqref="K50:K55">
    <cfRule type="containsText" dxfId="1680" priority="77" operator="containsText" text="NG">
      <formula>NOT(ISERROR(SEARCH(("NG"),(K50))))</formula>
    </cfRule>
  </conditionalFormatting>
  <conditionalFormatting sqref="K50:K55">
    <cfRule type="containsText" dxfId="1679" priority="78" operator="containsText" text="OK">
      <formula>NOT(ISERROR(SEARCH(("OK"),(K50))))</formula>
    </cfRule>
  </conditionalFormatting>
  <conditionalFormatting sqref="I37:I55">
    <cfRule type="cellIs" dxfId="1678" priority="79" stopIfTrue="1" operator="equal">
      <formula>"OK"</formula>
    </cfRule>
  </conditionalFormatting>
  <conditionalFormatting sqref="I37:I55">
    <cfRule type="cellIs" dxfId="1677" priority="80" stopIfTrue="1" operator="equal">
      <formula>"Fail"</formula>
    </cfRule>
  </conditionalFormatting>
  <conditionalFormatting sqref="I37:I55">
    <cfRule type="cellIs" dxfId="1676" priority="81" stopIfTrue="1" operator="equal">
      <formula>"OK"</formula>
    </cfRule>
  </conditionalFormatting>
  <conditionalFormatting sqref="I37:I55">
    <cfRule type="cellIs" dxfId="1675" priority="82" stopIfTrue="1" operator="equal">
      <formula>"Fail"</formula>
    </cfRule>
  </conditionalFormatting>
  <conditionalFormatting sqref="K37:K49">
    <cfRule type="containsText" dxfId="1674" priority="83" operator="containsText" text="NG">
      <formula>NOT(ISERROR(SEARCH(("NG"),(K37))))</formula>
    </cfRule>
  </conditionalFormatting>
  <conditionalFormatting sqref="K37:K49">
    <cfRule type="containsText" dxfId="1673" priority="84" operator="containsText" text="OK">
      <formula>NOT(ISERROR(SEARCH(("OK"),(K37))))</formula>
    </cfRule>
  </conditionalFormatting>
  <conditionalFormatting sqref="K272">
    <cfRule type="containsText" dxfId="1672" priority="85" operator="containsText" text="NG">
      <formula>NOT(ISERROR(SEARCH(("NG"),(K272))))</formula>
    </cfRule>
  </conditionalFormatting>
  <conditionalFormatting sqref="K272">
    <cfRule type="containsText" dxfId="1671" priority="86" operator="containsText" text="OK">
      <formula>NOT(ISERROR(SEARCH(("OK"),(K272))))</formula>
    </cfRule>
  </conditionalFormatting>
  <conditionalFormatting sqref="K273">
    <cfRule type="containsText" dxfId="1670" priority="87" operator="containsText" text="NG">
      <formula>NOT(ISERROR(SEARCH(("NG"),(K273))))</formula>
    </cfRule>
  </conditionalFormatting>
  <conditionalFormatting sqref="K273">
    <cfRule type="containsText" dxfId="1669" priority="88" operator="containsText" text="OK">
      <formula>NOT(ISERROR(SEARCH(("OK"),(K273))))</formula>
    </cfRule>
  </conditionalFormatting>
  <conditionalFormatting sqref="K301:K304">
    <cfRule type="containsText" dxfId="1668" priority="89" operator="containsText" text="NG">
      <formula>NOT(ISERROR(SEARCH(("NG"),(K301))))</formula>
    </cfRule>
  </conditionalFormatting>
  <conditionalFormatting sqref="K301:K304">
    <cfRule type="containsText" dxfId="1667" priority="90" operator="containsText" text="OK">
      <formula>NOT(ISERROR(SEARCH(("OK"),(K301))))</formula>
    </cfRule>
  </conditionalFormatting>
  <conditionalFormatting sqref="I301:I304">
    <cfRule type="cellIs" dxfId="1666" priority="91" stopIfTrue="1" operator="equal">
      <formula>"OK"</formula>
    </cfRule>
  </conditionalFormatting>
  <conditionalFormatting sqref="I301:I304">
    <cfRule type="cellIs" dxfId="1665" priority="92" stopIfTrue="1" operator="equal">
      <formula>"Fail"</formula>
    </cfRule>
  </conditionalFormatting>
  <conditionalFormatting sqref="I301:I304">
    <cfRule type="cellIs" dxfId="1664" priority="93" stopIfTrue="1" operator="equal">
      <formula>"OK"</formula>
    </cfRule>
  </conditionalFormatting>
  <conditionalFormatting sqref="I301:I304">
    <cfRule type="cellIs" dxfId="1663" priority="94" stopIfTrue="1" operator="equal">
      <formula>"Fail"</formula>
    </cfRule>
  </conditionalFormatting>
  <conditionalFormatting sqref="I15">
    <cfRule type="cellIs" dxfId="1662" priority="95" stopIfTrue="1" operator="equal">
      <formula>"OK"</formula>
    </cfRule>
  </conditionalFormatting>
  <conditionalFormatting sqref="I15">
    <cfRule type="cellIs" dxfId="1661" priority="96" stopIfTrue="1" operator="equal">
      <formula>"Fail"</formula>
    </cfRule>
  </conditionalFormatting>
  <conditionalFormatting sqref="I15">
    <cfRule type="cellIs" dxfId="1660" priority="97" stopIfTrue="1" operator="equal">
      <formula>"OK"</formula>
    </cfRule>
  </conditionalFormatting>
  <conditionalFormatting sqref="I15">
    <cfRule type="cellIs" dxfId="1659" priority="98" stopIfTrue="1" operator="equal">
      <formula>"Fail"</formula>
    </cfRule>
  </conditionalFormatting>
  <conditionalFormatting sqref="I18">
    <cfRule type="cellIs" dxfId="1658" priority="99" stopIfTrue="1" operator="equal">
      <formula>"OK"</formula>
    </cfRule>
  </conditionalFormatting>
  <conditionalFormatting sqref="I18">
    <cfRule type="cellIs" dxfId="1657" priority="100" stopIfTrue="1" operator="equal">
      <formula>"Fail"</formula>
    </cfRule>
  </conditionalFormatting>
  <conditionalFormatting sqref="I18">
    <cfRule type="cellIs" dxfId="1656" priority="101" stopIfTrue="1" operator="equal">
      <formula>"OK"</formula>
    </cfRule>
  </conditionalFormatting>
  <conditionalFormatting sqref="I18">
    <cfRule type="cellIs" dxfId="1655" priority="102" stopIfTrue="1" operator="equal">
      <formula>"Fail"</formula>
    </cfRule>
  </conditionalFormatting>
  <conditionalFormatting sqref="J37:J55 J122:J161 J187:J208 J247:J268">
    <cfRule type="containsText" dxfId="1654" priority="103" operator="containsText" text="NG">
      <formula>NOT(ISERROR(SEARCH(("NG"),(J37))))</formula>
    </cfRule>
  </conditionalFormatting>
  <conditionalFormatting sqref="J37:J55 J122:J161 J187:J208 J247:J268">
    <cfRule type="containsText" dxfId="1653" priority="104" operator="containsText" text="OK">
      <formula>NOT(ISERROR(SEARCH(("OK"),(J37))))</formula>
    </cfRule>
  </conditionalFormatting>
  <conditionalFormatting sqref="J270:J275 J278:J327">
    <cfRule type="containsText" dxfId="1652" priority="105" operator="containsText" text="NG">
      <formula>NOT(ISERROR(SEARCH(("NG"),(J270))))</formula>
    </cfRule>
  </conditionalFormatting>
  <conditionalFormatting sqref="J270:J275 J278:J327">
    <cfRule type="containsText" dxfId="1651" priority="106" operator="containsText" text="OK">
      <formula>NOT(ISERROR(SEARCH(("OK"),(J270))))</formula>
    </cfRule>
  </conditionalFormatting>
  <conditionalFormatting sqref="I21">
    <cfRule type="cellIs" dxfId="1650" priority="107" stopIfTrue="1" operator="equal">
      <formula>"OK"</formula>
    </cfRule>
  </conditionalFormatting>
  <conditionalFormatting sqref="I21">
    <cfRule type="cellIs" dxfId="1649" priority="108" stopIfTrue="1" operator="equal">
      <formula>"Fail"</formula>
    </cfRule>
  </conditionalFormatting>
  <conditionalFormatting sqref="I21">
    <cfRule type="cellIs" dxfId="1648" priority="109" stopIfTrue="1" operator="equal">
      <formula>"OK"</formula>
    </cfRule>
  </conditionalFormatting>
  <conditionalFormatting sqref="I21">
    <cfRule type="cellIs" dxfId="1647" priority="110" stopIfTrue="1" operator="equal">
      <formula>"Fail"</formula>
    </cfRule>
  </conditionalFormatting>
  <conditionalFormatting sqref="K321:K325">
    <cfRule type="containsText" dxfId="1646" priority="111" operator="containsText" text="NG">
      <formula>NOT(ISERROR(SEARCH(("NG"),(K321))))</formula>
    </cfRule>
  </conditionalFormatting>
  <conditionalFormatting sqref="K321:K325">
    <cfRule type="containsText" dxfId="1645" priority="112" operator="containsText" text="OK">
      <formula>NOT(ISERROR(SEARCH(("OK"),(K321))))</formula>
    </cfRule>
  </conditionalFormatting>
  <conditionalFormatting sqref="I22">
    <cfRule type="cellIs" dxfId="1644" priority="113" stopIfTrue="1" operator="equal">
      <formula>"OK"</formula>
    </cfRule>
  </conditionalFormatting>
  <conditionalFormatting sqref="I22">
    <cfRule type="cellIs" dxfId="1643" priority="114" stopIfTrue="1" operator="equal">
      <formula>"Fail"</formula>
    </cfRule>
  </conditionalFormatting>
  <conditionalFormatting sqref="I22">
    <cfRule type="cellIs" dxfId="1642" priority="115" stopIfTrue="1" operator="equal">
      <formula>"OK"</formula>
    </cfRule>
  </conditionalFormatting>
  <conditionalFormatting sqref="I22">
    <cfRule type="cellIs" dxfId="1641" priority="116" stopIfTrue="1" operator="equal">
      <formula>"Fail"</formula>
    </cfRule>
  </conditionalFormatting>
  <conditionalFormatting sqref="I35:I36">
    <cfRule type="cellIs" dxfId="1640" priority="117" stopIfTrue="1" operator="equal">
      <formula>"OK"</formula>
    </cfRule>
  </conditionalFormatting>
  <conditionalFormatting sqref="I35:I36">
    <cfRule type="cellIs" dxfId="1639" priority="118" stopIfTrue="1" operator="equal">
      <formula>"Fail"</formula>
    </cfRule>
  </conditionalFormatting>
  <conditionalFormatting sqref="I35:I36">
    <cfRule type="cellIs" dxfId="1638" priority="119" stopIfTrue="1" operator="equal">
      <formula>"OK"</formula>
    </cfRule>
  </conditionalFormatting>
  <conditionalFormatting sqref="I35:I36">
    <cfRule type="cellIs" dxfId="1637" priority="120" stopIfTrue="1" operator="equal">
      <formula>"Fail"</formula>
    </cfRule>
  </conditionalFormatting>
  <conditionalFormatting sqref="I23:I32">
    <cfRule type="cellIs" dxfId="1636" priority="121" stopIfTrue="1" operator="equal">
      <formula>"OK"</formula>
    </cfRule>
  </conditionalFormatting>
  <conditionalFormatting sqref="I23:I32">
    <cfRule type="cellIs" dxfId="1635" priority="122" stopIfTrue="1" operator="equal">
      <formula>"Fail"</formula>
    </cfRule>
  </conditionalFormatting>
  <conditionalFormatting sqref="I23:I32">
    <cfRule type="cellIs" dxfId="1634" priority="123" stopIfTrue="1" operator="equal">
      <formula>"OK"</formula>
    </cfRule>
  </conditionalFormatting>
  <conditionalFormatting sqref="I23:I32">
    <cfRule type="cellIs" dxfId="1633" priority="124" stopIfTrue="1" operator="equal">
      <formula>"Fail"</formula>
    </cfRule>
  </conditionalFormatting>
  <conditionalFormatting sqref="I23">
    <cfRule type="cellIs" dxfId="1632" priority="125" stopIfTrue="1" operator="equal">
      <formula>"OK"</formula>
    </cfRule>
  </conditionalFormatting>
  <conditionalFormatting sqref="I23">
    <cfRule type="cellIs" dxfId="1631" priority="126" stopIfTrue="1" operator="equal">
      <formula>"Fail"</formula>
    </cfRule>
  </conditionalFormatting>
  <conditionalFormatting sqref="I23">
    <cfRule type="cellIs" dxfId="1630" priority="127" stopIfTrue="1" operator="equal">
      <formula>"OK"</formula>
    </cfRule>
  </conditionalFormatting>
  <conditionalFormatting sqref="I23">
    <cfRule type="cellIs" dxfId="1629" priority="128" stopIfTrue="1" operator="equal">
      <formula>"Fail"</formula>
    </cfRule>
  </conditionalFormatting>
  <conditionalFormatting sqref="I34">
    <cfRule type="cellIs" dxfId="1628" priority="129" stopIfTrue="1" operator="equal">
      <formula>"OK"</formula>
    </cfRule>
  </conditionalFormatting>
  <conditionalFormatting sqref="I34">
    <cfRule type="cellIs" dxfId="1627" priority="130" stopIfTrue="1" operator="equal">
      <formula>"Fail"</formula>
    </cfRule>
  </conditionalFormatting>
  <conditionalFormatting sqref="I34">
    <cfRule type="cellIs" dxfId="1626" priority="131" stopIfTrue="1" operator="equal">
      <formula>"OK"</formula>
    </cfRule>
  </conditionalFormatting>
  <conditionalFormatting sqref="I34">
    <cfRule type="cellIs" dxfId="1625" priority="132" stopIfTrue="1" operator="equal">
      <formula>"Fail"</formula>
    </cfRule>
  </conditionalFormatting>
  <conditionalFormatting sqref="J56:J62">
    <cfRule type="containsText" dxfId="1624" priority="133" operator="containsText" text="NG">
      <formula>NOT(ISERROR(SEARCH(("NG"),(J56))))</formula>
    </cfRule>
  </conditionalFormatting>
  <conditionalFormatting sqref="J56:J62">
    <cfRule type="containsText" dxfId="1623" priority="134" operator="containsText" text="OK">
      <formula>NOT(ISERROR(SEARCH(("OK"),(J56))))</formula>
    </cfRule>
  </conditionalFormatting>
  <conditionalFormatting sqref="K56:K62">
    <cfRule type="containsText" dxfId="1622" priority="135" operator="containsText" text="NG">
      <formula>NOT(ISERROR(SEARCH(("NG"),(K56))))</formula>
    </cfRule>
  </conditionalFormatting>
  <conditionalFormatting sqref="K56:K62">
    <cfRule type="containsText" dxfId="1621" priority="136" operator="containsText" text="OK">
      <formula>NOT(ISERROR(SEARCH(("OK"),(K56))))</formula>
    </cfRule>
  </conditionalFormatting>
  <conditionalFormatting sqref="I56:I62">
    <cfRule type="cellIs" dxfId="1620" priority="137" stopIfTrue="1" operator="equal">
      <formula>"OK"</formula>
    </cfRule>
  </conditionalFormatting>
  <conditionalFormatting sqref="I56:I62">
    <cfRule type="cellIs" dxfId="1619" priority="138" stopIfTrue="1" operator="equal">
      <formula>"Fail"</formula>
    </cfRule>
  </conditionalFormatting>
  <conditionalFormatting sqref="I56:I62">
    <cfRule type="cellIs" dxfId="1618" priority="139" stopIfTrue="1" operator="equal">
      <formula>"OK"</formula>
    </cfRule>
  </conditionalFormatting>
  <conditionalFormatting sqref="I56:I62">
    <cfRule type="cellIs" dxfId="1617" priority="140" stopIfTrue="1" operator="equal">
      <formula>"Fail"</formula>
    </cfRule>
  </conditionalFormatting>
  <conditionalFormatting sqref="J243:J246">
    <cfRule type="containsText" dxfId="1616" priority="141" operator="containsText" text="미해당">
      <formula>NOT(ISERROR(SEARCH(("미해당"),(J243))))</formula>
    </cfRule>
  </conditionalFormatting>
  <conditionalFormatting sqref="J328:J330 J332:J334">
    <cfRule type="containsText" dxfId="1615" priority="142" operator="containsText" text="NG">
      <formula>NOT(ISERROR(SEARCH(("NG"),(J328))))</formula>
    </cfRule>
  </conditionalFormatting>
  <conditionalFormatting sqref="J328:J330 J332:J334">
    <cfRule type="containsText" dxfId="1614" priority="143" operator="containsText" text="OK">
      <formula>NOT(ISERROR(SEARCH(("OK"),(J328))))</formula>
    </cfRule>
  </conditionalFormatting>
  <conditionalFormatting sqref="I326">
    <cfRule type="cellIs" dxfId="1613" priority="144" stopIfTrue="1" operator="equal">
      <formula>"OK"</formula>
    </cfRule>
  </conditionalFormatting>
  <conditionalFormatting sqref="I326">
    <cfRule type="cellIs" dxfId="1612" priority="145" stopIfTrue="1" operator="equal">
      <formula>"Fail"</formula>
    </cfRule>
  </conditionalFormatting>
  <conditionalFormatting sqref="I327">
    <cfRule type="cellIs" dxfId="1611" priority="146" stopIfTrue="1" operator="equal">
      <formula>"OK"</formula>
    </cfRule>
  </conditionalFormatting>
  <conditionalFormatting sqref="I327">
    <cfRule type="cellIs" dxfId="1610" priority="147" stopIfTrue="1" operator="equal">
      <formula>"Fail"</formula>
    </cfRule>
  </conditionalFormatting>
  <conditionalFormatting sqref="I332:I333">
    <cfRule type="cellIs" dxfId="1609" priority="148" stopIfTrue="1" operator="equal">
      <formula>"OK"</formula>
    </cfRule>
  </conditionalFormatting>
  <conditionalFormatting sqref="I332:I333">
    <cfRule type="cellIs" dxfId="1608" priority="149" stopIfTrue="1" operator="equal">
      <formula>"Fail"</formula>
    </cfRule>
  </conditionalFormatting>
  <conditionalFormatting sqref="I332:I333">
    <cfRule type="cellIs" dxfId="1607" priority="150" stopIfTrue="1" operator="equal">
      <formula>"OK"</formula>
    </cfRule>
  </conditionalFormatting>
  <conditionalFormatting sqref="I332:I333">
    <cfRule type="cellIs" dxfId="1606" priority="151" stopIfTrue="1" operator="equal">
      <formula>"Fail"</formula>
    </cfRule>
  </conditionalFormatting>
  <conditionalFormatting sqref="I334">
    <cfRule type="cellIs" dxfId="1605" priority="152" stopIfTrue="1" operator="equal">
      <formula>"OK"</formula>
    </cfRule>
  </conditionalFormatting>
  <conditionalFormatting sqref="I334">
    <cfRule type="cellIs" dxfId="1604" priority="153" stopIfTrue="1" operator="equal">
      <formula>"Fail"</formula>
    </cfRule>
  </conditionalFormatting>
  <conditionalFormatting sqref="I334">
    <cfRule type="cellIs" dxfId="1603" priority="154" stopIfTrue="1" operator="equal">
      <formula>"OK"</formula>
    </cfRule>
  </conditionalFormatting>
  <conditionalFormatting sqref="I334">
    <cfRule type="cellIs" dxfId="1602" priority="155" stopIfTrue="1" operator="equal">
      <formula>"Fail"</formula>
    </cfRule>
  </conditionalFormatting>
  <conditionalFormatting sqref="J331">
    <cfRule type="containsText" dxfId="1601" priority="156" operator="containsText" text="NG">
      <formula>NOT(ISERROR(SEARCH(("NG"),(J331))))</formula>
    </cfRule>
  </conditionalFormatting>
  <conditionalFormatting sqref="J331">
    <cfRule type="containsText" dxfId="1600" priority="157" operator="containsText" text="OK">
      <formula>NOT(ISERROR(SEARCH(("OK"),(J331))))</formula>
    </cfRule>
  </conditionalFormatting>
  <conditionalFormatting sqref="K117:K118">
    <cfRule type="containsText" dxfId="1599" priority="158" operator="containsText" text="NG">
      <formula>NOT(ISERROR(SEARCH(("NG"),(K117))))</formula>
    </cfRule>
  </conditionalFormatting>
  <conditionalFormatting sqref="K117:K118">
    <cfRule type="containsText" dxfId="1598" priority="159" operator="containsText" text="OK">
      <formula>NOT(ISERROR(SEARCH(("OK"),(K117))))</formula>
    </cfRule>
  </conditionalFormatting>
  <conditionalFormatting sqref="J117:J118">
    <cfRule type="containsText" dxfId="1597" priority="160" operator="containsText" text="NG">
      <formula>NOT(ISERROR(SEARCH(("NG"),(J117))))</formula>
    </cfRule>
  </conditionalFormatting>
  <conditionalFormatting sqref="J117:J118">
    <cfRule type="containsText" dxfId="1596" priority="161" operator="containsText" text="OK">
      <formula>NOT(ISERROR(SEARCH(("OK"),(J117))))</formula>
    </cfRule>
  </conditionalFormatting>
  <conditionalFormatting sqref="K119:K121">
    <cfRule type="containsText" dxfId="1595" priority="162" operator="containsText" text="NG">
      <formula>NOT(ISERROR(SEARCH(("NG"),(K119))))</formula>
    </cfRule>
  </conditionalFormatting>
  <conditionalFormatting sqref="K119:K121">
    <cfRule type="containsText" dxfId="1594" priority="163" operator="containsText" text="OK">
      <formula>NOT(ISERROR(SEARCH(("OK"),(K119))))</formula>
    </cfRule>
  </conditionalFormatting>
  <conditionalFormatting sqref="J119:J121">
    <cfRule type="containsText" dxfId="1593" priority="164" operator="containsText" text="NG">
      <formula>NOT(ISERROR(SEARCH(("NG"),(J119))))</formula>
    </cfRule>
  </conditionalFormatting>
  <conditionalFormatting sqref="J119:J121">
    <cfRule type="containsText" dxfId="1592" priority="165" operator="containsText" text="OK">
      <formula>NOT(ISERROR(SEARCH(("OK"),(J119))))</formula>
    </cfRule>
  </conditionalFormatting>
  <conditionalFormatting sqref="K276:K277">
    <cfRule type="containsText" dxfId="1591" priority="166" operator="containsText" text="NG">
      <formula>NOT(ISERROR(SEARCH(("NG"),(K276))))</formula>
    </cfRule>
  </conditionalFormatting>
  <conditionalFormatting sqref="K276:K277">
    <cfRule type="containsText" dxfId="1590" priority="167" operator="containsText" text="OK">
      <formula>NOT(ISERROR(SEARCH(("OK"),(K276))))</formula>
    </cfRule>
  </conditionalFormatting>
  <conditionalFormatting sqref="J276:J277">
    <cfRule type="containsText" dxfId="1589" priority="168" operator="containsText" text="NG">
      <formula>NOT(ISERROR(SEARCH(("NG"),(J276))))</formula>
    </cfRule>
  </conditionalFormatting>
  <conditionalFormatting sqref="J276:J277">
    <cfRule type="containsText" dxfId="1588" priority="169" operator="containsText" text="OK">
      <formula>NOT(ISERROR(SEARCH(("OK"),(J276))))</formula>
    </cfRule>
  </conditionalFormatting>
  <conditionalFormatting sqref="K335">
    <cfRule type="containsText" dxfId="1587" priority="170" operator="containsText" text="NG">
      <formula>NOT(ISERROR(SEARCH(("NG"),(K335))))</formula>
    </cfRule>
  </conditionalFormatting>
  <conditionalFormatting sqref="K335">
    <cfRule type="containsText" dxfId="1586" priority="171" operator="containsText" text="OK">
      <formula>NOT(ISERROR(SEARCH(("OK"),(K335))))</formula>
    </cfRule>
  </conditionalFormatting>
  <conditionalFormatting sqref="J335">
    <cfRule type="containsText" dxfId="1585" priority="172" operator="containsText" text="NG">
      <formula>NOT(ISERROR(SEARCH(("NG"),(J335))))</formula>
    </cfRule>
  </conditionalFormatting>
  <conditionalFormatting sqref="J335">
    <cfRule type="containsText" dxfId="1584" priority="173" operator="containsText" text="OK">
      <formula>NOT(ISERROR(SEARCH(("OK"),(J335))))</formula>
    </cfRule>
  </conditionalFormatting>
  <conditionalFormatting sqref="K208:K224">
    <cfRule type="containsText" dxfId="1583" priority="174" operator="containsText" text="NG">
      <formula>NOT(ISERROR(SEARCH(("NG"),(K208))))</formula>
    </cfRule>
  </conditionalFormatting>
  <conditionalFormatting sqref="K208:K224">
    <cfRule type="containsText" dxfId="1582" priority="175" operator="containsText" text="OK">
      <formula>NOT(ISERROR(SEARCH(("OK"),(K208))))</formula>
    </cfRule>
  </conditionalFormatting>
  <conditionalFormatting sqref="K208:K224">
    <cfRule type="containsText" dxfId="1581" priority="176" operator="containsText" text="NG">
      <formula>NOT(ISERROR(SEARCH(("NG"),(K208))))</formula>
    </cfRule>
  </conditionalFormatting>
  <conditionalFormatting sqref="K208:K224">
    <cfRule type="containsText" dxfId="1580" priority="177" operator="containsText" text="OK">
      <formula>NOT(ISERROR(SEARCH(("OK"),(K208))))</formula>
    </cfRule>
  </conditionalFormatting>
  <conditionalFormatting sqref="J209:J242">
    <cfRule type="containsText" dxfId="1579" priority="178" operator="containsText" text="미해당">
      <formula>NOT(ISERROR(SEARCH(("미해당"),(J209))))</formula>
    </cfRule>
  </conditionalFormatting>
  <conditionalFormatting sqref="J209:J242">
    <cfRule type="containsText" dxfId="1578" priority="179" operator="containsText" text="NG">
      <formula>NOT(ISERROR(SEARCH(("NG"),(J209))))</formula>
    </cfRule>
  </conditionalFormatting>
  <conditionalFormatting sqref="J209:J242">
    <cfRule type="containsText" dxfId="1577" priority="180" operator="containsText" text="OK">
      <formula>NOT(ISERROR(SEARCH(("OK"),(J209))))</formula>
    </cfRule>
  </conditionalFormatting>
  <conditionalFormatting sqref="K103">
    <cfRule type="containsText" dxfId="1576" priority="181" operator="containsText" text="NG">
      <formula>NOT(ISERROR(SEARCH(("NG"),(K103))))</formula>
    </cfRule>
  </conditionalFormatting>
  <conditionalFormatting sqref="K103">
    <cfRule type="containsText" dxfId="1575" priority="182" operator="containsText" text="OK">
      <formula>NOT(ISERROR(SEARCH(("OK"),(K103))))</formula>
    </cfRule>
  </conditionalFormatting>
  <conditionalFormatting sqref="L241:L244">
    <cfRule type="containsText" dxfId="1574" priority="183" operator="containsText" text="NG">
      <formula>NOT(ISERROR(SEARCH(("NG"),(L241))))</formula>
    </cfRule>
  </conditionalFormatting>
  <conditionalFormatting sqref="L241:L244">
    <cfRule type="containsText" dxfId="1573" priority="184" operator="containsText" text="OK">
      <formula>NOT(ISERROR(SEARCH(("OK"),(L241))))</formula>
    </cfRule>
  </conditionalFormatting>
  <dataValidations count="3">
    <dataValidation type="list" allowBlank="1" showErrorMessage="1" sqref="N4:O49 N50:N51 N52:O83 N84:N92 N93:O101 N102:N108 N109:O137 N138:N145 N146:O149 N150:N155 N156:O190 N191:N224 N225:O268 N270:O301 N305:O325 N335:O335">
      <formula1>"필수,중요,선택"</formula1>
    </dataValidation>
    <dataValidation type="list" allowBlank="1" showErrorMessage="1" sqref="J4:K304 J305:L307 J308:K315 J316:L317 J318:K335">
      <formula1>"Pass,Fail,NA"</formula1>
    </dataValidation>
    <dataValidation type="list" allowBlank="1" showErrorMessage="1" sqref="N302:O304">
      <formula1>"Proto,M/CAR,Pilot,M,SOP"</formula1>
    </dataValidation>
  </dataValidations>
  <pageMargins left="0.7" right="0.7" top="0.75" bottom="0.75" header="0" footer="0"/>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tabColor rgb="FFC55A11"/>
  </sheetPr>
  <dimension ref="A1:AE1000"/>
  <sheetViews>
    <sheetView workbookViewId="0">
      <selection activeCell="E9" sqref="E9:E11"/>
    </sheetView>
  </sheetViews>
  <sheetFormatPr defaultColWidth="14.42578125" defaultRowHeight="15" customHeight="1"/>
  <cols>
    <col min="1" max="1" width="36.42578125" customWidth="1"/>
    <col min="2" max="2" width="9.28515625" customWidth="1"/>
    <col min="3" max="3" width="9" customWidth="1"/>
    <col min="4" max="4" width="43.28515625" customWidth="1"/>
    <col min="5" max="5" width="63.85546875" customWidth="1"/>
    <col min="6" max="7" width="5.42578125" customWidth="1"/>
    <col min="8" max="8" width="83" customWidth="1"/>
    <col min="9" max="9" width="86" customWidth="1"/>
    <col min="10" max="10" width="10.5703125" customWidth="1"/>
    <col min="11" max="11" width="15.28515625" customWidth="1"/>
    <col min="12" max="14" width="9" customWidth="1"/>
    <col min="15" max="16" width="7.42578125" customWidth="1"/>
    <col min="17" max="17" width="25" customWidth="1"/>
    <col min="18" max="18" width="7.42578125" customWidth="1"/>
    <col min="19" max="31" width="9" customWidth="1"/>
  </cols>
  <sheetData>
    <row r="1" spans="1:31" ht="39.75" customHeight="1">
      <c r="A1" s="45" t="s">
        <v>161</v>
      </c>
      <c r="B1" s="46" t="str">
        <f t="array" ref="B1">"BAT_"&amp;TEXT(MAX(IFERROR(--MID($B$2:$B$4984,5,3),0)),"000")</f>
        <v>BAT_059</v>
      </c>
      <c r="C1" s="36"/>
      <c r="D1" s="45" t="s">
        <v>161</v>
      </c>
      <c r="E1" s="47" t="s">
        <v>161</v>
      </c>
      <c r="F1" s="36"/>
      <c r="G1" s="36"/>
      <c r="H1" s="146" t="s">
        <v>161</v>
      </c>
      <c r="I1" s="146" t="s">
        <v>161</v>
      </c>
      <c r="J1" s="46"/>
      <c r="K1" s="35"/>
      <c r="L1" s="46"/>
      <c r="M1" s="35"/>
      <c r="N1" s="46"/>
      <c r="O1" s="46"/>
      <c r="P1" s="46"/>
      <c r="Q1" s="46"/>
      <c r="R1" s="46"/>
    </row>
    <row r="2" spans="1:31" ht="39" customHeight="1">
      <c r="A2" s="49" t="s">
        <v>162</v>
      </c>
      <c r="B2" s="50" t="s">
        <v>163</v>
      </c>
      <c r="C2" s="50" t="s">
        <v>164</v>
      </c>
      <c r="D2" s="49" t="s">
        <v>165</v>
      </c>
      <c r="E2" s="49" t="s">
        <v>166</v>
      </c>
      <c r="F2" s="50" t="s">
        <v>167</v>
      </c>
      <c r="G2" s="50" t="s">
        <v>168</v>
      </c>
      <c r="H2" s="49" t="s">
        <v>169</v>
      </c>
      <c r="I2" s="49" t="s">
        <v>170</v>
      </c>
      <c r="J2" s="50" t="s">
        <v>88</v>
      </c>
      <c r="K2" s="50" t="s">
        <v>171</v>
      </c>
      <c r="L2" s="50" t="s">
        <v>91</v>
      </c>
      <c r="M2" s="44"/>
      <c r="N2" s="50" t="s">
        <v>172</v>
      </c>
      <c r="O2" s="50" t="s">
        <v>173</v>
      </c>
      <c r="P2" s="50" t="s">
        <v>174</v>
      </c>
      <c r="Q2" s="50" t="s">
        <v>9</v>
      </c>
      <c r="R2" s="50" t="s">
        <v>2162</v>
      </c>
      <c r="S2" s="51"/>
      <c r="T2" s="51"/>
      <c r="U2" s="51"/>
      <c r="V2" s="51"/>
      <c r="W2" s="51"/>
      <c r="X2" s="51"/>
      <c r="Y2" s="51"/>
      <c r="Z2" s="51"/>
      <c r="AA2" s="51"/>
      <c r="AB2" s="51"/>
      <c r="AC2" s="51"/>
      <c r="AD2" s="51"/>
      <c r="AE2" s="51"/>
    </row>
    <row r="3" spans="1:31" ht="16.5" customHeight="1">
      <c r="A3" s="52" t="s">
        <v>2163</v>
      </c>
      <c r="B3" s="53"/>
      <c r="C3" s="53"/>
      <c r="D3" s="54"/>
      <c r="E3" s="55"/>
      <c r="F3" s="56"/>
      <c r="G3" s="56"/>
      <c r="H3" s="54"/>
      <c r="I3" s="57"/>
      <c r="J3" s="53"/>
      <c r="K3" s="53"/>
      <c r="L3" s="108"/>
      <c r="M3" s="35"/>
      <c r="N3" s="53"/>
      <c r="O3" s="53"/>
      <c r="P3" s="53"/>
      <c r="Q3" s="53"/>
      <c r="R3" s="53"/>
    </row>
    <row r="4" spans="1:31" ht="16.5" customHeight="1">
      <c r="A4" s="650" t="s">
        <v>2164</v>
      </c>
      <c r="B4" s="649" t="s">
        <v>2165</v>
      </c>
      <c r="C4" s="500">
        <v>1</v>
      </c>
      <c r="D4" s="650" t="s">
        <v>2166</v>
      </c>
      <c r="E4" s="648" t="s">
        <v>2167</v>
      </c>
      <c r="F4" s="500" t="s">
        <v>180</v>
      </c>
      <c r="G4" s="500" t="s">
        <v>181</v>
      </c>
      <c r="H4" s="518" t="s">
        <v>2168</v>
      </c>
      <c r="I4" s="60" t="s">
        <v>2169</v>
      </c>
      <c r="J4" s="61"/>
      <c r="K4" s="93"/>
      <c r="L4" s="148"/>
      <c r="M4" s="130"/>
      <c r="N4" s="64" t="s">
        <v>184</v>
      </c>
      <c r="O4" s="61"/>
      <c r="P4" s="78" t="s">
        <v>25</v>
      </c>
      <c r="Q4" s="61" t="s">
        <v>131</v>
      </c>
      <c r="R4" s="78"/>
      <c r="S4" s="100"/>
      <c r="T4" s="100"/>
      <c r="U4" s="100"/>
      <c r="V4" s="100"/>
      <c r="W4" s="100"/>
      <c r="X4" s="100"/>
      <c r="Y4" s="100"/>
      <c r="Z4" s="100"/>
      <c r="AA4" s="100"/>
      <c r="AB4" s="100"/>
      <c r="AC4" s="100"/>
      <c r="AD4" s="100"/>
      <c r="AE4" s="100"/>
    </row>
    <row r="5" spans="1:31" ht="16.5" customHeight="1">
      <c r="A5" s="617"/>
      <c r="B5" s="617"/>
      <c r="C5" s="500">
        <v>2</v>
      </c>
      <c r="D5" s="617"/>
      <c r="E5" s="617"/>
      <c r="F5" s="500" t="s">
        <v>180</v>
      </c>
      <c r="G5" s="500" t="s">
        <v>181</v>
      </c>
      <c r="H5" s="518" t="s">
        <v>2170</v>
      </c>
      <c r="I5" s="60" t="s">
        <v>2171</v>
      </c>
      <c r="J5" s="61"/>
      <c r="K5" s="93"/>
      <c r="L5" s="149"/>
      <c r="M5" s="150"/>
      <c r="N5" s="64"/>
      <c r="O5" s="61"/>
      <c r="P5" s="78" t="s">
        <v>25</v>
      </c>
      <c r="Q5" s="61" t="s">
        <v>131</v>
      </c>
      <c r="R5" s="78"/>
      <c r="S5" s="100"/>
      <c r="T5" s="100"/>
      <c r="U5" s="100"/>
      <c r="V5" s="100"/>
      <c r="W5" s="100"/>
      <c r="X5" s="100"/>
      <c r="Y5" s="100"/>
      <c r="Z5" s="100"/>
      <c r="AA5" s="100"/>
      <c r="AB5" s="100"/>
      <c r="AC5" s="100"/>
      <c r="AD5" s="100"/>
      <c r="AE5" s="100"/>
    </row>
    <row r="6" spans="1:31" ht="16.5" customHeight="1">
      <c r="A6" s="617"/>
      <c r="B6" s="617"/>
      <c r="C6" s="500">
        <v>3</v>
      </c>
      <c r="D6" s="617"/>
      <c r="E6" s="617"/>
      <c r="F6" s="500" t="s">
        <v>180</v>
      </c>
      <c r="G6" s="500" t="s">
        <v>181</v>
      </c>
      <c r="H6" s="518" t="s">
        <v>2172</v>
      </c>
      <c r="I6" s="60" t="s">
        <v>2169</v>
      </c>
      <c r="J6" s="61"/>
      <c r="K6" s="93"/>
      <c r="L6" s="149"/>
      <c r="M6" s="150"/>
      <c r="N6" s="64"/>
      <c r="O6" s="61"/>
      <c r="P6" s="78" t="s">
        <v>25</v>
      </c>
      <c r="Q6" s="61" t="s">
        <v>131</v>
      </c>
      <c r="R6" s="78"/>
      <c r="S6" s="100"/>
      <c r="T6" s="100"/>
      <c r="U6" s="100"/>
      <c r="V6" s="100"/>
      <c r="W6" s="100"/>
      <c r="X6" s="100"/>
      <c r="Y6" s="100"/>
      <c r="Z6" s="100"/>
      <c r="AA6" s="100"/>
      <c r="AB6" s="100"/>
      <c r="AC6" s="100"/>
      <c r="AD6" s="100"/>
      <c r="AE6" s="100"/>
    </row>
    <row r="7" spans="1:31" ht="16.5" customHeight="1">
      <c r="A7" s="617"/>
      <c r="B7" s="617"/>
      <c r="C7" s="500">
        <v>4</v>
      </c>
      <c r="D7" s="617"/>
      <c r="E7" s="618"/>
      <c r="F7" s="500" t="s">
        <v>180</v>
      </c>
      <c r="G7" s="500" t="s">
        <v>181</v>
      </c>
      <c r="H7" s="518" t="s">
        <v>2173</v>
      </c>
      <c r="I7" s="60" t="s">
        <v>2169</v>
      </c>
      <c r="J7" s="61"/>
      <c r="K7" s="93"/>
      <c r="L7" s="149"/>
      <c r="M7" s="150"/>
      <c r="N7" s="64"/>
      <c r="O7" s="61"/>
      <c r="P7" s="78" t="s">
        <v>25</v>
      </c>
      <c r="Q7" s="61" t="s">
        <v>131</v>
      </c>
      <c r="R7" s="78"/>
      <c r="S7" s="100"/>
      <c r="T7" s="100"/>
      <c r="U7" s="100"/>
      <c r="V7" s="100"/>
      <c r="W7" s="100"/>
      <c r="X7" s="100"/>
      <c r="Y7" s="100"/>
      <c r="Z7" s="100"/>
      <c r="AA7" s="100"/>
      <c r="AB7" s="100"/>
      <c r="AC7" s="100"/>
      <c r="AD7" s="100"/>
      <c r="AE7" s="100"/>
    </row>
    <row r="8" spans="1:31" ht="16.5" customHeight="1">
      <c r="A8" s="618"/>
      <c r="B8" s="618"/>
      <c r="C8" s="500">
        <v>5</v>
      </c>
      <c r="D8" s="618"/>
      <c r="E8" s="519" t="s">
        <v>2174</v>
      </c>
      <c r="F8" s="500" t="s">
        <v>180</v>
      </c>
      <c r="G8" s="500" t="s">
        <v>181</v>
      </c>
      <c r="H8" s="518" t="s">
        <v>2175</v>
      </c>
      <c r="I8" s="60" t="s">
        <v>2176</v>
      </c>
      <c r="J8" s="61"/>
      <c r="K8" s="93"/>
      <c r="L8" s="149"/>
      <c r="M8" s="150"/>
      <c r="N8" s="64" t="s">
        <v>184</v>
      </c>
      <c r="O8" s="61"/>
      <c r="P8" s="78" t="s">
        <v>25</v>
      </c>
      <c r="Q8" s="61" t="s">
        <v>131</v>
      </c>
      <c r="R8" s="78"/>
      <c r="S8" s="100"/>
      <c r="T8" s="100"/>
      <c r="U8" s="100"/>
      <c r="V8" s="100"/>
      <c r="W8" s="100"/>
      <c r="X8" s="100"/>
      <c r="Y8" s="100"/>
      <c r="Z8" s="100"/>
      <c r="AA8" s="100"/>
      <c r="AB8" s="100"/>
      <c r="AC8" s="100"/>
      <c r="AD8" s="100"/>
      <c r="AE8" s="100"/>
    </row>
    <row r="9" spans="1:31" ht="16.5" customHeight="1">
      <c r="A9" s="648" t="s">
        <v>2177</v>
      </c>
      <c r="B9" s="649" t="s">
        <v>2178</v>
      </c>
      <c r="C9" s="500">
        <v>1</v>
      </c>
      <c r="D9" s="648" t="s">
        <v>2179</v>
      </c>
      <c r="E9" s="648" t="s">
        <v>2180</v>
      </c>
      <c r="F9" s="500" t="s">
        <v>180</v>
      </c>
      <c r="G9" s="500" t="s">
        <v>181</v>
      </c>
      <c r="H9" s="509" t="s">
        <v>2181</v>
      </c>
      <c r="I9" s="91" t="s">
        <v>2182</v>
      </c>
      <c r="J9" s="61"/>
      <c r="K9" s="93"/>
      <c r="L9" s="149"/>
      <c r="M9" s="150"/>
      <c r="N9" s="64" t="s">
        <v>184</v>
      </c>
      <c r="O9" s="61"/>
      <c r="P9" s="78" t="s">
        <v>184</v>
      </c>
      <c r="Q9" s="61" t="s">
        <v>131</v>
      </c>
      <c r="R9" s="78"/>
      <c r="S9" s="100"/>
      <c r="T9" s="100"/>
      <c r="U9" s="100"/>
      <c r="V9" s="100"/>
      <c r="W9" s="100"/>
      <c r="X9" s="100"/>
      <c r="Y9" s="100"/>
      <c r="Z9" s="100"/>
      <c r="AA9" s="100"/>
      <c r="AB9" s="100"/>
      <c r="AC9" s="100"/>
      <c r="AD9" s="100"/>
      <c r="AE9" s="100"/>
    </row>
    <row r="10" spans="1:31" ht="16.5" customHeight="1">
      <c r="A10" s="617"/>
      <c r="B10" s="617"/>
      <c r="C10" s="500">
        <v>2</v>
      </c>
      <c r="D10" s="617"/>
      <c r="E10" s="617"/>
      <c r="F10" s="500" t="s">
        <v>180</v>
      </c>
      <c r="G10" s="500" t="s">
        <v>181</v>
      </c>
      <c r="H10" s="509" t="s">
        <v>2183</v>
      </c>
      <c r="I10" s="60" t="s">
        <v>2184</v>
      </c>
      <c r="J10" s="61"/>
      <c r="K10" s="93"/>
      <c r="L10" s="149"/>
      <c r="M10" s="150"/>
      <c r="N10" s="64"/>
      <c r="O10" s="61"/>
      <c r="P10" s="78" t="s">
        <v>184</v>
      </c>
      <c r="Q10" s="61" t="s">
        <v>131</v>
      </c>
      <c r="R10" s="78"/>
      <c r="S10" s="100"/>
      <c r="T10" s="100"/>
      <c r="U10" s="100"/>
      <c r="V10" s="100"/>
      <c r="W10" s="100"/>
      <c r="X10" s="100"/>
      <c r="Y10" s="100"/>
      <c r="Z10" s="100"/>
      <c r="AA10" s="100"/>
      <c r="AB10" s="100"/>
      <c r="AC10" s="100"/>
      <c r="AD10" s="100"/>
      <c r="AE10" s="100"/>
    </row>
    <row r="11" spans="1:31" ht="58.5" customHeight="1">
      <c r="A11" s="618"/>
      <c r="B11" s="618"/>
      <c r="C11" s="500">
        <v>3</v>
      </c>
      <c r="D11" s="618"/>
      <c r="E11" s="618"/>
      <c r="F11" s="500" t="s">
        <v>180</v>
      </c>
      <c r="G11" s="500" t="s">
        <v>181</v>
      </c>
      <c r="H11" s="509" t="s">
        <v>2185</v>
      </c>
      <c r="I11" s="91" t="s">
        <v>2186</v>
      </c>
      <c r="J11" s="61"/>
      <c r="K11" s="93"/>
      <c r="L11" s="151"/>
      <c r="M11" s="152"/>
      <c r="N11" s="64"/>
      <c r="O11" s="78"/>
      <c r="P11" s="78" t="s">
        <v>184</v>
      </c>
      <c r="Q11" s="78" t="s">
        <v>138</v>
      </c>
      <c r="R11" s="78"/>
      <c r="S11" s="39"/>
      <c r="T11" s="39"/>
      <c r="U11" s="39"/>
      <c r="V11" s="39"/>
      <c r="W11" s="39"/>
      <c r="X11" s="39"/>
      <c r="Y11" s="39"/>
      <c r="Z11" s="39"/>
      <c r="AA11" s="39"/>
      <c r="AB11" s="39"/>
      <c r="AC11" s="39"/>
      <c r="AD11" s="39"/>
      <c r="AE11" s="39"/>
    </row>
    <row r="12" spans="1:31" ht="16.5" customHeight="1">
      <c r="A12" s="648" t="s">
        <v>2187</v>
      </c>
      <c r="B12" s="649" t="s">
        <v>2188</v>
      </c>
      <c r="C12" s="500">
        <v>1</v>
      </c>
      <c r="D12" s="648" t="s">
        <v>2187</v>
      </c>
      <c r="E12" s="509" t="s">
        <v>2189</v>
      </c>
      <c r="F12" s="500" t="s">
        <v>180</v>
      </c>
      <c r="G12" s="500" t="s">
        <v>205</v>
      </c>
      <c r="H12" s="509" t="s">
        <v>2190</v>
      </c>
      <c r="I12" s="60" t="s">
        <v>2191</v>
      </c>
      <c r="J12" s="61"/>
      <c r="K12" s="93"/>
      <c r="L12" s="149"/>
      <c r="M12" s="150"/>
      <c r="N12" s="64" t="s">
        <v>184</v>
      </c>
      <c r="O12" s="61"/>
      <c r="P12" s="78" t="s">
        <v>25</v>
      </c>
      <c r="Q12" s="61" t="s">
        <v>131</v>
      </c>
      <c r="R12" s="78"/>
      <c r="S12" s="100"/>
      <c r="T12" s="100"/>
      <c r="U12" s="100"/>
      <c r="V12" s="100"/>
      <c r="W12" s="100"/>
      <c r="X12" s="100"/>
      <c r="Y12" s="100"/>
      <c r="Z12" s="100"/>
      <c r="AA12" s="100"/>
      <c r="AB12" s="100"/>
      <c r="AC12" s="100"/>
      <c r="AD12" s="100"/>
      <c r="AE12" s="100"/>
    </row>
    <row r="13" spans="1:31" ht="16.5" customHeight="1">
      <c r="A13" s="617"/>
      <c r="B13" s="617"/>
      <c r="C13" s="500">
        <v>2</v>
      </c>
      <c r="D13" s="617"/>
      <c r="E13" s="509" t="s">
        <v>2192</v>
      </c>
      <c r="F13" s="500" t="s">
        <v>180</v>
      </c>
      <c r="G13" s="500" t="s">
        <v>181</v>
      </c>
      <c r="H13" s="509" t="s">
        <v>2190</v>
      </c>
      <c r="I13" s="60" t="s">
        <v>2191</v>
      </c>
      <c r="J13" s="61"/>
      <c r="K13" s="93"/>
      <c r="L13" s="149"/>
      <c r="M13" s="150"/>
      <c r="N13" s="64" t="s">
        <v>184</v>
      </c>
      <c r="O13" s="61"/>
      <c r="P13" s="78" t="s">
        <v>25</v>
      </c>
      <c r="Q13" s="61" t="s">
        <v>131</v>
      </c>
      <c r="R13" s="78"/>
      <c r="S13" s="100"/>
      <c r="T13" s="100"/>
      <c r="U13" s="100"/>
      <c r="V13" s="100"/>
      <c r="W13" s="100"/>
      <c r="X13" s="100"/>
      <c r="Y13" s="100"/>
      <c r="Z13" s="100"/>
      <c r="AA13" s="100"/>
      <c r="AB13" s="100"/>
      <c r="AC13" s="100"/>
      <c r="AD13" s="100"/>
      <c r="AE13" s="100"/>
    </row>
    <row r="14" spans="1:31" ht="16.5" customHeight="1">
      <c r="A14" s="617"/>
      <c r="B14" s="617"/>
      <c r="C14" s="500">
        <v>3</v>
      </c>
      <c r="D14" s="617"/>
      <c r="E14" s="509" t="s">
        <v>2193</v>
      </c>
      <c r="F14" s="500" t="s">
        <v>180</v>
      </c>
      <c r="G14" s="500" t="s">
        <v>398</v>
      </c>
      <c r="H14" s="509" t="s">
        <v>2194</v>
      </c>
      <c r="I14" s="60" t="s">
        <v>2191</v>
      </c>
      <c r="J14" s="61"/>
      <c r="K14" s="93"/>
      <c r="L14" s="149"/>
      <c r="M14" s="150"/>
      <c r="N14" s="64" t="s">
        <v>184</v>
      </c>
      <c r="O14" s="61"/>
      <c r="P14" s="78" t="s">
        <v>25</v>
      </c>
      <c r="Q14" s="61" t="s">
        <v>131</v>
      </c>
      <c r="R14" s="78"/>
      <c r="S14" s="100"/>
      <c r="T14" s="100"/>
      <c r="U14" s="100"/>
      <c r="V14" s="100"/>
      <c r="W14" s="100"/>
      <c r="X14" s="100"/>
      <c r="Y14" s="100"/>
      <c r="Z14" s="100"/>
      <c r="AA14" s="100"/>
      <c r="AB14" s="100"/>
      <c r="AC14" s="100"/>
      <c r="AD14" s="100"/>
      <c r="AE14" s="100"/>
    </row>
    <row r="15" spans="1:31" ht="16.5" customHeight="1">
      <c r="A15" s="617"/>
      <c r="B15" s="617"/>
      <c r="C15" s="500">
        <v>4</v>
      </c>
      <c r="D15" s="617"/>
      <c r="E15" s="509" t="s">
        <v>2195</v>
      </c>
      <c r="F15" s="500" t="s">
        <v>180</v>
      </c>
      <c r="G15" s="500" t="s">
        <v>398</v>
      </c>
      <c r="H15" s="509" t="s">
        <v>2196</v>
      </c>
      <c r="I15" s="60" t="s">
        <v>2197</v>
      </c>
      <c r="J15" s="61"/>
      <c r="K15" s="93"/>
      <c r="L15" s="149"/>
      <c r="M15" s="150"/>
      <c r="N15" s="64" t="s">
        <v>184</v>
      </c>
      <c r="O15" s="61"/>
      <c r="P15" s="78" t="s">
        <v>25</v>
      </c>
      <c r="Q15" s="61" t="s">
        <v>131</v>
      </c>
      <c r="R15" s="78"/>
      <c r="S15" s="100"/>
      <c r="T15" s="100"/>
      <c r="U15" s="100"/>
      <c r="V15" s="100"/>
      <c r="W15" s="100"/>
      <c r="X15" s="100"/>
      <c r="Y15" s="100"/>
      <c r="Z15" s="100"/>
      <c r="AA15" s="100"/>
      <c r="AB15" s="100"/>
      <c r="AC15" s="100"/>
      <c r="AD15" s="100"/>
      <c r="AE15" s="100"/>
    </row>
    <row r="16" spans="1:31" ht="16.5" customHeight="1">
      <c r="A16" s="618"/>
      <c r="B16" s="618"/>
      <c r="C16" s="500">
        <v>5</v>
      </c>
      <c r="D16" s="618"/>
      <c r="E16" s="509" t="s">
        <v>2198</v>
      </c>
      <c r="F16" s="500" t="s">
        <v>180</v>
      </c>
      <c r="G16" s="500" t="s">
        <v>398</v>
      </c>
      <c r="H16" s="509" t="s">
        <v>2199</v>
      </c>
      <c r="I16" s="60" t="s">
        <v>2200</v>
      </c>
      <c r="J16" s="61"/>
      <c r="K16" s="93"/>
      <c r="L16" s="149"/>
      <c r="M16" s="150"/>
      <c r="N16" s="64" t="s">
        <v>184</v>
      </c>
      <c r="O16" s="61"/>
      <c r="P16" s="78" t="s">
        <v>25</v>
      </c>
      <c r="Q16" s="61" t="s">
        <v>131</v>
      </c>
      <c r="R16" s="78"/>
      <c r="S16" s="100"/>
      <c r="T16" s="100"/>
      <c r="U16" s="100"/>
      <c r="V16" s="100"/>
      <c r="W16" s="100"/>
      <c r="X16" s="100"/>
      <c r="Y16" s="100"/>
      <c r="Z16" s="100"/>
      <c r="AA16" s="100"/>
      <c r="AB16" s="100"/>
      <c r="AC16" s="100"/>
      <c r="AD16" s="100"/>
      <c r="AE16" s="100"/>
    </row>
    <row r="17" spans="1:31" ht="33" customHeight="1">
      <c r="A17" s="650" t="s">
        <v>2201</v>
      </c>
      <c r="B17" s="649" t="s">
        <v>2202</v>
      </c>
      <c r="C17" s="500">
        <v>1</v>
      </c>
      <c r="D17" s="650" t="s">
        <v>2203</v>
      </c>
      <c r="E17" s="519" t="s">
        <v>2204</v>
      </c>
      <c r="F17" s="500" t="s">
        <v>180</v>
      </c>
      <c r="G17" s="500" t="s">
        <v>181</v>
      </c>
      <c r="H17" s="509" t="s">
        <v>2205</v>
      </c>
      <c r="I17" s="60" t="s">
        <v>2206</v>
      </c>
      <c r="J17" s="61"/>
      <c r="K17" s="93"/>
      <c r="L17" s="149"/>
      <c r="M17" s="150"/>
      <c r="N17" s="64" t="s">
        <v>184</v>
      </c>
      <c r="O17" s="61"/>
      <c r="P17" s="78" t="s">
        <v>184</v>
      </c>
      <c r="Q17" s="61" t="s">
        <v>131</v>
      </c>
      <c r="R17" s="78"/>
      <c r="S17" s="100"/>
      <c r="T17" s="100"/>
      <c r="U17" s="100"/>
      <c r="V17" s="100"/>
      <c r="W17" s="100"/>
      <c r="X17" s="100"/>
      <c r="Y17" s="100"/>
      <c r="Z17" s="100"/>
      <c r="AA17" s="100"/>
      <c r="AB17" s="100"/>
      <c r="AC17" s="100"/>
      <c r="AD17" s="100"/>
      <c r="AE17" s="100"/>
    </row>
    <row r="18" spans="1:31" ht="16.5" customHeight="1">
      <c r="A18" s="618"/>
      <c r="B18" s="618"/>
      <c r="C18" s="500">
        <v>2</v>
      </c>
      <c r="D18" s="618"/>
      <c r="E18" s="519" t="s">
        <v>2207</v>
      </c>
      <c r="F18" s="500" t="s">
        <v>180</v>
      </c>
      <c r="G18" s="500" t="s">
        <v>2208</v>
      </c>
      <c r="H18" s="509" t="s">
        <v>2209</v>
      </c>
      <c r="I18" s="60" t="s">
        <v>2210</v>
      </c>
      <c r="J18" s="61"/>
      <c r="K18" s="93"/>
      <c r="L18" s="149"/>
      <c r="M18" s="150"/>
      <c r="N18" s="64" t="s">
        <v>184</v>
      </c>
      <c r="O18" s="61"/>
      <c r="P18" s="78" t="s">
        <v>184</v>
      </c>
      <c r="Q18" s="61" t="s">
        <v>131</v>
      </c>
      <c r="R18" s="78"/>
      <c r="S18" s="100"/>
      <c r="T18" s="100"/>
      <c r="U18" s="100"/>
      <c r="V18" s="100"/>
      <c r="W18" s="100"/>
      <c r="X18" s="100"/>
      <c r="Y18" s="100"/>
      <c r="Z18" s="100"/>
      <c r="AA18" s="100"/>
      <c r="AB18" s="100"/>
      <c r="AC18" s="100"/>
      <c r="AD18" s="100"/>
      <c r="AE18" s="100"/>
    </row>
    <row r="19" spans="1:31" ht="16.5" customHeight="1">
      <c r="A19" s="648" t="s">
        <v>2211</v>
      </c>
      <c r="B19" s="649" t="s">
        <v>2212</v>
      </c>
      <c r="C19" s="500">
        <v>1</v>
      </c>
      <c r="D19" s="648" t="s">
        <v>2211</v>
      </c>
      <c r="E19" s="519" t="s">
        <v>2213</v>
      </c>
      <c r="F19" s="500" t="s">
        <v>180</v>
      </c>
      <c r="G19" s="500" t="s">
        <v>2208</v>
      </c>
      <c r="H19" s="509" t="s">
        <v>2214</v>
      </c>
      <c r="I19" s="60" t="s">
        <v>2215</v>
      </c>
      <c r="J19" s="61"/>
      <c r="K19" s="93"/>
      <c r="L19" s="149"/>
      <c r="M19" s="150"/>
      <c r="N19" s="64"/>
      <c r="O19" s="61"/>
      <c r="P19" s="78" t="s">
        <v>184</v>
      </c>
      <c r="Q19" s="61" t="s">
        <v>131</v>
      </c>
      <c r="R19" s="78"/>
      <c r="S19" s="100"/>
      <c r="T19" s="100"/>
      <c r="U19" s="100"/>
      <c r="V19" s="100"/>
      <c r="W19" s="100"/>
      <c r="X19" s="100"/>
      <c r="Y19" s="100"/>
      <c r="Z19" s="100"/>
      <c r="AA19" s="100"/>
      <c r="AB19" s="100"/>
      <c r="AC19" s="100"/>
      <c r="AD19" s="100"/>
      <c r="AE19" s="100"/>
    </row>
    <row r="20" spans="1:31" ht="16.5" customHeight="1">
      <c r="A20" s="618"/>
      <c r="B20" s="618"/>
      <c r="C20" s="500">
        <v>2</v>
      </c>
      <c r="D20" s="618"/>
      <c r="E20" s="519" t="s">
        <v>2216</v>
      </c>
      <c r="F20" s="500" t="s">
        <v>180</v>
      </c>
      <c r="G20" s="500" t="s">
        <v>2208</v>
      </c>
      <c r="H20" s="516" t="s">
        <v>2217</v>
      </c>
      <c r="I20" s="153" t="s">
        <v>2215</v>
      </c>
      <c r="J20" s="61"/>
      <c r="K20" s="93"/>
      <c r="L20" s="149"/>
      <c r="M20" s="150"/>
      <c r="N20" s="64"/>
      <c r="O20" s="61"/>
      <c r="P20" s="78" t="s">
        <v>184</v>
      </c>
      <c r="Q20" s="61" t="s">
        <v>131</v>
      </c>
      <c r="R20" s="78"/>
      <c r="S20" s="100"/>
      <c r="T20" s="100"/>
      <c r="U20" s="100"/>
      <c r="V20" s="100"/>
      <c r="W20" s="100"/>
      <c r="X20" s="100"/>
      <c r="Y20" s="100"/>
      <c r="Z20" s="100"/>
      <c r="AA20" s="100"/>
      <c r="AB20" s="100"/>
      <c r="AC20" s="100"/>
      <c r="AD20" s="100"/>
      <c r="AE20" s="100"/>
    </row>
    <row r="21" spans="1:31" ht="67.5" customHeight="1">
      <c r="A21" s="650" t="s">
        <v>2218</v>
      </c>
      <c r="B21" s="649" t="s">
        <v>2219</v>
      </c>
      <c r="C21" s="500">
        <v>1</v>
      </c>
      <c r="D21" s="650" t="s">
        <v>2220</v>
      </c>
      <c r="E21" s="650" t="s">
        <v>2221</v>
      </c>
      <c r="F21" s="649" t="s">
        <v>180</v>
      </c>
      <c r="G21" s="649" t="s">
        <v>2208</v>
      </c>
      <c r="H21" s="518" t="s">
        <v>2222</v>
      </c>
      <c r="I21" s="60" t="s">
        <v>2223</v>
      </c>
      <c r="J21" s="61"/>
      <c r="K21" s="93"/>
      <c r="L21" s="149"/>
      <c r="M21" s="150"/>
      <c r="N21" s="64"/>
      <c r="O21" s="61"/>
      <c r="P21" s="78" t="s">
        <v>184</v>
      </c>
      <c r="Q21" s="61" t="s">
        <v>131</v>
      </c>
      <c r="R21" s="78"/>
      <c r="S21" s="100"/>
      <c r="T21" s="100"/>
      <c r="U21" s="100"/>
      <c r="V21" s="100"/>
      <c r="W21" s="100"/>
      <c r="X21" s="100"/>
      <c r="Y21" s="100"/>
      <c r="Z21" s="100"/>
      <c r="AA21" s="100"/>
      <c r="AB21" s="100"/>
      <c r="AC21" s="100"/>
      <c r="AD21" s="100"/>
      <c r="AE21" s="100"/>
    </row>
    <row r="22" spans="1:31" ht="16.5" customHeight="1">
      <c r="A22" s="617"/>
      <c r="B22" s="617"/>
      <c r="C22" s="500">
        <v>2</v>
      </c>
      <c r="D22" s="617"/>
      <c r="E22" s="618"/>
      <c r="F22" s="618"/>
      <c r="G22" s="618"/>
      <c r="H22" s="518" t="s">
        <v>2224</v>
      </c>
      <c r="I22" s="60" t="s">
        <v>2225</v>
      </c>
      <c r="J22" s="61"/>
      <c r="K22" s="93"/>
      <c r="L22" s="149"/>
      <c r="M22" s="150"/>
      <c r="N22" s="64"/>
      <c r="O22" s="61"/>
      <c r="P22" s="78" t="s">
        <v>184</v>
      </c>
      <c r="Q22" s="61" t="s">
        <v>131</v>
      </c>
      <c r="R22" s="78"/>
      <c r="S22" s="100"/>
      <c r="T22" s="100"/>
      <c r="U22" s="100"/>
      <c r="V22" s="100"/>
      <c r="W22" s="100"/>
      <c r="X22" s="100"/>
      <c r="Y22" s="100"/>
      <c r="Z22" s="100"/>
      <c r="AA22" s="100"/>
      <c r="AB22" s="100"/>
      <c r="AC22" s="100"/>
      <c r="AD22" s="100"/>
      <c r="AE22" s="100"/>
    </row>
    <row r="23" spans="1:31" ht="16.5" customHeight="1">
      <c r="A23" s="617"/>
      <c r="B23" s="617"/>
      <c r="C23" s="500">
        <v>3</v>
      </c>
      <c r="D23" s="617"/>
      <c r="E23" s="520" t="s">
        <v>2226</v>
      </c>
      <c r="F23" s="500" t="s">
        <v>180</v>
      </c>
      <c r="G23" s="500" t="s">
        <v>2208</v>
      </c>
      <c r="H23" s="518" t="s">
        <v>2227</v>
      </c>
      <c r="I23" s="60" t="s">
        <v>2228</v>
      </c>
      <c r="J23" s="61"/>
      <c r="K23" s="93"/>
      <c r="L23" s="149"/>
      <c r="M23" s="150"/>
      <c r="N23" s="64"/>
      <c r="O23" s="61"/>
      <c r="P23" s="78" t="s">
        <v>184</v>
      </c>
      <c r="Q23" s="61" t="s">
        <v>131</v>
      </c>
      <c r="R23" s="78"/>
      <c r="S23" s="100"/>
      <c r="T23" s="100"/>
      <c r="U23" s="100"/>
      <c r="V23" s="100"/>
      <c r="W23" s="100"/>
      <c r="X23" s="100"/>
      <c r="Y23" s="100"/>
      <c r="Z23" s="100"/>
      <c r="AA23" s="100"/>
      <c r="AB23" s="100"/>
      <c r="AC23" s="100"/>
      <c r="AD23" s="100"/>
      <c r="AE23" s="100"/>
    </row>
    <row r="24" spans="1:31" ht="16.5" customHeight="1">
      <c r="A24" s="617"/>
      <c r="B24" s="617"/>
      <c r="C24" s="500">
        <v>4</v>
      </c>
      <c r="D24" s="617"/>
      <c r="E24" s="520" t="s">
        <v>2229</v>
      </c>
      <c r="F24" s="500" t="s">
        <v>180</v>
      </c>
      <c r="G24" s="500" t="s">
        <v>2208</v>
      </c>
      <c r="H24" s="518" t="s">
        <v>2230</v>
      </c>
      <c r="I24" s="60" t="s">
        <v>2231</v>
      </c>
      <c r="J24" s="61"/>
      <c r="K24" s="93"/>
      <c r="L24" s="149"/>
      <c r="M24" s="150"/>
      <c r="N24" s="64"/>
      <c r="O24" s="61"/>
      <c r="P24" s="78" t="s">
        <v>184</v>
      </c>
      <c r="Q24" s="61" t="s">
        <v>131</v>
      </c>
      <c r="R24" s="78"/>
      <c r="S24" s="100"/>
      <c r="T24" s="100"/>
      <c r="U24" s="100"/>
      <c r="V24" s="100"/>
      <c r="W24" s="100"/>
      <c r="X24" s="100"/>
      <c r="Y24" s="100"/>
      <c r="Z24" s="100"/>
      <c r="AA24" s="100"/>
      <c r="AB24" s="100"/>
      <c r="AC24" s="100"/>
      <c r="AD24" s="100"/>
      <c r="AE24" s="100"/>
    </row>
    <row r="25" spans="1:31" ht="16.5" customHeight="1">
      <c r="A25" s="617"/>
      <c r="B25" s="617"/>
      <c r="C25" s="500">
        <v>5</v>
      </c>
      <c r="D25" s="617"/>
      <c r="E25" s="520" t="s">
        <v>2232</v>
      </c>
      <c r="F25" s="500" t="s">
        <v>180</v>
      </c>
      <c r="G25" s="500" t="s">
        <v>2208</v>
      </c>
      <c r="H25" s="518" t="s">
        <v>2233</v>
      </c>
      <c r="I25" s="60" t="s">
        <v>2234</v>
      </c>
      <c r="J25" s="61"/>
      <c r="K25" s="93"/>
      <c r="L25" s="149"/>
      <c r="M25" s="150"/>
      <c r="N25" s="64"/>
      <c r="O25" s="61"/>
      <c r="P25" s="78" t="s">
        <v>184</v>
      </c>
      <c r="Q25" s="61" t="s">
        <v>131</v>
      </c>
      <c r="R25" s="78"/>
      <c r="S25" s="100"/>
      <c r="T25" s="100"/>
      <c r="U25" s="100"/>
      <c r="V25" s="100"/>
      <c r="W25" s="100"/>
      <c r="X25" s="100"/>
      <c r="Y25" s="100"/>
      <c r="Z25" s="100"/>
      <c r="AA25" s="100"/>
      <c r="AB25" s="100"/>
      <c r="AC25" s="100"/>
      <c r="AD25" s="100"/>
      <c r="AE25" s="100"/>
    </row>
    <row r="26" spans="1:31" ht="16.5" customHeight="1">
      <c r="A26" s="618"/>
      <c r="B26" s="618"/>
      <c r="C26" s="500">
        <v>6</v>
      </c>
      <c r="D26" s="618"/>
      <c r="E26" s="520" t="s">
        <v>2235</v>
      </c>
      <c r="F26" s="500" t="s">
        <v>180</v>
      </c>
      <c r="G26" s="500" t="s">
        <v>398</v>
      </c>
      <c r="H26" s="518" t="s">
        <v>2235</v>
      </c>
      <c r="I26" s="60" t="s">
        <v>2236</v>
      </c>
      <c r="J26" s="61"/>
      <c r="K26" s="93"/>
      <c r="L26" s="149"/>
      <c r="M26" s="150"/>
      <c r="N26" s="64"/>
      <c r="O26" s="61"/>
      <c r="P26" s="78" t="s">
        <v>184</v>
      </c>
      <c r="Q26" s="61" t="s">
        <v>131</v>
      </c>
      <c r="R26" s="78"/>
      <c r="S26" s="100"/>
      <c r="T26" s="100"/>
      <c r="U26" s="100"/>
      <c r="V26" s="100"/>
      <c r="W26" s="100"/>
      <c r="X26" s="100"/>
      <c r="Y26" s="100"/>
      <c r="Z26" s="100"/>
      <c r="AA26" s="100"/>
      <c r="AB26" s="100"/>
      <c r="AC26" s="100"/>
      <c r="AD26" s="100"/>
      <c r="AE26" s="100"/>
    </row>
    <row r="27" spans="1:31" ht="16.5" customHeight="1">
      <c r="A27" s="650" t="s">
        <v>2237</v>
      </c>
      <c r="B27" s="649" t="s">
        <v>2238</v>
      </c>
      <c r="C27" s="500">
        <v>1</v>
      </c>
      <c r="D27" s="650" t="s">
        <v>2239</v>
      </c>
      <c r="E27" s="519" t="s">
        <v>2240</v>
      </c>
      <c r="F27" s="500" t="s">
        <v>180</v>
      </c>
      <c r="G27" s="500" t="s">
        <v>181</v>
      </c>
      <c r="H27" s="521" t="s">
        <v>2241</v>
      </c>
      <c r="I27" s="147" t="s">
        <v>2242</v>
      </c>
      <c r="J27" s="61"/>
      <c r="K27" s="93"/>
      <c r="L27" s="149"/>
      <c r="M27" s="150"/>
      <c r="N27" s="64" t="s">
        <v>184</v>
      </c>
      <c r="O27" s="78" t="s">
        <v>184</v>
      </c>
      <c r="P27" s="78" t="s">
        <v>184</v>
      </c>
      <c r="Q27" s="61" t="s">
        <v>131</v>
      </c>
      <c r="R27" s="78"/>
      <c r="S27" s="100"/>
      <c r="T27" s="100"/>
      <c r="U27" s="100"/>
      <c r="V27" s="100"/>
      <c r="W27" s="100"/>
      <c r="X27" s="100"/>
      <c r="Y27" s="100"/>
      <c r="Z27" s="100"/>
      <c r="AA27" s="100"/>
      <c r="AB27" s="100"/>
      <c r="AC27" s="100"/>
      <c r="AD27" s="100"/>
      <c r="AE27" s="100"/>
    </row>
    <row r="28" spans="1:31" ht="16.5" customHeight="1">
      <c r="A28" s="617"/>
      <c r="B28" s="617"/>
      <c r="C28" s="500">
        <v>2</v>
      </c>
      <c r="D28" s="617"/>
      <c r="E28" s="509" t="s">
        <v>2243</v>
      </c>
      <c r="F28" s="500" t="s">
        <v>180</v>
      </c>
      <c r="G28" s="500" t="s">
        <v>398</v>
      </c>
      <c r="H28" s="509" t="s">
        <v>2244</v>
      </c>
      <c r="I28" s="60" t="s">
        <v>2245</v>
      </c>
      <c r="J28" s="61"/>
      <c r="K28" s="129"/>
      <c r="L28" s="129"/>
      <c r="M28" s="90"/>
      <c r="N28" s="64"/>
      <c r="O28" s="78" t="s">
        <v>184</v>
      </c>
      <c r="P28" s="78" t="s">
        <v>184</v>
      </c>
      <c r="Q28" s="61" t="s">
        <v>131</v>
      </c>
      <c r="R28" s="78"/>
      <c r="S28" s="100"/>
      <c r="T28" s="100"/>
      <c r="U28" s="100"/>
      <c r="V28" s="100"/>
      <c r="W28" s="100"/>
      <c r="X28" s="100"/>
      <c r="Y28" s="100"/>
      <c r="Z28" s="100"/>
      <c r="AA28" s="100"/>
      <c r="AB28" s="100"/>
      <c r="AC28" s="100"/>
      <c r="AD28" s="100"/>
      <c r="AE28" s="100"/>
    </row>
    <row r="29" spans="1:31" ht="39" customHeight="1">
      <c r="A29" s="617"/>
      <c r="B29" s="617"/>
      <c r="C29" s="500">
        <v>3</v>
      </c>
      <c r="D29" s="617"/>
      <c r="E29" s="509" t="s">
        <v>2246</v>
      </c>
      <c r="F29" s="500" t="s">
        <v>180</v>
      </c>
      <c r="G29" s="500" t="s">
        <v>398</v>
      </c>
      <c r="H29" s="509" t="s">
        <v>2247</v>
      </c>
      <c r="I29" s="60" t="s">
        <v>2248</v>
      </c>
      <c r="J29" s="61"/>
      <c r="K29" s="129"/>
      <c r="L29" s="129"/>
      <c r="M29" s="90"/>
      <c r="N29" s="61"/>
      <c r="O29" s="78" t="s">
        <v>184</v>
      </c>
      <c r="P29" s="78" t="s">
        <v>184</v>
      </c>
      <c r="Q29" s="61" t="s">
        <v>131</v>
      </c>
      <c r="R29" s="78"/>
      <c r="S29" s="100"/>
      <c r="T29" s="100"/>
      <c r="U29" s="100"/>
      <c r="V29" s="100"/>
      <c r="W29" s="100"/>
      <c r="X29" s="100"/>
      <c r="Y29" s="100"/>
      <c r="Z29" s="100"/>
      <c r="AA29" s="100"/>
      <c r="AB29" s="100"/>
      <c r="AC29" s="100"/>
      <c r="AD29" s="100"/>
      <c r="AE29" s="100"/>
    </row>
    <row r="30" spans="1:31" ht="39" customHeight="1">
      <c r="A30" s="617"/>
      <c r="B30" s="617"/>
      <c r="C30" s="500">
        <v>4</v>
      </c>
      <c r="D30" s="617"/>
      <c r="E30" s="509" t="s">
        <v>2249</v>
      </c>
      <c r="F30" s="500" t="s">
        <v>180</v>
      </c>
      <c r="G30" s="500" t="s">
        <v>398</v>
      </c>
      <c r="H30" s="509" t="s">
        <v>2250</v>
      </c>
      <c r="I30" s="60" t="s">
        <v>2248</v>
      </c>
      <c r="J30" s="61"/>
      <c r="K30" s="129"/>
      <c r="L30" s="129"/>
      <c r="M30" s="90"/>
      <c r="N30" s="61"/>
      <c r="O30" s="78" t="s">
        <v>184</v>
      </c>
      <c r="P30" s="78" t="s">
        <v>184</v>
      </c>
      <c r="Q30" s="61" t="s">
        <v>131</v>
      </c>
      <c r="R30" s="78"/>
      <c r="S30" s="100"/>
      <c r="T30" s="100"/>
      <c r="U30" s="100"/>
      <c r="V30" s="100"/>
      <c r="W30" s="100"/>
      <c r="X30" s="100"/>
      <c r="Y30" s="100"/>
      <c r="Z30" s="100"/>
      <c r="AA30" s="100"/>
      <c r="AB30" s="100"/>
      <c r="AC30" s="100"/>
      <c r="AD30" s="100"/>
      <c r="AE30" s="100"/>
    </row>
    <row r="31" spans="1:31" ht="39" customHeight="1">
      <c r="A31" s="617"/>
      <c r="B31" s="617"/>
      <c r="C31" s="500">
        <v>5</v>
      </c>
      <c r="D31" s="617"/>
      <c r="E31" s="509" t="s">
        <v>2251</v>
      </c>
      <c r="F31" s="500" t="s">
        <v>180</v>
      </c>
      <c r="G31" s="500" t="s">
        <v>398</v>
      </c>
      <c r="H31" s="509" t="s">
        <v>2252</v>
      </c>
      <c r="I31" s="60" t="s">
        <v>2248</v>
      </c>
      <c r="J31" s="61"/>
      <c r="K31" s="129"/>
      <c r="L31" s="129"/>
      <c r="M31" s="90"/>
      <c r="N31" s="61"/>
      <c r="O31" s="78" t="s">
        <v>184</v>
      </c>
      <c r="P31" s="78" t="s">
        <v>184</v>
      </c>
      <c r="Q31" s="61" t="s">
        <v>131</v>
      </c>
      <c r="R31" s="78"/>
      <c r="S31" s="100"/>
      <c r="T31" s="100"/>
      <c r="U31" s="100"/>
      <c r="V31" s="100"/>
      <c r="W31" s="100"/>
      <c r="X31" s="100"/>
      <c r="Y31" s="100"/>
      <c r="Z31" s="100"/>
      <c r="AA31" s="100"/>
      <c r="AB31" s="100"/>
      <c r="AC31" s="100"/>
      <c r="AD31" s="100"/>
      <c r="AE31" s="100"/>
    </row>
    <row r="32" spans="1:31" ht="16.5" customHeight="1">
      <c r="A32" s="617"/>
      <c r="B32" s="617"/>
      <c r="C32" s="500">
        <v>6</v>
      </c>
      <c r="D32" s="617"/>
      <c r="E32" s="497" t="s">
        <v>2253</v>
      </c>
      <c r="F32" s="496" t="s">
        <v>180</v>
      </c>
      <c r="G32" s="496" t="s">
        <v>398</v>
      </c>
      <c r="H32" s="497" t="s">
        <v>2253</v>
      </c>
      <c r="I32" s="60" t="s">
        <v>2245</v>
      </c>
      <c r="J32" s="61"/>
      <c r="K32" s="129"/>
      <c r="L32" s="154"/>
      <c r="M32" s="90"/>
      <c r="N32" s="61"/>
      <c r="O32" s="78" t="s">
        <v>184</v>
      </c>
      <c r="P32" s="78" t="s">
        <v>184</v>
      </c>
      <c r="Q32" s="61" t="s">
        <v>131</v>
      </c>
      <c r="R32" s="78"/>
      <c r="S32" s="100"/>
      <c r="T32" s="100"/>
      <c r="U32" s="100"/>
      <c r="V32" s="100"/>
      <c r="W32" s="100"/>
      <c r="X32" s="100"/>
      <c r="Y32" s="100"/>
      <c r="Z32" s="100"/>
      <c r="AA32" s="100"/>
      <c r="AB32" s="100"/>
      <c r="AC32" s="100"/>
      <c r="AD32" s="100"/>
      <c r="AE32" s="100"/>
    </row>
    <row r="33" spans="1:31" ht="39" customHeight="1">
      <c r="A33" s="617"/>
      <c r="B33" s="617"/>
      <c r="C33" s="500">
        <v>7</v>
      </c>
      <c r="D33" s="617"/>
      <c r="E33" s="509" t="s">
        <v>2254</v>
      </c>
      <c r="F33" s="500" t="s">
        <v>180</v>
      </c>
      <c r="G33" s="500" t="s">
        <v>398</v>
      </c>
      <c r="H33" s="509" t="s">
        <v>2255</v>
      </c>
      <c r="I33" s="60" t="s">
        <v>2248</v>
      </c>
      <c r="J33" s="61"/>
      <c r="K33" s="129"/>
      <c r="L33" s="154"/>
      <c r="M33" s="90"/>
      <c r="N33" s="61"/>
      <c r="O33" s="78" t="s">
        <v>184</v>
      </c>
      <c r="P33" s="78" t="s">
        <v>184</v>
      </c>
      <c r="Q33" s="61" t="s">
        <v>131</v>
      </c>
      <c r="R33" s="78"/>
      <c r="S33" s="100"/>
      <c r="T33" s="100"/>
      <c r="U33" s="100"/>
      <c r="V33" s="100"/>
      <c r="W33" s="100"/>
      <c r="X33" s="100"/>
      <c r="Y33" s="100"/>
      <c r="Z33" s="100"/>
      <c r="AA33" s="100"/>
      <c r="AB33" s="100"/>
      <c r="AC33" s="100"/>
      <c r="AD33" s="100"/>
      <c r="AE33" s="100"/>
    </row>
    <row r="34" spans="1:31" ht="39" customHeight="1">
      <c r="A34" s="617"/>
      <c r="B34" s="617"/>
      <c r="C34" s="500">
        <v>8</v>
      </c>
      <c r="D34" s="617"/>
      <c r="E34" s="509" t="s">
        <v>2256</v>
      </c>
      <c r="F34" s="500" t="s">
        <v>180</v>
      </c>
      <c r="G34" s="500" t="s">
        <v>398</v>
      </c>
      <c r="H34" s="509" t="s">
        <v>2257</v>
      </c>
      <c r="I34" s="60" t="s">
        <v>2248</v>
      </c>
      <c r="J34" s="61"/>
      <c r="K34" s="129"/>
      <c r="L34" s="154"/>
      <c r="M34" s="90"/>
      <c r="N34" s="61"/>
      <c r="O34" s="78" t="s">
        <v>184</v>
      </c>
      <c r="P34" s="78" t="s">
        <v>184</v>
      </c>
      <c r="Q34" s="61" t="s">
        <v>131</v>
      </c>
      <c r="R34" s="78"/>
      <c r="S34" s="100"/>
      <c r="T34" s="100"/>
      <c r="U34" s="100"/>
      <c r="V34" s="100"/>
      <c r="W34" s="100"/>
      <c r="X34" s="100"/>
      <c r="Y34" s="100"/>
      <c r="Z34" s="100"/>
      <c r="AA34" s="100"/>
      <c r="AB34" s="100"/>
      <c r="AC34" s="100"/>
      <c r="AD34" s="100"/>
      <c r="AE34" s="100"/>
    </row>
    <row r="35" spans="1:31" ht="16.5" customHeight="1">
      <c r="A35" s="617"/>
      <c r="B35" s="617"/>
      <c r="C35" s="500">
        <v>9</v>
      </c>
      <c r="D35" s="617"/>
      <c r="E35" s="519" t="s">
        <v>2258</v>
      </c>
      <c r="F35" s="500" t="s">
        <v>180</v>
      </c>
      <c r="G35" s="500" t="s">
        <v>181</v>
      </c>
      <c r="H35" s="521" t="s">
        <v>2259</v>
      </c>
      <c r="I35" s="147" t="s">
        <v>2260</v>
      </c>
      <c r="J35" s="61"/>
      <c r="K35" s="93"/>
      <c r="L35" s="149"/>
      <c r="M35" s="150"/>
      <c r="N35" s="64" t="s">
        <v>184</v>
      </c>
      <c r="O35" s="78" t="s">
        <v>184</v>
      </c>
      <c r="P35" s="78" t="s">
        <v>184</v>
      </c>
      <c r="Q35" s="61" t="s">
        <v>131</v>
      </c>
      <c r="R35" s="78"/>
      <c r="S35" s="100"/>
      <c r="T35" s="100"/>
      <c r="U35" s="100"/>
      <c r="V35" s="100"/>
      <c r="W35" s="100"/>
      <c r="X35" s="100"/>
      <c r="Y35" s="100"/>
      <c r="Z35" s="100"/>
      <c r="AA35" s="100"/>
      <c r="AB35" s="100"/>
      <c r="AC35" s="100"/>
      <c r="AD35" s="100"/>
      <c r="AE35" s="100"/>
    </row>
    <row r="36" spans="1:31" ht="16.5" customHeight="1">
      <c r="A36" s="617"/>
      <c r="B36" s="617"/>
      <c r="C36" s="500">
        <v>10</v>
      </c>
      <c r="D36" s="617"/>
      <c r="E36" s="519" t="s">
        <v>2261</v>
      </c>
      <c r="F36" s="500" t="s">
        <v>180</v>
      </c>
      <c r="G36" s="500" t="s">
        <v>181</v>
      </c>
      <c r="H36" s="521" t="s">
        <v>2262</v>
      </c>
      <c r="I36" s="147" t="s">
        <v>2263</v>
      </c>
      <c r="J36" s="61"/>
      <c r="K36" s="93"/>
      <c r="L36" s="149"/>
      <c r="M36" s="150"/>
      <c r="N36" s="64" t="s">
        <v>184</v>
      </c>
      <c r="O36" s="78" t="s">
        <v>184</v>
      </c>
      <c r="P36" s="78" t="s">
        <v>184</v>
      </c>
      <c r="Q36" s="61" t="s">
        <v>131</v>
      </c>
      <c r="R36" s="78"/>
      <c r="S36" s="100"/>
      <c r="T36" s="100"/>
      <c r="U36" s="100"/>
      <c r="V36" s="100"/>
      <c r="W36" s="100"/>
      <c r="X36" s="100"/>
      <c r="Y36" s="100"/>
      <c r="Z36" s="100"/>
      <c r="AA36" s="100"/>
      <c r="AB36" s="100"/>
      <c r="AC36" s="100"/>
      <c r="AD36" s="100"/>
      <c r="AE36" s="100"/>
    </row>
    <row r="37" spans="1:31" ht="16.5" customHeight="1">
      <c r="A37" s="618"/>
      <c r="B37" s="617"/>
      <c r="C37" s="500">
        <v>11</v>
      </c>
      <c r="D37" s="617"/>
      <c r="E37" s="519" t="s">
        <v>2264</v>
      </c>
      <c r="F37" s="500" t="s">
        <v>180</v>
      </c>
      <c r="G37" s="500" t="s">
        <v>398</v>
      </c>
      <c r="H37" s="521" t="s">
        <v>2265</v>
      </c>
      <c r="I37" s="147" t="s">
        <v>2266</v>
      </c>
      <c r="J37" s="61"/>
      <c r="K37" s="93"/>
      <c r="L37" s="149"/>
      <c r="M37" s="150"/>
      <c r="N37" s="64" t="s">
        <v>184</v>
      </c>
      <c r="O37" s="78" t="s">
        <v>184</v>
      </c>
      <c r="P37" s="78" t="s">
        <v>184</v>
      </c>
      <c r="Q37" s="61" t="s">
        <v>131</v>
      </c>
      <c r="R37" s="78"/>
      <c r="S37" s="100"/>
      <c r="T37" s="100"/>
      <c r="U37" s="100"/>
      <c r="V37" s="100"/>
      <c r="W37" s="100"/>
      <c r="X37" s="100"/>
      <c r="Y37" s="100"/>
      <c r="Z37" s="100"/>
      <c r="AA37" s="100"/>
      <c r="AB37" s="100"/>
      <c r="AC37" s="100"/>
      <c r="AD37" s="100"/>
      <c r="AE37" s="100"/>
    </row>
    <row r="38" spans="1:31" ht="16.5" customHeight="1">
      <c r="A38" s="522" t="s">
        <v>2267</v>
      </c>
      <c r="B38" s="617"/>
      <c r="C38" s="500">
        <v>12</v>
      </c>
      <c r="D38" s="617"/>
      <c r="E38" s="519" t="s">
        <v>2268</v>
      </c>
      <c r="F38" s="500" t="s">
        <v>180</v>
      </c>
      <c r="G38" s="500" t="s">
        <v>181</v>
      </c>
      <c r="H38" s="521" t="s">
        <v>2269</v>
      </c>
      <c r="I38" s="147" t="s">
        <v>2270</v>
      </c>
      <c r="J38" s="61"/>
      <c r="K38" s="93"/>
      <c r="L38" s="155" t="s">
        <v>2271</v>
      </c>
      <c r="M38" s="150"/>
      <c r="N38" s="64"/>
      <c r="O38" s="78" t="s">
        <v>184</v>
      </c>
      <c r="P38" s="78" t="s">
        <v>184</v>
      </c>
      <c r="Q38" s="61" t="s">
        <v>131</v>
      </c>
      <c r="R38" s="78" t="s">
        <v>184</v>
      </c>
      <c r="S38" s="100"/>
      <c r="T38" s="100"/>
      <c r="U38" s="100"/>
      <c r="V38" s="100"/>
      <c r="W38" s="100"/>
      <c r="X38" s="100"/>
      <c r="Y38" s="100"/>
      <c r="Z38" s="100"/>
      <c r="AA38" s="100"/>
      <c r="AB38" s="100"/>
      <c r="AC38" s="100"/>
      <c r="AD38" s="100"/>
      <c r="AE38" s="100"/>
    </row>
    <row r="39" spans="1:31" ht="16.5" customHeight="1">
      <c r="A39" s="648" t="s">
        <v>2272</v>
      </c>
      <c r="B39" s="617"/>
      <c r="C39" s="500">
        <v>13</v>
      </c>
      <c r="D39" s="617"/>
      <c r="E39" s="519" t="s">
        <v>2273</v>
      </c>
      <c r="F39" s="500" t="s">
        <v>180</v>
      </c>
      <c r="G39" s="500" t="s">
        <v>181</v>
      </c>
      <c r="H39" s="521" t="s">
        <v>2274</v>
      </c>
      <c r="I39" s="147" t="s">
        <v>2275</v>
      </c>
      <c r="J39" s="61"/>
      <c r="K39" s="93"/>
      <c r="L39" s="156"/>
      <c r="M39" s="150"/>
      <c r="N39" s="64"/>
      <c r="O39" s="78" t="s">
        <v>184</v>
      </c>
      <c r="P39" s="78" t="s">
        <v>184</v>
      </c>
      <c r="Q39" s="61" t="s">
        <v>131</v>
      </c>
      <c r="R39" s="78"/>
      <c r="S39" s="100"/>
      <c r="T39" s="100"/>
      <c r="U39" s="100"/>
      <c r="V39" s="100"/>
      <c r="W39" s="100"/>
      <c r="X39" s="100"/>
      <c r="Y39" s="100"/>
      <c r="Z39" s="100"/>
      <c r="AA39" s="100"/>
      <c r="AB39" s="100"/>
      <c r="AC39" s="100"/>
      <c r="AD39" s="100"/>
      <c r="AE39" s="100"/>
    </row>
    <row r="40" spans="1:31" ht="26.25" customHeight="1">
      <c r="A40" s="618"/>
      <c r="B40" s="618"/>
      <c r="C40" s="500">
        <v>14</v>
      </c>
      <c r="D40" s="618"/>
      <c r="E40" s="519" t="s">
        <v>2276</v>
      </c>
      <c r="F40" s="500" t="s">
        <v>180</v>
      </c>
      <c r="G40" s="500" t="s">
        <v>181</v>
      </c>
      <c r="H40" s="521" t="s">
        <v>2277</v>
      </c>
      <c r="I40" s="147" t="s">
        <v>2278</v>
      </c>
      <c r="J40" s="61"/>
      <c r="K40" s="93"/>
      <c r="L40" s="156"/>
      <c r="M40" s="150"/>
      <c r="N40" s="64"/>
      <c r="O40" s="78" t="s">
        <v>184</v>
      </c>
      <c r="P40" s="78" t="s">
        <v>184</v>
      </c>
      <c r="Q40" s="61" t="s">
        <v>131</v>
      </c>
      <c r="R40" s="78"/>
      <c r="S40" s="100"/>
      <c r="T40" s="100"/>
      <c r="U40" s="100"/>
      <c r="V40" s="100"/>
      <c r="W40" s="100"/>
      <c r="X40" s="100"/>
      <c r="Y40" s="100"/>
      <c r="Z40" s="100"/>
      <c r="AA40" s="100"/>
      <c r="AB40" s="100"/>
      <c r="AC40" s="100"/>
      <c r="AD40" s="100"/>
      <c r="AE40" s="100"/>
    </row>
    <row r="41" spans="1:31" ht="16.5" customHeight="1">
      <c r="A41" s="648" t="s">
        <v>2279</v>
      </c>
      <c r="B41" s="649" t="s">
        <v>2280</v>
      </c>
      <c r="C41" s="500">
        <v>1</v>
      </c>
      <c r="D41" s="648" t="s">
        <v>2279</v>
      </c>
      <c r="E41" s="519" t="s">
        <v>2281</v>
      </c>
      <c r="F41" s="500" t="s">
        <v>180</v>
      </c>
      <c r="G41" s="500" t="s">
        <v>181</v>
      </c>
      <c r="H41" s="518" t="s">
        <v>2282</v>
      </c>
      <c r="I41" s="60" t="s">
        <v>2283</v>
      </c>
      <c r="J41" s="61"/>
      <c r="K41" s="93"/>
      <c r="L41" s="157"/>
      <c r="M41" s="150"/>
      <c r="N41" s="64"/>
      <c r="O41" s="61"/>
      <c r="P41" s="78" t="s">
        <v>184</v>
      </c>
      <c r="Q41" s="61" t="s">
        <v>131</v>
      </c>
      <c r="R41" s="78"/>
      <c r="S41" s="100"/>
      <c r="T41" s="100"/>
      <c r="U41" s="100"/>
      <c r="V41" s="100"/>
      <c r="W41" s="100"/>
      <c r="X41" s="100"/>
      <c r="Y41" s="100"/>
      <c r="Z41" s="100"/>
      <c r="AA41" s="100"/>
      <c r="AB41" s="100"/>
      <c r="AC41" s="100"/>
      <c r="AD41" s="100"/>
      <c r="AE41" s="100"/>
    </row>
    <row r="42" spans="1:31" ht="16.5" customHeight="1">
      <c r="A42" s="618"/>
      <c r="B42" s="618"/>
      <c r="C42" s="500">
        <v>2</v>
      </c>
      <c r="D42" s="618"/>
      <c r="E42" s="519" t="s">
        <v>2284</v>
      </c>
      <c r="F42" s="500" t="s">
        <v>180</v>
      </c>
      <c r="G42" s="500" t="s">
        <v>181</v>
      </c>
      <c r="H42" s="518" t="s">
        <v>2285</v>
      </c>
      <c r="I42" s="60" t="s">
        <v>2286</v>
      </c>
      <c r="J42" s="61"/>
      <c r="K42" s="93"/>
      <c r="L42" s="156"/>
      <c r="M42" s="150"/>
      <c r="N42" s="64"/>
      <c r="O42" s="61"/>
      <c r="P42" s="78" t="s">
        <v>184</v>
      </c>
      <c r="Q42" s="61" t="s">
        <v>131</v>
      </c>
      <c r="R42" s="78"/>
      <c r="S42" s="100"/>
      <c r="T42" s="100"/>
      <c r="U42" s="100"/>
      <c r="V42" s="100"/>
      <c r="W42" s="100"/>
      <c r="X42" s="100"/>
      <c r="Y42" s="100"/>
      <c r="Z42" s="100"/>
      <c r="AA42" s="100"/>
      <c r="AB42" s="100"/>
      <c r="AC42" s="100"/>
      <c r="AD42" s="100"/>
      <c r="AE42" s="100"/>
    </row>
    <row r="43" spans="1:31" ht="66.75" customHeight="1">
      <c r="A43" s="650" t="s">
        <v>2287</v>
      </c>
      <c r="B43" s="649" t="s">
        <v>2288</v>
      </c>
      <c r="C43" s="500">
        <v>1</v>
      </c>
      <c r="D43" s="650" t="s">
        <v>2289</v>
      </c>
      <c r="E43" s="650" t="s">
        <v>2290</v>
      </c>
      <c r="F43" s="500" t="s">
        <v>180</v>
      </c>
      <c r="G43" s="500" t="s">
        <v>2208</v>
      </c>
      <c r="H43" s="509" t="s">
        <v>2291</v>
      </c>
      <c r="I43" s="60" t="s">
        <v>2292</v>
      </c>
      <c r="J43" s="61"/>
      <c r="K43" s="93"/>
      <c r="L43" s="83"/>
      <c r="M43" s="90"/>
      <c r="N43" s="64" t="s">
        <v>184</v>
      </c>
      <c r="O43" s="78" t="s">
        <v>184</v>
      </c>
      <c r="P43" s="78" t="s">
        <v>184</v>
      </c>
      <c r="Q43" s="61" t="s">
        <v>131</v>
      </c>
      <c r="R43" s="78"/>
      <c r="S43" s="100"/>
      <c r="T43" s="100"/>
      <c r="U43" s="100"/>
      <c r="V43" s="100"/>
      <c r="W43" s="100"/>
      <c r="X43" s="100"/>
      <c r="Y43" s="100"/>
      <c r="Z43" s="100"/>
      <c r="AA43" s="100"/>
      <c r="AB43" s="100"/>
      <c r="AC43" s="100"/>
      <c r="AD43" s="100"/>
      <c r="AE43" s="100"/>
    </row>
    <row r="44" spans="1:31" ht="16.5" customHeight="1">
      <c r="A44" s="617"/>
      <c r="B44" s="617"/>
      <c r="C44" s="500">
        <v>2</v>
      </c>
      <c r="D44" s="617"/>
      <c r="E44" s="617"/>
      <c r="F44" s="500" t="s">
        <v>180</v>
      </c>
      <c r="G44" s="500" t="s">
        <v>2208</v>
      </c>
      <c r="H44" s="509" t="s">
        <v>2293</v>
      </c>
      <c r="I44" s="60" t="s">
        <v>2294</v>
      </c>
      <c r="J44" s="61"/>
      <c r="K44" s="93"/>
      <c r="L44" s="83"/>
      <c r="M44" s="90"/>
      <c r="N44" s="64" t="s">
        <v>184</v>
      </c>
      <c r="O44" s="78" t="s">
        <v>184</v>
      </c>
      <c r="P44" s="78" t="s">
        <v>184</v>
      </c>
      <c r="Q44" s="61" t="s">
        <v>131</v>
      </c>
      <c r="R44" s="78"/>
      <c r="S44" s="100"/>
      <c r="T44" s="100"/>
      <c r="U44" s="100"/>
      <c r="V44" s="100"/>
      <c r="W44" s="100"/>
      <c r="X44" s="100"/>
      <c r="Y44" s="100"/>
      <c r="Z44" s="100"/>
      <c r="AA44" s="100"/>
      <c r="AB44" s="100"/>
      <c r="AC44" s="100"/>
      <c r="AD44" s="100"/>
      <c r="AE44" s="100"/>
    </row>
    <row r="45" spans="1:31" ht="16.5" customHeight="1">
      <c r="A45" s="617"/>
      <c r="B45" s="617"/>
      <c r="C45" s="500">
        <v>3</v>
      </c>
      <c r="D45" s="617"/>
      <c r="E45" s="617"/>
      <c r="F45" s="500" t="s">
        <v>180</v>
      </c>
      <c r="G45" s="500" t="s">
        <v>2208</v>
      </c>
      <c r="H45" s="509" t="s">
        <v>2295</v>
      </c>
      <c r="I45" s="60" t="s">
        <v>2296</v>
      </c>
      <c r="J45" s="61"/>
      <c r="K45" s="93"/>
      <c r="L45" s="83"/>
      <c r="M45" s="90"/>
      <c r="N45" s="64" t="s">
        <v>184</v>
      </c>
      <c r="O45" s="78" t="s">
        <v>184</v>
      </c>
      <c r="P45" s="78" t="s">
        <v>184</v>
      </c>
      <c r="Q45" s="61" t="s">
        <v>131</v>
      </c>
      <c r="R45" s="78"/>
      <c r="S45" s="100"/>
      <c r="T45" s="100"/>
      <c r="U45" s="100"/>
      <c r="V45" s="100"/>
      <c r="W45" s="100"/>
      <c r="X45" s="100"/>
      <c r="Y45" s="100"/>
      <c r="Z45" s="100"/>
      <c r="AA45" s="100"/>
      <c r="AB45" s="100"/>
      <c r="AC45" s="100"/>
      <c r="AD45" s="100"/>
      <c r="AE45" s="100"/>
    </row>
    <row r="46" spans="1:31" ht="16.5" customHeight="1">
      <c r="A46" s="617"/>
      <c r="B46" s="617"/>
      <c r="C46" s="500">
        <v>4</v>
      </c>
      <c r="D46" s="617"/>
      <c r="E46" s="618"/>
      <c r="F46" s="500" t="s">
        <v>180</v>
      </c>
      <c r="G46" s="500" t="s">
        <v>2208</v>
      </c>
      <c r="H46" s="509" t="s">
        <v>2297</v>
      </c>
      <c r="I46" s="60" t="s">
        <v>2296</v>
      </c>
      <c r="J46" s="61"/>
      <c r="K46" s="93"/>
      <c r="L46" s="83"/>
      <c r="M46" s="90"/>
      <c r="N46" s="64" t="s">
        <v>184</v>
      </c>
      <c r="O46" s="78" t="s">
        <v>184</v>
      </c>
      <c r="P46" s="78" t="s">
        <v>184</v>
      </c>
      <c r="Q46" s="61" t="s">
        <v>131</v>
      </c>
      <c r="R46" s="78"/>
      <c r="S46" s="100"/>
      <c r="T46" s="100"/>
      <c r="U46" s="100"/>
      <c r="V46" s="100"/>
      <c r="W46" s="100"/>
      <c r="X46" s="100"/>
      <c r="Y46" s="100"/>
      <c r="Z46" s="100"/>
      <c r="AA46" s="100"/>
      <c r="AB46" s="100"/>
      <c r="AC46" s="100"/>
      <c r="AD46" s="100"/>
      <c r="AE46" s="100"/>
    </row>
    <row r="47" spans="1:31" ht="16.5" customHeight="1">
      <c r="A47" s="617"/>
      <c r="B47" s="617"/>
      <c r="C47" s="500">
        <v>5</v>
      </c>
      <c r="D47" s="617"/>
      <c r="E47" s="519" t="s">
        <v>2298</v>
      </c>
      <c r="F47" s="500" t="s">
        <v>180</v>
      </c>
      <c r="G47" s="500" t="s">
        <v>2208</v>
      </c>
      <c r="H47" s="509" t="s">
        <v>2299</v>
      </c>
      <c r="I47" s="60" t="s">
        <v>2300</v>
      </c>
      <c r="J47" s="61"/>
      <c r="K47" s="93"/>
      <c r="L47" s="83"/>
      <c r="M47" s="90"/>
      <c r="N47" s="64"/>
      <c r="O47" s="61"/>
      <c r="P47" s="78" t="s">
        <v>184</v>
      </c>
      <c r="Q47" s="61" t="s">
        <v>131</v>
      </c>
      <c r="R47" s="78"/>
      <c r="S47" s="100"/>
      <c r="T47" s="100"/>
      <c r="U47" s="100"/>
      <c r="V47" s="100"/>
      <c r="W47" s="100"/>
      <c r="X47" s="100"/>
      <c r="Y47" s="100"/>
      <c r="Z47" s="100"/>
      <c r="AA47" s="100"/>
      <c r="AB47" s="100"/>
      <c r="AC47" s="100"/>
      <c r="AD47" s="100"/>
      <c r="AE47" s="100"/>
    </row>
    <row r="48" spans="1:31" ht="16.5" customHeight="1">
      <c r="A48" s="617"/>
      <c r="B48" s="617"/>
      <c r="C48" s="500">
        <v>6</v>
      </c>
      <c r="D48" s="617"/>
      <c r="E48" s="650" t="s">
        <v>2301</v>
      </c>
      <c r="F48" s="500" t="s">
        <v>180</v>
      </c>
      <c r="G48" s="500" t="s">
        <v>2208</v>
      </c>
      <c r="H48" s="509" t="s">
        <v>2302</v>
      </c>
      <c r="I48" s="60" t="s">
        <v>2303</v>
      </c>
      <c r="J48" s="61"/>
      <c r="K48" s="93"/>
      <c r="L48" s="83"/>
      <c r="M48" s="90"/>
      <c r="N48" s="64"/>
      <c r="O48" s="61"/>
      <c r="P48" s="78" t="s">
        <v>184</v>
      </c>
      <c r="Q48" s="61" t="s">
        <v>131</v>
      </c>
      <c r="R48" s="78"/>
      <c r="S48" s="100"/>
      <c r="T48" s="100"/>
      <c r="U48" s="100"/>
      <c r="V48" s="100"/>
      <c r="W48" s="100"/>
      <c r="X48" s="100"/>
      <c r="Y48" s="100"/>
      <c r="Z48" s="100"/>
      <c r="AA48" s="100"/>
      <c r="AB48" s="100"/>
      <c r="AC48" s="100"/>
      <c r="AD48" s="100"/>
      <c r="AE48" s="100"/>
    </row>
    <row r="49" spans="1:31" ht="128.25" customHeight="1">
      <c r="A49" s="617"/>
      <c r="B49" s="617"/>
      <c r="C49" s="500">
        <v>7</v>
      </c>
      <c r="D49" s="617"/>
      <c r="E49" s="618"/>
      <c r="F49" s="500" t="s">
        <v>180</v>
      </c>
      <c r="G49" s="500" t="s">
        <v>2208</v>
      </c>
      <c r="H49" s="509" t="s">
        <v>2304</v>
      </c>
      <c r="I49" s="60" t="s">
        <v>2303</v>
      </c>
      <c r="J49" s="61"/>
      <c r="K49" s="93"/>
      <c r="L49" s="83"/>
      <c r="M49" s="90"/>
      <c r="N49" s="64"/>
      <c r="O49" s="61"/>
      <c r="P49" s="78" t="s">
        <v>184</v>
      </c>
      <c r="Q49" s="61" t="s">
        <v>131</v>
      </c>
      <c r="R49" s="78"/>
      <c r="S49" s="100"/>
      <c r="T49" s="100"/>
      <c r="U49" s="100"/>
      <c r="V49" s="100"/>
      <c r="W49" s="100"/>
      <c r="X49" s="100"/>
      <c r="Y49" s="100"/>
      <c r="Z49" s="100"/>
      <c r="AA49" s="100"/>
      <c r="AB49" s="100"/>
      <c r="AC49" s="100"/>
      <c r="AD49" s="100"/>
      <c r="AE49" s="100"/>
    </row>
    <row r="50" spans="1:31" ht="16.5" customHeight="1">
      <c r="A50" s="617"/>
      <c r="B50" s="617"/>
      <c r="C50" s="500">
        <v>8</v>
      </c>
      <c r="D50" s="617"/>
      <c r="E50" s="650" t="s">
        <v>2305</v>
      </c>
      <c r="F50" s="500" t="s">
        <v>180</v>
      </c>
      <c r="G50" s="500" t="s">
        <v>205</v>
      </c>
      <c r="H50" s="509" t="s">
        <v>2306</v>
      </c>
      <c r="I50" s="60" t="s">
        <v>2307</v>
      </c>
      <c r="J50" s="61"/>
      <c r="K50" s="93"/>
      <c r="L50" s="83"/>
      <c r="M50" s="90"/>
      <c r="N50" s="64"/>
      <c r="O50" s="61"/>
      <c r="P50" s="78" t="s">
        <v>184</v>
      </c>
      <c r="Q50" s="61" t="s">
        <v>131</v>
      </c>
      <c r="R50" s="78"/>
      <c r="S50" s="100"/>
      <c r="T50" s="100"/>
      <c r="U50" s="100"/>
      <c r="V50" s="100"/>
      <c r="W50" s="100"/>
      <c r="X50" s="100"/>
      <c r="Y50" s="100"/>
      <c r="Z50" s="100"/>
      <c r="AA50" s="100"/>
      <c r="AB50" s="100"/>
      <c r="AC50" s="100"/>
      <c r="AD50" s="100"/>
      <c r="AE50" s="100"/>
    </row>
    <row r="51" spans="1:31" ht="16.5" customHeight="1">
      <c r="A51" s="617"/>
      <c r="B51" s="617"/>
      <c r="C51" s="500">
        <v>9</v>
      </c>
      <c r="D51" s="617"/>
      <c r="E51" s="618"/>
      <c r="F51" s="500" t="s">
        <v>180</v>
      </c>
      <c r="G51" s="500" t="s">
        <v>181</v>
      </c>
      <c r="H51" s="509" t="s">
        <v>2306</v>
      </c>
      <c r="I51" s="60" t="s">
        <v>2307</v>
      </c>
      <c r="J51" s="61"/>
      <c r="K51" s="93"/>
      <c r="L51" s="83"/>
      <c r="M51" s="90"/>
      <c r="N51" s="64"/>
      <c r="O51" s="61"/>
      <c r="P51" s="78" t="s">
        <v>184</v>
      </c>
      <c r="Q51" s="61" t="s">
        <v>131</v>
      </c>
      <c r="R51" s="78"/>
      <c r="S51" s="100"/>
      <c r="T51" s="100"/>
      <c r="U51" s="100"/>
      <c r="V51" s="100"/>
      <c r="W51" s="100"/>
      <c r="X51" s="100"/>
      <c r="Y51" s="100"/>
      <c r="Z51" s="100"/>
      <c r="AA51" s="100"/>
      <c r="AB51" s="100"/>
      <c r="AC51" s="100"/>
      <c r="AD51" s="100"/>
      <c r="AE51" s="100"/>
    </row>
    <row r="52" spans="1:31" ht="16.5" customHeight="1">
      <c r="A52" s="617"/>
      <c r="B52" s="617"/>
      <c r="C52" s="500">
        <v>10</v>
      </c>
      <c r="D52" s="617"/>
      <c r="E52" s="650" t="s">
        <v>2308</v>
      </c>
      <c r="F52" s="649" t="s">
        <v>180</v>
      </c>
      <c r="G52" s="649" t="s">
        <v>2208</v>
      </c>
      <c r="H52" s="648" t="s">
        <v>2309</v>
      </c>
      <c r="I52" s="60" t="s">
        <v>2263</v>
      </c>
      <c r="J52" s="61"/>
      <c r="K52" s="93"/>
      <c r="L52" s="138"/>
      <c r="M52" s="90"/>
      <c r="N52" s="64"/>
      <c r="O52" s="61"/>
      <c r="P52" s="78" t="s">
        <v>184</v>
      </c>
      <c r="Q52" s="61" t="s">
        <v>131</v>
      </c>
      <c r="R52" s="78"/>
      <c r="S52" s="100"/>
      <c r="T52" s="100"/>
      <c r="U52" s="100"/>
      <c r="V52" s="100"/>
      <c r="W52" s="100"/>
      <c r="X52" s="100"/>
      <c r="Y52" s="100"/>
      <c r="Z52" s="100"/>
      <c r="AA52" s="100"/>
      <c r="AB52" s="100"/>
      <c r="AC52" s="100"/>
      <c r="AD52" s="100"/>
      <c r="AE52" s="100"/>
    </row>
    <row r="53" spans="1:31" ht="51" customHeight="1">
      <c r="A53" s="617"/>
      <c r="B53" s="617"/>
      <c r="C53" s="500">
        <v>11</v>
      </c>
      <c r="D53" s="617"/>
      <c r="E53" s="617"/>
      <c r="F53" s="618"/>
      <c r="G53" s="618"/>
      <c r="H53" s="618"/>
      <c r="I53" s="60" t="s">
        <v>2310</v>
      </c>
      <c r="J53" s="61"/>
      <c r="K53" s="93"/>
      <c r="L53" s="158"/>
      <c r="M53" s="90"/>
      <c r="N53" s="64"/>
      <c r="O53" s="61"/>
      <c r="P53" s="78" t="s">
        <v>25</v>
      </c>
      <c r="Q53" s="61" t="s">
        <v>131</v>
      </c>
      <c r="R53" s="78"/>
      <c r="S53" s="100"/>
      <c r="T53" s="100"/>
      <c r="U53" s="100"/>
      <c r="V53" s="100"/>
      <c r="W53" s="100"/>
      <c r="X53" s="100"/>
      <c r="Y53" s="100"/>
      <c r="Z53" s="100"/>
      <c r="AA53" s="100"/>
      <c r="AB53" s="100"/>
      <c r="AC53" s="100"/>
      <c r="AD53" s="100"/>
      <c r="AE53" s="100"/>
    </row>
    <row r="54" spans="1:31" ht="16.5" customHeight="1">
      <c r="A54" s="618"/>
      <c r="B54" s="618"/>
      <c r="C54" s="500">
        <v>12</v>
      </c>
      <c r="D54" s="618"/>
      <c r="E54" s="618"/>
      <c r="F54" s="500" t="s">
        <v>180</v>
      </c>
      <c r="G54" s="500" t="s">
        <v>2208</v>
      </c>
      <c r="H54" s="509" t="s">
        <v>2311</v>
      </c>
      <c r="I54" s="60" t="s">
        <v>2312</v>
      </c>
      <c r="J54" s="61"/>
      <c r="K54" s="93"/>
      <c r="L54" s="83"/>
      <c r="M54" s="90"/>
      <c r="N54" s="64"/>
      <c r="O54" s="61"/>
      <c r="P54" s="78" t="s">
        <v>184</v>
      </c>
      <c r="Q54" s="61" t="s">
        <v>131</v>
      </c>
      <c r="R54" s="78"/>
      <c r="S54" s="100"/>
      <c r="T54" s="100"/>
      <c r="U54" s="100"/>
      <c r="V54" s="100"/>
      <c r="W54" s="100"/>
      <c r="X54" s="100"/>
      <c r="Y54" s="100"/>
      <c r="Z54" s="100"/>
      <c r="AA54" s="100"/>
      <c r="AB54" s="100"/>
      <c r="AC54" s="100"/>
      <c r="AD54" s="100"/>
      <c r="AE54" s="100"/>
    </row>
    <row r="55" spans="1:31" ht="16.5" customHeight="1">
      <c r="A55" s="650" t="s">
        <v>2313</v>
      </c>
      <c r="B55" s="649" t="s">
        <v>2314</v>
      </c>
      <c r="C55" s="500">
        <v>1</v>
      </c>
      <c r="D55" s="650" t="s">
        <v>2313</v>
      </c>
      <c r="E55" s="519" t="s">
        <v>2315</v>
      </c>
      <c r="F55" s="500" t="s">
        <v>180</v>
      </c>
      <c r="G55" s="500" t="s">
        <v>181</v>
      </c>
      <c r="H55" s="518" t="s">
        <v>2316</v>
      </c>
      <c r="I55" s="60" t="s">
        <v>2317</v>
      </c>
      <c r="J55" s="61"/>
      <c r="K55" s="93"/>
      <c r="L55" s="149"/>
      <c r="M55" s="150"/>
      <c r="N55" s="64" t="s">
        <v>184</v>
      </c>
      <c r="O55" s="61"/>
      <c r="P55" s="78" t="s">
        <v>184</v>
      </c>
      <c r="Q55" s="61" t="s">
        <v>131</v>
      </c>
      <c r="R55" s="78"/>
      <c r="S55" s="100"/>
      <c r="T55" s="100"/>
      <c r="U55" s="100"/>
      <c r="V55" s="100"/>
      <c r="W55" s="100"/>
      <c r="X55" s="100"/>
      <c r="Y55" s="100"/>
      <c r="Z55" s="100"/>
      <c r="AA55" s="100"/>
      <c r="AB55" s="100"/>
      <c r="AC55" s="100"/>
      <c r="AD55" s="100"/>
      <c r="AE55" s="100"/>
    </row>
    <row r="56" spans="1:31" ht="16.5" customHeight="1">
      <c r="A56" s="618"/>
      <c r="B56" s="618"/>
      <c r="C56" s="500">
        <v>2</v>
      </c>
      <c r="D56" s="618"/>
      <c r="E56" s="519" t="s">
        <v>2318</v>
      </c>
      <c r="F56" s="500" t="s">
        <v>180</v>
      </c>
      <c r="G56" s="500" t="s">
        <v>181</v>
      </c>
      <c r="H56" s="518" t="s">
        <v>2319</v>
      </c>
      <c r="I56" s="60" t="s">
        <v>2206</v>
      </c>
      <c r="J56" s="61"/>
      <c r="K56" s="93"/>
      <c r="L56" s="149"/>
      <c r="M56" s="150"/>
      <c r="N56" s="64" t="s">
        <v>184</v>
      </c>
      <c r="O56" s="61"/>
      <c r="P56" s="78" t="s">
        <v>184</v>
      </c>
      <c r="Q56" s="61" t="s">
        <v>131</v>
      </c>
      <c r="R56" s="78"/>
      <c r="S56" s="100"/>
      <c r="T56" s="100"/>
      <c r="U56" s="100"/>
      <c r="V56" s="100"/>
      <c r="W56" s="100"/>
      <c r="X56" s="100"/>
      <c r="Y56" s="100"/>
      <c r="Z56" s="100"/>
      <c r="AA56" s="100"/>
      <c r="AB56" s="100"/>
      <c r="AC56" s="100"/>
      <c r="AD56" s="100"/>
      <c r="AE56" s="100"/>
    </row>
    <row r="57" spans="1:31" ht="16.5" customHeight="1">
      <c r="A57" s="650" t="s">
        <v>2320</v>
      </c>
      <c r="B57" s="649" t="s">
        <v>2321</v>
      </c>
      <c r="C57" s="500">
        <v>1</v>
      </c>
      <c r="D57" s="650" t="s">
        <v>2322</v>
      </c>
      <c r="E57" s="519" t="s">
        <v>2323</v>
      </c>
      <c r="F57" s="500" t="s">
        <v>180</v>
      </c>
      <c r="G57" s="500" t="s">
        <v>181</v>
      </c>
      <c r="H57" s="509" t="s">
        <v>2324</v>
      </c>
      <c r="I57" s="60" t="s">
        <v>2325</v>
      </c>
      <c r="J57" s="61"/>
      <c r="K57" s="93"/>
      <c r="L57" s="159"/>
      <c r="M57" s="160"/>
      <c r="N57" s="64"/>
      <c r="O57" s="61"/>
      <c r="P57" s="78" t="s">
        <v>184</v>
      </c>
      <c r="Q57" s="61" t="s">
        <v>131</v>
      </c>
      <c r="R57" s="78"/>
      <c r="S57" s="100"/>
      <c r="T57" s="100"/>
      <c r="U57" s="100"/>
      <c r="V57" s="100"/>
      <c r="W57" s="100"/>
      <c r="X57" s="100"/>
      <c r="Y57" s="100"/>
      <c r="Z57" s="100"/>
      <c r="AA57" s="100"/>
      <c r="AB57" s="100"/>
      <c r="AC57" s="100"/>
      <c r="AD57" s="100"/>
      <c r="AE57" s="100"/>
    </row>
    <row r="58" spans="1:31" ht="16.5" customHeight="1">
      <c r="A58" s="617"/>
      <c r="B58" s="617"/>
      <c r="C58" s="500">
        <v>2</v>
      </c>
      <c r="D58" s="617"/>
      <c r="E58" s="519" t="s">
        <v>2326</v>
      </c>
      <c r="F58" s="500" t="s">
        <v>180</v>
      </c>
      <c r="G58" s="500" t="s">
        <v>181</v>
      </c>
      <c r="H58" s="509" t="s">
        <v>2327</v>
      </c>
      <c r="I58" s="60" t="s">
        <v>2328</v>
      </c>
      <c r="J58" s="61"/>
      <c r="K58" s="93"/>
      <c r="L58" s="159"/>
      <c r="M58" s="160"/>
      <c r="N58" s="64"/>
      <c r="O58" s="61"/>
      <c r="P58" s="78" t="s">
        <v>184</v>
      </c>
      <c r="Q58" s="61" t="s">
        <v>131</v>
      </c>
      <c r="R58" s="78"/>
      <c r="S58" s="100"/>
      <c r="T58" s="100"/>
      <c r="U58" s="100"/>
      <c r="V58" s="100"/>
      <c r="W58" s="100"/>
      <c r="X58" s="100"/>
      <c r="Y58" s="100"/>
      <c r="Z58" s="100"/>
      <c r="AA58" s="100"/>
      <c r="AB58" s="100"/>
      <c r="AC58" s="100"/>
      <c r="AD58" s="100"/>
      <c r="AE58" s="100"/>
    </row>
    <row r="59" spans="1:31" ht="16.5" customHeight="1">
      <c r="A59" s="617"/>
      <c r="B59" s="617"/>
      <c r="C59" s="500">
        <v>3</v>
      </c>
      <c r="D59" s="617"/>
      <c r="E59" s="519" t="s">
        <v>2329</v>
      </c>
      <c r="F59" s="500" t="s">
        <v>180</v>
      </c>
      <c r="G59" s="500" t="s">
        <v>181</v>
      </c>
      <c r="H59" s="509" t="s">
        <v>2330</v>
      </c>
      <c r="I59" s="60" t="s">
        <v>2331</v>
      </c>
      <c r="J59" s="61"/>
      <c r="K59" s="93"/>
      <c r="L59" s="159"/>
      <c r="M59" s="160"/>
      <c r="N59" s="64"/>
      <c r="O59" s="61"/>
      <c r="P59" s="78" t="s">
        <v>184</v>
      </c>
      <c r="Q59" s="61" t="s">
        <v>131</v>
      </c>
      <c r="R59" s="78"/>
      <c r="S59" s="100"/>
      <c r="T59" s="100"/>
      <c r="U59" s="100"/>
      <c r="V59" s="100"/>
      <c r="W59" s="100"/>
      <c r="X59" s="100"/>
      <c r="Y59" s="100"/>
      <c r="Z59" s="100"/>
      <c r="AA59" s="100"/>
      <c r="AB59" s="100"/>
      <c r="AC59" s="100"/>
      <c r="AD59" s="100"/>
      <c r="AE59" s="100"/>
    </row>
    <row r="60" spans="1:31" ht="16.5" customHeight="1">
      <c r="A60" s="617"/>
      <c r="B60" s="617"/>
      <c r="C60" s="500">
        <v>4</v>
      </c>
      <c r="D60" s="617"/>
      <c r="E60" s="519" t="s">
        <v>2332</v>
      </c>
      <c r="F60" s="500" t="s">
        <v>180</v>
      </c>
      <c r="G60" s="500" t="s">
        <v>181</v>
      </c>
      <c r="H60" s="509" t="s">
        <v>2333</v>
      </c>
      <c r="I60" s="60" t="s">
        <v>2334</v>
      </c>
      <c r="J60" s="61"/>
      <c r="K60" s="93"/>
      <c r="L60" s="159"/>
      <c r="M60" s="160"/>
      <c r="N60" s="64"/>
      <c r="O60" s="61"/>
      <c r="P60" s="78" t="s">
        <v>184</v>
      </c>
      <c r="Q60" s="61" t="s">
        <v>131</v>
      </c>
      <c r="R60" s="78"/>
      <c r="S60" s="100"/>
      <c r="T60" s="100"/>
      <c r="U60" s="100"/>
      <c r="V60" s="100"/>
      <c r="W60" s="100"/>
      <c r="X60" s="100"/>
      <c r="Y60" s="100"/>
      <c r="Z60" s="100"/>
      <c r="AA60" s="100"/>
      <c r="AB60" s="100"/>
      <c r="AC60" s="100"/>
      <c r="AD60" s="100"/>
      <c r="AE60" s="100"/>
    </row>
    <row r="61" spans="1:31" ht="16.5" customHeight="1">
      <c r="A61" s="617"/>
      <c r="B61" s="617"/>
      <c r="C61" s="500">
        <v>5</v>
      </c>
      <c r="D61" s="617"/>
      <c r="E61" s="519" t="s">
        <v>2335</v>
      </c>
      <c r="F61" s="500" t="s">
        <v>180</v>
      </c>
      <c r="G61" s="500" t="s">
        <v>181</v>
      </c>
      <c r="H61" s="509" t="s">
        <v>2336</v>
      </c>
      <c r="I61" s="60" t="s">
        <v>2337</v>
      </c>
      <c r="J61" s="61"/>
      <c r="K61" s="93"/>
      <c r="L61" s="159"/>
      <c r="M61" s="160"/>
      <c r="N61" s="64"/>
      <c r="O61" s="61"/>
      <c r="P61" s="78" t="s">
        <v>184</v>
      </c>
      <c r="Q61" s="61" t="s">
        <v>131</v>
      </c>
      <c r="R61" s="78"/>
      <c r="S61" s="100"/>
      <c r="T61" s="100"/>
      <c r="U61" s="100"/>
      <c r="V61" s="100"/>
      <c r="W61" s="100"/>
      <c r="X61" s="100"/>
      <c r="Y61" s="100"/>
      <c r="Z61" s="100"/>
      <c r="AA61" s="100"/>
      <c r="AB61" s="100"/>
      <c r="AC61" s="100"/>
      <c r="AD61" s="100"/>
      <c r="AE61" s="100"/>
    </row>
    <row r="62" spans="1:31" ht="16.5" customHeight="1">
      <c r="A62" s="617"/>
      <c r="B62" s="617"/>
      <c r="C62" s="500">
        <v>6</v>
      </c>
      <c r="D62" s="617"/>
      <c r="E62" s="519" t="s">
        <v>2338</v>
      </c>
      <c r="F62" s="500" t="s">
        <v>180</v>
      </c>
      <c r="G62" s="500" t="s">
        <v>181</v>
      </c>
      <c r="H62" s="509" t="s">
        <v>2339</v>
      </c>
      <c r="I62" s="60" t="s">
        <v>2340</v>
      </c>
      <c r="J62" s="61"/>
      <c r="K62" s="93"/>
      <c r="L62" s="159"/>
      <c r="M62" s="160"/>
      <c r="N62" s="64"/>
      <c r="O62" s="61"/>
      <c r="P62" s="78" t="s">
        <v>184</v>
      </c>
      <c r="Q62" s="61" t="s">
        <v>131</v>
      </c>
      <c r="R62" s="78"/>
      <c r="S62" s="100"/>
      <c r="T62" s="100"/>
      <c r="U62" s="100"/>
      <c r="V62" s="100"/>
      <c r="W62" s="100"/>
      <c r="X62" s="100"/>
      <c r="Y62" s="100"/>
      <c r="Z62" s="100"/>
      <c r="AA62" s="100"/>
      <c r="AB62" s="100"/>
      <c r="AC62" s="100"/>
      <c r="AD62" s="100"/>
      <c r="AE62" s="100"/>
    </row>
    <row r="63" spans="1:31" ht="16.5" customHeight="1">
      <c r="A63" s="617"/>
      <c r="B63" s="617"/>
      <c r="C63" s="500">
        <v>7</v>
      </c>
      <c r="D63" s="617"/>
      <c r="E63" s="519" t="s">
        <v>2341</v>
      </c>
      <c r="F63" s="500" t="s">
        <v>180</v>
      </c>
      <c r="G63" s="500" t="s">
        <v>181</v>
      </c>
      <c r="H63" s="509" t="s">
        <v>2342</v>
      </c>
      <c r="I63" s="60" t="s">
        <v>2343</v>
      </c>
      <c r="J63" s="61"/>
      <c r="K63" s="93"/>
      <c r="L63" s="159"/>
      <c r="M63" s="160"/>
      <c r="N63" s="64"/>
      <c r="O63" s="61"/>
      <c r="P63" s="78" t="s">
        <v>184</v>
      </c>
      <c r="Q63" s="61" t="s">
        <v>131</v>
      </c>
      <c r="R63" s="78"/>
      <c r="S63" s="100"/>
      <c r="T63" s="100"/>
      <c r="U63" s="100"/>
      <c r="V63" s="100"/>
      <c r="W63" s="100"/>
      <c r="X63" s="100"/>
      <c r="Y63" s="100"/>
      <c r="Z63" s="100"/>
      <c r="AA63" s="100"/>
      <c r="AB63" s="100"/>
      <c r="AC63" s="100"/>
      <c r="AD63" s="100"/>
      <c r="AE63" s="100"/>
    </row>
    <row r="64" spans="1:31" ht="16.5" customHeight="1">
      <c r="A64" s="617"/>
      <c r="B64" s="617"/>
      <c r="C64" s="500">
        <v>8</v>
      </c>
      <c r="D64" s="617"/>
      <c r="E64" s="519" t="s">
        <v>2344</v>
      </c>
      <c r="F64" s="500" t="s">
        <v>180</v>
      </c>
      <c r="G64" s="500" t="s">
        <v>181</v>
      </c>
      <c r="H64" s="509" t="s">
        <v>2345</v>
      </c>
      <c r="I64" s="60" t="s">
        <v>2346</v>
      </c>
      <c r="J64" s="61"/>
      <c r="K64" s="93"/>
      <c r="L64" s="159"/>
      <c r="M64" s="160"/>
      <c r="N64" s="64"/>
      <c r="O64" s="61"/>
      <c r="P64" s="78" t="s">
        <v>184</v>
      </c>
      <c r="Q64" s="61" t="s">
        <v>131</v>
      </c>
      <c r="R64" s="78"/>
      <c r="S64" s="100"/>
      <c r="T64" s="100"/>
      <c r="U64" s="100"/>
      <c r="V64" s="100"/>
      <c r="W64" s="100"/>
      <c r="X64" s="100"/>
      <c r="Y64" s="100"/>
      <c r="Z64" s="100"/>
      <c r="AA64" s="100"/>
      <c r="AB64" s="100"/>
      <c r="AC64" s="100"/>
      <c r="AD64" s="100"/>
      <c r="AE64" s="100"/>
    </row>
    <row r="65" spans="1:31" ht="16.5" customHeight="1">
      <c r="A65" s="617"/>
      <c r="B65" s="617"/>
      <c r="C65" s="500">
        <v>9</v>
      </c>
      <c r="D65" s="617"/>
      <c r="E65" s="519" t="s">
        <v>2347</v>
      </c>
      <c r="F65" s="500" t="s">
        <v>180</v>
      </c>
      <c r="G65" s="500" t="s">
        <v>181</v>
      </c>
      <c r="H65" s="509" t="s">
        <v>2348</v>
      </c>
      <c r="I65" s="60" t="s">
        <v>2349</v>
      </c>
      <c r="J65" s="61"/>
      <c r="K65" s="93"/>
      <c r="L65" s="159"/>
      <c r="M65" s="160"/>
      <c r="N65" s="64"/>
      <c r="O65" s="61"/>
      <c r="P65" s="78" t="s">
        <v>184</v>
      </c>
      <c r="Q65" s="61" t="s">
        <v>131</v>
      </c>
      <c r="R65" s="78"/>
      <c r="S65" s="100"/>
      <c r="T65" s="100"/>
      <c r="U65" s="100"/>
      <c r="V65" s="100"/>
      <c r="W65" s="100"/>
      <c r="X65" s="100"/>
      <c r="Y65" s="100"/>
      <c r="Z65" s="100"/>
      <c r="AA65" s="100"/>
      <c r="AB65" s="100"/>
      <c r="AC65" s="100"/>
      <c r="AD65" s="100"/>
      <c r="AE65" s="100"/>
    </row>
    <row r="66" spans="1:31" ht="16.5" customHeight="1">
      <c r="A66" s="617"/>
      <c r="B66" s="617"/>
      <c r="C66" s="500">
        <v>10</v>
      </c>
      <c r="D66" s="617"/>
      <c r="E66" s="519" t="s">
        <v>2350</v>
      </c>
      <c r="F66" s="500" t="s">
        <v>180</v>
      </c>
      <c r="G66" s="500" t="s">
        <v>181</v>
      </c>
      <c r="H66" s="509" t="s">
        <v>2351</v>
      </c>
      <c r="I66" s="60" t="s">
        <v>2352</v>
      </c>
      <c r="J66" s="61"/>
      <c r="K66" s="93"/>
      <c r="L66" s="159"/>
      <c r="M66" s="160"/>
      <c r="N66" s="64"/>
      <c r="O66" s="61"/>
      <c r="P66" s="78" t="s">
        <v>184</v>
      </c>
      <c r="Q66" s="61" t="s">
        <v>131</v>
      </c>
      <c r="R66" s="78"/>
      <c r="S66" s="100"/>
      <c r="T66" s="100"/>
      <c r="U66" s="100"/>
      <c r="V66" s="100"/>
      <c r="W66" s="100"/>
      <c r="X66" s="100"/>
      <c r="Y66" s="100"/>
      <c r="Z66" s="100"/>
      <c r="AA66" s="100"/>
      <c r="AB66" s="100"/>
      <c r="AC66" s="100"/>
      <c r="AD66" s="100"/>
      <c r="AE66" s="100"/>
    </row>
    <row r="67" spans="1:31" ht="16.5" customHeight="1">
      <c r="A67" s="617"/>
      <c r="B67" s="617"/>
      <c r="C67" s="500">
        <v>11</v>
      </c>
      <c r="D67" s="617"/>
      <c r="E67" s="519" t="s">
        <v>2353</v>
      </c>
      <c r="F67" s="500" t="s">
        <v>180</v>
      </c>
      <c r="G67" s="500" t="s">
        <v>181</v>
      </c>
      <c r="H67" s="509" t="s">
        <v>2354</v>
      </c>
      <c r="I67" s="60" t="s">
        <v>2355</v>
      </c>
      <c r="J67" s="61"/>
      <c r="K67" s="93"/>
      <c r="L67" s="159"/>
      <c r="M67" s="160"/>
      <c r="N67" s="64"/>
      <c r="O67" s="61"/>
      <c r="P67" s="78" t="s">
        <v>184</v>
      </c>
      <c r="Q67" s="61" t="s">
        <v>131</v>
      </c>
      <c r="R67" s="78"/>
      <c r="S67" s="100"/>
      <c r="T67" s="100"/>
      <c r="U67" s="100"/>
      <c r="V67" s="100"/>
      <c r="W67" s="100"/>
      <c r="X67" s="100"/>
      <c r="Y67" s="100"/>
      <c r="Z67" s="100"/>
      <c r="AA67" s="100"/>
      <c r="AB67" s="100"/>
      <c r="AC67" s="100"/>
      <c r="AD67" s="100"/>
      <c r="AE67" s="100"/>
    </row>
    <row r="68" spans="1:31" ht="16.5" customHeight="1">
      <c r="A68" s="617"/>
      <c r="B68" s="617"/>
      <c r="C68" s="500">
        <v>12</v>
      </c>
      <c r="D68" s="617"/>
      <c r="E68" s="519" t="s">
        <v>2356</v>
      </c>
      <c r="F68" s="500" t="s">
        <v>180</v>
      </c>
      <c r="G68" s="500" t="s">
        <v>181</v>
      </c>
      <c r="H68" s="509" t="s">
        <v>2357</v>
      </c>
      <c r="I68" s="60" t="s">
        <v>2358</v>
      </c>
      <c r="J68" s="61"/>
      <c r="K68" s="93"/>
      <c r="L68" s="159"/>
      <c r="M68" s="160"/>
      <c r="N68" s="64"/>
      <c r="O68" s="61"/>
      <c r="P68" s="78" t="s">
        <v>184</v>
      </c>
      <c r="Q68" s="61" t="s">
        <v>131</v>
      </c>
      <c r="R68" s="78"/>
      <c r="S68" s="100"/>
      <c r="T68" s="100"/>
      <c r="U68" s="100"/>
      <c r="V68" s="100"/>
      <c r="W68" s="100"/>
      <c r="X68" s="100"/>
      <c r="Y68" s="100"/>
      <c r="Z68" s="100"/>
      <c r="AA68" s="100"/>
      <c r="AB68" s="100"/>
      <c r="AC68" s="100"/>
      <c r="AD68" s="100"/>
      <c r="AE68" s="100"/>
    </row>
    <row r="69" spans="1:31" ht="16.5" customHeight="1">
      <c r="A69" s="617"/>
      <c r="B69" s="617"/>
      <c r="C69" s="500">
        <v>13</v>
      </c>
      <c r="D69" s="617"/>
      <c r="E69" s="519" t="s">
        <v>2359</v>
      </c>
      <c r="F69" s="500" t="s">
        <v>180</v>
      </c>
      <c r="G69" s="500" t="s">
        <v>181</v>
      </c>
      <c r="H69" s="509" t="s">
        <v>2360</v>
      </c>
      <c r="I69" s="60" t="s">
        <v>2361</v>
      </c>
      <c r="J69" s="61"/>
      <c r="K69" s="93"/>
      <c r="L69" s="159"/>
      <c r="M69" s="160"/>
      <c r="N69" s="64"/>
      <c r="O69" s="61"/>
      <c r="P69" s="78" t="s">
        <v>184</v>
      </c>
      <c r="Q69" s="61" t="s">
        <v>131</v>
      </c>
      <c r="R69" s="78"/>
      <c r="S69" s="100"/>
      <c r="T69" s="100"/>
      <c r="U69" s="100"/>
      <c r="V69" s="100"/>
      <c r="W69" s="100"/>
      <c r="X69" s="100"/>
      <c r="Y69" s="100"/>
      <c r="Z69" s="100"/>
      <c r="AA69" s="100"/>
      <c r="AB69" s="100"/>
      <c r="AC69" s="100"/>
      <c r="AD69" s="100"/>
      <c r="AE69" s="100"/>
    </row>
    <row r="70" spans="1:31" ht="16.5" customHeight="1">
      <c r="A70" s="617"/>
      <c r="B70" s="617"/>
      <c r="C70" s="500">
        <v>14</v>
      </c>
      <c r="D70" s="617"/>
      <c r="E70" s="519" t="s">
        <v>2362</v>
      </c>
      <c r="F70" s="500" t="s">
        <v>180</v>
      </c>
      <c r="G70" s="500" t="s">
        <v>181</v>
      </c>
      <c r="H70" s="509" t="s">
        <v>2363</v>
      </c>
      <c r="I70" s="60" t="s">
        <v>2364</v>
      </c>
      <c r="J70" s="61"/>
      <c r="K70" s="93"/>
      <c r="L70" s="159"/>
      <c r="M70" s="160"/>
      <c r="N70" s="64"/>
      <c r="O70" s="61"/>
      <c r="P70" s="78" t="s">
        <v>184</v>
      </c>
      <c r="Q70" s="61" t="s">
        <v>131</v>
      </c>
      <c r="R70" s="78"/>
      <c r="S70" s="100"/>
      <c r="T70" s="100"/>
      <c r="U70" s="100"/>
      <c r="V70" s="100"/>
      <c r="W70" s="100"/>
      <c r="X70" s="100"/>
      <c r="Y70" s="100"/>
      <c r="Z70" s="100"/>
      <c r="AA70" s="100"/>
      <c r="AB70" s="100"/>
      <c r="AC70" s="100"/>
      <c r="AD70" s="100"/>
      <c r="AE70" s="100"/>
    </row>
    <row r="71" spans="1:31" ht="16.5" customHeight="1">
      <c r="A71" s="617"/>
      <c r="B71" s="617"/>
      <c r="C71" s="500">
        <v>15</v>
      </c>
      <c r="D71" s="617"/>
      <c r="E71" s="519" t="s">
        <v>2365</v>
      </c>
      <c r="F71" s="500" t="s">
        <v>180</v>
      </c>
      <c r="G71" s="500" t="s">
        <v>181</v>
      </c>
      <c r="H71" s="509" t="s">
        <v>2366</v>
      </c>
      <c r="I71" s="60" t="s">
        <v>2367</v>
      </c>
      <c r="J71" s="61"/>
      <c r="K71" s="93"/>
      <c r="L71" s="159"/>
      <c r="M71" s="160"/>
      <c r="N71" s="64"/>
      <c r="O71" s="61"/>
      <c r="P71" s="78" t="s">
        <v>184</v>
      </c>
      <c r="Q71" s="61" t="s">
        <v>131</v>
      </c>
      <c r="R71" s="78"/>
      <c r="S71" s="100"/>
      <c r="T71" s="100"/>
      <c r="U71" s="100"/>
      <c r="V71" s="100"/>
      <c r="W71" s="100"/>
      <c r="X71" s="100"/>
      <c r="Y71" s="100"/>
      <c r="Z71" s="100"/>
      <c r="AA71" s="100"/>
      <c r="AB71" s="100"/>
      <c r="AC71" s="100"/>
      <c r="AD71" s="100"/>
      <c r="AE71" s="100"/>
    </row>
    <row r="72" spans="1:31" ht="16.5" customHeight="1">
      <c r="A72" s="617"/>
      <c r="B72" s="617"/>
      <c r="C72" s="500">
        <v>16</v>
      </c>
      <c r="D72" s="617"/>
      <c r="E72" s="519" t="s">
        <v>2368</v>
      </c>
      <c r="F72" s="500" t="s">
        <v>180</v>
      </c>
      <c r="G72" s="500" t="s">
        <v>181</v>
      </c>
      <c r="H72" s="509" t="s">
        <v>2369</v>
      </c>
      <c r="I72" s="60" t="s">
        <v>2370</v>
      </c>
      <c r="J72" s="61"/>
      <c r="K72" s="93"/>
      <c r="L72" s="159"/>
      <c r="M72" s="160"/>
      <c r="N72" s="64"/>
      <c r="O72" s="61"/>
      <c r="P72" s="78" t="s">
        <v>184</v>
      </c>
      <c r="Q72" s="61" t="s">
        <v>131</v>
      </c>
      <c r="R72" s="78"/>
      <c r="S72" s="100"/>
      <c r="T72" s="100"/>
      <c r="U72" s="100"/>
      <c r="V72" s="100"/>
      <c r="W72" s="100"/>
      <c r="X72" s="100"/>
      <c r="Y72" s="100"/>
      <c r="Z72" s="100"/>
      <c r="AA72" s="100"/>
      <c r="AB72" s="100"/>
      <c r="AC72" s="100"/>
      <c r="AD72" s="100"/>
      <c r="AE72" s="100"/>
    </row>
    <row r="73" spans="1:31" ht="16.5" customHeight="1">
      <c r="A73" s="617"/>
      <c r="B73" s="617"/>
      <c r="C73" s="500">
        <v>17</v>
      </c>
      <c r="D73" s="617"/>
      <c r="E73" s="519" t="s">
        <v>2371</v>
      </c>
      <c r="F73" s="500" t="s">
        <v>180</v>
      </c>
      <c r="G73" s="500" t="s">
        <v>181</v>
      </c>
      <c r="H73" s="509" t="s">
        <v>2372</v>
      </c>
      <c r="I73" s="60" t="s">
        <v>2373</v>
      </c>
      <c r="J73" s="61"/>
      <c r="K73" s="93"/>
      <c r="L73" s="159"/>
      <c r="M73" s="160"/>
      <c r="N73" s="64"/>
      <c r="O73" s="61"/>
      <c r="P73" s="78" t="s">
        <v>184</v>
      </c>
      <c r="Q73" s="61" t="s">
        <v>131</v>
      </c>
      <c r="R73" s="78"/>
      <c r="S73" s="100"/>
      <c r="T73" s="100"/>
      <c r="U73" s="100"/>
      <c r="V73" s="100"/>
      <c r="W73" s="100"/>
      <c r="X73" s="100"/>
      <c r="Y73" s="100"/>
      <c r="Z73" s="100"/>
      <c r="AA73" s="100"/>
      <c r="AB73" s="100"/>
      <c r="AC73" s="100"/>
      <c r="AD73" s="100"/>
      <c r="AE73" s="100"/>
    </row>
    <row r="74" spans="1:31" ht="16.5" customHeight="1">
      <c r="A74" s="617"/>
      <c r="B74" s="617"/>
      <c r="C74" s="500">
        <v>18</v>
      </c>
      <c r="D74" s="617"/>
      <c r="E74" s="519" t="s">
        <v>2374</v>
      </c>
      <c r="F74" s="500" t="s">
        <v>180</v>
      </c>
      <c r="G74" s="500" t="s">
        <v>181</v>
      </c>
      <c r="H74" s="509" t="s">
        <v>2375</v>
      </c>
      <c r="I74" s="60" t="s">
        <v>2376</v>
      </c>
      <c r="J74" s="61"/>
      <c r="K74" s="93"/>
      <c r="L74" s="159"/>
      <c r="M74" s="160"/>
      <c r="N74" s="64"/>
      <c r="O74" s="61"/>
      <c r="P74" s="78" t="s">
        <v>184</v>
      </c>
      <c r="Q74" s="61" t="s">
        <v>131</v>
      </c>
      <c r="R74" s="78"/>
      <c r="S74" s="100"/>
      <c r="T74" s="100"/>
      <c r="U74" s="100"/>
      <c r="V74" s="100"/>
      <c r="W74" s="100"/>
      <c r="X74" s="100"/>
      <c r="Y74" s="100"/>
      <c r="Z74" s="100"/>
      <c r="AA74" s="100"/>
      <c r="AB74" s="100"/>
      <c r="AC74" s="100"/>
      <c r="AD74" s="100"/>
      <c r="AE74" s="100"/>
    </row>
    <row r="75" spans="1:31" ht="16.5" customHeight="1">
      <c r="A75" s="617"/>
      <c r="B75" s="617"/>
      <c r="C75" s="500">
        <v>19</v>
      </c>
      <c r="D75" s="617"/>
      <c r="E75" s="519" t="s">
        <v>2377</v>
      </c>
      <c r="F75" s="500" t="s">
        <v>180</v>
      </c>
      <c r="G75" s="500" t="s">
        <v>181</v>
      </c>
      <c r="H75" s="509" t="s">
        <v>2378</v>
      </c>
      <c r="I75" s="60" t="s">
        <v>2379</v>
      </c>
      <c r="J75" s="61"/>
      <c r="K75" s="93"/>
      <c r="L75" s="159"/>
      <c r="M75" s="160"/>
      <c r="N75" s="64"/>
      <c r="O75" s="61"/>
      <c r="P75" s="78" t="s">
        <v>184</v>
      </c>
      <c r="Q75" s="61" t="s">
        <v>131</v>
      </c>
      <c r="R75" s="78"/>
      <c r="S75" s="100"/>
      <c r="T75" s="100"/>
      <c r="U75" s="100"/>
      <c r="V75" s="100"/>
      <c r="W75" s="100"/>
      <c r="X75" s="100"/>
      <c r="Y75" s="100"/>
      <c r="Z75" s="100"/>
      <c r="AA75" s="100"/>
      <c r="AB75" s="100"/>
      <c r="AC75" s="100"/>
      <c r="AD75" s="100"/>
      <c r="AE75" s="100"/>
    </row>
    <row r="76" spans="1:31" ht="16.5" customHeight="1">
      <c r="A76" s="617"/>
      <c r="B76" s="617"/>
      <c r="C76" s="500">
        <v>20</v>
      </c>
      <c r="D76" s="617"/>
      <c r="E76" s="519" t="s">
        <v>2380</v>
      </c>
      <c r="F76" s="500" t="s">
        <v>180</v>
      </c>
      <c r="G76" s="500" t="s">
        <v>181</v>
      </c>
      <c r="H76" s="509" t="s">
        <v>2381</v>
      </c>
      <c r="I76" s="60" t="s">
        <v>2382</v>
      </c>
      <c r="J76" s="61"/>
      <c r="K76" s="93"/>
      <c r="L76" s="159"/>
      <c r="M76" s="160"/>
      <c r="N76" s="64"/>
      <c r="O76" s="61"/>
      <c r="P76" s="78" t="s">
        <v>184</v>
      </c>
      <c r="Q76" s="61" t="s">
        <v>131</v>
      </c>
      <c r="R76" s="78"/>
      <c r="S76" s="100"/>
      <c r="T76" s="100"/>
      <c r="U76" s="100"/>
      <c r="V76" s="100"/>
      <c r="W76" s="100"/>
      <c r="X76" s="100"/>
      <c r="Y76" s="100"/>
      <c r="Z76" s="100"/>
      <c r="AA76" s="100"/>
      <c r="AB76" s="100"/>
      <c r="AC76" s="100"/>
      <c r="AD76" s="100"/>
      <c r="AE76" s="100"/>
    </row>
    <row r="77" spans="1:31" ht="16.5" customHeight="1">
      <c r="A77" s="617"/>
      <c r="B77" s="617"/>
      <c r="C77" s="500">
        <v>21</v>
      </c>
      <c r="D77" s="617"/>
      <c r="E77" s="519" t="s">
        <v>2383</v>
      </c>
      <c r="F77" s="500" t="s">
        <v>180</v>
      </c>
      <c r="G77" s="500" t="s">
        <v>181</v>
      </c>
      <c r="H77" s="509" t="s">
        <v>2384</v>
      </c>
      <c r="I77" s="60" t="s">
        <v>2385</v>
      </c>
      <c r="J77" s="61"/>
      <c r="K77" s="93"/>
      <c r="L77" s="159"/>
      <c r="M77" s="160"/>
      <c r="N77" s="64" t="s">
        <v>184</v>
      </c>
      <c r="O77" s="61"/>
      <c r="P77" s="78" t="s">
        <v>184</v>
      </c>
      <c r="Q77" s="61" t="s">
        <v>131</v>
      </c>
      <c r="R77" s="78"/>
      <c r="S77" s="100"/>
      <c r="T77" s="100"/>
      <c r="U77" s="100"/>
      <c r="V77" s="100"/>
      <c r="W77" s="100"/>
      <c r="X77" s="100"/>
      <c r="Y77" s="100"/>
      <c r="Z77" s="100"/>
      <c r="AA77" s="100"/>
      <c r="AB77" s="100"/>
      <c r="AC77" s="100"/>
      <c r="AD77" s="100"/>
      <c r="AE77" s="100"/>
    </row>
    <row r="78" spans="1:31" ht="16.5" customHeight="1">
      <c r="A78" s="618"/>
      <c r="B78" s="618"/>
      <c r="C78" s="500">
        <v>22</v>
      </c>
      <c r="D78" s="618"/>
      <c r="E78" s="519" t="s">
        <v>2386</v>
      </c>
      <c r="F78" s="500" t="s">
        <v>180</v>
      </c>
      <c r="G78" s="500" t="s">
        <v>181</v>
      </c>
      <c r="H78" s="509" t="s">
        <v>2387</v>
      </c>
      <c r="I78" s="60" t="s">
        <v>2325</v>
      </c>
      <c r="J78" s="61"/>
      <c r="K78" s="93"/>
      <c r="L78" s="159"/>
      <c r="M78" s="160"/>
      <c r="N78" s="64"/>
      <c r="O78" s="61"/>
      <c r="P78" s="78" t="s">
        <v>184</v>
      </c>
      <c r="Q78" s="61" t="s">
        <v>131</v>
      </c>
      <c r="R78" s="78"/>
      <c r="S78" s="100"/>
      <c r="T78" s="100"/>
      <c r="U78" s="100"/>
      <c r="V78" s="100"/>
      <c r="W78" s="100"/>
      <c r="X78" s="100"/>
      <c r="Y78" s="100"/>
      <c r="Z78" s="100"/>
      <c r="AA78" s="100"/>
      <c r="AB78" s="100"/>
      <c r="AC78" s="100"/>
      <c r="AD78" s="100"/>
      <c r="AE78" s="100"/>
    </row>
    <row r="79" spans="1:31" ht="16.5" customHeight="1">
      <c r="A79" s="614" t="s">
        <v>2388</v>
      </c>
      <c r="B79" s="615" t="s">
        <v>2389</v>
      </c>
      <c r="C79" s="79">
        <v>1</v>
      </c>
      <c r="D79" s="614" t="s">
        <v>2390</v>
      </c>
      <c r="E79" s="70" t="s">
        <v>2391</v>
      </c>
      <c r="F79" s="69" t="s">
        <v>180</v>
      </c>
      <c r="G79" s="69" t="s">
        <v>398</v>
      </c>
      <c r="H79" s="70" t="s">
        <v>2392</v>
      </c>
      <c r="I79" s="70" t="s">
        <v>2393</v>
      </c>
      <c r="J79" s="61" t="s">
        <v>97</v>
      </c>
      <c r="K79" s="93"/>
      <c r="L79" s="62"/>
      <c r="M79" s="112"/>
      <c r="N79" s="64"/>
      <c r="O79" s="61"/>
      <c r="P79" s="78" t="s">
        <v>184</v>
      </c>
      <c r="Q79" s="61" t="s">
        <v>137</v>
      </c>
      <c r="R79" s="78"/>
      <c r="S79" s="86"/>
      <c r="T79" s="86"/>
      <c r="U79" s="86"/>
      <c r="V79" s="86"/>
      <c r="W79" s="86"/>
      <c r="X79" s="86"/>
      <c r="Y79" s="86"/>
      <c r="Z79" s="86"/>
      <c r="AA79" s="86"/>
      <c r="AB79" s="86"/>
      <c r="AC79" s="86"/>
      <c r="AD79" s="86"/>
      <c r="AE79" s="86"/>
    </row>
    <row r="80" spans="1:31" ht="16.5" customHeight="1">
      <c r="A80" s="553"/>
      <c r="B80" s="553"/>
      <c r="C80" s="79">
        <v>2</v>
      </c>
      <c r="D80" s="553"/>
      <c r="E80" s="70" t="s">
        <v>2394</v>
      </c>
      <c r="F80" s="69" t="s">
        <v>180</v>
      </c>
      <c r="G80" s="69" t="s">
        <v>398</v>
      </c>
      <c r="H80" s="70" t="s">
        <v>2395</v>
      </c>
      <c r="I80" s="70" t="s">
        <v>2396</v>
      </c>
      <c r="J80" s="61" t="s">
        <v>97</v>
      </c>
      <c r="K80" s="93"/>
      <c r="L80" s="62"/>
      <c r="M80" s="90"/>
      <c r="N80" s="61"/>
      <c r="O80" s="61"/>
      <c r="P80" s="78" t="s">
        <v>184</v>
      </c>
      <c r="Q80" s="61" t="s">
        <v>137</v>
      </c>
      <c r="R80" s="78"/>
      <c r="S80" s="86"/>
      <c r="T80" s="86"/>
      <c r="U80" s="86"/>
      <c r="V80" s="86"/>
      <c r="W80" s="86"/>
      <c r="X80" s="86"/>
      <c r="Y80" s="86"/>
      <c r="Z80" s="86"/>
      <c r="AA80" s="86"/>
      <c r="AB80" s="86"/>
      <c r="AC80" s="86"/>
      <c r="AD80" s="86"/>
      <c r="AE80" s="86"/>
    </row>
    <row r="81" spans="1:31" ht="16.5" customHeight="1">
      <c r="A81" s="554"/>
      <c r="B81" s="554"/>
      <c r="C81" s="79">
        <v>3</v>
      </c>
      <c r="D81" s="554"/>
      <c r="E81" s="70" t="s">
        <v>2397</v>
      </c>
      <c r="F81" s="69" t="s">
        <v>180</v>
      </c>
      <c r="G81" s="69" t="s">
        <v>398</v>
      </c>
      <c r="H81" s="70" t="s">
        <v>2398</v>
      </c>
      <c r="I81" s="70" t="s">
        <v>2396</v>
      </c>
      <c r="J81" s="61" t="s">
        <v>97</v>
      </c>
      <c r="K81" s="93"/>
      <c r="L81" s="62"/>
      <c r="M81" s="90"/>
      <c r="N81" s="61"/>
      <c r="O81" s="61"/>
      <c r="P81" s="78" t="s">
        <v>184</v>
      </c>
      <c r="Q81" s="61" t="s">
        <v>137</v>
      </c>
      <c r="R81" s="78"/>
      <c r="S81" s="86"/>
      <c r="T81" s="86"/>
      <c r="U81" s="86"/>
      <c r="V81" s="86"/>
      <c r="W81" s="86"/>
      <c r="X81" s="86"/>
      <c r="Y81" s="86"/>
      <c r="Z81" s="86"/>
      <c r="AA81" s="86"/>
      <c r="AB81" s="86"/>
      <c r="AC81" s="86"/>
      <c r="AD81" s="86"/>
      <c r="AE81" s="86"/>
    </row>
    <row r="82" spans="1:31" ht="16.5" customHeight="1">
      <c r="A82" s="614" t="s">
        <v>2399</v>
      </c>
      <c r="B82" s="615" t="s">
        <v>2400</v>
      </c>
      <c r="C82" s="59">
        <v>1</v>
      </c>
      <c r="D82" s="614" t="s">
        <v>2401</v>
      </c>
      <c r="E82" s="70" t="s">
        <v>2402</v>
      </c>
      <c r="F82" s="69" t="s">
        <v>180</v>
      </c>
      <c r="G82" s="69" t="s">
        <v>398</v>
      </c>
      <c r="H82" s="70" t="s">
        <v>2403</v>
      </c>
      <c r="I82" s="70" t="s">
        <v>2404</v>
      </c>
      <c r="J82" s="61" t="s">
        <v>97</v>
      </c>
      <c r="K82" s="93"/>
      <c r="L82" s="61"/>
      <c r="M82" s="90"/>
      <c r="N82" s="61"/>
      <c r="O82" s="78" t="s">
        <v>184</v>
      </c>
      <c r="P82" s="78" t="s">
        <v>184</v>
      </c>
      <c r="Q82" s="61" t="s">
        <v>137</v>
      </c>
      <c r="R82" s="78"/>
      <c r="S82" s="66"/>
      <c r="T82" s="66"/>
      <c r="U82" s="66"/>
      <c r="V82" s="66"/>
      <c r="W82" s="66"/>
      <c r="X82" s="66"/>
      <c r="Y82" s="66"/>
      <c r="Z82" s="66"/>
      <c r="AA82" s="66"/>
      <c r="AB82" s="66"/>
      <c r="AC82" s="66"/>
      <c r="AD82" s="66"/>
      <c r="AE82" s="66"/>
    </row>
    <row r="83" spans="1:31" ht="16.5" customHeight="1">
      <c r="A83" s="553"/>
      <c r="B83" s="553"/>
      <c r="C83" s="59">
        <v>2</v>
      </c>
      <c r="D83" s="553"/>
      <c r="E83" s="70" t="s">
        <v>2405</v>
      </c>
      <c r="F83" s="69" t="s">
        <v>180</v>
      </c>
      <c r="G83" s="69" t="s">
        <v>398</v>
      </c>
      <c r="H83" s="70" t="s">
        <v>2406</v>
      </c>
      <c r="I83" s="70" t="s">
        <v>2407</v>
      </c>
      <c r="J83" s="61" t="s">
        <v>97</v>
      </c>
      <c r="K83" s="93"/>
      <c r="L83" s="61"/>
      <c r="M83" s="90"/>
      <c r="N83" s="61"/>
      <c r="O83" s="78" t="s">
        <v>25</v>
      </c>
      <c r="P83" s="78" t="s">
        <v>184</v>
      </c>
      <c r="Q83" s="61" t="s">
        <v>137</v>
      </c>
      <c r="R83" s="78"/>
      <c r="S83" s="66"/>
      <c r="T83" s="66"/>
      <c r="U83" s="66"/>
      <c r="V83" s="66"/>
      <c r="W83" s="66"/>
      <c r="X83" s="66"/>
      <c r="Y83" s="66"/>
      <c r="Z83" s="66"/>
      <c r="AA83" s="66"/>
      <c r="AB83" s="66"/>
      <c r="AC83" s="66"/>
      <c r="AD83" s="66"/>
      <c r="AE83" s="66"/>
    </row>
    <row r="84" spans="1:31" ht="16.5" customHeight="1">
      <c r="A84" s="554"/>
      <c r="B84" s="554"/>
      <c r="C84" s="59">
        <v>3</v>
      </c>
      <c r="D84" s="554"/>
      <c r="E84" s="70" t="s">
        <v>2408</v>
      </c>
      <c r="F84" s="69" t="s">
        <v>180</v>
      </c>
      <c r="G84" s="69" t="s">
        <v>398</v>
      </c>
      <c r="H84" s="70" t="s">
        <v>2409</v>
      </c>
      <c r="I84" s="70" t="s">
        <v>2410</v>
      </c>
      <c r="J84" s="61" t="s">
        <v>97</v>
      </c>
      <c r="K84" s="93"/>
      <c r="L84" s="61"/>
      <c r="M84" s="90"/>
      <c r="N84" s="61"/>
      <c r="O84" s="78" t="s">
        <v>25</v>
      </c>
      <c r="P84" s="78" t="s">
        <v>184</v>
      </c>
      <c r="Q84" s="61" t="s">
        <v>137</v>
      </c>
      <c r="R84" s="78"/>
      <c r="S84" s="66"/>
      <c r="T84" s="66"/>
      <c r="U84" s="66"/>
      <c r="V84" s="66"/>
      <c r="W84" s="66"/>
      <c r="X84" s="66"/>
      <c r="Y84" s="66"/>
      <c r="Z84" s="66"/>
      <c r="AA84" s="66"/>
      <c r="AB84" s="66"/>
      <c r="AC84" s="66"/>
      <c r="AD84" s="66"/>
      <c r="AE84" s="66"/>
    </row>
    <row r="85" spans="1:31" ht="16.5" customHeight="1">
      <c r="A85" s="614" t="s">
        <v>2411</v>
      </c>
      <c r="B85" s="615" t="s">
        <v>2412</v>
      </c>
      <c r="C85" s="96">
        <v>1</v>
      </c>
      <c r="D85" s="641" t="s">
        <v>2401</v>
      </c>
      <c r="E85" s="641" t="s">
        <v>2413</v>
      </c>
      <c r="F85" s="96" t="s">
        <v>180</v>
      </c>
      <c r="G85" s="96" t="s">
        <v>398</v>
      </c>
      <c r="H85" s="98" t="s">
        <v>2414</v>
      </c>
      <c r="I85" s="98" t="s">
        <v>2415</v>
      </c>
      <c r="J85" s="61"/>
      <c r="K85" s="93"/>
      <c r="L85" s="61"/>
      <c r="M85" s="90"/>
      <c r="N85" s="61"/>
      <c r="O85" s="61"/>
      <c r="P85" s="121" t="s">
        <v>252</v>
      </c>
      <c r="Q85" s="61" t="s">
        <v>139</v>
      </c>
      <c r="R85" s="78"/>
      <c r="S85" s="66"/>
      <c r="T85" s="66"/>
      <c r="U85" s="66"/>
      <c r="V85" s="66"/>
      <c r="W85" s="66"/>
      <c r="X85" s="66"/>
      <c r="Y85" s="66"/>
      <c r="Z85" s="66"/>
      <c r="AA85" s="66"/>
      <c r="AB85" s="66"/>
      <c r="AC85" s="66"/>
      <c r="AD85" s="66"/>
      <c r="AE85" s="66"/>
    </row>
    <row r="86" spans="1:31" ht="16.5" customHeight="1">
      <c r="A86" s="553"/>
      <c r="B86" s="553"/>
      <c r="C86" s="96">
        <v>2</v>
      </c>
      <c r="D86" s="553"/>
      <c r="E86" s="554"/>
      <c r="F86" s="96" t="s">
        <v>180</v>
      </c>
      <c r="G86" s="96" t="s">
        <v>398</v>
      </c>
      <c r="H86" s="98" t="s">
        <v>2416</v>
      </c>
      <c r="I86" s="98" t="s">
        <v>2417</v>
      </c>
      <c r="J86" s="61"/>
      <c r="K86" s="93"/>
      <c r="L86" s="78"/>
      <c r="M86" s="90"/>
      <c r="N86" s="61"/>
      <c r="O86" s="61"/>
      <c r="P86" s="121" t="s">
        <v>252</v>
      </c>
      <c r="Q86" s="61" t="s">
        <v>139</v>
      </c>
      <c r="R86" s="78"/>
      <c r="S86" s="66"/>
      <c r="T86" s="66"/>
      <c r="U86" s="66"/>
      <c r="V86" s="66"/>
      <c r="W86" s="66"/>
      <c r="X86" s="66"/>
      <c r="Y86" s="66"/>
      <c r="Z86" s="66"/>
      <c r="AA86" s="66"/>
      <c r="AB86" s="66"/>
      <c r="AC86" s="66"/>
      <c r="AD86" s="66"/>
      <c r="AE86" s="66"/>
    </row>
    <row r="87" spans="1:31" ht="16.5" customHeight="1">
      <c r="A87" s="553"/>
      <c r="B87" s="553"/>
      <c r="C87" s="96">
        <v>3</v>
      </c>
      <c r="D87" s="553"/>
      <c r="E87" s="641" t="s">
        <v>2418</v>
      </c>
      <c r="F87" s="96" t="s">
        <v>180</v>
      </c>
      <c r="G87" s="96" t="s">
        <v>398</v>
      </c>
      <c r="H87" s="98" t="s">
        <v>2419</v>
      </c>
      <c r="I87" s="98" t="s">
        <v>1092</v>
      </c>
      <c r="J87" s="61"/>
      <c r="K87" s="93"/>
      <c r="L87" s="78"/>
      <c r="M87" s="90"/>
      <c r="N87" s="61"/>
      <c r="O87" s="61"/>
      <c r="P87" s="121" t="s">
        <v>252</v>
      </c>
      <c r="Q87" s="61" t="s">
        <v>139</v>
      </c>
      <c r="R87" s="78"/>
      <c r="S87" s="66"/>
      <c r="T87" s="66"/>
      <c r="U87" s="66"/>
      <c r="V87" s="66"/>
      <c r="W87" s="66"/>
      <c r="X87" s="66"/>
      <c r="Y87" s="66"/>
      <c r="Z87" s="66"/>
      <c r="AA87" s="66"/>
      <c r="AB87" s="66"/>
      <c r="AC87" s="66"/>
      <c r="AD87" s="66"/>
      <c r="AE87" s="66"/>
    </row>
    <row r="88" spans="1:31" ht="16.5" customHeight="1">
      <c r="A88" s="554"/>
      <c r="B88" s="554"/>
      <c r="C88" s="96">
        <v>4</v>
      </c>
      <c r="D88" s="554"/>
      <c r="E88" s="554"/>
      <c r="F88" s="96" t="s">
        <v>180</v>
      </c>
      <c r="G88" s="96" t="s">
        <v>398</v>
      </c>
      <c r="H88" s="98" t="s">
        <v>2420</v>
      </c>
      <c r="I88" s="98" t="s">
        <v>1092</v>
      </c>
      <c r="J88" s="61"/>
      <c r="K88" s="93"/>
      <c r="L88" s="78"/>
      <c r="M88" s="90"/>
      <c r="N88" s="61"/>
      <c r="O88" s="61"/>
      <c r="P88" s="121" t="s">
        <v>252</v>
      </c>
      <c r="Q88" s="61" t="s">
        <v>139</v>
      </c>
      <c r="R88" s="78"/>
      <c r="S88" s="66"/>
      <c r="T88" s="66"/>
      <c r="U88" s="66"/>
      <c r="V88" s="66"/>
      <c r="W88" s="66"/>
      <c r="X88" s="66"/>
      <c r="Y88" s="66"/>
      <c r="Z88" s="66"/>
      <c r="AA88" s="66"/>
      <c r="AB88" s="66"/>
      <c r="AC88" s="66"/>
      <c r="AD88" s="66"/>
      <c r="AE88" s="66"/>
    </row>
    <row r="89" spans="1:31" ht="16.5" customHeight="1">
      <c r="A89" s="648" t="s">
        <v>2421</v>
      </c>
      <c r="B89" s="649" t="s">
        <v>2422</v>
      </c>
      <c r="C89" s="496">
        <v>1</v>
      </c>
      <c r="D89" s="623" t="s">
        <v>2423</v>
      </c>
      <c r="E89" s="497" t="s">
        <v>2424</v>
      </c>
      <c r="F89" s="496" t="s">
        <v>180</v>
      </c>
      <c r="G89" s="496" t="s">
        <v>181</v>
      </c>
      <c r="H89" s="497" t="s">
        <v>2425</v>
      </c>
      <c r="I89" s="98" t="s">
        <v>2426</v>
      </c>
      <c r="J89" s="61"/>
      <c r="K89" s="93"/>
      <c r="L89" s="131"/>
      <c r="M89" s="90"/>
      <c r="N89" s="64"/>
      <c r="O89" s="78" t="s">
        <v>184</v>
      </c>
      <c r="P89" s="78" t="s">
        <v>184</v>
      </c>
      <c r="Q89" s="61" t="s">
        <v>131</v>
      </c>
      <c r="R89" s="78"/>
      <c r="S89" s="66"/>
      <c r="T89" s="66"/>
      <c r="U89" s="66"/>
      <c r="V89" s="66"/>
      <c r="W89" s="66"/>
      <c r="X89" s="66"/>
      <c r="Y89" s="66"/>
      <c r="Z89" s="66"/>
      <c r="AA89" s="66"/>
      <c r="AB89" s="66"/>
      <c r="AC89" s="66"/>
      <c r="AD89" s="66"/>
      <c r="AE89" s="66"/>
    </row>
    <row r="90" spans="1:31" ht="16.5" customHeight="1">
      <c r="A90" s="617"/>
      <c r="B90" s="617"/>
      <c r="C90" s="496">
        <v>2</v>
      </c>
      <c r="D90" s="617"/>
      <c r="E90" s="497" t="s">
        <v>2427</v>
      </c>
      <c r="F90" s="496" t="s">
        <v>180</v>
      </c>
      <c r="G90" s="496" t="s">
        <v>181</v>
      </c>
      <c r="H90" s="497" t="s">
        <v>2428</v>
      </c>
      <c r="I90" s="98" t="s">
        <v>2429</v>
      </c>
      <c r="J90" s="61"/>
      <c r="K90" s="93"/>
      <c r="L90" s="131"/>
      <c r="M90" s="90"/>
      <c r="N90" s="64"/>
      <c r="O90" s="78" t="s">
        <v>184</v>
      </c>
      <c r="P90" s="78" t="s">
        <v>184</v>
      </c>
      <c r="Q90" s="61" t="s">
        <v>131</v>
      </c>
      <c r="R90" s="78"/>
      <c r="S90" s="66"/>
      <c r="T90" s="66"/>
      <c r="U90" s="66"/>
      <c r="V90" s="66"/>
      <c r="W90" s="66"/>
      <c r="X90" s="66"/>
      <c r="Y90" s="66"/>
      <c r="Z90" s="66"/>
      <c r="AA90" s="66"/>
      <c r="AB90" s="66"/>
      <c r="AC90" s="66"/>
      <c r="AD90" s="66"/>
      <c r="AE90" s="66"/>
    </row>
    <row r="91" spans="1:31" ht="16.5" customHeight="1">
      <c r="A91" s="618"/>
      <c r="B91" s="618"/>
      <c r="C91" s="496">
        <v>3</v>
      </c>
      <c r="D91" s="618"/>
      <c r="E91" s="497" t="s">
        <v>2430</v>
      </c>
      <c r="F91" s="496" t="s">
        <v>180</v>
      </c>
      <c r="G91" s="496" t="s">
        <v>181</v>
      </c>
      <c r="H91" s="497" t="s">
        <v>2431</v>
      </c>
      <c r="I91" s="104" t="s">
        <v>2432</v>
      </c>
      <c r="J91" s="61"/>
      <c r="K91" s="93"/>
      <c r="L91" s="101"/>
      <c r="M91" s="36"/>
      <c r="N91" s="64"/>
      <c r="O91" s="78" t="s">
        <v>184</v>
      </c>
      <c r="P91" s="78" t="s">
        <v>184</v>
      </c>
      <c r="Q91" s="78" t="s">
        <v>138</v>
      </c>
      <c r="R91" s="78"/>
      <c r="S91" s="66"/>
      <c r="T91" s="66"/>
      <c r="U91" s="66"/>
      <c r="V91" s="66"/>
      <c r="W91" s="66"/>
      <c r="X91" s="66"/>
      <c r="Y91" s="66"/>
      <c r="Z91" s="66"/>
      <c r="AA91" s="66"/>
      <c r="AB91" s="66"/>
      <c r="AC91" s="66"/>
      <c r="AD91" s="66"/>
      <c r="AE91" s="66"/>
    </row>
    <row r="92" spans="1:31" ht="16.5" customHeight="1">
      <c r="A92" s="615" t="s">
        <v>2433</v>
      </c>
      <c r="B92" s="615" t="s">
        <v>2434</v>
      </c>
      <c r="C92" s="59">
        <v>1</v>
      </c>
      <c r="D92" s="614" t="s">
        <v>2433</v>
      </c>
      <c r="E92" s="89" t="s">
        <v>2435</v>
      </c>
      <c r="F92" s="41" t="s">
        <v>180</v>
      </c>
      <c r="G92" s="41" t="s">
        <v>181</v>
      </c>
      <c r="H92" s="70" t="s">
        <v>2436</v>
      </c>
      <c r="I92" s="89" t="s">
        <v>2437</v>
      </c>
      <c r="J92" s="61" t="s">
        <v>97</v>
      </c>
      <c r="K92" s="93"/>
      <c r="L92" s="62"/>
      <c r="M92" s="90"/>
      <c r="N92" s="64"/>
      <c r="O92" s="78" t="s">
        <v>184</v>
      </c>
      <c r="P92" s="78" t="s">
        <v>184</v>
      </c>
      <c r="Q92" s="61" t="s">
        <v>137</v>
      </c>
      <c r="R92" s="78"/>
      <c r="S92" s="100"/>
      <c r="T92" s="100"/>
      <c r="U92" s="100"/>
      <c r="V92" s="100"/>
      <c r="W92" s="100"/>
      <c r="X92" s="100"/>
      <c r="Y92" s="100"/>
      <c r="Z92" s="100"/>
      <c r="AA92" s="100"/>
      <c r="AB92" s="100"/>
      <c r="AC92" s="100"/>
      <c r="AD92" s="100"/>
      <c r="AE92" s="100"/>
    </row>
    <row r="93" spans="1:31" ht="16.5" customHeight="1">
      <c r="A93" s="553"/>
      <c r="B93" s="553"/>
      <c r="C93" s="59">
        <v>2</v>
      </c>
      <c r="D93" s="553"/>
      <c r="E93" s="89" t="s">
        <v>2438</v>
      </c>
      <c r="F93" s="41" t="s">
        <v>180</v>
      </c>
      <c r="G93" s="41" t="s">
        <v>181</v>
      </c>
      <c r="H93" s="70" t="s">
        <v>2436</v>
      </c>
      <c r="I93" s="89" t="s">
        <v>2437</v>
      </c>
      <c r="J93" s="61" t="s">
        <v>97</v>
      </c>
      <c r="K93" s="93"/>
      <c r="L93" s="62"/>
      <c r="M93" s="90"/>
      <c r="N93" s="64"/>
      <c r="O93" s="78" t="s">
        <v>184</v>
      </c>
      <c r="P93" s="78" t="s">
        <v>184</v>
      </c>
      <c r="Q93" s="61" t="s">
        <v>137</v>
      </c>
      <c r="R93" s="78"/>
      <c r="S93" s="100"/>
      <c r="T93" s="100"/>
      <c r="U93" s="100"/>
      <c r="V93" s="100"/>
      <c r="W93" s="100"/>
      <c r="X93" s="100"/>
      <c r="Y93" s="100"/>
      <c r="Z93" s="100"/>
      <c r="AA93" s="100"/>
      <c r="AB93" s="100"/>
      <c r="AC93" s="100"/>
      <c r="AD93" s="100"/>
      <c r="AE93" s="100"/>
    </row>
    <row r="94" spans="1:31" ht="16.5" customHeight="1">
      <c r="A94" s="553"/>
      <c r="B94" s="553"/>
      <c r="C94" s="59">
        <v>3</v>
      </c>
      <c r="D94" s="553"/>
      <c r="E94" s="89" t="s">
        <v>2439</v>
      </c>
      <c r="F94" s="41" t="s">
        <v>180</v>
      </c>
      <c r="G94" s="41" t="s">
        <v>181</v>
      </c>
      <c r="H94" s="70" t="s">
        <v>2436</v>
      </c>
      <c r="I94" s="89" t="s">
        <v>2440</v>
      </c>
      <c r="J94" s="61" t="s">
        <v>97</v>
      </c>
      <c r="K94" s="93"/>
      <c r="L94" s="62"/>
      <c r="M94" s="90"/>
      <c r="N94" s="64"/>
      <c r="O94" s="78" t="s">
        <v>184</v>
      </c>
      <c r="P94" s="78" t="s">
        <v>184</v>
      </c>
      <c r="Q94" s="61" t="s">
        <v>137</v>
      </c>
      <c r="R94" s="78"/>
      <c r="S94" s="100"/>
      <c r="T94" s="100"/>
      <c r="U94" s="100"/>
      <c r="V94" s="100"/>
      <c r="W94" s="100"/>
      <c r="X94" s="100"/>
      <c r="Y94" s="100"/>
      <c r="Z94" s="100"/>
      <c r="AA94" s="100"/>
      <c r="AB94" s="100"/>
      <c r="AC94" s="100"/>
      <c r="AD94" s="100"/>
      <c r="AE94" s="100"/>
    </row>
    <row r="95" spans="1:31" ht="16.5" customHeight="1">
      <c r="A95" s="617"/>
      <c r="B95" s="617"/>
      <c r="C95" s="500">
        <v>4</v>
      </c>
      <c r="D95" s="617"/>
      <c r="E95" s="517" t="s">
        <v>2441</v>
      </c>
      <c r="F95" s="493" t="s">
        <v>180</v>
      </c>
      <c r="G95" s="493" t="s">
        <v>181</v>
      </c>
      <c r="H95" s="507" t="s">
        <v>2436</v>
      </c>
      <c r="I95" s="103" t="s">
        <v>2442</v>
      </c>
      <c r="J95" s="61"/>
      <c r="K95" s="93"/>
      <c r="L95" s="101"/>
      <c r="M95" s="36"/>
      <c r="N95" s="64"/>
      <c r="O95" s="78" t="s">
        <v>184</v>
      </c>
      <c r="P95" s="78" t="s">
        <v>184</v>
      </c>
      <c r="Q95" s="78" t="s">
        <v>138</v>
      </c>
      <c r="R95" s="78"/>
      <c r="S95" s="39"/>
      <c r="T95" s="39"/>
      <c r="U95" s="39"/>
      <c r="V95" s="39"/>
      <c r="W95" s="39"/>
      <c r="X95" s="39"/>
      <c r="Y95" s="39"/>
      <c r="Z95" s="39"/>
      <c r="AA95" s="39"/>
      <c r="AB95" s="39"/>
      <c r="AC95" s="39"/>
      <c r="AD95" s="39"/>
      <c r="AE95" s="39"/>
    </row>
    <row r="96" spans="1:31" ht="16.5" customHeight="1">
      <c r="A96" s="554"/>
      <c r="B96" s="554"/>
      <c r="C96" s="59">
        <v>5</v>
      </c>
      <c r="D96" s="554"/>
      <c r="E96" s="103" t="s">
        <v>2443</v>
      </c>
      <c r="F96" s="41" t="s">
        <v>180</v>
      </c>
      <c r="G96" s="41" t="s">
        <v>181</v>
      </c>
      <c r="H96" s="68" t="s">
        <v>2444</v>
      </c>
      <c r="I96" s="103" t="s">
        <v>2445</v>
      </c>
      <c r="J96" s="61" t="s">
        <v>97</v>
      </c>
      <c r="K96" s="93"/>
      <c r="L96" s="101"/>
      <c r="M96" s="36"/>
      <c r="N96" s="64"/>
      <c r="O96" s="78" t="s">
        <v>184</v>
      </c>
      <c r="P96" s="78" t="s">
        <v>184</v>
      </c>
      <c r="Q96" s="61" t="s">
        <v>137</v>
      </c>
      <c r="R96" s="78"/>
      <c r="S96" s="39"/>
      <c r="T96" s="39"/>
      <c r="U96" s="39"/>
      <c r="V96" s="39"/>
      <c r="W96" s="39"/>
      <c r="X96" s="39"/>
      <c r="Y96" s="39"/>
      <c r="Z96" s="39"/>
      <c r="AA96" s="39"/>
      <c r="AB96" s="39"/>
      <c r="AC96" s="39"/>
      <c r="AD96" s="39"/>
      <c r="AE96" s="39"/>
    </row>
    <row r="97" spans="1:31" ht="16.5" customHeight="1">
      <c r="A97" s="519" t="s">
        <v>2446</v>
      </c>
      <c r="B97" s="500" t="s">
        <v>2447</v>
      </c>
      <c r="C97" s="500">
        <v>1</v>
      </c>
      <c r="D97" s="519" t="s">
        <v>2448</v>
      </c>
      <c r="E97" s="517" t="s">
        <v>2449</v>
      </c>
      <c r="F97" s="493" t="s">
        <v>180</v>
      </c>
      <c r="G97" s="493" t="s">
        <v>2450</v>
      </c>
      <c r="H97" s="507" t="s">
        <v>2451</v>
      </c>
      <c r="I97" s="70" t="s">
        <v>2452</v>
      </c>
      <c r="J97" s="61"/>
      <c r="K97" s="93"/>
      <c r="L97" s="159"/>
      <c r="M97" s="160"/>
      <c r="N97" s="64"/>
      <c r="O97" s="61"/>
      <c r="P97" s="78" t="s">
        <v>184</v>
      </c>
      <c r="Q97" s="61" t="s">
        <v>131</v>
      </c>
      <c r="R97" s="78"/>
      <c r="S97" s="100"/>
      <c r="T97" s="100"/>
      <c r="U97" s="100"/>
      <c r="V97" s="100"/>
      <c r="W97" s="100"/>
      <c r="X97" s="100"/>
      <c r="Y97" s="100"/>
      <c r="Z97" s="100"/>
      <c r="AA97" s="100"/>
      <c r="AB97" s="100"/>
      <c r="AC97" s="100"/>
      <c r="AD97" s="100"/>
      <c r="AE97" s="100"/>
    </row>
    <row r="98" spans="1:31" ht="16.5" customHeight="1">
      <c r="A98" s="648" t="s">
        <v>2453</v>
      </c>
      <c r="B98" s="649" t="s">
        <v>2454</v>
      </c>
      <c r="C98" s="500">
        <v>1</v>
      </c>
      <c r="D98" s="648" t="s">
        <v>2455</v>
      </c>
      <c r="E98" s="517" t="s">
        <v>2456</v>
      </c>
      <c r="F98" s="493" t="s">
        <v>180</v>
      </c>
      <c r="G98" s="493" t="s">
        <v>205</v>
      </c>
      <c r="H98" s="523" t="s">
        <v>2457</v>
      </c>
      <c r="I98" s="70" t="s">
        <v>2458</v>
      </c>
      <c r="J98" s="61"/>
      <c r="K98" s="93"/>
      <c r="L98" s="149"/>
      <c r="M98" s="150"/>
      <c r="N98" s="64"/>
      <c r="O98" s="61"/>
      <c r="P98" s="78" t="s">
        <v>25</v>
      </c>
      <c r="Q98" s="61" t="s">
        <v>131</v>
      </c>
      <c r="R98" s="78"/>
      <c r="S98" s="100"/>
      <c r="T98" s="100"/>
      <c r="U98" s="100"/>
      <c r="V98" s="100"/>
      <c r="W98" s="100"/>
      <c r="X98" s="100"/>
      <c r="Y98" s="100"/>
      <c r="Z98" s="100"/>
      <c r="AA98" s="100"/>
      <c r="AB98" s="100"/>
      <c r="AC98" s="100"/>
      <c r="AD98" s="100"/>
      <c r="AE98" s="100"/>
    </row>
    <row r="99" spans="1:31" ht="16.5" customHeight="1">
      <c r="A99" s="617"/>
      <c r="B99" s="617"/>
      <c r="C99" s="500">
        <v>2</v>
      </c>
      <c r="D99" s="617"/>
      <c r="E99" s="517" t="s">
        <v>2459</v>
      </c>
      <c r="F99" s="493" t="s">
        <v>180</v>
      </c>
      <c r="G99" s="493" t="s">
        <v>205</v>
      </c>
      <c r="H99" s="523" t="s">
        <v>2460</v>
      </c>
      <c r="I99" s="70" t="s">
        <v>2461</v>
      </c>
      <c r="J99" s="61"/>
      <c r="K99" s="93"/>
      <c r="L99" s="149"/>
      <c r="M99" s="150"/>
      <c r="N99" s="64"/>
      <c r="O99" s="61"/>
      <c r="P99" s="78" t="s">
        <v>25</v>
      </c>
      <c r="Q99" s="61" t="s">
        <v>131</v>
      </c>
      <c r="R99" s="78"/>
      <c r="S99" s="100"/>
      <c r="T99" s="100"/>
      <c r="U99" s="100"/>
      <c r="V99" s="100"/>
      <c r="W99" s="100"/>
      <c r="X99" s="100"/>
      <c r="Y99" s="100"/>
      <c r="Z99" s="100"/>
      <c r="AA99" s="100"/>
      <c r="AB99" s="100"/>
      <c r="AC99" s="100"/>
      <c r="AD99" s="100"/>
      <c r="AE99" s="100"/>
    </row>
    <row r="100" spans="1:31" ht="16.5" customHeight="1">
      <c r="A100" s="617"/>
      <c r="B100" s="617"/>
      <c r="C100" s="500">
        <v>3</v>
      </c>
      <c r="D100" s="617"/>
      <c r="E100" s="519" t="s">
        <v>2462</v>
      </c>
      <c r="F100" s="500" t="s">
        <v>180</v>
      </c>
      <c r="G100" s="500" t="s">
        <v>205</v>
      </c>
      <c r="H100" s="518" t="s">
        <v>2463</v>
      </c>
      <c r="I100" s="60" t="s">
        <v>2464</v>
      </c>
      <c r="J100" s="61"/>
      <c r="K100" s="93"/>
      <c r="L100" s="149"/>
      <c r="M100" s="150"/>
      <c r="N100" s="64"/>
      <c r="O100" s="61"/>
      <c r="P100" s="78" t="s">
        <v>25</v>
      </c>
      <c r="Q100" s="61" t="s">
        <v>131</v>
      </c>
      <c r="R100" s="78"/>
      <c r="S100" s="100"/>
      <c r="T100" s="100"/>
      <c r="U100" s="100"/>
      <c r="V100" s="100"/>
      <c r="W100" s="100"/>
      <c r="X100" s="100"/>
      <c r="Y100" s="100"/>
      <c r="Z100" s="100"/>
      <c r="AA100" s="100"/>
      <c r="AB100" s="100"/>
      <c r="AC100" s="100"/>
      <c r="AD100" s="100"/>
      <c r="AE100" s="100"/>
    </row>
    <row r="101" spans="1:31" ht="16.5" customHeight="1">
      <c r="A101" s="617"/>
      <c r="B101" s="617"/>
      <c r="C101" s="500">
        <v>4</v>
      </c>
      <c r="D101" s="617"/>
      <c r="E101" s="519" t="s">
        <v>2465</v>
      </c>
      <c r="F101" s="500" t="s">
        <v>180</v>
      </c>
      <c r="G101" s="500" t="s">
        <v>181</v>
      </c>
      <c r="H101" s="518" t="s">
        <v>2457</v>
      </c>
      <c r="I101" s="60" t="s">
        <v>2458</v>
      </c>
      <c r="J101" s="61"/>
      <c r="K101" s="93"/>
      <c r="L101" s="149"/>
      <c r="M101" s="150"/>
      <c r="N101" s="64"/>
      <c r="O101" s="61"/>
      <c r="P101" s="78" t="s">
        <v>25</v>
      </c>
      <c r="Q101" s="61" t="s">
        <v>131</v>
      </c>
      <c r="R101" s="78"/>
      <c r="S101" s="100"/>
      <c r="T101" s="100"/>
      <c r="U101" s="100"/>
      <c r="V101" s="100"/>
      <c r="W101" s="100"/>
      <c r="X101" s="100"/>
      <c r="Y101" s="100"/>
      <c r="Z101" s="100"/>
      <c r="AA101" s="100"/>
      <c r="AB101" s="100"/>
      <c r="AC101" s="100"/>
      <c r="AD101" s="100"/>
      <c r="AE101" s="100"/>
    </row>
    <row r="102" spans="1:31" ht="16.5" customHeight="1">
      <c r="A102" s="617"/>
      <c r="B102" s="617"/>
      <c r="C102" s="500">
        <v>5</v>
      </c>
      <c r="D102" s="617"/>
      <c r="E102" s="519" t="s">
        <v>2466</v>
      </c>
      <c r="F102" s="500" t="s">
        <v>180</v>
      </c>
      <c r="G102" s="500" t="s">
        <v>181</v>
      </c>
      <c r="H102" s="518" t="s">
        <v>2467</v>
      </c>
      <c r="I102" s="60" t="s">
        <v>2458</v>
      </c>
      <c r="J102" s="61"/>
      <c r="K102" s="93"/>
      <c r="L102" s="149"/>
      <c r="M102" s="150"/>
      <c r="N102" s="64"/>
      <c r="O102" s="61"/>
      <c r="P102" s="78" t="s">
        <v>25</v>
      </c>
      <c r="Q102" s="61" t="s">
        <v>131</v>
      </c>
      <c r="R102" s="78"/>
      <c r="S102" s="100"/>
      <c r="T102" s="100"/>
      <c r="U102" s="100"/>
      <c r="V102" s="100"/>
      <c r="W102" s="100"/>
      <c r="X102" s="100"/>
      <c r="Y102" s="100"/>
      <c r="Z102" s="100"/>
      <c r="AA102" s="100"/>
      <c r="AB102" s="100"/>
      <c r="AC102" s="100"/>
      <c r="AD102" s="100"/>
      <c r="AE102" s="100"/>
    </row>
    <row r="103" spans="1:31" ht="16.5" customHeight="1">
      <c r="A103" s="617"/>
      <c r="B103" s="618"/>
      <c r="C103" s="500">
        <v>6</v>
      </c>
      <c r="D103" s="617"/>
      <c r="E103" s="519" t="s">
        <v>2468</v>
      </c>
      <c r="F103" s="500" t="s">
        <v>180</v>
      </c>
      <c r="G103" s="500" t="s">
        <v>181</v>
      </c>
      <c r="H103" s="518" t="s">
        <v>2457</v>
      </c>
      <c r="I103" s="60" t="s">
        <v>2458</v>
      </c>
      <c r="J103" s="61"/>
      <c r="K103" s="93"/>
      <c r="L103" s="149"/>
      <c r="M103" s="150"/>
      <c r="N103" s="64"/>
      <c r="O103" s="61"/>
      <c r="P103" s="78" t="s">
        <v>25</v>
      </c>
      <c r="Q103" s="61" t="s">
        <v>131</v>
      </c>
      <c r="R103" s="78"/>
      <c r="S103" s="100"/>
      <c r="T103" s="100"/>
      <c r="U103" s="100"/>
      <c r="V103" s="100"/>
      <c r="W103" s="100"/>
      <c r="X103" s="100"/>
      <c r="Y103" s="100"/>
      <c r="Z103" s="100"/>
      <c r="AA103" s="100"/>
      <c r="AB103" s="100"/>
      <c r="AC103" s="100"/>
      <c r="AD103" s="100"/>
      <c r="AE103" s="100"/>
    </row>
    <row r="104" spans="1:31" ht="33" customHeight="1">
      <c r="A104" s="648" t="s">
        <v>2469</v>
      </c>
      <c r="B104" s="649" t="s">
        <v>2470</v>
      </c>
      <c r="C104" s="493">
        <v>1</v>
      </c>
      <c r="D104" s="616" t="s">
        <v>2471</v>
      </c>
      <c r="E104" s="517" t="s">
        <v>2472</v>
      </c>
      <c r="F104" s="493" t="s">
        <v>180</v>
      </c>
      <c r="G104" s="493" t="s">
        <v>398</v>
      </c>
      <c r="H104" s="523" t="s">
        <v>2473</v>
      </c>
      <c r="I104" s="60" t="s">
        <v>2474</v>
      </c>
      <c r="J104" s="61"/>
      <c r="K104" s="93"/>
      <c r="L104" s="83"/>
      <c r="M104" s="90"/>
      <c r="N104" s="64"/>
      <c r="O104" s="61"/>
      <c r="P104" s="78" t="s">
        <v>184</v>
      </c>
      <c r="Q104" s="61" t="s">
        <v>131</v>
      </c>
      <c r="R104" s="78"/>
      <c r="S104" s="100"/>
      <c r="T104" s="100"/>
      <c r="U104" s="100"/>
      <c r="V104" s="100"/>
      <c r="W104" s="100"/>
      <c r="X104" s="100"/>
      <c r="Y104" s="100"/>
      <c r="Z104" s="100"/>
      <c r="AA104" s="100"/>
      <c r="AB104" s="100"/>
      <c r="AC104" s="100"/>
      <c r="AD104" s="100"/>
      <c r="AE104" s="100"/>
    </row>
    <row r="105" spans="1:31" ht="16.5" customHeight="1">
      <c r="A105" s="617"/>
      <c r="B105" s="617"/>
      <c r="C105" s="493">
        <v>2</v>
      </c>
      <c r="D105" s="617"/>
      <c r="E105" s="517" t="s">
        <v>2475</v>
      </c>
      <c r="F105" s="493" t="s">
        <v>180</v>
      </c>
      <c r="G105" s="493" t="s">
        <v>2476</v>
      </c>
      <c r="H105" s="523" t="s">
        <v>2477</v>
      </c>
      <c r="I105" s="60" t="s">
        <v>2474</v>
      </c>
      <c r="J105" s="61"/>
      <c r="K105" s="93"/>
      <c r="L105" s="83"/>
      <c r="M105" s="90"/>
      <c r="N105" s="64"/>
      <c r="O105" s="61"/>
      <c r="P105" s="78" t="s">
        <v>184</v>
      </c>
      <c r="Q105" s="61" t="s">
        <v>131</v>
      </c>
      <c r="R105" s="78"/>
      <c r="S105" s="100"/>
      <c r="T105" s="100"/>
      <c r="U105" s="100"/>
      <c r="V105" s="100"/>
      <c r="W105" s="100"/>
      <c r="X105" s="100"/>
      <c r="Y105" s="100"/>
      <c r="Z105" s="100"/>
      <c r="AA105" s="100"/>
      <c r="AB105" s="100"/>
      <c r="AC105" s="100"/>
      <c r="AD105" s="100"/>
      <c r="AE105" s="100"/>
    </row>
    <row r="106" spans="1:31" ht="16.5" customHeight="1">
      <c r="A106" s="617"/>
      <c r="B106" s="617"/>
      <c r="C106" s="493">
        <v>3</v>
      </c>
      <c r="D106" s="617"/>
      <c r="E106" s="517" t="s">
        <v>2478</v>
      </c>
      <c r="F106" s="493" t="s">
        <v>180</v>
      </c>
      <c r="G106" s="493" t="s">
        <v>2479</v>
      </c>
      <c r="H106" s="523" t="s">
        <v>2480</v>
      </c>
      <c r="I106" s="98" t="s">
        <v>2474</v>
      </c>
      <c r="J106" s="61"/>
      <c r="K106" s="93"/>
      <c r="L106" s="83"/>
      <c r="M106" s="90"/>
      <c r="N106" s="64"/>
      <c r="O106" s="61"/>
      <c r="P106" s="78" t="s">
        <v>184</v>
      </c>
      <c r="Q106" s="61" t="s">
        <v>131</v>
      </c>
      <c r="R106" s="78"/>
      <c r="S106" s="100"/>
      <c r="T106" s="100"/>
      <c r="U106" s="100"/>
      <c r="V106" s="100"/>
      <c r="W106" s="100"/>
      <c r="X106" s="100"/>
      <c r="Y106" s="100"/>
      <c r="Z106" s="100"/>
      <c r="AA106" s="100"/>
      <c r="AB106" s="100"/>
      <c r="AC106" s="100"/>
      <c r="AD106" s="100"/>
      <c r="AE106" s="100"/>
    </row>
    <row r="107" spans="1:31" ht="16.5" customHeight="1">
      <c r="A107" s="553"/>
      <c r="B107" s="553"/>
      <c r="C107" s="41">
        <v>4</v>
      </c>
      <c r="D107" s="553"/>
      <c r="E107" s="103" t="s">
        <v>2481</v>
      </c>
      <c r="F107" s="41" t="s">
        <v>180</v>
      </c>
      <c r="G107" s="41" t="s">
        <v>398</v>
      </c>
      <c r="H107" s="161" t="s">
        <v>2482</v>
      </c>
      <c r="I107" s="98" t="s">
        <v>2474</v>
      </c>
      <c r="J107" s="61" t="s">
        <v>97</v>
      </c>
      <c r="K107" s="93"/>
      <c r="L107" s="83"/>
      <c r="M107" s="90"/>
      <c r="N107" s="64"/>
      <c r="O107" s="61"/>
      <c r="P107" s="78" t="s">
        <v>184</v>
      </c>
      <c r="Q107" s="61" t="s">
        <v>128</v>
      </c>
      <c r="R107" s="78"/>
      <c r="S107" s="100"/>
      <c r="T107" s="100"/>
      <c r="U107" s="100"/>
      <c r="V107" s="100"/>
      <c r="W107" s="100"/>
      <c r="X107" s="100"/>
      <c r="Y107" s="100"/>
      <c r="Z107" s="100"/>
      <c r="AA107" s="100"/>
      <c r="AB107" s="100"/>
      <c r="AC107" s="100"/>
      <c r="AD107" s="100"/>
      <c r="AE107" s="100"/>
    </row>
    <row r="108" spans="1:31" ht="16.5" customHeight="1">
      <c r="A108" s="553"/>
      <c r="B108" s="553"/>
      <c r="C108" s="41">
        <v>5</v>
      </c>
      <c r="D108" s="553"/>
      <c r="E108" s="103" t="s">
        <v>2483</v>
      </c>
      <c r="F108" s="41" t="s">
        <v>180</v>
      </c>
      <c r="G108" s="41" t="s">
        <v>2476</v>
      </c>
      <c r="H108" s="161" t="s">
        <v>2484</v>
      </c>
      <c r="I108" s="98" t="s">
        <v>2474</v>
      </c>
      <c r="J108" s="61" t="s">
        <v>97</v>
      </c>
      <c r="K108" s="93"/>
      <c r="L108" s="83"/>
      <c r="M108" s="90"/>
      <c r="N108" s="64"/>
      <c r="O108" s="61"/>
      <c r="P108" s="78" t="s">
        <v>184</v>
      </c>
      <c r="Q108" s="61" t="s">
        <v>128</v>
      </c>
      <c r="R108" s="78"/>
      <c r="S108" s="100"/>
      <c r="T108" s="100"/>
      <c r="U108" s="100"/>
      <c r="V108" s="100"/>
      <c r="W108" s="100"/>
      <c r="X108" s="100"/>
      <c r="Y108" s="100"/>
      <c r="Z108" s="100"/>
      <c r="AA108" s="100"/>
      <c r="AB108" s="100"/>
      <c r="AC108" s="100"/>
      <c r="AD108" s="100"/>
      <c r="AE108" s="100"/>
    </row>
    <row r="109" spans="1:31" ht="16.5" customHeight="1">
      <c r="A109" s="554"/>
      <c r="B109" s="553"/>
      <c r="C109" s="41">
        <v>6</v>
      </c>
      <c r="D109" s="553"/>
      <c r="E109" s="103" t="s">
        <v>2485</v>
      </c>
      <c r="F109" s="41" t="s">
        <v>180</v>
      </c>
      <c r="G109" s="41" t="s">
        <v>2479</v>
      </c>
      <c r="H109" s="161" t="s">
        <v>2486</v>
      </c>
      <c r="I109" s="98" t="s">
        <v>2474</v>
      </c>
      <c r="J109" s="61" t="s">
        <v>97</v>
      </c>
      <c r="K109" s="93"/>
      <c r="L109" s="83"/>
      <c r="M109" s="90"/>
      <c r="N109" s="64"/>
      <c r="O109" s="61"/>
      <c r="P109" s="78" t="s">
        <v>184</v>
      </c>
      <c r="Q109" s="61" t="s">
        <v>128</v>
      </c>
      <c r="R109" s="78"/>
      <c r="S109" s="100"/>
      <c r="T109" s="100"/>
      <c r="U109" s="100"/>
      <c r="V109" s="100"/>
      <c r="W109" s="100"/>
      <c r="X109" s="100"/>
      <c r="Y109" s="100"/>
      <c r="Z109" s="100"/>
      <c r="AA109" s="100"/>
      <c r="AB109" s="100"/>
      <c r="AC109" s="100"/>
      <c r="AD109" s="100"/>
      <c r="AE109" s="100"/>
    </row>
    <row r="110" spans="1:31" ht="33" customHeight="1">
      <c r="A110" s="648" t="s">
        <v>2487</v>
      </c>
      <c r="B110" s="617"/>
      <c r="C110" s="493">
        <v>7</v>
      </c>
      <c r="D110" s="617"/>
      <c r="E110" s="517" t="s">
        <v>2488</v>
      </c>
      <c r="F110" s="493" t="s">
        <v>180</v>
      </c>
      <c r="G110" s="493" t="s">
        <v>398</v>
      </c>
      <c r="H110" s="523" t="s">
        <v>2489</v>
      </c>
      <c r="I110" s="98" t="s">
        <v>2490</v>
      </c>
      <c r="J110" s="61"/>
      <c r="K110" s="93"/>
      <c r="L110" s="83"/>
      <c r="M110" s="90"/>
      <c r="N110" s="64"/>
      <c r="O110" s="61"/>
      <c r="P110" s="78" t="s">
        <v>184</v>
      </c>
      <c r="Q110" s="61" t="s">
        <v>131</v>
      </c>
      <c r="R110" s="78"/>
      <c r="S110" s="100"/>
      <c r="T110" s="100"/>
      <c r="U110" s="100"/>
      <c r="V110" s="100"/>
      <c r="W110" s="100"/>
      <c r="X110" s="100"/>
      <c r="Y110" s="100"/>
      <c r="Z110" s="100"/>
      <c r="AA110" s="100"/>
      <c r="AB110" s="100"/>
      <c r="AC110" s="100"/>
      <c r="AD110" s="100"/>
      <c r="AE110" s="100"/>
    </row>
    <row r="111" spans="1:31" ht="16.5" customHeight="1">
      <c r="A111" s="617"/>
      <c r="B111" s="617"/>
      <c r="C111" s="493">
        <v>8</v>
      </c>
      <c r="D111" s="617"/>
      <c r="E111" s="517" t="s">
        <v>2491</v>
      </c>
      <c r="F111" s="493" t="s">
        <v>180</v>
      </c>
      <c r="G111" s="493" t="s">
        <v>398</v>
      </c>
      <c r="H111" s="523" t="s">
        <v>2492</v>
      </c>
      <c r="I111" s="98" t="s">
        <v>2490</v>
      </c>
      <c r="J111" s="61"/>
      <c r="K111" s="93"/>
      <c r="L111" s="83"/>
      <c r="M111" s="90"/>
      <c r="N111" s="64"/>
      <c r="O111" s="61"/>
      <c r="P111" s="78" t="s">
        <v>184</v>
      </c>
      <c r="Q111" s="61" t="s">
        <v>131</v>
      </c>
      <c r="R111" s="78"/>
      <c r="S111" s="100"/>
      <c r="T111" s="100"/>
      <c r="U111" s="100"/>
      <c r="V111" s="100"/>
      <c r="W111" s="100"/>
      <c r="X111" s="100"/>
      <c r="Y111" s="100"/>
      <c r="Z111" s="100"/>
      <c r="AA111" s="100"/>
      <c r="AB111" s="100"/>
      <c r="AC111" s="100"/>
      <c r="AD111" s="100"/>
      <c r="AE111" s="100"/>
    </row>
    <row r="112" spans="1:31" ht="16.5" customHeight="1">
      <c r="A112" s="617"/>
      <c r="B112" s="617"/>
      <c r="C112" s="493">
        <v>9</v>
      </c>
      <c r="D112" s="617"/>
      <c r="E112" s="517" t="s">
        <v>2493</v>
      </c>
      <c r="F112" s="493" t="s">
        <v>180</v>
      </c>
      <c r="G112" s="493" t="s">
        <v>398</v>
      </c>
      <c r="H112" s="523" t="s">
        <v>2494</v>
      </c>
      <c r="I112" s="98" t="s">
        <v>2490</v>
      </c>
      <c r="J112" s="61"/>
      <c r="K112" s="93"/>
      <c r="L112" s="83"/>
      <c r="M112" s="90"/>
      <c r="N112" s="64"/>
      <c r="O112" s="61"/>
      <c r="P112" s="78" t="s">
        <v>25</v>
      </c>
      <c r="Q112" s="61" t="s">
        <v>131</v>
      </c>
      <c r="R112" s="78"/>
      <c r="S112" s="100"/>
      <c r="T112" s="100"/>
      <c r="U112" s="100"/>
      <c r="V112" s="100"/>
      <c r="W112" s="100"/>
      <c r="X112" s="100"/>
      <c r="Y112" s="100"/>
      <c r="Z112" s="100"/>
      <c r="AA112" s="100"/>
      <c r="AB112" s="100"/>
      <c r="AC112" s="100"/>
      <c r="AD112" s="100"/>
      <c r="AE112" s="100"/>
    </row>
    <row r="113" spans="1:31" ht="16.5" customHeight="1">
      <c r="A113" s="617"/>
      <c r="B113" s="617"/>
      <c r="C113" s="493">
        <v>10</v>
      </c>
      <c r="D113" s="617"/>
      <c r="E113" s="517" t="s">
        <v>2495</v>
      </c>
      <c r="F113" s="493" t="s">
        <v>180</v>
      </c>
      <c r="G113" s="493" t="s">
        <v>398</v>
      </c>
      <c r="H113" s="523" t="s">
        <v>2496</v>
      </c>
      <c r="I113" s="98" t="s">
        <v>2490</v>
      </c>
      <c r="J113" s="61"/>
      <c r="K113" s="93"/>
      <c r="L113" s="83"/>
      <c r="M113" s="90"/>
      <c r="N113" s="64"/>
      <c r="O113" s="61"/>
      <c r="P113" s="78" t="s">
        <v>184</v>
      </c>
      <c r="Q113" s="61" t="s">
        <v>131</v>
      </c>
      <c r="R113" s="78"/>
      <c r="S113" s="100"/>
      <c r="T113" s="100"/>
      <c r="U113" s="100"/>
      <c r="V113" s="100"/>
      <c r="W113" s="100"/>
      <c r="X113" s="100"/>
      <c r="Y113" s="100"/>
      <c r="Z113" s="100"/>
      <c r="AA113" s="100"/>
      <c r="AB113" s="100"/>
      <c r="AC113" s="100"/>
      <c r="AD113" s="100"/>
      <c r="AE113" s="100"/>
    </row>
    <row r="114" spans="1:31" ht="16.5" customHeight="1">
      <c r="A114" s="617"/>
      <c r="B114" s="617"/>
      <c r="C114" s="493">
        <v>11</v>
      </c>
      <c r="D114" s="617"/>
      <c r="E114" s="517" t="s">
        <v>2497</v>
      </c>
      <c r="F114" s="493" t="s">
        <v>180</v>
      </c>
      <c r="G114" s="493" t="s">
        <v>398</v>
      </c>
      <c r="H114" s="523" t="s">
        <v>2498</v>
      </c>
      <c r="I114" s="98" t="s">
        <v>2490</v>
      </c>
      <c r="J114" s="61"/>
      <c r="K114" s="93"/>
      <c r="L114" s="83"/>
      <c r="M114" s="90"/>
      <c r="N114" s="64"/>
      <c r="O114" s="61"/>
      <c r="P114" s="78" t="s">
        <v>184</v>
      </c>
      <c r="Q114" s="61" t="s">
        <v>131</v>
      </c>
      <c r="R114" s="78"/>
      <c r="S114" s="100"/>
      <c r="T114" s="100"/>
      <c r="U114" s="100"/>
      <c r="V114" s="100"/>
      <c r="W114" s="100"/>
      <c r="X114" s="100"/>
      <c r="Y114" s="100"/>
      <c r="Z114" s="100"/>
      <c r="AA114" s="100"/>
      <c r="AB114" s="100"/>
      <c r="AC114" s="100"/>
      <c r="AD114" s="100"/>
      <c r="AE114" s="100"/>
    </row>
    <row r="115" spans="1:31" ht="16.5" customHeight="1">
      <c r="A115" s="617"/>
      <c r="B115" s="617"/>
      <c r="C115" s="493">
        <v>12</v>
      </c>
      <c r="D115" s="617"/>
      <c r="E115" s="517" t="s">
        <v>2499</v>
      </c>
      <c r="F115" s="493" t="s">
        <v>180</v>
      </c>
      <c r="G115" s="493" t="s">
        <v>398</v>
      </c>
      <c r="H115" s="523" t="s">
        <v>2500</v>
      </c>
      <c r="I115" s="98" t="s">
        <v>2490</v>
      </c>
      <c r="J115" s="61"/>
      <c r="K115" s="93"/>
      <c r="L115" s="83"/>
      <c r="M115" s="90"/>
      <c r="N115" s="64"/>
      <c r="O115" s="61"/>
      <c r="P115" s="78" t="s">
        <v>25</v>
      </c>
      <c r="Q115" s="61" t="s">
        <v>131</v>
      </c>
      <c r="R115" s="78"/>
      <c r="S115" s="100"/>
      <c r="T115" s="100"/>
      <c r="U115" s="100"/>
      <c r="V115" s="100"/>
      <c r="W115" s="100"/>
      <c r="X115" s="100"/>
      <c r="Y115" s="100"/>
      <c r="Z115" s="100"/>
      <c r="AA115" s="100"/>
      <c r="AB115" s="100"/>
      <c r="AC115" s="100"/>
      <c r="AD115" s="100"/>
      <c r="AE115" s="100"/>
    </row>
    <row r="116" spans="1:31" ht="16.5" customHeight="1">
      <c r="A116" s="553"/>
      <c r="B116" s="553"/>
      <c r="C116" s="41">
        <v>13</v>
      </c>
      <c r="D116" s="553"/>
      <c r="E116" s="103" t="s">
        <v>2501</v>
      </c>
      <c r="F116" s="41" t="s">
        <v>180</v>
      </c>
      <c r="G116" s="41" t="s">
        <v>398</v>
      </c>
      <c r="H116" s="161" t="s">
        <v>2489</v>
      </c>
      <c r="I116" s="98" t="s">
        <v>2490</v>
      </c>
      <c r="J116" s="61" t="s">
        <v>97</v>
      </c>
      <c r="K116" s="93"/>
      <c r="L116" s="83"/>
      <c r="M116" s="90"/>
      <c r="N116" s="64"/>
      <c r="O116" s="61"/>
      <c r="P116" s="78" t="s">
        <v>184</v>
      </c>
      <c r="Q116" s="61" t="s">
        <v>128</v>
      </c>
      <c r="R116" s="78"/>
      <c r="S116" s="100"/>
      <c r="T116" s="100"/>
      <c r="U116" s="100"/>
      <c r="V116" s="100"/>
      <c r="W116" s="100"/>
      <c r="X116" s="100"/>
      <c r="Y116" s="100"/>
      <c r="Z116" s="100"/>
      <c r="AA116" s="100"/>
      <c r="AB116" s="100"/>
      <c r="AC116" s="100"/>
      <c r="AD116" s="100"/>
      <c r="AE116" s="100"/>
    </row>
    <row r="117" spans="1:31" ht="16.5" customHeight="1">
      <c r="A117" s="553"/>
      <c r="B117" s="553"/>
      <c r="C117" s="41">
        <v>14</v>
      </c>
      <c r="D117" s="553"/>
      <c r="E117" s="103" t="s">
        <v>2502</v>
      </c>
      <c r="F117" s="41" t="s">
        <v>180</v>
      </c>
      <c r="G117" s="41" t="s">
        <v>398</v>
      </c>
      <c r="H117" s="161" t="s">
        <v>2492</v>
      </c>
      <c r="I117" s="98" t="s">
        <v>2490</v>
      </c>
      <c r="J117" s="61" t="s">
        <v>97</v>
      </c>
      <c r="K117" s="93"/>
      <c r="L117" s="83"/>
      <c r="M117" s="90"/>
      <c r="N117" s="64"/>
      <c r="O117" s="61"/>
      <c r="P117" s="78" t="s">
        <v>184</v>
      </c>
      <c r="Q117" s="61" t="s">
        <v>128</v>
      </c>
      <c r="R117" s="78"/>
      <c r="S117" s="100"/>
      <c r="T117" s="100"/>
      <c r="U117" s="100"/>
      <c r="V117" s="100"/>
      <c r="W117" s="100"/>
      <c r="X117" s="100"/>
      <c r="Y117" s="100"/>
      <c r="Z117" s="100"/>
      <c r="AA117" s="100"/>
      <c r="AB117" s="100"/>
      <c r="AC117" s="100"/>
      <c r="AD117" s="100"/>
      <c r="AE117" s="100"/>
    </row>
    <row r="118" spans="1:31" ht="16.5" customHeight="1">
      <c r="A118" s="553"/>
      <c r="B118" s="553"/>
      <c r="C118" s="41">
        <v>15</v>
      </c>
      <c r="D118" s="553"/>
      <c r="E118" s="103" t="s">
        <v>2503</v>
      </c>
      <c r="F118" s="41" t="s">
        <v>180</v>
      </c>
      <c r="G118" s="41" t="s">
        <v>398</v>
      </c>
      <c r="H118" s="161" t="s">
        <v>2504</v>
      </c>
      <c r="I118" s="98" t="s">
        <v>2490</v>
      </c>
      <c r="J118" s="61"/>
      <c r="K118" s="93"/>
      <c r="L118" s="83"/>
      <c r="M118" s="90"/>
      <c r="N118" s="64"/>
      <c r="O118" s="61"/>
      <c r="P118" s="78" t="s">
        <v>25</v>
      </c>
      <c r="Q118" s="61" t="s">
        <v>128</v>
      </c>
      <c r="R118" s="78"/>
      <c r="S118" s="100"/>
      <c r="T118" s="100"/>
      <c r="U118" s="100"/>
      <c r="V118" s="100"/>
      <c r="W118" s="100"/>
      <c r="X118" s="100"/>
      <c r="Y118" s="100"/>
      <c r="Z118" s="100"/>
      <c r="AA118" s="100"/>
      <c r="AB118" s="100"/>
      <c r="AC118" s="100"/>
      <c r="AD118" s="100"/>
      <c r="AE118" s="100"/>
    </row>
    <row r="119" spans="1:31" ht="16.5" customHeight="1">
      <c r="A119" s="553"/>
      <c r="B119" s="553"/>
      <c r="C119" s="41">
        <v>16</v>
      </c>
      <c r="D119" s="553"/>
      <c r="E119" s="103" t="s">
        <v>2505</v>
      </c>
      <c r="F119" s="41" t="s">
        <v>180</v>
      </c>
      <c r="G119" s="41" t="s">
        <v>398</v>
      </c>
      <c r="H119" s="161" t="s">
        <v>2496</v>
      </c>
      <c r="I119" s="98" t="s">
        <v>2490</v>
      </c>
      <c r="J119" s="61" t="s">
        <v>97</v>
      </c>
      <c r="K119" s="93"/>
      <c r="L119" s="83"/>
      <c r="M119" s="90"/>
      <c r="N119" s="64"/>
      <c r="O119" s="61"/>
      <c r="P119" s="78" t="s">
        <v>184</v>
      </c>
      <c r="Q119" s="61" t="s">
        <v>128</v>
      </c>
      <c r="R119" s="78"/>
      <c r="S119" s="100"/>
      <c r="T119" s="100"/>
      <c r="U119" s="100"/>
      <c r="V119" s="100"/>
      <c r="W119" s="100"/>
      <c r="X119" s="100"/>
      <c r="Y119" s="100"/>
      <c r="Z119" s="100"/>
      <c r="AA119" s="100"/>
      <c r="AB119" s="100"/>
      <c r="AC119" s="100"/>
      <c r="AD119" s="100"/>
      <c r="AE119" s="100"/>
    </row>
    <row r="120" spans="1:31" ht="16.5" customHeight="1">
      <c r="A120" s="553"/>
      <c r="B120" s="553"/>
      <c r="C120" s="41">
        <v>17</v>
      </c>
      <c r="D120" s="553"/>
      <c r="E120" s="103" t="s">
        <v>2506</v>
      </c>
      <c r="F120" s="41" t="s">
        <v>180</v>
      </c>
      <c r="G120" s="41" t="s">
        <v>398</v>
      </c>
      <c r="H120" s="161" t="s">
        <v>2498</v>
      </c>
      <c r="I120" s="98" t="s">
        <v>2490</v>
      </c>
      <c r="J120" s="61" t="s">
        <v>97</v>
      </c>
      <c r="K120" s="93"/>
      <c r="L120" s="83"/>
      <c r="M120" s="90"/>
      <c r="N120" s="64"/>
      <c r="O120" s="61"/>
      <c r="P120" s="78" t="s">
        <v>184</v>
      </c>
      <c r="Q120" s="61" t="s">
        <v>128</v>
      </c>
      <c r="R120" s="78"/>
      <c r="S120" s="100"/>
      <c r="T120" s="100"/>
      <c r="U120" s="100"/>
      <c r="V120" s="100"/>
      <c r="W120" s="100"/>
      <c r="X120" s="100"/>
      <c r="Y120" s="100"/>
      <c r="Z120" s="100"/>
      <c r="AA120" s="100"/>
      <c r="AB120" s="100"/>
      <c r="AC120" s="100"/>
      <c r="AD120" s="100"/>
      <c r="AE120" s="100"/>
    </row>
    <row r="121" spans="1:31" ht="16.5" customHeight="1">
      <c r="A121" s="554"/>
      <c r="B121" s="554"/>
      <c r="C121" s="41">
        <v>18</v>
      </c>
      <c r="D121" s="554"/>
      <c r="E121" s="103" t="s">
        <v>2507</v>
      </c>
      <c r="F121" s="41" t="s">
        <v>180</v>
      </c>
      <c r="G121" s="41" t="s">
        <v>398</v>
      </c>
      <c r="H121" s="161" t="s">
        <v>2500</v>
      </c>
      <c r="I121" s="98" t="s">
        <v>2490</v>
      </c>
      <c r="J121" s="61"/>
      <c r="K121" s="93"/>
      <c r="L121" s="83"/>
      <c r="M121" s="90"/>
      <c r="N121" s="64"/>
      <c r="O121" s="61"/>
      <c r="P121" s="78" t="s">
        <v>25</v>
      </c>
      <c r="Q121" s="61" t="s">
        <v>128</v>
      </c>
      <c r="R121" s="78"/>
      <c r="S121" s="100"/>
      <c r="T121" s="100"/>
      <c r="U121" s="100"/>
      <c r="V121" s="100"/>
      <c r="W121" s="100"/>
      <c r="X121" s="100"/>
      <c r="Y121" s="100"/>
      <c r="Z121" s="100"/>
      <c r="AA121" s="100"/>
      <c r="AB121" s="100"/>
      <c r="AC121" s="100"/>
      <c r="AD121" s="100"/>
      <c r="AE121" s="100"/>
    </row>
    <row r="122" spans="1:31" ht="16.5" customHeight="1">
      <c r="A122" s="519" t="s">
        <v>2508</v>
      </c>
      <c r="B122" s="500" t="s">
        <v>2509</v>
      </c>
      <c r="C122" s="500">
        <v>1</v>
      </c>
      <c r="D122" s="519" t="s">
        <v>2510</v>
      </c>
      <c r="E122" s="524" t="s">
        <v>2511</v>
      </c>
      <c r="F122" s="525" t="s">
        <v>180</v>
      </c>
      <c r="G122" s="525" t="s">
        <v>181</v>
      </c>
      <c r="H122" s="498" t="s">
        <v>2512</v>
      </c>
      <c r="I122" s="98" t="s">
        <v>2513</v>
      </c>
      <c r="J122" s="61"/>
      <c r="K122" s="93"/>
      <c r="L122" s="83"/>
      <c r="M122" s="90"/>
      <c r="N122" s="64"/>
      <c r="O122" s="61"/>
      <c r="P122" s="78" t="s">
        <v>25</v>
      </c>
      <c r="Q122" s="61" t="s">
        <v>131</v>
      </c>
      <c r="R122" s="78"/>
      <c r="S122" s="100"/>
      <c r="T122" s="100"/>
      <c r="U122" s="100"/>
      <c r="V122" s="100"/>
      <c r="W122" s="100"/>
      <c r="X122" s="100"/>
      <c r="Y122" s="100"/>
      <c r="Z122" s="100"/>
      <c r="AA122" s="100"/>
      <c r="AB122" s="100"/>
      <c r="AC122" s="100"/>
      <c r="AD122" s="100"/>
      <c r="AE122" s="100"/>
    </row>
    <row r="123" spans="1:31" ht="16.5" customHeight="1">
      <c r="A123" s="519" t="s">
        <v>2514</v>
      </c>
      <c r="B123" s="500" t="s">
        <v>2515</v>
      </c>
      <c r="C123" s="500">
        <v>1</v>
      </c>
      <c r="D123" s="519" t="s">
        <v>2514</v>
      </c>
      <c r="E123" s="524" t="s">
        <v>2516</v>
      </c>
      <c r="F123" s="525" t="s">
        <v>180</v>
      </c>
      <c r="G123" s="525" t="s">
        <v>181</v>
      </c>
      <c r="H123" s="526" t="s">
        <v>2517</v>
      </c>
      <c r="I123" s="163" t="s">
        <v>2518</v>
      </c>
      <c r="J123" s="61"/>
      <c r="K123" s="93"/>
      <c r="L123" s="653" t="s">
        <v>2519</v>
      </c>
      <c r="M123" s="150"/>
      <c r="N123" s="64"/>
      <c r="O123" s="61"/>
      <c r="P123" s="78" t="s">
        <v>184</v>
      </c>
      <c r="Q123" s="61" t="s">
        <v>131</v>
      </c>
      <c r="R123" s="78" t="s">
        <v>184</v>
      </c>
      <c r="S123" s="100"/>
      <c r="T123" s="100"/>
      <c r="U123" s="100"/>
      <c r="V123" s="100"/>
      <c r="W123" s="100"/>
      <c r="X123" s="100"/>
      <c r="Y123" s="100"/>
      <c r="Z123" s="100"/>
      <c r="AA123" s="100"/>
      <c r="AB123" s="100"/>
      <c r="AC123" s="100"/>
      <c r="AD123" s="100"/>
      <c r="AE123" s="100"/>
    </row>
    <row r="124" spans="1:31" ht="16.5" customHeight="1">
      <c r="A124" s="648" t="s">
        <v>2520</v>
      </c>
      <c r="B124" s="649" t="s">
        <v>2521</v>
      </c>
      <c r="C124" s="500">
        <v>1</v>
      </c>
      <c r="D124" s="648" t="s">
        <v>2520</v>
      </c>
      <c r="E124" s="498" t="s">
        <v>2522</v>
      </c>
      <c r="F124" s="496" t="s">
        <v>180</v>
      </c>
      <c r="G124" s="496" t="s">
        <v>181</v>
      </c>
      <c r="H124" s="527" t="s">
        <v>2523</v>
      </c>
      <c r="I124" s="98" t="s">
        <v>2524</v>
      </c>
      <c r="J124" s="61"/>
      <c r="K124" s="93"/>
      <c r="L124" s="553"/>
      <c r="M124" s="150"/>
      <c r="N124" s="64"/>
      <c r="O124" s="61"/>
      <c r="P124" s="78" t="s">
        <v>184</v>
      </c>
      <c r="Q124" s="61" t="s">
        <v>131</v>
      </c>
      <c r="R124" s="78" t="s">
        <v>184</v>
      </c>
      <c r="S124" s="100"/>
      <c r="T124" s="100"/>
      <c r="U124" s="100"/>
      <c r="V124" s="100"/>
      <c r="W124" s="100"/>
      <c r="X124" s="100"/>
      <c r="Y124" s="100"/>
      <c r="Z124" s="100"/>
      <c r="AA124" s="100"/>
      <c r="AB124" s="100"/>
      <c r="AC124" s="100"/>
      <c r="AD124" s="100"/>
      <c r="AE124" s="100"/>
    </row>
    <row r="125" spans="1:31" ht="16.5" customHeight="1">
      <c r="A125" s="617"/>
      <c r="B125" s="617"/>
      <c r="C125" s="500">
        <v>2</v>
      </c>
      <c r="D125" s="617"/>
      <c r="E125" s="498" t="s">
        <v>2525</v>
      </c>
      <c r="F125" s="496" t="s">
        <v>180</v>
      </c>
      <c r="G125" s="496" t="s">
        <v>181</v>
      </c>
      <c r="H125" s="527" t="s">
        <v>2523</v>
      </c>
      <c r="I125" s="98" t="s">
        <v>2524</v>
      </c>
      <c r="J125" s="61"/>
      <c r="K125" s="93"/>
      <c r="L125" s="553"/>
      <c r="M125" s="150"/>
      <c r="N125" s="64"/>
      <c r="O125" s="61"/>
      <c r="P125" s="78" t="s">
        <v>184</v>
      </c>
      <c r="Q125" s="61" t="s">
        <v>131</v>
      </c>
      <c r="R125" s="78" t="s">
        <v>184</v>
      </c>
      <c r="S125" s="100"/>
      <c r="T125" s="100"/>
      <c r="U125" s="100"/>
      <c r="V125" s="100"/>
      <c r="W125" s="100"/>
      <c r="X125" s="100"/>
      <c r="Y125" s="100"/>
      <c r="Z125" s="100"/>
      <c r="AA125" s="100"/>
      <c r="AB125" s="100"/>
      <c r="AC125" s="100"/>
      <c r="AD125" s="100"/>
      <c r="AE125" s="100"/>
    </row>
    <row r="126" spans="1:31" ht="16.5" customHeight="1">
      <c r="A126" s="617"/>
      <c r="B126" s="617"/>
      <c r="C126" s="500">
        <v>3</v>
      </c>
      <c r="D126" s="617"/>
      <c r="E126" s="498" t="s">
        <v>2526</v>
      </c>
      <c r="F126" s="496" t="s">
        <v>180</v>
      </c>
      <c r="G126" s="496" t="s">
        <v>181</v>
      </c>
      <c r="H126" s="527" t="s">
        <v>2527</v>
      </c>
      <c r="I126" s="98" t="s">
        <v>2524</v>
      </c>
      <c r="J126" s="61"/>
      <c r="K126" s="93"/>
      <c r="L126" s="553"/>
      <c r="M126" s="150"/>
      <c r="N126" s="64"/>
      <c r="O126" s="61"/>
      <c r="P126" s="78" t="s">
        <v>184</v>
      </c>
      <c r="Q126" s="61" t="s">
        <v>131</v>
      </c>
      <c r="R126" s="78" t="s">
        <v>184</v>
      </c>
      <c r="S126" s="100"/>
      <c r="T126" s="100"/>
      <c r="U126" s="100"/>
      <c r="V126" s="100"/>
      <c r="W126" s="100"/>
      <c r="X126" s="100"/>
      <c r="Y126" s="100"/>
      <c r="Z126" s="100"/>
      <c r="AA126" s="100"/>
      <c r="AB126" s="100"/>
      <c r="AC126" s="100"/>
      <c r="AD126" s="100"/>
      <c r="AE126" s="100"/>
    </row>
    <row r="127" spans="1:31" ht="16.5" customHeight="1">
      <c r="A127" s="617"/>
      <c r="B127" s="617"/>
      <c r="C127" s="500">
        <v>4</v>
      </c>
      <c r="D127" s="617"/>
      <c r="E127" s="498" t="s">
        <v>2528</v>
      </c>
      <c r="F127" s="496" t="s">
        <v>180</v>
      </c>
      <c r="G127" s="496" t="s">
        <v>181</v>
      </c>
      <c r="H127" s="527" t="s">
        <v>2529</v>
      </c>
      <c r="I127" s="98" t="s">
        <v>2524</v>
      </c>
      <c r="J127" s="61"/>
      <c r="K127" s="93"/>
      <c r="L127" s="553"/>
      <c r="M127" s="150"/>
      <c r="N127" s="64"/>
      <c r="O127" s="61"/>
      <c r="P127" s="78" t="s">
        <v>184</v>
      </c>
      <c r="Q127" s="61" t="s">
        <v>131</v>
      </c>
      <c r="R127" s="78" t="s">
        <v>184</v>
      </c>
      <c r="S127" s="100"/>
      <c r="T127" s="100"/>
      <c r="U127" s="100"/>
      <c r="V127" s="100"/>
      <c r="W127" s="100"/>
      <c r="X127" s="100"/>
      <c r="Y127" s="100"/>
      <c r="Z127" s="100"/>
      <c r="AA127" s="100"/>
      <c r="AB127" s="100"/>
      <c r="AC127" s="100"/>
      <c r="AD127" s="100"/>
      <c r="AE127" s="100"/>
    </row>
    <row r="128" spans="1:31" ht="16.5" customHeight="1">
      <c r="A128" s="617"/>
      <c r="B128" s="617"/>
      <c r="C128" s="500">
        <v>5</v>
      </c>
      <c r="D128" s="617"/>
      <c r="E128" s="498" t="s">
        <v>2530</v>
      </c>
      <c r="F128" s="496" t="s">
        <v>180</v>
      </c>
      <c r="G128" s="496" t="s">
        <v>181</v>
      </c>
      <c r="H128" s="527" t="s">
        <v>2527</v>
      </c>
      <c r="I128" s="98" t="s">
        <v>2524</v>
      </c>
      <c r="J128" s="61"/>
      <c r="K128" s="93"/>
      <c r="L128" s="553"/>
      <c r="M128" s="150"/>
      <c r="N128" s="64"/>
      <c r="O128" s="61"/>
      <c r="P128" s="78" t="s">
        <v>184</v>
      </c>
      <c r="Q128" s="61" t="s">
        <v>131</v>
      </c>
      <c r="R128" s="78" t="s">
        <v>184</v>
      </c>
      <c r="S128" s="100"/>
      <c r="T128" s="100"/>
      <c r="U128" s="100"/>
      <c r="V128" s="100"/>
      <c r="W128" s="100"/>
      <c r="X128" s="100"/>
      <c r="Y128" s="100"/>
      <c r="Z128" s="100"/>
      <c r="AA128" s="100"/>
      <c r="AB128" s="100"/>
      <c r="AC128" s="100"/>
      <c r="AD128" s="100"/>
      <c r="AE128" s="100"/>
    </row>
    <row r="129" spans="1:31" ht="16.5" customHeight="1">
      <c r="A129" s="617"/>
      <c r="B129" s="617"/>
      <c r="C129" s="500">
        <v>6</v>
      </c>
      <c r="D129" s="617"/>
      <c r="E129" s="498" t="s">
        <v>2531</v>
      </c>
      <c r="F129" s="496" t="s">
        <v>180</v>
      </c>
      <c r="G129" s="496" t="s">
        <v>181</v>
      </c>
      <c r="H129" s="527" t="s">
        <v>2527</v>
      </c>
      <c r="I129" s="98" t="s">
        <v>2524</v>
      </c>
      <c r="J129" s="61"/>
      <c r="K129" s="93"/>
      <c r="L129" s="553"/>
      <c r="M129" s="150"/>
      <c r="N129" s="64"/>
      <c r="O129" s="61"/>
      <c r="P129" s="78" t="s">
        <v>184</v>
      </c>
      <c r="Q129" s="61" t="s">
        <v>131</v>
      </c>
      <c r="R129" s="78" t="s">
        <v>184</v>
      </c>
      <c r="S129" s="100"/>
      <c r="T129" s="100"/>
      <c r="U129" s="100"/>
      <c r="V129" s="100"/>
      <c r="W129" s="100"/>
      <c r="X129" s="100"/>
      <c r="Y129" s="100"/>
      <c r="Z129" s="100"/>
      <c r="AA129" s="100"/>
      <c r="AB129" s="100"/>
      <c r="AC129" s="100"/>
      <c r="AD129" s="100"/>
      <c r="AE129" s="100"/>
    </row>
    <row r="130" spans="1:31" ht="16.5" customHeight="1">
      <c r="A130" s="618"/>
      <c r="B130" s="618"/>
      <c r="C130" s="500">
        <v>7</v>
      </c>
      <c r="D130" s="618"/>
      <c r="E130" s="498" t="s">
        <v>2532</v>
      </c>
      <c r="F130" s="496" t="s">
        <v>180</v>
      </c>
      <c r="G130" s="496" t="s">
        <v>181</v>
      </c>
      <c r="H130" s="527" t="s">
        <v>2533</v>
      </c>
      <c r="I130" s="98" t="s">
        <v>2534</v>
      </c>
      <c r="J130" s="61"/>
      <c r="K130" s="93"/>
      <c r="L130" s="553"/>
      <c r="M130" s="150"/>
      <c r="N130" s="64"/>
      <c r="O130" s="61"/>
      <c r="P130" s="78" t="s">
        <v>184</v>
      </c>
      <c r="Q130" s="61" t="s">
        <v>131</v>
      </c>
      <c r="R130" s="78" t="s">
        <v>184</v>
      </c>
      <c r="S130" s="100"/>
      <c r="T130" s="100"/>
      <c r="U130" s="100"/>
      <c r="V130" s="100"/>
      <c r="W130" s="100"/>
      <c r="X130" s="100"/>
      <c r="Y130" s="100"/>
      <c r="Z130" s="100"/>
      <c r="AA130" s="100"/>
      <c r="AB130" s="100"/>
      <c r="AC130" s="100"/>
      <c r="AD130" s="100"/>
      <c r="AE130" s="100"/>
    </row>
    <row r="131" spans="1:31" ht="16.5" customHeight="1">
      <c r="A131" s="650" t="s">
        <v>2535</v>
      </c>
      <c r="B131" s="649" t="s">
        <v>2536</v>
      </c>
      <c r="C131" s="500">
        <v>1</v>
      </c>
      <c r="D131" s="650" t="s">
        <v>2535</v>
      </c>
      <c r="E131" s="498" t="s">
        <v>2537</v>
      </c>
      <c r="F131" s="496" t="s">
        <v>180</v>
      </c>
      <c r="G131" s="496" t="s">
        <v>181</v>
      </c>
      <c r="H131" s="527" t="s">
        <v>2538</v>
      </c>
      <c r="I131" s="98" t="s">
        <v>2539</v>
      </c>
      <c r="J131" s="61"/>
      <c r="K131" s="93"/>
      <c r="L131" s="553"/>
      <c r="M131" s="150"/>
      <c r="N131" s="64"/>
      <c r="O131" s="61"/>
      <c r="P131" s="78" t="s">
        <v>184</v>
      </c>
      <c r="Q131" s="61" t="s">
        <v>131</v>
      </c>
      <c r="R131" s="78" t="s">
        <v>184</v>
      </c>
      <c r="S131" s="100"/>
      <c r="T131" s="100"/>
      <c r="U131" s="100"/>
      <c r="V131" s="100"/>
      <c r="W131" s="100"/>
      <c r="X131" s="100"/>
      <c r="Y131" s="100"/>
      <c r="Z131" s="100"/>
      <c r="AA131" s="100"/>
      <c r="AB131" s="100"/>
      <c r="AC131" s="100"/>
      <c r="AD131" s="100"/>
      <c r="AE131" s="100"/>
    </row>
    <row r="132" spans="1:31" ht="16.5" customHeight="1">
      <c r="A132" s="617"/>
      <c r="B132" s="617"/>
      <c r="C132" s="500">
        <v>2</v>
      </c>
      <c r="D132" s="617"/>
      <c r="E132" s="519" t="s">
        <v>2540</v>
      </c>
      <c r="F132" s="500" t="s">
        <v>180</v>
      </c>
      <c r="G132" s="500" t="s">
        <v>181</v>
      </c>
      <c r="H132" s="528" t="s">
        <v>2541</v>
      </c>
      <c r="I132" s="60" t="s">
        <v>2524</v>
      </c>
      <c r="J132" s="61"/>
      <c r="K132" s="93"/>
      <c r="L132" s="553"/>
      <c r="M132" s="150"/>
      <c r="N132" s="64"/>
      <c r="O132" s="61"/>
      <c r="P132" s="78" t="s">
        <v>184</v>
      </c>
      <c r="Q132" s="61" t="s">
        <v>131</v>
      </c>
      <c r="R132" s="78" t="s">
        <v>184</v>
      </c>
      <c r="S132" s="100"/>
      <c r="T132" s="100"/>
      <c r="U132" s="100"/>
      <c r="V132" s="100"/>
      <c r="W132" s="100"/>
      <c r="X132" s="100"/>
      <c r="Y132" s="100"/>
      <c r="Z132" s="100"/>
      <c r="AA132" s="100"/>
      <c r="AB132" s="100"/>
      <c r="AC132" s="100"/>
      <c r="AD132" s="100"/>
      <c r="AE132" s="100"/>
    </row>
    <row r="133" spans="1:31" ht="16.5" customHeight="1">
      <c r="A133" s="617"/>
      <c r="B133" s="617"/>
      <c r="C133" s="500">
        <v>3</v>
      </c>
      <c r="D133" s="617"/>
      <c r="E133" s="519" t="s">
        <v>2542</v>
      </c>
      <c r="F133" s="500" t="s">
        <v>180</v>
      </c>
      <c r="G133" s="500" t="s">
        <v>181</v>
      </c>
      <c r="H133" s="528" t="s">
        <v>2538</v>
      </c>
      <c r="I133" s="60" t="s">
        <v>2543</v>
      </c>
      <c r="J133" s="61"/>
      <c r="K133" s="93"/>
      <c r="L133" s="553"/>
      <c r="M133" s="150"/>
      <c r="N133" s="64"/>
      <c r="O133" s="61"/>
      <c r="P133" s="78" t="s">
        <v>184</v>
      </c>
      <c r="Q133" s="61" t="s">
        <v>131</v>
      </c>
      <c r="R133" s="78" t="s">
        <v>184</v>
      </c>
      <c r="S133" s="100"/>
      <c r="T133" s="100"/>
      <c r="U133" s="100"/>
      <c r="V133" s="100"/>
      <c r="W133" s="100"/>
      <c r="X133" s="100"/>
      <c r="Y133" s="100"/>
      <c r="Z133" s="100"/>
      <c r="AA133" s="100"/>
      <c r="AB133" s="100"/>
      <c r="AC133" s="100"/>
      <c r="AD133" s="100"/>
      <c r="AE133" s="100"/>
    </row>
    <row r="134" spans="1:31" ht="16.5" customHeight="1">
      <c r="A134" s="618"/>
      <c r="B134" s="618"/>
      <c r="C134" s="500">
        <v>4</v>
      </c>
      <c r="D134" s="618"/>
      <c r="E134" s="519" t="s">
        <v>2544</v>
      </c>
      <c r="F134" s="500" t="s">
        <v>180</v>
      </c>
      <c r="G134" s="500" t="s">
        <v>181</v>
      </c>
      <c r="H134" s="528" t="s">
        <v>2541</v>
      </c>
      <c r="I134" s="60" t="s">
        <v>2545</v>
      </c>
      <c r="J134" s="61"/>
      <c r="K134" s="93"/>
      <c r="L134" s="553"/>
      <c r="M134" s="150"/>
      <c r="N134" s="64"/>
      <c r="O134" s="61"/>
      <c r="P134" s="78" t="s">
        <v>184</v>
      </c>
      <c r="Q134" s="61" t="s">
        <v>131</v>
      </c>
      <c r="R134" s="78" t="s">
        <v>184</v>
      </c>
      <c r="S134" s="100"/>
      <c r="T134" s="100"/>
      <c r="U134" s="100"/>
      <c r="V134" s="100"/>
      <c r="W134" s="100"/>
      <c r="X134" s="100"/>
      <c r="Y134" s="100"/>
      <c r="Z134" s="100"/>
      <c r="AA134" s="100"/>
      <c r="AB134" s="100"/>
      <c r="AC134" s="100"/>
      <c r="AD134" s="100"/>
      <c r="AE134" s="100"/>
    </row>
    <row r="135" spans="1:31" ht="33" customHeight="1">
      <c r="A135" s="650" t="s">
        <v>2546</v>
      </c>
      <c r="B135" s="649" t="s">
        <v>2547</v>
      </c>
      <c r="C135" s="500">
        <v>1</v>
      </c>
      <c r="D135" s="650" t="s">
        <v>2548</v>
      </c>
      <c r="E135" s="509" t="s">
        <v>2549</v>
      </c>
      <c r="F135" s="500" t="s">
        <v>180</v>
      </c>
      <c r="G135" s="500" t="s">
        <v>181</v>
      </c>
      <c r="H135" s="528" t="s">
        <v>2550</v>
      </c>
      <c r="I135" s="60" t="s">
        <v>2524</v>
      </c>
      <c r="J135" s="61"/>
      <c r="K135" s="93"/>
      <c r="L135" s="553"/>
      <c r="M135" s="150"/>
      <c r="N135" s="64"/>
      <c r="O135" s="61"/>
      <c r="P135" s="78" t="s">
        <v>184</v>
      </c>
      <c r="Q135" s="61" t="s">
        <v>131</v>
      </c>
      <c r="R135" s="78" t="s">
        <v>184</v>
      </c>
      <c r="S135" s="100"/>
      <c r="T135" s="100"/>
      <c r="U135" s="100"/>
      <c r="V135" s="100"/>
      <c r="W135" s="100"/>
      <c r="X135" s="100"/>
      <c r="Y135" s="100"/>
      <c r="Z135" s="100"/>
      <c r="AA135" s="100"/>
      <c r="AB135" s="100"/>
      <c r="AC135" s="100"/>
      <c r="AD135" s="100"/>
      <c r="AE135" s="100"/>
    </row>
    <row r="136" spans="1:31" ht="16.5" customHeight="1">
      <c r="A136" s="617"/>
      <c r="B136" s="617"/>
      <c r="C136" s="500">
        <v>2</v>
      </c>
      <c r="D136" s="617"/>
      <c r="E136" s="509" t="s">
        <v>2551</v>
      </c>
      <c r="F136" s="500" t="s">
        <v>180</v>
      </c>
      <c r="G136" s="500" t="s">
        <v>181</v>
      </c>
      <c r="H136" s="528" t="s">
        <v>2552</v>
      </c>
      <c r="I136" s="60" t="s">
        <v>2524</v>
      </c>
      <c r="J136" s="61"/>
      <c r="K136" s="93"/>
      <c r="L136" s="553"/>
      <c r="M136" s="150"/>
      <c r="N136" s="64"/>
      <c r="O136" s="61"/>
      <c r="P136" s="78" t="s">
        <v>184</v>
      </c>
      <c r="Q136" s="61" t="s">
        <v>131</v>
      </c>
      <c r="R136" s="78" t="s">
        <v>184</v>
      </c>
      <c r="S136" s="100"/>
      <c r="T136" s="100"/>
      <c r="U136" s="100"/>
      <c r="V136" s="100"/>
      <c r="W136" s="100"/>
      <c r="X136" s="100"/>
      <c r="Y136" s="100"/>
      <c r="Z136" s="100"/>
      <c r="AA136" s="100"/>
      <c r="AB136" s="100"/>
      <c r="AC136" s="100"/>
      <c r="AD136" s="100"/>
      <c r="AE136" s="100"/>
    </row>
    <row r="137" spans="1:31" ht="16.5" customHeight="1">
      <c r="A137" s="617"/>
      <c r="B137" s="617"/>
      <c r="C137" s="500">
        <v>3</v>
      </c>
      <c r="D137" s="617"/>
      <c r="E137" s="509" t="s">
        <v>2553</v>
      </c>
      <c r="F137" s="500" t="s">
        <v>180</v>
      </c>
      <c r="G137" s="500" t="s">
        <v>181</v>
      </c>
      <c r="H137" s="528" t="s">
        <v>2554</v>
      </c>
      <c r="I137" s="60" t="s">
        <v>2524</v>
      </c>
      <c r="J137" s="61"/>
      <c r="K137" s="93"/>
      <c r="L137" s="553"/>
      <c r="M137" s="150"/>
      <c r="N137" s="64"/>
      <c r="O137" s="61"/>
      <c r="P137" s="78" t="s">
        <v>184</v>
      </c>
      <c r="Q137" s="61" t="s">
        <v>131</v>
      </c>
      <c r="R137" s="78" t="s">
        <v>184</v>
      </c>
      <c r="S137" s="100"/>
      <c r="T137" s="100"/>
      <c r="U137" s="100"/>
      <c r="V137" s="100"/>
      <c r="W137" s="100"/>
      <c r="X137" s="100"/>
      <c r="Y137" s="100"/>
      <c r="Z137" s="100"/>
      <c r="AA137" s="100"/>
      <c r="AB137" s="100"/>
      <c r="AC137" s="100"/>
      <c r="AD137" s="100"/>
      <c r="AE137" s="100"/>
    </row>
    <row r="138" spans="1:31" ht="16.5" customHeight="1">
      <c r="A138" s="617"/>
      <c r="B138" s="617"/>
      <c r="C138" s="500">
        <v>4</v>
      </c>
      <c r="D138" s="617"/>
      <c r="E138" s="509" t="s">
        <v>2555</v>
      </c>
      <c r="F138" s="500" t="s">
        <v>180</v>
      </c>
      <c r="G138" s="500" t="s">
        <v>181</v>
      </c>
      <c r="H138" s="528" t="s">
        <v>2556</v>
      </c>
      <c r="I138" s="60" t="s">
        <v>2524</v>
      </c>
      <c r="J138" s="61"/>
      <c r="K138" s="93"/>
      <c r="L138" s="553"/>
      <c r="M138" s="150"/>
      <c r="N138" s="64"/>
      <c r="O138" s="61"/>
      <c r="P138" s="78" t="s">
        <v>184</v>
      </c>
      <c r="Q138" s="61" t="s">
        <v>131</v>
      </c>
      <c r="R138" s="78" t="s">
        <v>184</v>
      </c>
      <c r="S138" s="100"/>
      <c r="T138" s="100"/>
      <c r="U138" s="100"/>
      <c r="V138" s="100"/>
      <c r="W138" s="100"/>
      <c r="X138" s="100"/>
      <c r="Y138" s="100"/>
      <c r="Z138" s="100"/>
      <c r="AA138" s="100"/>
      <c r="AB138" s="100"/>
      <c r="AC138" s="100"/>
      <c r="AD138" s="100"/>
      <c r="AE138" s="100"/>
    </row>
    <row r="139" spans="1:31" ht="16.5" customHeight="1">
      <c r="A139" s="618"/>
      <c r="B139" s="618"/>
      <c r="C139" s="500">
        <v>5</v>
      </c>
      <c r="D139" s="618"/>
      <c r="E139" s="509" t="s">
        <v>2557</v>
      </c>
      <c r="F139" s="500" t="s">
        <v>180</v>
      </c>
      <c r="G139" s="500" t="s">
        <v>181</v>
      </c>
      <c r="H139" s="528" t="s">
        <v>2558</v>
      </c>
      <c r="I139" s="60" t="s">
        <v>2524</v>
      </c>
      <c r="J139" s="61"/>
      <c r="K139" s="93"/>
      <c r="L139" s="553"/>
      <c r="M139" s="150"/>
      <c r="N139" s="64"/>
      <c r="O139" s="61"/>
      <c r="P139" s="78" t="s">
        <v>184</v>
      </c>
      <c r="Q139" s="61" t="s">
        <v>131</v>
      </c>
      <c r="R139" s="78" t="s">
        <v>184</v>
      </c>
      <c r="S139" s="100"/>
      <c r="T139" s="100"/>
      <c r="U139" s="100"/>
      <c r="V139" s="100"/>
      <c r="W139" s="100"/>
      <c r="X139" s="100"/>
      <c r="Y139" s="100"/>
      <c r="Z139" s="100"/>
      <c r="AA139" s="100"/>
      <c r="AB139" s="100"/>
      <c r="AC139" s="100"/>
      <c r="AD139" s="100"/>
      <c r="AE139" s="100"/>
    </row>
    <row r="140" spans="1:31" ht="33" customHeight="1">
      <c r="A140" s="650" t="s">
        <v>2559</v>
      </c>
      <c r="B140" s="649" t="s">
        <v>2560</v>
      </c>
      <c r="C140" s="500">
        <v>1</v>
      </c>
      <c r="D140" s="650" t="s">
        <v>2561</v>
      </c>
      <c r="E140" s="519" t="s">
        <v>2562</v>
      </c>
      <c r="F140" s="500" t="s">
        <v>180</v>
      </c>
      <c r="G140" s="500" t="s">
        <v>181</v>
      </c>
      <c r="H140" s="509" t="s">
        <v>2563</v>
      </c>
      <c r="I140" s="60" t="s">
        <v>2524</v>
      </c>
      <c r="J140" s="61"/>
      <c r="K140" s="93"/>
      <c r="L140" s="553"/>
      <c r="M140" s="150"/>
      <c r="N140" s="64"/>
      <c r="O140" s="61"/>
      <c r="P140" s="78" t="s">
        <v>184</v>
      </c>
      <c r="Q140" s="61" t="s">
        <v>131</v>
      </c>
      <c r="R140" s="78" t="s">
        <v>184</v>
      </c>
      <c r="S140" s="100"/>
      <c r="T140" s="100"/>
      <c r="U140" s="100"/>
      <c r="V140" s="100"/>
      <c r="W140" s="100"/>
      <c r="X140" s="100"/>
      <c r="Y140" s="100"/>
      <c r="Z140" s="100"/>
      <c r="AA140" s="100"/>
      <c r="AB140" s="100"/>
      <c r="AC140" s="100"/>
      <c r="AD140" s="100"/>
      <c r="AE140" s="100"/>
    </row>
    <row r="141" spans="1:31" ht="16.5" customHeight="1">
      <c r="A141" s="617"/>
      <c r="B141" s="617"/>
      <c r="C141" s="500">
        <v>2</v>
      </c>
      <c r="D141" s="617"/>
      <c r="E141" s="519" t="s">
        <v>2564</v>
      </c>
      <c r="F141" s="500" t="s">
        <v>180</v>
      </c>
      <c r="G141" s="500" t="s">
        <v>181</v>
      </c>
      <c r="H141" s="509" t="s">
        <v>2565</v>
      </c>
      <c r="I141" s="60" t="s">
        <v>2524</v>
      </c>
      <c r="J141" s="61"/>
      <c r="K141" s="93"/>
      <c r="L141" s="553"/>
      <c r="M141" s="150"/>
      <c r="N141" s="64"/>
      <c r="O141" s="61"/>
      <c r="P141" s="78" t="s">
        <v>184</v>
      </c>
      <c r="Q141" s="61" t="s">
        <v>131</v>
      </c>
      <c r="R141" s="78" t="s">
        <v>184</v>
      </c>
      <c r="S141" s="100"/>
      <c r="T141" s="100"/>
      <c r="U141" s="100"/>
      <c r="V141" s="100"/>
      <c r="W141" s="100"/>
      <c r="X141" s="100"/>
      <c r="Y141" s="100"/>
      <c r="Z141" s="100"/>
      <c r="AA141" s="100"/>
      <c r="AB141" s="100"/>
      <c r="AC141" s="100"/>
      <c r="AD141" s="100"/>
      <c r="AE141" s="100"/>
    </row>
    <row r="142" spans="1:31" ht="16.5" customHeight="1">
      <c r="A142" s="618"/>
      <c r="B142" s="618"/>
      <c r="C142" s="500">
        <v>3</v>
      </c>
      <c r="D142" s="618"/>
      <c r="E142" s="519" t="s">
        <v>2566</v>
      </c>
      <c r="F142" s="500" t="s">
        <v>180</v>
      </c>
      <c r="G142" s="500" t="s">
        <v>181</v>
      </c>
      <c r="H142" s="509" t="s">
        <v>2567</v>
      </c>
      <c r="I142" s="60" t="s">
        <v>2524</v>
      </c>
      <c r="J142" s="61"/>
      <c r="K142" s="93"/>
      <c r="L142" s="553"/>
      <c r="M142" s="150"/>
      <c r="N142" s="64"/>
      <c r="O142" s="61"/>
      <c r="P142" s="78" t="s">
        <v>184</v>
      </c>
      <c r="Q142" s="61" t="s">
        <v>131</v>
      </c>
      <c r="R142" s="78" t="s">
        <v>184</v>
      </c>
      <c r="S142" s="100"/>
      <c r="T142" s="100"/>
      <c r="U142" s="100"/>
      <c r="V142" s="100"/>
      <c r="W142" s="100"/>
      <c r="X142" s="100"/>
      <c r="Y142" s="100"/>
      <c r="Z142" s="100"/>
      <c r="AA142" s="100"/>
      <c r="AB142" s="100"/>
      <c r="AC142" s="100"/>
      <c r="AD142" s="100"/>
      <c r="AE142" s="100"/>
    </row>
    <row r="143" spans="1:31" ht="33" customHeight="1">
      <c r="A143" s="648" t="s">
        <v>2568</v>
      </c>
      <c r="B143" s="649" t="s">
        <v>2569</v>
      </c>
      <c r="C143" s="500">
        <v>1</v>
      </c>
      <c r="D143" s="648" t="s">
        <v>2570</v>
      </c>
      <c r="E143" s="519" t="s">
        <v>2571</v>
      </c>
      <c r="F143" s="500" t="s">
        <v>180</v>
      </c>
      <c r="G143" s="500" t="s">
        <v>181</v>
      </c>
      <c r="H143" s="509" t="s">
        <v>2572</v>
      </c>
      <c r="I143" s="60" t="s">
        <v>2524</v>
      </c>
      <c r="J143" s="61"/>
      <c r="K143" s="93"/>
      <c r="L143" s="553"/>
      <c r="M143" s="150"/>
      <c r="N143" s="64"/>
      <c r="O143" s="61"/>
      <c r="P143" s="78" t="s">
        <v>184</v>
      </c>
      <c r="Q143" s="61" t="s">
        <v>131</v>
      </c>
      <c r="R143" s="78" t="s">
        <v>184</v>
      </c>
      <c r="S143" s="100"/>
      <c r="T143" s="100"/>
      <c r="U143" s="100"/>
      <c r="V143" s="100"/>
      <c r="W143" s="100"/>
      <c r="X143" s="100"/>
      <c r="Y143" s="100"/>
      <c r="Z143" s="100"/>
      <c r="AA143" s="100"/>
      <c r="AB143" s="100"/>
      <c r="AC143" s="100"/>
      <c r="AD143" s="100"/>
      <c r="AE143" s="100"/>
    </row>
    <row r="144" spans="1:31" ht="16.5" customHeight="1">
      <c r="A144" s="617"/>
      <c r="B144" s="617"/>
      <c r="C144" s="500">
        <v>2</v>
      </c>
      <c r="D144" s="617"/>
      <c r="E144" s="519" t="s">
        <v>2573</v>
      </c>
      <c r="F144" s="500" t="s">
        <v>180</v>
      </c>
      <c r="G144" s="500" t="s">
        <v>181</v>
      </c>
      <c r="H144" s="509" t="s">
        <v>2574</v>
      </c>
      <c r="I144" s="60" t="s">
        <v>2524</v>
      </c>
      <c r="J144" s="61"/>
      <c r="K144" s="93"/>
      <c r="L144" s="553"/>
      <c r="M144" s="150"/>
      <c r="N144" s="64"/>
      <c r="O144" s="61"/>
      <c r="P144" s="78" t="s">
        <v>184</v>
      </c>
      <c r="Q144" s="61" t="s">
        <v>131</v>
      </c>
      <c r="R144" s="78" t="s">
        <v>184</v>
      </c>
      <c r="S144" s="100"/>
      <c r="T144" s="100"/>
      <c r="U144" s="100"/>
      <c r="V144" s="100"/>
      <c r="W144" s="100"/>
      <c r="X144" s="100"/>
      <c r="Y144" s="100"/>
      <c r="Z144" s="100"/>
      <c r="AA144" s="100"/>
      <c r="AB144" s="100"/>
      <c r="AC144" s="100"/>
      <c r="AD144" s="100"/>
      <c r="AE144" s="100"/>
    </row>
    <row r="145" spans="1:31" ht="16.5" customHeight="1">
      <c r="A145" s="617"/>
      <c r="B145" s="617"/>
      <c r="C145" s="500">
        <v>3</v>
      </c>
      <c r="D145" s="617"/>
      <c r="E145" s="519" t="s">
        <v>2575</v>
      </c>
      <c r="F145" s="500" t="s">
        <v>180</v>
      </c>
      <c r="G145" s="500" t="s">
        <v>181</v>
      </c>
      <c r="H145" s="509" t="s">
        <v>2576</v>
      </c>
      <c r="I145" s="60" t="s">
        <v>2524</v>
      </c>
      <c r="J145" s="61"/>
      <c r="K145" s="93"/>
      <c r="L145" s="553"/>
      <c r="M145" s="150"/>
      <c r="N145" s="64"/>
      <c r="O145" s="61"/>
      <c r="P145" s="78" t="s">
        <v>184</v>
      </c>
      <c r="Q145" s="61" t="s">
        <v>131</v>
      </c>
      <c r="R145" s="78" t="s">
        <v>184</v>
      </c>
      <c r="S145" s="100"/>
      <c r="T145" s="100"/>
      <c r="U145" s="100"/>
      <c r="V145" s="100"/>
      <c r="W145" s="100"/>
      <c r="X145" s="100"/>
      <c r="Y145" s="100"/>
      <c r="Z145" s="100"/>
      <c r="AA145" s="100"/>
      <c r="AB145" s="100"/>
      <c r="AC145" s="100"/>
      <c r="AD145" s="100"/>
      <c r="AE145" s="100"/>
    </row>
    <row r="146" spans="1:31" ht="16.5" customHeight="1">
      <c r="A146" s="617"/>
      <c r="B146" s="617"/>
      <c r="C146" s="500">
        <v>4</v>
      </c>
      <c r="D146" s="617"/>
      <c r="E146" s="519" t="s">
        <v>2577</v>
      </c>
      <c r="F146" s="500" t="s">
        <v>180</v>
      </c>
      <c r="G146" s="500" t="s">
        <v>181</v>
      </c>
      <c r="H146" s="509" t="s">
        <v>2578</v>
      </c>
      <c r="I146" s="60" t="s">
        <v>2524</v>
      </c>
      <c r="J146" s="61"/>
      <c r="K146" s="93"/>
      <c r="L146" s="553"/>
      <c r="M146" s="150"/>
      <c r="N146" s="64"/>
      <c r="O146" s="61"/>
      <c r="P146" s="78" t="s">
        <v>184</v>
      </c>
      <c r="Q146" s="61" t="s">
        <v>131</v>
      </c>
      <c r="R146" s="78" t="s">
        <v>184</v>
      </c>
      <c r="S146" s="100"/>
      <c r="T146" s="100"/>
      <c r="U146" s="100"/>
      <c r="V146" s="100"/>
      <c r="W146" s="100"/>
      <c r="X146" s="100"/>
      <c r="Y146" s="100"/>
      <c r="Z146" s="100"/>
      <c r="AA146" s="100"/>
      <c r="AB146" s="100"/>
      <c r="AC146" s="100"/>
      <c r="AD146" s="100"/>
      <c r="AE146" s="100"/>
    </row>
    <row r="147" spans="1:31" ht="16.5" customHeight="1">
      <c r="A147" s="617"/>
      <c r="B147" s="617"/>
      <c r="C147" s="500">
        <v>5</v>
      </c>
      <c r="D147" s="617"/>
      <c r="E147" s="519" t="s">
        <v>2579</v>
      </c>
      <c r="F147" s="500" t="s">
        <v>180</v>
      </c>
      <c r="G147" s="500" t="s">
        <v>181</v>
      </c>
      <c r="H147" s="509" t="s">
        <v>2580</v>
      </c>
      <c r="I147" s="60" t="s">
        <v>2524</v>
      </c>
      <c r="J147" s="61"/>
      <c r="K147" s="93"/>
      <c r="L147" s="553"/>
      <c r="M147" s="150"/>
      <c r="N147" s="64"/>
      <c r="O147" s="61"/>
      <c r="P147" s="78" t="s">
        <v>184</v>
      </c>
      <c r="Q147" s="61" t="s">
        <v>131</v>
      </c>
      <c r="R147" s="78" t="s">
        <v>184</v>
      </c>
      <c r="S147" s="100"/>
      <c r="T147" s="100"/>
      <c r="U147" s="100"/>
      <c r="V147" s="100"/>
      <c r="W147" s="100"/>
      <c r="X147" s="100"/>
      <c r="Y147" s="100"/>
      <c r="Z147" s="100"/>
      <c r="AA147" s="100"/>
      <c r="AB147" s="100"/>
      <c r="AC147" s="100"/>
      <c r="AD147" s="100"/>
      <c r="AE147" s="100"/>
    </row>
    <row r="148" spans="1:31" ht="16.5" customHeight="1">
      <c r="A148" s="617"/>
      <c r="B148" s="617"/>
      <c r="C148" s="500">
        <v>6</v>
      </c>
      <c r="D148" s="617"/>
      <c r="E148" s="519" t="s">
        <v>2581</v>
      </c>
      <c r="F148" s="500" t="s">
        <v>180</v>
      </c>
      <c r="G148" s="500" t="s">
        <v>181</v>
      </c>
      <c r="H148" s="509" t="s">
        <v>2582</v>
      </c>
      <c r="I148" s="60" t="s">
        <v>2524</v>
      </c>
      <c r="J148" s="61"/>
      <c r="K148" s="93"/>
      <c r="L148" s="553"/>
      <c r="M148" s="150"/>
      <c r="N148" s="64"/>
      <c r="O148" s="61"/>
      <c r="P148" s="78" t="s">
        <v>184</v>
      </c>
      <c r="Q148" s="61" t="s">
        <v>131</v>
      </c>
      <c r="R148" s="78" t="s">
        <v>184</v>
      </c>
      <c r="S148" s="100"/>
      <c r="T148" s="100"/>
      <c r="U148" s="100"/>
      <c r="V148" s="100"/>
      <c r="W148" s="100"/>
      <c r="X148" s="100"/>
      <c r="Y148" s="100"/>
      <c r="Z148" s="100"/>
      <c r="AA148" s="100"/>
      <c r="AB148" s="100"/>
      <c r="AC148" s="100"/>
      <c r="AD148" s="100"/>
      <c r="AE148" s="100"/>
    </row>
    <row r="149" spans="1:31" ht="16.5" customHeight="1">
      <c r="A149" s="618"/>
      <c r="B149" s="618"/>
      <c r="C149" s="500">
        <v>7</v>
      </c>
      <c r="D149" s="618"/>
      <c r="E149" s="519" t="s">
        <v>2583</v>
      </c>
      <c r="F149" s="500" t="s">
        <v>180</v>
      </c>
      <c r="G149" s="500" t="s">
        <v>181</v>
      </c>
      <c r="H149" s="509" t="s">
        <v>2584</v>
      </c>
      <c r="I149" s="60" t="s">
        <v>2524</v>
      </c>
      <c r="J149" s="61"/>
      <c r="K149" s="93"/>
      <c r="L149" s="553"/>
      <c r="M149" s="150"/>
      <c r="N149" s="64"/>
      <c r="O149" s="61"/>
      <c r="P149" s="78" t="s">
        <v>184</v>
      </c>
      <c r="Q149" s="61" t="s">
        <v>131</v>
      </c>
      <c r="R149" s="78" t="s">
        <v>184</v>
      </c>
      <c r="S149" s="100"/>
      <c r="T149" s="100"/>
      <c r="U149" s="100"/>
      <c r="V149" s="100"/>
      <c r="W149" s="100"/>
      <c r="X149" s="100"/>
      <c r="Y149" s="100"/>
      <c r="Z149" s="100"/>
      <c r="AA149" s="100"/>
      <c r="AB149" s="100"/>
      <c r="AC149" s="100"/>
      <c r="AD149" s="100"/>
      <c r="AE149" s="100"/>
    </row>
    <row r="150" spans="1:31" ht="53.25" customHeight="1">
      <c r="A150" s="650" t="s">
        <v>2585</v>
      </c>
      <c r="B150" s="649" t="s">
        <v>2586</v>
      </c>
      <c r="C150" s="500">
        <v>1</v>
      </c>
      <c r="D150" s="650" t="s">
        <v>2587</v>
      </c>
      <c r="E150" s="519" t="s">
        <v>2588</v>
      </c>
      <c r="F150" s="500" t="s">
        <v>180</v>
      </c>
      <c r="G150" s="500" t="s">
        <v>181</v>
      </c>
      <c r="H150" s="509" t="s">
        <v>2589</v>
      </c>
      <c r="I150" s="60" t="s">
        <v>2524</v>
      </c>
      <c r="J150" s="61"/>
      <c r="K150" s="93"/>
      <c r="L150" s="553"/>
      <c r="M150" s="150"/>
      <c r="N150" s="64"/>
      <c r="O150" s="61"/>
      <c r="P150" s="78" t="s">
        <v>184</v>
      </c>
      <c r="Q150" s="61" t="s">
        <v>131</v>
      </c>
      <c r="R150" s="78" t="s">
        <v>184</v>
      </c>
      <c r="S150" s="100"/>
      <c r="T150" s="100"/>
      <c r="U150" s="100"/>
      <c r="V150" s="100"/>
      <c r="W150" s="100"/>
      <c r="X150" s="100"/>
      <c r="Y150" s="100"/>
      <c r="Z150" s="100"/>
      <c r="AA150" s="100"/>
      <c r="AB150" s="100"/>
      <c r="AC150" s="100"/>
      <c r="AD150" s="100"/>
      <c r="AE150" s="100"/>
    </row>
    <row r="151" spans="1:31" ht="16.5" customHeight="1">
      <c r="A151" s="618"/>
      <c r="B151" s="618"/>
      <c r="C151" s="500">
        <v>2</v>
      </c>
      <c r="D151" s="618"/>
      <c r="E151" s="519" t="s">
        <v>2590</v>
      </c>
      <c r="F151" s="500" t="s">
        <v>180</v>
      </c>
      <c r="G151" s="500" t="s">
        <v>181</v>
      </c>
      <c r="H151" s="509" t="s">
        <v>2591</v>
      </c>
      <c r="I151" s="60" t="s">
        <v>2524</v>
      </c>
      <c r="J151" s="61"/>
      <c r="K151" s="93"/>
      <c r="L151" s="553"/>
      <c r="M151" s="150"/>
      <c r="N151" s="64"/>
      <c r="O151" s="61"/>
      <c r="P151" s="78" t="s">
        <v>184</v>
      </c>
      <c r="Q151" s="61" t="s">
        <v>131</v>
      </c>
      <c r="R151" s="78" t="s">
        <v>184</v>
      </c>
      <c r="S151" s="100"/>
      <c r="T151" s="100"/>
      <c r="U151" s="100"/>
      <c r="V151" s="100"/>
      <c r="W151" s="100"/>
      <c r="X151" s="100"/>
      <c r="Y151" s="100"/>
      <c r="Z151" s="100"/>
      <c r="AA151" s="100"/>
      <c r="AB151" s="100"/>
      <c r="AC151" s="100"/>
      <c r="AD151" s="100"/>
      <c r="AE151" s="100"/>
    </row>
    <row r="152" spans="1:31" ht="16.5" customHeight="1">
      <c r="A152" s="519" t="s">
        <v>2592</v>
      </c>
      <c r="B152" s="500" t="s">
        <v>2593</v>
      </c>
      <c r="C152" s="500">
        <v>1</v>
      </c>
      <c r="D152" s="519" t="s">
        <v>2594</v>
      </c>
      <c r="E152" s="519" t="s">
        <v>2595</v>
      </c>
      <c r="F152" s="500" t="s">
        <v>180</v>
      </c>
      <c r="G152" s="500" t="s">
        <v>181</v>
      </c>
      <c r="H152" s="509" t="s">
        <v>2596</v>
      </c>
      <c r="I152" s="60" t="s">
        <v>2597</v>
      </c>
      <c r="J152" s="61"/>
      <c r="K152" s="93"/>
      <c r="L152" s="553"/>
      <c r="M152" s="90"/>
      <c r="N152" s="64"/>
      <c r="O152" s="61"/>
      <c r="P152" s="78" t="s">
        <v>184</v>
      </c>
      <c r="Q152" s="61" t="s">
        <v>131</v>
      </c>
      <c r="R152" s="78" t="s">
        <v>184</v>
      </c>
      <c r="S152" s="100"/>
      <c r="T152" s="100"/>
      <c r="U152" s="100"/>
      <c r="V152" s="100"/>
      <c r="W152" s="100"/>
      <c r="X152" s="100"/>
      <c r="Y152" s="100"/>
      <c r="Z152" s="100"/>
      <c r="AA152" s="100"/>
      <c r="AB152" s="100"/>
      <c r="AC152" s="100"/>
      <c r="AD152" s="100"/>
      <c r="AE152" s="100"/>
    </row>
    <row r="153" spans="1:31" ht="16.5" customHeight="1">
      <c r="A153" s="519" t="s">
        <v>2598</v>
      </c>
      <c r="B153" s="500" t="s">
        <v>2599</v>
      </c>
      <c r="C153" s="500">
        <v>1</v>
      </c>
      <c r="D153" s="519" t="s">
        <v>2600</v>
      </c>
      <c r="E153" s="519" t="s">
        <v>2601</v>
      </c>
      <c r="F153" s="500" t="s">
        <v>180</v>
      </c>
      <c r="G153" s="500" t="s">
        <v>181</v>
      </c>
      <c r="H153" s="509" t="s">
        <v>2602</v>
      </c>
      <c r="I153" s="60" t="s">
        <v>2524</v>
      </c>
      <c r="J153" s="61"/>
      <c r="K153" s="93"/>
      <c r="L153" s="553"/>
      <c r="M153" s="90"/>
      <c r="N153" s="64"/>
      <c r="O153" s="61"/>
      <c r="P153" s="78" t="s">
        <v>184</v>
      </c>
      <c r="Q153" s="61" t="s">
        <v>131</v>
      </c>
      <c r="R153" s="78" t="s">
        <v>184</v>
      </c>
      <c r="S153" s="100"/>
      <c r="T153" s="100"/>
      <c r="U153" s="100"/>
      <c r="V153" s="100"/>
      <c r="W153" s="100"/>
      <c r="X153" s="100"/>
      <c r="Y153" s="100"/>
      <c r="Z153" s="100"/>
      <c r="AA153" s="100"/>
      <c r="AB153" s="100"/>
      <c r="AC153" s="100"/>
      <c r="AD153" s="100"/>
      <c r="AE153" s="100"/>
    </row>
    <row r="154" spans="1:31" ht="52.5" customHeight="1">
      <c r="A154" s="648" t="s">
        <v>2603</v>
      </c>
      <c r="B154" s="649" t="s">
        <v>2604</v>
      </c>
      <c r="C154" s="500">
        <v>1</v>
      </c>
      <c r="D154" s="648" t="s">
        <v>2605</v>
      </c>
      <c r="E154" s="519" t="s">
        <v>2606</v>
      </c>
      <c r="F154" s="500" t="s">
        <v>180</v>
      </c>
      <c r="G154" s="500" t="s">
        <v>181</v>
      </c>
      <c r="H154" s="509" t="s">
        <v>2602</v>
      </c>
      <c r="I154" s="60" t="s">
        <v>2524</v>
      </c>
      <c r="J154" s="61"/>
      <c r="K154" s="93"/>
      <c r="L154" s="553"/>
      <c r="M154" s="90"/>
      <c r="N154" s="64"/>
      <c r="O154" s="61"/>
      <c r="P154" s="78" t="s">
        <v>184</v>
      </c>
      <c r="Q154" s="61" t="s">
        <v>131</v>
      </c>
      <c r="R154" s="78" t="s">
        <v>184</v>
      </c>
      <c r="S154" s="100"/>
      <c r="T154" s="100"/>
      <c r="U154" s="100"/>
      <c r="V154" s="100"/>
      <c r="W154" s="100"/>
      <c r="X154" s="100"/>
      <c r="Y154" s="100"/>
      <c r="Z154" s="100"/>
      <c r="AA154" s="100"/>
      <c r="AB154" s="100"/>
      <c r="AC154" s="100"/>
      <c r="AD154" s="100"/>
      <c r="AE154" s="100"/>
    </row>
    <row r="155" spans="1:31" ht="16.5" customHeight="1">
      <c r="A155" s="618"/>
      <c r="B155" s="618"/>
      <c r="C155" s="500">
        <v>2</v>
      </c>
      <c r="D155" s="618"/>
      <c r="E155" s="519" t="s">
        <v>2607</v>
      </c>
      <c r="F155" s="500" t="s">
        <v>180</v>
      </c>
      <c r="G155" s="500" t="s">
        <v>181</v>
      </c>
      <c r="H155" s="509" t="s">
        <v>2602</v>
      </c>
      <c r="I155" s="60" t="s">
        <v>2524</v>
      </c>
      <c r="J155" s="61"/>
      <c r="K155" s="93"/>
      <c r="L155" s="554"/>
      <c r="M155" s="90"/>
      <c r="N155" s="64"/>
      <c r="O155" s="61"/>
      <c r="P155" s="78" t="s">
        <v>184</v>
      </c>
      <c r="Q155" s="61" t="s">
        <v>131</v>
      </c>
      <c r="R155" s="78" t="s">
        <v>184</v>
      </c>
      <c r="S155" s="100"/>
      <c r="T155" s="100"/>
      <c r="U155" s="100"/>
      <c r="V155" s="100"/>
      <c r="W155" s="100"/>
      <c r="X155" s="100"/>
      <c r="Y155" s="100"/>
      <c r="Z155" s="100"/>
      <c r="AA155" s="100"/>
      <c r="AB155" s="100"/>
      <c r="AC155" s="100"/>
      <c r="AD155" s="100"/>
      <c r="AE155" s="100"/>
    </row>
    <row r="156" spans="1:31" ht="16.5" customHeight="1">
      <c r="A156" s="626" t="s">
        <v>2608</v>
      </c>
      <c r="B156" s="628" t="s">
        <v>2609</v>
      </c>
      <c r="C156" s="96">
        <v>1</v>
      </c>
      <c r="D156" s="628" t="s">
        <v>2610</v>
      </c>
      <c r="E156" s="68" t="s">
        <v>2611</v>
      </c>
      <c r="F156" s="41" t="s">
        <v>180</v>
      </c>
      <c r="G156" s="41" t="s">
        <v>181</v>
      </c>
      <c r="H156" s="68" t="s">
        <v>2612</v>
      </c>
      <c r="I156" s="68" t="s">
        <v>2613</v>
      </c>
      <c r="J156" s="61" t="s">
        <v>97</v>
      </c>
      <c r="K156" s="93"/>
      <c r="L156" s="164"/>
      <c r="M156" s="36"/>
      <c r="N156" s="64" t="s">
        <v>184</v>
      </c>
      <c r="O156" s="78"/>
      <c r="P156" s="78" t="s">
        <v>184</v>
      </c>
      <c r="Q156" s="78" t="s">
        <v>132</v>
      </c>
      <c r="R156" s="78"/>
      <c r="S156" s="86"/>
      <c r="T156" s="86"/>
      <c r="U156" s="86"/>
      <c r="V156" s="86"/>
      <c r="W156" s="86"/>
      <c r="X156" s="86"/>
      <c r="Y156" s="86"/>
      <c r="Z156" s="86"/>
      <c r="AA156" s="86"/>
      <c r="AB156" s="86"/>
      <c r="AC156" s="86"/>
      <c r="AD156" s="86"/>
      <c r="AE156" s="86"/>
    </row>
    <row r="157" spans="1:31" ht="16.5" customHeight="1">
      <c r="A157" s="553"/>
      <c r="B157" s="553"/>
      <c r="C157" s="96">
        <v>2</v>
      </c>
      <c r="D157" s="553"/>
      <c r="E157" s="165" t="s">
        <v>2614</v>
      </c>
      <c r="F157" s="166" t="s">
        <v>180</v>
      </c>
      <c r="G157" s="166" t="s">
        <v>181</v>
      </c>
      <c r="H157" s="165" t="s">
        <v>2615</v>
      </c>
      <c r="I157" s="165" t="s">
        <v>2616</v>
      </c>
      <c r="J157" s="61" t="s">
        <v>97</v>
      </c>
      <c r="K157" s="93"/>
      <c r="L157" s="164"/>
      <c r="M157" s="36"/>
      <c r="N157" s="64"/>
      <c r="O157" s="78"/>
      <c r="P157" s="78" t="s">
        <v>184</v>
      </c>
      <c r="Q157" s="78" t="s">
        <v>132</v>
      </c>
      <c r="R157" s="78"/>
      <c r="S157" s="86"/>
      <c r="T157" s="86"/>
      <c r="U157" s="86"/>
      <c r="V157" s="86"/>
      <c r="W157" s="86"/>
      <c r="X157" s="86"/>
      <c r="Y157" s="86"/>
      <c r="Z157" s="86"/>
      <c r="AA157" s="86"/>
      <c r="AB157" s="86"/>
      <c r="AC157" s="86"/>
      <c r="AD157" s="86"/>
      <c r="AE157" s="86"/>
    </row>
    <row r="158" spans="1:31" ht="16.5" customHeight="1">
      <c r="A158" s="553"/>
      <c r="B158" s="553"/>
      <c r="C158" s="96">
        <v>3</v>
      </c>
      <c r="D158" s="553"/>
      <c r="E158" s="165" t="s">
        <v>2617</v>
      </c>
      <c r="F158" s="166" t="s">
        <v>180</v>
      </c>
      <c r="G158" s="166" t="s">
        <v>181</v>
      </c>
      <c r="H158" s="165" t="s">
        <v>2618</v>
      </c>
      <c r="I158" s="165" t="s">
        <v>2616</v>
      </c>
      <c r="J158" s="61" t="s">
        <v>97</v>
      </c>
      <c r="K158" s="93"/>
      <c r="L158" s="164"/>
      <c r="M158" s="36"/>
      <c r="N158" s="64"/>
      <c r="O158" s="78"/>
      <c r="P158" s="78" t="s">
        <v>184</v>
      </c>
      <c r="Q158" s="78" t="s">
        <v>132</v>
      </c>
      <c r="R158" s="78"/>
      <c r="S158" s="86"/>
      <c r="T158" s="86"/>
      <c r="U158" s="86"/>
      <c r="V158" s="86"/>
      <c r="W158" s="86"/>
      <c r="X158" s="86"/>
      <c r="Y158" s="86"/>
      <c r="Z158" s="86"/>
      <c r="AA158" s="86"/>
      <c r="AB158" s="86"/>
      <c r="AC158" s="86"/>
      <c r="AD158" s="86"/>
      <c r="AE158" s="86"/>
    </row>
    <row r="159" spans="1:31" ht="16.5" customHeight="1">
      <c r="A159" s="553"/>
      <c r="B159" s="553"/>
      <c r="C159" s="96">
        <v>4</v>
      </c>
      <c r="D159" s="553"/>
      <c r="E159" s="165" t="s">
        <v>2619</v>
      </c>
      <c r="F159" s="166" t="s">
        <v>180</v>
      </c>
      <c r="G159" s="166" t="s">
        <v>181</v>
      </c>
      <c r="H159" s="165" t="s">
        <v>2620</v>
      </c>
      <c r="I159" s="165" t="s">
        <v>2616</v>
      </c>
      <c r="J159" s="61" t="s">
        <v>97</v>
      </c>
      <c r="K159" s="93"/>
      <c r="L159" s="164"/>
      <c r="M159" s="36"/>
      <c r="N159" s="64"/>
      <c r="O159" s="78"/>
      <c r="P159" s="78" t="s">
        <v>184</v>
      </c>
      <c r="Q159" s="78" t="s">
        <v>132</v>
      </c>
      <c r="R159" s="78"/>
      <c r="S159" s="86"/>
      <c r="T159" s="86"/>
      <c r="U159" s="86"/>
      <c r="V159" s="86"/>
      <c r="W159" s="86"/>
      <c r="X159" s="86"/>
      <c r="Y159" s="86"/>
      <c r="Z159" s="86"/>
      <c r="AA159" s="86"/>
      <c r="AB159" s="86"/>
      <c r="AC159" s="86"/>
      <c r="AD159" s="86"/>
      <c r="AE159" s="86"/>
    </row>
    <row r="160" spans="1:31" ht="16.5" customHeight="1">
      <c r="A160" s="553"/>
      <c r="B160" s="553"/>
      <c r="C160" s="96">
        <v>5</v>
      </c>
      <c r="D160" s="553"/>
      <c r="E160" s="165" t="s">
        <v>2621</v>
      </c>
      <c r="F160" s="166" t="s">
        <v>180</v>
      </c>
      <c r="G160" s="166" t="s">
        <v>181</v>
      </c>
      <c r="H160" s="165" t="s">
        <v>2622</v>
      </c>
      <c r="I160" s="165" t="s">
        <v>2616</v>
      </c>
      <c r="J160" s="61" t="s">
        <v>97</v>
      </c>
      <c r="K160" s="93"/>
      <c r="L160" s="164"/>
      <c r="M160" s="36"/>
      <c r="N160" s="64"/>
      <c r="O160" s="78"/>
      <c r="P160" s="78" t="s">
        <v>184</v>
      </c>
      <c r="Q160" s="78" t="s">
        <v>132</v>
      </c>
      <c r="R160" s="78"/>
      <c r="S160" s="86"/>
      <c r="T160" s="86"/>
      <c r="U160" s="86"/>
      <c r="V160" s="86"/>
      <c r="W160" s="86"/>
      <c r="X160" s="86"/>
      <c r="Y160" s="86"/>
      <c r="Z160" s="86"/>
      <c r="AA160" s="86"/>
      <c r="AB160" s="86"/>
      <c r="AC160" s="86"/>
      <c r="AD160" s="86"/>
      <c r="AE160" s="86"/>
    </row>
    <row r="161" spans="1:31" ht="16.5" customHeight="1">
      <c r="A161" s="553"/>
      <c r="B161" s="553"/>
      <c r="C161" s="96">
        <v>6</v>
      </c>
      <c r="D161" s="553"/>
      <c r="E161" s="165" t="s">
        <v>2623</v>
      </c>
      <c r="F161" s="166" t="s">
        <v>180</v>
      </c>
      <c r="G161" s="166" t="s">
        <v>181</v>
      </c>
      <c r="H161" s="165" t="s">
        <v>2624</v>
      </c>
      <c r="I161" s="165" t="s">
        <v>2616</v>
      </c>
      <c r="J161" s="61" t="s">
        <v>97</v>
      </c>
      <c r="K161" s="93"/>
      <c r="L161" s="164"/>
      <c r="M161" s="36"/>
      <c r="N161" s="64"/>
      <c r="O161" s="78"/>
      <c r="P161" s="78" t="s">
        <v>184</v>
      </c>
      <c r="Q161" s="78" t="s">
        <v>132</v>
      </c>
      <c r="R161" s="78"/>
      <c r="S161" s="86"/>
      <c r="T161" s="86"/>
      <c r="U161" s="86"/>
      <c r="V161" s="86"/>
      <c r="W161" s="86"/>
      <c r="X161" s="86"/>
      <c r="Y161" s="86"/>
      <c r="Z161" s="86"/>
      <c r="AA161" s="86"/>
      <c r="AB161" s="86"/>
      <c r="AC161" s="86"/>
      <c r="AD161" s="86"/>
      <c r="AE161" s="86"/>
    </row>
    <row r="162" spans="1:31" ht="16.5" customHeight="1">
      <c r="A162" s="553"/>
      <c r="B162" s="553"/>
      <c r="C162" s="96">
        <v>7</v>
      </c>
      <c r="D162" s="553"/>
      <c r="E162" s="165" t="s">
        <v>2625</v>
      </c>
      <c r="F162" s="166" t="s">
        <v>180</v>
      </c>
      <c r="G162" s="166" t="s">
        <v>181</v>
      </c>
      <c r="H162" s="165" t="s">
        <v>2626</v>
      </c>
      <c r="I162" s="165" t="s">
        <v>2616</v>
      </c>
      <c r="J162" s="61" t="s">
        <v>97</v>
      </c>
      <c r="K162" s="93"/>
      <c r="L162" s="164"/>
      <c r="M162" s="36"/>
      <c r="N162" s="64"/>
      <c r="O162" s="78"/>
      <c r="P162" s="78" t="s">
        <v>184</v>
      </c>
      <c r="Q162" s="78" t="s">
        <v>132</v>
      </c>
      <c r="R162" s="78"/>
      <c r="S162" s="86"/>
      <c r="T162" s="86"/>
      <c r="U162" s="86"/>
      <c r="V162" s="86"/>
      <c r="W162" s="86"/>
      <c r="X162" s="86"/>
      <c r="Y162" s="86"/>
      <c r="Z162" s="86"/>
      <c r="AA162" s="86"/>
      <c r="AB162" s="86"/>
      <c r="AC162" s="86"/>
      <c r="AD162" s="86"/>
      <c r="AE162" s="86"/>
    </row>
    <row r="163" spans="1:31" ht="16.5" customHeight="1">
      <c r="A163" s="553"/>
      <c r="B163" s="553"/>
      <c r="C163" s="139">
        <v>8</v>
      </c>
      <c r="D163" s="553"/>
      <c r="E163" s="165" t="s">
        <v>2627</v>
      </c>
      <c r="F163" s="166" t="s">
        <v>180</v>
      </c>
      <c r="G163" s="166" t="s">
        <v>181</v>
      </c>
      <c r="H163" s="165" t="s">
        <v>2628</v>
      </c>
      <c r="I163" s="165" t="s">
        <v>2616</v>
      </c>
      <c r="J163" s="61" t="s">
        <v>97</v>
      </c>
      <c r="K163" s="93"/>
      <c r="L163" s="164"/>
      <c r="M163" s="36"/>
      <c r="N163" s="64"/>
      <c r="O163" s="78"/>
      <c r="P163" s="78" t="s">
        <v>184</v>
      </c>
      <c r="Q163" s="78" t="s">
        <v>132</v>
      </c>
      <c r="R163" s="78"/>
      <c r="S163" s="86"/>
      <c r="T163" s="86"/>
      <c r="U163" s="86"/>
      <c r="V163" s="86"/>
      <c r="W163" s="86"/>
      <c r="X163" s="86"/>
      <c r="Y163" s="86"/>
      <c r="Z163" s="86"/>
      <c r="AA163" s="86"/>
      <c r="AB163" s="86"/>
      <c r="AC163" s="86"/>
      <c r="AD163" s="86"/>
      <c r="AE163" s="86"/>
    </row>
    <row r="164" spans="1:31" ht="16.5" customHeight="1">
      <c r="A164" s="553"/>
      <c r="B164" s="553"/>
      <c r="C164" s="96">
        <v>9</v>
      </c>
      <c r="D164" s="553"/>
      <c r="E164" s="165" t="s">
        <v>2629</v>
      </c>
      <c r="F164" s="166" t="s">
        <v>180</v>
      </c>
      <c r="G164" s="166" t="s">
        <v>181</v>
      </c>
      <c r="H164" s="165" t="s">
        <v>2630</v>
      </c>
      <c r="I164" s="165" t="s">
        <v>2616</v>
      </c>
      <c r="J164" s="61" t="s">
        <v>97</v>
      </c>
      <c r="K164" s="93"/>
      <c r="L164" s="164"/>
      <c r="M164" s="36"/>
      <c r="N164" s="64"/>
      <c r="O164" s="78"/>
      <c r="P164" s="78" t="s">
        <v>184</v>
      </c>
      <c r="Q164" s="78" t="s">
        <v>132</v>
      </c>
      <c r="R164" s="78"/>
      <c r="S164" s="86"/>
      <c r="T164" s="86"/>
      <c r="U164" s="86"/>
      <c r="V164" s="86"/>
      <c r="W164" s="86"/>
      <c r="X164" s="86"/>
      <c r="Y164" s="86"/>
      <c r="Z164" s="86"/>
      <c r="AA164" s="86"/>
      <c r="AB164" s="86"/>
      <c r="AC164" s="86"/>
      <c r="AD164" s="86"/>
      <c r="AE164" s="86"/>
    </row>
    <row r="165" spans="1:31" ht="16.5" customHeight="1">
      <c r="A165" s="553"/>
      <c r="B165" s="553"/>
      <c r="C165" s="96">
        <v>10</v>
      </c>
      <c r="D165" s="553"/>
      <c r="E165" s="165" t="s">
        <v>2631</v>
      </c>
      <c r="F165" s="166" t="s">
        <v>180</v>
      </c>
      <c r="G165" s="166" t="s">
        <v>181</v>
      </c>
      <c r="H165" s="165" t="s">
        <v>2632</v>
      </c>
      <c r="I165" s="165" t="s">
        <v>2616</v>
      </c>
      <c r="J165" s="61" t="s">
        <v>97</v>
      </c>
      <c r="K165" s="93"/>
      <c r="L165" s="164"/>
      <c r="M165" s="36"/>
      <c r="N165" s="64"/>
      <c r="O165" s="78"/>
      <c r="P165" s="78" t="s">
        <v>184</v>
      </c>
      <c r="Q165" s="78" t="s">
        <v>132</v>
      </c>
      <c r="R165" s="78"/>
      <c r="S165" s="86"/>
      <c r="T165" s="86"/>
      <c r="U165" s="86"/>
      <c r="V165" s="86"/>
      <c r="W165" s="86"/>
      <c r="X165" s="86"/>
      <c r="Y165" s="86"/>
      <c r="Z165" s="86"/>
      <c r="AA165" s="86"/>
      <c r="AB165" s="86"/>
      <c r="AC165" s="86"/>
      <c r="AD165" s="86"/>
      <c r="AE165" s="86"/>
    </row>
    <row r="166" spans="1:31" ht="16.5" customHeight="1">
      <c r="A166" s="553"/>
      <c r="B166" s="553"/>
      <c r="C166" s="139">
        <v>11</v>
      </c>
      <c r="D166" s="553"/>
      <c r="E166" s="165" t="s">
        <v>2633</v>
      </c>
      <c r="F166" s="166" t="s">
        <v>180</v>
      </c>
      <c r="G166" s="166" t="s">
        <v>181</v>
      </c>
      <c r="H166" s="165" t="s">
        <v>2634</v>
      </c>
      <c r="I166" s="165" t="s">
        <v>2616</v>
      </c>
      <c r="J166" s="61" t="s">
        <v>97</v>
      </c>
      <c r="K166" s="93"/>
      <c r="L166" s="164"/>
      <c r="M166" s="36"/>
      <c r="N166" s="64"/>
      <c r="O166" s="78"/>
      <c r="P166" s="78" t="s">
        <v>184</v>
      </c>
      <c r="Q166" s="78" t="s">
        <v>132</v>
      </c>
      <c r="R166" s="78"/>
      <c r="S166" s="86"/>
      <c r="T166" s="86"/>
      <c r="U166" s="86"/>
      <c r="V166" s="86"/>
      <c r="W166" s="86"/>
      <c r="X166" s="86"/>
      <c r="Y166" s="86"/>
      <c r="Z166" s="86"/>
      <c r="AA166" s="86"/>
      <c r="AB166" s="86"/>
      <c r="AC166" s="86"/>
      <c r="AD166" s="86"/>
      <c r="AE166" s="86"/>
    </row>
    <row r="167" spans="1:31" ht="16.5" customHeight="1">
      <c r="A167" s="553"/>
      <c r="B167" s="553"/>
      <c r="C167" s="96">
        <v>12</v>
      </c>
      <c r="D167" s="553"/>
      <c r="E167" s="165" t="s">
        <v>2635</v>
      </c>
      <c r="F167" s="166" t="s">
        <v>180</v>
      </c>
      <c r="G167" s="166" t="s">
        <v>181</v>
      </c>
      <c r="H167" s="165" t="s">
        <v>2636</v>
      </c>
      <c r="I167" s="165" t="s">
        <v>2616</v>
      </c>
      <c r="J167" s="61" t="s">
        <v>97</v>
      </c>
      <c r="K167" s="93"/>
      <c r="L167" s="164"/>
      <c r="M167" s="36"/>
      <c r="N167" s="64"/>
      <c r="O167" s="78"/>
      <c r="P167" s="78" t="s">
        <v>184</v>
      </c>
      <c r="Q167" s="78" t="s">
        <v>132</v>
      </c>
      <c r="R167" s="78"/>
      <c r="S167" s="86"/>
      <c r="T167" s="86"/>
      <c r="U167" s="86"/>
      <c r="V167" s="86"/>
      <c r="W167" s="86"/>
      <c r="X167" s="86"/>
      <c r="Y167" s="86"/>
      <c r="Z167" s="86"/>
      <c r="AA167" s="86"/>
      <c r="AB167" s="86"/>
      <c r="AC167" s="86"/>
      <c r="AD167" s="86"/>
      <c r="AE167" s="86"/>
    </row>
    <row r="168" spans="1:31" ht="16.5" customHeight="1">
      <c r="A168" s="553"/>
      <c r="B168" s="553"/>
      <c r="C168" s="96">
        <v>13</v>
      </c>
      <c r="D168" s="553"/>
      <c r="E168" s="165" t="s">
        <v>2637</v>
      </c>
      <c r="F168" s="166" t="s">
        <v>180</v>
      </c>
      <c r="G168" s="166" t="s">
        <v>181</v>
      </c>
      <c r="H168" s="165" t="s">
        <v>2638</v>
      </c>
      <c r="I168" s="165" t="s">
        <v>2616</v>
      </c>
      <c r="J168" s="61" t="s">
        <v>97</v>
      </c>
      <c r="K168" s="93"/>
      <c r="L168" s="164"/>
      <c r="M168" s="36"/>
      <c r="N168" s="64"/>
      <c r="O168" s="78"/>
      <c r="P168" s="78" t="s">
        <v>184</v>
      </c>
      <c r="Q168" s="78" t="s">
        <v>132</v>
      </c>
      <c r="R168" s="78"/>
      <c r="S168" s="86"/>
      <c r="T168" s="86"/>
      <c r="U168" s="86"/>
      <c r="V168" s="86"/>
      <c r="W168" s="86"/>
      <c r="X168" s="86"/>
      <c r="Y168" s="86"/>
      <c r="Z168" s="86"/>
      <c r="AA168" s="86"/>
      <c r="AB168" s="86"/>
      <c r="AC168" s="86"/>
      <c r="AD168" s="86"/>
      <c r="AE168" s="86"/>
    </row>
    <row r="169" spans="1:31" ht="16.5" customHeight="1">
      <c r="A169" s="553"/>
      <c r="B169" s="553"/>
      <c r="C169" s="96">
        <v>14</v>
      </c>
      <c r="D169" s="553"/>
      <c r="E169" s="165" t="s">
        <v>2639</v>
      </c>
      <c r="F169" s="166" t="s">
        <v>180</v>
      </c>
      <c r="G169" s="166" t="s">
        <v>181</v>
      </c>
      <c r="H169" s="165" t="s">
        <v>2640</v>
      </c>
      <c r="I169" s="165" t="s">
        <v>2616</v>
      </c>
      <c r="J169" s="61" t="s">
        <v>97</v>
      </c>
      <c r="K169" s="93"/>
      <c r="L169" s="164"/>
      <c r="M169" s="36"/>
      <c r="N169" s="64"/>
      <c r="O169" s="78"/>
      <c r="P169" s="78" t="s">
        <v>184</v>
      </c>
      <c r="Q169" s="78" t="s">
        <v>132</v>
      </c>
      <c r="R169" s="78"/>
      <c r="S169" s="86"/>
      <c r="T169" s="86"/>
      <c r="U169" s="86"/>
      <c r="V169" s="86"/>
      <c r="W169" s="86"/>
      <c r="X169" s="86"/>
      <c r="Y169" s="86"/>
      <c r="Z169" s="86"/>
      <c r="AA169" s="86"/>
      <c r="AB169" s="86"/>
      <c r="AC169" s="86"/>
      <c r="AD169" s="86"/>
      <c r="AE169" s="86"/>
    </row>
    <row r="170" spans="1:31" ht="16.5" customHeight="1">
      <c r="A170" s="553"/>
      <c r="B170" s="553"/>
      <c r="C170" s="96">
        <v>15</v>
      </c>
      <c r="D170" s="553"/>
      <c r="E170" s="165" t="s">
        <v>2641</v>
      </c>
      <c r="F170" s="166" t="s">
        <v>180</v>
      </c>
      <c r="G170" s="166" t="s">
        <v>181</v>
      </c>
      <c r="H170" s="165" t="s">
        <v>2642</v>
      </c>
      <c r="I170" s="165" t="s">
        <v>2616</v>
      </c>
      <c r="J170" s="61" t="s">
        <v>97</v>
      </c>
      <c r="K170" s="93"/>
      <c r="L170" s="164"/>
      <c r="M170" s="36"/>
      <c r="N170" s="64"/>
      <c r="O170" s="78"/>
      <c r="P170" s="78" t="s">
        <v>184</v>
      </c>
      <c r="Q170" s="78" t="s">
        <v>132</v>
      </c>
      <c r="R170" s="78"/>
      <c r="S170" s="86"/>
      <c r="T170" s="86"/>
      <c r="U170" s="86"/>
      <c r="V170" s="86"/>
      <c r="W170" s="86"/>
      <c r="X170" s="86"/>
      <c r="Y170" s="86"/>
      <c r="Z170" s="86"/>
      <c r="AA170" s="86"/>
      <c r="AB170" s="86"/>
      <c r="AC170" s="86"/>
      <c r="AD170" s="86"/>
      <c r="AE170" s="86"/>
    </row>
    <row r="171" spans="1:31" ht="16.5" customHeight="1">
      <c r="A171" s="553"/>
      <c r="B171" s="553"/>
      <c r="C171" s="96">
        <v>16</v>
      </c>
      <c r="D171" s="553"/>
      <c r="E171" s="165" t="s">
        <v>2643</v>
      </c>
      <c r="F171" s="166" t="s">
        <v>180</v>
      </c>
      <c r="G171" s="166" t="s">
        <v>181</v>
      </c>
      <c r="H171" s="165" t="s">
        <v>2644</v>
      </c>
      <c r="I171" s="165" t="s">
        <v>2616</v>
      </c>
      <c r="J171" s="61" t="s">
        <v>97</v>
      </c>
      <c r="K171" s="93"/>
      <c r="L171" s="164"/>
      <c r="M171" s="36"/>
      <c r="N171" s="64"/>
      <c r="O171" s="78"/>
      <c r="P171" s="78" t="s">
        <v>184</v>
      </c>
      <c r="Q171" s="78" t="s">
        <v>132</v>
      </c>
      <c r="R171" s="78"/>
      <c r="S171" s="86"/>
      <c r="T171" s="86"/>
      <c r="U171" s="86"/>
      <c r="V171" s="86"/>
      <c r="W171" s="86"/>
      <c r="X171" s="86"/>
      <c r="Y171" s="86"/>
      <c r="Z171" s="86"/>
      <c r="AA171" s="86"/>
      <c r="AB171" s="86"/>
      <c r="AC171" s="86"/>
      <c r="AD171" s="86"/>
      <c r="AE171" s="86"/>
    </row>
    <row r="172" spans="1:31" ht="16.5" customHeight="1">
      <c r="A172" s="553"/>
      <c r="B172" s="553"/>
      <c r="C172" s="139">
        <v>17</v>
      </c>
      <c r="D172" s="553"/>
      <c r="E172" s="165" t="s">
        <v>2645</v>
      </c>
      <c r="F172" s="166" t="s">
        <v>180</v>
      </c>
      <c r="G172" s="166" t="s">
        <v>181</v>
      </c>
      <c r="H172" s="165" t="s">
        <v>2646</v>
      </c>
      <c r="I172" s="165" t="s">
        <v>2616</v>
      </c>
      <c r="J172" s="61" t="s">
        <v>97</v>
      </c>
      <c r="K172" s="93"/>
      <c r="L172" s="164"/>
      <c r="M172" s="36"/>
      <c r="N172" s="64"/>
      <c r="O172" s="78"/>
      <c r="P172" s="78" t="s">
        <v>184</v>
      </c>
      <c r="Q172" s="78" t="s">
        <v>132</v>
      </c>
      <c r="R172" s="78"/>
      <c r="S172" s="86"/>
      <c r="T172" s="86"/>
      <c r="U172" s="86"/>
      <c r="V172" s="86"/>
      <c r="W172" s="86"/>
      <c r="X172" s="86"/>
      <c r="Y172" s="86"/>
      <c r="Z172" s="86"/>
      <c r="AA172" s="86"/>
      <c r="AB172" s="86"/>
      <c r="AC172" s="86"/>
      <c r="AD172" s="86"/>
      <c r="AE172" s="86"/>
    </row>
    <row r="173" spans="1:31" ht="16.5" customHeight="1">
      <c r="A173" s="553"/>
      <c r="B173" s="553"/>
      <c r="C173" s="96">
        <v>18</v>
      </c>
      <c r="D173" s="553"/>
      <c r="E173" s="165" t="s">
        <v>2647</v>
      </c>
      <c r="F173" s="166" t="s">
        <v>180</v>
      </c>
      <c r="G173" s="166" t="s">
        <v>181</v>
      </c>
      <c r="H173" s="165" t="s">
        <v>2648</v>
      </c>
      <c r="I173" s="165" t="s">
        <v>2616</v>
      </c>
      <c r="J173" s="61" t="s">
        <v>97</v>
      </c>
      <c r="K173" s="93"/>
      <c r="L173" s="164"/>
      <c r="M173" s="36"/>
      <c r="N173" s="64"/>
      <c r="O173" s="78"/>
      <c r="P173" s="78" t="s">
        <v>184</v>
      </c>
      <c r="Q173" s="78" t="s">
        <v>132</v>
      </c>
      <c r="R173" s="78"/>
      <c r="S173" s="86"/>
      <c r="T173" s="86"/>
      <c r="U173" s="86"/>
      <c r="V173" s="86"/>
      <c r="W173" s="86"/>
      <c r="X173" s="86"/>
      <c r="Y173" s="86"/>
      <c r="Z173" s="86"/>
      <c r="AA173" s="86"/>
      <c r="AB173" s="86"/>
      <c r="AC173" s="86"/>
      <c r="AD173" s="86"/>
      <c r="AE173" s="86"/>
    </row>
    <row r="174" spans="1:31" ht="16.5" customHeight="1">
      <c r="A174" s="553"/>
      <c r="B174" s="553"/>
      <c r="C174" s="96">
        <v>19</v>
      </c>
      <c r="D174" s="553"/>
      <c r="E174" s="165" t="s">
        <v>2649</v>
      </c>
      <c r="F174" s="166" t="s">
        <v>180</v>
      </c>
      <c r="G174" s="166" t="s">
        <v>181</v>
      </c>
      <c r="H174" s="165" t="s">
        <v>2650</v>
      </c>
      <c r="I174" s="165" t="s">
        <v>2616</v>
      </c>
      <c r="J174" s="61" t="s">
        <v>97</v>
      </c>
      <c r="K174" s="93"/>
      <c r="L174" s="164"/>
      <c r="M174" s="36"/>
      <c r="N174" s="64"/>
      <c r="O174" s="78"/>
      <c r="P174" s="78" t="s">
        <v>184</v>
      </c>
      <c r="Q174" s="78" t="s">
        <v>132</v>
      </c>
      <c r="R174" s="78"/>
      <c r="S174" s="86"/>
      <c r="T174" s="86"/>
      <c r="U174" s="86"/>
      <c r="V174" s="86"/>
      <c r="W174" s="86"/>
      <c r="X174" s="86"/>
      <c r="Y174" s="86"/>
      <c r="Z174" s="86"/>
      <c r="AA174" s="86"/>
      <c r="AB174" s="86"/>
      <c r="AC174" s="86"/>
      <c r="AD174" s="86"/>
      <c r="AE174" s="86"/>
    </row>
    <row r="175" spans="1:31" ht="16.5" customHeight="1">
      <c r="A175" s="553"/>
      <c r="B175" s="553"/>
      <c r="C175" s="139">
        <v>20</v>
      </c>
      <c r="D175" s="553"/>
      <c r="E175" s="165" t="s">
        <v>2651</v>
      </c>
      <c r="F175" s="166" t="s">
        <v>180</v>
      </c>
      <c r="G175" s="166" t="s">
        <v>181</v>
      </c>
      <c r="H175" s="165" t="s">
        <v>2652</v>
      </c>
      <c r="I175" s="165" t="s">
        <v>2616</v>
      </c>
      <c r="J175" s="61" t="s">
        <v>97</v>
      </c>
      <c r="K175" s="93"/>
      <c r="L175" s="164"/>
      <c r="M175" s="36"/>
      <c r="N175" s="64"/>
      <c r="O175" s="78"/>
      <c r="P175" s="78" t="s">
        <v>184</v>
      </c>
      <c r="Q175" s="78" t="s">
        <v>132</v>
      </c>
      <c r="R175" s="78"/>
      <c r="S175" s="86"/>
      <c r="T175" s="86"/>
      <c r="U175" s="86"/>
      <c r="V175" s="86"/>
      <c r="W175" s="86"/>
      <c r="X175" s="86"/>
      <c r="Y175" s="86"/>
      <c r="Z175" s="86"/>
      <c r="AA175" s="86"/>
      <c r="AB175" s="86"/>
      <c r="AC175" s="86"/>
      <c r="AD175" s="86"/>
      <c r="AE175" s="86"/>
    </row>
    <row r="176" spans="1:31" ht="16.5" customHeight="1">
      <c r="A176" s="553"/>
      <c r="B176" s="553"/>
      <c r="C176" s="96">
        <v>21</v>
      </c>
      <c r="D176" s="553"/>
      <c r="E176" s="104" t="s">
        <v>2653</v>
      </c>
      <c r="F176" s="139" t="s">
        <v>180</v>
      </c>
      <c r="G176" s="139" t="s">
        <v>181</v>
      </c>
      <c r="H176" s="104" t="s">
        <v>2654</v>
      </c>
      <c r="I176" s="104" t="s">
        <v>2616</v>
      </c>
      <c r="J176" s="61" t="s">
        <v>97</v>
      </c>
      <c r="K176" s="93"/>
      <c r="L176" s="164"/>
      <c r="M176" s="36"/>
      <c r="N176" s="64"/>
      <c r="O176" s="78"/>
      <c r="P176" s="78" t="s">
        <v>184</v>
      </c>
      <c r="Q176" s="78" t="s">
        <v>132</v>
      </c>
      <c r="R176" s="78"/>
      <c r="S176" s="86"/>
      <c r="T176" s="86"/>
      <c r="U176" s="86"/>
      <c r="V176" s="86"/>
      <c r="W176" s="86"/>
      <c r="X176" s="86"/>
      <c r="Y176" s="86"/>
      <c r="Z176" s="86"/>
      <c r="AA176" s="86"/>
      <c r="AB176" s="86"/>
      <c r="AC176" s="86"/>
      <c r="AD176" s="86"/>
      <c r="AE176" s="86"/>
    </row>
    <row r="177" spans="1:31" ht="16.5" customHeight="1">
      <c r="A177" s="553"/>
      <c r="B177" s="553"/>
      <c r="C177" s="96">
        <v>22</v>
      </c>
      <c r="D177" s="553"/>
      <c r="E177" s="104" t="s">
        <v>2655</v>
      </c>
      <c r="F177" s="139" t="s">
        <v>180</v>
      </c>
      <c r="G177" s="139" t="s">
        <v>181</v>
      </c>
      <c r="H177" s="104" t="s">
        <v>2656</v>
      </c>
      <c r="I177" s="104" t="s">
        <v>2657</v>
      </c>
      <c r="J177" s="61"/>
      <c r="K177" s="93"/>
      <c r="L177" s="164"/>
      <c r="M177" s="36"/>
      <c r="N177" s="64"/>
      <c r="O177" s="78"/>
      <c r="P177" s="78" t="s">
        <v>25</v>
      </c>
      <c r="Q177" s="78" t="s">
        <v>132</v>
      </c>
      <c r="R177" s="78"/>
      <c r="S177" s="86"/>
      <c r="T177" s="86"/>
      <c r="U177" s="86"/>
      <c r="V177" s="86"/>
      <c r="W177" s="86"/>
      <c r="X177" s="86"/>
      <c r="Y177" s="86"/>
      <c r="Z177" s="86"/>
      <c r="AA177" s="86"/>
      <c r="AB177" s="86"/>
      <c r="AC177" s="86"/>
      <c r="AD177" s="86"/>
      <c r="AE177" s="86"/>
    </row>
    <row r="178" spans="1:31" ht="16.5" customHeight="1">
      <c r="A178" s="553"/>
      <c r="B178" s="553"/>
      <c r="C178" s="96">
        <v>23</v>
      </c>
      <c r="D178" s="553"/>
      <c r="E178" s="68" t="s">
        <v>2658</v>
      </c>
      <c r="F178" s="41" t="s">
        <v>180</v>
      </c>
      <c r="G178" s="41" t="s">
        <v>181</v>
      </c>
      <c r="H178" s="68" t="s">
        <v>2659</v>
      </c>
      <c r="I178" s="68" t="s">
        <v>2660</v>
      </c>
      <c r="J178" s="61"/>
      <c r="K178" s="93"/>
      <c r="L178" s="164"/>
      <c r="M178" s="36"/>
      <c r="N178" s="64"/>
      <c r="O178" s="78"/>
      <c r="P178" s="78" t="s">
        <v>25</v>
      </c>
      <c r="Q178" s="78" t="s">
        <v>132</v>
      </c>
      <c r="R178" s="78"/>
      <c r="S178" s="86"/>
      <c r="T178" s="86"/>
      <c r="U178" s="86"/>
      <c r="V178" s="86"/>
      <c r="W178" s="86"/>
      <c r="X178" s="86"/>
      <c r="Y178" s="86"/>
      <c r="Z178" s="86"/>
      <c r="AA178" s="86"/>
      <c r="AB178" s="86"/>
      <c r="AC178" s="86"/>
      <c r="AD178" s="86"/>
      <c r="AE178" s="86"/>
    </row>
    <row r="179" spans="1:31" ht="60" customHeight="1">
      <c r="A179" s="553"/>
      <c r="B179" s="553"/>
      <c r="C179" s="69">
        <v>24</v>
      </c>
      <c r="D179" s="553"/>
      <c r="E179" s="68" t="s">
        <v>2661</v>
      </c>
      <c r="F179" s="41" t="s">
        <v>180</v>
      </c>
      <c r="G179" s="41" t="s">
        <v>181</v>
      </c>
      <c r="H179" s="68" t="s">
        <v>2662</v>
      </c>
      <c r="I179" s="68" t="s">
        <v>2385</v>
      </c>
      <c r="J179" s="61" t="s">
        <v>97</v>
      </c>
      <c r="K179" s="93"/>
      <c r="L179" s="164"/>
      <c r="M179" s="36"/>
      <c r="N179" s="64"/>
      <c r="O179" s="78"/>
      <c r="P179" s="78" t="s">
        <v>184</v>
      </c>
      <c r="Q179" s="78" t="s">
        <v>132</v>
      </c>
      <c r="R179" s="78"/>
      <c r="S179" s="86"/>
      <c r="T179" s="86"/>
      <c r="U179" s="86"/>
      <c r="V179" s="86"/>
      <c r="W179" s="86"/>
      <c r="X179" s="86"/>
      <c r="Y179" s="86"/>
      <c r="Z179" s="86"/>
      <c r="AA179" s="86"/>
      <c r="AB179" s="86"/>
      <c r="AC179" s="86"/>
      <c r="AD179" s="86"/>
      <c r="AE179" s="86"/>
    </row>
    <row r="180" spans="1:31" ht="16.5" customHeight="1">
      <c r="A180" s="553"/>
      <c r="B180" s="553"/>
      <c r="C180" s="96">
        <v>25</v>
      </c>
      <c r="D180" s="553"/>
      <c r="E180" s="68" t="s">
        <v>2663</v>
      </c>
      <c r="F180" s="41" t="s">
        <v>180</v>
      </c>
      <c r="G180" s="41" t="s">
        <v>2664</v>
      </c>
      <c r="H180" s="68" t="s">
        <v>2665</v>
      </c>
      <c r="I180" s="68" t="s">
        <v>2666</v>
      </c>
      <c r="J180" s="61" t="s">
        <v>97</v>
      </c>
      <c r="K180" s="93"/>
      <c r="L180" s="164"/>
      <c r="M180" s="36"/>
      <c r="N180" s="64"/>
      <c r="O180" s="78"/>
      <c r="P180" s="78" t="s">
        <v>184</v>
      </c>
      <c r="Q180" s="78" t="s">
        <v>132</v>
      </c>
      <c r="R180" s="78"/>
      <c r="S180" s="86"/>
      <c r="T180" s="86"/>
      <c r="U180" s="86"/>
      <c r="V180" s="86"/>
      <c r="W180" s="86"/>
      <c r="X180" s="86"/>
      <c r="Y180" s="86"/>
      <c r="Z180" s="86"/>
      <c r="AA180" s="86"/>
      <c r="AB180" s="86"/>
      <c r="AC180" s="86"/>
      <c r="AD180" s="86"/>
      <c r="AE180" s="86"/>
    </row>
    <row r="181" spans="1:31" ht="16.5" customHeight="1">
      <c r="A181" s="553"/>
      <c r="B181" s="553"/>
      <c r="C181" s="96">
        <v>26</v>
      </c>
      <c r="D181" s="553"/>
      <c r="E181" s="104" t="s">
        <v>2667</v>
      </c>
      <c r="F181" s="139" t="s">
        <v>180</v>
      </c>
      <c r="G181" s="96" t="s">
        <v>181</v>
      </c>
      <c r="H181" s="104" t="s">
        <v>2668</v>
      </c>
      <c r="I181" s="104" t="s">
        <v>2666</v>
      </c>
      <c r="J181" s="61" t="s">
        <v>97</v>
      </c>
      <c r="K181" s="93"/>
      <c r="L181" s="164"/>
      <c r="M181" s="36"/>
      <c r="N181" s="64"/>
      <c r="O181" s="78"/>
      <c r="P181" s="78" t="s">
        <v>184</v>
      </c>
      <c r="Q181" s="78" t="s">
        <v>132</v>
      </c>
      <c r="R181" s="78"/>
      <c r="S181" s="86"/>
      <c r="T181" s="86"/>
      <c r="U181" s="86"/>
      <c r="V181" s="86"/>
      <c r="W181" s="86"/>
      <c r="X181" s="86"/>
      <c r="Y181" s="86"/>
      <c r="Z181" s="86"/>
      <c r="AA181" s="86"/>
      <c r="AB181" s="86"/>
      <c r="AC181" s="86"/>
      <c r="AD181" s="86"/>
      <c r="AE181" s="86"/>
    </row>
    <row r="182" spans="1:31" ht="16.5" customHeight="1">
      <c r="A182" s="554"/>
      <c r="B182" s="554"/>
      <c r="C182" s="96">
        <v>27</v>
      </c>
      <c r="D182" s="554"/>
      <c r="E182" s="104" t="s">
        <v>2669</v>
      </c>
      <c r="F182" s="139" t="s">
        <v>180</v>
      </c>
      <c r="G182" s="96" t="s">
        <v>181</v>
      </c>
      <c r="H182" s="104" t="s">
        <v>2670</v>
      </c>
      <c r="I182" s="104" t="s">
        <v>2666</v>
      </c>
      <c r="J182" s="61" t="s">
        <v>97</v>
      </c>
      <c r="K182" s="93"/>
      <c r="L182" s="164"/>
      <c r="M182" s="36"/>
      <c r="N182" s="64"/>
      <c r="O182" s="78"/>
      <c r="P182" s="78" t="s">
        <v>184</v>
      </c>
      <c r="Q182" s="78" t="s">
        <v>132</v>
      </c>
      <c r="R182" s="78"/>
      <c r="S182" s="86"/>
      <c r="T182" s="86"/>
      <c r="U182" s="86"/>
      <c r="V182" s="86"/>
      <c r="W182" s="86"/>
      <c r="X182" s="86"/>
      <c r="Y182" s="86"/>
      <c r="Z182" s="86"/>
      <c r="AA182" s="86"/>
      <c r="AB182" s="86"/>
      <c r="AC182" s="86"/>
      <c r="AD182" s="86"/>
      <c r="AE182" s="86"/>
    </row>
    <row r="183" spans="1:31" ht="17.25" customHeight="1">
      <c r="A183" s="616" t="s">
        <v>2671</v>
      </c>
      <c r="B183" s="619" t="s">
        <v>2672</v>
      </c>
      <c r="C183" s="496">
        <v>1</v>
      </c>
      <c r="D183" s="623" t="s">
        <v>2673</v>
      </c>
      <c r="E183" s="498" t="s">
        <v>2383</v>
      </c>
      <c r="F183" s="496" t="s">
        <v>180</v>
      </c>
      <c r="G183" s="496" t="s">
        <v>181</v>
      </c>
      <c r="H183" s="497" t="s">
        <v>2674</v>
      </c>
      <c r="I183" s="98" t="s">
        <v>2385</v>
      </c>
      <c r="J183" s="61"/>
      <c r="K183" s="93"/>
      <c r="L183" s="159"/>
      <c r="M183" s="160"/>
      <c r="N183" s="64" t="s">
        <v>184</v>
      </c>
      <c r="O183" s="61"/>
      <c r="P183" s="78" t="s">
        <v>184</v>
      </c>
      <c r="Q183" s="61" t="s">
        <v>133</v>
      </c>
      <c r="R183" s="78"/>
      <c r="S183" s="100"/>
      <c r="T183" s="100"/>
      <c r="U183" s="100"/>
      <c r="V183" s="100"/>
      <c r="W183" s="100"/>
      <c r="X183" s="100"/>
      <c r="Y183" s="100"/>
      <c r="Z183" s="100"/>
      <c r="AA183" s="100"/>
      <c r="AB183" s="100"/>
      <c r="AC183" s="100"/>
      <c r="AD183" s="100"/>
      <c r="AE183" s="100"/>
    </row>
    <row r="184" spans="1:31" ht="33" customHeight="1">
      <c r="A184" s="617"/>
      <c r="B184" s="617"/>
      <c r="C184" s="496">
        <v>2</v>
      </c>
      <c r="D184" s="617"/>
      <c r="E184" s="498" t="s">
        <v>2380</v>
      </c>
      <c r="F184" s="496" t="s">
        <v>180</v>
      </c>
      <c r="G184" s="496" t="s">
        <v>181</v>
      </c>
      <c r="H184" s="497" t="s">
        <v>2675</v>
      </c>
      <c r="I184" s="98" t="s">
        <v>2382</v>
      </c>
      <c r="J184" s="61"/>
      <c r="K184" s="93"/>
      <c r="L184" s="159"/>
      <c r="M184" s="160"/>
      <c r="N184" s="64"/>
      <c r="O184" s="61"/>
      <c r="P184" s="78" t="s">
        <v>184</v>
      </c>
      <c r="Q184" s="61" t="s">
        <v>133</v>
      </c>
      <c r="R184" s="78"/>
      <c r="S184" s="100"/>
      <c r="T184" s="100"/>
      <c r="U184" s="100"/>
      <c r="V184" s="100"/>
      <c r="W184" s="100"/>
      <c r="X184" s="100"/>
      <c r="Y184" s="100"/>
      <c r="Z184" s="100"/>
      <c r="AA184" s="100"/>
      <c r="AB184" s="100"/>
      <c r="AC184" s="100"/>
      <c r="AD184" s="100"/>
      <c r="AE184" s="100"/>
    </row>
    <row r="185" spans="1:31" ht="33" customHeight="1">
      <c r="A185" s="617"/>
      <c r="B185" s="617"/>
      <c r="C185" s="496">
        <v>3</v>
      </c>
      <c r="D185" s="617"/>
      <c r="E185" s="498" t="s">
        <v>2377</v>
      </c>
      <c r="F185" s="496" t="s">
        <v>180</v>
      </c>
      <c r="G185" s="496" t="s">
        <v>181</v>
      </c>
      <c r="H185" s="497" t="s">
        <v>2676</v>
      </c>
      <c r="I185" s="98" t="s">
        <v>2379</v>
      </c>
      <c r="J185" s="61"/>
      <c r="K185" s="93"/>
      <c r="L185" s="159"/>
      <c r="M185" s="160"/>
      <c r="N185" s="64"/>
      <c r="O185" s="61"/>
      <c r="P185" s="78" t="s">
        <v>184</v>
      </c>
      <c r="Q185" s="61" t="s">
        <v>133</v>
      </c>
      <c r="R185" s="78"/>
      <c r="S185" s="100"/>
      <c r="T185" s="100"/>
      <c r="U185" s="100"/>
      <c r="V185" s="100"/>
      <c r="W185" s="100"/>
      <c r="X185" s="100"/>
      <c r="Y185" s="100"/>
      <c r="Z185" s="100"/>
      <c r="AA185" s="100"/>
      <c r="AB185" s="100"/>
      <c r="AC185" s="100"/>
      <c r="AD185" s="100"/>
      <c r="AE185" s="100"/>
    </row>
    <row r="186" spans="1:31" ht="33" customHeight="1">
      <c r="A186" s="617"/>
      <c r="B186" s="617"/>
      <c r="C186" s="496">
        <v>4</v>
      </c>
      <c r="D186" s="617"/>
      <c r="E186" s="498" t="s">
        <v>2374</v>
      </c>
      <c r="F186" s="496" t="s">
        <v>180</v>
      </c>
      <c r="G186" s="496" t="s">
        <v>181</v>
      </c>
      <c r="H186" s="497" t="s">
        <v>2677</v>
      </c>
      <c r="I186" s="98" t="s">
        <v>2376</v>
      </c>
      <c r="J186" s="61"/>
      <c r="K186" s="93"/>
      <c r="L186" s="159"/>
      <c r="M186" s="160"/>
      <c r="N186" s="64"/>
      <c r="O186" s="61"/>
      <c r="P186" s="78" t="s">
        <v>184</v>
      </c>
      <c r="Q186" s="61" t="s">
        <v>133</v>
      </c>
      <c r="R186" s="78"/>
      <c r="S186" s="100"/>
      <c r="T186" s="100"/>
      <c r="U186" s="100"/>
      <c r="V186" s="100"/>
      <c r="W186" s="100"/>
      <c r="X186" s="100"/>
      <c r="Y186" s="100"/>
      <c r="Z186" s="100"/>
      <c r="AA186" s="100"/>
      <c r="AB186" s="100"/>
      <c r="AC186" s="100"/>
      <c r="AD186" s="100"/>
      <c r="AE186" s="100"/>
    </row>
    <row r="187" spans="1:31" ht="33" customHeight="1">
      <c r="A187" s="617"/>
      <c r="B187" s="617"/>
      <c r="C187" s="496">
        <v>5</v>
      </c>
      <c r="D187" s="617"/>
      <c r="E187" s="498" t="s">
        <v>2371</v>
      </c>
      <c r="F187" s="496" t="s">
        <v>180</v>
      </c>
      <c r="G187" s="496" t="s">
        <v>181</v>
      </c>
      <c r="H187" s="497" t="s">
        <v>2678</v>
      </c>
      <c r="I187" s="98" t="s">
        <v>2373</v>
      </c>
      <c r="J187" s="61"/>
      <c r="K187" s="93"/>
      <c r="L187" s="159"/>
      <c r="M187" s="160"/>
      <c r="N187" s="64"/>
      <c r="O187" s="61"/>
      <c r="P187" s="78" t="s">
        <v>184</v>
      </c>
      <c r="Q187" s="61" t="s">
        <v>133</v>
      </c>
      <c r="R187" s="78"/>
      <c r="S187" s="100"/>
      <c r="T187" s="100"/>
      <c r="U187" s="100"/>
      <c r="V187" s="100"/>
      <c r="W187" s="100"/>
      <c r="X187" s="100"/>
      <c r="Y187" s="100"/>
      <c r="Z187" s="100"/>
      <c r="AA187" s="100"/>
      <c r="AB187" s="100"/>
      <c r="AC187" s="100"/>
      <c r="AD187" s="100"/>
      <c r="AE187" s="100"/>
    </row>
    <row r="188" spans="1:31" ht="33" customHeight="1">
      <c r="A188" s="617"/>
      <c r="B188" s="617"/>
      <c r="C188" s="496">
        <v>6</v>
      </c>
      <c r="D188" s="617"/>
      <c r="E188" s="498" t="s">
        <v>2368</v>
      </c>
      <c r="F188" s="496" t="s">
        <v>180</v>
      </c>
      <c r="G188" s="496" t="s">
        <v>181</v>
      </c>
      <c r="H188" s="497" t="s">
        <v>2679</v>
      </c>
      <c r="I188" s="98" t="s">
        <v>2370</v>
      </c>
      <c r="J188" s="61"/>
      <c r="K188" s="93"/>
      <c r="L188" s="159"/>
      <c r="M188" s="160"/>
      <c r="N188" s="64"/>
      <c r="O188" s="61"/>
      <c r="P188" s="78" t="s">
        <v>184</v>
      </c>
      <c r="Q188" s="61" t="s">
        <v>133</v>
      </c>
      <c r="R188" s="78"/>
      <c r="S188" s="100"/>
      <c r="T188" s="100"/>
      <c r="U188" s="100"/>
      <c r="V188" s="100"/>
      <c r="W188" s="100"/>
      <c r="X188" s="100"/>
      <c r="Y188" s="100"/>
      <c r="Z188" s="100"/>
      <c r="AA188" s="100"/>
      <c r="AB188" s="100"/>
      <c r="AC188" s="100"/>
      <c r="AD188" s="100"/>
      <c r="AE188" s="100"/>
    </row>
    <row r="189" spans="1:31" ht="33" customHeight="1">
      <c r="A189" s="617"/>
      <c r="B189" s="617"/>
      <c r="C189" s="496">
        <v>7</v>
      </c>
      <c r="D189" s="617"/>
      <c r="E189" s="498" t="s">
        <v>2365</v>
      </c>
      <c r="F189" s="496" t="s">
        <v>180</v>
      </c>
      <c r="G189" s="496" t="s">
        <v>181</v>
      </c>
      <c r="H189" s="497" t="s">
        <v>2680</v>
      </c>
      <c r="I189" s="98" t="s">
        <v>2367</v>
      </c>
      <c r="J189" s="61"/>
      <c r="K189" s="93"/>
      <c r="L189" s="159"/>
      <c r="M189" s="160"/>
      <c r="N189" s="64"/>
      <c r="O189" s="61"/>
      <c r="P189" s="78" t="s">
        <v>184</v>
      </c>
      <c r="Q189" s="61" t="s">
        <v>133</v>
      </c>
      <c r="R189" s="78"/>
      <c r="S189" s="100"/>
      <c r="T189" s="100"/>
      <c r="U189" s="100"/>
      <c r="V189" s="100"/>
      <c r="W189" s="100"/>
      <c r="X189" s="100"/>
      <c r="Y189" s="100"/>
      <c r="Z189" s="100"/>
      <c r="AA189" s="100"/>
      <c r="AB189" s="100"/>
      <c r="AC189" s="100"/>
      <c r="AD189" s="100"/>
      <c r="AE189" s="100"/>
    </row>
    <row r="190" spans="1:31" ht="33" customHeight="1">
      <c r="A190" s="617"/>
      <c r="B190" s="617"/>
      <c r="C190" s="496">
        <v>8</v>
      </c>
      <c r="D190" s="617"/>
      <c r="E190" s="498" t="s">
        <v>2362</v>
      </c>
      <c r="F190" s="496" t="s">
        <v>180</v>
      </c>
      <c r="G190" s="496" t="s">
        <v>181</v>
      </c>
      <c r="H190" s="497" t="s">
        <v>2681</v>
      </c>
      <c r="I190" s="98" t="s">
        <v>2364</v>
      </c>
      <c r="J190" s="61"/>
      <c r="K190" s="93"/>
      <c r="L190" s="159"/>
      <c r="M190" s="160"/>
      <c r="N190" s="64"/>
      <c r="O190" s="61"/>
      <c r="P190" s="78" t="s">
        <v>184</v>
      </c>
      <c r="Q190" s="61" t="s">
        <v>133</v>
      </c>
      <c r="R190" s="78"/>
      <c r="S190" s="100"/>
      <c r="T190" s="100"/>
      <c r="U190" s="100"/>
      <c r="V190" s="100"/>
      <c r="W190" s="100"/>
      <c r="X190" s="100"/>
      <c r="Y190" s="100"/>
      <c r="Z190" s="100"/>
      <c r="AA190" s="100"/>
      <c r="AB190" s="100"/>
      <c r="AC190" s="100"/>
      <c r="AD190" s="100"/>
      <c r="AE190" s="100"/>
    </row>
    <row r="191" spans="1:31" ht="33" customHeight="1">
      <c r="A191" s="617"/>
      <c r="B191" s="617"/>
      <c r="C191" s="496">
        <v>9</v>
      </c>
      <c r="D191" s="617"/>
      <c r="E191" s="498" t="s">
        <v>2359</v>
      </c>
      <c r="F191" s="496" t="s">
        <v>180</v>
      </c>
      <c r="G191" s="496" t="s">
        <v>181</v>
      </c>
      <c r="H191" s="497" t="s">
        <v>2682</v>
      </c>
      <c r="I191" s="98" t="s">
        <v>2361</v>
      </c>
      <c r="J191" s="61"/>
      <c r="K191" s="93"/>
      <c r="L191" s="159"/>
      <c r="M191" s="160"/>
      <c r="N191" s="64"/>
      <c r="O191" s="61"/>
      <c r="P191" s="78" t="s">
        <v>184</v>
      </c>
      <c r="Q191" s="61" t="s">
        <v>133</v>
      </c>
      <c r="R191" s="78"/>
      <c r="S191" s="100"/>
      <c r="T191" s="100"/>
      <c r="U191" s="100"/>
      <c r="V191" s="100"/>
      <c r="W191" s="100"/>
      <c r="X191" s="100"/>
      <c r="Y191" s="100"/>
      <c r="Z191" s="100"/>
      <c r="AA191" s="100"/>
      <c r="AB191" s="100"/>
      <c r="AC191" s="100"/>
      <c r="AD191" s="100"/>
      <c r="AE191" s="100"/>
    </row>
    <row r="192" spans="1:31" ht="33" customHeight="1">
      <c r="A192" s="617"/>
      <c r="B192" s="617"/>
      <c r="C192" s="496">
        <v>10</v>
      </c>
      <c r="D192" s="617"/>
      <c r="E192" s="498" t="s">
        <v>2356</v>
      </c>
      <c r="F192" s="496" t="s">
        <v>180</v>
      </c>
      <c r="G192" s="496" t="s">
        <v>181</v>
      </c>
      <c r="H192" s="497" t="s">
        <v>2683</v>
      </c>
      <c r="I192" s="98" t="s">
        <v>2358</v>
      </c>
      <c r="J192" s="61"/>
      <c r="K192" s="93"/>
      <c r="L192" s="159"/>
      <c r="M192" s="160"/>
      <c r="N192" s="64"/>
      <c r="O192" s="61"/>
      <c r="P192" s="78" t="s">
        <v>184</v>
      </c>
      <c r="Q192" s="61" t="s">
        <v>133</v>
      </c>
      <c r="R192" s="78"/>
      <c r="S192" s="100"/>
      <c r="T192" s="100"/>
      <c r="U192" s="100"/>
      <c r="V192" s="100"/>
      <c r="W192" s="100"/>
      <c r="X192" s="100"/>
      <c r="Y192" s="100"/>
      <c r="Z192" s="100"/>
      <c r="AA192" s="100"/>
      <c r="AB192" s="100"/>
      <c r="AC192" s="100"/>
      <c r="AD192" s="100"/>
      <c r="AE192" s="100"/>
    </row>
    <row r="193" spans="1:31" ht="33" customHeight="1">
      <c r="A193" s="617"/>
      <c r="B193" s="617"/>
      <c r="C193" s="496">
        <v>11</v>
      </c>
      <c r="D193" s="617"/>
      <c r="E193" s="498" t="s">
        <v>2353</v>
      </c>
      <c r="F193" s="496" t="s">
        <v>180</v>
      </c>
      <c r="G193" s="496" t="s">
        <v>181</v>
      </c>
      <c r="H193" s="497" t="s">
        <v>2684</v>
      </c>
      <c r="I193" s="98" t="s">
        <v>2355</v>
      </c>
      <c r="J193" s="61"/>
      <c r="K193" s="93"/>
      <c r="L193" s="159"/>
      <c r="M193" s="160"/>
      <c r="N193" s="64"/>
      <c r="O193" s="61"/>
      <c r="P193" s="78" t="s">
        <v>184</v>
      </c>
      <c r="Q193" s="61" t="s">
        <v>133</v>
      </c>
      <c r="R193" s="78"/>
      <c r="S193" s="100"/>
      <c r="T193" s="100"/>
      <c r="U193" s="100"/>
      <c r="V193" s="100"/>
      <c r="W193" s="100"/>
      <c r="X193" s="100"/>
      <c r="Y193" s="100"/>
      <c r="Z193" s="100"/>
      <c r="AA193" s="100"/>
      <c r="AB193" s="100"/>
      <c r="AC193" s="100"/>
      <c r="AD193" s="100"/>
      <c r="AE193" s="100"/>
    </row>
    <row r="194" spans="1:31" ht="33" customHeight="1">
      <c r="A194" s="617"/>
      <c r="B194" s="617"/>
      <c r="C194" s="496">
        <v>12</v>
      </c>
      <c r="D194" s="617"/>
      <c r="E194" s="498" t="s">
        <v>2350</v>
      </c>
      <c r="F194" s="496" t="s">
        <v>180</v>
      </c>
      <c r="G194" s="496" t="s">
        <v>181</v>
      </c>
      <c r="H194" s="497" t="s">
        <v>2676</v>
      </c>
      <c r="I194" s="98" t="s">
        <v>2352</v>
      </c>
      <c r="J194" s="61"/>
      <c r="K194" s="93"/>
      <c r="L194" s="159"/>
      <c r="M194" s="160"/>
      <c r="N194" s="64"/>
      <c r="O194" s="61"/>
      <c r="P194" s="78" t="s">
        <v>184</v>
      </c>
      <c r="Q194" s="61" t="s">
        <v>133</v>
      </c>
      <c r="R194" s="78"/>
      <c r="S194" s="100"/>
      <c r="T194" s="100"/>
      <c r="U194" s="100"/>
      <c r="V194" s="100"/>
      <c r="W194" s="100"/>
      <c r="X194" s="100"/>
      <c r="Y194" s="100"/>
      <c r="Z194" s="100"/>
      <c r="AA194" s="100"/>
      <c r="AB194" s="100"/>
      <c r="AC194" s="100"/>
      <c r="AD194" s="100"/>
      <c r="AE194" s="100"/>
    </row>
    <row r="195" spans="1:31" ht="33" customHeight="1">
      <c r="A195" s="617"/>
      <c r="B195" s="617"/>
      <c r="C195" s="496">
        <v>13</v>
      </c>
      <c r="D195" s="617"/>
      <c r="E195" s="498" t="s">
        <v>2347</v>
      </c>
      <c r="F195" s="496" t="s">
        <v>180</v>
      </c>
      <c r="G195" s="496" t="s">
        <v>181</v>
      </c>
      <c r="H195" s="497" t="s">
        <v>2685</v>
      </c>
      <c r="I195" s="98" t="s">
        <v>2349</v>
      </c>
      <c r="J195" s="61"/>
      <c r="K195" s="93"/>
      <c r="L195" s="159"/>
      <c r="M195" s="160"/>
      <c r="N195" s="64"/>
      <c r="O195" s="61"/>
      <c r="P195" s="78" t="s">
        <v>184</v>
      </c>
      <c r="Q195" s="61" t="s">
        <v>133</v>
      </c>
      <c r="R195" s="78"/>
      <c r="S195" s="100"/>
      <c r="T195" s="100"/>
      <c r="U195" s="100"/>
      <c r="V195" s="100"/>
      <c r="W195" s="100"/>
      <c r="X195" s="100"/>
      <c r="Y195" s="100"/>
      <c r="Z195" s="100"/>
      <c r="AA195" s="100"/>
      <c r="AB195" s="100"/>
      <c r="AC195" s="100"/>
      <c r="AD195" s="100"/>
      <c r="AE195" s="100"/>
    </row>
    <row r="196" spans="1:31" ht="33" customHeight="1">
      <c r="A196" s="617"/>
      <c r="B196" s="617"/>
      <c r="C196" s="496">
        <v>14</v>
      </c>
      <c r="D196" s="617"/>
      <c r="E196" s="498" t="s">
        <v>2344</v>
      </c>
      <c r="F196" s="496" t="s">
        <v>180</v>
      </c>
      <c r="G196" s="496" t="s">
        <v>181</v>
      </c>
      <c r="H196" s="497" t="s">
        <v>2686</v>
      </c>
      <c r="I196" s="98" t="s">
        <v>2346</v>
      </c>
      <c r="J196" s="61"/>
      <c r="K196" s="93"/>
      <c r="L196" s="159"/>
      <c r="M196" s="160"/>
      <c r="N196" s="64"/>
      <c r="O196" s="61"/>
      <c r="P196" s="78" t="s">
        <v>184</v>
      </c>
      <c r="Q196" s="61" t="s">
        <v>133</v>
      </c>
      <c r="R196" s="78"/>
      <c r="S196" s="100"/>
      <c r="T196" s="100"/>
      <c r="U196" s="100"/>
      <c r="V196" s="100"/>
      <c r="W196" s="100"/>
      <c r="X196" s="100"/>
      <c r="Y196" s="100"/>
      <c r="Z196" s="100"/>
      <c r="AA196" s="100"/>
      <c r="AB196" s="100"/>
      <c r="AC196" s="100"/>
      <c r="AD196" s="100"/>
      <c r="AE196" s="100"/>
    </row>
    <row r="197" spans="1:31" ht="33" customHeight="1">
      <c r="A197" s="617"/>
      <c r="B197" s="617"/>
      <c r="C197" s="496">
        <v>15</v>
      </c>
      <c r="D197" s="617"/>
      <c r="E197" s="498" t="s">
        <v>2341</v>
      </c>
      <c r="F197" s="496" t="s">
        <v>180</v>
      </c>
      <c r="G197" s="496" t="s">
        <v>181</v>
      </c>
      <c r="H197" s="497" t="s">
        <v>2687</v>
      </c>
      <c r="I197" s="98" t="s">
        <v>2343</v>
      </c>
      <c r="J197" s="61"/>
      <c r="K197" s="93"/>
      <c r="L197" s="159"/>
      <c r="M197" s="160"/>
      <c r="N197" s="64"/>
      <c r="O197" s="61"/>
      <c r="P197" s="78" t="s">
        <v>184</v>
      </c>
      <c r="Q197" s="61" t="s">
        <v>133</v>
      </c>
      <c r="R197" s="78"/>
      <c r="S197" s="100"/>
      <c r="T197" s="100"/>
      <c r="U197" s="100"/>
      <c r="V197" s="100"/>
      <c r="W197" s="100"/>
      <c r="X197" s="100"/>
      <c r="Y197" s="100"/>
      <c r="Z197" s="100"/>
      <c r="AA197" s="100"/>
      <c r="AB197" s="100"/>
      <c r="AC197" s="100"/>
      <c r="AD197" s="100"/>
      <c r="AE197" s="100"/>
    </row>
    <row r="198" spans="1:31" ht="33" customHeight="1">
      <c r="A198" s="617"/>
      <c r="B198" s="617"/>
      <c r="C198" s="496">
        <v>16</v>
      </c>
      <c r="D198" s="617"/>
      <c r="E198" s="498" t="s">
        <v>2338</v>
      </c>
      <c r="F198" s="496" t="s">
        <v>180</v>
      </c>
      <c r="G198" s="496" t="s">
        <v>181</v>
      </c>
      <c r="H198" s="497" t="s">
        <v>2688</v>
      </c>
      <c r="I198" s="98" t="s">
        <v>2340</v>
      </c>
      <c r="J198" s="61"/>
      <c r="K198" s="93"/>
      <c r="L198" s="159"/>
      <c r="M198" s="160"/>
      <c r="N198" s="64"/>
      <c r="O198" s="61"/>
      <c r="P198" s="78" t="s">
        <v>184</v>
      </c>
      <c r="Q198" s="61" t="s">
        <v>133</v>
      </c>
      <c r="R198" s="78"/>
      <c r="S198" s="100"/>
      <c r="T198" s="100"/>
      <c r="U198" s="100"/>
      <c r="V198" s="100"/>
      <c r="W198" s="100"/>
      <c r="X198" s="100"/>
      <c r="Y198" s="100"/>
      <c r="Z198" s="100"/>
      <c r="AA198" s="100"/>
      <c r="AB198" s="100"/>
      <c r="AC198" s="100"/>
      <c r="AD198" s="100"/>
      <c r="AE198" s="100"/>
    </row>
    <row r="199" spans="1:31" ht="33" customHeight="1">
      <c r="A199" s="617"/>
      <c r="B199" s="617"/>
      <c r="C199" s="496">
        <v>17</v>
      </c>
      <c r="D199" s="617"/>
      <c r="E199" s="498" t="s">
        <v>2335</v>
      </c>
      <c r="F199" s="496" t="s">
        <v>180</v>
      </c>
      <c r="G199" s="496" t="s">
        <v>181</v>
      </c>
      <c r="H199" s="497" t="s">
        <v>2689</v>
      </c>
      <c r="I199" s="98" t="s">
        <v>2337</v>
      </c>
      <c r="J199" s="61"/>
      <c r="K199" s="93"/>
      <c r="L199" s="159"/>
      <c r="M199" s="160"/>
      <c r="N199" s="64"/>
      <c r="O199" s="61"/>
      <c r="P199" s="78" t="s">
        <v>184</v>
      </c>
      <c r="Q199" s="61" t="s">
        <v>133</v>
      </c>
      <c r="R199" s="78"/>
      <c r="S199" s="100"/>
      <c r="T199" s="100"/>
      <c r="U199" s="100"/>
      <c r="V199" s="100"/>
      <c r="W199" s="100"/>
      <c r="X199" s="100"/>
      <c r="Y199" s="100"/>
      <c r="Z199" s="100"/>
      <c r="AA199" s="100"/>
      <c r="AB199" s="100"/>
      <c r="AC199" s="100"/>
      <c r="AD199" s="100"/>
      <c r="AE199" s="100"/>
    </row>
    <row r="200" spans="1:31" ht="33" customHeight="1">
      <c r="A200" s="617"/>
      <c r="B200" s="617"/>
      <c r="C200" s="496">
        <v>18</v>
      </c>
      <c r="D200" s="617"/>
      <c r="E200" s="498" t="s">
        <v>2332</v>
      </c>
      <c r="F200" s="496" t="s">
        <v>180</v>
      </c>
      <c r="G200" s="496" t="s">
        <v>181</v>
      </c>
      <c r="H200" s="497" t="s">
        <v>2690</v>
      </c>
      <c r="I200" s="98" t="s">
        <v>2334</v>
      </c>
      <c r="J200" s="61"/>
      <c r="K200" s="93"/>
      <c r="L200" s="159"/>
      <c r="M200" s="160"/>
      <c r="N200" s="64"/>
      <c r="O200" s="61"/>
      <c r="P200" s="78" t="s">
        <v>184</v>
      </c>
      <c r="Q200" s="61" t="s">
        <v>133</v>
      </c>
      <c r="R200" s="78"/>
      <c r="S200" s="100"/>
      <c r="T200" s="100"/>
      <c r="U200" s="100"/>
      <c r="V200" s="100"/>
      <c r="W200" s="100"/>
      <c r="X200" s="100"/>
      <c r="Y200" s="100"/>
      <c r="Z200" s="100"/>
      <c r="AA200" s="100"/>
      <c r="AB200" s="100"/>
      <c r="AC200" s="100"/>
      <c r="AD200" s="100"/>
      <c r="AE200" s="100"/>
    </row>
    <row r="201" spans="1:31" ht="33" customHeight="1">
      <c r="A201" s="617"/>
      <c r="B201" s="617"/>
      <c r="C201" s="496">
        <v>19</v>
      </c>
      <c r="D201" s="617"/>
      <c r="E201" s="498" t="s">
        <v>2329</v>
      </c>
      <c r="F201" s="496" t="s">
        <v>180</v>
      </c>
      <c r="G201" s="496" t="s">
        <v>181</v>
      </c>
      <c r="H201" s="497" t="s">
        <v>2691</v>
      </c>
      <c r="I201" s="98" t="s">
        <v>2331</v>
      </c>
      <c r="J201" s="61"/>
      <c r="K201" s="93"/>
      <c r="L201" s="159"/>
      <c r="M201" s="160"/>
      <c r="N201" s="64"/>
      <c r="O201" s="61"/>
      <c r="P201" s="78" t="s">
        <v>184</v>
      </c>
      <c r="Q201" s="61" t="s">
        <v>133</v>
      </c>
      <c r="R201" s="78"/>
      <c r="S201" s="100"/>
      <c r="T201" s="100"/>
      <c r="U201" s="100"/>
      <c r="V201" s="100"/>
      <c r="W201" s="100"/>
      <c r="X201" s="100"/>
      <c r="Y201" s="100"/>
      <c r="Z201" s="100"/>
      <c r="AA201" s="100"/>
      <c r="AB201" s="100"/>
      <c r="AC201" s="100"/>
      <c r="AD201" s="100"/>
      <c r="AE201" s="100"/>
    </row>
    <row r="202" spans="1:31" ht="33" customHeight="1">
      <c r="A202" s="617"/>
      <c r="B202" s="617"/>
      <c r="C202" s="496">
        <v>20</v>
      </c>
      <c r="D202" s="617"/>
      <c r="E202" s="517" t="s">
        <v>2326</v>
      </c>
      <c r="F202" s="493" t="s">
        <v>180</v>
      </c>
      <c r="G202" s="493" t="s">
        <v>181</v>
      </c>
      <c r="H202" s="507" t="s">
        <v>2692</v>
      </c>
      <c r="I202" s="70" t="s">
        <v>2328</v>
      </c>
      <c r="J202" s="61"/>
      <c r="K202" s="93"/>
      <c r="L202" s="159"/>
      <c r="M202" s="160"/>
      <c r="N202" s="64"/>
      <c r="O202" s="61"/>
      <c r="P202" s="78" t="s">
        <v>184</v>
      </c>
      <c r="Q202" s="61" t="s">
        <v>133</v>
      </c>
      <c r="R202" s="78"/>
      <c r="S202" s="100"/>
      <c r="T202" s="100"/>
      <c r="U202" s="100"/>
      <c r="V202" s="100"/>
      <c r="W202" s="100"/>
      <c r="X202" s="100"/>
      <c r="Y202" s="100"/>
      <c r="Z202" s="100"/>
      <c r="AA202" s="100"/>
      <c r="AB202" s="100"/>
      <c r="AC202" s="100"/>
      <c r="AD202" s="100"/>
      <c r="AE202" s="100"/>
    </row>
    <row r="203" spans="1:31" ht="16.5" customHeight="1">
      <c r="A203" s="617"/>
      <c r="B203" s="617"/>
      <c r="C203" s="496">
        <v>21</v>
      </c>
      <c r="D203" s="617"/>
      <c r="E203" s="517" t="s">
        <v>2323</v>
      </c>
      <c r="F203" s="493" t="s">
        <v>180</v>
      </c>
      <c r="G203" s="493" t="s">
        <v>181</v>
      </c>
      <c r="H203" s="507" t="s">
        <v>2693</v>
      </c>
      <c r="I203" s="70" t="s">
        <v>2325</v>
      </c>
      <c r="J203" s="61"/>
      <c r="K203" s="93"/>
      <c r="L203" s="159"/>
      <c r="M203" s="160"/>
      <c r="N203" s="64"/>
      <c r="O203" s="61"/>
      <c r="P203" s="78" t="s">
        <v>184</v>
      </c>
      <c r="Q203" s="61" t="s">
        <v>133</v>
      </c>
      <c r="R203" s="78"/>
      <c r="S203" s="100"/>
      <c r="T203" s="100"/>
      <c r="U203" s="100"/>
      <c r="V203" s="100"/>
      <c r="W203" s="100"/>
      <c r="X203" s="100"/>
      <c r="Y203" s="100"/>
      <c r="Z203" s="100"/>
      <c r="AA203" s="100"/>
      <c r="AB203" s="100"/>
      <c r="AC203" s="100"/>
      <c r="AD203" s="100"/>
      <c r="AE203" s="100"/>
    </row>
    <row r="204" spans="1:31" ht="16.5" customHeight="1">
      <c r="A204" s="617"/>
      <c r="B204" s="617"/>
      <c r="C204" s="496">
        <v>22</v>
      </c>
      <c r="D204" s="617"/>
      <c r="E204" s="507" t="s">
        <v>2655</v>
      </c>
      <c r="F204" s="493" t="s">
        <v>180</v>
      </c>
      <c r="G204" s="493" t="s">
        <v>181</v>
      </c>
      <c r="H204" s="507" t="s">
        <v>2694</v>
      </c>
      <c r="I204" s="68" t="s">
        <v>2657</v>
      </c>
      <c r="J204" s="61"/>
      <c r="K204" s="93"/>
      <c r="L204" s="164"/>
      <c r="M204" s="36"/>
      <c r="N204" s="64"/>
      <c r="O204" s="78"/>
      <c r="P204" s="78" t="s">
        <v>25</v>
      </c>
      <c r="Q204" s="61" t="s">
        <v>133</v>
      </c>
      <c r="R204" s="78"/>
      <c r="S204" s="86"/>
      <c r="T204" s="86"/>
      <c r="U204" s="86"/>
      <c r="V204" s="86"/>
      <c r="W204" s="86"/>
      <c r="X204" s="86"/>
      <c r="Y204" s="86"/>
      <c r="Z204" s="86"/>
      <c r="AA204" s="86"/>
      <c r="AB204" s="86"/>
      <c r="AC204" s="86"/>
      <c r="AD204" s="86"/>
      <c r="AE204" s="86"/>
    </row>
    <row r="205" spans="1:31" ht="16.5" customHeight="1">
      <c r="A205" s="617"/>
      <c r="B205" s="617"/>
      <c r="C205" s="496">
        <v>23</v>
      </c>
      <c r="D205" s="617"/>
      <c r="E205" s="507" t="s">
        <v>2658</v>
      </c>
      <c r="F205" s="493" t="s">
        <v>180</v>
      </c>
      <c r="G205" s="493" t="s">
        <v>181</v>
      </c>
      <c r="H205" s="507" t="s">
        <v>2695</v>
      </c>
      <c r="I205" s="68" t="s">
        <v>2660</v>
      </c>
      <c r="J205" s="61"/>
      <c r="K205" s="93"/>
      <c r="L205" s="164"/>
      <c r="M205" s="36"/>
      <c r="N205" s="64"/>
      <c r="O205" s="78"/>
      <c r="P205" s="78" t="s">
        <v>25</v>
      </c>
      <c r="Q205" s="61" t="s">
        <v>133</v>
      </c>
      <c r="R205" s="78"/>
      <c r="S205" s="86"/>
      <c r="T205" s="86"/>
      <c r="U205" s="86"/>
      <c r="V205" s="86"/>
      <c r="W205" s="86"/>
      <c r="X205" s="86"/>
      <c r="Y205" s="86"/>
      <c r="Z205" s="86"/>
      <c r="AA205" s="86"/>
      <c r="AB205" s="86"/>
      <c r="AC205" s="86"/>
      <c r="AD205" s="86"/>
      <c r="AE205" s="86"/>
    </row>
    <row r="206" spans="1:31" ht="59.25" customHeight="1">
      <c r="A206" s="617"/>
      <c r="B206" s="617"/>
      <c r="C206" s="493">
        <v>24</v>
      </c>
      <c r="D206" s="617"/>
      <c r="E206" s="507" t="s">
        <v>2661</v>
      </c>
      <c r="F206" s="493" t="s">
        <v>180</v>
      </c>
      <c r="G206" s="493" t="s">
        <v>181</v>
      </c>
      <c r="H206" s="507" t="s">
        <v>2696</v>
      </c>
      <c r="I206" s="68" t="s">
        <v>2385</v>
      </c>
      <c r="J206" s="61"/>
      <c r="K206" s="93"/>
      <c r="L206" s="164"/>
      <c r="M206" s="36"/>
      <c r="N206" s="64"/>
      <c r="O206" s="78"/>
      <c r="P206" s="78" t="s">
        <v>25</v>
      </c>
      <c r="Q206" s="61" t="s">
        <v>133</v>
      </c>
      <c r="R206" s="78"/>
      <c r="S206" s="86"/>
      <c r="T206" s="86"/>
      <c r="U206" s="86"/>
      <c r="V206" s="86"/>
      <c r="W206" s="86"/>
      <c r="X206" s="86"/>
      <c r="Y206" s="86"/>
      <c r="Z206" s="86"/>
      <c r="AA206" s="86"/>
      <c r="AB206" s="86"/>
      <c r="AC206" s="86"/>
      <c r="AD206" s="86"/>
      <c r="AE206" s="86"/>
    </row>
    <row r="207" spans="1:31" ht="16.5" customHeight="1">
      <c r="A207" s="617"/>
      <c r="B207" s="617"/>
      <c r="C207" s="496">
        <v>25</v>
      </c>
      <c r="D207" s="617"/>
      <c r="E207" s="530" t="s">
        <v>2697</v>
      </c>
      <c r="F207" s="493" t="s">
        <v>180</v>
      </c>
      <c r="G207" s="492" t="s">
        <v>2664</v>
      </c>
      <c r="H207" s="507" t="s">
        <v>2698</v>
      </c>
      <c r="I207" s="68" t="s">
        <v>2699</v>
      </c>
      <c r="J207" s="61"/>
      <c r="K207" s="93"/>
      <c r="L207" s="164"/>
      <c r="M207" s="36"/>
      <c r="N207" s="64"/>
      <c r="O207" s="78"/>
      <c r="P207" s="78" t="s">
        <v>184</v>
      </c>
      <c r="Q207" s="61" t="s">
        <v>133</v>
      </c>
      <c r="R207" s="78"/>
      <c r="S207" s="86"/>
      <c r="T207" s="86"/>
      <c r="U207" s="86"/>
      <c r="V207" s="86"/>
      <c r="W207" s="86"/>
      <c r="X207" s="86"/>
      <c r="Y207" s="86"/>
      <c r="Z207" s="86"/>
      <c r="AA207" s="86"/>
      <c r="AB207" s="86"/>
      <c r="AC207" s="86"/>
      <c r="AD207" s="86"/>
      <c r="AE207" s="86"/>
    </row>
    <row r="208" spans="1:31" ht="16.5" customHeight="1">
      <c r="A208" s="618"/>
      <c r="B208" s="618"/>
      <c r="C208" s="496">
        <v>26</v>
      </c>
      <c r="D208" s="618"/>
      <c r="E208" s="532" t="s">
        <v>2700</v>
      </c>
      <c r="F208" s="496" t="s">
        <v>180</v>
      </c>
      <c r="G208" s="496" t="s">
        <v>181</v>
      </c>
      <c r="H208" s="497" t="s">
        <v>2701</v>
      </c>
      <c r="I208" s="104" t="s">
        <v>2699</v>
      </c>
      <c r="J208" s="61"/>
      <c r="K208" s="93"/>
      <c r="L208" s="164"/>
      <c r="M208" s="36"/>
      <c r="N208" s="64"/>
      <c r="O208" s="78"/>
      <c r="P208" s="78" t="s">
        <v>184</v>
      </c>
      <c r="Q208" s="61" t="s">
        <v>133</v>
      </c>
      <c r="R208" s="78"/>
      <c r="S208" s="86"/>
      <c r="T208" s="86"/>
      <c r="U208" s="86"/>
      <c r="V208" s="86"/>
      <c r="W208" s="86"/>
      <c r="X208" s="86"/>
      <c r="Y208" s="86"/>
      <c r="Z208" s="86"/>
      <c r="AA208" s="86"/>
      <c r="AB208" s="86"/>
      <c r="AC208" s="86"/>
      <c r="AD208" s="86"/>
      <c r="AE208" s="86"/>
    </row>
    <row r="209" spans="1:31" ht="16.5" customHeight="1">
      <c r="A209" s="616" t="s">
        <v>2702</v>
      </c>
      <c r="B209" s="619" t="s">
        <v>2703</v>
      </c>
      <c r="C209" s="493">
        <v>1</v>
      </c>
      <c r="D209" s="630" t="s">
        <v>2704</v>
      </c>
      <c r="E209" s="630" t="s">
        <v>2705</v>
      </c>
      <c r="F209" s="619" t="s">
        <v>180</v>
      </c>
      <c r="G209" s="619" t="s">
        <v>398</v>
      </c>
      <c r="H209" s="507" t="s">
        <v>2706</v>
      </c>
      <c r="I209" s="70" t="s">
        <v>2707</v>
      </c>
      <c r="J209" s="61"/>
      <c r="K209" s="93"/>
      <c r="L209" s="159"/>
      <c r="M209" s="160"/>
      <c r="N209" s="64"/>
      <c r="O209" s="61"/>
      <c r="P209" s="78" t="s">
        <v>184</v>
      </c>
      <c r="Q209" s="61" t="s">
        <v>133</v>
      </c>
      <c r="R209" s="78"/>
      <c r="S209" s="100"/>
      <c r="T209" s="100"/>
      <c r="U209" s="100"/>
      <c r="V209" s="100"/>
      <c r="W209" s="100"/>
      <c r="X209" s="100"/>
      <c r="Y209" s="100"/>
      <c r="Z209" s="100"/>
      <c r="AA209" s="100"/>
      <c r="AB209" s="100"/>
      <c r="AC209" s="100"/>
      <c r="AD209" s="100"/>
      <c r="AE209" s="100"/>
    </row>
    <row r="210" spans="1:31" ht="16.5" customHeight="1">
      <c r="A210" s="617"/>
      <c r="B210" s="617"/>
      <c r="C210" s="493">
        <v>2</v>
      </c>
      <c r="D210" s="617"/>
      <c r="E210" s="617"/>
      <c r="F210" s="617"/>
      <c r="G210" s="617"/>
      <c r="H210" s="507" t="s">
        <v>2708</v>
      </c>
      <c r="I210" s="70" t="s">
        <v>2707</v>
      </c>
      <c r="J210" s="61"/>
      <c r="K210" s="93"/>
      <c r="L210" s="159"/>
      <c r="M210" s="160"/>
      <c r="N210" s="64" t="s">
        <v>184</v>
      </c>
      <c r="O210" s="61"/>
      <c r="P210" s="78" t="s">
        <v>184</v>
      </c>
      <c r="Q210" s="61" t="s">
        <v>133</v>
      </c>
      <c r="R210" s="78"/>
      <c r="S210" s="100"/>
      <c r="T210" s="100"/>
      <c r="U210" s="100"/>
      <c r="V210" s="100"/>
      <c r="W210" s="100"/>
      <c r="X210" s="100"/>
      <c r="Y210" s="100"/>
      <c r="Z210" s="100"/>
      <c r="AA210" s="100"/>
      <c r="AB210" s="100"/>
      <c r="AC210" s="100"/>
      <c r="AD210" s="100"/>
      <c r="AE210" s="100"/>
    </row>
    <row r="211" spans="1:31" ht="16.5" customHeight="1">
      <c r="A211" s="617"/>
      <c r="B211" s="617"/>
      <c r="C211" s="493">
        <v>3</v>
      </c>
      <c r="D211" s="617"/>
      <c r="E211" s="617"/>
      <c r="F211" s="617"/>
      <c r="G211" s="617"/>
      <c r="H211" s="507" t="s">
        <v>2709</v>
      </c>
      <c r="I211" s="70" t="s">
        <v>2710</v>
      </c>
      <c r="J211" s="61"/>
      <c r="K211" s="93"/>
      <c r="L211" s="159"/>
      <c r="M211" s="160"/>
      <c r="N211" s="64" t="s">
        <v>184</v>
      </c>
      <c r="O211" s="61"/>
      <c r="P211" s="78" t="s">
        <v>184</v>
      </c>
      <c r="Q211" s="61" t="s">
        <v>133</v>
      </c>
      <c r="R211" s="78"/>
      <c r="S211" s="100"/>
      <c r="T211" s="100"/>
      <c r="U211" s="100"/>
      <c r="V211" s="100"/>
      <c r="W211" s="100"/>
      <c r="X211" s="100"/>
      <c r="Y211" s="100"/>
      <c r="Z211" s="100"/>
      <c r="AA211" s="100"/>
      <c r="AB211" s="100"/>
      <c r="AC211" s="100"/>
      <c r="AD211" s="100"/>
      <c r="AE211" s="100"/>
    </row>
    <row r="212" spans="1:31" ht="16.5" customHeight="1">
      <c r="A212" s="617"/>
      <c r="B212" s="617"/>
      <c r="C212" s="493">
        <v>4</v>
      </c>
      <c r="D212" s="617"/>
      <c r="E212" s="630" t="s">
        <v>2711</v>
      </c>
      <c r="F212" s="619" t="s">
        <v>180</v>
      </c>
      <c r="G212" s="619" t="s">
        <v>398</v>
      </c>
      <c r="H212" s="507" t="s">
        <v>2712</v>
      </c>
      <c r="I212" s="70" t="s">
        <v>2707</v>
      </c>
      <c r="J212" s="61"/>
      <c r="K212" s="93"/>
      <c r="L212" s="159"/>
      <c r="M212" s="160"/>
      <c r="N212" s="64" t="s">
        <v>184</v>
      </c>
      <c r="O212" s="61"/>
      <c r="P212" s="78" t="s">
        <v>184</v>
      </c>
      <c r="Q212" s="61" t="s">
        <v>133</v>
      </c>
      <c r="R212" s="78"/>
      <c r="S212" s="100"/>
      <c r="T212" s="100"/>
      <c r="U212" s="100"/>
      <c r="V212" s="100"/>
      <c r="W212" s="100"/>
      <c r="X212" s="100"/>
      <c r="Y212" s="100"/>
      <c r="Z212" s="100"/>
      <c r="AA212" s="100"/>
      <c r="AB212" s="100"/>
      <c r="AC212" s="100"/>
      <c r="AD212" s="100"/>
      <c r="AE212" s="100"/>
    </row>
    <row r="213" spans="1:31" ht="16.5" customHeight="1">
      <c r="A213" s="617"/>
      <c r="B213" s="617"/>
      <c r="C213" s="493">
        <v>5</v>
      </c>
      <c r="D213" s="617"/>
      <c r="E213" s="617"/>
      <c r="F213" s="617"/>
      <c r="G213" s="617"/>
      <c r="H213" s="507" t="s">
        <v>2713</v>
      </c>
      <c r="I213" s="70" t="s">
        <v>2707</v>
      </c>
      <c r="J213" s="61"/>
      <c r="K213" s="93"/>
      <c r="L213" s="159"/>
      <c r="M213" s="160"/>
      <c r="N213" s="64" t="s">
        <v>184</v>
      </c>
      <c r="O213" s="61"/>
      <c r="P213" s="78" t="s">
        <v>184</v>
      </c>
      <c r="Q213" s="61" t="s">
        <v>133</v>
      </c>
      <c r="R213" s="78"/>
      <c r="S213" s="100"/>
      <c r="T213" s="100"/>
      <c r="U213" s="100"/>
      <c r="V213" s="100"/>
      <c r="W213" s="100"/>
      <c r="X213" s="100"/>
      <c r="Y213" s="100"/>
      <c r="Z213" s="100"/>
      <c r="AA213" s="100"/>
      <c r="AB213" s="100"/>
      <c r="AC213" s="100"/>
      <c r="AD213" s="100"/>
      <c r="AE213" s="100"/>
    </row>
    <row r="214" spans="1:31" ht="16.5" customHeight="1">
      <c r="A214" s="617"/>
      <c r="B214" s="617"/>
      <c r="C214" s="493">
        <v>6</v>
      </c>
      <c r="D214" s="617"/>
      <c r="E214" s="617"/>
      <c r="F214" s="617"/>
      <c r="G214" s="617"/>
      <c r="H214" s="507" t="s">
        <v>2714</v>
      </c>
      <c r="I214" s="70" t="s">
        <v>2710</v>
      </c>
      <c r="J214" s="61"/>
      <c r="K214" s="93"/>
      <c r="L214" s="159"/>
      <c r="M214" s="160"/>
      <c r="N214" s="64" t="s">
        <v>184</v>
      </c>
      <c r="O214" s="61"/>
      <c r="P214" s="78" t="s">
        <v>184</v>
      </c>
      <c r="Q214" s="61" t="s">
        <v>133</v>
      </c>
      <c r="R214" s="78"/>
      <c r="S214" s="100"/>
      <c r="T214" s="100"/>
      <c r="U214" s="100"/>
      <c r="V214" s="100"/>
      <c r="W214" s="100"/>
      <c r="X214" s="100"/>
      <c r="Y214" s="100"/>
      <c r="Z214" s="100"/>
      <c r="AA214" s="100"/>
      <c r="AB214" s="100"/>
      <c r="AC214" s="100"/>
      <c r="AD214" s="100"/>
      <c r="AE214" s="100"/>
    </row>
    <row r="215" spans="1:31" ht="16.5" customHeight="1">
      <c r="A215" s="617"/>
      <c r="B215" s="617"/>
      <c r="C215" s="493">
        <v>7</v>
      </c>
      <c r="D215" s="617"/>
      <c r="E215" s="630" t="s">
        <v>2715</v>
      </c>
      <c r="F215" s="619" t="s">
        <v>219</v>
      </c>
      <c r="G215" s="619" t="s">
        <v>398</v>
      </c>
      <c r="H215" s="507" t="s">
        <v>2716</v>
      </c>
      <c r="I215" s="70" t="s">
        <v>2717</v>
      </c>
      <c r="J215" s="61"/>
      <c r="K215" s="93"/>
      <c r="L215" s="159"/>
      <c r="M215" s="160"/>
      <c r="N215" s="64" t="s">
        <v>184</v>
      </c>
      <c r="O215" s="61"/>
      <c r="P215" s="78" t="s">
        <v>184</v>
      </c>
      <c r="Q215" s="61" t="s">
        <v>133</v>
      </c>
      <c r="R215" s="78"/>
      <c r="S215" s="100"/>
      <c r="T215" s="100"/>
      <c r="U215" s="100"/>
      <c r="V215" s="100"/>
      <c r="W215" s="100"/>
      <c r="X215" s="100"/>
      <c r="Y215" s="100"/>
      <c r="Z215" s="100"/>
      <c r="AA215" s="100"/>
      <c r="AB215" s="100"/>
      <c r="AC215" s="100"/>
      <c r="AD215" s="100"/>
      <c r="AE215" s="100"/>
    </row>
    <row r="216" spans="1:31" ht="16.5" customHeight="1">
      <c r="A216" s="617"/>
      <c r="B216" s="617"/>
      <c r="C216" s="493">
        <v>8</v>
      </c>
      <c r="D216" s="617"/>
      <c r="E216" s="618"/>
      <c r="F216" s="618"/>
      <c r="G216" s="618"/>
      <c r="H216" s="507" t="s">
        <v>2718</v>
      </c>
      <c r="I216" s="70" t="s">
        <v>2717</v>
      </c>
      <c r="J216" s="61"/>
      <c r="K216" s="93"/>
      <c r="L216" s="159"/>
      <c r="M216" s="160"/>
      <c r="N216" s="64" t="s">
        <v>184</v>
      </c>
      <c r="O216" s="61"/>
      <c r="P216" s="78" t="s">
        <v>184</v>
      </c>
      <c r="Q216" s="61" t="s">
        <v>133</v>
      </c>
      <c r="R216" s="78"/>
      <c r="S216" s="100"/>
      <c r="T216" s="100"/>
      <c r="U216" s="100"/>
      <c r="V216" s="100"/>
      <c r="W216" s="100"/>
      <c r="X216" s="100"/>
      <c r="Y216" s="100"/>
      <c r="Z216" s="100"/>
      <c r="AA216" s="100"/>
      <c r="AB216" s="100"/>
      <c r="AC216" s="100"/>
      <c r="AD216" s="100"/>
      <c r="AE216" s="100"/>
    </row>
    <row r="217" spans="1:31" ht="16.5" customHeight="1">
      <c r="A217" s="617"/>
      <c r="B217" s="617"/>
      <c r="C217" s="493">
        <v>9</v>
      </c>
      <c r="D217" s="617"/>
      <c r="E217" s="630" t="s">
        <v>2719</v>
      </c>
      <c r="F217" s="619" t="s">
        <v>219</v>
      </c>
      <c r="G217" s="619" t="s">
        <v>398</v>
      </c>
      <c r="H217" s="507" t="s">
        <v>2720</v>
      </c>
      <c r="I217" s="70" t="s">
        <v>2717</v>
      </c>
      <c r="J217" s="61"/>
      <c r="K217" s="93"/>
      <c r="L217" s="159"/>
      <c r="M217" s="160"/>
      <c r="N217" s="64" t="s">
        <v>184</v>
      </c>
      <c r="O217" s="61"/>
      <c r="P217" s="78" t="s">
        <v>184</v>
      </c>
      <c r="Q217" s="61" t="s">
        <v>133</v>
      </c>
      <c r="R217" s="78"/>
      <c r="S217" s="100"/>
      <c r="T217" s="100"/>
      <c r="U217" s="100"/>
      <c r="V217" s="100"/>
      <c r="W217" s="100"/>
      <c r="X217" s="100"/>
      <c r="Y217" s="100"/>
      <c r="Z217" s="100"/>
      <c r="AA217" s="100"/>
      <c r="AB217" s="100"/>
      <c r="AC217" s="100"/>
      <c r="AD217" s="100"/>
      <c r="AE217" s="100"/>
    </row>
    <row r="218" spans="1:31" ht="16.5" customHeight="1">
      <c r="A218" s="618"/>
      <c r="B218" s="618"/>
      <c r="C218" s="493">
        <v>10</v>
      </c>
      <c r="D218" s="618"/>
      <c r="E218" s="618"/>
      <c r="F218" s="618"/>
      <c r="G218" s="618"/>
      <c r="H218" s="507" t="s">
        <v>2721</v>
      </c>
      <c r="I218" s="70" t="s">
        <v>2717</v>
      </c>
      <c r="J218" s="61"/>
      <c r="K218" s="93"/>
      <c r="L218" s="159"/>
      <c r="M218" s="160"/>
      <c r="N218" s="64" t="s">
        <v>184</v>
      </c>
      <c r="O218" s="61"/>
      <c r="P218" s="78" t="s">
        <v>184</v>
      </c>
      <c r="Q218" s="61" t="s">
        <v>133</v>
      </c>
      <c r="R218" s="78"/>
      <c r="S218" s="100"/>
      <c r="T218" s="100"/>
      <c r="U218" s="100"/>
      <c r="V218" s="100"/>
      <c r="W218" s="100"/>
      <c r="X218" s="100"/>
      <c r="Y218" s="100"/>
      <c r="Z218" s="100"/>
      <c r="AA218" s="100"/>
      <c r="AB218" s="100"/>
      <c r="AC218" s="100"/>
      <c r="AD218" s="100"/>
      <c r="AE218" s="100"/>
    </row>
    <row r="219" spans="1:31" ht="16.5" customHeight="1">
      <c r="A219" s="623" t="s">
        <v>2702</v>
      </c>
      <c r="B219" s="622" t="s">
        <v>2722</v>
      </c>
      <c r="C219" s="496">
        <v>1</v>
      </c>
      <c r="D219" s="652" t="s">
        <v>2723</v>
      </c>
      <c r="E219" s="652" t="s">
        <v>2724</v>
      </c>
      <c r="F219" s="622" t="s">
        <v>180</v>
      </c>
      <c r="G219" s="622" t="s">
        <v>398</v>
      </c>
      <c r="H219" s="497" t="s">
        <v>2725</v>
      </c>
      <c r="I219" s="98" t="s">
        <v>2726</v>
      </c>
      <c r="J219" s="61"/>
      <c r="K219" s="93"/>
      <c r="L219" s="159"/>
      <c r="M219" s="160"/>
      <c r="N219" s="64"/>
      <c r="O219" s="61"/>
      <c r="P219" s="78" t="s">
        <v>184</v>
      </c>
      <c r="Q219" s="61" t="s">
        <v>133</v>
      </c>
      <c r="R219" s="78"/>
      <c r="S219" s="100"/>
      <c r="T219" s="100"/>
      <c r="U219" s="100"/>
      <c r="V219" s="100"/>
      <c r="W219" s="100"/>
      <c r="X219" s="100"/>
      <c r="Y219" s="100"/>
      <c r="Z219" s="100"/>
      <c r="AA219" s="100"/>
      <c r="AB219" s="100"/>
      <c r="AC219" s="100"/>
      <c r="AD219" s="100"/>
      <c r="AE219" s="100"/>
    </row>
    <row r="220" spans="1:31" ht="16.5" customHeight="1">
      <c r="A220" s="617"/>
      <c r="B220" s="617"/>
      <c r="C220" s="496">
        <v>2</v>
      </c>
      <c r="D220" s="617"/>
      <c r="E220" s="617"/>
      <c r="F220" s="617"/>
      <c r="G220" s="617"/>
      <c r="H220" s="497" t="s">
        <v>2727</v>
      </c>
      <c r="I220" s="98" t="s">
        <v>2726</v>
      </c>
      <c r="J220" s="61"/>
      <c r="K220" s="93"/>
      <c r="L220" s="159"/>
      <c r="M220" s="160"/>
      <c r="N220" s="64"/>
      <c r="O220" s="61"/>
      <c r="P220" s="78" t="s">
        <v>184</v>
      </c>
      <c r="Q220" s="61" t="s">
        <v>133</v>
      </c>
      <c r="R220" s="78"/>
      <c r="S220" s="100"/>
      <c r="T220" s="100"/>
      <c r="U220" s="100"/>
      <c r="V220" s="100"/>
      <c r="W220" s="100"/>
      <c r="X220" s="100"/>
      <c r="Y220" s="100"/>
      <c r="Z220" s="100"/>
      <c r="AA220" s="100"/>
      <c r="AB220" s="100"/>
      <c r="AC220" s="100"/>
      <c r="AD220" s="100"/>
      <c r="AE220" s="100"/>
    </row>
    <row r="221" spans="1:31" ht="16.5" customHeight="1">
      <c r="A221" s="617"/>
      <c r="B221" s="617"/>
      <c r="C221" s="496">
        <v>3</v>
      </c>
      <c r="D221" s="617"/>
      <c r="E221" s="646"/>
      <c r="F221" s="646"/>
      <c r="G221" s="646"/>
      <c r="H221" s="497" t="s">
        <v>2709</v>
      </c>
      <c r="I221" s="98" t="s">
        <v>2728</v>
      </c>
      <c r="J221" s="61"/>
      <c r="K221" s="93"/>
      <c r="L221" s="159"/>
      <c r="M221" s="160"/>
      <c r="N221" s="64"/>
      <c r="O221" s="61"/>
      <c r="P221" s="78" t="s">
        <v>184</v>
      </c>
      <c r="Q221" s="61" t="s">
        <v>133</v>
      </c>
      <c r="R221" s="78"/>
      <c r="S221" s="100"/>
      <c r="T221" s="100"/>
      <c r="U221" s="100"/>
      <c r="V221" s="100"/>
      <c r="W221" s="100"/>
      <c r="X221" s="100"/>
      <c r="Y221" s="100"/>
      <c r="Z221" s="100"/>
      <c r="AA221" s="100"/>
      <c r="AB221" s="100"/>
      <c r="AC221" s="100"/>
      <c r="AD221" s="100"/>
      <c r="AE221" s="100"/>
    </row>
    <row r="222" spans="1:31" ht="16.5" customHeight="1">
      <c r="A222" s="617"/>
      <c r="B222" s="617"/>
      <c r="C222" s="496">
        <v>4</v>
      </c>
      <c r="D222" s="617"/>
      <c r="E222" s="647" t="s">
        <v>2729</v>
      </c>
      <c r="F222" s="622" t="s">
        <v>180</v>
      </c>
      <c r="G222" s="622" t="s">
        <v>398</v>
      </c>
      <c r="H222" s="497" t="s">
        <v>2730</v>
      </c>
      <c r="I222" s="98" t="s">
        <v>2726</v>
      </c>
      <c r="J222" s="61"/>
      <c r="K222" s="93"/>
      <c r="L222" s="159"/>
      <c r="M222" s="160"/>
      <c r="N222" s="64"/>
      <c r="O222" s="61"/>
      <c r="P222" s="78" t="s">
        <v>184</v>
      </c>
      <c r="Q222" s="61" t="s">
        <v>133</v>
      </c>
      <c r="R222" s="78"/>
      <c r="S222" s="100"/>
      <c r="T222" s="100"/>
      <c r="U222" s="100"/>
      <c r="V222" s="100"/>
      <c r="W222" s="100"/>
      <c r="X222" s="100"/>
      <c r="Y222" s="100"/>
      <c r="Z222" s="100"/>
      <c r="AA222" s="100"/>
      <c r="AB222" s="100"/>
      <c r="AC222" s="100"/>
      <c r="AD222" s="100"/>
      <c r="AE222" s="100"/>
    </row>
    <row r="223" spans="1:31" ht="16.5" customHeight="1">
      <c r="A223" s="617"/>
      <c r="B223" s="617"/>
      <c r="C223" s="496">
        <v>5</v>
      </c>
      <c r="D223" s="617"/>
      <c r="E223" s="617"/>
      <c r="F223" s="617"/>
      <c r="G223" s="617"/>
      <c r="H223" s="497" t="s">
        <v>2731</v>
      </c>
      <c r="I223" s="98" t="s">
        <v>2726</v>
      </c>
      <c r="J223" s="61"/>
      <c r="K223" s="93"/>
      <c r="L223" s="159"/>
      <c r="M223" s="160"/>
      <c r="N223" s="64"/>
      <c r="O223" s="61"/>
      <c r="P223" s="78" t="s">
        <v>184</v>
      </c>
      <c r="Q223" s="61" t="s">
        <v>133</v>
      </c>
      <c r="R223" s="78"/>
      <c r="S223" s="100"/>
      <c r="T223" s="100"/>
      <c r="U223" s="100"/>
      <c r="V223" s="100"/>
      <c r="W223" s="100"/>
      <c r="X223" s="100"/>
      <c r="Y223" s="100"/>
      <c r="Z223" s="100"/>
      <c r="AA223" s="100"/>
      <c r="AB223" s="100"/>
      <c r="AC223" s="100"/>
      <c r="AD223" s="100"/>
      <c r="AE223" s="100"/>
    </row>
    <row r="224" spans="1:31" ht="16.5" customHeight="1">
      <c r="A224" s="617"/>
      <c r="B224" s="617"/>
      <c r="C224" s="496">
        <v>6</v>
      </c>
      <c r="D224" s="617"/>
      <c r="E224" s="646"/>
      <c r="F224" s="646"/>
      <c r="G224" s="646"/>
      <c r="H224" s="497" t="s">
        <v>2732</v>
      </c>
      <c r="I224" s="98" t="s">
        <v>2728</v>
      </c>
      <c r="J224" s="61"/>
      <c r="K224" s="93"/>
      <c r="L224" s="159"/>
      <c r="M224" s="160"/>
      <c r="N224" s="64"/>
      <c r="O224" s="61"/>
      <c r="P224" s="78" t="s">
        <v>184</v>
      </c>
      <c r="Q224" s="61" t="s">
        <v>133</v>
      </c>
      <c r="R224" s="78"/>
      <c r="S224" s="100"/>
      <c r="T224" s="100"/>
      <c r="U224" s="100"/>
      <c r="V224" s="100"/>
      <c r="W224" s="100"/>
      <c r="X224" s="100"/>
      <c r="Y224" s="100"/>
      <c r="Z224" s="100"/>
      <c r="AA224" s="100"/>
      <c r="AB224" s="100"/>
      <c r="AC224" s="100"/>
      <c r="AD224" s="100"/>
      <c r="AE224" s="100"/>
    </row>
    <row r="225" spans="1:31" ht="16.5" customHeight="1">
      <c r="A225" s="617"/>
      <c r="B225" s="617"/>
      <c r="C225" s="496">
        <v>7</v>
      </c>
      <c r="D225" s="617"/>
      <c r="E225" s="647" t="s">
        <v>2733</v>
      </c>
      <c r="F225" s="622" t="s">
        <v>219</v>
      </c>
      <c r="G225" s="622" t="s">
        <v>398</v>
      </c>
      <c r="H225" s="497" t="s">
        <v>2734</v>
      </c>
      <c r="I225" s="98" t="s">
        <v>2735</v>
      </c>
      <c r="J225" s="61"/>
      <c r="K225" s="93"/>
      <c r="L225" s="159"/>
      <c r="M225" s="160"/>
      <c r="N225" s="64"/>
      <c r="O225" s="61"/>
      <c r="P225" s="78" t="s">
        <v>184</v>
      </c>
      <c r="Q225" s="61" t="s">
        <v>133</v>
      </c>
      <c r="R225" s="78"/>
      <c r="S225" s="100"/>
      <c r="T225" s="100"/>
      <c r="U225" s="100"/>
      <c r="V225" s="100"/>
      <c r="W225" s="100"/>
      <c r="X225" s="100"/>
      <c r="Y225" s="100"/>
      <c r="Z225" s="100"/>
      <c r="AA225" s="100"/>
      <c r="AB225" s="100"/>
      <c r="AC225" s="100"/>
      <c r="AD225" s="100"/>
      <c r="AE225" s="100"/>
    </row>
    <row r="226" spans="1:31" ht="16.5" customHeight="1">
      <c r="A226" s="617"/>
      <c r="B226" s="617"/>
      <c r="C226" s="496">
        <v>8</v>
      </c>
      <c r="D226" s="617"/>
      <c r="E226" s="618"/>
      <c r="F226" s="618"/>
      <c r="G226" s="618"/>
      <c r="H226" s="497" t="s">
        <v>2736</v>
      </c>
      <c r="I226" s="98" t="s">
        <v>2735</v>
      </c>
      <c r="J226" s="61"/>
      <c r="K226" s="93"/>
      <c r="L226" s="159"/>
      <c r="M226" s="160"/>
      <c r="N226" s="64"/>
      <c r="O226" s="61"/>
      <c r="P226" s="78" t="s">
        <v>184</v>
      </c>
      <c r="Q226" s="61" t="s">
        <v>133</v>
      </c>
      <c r="R226" s="78"/>
      <c r="S226" s="100"/>
      <c r="T226" s="100"/>
      <c r="U226" s="100"/>
      <c r="V226" s="100"/>
      <c r="W226" s="100"/>
      <c r="X226" s="100"/>
      <c r="Y226" s="100"/>
      <c r="Z226" s="100"/>
      <c r="AA226" s="100"/>
      <c r="AB226" s="100"/>
      <c r="AC226" s="100"/>
      <c r="AD226" s="100"/>
      <c r="AE226" s="100"/>
    </row>
    <row r="227" spans="1:31" ht="16.5" customHeight="1">
      <c r="A227" s="617"/>
      <c r="B227" s="617"/>
      <c r="C227" s="496">
        <v>9</v>
      </c>
      <c r="D227" s="617"/>
      <c r="E227" s="652" t="s">
        <v>2737</v>
      </c>
      <c r="F227" s="622" t="s">
        <v>219</v>
      </c>
      <c r="G227" s="622" t="s">
        <v>398</v>
      </c>
      <c r="H227" s="497" t="s">
        <v>2738</v>
      </c>
      <c r="I227" s="98" t="s">
        <v>2735</v>
      </c>
      <c r="J227" s="61"/>
      <c r="K227" s="93"/>
      <c r="L227" s="159"/>
      <c r="M227" s="160"/>
      <c r="N227" s="64"/>
      <c r="O227" s="61"/>
      <c r="P227" s="78" t="s">
        <v>184</v>
      </c>
      <c r="Q227" s="61" t="s">
        <v>133</v>
      </c>
      <c r="R227" s="78"/>
      <c r="S227" s="100"/>
      <c r="T227" s="100"/>
      <c r="U227" s="100"/>
      <c r="V227" s="100"/>
      <c r="W227" s="100"/>
      <c r="X227" s="100"/>
      <c r="Y227" s="100"/>
      <c r="Z227" s="100"/>
      <c r="AA227" s="100"/>
      <c r="AB227" s="100"/>
      <c r="AC227" s="100"/>
      <c r="AD227" s="100"/>
      <c r="AE227" s="100"/>
    </row>
    <row r="228" spans="1:31" ht="16.5" customHeight="1">
      <c r="A228" s="618"/>
      <c r="B228" s="618"/>
      <c r="C228" s="496">
        <v>10</v>
      </c>
      <c r="D228" s="618"/>
      <c r="E228" s="618"/>
      <c r="F228" s="618"/>
      <c r="G228" s="618"/>
      <c r="H228" s="497" t="s">
        <v>2739</v>
      </c>
      <c r="I228" s="98" t="s">
        <v>2735</v>
      </c>
      <c r="J228" s="61"/>
      <c r="K228" s="93"/>
      <c r="L228" s="159"/>
      <c r="M228" s="160"/>
      <c r="N228" s="64"/>
      <c r="O228" s="61"/>
      <c r="P228" s="78" t="s">
        <v>184</v>
      </c>
      <c r="Q228" s="61" t="s">
        <v>133</v>
      </c>
      <c r="R228" s="78"/>
      <c r="S228" s="100"/>
      <c r="T228" s="100"/>
      <c r="U228" s="100"/>
      <c r="V228" s="100"/>
      <c r="W228" s="100"/>
      <c r="X228" s="100"/>
      <c r="Y228" s="100"/>
      <c r="Z228" s="100"/>
      <c r="AA228" s="100"/>
      <c r="AB228" s="100"/>
      <c r="AC228" s="100"/>
      <c r="AD228" s="100"/>
      <c r="AE228" s="100"/>
    </row>
    <row r="229" spans="1:31" ht="16.5" customHeight="1">
      <c r="A229" s="611" t="s">
        <v>2740</v>
      </c>
      <c r="B229" s="612" t="s">
        <v>2741</v>
      </c>
      <c r="C229" s="79">
        <v>1</v>
      </c>
      <c r="D229" s="611" t="s">
        <v>2742</v>
      </c>
      <c r="E229" s="168" t="s">
        <v>2743</v>
      </c>
      <c r="F229" s="79" t="s">
        <v>180</v>
      </c>
      <c r="G229" s="79" t="s">
        <v>2208</v>
      </c>
      <c r="H229" s="91" t="s">
        <v>2744</v>
      </c>
      <c r="I229" s="168" t="s">
        <v>2745</v>
      </c>
      <c r="J229" s="61" t="s">
        <v>97</v>
      </c>
      <c r="K229" s="93"/>
      <c r="L229" s="101"/>
      <c r="M229" s="115"/>
      <c r="N229" s="64"/>
      <c r="O229" s="78"/>
      <c r="P229" s="78" t="s">
        <v>184</v>
      </c>
      <c r="Q229" s="78" t="s">
        <v>132</v>
      </c>
      <c r="R229" s="78"/>
      <c r="S229" s="39"/>
      <c r="T229" s="39"/>
      <c r="U229" s="39"/>
      <c r="V229" s="39"/>
      <c r="W229" s="39"/>
      <c r="X229" s="39"/>
      <c r="Y229" s="39"/>
      <c r="Z229" s="39"/>
      <c r="AA229" s="39"/>
      <c r="AB229" s="39"/>
      <c r="AC229" s="39"/>
      <c r="AD229" s="39"/>
      <c r="AE229" s="39"/>
    </row>
    <row r="230" spans="1:31" ht="16.5" customHeight="1">
      <c r="A230" s="554"/>
      <c r="B230" s="554"/>
      <c r="C230" s="79">
        <v>2</v>
      </c>
      <c r="D230" s="554"/>
      <c r="E230" s="168" t="s">
        <v>2746</v>
      </c>
      <c r="F230" s="79" t="s">
        <v>180</v>
      </c>
      <c r="G230" s="79" t="s">
        <v>2208</v>
      </c>
      <c r="H230" s="91" t="s">
        <v>2747</v>
      </c>
      <c r="I230" s="168" t="s">
        <v>2745</v>
      </c>
      <c r="J230" s="61" t="s">
        <v>97</v>
      </c>
      <c r="K230" s="93"/>
      <c r="L230" s="101"/>
      <c r="M230" s="115"/>
      <c r="N230" s="64"/>
      <c r="O230" s="78"/>
      <c r="P230" s="78" t="s">
        <v>184</v>
      </c>
      <c r="Q230" s="78" t="s">
        <v>132</v>
      </c>
      <c r="R230" s="78"/>
      <c r="S230" s="39"/>
      <c r="T230" s="39"/>
      <c r="U230" s="39"/>
      <c r="V230" s="39"/>
      <c r="W230" s="39"/>
      <c r="X230" s="39"/>
      <c r="Y230" s="39"/>
      <c r="Z230" s="39"/>
      <c r="AA230" s="39"/>
      <c r="AB230" s="39"/>
      <c r="AC230" s="39"/>
      <c r="AD230" s="39"/>
      <c r="AE230" s="39"/>
    </row>
    <row r="231" spans="1:31" ht="16.5" customHeight="1">
      <c r="A231" s="626" t="s">
        <v>2748</v>
      </c>
      <c r="B231" s="628" t="s">
        <v>2749</v>
      </c>
      <c r="C231" s="139">
        <v>1</v>
      </c>
      <c r="D231" s="626" t="s">
        <v>2750</v>
      </c>
      <c r="E231" s="114" t="s">
        <v>2751</v>
      </c>
      <c r="F231" s="139" t="s">
        <v>180</v>
      </c>
      <c r="G231" s="139" t="s">
        <v>181</v>
      </c>
      <c r="H231" s="114" t="s">
        <v>2752</v>
      </c>
      <c r="I231" s="114" t="s">
        <v>2753</v>
      </c>
      <c r="J231" s="61" t="s">
        <v>97</v>
      </c>
      <c r="K231" s="93"/>
      <c r="L231" s="78"/>
      <c r="M231" s="115"/>
      <c r="N231" s="64" t="s">
        <v>184</v>
      </c>
      <c r="O231" s="78"/>
      <c r="P231" s="78" t="s">
        <v>184</v>
      </c>
      <c r="Q231" s="78" t="s">
        <v>132</v>
      </c>
      <c r="R231" s="78"/>
      <c r="S231" s="39"/>
      <c r="T231" s="39"/>
      <c r="U231" s="39"/>
      <c r="V231" s="39"/>
      <c r="W231" s="39"/>
      <c r="X231" s="39"/>
      <c r="Y231" s="39"/>
      <c r="Z231" s="39"/>
      <c r="AA231" s="39"/>
      <c r="AB231" s="39"/>
      <c r="AC231" s="39"/>
      <c r="AD231" s="39"/>
      <c r="AE231" s="39"/>
    </row>
    <row r="232" spans="1:31" ht="66" customHeight="1">
      <c r="A232" s="553"/>
      <c r="B232" s="553"/>
      <c r="C232" s="139">
        <v>2</v>
      </c>
      <c r="D232" s="553"/>
      <c r="E232" s="626" t="s">
        <v>2754</v>
      </c>
      <c r="F232" s="628" t="s">
        <v>219</v>
      </c>
      <c r="G232" s="628" t="s">
        <v>181</v>
      </c>
      <c r="H232" s="114" t="s">
        <v>2755</v>
      </c>
      <c r="I232" s="114" t="s">
        <v>2756</v>
      </c>
      <c r="J232" s="61" t="s">
        <v>97</v>
      </c>
      <c r="K232" s="93"/>
      <c r="L232" s="78"/>
      <c r="M232" s="115"/>
      <c r="N232" s="64" t="s">
        <v>184</v>
      </c>
      <c r="O232" s="78"/>
      <c r="P232" s="78" t="s">
        <v>184</v>
      </c>
      <c r="Q232" s="78" t="s">
        <v>132</v>
      </c>
      <c r="R232" s="78"/>
      <c r="S232" s="39"/>
      <c r="T232" s="39"/>
      <c r="U232" s="39"/>
      <c r="V232" s="39"/>
      <c r="W232" s="39"/>
      <c r="X232" s="39"/>
      <c r="Y232" s="39"/>
      <c r="Z232" s="39"/>
      <c r="AA232" s="39"/>
      <c r="AB232" s="39"/>
      <c r="AC232" s="39"/>
      <c r="AD232" s="39"/>
      <c r="AE232" s="39"/>
    </row>
    <row r="233" spans="1:31" ht="16.5" customHeight="1">
      <c r="A233" s="553"/>
      <c r="B233" s="553"/>
      <c r="C233" s="139">
        <v>3</v>
      </c>
      <c r="D233" s="553"/>
      <c r="E233" s="553"/>
      <c r="F233" s="553"/>
      <c r="G233" s="553"/>
      <c r="H233" s="114" t="s">
        <v>2757</v>
      </c>
      <c r="I233" s="114" t="s">
        <v>2758</v>
      </c>
      <c r="J233" s="61" t="s">
        <v>97</v>
      </c>
      <c r="K233" s="93"/>
      <c r="L233" s="78"/>
      <c r="M233" s="115"/>
      <c r="N233" s="64" t="s">
        <v>184</v>
      </c>
      <c r="O233" s="78"/>
      <c r="P233" s="78" t="s">
        <v>184</v>
      </c>
      <c r="Q233" s="78" t="s">
        <v>132</v>
      </c>
      <c r="R233" s="78"/>
      <c r="S233" s="39"/>
      <c r="T233" s="39"/>
      <c r="U233" s="39"/>
      <c r="V233" s="39"/>
      <c r="W233" s="39"/>
      <c r="X233" s="39"/>
      <c r="Y233" s="39"/>
      <c r="Z233" s="39"/>
      <c r="AA233" s="39"/>
      <c r="AB233" s="39"/>
      <c r="AC233" s="39"/>
      <c r="AD233" s="39"/>
      <c r="AE233" s="39"/>
    </row>
    <row r="234" spans="1:31" ht="16.5" customHeight="1">
      <c r="A234" s="553"/>
      <c r="B234" s="553"/>
      <c r="C234" s="139">
        <v>4</v>
      </c>
      <c r="D234" s="553"/>
      <c r="E234" s="554"/>
      <c r="F234" s="554"/>
      <c r="G234" s="554"/>
      <c r="H234" s="114" t="s">
        <v>2759</v>
      </c>
      <c r="I234" s="114" t="s">
        <v>2760</v>
      </c>
      <c r="J234" s="61" t="s">
        <v>97</v>
      </c>
      <c r="K234" s="93"/>
      <c r="L234" s="78"/>
      <c r="M234" s="115"/>
      <c r="N234" s="64" t="s">
        <v>184</v>
      </c>
      <c r="O234" s="78"/>
      <c r="P234" s="78" t="s">
        <v>184</v>
      </c>
      <c r="Q234" s="78" t="s">
        <v>132</v>
      </c>
      <c r="R234" s="78"/>
      <c r="S234" s="39"/>
      <c r="T234" s="39"/>
      <c r="U234" s="39"/>
      <c r="V234" s="39"/>
      <c r="W234" s="39"/>
      <c r="X234" s="39"/>
      <c r="Y234" s="39"/>
      <c r="Z234" s="39"/>
      <c r="AA234" s="39"/>
      <c r="AB234" s="39"/>
      <c r="AC234" s="39"/>
      <c r="AD234" s="39"/>
      <c r="AE234" s="39"/>
    </row>
    <row r="235" spans="1:31" ht="16.5" customHeight="1">
      <c r="A235" s="553"/>
      <c r="B235" s="553"/>
      <c r="C235" s="139">
        <v>5</v>
      </c>
      <c r="D235" s="553"/>
      <c r="E235" s="169" t="s">
        <v>2761</v>
      </c>
      <c r="F235" s="170" t="s">
        <v>219</v>
      </c>
      <c r="G235" s="170" t="s">
        <v>181</v>
      </c>
      <c r="H235" s="114" t="s">
        <v>2762</v>
      </c>
      <c r="I235" s="114" t="s">
        <v>2763</v>
      </c>
      <c r="J235" s="61" t="s">
        <v>97</v>
      </c>
      <c r="K235" s="93"/>
      <c r="L235" s="78"/>
      <c r="M235" s="115"/>
      <c r="N235" s="64" t="s">
        <v>184</v>
      </c>
      <c r="O235" s="78"/>
      <c r="P235" s="78" t="s">
        <v>184</v>
      </c>
      <c r="Q235" s="78" t="s">
        <v>132</v>
      </c>
      <c r="R235" s="78"/>
      <c r="S235" s="39"/>
      <c r="T235" s="39"/>
      <c r="U235" s="39"/>
      <c r="V235" s="39"/>
      <c r="W235" s="39"/>
      <c r="X235" s="39"/>
      <c r="Y235" s="39"/>
      <c r="Z235" s="39"/>
      <c r="AA235" s="39"/>
      <c r="AB235" s="39"/>
      <c r="AC235" s="39"/>
      <c r="AD235" s="39"/>
      <c r="AE235" s="39"/>
    </row>
    <row r="236" spans="1:31" ht="16.5" customHeight="1">
      <c r="A236" s="553"/>
      <c r="B236" s="553"/>
      <c r="C236" s="139">
        <v>6</v>
      </c>
      <c r="D236" s="553"/>
      <c r="E236" s="171" t="s">
        <v>2764</v>
      </c>
      <c r="F236" s="170" t="s">
        <v>219</v>
      </c>
      <c r="G236" s="170" t="s">
        <v>181</v>
      </c>
      <c r="H236" s="114" t="s">
        <v>2765</v>
      </c>
      <c r="I236" s="114" t="s">
        <v>2766</v>
      </c>
      <c r="J236" s="61" t="s">
        <v>97</v>
      </c>
      <c r="K236" s="93"/>
      <c r="L236" s="78"/>
      <c r="M236" s="115"/>
      <c r="N236" s="64"/>
      <c r="O236" s="78"/>
      <c r="P236" s="78" t="s">
        <v>184</v>
      </c>
      <c r="Q236" s="78" t="s">
        <v>132</v>
      </c>
      <c r="R236" s="78"/>
      <c r="S236" s="39"/>
      <c r="T236" s="39"/>
      <c r="U236" s="39"/>
      <c r="V236" s="39"/>
      <c r="W236" s="39"/>
      <c r="X236" s="39"/>
      <c r="Y236" s="39"/>
      <c r="Z236" s="39"/>
      <c r="AA236" s="39"/>
      <c r="AB236" s="39"/>
      <c r="AC236" s="39"/>
      <c r="AD236" s="39"/>
      <c r="AE236" s="39"/>
    </row>
    <row r="237" spans="1:31" ht="16.5" customHeight="1">
      <c r="A237" s="553"/>
      <c r="B237" s="553"/>
      <c r="C237" s="139">
        <v>7</v>
      </c>
      <c r="D237" s="553"/>
      <c r="E237" s="171" t="s">
        <v>2767</v>
      </c>
      <c r="F237" s="170" t="s">
        <v>219</v>
      </c>
      <c r="G237" s="170" t="s">
        <v>181</v>
      </c>
      <c r="H237" s="114" t="s">
        <v>2768</v>
      </c>
      <c r="I237" s="114" t="s">
        <v>2769</v>
      </c>
      <c r="J237" s="61" t="s">
        <v>97</v>
      </c>
      <c r="K237" s="93"/>
      <c r="L237" s="78"/>
      <c r="M237" s="115"/>
      <c r="N237" s="64"/>
      <c r="O237" s="78"/>
      <c r="P237" s="78" t="s">
        <v>184</v>
      </c>
      <c r="Q237" s="78" t="s">
        <v>132</v>
      </c>
      <c r="R237" s="78"/>
      <c r="S237" s="39"/>
      <c r="T237" s="39"/>
      <c r="U237" s="39"/>
      <c r="V237" s="39"/>
      <c r="W237" s="39"/>
      <c r="X237" s="39"/>
      <c r="Y237" s="39"/>
      <c r="Z237" s="39"/>
      <c r="AA237" s="39"/>
      <c r="AB237" s="39"/>
      <c r="AC237" s="39"/>
      <c r="AD237" s="39"/>
      <c r="AE237" s="39"/>
    </row>
    <row r="238" spans="1:31" ht="16.5" customHeight="1">
      <c r="A238" s="553"/>
      <c r="B238" s="553"/>
      <c r="C238" s="139">
        <v>8</v>
      </c>
      <c r="D238" s="553"/>
      <c r="E238" s="103" t="s">
        <v>2770</v>
      </c>
      <c r="F238" s="41" t="s">
        <v>180</v>
      </c>
      <c r="G238" s="41" t="s">
        <v>2208</v>
      </c>
      <c r="H238" s="103" t="s">
        <v>2771</v>
      </c>
      <c r="I238" s="103" t="s">
        <v>2772</v>
      </c>
      <c r="J238" s="61" t="s">
        <v>97</v>
      </c>
      <c r="K238" s="93"/>
      <c r="L238" s="78"/>
      <c r="M238" s="115"/>
      <c r="N238" s="64" t="s">
        <v>184</v>
      </c>
      <c r="O238" s="78"/>
      <c r="P238" s="78" t="s">
        <v>184</v>
      </c>
      <c r="Q238" s="78" t="s">
        <v>132</v>
      </c>
      <c r="R238" s="78"/>
      <c r="S238" s="39"/>
      <c r="T238" s="39"/>
      <c r="U238" s="39"/>
      <c r="V238" s="39"/>
      <c r="W238" s="39"/>
      <c r="X238" s="39"/>
      <c r="Y238" s="39"/>
      <c r="Z238" s="39"/>
      <c r="AA238" s="39"/>
      <c r="AB238" s="39"/>
      <c r="AC238" s="39"/>
      <c r="AD238" s="39"/>
      <c r="AE238" s="39"/>
    </row>
    <row r="239" spans="1:31" ht="16.5" customHeight="1">
      <c r="A239" s="553"/>
      <c r="B239" s="553"/>
      <c r="C239" s="139">
        <v>9</v>
      </c>
      <c r="D239" s="553"/>
      <c r="E239" s="103" t="s">
        <v>2770</v>
      </c>
      <c r="F239" s="41" t="s">
        <v>180</v>
      </c>
      <c r="G239" s="41" t="s">
        <v>2208</v>
      </c>
      <c r="H239" s="103" t="s">
        <v>2773</v>
      </c>
      <c r="I239" s="103" t="s">
        <v>2774</v>
      </c>
      <c r="J239" s="61" t="s">
        <v>97</v>
      </c>
      <c r="K239" s="93"/>
      <c r="L239" s="78"/>
      <c r="M239" s="115"/>
      <c r="N239" s="64"/>
      <c r="O239" s="78"/>
      <c r="P239" s="78" t="s">
        <v>184</v>
      </c>
      <c r="Q239" s="78" t="s">
        <v>132</v>
      </c>
      <c r="R239" s="78"/>
      <c r="S239" s="39"/>
      <c r="T239" s="39"/>
      <c r="U239" s="39"/>
      <c r="V239" s="39"/>
      <c r="W239" s="39"/>
      <c r="X239" s="39"/>
      <c r="Y239" s="39"/>
      <c r="Z239" s="39"/>
      <c r="AA239" s="39"/>
      <c r="AB239" s="39"/>
      <c r="AC239" s="39"/>
      <c r="AD239" s="39"/>
      <c r="AE239" s="39"/>
    </row>
    <row r="240" spans="1:31" ht="91.5" customHeight="1">
      <c r="A240" s="554"/>
      <c r="B240" s="554"/>
      <c r="C240" s="41">
        <v>10</v>
      </c>
      <c r="D240" s="554"/>
      <c r="E240" s="172" t="s">
        <v>2775</v>
      </c>
      <c r="F240" s="88" t="s">
        <v>219</v>
      </c>
      <c r="G240" s="88" t="s">
        <v>181</v>
      </c>
      <c r="H240" s="103" t="s">
        <v>2776</v>
      </c>
      <c r="I240" s="103" t="s">
        <v>2777</v>
      </c>
      <c r="J240" s="61"/>
      <c r="K240" s="93"/>
      <c r="L240" s="78"/>
      <c r="M240" s="115"/>
      <c r="N240" s="64"/>
      <c r="O240" s="78"/>
      <c r="P240" s="78" t="s">
        <v>25</v>
      </c>
      <c r="Q240" s="78" t="s">
        <v>132</v>
      </c>
      <c r="R240" s="78"/>
      <c r="S240" s="39"/>
      <c r="T240" s="39"/>
      <c r="U240" s="39"/>
      <c r="V240" s="39"/>
      <c r="W240" s="39"/>
      <c r="X240" s="39"/>
      <c r="Y240" s="39"/>
      <c r="Z240" s="39"/>
      <c r="AA240" s="39"/>
      <c r="AB240" s="39"/>
      <c r="AC240" s="39"/>
      <c r="AD240" s="39"/>
      <c r="AE240" s="39"/>
    </row>
    <row r="241" spans="1:31" ht="16.5" customHeight="1">
      <c r="A241" s="611" t="s">
        <v>2778</v>
      </c>
      <c r="B241" s="612" t="s">
        <v>2779</v>
      </c>
      <c r="C241" s="79">
        <v>1</v>
      </c>
      <c r="D241" s="611" t="s">
        <v>2780</v>
      </c>
      <c r="E241" s="168" t="s">
        <v>2781</v>
      </c>
      <c r="F241" s="79" t="s">
        <v>219</v>
      </c>
      <c r="G241" s="79" t="s">
        <v>2782</v>
      </c>
      <c r="H241" s="168" t="s">
        <v>2783</v>
      </c>
      <c r="I241" s="168" t="s">
        <v>2784</v>
      </c>
      <c r="J241" s="61"/>
      <c r="K241" s="93"/>
      <c r="L241" s="78"/>
      <c r="M241" s="115"/>
      <c r="N241" s="64"/>
      <c r="O241" s="78"/>
      <c r="P241" s="78" t="s">
        <v>25</v>
      </c>
      <c r="Q241" s="78" t="s">
        <v>132</v>
      </c>
      <c r="R241" s="78"/>
      <c r="S241" s="39"/>
      <c r="T241" s="39"/>
      <c r="U241" s="39"/>
      <c r="V241" s="39"/>
      <c r="W241" s="39"/>
      <c r="X241" s="39"/>
      <c r="Y241" s="39"/>
      <c r="Z241" s="39"/>
      <c r="AA241" s="39"/>
      <c r="AB241" s="39"/>
      <c r="AC241" s="39"/>
      <c r="AD241" s="39"/>
      <c r="AE241" s="39"/>
    </row>
    <row r="242" spans="1:31" ht="16.5" customHeight="1">
      <c r="A242" s="553"/>
      <c r="B242" s="553"/>
      <c r="C242" s="79">
        <v>2</v>
      </c>
      <c r="D242" s="553"/>
      <c r="E242" s="168" t="s">
        <v>2785</v>
      </c>
      <c r="F242" s="79" t="s">
        <v>219</v>
      </c>
      <c r="G242" s="79" t="s">
        <v>2782</v>
      </c>
      <c r="H242" s="103" t="s">
        <v>2786</v>
      </c>
      <c r="I242" s="168" t="s">
        <v>2784</v>
      </c>
      <c r="J242" s="61"/>
      <c r="K242" s="93"/>
      <c r="L242" s="78"/>
      <c r="M242" s="115"/>
      <c r="N242" s="64"/>
      <c r="O242" s="78"/>
      <c r="P242" s="78" t="s">
        <v>25</v>
      </c>
      <c r="Q242" s="78" t="s">
        <v>132</v>
      </c>
      <c r="R242" s="78"/>
      <c r="S242" s="39"/>
      <c r="T242" s="39"/>
      <c r="U242" s="39"/>
      <c r="V242" s="39"/>
      <c r="W242" s="39"/>
      <c r="X242" s="39"/>
      <c r="Y242" s="39"/>
      <c r="Z242" s="39"/>
      <c r="AA242" s="39"/>
      <c r="AB242" s="39"/>
      <c r="AC242" s="39"/>
      <c r="AD242" s="39"/>
      <c r="AE242" s="39"/>
    </row>
    <row r="243" spans="1:31" ht="16.5" customHeight="1">
      <c r="A243" s="553"/>
      <c r="B243" s="553"/>
      <c r="C243" s="79">
        <v>3</v>
      </c>
      <c r="D243" s="553"/>
      <c r="E243" s="168" t="s">
        <v>2787</v>
      </c>
      <c r="F243" s="79" t="s">
        <v>219</v>
      </c>
      <c r="G243" s="79" t="s">
        <v>398</v>
      </c>
      <c r="H243" s="103" t="s">
        <v>2788</v>
      </c>
      <c r="I243" s="168" t="s">
        <v>2789</v>
      </c>
      <c r="J243" s="61"/>
      <c r="K243" s="93"/>
      <c r="L243" s="78"/>
      <c r="M243" s="115"/>
      <c r="N243" s="64"/>
      <c r="O243" s="78"/>
      <c r="P243" s="78" t="s">
        <v>25</v>
      </c>
      <c r="Q243" s="78" t="s">
        <v>132</v>
      </c>
      <c r="R243" s="78"/>
      <c r="S243" s="39"/>
      <c r="T243" s="39"/>
      <c r="U243" s="39"/>
      <c r="V243" s="39"/>
      <c r="W243" s="39"/>
      <c r="X243" s="39"/>
      <c r="Y243" s="39"/>
      <c r="Z243" s="39"/>
      <c r="AA243" s="39"/>
      <c r="AB243" s="39"/>
      <c r="AC243" s="39"/>
      <c r="AD243" s="39"/>
      <c r="AE243" s="39"/>
    </row>
    <row r="244" spans="1:31" ht="16.5" customHeight="1">
      <c r="A244" s="554"/>
      <c r="B244" s="553"/>
      <c r="C244" s="79">
        <v>4</v>
      </c>
      <c r="D244" s="553"/>
      <c r="E244" s="168" t="s">
        <v>2790</v>
      </c>
      <c r="F244" s="79" t="s">
        <v>219</v>
      </c>
      <c r="G244" s="79" t="s">
        <v>398</v>
      </c>
      <c r="H244" s="103" t="s">
        <v>2791</v>
      </c>
      <c r="I244" s="168" t="s">
        <v>2789</v>
      </c>
      <c r="J244" s="61"/>
      <c r="K244" s="93"/>
      <c r="L244" s="78"/>
      <c r="M244" s="115"/>
      <c r="N244" s="64"/>
      <c r="O244" s="78"/>
      <c r="P244" s="78" t="s">
        <v>25</v>
      </c>
      <c r="Q244" s="78" t="s">
        <v>132</v>
      </c>
      <c r="R244" s="78"/>
      <c r="S244" s="39"/>
      <c r="T244" s="39"/>
      <c r="U244" s="39"/>
      <c r="V244" s="39"/>
      <c r="W244" s="39"/>
      <c r="X244" s="39"/>
      <c r="Y244" s="39"/>
      <c r="Z244" s="39"/>
      <c r="AA244" s="39"/>
      <c r="AB244" s="39"/>
      <c r="AC244" s="39"/>
      <c r="AD244" s="39"/>
      <c r="AE244" s="39"/>
    </row>
    <row r="245" spans="1:31" ht="16.5" customHeight="1">
      <c r="A245" s="611" t="s">
        <v>2792</v>
      </c>
      <c r="B245" s="553"/>
      <c r="C245" s="79">
        <v>5</v>
      </c>
      <c r="D245" s="553"/>
      <c r="E245" s="168" t="s">
        <v>2793</v>
      </c>
      <c r="F245" s="79" t="s">
        <v>219</v>
      </c>
      <c r="G245" s="79" t="s">
        <v>2782</v>
      </c>
      <c r="H245" s="168" t="s">
        <v>2794</v>
      </c>
      <c r="I245" s="168" t="s">
        <v>2784</v>
      </c>
      <c r="J245" s="61"/>
      <c r="K245" s="93"/>
      <c r="L245" s="78"/>
      <c r="M245" s="115"/>
      <c r="N245" s="64"/>
      <c r="O245" s="78"/>
      <c r="P245" s="78" t="s">
        <v>25</v>
      </c>
      <c r="Q245" s="78" t="s">
        <v>132</v>
      </c>
      <c r="R245" s="78"/>
      <c r="S245" s="39"/>
      <c r="T245" s="39"/>
      <c r="U245" s="39"/>
      <c r="V245" s="39"/>
      <c r="W245" s="39"/>
      <c r="X245" s="39"/>
      <c r="Y245" s="39"/>
      <c r="Z245" s="39"/>
      <c r="AA245" s="39"/>
      <c r="AB245" s="39"/>
      <c r="AC245" s="39"/>
      <c r="AD245" s="39"/>
      <c r="AE245" s="39"/>
    </row>
    <row r="246" spans="1:31" ht="16.5" customHeight="1">
      <c r="A246" s="554"/>
      <c r="B246" s="553"/>
      <c r="C246" s="79">
        <v>6</v>
      </c>
      <c r="D246" s="553"/>
      <c r="E246" s="103" t="s">
        <v>2795</v>
      </c>
      <c r="F246" s="41" t="s">
        <v>219</v>
      </c>
      <c r="G246" s="41" t="s">
        <v>398</v>
      </c>
      <c r="H246" s="103" t="s">
        <v>2796</v>
      </c>
      <c r="I246" s="103" t="s">
        <v>2797</v>
      </c>
      <c r="J246" s="61"/>
      <c r="K246" s="93"/>
      <c r="L246" s="78"/>
      <c r="M246" s="115"/>
      <c r="N246" s="64"/>
      <c r="O246" s="78"/>
      <c r="P246" s="78" t="s">
        <v>25</v>
      </c>
      <c r="Q246" s="78" t="s">
        <v>132</v>
      </c>
      <c r="R246" s="78"/>
      <c r="S246" s="39"/>
      <c r="T246" s="39"/>
      <c r="U246" s="39"/>
      <c r="V246" s="39"/>
      <c r="W246" s="39"/>
      <c r="X246" s="39"/>
      <c r="Y246" s="39"/>
      <c r="Z246" s="39"/>
      <c r="AA246" s="39"/>
      <c r="AB246" s="39"/>
      <c r="AC246" s="39"/>
      <c r="AD246" s="39"/>
      <c r="AE246" s="39"/>
    </row>
    <row r="247" spans="1:31" ht="16.5" customHeight="1">
      <c r="A247" s="611" t="s">
        <v>2798</v>
      </c>
      <c r="B247" s="553"/>
      <c r="C247" s="79">
        <v>7</v>
      </c>
      <c r="D247" s="553"/>
      <c r="E247" s="103" t="s">
        <v>2799</v>
      </c>
      <c r="F247" s="41" t="s">
        <v>219</v>
      </c>
      <c r="G247" s="41" t="s">
        <v>398</v>
      </c>
      <c r="H247" s="103" t="s">
        <v>2800</v>
      </c>
      <c r="I247" s="103" t="s">
        <v>2801</v>
      </c>
      <c r="J247" s="61" t="s">
        <v>97</v>
      </c>
      <c r="K247" s="93"/>
      <c r="L247" s="78"/>
      <c r="M247" s="115"/>
      <c r="N247" s="64"/>
      <c r="O247" s="78"/>
      <c r="P247" s="78" t="s">
        <v>184</v>
      </c>
      <c r="Q247" s="78" t="s">
        <v>132</v>
      </c>
      <c r="R247" s="78"/>
      <c r="S247" s="39"/>
      <c r="T247" s="39"/>
      <c r="U247" s="39"/>
      <c r="V247" s="39"/>
      <c r="W247" s="39"/>
      <c r="X247" s="39"/>
      <c r="Y247" s="39"/>
      <c r="Z247" s="39"/>
      <c r="AA247" s="39"/>
      <c r="AB247" s="39"/>
      <c r="AC247" s="39"/>
      <c r="AD247" s="39"/>
      <c r="AE247" s="39"/>
    </row>
    <row r="248" spans="1:31" ht="16.5" customHeight="1">
      <c r="A248" s="553"/>
      <c r="B248" s="553"/>
      <c r="C248" s="79">
        <v>8</v>
      </c>
      <c r="D248" s="553"/>
      <c r="E248" s="103" t="s">
        <v>2802</v>
      </c>
      <c r="F248" s="41" t="s">
        <v>219</v>
      </c>
      <c r="G248" s="41" t="s">
        <v>398</v>
      </c>
      <c r="H248" s="103" t="s">
        <v>2803</v>
      </c>
      <c r="I248" s="103" t="s">
        <v>2804</v>
      </c>
      <c r="J248" s="61" t="s">
        <v>97</v>
      </c>
      <c r="K248" s="93"/>
      <c r="L248" s="78"/>
      <c r="M248" s="115"/>
      <c r="N248" s="64"/>
      <c r="O248" s="78"/>
      <c r="P248" s="78" t="s">
        <v>184</v>
      </c>
      <c r="Q248" s="78" t="s">
        <v>132</v>
      </c>
      <c r="R248" s="78"/>
      <c r="S248" s="39"/>
      <c r="T248" s="39"/>
      <c r="U248" s="39"/>
      <c r="V248" s="39"/>
      <c r="W248" s="39"/>
      <c r="X248" s="39"/>
      <c r="Y248" s="39"/>
      <c r="Z248" s="39"/>
      <c r="AA248" s="39"/>
      <c r="AB248" s="39"/>
      <c r="AC248" s="39"/>
      <c r="AD248" s="39"/>
      <c r="AE248" s="39"/>
    </row>
    <row r="249" spans="1:31" ht="16.5" customHeight="1">
      <c r="A249" s="553"/>
      <c r="B249" s="553"/>
      <c r="C249" s="79">
        <v>9</v>
      </c>
      <c r="D249" s="553"/>
      <c r="E249" s="103" t="s">
        <v>2805</v>
      </c>
      <c r="F249" s="41" t="s">
        <v>219</v>
      </c>
      <c r="G249" s="41" t="s">
        <v>398</v>
      </c>
      <c r="H249" s="103" t="s">
        <v>2800</v>
      </c>
      <c r="I249" s="103" t="s">
        <v>2804</v>
      </c>
      <c r="J249" s="61" t="s">
        <v>97</v>
      </c>
      <c r="K249" s="93"/>
      <c r="L249" s="78"/>
      <c r="M249" s="115"/>
      <c r="N249" s="64"/>
      <c r="O249" s="78"/>
      <c r="P249" s="78" t="s">
        <v>184</v>
      </c>
      <c r="Q249" s="78" t="s">
        <v>132</v>
      </c>
      <c r="R249" s="78"/>
      <c r="S249" s="39"/>
      <c r="T249" s="39"/>
      <c r="U249" s="39"/>
      <c r="V249" s="39"/>
      <c r="W249" s="39"/>
      <c r="X249" s="39"/>
      <c r="Y249" s="39"/>
      <c r="Z249" s="39"/>
      <c r="AA249" s="39"/>
      <c r="AB249" s="39"/>
      <c r="AC249" s="39"/>
      <c r="AD249" s="39"/>
      <c r="AE249" s="39"/>
    </row>
    <row r="250" spans="1:31" ht="16.5" customHeight="1">
      <c r="A250" s="553"/>
      <c r="B250" s="553"/>
      <c r="C250" s="79">
        <v>10</v>
      </c>
      <c r="D250" s="553"/>
      <c r="E250" s="103" t="s">
        <v>2806</v>
      </c>
      <c r="F250" s="41" t="s">
        <v>219</v>
      </c>
      <c r="G250" s="41" t="s">
        <v>398</v>
      </c>
      <c r="H250" s="103" t="s">
        <v>2807</v>
      </c>
      <c r="I250" s="103" t="s">
        <v>2801</v>
      </c>
      <c r="J250" s="61" t="s">
        <v>97</v>
      </c>
      <c r="K250" s="93"/>
      <c r="L250" s="78"/>
      <c r="M250" s="115"/>
      <c r="N250" s="64"/>
      <c r="O250" s="78"/>
      <c r="P250" s="78" t="s">
        <v>184</v>
      </c>
      <c r="Q250" s="78" t="s">
        <v>132</v>
      </c>
      <c r="R250" s="78"/>
      <c r="S250" s="39"/>
      <c r="T250" s="39"/>
      <c r="U250" s="39"/>
      <c r="V250" s="39"/>
      <c r="W250" s="39"/>
      <c r="X250" s="39"/>
      <c r="Y250" s="39"/>
      <c r="Z250" s="39"/>
      <c r="AA250" s="39"/>
      <c r="AB250" s="39"/>
      <c r="AC250" s="39"/>
      <c r="AD250" s="39"/>
      <c r="AE250" s="39"/>
    </row>
    <row r="251" spans="1:31" ht="16.5" customHeight="1">
      <c r="A251" s="554"/>
      <c r="B251" s="554"/>
      <c r="C251" s="79">
        <v>11</v>
      </c>
      <c r="D251" s="554"/>
      <c r="E251" s="103" t="s">
        <v>2808</v>
      </c>
      <c r="F251" s="41" t="s">
        <v>219</v>
      </c>
      <c r="G251" s="41" t="s">
        <v>398</v>
      </c>
      <c r="H251" s="103" t="s">
        <v>2800</v>
      </c>
      <c r="I251" s="103" t="s">
        <v>2804</v>
      </c>
      <c r="J251" s="61" t="s">
        <v>97</v>
      </c>
      <c r="K251" s="93"/>
      <c r="L251" s="78"/>
      <c r="M251" s="115"/>
      <c r="N251" s="64"/>
      <c r="O251" s="78"/>
      <c r="P251" s="78" t="s">
        <v>184</v>
      </c>
      <c r="Q251" s="78" t="s">
        <v>132</v>
      </c>
      <c r="R251" s="78"/>
      <c r="S251" s="39"/>
      <c r="T251" s="39"/>
      <c r="U251" s="39"/>
      <c r="V251" s="39"/>
      <c r="W251" s="39"/>
      <c r="X251" s="39"/>
      <c r="Y251" s="39"/>
      <c r="Z251" s="39"/>
      <c r="AA251" s="39"/>
      <c r="AB251" s="39"/>
      <c r="AC251" s="39"/>
      <c r="AD251" s="39"/>
      <c r="AE251" s="39"/>
    </row>
    <row r="252" spans="1:31" ht="16.5" customHeight="1">
      <c r="A252" s="611" t="s">
        <v>2809</v>
      </c>
      <c r="B252" s="612" t="s">
        <v>2810</v>
      </c>
      <c r="C252" s="79">
        <v>1</v>
      </c>
      <c r="D252" s="611" t="s">
        <v>2811</v>
      </c>
      <c r="E252" s="168" t="s">
        <v>2812</v>
      </c>
      <c r="F252" s="79" t="s">
        <v>219</v>
      </c>
      <c r="G252" s="79" t="s">
        <v>398</v>
      </c>
      <c r="H252" s="168" t="s">
        <v>2813</v>
      </c>
      <c r="I252" s="168" t="s">
        <v>2814</v>
      </c>
      <c r="J252" s="61" t="s">
        <v>97</v>
      </c>
      <c r="K252" s="93"/>
      <c r="L252" s="78"/>
      <c r="M252" s="115"/>
      <c r="N252" s="64"/>
      <c r="O252" s="78"/>
      <c r="P252" s="78" t="s">
        <v>184</v>
      </c>
      <c r="Q252" s="78" t="s">
        <v>132</v>
      </c>
      <c r="R252" s="78"/>
      <c r="S252" s="39"/>
      <c r="T252" s="39"/>
      <c r="U252" s="39"/>
      <c r="V252" s="39"/>
      <c r="W252" s="39"/>
      <c r="X252" s="39"/>
      <c r="Y252" s="39"/>
      <c r="Z252" s="39"/>
      <c r="AA252" s="39"/>
      <c r="AB252" s="39"/>
      <c r="AC252" s="39"/>
      <c r="AD252" s="39"/>
      <c r="AE252" s="39"/>
    </row>
    <row r="253" spans="1:31" ht="16.5" customHeight="1">
      <c r="A253" s="553"/>
      <c r="B253" s="553"/>
      <c r="C253" s="79">
        <v>2</v>
      </c>
      <c r="D253" s="553"/>
      <c r="E253" s="168" t="s">
        <v>2815</v>
      </c>
      <c r="F253" s="79" t="s">
        <v>219</v>
      </c>
      <c r="G253" s="79" t="s">
        <v>398</v>
      </c>
      <c r="H253" s="168" t="s">
        <v>2816</v>
      </c>
      <c r="I253" s="168" t="s">
        <v>2814</v>
      </c>
      <c r="J253" s="61" t="s">
        <v>97</v>
      </c>
      <c r="K253" s="93"/>
      <c r="L253" s="78"/>
      <c r="M253" s="115"/>
      <c r="N253" s="64"/>
      <c r="O253" s="78"/>
      <c r="P253" s="78" t="s">
        <v>184</v>
      </c>
      <c r="Q253" s="78" t="s">
        <v>132</v>
      </c>
      <c r="R253" s="78"/>
      <c r="S253" s="39"/>
      <c r="T253" s="39"/>
      <c r="U253" s="39"/>
      <c r="V253" s="39"/>
      <c r="W253" s="39"/>
      <c r="X253" s="39"/>
      <c r="Y253" s="39"/>
      <c r="Z253" s="39"/>
      <c r="AA253" s="39"/>
      <c r="AB253" s="39"/>
      <c r="AC253" s="39"/>
      <c r="AD253" s="39"/>
      <c r="AE253" s="39"/>
    </row>
    <row r="254" spans="1:31" ht="16.5" customHeight="1">
      <c r="A254" s="553"/>
      <c r="B254" s="553"/>
      <c r="C254" s="79">
        <v>3</v>
      </c>
      <c r="D254" s="553"/>
      <c r="E254" s="168" t="s">
        <v>2817</v>
      </c>
      <c r="F254" s="79" t="s">
        <v>219</v>
      </c>
      <c r="G254" s="79" t="s">
        <v>398</v>
      </c>
      <c r="H254" s="168" t="s">
        <v>2818</v>
      </c>
      <c r="I254" s="168" t="s">
        <v>2814</v>
      </c>
      <c r="J254" s="61" t="s">
        <v>97</v>
      </c>
      <c r="K254" s="93"/>
      <c r="L254" s="78"/>
      <c r="M254" s="115"/>
      <c r="N254" s="64"/>
      <c r="O254" s="78"/>
      <c r="P254" s="78" t="s">
        <v>184</v>
      </c>
      <c r="Q254" s="78" t="s">
        <v>132</v>
      </c>
      <c r="R254" s="78"/>
      <c r="S254" s="39"/>
      <c r="T254" s="39"/>
      <c r="U254" s="39"/>
      <c r="V254" s="39"/>
      <c r="W254" s="39"/>
      <c r="X254" s="39"/>
      <c r="Y254" s="39"/>
      <c r="Z254" s="39"/>
      <c r="AA254" s="39"/>
      <c r="AB254" s="39"/>
      <c r="AC254" s="39"/>
      <c r="AD254" s="39"/>
      <c r="AE254" s="39"/>
    </row>
    <row r="255" spans="1:31" ht="16.5" customHeight="1">
      <c r="A255" s="553"/>
      <c r="B255" s="553"/>
      <c r="C255" s="79">
        <v>4</v>
      </c>
      <c r="D255" s="553"/>
      <c r="E255" s="168" t="s">
        <v>2819</v>
      </c>
      <c r="F255" s="79" t="s">
        <v>219</v>
      </c>
      <c r="G255" s="79" t="s">
        <v>398</v>
      </c>
      <c r="H255" s="168" t="s">
        <v>2820</v>
      </c>
      <c r="I255" s="168" t="s">
        <v>2821</v>
      </c>
      <c r="J255" s="61" t="s">
        <v>97</v>
      </c>
      <c r="K255" s="93"/>
      <c r="L255" s="78"/>
      <c r="M255" s="115"/>
      <c r="N255" s="64"/>
      <c r="O255" s="78"/>
      <c r="P255" s="78" t="s">
        <v>184</v>
      </c>
      <c r="Q255" s="78" t="s">
        <v>132</v>
      </c>
      <c r="R255" s="78"/>
      <c r="S255" s="39"/>
      <c r="T255" s="39"/>
      <c r="U255" s="39"/>
      <c r="V255" s="39"/>
      <c r="W255" s="39"/>
      <c r="X255" s="39"/>
      <c r="Y255" s="39"/>
      <c r="Z255" s="39"/>
      <c r="AA255" s="39"/>
      <c r="AB255" s="39"/>
      <c r="AC255" s="39"/>
      <c r="AD255" s="39"/>
      <c r="AE255" s="39"/>
    </row>
    <row r="256" spans="1:31" ht="16.5" customHeight="1">
      <c r="A256" s="553"/>
      <c r="B256" s="553"/>
      <c r="C256" s="79">
        <v>5</v>
      </c>
      <c r="D256" s="553"/>
      <c r="E256" s="168" t="s">
        <v>2822</v>
      </c>
      <c r="F256" s="79" t="s">
        <v>219</v>
      </c>
      <c r="G256" s="79" t="s">
        <v>398</v>
      </c>
      <c r="H256" s="168" t="s">
        <v>2823</v>
      </c>
      <c r="I256" s="168" t="s">
        <v>2824</v>
      </c>
      <c r="J256" s="61" t="s">
        <v>97</v>
      </c>
      <c r="K256" s="93"/>
      <c r="L256" s="78"/>
      <c r="M256" s="115"/>
      <c r="N256" s="64"/>
      <c r="O256" s="78"/>
      <c r="P256" s="78" t="s">
        <v>184</v>
      </c>
      <c r="Q256" s="78" t="s">
        <v>132</v>
      </c>
      <c r="R256" s="78"/>
      <c r="S256" s="39"/>
      <c r="T256" s="39"/>
      <c r="U256" s="39"/>
      <c r="V256" s="39"/>
      <c r="W256" s="39"/>
      <c r="X256" s="39"/>
      <c r="Y256" s="39"/>
      <c r="Z256" s="39"/>
      <c r="AA256" s="39"/>
      <c r="AB256" s="39"/>
      <c r="AC256" s="39"/>
      <c r="AD256" s="39"/>
      <c r="AE256" s="39"/>
    </row>
    <row r="257" spans="1:31" ht="16.5" customHeight="1">
      <c r="A257" s="554"/>
      <c r="B257" s="554"/>
      <c r="C257" s="79">
        <v>6</v>
      </c>
      <c r="D257" s="554"/>
      <c r="E257" s="168" t="s">
        <v>2825</v>
      </c>
      <c r="F257" s="79" t="s">
        <v>219</v>
      </c>
      <c r="G257" s="79" t="s">
        <v>398</v>
      </c>
      <c r="H257" s="168" t="s">
        <v>2826</v>
      </c>
      <c r="I257" s="168" t="s">
        <v>2827</v>
      </c>
      <c r="J257" s="61" t="s">
        <v>97</v>
      </c>
      <c r="K257" s="93"/>
      <c r="L257" s="78"/>
      <c r="M257" s="173"/>
      <c r="N257" s="64"/>
      <c r="O257" s="174"/>
      <c r="P257" s="78" t="s">
        <v>184</v>
      </c>
      <c r="Q257" s="78" t="s">
        <v>132</v>
      </c>
      <c r="R257" s="78"/>
      <c r="S257" s="39"/>
      <c r="T257" s="39"/>
      <c r="U257" s="39"/>
      <c r="V257" s="39"/>
      <c r="W257" s="39"/>
      <c r="X257" s="39"/>
      <c r="Y257" s="39"/>
      <c r="Z257" s="39"/>
      <c r="AA257" s="39"/>
      <c r="AB257" s="39"/>
      <c r="AC257" s="39"/>
      <c r="AD257" s="39"/>
      <c r="AE257" s="39"/>
    </row>
    <row r="258" spans="1:31" ht="16.5" customHeight="1">
      <c r="A258" s="612" t="s">
        <v>2828</v>
      </c>
      <c r="B258" s="612" t="s">
        <v>2829</v>
      </c>
      <c r="C258" s="79">
        <v>1</v>
      </c>
      <c r="D258" s="612" t="s">
        <v>2830</v>
      </c>
      <c r="E258" s="168" t="s">
        <v>2831</v>
      </c>
      <c r="F258" s="79" t="s">
        <v>1535</v>
      </c>
      <c r="G258" s="79" t="s">
        <v>398</v>
      </c>
      <c r="H258" s="168" t="s">
        <v>2832</v>
      </c>
      <c r="I258" s="168" t="s">
        <v>2833</v>
      </c>
      <c r="J258" s="61"/>
      <c r="K258" s="93"/>
      <c r="L258" s="101"/>
      <c r="M258" s="115"/>
      <c r="N258" s="64"/>
      <c r="O258" s="174"/>
      <c r="P258" s="78" t="s">
        <v>25</v>
      </c>
      <c r="Q258" s="78" t="s">
        <v>132</v>
      </c>
      <c r="R258" s="78"/>
      <c r="S258" s="39"/>
      <c r="T258" s="39"/>
      <c r="U258" s="39"/>
      <c r="V258" s="39"/>
      <c r="W258" s="39"/>
      <c r="X258" s="39"/>
      <c r="Y258" s="39"/>
      <c r="Z258" s="39"/>
      <c r="AA258" s="39"/>
      <c r="AB258" s="39"/>
      <c r="AC258" s="39"/>
      <c r="AD258" s="39"/>
      <c r="AE258" s="39"/>
    </row>
    <row r="259" spans="1:31" ht="16.5" customHeight="1">
      <c r="A259" s="553"/>
      <c r="B259" s="553"/>
      <c r="C259" s="79">
        <v>2</v>
      </c>
      <c r="D259" s="553"/>
      <c r="E259" s="168" t="s">
        <v>2834</v>
      </c>
      <c r="F259" s="79" t="s">
        <v>1535</v>
      </c>
      <c r="G259" s="79" t="s">
        <v>398</v>
      </c>
      <c r="H259" s="168" t="s">
        <v>2835</v>
      </c>
      <c r="I259" s="168" t="s">
        <v>2833</v>
      </c>
      <c r="J259" s="61"/>
      <c r="K259" s="93"/>
      <c r="L259" s="101"/>
      <c r="M259" s="115"/>
      <c r="N259" s="64"/>
      <c r="O259" s="174"/>
      <c r="P259" s="78" t="s">
        <v>25</v>
      </c>
      <c r="Q259" s="78" t="s">
        <v>132</v>
      </c>
      <c r="R259" s="78"/>
      <c r="S259" s="39"/>
      <c r="T259" s="39"/>
      <c r="U259" s="39"/>
      <c r="V259" s="39"/>
      <c r="W259" s="39"/>
      <c r="X259" s="39"/>
      <c r="Y259" s="39"/>
      <c r="Z259" s="39"/>
      <c r="AA259" s="39"/>
      <c r="AB259" s="39"/>
      <c r="AC259" s="39"/>
      <c r="AD259" s="39"/>
      <c r="AE259" s="39"/>
    </row>
    <row r="260" spans="1:31" ht="16.5" customHeight="1">
      <c r="A260" s="553"/>
      <c r="B260" s="553"/>
      <c r="C260" s="79">
        <v>3</v>
      </c>
      <c r="D260" s="553"/>
      <c r="E260" s="168" t="s">
        <v>2836</v>
      </c>
      <c r="F260" s="79" t="s">
        <v>1535</v>
      </c>
      <c r="G260" s="79" t="s">
        <v>398</v>
      </c>
      <c r="H260" s="168" t="s">
        <v>2837</v>
      </c>
      <c r="I260" s="168" t="s">
        <v>2838</v>
      </c>
      <c r="J260" s="61"/>
      <c r="K260" s="93"/>
      <c r="L260" s="101"/>
      <c r="M260" s="115"/>
      <c r="N260" s="64"/>
      <c r="O260" s="174"/>
      <c r="P260" s="78" t="s">
        <v>25</v>
      </c>
      <c r="Q260" s="78" t="s">
        <v>132</v>
      </c>
      <c r="R260" s="78"/>
      <c r="S260" s="39"/>
      <c r="T260" s="39"/>
      <c r="U260" s="39"/>
      <c r="V260" s="39"/>
      <c r="W260" s="39"/>
      <c r="X260" s="39"/>
      <c r="Y260" s="39"/>
      <c r="Z260" s="39"/>
      <c r="AA260" s="39"/>
      <c r="AB260" s="39"/>
      <c r="AC260" s="39"/>
      <c r="AD260" s="39"/>
      <c r="AE260" s="39"/>
    </row>
    <row r="261" spans="1:31" ht="16.5" customHeight="1">
      <c r="A261" s="553"/>
      <c r="B261" s="553"/>
      <c r="C261" s="79">
        <v>4</v>
      </c>
      <c r="D261" s="553"/>
      <c r="E261" s="168" t="s">
        <v>2839</v>
      </c>
      <c r="F261" s="79" t="s">
        <v>1535</v>
      </c>
      <c r="G261" s="79" t="s">
        <v>398</v>
      </c>
      <c r="H261" s="168" t="s">
        <v>2840</v>
      </c>
      <c r="I261" s="168" t="s">
        <v>2838</v>
      </c>
      <c r="J261" s="61"/>
      <c r="K261" s="93"/>
      <c r="L261" s="101"/>
      <c r="M261" s="115"/>
      <c r="N261" s="64"/>
      <c r="O261" s="174"/>
      <c r="P261" s="78" t="s">
        <v>25</v>
      </c>
      <c r="Q261" s="78" t="s">
        <v>132</v>
      </c>
      <c r="R261" s="78"/>
      <c r="S261" s="39"/>
      <c r="T261" s="39"/>
      <c r="U261" s="39"/>
      <c r="V261" s="39"/>
      <c r="W261" s="39"/>
      <c r="X261" s="39"/>
      <c r="Y261" s="39"/>
      <c r="Z261" s="39"/>
      <c r="AA261" s="39"/>
      <c r="AB261" s="39"/>
      <c r="AC261" s="39"/>
      <c r="AD261" s="39"/>
      <c r="AE261" s="39"/>
    </row>
    <row r="262" spans="1:31" ht="16.5" customHeight="1">
      <c r="A262" s="553"/>
      <c r="B262" s="553"/>
      <c r="C262" s="79">
        <v>5</v>
      </c>
      <c r="D262" s="553"/>
      <c r="E262" s="168" t="s">
        <v>2841</v>
      </c>
      <c r="F262" s="79" t="s">
        <v>1535</v>
      </c>
      <c r="G262" s="79" t="s">
        <v>398</v>
      </c>
      <c r="H262" s="168" t="s">
        <v>2842</v>
      </c>
      <c r="I262" s="168" t="s">
        <v>2838</v>
      </c>
      <c r="J262" s="61"/>
      <c r="K262" s="93"/>
      <c r="L262" s="101"/>
      <c r="M262" s="115"/>
      <c r="N262" s="64"/>
      <c r="O262" s="174"/>
      <c r="P262" s="78" t="s">
        <v>25</v>
      </c>
      <c r="Q262" s="78" t="s">
        <v>132</v>
      </c>
      <c r="R262" s="78"/>
      <c r="S262" s="39"/>
      <c r="T262" s="39"/>
      <c r="U262" s="39"/>
      <c r="V262" s="39"/>
      <c r="W262" s="39"/>
      <c r="X262" s="39"/>
      <c r="Y262" s="39"/>
      <c r="Z262" s="39"/>
      <c r="AA262" s="39"/>
      <c r="AB262" s="39"/>
      <c r="AC262" s="39"/>
      <c r="AD262" s="39"/>
      <c r="AE262" s="39"/>
    </row>
    <row r="263" spans="1:31" ht="16.5" customHeight="1">
      <c r="A263" s="553"/>
      <c r="B263" s="553"/>
      <c r="C263" s="79">
        <v>6</v>
      </c>
      <c r="D263" s="553"/>
      <c r="E263" s="168" t="s">
        <v>2843</v>
      </c>
      <c r="F263" s="79" t="s">
        <v>1535</v>
      </c>
      <c r="G263" s="79" t="s">
        <v>398</v>
      </c>
      <c r="H263" s="168" t="s">
        <v>2844</v>
      </c>
      <c r="I263" s="168" t="s">
        <v>2845</v>
      </c>
      <c r="J263" s="61"/>
      <c r="K263" s="93"/>
      <c r="L263" s="101"/>
      <c r="M263" s="115"/>
      <c r="N263" s="64"/>
      <c r="O263" s="174"/>
      <c r="P263" s="78" t="s">
        <v>25</v>
      </c>
      <c r="Q263" s="78" t="s">
        <v>132</v>
      </c>
      <c r="R263" s="78"/>
      <c r="S263" s="39"/>
      <c r="T263" s="39"/>
      <c r="U263" s="39"/>
      <c r="V263" s="39"/>
      <c r="W263" s="39"/>
      <c r="X263" s="39"/>
      <c r="Y263" s="39"/>
      <c r="Z263" s="39"/>
      <c r="AA263" s="39"/>
      <c r="AB263" s="39"/>
      <c r="AC263" s="39"/>
      <c r="AD263" s="39"/>
      <c r="AE263" s="39"/>
    </row>
    <row r="264" spans="1:31" ht="16.5" customHeight="1">
      <c r="A264" s="554"/>
      <c r="B264" s="554"/>
      <c r="C264" s="79">
        <v>7</v>
      </c>
      <c r="D264" s="554"/>
      <c r="E264" s="168" t="s">
        <v>2846</v>
      </c>
      <c r="F264" s="79" t="s">
        <v>1535</v>
      </c>
      <c r="G264" s="79" t="s">
        <v>398</v>
      </c>
      <c r="H264" s="168" t="s">
        <v>2847</v>
      </c>
      <c r="I264" s="168" t="s">
        <v>2845</v>
      </c>
      <c r="J264" s="61"/>
      <c r="K264" s="93"/>
      <c r="L264" s="101"/>
      <c r="M264" s="115"/>
      <c r="N264" s="64"/>
      <c r="O264" s="174"/>
      <c r="P264" s="78" t="s">
        <v>25</v>
      </c>
      <c r="Q264" s="78" t="s">
        <v>132</v>
      </c>
      <c r="R264" s="78"/>
      <c r="S264" s="39"/>
      <c r="T264" s="39"/>
      <c r="U264" s="39"/>
      <c r="V264" s="39"/>
      <c r="W264" s="39"/>
      <c r="X264" s="39"/>
      <c r="Y264" s="39"/>
      <c r="Z264" s="39"/>
      <c r="AA264" s="39"/>
      <c r="AB264" s="39"/>
      <c r="AC264" s="39"/>
      <c r="AD264" s="39"/>
      <c r="AE264" s="39"/>
    </row>
    <row r="265" spans="1:31" ht="16.5" customHeight="1">
      <c r="A265" s="612" t="s">
        <v>2848</v>
      </c>
      <c r="B265" s="612" t="s">
        <v>2849</v>
      </c>
      <c r="C265" s="79">
        <v>1</v>
      </c>
      <c r="D265" s="612" t="s">
        <v>2850</v>
      </c>
      <c r="E265" s="168" t="s">
        <v>2851</v>
      </c>
      <c r="F265" s="79" t="s">
        <v>1535</v>
      </c>
      <c r="G265" s="79" t="s">
        <v>398</v>
      </c>
      <c r="H265" s="168" t="s">
        <v>2852</v>
      </c>
      <c r="I265" s="168" t="s">
        <v>2833</v>
      </c>
      <c r="J265" s="61"/>
      <c r="K265" s="93"/>
      <c r="L265" s="101"/>
      <c r="M265" s="115"/>
      <c r="N265" s="64"/>
      <c r="O265" s="174"/>
      <c r="P265" s="78" t="s">
        <v>25</v>
      </c>
      <c r="Q265" s="78" t="s">
        <v>132</v>
      </c>
      <c r="R265" s="78"/>
      <c r="S265" s="39"/>
      <c r="T265" s="39"/>
      <c r="U265" s="39"/>
      <c r="V265" s="39"/>
      <c r="W265" s="39"/>
      <c r="X265" s="39"/>
      <c r="Y265" s="39"/>
      <c r="Z265" s="39"/>
      <c r="AA265" s="39"/>
      <c r="AB265" s="39"/>
      <c r="AC265" s="39"/>
      <c r="AD265" s="39"/>
      <c r="AE265" s="39"/>
    </row>
    <row r="266" spans="1:31" ht="16.5" customHeight="1">
      <c r="A266" s="553"/>
      <c r="B266" s="553"/>
      <c r="C266" s="79">
        <v>2</v>
      </c>
      <c r="D266" s="553"/>
      <c r="E266" s="168" t="s">
        <v>2853</v>
      </c>
      <c r="F266" s="79" t="s">
        <v>1535</v>
      </c>
      <c r="G266" s="79" t="s">
        <v>398</v>
      </c>
      <c r="H266" s="168" t="s">
        <v>2854</v>
      </c>
      <c r="I266" s="168" t="s">
        <v>2833</v>
      </c>
      <c r="J266" s="61"/>
      <c r="K266" s="93"/>
      <c r="L266" s="101"/>
      <c r="M266" s="115"/>
      <c r="N266" s="64"/>
      <c r="O266" s="174"/>
      <c r="P266" s="78" t="s">
        <v>25</v>
      </c>
      <c r="Q266" s="78" t="s">
        <v>132</v>
      </c>
      <c r="R266" s="78"/>
      <c r="S266" s="39"/>
      <c r="T266" s="39"/>
      <c r="U266" s="39"/>
      <c r="V266" s="39"/>
      <c r="W266" s="39"/>
      <c r="X266" s="39"/>
      <c r="Y266" s="39"/>
      <c r="Z266" s="39"/>
      <c r="AA266" s="39"/>
      <c r="AB266" s="39"/>
      <c r="AC266" s="39"/>
      <c r="AD266" s="39"/>
      <c r="AE266" s="39"/>
    </row>
    <row r="267" spans="1:31" ht="16.5" customHeight="1">
      <c r="A267" s="553"/>
      <c r="B267" s="553"/>
      <c r="C267" s="79">
        <v>3</v>
      </c>
      <c r="D267" s="553"/>
      <c r="E267" s="168" t="s">
        <v>2855</v>
      </c>
      <c r="F267" s="79" t="s">
        <v>1535</v>
      </c>
      <c r="G267" s="79" t="s">
        <v>398</v>
      </c>
      <c r="H267" s="168" t="s">
        <v>2856</v>
      </c>
      <c r="I267" s="168" t="s">
        <v>2833</v>
      </c>
      <c r="J267" s="61"/>
      <c r="K267" s="93"/>
      <c r="L267" s="101"/>
      <c r="M267" s="115"/>
      <c r="N267" s="64"/>
      <c r="O267" s="174"/>
      <c r="P267" s="78" t="s">
        <v>25</v>
      </c>
      <c r="Q267" s="78" t="s">
        <v>132</v>
      </c>
      <c r="R267" s="78"/>
      <c r="S267" s="39"/>
      <c r="T267" s="39"/>
      <c r="U267" s="39"/>
      <c r="V267" s="39"/>
      <c r="W267" s="39"/>
      <c r="X267" s="39"/>
      <c r="Y267" s="39"/>
      <c r="Z267" s="39"/>
      <c r="AA267" s="39"/>
      <c r="AB267" s="39"/>
      <c r="AC267" s="39"/>
      <c r="AD267" s="39"/>
      <c r="AE267" s="39"/>
    </row>
    <row r="268" spans="1:31" ht="16.5" customHeight="1">
      <c r="A268" s="553"/>
      <c r="B268" s="553"/>
      <c r="C268" s="79">
        <v>4</v>
      </c>
      <c r="D268" s="553"/>
      <c r="E268" s="168" t="s">
        <v>2857</v>
      </c>
      <c r="F268" s="79" t="s">
        <v>1535</v>
      </c>
      <c r="G268" s="79" t="s">
        <v>398</v>
      </c>
      <c r="H268" s="168" t="s">
        <v>2858</v>
      </c>
      <c r="I268" s="168" t="s">
        <v>2833</v>
      </c>
      <c r="J268" s="61"/>
      <c r="K268" s="93"/>
      <c r="L268" s="101"/>
      <c r="M268" s="115"/>
      <c r="N268" s="64"/>
      <c r="O268" s="174"/>
      <c r="P268" s="78" t="s">
        <v>25</v>
      </c>
      <c r="Q268" s="78" t="s">
        <v>132</v>
      </c>
      <c r="R268" s="78"/>
      <c r="S268" s="39"/>
      <c r="T268" s="39"/>
      <c r="U268" s="39"/>
      <c r="V268" s="39"/>
      <c r="W268" s="39"/>
      <c r="X268" s="39"/>
      <c r="Y268" s="39"/>
      <c r="Z268" s="39"/>
      <c r="AA268" s="39"/>
      <c r="AB268" s="39"/>
      <c r="AC268" s="39"/>
      <c r="AD268" s="39"/>
      <c r="AE268" s="39"/>
    </row>
    <row r="269" spans="1:31" ht="16.5" customHeight="1">
      <c r="A269" s="554"/>
      <c r="B269" s="554"/>
      <c r="C269" s="79">
        <v>5</v>
      </c>
      <c r="D269" s="554"/>
      <c r="E269" s="168" t="s">
        <v>2859</v>
      </c>
      <c r="F269" s="79" t="s">
        <v>1535</v>
      </c>
      <c r="G269" s="79" t="s">
        <v>398</v>
      </c>
      <c r="H269" s="168" t="s">
        <v>2860</v>
      </c>
      <c r="I269" s="168" t="s">
        <v>2833</v>
      </c>
      <c r="J269" s="61"/>
      <c r="K269" s="93"/>
      <c r="L269" s="101"/>
      <c r="M269" s="115"/>
      <c r="N269" s="64"/>
      <c r="O269" s="174"/>
      <c r="P269" s="78" t="s">
        <v>25</v>
      </c>
      <c r="Q269" s="78" t="s">
        <v>132</v>
      </c>
      <c r="R269" s="78"/>
      <c r="S269" s="39"/>
      <c r="T269" s="39"/>
      <c r="U269" s="39"/>
      <c r="V269" s="39"/>
      <c r="W269" s="39"/>
      <c r="X269" s="39"/>
      <c r="Y269" s="39"/>
      <c r="Z269" s="39"/>
      <c r="AA269" s="39"/>
      <c r="AB269" s="39"/>
      <c r="AC269" s="39"/>
      <c r="AD269" s="39"/>
      <c r="AE269" s="39"/>
    </row>
    <row r="270" spans="1:31" ht="16.5" customHeight="1">
      <c r="A270" s="612" t="s">
        <v>2861</v>
      </c>
      <c r="B270" s="612" t="s">
        <v>2862</v>
      </c>
      <c r="C270" s="79">
        <v>1</v>
      </c>
      <c r="D270" s="612" t="s">
        <v>2863</v>
      </c>
      <c r="E270" s="168" t="s">
        <v>2864</v>
      </c>
      <c r="F270" s="79" t="s">
        <v>1535</v>
      </c>
      <c r="G270" s="79" t="s">
        <v>398</v>
      </c>
      <c r="H270" s="168" t="s">
        <v>2865</v>
      </c>
      <c r="I270" s="168" t="s">
        <v>2866</v>
      </c>
      <c r="J270" s="61" t="s">
        <v>97</v>
      </c>
      <c r="K270" s="93"/>
      <c r="L270" s="101"/>
      <c r="M270" s="115"/>
      <c r="N270" s="64"/>
      <c r="O270" s="174"/>
      <c r="P270" s="78" t="s">
        <v>184</v>
      </c>
      <c r="Q270" s="78" t="s">
        <v>132</v>
      </c>
      <c r="R270" s="78"/>
      <c r="S270" s="39"/>
      <c r="T270" s="39"/>
      <c r="U270" s="39"/>
      <c r="V270" s="39"/>
      <c r="W270" s="39"/>
      <c r="X270" s="39"/>
      <c r="Y270" s="39"/>
      <c r="Z270" s="39"/>
      <c r="AA270" s="39"/>
      <c r="AB270" s="39"/>
      <c r="AC270" s="39"/>
      <c r="AD270" s="39"/>
      <c r="AE270" s="39"/>
    </row>
    <row r="271" spans="1:31" ht="16.5" customHeight="1">
      <c r="A271" s="553"/>
      <c r="B271" s="553"/>
      <c r="C271" s="79">
        <v>2</v>
      </c>
      <c r="D271" s="553"/>
      <c r="E271" s="168" t="s">
        <v>2867</v>
      </c>
      <c r="F271" s="79" t="s">
        <v>1535</v>
      </c>
      <c r="G271" s="79" t="s">
        <v>398</v>
      </c>
      <c r="H271" s="168" t="s">
        <v>2868</v>
      </c>
      <c r="I271" s="168" t="s">
        <v>2866</v>
      </c>
      <c r="J271" s="61" t="s">
        <v>97</v>
      </c>
      <c r="K271" s="93"/>
      <c r="L271" s="101"/>
      <c r="M271" s="115"/>
      <c r="N271" s="64"/>
      <c r="O271" s="174"/>
      <c r="P271" s="78" t="s">
        <v>184</v>
      </c>
      <c r="Q271" s="78" t="s">
        <v>132</v>
      </c>
      <c r="R271" s="78"/>
      <c r="S271" s="39"/>
      <c r="T271" s="39"/>
      <c r="U271" s="39"/>
      <c r="V271" s="39"/>
      <c r="W271" s="39"/>
      <c r="X271" s="39"/>
      <c r="Y271" s="39"/>
      <c r="Z271" s="39"/>
      <c r="AA271" s="39"/>
      <c r="AB271" s="39"/>
      <c r="AC271" s="39"/>
      <c r="AD271" s="39"/>
      <c r="AE271" s="39"/>
    </row>
    <row r="272" spans="1:31" ht="16.5" customHeight="1">
      <c r="A272" s="554"/>
      <c r="B272" s="554"/>
      <c r="C272" s="41">
        <v>3</v>
      </c>
      <c r="D272" s="554"/>
      <c r="E272" s="103" t="s">
        <v>2869</v>
      </c>
      <c r="F272" s="41" t="s">
        <v>1535</v>
      </c>
      <c r="G272" s="41" t="s">
        <v>398</v>
      </c>
      <c r="H272" s="103" t="s">
        <v>2870</v>
      </c>
      <c r="I272" s="103" t="s">
        <v>2866</v>
      </c>
      <c r="J272" s="61" t="s">
        <v>97</v>
      </c>
      <c r="K272" s="93"/>
      <c r="L272" s="101"/>
      <c r="M272" s="115"/>
      <c r="N272" s="64"/>
      <c r="O272" s="174"/>
      <c r="P272" s="78" t="s">
        <v>184</v>
      </c>
      <c r="Q272" s="78" t="s">
        <v>132</v>
      </c>
      <c r="R272" s="78"/>
      <c r="S272" s="39"/>
      <c r="T272" s="39"/>
      <c r="U272" s="39"/>
      <c r="V272" s="39"/>
      <c r="W272" s="39"/>
      <c r="X272" s="39"/>
      <c r="Y272" s="39"/>
      <c r="Z272" s="39"/>
      <c r="AA272" s="39"/>
      <c r="AB272" s="39"/>
      <c r="AC272" s="39"/>
      <c r="AD272" s="39"/>
      <c r="AE272" s="39"/>
    </row>
    <row r="273" spans="1:31" ht="16.5" customHeight="1">
      <c r="A273" s="611" t="s">
        <v>2871</v>
      </c>
      <c r="B273" s="612" t="s">
        <v>2872</v>
      </c>
      <c r="C273" s="79">
        <v>1</v>
      </c>
      <c r="D273" s="611" t="s">
        <v>2873</v>
      </c>
      <c r="E273" s="168" t="s">
        <v>2874</v>
      </c>
      <c r="F273" s="79" t="s">
        <v>1535</v>
      </c>
      <c r="G273" s="79" t="s">
        <v>398</v>
      </c>
      <c r="H273" s="168" t="s">
        <v>2875</v>
      </c>
      <c r="I273" s="168" t="s">
        <v>2876</v>
      </c>
      <c r="J273" s="61"/>
      <c r="K273" s="93"/>
      <c r="L273" s="101"/>
      <c r="M273" s="173"/>
      <c r="N273" s="64"/>
      <c r="O273" s="174"/>
      <c r="P273" s="78" t="s">
        <v>25</v>
      </c>
      <c r="Q273" s="78" t="s">
        <v>132</v>
      </c>
      <c r="R273" s="78"/>
      <c r="S273" s="39"/>
      <c r="T273" s="39"/>
      <c r="U273" s="39"/>
      <c r="V273" s="39"/>
      <c r="W273" s="39"/>
      <c r="X273" s="39"/>
      <c r="Y273" s="39"/>
      <c r="Z273" s="39"/>
      <c r="AA273" s="39"/>
      <c r="AB273" s="39"/>
      <c r="AC273" s="39"/>
      <c r="AD273" s="39"/>
      <c r="AE273" s="39"/>
    </row>
    <row r="274" spans="1:31" ht="16.5" customHeight="1">
      <c r="A274" s="553"/>
      <c r="B274" s="553"/>
      <c r="C274" s="79">
        <v>2</v>
      </c>
      <c r="D274" s="553"/>
      <c r="E274" s="168" t="s">
        <v>2877</v>
      </c>
      <c r="F274" s="79" t="s">
        <v>1535</v>
      </c>
      <c r="G274" s="79" t="s">
        <v>398</v>
      </c>
      <c r="H274" s="168" t="s">
        <v>2878</v>
      </c>
      <c r="I274" s="168" t="s">
        <v>2876</v>
      </c>
      <c r="J274" s="61"/>
      <c r="K274" s="93"/>
      <c r="L274" s="101"/>
      <c r="M274" s="173"/>
      <c r="N274" s="64"/>
      <c r="O274" s="174"/>
      <c r="P274" s="78" t="s">
        <v>25</v>
      </c>
      <c r="Q274" s="78" t="s">
        <v>132</v>
      </c>
      <c r="R274" s="78"/>
      <c r="S274" s="39"/>
      <c r="T274" s="39"/>
      <c r="U274" s="39"/>
      <c r="V274" s="39"/>
      <c r="W274" s="39"/>
      <c r="X274" s="39"/>
      <c r="Y274" s="39"/>
      <c r="Z274" s="39"/>
      <c r="AA274" s="39"/>
      <c r="AB274" s="39"/>
      <c r="AC274" s="39"/>
      <c r="AD274" s="39"/>
      <c r="AE274" s="39"/>
    </row>
    <row r="275" spans="1:31" ht="16.5" customHeight="1">
      <c r="A275" s="553"/>
      <c r="B275" s="553"/>
      <c r="C275" s="79">
        <v>3</v>
      </c>
      <c r="D275" s="553"/>
      <c r="E275" s="168" t="s">
        <v>2879</v>
      </c>
      <c r="F275" s="79" t="s">
        <v>1535</v>
      </c>
      <c r="G275" s="79" t="s">
        <v>398</v>
      </c>
      <c r="H275" s="168" t="s">
        <v>2880</v>
      </c>
      <c r="I275" s="168" t="s">
        <v>2876</v>
      </c>
      <c r="J275" s="61"/>
      <c r="K275" s="93"/>
      <c r="L275" s="101"/>
      <c r="M275" s="173"/>
      <c r="N275" s="64"/>
      <c r="O275" s="174"/>
      <c r="P275" s="78" t="s">
        <v>25</v>
      </c>
      <c r="Q275" s="78" t="s">
        <v>132</v>
      </c>
      <c r="R275" s="78"/>
      <c r="S275" s="39"/>
      <c r="T275" s="39"/>
      <c r="U275" s="39"/>
      <c r="V275" s="39"/>
      <c r="W275" s="39"/>
      <c r="X275" s="39"/>
      <c r="Y275" s="39"/>
      <c r="Z275" s="39"/>
      <c r="AA275" s="39"/>
      <c r="AB275" s="39"/>
      <c r="AC275" s="39"/>
      <c r="AD275" s="39"/>
      <c r="AE275" s="39"/>
    </row>
    <row r="276" spans="1:31" ht="16.5" customHeight="1">
      <c r="A276" s="554"/>
      <c r="B276" s="553"/>
      <c r="C276" s="79">
        <v>4</v>
      </c>
      <c r="D276" s="553"/>
      <c r="E276" s="168" t="s">
        <v>2881</v>
      </c>
      <c r="F276" s="79" t="s">
        <v>1535</v>
      </c>
      <c r="G276" s="79" t="s">
        <v>398</v>
      </c>
      <c r="H276" s="168" t="s">
        <v>2882</v>
      </c>
      <c r="I276" s="168" t="s">
        <v>2876</v>
      </c>
      <c r="J276" s="61"/>
      <c r="K276" s="93"/>
      <c r="L276" s="101"/>
      <c r="M276" s="173"/>
      <c r="N276" s="64"/>
      <c r="O276" s="174"/>
      <c r="P276" s="78" t="s">
        <v>25</v>
      </c>
      <c r="Q276" s="78" t="s">
        <v>132</v>
      </c>
      <c r="R276" s="78"/>
      <c r="S276" s="39"/>
      <c r="T276" s="39"/>
      <c r="U276" s="39"/>
      <c r="V276" s="39"/>
      <c r="W276" s="39"/>
      <c r="X276" s="39"/>
      <c r="Y276" s="39"/>
      <c r="Z276" s="39"/>
      <c r="AA276" s="39"/>
      <c r="AB276" s="39"/>
      <c r="AC276" s="39"/>
      <c r="AD276" s="39"/>
      <c r="AE276" s="39"/>
    </row>
    <row r="277" spans="1:31" ht="16.5" customHeight="1">
      <c r="A277" s="168" t="s">
        <v>2883</v>
      </c>
      <c r="B277" s="553"/>
      <c r="C277" s="79">
        <v>5</v>
      </c>
      <c r="D277" s="553"/>
      <c r="E277" s="168" t="s">
        <v>2884</v>
      </c>
      <c r="F277" s="79" t="s">
        <v>1535</v>
      </c>
      <c r="G277" s="79" t="s">
        <v>398</v>
      </c>
      <c r="H277" s="168" t="s">
        <v>2885</v>
      </c>
      <c r="I277" s="168" t="s">
        <v>2886</v>
      </c>
      <c r="J277" s="61" t="s">
        <v>97</v>
      </c>
      <c r="K277" s="93"/>
      <c r="L277" s="101"/>
      <c r="M277" s="115"/>
      <c r="N277" s="64"/>
      <c r="O277" s="174"/>
      <c r="P277" s="78" t="s">
        <v>184</v>
      </c>
      <c r="Q277" s="78" t="s">
        <v>132</v>
      </c>
      <c r="R277" s="78"/>
      <c r="S277" s="39"/>
      <c r="T277" s="39"/>
      <c r="U277" s="39"/>
      <c r="V277" s="39"/>
      <c r="W277" s="39"/>
      <c r="X277" s="39"/>
      <c r="Y277" s="39"/>
      <c r="Z277" s="39"/>
      <c r="AA277" s="39"/>
      <c r="AB277" s="39"/>
      <c r="AC277" s="39"/>
      <c r="AD277" s="39"/>
      <c r="AE277" s="39"/>
    </row>
    <row r="278" spans="1:31" ht="16.5" customHeight="1">
      <c r="A278" s="168" t="s">
        <v>2887</v>
      </c>
      <c r="B278" s="554"/>
      <c r="C278" s="79">
        <v>6</v>
      </c>
      <c r="D278" s="554"/>
      <c r="E278" s="168" t="s">
        <v>2888</v>
      </c>
      <c r="F278" s="79" t="s">
        <v>1535</v>
      </c>
      <c r="G278" s="79" t="s">
        <v>398</v>
      </c>
      <c r="H278" s="168" t="s">
        <v>2889</v>
      </c>
      <c r="I278" s="168" t="s">
        <v>2890</v>
      </c>
      <c r="J278" s="61" t="s">
        <v>97</v>
      </c>
      <c r="K278" s="93"/>
      <c r="L278" s="101"/>
      <c r="M278" s="115"/>
      <c r="N278" s="64"/>
      <c r="O278" s="174"/>
      <c r="P278" s="78" t="s">
        <v>184</v>
      </c>
      <c r="Q278" s="78" t="s">
        <v>132</v>
      </c>
      <c r="R278" s="78"/>
      <c r="S278" s="39"/>
      <c r="T278" s="39"/>
      <c r="U278" s="39"/>
      <c r="V278" s="39"/>
      <c r="W278" s="39"/>
      <c r="X278" s="39"/>
      <c r="Y278" s="39"/>
      <c r="Z278" s="39"/>
      <c r="AA278" s="39"/>
      <c r="AB278" s="39"/>
      <c r="AC278" s="39"/>
      <c r="AD278" s="39"/>
      <c r="AE278" s="39"/>
    </row>
    <row r="279" spans="1:31" ht="121.5" customHeight="1">
      <c r="A279" s="168" t="s">
        <v>2891</v>
      </c>
      <c r="B279" s="612" t="s">
        <v>2892</v>
      </c>
      <c r="C279" s="79">
        <v>1</v>
      </c>
      <c r="D279" s="624" t="s">
        <v>2893</v>
      </c>
      <c r="E279" s="168" t="s">
        <v>2894</v>
      </c>
      <c r="F279" s="79" t="s">
        <v>1535</v>
      </c>
      <c r="G279" s="79" t="s">
        <v>398</v>
      </c>
      <c r="H279" s="168" t="s">
        <v>2895</v>
      </c>
      <c r="I279" s="168" t="s">
        <v>2896</v>
      </c>
      <c r="J279" s="61"/>
      <c r="K279" s="93"/>
      <c r="L279" s="101"/>
      <c r="M279" s="175"/>
      <c r="N279" s="64"/>
      <c r="O279" s="78"/>
      <c r="P279" s="78" t="s">
        <v>25</v>
      </c>
      <c r="Q279" s="78" t="s">
        <v>132</v>
      </c>
      <c r="R279" s="78"/>
      <c r="S279" s="39"/>
      <c r="T279" s="39"/>
      <c r="U279" s="39"/>
      <c r="V279" s="39"/>
      <c r="W279" s="39"/>
      <c r="X279" s="39"/>
      <c r="Y279" s="39"/>
      <c r="Z279" s="39"/>
      <c r="AA279" s="39"/>
      <c r="AB279" s="39"/>
      <c r="AC279" s="39"/>
      <c r="AD279" s="39"/>
      <c r="AE279" s="39"/>
    </row>
    <row r="280" spans="1:31" ht="16.5" customHeight="1">
      <c r="A280" s="611" t="s">
        <v>2897</v>
      </c>
      <c r="B280" s="553"/>
      <c r="C280" s="79">
        <v>2</v>
      </c>
      <c r="D280" s="553"/>
      <c r="E280" s="168" t="s">
        <v>2898</v>
      </c>
      <c r="F280" s="79" t="s">
        <v>1535</v>
      </c>
      <c r="G280" s="79" t="s">
        <v>181</v>
      </c>
      <c r="H280" s="168" t="s">
        <v>2899</v>
      </c>
      <c r="I280" s="168" t="s">
        <v>2900</v>
      </c>
      <c r="J280" s="61" t="s">
        <v>97</v>
      </c>
      <c r="K280" s="93"/>
      <c r="L280" s="101"/>
      <c r="M280" s="36"/>
      <c r="N280" s="64"/>
      <c r="O280" s="78"/>
      <c r="P280" s="78" t="s">
        <v>184</v>
      </c>
      <c r="Q280" s="78" t="s">
        <v>132</v>
      </c>
      <c r="R280" s="78"/>
      <c r="S280" s="39"/>
      <c r="T280" s="39"/>
      <c r="U280" s="39"/>
      <c r="V280" s="39"/>
      <c r="W280" s="39"/>
      <c r="X280" s="39"/>
      <c r="Y280" s="39"/>
      <c r="Z280" s="39"/>
      <c r="AA280" s="39"/>
      <c r="AB280" s="39"/>
      <c r="AC280" s="39"/>
      <c r="AD280" s="39"/>
      <c r="AE280" s="39"/>
    </row>
    <row r="281" spans="1:31" ht="16.5" customHeight="1">
      <c r="A281" s="553"/>
      <c r="B281" s="553"/>
      <c r="C281" s="79">
        <v>3</v>
      </c>
      <c r="D281" s="553"/>
      <c r="E281" s="168" t="s">
        <v>2901</v>
      </c>
      <c r="F281" s="79" t="s">
        <v>1535</v>
      </c>
      <c r="G281" s="79" t="s">
        <v>181</v>
      </c>
      <c r="H281" s="168" t="s">
        <v>2902</v>
      </c>
      <c r="I281" s="168" t="s">
        <v>2903</v>
      </c>
      <c r="J281" s="61" t="s">
        <v>97</v>
      </c>
      <c r="K281" s="93"/>
      <c r="L281" s="101"/>
      <c r="M281" s="36"/>
      <c r="N281" s="64"/>
      <c r="O281" s="78"/>
      <c r="P281" s="78" t="s">
        <v>184</v>
      </c>
      <c r="Q281" s="78" t="s">
        <v>132</v>
      </c>
      <c r="R281" s="78"/>
      <c r="S281" s="39"/>
      <c r="T281" s="39"/>
      <c r="U281" s="39"/>
      <c r="V281" s="39"/>
      <c r="W281" s="39"/>
      <c r="X281" s="39"/>
      <c r="Y281" s="39"/>
      <c r="Z281" s="39"/>
      <c r="AA281" s="39"/>
      <c r="AB281" s="39"/>
      <c r="AC281" s="39"/>
      <c r="AD281" s="39"/>
      <c r="AE281" s="39"/>
    </row>
    <row r="282" spans="1:31" ht="16.5" customHeight="1">
      <c r="A282" s="554"/>
      <c r="B282" s="553"/>
      <c r="C282" s="79">
        <v>4</v>
      </c>
      <c r="D282" s="553"/>
      <c r="E282" s="168" t="s">
        <v>2904</v>
      </c>
      <c r="F282" s="79" t="s">
        <v>1535</v>
      </c>
      <c r="G282" s="79" t="s">
        <v>181</v>
      </c>
      <c r="H282" s="168" t="s">
        <v>2905</v>
      </c>
      <c r="I282" s="168" t="s">
        <v>2906</v>
      </c>
      <c r="J282" s="61" t="s">
        <v>97</v>
      </c>
      <c r="K282" s="93"/>
      <c r="L282" s="101"/>
      <c r="M282" s="36"/>
      <c r="N282" s="64"/>
      <c r="O282" s="78"/>
      <c r="P282" s="78" t="s">
        <v>184</v>
      </c>
      <c r="Q282" s="78" t="s">
        <v>132</v>
      </c>
      <c r="R282" s="78"/>
      <c r="S282" s="39"/>
      <c r="T282" s="39"/>
      <c r="U282" s="39"/>
      <c r="V282" s="39"/>
      <c r="W282" s="39"/>
      <c r="X282" s="39"/>
      <c r="Y282" s="39"/>
      <c r="Z282" s="39"/>
      <c r="AA282" s="39"/>
      <c r="AB282" s="39"/>
      <c r="AC282" s="39"/>
      <c r="AD282" s="39"/>
      <c r="AE282" s="39"/>
    </row>
    <row r="283" spans="1:31" ht="16.5" customHeight="1">
      <c r="A283" s="611" t="s">
        <v>2907</v>
      </c>
      <c r="B283" s="553"/>
      <c r="C283" s="79">
        <v>5</v>
      </c>
      <c r="D283" s="553"/>
      <c r="E283" s="611" t="s">
        <v>2908</v>
      </c>
      <c r="F283" s="79" t="s">
        <v>219</v>
      </c>
      <c r="G283" s="79" t="s">
        <v>398</v>
      </c>
      <c r="H283" s="168" t="s">
        <v>2909</v>
      </c>
      <c r="I283" s="168" t="s">
        <v>2910</v>
      </c>
      <c r="J283" s="61"/>
      <c r="K283" s="93"/>
      <c r="L283" s="101"/>
      <c r="M283" s="36"/>
      <c r="N283" s="64"/>
      <c r="O283" s="78"/>
      <c r="P283" s="78" t="s">
        <v>25</v>
      </c>
      <c r="Q283" s="78" t="s">
        <v>132</v>
      </c>
      <c r="R283" s="78"/>
      <c r="S283" s="39"/>
      <c r="T283" s="39"/>
      <c r="U283" s="39"/>
      <c r="V283" s="39"/>
      <c r="W283" s="39"/>
      <c r="X283" s="39"/>
      <c r="Y283" s="39"/>
      <c r="Z283" s="39"/>
      <c r="AA283" s="39"/>
      <c r="AB283" s="39"/>
      <c r="AC283" s="39"/>
      <c r="AD283" s="39"/>
      <c r="AE283" s="39"/>
    </row>
    <row r="284" spans="1:31" ht="16.5" customHeight="1">
      <c r="A284" s="553"/>
      <c r="B284" s="553"/>
      <c r="C284" s="79">
        <v>6</v>
      </c>
      <c r="D284" s="553"/>
      <c r="E284" s="554"/>
      <c r="F284" s="79" t="s">
        <v>219</v>
      </c>
      <c r="G284" s="79" t="s">
        <v>398</v>
      </c>
      <c r="H284" s="168" t="s">
        <v>2911</v>
      </c>
      <c r="I284" s="168" t="s">
        <v>2912</v>
      </c>
      <c r="J284" s="61"/>
      <c r="K284" s="93"/>
      <c r="L284" s="101"/>
      <c r="M284" s="36"/>
      <c r="N284" s="64"/>
      <c r="O284" s="78"/>
      <c r="P284" s="78" t="s">
        <v>25</v>
      </c>
      <c r="Q284" s="78" t="s">
        <v>132</v>
      </c>
      <c r="R284" s="78"/>
      <c r="S284" s="39"/>
      <c r="T284" s="39"/>
      <c r="U284" s="39"/>
      <c r="V284" s="39"/>
      <c r="W284" s="39"/>
      <c r="X284" s="39"/>
      <c r="Y284" s="39"/>
      <c r="Z284" s="39"/>
      <c r="AA284" s="39"/>
      <c r="AB284" s="39"/>
      <c r="AC284" s="39"/>
      <c r="AD284" s="39"/>
      <c r="AE284" s="39"/>
    </row>
    <row r="285" spans="1:31" ht="16.5" customHeight="1">
      <c r="A285" s="553"/>
      <c r="B285" s="553"/>
      <c r="C285" s="79">
        <v>7</v>
      </c>
      <c r="D285" s="553"/>
      <c r="E285" s="611" t="s">
        <v>2913</v>
      </c>
      <c r="F285" s="79" t="s">
        <v>219</v>
      </c>
      <c r="G285" s="79" t="s">
        <v>398</v>
      </c>
      <c r="H285" s="168" t="s">
        <v>2914</v>
      </c>
      <c r="I285" s="168" t="s">
        <v>2915</v>
      </c>
      <c r="J285" s="61"/>
      <c r="K285" s="93"/>
      <c r="L285" s="101"/>
      <c r="M285" s="36"/>
      <c r="N285" s="64"/>
      <c r="O285" s="78"/>
      <c r="P285" s="78" t="s">
        <v>25</v>
      </c>
      <c r="Q285" s="78" t="s">
        <v>132</v>
      </c>
      <c r="R285" s="78"/>
      <c r="S285" s="39"/>
      <c r="T285" s="39"/>
      <c r="U285" s="39"/>
      <c r="V285" s="39"/>
      <c r="W285" s="39"/>
      <c r="X285" s="39"/>
      <c r="Y285" s="39"/>
      <c r="Z285" s="39"/>
      <c r="AA285" s="39"/>
      <c r="AB285" s="39"/>
      <c r="AC285" s="39"/>
      <c r="AD285" s="39"/>
      <c r="AE285" s="39"/>
    </row>
    <row r="286" spans="1:31" ht="16.5" customHeight="1">
      <c r="A286" s="554"/>
      <c r="B286" s="554"/>
      <c r="C286" s="79">
        <v>8</v>
      </c>
      <c r="D286" s="554"/>
      <c r="E286" s="554"/>
      <c r="F286" s="79" t="s">
        <v>219</v>
      </c>
      <c r="G286" s="79" t="s">
        <v>398</v>
      </c>
      <c r="H286" s="168" t="s">
        <v>2916</v>
      </c>
      <c r="I286" s="168" t="s">
        <v>2915</v>
      </c>
      <c r="J286" s="61"/>
      <c r="K286" s="93"/>
      <c r="L286" s="101"/>
      <c r="M286" s="36"/>
      <c r="N286" s="64"/>
      <c r="O286" s="78"/>
      <c r="P286" s="78" t="s">
        <v>25</v>
      </c>
      <c r="Q286" s="78" t="s">
        <v>132</v>
      </c>
      <c r="R286" s="78"/>
      <c r="S286" s="39"/>
      <c r="T286" s="39"/>
      <c r="U286" s="39"/>
      <c r="V286" s="39"/>
      <c r="W286" s="39"/>
      <c r="X286" s="39"/>
      <c r="Y286" s="39"/>
      <c r="Z286" s="39"/>
      <c r="AA286" s="39"/>
      <c r="AB286" s="39"/>
      <c r="AC286" s="39"/>
      <c r="AD286" s="39"/>
      <c r="AE286" s="39"/>
    </row>
    <row r="287" spans="1:31" ht="16.5" customHeight="1">
      <c r="A287" s="611" t="s">
        <v>2917</v>
      </c>
      <c r="B287" s="612" t="s">
        <v>2918</v>
      </c>
      <c r="C287" s="79">
        <v>1</v>
      </c>
      <c r="D287" s="611" t="s">
        <v>2919</v>
      </c>
      <c r="E287" s="168" t="s">
        <v>2920</v>
      </c>
      <c r="F287" s="79" t="s">
        <v>219</v>
      </c>
      <c r="G287" s="79" t="s">
        <v>398</v>
      </c>
      <c r="H287" s="168" t="s">
        <v>2921</v>
      </c>
      <c r="I287" s="168" t="s">
        <v>2922</v>
      </c>
      <c r="J287" s="61"/>
      <c r="K287" s="93"/>
      <c r="L287" s="101"/>
      <c r="M287" s="36"/>
      <c r="N287" s="64"/>
      <c r="O287" s="78"/>
      <c r="P287" s="78" t="s">
        <v>25</v>
      </c>
      <c r="Q287" s="78" t="s">
        <v>132</v>
      </c>
      <c r="R287" s="78"/>
      <c r="S287" s="39"/>
      <c r="T287" s="39"/>
      <c r="U287" s="39"/>
      <c r="V287" s="39"/>
      <c r="W287" s="39"/>
      <c r="X287" s="39"/>
      <c r="Y287" s="39"/>
      <c r="Z287" s="39"/>
      <c r="AA287" s="39"/>
      <c r="AB287" s="39"/>
      <c r="AC287" s="39"/>
      <c r="AD287" s="39"/>
      <c r="AE287" s="39"/>
    </row>
    <row r="288" spans="1:31" ht="16.5" customHeight="1">
      <c r="A288" s="553"/>
      <c r="B288" s="553"/>
      <c r="C288" s="79">
        <v>2</v>
      </c>
      <c r="D288" s="553"/>
      <c r="E288" s="168" t="s">
        <v>2923</v>
      </c>
      <c r="F288" s="79" t="s">
        <v>219</v>
      </c>
      <c r="G288" s="79" t="s">
        <v>398</v>
      </c>
      <c r="H288" s="168" t="s">
        <v>2924</v>
      </c>
      <c r="I288" s="168" t="s">
        <v>2925</v>
      </c>
      <c r="J288" s="61"/>
      <c r="K288" s="93"/>
      <c r="L288" s="101"/>
      <c r="M288" s="36"/>
      <c r="N288" s="64"/>
      <c r="O288" s="78"/>
      <c r="P288" s="78" t="s">
        <v>25</v>
      </c>
      <c r="Q288" s="78" t="s">
        <v>132</v>
      </c>
      <c r="R288" s="78"/>
      <c r="S288" s="39"/>
      <c r="T288" s="39"/>
      <c r="U288" s="39"/>
      <c r="V288" s="39"/>
      <c r="W288" s="39"/>
      <c r="X288" s="39"/>
      <c r="Y288" s="39"/>
      <c r="Z288" s="39"/>
      <c r="AA288" s="39"/>
      <c r="AB288" s="39"/>
      <c r="AC288" s="39"/>
      <c r="AD288" s="39"/>
      <c r="AE288" s="39"/>
    </row>
    <row r="289" spans="1:31" ht="16.5" customHeight="1">
      <c r="A289" s="553"/>
      <c r="B289" s="553"/>
      <c r="C289" s="79">
        <v>3</v>
      </c>
      <c r="D289" s="553"/>
      <c r="E289" s="168" t="s">
        <v>2926</v>
      </c>
      <c r="F289" s="79" t="s">
        <v>219</v>
      </c>
      <c r="G289" s="79" t="s">
        <v>398</v>
      </c>
      <c r="H289" s="168" t="s">
        <v>2927</v>
      </c>
      <c r="I289" s="168" t="s">
        <v>2925</v>
      </c>
      <c r="J289" s="61"/>
      <c r="K289" s="93"/>
      <c r="L289" s="101"/>
      <c r="M289" s="36"/>
      <c r="N289" s="64"/>
      <c r="O289" s="78"/>
      <c r="P289" s="78" t="s">
        <v>25</v>
      </c>
      <c r="Q289" s="78" t="s">
        <v>132</v>
      </c>
      <c r="R289" s="78"/>
      <c r="S289" s="39"/>
      <c r="T289" s="39"/>
      <c r="U289" s="39"/>
      <c r="V289" s="39"/>
      <c r="W289" s="39"/>
      <c r="X289" s="39"/>
      <c r="Y289" s="39"/>
      <c r="Z289" s="39"/>
      <c r="AA289" s="39"/>
      <c r="AB289" s="39"/>
      <c r="AC289" s="39"/>
      <c r="AD289" s="39"/>
      <c r="AE289" s="39"/>
    </row>
    <row r="290" spans="1:31" ht="16.5" customHeight="1">
      <c r="A290" s="553"/>
      <c r="B290" s="553"/>
      <c r="C290" s="79">
        <v>4</v>
      </c>
      <c r="D290" s="553"/>
      <c r="E290" s="168" t="s">
        <v>2928</v>
      </c>
      <c r="F290" s="79" t="s">
        <v>219</v>
      </c>
      <c r="G290" s="79" t="s">
        <v>398</v>
      </c>
      <c r="H290" s="168" t="s">
        <v>2929</v>
      </c>
      <c r="I290" s="168" t="s">
        <v>2925</v>
      </c>
      <c r="J290" s="61"/>
      <c r="K290" s="93"/>
      <c r="L290" s="101"/>
      <c r="M290" s="36"/>
      <c r="N290" s="64"/>
      <c r="O290" s="78"/>
      <c r="P290" s="78" t="s">
        <v>25</v>
      </c>
      <c r="Q290" s="78" t="s">
        <v>132</v>
      </c>
      <c r="R290" s="78"/>
      <c r="S290" s="39"/>
      <c r="T290" s="39"/>
      <c r="U290" s="39"/>
      <c r="V290" s="39"/>
      <c r="W290" s="39"/>
      <c r="X290" s="39"/>
      <c r="Y290" s="39"/>
      <c r="Z290" s="39"/>
      <c r="AA290" s="39"/>
      <c r="AB290" s="39"/>
      <c r="AC290" s="39"/>
      <c r="AD290" s="39"/>
      <c r="AE290" s="39"/>
    </row>
    <row r="291" spans="1:31" ht="16.5" customHeight="1">
      <c r="A291" s="553"/>
      <c r="B291" s="553"/>
      <c r="C291" s="79">
        <v>5</v>
      </c>
      <c r="D291" s="553"/>
      <c r="E291" s="168" t="s">
        <v>2930</v>
      </c>
      <c r="F291" s="79" t="s">
        <v>219</v>
      </c>
      <c r="G291" s="79" t="s">
        <v>398</v>
      </c>
      <c r="H291" s="168" t="s">
        <v>2931</v>
      </c>
      <c r="I291" s="168" t="s">
        <v>2925</v>
      </c>
      <c r="J291" s="61"/>
      <c r="K291" s="93"/>
      <c r="L291" s="101"/>
      <c r="M291" s="36"/>
      <c r="N291" s="64"/>
      <c r="O291" s="78"/>
      <c r="P291" s="78" t="s">
        <v>25</v>
      </c>
      <c r="Q291" s="78" t="s">
        <v>132</v>
      </c>
      <c r="R291" s="78"/>
      <c r="S291" s="39"/>
      <c r="T291" s="39"/>
      <c r="U291" s="39"/>
      <c r="V291" s="39"/>
      <c r="W291" s="39"/>
      <c r="X291" s="39"/>
      <c r="Y291" s="39"/>
      <c r="Z291" s="39"/>
      <c r="AA291" s="39"/>
      <c r="AB291" s="39"/>
      <c r="AC291" s="39"/>
      <c r="AD291" s="39"/>
      <c r="AE291" s="39"/>
    </row>
    <row r="292" spans="1:31" ht="16.5" customHeight="1">
      <c r="A292" s="554"/>
      <c r="B292" s="554"/>
      <c r="C292" s="79">
        <v>6</v>
      </c>
      <c r="D292" s="554"/>
      <c r="E292" s="168" t="s">
        <v>2932</v>
      </c>
      <c r="F292" s="79" t="s">
        <v>219</v>
      </c>
      <c r="G292" s="79" t="s">
        <v>398</v>
      </c>
      <c r="H292" s="168" t="s">
        <v>2933</v>
      </c>
      <c r="I292" s="168" t="s">
        <v>2925</v>
      </c>
      <c r="J292" s="61"/>
      <c r="K292" s="93"/>
      <c r="L292" s="101"/>
      <c r="M292" s="36"/>
      <c r="N292" s="64"/>
      <c r="O292" s="78"/>
      <c r="P292" s="78" t="s">
        <v>25</v>
      </c>
      <c r="Q292" s="78" t="s">
        <v>132</v>
      </c>
      <c r="R292" s="78"/>
      <c r="S292" s="39"/>
      <c r="T292" s="39"/>
      <c r="U292" s="39"/>
      <c r="V292" s="39"/>
      <c r="W292" s="39"/>
      <c r="X292" s="39"/>
      <c r="Y292" s="39"/>
      <c r="Z292" s="39"/>
      <c r="AA292" s="39"/>
      <c r="AB292" s="39"/>
      <c r="AC292" s="39"/>
      <c r="AD292" s="39"/>
      <c r="AE292" s="39"/>
    </row>
    <row r="293" spans="1:31" ht="16.5" customHeight="1">
      <c r="A293" s="611" t="s">
        <v>2934</v>
      </c>
      <c r="B293" s="612" t="s">
        <v>2935</v>
      </c>
      <c r="C293" s="79">
        <v>1</v>
      </c>
      <c r="D293" s="611" t="s">
        <v>2936</v>
      </c>
      <c r="E293" s="168" t="s">
        <v>2937</v>
      </c>
      <c r="F293" s="79" t="s">
        <v>219</v>
      </c>
      <c r="G293" s="79" t="s">
        <v>398</v>
      </c>
      <c r="H293" s="168" t="s">
        <v>2938</v>
      </c>
      <c r="I293" s="168" t="s">
        <v>2939</v>
      </c>
      <c r="J293" s="61"/>
      <c r="K293" s="93"/>
      <c r="L293" s="101"/>
      <c r="M293" s="36"/>
      <c r="N293" s="64"/>
      <c r="O293" s="78"/>
      <c r="P293" s="78" t="s">
        <v>25</v>
      </c>
      <c r="Q293" s="78" t="s">
        <v>132</v>
      </c>
      <c r="R293" s="78"/>
      <c r="S293" s="39"/>
      <c r="T293" s="39"/>
      <c r="U293" s="39"/>
      <c r="V293" s="39"/>
      <c r="W293" s="39"/>
      <c r="X293" s="39"/>
      <c r="Y293" s="39"/>
      <c r="Z293" s="39"/>
      <c r="AA293" s="39"/>
      <c r="AB293" s="39"/>
      <c r="AC293" s="39"/>
      <c r="AD293" s="39"/>
      <c r="AE293" s="39"/>
    </row>
    <row r="294" spans="1:31" ht="16.5" customHeight="1">
      <c r="A294" s="553"/>
      <c r="B294" s="553"/>
      <c r="C294" s="79">
        <v>2</v>
      </c>
      <c r="D294" s="553"/>
      <c r="E294" s="168" t="s">
        <v>2940</v>
      </c>
      <c r="F294" s="79" t="s">
        <v>219</v>
      </c>
      <c r="G294" s="79" t="s">
        <v>398</v>
      </c>
      <c r="H294" s="168" t="s">
        <v>2941</v>
      </c>
      <c r="I294" s="168" t="s">
        <v>2939</v>
      </c>
      <c r="J294" s="61"/>
      <c r="K294" s="93"/>
      <c r="L294" s="101"/>
      <c r="M294" s="36"/>
      <c r="N294" s="64"/>
      <c r="O294" s="78"/>
      <c r="P294" s="78" t="s">
        <v>25</v>
      </c>
      <c r="Q294" s="78" t="s">
        <v>132</v>
      </c>
      <c r="R294" s="78"/>
      <c r="S294" s="39"/>
      <c r="T294" s="39"/>
      <c r="U294" s="39"/>
      <c r="V294" s="39"/>
      <c r="W294" s="39"/>
      <c r="X294" s="39"/>
      <c r="Y294" s="39"/>
      <c r="Z294" s="39"/>
      <c r="AA294" s="39"/>
      <c r="AB294" s="39"/>
      <c r="AC294" s="39"/>
      <c r="AD294" s="39"/>
      <c r="AE294" s="39"/>
    </row>
    <row r="295" spans="1:31" ht="16.5" customHeight="1">
      <c r="A295" s="553"/>
      <c r="B295" s="553"/>
      <c r="C295" s="79">
        <v>3</v>
      </c>
      <c r="D295" s="553"/>
      <c r="E295" s="168" t="s">
        <v>2942</v>
      </c>
      <c r="F295" s="79" t="s">
        <v>219</v>
      </c>
      <c r="G295" s="79" t="s">
        <v>398</v>
      </c>
      <c r="H295" s="168" t="s">
        <v>2943</v>
      </c>
      <c r="I295" s="168" t="s">
        <v>2939</v>
      </c>
      <c r="J295" s="61"/>
      <c r="K295" s="93"/>
      <c r="L295" s="101"/>
      <c r="M295" s="36"/>
      <c r="N295" s="64"/>
      <c r="O295" s="78"/>
      <c r="P295" s="78" t="s">
        <v>25</v>
      </c>
      <c r="Q295" s="78" t="s">
        <v>132</v>
      </c>
      <c r="R295" s="78"/>
      <c r="S295" s="39"/>
      <c r="T295" s="39"/>
      <c r="U295" s="39"/>
      <c r="V295" s="39"/>
      <c r="W295" s="39"/>
      <c r="X295" s="39"/>
      <c r="Y295" s="39"/>
      <c r="Z295" s="39"/>
      <c r="AA295" s="39"/>
      <c r="AB295" s="39"/>
      <c r="AC295" s="39"/>
      <c r="AD295" s="39"/>
      <c r="AE295" s="39"/>
    </row>
    <row r="296" spans="1:31" ht="16.5" customHeight="1">
      <c r="A296" s="553"/>
      <c r="B296" s="553"/>
      <c r="C296" s="79">
        <v>4</v>
      </c>
      <c r="D296" s="553"/>
      <c r="E296" s="168" t="s">
        <v>2944</v>
      </c>
      <c r="F296" s="79" t="s">
        <v>219</v>
      </c>
      <c r="G296" s="79" t="s">
        <v>398</v>
      </c>
      <c r="H296" s="168" t="s">
        <v>2945</v>
      </c>
      <c r="I296" s="168" t="s">
        <v>2939</v>
      </c>
      <c r="J296" s="61"/>
      <c r="K296" s="93"/>
      <c r="L296" s="101"/>
      <c r="M296" s="36"/>
      <c r="N296" s="64"/>
      <c r="O296" s="78"/>
      <c r="P296" s="78" t="s">
        <v>25</v>
      </c>
      <c r="Q296" s="78" t="s">
        <v>132</v>
      </c>
      <c r="R296" s="78"/>
      <c r="S296" s="39"/>
      <c r="T296" s="39"/>
      <c r="U296" s="39"/>
      <c r="V296" s="39"/>
      <c r="W296" s="39"/>
      <c r="X296" s="39"/>
      <c r="Y296" s="39"/>
      <c r="Z296" s="39"/>
      <c r="AA296" s="39"/>
      <c r="AB296" s="39"/>
      <c r="AC296" s="39"/>
      <c r="AD296" s="39"/>
      <c r="AE296" s="39"/>
    </row>
    <row r="297" spans="1:31" ht="16.5" customHeight="1">
      <c r="A297" s="553"/>
      <c r="B297" s="553"/>
      <c r="C297" s="79">
        <v>5</v>
      </c>
      <c r="D297" s="553"/>
      <c r="E297" s="168" t="s">
        <v>2946</v>
      </c>
      <c r="F297" s="79" t="s">
        <v>219</v>
      </c>
      <c r="G297" s="79" t="s">
        <v>398</v>
      </c>
      <c r="H297" s="168" t="s">
        <v>2947</v>
      </c>
      <c r="I297" s="168" t="s">
        <v>2939</v>
      </c>
      <c r="J297" s="61"/>
      <c r="K297" s="93"/>
      <c r="L297" s="101"/>
      <c r="M297" s="36"/>
      <c r="N297" s="64"/>
      <c r="O297" s="78"/>
      <c r="P297" s="78" t="s">
        <v>25</v>
      </c>
      <c r="Q297" s="78" t="s">
        <v>132</v>
      </c>
      <c r="R297" s="78"/>
      <c r="S297" s="39"/>
      <c r="T297" s="39"/>
      <c r="U297" s="39"/>
      <c r="V297" s="39"/>
      <c r="W297" s="39"/>
      <c r="X297" s="39"/>
      <c r="Y297" s="39"/>
      <c r="Z297" s="39"/>
      <c r="AA297" s="39"/>
      <c r="AB297" s="39"/>
      <c r="AC297" s="39"/>
      <c r="AD297" s="39"/>
      <c r="AE297" s="39"/>
    </row>
    <row r="298" spans="1:31" ht="16.5" customHeight="1">
      <c r="A298" s="554"/>
      <c r="B298" s="554"/>
      <c r="C298" s="79">
        <v>6</v>
      </c>
      <c r="D298" s="554"/>
      <c r="E298" s="168" t="s">
        <v>2948</v>
      </c>
      <c r="F298" s="79" t="s">
        <v>219</v>
      </c>
      <c r="G298" s="79" t="s">
        <v>398</v>
      </c>
      <c r="H298" s="168" t="s">
        <v>2949</v>
      </c>
      <c r="I298" s="168" t="s">
        <v>2939</v>
      </c>
      <c r="J298" s="61"/>
      <c r="K298" s="93"/>
      <c r="L298" s="101"/>
      <c r="M298" s="36"/>
      <c r="N298" s="64"/>
      <c r="O298" s="78"/>
      <c r="P298" s="78" t="s">
        <v>25</v>
      </c>
      <c r="Q298" s="78" t="s">
        <v>132</v>
      </c>
      <c r="R298" s="78"/>
      <c r="S298" s="39"/>
      <c r="T298" s="39"/>
      <c r="U298" s="39"/>
      <c r="V298" s="39"/>
      <c r="W298" s="39"/>
      <c r="X298" s="39"/>
      <c r="Y298" s="39"/>
      <c r="Z298" s="39"/>
      <c r="AA298" s="39"/>
      <c r="AB298" s="39"/>
      <c r="AC298" s="39"/>
      <c r="AD298" s="39"/>
      <c r="AE298" s="39"/>
    </row>
    <row r="299" spans="1:31" ht="16.5" customHeight="1">
      <c r="A299" s="611" t="s">
        <v>2950</v>
      </c>
      <c r="B299" s="612" t="s">
        <v>2951</v>
      </c>
      <c r="C299" s="79">
        <v>1</v>
      </c>
      <c r="D299" s="611" t="s">
        <v>2952</v>
      </c>
      <c r="E299" s="103" t="s">
        <v>2953</v>
      </c>
      <c r="F299" s="41" t="s">
        <v>219</v>
      </c>
      <c r="G299" s="41" t="s">
        <v>398</v>
      </c>
      <c r="H299" s="103" t="s">
        <v>2954</v>
      </c>
      <c r="I299" s="103" t="s">
        <v>2955</v>
      </c>
      <c r="J299" s="61" t="s">
        <v>97</v>
      </c>
      <c r="K299" s="93"/>
      <c r="L299" s="101"/>
      <c r="M299" s="36"/>
      <c r="N299" s="64"/>
      <c r="O299" s="78"/>
      <c r="P299" s="78" t="s">
        <v>184</v>
      </c>
      <c r="Q299" s="78" t="s">
        <v>132</v>
      </c>
      <c r="R299" s="78"/>
      <c r="S299" s="39"/>
      <c r="T299" s="39"/>
      <c r="U299" s="39"/>
      <c r="V299" s="39"/>
      <c r="W299" s="39"/>
      <c r="X299" s="39"/>
      <c r="Y299" s="39"/>
      <c r="Z299" s="39"/>
      <c r="AA299" s="39"/>
      <c r="AB299" s="39"/>
      <c r="AC299" s="39"/>
      <c r="AD299" s="39"/>
      <c r="AE299" s="39"/>
    </row>
    <row r="300" spans="1:31" ht="16.5" customHeight="1">
      <c r="A300" s="553"/>
      <c r="B300" s="553"/>
      <c r="C300" s="79">
        <v>2</v>
      </c>
      <c r="D300" s="553"/>
      <c r="E300" s="103" t="s">
        <v>2956</v>
      </c>
      <c r="F300" s="41" t="s">
        <v>219</v>
      </c>
      <c r="G300" s="41" t="s">
        <v>398</v>
      </c>
      <c r="H300" s="103" t="s">
        <v>2957</v>
      </c>
      <c r="I300" s="103" t="s">
        <v>2955</v>
      </c>
      <c r="J300" s="61" t="s">
        <v>97</v>
      </c>
      <c r="K300" s="93"/>
      <c r="L300" s="101"/>
      <c r="M300" s="36"/>
      <c r="N300" s="64"/>
      <c r="O300" s="78"/>
      <c r="P300" s="78" t="s">
        <v>184</v>
      </c>
      <c r="Q300" s="78" t="s">
        <v>132</v>
      </c>
      <c r="R300" s="78"/>
      <c r="S300" s="39"/>
      <c r="T300" s="39"/>
      <c r="U300" s="39"/>
      <c r="V300" s="39"/>
      <c r="W300" s="39"/>
      <c r="X300" s="39"/>
      <c r="Y300" s="39"/>
      <c r="Z300" s="39"/>
      <c r="AA300" s="39"/>
      <c r="AB300" s="39"/>
      <c r="AC300" s="39"/>
      <c r="AD300" s="39"/>
      <c r="AE300" s="39"/>
    </row>
    <row r="301" spans="1:31" ht="16.5" customHeight="1">
      <c r="A301" s="553"/>
      <c r="B301" s="553"/>
      <c r="C301" s="41">
        <v>3</v>
      </c>
      <c r="D301" s="553"/>
      <c r="E301" s="103" t="s">
        <v>2958</v>
      </c>
      <c r="F301" s="41"/>
      <c r="G301" s="41"/>
      <c r="H301" s="103" t="s">
        <v>2959</v>
      </c>
      <c r="I301" s="103" t="s">
        <v>2955</v>
      </c>
      <c r="J301" s="61"/>
      <c r="K301" s="93"/>
      <c r="L301" s="101"/>
      <c r="M301" s="36"/>
      <c r="N301" s="64"/>
      <c r="O301" s="78"/>
      <c r="P301" s="121" t="s">
        <v>252</v>
      </c>
      <c r="Q301" s="78" t="s">
        <v>132</v>
      </c>
      <c r="R301" s="78"/>
      <c r="S301" s="39"/>
      <c r="T301" s="39"/>
      <c r="U301" s="39"/>
      <c r="V301" s="39"/>
      <c r="W301" s="39"/>
      <c r="X301" s="39"/>
      <c r="Y301" s="39"/>
      <c r="Z301" s="39"/>
      <c r="AA301" s="39"/>
      <c r="AB301" s="39"/>
      <c r="AC301" s="39"/>
      <c r="AD301" s="39"/>
      <c r="AE301" s="39"/>
    </row>
    <row r="302" spans="1:31" ht="56.25" customHeight="1">
      <c r="A302" s="554"/>
      <c r="B302" s="554"/>
      <c r="C302" s="79">
        <v>4</v>
      </c>
      <c r="D302" s="554"/>
      <c r="E302" s="168" t="s">
        <v>2960</v>
      </c>
      <c r="F302" s="79" t="s">
        <v>219</v>
      </c>
      <c r="G302" s="79" t="s">
        <v>398</v>
      </c>
      <c r="H302" s="168" t="s">
        <v>2961</v>
      </c>
      <c r="I302" s="168" t="s">
        <v>2955</v>
      </c>
      <c r="J302" s="61" t="s">
        <v>97</v>
      </c>
      <c r="K302" s="93"/>
      <c r="L302" s="101"/>
      <c r="M302" s="36"/>
      <c r="N302" s="64"/>
      <c r="O302" s="78"/>
      <c r="P302" s="78" t="s">
        <v>184</v>
      </c>
      <c r="Q302" s="78" t="s">
        <v>132</v>
      </c>
      <c r="R302" s="78"/>
      <c r="S302" s="39"/>
      <c r="T302" s="39"/>
      <c r="U302" s="39"/>
      <c r="V302" s="39"/>
      <c r="W302" s="39"/>
      <c r="X302" s="39"/>
      <c r="Y302" s="39"/>
      <c r="Z302" s="39"/>
      <c r="AA302" s="39"/>
      <c r="AB302" s="39"/>
      <c r="AC302" s="39"/>
      <c r="AD302" s="39"/>
      <c r="AE302" s="39"/>
    </row>
    <row r="303" spans="1:31" ht="16.5" customHeight="1">
      <c r="A303" s="616" t="s">
        <v>2962</v>
      </c>
      <c r="B303" s="619" t="s">
        <v>2963</v>
      </c>
      <c r="C303" s="493">
        <v>1</v>
      </c>
      <c r="D303" s="616" t="s">
        <v>2964</v>
      </c>
      <c r="E303" s="616" t="s">
        <v>2965</v>
      </c>
      <c r="F303" s="619" t="s">
        <v>219</v>
      </c>
      <c r="G303" s="493" t="s">
        <v>181</v>
      </c>
      <c r="H303" s="507" t="s">
        <v>2966</v>
      </c>
      <c r="I303" s="70" t="s">
        <v>2967</v>
      </c>
      <c r="J303" s="61"/>
      <c r="K303" s="93"/>
      <c r="L303" s="149"/>
      <c r="M303" s="150"/>
      <c r="N303" s="64"/>
      <c r="O303" s="61"/>
      <c r="P303" s="78" t="s">
        <v>184</v>
      </c>
      <c r="Q303" s="61" t="s">
        <v>134</v>
      </c>
      <c r="R303" s="78"/>
      <c r="S303" s="100"/>
      <c r="T303" s="100"/>
      <c r="U303" s="100"/>
      <c r="V303" s="100"/>
      <c r="W303" s="100"/>
      <c r="X303" s="100"/>
      <c r="Y303" s="100"/>
      <c r="Z303" s="100"/>
      <c r="AA303" s="100"/>
      <c r="AB303" s="100"/>
      <c r="AC303" s="100"/>
      <c r="AD303" s="100"/>
      <c r="AE303" s="100"/>
    </row>
    <row r="304" spans="1:31" ht="16.5" customHeight="1">
      <c r="A304" s="617"/>
      <c r="B304" s="617"/>
      <c r="C304" s="493">
        <v>2</v>
      </c>
      <c r="D304" s="617"/>
      <c r="E304" s="618"/>
      <c r="F304" s="618"/>
      <c r="G304" s="493" t="s">
        <v>398</v>
      </c>
      <c r="H304" s="507" t="s">
        <v>2968</v>
      </c>
      <c r="I304" s="70" t="s">
        <v>2969</v>
      </c>
      <c r="J304" s="61"/>
      <c r="K304" s="93"/>
      <c r="L304" s="149"/>
      <c r="M304" s="150"/>
      <c r="N304" s="64"/>
      <c r="O304" s="61"/>
      <c r="P304" s="78" t="s">
        <v>184</v>
      </c>
      <c r="Q304" s="61" t="s">
        <v>134</v>
      </c>
      <c r="R304" s="78"/>
      <c r="S304" s="100"/>
      <c r="T304" s="100"/>
      <c r="U304" s="100"/>
      <c r="V304" s="100"/>
      <c r="W304" s="100"/>
      <c r="X304" s="100"/>
      <c r="Y304" s="100"/>
      <c r="Z304" s="100"/>
      <c r="AA304" s="100"/>
      <c r="AB304" s="100"/>
      <c r="AC304" s="100"/>
      <c r="AD304" s="100"/>
      <c r="AE304" s="100"/>
    </row>
    <row r="305" spans="1:31" ht="16.5" customHeight="1">
      <c r="A305" s="617"/>
      <c r="B305" s="617"/>
      <c r="C305" s="493">
        <v>3</v>
      </c>
      <c r="D305" s="617"/>
      <c r="E305" s="616" t="s">
        <v>2970</v>
      </c>
      <c r="F305" s="619"/>
      <c r="G305" s="493" t="s">
        <v>181</v>
      </c>
      <c r="H305" s="507" t="s">
        <v>2971</v>
      </c>
      <c r="I305" s="70" t="s">
        <v>2967</v>
      </c>
      <c r="J305" s="61"/>
      <c r="K305" s="93"/>
      <c r="L305" s="149"/>
      <c r="M305" s="150"/>
      <c r="N305" s="64"/>
      <c r="O305" s="61"/>
      <c r="P305" s="78" t="s">
        <v>184</v>
      </c>
      <c r="Q305" s="61" t="s">
        <v>134</v>
      </c>
      <c r="R305" s="78"/>
      <c r="S305" s="100"/>
      <c r="T305" s="100"/>
      <c r="U305" s="100"/>
      <c r="V305" s="100"/>
      <c r="W305" s="100"/>
      <c r="X305" s="100"/>
      <c r="Y305" s="100"/>
      <c r="Z305" s="100"/>
      <c r="AA305" s="100"/>
      <c r="AB305" s="100"/>
      <c r="AC305" s="100"/>
      <c r="AD305" s="100"/>
      <c r="AE305" s="100"/>
    </row>
    <row r="306" spans="1:31" ht="16.5" customHeight="1">
      <c r="A306" s="617"/>
      <c r="B306" s="617"/>
      <c r="C306" s="493">
        <v>4</v>
      </c>
      <c r="D306" s="617"/>
      <c r="E306" s="618"/>
      <c r="F306" s="618"/>
      <c r="G306" s="493" t="s">
        <v>398</v>
      </c>
      <c r="H306" s="507" t="s">
        <v>2968</v>
      </c>
      <c r="I306" s="70" t="s">
        <v>2969</v>
      </c>
      <c r="J306" s="61"/>
      <c r="K306" s="93"/>
      <c r="L306" s="149"/>
      <c r="M306" s="150"/>
      <c r="N306" s="64"/>
      <c r="O306" s="61"/>
      <c r="P306" s="78" t="s">
        <v>184</v>
      </c>
      <c r="Q306" s="61" t="s">
        <v>134</v>
      </c>
      <c r="R306" s="78"/>
      <c r="S306" s="100"/>
      <c r="T306" s="100"/>
      <c r="U306" s="100"/>
      <c r="V306" s="100"/>
      <c r="W306" s="100"/>
      <c r="X306" s="100"/>
      <c r="Y306" s="100"/>
      <c r="Z306" s="100"/>
      <c r="AA306" s="100"/>
      <c r="AB306" s="100"/>
      <c r="AC306" s="100"/>
      <c r="AD306" s="100"/>
      <c r="AE306" s="100"/>
    </row>
    <row r="307" spans="1:31" ht="16.5" customHeight="1">
      <c r="A307" s="617"/>
      <c r="B307" s="617"/>
      <c r="C307" s="493">
        <v>5</v>
      </c>
      <c r="D307" s="617"/>
      <c r="E307" s="616" t="s">
        <v>2972</v>
      </c>
      <c r="F307" s="619" t="s">
        <v>219</v>
      </c>
      <c r="G307" s="493" t="s">
        <v>181</v>
      </c>
      <c r="H307" s="533" t="s">
        <v>2973</v>
      </c>
      <c r="I307" s="70" t="s">
        <v>2967</v>
      </c>
      <c r="J307" s="61"/>
      <c r="K307" s="93"/>
      <c r="L307" s="149"/>
      <c r="M307" s="150"/>
      <c r="N307" s="64"/>
      <c r="O307" s="61"/>
      <c r="P307" s="78" t="s">
        <v>184</v>
      </c>
      <c r="Q307" s="61" t="s">
        <v>134</v>
      </c>
      <c r="R307" s="78"/>
      <c r="S307" s="100"/>
      <c r="T307" s="100"/>
      <c r="U307" s="100"/>
      <c r="V307" s="100"/>
      <c r="W307" s="100"/>
      <c r="X307" s="100"/>
      <c r="Y307" s="100"/>
      <c r="Z307" s="100"/>
      <c r="AA307" s="100"/>
      <c r="AB307" s="100"/>
      <c r="AC307" s="100"/>
      <c r="AD307" s="100"/>
      <c r="AE307" s="100"/>
    </row>
    <row r="308" spans="1:31" ht="16.5" customHeight="1">
      <c r="A308" s="617"/>
      <c r="B308" s="617"/>
      <c r="C308" s="493">
        <v>6</v>
      </c>
      <c r="D308" s="617"/>
      <c r="E308" s="618"/>
      <c r="F308" s="618"/>
      <c r="G308" s="493" t="s">
        <v>398</v>
      </c>
      <c r="H308" s="507" t="s">
        <v>2968</v>
      </c>
      <c r="I308" s="70" t="s">
        <v>2974</v>
      </c>
      <c r="J308" s="61"/>
      <c r="K308" s="93"/>
      <c r="L308" s="149"/>
      <c r="M308" s="150"/>
      <c r="N308" s="64"/>
      <c r="O308" s="61"/>
      <c r="P308" s="78" t="s">
        <v>184</v>
      </c>
      <c r="Q308" s="61" t="s">
        <v>134</v>
      </c>
      <c r="R308" s="78"/>
      <c r="S308" s="100"/>
      <c r="T308" s="100"/>
      <c r="U308" s="100"/>
      <c r="V308" s="100"/>
      <c r="W308" s="100"/>
      <c r="X308" s="100"/>
      <c r="Y308" s="100"/>
      <c r="Z308" s="100"/>
      <c r="AA308" s="100"/>
      <c r="AB308" s="100"/>
      <c r="AC308" s="100"/>
      <c r="AD308" s="100"/>
      <c r="AE308" s="100"/>
    </row>
    <row r="309" spans="1:31" ht="16.5" customHeight="1">
      <c r="A309" s="617"/>
      <c r="B309" s="617"/>
      <c r="C309" s="493">
        <v>7</v>
      </c>
      <c r="D309" s="617"/>
      <c r="E309" s="616" t="s">
        <v>2975</v>
      </c>
      <c r="F309" s="619" t="s">
        <v>219</v>
      </c>
      <c r="G309" s="493" t="s">
        <v>181</v>
      </c>
      <c r="H309" s="507" t="s">
        <v>2976</v>
      </c>
      <c r="I309" s="70" t="s">
        <v>2967</v>
      </c>
      <c r="J309" s="61"/>
      <c r="K309" s="93"/>
      <c r="L309" s="149"/>
      <c r="M309" s="150"/>
      <c r="N309" s="64"/>
      <c r="O309" s="61"/>
      <c r="P309" s="78" t="s">
        <v>184</v>
      </c>
      <c r="Q309" s="61" t="s">
        <v>134</v>
      </c>
      <c r="R309" s="78"/>
      <c r="S309" s="100"/>
      <c r="T309" s="100"/>
      <c r="U309" s="100"/>
      <c r="V309" s="100"/>
      <c r="W309" s="100"/>
      <c r="X309" s="100"/>
      <c r="Y309" s="100"/>
      <c r="Z309" s="100"/>
      <c r="AA309" s="100"/>
      <c r="AB309" s="100"/>
      <c r="AC309" s="100"/>
      <c r="AD309" s="100"/>
      <c r="AE309" s="100"/>
    </row>
    <row r="310" spans="1:31" ht="16.5" customHeight="1">
      <c r="A310" s="617"/>
      <c r="B310" s="617"/>
      <c r="C310" s="493">
        <v>8</v>
      </c>
      <c r="D310" s="617"/>
      <c r="E310" s="618"/>
      <c r="F310" s="618"/>
      <c r="G310" s="493" t="s">
        <v>398</v>
      </c>
      <c r="H310" s="507" t="s">
        <v>2968</v>
      </c>
      <c r="I310" s="70" t="s">
        <v>2977</v>
      </c>
      <c r="J310" s="61"/>
      <c r="K310" s="93"/>
      <c r="L310" s="149"/>
      <c r="M310" s="150"/>
      <c r="N310" s="64"/>
      <c r="O310" s="61"/>
      <c r="P310" s="78" t="s">
        <v>184</v>
      </c>
      <c r="Q310" s="61" t="s">
        <v>134</v>
      </c>
      <c r="R310" s="78"/>
      <c r="S310" s="100"/>
      <c r="T310" s="100"/>
      <c r="U310" s="100"/>
      <c r="V310" s="100"/>
      <c r="W310" s="100"/>
      <c r="X310" s="100"/>
      <c r="Y310" s="100"/>
      <c r="Z310" s="100"/>
      <c r="AA310" s="100"/>
      <c r="AB310" s="100"/>
      <c r="AC310" s="100"/>
      <c r="AD310" s="100"/>
      <c r="AE310" s="100"/>
    </row>
    <row r="311" spans="1:31" ht="16.5" customHeight="1">
      <c r="A311" s="617"/>
      <c r="B311" s="617"/>
      <c r="C311" s="493">
        <v>9</v>
      </c>
      <c r="D311" s="617"/>
      <c r="E311" s="616" t="s">
        <v>2978</v>
      </c>
      <c r="F311" s="619" t="s">
        <v>219</v>
      </c>
      <c r="G311" s="493" t="s">
        <v>181</v>
      </c>
      <c r="H311" s="507" t="s">
        <v>2979</v>
      </c>
      <c r="I311" s="70" t="s">
        <v>2967</v>
      </c>
      <c r="J311" s="61"/>
      <c r="K311" s="93"/>
      <c r="L311" s="149"/>
      <c r="M311" s="150"/>
      <c r="N311" s="64"/>
      <c r="O311" s="61"/>
      <c r="P311" s="78" t="s">
        <v>184</v>
      </c>
      <c r="Q311" s="61" t="s">
        <v>134</v>
      </c>
      <c r="R311" s="78"/>
      <c r="S311" s="100"/>
      <c r="T311" s="100"/>
      <c r="U311" s="100"/>
      <c r="V311" s="100"/>
      <c r="W311" s="100"/>
      <c r="X311" s="100"/>
      <c r="Y311" s="100"/>
      <c r="Z311" s="100"/>
      <c r="AA311" s="100"/>
      <c r="AB311" s="100"/>
      <c r="AC311" s="100"/>
      <c r="AD311" s="100"/>
      <c r="AE311" s="100"/>
    </row>
    <row r="312" spans="1:31" ht="16.5" customHeight="1">
      <c r="A312" s="617"/>
      <c r="B312" s="617"/>
      <c r="C312" s="493">
        <v>10</v>
      </c>
      <c r="D312" s="617"/>
      <c r="E312" s="618"/>
      <c r="F312" s="618"/>
      <c r="G312" s="493" t="s">
        <v>398</v>
      </c>
      <c r="H312" s="507" t="s">
        <v>2968</v>
      </c>
      <c r="I312" s="70" t="s">
        <v>2980</v>
      </c>
      <c r="J312" s="61"/>
      <c r="K312" s="93"/>
      <c r="L312" s="149"/>
      <c r="M312" s="150"/>
      <c r="N312" s="64"/>
      <c r="O312" s="61"/>
      <c r="P312" s="78" t="s">
        <v>184</v>
      </c>
      <c r="Q312" s="61" t="s">
        <v>134</v>
      </c>
      <c r="R312" s="78"/>
      <c r="S312" s="100"/>
      <c r="T312" s="100"/>
      <c r="U312" s="100"/>
      <c r="V312" s="100"/>
      <c r="W312" s="100"/>
      <c r="X312" s="100"/>
      <c r="Y312" s="100"/>
      <c r="Z312" s="100"/>
      <c r="AA312" s="100"/>
      <c r="AB312" s="100"/>
      <c r="AC312" s="100"/>
      <c r="AD312" s="100"/>
      <c r="AE312" s="100"/>
    </row>
    <row r="313" spans="1:31" ht="16.5" customHeight="1">
      <c r="A313" s="617"/>
      <c r="B313" s="617"/>
      <c r="C313" s="493">
        <v>11</v>
      </c>
      <c r="D313" s="617"/>
      <c r="E313" s="616" t="s">
        <v>2981</v>
      </c>
      <c r="F313" s="619" t="s">
        <v>219</v>
      </c>
      <c r="G313" s="493" t="s">
        <v>181</v>
      </c>
      <c r="H313" s="507" t="s">
        <v>2982</v>
      </c>
      <c r="I313" s="70" t="s">
        <v>2967</v>
      </c>
      <c r="J313" s="61"/>
      <c r="K313" s="93"/>
      <c r="L313" s="149"/>
      <c r="M313" s="150"/>
      <c r="N313" s="64"/>
      <c r="O313" s="61"/>
      <c r="P313" s="78" t="s">
        <v>184</v>
      </c>
      <c r="Q313" s="61" t="s">
        <v>134</v>
      </c>
      <c r="R313" s="78"/>
      <c r="S313" s="100"/>
      <c r="T313" s="100"/>
      <c r="U313" s="100"/>
      <c r="V313" s="100"/>
      <c r="W313" s="100"/>
      <c r="X313" s="100"/>
      <c r="Y313" s="100"/>
      <c r="Z313" s="100"/>
      <c r="AA313" s="100"/>
      <c r="AB313" s="100"/>
      <c r="AC313" s="100"/>
      <c r="AD313" s="100"/>
      <c r="AE313" s="100"/>
    </row>
    <row r="314" spans="1:31" ht="16.5" customHeight="1">
      <c r="A314" s="617"/>
      <c r="B314" s="617"/>
      <c r="C314" s="493">
        <v>12</v>
      </c>
      <c r="D314" s="617"/>
      <c r="E314" s="618"/>
      <c r="F314" s="618"/>
      <c r="G314" s="493" t="s">
        <v>398</v>
      </c>
      <c r="H314" s="507" t="s">
        <v>2968</v>
      </c>
      <c r="I314" s="70" t="s">
        <v>2974</v>
      </c>
      <c r="J314" s="61"/>
      <c r="K314" s="93"/>
      <c r="L314" s="149"/>
      <c r="M314" s="150"/>
      <c r="N314" s="64"/>
      <c r="O314" s="61"/>
      <c r="P314" s="78" t="s">
        <v>184</v>
      </c>
      <c r="Q314" s="61" t="s">
        <v>134</v>
      </c>
      <c r="R314" s="78"/>
      <c r="S314" s="100"/>
      <c r="T314" s="100"/>
      <c r="U314" s="100"/>
      <c r="V314" s="100"/>
      <c r="W314" s="100"/>
      <c r="X314" s="100"/>
      <c r="Y314" s="100"/>
      <c r="Z314" s="100"/>
      <c r="AA314" s="100"/>
      <c r="AB314" s="100"/>
      <c r="AC314" s="100"/>
      <c r="AD314" s="100"/>
      <c r="AE314" s="100"/>
    </row>
    <row r="315" spans="1:31" ht="16.5" customHeight="1">
      <c r="A315" s="617"/>
      <c r="B315" s="617"/>
      <c r="C315" s="493">
        <v>13</v>
      </c>
      <c r="D315" s="617"/>
      <c r="E315" s="616" t="s">
        <v>2983</v>
      </c>
      <c r="F315" s="619" t="s">
        <v>219</v>
      </c>
      <c r="G315" s="493" t="s">
        <v>181</v>
      </c>
      <c r="H315" s="507" t="s">
        <v>2984</v>
      </c>
      <c r="I315" s="70" t="s">
        <v>2967</v>
      </c>
      <c r="J315" s="61"/>
      <c r="K315" s="93"/>
      <c r="L315" s="149"/>
      <c r="M315" s="150"/>
      <c r="N315" s="64"/>
      <c r="O315" s="61"/>
      <c r="P315" s="78" t="s">
        <v>184</v>
      </c>
      <c r="Q315" s="61" t="s">
        <v>134</v>
      </c>
      <c r="R315" s="78"/>
      <c r="S315" s="100"/>
      <c r="T315" s="100"/>
      <c r="U315" s="100"/>
      <c r="V315" s="100"/>
      <c r="W315" s="100"/>
      <c r="X315" s="100"/>
      <c r="Y315" s="100"/>
      <c r="Z315" s="100"/>
      <c r="AA315" s="100"/>
      <c r="AB315" s="100"/>
      <c r="AC315" s="100"/>
      <c r="AD315" s="100"/>
      <c r="AE315" s="100"/>
    </row>
    <row r="316" spans="1:31" ht="16.5" customHeight="1">
      <c r="A316" s="617"/>
      <c r="B316" s="617"/>
      <c r="C316" s="493">
        <v>14</v>
      </c>
      <c r="D316" s="617"/>
      <c r="E316" s="618"/>
      <c r="F316" s="618"/>
      <c r="G316" s="493" t="s">
        <v>398</v>
      </c>
      <c r="H316" s="507" t="s">
        <v>2968</v>
      </c>
      <c r="I316" s="70" t="s">
        <v>2977</v>
      </c>
      <c r="J316" s="61"/>
      <c r="K316" s="93"/>
      <c r="L316" s="149"/>
      <c r="M316" s="150"/>
      <c r="N316" s="64"/>
      <c r="O316" s="61"/>
      <c r="P316" s="78" t="s">
        <v>184</v>
      </c>
      <c r="Q316" s="61" t="s">
        <v>134</v>
      </c>
      <c r="R316" s="78"/>
      <c r="S316" s="100"/>
      <c r="T316" s="100"/>
      <c r="U316" s="100"/>
      <c r="V316" s="100"/>
      <c r="W316" s="100"/>
      <c r="X316" s="100"/>
      <c r="Y316" s="100"/>
      <c r="Z316" s="100"/>
      <c r="AA316" s="100"/>
      <c r="AB316" s="100"/>
      <c r="AC316" s="100"/>
      <c r="AD316" s="100"/>
      <c r="AE316" s="100"/>
    </row>
    <row r="317" spans="1:31" ht="16.5" customHeight="1">
      <c r="A317" s="617"/>
      <c r="B317" s="617"/>
      <c r="C317" s="493">
        <v>15</v>
      </c>
      <c r="D317" s="617"/>
      <c r="E317" s="616" t="s">
        <v>2985</v>
      </c>
      <c r="F317" s="619" t="s">
        <v>219</v>
      </c>
      <c r="G317" s="493" t="s">
        <v>181</v>
      </c>
      <c r="H317" s="507" t="s">
        <v>2986</v>
      </c>
      <c r="I317" s="70" t="s">
        <v>2967</v>
      </c>
      <c r="J317" s="61"/>
      <c r="K317" s="93"/>
      <c r="L317" s="149"/>
      <c r="M317" s="150"/>
      <c r="N317" s="64"/>
      <c r="O317" s="61"/>
      <c r="P317" s="78" t="s">
        <v>184</v>
      </c>
      <c r="Q317" s="61" t="s">
        <v>134</v>
      </c>
      <c r="R317" s="78"/>
      <c r="S317" s="100"/>
      <c r="T317" s="100"/>
      <c r="U317" s="100"/>
      <c r="V317" s="100"/>
      <c r="W317" s="100"/>
      <c r="X317" s="100"/>
      <c r="Y317" s="100"/>
      <c r="Z317" s="100"/>
      <c r="AA317" s="100"/>
      <c r="AB317" s="100"/>
      <c r="AC317" s="100"/>
      <c r="AD317" s="100"/>
      <c r="AE317" s="100"/>
    </row>
    <row r="318" spans="1:31" ht="16.5" customHeight="1">
      <c r="A318" s="617"/>
      <c r="B318" s="617"/>
      <c r="C318" s="493">
        <v>16</v>
      </c>
      <c r="D318" s="617"/>
      <c r="E318" s="618"/>
      <c r="F318" s="618"/>
      <c r="G318" s="493" t="s">
        <v>398</v>
      </c>
      <c r="H318" s="507" t="s">
        <v>2968</v>
      </c>
      <c r="I318" s="70" t="s">
        <v>2974</v>
      </c>
      <c r="J318" s="61"/>
      <c r="K318" s="93"/>
      <c r="L318" s="149"/>
      <c r="M318" s="150"/>
      <c r="N318" s="64"/>
      <c r="O318" s="61"/>
      <c r="P318" s="78" t="s">
        <v>184</v>
      </c>
      <c r="Q318" s="61" t="s">
        <v>134</v>
      </c>
      <c r="R318" s="78"/>
      <c r="S318" s="100"/>
      <c r="T318" s="100"/>
      <c r="U318" s="100"/>
      <c r="V318" s="100"/>
      <c r="W318" s="100"/>
      <c r="X318" s="100"/>
      <c r="Y318" s="100"/>
      <c r="Z318" s="100"/>
      <c r="AA318" s="100"/>
      <c r="AB318" s="100"/>
      <c r="AC318" s="100"/>
      <c r="AD318" s="100"/>
      <c r="AE318" s="100"/>
    </row>
    <row r="319" spans="1:31" ht="117" customHeight="1">
      <c r="A319" s="617"/>
      <c r="B319" s="617"/>
      <c r="C319" s="493">
        <v>17</v>
      </c>
      <c r="D319" s="617"/>
      <c r="E319" s="616" t="s">
        <v>2987</v>
      </c>
      <c r="F319" s="619" t="s">
        <v>219</v>
      </c>
      <c r="G319" s="493" t="s">
        <v>181</v>
      </c>
      <c r="H319" s="507" t="s">
        <v>2988</v>
      </c>
      <c r="I319" s="70" t="s">
        <v>2967</v>
      </c>
      <c r="J319" s="61"/>
      <c r="K319" s="93"/>
      <c r="L319" s="149"/>
      <c r="M319" s="150"/>
      <c r="N319" s="64"/>
      <c r="O319" s="61"/>
      <c r="P319" s="78" t="s">
        <v>184</v>
      </c>
      <c r="Q319" s="61" t="s">
        <v>134</v>
      </c>
      <c r="R319" s="78"/>
      <c r="S319" s="100"/>
      <c r="T319" s="100"/>
      <c r="U319" s="100"/>
      <c r="V319" s="100"/>
      <c r="W319" s="100"/>
      <c r="X319" s="100"/>
      <c r="Y319" s="100"/>
      <c r="Z319" s="100"/>
      <c r="AA319" s="100"/>
      <c r="AB319" s="100"/>
      <c r="AC319" s="100"/>
      <c r="AD319" s="100"/>
      <c r="AE319" s="100"/>
    </row>
    <row r="320" spans="1:31" ht="68.25" customHeight="1">
      <c r="A320" s="617"/>
      <c r="B320" s="617"/>
      <c r="C320" s="493">
        <v>18</v>
      </c>
      <c r="D320" s="617"/>
      <c r="E320" s="618"/>
      <c r="F320" s="618"/>
      <c r="G320" s="493" t="s">
        <v>398</v>
      </c>
      <c r="H320" s="507" t="s">
        <v>2968</v>
      </c>
      <c r="I320" s="70" t="s">
        <v>2977</v>
      </c>
      <c r="J320" s="61"/>
      <c r="K320" s="93"/>
      <c r="L320" s="149"/>
      <c r="M320" s="150"/>
      <c r="N320" s="64"/>
      <c r="O320" s="61"/>
      <c r="P320" s="78" t="s">
        <v>184</v>
      </c>
      <c r="Q320" s="61" t="s">
        <v>134</v>
      </c>
      <c r="R320" s="78"/>
      <c r="S320" s="100"/>
      <c r="T320" s="100"/>
      <c r="U320" s="100"/>
      <c r="V320" s="100"/>
      <c r="W320" s="100"/>
      <c r="X320" s="100"/>
      <c r="Y320" s="100"/>
      <c r="Z320" s="100"/>
      <c r="AA320" s="100"/>
      <c r="AB320" s="100"/>
      <c r="AC320" s="100"/>
      <c r="AD320" s="100"/>
      <c r="AE320" s="100"/>
    </row>
    <row r="321" spans="1:31" ht="105.75" customHeight="1">
      <c r="A321" s="617"/>
      <c r="B321" s="617"/>
      <c r="C321" s="493">
        <v>19</v>
      </c>
      <c r="D321" s="617"/>
      <c r="E321" s="616" t="s">
        <v>2989</v>
      </c>
      <c r="F321" s="619" t="s">
        <v>219</v>
      </c>
      <c r="G321" s="493" t="s">
        <v>181</v>
      </c>
      <c r="H321" s="533" t="s">
        <v>2990</v>
      </c>
      <c r="I321" s="70" t="s">
        <v>2967</v>
      </c>
      <c r="J321" s="61"/>
      <c r="K321" s="93"/>
      <c r="L321" s="149"/>
      <c r="M321" s="150"/>
      <c r="N321" s="64"/>
      <c r="O321" s="61"/>
      <c r="P321" s="121" t="s">
        <v>252</v>
      </c>
      <c r="Q321" s="61" t="s">
        <v>134</v>
      </c>
      <c r="R321" s="78"/>
      <c r="S321" s="100"/>
      <c r="T321" s="100"/>
      <c r="U321" s="100"/>
      <c r="V321" s="100"/>
      <c r="W321" s="100"/>
      <c r="X321" s="100"/>
      <c r="Y321" s="100"/>
      <c r="Z321" s="100"/>
      <c r="AA321" s="100"/>
      <c r="AB321" s="100"/>
      <c r="AC321" s="100"/>
      <c r="AD321" s="100"/>
      <c r="AE321" s="100"/>
    </row>
    <row r="322" spans="1:31" ht="105.75" customHeight="1">
      <c r="A322" s="617"/>
      <c r="B322" s="617"/>
      <c r="C322" s="493">
        <v>20</v>
      </c>
      <c r="D322" s="617"/>
      <c r="E322" s="618"/>
      <c r="F322" s="618"/>
      <c r="G322" s="493" t="s">
        <v>398</v>
      </c>
      <c r="H322" s="507" t="s">
        <v>2968</v>
      </c>
      <c r="I322" s="70" t="s">
        <v>2991</v>
      </c>
      <c r="J322" s="61"/>
      <c r="K322" s="93"/>
      <c r="L322" s="149"/>
      <c r="M322" s="150"/>
      <c r="N322" s="64"/>
      <c r="O322" s="61"/>
      <c r="P322" s="121" t="s">
        <v>252</v>
      </c>
      <c r="Q322" s="61" t="s">
        <v>134</v>
      </c>
      <c r="R322" s="78"/>
      <c r="S322" s="100"/>
      <c r="T322" s="100"/>
      <c r="U322" s="100"/>
      <c r="V322" s="100"/>
      <c r="W322" s="100"/>
      <c r="X322" s="100"/>
      <c r="Y322" s="100"/>
      <c r="Z322" s="100"/>
      <c r="AA322" s="100"/>
      <c r="AB322" s="100"/>
      <c r="AC322" s="100"/>
      <c r="AD322" s="100"/>
      <c r="AE322" s="100"/>
    </row>
    <row r="323" spans="1:31" ht="105.75" customHeight="1">
      <c r="A323" s="617"/>
      <c r="B323" s="617"/>
      <c r="C323" s="493">
        <v>21</v>
      </c>
      <c r="D323" s="617"/>
      <c r="E323" s="616" t="s">
        <v>2992</v>
      </c>
      <c r="F323" s="619" t="s">
        <v>219</v>
      </c>
      <c r="G323" s="493" t="s">
        <v>181</v>
      </c>
      <c r="H323" s="533" t="s">
        <v>2993</v>
      </c>
      <c r="I323" s="70" t="s">
        <v>2967</v>
      </c>
      <c r="J323" s="61"/>
      <c r="K323" s="93"/>
      <c r="L323" s="149"/>
      <c r="M323" s="150"/>
      <c r="N323" s="64"/>
      <c r="O323" s="61"/>
      <c r="P323" s="78" t="s">
        <v>184</v>
      </c>
      <c r="Q323" s="61" t="s">
        <v>134</v>
      </c>
      <c r="R323" s="78"/>
      <c r="S323" s="100"/>
      <c r="T323" s="100"/>
      <c r="U323" s="100"/>
      <c r="V323" s="100"/>
      <c r="W323" s="100"/>
      <c r="X323" s="100"/>
      <c r="Y323" s="100"/>
      <c r="Z323" s="100"/>
      <c r="AA323" s="100"/>
      <c r="AB323" s="100"/>
      <c r="AC323" s="100"/>
      <c r="AD323" s="100"/>
      <c r="AE323" s="100"/>
    </row>
    <row r="324" spans="1:31" ht="75" customHeight="1">
      <c r="A324" s="617"/>
      <c r="B324" s="617"/>
      <c r="C324" s="493">
        <v>22</v>
      </c>
      <c r="D324" s="618"/>
      <c r="E324" s="618"/>
      <c r="F324" s="618"/>
      <c r="G324" s="493" t="s">
        <v>398</v>
      </c>
      <c r="H324" s="507" t="s">
        <v>2968</v>
      </c>
      <c r="I324" s="70" t="s">
        <v>2994</v>
      </c>
      <c r="J324" s="61"/>
      <c r="K324" s="93"/>
      <c r="L324" s="149"/>
      <c r="M324" s="150"/>
      <c r="N324" s="64"/>
      <c r="O324" s="61"/>
      <c r="P324" s="78" t="s">
        <v>184</v>
      </c>
      <c r="Q324" s="61" t="s">
        <v>134</v>
      </c>
      <c r="R324" s="78"/>
      <c r="S324" s="100"/>
      <c r="T324" s="100"/>
      <c r="U324" s="100"/>
      <c r="V324" s="100"/>
      <c r="W324" s="100"/>
      <c r="X324" s="100"/>
      <c r="Y324" s="100"/>
      <c r="Z324" s="100"/>
      <c r="AA324" s="100"/>
      <c r="AB324" s="100"/>
      <c r="AC324" s="100"/>
      <c r="AD324" s="100"/>
      <c r="AE324" s="100"/>
    </row>
    <row r="325" spans="1:31" ht="75" customHeight="1">
      <c r="A325" s="617"/>
      <c r="B325" s="617"/>
      <c r="C325" s="493">
        <v>1</v>
      </c>
      <c r="D325" s="616" t="s">
        <v>2995</v>
      </c>
      <c r="E325" s="616" t="s">
        <v>2965</v>
      </c>
      <c r="F325" s="619" t="s">
        <v>219</v>
      </c>
      <c r="G325" s="493" t="s">
        <v>181</v>
      </c>
      <c r="H325" s="507" t="s">
        <v>2966</v>
      </c>
      <c r="I325" s="70" t="s">
        <v>2967</v>
      </c>
      <c r="J325" s="61"/>
      <c r="K325" s="93"/>
      <c r="L325" s="176"/>
      <c r="M325" s="150"/>
      <c r="N325" s="64"/>
      <c r="O325" s="61"/>
      <c r="P325" s="78" t="s">
        <v>184</v>
      </c>
      <c r="Q325" s="61" t="s">
        <v>134</v>
      </c>
      <c r="R325" s="78"/>
      <c r="S325" s="100"/>
      <c r="T325" s="100"/>
      <c r="U325" s="100"/>
      <c r="V325" s="100"/>
      <c r="W325" s="100"/>
      <c r="X325" s="100"/>
      <c r="Y325" s="100"/>
      <c r="Z325" s="100"/>
      <c r="AA325" s="100"/>
      <c r="AB325" s="100"/>
      <c r="AC325" s="100"/>
      <c r="AD325" s="100"/>
      <c r="AE325" s="100"/>
    </row>
    <row r="326" spans="1:31" ht="75" customHeight="1">
      <c r="A326" s="617"/>
      <c r="B326" s="617"/>
      <c r="C326" s="493">
        <v>2</v>
      </c>
      <c r="D326" s="617"/>
      <c r="E326" s="617"/>
      <c r="F326" s="617"/>
      <c r="G326" s="619" t="s">
        <v>398</v>
      </c>
      <c r="H326" s="507" t="s">
        <v>2996</v>
      </c>
      <c r="I326" s="70" t="s">
        <v>2997</v>
      </c>
      <c r="J326" s="61"/>
      <c r="K326" s="93"/>
      <c r="L326" s="176"/>
      <c r="M326" s="150"/>
      <c r="N326" s="64"/>
      <c r="O326" s="61"/>
      <c r="P326" s="78" t="s">
        <v>184</v>
      </c>
      <c r="Q326" s="61" t="s">
        <v>134</v>
      </c>
      <c r="R326" s="78"/>
      <c r="S326" s="100"/>
      <c r="T326" s="100"/>
      <c r="U326" s="100"/>
      <c r="V326" s="100"/>
      <c r="W326" s="100"/>
      <c r="X326" s="100"/>
      <c r="Y326" s="100"/>
      <c r="Z326" s="100"/>
      <c r="AA326" s="100"/>
      <c r="AB326" s="100"/>
      <c r="AC326" s="100"/>
      <c r="AD326" s="100"/>
      <c r="AE326" s="100"/>
    </row>
    <row r="327" spans="1:31" ht="75" customHeight="1">
      <c r="A327" s="617"/>
      <c r="B327" s="617"/>
      <c r="C327" s="493">
        <v>3</v>
      </c>
      <c r="D327" s="617"/>
      <c r="E327" s="618"/>
      <c r="F327" s="618"/>
      <c r="G327" s="618"/>
      <c r="H327" s="507" t="s">
        <v>2998</v>
      </c>
      <c r="I327" s="70" t="s">
        <v>2999</v>
      </c>
      <c r="J327" s="61"/>
      <c r="K327" s="93"/>
      <c r="L327" s="176"/>
      <c r="M327" s="150"/>
      <c r="N327" s="64"/>
      <c r="O327" s="61"/>
      <c r="P327" s="78" t="s">
        <v>184</v>
      </c>
      <c r="Q327" s="61" t="s">
        <v>134</v>
      </c>
      <c r="R327" s="78"/>
      <c r="S327" s="100"/>
      <c r="T327" s="100"/>
      <c r="U327" s="100"/>
      <c r="V327" s="100"/>
      <c r="W327" s="100"/>
      <c r="X327" s="100"/>
      <c r="Y327" s="100"/>
      <c r="Z327" s="100"/>
      <c r="AA327" s="100"/>
      <c r="AB327" s="100"/>
      <c r="AC327" s="100"/>
      <c r="AD327" s="100"/>
      <c r="AE327" s="100"/>
    </row>
    <row r="328" spans="1:31" ht="75" customHeight="1">
      <c r="A328" s="617"/>
      <c r="B328" s="617"/>
      <c r="C328" s="493">
        <v>4</v>
      </c>
      <c r="D328" s="617"/>
      <c r="E328" s="616" t="s">
        <v>2970</v>
      </c>
      <c r="F328" s="619" t="s">
        <v>219</v>
      </c>
      <c r="G328" s="493" t="s">
        <v>181</v>
      </c>
      <c r="H328" s="507" t="s">
        <v>2971</v>
      </c>
      <c r="I328" s="70" t="s">
        <v>2967</v>
      </c>
      <c r="J328" s="61"/>
      <c r="K328" s="93"/>
      <c r="L328" s="176"/>
      <c r="M328" s="150"/>
      <c r="N328" s="64"/>
      <c r="O328" s="61"/>
      <c r="P328" s="78" t="s">
        <v>184</v>
      </c>
      <c r="Q328" s="61" t="s">
        <v>134</v>
      </c>
      <c r="R328" s="78"/>
      <c r="S328" s="100"/>
      <c r="T328" s="100"/>
      <c r="U328" s="100"/>
      <c r="V328" s="100"/>
      <c r="W328" s="100"/>
      <c r="X328" s="100"/>
      <c r="Y328" s="100"/>
      <c r="Z328" s="100"/>
      <c r="AA328" s="100"/>
      <c r="AB328" s="100"/>
      <c r="AC328" s="100"/>
      <c r="AD328" s="100"/>
      <c r="AE328" s="100"/>
    </row>
    <row r="329" spans="1:31" ht="75" customHeight="1">
      <c r="A329" s="617"/>
      <c r="B329" s="617"/>
      <c r="C329" s="493">
        <v>5</v>
      </c>
      <c r="D329" s="617"/>
      <c r="E329" s="617"/>
      <c r="F329" s="617"/>
      <c r="G329" s="619" t="s">
        <v>398</v>
      </c>
      <c r="H329" s="507" t="s">
        <v>2968</v>
      </c>
      <c r="I329" s="70" t="s">
        <v>2997</v>
      </c>
      <c r="J329" s="61"/>
      <c r="K329" s="93"/>
      <c r="L329" s="176"/>
      <c r="M329" s="150"/>
      <c r="N329" s="64"/>
      <c r="O329" s="61"/>
      <c r="P329" s="78" t="s">
        <v>184</v>
      </c>
      <c r="Q329" s="61" t="s">
        <v>134</v>
      </c>
      <c r="R329" s="78"/>
      <c r="S329" s="100"/>
      <c r="T329" s="100"/>
      <c r="U329" s="100"/>
      <c r="V329" s="100"/>
      <c r="W329" s="100"/>
      <c r="X329" s="100"/>
      <c r="Y329" s="100"/>
      <c r="Z329" s="100"/>
      <c r="AA329" s="100"/>
      <c r="AB329" s="100"/>
      <c r="AC329" s="100"/>
      <c r="AD329" s="100"/>
      <c r="AE329" s="100"/>
    </row>
    <row r="330" spans="1:31" ht="75" customHeight="1">
      <c r="A330" s="617"/>
      <c r="B330" s="617"/>
      <c r="C330" s="493">
        <v>6</v>
      </c>
      <c r="D330" s="617"/>
      <c r="E330" s="618"/>
      <c r="F330" s="618"/>
      <c r="G330" s="618"/>
      <c r="H330" s="507" t="s">
        <v>2998</v>
      </c>
      <c r="I330" s="70" t="s">
        <v>2999</v>
      </c>
      <c r="J330" s="61"/>
      <c r="K330" s="93"/>
      <c r="L330" s="176"/>
      <c r="M330" s="150"/>
      <c r="N330" s="64"/>
      <c r="O330" s="61"/>
      <c r="P330" s="78" t="s">
        <v>184</v>
      </c>
      <c r="Q330" s="61" t="s">
        <v>134</v>
      </c>
      <c r="R330" s="78"/>
      <c r="S330" s="100"/>
      <c r="T330" s="100"/>
      <c r="U330" s="100"/>
      <c r="V330" s="100"/>
      <c r="W330" s="100"/>
      <c r="X330" s="100"/>
      <c r="Y330" s="100"/>
      <c r="Z330" s="100"/>
      <c r="AA330" s="100"/>
      <c r="AB330" s="100"/>
      <c r="AC330" s="100"/>
      <c r="AD330" s="100"/>
      <c r="AE330" s="100"/>
    </row>
    <row r="331" spans="1:31" ht="75" customHeight="1">
      <c r="A331" s="617"/>
      <c r="B331" s="617"/>
      <c r="C331" s="493">
        <v>7</v>
      </c>
      <c r="D331" s="617"/>
      <c r="E331" s="616" t="s">
        <v>3000</v>
      </c>
      <c r="F331" s="619" t="s">
        <v>219</v>
      </c>
      <c r="G331" s="493" t="s">
        <v>181</v>
      </c>
      <c r="H331" s="507" t="s">
        <v>2973</v>
      </c>
      <c r="I331" s="70" t="s">
        <v>2967</v>
      </c>
      <c r="J331" s="61"/>
      <c r="K331" s="93"/>
      <c r="L331" s="176"/>
      <c r="M331" s="150"/>
      <c r="N331" s="64"/>
      <c r="O331" s="61"/>
      <c r="P331" s="78" t="s">
        <v>184</v>
      </c>
      <c r="Q331" s="61" t="s">
        <v>134</v>
      </c>
      <c r="R331" s="78"/>
      <c r="S331" s="100"/>
      <c r="T331" s="100"/>
      <c r="U331" s="100"/>
      <c r="V331" s="100"/>
      <c r="W331" s="100"/>
      <c r="X331" s="100"/>
      <c r="Y331" s="100"/>
      <c r="Z331" s="100"/>
      <c r="AA331" s="100"/>
      <c r="AB331" s="100"/>
      <c r="AC331" s="100"/>
      <c r="AD331" s="100"/>
      <c r="AE331" s="100"/>
    </row>
    <row r="332" spans="1:31" ht="75" customHeight="1">
      <c r="A332" s="617"/>
      <c r="B332" s="617"/>
      <c r="C332" s="493">
        <v>8</v>
      </c>
      <c r="D332" s="617"/>
      <c r="E332" s="617"/>
      <c r="F332" s="617"/>
      <c r="G332" s="619" t="s">
        <v>398</v>
      </c>
      <c r="H332" s="507" t="s">
        <v>2996</v>
      </c>
      <c r="I332" s="70" t="s">
        <v>2997</v>
      </c>
      <c r="J332" s="61"/>
      <c r="K332" s="93"/>
      <c r="L332" s="176"/>
      <c r="M332" s="150"/>
      <c r="N332" s="64"/>
      <c r="O332" s="61"/>
      <c r="P332" s="78" t="s">
        <v>184</v>
      </c>
      <c r="Q332" s="61" t="s">
        <v>134</v>
      </c>
      <c r="R332" s="78"/>
      <c r="S332" s="100"/>
      <c r="T332" s="100"/>
      <c r="U332" s="100"/>
      <c r="V332" s="100"/>
      <c r="W332" s="100"/>
      <c r="X332" s="100"/>
      <c r="Y332" s="100"/>
      <c r="Z332" s="100"/>
      <c r="AA332" s="100"/>
      <c r="AB332" s="100"/>
      <c r="AC332" s="100"/>
      <c r="AD332" s="100"/>
      <c r="AE332" s="100"/>
    </row>
    <row r="333" spans="1:31" ht="75" customHeight="1">
      <c r="A333" s="617"/>
      <c r="B333" s="617"/>
      <c r="C333" s="493">
        <v>9</v>
      </c>
      <c r="D333" s="617"/>
      <c r="E333" s="618"/>
      <c r="F333" s="618"/>
      <c r="G333" s="618"/>
      <c r="H333" s="507" t="s">
        <v>2998</v>
      </c>
      <c r="I333" s="70" t="s">
        <v>2999</v>
      </c>
      <c r="J333" s="61"/>
      <c r="K333" s="93"/>
      <c r="L333" s="176"/>
      <c r="M333" s="150"/>
      <c r="N333" s="64"/>
      <c r="O333" s="61"/>
      <c r="P333" s="78" t="s">
        <v>184</v>
      </c>
      <c r="Q333" s="61" t="s">
        <v>134</v>
      </c>
      <c r="R333" s="78"/>
      <c r="S333" s="100"/>
      <c r="T333" s="100"/>
      <c r="U333" s="100"/>
      <c r="V333" s="100"/>
      <c r="W333" s="100"/>
      <c r="X333" s="100"/>
      <c r="Y333" s="100"/>
      <c r="Z333" s="100"/>
      <c r="AA333" s="100"/>
      <c r="AB333" s="100"/>
      <c r="AC333" s="100"/>
      <c r="AD333" s="100"/>
      <c r="AE333" s="100"/>
    </row>
    <row r="334" spans="1:31" ht="75" customHeight="1">
      <c r="A334" s="617"/>
      <c r="B334" s="617"/>
      <c r="C334" s="493">
        <v>10</v>
      </c>
      <c r="D334" s="617"/>
      <c r="E334" s="616" t="s">
        <v>3001</v>
      </c>
      <c r="F334" s="619" t="s">
        <v>219</v>
      </c>
      <c r="G334" s="493" t="s">
        <v>181</v>
      </c>
      <c r="H334" s="507" t="s">
        <v>2976</v>
      </c>
      <c r="I334" s="70" t="s">
        <v>2967</v>
      </c>
      <c r="J334" s="61"/>
      <c r="K334" s="93"/>
      <c r="L334" s="176"/>
      <c r="M334" s="150"/>
      <c r="N334" s="64"/>
      <c r="O334" s="61"/>
      <c r="P334" s="78" t="s">
        <v>184</v>
      </c>
      <c r="Q334" s="61" t="s">
        <v>134</v>
      </c>
      <c r="R334" s="78"/>
      <c r="S334" s="100"/>
      <c r="T334" s="100"/>
      <c r="U334" s="100"/>
      <c r="V334" s="100"/>
      <c r="W334" s="100"/>
      <c r="X334" s="100"/>
      <c r="Y334" s="100"/>
      <c r="Z334" s="100"/>
      <c r="AA334" s="100"/>
      <c r="AB334" s="100"/>
      <c r="AC334" s="100"/>
      <c r="AD334" s="100"/>
      <c r="AE334" s="100"/>
    </row>
    <row r="335" spans="1:31" ht="75" customHeight="1">
      <c r="A335" s="617"/>
      <c r="B335" s="617"/>
      <c r="C335" s="493">
        <v>11</v>
      </c>
      <c r="D335" s="617"/>
      <c r="E335" s="618"/>
      <c r="F335" s="618"/>
      <c r="G335" s="493" t="s">
        <v>398</v>
      </c>
      <c r="H335" s="507" t="s">
        <v>2996</v>
      </c>
      <c r="I335" s="70" t="s">
        <v>3002</v>
      </c>
      <c r="J335" s="61"/>
      <c r="K335" s="93"/>
      <c r="L335" s="176"/>
      <c r="M335" s="150"/>
      <c r="N335" s="64"/>
      <c r="O335" s="61"/>
      <c r="P335" s="78" t="s">
        <v>184</v>
      </c>
      <c r="Q335" s="61" t="s">
        <v>134</v>
      </c>
      <c r="R335" s="78"/>
      <c r="S335" s="100"/>
      <c r="T335" s="100"/>
      <c r="U335" s="100"/>
      <c r="V335" s="100"/>
      <c r="W335" s="100"/>
      <c r="X335" s="100"/>
      <c r="Y335" s="100"/>
      <c r="Z335" s="100"/>
      <c r="AA335" s="100"/>
      <c r="AB335" s="100"/>
      <c r="AC335" s="100"/>
      <c r="AD335" s="100"/>
      <c r="AE335" s="100"/>
    </row>
    <row r="336" spans="1:31" ht="75" customHeight="1">
      <c r="A336" s="617"/>
      <c r="B336" s="617"/>
      <c r="C336" s="493">
        <v>12</v>
      </c>
      <c r="D336" s="617"/>
      <c r="E336" s="616" t="s">
        <v>2978</v>
      </c>
      <c r="F336" s="619" t="s">
        <v>219</v>
      </c>
      <c r="G336" s="493" t="s">
        <v>181</v>
      </c>
      <c r="H336" s="507" t="s">
        <v>2979</v>
      </c>
      <c r="I336" s="70" t="s">
        <v>2967</v>
      </c>
      <c r="J336" s="61"/>
      <c r="K336" s="93"/>
      <c r="L336" s="176"/>
      <c r="M336" s="150"/>
      <c r="N336" s="64"/>
      <c r="O336" s="61"/>
      <c r="P336" s="78" t="s">
        <v>184</v>
      </c>
      <c r="Q336" s="61" t="s">
        <v>134</v>
      </c>
      <c r="R336" s="78"/>
      <c r="S336" s="100"/>
      <c r="T336" s="100"/>
      <c r="U336" s="100"/>
      <c r="V336" s="100"/>
      <c r="W336" s="100"/>
      <c r="X336" s="100"/>
      <c r="Y336" s="100"/>
      <c r="Z336" s="100"/>
      <c r="AA336" s="100"/>
      <c r="AB336" s="100"/>
      <c r="AC336" s="100"/>
      <c r="AD336" s="100"/>
      <c r="AE336" s="100"/>
    </row>
    <row r="337" spans="1:31" ht="75" customHeight="1">
      <c r="A337" s="617"/>
      <c r="B337" s="617"/>
      <c r="C337" s="493">
        <v>13</v>
      </c>
      <c r="D337" s="617"/>
      <c r="E337" s="618"/>
      <c r="F337" s="618"/>
      <c r="G337" s="493" t="s">
        <v>398</v>
      </c>
      <c r="H337" s="507" t="s">
        <v>2996</v>
      </c>
      <c r="I337" s="70" t="s">
        <v>3002</v>
      </c>
      <c r="J337" s="61"/>
      <c r="K337" s="93"/>
      <c r="L337" s="176"/>
      <c r="M337" s="150"/>
      <c r="N337" s="64"/>
      <c r="O337" s="61"/>
      <c r="P337" s="78" t="s">
        <v>184</v>
      </c>
      <c r="Q337" s="61" t="s">
        <v>134</v>
      </c>
      <c r="R337" s="78"/>
      <c r="S337" s="100"/>
      <c r="T337" s="100"/>
      <c r="U337" s="100"/>
      <c r="V337" s="100"/>
      <c r="W337" s="100"/>
      <c r="X337" s="100"/>
      <c r="Y337" s="100"/>
      <c r="Z337" s="100"/>
      <c r="AA337" s="100"/>
      <c r="AB337" s="100"/>
      <c r="AC337" s="100"/>
      <c r="AD337" s="100"/>
      <c r="AE337" s="100"/>
    </row>
    <row r="338" spans="1:31" ht="75" customHeight="1">
      <c r="A338" s="617"/>
      <c r="B338" s="617"/>
      <c r="C338" s="493">
        <v>14</v>
      </c>
      <c r="D338" s="617"/>
      <c r="E338" s="616" t="s">
        <v>2981</v>
      </c>
      <c r="F338" s="619" t="s">
        <v>219</v>
      </c>
      <c r="G338" s="493" t="s">
        <v>181</v>
      </c>
      <c r="H338" s="507" t="s">
        <v>2982</v>
      </c>
      <c r="I338" s="70" t="s">
        <v>2967</v>
      </c>
      <c r="J338" s="61"/>
      <c r="K338" s="93"/>
      <c r="L338" s="176"/>
      <c r="M338" s="150"/>
      <c r="N338" s="64"/>
      <c r="O338" s="61"/>
      <c r="P338" s="78" t="s">
        <v>184</v>
      </c>
      <c r="Q338" s="61" t="s">
        <v>134</v>
      </c>
      <c r="R338" s="78"/>
      <c r="S338" s="100"/>
      <c r="T338" s="100"/>
      <c r="U338" s="100"/>
      <c r="V338" s="100"/>
      <c r="W338" s="100"/>
      <c r="X338" s="100"/>
      <c r="Y338" s="100"/>
      <c r="Z338" s="100"/>
      <c r="AA338" s="100"/>
      <c r="AB338" s="100"/>
      <c r="AC338" s="100"/>
      <c r="AD338" s="100"/>
      <c r="AE338" s="100"/>
    </row>
    <row r="339" spans="1:31" ht="75" customHeight="1">
      <c r="A339" s="617"/>
      <c r="B339" s="617"/>
      <c r="C339" s="493">
        <v>15</v>
      </c>
      <c r="D339" s="617"/>
      <c r="E339" s="617"/>
      <c r="F339" s="617"/>
      <c r="G339" s="619" t="s">
        <v>398</v>
      </c>
      <c r="H339" s="507" t="s">
        <v>2996</v>
      </c>
      <c r="I339" s="70" t="s">
        <v>2997</v>
      </c>
      <c r="J339" s="61"/>
      <c r="K339" s="93"/>
      <c r="L339" s="176"/>
      <c r="M339" s="150"/>
      <c r="N339" s="64"/>
      <c r="O339" s="61"/>
      <c r="P339" s="78" t="s">
        <v>184</v>
      </c>
      <c r="Q339" s="61" t="s">
        <v>134</v>
      </c>
      <c r="R339" s="78"/>
      <c r="S339" s="100"/>
      <c r="T339" s="100"/>
      <c r="U339" s="100"/>
      <c r="V339" s="100"/>
      <c r="W339" s="100"/>
      <c r="X339" s="100"/>
      <c r="Y339" s="100"/>
      <c r="Z339" s="100"/>
      <c r="AA339" s="100"/>
      <c r="AB339" s="100"/>
      <c r="AC339" s="100"/>
      <c r="AD339" s="100"/>
      <c r="AE339" s="100"/>
    </row>
    <row r="340" spans="1:31" ht="75" customHeight="1">
      <c r="A340" s="617"/>
      <c r="B340" s="617"/>
      <c r="C340" s="493">
        <v>16</v>
      </c>
      <c r="D340" s="617"/>
      <c r="E340" s="618"/>
      <c r="F340" s="618"/>
      <c r="G340" s="618"/>
      <c r="H340" s="507" t="s">
        <v>2998</v>
      </c>
      <c r="I340" s="70" t="s">
        <v>2999</v>
      </c>
      <c r="J340" s="61"/>
      <c r="K340" s="93"/>
      <c r="L340" s="176"/>
      <c r="M340" s="150"/>
      <c r="N340" s="64"/>
      <c r="O340" s="61"/>
      <c r="P340" s="78" t="s">
        <v>184</v>
      </c>
      <c r="Q340" s="61" t="s">
        <v>134</v>
      </c>
      <c r="R340" s="78"/>
      <c r="S340" s="100"/>
      <c r="T340" s="100"/>
      <c r="U340" s="100"/>
      <c r="V340" s="100"/>
      <c r="W340" s="100"/>
      <c r="X340" s="100"/>
      <c r="Y340" s="100"/>
      <c r="Z340" s="100"/>
      <c r="AA340" s="100"/>
      <c r="AB340" s="100"/>
      <c r="AC340" s="100"/>
      <c r="AD340" s="100"/>
      <c r="AE340" s="100"/>
    </row>
    <row r="341" spans="1:31" ht="75" customHeight="1">
      <c r="A341" s="617"/>
      <c r="B341" s="617"/>
      <c r="C341" s="493">
        <v>17</v>
      </c>
      <c r="D341" s="617"/>
      <c r="E341" s="616" t="s">
        <v>3003</v>
      </c>
      <c r="F341" s="619" t="s">
        <v>219</v>
      </c>
      <c r="G341" s="493" t="s">
        <v>181</v>
      </c>
      <c r="H341" s="507" t="s">
        <v>2984</v>
      </c>
      <c r="I341" s="70" t="s">
        <v>2967</v>
      </c>
      <c r="J341" s="61"/>
      <c r="K341" s="93"/>
      <c r="L341" s="176"/>
      <c r="M341" s="150"/>
      <c r="N341" s="64"/>
      <c r="O341" s="61"/>
      <c r="P341" s="78" t="s">
        <v>184</v>
      </c>
      <c r="Q341" s="61" t="s">
        <v>134</v>
      </c>
      <c r="R341" s="78"/>
      <c r="S341" s="100"/>
      <c r="T341" s="100"/>
      <c r="U341" s="100"/>
      <c r="V341" s="100"/>
      <c r="W341" s="100"/>
      <c r="X341" s="100"/>
      <c r="Y341" s="100"/>
      <c r="Z341" s="100"/>
      <c r="AA341" s="100"/>
      <c r="AB341" s="100"/>
      <c r="AC341" s="100"/>
      <c r="AD341" s="100"/>
      <c r="AE341" s="100"/>
    </row>
    <row r="342" spans="1:31" ht="75" customHeight="1">
      <c r="A342" s="617"/>
      <c r="B342" s="617"/>
      <c r="C342" s="493">
        <v>18</v>
      </c>
      <c r="D342" s="617"/>
      <c r="E342" s="618"/>
      <c r="F342" s="618"/>
      <c r="G342" s="493" t="s">
        <v>398</v>
      </c>
      <c r="H342" s="507" t="s">
        <v>2996</v>
      </c>
      <c r="I342" s="70" t="s">
        <v>3002</v>
      </c>
      <c r="J342" s="61"/>
      <c r="K342" s="93"/>
      <c r="L342" s="176"/>
      <c r="M342" s="150"/>
      <c r="N342" s="64"/>
      <c r="O342" s="61"/>
      <c r="P342" s="78" t="s">
        <v>184</v>
      </c>
      <c r="Q342" s="61" t="s">
        <v>134</v>
      </c>
      <c r="R342" s="78"/>
      <c r="S342" s="100"/>
      <c r="T342" s="100"/>
      <c r="U342" s="100"/>
      <c r="V342" s="100"/>
      <c r="W342" s="100"/>
      <c r="X342" s="100"/>
      <c r="Y342" s="100"/>
      <c r="Z342" s="100"/>
      <c r="AA342" s="100"/>
      <c r="AB342" s="100"/>
      <c r="AC342" s="100"/>
      <c r="AD342" s="100"/>
      <c r="AE342" s="100"/>
    </row>
    <row r="343" spans="1:31" ht="75" customHeight="1">
      <c r="A343" s="617"/>
      <c r="B343" s="617"/>
      <c r="C343" s="493">
        <v>19</v>
      </c>
      <c r="D343" s="617"/>
      <c r="E343" s="616" t="s">
        <v>3004</v>
      </c>
      <c r="F343" s="619" t="s">
        <v>219</v>
      </c>
      <c r="G343" s="493" t="s">
        <v>181</v>
      </c>
      <c r="H343" s="507" t="s">
        <v>2986</v>
      </c>
      <c r="I343" s="70" t="s">
        <v>2967</v>
      </c>
      <c r="J343" s="61"/>
      <c r="K343" s="93"/>
      <c r="L343" s="176"/>
      <c r="M343" s="150"/>
      <c r="N343" s="64"/>
      <c r="O343" s="61"/>
      <c r="P343" s="78" t="s">
        <v>184</v>
      </c>
      <c r="Q343" s="61" t="s">
        <v>134</v>
      </c>
      <c r="R343" s="78"/>
      <c r="S343" s="100"/>
      <c r="T343" s="100"/>
      <c r="U343" s="100"/>
      <c r="V343" s="100"/>
      <c r="W343" s="100"/>
      <c r="X343" s="100"/>
      <c r="Y343" s="100"/>
      <c r="Z343" s="100"/>
      <c r="AA343" s="100"/>
      <c r="AB343" s="100"/>
      <c r="AC343" s="100"/>
      <c r="AD343" s="100"/>
      <c r="AE343" s="100"/>
    </row>
    <row r="344" spans="1:31" ht="75" customHeight="1">
      <c r="A344" s="617"/>
      <c r="B344" s="617"/>
      <c r="C344" s="493">
        <v>20</v>
      </c>
      <c r="D344" s="617"/>
      <c r="E344" s="617"/>
      <c r="F344" s="617"/>
      <c r="G344" s="619" t="s">
        <v>398</v>
      </c>
      <c r="H344" s="507" t="s">
        <v>2996</v>
      </c>
      <c r="I344" s="70" t="s">
        <v>2997</v>
      </c>
      <c r="J344" s="61"/>
      <c r="K344" s="93"/>
      <c r="L344" s="176"/>
      <c r="M344" s="150"/>
      <c r="N344" s="64"/>
      <c r="O344" s="61"/>
      <c r="P344" s="78" t="s">
        <v>184</v>
      </c>
      <c r="Q344" s="61" t="s">
        <v>134</v>
      </c>
      <c r="R344" s="78"/>
      <c r="S344" s="100"/>
      <c r="T344" s="100"/>
      <c r="U344" s="100"/>
      <c r="V344" s="100"/>
      <c r="W344" s="100"/>
      <c r="X344" s="100"/>
      <c r="Y344" s="100"/>
      <c r="Z344" s="100"/>
      <c r="AA344" s="100"/>
      <c r="AB344" s="100"/>
      <c r="AC344" s="100"/>
      <c r="AD344" s="100"/>
      <c r="AE344" s="100"/>
    </row>
    <row r="345" spans="1:31" ht="75" customHeight="1">
      <c r="A345" s="617"/>
      <c r="B345" s="617"/>
      <c r="C345" s="493">
        <v>21</v>
      </c>
      <c r="D345" s="617"/>
      <c r="E345" s="618"/>
      <c r="F345" s="618"/>
      <c r="G345" s="618"/>
      <c r="H345" s="507" t="s">
        <v>2998</v>
      </c>
      <c r="I345" s="70" t="s">
        <v>2999</v>
      </c>
      <c r="J345" s="61"/>
      <c r="K345" s="93"/>
      <c r="L345" s="176"/>
      <c r="M345" s="150"/>
      <c r="N345" s="64"/>
      <c r="O345" s="61"/>
      <c r="P345" s="78" t="s">
        <v>184</v>
      </c>
      <c r="Q345" s="61" t="s">
        <v>134</v>
      </c>
      <c r="R345" s="78"/>
      <c r="S345" s="100"/>
      <c r="T345" s="100"/>
      <c r="U345" s="100"/>
      <c r="V345" s="100"/>
      <c r="W345" s="100"/>
      <c r="X345" s="100"/>
      <c r="Y345" s="100"/>
      <c r="Z345" s="100"/>
      <c r="AA345" s="100"/>
      <c r="AB345" s="100"/>
      <c r="AC345" s="100"/>
      <c r="AD345" s="100"/>
      <c r="AE345" s="100"/>
    </row>
    <row r="346" spans="1:31" ht="75" customHeight="1">
      <c r="A346" s="617"/>
      <c r="B346" s="617"/>
      <c r="C346" s="493">
        <v>22</v>
      </c>
      <c r="D346" s="617"/>
      <c r="E346" s="616" t="s">
        <v>2992</v>
      </c>
      <c r="F346" s="619" t="s">
        <v>219</v>
      </c>
      <c r="G346" s="493" t="s">
        <v>181</v>
      </c>
      <c r="H346" s="507" t="s">
        <v>2993</v>
      </c>
      <c r="I346" s="70" t="s">
        <v>2967</v>
      </c>
      <c r="J346" s="61"/>
      <c r="K346" s="93"/>
      <c r="L346" s="176"/>
      <c r="M346" s="150"/>
      <c r="N346" s="64"/>
      <c r="O346" s="61"/>
      <c r="P346" s="78" t="s">
        <v>184</v>
      </c>
      <c r="Q346" s="61" t="s">
        <v>134</v>
      </c>
      <c r="R346" s="78"/>
      <c r="S346" s="100"/>
      <c r="T346" s="100"/>
      <c r="U346" s="100"/>
      <c r="V346" s="100"/>
      <c r="W346" s="100"/>
      <c r="X346" s="100"/>
      <c r="Y346" s="100"/>
      <c r="Z346" s="100"/>
      <c r="AA346" s="100"/>
      <c r="AB346" s="100"/>
      <c r="AC346" s="100"/>
      <c r="AD346" s="100"/>
      <c r="AE346" s="100"/>
    </row>
    <row r="347" spans="1:31" ht="75" customHeight="1">
      <c r="A347" s="618"/>
      <c r="B347" s="618"/>
      <c r="C347" s="493">
        <v>23</v>
      </c>
      <c r="D347" s="618"/>
      <c r="E347" s="618"/>
      <c r="F347" s="618"/>
      <c r="G347" s="493" t="s">
        <v>398</v>
      </c>
      <c r="H347" s="507" t="s">
        <v>2968</v>
      </c>
      <c r="I347" s="70" t="s">
        <v>3005</v>
      </c>
      <c r="J347" s="61"/>
      <c r="K347" s="93"/>
      <c r="L347" s="176"/>
      <c r="M347" s="150"/>
      <c r="N347" s="64"/>
      <c r="O347" s="61"/>
      <c r="P347" s="78" t="s">
        <v>184</v>
      </c>
      <c r="Q347" s="61" t="s">
        <v>134</v>
      </c>
      <c r="R347" s="78"/>
      <c r="S347" s="100"/>
      <c r="T347" s="100"/>
      <c r="U347" s="100"/>
      <c r="V347" s="100"/>
      <c r="W347" s="100"/>
      <c r="X347" s="100"/>
      <c r="Y347" s="100"/>
      <c r="Z347" s="100"/>
      <c r="AA347" s="100"/>
      <c r="AB347" s="100"/>
      <c r="AC347" s="100"/>
      <c r="AD347" s="100"/>
      <c r="AE347" s="100"/>
    </row>
    <row r="348" spans="1:31" ht="16.5" customHeight="1">
      <c r="A348" s="616"/>
      <c r="B348" s="619" t="s">
        <v>3006</v>
      </c>
      <c r="C348" s="493">
        <v>1</v>
      </c>
      <c r="D348" s="616" t="s">
        <v>3007</v>
      </c>
      <c r="E348" s="616" t="s">
        <v>3008</v>
      </c>
      <c r="F348" s="619" t="s">
        <v>219</v>
      </c>
      <c r="G348" s="493" t="s">
        <v>181</v>
      </c>
      <c r="H348" s="507" t="s">
        <v>3009</v>
      </c>
      <c r="I348" s="70" t="s">
        <v>2967</v>
      </c>
      <c r="J348" s="61"/>
      <c r="K348" s="93"/>
      <c r="L348" s="651"/>
      <c r="M348" s="150"/>
      <c r="N348" s="64"/>
      <c r="O348" s="61"/>
      <c r="P348" s="78" t="s">
        <v>184</v>
      </c>
      <c r="Q348" s="61" t="s">
        <v>134</v>
      </c>
      <c r="R348" s="78"/>
      <c r="S348" s="100"/>
      <c r="T348" s="100"/>
      <c r="U348" s="100"/>
      <c r="V348" s="100"/>
      <c r="W348" s="100"/>
      <c r="X348" s="100"/>
      <c r="Y348" s="100"/>
      <c r="Z348" s="100"/>
      <c r="AA348" s="100"/>
      <c r="AB348" s="100"/>
      <c r="AC348" s="100"/>
      <c r="AD348" s="100"/>
      <c r="AE348" s="100"/>
    </row>
    <row r="349" spans="1:31" ht="16.5" customHeight="1">
      <c r="A349" s="617"/>
      <c r="B349" s="617"/>
      <c r="C349" s="493">
        <v>2</v>
      </c>
      <c r="D349" s="617"/>
      <c r="E349" s="617"/>
      <c r="F349" s="617"/>
      <c r="G349" s="619" t="s">
        <v>398</v>
      </c>
      <c r="H349" s="530" t="s">
        <v>3010</v>
      </c>
      <c r="I349" s="70" t="s">
        <v>3011</v>
      </c>
      <c r="J349" s="61"/>
      <c r="K349" s="93"/>
      <c r="L349" s="553"/>
      <c r="M349" s="150"/>
      <c r="N349" s="64"/>
      <c r="O349" s="61"/>
      <c r="P349" s="78" t="s">
        <v>184</v>
      </c>
      <c r="Q349" s="61" t="s">
        <v>134</v>
      </c>
      <c r="R349" s="78"/>
      <c r="S349" s="100"/>
      <c r="T349" s="100"/>
      <c r="U349" s="100"/>
      <c r="V349" s="100"/>
      <c r="W349" s="100"/>
      <c r="X349" s="100"/>
      <c r="Y349" s="100"/>
      <c r="Z349" s="100"/>
      <c r="AA349" s="100"/>
      <c r="AB349" s="100"/>
      <c r="AC349" s="100"/>
      <c r="AD349" s="100"/>
      <c r="AE349" s="100"/>
    </row>
    <row r="350" spans="1:31" ht="16.5" customHeight="1">
      <c r="A350" s="617"/>
      <c r="B350" s="617"/>
      <c r="C350" s="493">
        <v>3</v>
      </c>
      <c r="D350" s="617"/>
      <c r="E350" s="617"/>
      <c r="F350" s="617"/>
      <c r="G350" s="617"/>
      <c r="H350" s="507" t="s">
        <v>3012</v>
      </c>
      <c r="I350" s="70" t="s">
        <v>3013</v>
      </c>
      <c r="J350" s="61"/>
      <c r="K350" s="93"/>
      <c r="L350" s="553"/>
      <c r="M350" s="150"/>
      <c r="N350" s="64"/>
      <c r="O350" s="61"/>
      <c r="P350" s="78" t="s">
        <v>184</v>
      </c>
      <c r="Q350" s="61" t="s">
        <v>134</v>
      </c>
      <c r="R350" s="78"/>
      <c r="S350" s="100"/>
      <c r="T350" s="100"/>
      <c r="U350" s="100"/>
      <c r="V350" s="100"/>
      <c r="W350" s="100"/>
      <c r="X350" s="100"/>
      <c r="Y350" s="100"/>
      <c r="Z350" s="100"/>
      <c r="AA350" s="100"/>
      <c r="AB350" s="100"/>
      <c r="AC350" s="100"/>
      <c r="AD350" s="100"/>
      <c r="AE350" s="100"/>
    </row>
    <row r="351" spans="1:31" ht="16.5" customHeight="1">
      <c r="A351" s="617"/>
      <c r="B351" s="617"/>
      <c r="C351" s="493">
        <v>4</v>
      </c>
      <c r="D351" s="617"/>
      <c r="E351" s="618"/>
      <c r="F351" s="618"/>
      <c r="G351" s="618"/>
      <c r="H351" s="507" t="s">
        <v>3014</v>
      </c>
      <c r="I351" s="70" t="s">
        <v>3013</v>
      </c>
      <c r="J351" s="61"/>
      <c r="K351" s="61"/>
      <c r="L351" s="553"/>
      <c r="M351" s="150"/>
      <c r="N351" s="64"/>
      <c r="O351" s="61"/>
      <c r="P351" s="78" t="s">
        <v>184</v>
      </c>
      <c r="Q351" s="61" t="s">
        <v>134</v>
      </c>
      <c r="R351" s="78"/>
      <c r="S351" s="100"/>
      <c r="T351" s="100"/>
      <c r="U351" s="100"/>
      <c r="V351" s="100"/>
      <c r="W351" s="100"/>
      <c r="X351" s="100"/>
      <c r="Y351" s="100"/>
      <c r="Z351" s="100"/>
      <c r="AA351" s="100"/>
      <c r="AB351" s="100"/>
      <c r="AC351" s="100"/>
      <c r="AD351" s="100"/>
      <c r="AE351" s="100"/>
    </row>
    <row r="352" spans="1:31" ht="16.5" customHeight="1">
      <c r="A352" s="617"/>
      <c r="B352" s="617"/>
      <c r="C352" s="493">
        <v>5</v>
      </c>
      <c r="D352" s="617"/>
      <c r="E352" s="616" t="s">
        <v>3015</v>
      </c>
      <c r="F352" s="619" t="s">
        <v>219</v>
      </c>
      <c r="G352" s="493" t="s">
        <v>181</v>
      </c>
      <c r="H352" s="507" t="s">
        <v>3009</v>
      </c>
      <c r="I352" s="70" t="s">
        <v>2967</v>
      </c>
      <c r="J352" s="61"/>
      <c r="K352" s="93"/>
      <c r="L352" s="553"/>
      <c r="M352" s="150"/>
      <c r="N352" s="64"/>
      <c r="O352" s="61"/>
      <c r="P352" s="78" t="s">
        <v>184</v>
      </c>
      <c r="Q352" s="61" t="s">
        <v>134</v>
      </c>
      <c r="R352" s="78"/>
      <c r="S352" s="100"/>
      <c r="T352" s="100"/>
      <c r="U352" s="100"/>
      <c r="V352" s="100"/>
      <c r="W352" s="100"/>
      <c r="X352" s="100"/>
      <c r="Y352" s="100"/>
      <c r="Z352" s="100"/>
      <c r="AA352" s="100"/>
      <c r="AB352" s="100"/>
      <c r="AC352" s="100"/>
      <c r="AD352" s="100"/>
      <c r="AE352" s="100"/>
    </row>
    <row r="353" spans="1:31" ht="16.5" customHeight="1">
      <c r="A353" s="617"/>
      <c r="B353" s="617"/>
      <c r="C353" s="493">
        <v>6</v>
      </c>
      <c r="D353" s="617"/>
      <c r="E353" s="617"/>
      <c r="F353" s="617"/>
      <c r="G353" s="619" t="s">
        <v>398</v>
      </c>
      <c r="H353" s="530" t="s">
        <v>3016</v>
      </c>
      <c r="I353" s="70" t="s">
        <v>3017</v>
      </c>
      <c r="J353" s="61"/>
      <c r="K353" s="93"/>
      <c r="L353" s="553"/>
      <c r="M353" s="150"/>
      <c r="N353" s="64"/>
      <c r="O353" s="61"/>
      <c r="P353" s="78" t="s">
        <v>184</v>
      </c>
      <c r="Q353" s="61" t="s">
        <v>134</v>
      </c>
      <c r="R353" s="78"/>
      <c r="S353" s="100"/>
      <c r="T353" s="100"/>
      <c r="U353" s="100"/>
      <c r="V353" s="100"/>
      <c r="W353" s="100"/>
      <c r="X353" s="100"/>
      <c r="Y353" s="100"/>
      <c r="Z353" s="100"/>
      <c r="AA353" s="100"/>
      <c r="AB353" s="100"/>
      <c r="AC353" s="100"/>
      <c r="AD353" s="100"/>
      <c r="AE353" s="100"/>
    </row>
    <row r="354" spans="1:31" ht="16.5" customHeight="1">
      <c r="A354" s="617"/>
      <c r="B354" s="617"/>
      <c r="C354" s="493">
        <v>7</v>
      </c>
      <c r="D354" s="617"/>
      <c r="E354" s="617"/>
      <c r="F354" s="617"/>
      <c r="G354" s="617"/>
      <c r="H354" s="507" t="s">
        <v>3018</v>
      </c>
      <c r="I354" s="70" t="s">
        <v>3019</v>
      </c>
      <c r="J354" s="61"/>
      <c r="K354" s="93"/>
      <c r="L354" s="627"/>
      <c r="M354" s="150"/>
      <c r="N354" s="64"/>
      <c r="O354" s="61"/>
      <c r="P354" s="78" t="s">
        <v>184</v>
      </c>
      <c r="Q354" s="61" t="s">
        <v>134</v>
      </c>
      <c r="R354" s="78"/>
      <c r="S354" s="100"/>
      <c r="T354" s="100"/>
      <c r="U354" s="100"/>
      <c r="V354" s="100"/>
      <c r="W354" s="100"/>
      <c r="X354" s="100"/>
      <c r="Y354" s="100"/>
      <c r="Z354" s="100"/>
      <c r="AA354" s="100"/>
      <c r="AB354" s="100"/>
      <c r="AC354" s="100"/>
      <c r="AD354" s="100"/>
      <c r="AE354" s="100"/>
    </row>
    <row r="355" spans="1:31" ht="16.5" customHeight="1">
      <c r="A355" s="617"/>
      <c r="B355" s="617"/>
      <c r="C355" s="492">
        <v>8</v>
      </c>
      <c r="D355" s="617"/>
      <c r="E355" s="618"/>
      <c r="F355" s="618"/>
      <c r="G355" s="618"/>
      <c r="H355" s="507" t="s">
        <v>3014</v>
      </c>
      <c r="I355" s="70" t="s">
        <v>3019</v>
      </c>
      <c r="J355" s="61"/>
      <c r="K355" s="61"/>
      <c r="L355" s="176"/>
      <c r="M355" s="150"/>
      <c r="N355" s="64"/>
      <c r="O355" s="61"/>
      <c r="P355" s="78" t="s">
        <v>184</v>
      </c>
      <c r="Q355" s="61" t="s">
        <v>134</v>
      </c>
      <c r="R355" s="78"/>
      <c r="S355" s="100"/>
      <c r="T355" s="100"/>
      <c r="U355" s="100"/>
      <c r="V355" s="100"/>
      <c r="W355" s="100"/>
      <c r="X355" s="100"/>
      <c r="Y355" s="100"/>
      <c r="Z355" s="100"/>
      <c r="AA355" s="100"/>
      <c r="AB355" s="100"/>
      <c r="AC355" s="100"/>
      <c r="AD355" s="100"/>
      <c r="AE355" s="100"/>
    </row>
    <row r="356" spans="1:31" ht="16.5" customHeight="1">
      <c r="A356" s="617"/>
      <c r="B356" s="617"/>
      <c r="C356" s="493">
        <v>9</v>
      </c>
      <c r="D356" s="617"/>
      <c r="E356" s="616" t="s">
        <v>3020</v>
      </c>
      <c r="F356" s="619" t="s">
        <v>219</v>
      </c>
      <c r="G356" s="493" t="s">
        <v>181</v>
      </c>
      <c r="H356" s="507" t="s">
        <v>3009</v>
      </c>
      <c r="I356" s="70" t="s">
        <v>2967</v>
      </c>
      <c r="J356" s="61"/>
      <c r="K356" s="93"/>
      <c r="L356" s="176"/>
      <c r="M356" s="150"/>
      <c r="N356" s="64"/>
      <c r="O356" s="61"/>
      <c r="P356" s="78" t="s">
        <v>184</v>
      </c>
      <c r="Q356" s="61" t="s">
        <v>134</v>
      </c>
      <c r="R356" s="78"/>
      <c r="S356" s="100"/>
      <c r="T356" s="100"/>
      <c r="U356" s="100"/>
      <c r="V356" s="100"/>
      <c r="W356" s="100"/>
      <c r="X356" s="100"/>
      <c r="Y356" s="100"/>
      <c r="Z356" s="100"/>
      <c r="AA356" s="100"/>
      <c r="AB356" s="100"/>
      <c r="AC356" s="100"/>
      <c r="AD356" s="100"/>
      <c r="AE356" s="100"/>
    </row>
    <row r="357" spans="1:31" ht="16.5" customHeight="1">
      <c r="A357" s="617"/>
      <c r="B357" s="617"/>
      <c r="C357" s="493">
        <v>10</v>
      </c>
      <c r="D357" s="617"/>
      <c r="E357" s="617"/>
      <c r="F357" s="617"/>
      <c r="G357" s="619" t="s">
        <v>398</v>
      </c>
      <c r="H357" s="616" t="s">
        <v>3021</v>
      </c>
      <c r="I357" s="70" t="s">
        <v>3022</v>
      </c>
      <c r="J357" s="61"/>
      <c r="K357" s="93"/>
      <c r="L357" s="176"/>
      <c r="M357" s="150"/>
      <c r="N357" s="64"/>
      <c r="O357" s="61"/>
      <c r="P357" s="78" t="s">
        <v>184</v>
      </c>
      <c r="Q357" s="61" t="s">
        <v>134</v>
      </c>
      <c r="R357" s="78"/>
      <c r="S357" s="100"/>
      <c r="T357" s="100"/>
      <c r="U357" s="100"/>
      <c r="V357" s="100"/>
      <c r="W357" s="100"/>
      <c r="X357" s="100"/>
      <c r="Y357" s="100"/>
      <c r="Z357" s="100"/>
      <c r="AA357" s="100"/>
      <c r="AB357" s="100"/>
      <c r="AC357" s="100"/>
      <c r="AD357" s="100"/>
      <c r="AE357" s="100"/>
    </row>
    <row r="358" spans="1:31" ht="73.5" customHeight="1">
      <c r="A358" s="617"/>
      <c r="B358" s="617"/>
      <c r="C358" s="493">
        <v>11</v>
      </c>
      <c r="D358" s="617"/>
      <c r="E358" s="617"/>
      <c r="F358" s="617"/>
      <c r="G358" s="617"/>
      <c r="H358" s="618"/>
      <c r="I358" s="70" t="s">
        <v>3023</v>
      </c>
      <c r="J358" s="61"/>
      <c r="K358" s="93"/>
      <c r="L358" s="176"/>
      <c r="M358" s="150"/>
      <c r="N358" s="64"/>
      <c r="O358" s="61"/>
      <c r="P358" s="78" t="s">
        <v>184</v>
      </c>
      <c r="Q358" s="61" t="s">
        <v>134</v>
      </c>
      <c r="R358" s="78"/>
      <c r="S358" s="100"/>
      <c r="T358" s="100"/>
      <c r="U358" s="100"/>
      <c r="V358" s="100"/>
      <c r="W358" s="100"/>
      <c r="X358" s="100"/>
      <c r="Y358" s="100"/>
      <c r="Z358" s="100"/>
      <c r="AA358" s="100"/>
      <c r="AB358" s="100"/>
      <c r="AC358" s="100"/>
      <c r="AD358" s="100"/>
      <c r="AE358" s="100"/>
    </row>
    <row r="359" spans="1:31" ht="16.5" customHeight="1">
      <c r="A359" s="617"/>
      <c r="B359" s="618"/>
      <c r="C359" s="493">
        <v>12</v>
      </c>
      <c r="D359" s="618"/>
      <c r="E359" s="617"/>
      <c r="F359" s="617"/>
      <c r="G359" s="617"/>
      <c r="H359" s="507" t="s">
        <v>3024</v>
      </c>
      <c r="I359" s="70" t="s">
        <v>2969</v>
      </c>
      <c r="J359" s="61"/>
      <c r="K359" s="178"/>
      <c r="L359" s="176"/>
      <c r="M359" s="150"/>
      <c r="N359" s="64"/>
      <c r="O359" s="61"/>
      <c r="P359" s="78" t="s">
        <v>184</v>
      </c>
      <c r="Q359" s="61" t="s">
        <v>134</v>
      </c>
      <c r="R359" s="78"/>
      <c r="S359" s="100"/>
      <c r="T359" s="100"/>
      <c r="U359" s="100"/>
      <c r="V359" s="100"/>
      <c r="W359" s="100"/>
      <c r="X359" s="100"/>
      <c r="Y359" s="100"/>
      <c r="Z359" s="100"/>
      <c r="AA359" s="100"/>
      <c r="AB359" s="100"/>
      <c r="AC359" s="100"/>
      <c r="AD359" s="100"/>
      <c r="AE359" s="100"/>
    </row>
    <row r="360" spans="1:31" ht="16.5" customHeight="1">
      <c r="A360" s="617"/>
      <c r="B360" s="619" t="s">
        <v>3025</v>
      </c>
      <c r="C360" s="493">
        <v>1</v>
      </c>
      <c r="D360" s="616" t="s">
        <v>3026</v>
      </c>
      <c r="E360" s="616" t="s">
        <v>3027</v>
      </c>
      <c r="F360" s="493"/>
      <c r="G360" s="493"/>
      <c r="H360" s="507" t="s">
        <v>3028</v>
      </c>
      <c r="I360" s="70" t="s">
        <v>3023</v>
      </c>
      <c r="J360" s="61"/>
      <c r="K360" s="61"/>
      <c r="L360" s="176"/>
      <c r="M360" s="150"/>
      <c r="N360" s="64"/>
      <c r="O360" s="61"/>
      <c r="P360" s="78" t="s">
        <v>184</v>
      </c>
      <c r="Q360" s="61" t="s">
        <v>134</v>
      </c>
      <c r="R360" s="78"/>
      <c r="S360" s="100"/>
      <c r="T360" s="100"/>
      <c r="U360" s="100"/>
      <c r="V360" s="100"/>
      <c r="W360" s="100"/>
      <c r="X360" s="100"/>
      <c r="Y360" s="100"/>
      <c r="Z360" s="100"/>
      <c r="AA360" s="100"/>
      <c r="AB360" s="100"/>
      <c r="AC360" s="100"/>
      <c r="AD360" s="100"/>
      <c r="AE360" s="100"/>
    </row>
    <row r="361" spans="1:31" ht="16.5" customHeight="1">
      <c r="A361" s="617"/>
      <c r="B361" s="617"/>
      <c r="C361" s="493">
        <v>2</v>
      </c>
      <c r="D361" s="617"/>
      <c r="E361" s="618"/>
      <c r="F361" s="493"/>
      <c r="G361" s="493"/>
      <c r="H361" s="507" t="s">
        <v>3014</v>
      </c>
      <c r="I361" s="70" t="s">
        <v>2969</v>
      </c>
      <c r="J361" s="61"/>
      <c r="K361" s="179"/>
      <c r="L361" s="176"/>
      <c r="M361" s="150"/>
      <c r="N361" s="64"/>
      <c r="O361" s="61"/>
      <c r="P361" s="78" t="s">
        <v>184</v>
      </c>
      <c r="Q361" s="61" t="s">
        <v>134</v>
      </c>
      <c r="R361" s="78"/>
      <c r="S361" s="100"/>
      <c r="T361" s="100"/>
      <c r="U361" s="100"/>
      <c r="V361" s="100"/>
      <c r="W361" s="100"/>
      <c r="X361" s="100"/>
      <c r="Y361" s="100"/>
      <c r="Z361" s="100"/>
      <c r="AA361" s="100"/>
      <c r="AB361" s="100"/>
      <c r="AC361" s="100"/>
      <c r="AD361" s="100"/>
      <c r="AE361" s="100"/>
    </row>
    <row r="362" spans="1:31" ht="16.5" customHeight="1">
      <c r="A362" s="617"/>
      <c r="B362" s="617"/>
      <c r="C362" s="493">
        <v>3</v>
      </c>
      <c r="D362" s="617"/>
      <c r="E362" s="616" t="s">
        <v>3029</v>
      </c>
      <c r="F362" s="493"/>
      <c r="G362" s="493"/>
      <c r="H362" s="507" t="s">
        <v>3030</v>
      </c>
      <c r="I362" s="70" t="s">
        <v>3023</v>
      </c>
      <c r="J362" s="61"/>
      <c r="K362" s="180"/>
      <c r="L362" s="176"/>
      <c r="M362" s="150"/>
      <c r="N362" s="64"/>
      <c r="O362" s="61"/>
      <c r="P362" s="78" t="s">
        <v>184</v>
      </c>
      <c r="Q362" s="61" t="s">
        <v>134</v>
      </c>
      <c r="R362" s="78"/>
      <c r="S362" s="100"/>
      <c r="T362" s="100"/>
      <c r="U362" s="100"/>
      <c r="V362" s="100"/>
      <c r="W362" s="100"/>
      <c r="X362" s="100"/>
      <c r="Y362" s="100"/>
      <c r="Z362" s="100"/>
      <c r="AA362" s="100"/>
      <c r="AB362" s="100"/>
      <c r="AC362" s="100"/>
      <c r="AD362" s="100"/>
      <c r="AE362" s="100"/>
    </row>
    <row r="363" spans="1:31" ht="16.5" customHeight="1">
      <c r="A363" s="617"/>
      <c r="B363" s="617"/>
      <c r="C363" s="493">
        <v>4</v>
      </c>
      <c r="D363" s="617"/>
      <c r="E363" s="618"/>
      <c r="F363" s="493"/>
      <c r="G363" s="493"/>
      <c r="H363" s="507" t="s">
        <v>3031</v>
      </c>
      <c r="I363" s="70" t="s">
        <v>3032</v>
      </c>
      <c r="J363" s="61"/>
      <c r="K363" s="180"/>
      <c r="L363" s="176"/>
      <c r="M363" s="150"/>
      <c r="N363" s="64"/>
      <c r="O363" s="61"/>
      <c r="P363" s="78" t="s">
        <v>184</v>
      </c>
      <c r="Q363" s="61" t="s">
        <v>134</v>
      </c>
      <c r="R363" s="78"/>
      <c r="S363" s="100"/>
      <c r="T363" s="100"/>
      <c r="U363" s="100"/>
      <c r="V363" s="100"/>
      <c r="W363" s="100"/>
      <c r="X363" s="100"/>
      <c r="Y363" s="100"/>
      <c r="Z363" s="100"/>
      <c r="AA363" s="100"/>
      <c r="AB363" s="100"/>
      <c r="AC363" s="100"/>
      <c r="AD363" s="100"/>
      <c r="AE363" s="100"/>
    </row>
    <row r="364" spans="1:31" ht="192" customHeight="1">
      <c r="A364" s="617"/>
      <c r="B364" s="617"/>
      <c r="C364" s="493">
        <v>5</v>
      </c>
      <c r="D364" s="617"/>
      <c r="E364" s="616" t="s">
        <v>3033</v>
      </c>
      <c r="F364" s="493"/>
      <c r="G364" s="493"/>
      <c r="H364" s="507" t="s">
        <v>3034</v>
      </c>
      <c r="I364" s="70" t="s">
        <v>3023</v>
      </c>
      <c r="J364" s="61"/>
      <c r="K364" s="180"/>
      <c r="L364" s="176"/>
      <c r="M364" s="150"/>
      <c r="N364" s="64"/>
      <c r="O364" s="61"/>
      <c r="P364" s="78" t="s">
        <v>184</v>
      </c>
      <c r="Q364" s="61" t="s">
        <v>134</v>
      </c>
      <c r="R364" s="78"/>
      <c r="S364" s="100"/>
      <c r="T364" s="100"/>
      <c r="U364" s="100"/>
      <c r="V364" s="100"/>
      <c r="W364" s="100"/>
      <c r="X364" s="100"/>
      <c r="Y364" s="100"/>
      <c r="Z364" s="100"/>
      <c r="AA364" s="100"/>
      <c r="AB364" s="100"/>
      <c r="AC364" s="100"/>
      <c r="AD364" s="100"/>
      <c r="AE364" s="100"/>
    </row>
    <row r="365" spans="1:31" ht="16.5" customHeight="1">
      <c r="A365" s="617"/>
      <c r="B365" s="617"/>
      <c r="C365" s="493">
        <v>6</v>
      </c>
      <c r="D365" s="617"/>
      <c r="E365" s="617"/>
      <c r="F365" s="493"/>
      <c r="G365" s="493"/>
      <c r="H365" s="507" t="s">
        <v>3031</v>
      </c>
      <c r="I365" s="70" t="s">
        <v>3035</v>
      </c>
      <c r="J365" s="61"/>
      <c r="K365" s="180"/>
      <c r="L365" s="176"/>
      <c r="M365" s="150"/>
      <c r="N365" s="64"/>
      <c r="O365" s="61"/>
      <c r="P365" s="78" t="s">
        <v>184</v>
      </c>
      <c r="Q365" s="61" t="s">
        <v>134</v>
      </c>
      <c r="R365" s="78"/>
      <c r="S365" s="100"/>
      <c r="T365" s="100"/>
      <c r="U365" s="100"/>
      <c r="V365" s="100"/>
      <c r="W365" s="100"/>
      <c r="X365" s="100"/>
      <c r="Y365" s="100"/>
      <c r="Z365" s="100"/>
      <c r="AA365" s="100"/>
      <c r="AB365" s="100"/>
      <c r="AC365" s="100"/>
      <c r="AD365" s="100"/>
      <c r="AE365" s="100"/>
    </row>
    <row r="366" spans="1:31" ht="231.75" customHeight="1">
      <c r="A366" s="617"/>
      <c r="B366" s="617"/>
      <c r="C366" s="493">
        <v>7</v>
      </c>
      <c r="D366" s="617"/>
      <c r="E366" s="617"/>
      <c r="F366" s="492"/>
      <c r="G366" s="493"/>
      <c r="H366" s="507" t="s">
        <v>3036</v>
      </c>
      <c r="I366" s="70" t="s">
        <v>3037</v>
      </c>
      <c r="J366" s="61"/>
      <c r="K366" s="180"/>
      <c r="L366" s="176"/>
      <c r="M366" s="150"/>
      <c r="N366" s="64"/>
      <c r="O366" s="61"/>
      <c r="P366" s="78" t="s">
        <v>184</v>
      </c>
      <c r="Q366" s="61" t="s">
        <v>134</v>
      </c>
      <c r="R366" s="78"/>
      <c r="S366" s="100"/>
      <c r="T366" s="100"/>
      <c r="U366" s="100"/>
      <c r="V366" s="100"/>
      <c r="W366" s="100"/>
      <c r="X366" s="100"/>
      <c r="Y366" s="100"/>
      <c r="Z366" s="100"/>
      <c r="AA366" s="100"/>
      <c r="AB366" s="100"/>
      <c r="AC366" s="100"/>
      <c r="AD366" s="100"/>
      <c r="AE366" s="100"/>
    </row>
    <row r="367" spans="1:31" ht="16.5" customHeight="1">
      <c r="A367" s="617"/>
      <c r="B367" s="618"/>
      <c r="C367" s="493">
        <v>8</v>
      </c>
      <c r="D367" s="618"/>
      <c r="E367" s="618"/>
      <c r="F367" s="492"/>
      <c r="G367" s="493"/>
      <c r="H367" s="507" t="s">
        <v>3031</v>
      </c>
      <c r="I367" s="70" t="s">
        <v>3038</v>
      </c>
      <c r="J367" s="61"/>
      <c r="K367" s="180"/>
      <c r="L367" s="176"/>
      <c r="M367" s="150"/>
      <c r="N367" s="64"/>
      <c r="O367" s="61"/>
      <c r="P367" s="78" t="s">
        <v>184</v>
      </c>
      <c r="Q367" s="61" t="s">
        <v>134</v>
      </c>
      <c r="R367" s="78"/>
      <c r="S367" s="100"/>
      <c r="T367" s="100"/>
      <c r="U367" s="100"/>
      <c r="V367" s="100"/>
      <c r="W367" s="100"/>
      <c r="X367" s="100"/>
      <c r="Y367" s="100"/>
      <c r="Z367" s="100"/>
      <c r="AA367" s="100"/>
      <c r="AB367" s="100"/>
      <c r="AC367" s="100"/>
      <c r="AD367" s="100"/>
      <c r="AE367" s="100"/>
    </row>
    <row r="368" spans="1:31" ht="16.5" customHeight="1">
      <c r="A368" s="617"/>
      <c r="B368" s="619" t="s">
        <v>3039</v>
      </c>
      <c r="C368" s="493">
        <v>1</v>
      </c>
      <c r="D368" s="616" t="s">
        <v>3040</v>
      </c>
      <c r="E368" s="616" t="s">
        <v>3041</v>
      </c>
      <c r="F368" s="619" t="s">
        <v>219</v>
      </c>
      <c r="G368" s="493" t="s">
        <v>181</v>
      </c>
      <c r="H368" s="507" t="s">
        <v>3009</v>
      </c>
      <c r="I368" s="70" t="s">
        <v>2967</v>
      </c>
      <c r="J368" s="61"/>
      <c r="K368" s="93"/>
      <c r="L368" s="149"/>
      <c r="M368" s="150"/>
      <c r="N368" s="64"/>
      <c r="O368" s="61"/>
      <c r="P368" s="78" t="s">
        <v>184</v>
      </c>
      <c r="Q368" s="61" t="s">
        <v>134</v>
      </c>
      <c r="R368" s="78"/>
      <c r="S368" s="100"/>
      <c r="T368" s="100"/>
      <c r="U368" s="100"/>
      <c r="V368" s="100"/>
      <c r="W368" s="100"/>
      <c r="X368" s="100"/>
      <c r="Y368" s="100"/>
      <c r="Z368" s="100"/>
      <c r="AA368" s="100"/>
      <c r="AB368" s="100"/>
      <c r="AC368" s="100"/>
      <c r="AD368" s="100"/>
      <c r="AE368" s="100"/>
    </row>
    <row r="369" spans="1:31" ht="69.75" customHeight="1">
      <c r="A369" s="617"/>
      <c r="B369" s="617"/>
      <c r="C369" s="493">
        <v>2</v>
      </c>
      <c r="D369" s="617"/>
      <c r="E369" s="617"/>
      <c r="F369" s="617"/>
      <c r="G369" s="629" t="s">
        <v>398</v>
      </c>
      <c r="H369" s="507" t="s">
        <v>3042</v>
      </c>
      <c r="I369" s="70" t="s">
        <v>3043</v>
      </c>
      <c r="J369" s="61"/>
      <c r="K369" s="93"/>
      <c r="L369" s="149"/>
      <c r="M369" s="150"/>
      <c r="N369" s="64"/>
      <c r="O369" s="61"/>
      <c r="P369" s="78" t="s">
        <v>184</v>
      </c>
      <c r="Q369" s="61" t="s">
        <v>134</v>
      </c>
      <c r="R369" s="78"/>
      <c r="S369" s="100"/>
      <c r="T369" s="100"/>
      <c r="U369" s="100"/>
      <c r="V369" s="100"/>
      <c r="W369" s="100"/>
      <c r="X369" s="100"/>
      <c r="Y369" s="100"/>
      <c r="Z369" s="100"/>
      <c r="AA369" s="100"/>
      <c r="AB369" s="100"/>
      <c r="AC369" s="100"/>
      <c r="AD369" s="100"/>
      <c r="AE369" s="100"/>
    </row>
    <row r="370" spans="1:31" ht="16.5" customHeight="1">
      <c r="A370" s="617"/>
      <c r="B370" s="617"/>
      <c r="C370" s="493">
        <v>3</v>
      </c>
      <c r="D370" s="617"/>
      <c r="E370" s="618"/>
      <c r="F370" s="618"/>
      <c r="G370" s="618"/>
      <c r="H370" s="507" t="s">
        <v>3024</v>
      </c>
      <c r="I370" s="70" t="s">
        <v>3044</v>
      </c>
      <c r="J370" s="61"/>
      <c r="K370" s="93"/>
      <c r="L370" s="149"/>
      <c r="M370" s="150"/>
      <c r="N370" s="64"/>
      <c r="O370" s="61"/>
      <c r="P370" s="78" t="s">
        <v>184</v>
      </c>
      <c r="Q370" s="61" t="s">
        <v>134</v>
      </c>
      <c r="R370" s="78"/>
      <c r="S370" s="100"/>
      <c r="T370" s="100"/>
      <c r="U370" s="100"/>
      <c r="V370" s="100"/>
      <c r="W370" s="100"/>
      <c r="X370" s="100"/>
      <c r="Y370" s="100"/>
      <c r="Z370" s="100"/>
      <c r="AA370" s="100"/>
      <c r="AB370" s="100"/>
      <c r="AC370" s="100"/>
      <c r="AD370" s="100"/>
      <c r="AE370" s="100"/>
    </row>
    <row r="371" spans="1:31" ht="16.5" customHeight="1">
      <c r="A371" s="617"/>
      <c r="B371" s="617"/>
      <c r="C371" s="493">
        <v>4</v>
      </c>
      <c r="D371" s="617"/>
      <c r="E371" s="616" t="s">
        <v>3045</v>
      </c>
      <c r="F371" s="619" t="s">
        <v>219</v>
      </c>
      <c r="G371" s="493" t="s">
        <v>181</v>
      </c>
      <c r="H371" s="507" t="s">
        <v>3009</v>
      </c>
      <c r="I371" s="70" t="s">
        <v>2967</v>
      </c>
      <c r="J371" s="61"/>
      <c r="K371" s="93"/>
      <c r="L371" s="149"/>
      <c r="M371" s="150"/>
      <c r="N371" s="64"/>
      <c r="O371" s="61"/>
      <c r="P371" s="78" t="s">
        <v>184</v>
      </c>
      <c r="Q371" s="61" t="s">
        <v>134</v>
      </c>
      <c r="R371" s="78"/>
      <c r="S371" s="100"/>
      <c r="T371" s="100"/>
      <c r="U371" s="100"/>
      <c r="V371" s="100"/>
      <c r="W371" s="100"/>
      <c r="X371" s="100"/>
      <c r="Y371" s="100"/>
      <c r="Z371" s="100"/>
      <c r="AA371" s="100"/>
      <c r="AB371" s="100"/>
      <c r="AC371" s="100"/>
      <c r="AD371" s="100"/>
      <c r="AE371" s="100"/>
    </row>
    <row r="372" spans="1:31" ht="69.75" customHeight="1">
      <c r="A372" s="617"/>
      <c r="B372" s="617"/>
      <c r="C372" s="493">
        <v>5</v>
      </c>
      <c r="D372" s="617"/>
      <c r="E372" s="617"/>
      <c r="F372" s="617"/>
      <c r="G372" s="629" t="s">
        <v>398</v>
      </c>
      <c r="H372" s="507" t="s">
        <v>3046</v>
      </c>
      <c r="I372" s="70" t="s">
        <v>3043</v>
      </c>
      <c r="J372" s="61"/>
      <c r="K372" s="93"/>
      <c r="L372" s="149"/>
      <c r="M372" s="150"/>
      <c r="N372" s="64"/>
      <c r="O372" s="61"/>
      <c r="P372" s="78" t="s">
        <v>184</v>
      </c>
      <c r="Q372" s="61" t="s">
        <v>134</v>
      </c>
      <c r="R372" s="78"/>
      <c r="S372" s="100"/>
      <c r="T372" s="100"/>
      <c r="U372" s="100"/>
      <c r="V372" s="100"/>
      <c r="W372" s="100"/>
      <c r="X372" s="100"/>
      <c r="Y372" s="100"/>
      <c r="Z372" s="100"/>
      <c r="AA372" s="100"/>
      <c r="AB372" s="100"/>
      <c r="AC372" s="100"/>
      <c r="AD372" s="100"/>
      <c r="AE372" s="100"/>
    </row>
    <row r="373" spans="1:31" ht="69.75" customHeight="1">
      <c r="A373" s="617"/>
      <c r="B373" s="617"/>
      <c r="C373" s="493">
        <v>6</v>
      </c>
      <c r="D373" s="617"/>
      <c r="E373" s="617"/>
      <c r="F373" s="618"/>
      <c r="G373" s="618"/>
      <c r="H373" s="507" t="s">
        <v>3024</v>
      </c>
      <c r="I373" s="70" t="s">
        <v>3044</v>
      </c>
      <c r="J373" s="61"/>
      <c r="K373" s="93"/>
      <c r="L373" s="149"/>
      <c r="M373" s="150"/>
      <c r="N373" s="64"/>
      <c r="O373" s="61"/>
      <c r="P373" s="78" t="s">
        <v>184</v>
      </c>
      <c r="Q373" s="61" t="s">
        <v>134</v>
      </c>
      <c r="R373" s="78"/>
      <c r="S373" s="100"/>
      <c r="T373" s="100"/>
      <c r="U373" s="100"/>
      <c r="V373" s="100"/>
      <c r="W373" s="100"/>
      <c r="X373" s="100"/>
      <c r="Y373" s="100"/>
      <c r="Z373" s="100"/>
      <c r="AA373" s="100"/>
      <c r="AB373" s="100"/>
      <c r="AC373" s="100"/>
      <c r="AD373" s="100"/>
      <c r="AE373" s="100"/>
    </row>
    <row r="374" spans="1:31" ht="16.5" customHeight="1">
      <c r="A374" s="617"/>
      <c r="B374" s="617"/>
      <c r="C374" s="493">
        <v>7</v>
      </c>
      <c r="D374" s="617"/>
      <c r="E374" s="617"/>
      <c r="F374" s="619" t="s">
        <v>219</v>
      </c>
      <c r="G374" s="493" t="s">
        <v>181</v>
      </c>
      <c r="H374" s="507" t="s">
        <v>3009</v>
      </c>
      <c r="I374" s="70" t="s">
        <v>2967</v>
      </c>
      <c r="J374" s="61"/>
      <c r="K374" s="93"/>
      <c r="L374" s="149"/>
      <c r="M374" s="150"/>
      <c r="N374" s="64"/>
      <c r="O374" s="61"/>
      <c r="P374" s="78" t="s">
        <v>184</v>
      </c>
      <c r="Q374" s="61" t="s">
        <v>134</v>
      </c>
      <c r="R374" s="78"/>
      <c r="S374" s="100"/>
      <c r="T374" s="100"/>
      <c r="U374" s="100"/>
      <c r="V374" s="100"/>
      <c r="W374" s="100"/>
      <c r="X374" s="100"/>
      <c r="Y374" s="100"/>
      <c r="Z374" s="100"/>
      <c r="AA374" s="100"/>
      <c r="AB374" s="100"/>
      <c r="AC374" s="100"/>
      <c r="AD374" s="100"/>
      <c r="AE374" s="100"/>
    </row>
    <row r="375" spans="1:31" ht="69.75" customHeight="1">
      <c r="A375" s="617"/>
      <c r="B375" s="617"/>
      <c r="C375" s="493">
        <v>8</v>
      </c>
      <c r="D375" s="617"/>
      <c r="E375" s="617"/>
      <c r="F375" s="617"/>
      <c r="G375" s="629" t="s">
        <v>398</v>
      </c>
      <c r="H375" s="507" t="s">
        <v>3047</v>
      </c>
      <c r="I375" s="70" t="s">
        <v>3043</v>
      </c>
      <c r="J375" s="61"/>
      <c r="K375" s="93"/>
      <c r="L375" s="149"/>
      <c r="M375" s="150"/>
      <c r="N375" s="64"/>
      <c r="O375" s="61"/>
      <c r="P375" s="78" t="s">
        <v>184</v>
      </c>
      <c r="Q375" s="61" t="s">
        <v>134</v>
      </c>
      <c r="R375" s="78"/>
      <c r="S375" s="100"/>
      <c r="T375" s="100"/>
      <c r="U375" s="100"/>
      <c r="V375" s="100"/>
      <c r="W375" s="100"/>
      <c r="X375" s="100"/>
      <c r="Y375" s="100"/>
      <c r="Z375" s="100"/>
      <c r="AA375" s="100"/>
      <c r="AB375" s="100"/>
      <c r="AC375" s="100"/>
      <c r="AD375" s="100"/>
      <c r="AE375" s="100"/>
    </row>
    <row r="376" spans="1:31" ht="69.75" customHeight="1">
      <c r="A376" s="617"/>
      <c r="B376" s="617"/>
      <c r="C376" s="493">
        <v>9</v>
      </c>
      <c r="D376" s="617"/>
      <c r="E376" s="618"/>
      <c r="F376" s="618"/>
      <c r="G376" s="618"/>
      <c r="H376" s="507" t="s">
        <v>3024</v>
      </c>
      <c r="I376" s="70" t="s">
        <v>2969</v>
      </c>
      <c r="J376" s="61"/>
      <c r="K376" s="93"/>
      <c r="L376" s="149"/>
      <c r="M376" s="150"/>
      <c r="N376" s="64"/>
      <c r="O376" s="61"/>
      <c r="P376" s="78" t="s">
        <v>184</v>
      </c>
      <c r="Q376" s="61" t="s">
        <v>134</v>
      </c>
      <c r="R376" s="78"/>
      <c r="S376" s="100"/>
      <c r="T376" s="100"/>
      <c r="U376" s="100"/>
      <c r="V376" s="100"/>
      <c r="W376" s="100"/>
      <c r="X376" s="100"/>
      <c r="Y376" s="100"/>
      <c r="Z376" s="100"/>
      <c r="AA376" s="100"/>
      <c r="AB376" s="100"/>
      <c r="AC376" s="100"/>
      <c r="AD376" s="100"/>
      <c r="AE376" s="100"/>
    </row>
    <row r="377" spans="1:31" ht="16.5" customHeight="1">
      <c r="A377" s="617"/>
      <c r="B377" s="617"/>
      <c r="C377" s="493">
        <v>10</v>
      </c>
      <c r="D377" s="617"/>
      <c r="E377" s="616" t="s">
        <v>3048</v>
      </c>
      <c r="F377" s="619" t="s">
        <v>219</v>
      </c>
      <c r="G377" s="493" t="s">
        <v>181</v>
      </c>
      <c r="H377" s="507" t="s">
        <v>3009</v>
      </c>
      <c r="I377" s="70" t="s">
        <v>2967</v>
      </c>
      <c r="J377" s="61"/>
      <c r="K377" s="93"/>
      <c r="L377" s="149"/>
      <c r="M377" s="150"/>
      <c r="N377" s="64"/>
      <c r="O377" s="61"/>
      <c r="P377" s="78" t="s">
        <v>184</v>
      </c>
      <c r="Q377" s="61" t="s">
        <v>134</v>
      </c>
      <c r="R377" s="78"/>
      <c r="S377" s="100"/>
      <c r="T377" s="100"/>
      <c r="U377" s="100"/>
      <c r="V377" s="100"/>
      <c r="W377" s="100"/>
      <c r="X377" s="100"/>
      <c r="Y377" s="100"/>
      <c r="Z377" s="100"/>
      <c r="AA377" s="100"/>
      <c r="AB377" s="100"/>
      <c r="AC377" s="100"/>
      <c r="AD377" s="100"/>
      <c r="AE377" s="100"/>
    </row>
    <row r="378" spans="1:31" ht="73.5" customHeight="1">
      <c r="A378" s="617"/>
      <c r="B378" s="617"/>
      <c r="C378" s="493">
        <v>11</v>
      </c>
      <c r="D378" s="617"/>
      <c r="E378" s="617"/>
      <c r="F378" s="617"/>
      <c r="G378" s="629" t="s">
        <v>398</v>
      </c>
      <c r="H378" s="507" t="s">
        <v>3049</v>
      </c>
      <c r="I378" s="70" t="s">
        <v>3043</v>
      </c>
      <c r="J378" s="61"/>
      <c r="K378" s="93"/>
      <c r="L378" s="149"/>
      <c r="M378" s="150"/>
      <c r="N378" s="64"/>
      <c r="O378" s="61"/>
      <c r="P378" s="78" t="s">
        <v>184</v>
      </c>
      <c r="Q378" s="61" t="s">
        <v>134</v>
      </c>
      <c r="R378" s="78"/>
      <c r="S378" s="100"/>
      <c r="T378" s="100"/>
      <c r="U378" s="100"/>
      <c r="V378" s="100"/>
      <c r="W378" s="100"/>
      <c r="X378" s="100"/>
      <c r="Y378" s="100"/>
      <c r="Z378" s="100"/>
      <c r="AA378" s="100"/>
      <c r="AB378" s="100"/>
      <c r="AC378" s="100"/>
      <c r="AD378" s="100"/>
      <c r="AE378" s="100"/>
    </row>
    <row r="379" spans="1:31" ht="73.5" customHeight="1">
      <c r="A379" s="617"/>
      <c r="B379" s="617"/>
      <c r="C379" s="493">
        <v>12</v>
      </c>
      <c r="D379" s="617"/>
      <c r="E379" s="618"/>
      <c r="F379" s="618"/>
      <c r="G379" s="618"/>
      <c r="H379" s="507" t="s">
        <v>3024</v>
      </c>
      <c r="I379" s="70" t="s">
        <v>3050</v>
      </c>
      <c r="J379" s="61"/>
      <c r="K379" s="93"/>
      <c r="L379" s="149"/>
      <c r="M379" s="150"/>
      <c r="N379" s="64"/>
      <c r="O379" s="61"/>
      <c r="P379" s="78" t="s">
        <v>184</v>
      </c>
      <c r="Q379" s="61" t="s">
        <v>134</v>
      </c>
      <c r="R379" s="78"/>
      <c r="S379" s="100"/>
      <c r="T379" s="100"/>
      <c r="U379" s="100"/>
      <c r="V379" s="100"/>
      <c r="W379" s="100"/>
      <c r="X379" s="100"/>
      <c r="Y379" s="100"/>
      <c r="Z379" s="100"/>
      <c r="AA379" s="100"/>
      <c r="AB379" s="100"/>
      <c r="AC379" s="100"/>
      <c r="AD379" s="100"/>
      <c r="AE379" s="100"/>
    </row>
    <row r="380" spans="1:31" ht="87" customHeight="1">
      <c r="A380" s="617"/>
      <c r="B380" s="617"/>
      <c r="C380" s="493">
        <v>13</v>
      </c>
      <c r="D380" s="617"/>
      <c r="E380" s="616" t="s">
        <v>3051</v>
      </c>
      <c r="F380" s="619" t="s">
        <v>219</v>
      </c>
      <c r="G380" s="508" t="s">
        <v>181</v>
      </c>
      <c r="H380" s="507" t="s">
        <v>3052</v>
      </c>
      <c r="I380" s="70" t="s">
        <v>2967</v>
      </c>
      <c r="J380" s="61"/>
      <c r="K380" s="93"/>
      <c r="L380" s="149"/>
      <c r="M380" s="150"/>
      <c r="N380" s="64"/>
      <c r="O380" s="61"/>
      <c r="P380" s="78" t="s">
        <v>184</v>
      </c>
      <c r="Q380" s="61" t="s">
        <v>134</v>
      </c>
      <c r="R380" s="78"/>
      <c r="S380" s="100"/>
      <c r="T380" s="100"/>
      <c r="U380" s="100"/>
      <c r="V380" s="100"/>
      <c r="W380" s="100"/>
      <c r="X380" s="100"/>
      <c r="Y380" s="100"/>
      <c r="Z380" s="100"/>
      <c r="AA380" s="100"/>
      <c r="AB380" s="100"/>
      <c r="AC380" s="100"/>
      <c r="AD380" s="100"/>
      <c r="AE380" s="100"/>
    </row>
    <row r="381" spans="1:31" ht="73.5" customHeight="1">
      <c r="A381" s="617"/>
      <c r="B381" s="617"/>
      <c r="C381" s="493">
        <v>14</v>
      </c>
      <c r="D381" s="617"/>
      <c r="E381" s="617"/>
      <c r="F381" s="617"/>
      <c r="G381" s="508" t="s">
        <v>398</v>
      </c>
      <c r="H381" s="507" t="s">
        <v>3053</v>
      </c>
      <c r="I381" s="70" t="s">
        <v>3043</v>
      </c>
      <c r="J381" s="61"/>
      <c r="K381" s="93"/>
      <c r="L381" s="149"/>
      <c r="M381" s="150"/>
      <c r="N381" s="64"/>
      <c r="O381" s="61"/>
      <c r="P381" s="78" t="s">
        <v>184</v>
      </c>
      <c r="Q381" s="61" t="s">
        <v>134</v>
      </c>
      <c r="R381" s="78"/>
      <c r="S381" s="100"/>
      <c r="T381" s="100"/>
      <c r="U381" s="100"/>
      <c r="V381" s="100"/>
      <c r="W381" s="100"/>
      <c r="X381" s="100"/>
      <c r="Y381" s="100"/>
      <c r="Z381" s="100"/>
      <c r="AA381" s="100"/>
      <c r="AB381" s="100"/>
      <c r="AC381" s="100"/>
      <c r="AD381" s="100"/>
      <c r="AE381" s="100"/>
    </row>
    <row r="382" spans="1:31" ht="51.75" customHeight="1">
      <c r="A382" s="617"/>
      <c r="B382" s="617"/>
      <c r="C382" s="493">
        <v>15</v>
      </c>
      <c r="D382" s="617"/>
      <c r="E382" s="618"/>
      <c r="F382" s="618"/>
      <c r="G382" s="508" t="s">
        <v>398</v>
      </c>
      <c r="H382" s="507" t="s">
        <v>3054</v>
      </c>
      <c r="I382" s="70" t="s">
        <v>3055</v>
      </c>
      <c r="J382" s="61"/>
      <c r="K382" s="93"/>
      <c r="L382" s="149"/>
      <c r="M382" s="150"/>
      <c r="N382" s="64"/>
      <c r="O382" s="61"/>
      <c r="P382" s="78" t="s">
        <v>184</v>
      </c>
      <c r="Q382" s="61" t="s">
        <v>134</v>
      </c>
      <c r="R382" s="78"/>
      <c r="S382" s="100"/>
      <c r="T382" s="100"/>
      <c r="U382" s="100"/>
      <c r="V382" s="100"/>
      <c r="W382" s="100"/>
      <c r="X382" s="100"/>
      <c r="Y382" s="100"/>
      <c r="Z382" s="100"/>
      <c r="AA382" s="100"/>
      <c r="AB382" s="100"/>
      <c r="AC382" s="100"/>
      <c r="AD382" s="100"/>
      <c r="AE382" s="100"/>
    </row>
    <row r="383" spans="1:31" ht="16.5" customHeight="1">
      <c r="A383" s="617"/>
      <c r="B383" s="617"/>
      <c r="C383" s="493">
        <v>16</v>
      </c>
      <c r="D383" s="617"/>
      <c r="E383" s="616" t="s">
        <v>3056</v>
      </c>
      <c r="F383" s="619" t="s">
        <v>219</v>
      </c>
      <c r="G383" s="508" t="s">
        <v>181</v>
      </c>
      <c r="H383" s="507" t="s">
        <v>3052</v>
      </c>
      <c r="I383" s="70" t="s">
        <v>2967</v>
      </c>
      <c r="J383" s="61"/>
      <c r="K383" s="93"/>
      <c r="L383" s="149"/>
      <c r="M383" s="150"/>
      <c r="N383" s="64"/>
      <c r="O383" s="61"/>
      <c r="P383" s="121" t="s">
        <v>252</v>
      </c>
      <c r="Q383" s="61" t="s">
        <v>134</v>
      </c>
      <c r="R383" s="78"/>
      <c r="S383" s="100"/>
      <c r="T383" s="100"/>
      <c r="U383" s="100"/>
      <c r="V383" s="100"/>
      <c r="W383" s="100"/>
      <c r="X383" s="100"/>
      <c r="Y383" s="100"/>
      <c r="Z383" s="100"/>
      <c r="AA383" s="100"/>
      <c r="AB383" s="100"/>
      <c r="AC383" s="100"/>
      <c r="AD383" s="100"/>
      <c r="AE383" s="100"/>
    </row>
    <row r="384" spans="1:31" ht="73.5" customHeight="1">
      <c r="A384" s="617"/>
      <c r="B384" s="617"/>
      <c r="C384" s="493">
        <v>17</v>
      </c>
      <c r="D384" s="617"/>
      <c r="E384" s="617"/>
      <c r="F384" s="617"/>
      <c r="G384" s="508" t="s">
        <v>398</v>
      </c>
      <c r="H384" s="507" t="s">
        <v>3057</v>
      </c>
      <c r="I384" s="70" t="s">
        <v>3058</v>
      </c>
      <c r="J384" s="61"/>
      <c r="K384" s="93"/>
      <c r="L384" s="149"/>
      <c r="M384" s="150"/>
      <c r="N384" s="64"/>
      <c r="O384" s="61"/>
      <c r="P384" s="121" t="s">
        <v>252</v>
      </c>
      <c r="Q384" s="61" t="s">
        <v>134</v>
      </c>
      <c r="R384" s="78"/>
      <c r="S384" s="100"/>
      <c r="T384" s="100"/>
      <c r="U384" s="100"/>
      <c r="V384" s="100"/>
      <c r="W384" s="100"/>
      <c r="X384" s="100"/>
      <c r="Y384" s="100"/>
      <c r="Z384" s="100"/>
      <c r="AA384" s="100"/>
      <c r="AB384" s="100"/>
      <c r="AC384" s="100"/>
      <c r="AD384" s="100"/>
      <c r="AE384" s="100"/>
    </row>
    <row r="385" spans="1:31" ht="45.75" customHeight="1">
      <c r="A385" s="617"/>
      <c r="B385" s="617"/>
      <c r="C385" s="493">
        <v>18</v>
      </c>
      <c r="D385" s="617"/>
      <c r="E385" s="618"/>
      <c r="F385" s="618"/>
      <c r="G385" s="508" t="s">
        <v>398</v>
      </c>
      <c r="H385" s="507" t="s">
        <v>3059</v>
      </c>
      <c r="I385" s="70" t="s">
        <v>3060</v>
      </c>
      <c r="J385" s="61"/>
      <c r="K385" s="93"/>
      <c r="L385" s="149"/>
      <c r="M385" s="150"/>
      <c r="N385" s="64"/>
      <c r="O385" s="61"/>
      <c r="P385" s="121" t="s">
        <v>252</v>
      </c>
      <c r="Q385" s="61" t="s">
        <v>134</v>
      </c>
      <c r="R385" s="78"/>
      <c r="S385" s="100"/>
      <c r="T385" s="100"/>
      <c r="U385" s="100"/>
      <c r="V385" s="100"/>
      <c r="W385" s="100"/>
      <c r="X385" s="100"/>
      <c r="Y385" s="100"/>
      <c r="Z385" s="100"/>
      <c r="AA385" s="100"/>
      <c r="AB385" s="100"/>
      <c r="AC385" s="100"/>
      <c r="AD385" s="100"/>
      <c r="AE385" s="100"/>
    </row>
    <row r="386" spans="1:31" ht="16.5" customHeight="1">
      <c r="A386" s="617"/>
      <c r="B386" s="617"/>
      <c r="C386" s="493">
        <v>19</v>
      </c>
      <c r="D386" s="617"/>
      <c r="E386" s="616" t="s">
        <v>3061</v>
      </c>
      <c r="F386" s="619" t="s">
        <v>219</v>
      </c>
      <c r="G386" s="493" t="s">
        <v>181</v>
      </c>
      <c r="H386" s="507" t="s">
        <v>3009</v>
      </c>
      <c r="I386" s="70" t="s">
        <v>2967</v>
      </c>
      <c r="J386" s="61"/>
      <c r="K386" s="93"/>
      <c r="L386" s="149"/>
      <c r="M386" s="150"/>
      <c r="N386" s="64"/>
      <c r="O386" s="61"/>
      <c r="P386" s="78" t="s">
        <v>184</v>
      </c>
      <c r="Q386" s="61" t="s">
        <v>134</v>
      </c>
      <c r="R386" s="78"/>
      <c r="S386" s="100"/>
      <c r="T386" s="100"/>
      <c r="U386" s="100"/>
      <c r="V386" s="100"/>
      <c r="W386" s="100"/>
      <c r="X386" s="100"/>
      <c r="Y386" s="100"/>
      <c r="Z386" s="100"/>
      <c r="AA386" s="100"/>
      <c r="AB386" s="100"/>
      <c r="AC386" s="100"/>
      <c r="AD386" s="100"/>
      <c r="AE386" s="100"/>
    </row>
    <row r="387" spans="1:31" ht="69.75" customHeight="1">
      <c r="A387" s="617"/>
      <c r="B387" s="617"/>
      <c r="C387" s="493">
        <v>20</v>
      </c>
      <c r="D387" s="617"/>
      <c r="E387" s="617"/>
      <c r="F387" s="617"/>
      <c r="G387" s="629" t="s">
        <v>398</v>
      </c>
      <c r="H387" s="507" t="s">
        <v>3062</v>
      </c>
      <c r="I387" s="70" t="s">
        <v>3043</v>
      </c>
      <c r="J387" s="61"/>
      <c r="K387" s="93"/>
      <c r="L387" s="149"/>
      <c r="M387" s="150"/>
      <c r="N387" s="64"/>
      <c r="O387" s="61"/>
      <c r="P387" s="78" t="s">
        <v>184</v>
      </c>
      <c r="Q387" s="61" t="s">
        <v>134</v>
      </c>
      <c r="R387" s="78"/>
      <c r="S387" s="100"/>
      <c r="T387" s="100"/>
      <c r="U387" s="100"/>
      <c r="V387" s="100"/>
      <c r="W387" s="100"/>
      <c r="X387" s="100"/>
      <c r="Y387" s="100"/>
      <c r="Z387" s="100"/>
      <c r="AA387" s="100"/>
      <c r="AB387" s="100"/>
      <c r="AC387" s="100"/>
      <c r="AD387" s="100"/>
      <c r="AE387" s="100"/>
    </row>
    <row r="388" spans="1:31" ht="69.75" customHeight="1">
      <c r="A388" s="617"/>
      <c r="B388" s="617"/>
      <c r="C388" s="493">
        <v>21</v>
      </c>
      <c r="D388" s="618"/>
      <c r="E388" s="618"/>
      <c r="F388" s="618"/>
      <c r="G388" s="618"/>
      <c r="H388" s="507" t="s">
        <v>3024</v>
      </c>
      <c r="I388" s="70" t="s">
        <v>3063</v>
      </c>
      <c r="J388" s="61"/>
      <c r="K388" s="93"/>
      <c r="L388" s="149"/>
      <c r="M388" s="150"/>
      <c r="N388" s="64"/>
      <c r="O388" s="61"/>
      <c r="P388" s="78" t="s">
        <v>184</v>
      </c>
      <c r="Q388" s="61" t="s">
        <v>134</v>
      </c>
      <c r="R388" s="78"/>
      <c r="S388" s="100"/>
      <c r="T388" s="100"/>
      <c r="U388" s="100"/>
      <c r="V388" s="100"/>
      <c r="W388" s="100"/>
      <c r="X388" s="100"/>
      <c r="Y388" s="100"/>
      <c r="Z388" s="100"/>
      <c r="AA388" s="100"/>
      <c r="AB388" s="100"/>
      <c r="AC388" s="100"/>
      <c r="AD388" s="100"/>
      <c r="AE388" s="100"/>
    </row>
    <row r="389" spans="1:31" ht="69.75" customHeight="1">
      <c r="A389" s="617"/>
      <c r="B389" s="617"/>
      <c r="C389" s="493">
        <v>1</v>
      </c>
      <c r="D389" s="616" t="s">
        <v>3064</v>
      </c>
      <c r="E389" s="616" t="s">
        <v>3041</v>
      </c>
      <c r="F389" s="619" t="s">
        <v>219</v>
      </c>
      <c r="G389" s="493" t="s">
        <v>181</v>
      </c>
      <c r="H389" s="507" t="s">
        <v>3009</v>
      </c>
      <c r="I389" s="70" t="s">
        <v>2967</v>
      </c>
      <c r="J389" s="61"/>
      <c r="K389" s="93"/>
      <c r="L389" s="149"/>
      <c r="M389" s="150"/>
      <c r="N389" s="64"/>
      <c r="O389" s="61"/>
      <c r="P389" s="78" t="s">
        <v>184</v>
      </c>
      <c r="Q389" s="61" t="s">
        <v>134</v>
      </c>
      <c r="R389" s="78"/>
      <c r="S389" s="100"/>
      <c r="T389" s="100"/>
      <c r="U389" s="100"/>
      <c r="V389" s="100"/>
      <c r="W389" s="100"/>
      <c r="X389" s="100"/>
      <c r="Y389" s="100"/>
      <c r="Z389" s="100"/>
      <c r="AA389" s="100"/>
      <c r="AB389" s="100"/>
      <c r="AC389" s="100"/>
      <c r="AD389" s="100"/>
      <c r="AE389" s="100"/>
    </row>
    <row r="390" spans="1:31" ht="69.75" customHeight="1">
      <c r="A390" s="617"/>
      <c r="B390" s="617"/>
      <c r="C390" s="493">
        <v>2</v>
      </c>
      <c r="D390" s="617"/>
      <c r="E390" s="617"/>
      <c r="F390" s="617"/>
      <c r="G390" s="619" t="s">
        <v>398</v>
      </c>
      <c r="H390" s="507" t="s">
        <v>3042</v>
      </c>
      <c r="I390" s="70" t="s">
        <v>3065</v>
      </c>
      <c r="J390" s="61"/>
      <c r="K390" s="93"/>
      <c r="L390" s="149"/>
      <c r="M390" s="150"/>
      <c r="N390" s="64"/>
      <c r="O390" s="61"/>
      <c r="P390" s="78" t="s">
        <v>184</v>
      </c>
      <c r="Q390" s="61" t="s">
        <v>134</v>
      </c>
      <c r="R390" s="78"/>
      <c r="S390" s="100"/>
      <c r="T390" s="100"/>
      <c r="U390" s="100"/>
      <c r="V390" s="100"/>
      <c r="W390" s="100"/>
      <c r="X390" s="100"/>
      <c r="Y390" s="100"/>
      <c r="Z390" s="100"/>
      <c r="AA390" s="100"/>
      <c r="AB390" s="100"/>
      <c r="AC390" s="100"/>
      <c r="AD390" s="100"/>
      <c r="AE390" s="100"/>
    </row>
    <row r="391" spans="1:31" ht="69.75" customHeight="1">
      <c r="A391" s="617"/>
      <c r="B391" s="617"/>
      <c r="C391" s="493">
        <v>3</v>
      </c>
      <c r="D391" s="617"/>
      <c r="E391" s="617"/>
      <c r="F391" s="617"/>
      <c r="G391" s="617"/>
      <c r="H391" s="507" t="s">
        <v>3024</v>
      </c>
      <c r="I391" s="70" t="s">
        <v>2997</v>
      </c>
      <c r="J391" s="61"/>
      <c r="K391" s="93"/>
      <c r="L391" s="149"/>
      <c r="M391" s="150"/>
      <c r="N391" s="64"/>
      <c r="O391" s="61"/>
      <c r="P391" s="78" t="s">
        <v>184</v>
      </c>
      <c r="Q391" s="61" t="s">
        <v>134</v>
      </c>
      <c r="R391" s="78"/>
      <c r="S391" s="100"/>
      <c r="T391" s="100"/>
      <c r="U391" s="100"/>
      <c r="V391" s="100"/>
      <c r="W391" s="100"/>
      <c r="X391" s="100"/>
      <c r="Y391" s="100"/>
      <c r="Z391" s="100"/>
      <c r="AA391" s="100"/>
      <c r="AB391" s="100"/>
      <c r="AC391" s="100"/>
      <c r="AD391" s="100"/>
      <c r="AE391" s="100"/>
    </row>
    <row r="392" spans="1:31" ht="69.75" customHeight="1">
      <c r="A392" s="617"/>
      <c r="B392" s="617"/>
      <c r="C392" s="493">
        <v>4</v>
      </c>
      <c r="D392" s="617"/>
      <c r="E392" s="618"/>
      <c r="F392" s="618"/>
      <c r="G392" s="618"/>
      <c r="H392" s="507" t="s">
        <v>2998</v>
      </c>
      <c r="I392" s="70" t="s">
        <v>2999</v>
      </c>
      <c r="J392" s="61"/>
      <c r="K392" s="93"/>
      <c r="L392" s="149"/>
      <c r="M392" s="150"/>
      <c r="N392" s="64"/>
      <c r="O392" s="61"/>
      <c r="P392" s="78" t="s">
        <v>184</v>
      </c>
      <c r="Q392" s="61" t="s">
        <v>134</v>
      </c>
      <c r="R392" s="78"/>
      <c r="S392" s="100"/>
      <c r="T392" s="100"/>
      <c r="U392" s="100"/>
      <c r="V392" s="100"/>
      <c r="W392" s="100"/>
      <c r="X392" s="100"/>
      <c r="Y392" s="100"/>
      <c r="Z392" s="100"/>
      <c r="AA392" s="100"/>
      <c r="AB392" s="100"/>
      <c r="AC392" s="100"/>
      <c r="AD392" s="100"/>
      <c r="AE392" s="100"/>
    </row>
    <row r="393" spans="1:31" ht="69.75" customHeight="1">
      <c r="A393" s="617"/>
      <c r="B393" s="617"/>
      <c r="C393" s="493">
        <v>5</v>
      </c>
      <c r="D393" s="617"/>
      <c r="E393" s="616" t="s">
        <v>3066</v>
      </c>
      <c r="F393" s="619" t="s">
        <v>219</v>
      </c>
      <c r="G393" s="493" t="s">
        <v>181</v>
      </c>
      <c r="H393" s="507" t="s">
        <v>3009</v>
      </c>
      <c r="I393" s="70" t="s">
        <v>2967</v>
      </c>
      <c r="J393" s="61"/>
      <c r="K393" s="93"/>
      <c r="L393" s="149"/>
      <c r="M393" s="150"/>
      <c r="N393" s="64"/>
      <c r="O393" s="61"/>
      <c r="P393" s="78" t="s">
        <v>184</v>
      </c>
      <c r="Q393" s="61" t="s">
        <v>134</v>
      </c>
      <c r="R393" s="78"/>
      <c r="S393" s="100"/>
      <c r="T393" s="100"/>
      <c r="U393" s="100"/>
      <c r="V393" s="100"/>
      <c r="W393" s="100"/>
      <c r="X393" s="100"/>
      <c r="Y393" s="100"/>
      <c r="Z393" s="100"/>
      <c r="AA393" s="100"/>
      <c r="AB393" s="100"/>
      <c r="AC393" s="100"/>
      <c r="AD393" s="100"/>
      <c r="AE393" s="100"/>
    </row>
    <row r="394" spans="1:31" ht="69.75" customHeight="1">
      <c r="A394" s="617"/>
      <c r="B394" s="617"/>
      <c r="C394" s="493">
        <v>6</v>
      </c>
      <c r="D394" s="617"/>
      <c r="E394" s="617"/>
      <c r="F394" s="617"/>
      <c r="G394" s="619" t="s">
        <v>398</v>
      </c>
      <c r="H394" s="507" t="s">
        <v>3046</v>
      </c>
      <c r="I394" s="70" t="s">
        <v>3065</v>
      </c>
      <c r="J394" s="61"/>
      <c r="K394" s="93"/>
      <c r="L394" s="149"/>
      <c r="M394" s="150"/>
      <c r="N394" s="64"/>
      <c r="O394" s="61"/>
      <c r="P394" s="78" t="s">
        <v>184</v>
      </c>
      <c r="Q394" s="61" t="s">
        <v>134</v>
      </c>
      <c r="R394" s="78"/>
      <c r="S394" s="100"/>
      <c r="T394" s="100"/>
      <c r="U394" s="100"/>
      <c r="V394" s="100"/>
      <c r="W394" s="100"/>
      <c r="X394" s="100"/>
      <c r="Y394" s="100"/>
      <c r="Z394" s="100"/>
      <c r="AA394" s="100"/>
      <c r="AB394" s="100"/>
      <c r="AC394" s="100"/>
      <c r="AD394" s="100"/>
      <c r="AE394" s="100"/>
    </row>
    <row r="395" spans="1:31" ht="69.75" customHeight="1">
      <c r="A395" s="617"/>
      <c r="B395" s="617"/>
      <c r="C395" s="493">
        <v>7</v>
      </c>
      <c r="D395" s="617"/>
      <c r="E395" s="617"/>
      <c r="F395" s="617"/>
      <c r="G395" s="617"/>
      <c r="H395" s="507" t="s">
        <v>3024</v>
      </c>
      <c r="I395" s="70" t="s">
        <v>2997</v>
      </c>
      <c r="J395" s="61"/>
      <c r="K395" s="93"/>
      <c r="L395" s="149"/>
      <c r="M395" s="150"/>
      <c r="N395" s="64"/>
      <c r="O395" s="61"/>
      <c r="P395" s="78" t="s">
        <v>184</v>
      </c>
      <c r="Q395" s="61" t="s">
        <v>134</v>
      </c>
      <c r="R395" s="78"/>
      <c r="S395" s="100"/>
      <c r="T395" s="100"/>
      <c r="U395" s="100"/>
      <c r="V395" s="100"/>
      <c r="W395" s="100"/>
      <c r="X395" s="100"/>
      <c r="Y395" s="100"/>
      <c r="Z395" s="100"/>
      <c r="AA395" s="100"/>
      <c r="AB395" s="100"/>
      <c r="AC395" s="100"/>
      <c r="AD395" s="100"/>
      <c r="AE395" s="100"/>
    </row>
    <row r="396" spans="1:31" ht="69.75" customHeight="1">
      <c r="A396" s="617"/>
      <c r="B396" s="617"/>
      <c r="C396" s="493">
        <v>8</v>
      </c>
      <c r="D396" s="617"/>
      <c r="E396" s="618"/>
      <c r="F396" s="618"/>
      <c r="G396" s="618"/>
      <c r="H396" s="507" t="s">
        <v>2998</v>
      </c>
      <c r="I396" s="70" t="s">
        <v>2999</v>
      </c>
      <c r="J396" s="61"/>
      <c r="K396" s="93"/>
      <c r="L396" s="149"/>
      <c r="M396" s="150"/>
      <c r="N396" s="64"/>
      <c r="O396" s="61"/>
      <c r="P396" s="78" t="s">
        <v>184</v>
      </c>
      <c r="Q396" s="61" t="s">
        <v>134</v>
      </c>
      <c r="R396" s="78"/>
      <c r="S396" s="100"/>
      <c r="T396" s="100"/>
      <c r="U396" s="100"/>
      <c r="V396" s="100"/>
      <c r="W396" s="100"/>
      <c r="X396" s="100"/>
      <c r="Y396" s="100"/>
      <c r="Z396" s="100"/>
      <c r="AA396" s="100"/>
      <c r="AB396" s="100"/>
      <c r="AC396" s="100"/>
      <c r="AD396" s="100"/>
      <c r="AE396" s="100"/>
    </row>
    <row r="397" spans="1:31" ht="69.75" customHeight="1">
      <c r="A397" s="617"/>
      <c r="B397" s="617"/>
      <c r="C397" s="493">
        <v>9</v>
      </c>
      <c r="D397" s="617"/>
      <c r="E397" s="616" t="s">
        <v>3067</v>
      </c>
      <c r="F397" s="619" t="s">
        <v>219</v>
      </c>
      <c r="G397" s="493" t="s">
        <v>181</v>
      </c>
      <c r="H397" s="507" t="s">
        <v>3009</v>
      </c>
      <c r="I397" s="70" t="s">
        <v>2967</v>
      </c>
      <c r="J397" s="61"/>
      <c r="K397" s="93"/>
      <c r="L397" s="149"/>
      <c r="M397" s="150"/>
      <c r="N397" s="64"/>
      <c r="O397" s="61"/>
      <c r="P397" s="78" t="s">
        <v>184</v>
      </c>
      <c r="Q397" s="61" t="s">
        <v>134</v>
      </c>
      <c r="R397" s="78"/>
      <c r="S397" s="100"/>
      <c r="T397" s="100"/>
      <c r="U397" s="100"/>
      <c r="V397" s="100"/>
      <c r="W397" s="100"/>
      <c r="X397" s="100"/>
      <c r="Y397" s="100"/>
      <c r="Z397" s="100"/>
      <c r="AA397" s="100"/>
      <c r="AB397" s="100"/>
      <c r="AC397" s="100"/>
      <c r="AD397" s="100"/>
      <c r="AE397" s="100"/>
    </row>
    <row r="398" spans="1:31" ht="69.75" customHeight="1">
      <c r="A398" s="617"/>
      <c r="B398" s="617"/>
      <c r="C398" s="493">
        <v>10</v>
      </c>
      <c r="D398" s="617"/>
      <c r="E398" s="617"/>
      <c r="F398" s="617"/>
      <c r="G398" s="619" t="s">
        <v>398</v>
      </c>
      <c r="H398" s="507" t="s">
        <v>3047</v>
      </c>
      <c r="I398" s="70" t="s">
        <v>3065</v>
      </c>
      <c r="J398" s="61"/>
      <c r="K398" s="93"/>
      <c r="L398" s="149"/>
      <c r="M398" s="150"/>
      <c r="N398" s="64"/>
      <c r="O398" s="61"/>
      <c r="P398" s="78" t="s">
        <v>184</v>
      </c>
      <c r="Q398" s="61" t="s">
        <v>134</v>
      </c>
      <c r="R398" s="78"/>
      <c r="S398" s="100"/>
      <c r="T398" s="100"/>
      <c r="U398" s="100"/>
      <c r="V398" s="100"/>
      <c r="W398" s="100"/>
      <c r="X398" s="100"/>
      <c r="Y398" s="100"/>
      <c r="Z398" s="100"/>
      <c r="AA398" s="100"/>
      <c r="AB398" s="100"/>
      <c r="AC398" s="100"/>
      <c r="AD398" s="100"/>
      <c r="AE398" s="100"/>
    </row>
    <row r="399" spans="1:31" ht="69.75" customHeight="1">
      <c r="A399" s="617"/>
      <c r="B399" s="617"/>
      <c r="C399" s="493">
        <v>11</v>
      </c>
      <c r="D399" s="617"/>
      <c r="E399" s="617"/>
      <c r="F399" s="617"/>
      <c r="G399" s="617"/>
      <c r="H399" s="507" t="s">
        <v>3024</v>
      </c>
      <c r="I399" s="70" t="s">
        <v>2997</v>
      </c>
      <c r="J399" s="61"/>
      <c r="K399" s="93"/>
      <c r="L399" s="149"/>
      <c r="M399" s="150"/>
      <c r="N399" s="64"/>
      <c r="O399" s="61"/>
      <c r="P399" s="78" t="s">
        <v>184</v>
      </c>
      <c r="Q399" s="61" t="s">
        <v>134</v>
      </c>
      <c r="R399" s="78"/>
      <c r="S399" s="100"/>
      <c r="T399" s="100"/>
      <c r="U399" s="100"/>
      <c r="V399" s="100"/>
      <c r="W399" s="100"/>
      <c r="X399" s="100"/>
      <c r="Y399" s="100"/>
      <c r="Z399" s="100"/>
      <c r="AA399" s="100"/>
      <c r="AB399" s="100"/>
      <c r="AC399" s="100"/>
      <c r="AD399" s="100"/>
      <c r="AE399" s="100"/>
    </row>
    <row r="400" spans="1:31" ht="69.75" customHeight="1">
      <c r="A400" s="617"/>
      <c r="B400" s="617"/>
      <c r="C400" s="493">
        <v>12</v>
      </c>
      <c r="D400" s="617"/>
      <c r="E400" s="618"/>
      <c r="F400" s="618"/>
      <c r="G400" s="618"/>
      <c r="H400" s="507" t="s">
        <v>2998</v>
      </c>
      <c r="I400" s="70" t="s">
        <v>2999</v>
      </c>
      <c r="J400" s="61"/>
      <c r="K400" s="93"/>
      <c r="L400" s="149"/>
      <c r="M400" s="150"/>
      <c r="N400" s="64"/>
      <c r="O400" s="61"/>
      <c r="P400" s="78" t="s">
        <v>184</v>
      </c>
      <c r="Q400" s="61" t="s">
        <v>134</v>
      </c>
      <c r="R400" s="78"/>
      <c r="S400" s="100"/>
      <c r="T400" s="100"/>
      <c r="U400" s="100"/>
      <c r="V400" s="100"/>
      <c r="W400" s="100"/>
      <c r="X400" s="100"/>
      <c r="Y400" s="100"/>
      <c r="Z400" s="100"/>
      <c r="AA400" s="100"/>
      <c r="AB400" s="100"/>
      <c r="AC400" s="100"/>
      <c r="AD400" s="100"/>
      <c r="AE400" s="100"/>
    </row>
    <row r="401" spans="1:31" ht="69.75" customHeight="1">
      <c r="A401" s="617"/>
      <c r="B401" s="617"/>
      <c r="C401" s="493">
        <v>13</v>
      </c>
      <c r="D401" s="617"/>
      <c r="E401" s="616" t="s">
        <v>3068</v>
      </c>
      <c r="F401" s="619" t="s">
        <v>219</v>
      </c>
      <c r="G401" s="493" t="s">
        <v>181</v>
      </c>
      <c r="H401" s="507" t="s">
        <v>3009</v>
      </c>
      <c r="I401" s="70" t="s">
        <v>2967</v>
      </c>
      <c r="J401" s="61"/>
      <c r="K401" s="93"/>
      <c r="L401" s="149"/>
      <c r="M401" s="150"/>
      <c r="N401" s="64"/>
      <c r="O401" s="61"/>
      <c r="P401" s="78" t="s">
        <v>184</v>
      </c>
      <c r="Q401" s="61" t="s">
        <v>134</v>
      </c>
      <c r="R401" s="78"/>
      <c r="S401" s="100"/>
      <c r="T401" s="100"/>
      <c r="U401" s="100"/>
      <c r="V401" s="100"/>
      <c r="W401" s="100"/>
      <c r="X401" s="100"/>
      <c r="Y401" s="100"/>
      <c r="Z401" s="100"/>
      <c r="AA401" s="100"/>
      <c r="AB401" s="100"/>
      <c r="AC401" s="100"/>
      <c r="AD401" s="100"/>
      <c r="AE401" s="100"/>
    </row>
    <row r="402" spans="1:31" ht="69.75" customHeight="1">
      <c r="A402" s="617"/>
      <c r="B402" s="617"/>
      <c r="C402" s="493">
        <v>14</v>
      </c>
      <c r="D402" s="617"/>
      <c r="E402" s="617"/>
      <c r="F402" s="617"/>
      <c r="G402" s="619" t="s">
        <v>398</v>
      </c>
      <c r="H402" s="507" t="s">
        <v>3069</v>
      </c>
      <c r="I402" s="70" t="s">
        <v>3065</v>
      </c>
      <c r="J402" s="61"/>
      <c r="K402" s="93"/>
      <c r="L402" s="149"/>
      <c r="M402" s="150"/>
      <c r="N402" s="64"/>
      <c r="O402" s="61"/>
      <c r="P402" s="78" t="s">
        <v>184</v>
      </c>
      <c r="Q402" s="61" t="s">
        <v>134</v>
      </c>
      <c r="R402" s="78"/>
      <c r="S402" s="100"/>
      <c r="T402" s="100"/>
      <c r="U402" s="100"/>
      <c r="V402" s="100"/>
      <c r="W402" s="100"/>
      <c r="X402" s="100"/>
      <c r="Y402" s="100"/>
      <c r="Z402" s="100"/>
      <c r="AA402" s="100"/>
      <c r="AB402" s="100"/>
      <c r="AC402" s="100"/>
      <c r="AD402" s="100"/>
      <c r="AE402" s="100"/>
    </row>
    <row r="403" spans="1:31" ht="69.75" customHeight="1">
      <c r="A403" s="617"/>
      <c r="B403" s="617"/>
      <c r="C403" s="493">
        <v>15</v>
      </c>
      <c r="D403" s="617"/>
      <c r="E403" s="617"/>
      <c r="F403" s="617"/>
      <c r="G403" s="617"/>
      <c r="H403" s="507" t="s">
        <v>3024</v>
      </c>
      <c r="I403" s="70" t="s">
        <v>3002</v>
      </c>
      <c r="J403" s="61"/>
      <c r="K403" s="93"/>
      <c r="L403" s="149"/>
      <c r="M403" s="150"/>
      <c r="N403" s="64"/>
      <c r="O403" s="61"/>
      <c r="P403" s="78" t="s">
        <v>184</v>
      </c>
      <c r="Q403" s="61" t="s">
        <v>134</v>
      </c>
      <c r="R403" s="78"/>
      <c r="S403" s="100"/>
      <c r="T403" s="100"/>
      <c r="U403" s="100"/>
      <c r="V403" s="100"/>
      <c r="W403" s="100"/>
      <c r="X403" s="100"/>
      <c r="Y403" s="100"/>
      <c r="Z403" s="100"/>
      <c r="AA403" s="100"/>
      <c r="AB403" s="100"/>
      <c r="AC403" s="100"/>
      <c r="AD403" s="100"/>
      <c r="AE403" s="100"/>
    </row>
    <row r="404" spans="1:31" ht="69.75" customHeight="1">
      <c r="A404" s="617"/>
      <c r="B404" s="617"/>
      <c r="C404" s="493">
        <v>16</v>
      </c>
      <c r="D404" s="617"/>
      <c r="E404" s="618"/>
      <c r="F404" s="618"/>
      <c r="G404" s="618"/>
      <c r="H404" s="507" t="s">
        <v>3070</v>
      </c>
      <c r="I404" s="70" t="s">
        <v>3071</v>
      </c>
      <c r="J404" s="61"/>
      <c r="K404" s="93"/>
      <c r="L404" s="149"/>
      <c r="M404" s="150"/>
      <c r="N404" s="64"/>
      <c r="O404" s="61"/>
      <c r="P404" s="78" t="s">
        <v>184</v>
      </c>
      <c r="Q404" s="61" t="s">
        <v>134</v>
      </c>
      <c r="R404" s="78"/>
      <c r="S404" s="100"/>
      <c r="T404" s="100"/>
      <c r="U404" s="100"/>
      <c r="V404" s="100"/>
      <c r="W404" s="100"/>
      <c r="X404" s="100"/>
      <c r="Y404" s="100"/>
      <c r="Z404" s="100"/>
      <c r="AA404" s="100"/>
      <c r="AB404" s="100"/>
      <c r="AC404" s="100"/>
      <c r="AD404" s="100"/>
      <c r="AE404" s="100"/>
    </row>
    <row r="405" spans="1:31" ht="69.75" customHeight="1">
      <c r="A405" s="617"/>
      <c r="B405" s="617"/>
      <c r="C405" s="493">
        <v>17</v>
      </c>
      <c r="D405" s="617"/>
      <c r="E405" s="616" t="s">
        <v>3048</v>
      </c>
      <c r="F405" s="619" t="s">
        <v>219</v>
      </c>
      <c r="G405" s="493" t="s">
        <v>181</v>
      </c>
      <c r="H405" s="507" t="s">
        <v>3009</v>
      </c>
      <c r="I405" s="70" t="s">
        <v>2967</v>
      </c>
      <c r="J405" s="61"/>
      <c r="K405" s="93"/>
      <c r="L405" s="149"/>
      <c r="M405" s="150"/>
      <c r="N405" s="64"/>
      <c r="O405" s="61"/>
      <c r="P405" s="78" t="s">
        <v>184</v>
      </c>
      <c r="Q405" s="61" t="s">
        <v>134</v>
      </c>
      <c r="R405" s="78"/>
      <c r="S405" s="100"/>
      <c r="T405" s="100"/>
      <c r="U405" s="100"/>
      <c r="V405" s="100"/>
      <c r="W405" s="100"/>
      <c r="X405" s="100"/>
      <c r="Y405" s="100"/>
      <c r="Z405" s="100"/>
      <c r="AA405" s="100"/>
      <c r="AB405" s="100"/>
      <c r="AC405" s="100"/>
      <c r="AD405" s="100"/>
      <c r="AE405" s="100"/>
    </row>
    <row r="406" spans="1:31" ht="69.75" customHeight="1">
      <c r="A406" s="617"/>
      <c r="B406" s="617"/>
      <c r="C406" s="493">
        <v>18</v>
      </c>
      <c r="D406" s="617"/>
      <c r="E406" s="617"/>
      <c r="F406" s="617"/>
      <c r="G406" s="629" t="s">
        <v>398</v>
      </c>
      <c r="H406" s="507" t="s">
        <v>3049</v>
      </c>
      <c r="I406" s="70" t="s">
        <v>3065</v>
      </c>
      <c r="J406" s="61"/>
      <c r="K406" s="93"/>
      <c r="L406" s="149"/>
      <c r="M406" s="150"/>
      <c r="N406" s="64"/>
      <c r="O406" s="61"/>
      <c r="P406" s="78" t="s">
        <v>184</v>
      </c>
      <c r="Q406" s="61" t="s">
        <v>134</v>
      </c>
      <c r="R406" s="78"/>
      <c r="S406" s="100"/>
      <c r="T406" s="100"/>
      <c r="U406" s="100"/>
      <c r="V406" s="100"/>
      <c r="W406" s="100"/>
      <c r="X406" s="100"/>
      <c r="Y406" s="100"/>
      <c r="Z406" s="100"/>
      <c r="AA406" s="100"/>
      <c r="AB406" s="100"/>
      <c r="AC406" s="100"/>
      <c r="AD406" s="100"/>
      <c r="AE406" s="100"/>
    </row>
    <row r="407" spans="1:31" ht="69.75" customHeight="1">
      <c r="A407" s="617"/>
      <c r="B407" s="617"/>
      <c r="C407" s="493">
        <v>19</v>
      </c>
      <c r="D407" s="617"/>
      <c r="E407" s="618"/>
      <c r="F407" s="618"/>
      <c r="G407" s="618"/>
      <c r="H407" s="507" t="s">
        <v>3024</v>
      </c>
      <c r="I407" s="70" t="s">
        <v>3002</v>
      </c>
      <c r="J407" s="61"/>
      <c r="K407" s="93"/>
      <c r="L407" s="149"/>
      <c r="M407" s="150"/>
      <c r="N407" s="64"/>
      <c r="O407" s="61"/>
      <c r="P407" s="78" t="s">
        <v>184</v>
      </c>
      <c r="Q407" s="61" t="s">
        <v>134</v>
      </c>
      <c r="R407" s="78"/>
      <c r="S407" s="100"/>
      <c r="T407" s="100"/>
      <c r="U407" s="100"/>
      <c r="V407" s="100"/>
      <c r="W407" s="100"/>
      <c r="X407" s="100"/>
      <c r="Y407" s="100"/>
      <c r="Z407" s="100"/>
      <c r="AA407" s="100"/>
      <c r="AB407" s="100"/>
      <c r="AC407" s="100"/>
      <c r="AD407" s="100"/>
      <c r="AE407" s="100"/>
    </row>
    <row r="408" spans="1:31" ht="69.75" customHeight="1">
      <c r="A408" s="617"/>
      <c r="B408" s="617"/>
      <c r="C408" s="493">
        <v>20</v>
      </c>
      <c r="D408" s="617"/>
      <c r="E408" s="616" t="s">
        <v>3072</v>
      </c>
      <c r="F408" s="619" t="s">
        <v>219</v>
      </c>
      <c r="G408" s="493" t="s">
        <v>181</v>
      </c>
      <c r="H408" s="507" t="s">
        <v>3009</v>
      </c>
      <c r="I408" s="70" t="s">
        <v>2967</v>
      </c>
      <c r="J408" s="61"/>
      <c r="K408" s="93"/>
      <c r="L408" s="149"/>
      <c r="M408" s="150"/>
      <c r="N408" s="64"/>
      <c r="O408" s="61"/>
      <c r="P408" s="78" t="s">
        <v>184</v>
      </c>
      <c r="Q408" s="61" t="s">
        <v>134</v>
      </c>
      <c r="R408" s="78"/>
      <c r="S408" s="100"/>
      <c r="T408" s="100"/>
      <c r="U408" s="100"/>
      <c r="V408" s="100"/>
      <c r="W408" s="100"/>
      <c r="X408" s="100"/>
      <c r="Y408" s="100"/>
      <c r="Z408" s="100"/>
      <c r="AA408" s="100"/>
      <c r="AB408" s="100"/>
      <c r="AC408" s="100"/>
      <c r="AD408" s="100"/>
      <c r="AE408" s="100"/>
    </row>
    <row r="409" spans="1:31" ht="69.75" customHeight="1">
      <c r="A409" s="617"/>
      <c r="B409" s="617"/>
      <c r="C409" s="493">
        <v>21</v>
      </c>
      <c r="D409" s="617"/>
      <c r="E409" s="617"/>
      <c r="F409" s="617"/>
      <c r="G409" s="629" t="s">
        <v>398</v>
      </c>
      <c r="H409" s="507" t="s">
        <v>3073</v>
      </c>
      <c r="I409" s="70" t="s">
        <v>3074</v>
      </c>
      <c r="J409" s="61"/>
      <c r="K409" s="93"/>
      <c r="L409" s="149"/>
      <c r="M409" s="150"/>
      <c r="N409" s="64"/>
      <c r="O409" s="61"/>
      <c r="P409" s="78" t="s">
        <v>184</v>
      </c>
      <c r="Q409" s="61" t="s">
        <v>134</v>
      </c>
      <c r="R409" s="78"/>
      <c r="S409" s="100"/>
      <c r="T409" s="100"/>
      <c r="U409" s="100"/>
      <c r="V409" s="100"/>
      <c r="W409" s="100"/>
      <c r="X409" s="100"/>
      <c r="Y409" s="100"/>
      <c r="Z409" s="100"/>
      <c r="AA409" s="100"/>
      <c r="AB409" s="100"/>
      <c r="AC409" s="100"/>
      <c r="AD409" s="100"/>
      <c r="AE409" s="100"/>
    </row>
    <row r="410" spans="1:31" ht="69.75" customHeight="1">
      <c r="A410" s="617"/>
      <c r="B410" s="617"/>
      <c r="C410" s="493">
        <v>22</v>
      </c>
      <c r="D410" s="617"/>
      <c r="E410" s="618"/>
      <c r="F410" s="618"/>
      <c r="G410" s="618"/>
      <c r="H410" s="507" t="s">
        <v>3024</v>
      </c>
      <c r="I410" s="70" t="s">
        <v>3002</v>
      </c>
      <c r="J410" s="61"/>
      <c r="K410" s="93"/>
      <c r="L410" s="149"/>
      <c r="M410" s="150"/>
      <c r="N410" s="64"/>
      <c r="O410" s="61"/>
      <c r="P410" s="78" t="s">
        <v>184</v>
      </c>
      <c r="Q410" s="61" t="s">
        <v>134</v>
      </c>
      <c r="R410" s="78"/>
      <c r="S410" s="100"/>
      <c r="T410" s="100"/>
      <c r="U410" s="100"/>
      <c r="V410" s="100"/>
      <c r="W410" s="100"/>
      <c r="X410" s="100"/>
      <c r="Y410" s="100"/>
      <c r="Z410" s="100"/>
      <c r="AA410" s="100"/>
      <c r="AB410" s="100"/>
      <c r="AC410" s="100"/>
      <c r="AD410" s="100"/>
      <c r="AE410" s="100"/>
    </row>
    <row r="411" spans="1:31" ht="69.75" customHeight="1">
      <c r="A411" s="617"/>
      <c r="B411" s="617"/>
      <c r="C411" s="493">
        <v>23</v>
      </c>
      <c r="D411" s="617"/>
      <c r="E411" s="616" t="s">
        <v>3075</v>
      </c>
      <c r="F411" s="619" t="s">
        <v>219</v>
      </c>
      <c r="G411" s="493" t="s">
        <v>181</v>
      </c>
      <c r="H411" s="507" t="s">
        <v>3009</v>
      </c>
      <c r="I411" s="70" t="s">
        <v>2967</v>
      </c>
      <c r="J411" s="61"/>
      <c r="K411" s="93"/>
      <c r="L411" s="149"/>
      <c r="M411" s="150"/>
      <c r="N411" s="64"/>
      <c r="O411" s="61"/>
      <c r="P411" s="78" t="s">
        <v>184</v>
      </c>
      <c r="Q411" s="61" t="s">
        <v>134</v>
      </c>
      <c r="R411" s="78"/>
      <c r="S411" s="100"/>
      <c r="T411" s="100"/>
      <c r="U411" s="100"/>
      <c r="V411" s="100"/>
      <c r="W411" s="100"/>
      <c r="X411" s="100"/>
      <c r="Y411" s="100"/>
      <c r="Z411" s="100"/>
      <c r="AA411" s="100"/>
      <c r="AB411" s="100"/>
      <c r="AC411" s="100"/>
      <c r="AD411" s="100"/>
      <c r="AE411" s="100"/>
    </row>
    <row r="412" spans="1:31" ht="69.75" customHeight="1">
      <c r="A412" s="617"/>
      <c r="B412" s="617"/>
      <c r="C412" s="493">
        <v>24</v>
      </c>
      <c r="D412" s="617"/>
      <c r="E412" s="617"/>
      <c r="F412" s="617"/>
      <c r="G412" s="619" t="s">
        <v>398</v>
      </c>
      <c r="H412" s="507" t="s">
        <v>3076</v>
      </c>
      <c r="I412" s="70" t="s">
        <v>3074</v>
      </c>
      <c r="J412" s="61"/>
      <c r="K412" s="93"/>
      <c r="L412" s="149"/>
      <c r="M412" s="150"/>
      <c r="N412" s="64"/>
      <c r="O412" s="61"/>
      <c r="P412" s="78" t="s">
        <v>184</v>
      </c>
      <c r="Q412" s="61" t="s">
        <v>134</v>
      </c>
      <c r="R412" s="78"/>
      <c r="S412" s="100"/>
      <c r="T412" s="100"/>
      <c r="U412" s="100"/>
      <c r="V412" s="100"/>
      <c r="W412" s="100"/>
      <c r="X412" s="100"/>
      <c r="Y412" s="100"/>
      <c r="Z412" s="100"/>
      <c r="AA412" s="100"/>
      <c r="AB412" s="100"/>
      <c r="AC412" s="100"/>
      <c r="AD412" s="100"/>
      <c r="AE412" s="100"/>
    </row>
    <row r="413" spans="1:31" ht="69.75" customHeight="1">
      <c r="A413" s="617"/>
      <c r="B413" s="617"/>
      <c r="C413" s="493">
        <v>25</v>
      </c>
      <c r="D413" s="617"/>
      <c r="E413" s="617"/>
      <c r="F413" s="617"/>
      <c r="G413" s="617"/>
      <c r="H413" s="507" t="s">
        <v>3024</v>
      </c>
      <c r="I413" s="70" t="s">
        <v>2997</v>
      </c>
      <c r="J413" s="61"/>
      <c r="K413" s="93"/>
      <c r="L413" s="149"/>
      <c r="M413" s="150"/>
      <c r="N413" s="64"/>
      <c r="O413" s="61"/>
      <c r="P413" s="78" t="s">
        <v>184</v>
      </c>
      <c r="Q413" s="61" t="s">
        <v>134</v>
      </c>
      <c r="R413" s="78"/>
      <c r="S413" s="100"/>
      <c r="T413" s="100"/>
      <c r="U413" s="100"/>
      <c r="V413" s="100"/>
      <c r="W413" s="100"/>
      <c r="X413" s="100"/>
      <c r="Y413" s="100"/>
      <c r="Z413" s="100"/>
      <c r="AA413" s="100"/>
      <c r="AB413" s="100"/>
      <c r="AC413" s="100"/>
      <c r="AD413" s="100"/>
      <c r="AE413" s="100"/>
    </row>
    <row r="414" spans="1:31" ht="69.75" customHeight="1">
      <c r="A414" s="617"/>
      <c r="B414" s="617"/>
      <c r="C414" s="493">
        <v>26</v>
      </c>
      <c r="D414" s="617"/>
      <c r="E414" s="618"/>
      <c r="F414" s="618"/>
      <c r="G414" s="618"/>
      <c r="H414" s="507" t="s">
        <v>2998</v>
      </c>
      <c r="I414" s="70" t="s">
        <v>2999</v>
      </c>
      <c r="J414" s="61"/>
      <c r="K414" s="93"/>
      <c r="L414" s="149"/>
      <c r="M414" s="150"/>
      <c r="N414" s="64"/>
      <c r="O414" s="61"/>
      <c r="P414" s="78" t="s">
        <v>184</v>
      </c>
      <c r="Q414" s="61" t="s">
        <v>134</v>
      </c>
      <c r="R414" s="78"/>
      <c r="S414" s="100"/>
      <c r="T414" s="100"/>
      <c r="U414" s="100"/>
      <c r="V414" s="100"/>
      <c r="W414" s="100"/>
      <c r="X414" s="100"/>
      <c r="Y414" s="100"/>
      <c r="Z414" s="100"/>
      <c r="AA414" s="100"/>
      <c r="AB414" s="100"/>
      <c r="AC414" s="100"/>
      <c r="AD414" s="100"/>
      <c r="AE414" s="100"/>
    </row>
    <row r="415" spans="1:31" ht="69.75" customHeight="1">
      <c r="A415" s="617"/>
      <c r="B415" s="617"/>
      <c r="C415" s="493">
        <v>27</v>
      </c>
      <c r="D415" s="617"/>
      <c r="E415" s="616" t="s">
        <v>3051</v>
      </c>
      <c r="F415" s="619" t="s">
        <v>219</v>
      </c>
      <c r="G415" s="508" t="s">
        <v>181</v>
      </c>
      <c r="H415" s="507" t="s">
        <v>3052</v>
      </c>
      <c r="I415" s="70" t="s">
        <v>2967</v>
      </c>
      <c r="J415" s="61"/>
      <c r="K415" s="93"/>
      <c r="L415" s="149"/>
      <c r="M415" s="150"/>
      <c r="N415" s="64"/>
      <c r="O415" s="61"/>
      <c r="P415" s="78" t="s">
        <v>184</v>
      </c>
      <c r="Q415" s="61" t="s">
        <v>134</v>
      </c>
      <c r="R415" s="78"/>
      <c r="S415" s="100"/>
      <c r="T415" s="100"/>
      <c r="U415" s="100"/>
      <c r="V415" s="100"/>
      <c r="W415" s="100"/>
      <c r="X415" s="100"/>
      <c r="Y415" s="100"/>
      <c r="Z415" s="100"/>
      <c r="AA415" s="100"/>
      <c r="AB415" s="100"/>
      <c r="AC415" s="100"/>
      <c r="AD415" s="100"/>
      <c r="AE415" s="100"/>
    </row>
    <row r="416" spans="1:31" ht="69.75" customHeight="1">
      <c r="A416" s="617"/>
      <c r="B416" s="617"/>
      <c r="C416" s="493">
        <v>28</v>
      </c>
      <c r="D416" s="617"/>
      <c r="E416" s="617"/>
      <c r="F416" s="617"/>
      <c r="G416" s="508" t="s">
        <v>398</v>
      </c>
      <c r="H416" s="507" t="s">
        <v>3053</v>
      </c>
      <c r="I416" s="70" t="s">
        <v>3065</v>
      </c>
      <c r="J416" s="61"/>
      <c r="K416" s="93"/>
      <c r="L416" s="149"/>
      <c r="M416" s="150"/>
      <c r="N416" s="64"/>
      <c r="O416" s="61"/>
      <c r="P416" s="78" t="s">
        <v>184</v>
      </c>
      <c r="Q416" s="61" t="s">
        <v>134</v>
      </c>
      <c r="R416" s="78"/>
      <c r="S416" s="100"/>
      <c r="T416" s="100"/>
      <c r="U416" s="100"/>
      <c r="V416" s="100"/>
      <c r="W416" s="100"/>
      <c r="X416" s="100"/>
      <c r="Y416" s="100"/>
      <c r="Z416" s="100"/>
      <c r="AA416" s="100"/>
      <c r="AB416" s="100"/>
      <c r="AC416" s="100"/>
      <c r="AD416" s="100"/>
      <c r="AE416" s="100"/>
    </row>
    <row r="417" spans="1:31" ht="69.75" customHeight="1">
      <c r="A417" s="617"/>
      <c r="B417" s="617"/>
      <c r="C417" s="493">
        <v>29</v>
      </c>
      <c r="D417" s="617"/>
      <c r="E417" s="618"/>
      <c r="F417" s="618"/>
      <c r="G417" s="508" t="s">
        <v>398</v>
      </c>
      <c r="H417" s="507" t="s">
        <v>3054</v>
      </c>
      <c r="I417" s="70" t="s">
        <v>3002</v>
      </c>
      <c r="J417" s="61"/>
      <c r="K417" s="93"/>
      <c r="L417" s="149"/>
      <c r="M417" s="150"/>
      <c r="N417" s="64"/>
      <c r="O417" s="61"/>
      <c r="P417" s="78" t="s">
        <v>184</v>
      </c>
      <c r="Q417" s="61" t="s">
        <v>134</v>
      </c>
      <c r="R417" s="78"/>
      <c r="S417" s="100"/>
      <c r="T417" s="100"/>
      <c r="U417" s="100"/>
      <c r="V417" s="100"/>
      <c r="W417" s="100"/>
      <c r="X417" s="100"/>
      <c r="Y417" s="100"/>
      <c r="Z417" s="100"/>
      <c r="AA417" s="100"/>
      <c r="AB417" s="100"/>
      <c r="AC417" s="100"/>
      <c r="AD417" s="100"/>
      <c r="AE417" s="100"/>
    </row>
    <row r="418" spans="1:31" ht="69.75" customHeight="1">
      <c r="A418" s="617"/>
      <c r="B418" s="617"/>
      <c r="C418" s="493">
        <v>30</v>
      </c>
      <c r="D418" s="617"/>
      <c r="E418" s="616" t="s">
        <v>3056</v>
      </c>
      <c r="F418" s="619" t="s">
        <v>219</v>
      </c>
      <c r="G418" s="508" t="s">
        <v>181</v>
      </c>
      <c r="H418" s="507" t="s">
        <v>3052</v>
      </c>
      <c r="I418" s="70" t="s">
        <v>2967</v>
      </c>
      <c r="J418" s="61"/>
      <c r="K418" s="93"/>
      <c r="L418" s="149"/>
      <c r="M418" s="150"/>
      <c r="N418" s="64"/>
      <c r="O418" s="61"/>
      <c r="P418" s="121" t="s">
        <v>252</v>
      </c>
      <c r="Q418" s="61" t="s">
        <v>134</v>
      </c>
      <c r="R418" s="78"/>
      <c r="S418" s="100"/>
      <c r="T418" s="100"/>
      <c r="U418" s="100"/>
      <c r="V418" s="100"/>
      <c r="W418" s="100"/>
      <c r="X418" s="100"/>
      <c r="Y418" s="100"/>
      <c r="Z418" s="100"/>
      <c r="AA418" s="100"/>
      <c r="AB418" s="100"/>
      <c r="AC418" s="100"/>
      <c r="AD418" s="100"/>
      <c r="AE418" s="100"/>
    </row>
    <row r="419" spans="1:31" ht="69.75" customHeight="1">
      <c r="A419" s="617"/>
      <c r="B419" s="617"/>
      <c r="C419" s="493">
        <v>31</v>
      </c>
      <c r="D419" s="617"/>
      <c r="E419" s="617"/>
      <c r="F419" s="617"/>
      <c r="G419" s="508" t="s">
        <v>398</v>
      </c>
      <c r="H419" s="507" t="s">
        <v>3057</v>
      </c>
      <c r="I419" s="70" t="s">
        <v>3058</v>
      </c>
      <c r="J419" s="61"/>
      <c r="K419" s="93"/>
      <c r="L419" s="149"/>
      <c r="M419" s="150"/>
      <c r="N419" s="64"/>
      <c r="O419" s="61"/>
      <c r="P419" s="121" t="s">
        <v>252</v>
      </c>
      <c r="Q419" s="61" t="s">
        <v>134</v>
      </c>
      <c r="R419" s="78"/>
      <c r="S419" s="100"/>
      <c r="T419" s="100"/>
      <c r="U419" s="100"/>
      <c r="V419" s="100"/>
      <c r="W419" s="100"/>
      <c r="X419" s="100"/>
      <c r="Y419" s="100"/>
      <c r="Z419" s="100"/>
      <c r="AA419" s="100"/>
      <c r="AB419" s="100"/>
      <c r="AC419" s="100"/>
      <c r="AD419" s="100"/>
      <c r="AE419" s="100"/>
    </row>
    <row r="420" spans="1:31" ht="69.75" customHeight="1">
      <c r="A420" s="618"/>
      <c r="B420" s="618"/>
      <c r="C420" s="493">
        <v>32</v>
      </c>
      <c r="D420" s="618"/>
      <c r="E420" s="618"/>
      <c r="F420" s="618"/>
      <c r="G420" s="508" t="s">
        <v>398</v>
      </c>
      <c r="H420" s="507" t="s">
        <v>3059</v>
      </c>
      <c r="I420" s="70" t="s">
        <v>3060</v>
      </c>
      <c r="J420" s="61"/>
      <c r="K420" s="93"/>
      <c r="L420" s="149"/>
      <c r="M420" s="150"/>
      <c r="N420" s="64"/>
      <c r="O420" s="61"/>
      <c r="P420" s="121" t="s">
        <v>252</v>
      </c>
      <c r="Q420" s="61" t="s">
        <v>134</v>
      </c>
      <c r="R420" s="78"/>
      <c r="S420" s="100"/>
      <c r="T420" s="100"/>
      <c r="U420" s="100"/>
      <c r="V420" s="100"/>
      <c r="W420" s="100"/>
      <c r="X420" s="100"/>
      <c r="Y420" s="100"/>
      <c r="Z420" s="100"/>
      <c r="AA420" s="100"/>
      <c r="AB420" s="100"/>
      <c r="AC420" s="100"/>
      <c r="AD420" s="100"/>
      <c r="AE420" s="100"/>
    </row>
    <row r="421" spans="1:31" ht="78.75" customHeight="1">
      <c r="A421" s="616" t="s">
        <v>3077</v>
      </c>
      <c r="B421" s="619" t="s">
        <v>3078</v>
      </c>
      <c r="C421" s="493">
        <v>1</v>
      </c>
      <c r="D421" s="616" t="s">
        <v>3079</v>
      </c>
      <c r="E421" s="616" t="s">
        <v>3080</v>
      </c>
      <c r="F421" s="619" t="s">
        <v>219</v>
      </c>
      <c r="G421" s="493" t="s">
        <v>181</v>
      </c>
      <c r="H421" s="507" t="s">
        <v>3081</v>
      </c>
      <c r="I421" s="70" t="s">
        <v>2967</v>
      </c>
      <c r="J421" s="61"/>
      <c r="K421" s="93"/>
      <c r="L421" s="149"/>
      <c r="M421" s="150"/>
      <c r="N421" s="64"/>
      <c r="O421" s="61"/>
      <c r="P421" s="78" t="s">
        <v>184</v>
      </c>
      <c r="Q421" s="61" t="s">
        <v>134</v>
      </c>
      <c r="R421" s="78"/>
      <c r="S421" s="100"/>
      <c r="T421" s="100"/>
      <c r="U421" s="100"/>
      <c r="V421" s="100"/>
      <c r="W421" s="100"/>
      <c r="X421" s="100"/>
      <c r="Y421" s="100"/>
      <c r="Z421" s="100"/>
      <c r="AA421" s="100"/>
      <c r="AB421" s="100"/>
      <c r="AC421" s="100"/>
      <c r="AD421" s="100"/>
      <c r="AE421" s="100"/>
    </row>
    <row r="422" spans="1:31" ht="78.75" customHeight="1">
      <c r="A422" s="617"/>
      <c r="B422" s="617"/>
      <c r="C422" s="493">
        <v>2</v>
      </c>
      <c r="D422" s="617"/>
      <c r="E422" s="617"/>
      <c r="F422" s="617"/>
      <c r="G422" s="619" t="s">
        <v>398</v>
      </c>
      <c r="H422" s="507" t="s">
        <v>2968</v>
      </c>
      <c r="I422" s="70" t="s">
        <v>2977</v>
      </c>
      <c r="J422" s="61"/>
      <c r="K422" s="93"/>
      <c r="L422" s="149"/>
      <c r="M422" s="150"/>
      <c r="N422" s="64"/>
      <c r="O422" s="61"/>
      <c r="P422" s="78" t="s">
        <v>184</v>
      </c>
      <c r="Q422" s="61" t="s">
        <v>134</v>
      </c>
      <c r="R422" s="78"/>
      <c r="S422" s="100"/>
      <c r="T422" s="100"/>
      <c r="U422" s="100"/>
      <c r="V422" s="100"/>
      <c r="W422" s="100"/>
      <c r="X422" s="100"/>
      <c r="Y422" s="100"/>
      <c r="Z422" s="100"/>
      <c r="AA422" s="100"/>
      <c r="AB422" s="100"/>
      <c r="AC422" s="100"/>
      <c r="AD422" s="100"/>
      <c r="AE422" s="100"/>
    </row>
    <row r="423" spans="1:31" ht="78.75" customHeight="1">
      <c r="A423" s="617"/>
      <c r="B423" s="617"/>
      <c r="C423" s="493">
        <v>3</v>
      </c>
      <c r="D423" s="617"/>
      <c r="E423" s="617"/>
      <c r="F423" s="617"/>
      <c r="G423" s="617"/>
      <c r="H423" s="507" t="s">
        <v>3082</v>
      </c>
      <c r="I423" s="70" t="s">
        <v>3043</v>
      </c>
      <c r="J423" s="61"/>
      <c r="K423" s="93"/>
      <c r="L423" s="149"/>
      <c r="M423" s="150"/>
      <c r="N423" s="64"/>
      <c r="O423" s="61"/>
      <c r="P423" s="78" t="s">
        <v>184</v>
      </c>
      <c r="Q423" s="61" t="s">
        <v>134</v>
      </c>
      <c r="R423" s="78"/>
      <c r="S423" s="100"/>
      <c r="T423" s="100"/>
      <c r="U423" s="100"/>
      <c r="V423" s="100"/>
      <c r="W423" s="100"/>
      <c r="X423" s="100"/>
      <c r="Y423" s="100"/>
      <c r="Z423" s="100"/>
      <c r="AA423" s="100"/>
      <c r="AB423" s="100"/>
      <c r="AC423" s="100"/>
      <c r="AD423" s="100"/>
      <c r="AE423" s="100"/>
    </row>
    <row r="424" spans="1:31" ht="78.75" customHeight="1">
      <c r="A424" s="617"/>
      <c r="B424" s="617"/>
      <c r="C424" s="493">
        <v>4</v>
      </c>
      <c r="D424" s="617"/>
      <c r="E424" s="617"/>
      <c r="F424" s="617"/>
      <c r="G424" s="617"/>
      <c r="H424" s="507" t="s">
        <v>3024</v>
      </c>
      <c r="I424" s="70" t="s">
        <v>3083</v>
      </c>
      <c r="J424" s="61"/>
      <c r="K424" s="93"/>
      <c r="L424" s="149"/>
      <c r="M424" s="150"/>
      <c r="N424" s="64"/>
      <c r="O424" s="61"/>
      <c r="P424" s="78" t="s">
        <v>184</v>
      </c>
      <c r="Q424" s="61" t="s">
        <v>134</v>
      </c>
      <c r="R424" s="78"/>
      <c r="S424" s="100"/>
      <c r="T424" s="100"/>
      <c r="U424" s="100"/>
      <c r="V424" s="100"/>
      <c r="W424" s="100"/>
      <c r="X424" s="100"/>
      <c r="Y424" s="100"/>
      <c r="Z424" s="100"/>
      <c r="AA424" s="100"/>
      <c r="AB424" s="100"/>
      <c r="AC424" s="100"/>
      <c r="AD424" s="100"/>
      <c r="AE424" s="100"/>
    </row>
    <row r="425" spans="1:31" ht="84.75" customHeight="1">
      <c r="A425" s="617"/>
      <c r="B425" s="617"/>
      <c r="C425" s="493">
        <v>5</v>
      </c>
      <c r="D425" s="617"/>
      <c r="E425" s="616" t="s">
        <v>3084</v>
      </c>
      <c r="F425" s="619" t="s">
        <v>219</v>
      </c>
      <c r="G425" s="493" t="s">
        <v>181</v>
      </c>
      <c r="H425" s="507" t="s">
        <v>3085</v>
      </c>
      <c r="I425" s="70" t="s">
        <v>2967</v>
      </c>
      <c r="J425" s="61"/>
      <c r="K425" s="93"/>
      <c r="L425" s="149"/>
      <c r="M425" s="150"/>
      <c r="N425" s="64"/>
      <c r="O425" s="61"/>
      <c r="P425" s="78" t="s">
        <v>184</v>
      </c>
      <c r="Q425" s="61" t="s">
        <v>134</v>
      </c>
      <c r="R425" s="78"/>
      <c r="S425" s="100"/>
      <c r="T425" s="100"/>
      <c r="U425" s="100"/>
      <c r="V425" s="100"/>
      <c r="W425" s="100"/>
      <c r="X425" s="100"/>
      <c r="Y425" s="100"/>
      <c r="Z425" s="100"/>
      <c r="AA425" s="100"/>
      <c r="AB425" s="100"/>
      <c r="AC425" s="100"/>
      <c r="AD425" s="100"/>
      <c r="AE425" s="100"/>
    </row>
    <row r="426" spans="1:31" ht="78.75" customHeight="1">
      <c r="A426" s="617"/>
      <c r="B426" s="617"/>
      <c r="C426" s="493">
        <v>6</v>
      </c>
      <c r="D426" s="617"/>
      <c r="E426" s="617"/>
      <c r="F426" s="617"/>
      <c r="G426" s="619" t="s">
        <v>398</v>
      </c>
      <c r="H426" s="507" t="s">
        <v>2968</v>
      </c>
      <c r="I426" s="70" t="s">
        <v>2977</v>
      </c>
      <c r="J426" s="61"/>
      <c r="K426" s="93"/>
      <c r="L426" s="149"/>
      <c r="M426" s="150"/>
      <c r="N426" s="64"/>
      <c r="O426" s="61"/>
      <c r="P426" s="78" t="s">
        <v>184</v>
      </c>
      <c r="Q426" s="61" t="s">
        <v>134</v>
      </c>
      <c r="R426" s="78"/>
      <c r="S426" s="100"/>
      <c r="T426" s="100"/>
      <c r="U426" s="100"/>
      <c r="V426" s="100"/>
      <c r="W426" s="100"/>
      <c r="X426" s="100"/>
      <c r="Y426" s="100"/>
      <c r="Z426" s="100"/>
      <c r="AA426" s="100"/>
      <c r="AB426" s="100"/>
      <c r="AC426" s="100"/>
      <c r="AD426" s="100"/>
      <c r="AE426" s="100"/>
    </row>
    <row r="427" spans="1:31" ht="16.5" customHeight="1">
      <c r="A427" s="617"/>
      <c r="B427" s="617"/>
      <c r="C427" s="493">
        <v>7</v>
      </c>
      <c r="D427" s="617"/>
      <c r="E427" s="617"/>
      <c r="F427" s="617"/>
      <c r="G427" s="617"/>
      <c r="H427" s="530" t="s">
        <v>3049</v>
      </c>
      <c r="I427" s="70" t="s">
        <v>3086</v>
      </c>
      <c r="J427" s="61"/>
      <c r="K427" s="93"/>
      <c r="L427" s="149"/>
      <c r="M427" s="150"/>
      <c r="N427" s="64"/>
      <c r="O427" s="61"/>
      <c r="P427" s="78" t="s">
        <v>184</v>
      </c>
      <c r="Q427" s="61" t="s">
        <v>134</v>
      </c>
      <c r="R427" s="78"/>
      <c r="S427" s="100"/>
      <c r="T427" s="100"/>
      <c r="U427" s="100"/>
      <c r="V427" s="100"/>
      <c r="W427" s="100"/>
      <c r="X427" s="100"/>
      <c r="Y427" s="100"/>
      <c r="Z427" s="100"/>
      <c r="AA427" s="100"/>
      <c r="AB427" s="100"/>
      <c r="AC427" s="100"/>
      <c r="AD427" s="100"/>
      <c r="AE427" s="100"/>
    </row>
    <row r="428" spans="1:31" ht="58.5" customHeight="1">
      <c r="A428" s="617"/>
      <c r="B428" s="617"/>
      <c r="C428" s="493">
        <v>8</v>
      </c>
      <c r="D428" s="617"/>
      <c r="E428" s="617"/>
      <c r="F428" s="617"/>
      <c r="G428" s="617"/>
      <c r="H428" s="530" t="s">
        <v>3087</v>
      </c>
      <c r="I428" s="70" t="s">
        <v>3088</v>
      </c>
      <c r="J428" s="61"/>
      <c r="K428" s="93"/>
      <c r="L428" s="149"/>
      <c r="M428" s="150"/>
      <c r="N428" s="64"/>
      <c r="O428" s="61"/>
      <c r="P428" s="78" t="s">
        <v>184</v>
      </c>
      <c r="Q428" s="61" t="s">
        <v>134</v>
      </c>
      <c r="R428" s="78"/>
      <c r="S428" s="100"/>
      <c r="T428" s="100"/>
      <c r="U428" s="100"/>
      <c r="V428" s="100"/>
      <c r="W428" s="100"/>
      <c r="X428" s="100"/>
      <c r="Y428" s="100"/>
      <c r="Z428" s="100"/>
      <c r="AA428" s="100"/>
      <c r="AB428" s="100"/>
      <c r="AC428" s="100"/>
      <c r="AD428" s="100"/>
      <c r="AE428" s="100"/>
    </row>
    <row r="429" spans="1:31" ht="58.5" customHeight="1">
      <c r="A429" s="617"/>
      <c r="B429" s="617"/>
      <c r="C429" s="493">
        <v>9</v>
      </c>
      <c r="D429" s="617"/>
      <c r="E429" s="618"/>
      <c r="F429" s="618"/>
      <c r="G429" s="618"/>
      <c r="H429" s="507" t="s">
        <v>3089</v>
      </c>
      <c r="I429" s="70" t="s">
        <v>3090</v>
      </c>
      <c r="J429" s="61"/>
      <c r="K429" s="93"/>
      <c r="L429" s="149"/>
      <c r="M429" s="150"/>
      <c r="N429" s="64"/>
      <c r="O429" s="61"/>
      <c r="P429" s="78" t="s">
        <v>184</v>
      </c>
      <c r="Q429" s="61" t="s">
        <v>134</v>
      </c>
      <c r="R429" s="78"/>
      <c r="S429" s="100"/>
      <c r="T429" s="100"/>
      <c r="U429" s="100"/>
      <c r="V429" s="100"/>
      <c r="W429" s="100"/>
      <c r="X429" s="100"/>
      <c r="Y429" s="100"/>
      <c r="Z429" s="100"/>
      <c r="AA429" s="100"/>
      <c r="AB429" s="100"/>
      <c r="AC429" s="100"/>
      <c r="AD429" s="100"/>
      <c r="AE429" s="100"/>
    </row>
    <row r="430" spans="1:31" ht="96" customHeight="1">
      <c r="A430" s="617"/>
      <c r="B430" s="617"/>
      <c r="C430" s="493">
        <v>10</v>
      </c>
      <c r="D430" s="617"/>
      <c r="E430" s="616" t="s">
        <v>3091</v>
      </c>
      <c r="F430" s="619" t="s">
        <v>219</v>
      </c>
      <c r="G430" s="493" t="s">
        <v>181</v>
      </c>
      <c r="H430" s="507" t="s">
        <v>3085</v>
      </c>
      <c r="I430" s="70" t="s">
        <v>2967</v>
      </c>
      <c r="J430" s="61"/>
      <c r="K430" s="93"/>
      <c r="L430" s="149"/>
      <c r="M430" s="150"/>
      <c r="N430" s="64"/>
      <c r="O430" s="61"/>
      <c r="P430" s="78" t="s">
        <v>184</v>
      </c>
      <c r="Q430" s="61" t="s">
        <v>134</v>
      </c>
      <c r="R430" s="78"/>
      <c r="S430" s="100"/>
      <c r="T430" s="100"/>
      <c r="U430" s="100"/>
      <c r="V430" s="100"/>
      <c r="W430" s="100"/>
      <c r="X430" s="100"/>
      <c r="Y430" s="100"/>
      <c r="Z430" s="100"/>
      <c r="AA430" s="100"/>
      <c r="AB430" s="100"/>
      <c r="AC430" s="100"/>
      <c r="AD430" s="100"/>
      <c r="AE430" s="100"/>
    </row>
    <row r="431" spans="1:31" ht="58.5" customHeight="1">
      <c r="A431" s="617"/>
      <c r="B431" s="617"/>
      <c r="C431" s="493">
        <v>11</v>
      </c>
      <c r="D431" s="617"/>
      <c r="E431" s="617"/>
      <c r="F431" s="617"/>
      <c r="G431" s="619" t="s">
        <v>398</v>
      </c>
      <c r="H431" s="507" t="s">
        <v>3092</v>
      </c>
      <c r="I431" s="70" t="s">
        <v>3093</v>
      </c>
      <c r="J431" s="61"/>
      <c r="K431" s="93"/>
      <c r="L431" s="149"/>
      <c r="M431" s="150"/>
      <c r="N431" s="64"/>
      <c r="O431" s="61"/>
      <c r="P431" s="78" t="s">
        <v>184</v>
      </c>
      <c r="Q431" s="61" t="s">
        <v>134</v>
      </c>
      <c r="R431" s="78"/>
      <c r="S431" s="100"/>
      <c r="T431" s="100"/>
      <c r="U431" s="100"/>
      <c r="V431" s="100"/>
      <c r="W431" s="100"/>
      <c r="X431" s="100"/>
      <c r="Y431" s="100"/>
      <c r="Z431" s="100"/>
      <c r="AA431" s="100"/>
      <c r="AB431" s="100"/>
      <c r="AC431" s="100"/>
      <c r="AD431" s="100"/>
      <c r="AE431" s="100"/>
    </row>
    <row r="432" spans="1:31" ht="58.5" customHeight="1">
      <c r="A432" s="617"/>
      <c r="B432" s="617"/>
      <c r="C432" s="493">
        <v>12</v>
      </c>
      <c r="D432" s="617"/>
      <c r="E432" s="618"/>
      <c r="F432" s="618"/>
      <c r="G432" s="618"/>
      <c r="H432" s="507" t="s">
        <v>3059</v>
      </c>
      <c r="I432" s="70" t="s">
        <v>3094</v>
      </c>
      <c r="J432" s="61"/>
      <c r="K432" s="93"/>
      <c r="L432" s="149"/>
      <c r="M432" s="150"/>
      <c r="N432" s="64"/>
      <c r="O432" s="61"/>
      <c r="P432" s="78" t="s">
        <v>184</v>
      </c>
      <c r="Q432" s="61" t="s">
        <v>134</v>
      </c>
      <c r="R432" s="78"/>
      <c r="S432" s="100"/>
      <c r="T432" s="100"/>
      <c r="U432" s="100"/>
      <c r="V432" s="100"/>
      <c r="W432" s="100"/>
      <c r="X432" s="100"/>
      <c r="Y432" s="100"/>
      <c r="Z432" s="100"/>
      <c r="AA432" s="100"/>
      <c r="AB432" s="100"/>
      <c r="AC432" s="100"/>
      <c r="AD432" s="100"/>
      <c r="AE432" s="100"/>
    </row>
    <row r="433" spans="1:31" ht="96" customHeight="1">
      <c r="A433" s="617"/>
      <c r="B433" s="617"/>
      <c r="C433" s="493">
        <v>13</v>
      </c>
      <c r="D433" s="617"/>
      <c r="E433" s="625" t="s">
        <v>3095</v>
      </c>
      <c r="F433" s="508"/>
      <c r="G433" s="508"/>
      <c r="H433" s="507" t="s">
        <v>3096</v>
      </c>
      <c r="I433" s="70" t="s">
        <v>2967</v>
      </c>
      <c r="J433" s="61"/>
      <c r="K433" s="93"/>
      <c r="L433" s="149"/>
      <c r="M433" s="150"/>
      <c r="N433" s="64"/>
      <c r="O433" s="61"/>
      <c r="P433" s="78" t="s">
        <v>184</v>
      </c>
      <c r="Q433" s="61" t="s">
        <v>134</v>
      </c>
      <c r="R433" s="78"/>
      <c r="S433" s="100"/>
      <c r="T433" s="100"/>
      <c r="U433" s="100"/>
      <c r="V433" s="100"/>
      <c r="W433" s="100"/>
      <c r="X433" s="100"/>
      <c r="Y433" s="100"/>
      <c r="Z433" s="100"/>
      <c r="AA433" s="100"/>
      <c r="AB433" s="100"/>
      <c r="AC433" s="100"/>
      <c r="AD433" s="100"/>
      <c r="AE433" s="100"/>
    </row>
    <row r="434" spans="1:31" ht="58.5" customHeight="1">
      <c r="A434" s="617"/>
      <c r="B434" s="617"/>
      <c r="C434" s="493">
        <v>14</v>
      </c>
      <c r="D434" s="617"/>
      <c r="E434" s="617"/>
      <c r="F434" s="508"/>
      <c r="G434" s="508"/>
      <c r="H434" s="507" t="s">
        <v>3092</v>
      </c>
      <c r="I434" s="70" t="s">
        <v>3093</v>
      </c>
      <c r="J434" s="61"/>
      <c r="K434" s="93"/>
      <c r="L434" s="149"/>
      <c r="M434" s="150"/>
      <c r="N434" s="64"/>
      <c r="O434" s="61"/>
      <c r="P434" s="78" t="s">
        <v>184</v>
      </c>
      <c r="Q434" s="61" t="s">
        <v>134</v>
      </c>
      <c r="R434" s="78"/>
      <c r="S434" s="100"/>
      <c r="T434" s="100"/>
      <c r="U434" s="100"/>
      <c r="V434" s="100"/>
      <c r="W434" s="100"/>
      <c r="X434" s="100"/>
      <c r="Y434" s="100"/>
      <c r="Z434" s="100"/>
      <c r="AA434" s="100"/>
      <c r="AB434" s="100"/>
      <c r="AC434" s="100"/>
      <c r="AD434" s="100"/>
      <c r="AE434" s="100"/>
    </row>
    <row r="435" spans="1:31" ht="58.5" customHeight="1">
      <c r="A435" s="617"/>
      <c r="B435" s="617"/>
      <c r="C435" s="493">
        <v>15</v>
      </c>
      <c r="D435" s="617"/>
      <c r="E435" s="618"/>
      <c r="F435" s="508"/>
      <c r="G435" s="508"/>
      <c r="H435" s="507" t="s">
        <v>3097</v>
      </c>
      <c r="I435" s="70" t="s">
        <v>3098</v>
      </c>
      <c r="J435" s="61"/>
      <c r="K435" s="93"/>
      <c r="L435" s="149"/>
      <c r="M435" s="150"/>
      <c r="N435" s="64"/>
      <c r="O435" s="61"/>
      <c r="P435" s="78" t="s">
        <v>184</v>
      </c>
      <c r="Q435" s="61" t="s">
        <v>134</v>
      </c>
      <c r="R435" s="78"/>
      <c r="S435" s="100"/>
      <c r="T435" s="100"/>
      <c r="U435" s="100"/>
      <c r="V435" s="100"/>
      <c r="W435" s="100"/>
      <c r="X435" s="100"/>
      <c r="Y435" s="100"/>
      <c r="Z435" s="100"/>
      <c r="AA435" s="100"/>
      <c r="AB435" s="100"/>
      <c r="AC435" s="100"/>
      <c r="AD435" s="100"/>
      <c r="AE435" s="100"/>
    </row>
    <row r="436" spans="1:31" ht="84.75" customHeight="1">
      <c r="A436" s="625" t="s">
        <v>3099</v>
      </c>
      <c r="B436" s="619" t="s">
        <v>3100</v>
      </c>
      <c r="C436" s="493">
        <v>1</v>
      </c>
      <c r="D436" s="616" t="s">
        <v>3101</v>
      </c>
      <c r="E436" s="616" t="s">
        <v>3102</v>
      </c>
      <c r="F436" s="619" t="s">
        <v>219</v>
      </c>
      <c r="G436" s="493" t="s">
        <v>181</v>
      </c>
      <c r="H436" s="507" t="s">
        <v>3103</v>
      </c>
      <c r="I436" s="70" t="s">
        <v>2967</v>
      </c>
      <c r="J436" s="61"/>
      <c r="K436" s="93"/>
      <c r="L436" s="149"/>
      <c r="M436" s="150"/>
      <c r="N436" s="64"/>
      <c r="O436" s="61"/>
      <c r="P436" s="78" t="s">
        <v>184</v>
      </c>
      <c r="Q436" s="61" t="s">
        <v>134</v>
      </c>
      <c r="R436" s="78"/>
      <c r="S436" s="100"/>
      <c r="T436" s="100"/>
      <c r="U436" s="100"/>
      <c r="V436" s="100"/>
      <c r="W436" s="100"/>
      <c r="X436" s="100"/>
      <c r="Y436" s="100"/>
      <c r="Z436" s="100"/>
      <c r="AA436" s="100"/>
      <c r="AB436" s="100"/>
      <c r="AC436" s="100"/>
      <c r="AD436" s="100"/>
      <c r="AE436" s="100"/>
    </row>
    <row r="437" spans="1:31" ht="78.75" customHeight="1">
      <c r="A437" s="617"/>
      <c r="B437" s="617"/>
      <c r="C437" s="493">
        <v>2</v>
      </c>
      <c r="D437" s="617"/>
      <c r="E437" s="617"/>
      <c r="F437" s="617"/>
      <c r="G437" s="619" t="s">
        <v>398</v>
      </c>
      <c r="H437" s="507" t="s">
        <v>2968</v>
      </c>
      <c r="I437" s="70" t="s">
        <v>2977</v>
      </c>
      <c r="J437" s="61"/>
      <c r="K437" s="93"/>
      <c r="L437" s="149"/>
      <c r="M437" s="150"/>
      <c r="N437" s="64"/>
      <c r="O437" s="61"/>
      <c r="P437" s="78" t="s">
        <v>184</v>
      </c>
      <c r="Q437" s="61" t="s">
        <v>134</v>
      </c>
      <c r="R437" s="78"/>
      <c r="S437" s="100"/>
      <c r="T437" s="100"/>
      <c r="U437" s="100"/>
      <c r="V437" s="100"/>
      <c r="W437" s="100"/>
      <c r="X437" s="100"/>
      <c r="Y437" s="100"/>
      <c r="Z437" s="100"/>
      <c r="AA437" s="100"/>
      <c r="AB437" s="100"/>
      <c r="AC437" s="100"/>
      <c r="AD437" s="100"/>
      <c r="AE437" s="100"/>
    </row>
    <row r="438" spans="1:31" ht="78.75" customHeight="1">
      <c r="A438" s="617"/>
      <c r="B438" s="617"/>
      <c r="C438" s="493">
        <v>3</v>
      </c>
      <c r="D438" s="617"/>
      <c r="E438" s="617"/>
      <c r="F438" s="617"/>
      <c r="G438" s="617"/>
      <c r="H438" s="507" t="s">
        <v>3104</v>
      </c>
      <c r="I438" s="70" t="s">
        <v>3105</v>
      </c>
      <c r="J438" s="61"/>
      <c r="K438" s="93"/>
      <c r="L438" s="149"/>
      <c r="M438" s="150"/>
      <c r="N438" s="64"/>
      <c r="O438" s="61"/>
      <c r="P438" s="78" t="s">
        <v>184</v>
      </c>
      <c r="Q438" s="61" t="s">
        <v>134</v>
      </c>
      <c r="R438" s="78"/>
      <c r="S438" s="100"/>
      <c r="T438" s="100"/>
      <c r="U438" s="100"/>
      <c r="V438" s="100"/>
      <c r="W438" s="100"/>
      <c r="X438" s="100"/>
      <c r="Y438" s="100"/>
      <c r="Z438" s="100"/>
      <c r="AA438" s="100"/>
      <c r="AB438" s="100"/>
      <c r="AC438" s="100"/>
      <c r="AD438" s="100"/>
      <c r="AE438" s="100"/>
    </row>
    <row r="439" spans="1:31" ht="78.75" customHeight="1">
      <c r="A439" s="617"/>
      <c r="B439" s="617"/>
      <c r="C439" s="493">
        <v>4</v>
      </c>
      <c r="D439" s="617"/>
      <c r="E439" s="618"/>
      <c r="F439" s="618"/>
      <c r="G439" s="618"/>
      <c r="H439" s="507" t="s">
        <v>3024</v>
      </c>
      <c r="I439" s="70" t="s">
        <v>2969</v>
      </c>
      <c r="J439" s="61"/>
      <c r="K439" s="93"/>
      <c r="L439" s="149"/>
      <c r="M439" s="150"/>
      <c r="N439" s="64"/>
      <c r="O439" s="61"/>
      <c r="P439" s="78" t="s">
        <v>184</v>
      </c>
      <c r="Q439" s="61" t="s">
        <v>134</v>
      </c>
      <c r="R439" s="78"/>
      <c r="S439" s="100"/>
      <c r="T439" s="100"/>
      <c r="U439" s="100"/>
      <c r="V439" s="100"/>
      <c r="W439" s="100"/>
      <c r="X439" s="100"/>
      <c r="Y439" s="100"/>
      <c r="Z439" s="100"/>
      <c r="AA439" s="100"/>
      <c r="AB439" s="100"/>
      <c r="AC439" s="100"/>
      <c r="AD439" s="100"/>
      <c r="AE439" s="100"/>
    </row>
    <row r="440" spans="1:31" ht="84.75" customHeight="1">
      <c r="A440" s="617"/>
      <c r="B440" s="617"/>
      <c r="C440" s="493">
        <v>5</v>
      </c>
      <c r="D440" s="617"/>
      <c r="E440" s="616" t="s">
        <v>3106</v>
      </c>
      <c r="F440" s="619" t="s">
        <v>219</v>
      </c>
      <c r="G440" s="493" t="s">
        <v>181</v>
      </c>
      <c r="H440" s="507" t="s">
        <v>3103</v>
      </c>
      <c r="I440" s="70" t="s">
        <v>2967</v>
      </c>
      <c r="J440" s="61"/>
      <c r="K440" s="93"/>
      <c r="L440" s="149"/>
      <c r="M440" s="150"/>
      <c r="N440" s="64"/>
      <c r="O440" s="61"/>
      <c r="P440" s="78" t="s">
        <v>184</v>
      </c>
      <c r="Q440" s="61" t="s">
        <v>134</v>
      </c>
      <c r="R440" s="78"/>
      <c r="S440" s="100"/>
      <c r="T440" s="100"/>
      <c r="U440" s="100"/>
      <c r="V440" s="100"/>
      <c r="W440" s="100"/>
      <c r="X440" s="100"/>
      <c r="Y440" s="100"/>
      <c r="Z440" s="100"/>
      <c r="AA440" s="100"/>
      <c r="AB440" s="100"/>
      <c r="AC440" s="100"/>
      <c r="AD440" s="100"/>
      <c r="AE440" s="100"/>
    </row>
    <row r="441" spans="1:31" ht="78.75" customHeight="1">
      <c r="A441" s="617"/>
      <c r="B441" s="617"/>
      <c r="C441" s="493">
        <v>6</v>
      </c>
      <c r="D441" s="617"/>
      <c r="E441" s="617"/>
      <c r="F441" s="617"/>
      <c r="G441" s="619" t="s">
        <v>398</v>
      </c>
      <c r="H441" s="507" t="s">
        <v>2968</v>
      </c>
      <c r="I441" s="70" t="s">
        <v>2977</v>
      </c>
      <c r="J441" s="61"/>
      <c r="K441" s="93"/>
      <c r="L441" s="149"/>
      <c r="M441" s="150"/>
      <c r="N441" s="64"/>
      <c r="O441" s="61"/>
      <c r="P441" s="78" t="s">
        <v>184</v>
      </c>
      <c r="Q441" s="61" t="s">
        <v>134</v>
      </c>
      <c r="R441" s="78"/>
      <c r="S441" s="100"/>
      <c r="T441" s="100"/>
      <c r="U441" s="100"/>
      <c r="V441" s="100"/>
      <c r="W441" s="100"/>
      <c r="X441" s="100"/>
      <c r="Y441" s="100"/>
      <c r="Z441" s="100"/>
      <c r="AA441" s="100"/>
      <c r="AB441" s="100"/>
      <c r="AC441" s="100"/>
      <c r="AD441" s="100"/>
      <c r="AE441" s="100"/>
    </row>
    <row r="442" spans="1:31" ht="78.75" customHeight="1">
      <c r="A442" s="617"/>
      <c r="B442" s="617"/>
      <c r="C442" s="493">
        <v>7</v>
      </c>
      <c r="D442" s="617"/>
      <c r="E442" s="617"/>
      <c r="F442" s="617"/>
      <c r="G442" s="617"/>
      <c r="H442" s="507" t="s">
        <v>3107</v>
      </c>
      <c r="I442" s="70" t="s">
        <v>3108</v>
      </c>
      <c r="J442" s="61"/>
      <c r="K442" s="93"/>
      <c r="L442" s="149"/>
      <c r="M442" s="150"/>
      <c r="N442" s="64"/>
      <c r="O442" s="61"/>
      <c r="P442" s="78" t="s">
        <v>184</v>
      </c>
      <c r="Q442" s="61" t="s">
        <v>134</v>
      </c>
      <c r="R442" s="78"/>
      <c r="S442" s="100"/>
      <c r="T442" s="100"/>
      <c r="U442" s="100"/>
      <c r="V442" s="100"/>
      <c r="W442" s="100"/>
      <c r="X442" s="100"/>
      <c r="Y442" s="100"/>
      <c r="Z442" s="100"/>
      <c r="AA442" s="100"/>
      <c r="AB442" s="100"/>
      <c r="AC442" s="100"/>
      <c r="AD442" s="100"/>
      <c r="AE442" s="100"/>
    </row>
    <row r="443" spans="1:31" ht="78.75" customHeight="1">
      <c r="A443" s="618"/>
      <c r="B443" s="618"/>
      <c r="C443" s="493">
        <v>8</v>
      </c>
      <c r="D443" s="618"/>
      <c r="E443" s="618"/>
      <c r="F443" s="618"/>
      <c r="G443" s="618"/>
      <c r="H443" s="507" t="s">
        <v>3024</v>
      </c>
      <c r="I443" s="70" t="s">
        <v>3083</v>
      </c>
      <c r="J443" s="61"/>
      <c r="K443" s="93"/>
      <c r="L443" s="149"/>
      <c r="M443" s="150"/>
      <c r="N443" s="64"/>
      <c r="O443" s="61"/>
      <c r="P443" s="78" t="s">
        <v>184</v>
      </c>
      <c r="Q443" s="61" t="s">
        <v>134</v>
      </c>
      <c r="R443" s="78"/>
      <c r="S443" s="100"/>
      <c r="T443" s="100"/>
      <c r="U443" s="100"/>
      <c r="V443" s="100"/>
      <c r="W443" s="100"/>
      <c r="X443" s="100"/>
      <c r="Y443" s="100"/>
      <c r="Z443" s="100"/>
      <c r="AA443" s="100"/>
      <c r="AB443" s="100"/>
      <c r="AC443" s="100"/>
      <c r="AD443" s="100"/>
      <c r="AE443" s="100"/>
    </row>
    <row r="444" spans="1:31" ht="82.5" customHeight="1">
      <c r="A444" s="616" t="s">
        <v>3109</v>
      </c>
      <c r="B444" s="619" t="s">
        <v>3110</v>
      </c>
      <c r="C444" s="493">
        <v>1</v>
      </c>
      <c r="D444" s="616" t="s">
        <v>3111</v>
      </c>
      <c r="E444" s="616" t="s">
        <v>3112</v>
      </c>
      <c r="F444" s="619" t="s">
        <v>219</v>
      </c>
      <c r="G444" s="493" t="s">
        <v>181</v>
      </c>
      <c r="H444" s="507" t="s">
        <v>3113</v>
      </c>
      <c r="I444" s="70" t="s">
        <v>3114</v>
      </c>
      <c r="J444" s="61"/>
      <c r="K444" s="93"/>
      <c r="L444" s="149"/>
      <c r="M444" s="150"/>
      <c r="N444" s="64"/>
      <c r="O444" s="61"/>
      <c r="P444" s="78" t="s">
        <v>184</v>
      </c>
      <c r="Q444" s="61" t="s">
        <v>134</v>
      </c>
      <c r="R444" s="78"/>
      <c r="S444" s="100"/>
      <c r="T444" s="100"/>
      <c r="U444" s="100"/>
      <c r="V444" s="100"/>
      <c r="W444" s="100"/>
      <c r="X444" s="100"/>
      <c r="Y444" s="100"/>
      <c r="Z444" s="100"/>
      <c r="AA444" s="100"/>
      <c r="AB444" s="100"/>
      <c r="AC444" s="100"/>
      <c r="AD444" s="100"/>
      <c r="AE444" s="100"/>
    </row>
    <row r="445" spans="1:31" ht="16.5" customHeight="1">
      <c r="A445" s="617"/>
      <c r="B445" s="617"/>
      <c r="C445" s="493">
        <v>2</v>
      </c>
      <c r="D445" s="617"/>
      <c r="E445" s="617"/>
      <c r="F445" s="617"/>
      <c r="G445" s="619" t="s">
        <v>398</v>
      </c>
      <c r="H445" s="616" t="s">
        <v>3115</v>
      </c>
      <c r="I445" s="70" t="s">
        <v>3116</v>
      </c>
      <c r="J445" s="61"/>
      <c r="K445" s="93"/>
      <c r="L445" s="149"/>
      <c r="M445" s="150"/>
      <c r="N445" s="64"/>
      <c r="O445" s="61"/>
      <c r="P445" s="78" t="s">
        <v>184</v>
      </c>
      <c r="Q445" s="61" t="s">
        <v>134</v>
      </c>
      <c r="R445" s="78"/>
      <c r="S445" s="100"/>
      <c r="T445" s="100"/>
      <c r="U445" s="100"/>
      <c r="V445" s="100"/>
      <c r="W445" s="100"/>
      <c r="X445" s="100"/>
      <c r="Y445" s="100"/>
      <c r="Z445" s="100"/>
      <c r="AA445" s="100"/>
      <c r="AB445" s="100"/>
      <c r="AC445" s="100"/>
      <c r="AD445" s="100"/>
      <c r="AE445" s="100"/>
    </row>
    <row r="446" spans="1:31" ht="16.5" customHeight="1">
      <c r="A446" s="617"/>
      <c r="B446" s="617"/>
      <c r="C446" s="493">
        <v>3</v>
      </c>
      <c r="D446" s="617"/>
      <c r="E446" s="617"/>
      <c r="F446" s="617"/>
      <c r="G446" s="618"/>
      <c r="H446" s="618"/>
      <c r="I446" s="70" t="s">
        <v>3024</v>
      </c>
      <c r="J446" s="61"/>
      <c r="K446" s="93"/>
      <c r="L446" s="149"/>
      <c r="M446" s="150"/>
      <c r="N446" s="64"/>
      <c r="O446" s="61"/>
      <c r="P446" s="78" t="s">
        <v>184</v>
      </c>
      <c r="Q446" s="61" t="s">
        <v>134</v>
      </c>
      <c r="R446" s="78"/>
      <c r="S446" s="100"/>
      <c r="T446" s="100"/>
      <c r="U446" s="100"/>
      <c r="V446" s="100"/>
      <c r="W446" s="100"/>
      <c r="X446" s="100"/>
      <c r="Y446" s="100"/>
      <c r="Z446" s="100"/>
      <c r="AA446" s="100"/>
      <c r="AB446" s="100"/>
      <c r="AC446" s="100"/>
      <c r="AD446" s="100"/>
      <c r="AE446" s="100"/>
    </row>
    <row r="447" spans="1:31" ht="17.25" customHeight="1">
      <c r="A447" s="617"/>
      <c r="B447" s="617"/>
      <c r="C447" s="493">
        <v>4</v>
      </c>
      <c r="D447" s="617"/>
      <c r="E447" s="617"/>
      <c r="F447" s="617"/>
      <c r="G447" s="619" t="s">
        <v>398</v>
      </c>
      <c r="H447" s="616" t="s">
        <v>3117</v>
      </c>
      <c r="I447" s="70" t="s">
        <v>3118</v>
      </c>
      <c r="J447" s="61"/>
      <c r="K447" s="93"/>
      <c r="L447" s="149"/>
      <c r="M447" s="150"/>
      <c r="N447" s="64"/>
      <c r="O447" s="61"/>
      <c r="P447" s="78" t="s">
        <v>184</v>
      </c>
      <c r="Q447" s="61" t="s">
        <v>134</v>
      </c>
      <c r="R447" s="78"/>
      <c r="S447" s="100"/>
      <c r="T447" s="100"/>
      <c r="U447" s="100"/>
      <c r="V447" s="100"/>
      <c r="W447" s="100"/>
      <c r="X447" s="100"/>
      <c r="Y447" s="100"/>
      <c r="Z447" s="100"/>
      <c r="AA447" s="100"/>
      <c r="AB447" s="100"/>
      <c r="AC447" s="100"/>
      <c r="AD447" s="100"/>
      <c r="AE447" s="100"/>
    </row>
    <row r="448" spans="1:31" ht="16.5" customHeight="1">
      <c r="A448" s="617"/>
      <c r="B448" s="617"/>
      <c r="C448" s="493">
        <v>5</v>
      </c>
      <c r="D448" s="617"/>
      <c r="E448" s="617"/>
      <c r="F448" s="617"/>
      <c r="G448" s="617"/>
      <c r="H448" s="618"/>
      <c r="I448" s="70" t="s">
        <v>3119</v>
      </c>
      <c r="J448" s="61"/>
      <c r="K448" s="93"/>
      <c r="L448" s="149"/>
      <c r="M448" s="150"/>
      <c r="N448" s="64"/>
      <c r="O448" s="61"/>
      <c r="P448" s="78" t="s">
        <v>184</v>
      </c>
      <c r="Q448" s="61" t="s">
        <v>134</v>
      </c>
      <c r="R448" s="78"/>
      <c r="S448" s="100"/>
      <c r="T448" s="100"/>
      <c r="U448" s="100"/>
      <c r="V448" s="100"/>
      <c r="W448" s="100"/>
      <c r="X448" s="100"/>
      <c r="Y448" s="100"/>
      <c r="Z448" s="100"/>
      <c r="AA448" s="100"/>
      <c r="AB448" s="100"/>
      <c r="AC448" s="100"/>
      <c r="AD448" s="100"/>
      <c r="AE448" s="100"/>
    </row>
    <row r="449" spans="1:31" ht="16.5" customHeight="1">
      <c r="A449" s="617"/>
      <c r="B449" s="617"/>
      <c r="C449" s="493">
        <v>6</v>
      </c>
      <c r="D449" s="617"/>
      <c r="E449" s="617"/>
      <c r="F449" s="617"/>
      <c r="G449" s="617"/>
      <c r="H449" s="616" t="s">
        <v>3120</v>
      </c>
      <c r="I449" s="70" t="s">
        <v>3121</v>
      </c>
      <c r="J449" s="61"/>
      <c r="K449" s="93"/>
      <c r="L449" s="149"/>
      <c r="M449" s="150"/>
      <c r="N449" s="64"/>
      <c r="O449" s="61"/>
      <c r="P449" s="78" t="s">
        <v>184</v>
      </c>
      <c r="Q449" s="61" t="s">
        <v>134</v>
      </c>
      <c r="R449" s="78"/>
      <c r="S449" s="100"/>
      <c r="T449" s="100"/>
      <c r="U449" s="100"/>
      <c r="V449" s="100"/>
      <c r="W449" s="100"/>
      <c r="X449" s="100"/>
      <c r="Y449" s="100"/>
      <c r="Z449" s="100"/>
      <c r="AA449" s="100"/>
      <c r="AB449" s="100"/>
      <c r="AC449" s="100"/>
      <c r="AD449" s="100"/>
      <c r="AE449" s="100"/>
    </row>
    <row r="450" spans="1:31" ht="16.5" customHeight="1">
      <c r="A450" s="617"/>
      <c r="B450" s="617"/>
      <c r="C450" s="493">
        <v>7</v>
      </c>
      <c r="D450" s="617"/>
      <c r="E450" s="617"/>
      <c r="F450" s="617"/>
      <c r="G450" s="617"/>
      <c r="H450" s="618"/>
      <c r="I450" s="70" t="s">
        <v>3122</v>
      </c>
      <c r="J450" s="61"/>
      <c r="K450" s="93"/>
      <c r="L450" s="149"/>
      <c r="M450" s="150"/>
      <c r="N450" s="64"/>
      <c r="O450" s="61"/>
      <c r="P450" s="78" t="s">
        <v>184</v>
      </c>
      <c r="Q450" s="61" t="s">
        <v>134</v>
      </c>
      <c r="R450" s="78"/>
      <c r="S450" s="100"/>
      <c r="T450" s="100"/>
      <c r="U450" s="100"/>
      <c r="V450" s="100"/>
      <c r="W450" s="100"/>
      <c r="X450" s="100"/>
      <c r="Y450" s="100"/>
      <c r="Z450" s="100"/>
      <c r="AA450" s="100"/>
      <c r="AB450" s="100"/>
      <c r="AC450" s="100"/>
      <c r="AD450" s="100"/>
      <c r="AE450" s="100"/>
    </row>
    <row r="451" spans="1:31" ht="16.5" customHeight="1">
      <c r="A451" s="617"/>
      <c r="B451" s="617"/>
      <c r="C451" s="493">
        <v>8</v>
      </c>
      <c r="D451" s="617"/>
      <c r="E451" s="617"/>
      <c r="F451" s="617"/>
      <c r="G451" s="618"/>
      <c r="H451" s="507" t="s">
        <v>3123</v>
      </c>
      <c r="I451" s="70" t="s">
        <v>3024</v>
      </c>
      <c r="J451" s="61"/>
      <c r="K451" s="93"/>
      <c r="L451" s="149"/>
      <c r="M451" s="150"/>
      <c r="N451" s="64"/>
      <c r="O451" s="61"/>
      <c r="P451" s="78" t="s">
        <v>184</v>
      </c>
      <c r="Q451" s="61" t="s">
        <v>134</v>
      </c>
      <c r="R451" s="78"/>
      <c r="S451" s="100"/>
      <c r="T451" s="100"/>
      <c r="U451" s="100"/>
      <c r="V451" s="100"/>
      <c r="W451" s="100"/>
      <c r="X451" s="100"/>
      <c r="Y451" s="100"/>
      <c r="Z451" s="100"/>
      <c r="AA451" s="100"/>
      <c r="AB451" s="100"/>
      <c r="AC451" s="100"/>
      <c r="AD451" s="100"/>
      <c r="AE451" s="100"/>
    </row>
    <row r="452" spans="1:31" ht="16.5" customHeight="1">
      <c r="A452" s="617"/>
      <c r="B452" s="617"/>
      <c r="C452" s="493">
        <v>9</v>
      </c>
      <c r="D452" s="617"/>
      <c r="E452" s="617"/>
      <c r="F452" s="617"/>
      <c r="G452" s="619" t="s">
        <v>398</v>
      </c>
      <c r="H452" s="507" t="s">
        <v>3124</v>
      </c>
      <c r="I452" s="70" t="s">
        <v>3125</v>
      </c>
      <c r="J452" s="61"/>
      <c r="K452" s="93"/>
      <c r="L452" s="149"/>
      <c r="M452" s="150"/>
      <c r="N452" s="64"/>
      <c r="O452" s="61"/>
      <c r="P452" s="78" t="s">
        <v>184</v>
      </c>
      <c r="Q452" s="61" t="s">
        <v>134</v>
      </c>
      <c r="R452" s="78"/>
      <c r="S452" s="100"/>
      <c r="T452" s="100"/>
      <c r="U452" s="100"/>
      <c r="V452" s="100"/>
      <c r="W452" s="100"/>
      <c r="X452" s="100"/>
      <c r="Y452" s="100"/>
      <c r="Z452" s="100"/>
      <c r="AA452" s="100"/>
      <c r="AB452" s="100"/>
      <c r="AC452" s="100"/>
      <c r="AD452" s="100"/>
      <c r="AE452" s="100"/>
    </row>
    <row r="453" spans="1:31" ht="16.5" customHeight="1">
      <c r="A453" s="617"/>
      <c r="B453" s="617"/>
      <c r="C453" s="493">
        <v>10</v>
      </c>
      <c r="D453" s="617"/>
      <c r="E453" s="617"/>
      <c r="F453" s="617"/>
      <c r="G453" s="617"/>
      <c r="H453" s="507" t="s">
        <v>3126</v>
      </c>
      <c r="I453" s="70" t="s">
        <v>3116</v>
      </c>
      <c r="J453" s="61"/>
      <c r="K453" s="93"/>
      <c r="L453" s="149"/>
      <c r="M453" s="150"/>
      <c r="N453" s="64"/>
      <c r="O453" s="61"/>
      <c r="P453" s="78" t="s">
        <v>184</v>
      </c>
      <c r="Q453" s="61" t="s">
        <v>134</v>
      </c>
      <c r="R453" s="78"/>
      <c r="S453" s="100"/>
      <c r="T453" s="100"/>
      <c r="U453" s="100"/>
      <c r="V453" s="100"/>
      <c r="W453" s="100"/>
      <c r="X453" s="100"/>
      <c r="Y453" s="100"/>
      <c r="Z453" s="100"/>
      <c r="AA453" s="100"/>
      <c r="AB453" s="100"/>
      <c r="AC453" s="100"/>
      <c r="AD453" s="100"/>
      <c r="AE453" s="100"/>
    </row>
    <row r="454" spans="1:31" ht="33" customHeight="1">
      <c r="A454" s="617"/>
      <c r="B454" s="617"/>
      <c r="C454" s="493">
        <v>11</v>
      </c>
      <c r="D454" s="617"/>
      <c r="E454" s="617"/>
      <c r="F454" s="617"/>
      <c r="G454" s="617"/>
      <c r="H454" s="616" t="s">
        <v>3127</v>
      </c>
      <c r="I454" s="70" t="s">
        <v>3128</v>
      </c>
      <c r="J454" s="61"/>
      <c r="K454" s="93"/>
      <c r="L454" s="149"/>
      <c r="M454" s="150"/>
      <c r="N454" s="64"/>
      <c r="O454" s="61"/>
      <c r="P454" s="78" t="s">
        <v>184</v>
      </c>
      <c r="Q454" s="61" t="s">
        <v>134</v>
      </c>
      <c r="R454" s="78"/>
      <c r="S454" s="100"/>
      <c r="T454" s="100"/>
      <c r="U454" s="100"/>
      <c r="V454" s="100"/>
      <c r="W454" s="100"/>
      <c r="X454" s="100"/>
      <c r="Y454" s="100"/>
      <c r="Z454" s="100"/>
      <c r="AA454" s="100"/>
      <c r="AB454" s="100"/>
      <c r="AC454" s="100"/>
      <c r="AD454" s="100"/>
      <c r="AE454" s="100"/>
    </row>
    <row r="455" spans="1:31" ht="16.5" customHeight="1">
      <c r="A455" s="617"/>
      <c r="B455" s="617"/>
      <c r="C455" s="493">
        <v>12</v>
      </c>
      <c r="D455" s="617"/>
      <c r="E455" s="617"/>
      <c r="F455" s="617"/>
      <c r="G455" s="617"/>
      <c r="H455" s="617"/>
      <c r="I455" s="70" t="s">
        <v>3129</v>
      </c>
      <c r="J455" s="61"/>
      <c r="K455" s="93"/>
      <c r="L455" s="149"/>
      <c r="M455" s="150"/>
      <c r="N455" s="64"/>
      <c r="O455" s="61"/>
      <c r="P455" s="78" t="s">
        <v>184</v>
      </c>
      <c r="Q455" s="61" t="s">
        <v>134</v>
      </c>
      <c r="R455" s="78"/>
      <c r="S455" s="100"/>
      <c r="T455" s="100"/>
      <c r="U455" s="100"/>
      <c r="V455" s="100"/>
      <c r="W455" s="100"/>
      <c r="X455" s="100"/>
      <c r="Y455" s="100"/>
      <c r="Z455" s="100"/>
      <c r="AA455" s="100"/>
      <c r="AB455" s="100"/>
      <c r="AC455" s="100"/>
      <c r="AD455" s="100"/>
      <c r="AE455" s="100"/>
    </row>
    <row r="456" spans="1:31" ht="16.5" customHeight="1">
      <c r="A456" s="617"/>
      <c r="B456" s="617"/>
      <c r="C456" s="493">
        <v>13</v>
      </c>
      <c r="D456" s="617"/>
      <c r="E456" s="617"/>
      <c r="F456" s="617"/>
      <c r="G456" s="617"/>
      <c r="H456" s="617"/>
      <c r="I456" s="70" t="s">
        <v>2286</v>
      </c>
      <c r="J456" s="61"/>
      <c r="K456" s="93"/>
      <c r="L456" s="149"/>
      <c r="M456" s="150"/>
      <c r="N456" s="64"/>
      <c r="O456" s="61"/>
      <c r="P456" s="78" t="s">
        <v>184</v>
      </c>
      <c r="Q456" s="61" t="s">
        <v>134</v>
      </c>
      <c r="R456" s="78"/>
      <c r="S456" s="100"/>
      <c r="T456" s="100"/>
      <c r="U456" s="100"/>
      <c r="V456" s="100"/>
      <c r="W456" s="100"/>
      <c r="X456" s="100"/>
      <c r="Y456" s="100"/>
      <c r="Z456" s="100"/>
      <c r="AA456" s="100"/>
      <c r="AB456" s="100"/>
      <c r="AC456" s="100"/>
      <c r="AD456" s="100"/>
      <c r="AE456" s="100"/>
    </row>
    <row r="457" spans="1:31" ht="16.5" customHeight="1">
      <c r="A457" s="617"/>
      <c r="B457" s="617"/>
      <c r="C457" s="493">
        <v>14</v>
      </c>
      <c r="D457" s="617"/>
      <c r="E457" s="617"/>
      <c r="F457" s="617"/>
      <c r="G457" s="617"/>
      <c r="H457" s="617"/>
      <c r="I457" s="70" t="s">
        <v>3130</v>
      </c>
      <c r="J457" s="61"/>
      <c r="K457" s="93"/>
      <c r="L457" s="149"/>
      <c r="M457" s="150"/>
      <c r="N457" s="64"/>
      <c r="O457" s="61"/>
      <c r="P457" s="78" t="s">
        <v>184</v>
      </c>
      <c r="Q457" s="61" t="s">
        <v>134</v>
      </c>
      <c r="R457" s="78"/>
      <c r="S457" s="100"/>
      <c r="T457" s="100"/>
      <c r="U457" s="100"/>
      <c r="V457" s="100"/>
      <c r="W457" s="100"/>
      <c r="X457" s="100"/>
      <c r="Y457" s="100"/>
      <c r="Z457" s="100"/>
      <c r="AA457" s="100"/>
      <c r="AB457" s="100"/>
      <c r="AC457" s="100"/>
      <c r="AD457" s="100"/>
      <c r="AE457" s="100"/>
    </row>
    <row r="458" spans="1:31" ht="16.5" customHeight="1">
      <c r="A458" s="618"/>
      <c r="B458" s="618"/>
      <c r="C458" s="493">
        <v>15</v>
      </c>
      <c r="D458" s="618"/>
      <c r="E458" s="618"/>
      <c r="F458" s="618"/>
      <c r="G458" s="618"/>
      <c r="H458" s="618"/>
      <c r="I458" s="70" t="s">
        <v>3131</v>
      </c>
      <c r="J458" s="61"/>
      <c r="K458" s="93"/>
      <c r="L458" s="149"/>
      <c r="M458" s="150"/>
      <c r="N458" s="64"/>
      <c r="O458" s="61"/>
      <c r="P458" s="78" t="s">
        <v>184</v>
      </c>
      <c r="Q458" s="61" t="s">
        <v>134</v>
      </c>
      <c r="R458" s="78"/>
      <c r="S458" s="100"/>
      <c r="T458" s="100"/>
      <c r="U458" s="100"/>
      <c r="V458" s="100"/>
      <c r="W458" s="100"/>
      <c r="X458" s="100"/>
      <c r="Y458" s="100"/>
      <c r="Z458" s="100"/>
      <c r="AA458" s="100"/>
      <c r="AB458" s="100"/>
      <c r="AC458" s="100"/>
      <c r="AD458" s="100"/>
      <c r="AE458" s="100"/>
    </row>
    <row r="459" spans="1:31" ht="78.75" customHeight="1">
      <c r="A459" s="616" t="s">
        <v>3132</v>
      </c>
      <c r="B459" s="619" t="s">
        <v>3133</v>
      </c>
      <c r="C459" s="493">
        <v>1</v>
      </c>
      <c r="D459" s="616" t="s">
        <v>3134</v>
      </c>
      <c r="E459" s="616" t="s">
        <v>3135</v>
      </c>
      <c r="F459" s="619" t="s">
        <v>219</v>
      </c>
      <c r="G459" s="619" t="s">
        <v>181</v>
      </c>
      <c r="H459" s="507" t="s">
        <v>3136</v>
      </c>
      <c r="I459" s="70" t="s">
        <v>3137</v>
      </c>
      <c r="J459" s="61"/>
      <c r="K459" s="93"/>
      <c r="L459" s="149"/>
      <c r="M459" s="150"/>
      <c r="N459" s="64"/>
      <c r="O459" s="61"/>
      <c r="P459" s="78" t="s">
        <v>184</v>
      </c>
      <c r="Q459" s="61" t="s">
        <v>134</v>
      </c>
      <c r="R459" s="78"/>
      <c r="S459" s="100"/>
      <c r="T459" s="100"/>
      <c r="U459" s="100"/>
      <c r="V459" s="100"/>
      <c r="W459" s="100"/>
      <c r="X459" s="100"/>
      <c r="Y459" s="100"/>
      <c r="Z459" s="100"/>
      <c r="AA459" s="100"/>
      <c r="AB459" s="100"/>
      <c r="AC459" s="100"/>
      <c r="AD459" s="100"/>
      <c r="AE459" s="100"/>
    </row>
    <row r="460" spans="1:31" ht="78.75" customHeight="1">
      <c r="A460" s="618"/>
      <c r="B460" s="618"/>
      <c r="C460" s="493">
        <v>2</v>
      </c>
      <c r="D460" s="618"/>
      <c r="E460" s="618"/>
      <c r="F460" s="618"/>
      <c r="G460" s="618"/>
      <c r="H460" s="507" t="s">
        <v>3138</v>
      </c>
      <c r="I460" s="70" t="s">
        <v>3139</v>
      </c>
      <c r="J460" s="61"/>
      <c r="K460" s="93"/>
      <c r="L460" s="149"/>
      <c r="M460" s="150"/>
      <c r="N460" s="64"/>
      <c r="O460" s="61"/>
      <c r="P460" s="78" t="s">
        <v>184</v>
      </c>
      <c r="Q460" s="61" t="s">
        <v>134</v>
      </c>
      <c r="R460" s="78"/>
      <c r="S460" s="100"/>
      <c r="T460" s="100"/>
      <c r="U460" s="100"/>
      <c r="V460" s="100"/>
      <c r="W460" s="100"/>
      <c r="X460" s="100"/>
      <c r="Y460" s="100"/>
      <c r="Z460" s="100"/>
      <c r="AA460" s="100"/>
      <c r="AB460" s="100"/>
      <c r="AC460" s="100"/>
      <c r="AD460" s="100"/>
      <c r="AE460" s="100"/>
    </row>
    <row r="461" spans="1:31" ht="16.5" customHeight="1">
      <c r="A461" s="623" t="s">
        <v>3140</v>
      </c>
      <c r="B461" s="622" t="s">
        <v>3141</v>
      </c>
      <c r="C461" s="496">
        <v>1</v>
      </c>
      <c r="D461" s="623" t="s">
        <v>3142</v>
      </c>
      <c r="E461" s="517" t="s">
        <v>3143</v>
      </c>
      <c r="F461" s="493" t="s">
        <v>180</v>
      </c>
      <c r="G461" s="493" t="s">
        <v>398</v>
      </c>
      <c r="H461" s="530" t="s">
        <v>3144</v>
      </c>
      <c r="I461" s="73" t="s">
        <v>3145</v>
      </c>
      <c r="J461" s="178"/>
      <c r="K461" s="181"/>
      <c r="L461" s="182"/>
      <c r="M461" s="35"/>
      <c r="N461" s="183"/>
      <c r="O461" s="178"/>
      <c r="P461" s="61" t="s">
        <v>184</v>
      </c>
      <c r="Q461" s="178" t="s">
        <v>135</v>
      </c>
      <c r="R461" s="178"/>
    </row>
    <row r="462" spans="1:31" ht="16.5" customHeight="1">
      <c r="A462" s="617"/>
      <c r="B462" s="617"/>
      <c r="C462" s="496">
        <v>2</v>
      </c>
      <c r="D462" s="617"/>
      <c r="E462" s="517" t="s">
        <v>3146</v>
      </c>
      <c r="F462" s="493" t="s">
        <v>180</v>
      </c>
      <c r="G462" s="493" t="s">
        <v>398</v>
      </c>
      <c r="H462" s="530" t="s">
        <v>3147</v>
      </c>
      <c r="I462" s="73" t="s">
        <v>3148</v>
      </c>
      <c r="J462" s="178"/>
      <c r="K462" s="181"/>
      <c r="L462" s="182" t="s">
        <v>3149</v>
      </c>
      <c r="M462" s="35"/>
      <c r="N462" s="183"/>
      <c r="O462" s="178"/>
      <c r="P462" s="61" t="s">
        <v>184</v>
      </c>
      <c r="Q462" s="178" t="s">
        <v>135</v>
      </c>
      <c r="R462" s="178"/>
    </row>
    <row r="463" spans="1:31" ht="16.5" customHeight="1">
      <c r="A463" s="617"/>
      <c r="B463" s="617"/>
      <c r="C463" s="496">
        <v>3</v>
      </c>
      <c r="D463" s="617"/>
      <c r="E463" s="534" t="s">
        <v>3150</v>
      </c>
      <c r="F463" s="535" t="s">
        <v>219</v>
      </c>
      <c r="G463" s="535" t="s">
        <v>398</v>
      </c>
      <c r="H463" s="536" t="s">
        <v>3151</v>
      </c>
      <c r="I463" s="184" t="s">
        <v>3152</v>
      </c>
      <c r="J463" s="178"/>
      <c r="K463" s="181"/>
      <c r="L463" s="159"/>
      <c r="M463" s="35"/>
      <c r="N463" s="183"/>
      <c r="O463" s="178"/>
      <c r="P463" s="121" t="s">
        <v>252</v>
      </c>
      <c r="Q463" s="178" t="s">
        <v>135</v>
      </c>
      <c r="R463" s="78"/>
    </row>
    <row r="464" spans="1:31" ht="74.25" customHeight="1">
      <c r="A464" s="617"/>
      <c r="B464" s="617"/>
      <c r="C464" s="496">
        <v>4</v>
      </c>
      <c r="D464" s="617"/>
      <c r="E464" s="517" t="s">
        <v>3153</v>
      </c>
      <c r="F464" s="493" t="s">
        <v>219</v>
      </c>
      <c r="G464" s="493" t="s">
        <v>398</v>
      </c>
      <c r="H464" s="507" t="s">
        <v>3154</v>
      </c>
      <c r="I464" s="73" t="s">
        <v>3155</v>
      </c>
      <c r="J464" s="178"/>
      <c r="K464" s="93"/>
      <c r="L464" s="185"/>
      <c r="M464" s="35"/>
      <c r="N464" s="64"/>
      <c r="O464" s="61"/>
      <c r="P464" s="61" t="s">
        <v>184</v>
      </c>
      <c r="Q464" s="178" t="s">
        <v>135</v>
      </c>
      <c r="R464" s="186"/>
    </row>
    <row r="465" spans="1:31" ht="107.25" customHeight="1">
      <c r="A465" s="618"/>
      <c r="B465" s="618"/>
      <c r="C465" s="496">
        <v>5</v>
      </c>
      <c r="D465" s="618"/>
      <c r="E465" s="517" t="s">
        <v>3156</v>
      </c>
      <c r="F465" s="493" t="s">
        <v>219</v>
      </c>
      <c r="G465" s="493" t="s">
        <v>398</v>
      </c>
      <c r="H465" s="537" t="s">
        <v>3157</v>
      </c>
      <c r="I465" s="71" t="s">
        <v>3158</v>
      </c>
      <c r="J465" s="61"/>
      <c r="K465" s="187"/>
      <c r="L465" s="159"/>
      <c r="M465" s="35"/>
      <c r="N465" s="188"/>
      <c r="O465" s="189"/>
      <c r="P465" s="78" t="s">
        <v>25</v>
      </c>
      <c r="Q465" s="178" t="s">
        <v>135</v>
      </c>
      <c r="R465" s="178"/>
    </row>
    <row r="466" spans="1:31" ht="16.5" customHeight="1">
      <c r="A466" s="623" t="s">
        <v>3159</v>
      </c>
      <c r="B466" s="622" t="s">
        <v>28</v>
      </c>
      <c r="C466" s="538" t="s">
        <v>3160</v>
      </c>
      <c r="D466" s="623" t="s">
        <v>3161</v>
      </c>
      <c r="E466" s="517" t="s">
        <v>3143</v>
      </c>
      <c r="F466" s="493" t="s">
        <v>180</v>
      </c>
      <c r="G466" s="493" t="s">
        <v>398</v>
      </c>
      <c r="H466" s="530" t="s">
        <v>3162</v>
      </c>
      <c r="I466" s="73" t="s">
        <v>3163</v>
      </c>
      <c r="J466" s="61"/>
      <c r="K466" s="93"/>
      <c r="L466" s="159"/>
      <c r="M466" s="35"/>
      <c r="N466" s="183"/>
      <c r="O466" s="178"/>
      <c r="P466" s="61" t="s">
        <v>184</v>
      </c>
      <c r="Q466" s="178" t="s">
        <v>135</v>
      </c>
      <c r="R466" s="61"/>
    </row>
    <row r="467" spans="1:31" ht="16.5" customHeight="1">
      <c r="A467" s="617"/>
      <c r="B467" s="617"/>
      <c r="C467" s="538">
        <v>2</v>
      </c>
      <c r="D467" s="617"/>
      <c r="E467" s="517" t="s">
        <v>3146</v>
      </c>
      <c r="F467" s="493" t="s">
        <v>180</v>
      </c>
      <c r="G467" s="493" t="s">
        <v>398</v>
      </c>
      <c r="H467" s="530" t="s">
        <v>3147</v>
      </c>
      <c r="I467" s="73" t="s">
        <v>3164</v>
      </c>
      <c r="J467" s="61"/>
      <c r="K467" s="93"/>
      <c r="L467" s="159"/>
      <c r="M467" s="35"/>
      <c r="N467" s="183"/>
      <c r="O467" s="178"/>
      <c r="P467" s="61" t="s">
        <v>184</v>
      </c>
      <c r="Q467" s="178" t="s">
        <v>135</v>
      </c>
      <c r="R467" s="78"/>
    </row>
    <row r="468" spans="1:31" ht="16.5" customHeight="1">
      <c r="A468" s="618"/>
      <c r="B468" s="618"/>
      <c r="C468" s="496">
        <v>3</v>
      </c>
      <c r="D468" s="618"/>
      <c r="E468" s="534" t="s">
        <v>3150</v>
      </c>
      <c r="F468" s="535" t="s">
        <v>180</v>
      </c>
      <c r="G468" s="535" t="s">
        <v>398</v>
      </c>
      <c r="H468" s="536" t="s">
        <v>3151</v>
      </c>
      <c r="I468" s="191" t="s">
        <v>3165</v>
      </c>
      <c r="J468" s="61"/>
      <c r="K468" s="93"/>
      <c r="L468" s="159"/>
      <c r="M468" s="35"/>
      <c r="N468" s="64"/>
      <c r="O468" s="61"/>
      <c r="P468" s="192" t="s">
        <v>252</v>
      </c>
      <c r="Q468" s="61" t="s">
        <v>135</v>
      </c>
      <c r="R468" s="178"/>
    </row>
    <row r="469" spans="1:31" ht="71.25" customHeight="1">
      <c r="A469" s="623" t="s">
        <v>3166</v>
      </c>
      <c r="B469" s="622" t="s">
        <v>3167</v>
      </c>
      <c r="C469" s="539">
        <v>1</v>
      </c>
      <c r="D469" s="623" t="s">
        <v>3168</v>
      </c>
      <c r="E469" s="497" t="s">
        <v>3169</v>
      </c>
      <c r="F469" s="496" t="s">
        <v>1535</v>
      </c>
      <c r="G469" s="496" t="s">
        <v>398</v>
      </c>
      <c r="H469" s="498" t="s">
        <v>3170</v>
      </c>
      <c r="I469" s="114" t="s">
        <v>2876</v>
      </c>
      <c r="J469" s="61"/>
      <c r="K469" s="93"/>
      <c r="L469" s="185"/>
      <c r="M469" s="35"/>
      <c r="N469" s="64"/>
      <c r="O469" s="61"/>
      <c r="P469" s="78" t="s">
        <v>25</v>
      </c>
      <c r="Q469" s="61" t="s">
        <v>135</v>
      </c>
      <c r="R469" s="186"/>
      <c r="S469" s="51"/>
      <c r="T469" s="51"/>
      <c r="U469" s="51"/>
      <c r="V469" s="51"/>
      <c r="W469" s="51"/>
      <c r="X469" s="51"/>
      <c r="Y469" s="51"/>
      <c r="Z469" s="51"/>
      <c r="AA469" s="51"/>
      <c r="AB469" s="51"/>
      <c r="AC469" s="51"/>
      <c r="AD469" s="51"/>
      <c r="AE469" s="51"/>
    </row>
    <row r="470" spans="1:31" ht="16.5" customHeight="1">
      <c r="A470" s="617"/>
      <c r="B470" s="617"/>
      <c r="C470" s="538">
        <v>2</v>
      </c>
      <c r="D470" s="617"/>
      <c r="E470" s="540" t="s">
        <v>3171</v>
      </c>
      <c r="F470" s="538" t="s">
        <v>180</v>
      </c>
      <c r="G470" s="538" t="s">
        <v>398</v>
      </c>
      <c r="H470" s="532" t="s">
        <v>3172</v>
      </c>
      <c r="I470" s="104" t="s">
        <v>3173</v>
      </c>
      <c r="J470" s="61"/>
      <c r="K470" s="93"/>
      <c r="L470" s="182"/>
      <c r="M470" s="35"/>
      <c r="N470" s="183"/>
      <c r="O470" s="178"/>
      <c r="P470" s="61" t="s">
        <v>184</v>
      </c>
      <c r="Q470" s="178" t="s">
        <v>135</v>
      </c>
      <c r="R470" s="178"/>
    </row>
    <row r="471" spans="1:31" ht="78.75" customHeight="1">
      <c r="A471" s="617"/>
      <c r="B471" s="617"/>
      <c r="C471" s="525">
        <v>3</v>
      </c>
      <c r="D471" s="617"/>
      <c r="E471" s="497" t="s">
        <v>3174</v>
      </c>
      <c r="F471" s="496" t="s">
        <v>1535</v>
      </c>
      <c r="G471" s="496" t="s">
        <v>398</v>
      </c>
      <c r="H471" s="498" t="s">
        <v>3175</v>
      </c>
      <c r="I471" s="140" t="s">
        <v>2876</v>
      </c>
      <c r="J471" s="178"/>
      <c r="K471" s="187"/>
      <c r="L471" s="159"/>
      <c r="M471" s="35"/>
      <c r="N471" s="188"/>
      <c r="O471" s="189"/>
      <c r="P471" s="78" t="s">
        <v>25</v>
      </c>
      <c r="Q471" s="189" t="s">
        <v>135</v>
      </c>
      <c r="R471" s="174"/>
    </row>
    <row r="472" spans="1:31" ht="16.5" customHeight="1">
      <c r="A472" s="617"/>
      <c r="B472" s="617"/>
      <c r="C472" s="496">
        <v>4</v>
      </c>
      <c r="D472" s="617"/>
      <c r="E472" s="497" t="s">
        <v>3176</v>
      </c>
      <c r="F472" s="496" t="s">
        <v>180</v>
      </c>
      <c r="G472" s="496" t="s">
        <v>398</v>
      </c>
      <c r="H472" s="497" t="s">
        <v>3177</v>
      </c>
      <c r="I472" s="95" t="s">
        <v>3178</v>
      </c>
      <c r="J472" s="178"/>
      <c r="K472" s="181"/>
      <c r="L472" s="159"/>
      <c r="M472" s="35"/>
      <c r="N472" s="183"/>
      <c r="O472" s="178"/>
      <c r="P472" s="61" t="s">
        <v>184</v>
      </c>
      <c r="Q472" s="178" t="s">
        <v>135</v>
      </c>
      <c r="R472" s="174"/>
    </row>
    <row r="473" spans="1:31" ht="71.25" customHeight="1">
      <c r="A473" s="617"/>
      <c r="B473" s="617"/>
      <c r="C473" s="496">
        <v>5</v>
      </c>
      <c r="D473" s="617"/>
      <c r="E473" s="497" t="s">
        <v>3179</v>
      </c>
      <c r="F473" s="496" t="s">
        <v>219</v>
      </c>
      <c r="G473" s="496" t="s">
        <v>398</v>
      </c>
      <c r="H473" s="497" t="s">
        <v>3180</v>
      </c>
      <c r="I473" s="73" t="s">
        <v>3181</v>
      </c>
      <c r="J473" s="178"/>
      <c r="K473" s="93"/>
      <c r="L473" s="159"/>
      <c r="M473" s="35"/>
      <c r="N473" s="64"/>
      <c r="O473" s="61"/>
      <c r="P473" s="78" t="s">
        <v>25</v>
      </c>
      <c r="Q473" s="178" t="s">
        <v>135</v>
      </c>
      <c r="R473" s="174"/>
    </row>
    <row r="474" spans="1:31" ht="71.25" customHeight="1">
      <c r="A474" s="617"/>
      <c r="B474" s="617"/>
      <c r="C474" s="496">
        <v>5</v>
      </c>
      <c r="D474" s="617"/>
      <c r="E474" s="497" t="s">
        <v>3182</v>
      </c>
      <c r="F474" s="496" t="s">
        <v>219</v>
      </c>
      <c r="G474" s="496" t="s">
        <v>398</v>
      </c>
      <c r="H474" s="497" t="s">
        <v>3183</v>
      </c>
      <c r="I474" s="95" t="s">
        <v>3184</v>
      </c>
      <c r="J474" s="178"/>
      <c r="K474" s="93"/>
      <c r="L474" s="159"/>
      <c r="M474" s="35"/>
      <c r="N474" s="64"/>
      <c r="O474" s="61"/>
      <c r="P474" s="78" t="s">
        <v>184</v>
      </c>
      <c r="Q474" s="178" t="s">
        <v>135</v>
      </c>
      <c r="R474" s="174"/>
    </row>
    <row r="475" spans="1:31" ht="71.25" customHeight="1">
      <c r="A475" s="617"/>
      <c r="B475" s="617"/>
      <c r="C475" s="496">
        <v>6</v>
      </c>
      <c r="D475" s="617"/>
      <c r="E475" s="507" t="s">
        <v>3185</v>
      </c>
      <c r="F475" s="493" t="s">
        <v>219</v>
      </c>
      <c r="G475" s="493" t="s">
        <v>398</v>
      </c>
      <c r="H475" s="507" t="s">
        <v>3186</v>
      </c>
      <c r="I475" s="73" t="s">
        <v>3187</v>
      </c>
      <c r="J475" s="178"/>
      <c r="K475" s="93"/>
      <c r="L475" s="159"/>
      <c r="M475" s="35"/>
      <c r="N475" s="64"/>
      <c r="O475" s="61"/>
      <c r="P475" s="78" t="s">
        <v>184</v>
      </c>
      <c r="Q475" s="178" t="s">
        <v>135</v>
      </c>
      <c r="R475" s="174"/>
    </row>
    <row r="476" spans="1:31" ht="71.25" customHeight="1">
      <c r="A476" s="618"/>
      <c r="B476" s="618"/>
      <c r="C476" s="496">
        <v>7</v>
      </c>
      <c r="D476" s="618"/>
      <c r="E476" s="507" t="s">
        <v>3188</v>
      </c>
      <c r="F476" s="493" t="s">
        <v>219</v>
      </c>
      <c r="G476" s="493" t="s">
        <v>398</v>
      </c>
      <c r="H476" s="507" t="s">
        <v>3189</v>
      </c>
      <c r="I476" s="73" t="s">
        <v>3181</v>
      </c>
      <c r="J476" s="178"/>
      <c r="K476" s="93"/>
      <c r="L476" s="159"/>
      <c r="M476" s="35"/>
      <c r="N476" s="64"/>
      <c r="O476" s="61"/>
      <c r="P476" s="78" t="s">
        <v>184</v>
      </c>
      <c r="Q476" s="178" t="s">
        <v>135</v>
      </c>
      <c r="R476" s="178"/>
    </row>
    <row r="477" spans="1:31" ht="16.5" customHeight="1">
      <c r="A477" s="623" t="s">
        <v>3190</v>
      </c>
      <c r="B477" s="622" t="s">
        <v>3191</v>
      </c>
      <c r="C477" s="496">
        <v>1</v>
      </c>
      <c r="D477" s="623" t="s">
        <v>3192</v>
      </c>
      <c r="E477" s="497" t="s">
        <v>3193</v>
      </c>
      <c r="F477" s="496" t="s">
        <v>1535</v>
      </c>
      <c r="G477" s="496" t="s">
        <v>398</v>
      </c>
      <c r="H477" s="498" t="s">
        <v>3194</v>
      </c>
      <c r="I477" s="140" t="s">
        <v>3195</v>
      </c>
      <c r="J477" s="178"/>
      <c r="K477" s="93"/>
      <c r="L477" s="159"/>
      <c r="M477" s="35"/>
      <c r="N477" s="64"/>
      <c r="O477" s="61"/>
      <c r="P477" s="78" t="s">
        <v>25</v>
      </c>
      <c r="Q477" s="178" t="s">
        <v>135</v>
      </c>
      <c r="R477" s="186"/>
    </row>
    <row r="478" spans="1:31" ht="16.5" customHeight="1">
      <c r="A478" s="617"/>
      <c r="B478" s="617"/>
      <c r="C478" s="538">
        <v>2</v>
      </c>
      <c r="D478" s="617"/>
      <c r="E478" s="540" t="s">
        <v>3196</v>
      </c>
      <c r="F478" s="538" t="s">
        <v>180</v>
      </c>
      <c r="G478" s="538" t="s">
        <v>398</v>
      </c>
      <c r="H478" s="540" t="s">
        <v>3197</v>
      </c>
      <c r="I478" s="95" t="s">
        <v>3198</v>
      </c>
      <c r="J478" s="61"/>
      <c r="K478" s="93"/>
      <c r="L478" s="159"/>
      <c r="M478" s="35"/>
      <c r="N478" s="183"/>
      <c r="O478" s="178"/>
      <c r="P478" s="178" t="s">
        <v>184</v>
      </c>
      <c r="Q478" s="178" t="s">
        <v>135</v>
      </c>
      <c r="R478" s="61"/>
    </row>
    <row r="479" spans="1:31" ht="16.5" customHeight="1">
      <c r="A479" s="617"/>
      <c r="B479" s="617"/>
      <c r="C479" s="496">
        <v>3</v>
      </c>
      <c r="D479" s="617"/>
      <c r="E479" s="497" t="s">
        <v>3199</v>
      </c>
      <c r="F479" s="496" t="s">
        <v>1535</v>
      </c>
      <c r="G479" s="496" t="s">
        <v>398</v>
      </c>
      <c r="H479" s="498" t="s">
        <v>3200</v>
      </c>
      <c r="I479" s="114" t="s">
        <v>3195</v>
      </c>
      <c r="J479" s="61"/>
      <c r="K479" s="93"/>
      <c r="L479" s="159"/>
      <c r="M479" s="35"/>
      <c r="N479" s="188"/>
      <c r="O479" s="189"/>
      <c r="P479" s="78" t="s">
        <v>25</v>
      </c>
      <c r="Q479" s="189" t="s">
        <v>135</v>
      </c>
      <c r="R479" s="78"/>
    </row>
    <row r="480" spans="1:31" ht="16.5" customHeight="1">
      <c r="A480" s="617"/>
      <c r="B480" s="617"/>
      <c r="C480" s="496">
        <v>4</v>
      </c>
      <c r="D480" s="617"/>
      <c r="E480" s="497" t="s">
        <v>3201</v>
      </c>
      <c r="F480" s="496" t="s">
        <v>180</v>
      </c>
      <c r="G480" s="496" t="s">
        <v>398</v>
      </c>
      <c r="H480" s="497" t="s">
        <v>3202</v>
      </c>
      <c r="I480" s="104" t="s">
        <v>3198</v>
      </c>
      <c r="J480" s="61"/>
      <c r="K480" s="93"/>
      <c r="L480" s="159"/>
      <c r="M480" s="35"/>
      <c r="N480" s="183"/>
      <c r="O480" s="178"/>
      <c r="P480" s="61" t="s">
        <v>184</v>
      </c>
      <c r="Q480" s="61" t="s">
        <v>135</v>
      </c>
      <c r="R480" s="78"/>
    </row>
    <row r="481" spans="1:18" ht="16.5" customHeight="1">
      <c r="A481" s="617"/>
      <c r="B481" s="617"/>
      <c r="C481" s="496">
        <v>5</v>
      </c>
      <c r="D481" s="617"/>
      <c r="E481" s="497" t="s">
        <v>3203</v>
      </c>
      <c r="F481" s="496" t="s">
        <v>219</v>
      </c>
      <c r="G481" s="496" t="s">
        <v>398</v>
      </c>
      <c r="H481" s="497" t="s">
        <v>3204</v>
      </c>
      <c r="I481" s="104" t="s">
        <v>3205</v>
      </c>
      <c r="J481" s="61"/>
      <c r="K481" s="93"/>
      <c r="L481" s="159"/>
      <c r="M481" s="35"/>
      <c r="N481" s="64"/>
      <c r="O481" s="61"/>
      <c r="P481" s="78" t="s">
        <v>25</v>
      </c>
      <c r="Q481" s="61" t="s">
        <v>135</v>
      </c>
      <c r="R481" s="78"/>
    </row>
    <row r="482" spans="1:18" ht="16.5" customHeight="1">
      <c r="A482" s="617"/>
      <c r="B482" s="617"/>
      <c r="C482" s="496">
        <v>5</v>
      </c>
      <c r="D482" s="617"/>
      <c r="E482" s="497" t="s">
        <v>3206</v>
      </c>
      <c r="F482" s="496" t="s">
        <v>219</v>
      </c>
      <c r="G482" s="496" t="s">
        <v>398</v>
      </c>
      <c r="H482" s="497" t="s">
        <v>3207</v>
      </c>
      <c r="I482" s="104" t="s">
        <v>3205</v>
      </c>
      <c r="J482" s="61"/>
      <c r="K482" s="93"/>
      <c r="L482" s="159"/>
      <c r="M482" s="35"/>
      <c r="N482" s="64"/>
      <c r="O482" s="61"/>
      <c r="P482" s="78" t="s">
        <v>184</v>
      </c>
      <c r="Q482" s="61" t="s">
        <v>135</v>
      </c>
      <c r="R482" s="78"/>
    </row>
    <row r="483" spans="1:18" ht="16.5" customHeight="1">
      <c r="A483" s="617"/>
      <c r="B483" s="617"/>
      <c r="C483" s="496">
        <v>6</v>
      </c>
      <c r="D483" s="617"/>
      <c r="E483" s="507" t="s">
        <v>3208</v>
      </c>
      <c r="F483" s="493" t="s">
        <v>219</v>
      </c>
      <c r="G483" s="493" t="s">
        <v>398</v>
      </c>
      <c r="H483" s="507" t="s">
        <v>3209</v>
      </c>
      <c r="I483" s="68" t="s">
        <v>3205</v>
      </c>
      <c r="J483" s="61"/>
      <c r="K483" s="93"/>
      <c r="L483" s="159"/>
      <c r="M483" s="35"/>
      <c r="N483" s="64"/>
      <c r="O483" s="61"/>
      <c r="P483" s="78" t="s">
        <v>184</v>
      </c>
      <c r="Q483" s="61" t="s">
        <v>135</v>
      </c>
      <c r="R483" s="78"/>
    </row>
    <row r="484" spans="1:18" ht="16.5" customHeight="1">
      <c r="A484" s="618"/>
      <c r="B484" s="618"/>
      <c r="C484" s="496">
        <v>7</v>
      </c>
      <c r="D484" s="618"/>
      <c r="E484" s="507" t="s">
        <v>3210</v>
      </c>
      <c r="F484" s="493" t="s">
        <v>219</v>
      </c>
      <c r="G484" s="493" t="s">
        <v>398</v>
      </c>
      <c r="H484" s="533" t="s">
        <v>3211</v>
      </c>
      <c r="I484" s="87" t="s">
        <v>3212</v>
      </c>
      <c r="J484" s="61"/>
      <c r="K484" s="93"/>
      <c r="L484" s="159"/>
      <c r="M484" s="35"/>
      <c r="N484" s="64"/>
      <c r="O484" s="61"/>
      <c r="P484" s="78" t="s">
        <v>184</v>
      </c>
      <c r="Q484" s="61" t="s">
        <v>135</v>
      </c>
      <c r="R484" s="78"/>
    </row>
    <row r="485" spans="1:18" ht="16.5" customHeight="1">
      <c r="A485" s="106"/>
      <c r="B485" s="106"/>
      <c r="D485" s="106"/>
      <c r="E485" s="107"/>
      <c r="J485" s="106"/>
      <c r="L485" s="106"/>
      <c r="N485" s="106"/>
      <c r="O485" s="106"/>
      <c r="P485" s="106"/>
      <c r="Q485" s="106"/>
      <c r="R485" s="106"/>
    </row>
    <row r="486" spans="1:18" ht="16.5" customHeight="1">
      <c r="A486" s="106"/>
      <c r="B486" s="106"/>
      <c r="D486" s="106"/>
      <c r="E486" s="107"/>
      <c r="J486" s="106"/>
      <c r="L486" s="106"/>
      <c r="N486" s="106"/>
      <c r="O486" s="106"/>
      <c r="P486" s="106"/>
      <c r="Q486" s="106"/>
      <c r="R486" s="106"/>
    </row>
    <row r="487" spans="1:18" ht="16.5" customHeight="1">
      <c r="A487" s="106"/>
      <c r="B487" s="106"/>
      <c r="D487" s="106"/>
      <c r="E487" s="107"/>
      <c r="J487" s="106"/>
      <c r="L487" s="106"/>
      <c r="N487" s="106"/>
      <c r="O487" s="106"/>
      <c r="P487" s="106"/>
      <c r="Q487" s="106"/>
      <c r="R487" s="106"/>
    </row>
    <row r="488" spans="1:18" ht="16.5" customHeight="1">
      <c r="A488" s="106"/>
      <c r="B488" s="106"/>
      <c r="D488" s="106"/>
      <c r="E488" s="107"/>
      <c r="J488" s="106"/>
      <c r="L488" s="106"/>
      <c r="N488" s="106"/>
      <c r="O488" s="106"/>
      <c r="P488" s="106"/>
      <c r="Q488" s="106"/>
      <c r="R488" s="106"/>
    </row>
    <row r="489" spans="1:18" ht="16.5" customHeight="1">
      <c r="A489" s="106"/>
      <c r="B489" s="106"/>
      <c r="D489" s="106"/>
      <c r="E489" s="107"/>
      <c r="J489" s="106"/>
      <c r="L489" s="106"/>
      <c r="N489" s="106"/>
      <c r="O489" s="106"/>
      <c r="P489" s="106"/>
      <c r="Q489" s="106"/>
      <c r="R489" s="106"/>
    </row>
    <row r="490" spans="1:18" ht="16.5" customHeight="1">
      <c r="A490" s="106"/>
      <c r="B490" s="106"/>
      <c r="D490" s="106"/>
      <c r="E490" s="107"/>
      <c r="J490" s="106"/>
      <c r="L490" s="106"/>
      <c r="N490" s="106"/>
      <c r="O490" s="106"/>
      <c r="P490" s="106"/>
      <c r="Q490" s="106"/>
      <c r="R490" s="106"/>
    </row>
    <row r="491" spans="1:18" ht="16.5" customHeight="1">
      <c r="A491" s="106"/>
      <c r="B491" s="106"/>
      <c r="D491" s="106"/>
      <c r="E491" s="107"/>
      <c r="J491" s="106"/>
      <c r="L491" s="106"/>
      <c r="N491" s="106"/>
      <c r="O491" s="106"/>
      <c r="P491" s="106"/>
      <c r="Q491" s="106"/>
      <c r="R491" s="106"/>
    </row>
    <row r="492" spans="1:18" ht="16.5" customHeight="1">
      <c r="A492" s="106"/>
      <c r="B492" s="106"/>
      <c r="D492" s="106"/>
      <c r="E492" s="107"/>
      <c r="J492" s="106"/>
      <c r="L492" s="106"/>
      <c r="N492" s="106"/>
      <c r="O492" s="106"/>
      <c r="P492" s="106"/>
      <c r="Q492" s="106"/>
      <c r="R492" s="106"/>
    </row>
    <row r="493" spans="1:18" ht="16.5" customHeight="1">
      <c r="A493" s="106"/>
      <c r="B493" s="106"/>
      <c r="D493" s="106"/>
      <c r="E493" s="107"/>
      <c r="J493" s="106"/>
      <c r="L493" s="106"/>
      <c r="N493" s="106"/>
      <c r="O493" s="106"/>
      <c r="P493" s="106"/>
      <c r="Q493" s="106"/>
      <c r="R493" s="106"/>
    </row>
    <row r="494" spans="1:18" ht="16.5" customHeight="1">
      <c r="A494" s="106"/>
      <c r="B494" s="106"/>
      <c r="D494" s="106"/>
      <c r="E494" s="107"/>
      <c r="J494" s="106"/>
      <c r="L494" s="106"/>
      <c r="N494" s="106"/>
      <c r="O494" s="106"/>
      <c r="P494" s="106"/>
      <c r="Q494" s="106"/>
      <c r="R494" s="106"/>
    </row>
    <row r="495" spans="1:18" ht="16.5" customHeight="1">
      <c r="A495" s="106"/>
      <c r="B495" s="106"/>
      <c r="D495" s="106"/>
      <c r="E495" s="107"/>
      <c r="J495" s="106"/>
      <c r="L495" s="106"/>
      <c r="N495" s="106"/>
      <c r="O495" s="106"/>
      <c r="P495" s="106"/>
      <c r="Q495" s="106"/>
      <c r="R495" s="106"/>
    </row>
    <row r="496" spans="1:18" ht="16.5" customHeight="1">
      <c r="A496" s="106"/>
      <c r="B496" s="106"/>
      <c r="D496" s="106"/>
      <c r="E496" s="107"/>
      <c r="J496" s="106"/>
      <c r="L496" s="106"/>
      <c r="N496" s="106"/>
      <c r="O496" s="106"/>
      <c r="P496" s="106"/>
      <c r="Q496" s="106"/>
      <c r="R496" s="106"/>
    </row>
    <row r="497" spans="1:18" ht="16.5" customHeight="1">
      <c r="A497" s="106"/>
      <c r="B497" s="106"/>
      <c r="D497" s="106"/>
      <c r="E497" s="107"/>
      <c r="J497" s="106"/>
      <c r="L497" s="106"/>
      <c r="N497" s="106"/>
      <c r="O497" s="106"/>
      <c r="P497" s="106"/>
      <c r="Q497" s="106"/>
      <c r="R497" s="106"/>
    </row>
    <row r="498" spans="1:18" ht="16.5" customHeight="1">
      <c r="A498" s="106"/>
      <c r="B498" s="106"/>
      <c r="D498" s="106"/>
      <c r="E498" s="107"/>
      <c r="J498" s="106"/>
      <c r="L498" s="106"/>
      <c r="N498" s="106"/>
      <c r="O498" s="106"/>
      <c r="P498" s="106"/>
      <c r="Q498" s="106"/>
      <c r="R498" s="106"/>
    </row>
    <row r="499" spans="1:18" ht="16.5" customHeight="1">
      <c r="A499" s="106"/>
      <c r="B499" s="106"/>
      <c r="D499" s="106"/>
      <c r="E499" s="107"/>
      <c r="J499" s="106"/>
      <c r="L499" s="106"/>
      <c r="N499" s="106"/>
      <c r="O499" s="106"/>
      <c r="P499" s="106"/>
      <c r="Q499" s="106"/>
      <c r="R499" s="106"/>
    </row>
    <row r="500" spans="1:18" ht="16.5" customHeight="1">
      <c r="A500" s="106"/>
      <c r="B500" s="106"/>
      <c r="D500" s="106"/>
      <c r="E500" s="107"/>
      <c r="J500" s="106"/>
      <c r="L500" s="106"/>
      <c r="N500" s="106"/>
      <c r="O500" s="106"/>
      <c r="P500" s="106"/>
      <c r="Q500" s="106"/>
      <c r="R500" s="106"/>
    </row>
    <row r="501" spans="1:18" ht="16.5" customHeight="1">
      <c r="A501" s="106"/>
      <c r="B501" s="106"/>
      <c r="D501" s="106"/>
      <c r="E501" s="107"/>
      <c r="J501" s="106"/>
      <c r="L501" s="106"/>
      <c r="N501" s="106"/>
      <c r="O501" s="106"/>
      <c r="P501" s="106"/>
      <c r="Q501" s="106"/>
      <c r="R501" s="106"/>
    </row>
    <row r="502" spans="1:18" ht="16.5" customHeight="1">
      <c r="A502" s="106"/>
      <c r="B502" s="106"/>
      <c r="D502" s="106"/>
      <c r="E502" s="107"/>
      <c r="J502" s="106"/>
      <c r="L502" s="106"/>
      <c r="N502" s="106"/>
      <c r="O502" s="106"/>
      <c r="P502" s="106"/>
      <c r="Q502" s="106"/>
      <c r="R502" s="106"/>
    </row>
    <row r="503" spans="1:18" ht="16.5" customHeight="1">
      <c r="A503" s="106"/>
      <c r="B503" s="106"/>
      <c r="D503" s="106"/>
      <c r="E503" s="107"/>
      <c r="J503" s="106"/>
      <c r="L503" s="106"/>
      <c r="N503" s="106"/>
      <c r="O503" s="106"/>
      <c r="P503" s="106"/>
      <c r="Q503" s="106"/>
      <c r="R503" s="106"/>
    </row>
    <row r="504" spans="1:18" ht="16.5" customHeight="1">
      <c r="A504" s="106"/>
      <c r="B504" s="106"/>
      <c r="D504" s="106"/>
      <c r="E504" s="107"/>
      <c r="J504" s="106"/>
      <c r="L504" s="106"/>
      <c r="N504" s="106"/>
      <c r="O504" s="106"/>
      <c r="P504" s="106"/>
      <c r="Q504" s="106"/>
      <c r="R504" s="106"/>
    </row>
    <row r="505" spans="1:18" ht="16.5" customHeight="1">
      <c r="A505" s="106"/>
      <c r="B505" s="106"/>
      <c r="D505" s="106"/>
      <c r="E505" s="107"/>
      <c r="J505" s="106"/>
      <c r="L505" s="106"/>
      <c r="N505" s="106"/>
      <c r="O505" s="106"/>
      <c r="P505" s="106"/>
      <c r="Q505" s="106"/>
      <c r="R505" s="106"/>
    </row>
    <row r="506" spans="1:18" ht="16.5" customHeight="1">
      <c r="A506" s="106"/>
      <c r="B506" s="106"/>
      <c r="D506" s="106"/>
      <c r="E506" s="107"/>
      <c r="J506" s="106"/>
      <c r="L506" s="106"/>
      <c r="N506" s="106"/>
      <c r="O506" s="106"/>
      <c r="P506" s="106"/>
      <c r="Q506" s="106"/>
      <c r="R506" s="106"/>
    </row>
    <row r="507" spans="1:18" ht="16.5" customHeight="1">
      <c r="A507" s="106"/>
      <c r="B507" s="106"/>
      <c r="D507" s="106"/>
      <c r="E507" s="107"/>
      <c r="J507" s="106"/>
      <c r="L507" s="106"/>
      <c r="N507" s="106"/>
      <c r="O507" s="106"/>
      <c r="P507" s="106"/>
      <c r="Q507" s="106"/>
      <c r="R507" s="106"/>
    </row>
    <row r="508" spans="1:18" ht="16.5" customHeight="1">
      <c r="A508" s="106"/>
      <c r="B508" s="106"/>
      <c r="D508" s="106"/>
      <c r="E508" s="107"/>
      <c r="J508" s="106"/>
      <c r="L508" s="106"/>
      <c r="N508" s="106"/>
      <c r="O508" s="106"/>
      <c r="P508" s="106"/>
      <c r="Q508" s="106"/>
      <c r="R508" s="106"/>
    </row>
    <row r="509" spans="1:18" ht="16.5" customHeight="1">
      <c r="A509" s="106"/>
      <c r="B509" s="106"/>
      <c r="D509" s="106"/>
      <c r="E509" s="107"/>
      <c r="J509" s="106"/>
      <c r="L509" s="106"/>
      <c r="N509" s="106"/>
      <c r="O509" s="106"/>
      <c r="P509" s="106"/>
      <c r="Q509" s="106"/>
      <c r="R509" s="106"/>
    </row>
    <row r="510" spans="1:18" ht="16.5" customHeight="1">
      <c r="A510" s="106"/>
      <c r="B510" s="106"/>
      <c r="D510" s="106"/>
      <c r="E510" s="107"/>
      <c r="J510" s="106"/>
      <c r="L510" s="106"/>
      <c r="N510" s="106"/>
      <c r="O510" s="106"/>
      <c r="P510" s="106"/>
      <c r="Q510" s="106"/>
      <c r="R510" s="106"/>
    </row>
    <row r="511" spans="1:18" ht="16.5" customHeight="1">
      <c r="A511" s="106"/>
      <c r="B511" s="106"/>
      <c r="D511" s="106"/>
      <c r="E511" s="107"/>
      <c r="J511" s="106"/>
      <c r="L511" s="106"/>
      <c r="N511" s="106"/>
      <c r="O511" s="106"/>
      <c r="P511" s="106"/>
      <c r="Q511" s="106"/>
      <c r="R511" s="106"/>
    </row>
    <row r="512" spans="1:18" ht="16.5" customHeight="1">
      <c r="A512" s="106"/>
      <c r="B512" s="106"/>
      <c r="D512" s="106"/>
      <c r="E512" s="107"/>
      <c r="J512" s="106"/>
      <c r="L512" s="106"/>
      <c r="N512" s="106"/>
      <c r="O512" s="106"/>
      <c r="P512" s="106"/>
      <c r="Q512" s="106"/>
      <c r="R512" s="106"/>
    </row>
    <row r="513" spans="1:18" ht="16.5" customHeight="1">
      <c r="A513" s="106"/>
      <c r="B513" s="106"/>
      <c r="D513" s="106"/>
      <c r="E513" s="107"/>
      <c r="J513" s="106"/>
      <c r="L513" s="106"/>
      <c r="N513" s="106"/>
      <c r="O513" s="106"/>
      <c r="P513" s="106"/>
      <c r="Q513" s="106"/>
      <c r="R513" s="106"/>
    </row>
    <row r="514" spans="1:18" ht="16.5" customHeight="1">
      <c r="A514" s="106"/>
      <c r="B514" s="106"/>
      <c r="D514" s="106"/>
      <c r="E514" s="107"/>
      <c r="J514" s="106"/>
      <c r="L514" s="106"/>
      <c r="N514" s="106"/>
      <c r="O514" s="106"/>
      <c r="P514" s="106"/>
      <c r="Q514" s="106"/>
      <c r="R514" s="106"/>
    </row>
    <row r="515" spans="1:18" ht="16.5" customHeight="1">
      <c r="A515" s="106"/>
      <c r="B515" s="106"/>
      <c r="D515" s="106"/>
      <c r="E515" s="107"/>
      <c r="J515" s="106"/>
      <c r="L515" s="106"/>
      <c r="N515" s="106"/>
      <c r="O515" s="106"/>
      <c r="P515" s="106"/>
      <c r="Q515" s="106"/>
      <c r="R515" s="106"/>
    </row>
    <row r="516" spans="1:18" ht="16.5" customHeight="1">
      <c r="A516" s="106"/>
      <c r="B516" s="106"/>
      <c r="D516" s="106"/>
      <c r="E516" s="107"/>
      <c r="J516" s="106"/>
      <c r="L516" s="106"/>
      <c r="N516" s="106"/>
      <c r="O516" s="106"/>
      <c r="P516" s="106"/>
      <c r="Q516" s="106"/>
      <c r="R516" s="106"/>
    </row>
    <row r="517" spans="1:18" ht="16.5" customHeight="1">
      <c r="A517" s="106"/>
      <c r="B517" s="106"/>
      <c r="D517" s="106"/>
      <c r="E517" s="107"/>
      <c r="J517" s="106"/>
      <c r="L517" s="106"/>
      <c r="N517" s="106"/>
      <c r="O517" s="106"/>
      <c r="P517" s="106"/>
      <c r="Q517" s="106"/>
      <c r="R517" s="106"/>
    </row>
    <row r="518" spans="1:18" ht="16.5" customHeight="1">
      <c r="A518" s="106"/>
      <c r="B518" s="106"/>
      <c r="D518" s="106"/>
      <c r="E518" s="107"/>
      <c r="J518" s="106"/>
      <c r="L518" s="106"/>
      <c r="N518" s="106"/>
      <c r="O518" s="106"/>
      <c r="P518" s="106"/>
      <c r="Q518" s="106"/>
      <c r="R518" s="106"/>
    </row>
    <row r="519" spans="1:18" ht="16.5" customHeight="1">
      <c r="A519" s="106"/>
      <c r="B519" s="106"/>
      <c r="D519" s="106"/>
      <c r="E519" s="107"/>
      <c r="J519" s="106"/>
      <c r="L519" s="106"/>
      <c r="N519" s="106"/>
      <c r="O519" s="106"/>
      <c r="P519" s="106"/>
      <c r="Q519" s="106"/>
      <c r="R519" s="106"/>
    </row>
    <row r="520" spans="1:18" ht="16.5" customHeight="1">
      <c r="A520" s="106"/>
      <c r="B520" s="106"/>
      <c r="D520" s="106"/>
      <c r="E520" s="107"/>
      <c r="J520" s="106"/>
      <c r="L520" s="106"/>
      <c r="N520" s="106"/>
      <c r="O520" s="106"/>
      <c r="P520" s="106"/>
      <c r="Q520" s="106"/>
      <c r="R520" s="106"/>
    </row>
    <row r="521" spans="1:18" ht="16.5" customHeight="1">
      <c r="A521" s="106"/>
      <c r="B521" s="106"/>
      <c r="D521" s="106"/>
      <c r="E521" s="107"/>
      <c r="J521" s="106"/>
      <c r="L521" s="106"/>
      <c r="N521" s="106"/>
      <c r="O521" s="106"/>
      <c r="P521" s="106"/>
      <c r="Q521" s="106"/>
      <c r="R521" s="106"/>
    </row>
    <row r="522" spans="1:18" ht="16.5" customHeight="1">
      <c r="A522" s="106"/>
      <c r="B522" s="106"/>
      <c r="D522" s="106"/>
      <c r="E522" s="107"/>
      <c r="J522" s="106"/>
      <c r="L522" s="106"/>
      <c r="N522" s="106"/>
      <c r="O522" s="106"/>
      <c r="P522" s="106"/>
      <c r="Q522" s="106"/>
      <c r="R522" s="106"/>
    </row>
    <row r="523" spans="1:18" ht="16.5" customHeight="1">
      <c r="A523" s="106"/>
      <c r="B523" s="106"/>
      <c r="D523" s="106"/>
      <c r="E523" s="107"/>
      <c r="J523" s="106"/>
      <c r="L523" s="106"/>
      <c r="N523" s="106"/>
      <c r="O523" s="106"/>
      <c r="P523" s="106"/>
      <c r="Q523" s="106"/>
      <c r="R523" s="106"/>
    </row>
    <row r="524" spans="1:18" ht="16.5" customHeight="1">
      <c r="A524" s="106"/>
      <c r="B524" s="106"/>
      <c r="D524" s="106"/>
      <c r="E524" s="107"/>
      <c r="J524" s="106"/>
      <c r="L524" s="106"/>
      <c r="N524" s="106"/>
      <c r="O524" s="106"/>
      <c r="P524" s="106"/>
      <c r="Q524" s="106"/>
      <c r="R524" s="106"/>
    </row>
    <row r="525" spans="1:18" ht="16.5" customHeight="1">
      <c r="A525" s="106"/>
      <c r="B525" s="106"/>
      <c r="D525" s="106"/>
      <c r="E525" s="107"/>
      <c r="J525" s="106"/>
      <c r="L525" s="106"/>
      <c r="N525" s="106"/>
      <c r="O525" s="106"/>
      <c r="P525" s="106"/>
      <c r="Q525" s="106"/>
      <c r="R525" s="106"/>
    </row>
    <row r="526" spans="1:18" ht="16.5" customHeight="1">
      <c r="A526" s="106"/>
      <c r="B526" s="106"/>
      <c r="D526" s="106"/>
      <c r="E526" s="107"/>
      <c r="J526" s="106"/>
      <c r="L526" s="106"/>
      <c r="N526" s="106"/>
      <c r="O526" s="106"/>
      <c r="P526" s="106"/>
      <c r="Q526" s="106"/>
      <c r="R526" s="106"/>
    </row>
    <row r="527" spans="1:18" ht="16.5" customHeight="1">
      <c r="A527" s="106"/>
      <c r="B527" s="106"/>
      <c r="D527" s="106"/>
      <c r="E527" s="107"/>
      <c r="J527" s="106"/>
      <c r="L527" s="106"/>
      <c r="N527" s="106"/>
      <c r="O527" s="106"/>
      <c r="P527" s="106"/>
      <c r="Q527" s="106"/>
      <c r="R527" s="106"/>
    </row>
    <row r="528" spans="1:18" ht="16.5" customHeight="1">
      <c r="A528" s="106"/>
      <c r="B528" s="106"/>
      <c r="D528" s="106"/>
      <c r="E528" s="107"/>
      <c r="J528" s="106"/>
      <c r="L528" s="106"/>
      <c r="N528" s="106"/>
      <c r="O528" s="106"/>
      <c r="P528" s="106"/>
      <c r="Q528" s="106"/>
      <c r="R528" s="106"/>
    </row>
    <row r="529" spans="1:18" ht="16.5" customHeight="1">
      <c r="A529" s="106"/>
      <c r="B529" s="106"/>
      <c r="D529" s="106"/>
      <c r="E529" s="107"/>
      <c r="J529" s="106"/>
      <c r="L529" s="106"/>
      <c r="N529" s="106"/>
      <c r="O529" s="106"/>
      <c r="P529" s="106"/>
      <c r="Q529" s="106"/>
      <c r="R529" s="106"/>
    </row>
    <row r="530" spans="1:18" ht="16.5" customHeight="1">
      <c r="A530" s="106"/>
      <c r="B530" s="106"/>
      <c r="D530" s="106"/>
      <c r="E530" s="107"/>
      <c r="J530" s="106"/>
      <c r="L530" s="106"/>
      <c r="N530" s="106"/>
      <c r="O530" s="106"/>
      <c r="P530" s="106"/>
      <c r="Q530" s="106"/>
      <c r="R530" s="106"/>
    </row>
    <row r="531" spans="1:18" ht="16.5" customHeight="1">
      <c r="A531" s="106"/>
      <c r="B531" s="106"/>
      <c r="D531" s="106"/>
      <c r="E531" s="107"/>
      <c r="J531" s="106"/>
      <c r="L531" s="106"/>
      <c r="N531" s="106"/>
      <c r="O531" s="106"/>
      <c r="P531" s="106"/>
      <c r="Q531" s="106"/>
      <c r="R531" s="106"/>
    </row>
    <row r="532" spans="1:18" ht="16.5" customHeight="1">
      <c r="A532" s="106"/>
      <c r="B532" s="106"/>
      <c r="D532" s="106"/>
      <c r="E532" s="107"/>
      <c r="J532" s="106"/>
      <c r="L532" s="106"/>
      <c r="N532" s="106"/>
      <c r="O532" s="106"/>
      <c r="P532" s="106"/>
      <c r="Q532" s="106"/>
      <c r="R532" s="106"/>
    </row>
    <row r="533" spans="1:18" ht="16.5" customHeight="1">
      <c r="A533" s="106"/>
      <c r="B533" s="106"/>
      <c r="D533" s="106"/>
      <c r="E533" s="107"/>
      <c r="J533" s="106"/>
      <c r="L533" s="106"/>
      <c r="N533" s="106"/>
      <c r="O533" s="106"/>
      <c r="P533" s="106"/>
      <c r="Q533" s="106"/>
      <c r="R533" s="106"/>
    </row>
    <row r="534" spans="1:18" ht="16.5" customHeight="1">
      <c r="A534" s="106"/>
      <c r="B534" s="106"/>
      <c r="D534" s="106"/>
      <c r="E534" s="107"/>
      <c r="J534" s="106"/>
      <c r="L534" s="106"/>
      <c r="N534" s="106"/>
      <c r="O534" s="106"/>
      <c r="P534" s="106"/>
      <c r="Q534" s="106"/>
      <c r="R534" s="106"/>
    </row>
    <row r="535" spans="1:18" ht="16.5" customHeight="1">
      <c r="A535" s="106"/>
      <c r="B535" s="106"/>
      <c r="D535" s="106"/>
      <c r="E535" s="107"/>
      <c r="J535" s="106"/>
      <c r="L535" s="106"/>
      <c r="N535" s="106"/>
      <c r="O535" s="106"/>
      <c r="P535" s="106"/>
      <c r="Q535" s="106"/>
      <c r="R535" s="106"/>
    </row>
    <row r="536" spans="1:18" ht="16.5" customHeight="1">
      <c r="A536" s="106"/>
      <c r="B536" s="106"/>
      <c r="D536" s="106"/>
      <c r="E536" s="107"/>
      <c r="J536" s="106"/>
      <c r="L536" s="106"/>
      <c r="N536" s="106"/>
      <c r="O536" s="106"/>
      <c r="P536" s="106"/>
      <c r="Q536" s="106"/>
      <c r="R536" s="106"/>
    </row>
    <row r="537" spans="1:18" ht="16.5" customHeight="1">
      <c r="A537" s="106"/>
      <c r="B537" s="106"/>
      <c r="D537" s="106"/>
      <c r="E537" s="107"/>
      <c r="J537" s="106"/>
      <c r="L537" s="106"/>
      <c r="N537" s="106"/>
      <c r="O537" s="106"/>
      <c r="P537" s="106"/>
      <c r="Q537" s="106"/>
      <c r="R537" s="106"/>
    </row>
    <row r="538" spans="1:18" ht="16.5" customHeight="1">
      <c r="A538" s="106"/>
      <c r="B538" s="106"/>
      <c r="D538" s="106"/>
      <c r="E538" s="107"/>
      <c r="J538" s="106"/>
      <c r="L538" s="106"/>
      <c r="N538" s="106"/>
      <c r="O538" s="106"/>
      <c r="P538" s="106"/>
      <c r="Q538" s="106"/>
      <c r="R538" s="106"/>
    </row>
    <row r="539" spans="1:18" ht="16.5" customHeight="1">
      <c r="A539" s="106"/>
      <c r="B539" s="106"/>
      <c r="D539" s="106"/>
      <c r="E539" s="107"/>
      <c r="J539" s="106"/>
      <c r="L539" s="106"/>
      <c r="N539" s="106"/>
      <c r="O539" s="106"/>
      <c r="P539" s="106"/>
      <c r="Q539" s="106"/>
      <c r="R539" s="106"/>
    </row>
    <row r="540" spans="1:18" ht="16.5" customHeight="1">
      <c r="A540" s="106"/>
      <c r="B540" s="106"/>
      <c r="D540" s="106"/>
      <c r="E540" s="107"/>
      <c r="J540" s="106"/>
      <c r="L540" s="106"/>
      <c r="N540" s="106"/>
      <c r="O540" s="106"/>
      <c r="P540" s="106"/>
      <c r="Q540" s="106"/>
      <c r="R540" s="106"/>
    </row>
    <row r="541" spans="1:18" ht="16.5" customHeight="1">
      <c r="A541" s="106"/>
      <c r="B541" s="106"/>
      <c r="D541" s="106"/>
      <c r="E541" s="107"/>
      <c r="J541" s="106"/>
      <c r="L541" s="106"/>
      <c r="N541" s="106"/>
      <c r="O541" s="106"/>
      <c r="P541" s="106"/>
      <c r="Q541" s="106"/>
      <c r="R541" s="106"/>
    </row>
    <row r="542" spans="1:18" ht="16.5" customHeight="1">
      <c r="A542" s="106"/>
      <c r="B542" s="106"/>
      <c r="D542" s="106"/>
      <c r="E542" s="107"/>
      <c r="J542" s="106"/>
      <c r="L542" s="106"/>
      <c r="N542" s="106"/>
      <c r="O542" s="106"/>
      <c r="P542" s="106"/>
      <c r="Q542" s="106"/>
      <c r="R542" s="106"/>
    </row>
    <row r="543" spans="1:18" ht="16.5" customHeight="1">
      <c r="A543" s="106"/>
      <c r="B543" s="106"/>
      <c r="D543" s="106"/>
      <c r="E543" s="107"/>
      <c r="J543" s="106"/>
      <c r="L543" s="106"/>
      <c r="N543" s="106"/>
      <c r="O543" s="106"/>
      <c r="P543" s="106"/>
      <c r="Q543" s="106"/>
      <c r="R543" s="106"/>
    </row>
    <row r="544" spans="1:18" ht="16.5" customHeight="1">
      <c r="A544" s="106"/>
      <c r="B544" s="106"/>
      <c r="D544" s="106"/>
      <c r="E544" s="107"/>
      <c r="J544" s="106"/>
      <c r="L544" s="106"/>
      <c r="N544" s="106"/>
      <c r="O544" s="106"/>
      <c r="P544" s="106"/>
      <c r="Q544" s="106"/>
      <c r="R544" s="106"/>
    </row>
    <row r="545" spans="1:18" ht="16.5" customHeight="1">
      <c r="A545" s="106"/>
      <c r="B545" s="106"/>
      <c r="D545" s="106"/>
      <c r="E545" s="107"/>
      <c r="J545" s="106"/>
      <c r="L545" s="106"/>
      <c r="N545" s="106"/>
      <c r="O545" s="106"/>
      <c r="P545" s="106"/>
      <c r="Q545" s="106"/>
      <c r="R545" s="106"/>
    </row>
    <row r="546" spans="1:18" ht="16.5" customHeight="1">
      <c r="A546" s="106"/>
      <c r="B546" s="106"/>
      <c r="D546" s="106"/>
      <c r="E546" s="107"/>
      <c r="J546" s="106"/>
      <c r="L546" s="106"/>
      <c r="N546" s="106"/>
      <c r="O546" s="106"/>
      <c r="P546" s="106"/>
      <c r="Q546" s="106"/>
      <c r="R546" s="106"/>
    </row>
    <row r="547" spans="1:18" ht="16.5" customHeight="1">
      <c r="A547" s="106"/>
      <c r="B547" s="106"/>
      <c r="D547" s="106"/>
      <c r="E547" s="107"/>
      <c r="J547" s="106"/>
      <c r="L547" s="106"/>
      <c r="N547" s="106"/>
      <c r="O547" s="106"/>
      <c r="P547" s="106"/>
      <c r="Q547" s="106"/>
      <c r="R547" s="106"/>
    </row>
    <row r="548" spans="1:18" ht="16.5" customHeight="1">
      <c r="A548" s="106"/>
      <c r="B548" s="106"/>
      <c r="D548" s="106"/>
      <c r="E548" s="107"/>
      <c r="J548" s="106"/>
      <c r="L548" s="106"/>
      <c r="N548" s="106"/>
      <c r="O548" s="106"/>
      <c r="P548" s="106"/>
      <c r="Q548" s="106"/>
      <c r="R548" s="106"/>
    </row>
    <row r="549" spans="1:18" ht="16.5" customHeight="1">
      <c r="A549" s="106"/>
      <c r="B549" s="106"/>
      <c r="D549" s="106"/>
      <c r="E549" s="107"/>
      <c r="J549" s="106"/>
      <c r="L549" s="106"/>
      <c r="N549" s="106"/>
      <c r="O549" s="106"/>
      <c r="P549" s="106"/>
      <c r="Q549" s="106"/>
      <c r="R549" s="106"/>
    </row>
    <row r="550" spans="1:18" ht="16.5" customHeight="1">
      <c r="A550" s="106"/>
      <c r="B550" s="106"/>
      <c r="D550" s="106"/>
      <c r="E550" s="107"/>
      <c r="J550" s="106"/>
      <c r="L550" s="106"/>
      <c r="N550" s="106"/>
      <c r="O550" s="106"/>
      <c r="P550" s="106"/>
      <c r="Q550" s="106"/>
      <c r="R550" s="106"/>
    </row>
    <row r="551" spans="1:18" ht="16.5" customHeight="1">
      <c r="A551" s="106"/>
      <c r="B551" s="106"/>
      <c r="D551" s="106"/>
      <c r="E551" s="107"/>
      <c r="J551" s="106"/>
      <c r="L551" s="106"/>
      <c r="N551" s="106"/>
      <c r="O551" s="106"/>
      <c r="P551" s="106"/>
      <c r="Q551" s="106"/>
      <c r="R551" s="106"/>
    </row>
    <row r="552" spans="1:18" ht="16.5" customHeight="1">
      <c r="A552" s="106"/>
      <c r="B552" s="106"/>
      <c r="D552" s="106"/>
      <c r="E552" s="107"/>
      <c r="J552" s="106"/>
      <c r="L552" s="106"/>
      <c r="N552" s="106"/>
      <c r="O552" s="106"/>
      <c r="P552" s="106"/>
      <c r="Q552" s="106"/>
      <c r="R552" s="106"/>
    </row>
    <row r="553" spans="1:18" ht="16.5" customHeight="1">
      <c r="A553" s="106"/>
      <c r="B553" s="106"/>
      <c r="D553" s="106"/>
      <c r="E553" s="107"/>
      <c r="J553" s="106"/>
      <c r="L553" s="106"/>
      <c r="N553" s="106"/>
      <c r="O553" s="106"/>
      <c r="P553" s="106"/>
      <c r="Q553" s="106"/>
      <c r="R553" s="106"/>
    </row>
    <row r="554" spans="1:18" ht="16.5" customHeight="1">
      <c r="A554" s="106"/>
      <c r="B554" s="106"/>
      <c r="D554" s="106"/>
      <c r="E554" s="107"/>
      <c r="J554" s="106"/>
      <c r="L554" s="106"/>
      <c r="N554" s="106"/>
      <c r="O554" s="106"/>
      <c r="P554" s="106"/>
      <c r="Q554" s="106"/>
      <c r="R554" s="106"/>
    </row>
    <row r="555" spans="1:18" ht="16.5" customHeight="1">
      <c r="A555" s="106"/>
      <c r="B555" s="106"/>
      <c r="D555" s="106"/>
      <c r="E555" s="107"/>
      <c r="J555" s="106"/>
      <c r="L555" s="106"/>
      <c r="N555" s="106"/>
      <c r="O555" s="106"/>
      <c r="P555" s="106"/>
      <c r="Q555" s="106"/>
      <c r="R555" s="106"/>
    </row>
    <row r="556" spans="1:18" ht="16.5" customHeight="1">
      <c r="A556" s="106"/>
      <c r="B556" s="106"/>
      <c r="D556" s="106"/>
      <c r="E556" s="107"/>
      <c r="J556" s="106"/>
      <c r="L556" s="106"/>
      <c r="N556" s="106"/>
      <c r="O556" s="106"/>
      <c r="P556" s="106"/>
      <c r="Q556" s="106"/>
      <c r="R556" s="106"/>
    </row>
    <row r="557" spans="1:18" ht="16.5" customHeight="1">
      <c r="A557" s="106"/>
      <c r="B557" s="106"/>
      <c r="D557" s="106"/>
      <c r="E557" s="107"/>
      <c r="J557" s="106"/>
      <c r="L557" s="106"/>
      <c r="N557" s="106"/>
      <c r="O557" s="106"/>
      <c r="P557" s="106"/>
      <c r="Q557" s="106"/>
      <c r="R557" s="106"/>
    </row>
    <row r="558" spans="1:18" ht="16.5" customHeight="1">
      <c r="A558" s="106"/>
      <c r="B558" s="106"/>
      <c r="D558" s="106"/>
      <c r="E558" s="107"/>
      <c r="J558" s="106"/>
      <c r="L558" s="106"/>
      <c r="N558" s="106"/>
      <c r="O558" s="106"/>
      <c r="P558" s="106"/>
      <c r="Q558" s="106"/>
      <c r="R558" s="106"/>
    </row>
    <row r="559" spans="1:18" ht="16.5" customHeight="1">
      <c r="A559" s="106"/>
      <c r="B559" s="106"/>
      <c r="D559" s="106"/>
      <c r="E559" s="107"/>
      <c r="J559" s="106"/>
      <c r="L559" s="106"/>
      <c r="N559" s="106"/>
      <c r="O559" s="106"/>
      <c r="P559" s="106"/>
      <c r="Q559" s="106"/>
      <c r="R559" s="106"/>
    </row>
    <row r="560" spans="1:18" ht="16.5" customHeight="1">
      <c r="A560" s="106"/>
      <c r="B560" s="106"/>
      <c r="D560" s="106"/>
      <c r="E560" s="107"/>
      <c r="J560" s="106"/>
      <c r="L560" s="106"/>
      <c r="N560" s="106"/>
      <c r="O560" s="106"/>
      <c r="P560" s="106"/>
      <c r="Q560" s="106"/>
      <c r="R560" s="106"/>
    </row>
    <row r="561" spans="1:18" ht="16.5" customHeight="1">
      <c r="A561" s="106"/>
      <c r="B561" s="106"/>
      <c r="D561" s="106"/>
      <c r="E561" s="107"/>
      <c r="J561" s="106"/>
      <c r="L561" s="106"/>
      <c r="N561" s="106"/>
      <c r="O561" s="106"/>
      <c r="P561" s="106"/>
      <c r="Q561" s="106"/>
      <c r="R561" s="106"/>
    </row>
    <row r="562" spans="1:18" ht="16.5" customHeight="1">
      <c r="A562" s="106"/>
      <c r="B562" s="106"/>
      <c r="D562" s="106"/>
      <c r="E562" s="107"/>
      <c r="J562" s="106"/>
      <c r="L562" s="106"/>
      <c r="N562" s="106"/>
      <c r="O562" s="106"/>
      <c r="P562" s="106"/>
      <c r="Q562" s="106"/>
      <c r="R562" s="106"/>
    </row>
    <row r="563" spans="1:18" ht="16.5" customHeight="1">
      <c r="A563" s="106"/>
      <c r="B563" s="106"/>
      <c r="D563" s="106"/>
      <c r="E563" s="107"/>
      <c r="J563" s="106"/>
      <c r="L563" s="106"/>
      <c r="N563" s="106"/>
      <c r="O563" s="106"/>
      <c r="P563" s="106"/>
      <c r="Q563" s="106"/>
      <c r="R563" s="106"/>
    </row>
    <row r="564" spans="1:18" ht="16.5" customHeight="1">
      <c r="A564" s="106"/>
      <c r="B564" s="106"/>
      <c r="D564" s="106"/>
      <c r="E564" s="107"/>
      <c r="J564" s="106"/>
      <c r="L564" s="106"/>
      <c r="N564" s="106"/>
      <c r="O564" s="106"/>
      <c r="P564" s="106"/>
      <c r="Q564" s="106"/>
      <c r="R564" s="106"/>
    </row>
    <row r="565" spans="1:18" ht="16.5" customHeight="1">
      <c r="A565" s="106"/>
      <c r="B565" s="106"/>
      <c r="D565" s="106"/>
      <c r="E565" s="107"/>
      <c r="J565" s="106"/>
      <c r="L565" s="106"/>
      <c r="N565" s="106"/>
      <c r="O565" s="106"/>
      <c r="P565" s="106"/>
      <c r="Q565" s="106"/>
      <c r="R565" s="106"/>
    </row>
    <row r="566" spans="1:18" ht="16.5" customHeight="1">
      <c r="A566" s="106"/>
      <c r="B566" s="106"/>
      <c r="D566" s="106"/>
      <c r="E566" s="107"/>
      <c r="J566" s="106"/>
      <c r="L566" s="106"/>
      <c r="N566" s="106"/>
      <c r="O566" s="106"/>
      <c r="P566" s="106"/>
      <c r="Q566" s="106"/>
      <c r="R566" s="106"/>
    </row>
    <row r="567" spans="1:18" ht="16.5" customHeight="1">
      <c r="A567" s="106"/>
      <c r="B567" s="106"/>
      <c r="D567" s="106"/>
      <c r="E567" s="107"/>
      <c r="J567" s="106"/>
      <c r="L567" s="106"/>
      <c r="N567" s="106"/>
      <c r="O567" s="106"/>
      <c r="P567" s="106"/>
      <c r="Q567" s="106"/>
      <c r="R567" s="106"/>
    </row>
    <row r="568" spans="1:18" ht="16.5" customHeight="1">
      <c r="A568" s="106"/>
      <c r="B568" s="106"/>
      <c r="D568" s="106"/>
      <c r="E568" s="107"/>
      <c r="J568" s="106"/>
      <c r="L568" s="106"/>
      <c r="N568" s="106"/>
      <c r="O568" s="106"/>
      <c r="P568" s="106"/>
      <c r="Q568" s="106"/>
      <c r="R568" s="106"/>
    </row>
    <row r="569" spans="1:18" ht="16.5" customHeight="1">
      <c r="A569" s="106"/>
      <c r="B569" s="106"/>
      <c r="D569" s="106"/>
      <c r="E569" s="107"/>
      <c r="J569" s="106"/>
      <c r="L569" s="106"/>
      <c r="N569" s="106"/>
      <c r="O569" s="106"/>
      <c r="P569" s="106"/>
      <c r="Q569" s="106"/>
      <c r="R569" s="106"/>
    </row>
    <row r="570" spans="1:18" ht="16.5" customHeight="1">
      <c r="A570" s="106"/>
      <c r="B570" s="106"/>
      <c r="D570" s="106"/>
      <c r="E570" s="107"/>
      <c r="J570" s="106"/>
      <c r="L570" s="106"/>
      <c r="N570" s="106"/>
      <c r="O570" s="106"/>
      <c r="P570" s="106"/>
      <c r="Q570" s="106"/>
      <c r="R570" s="106"/>
    </row>
    <row r="571" spans="1:18" ht="16.5" customHeight="1">
      <c r="A571" s="106"/>
      <c r="B571" s="106"/>
      <c r="D571" s="106"/>
      <c r="E571" s="107"/>
      <c r="J571" s="106"/>
      <c r="L571" s="106"/>
      <c r="N571" s="106"/>
      <c r="O571" s="106"/>
      <c r="P571" s="106"/>
      <c r="Q571" s="106"/>
      <c r="R571" s="106"/>
    </row>
    <row r="572" spans="1:18" ht="16.5" customHeight="1">
      <c r="A572" s="106"/>
      <c r="B572" s="106"/>
      <c r="D572" s="106"/>
      <c r="E572" s="107"/>
      <c r="J572" s="106"/>
      <c r="L572" s="106"/>
      <c r="N572" s="106"/>
      <c r="O572" s="106"/>
      <c r="P572" s="106"/>
      <c r="Q572" s="106"/>
      <c r="R572" s="106"/>
    </row>
    <row r="573" spans="1:18" ht="16.5" customHeight="1">
      <c r="A573" s="106"/>
      <c r="B573" s="106"/>
      <c r="D573" s="106"/>
      <c r="E573" s="107"/>
      <c r="J573" s="106"/>
      <c r="L573" s="106"/>
      <c r="N573" s="106"/>
      <c r="O573" s="106"/>
      <c r="P573" s="106"/>
      <c r="Q573" s="106"/>
      <c r="R573" s="106"/>
    </row>
    <row r="574" spans="1:18" ht="16.5" customHeight="1">
      <c r="A574" s="106"/>
      <c r="B574" s="106"/>
      <c r="D574" s="106"/>
      <c r="E574" s="107"/>
      <c r="J574" s="106"/>
      <c r="L574" s="106"/>
      <c r="N574" s="106"/>
      <c r="O574" s="106"/>
      <c r="P574" s="106"/>
      <c r="Q574" s="106"/>
      <c r="R574" s="106"/>
    </row>
    <row r="575" spans="1:18" ht="16.5" customHeight="1">
      <c r="A575" s="106"/>
      <c r="B575" s="106"/>
      <c r="D575" s="106"/>
      <c r="E575" s="107"/>
      <c r="J575" s="106"/>
      <c r="L575" s="106"/>
      <c r="N575" s="106"/>
      <c r="O575" s="106"/>
      <c r="P575" s="106"/>
      <c r="Q575" s="106"/>
      <c r="R575" s="106"/>
    </row>
    <row r="576" spans="1:18" ht="16.5" customHeight="1">
      <c r="A576" s="106"/>
      <c r="B576" s="106"/>
      <c r="D576" s="106"/>
      <c r="E576" s="107"/>
      <c r="J576" s="106"/>
      <c r="L576" s="106"/>
      <c r="N576" s="106"/>
      <c r="O576" s="106"/>
      <c r="P576" s="106"/>
      <c r="Q576" s="106"/>
      <c r="R576" s="106"/>
    </row>
    <row r="577" spans="1:18" ht="16.5" customHeight="1">
      <c r="A577" s="106"/>
      <c r="B577" s="106"/>
      <c r="D577" s="106"/>
      <c r="E577" s="107"/>
      <c r="J577" s="106"/>
      <c r="L577" s="106"/>
      <c r="N577" s="106"/>
      <c r="O577" s="106"/>
      <c r="P577" s="106"/>
      <c r="Q577" s="106"/>
      <c r="R577" s="106"/>
    </row>
    <row r="578" spans="1:18" ht="16.5" customHeight="1">
      <c r="A578" s="106"/>
      <c r="B578" s="106"/>
      <c r="D578" s="106"/>
      <c r="E578" s="107"/>
      <c r="J578" s="106"/>
      <c r="L578" s="106"/>
      <c r="N578" s="106"/>
      <c r="O578" s="106"/>
      <c r="P578" s="106"/>
      <c r="Q578" s="106"/>
      <c r="R578" s="106"/>
    </row>
    <row r="579" spans="1:18" ht="16.5" customHeight="1">
      <c r="A579" s="106"/>
      <c r="B579" s="106"/>
      <c r="D579" s="106"/>
      <c r="E579" s="107"/>
      <c r="J579" s="106"/>
      <c r="L579" s="106"/>
      <c r="N579" s="106"/>
      <c r="O579" s="106"/>
      <c r="P579" s="106"/>
      <c r="Q579" s="106"/>
      <c r="R579" s="106"/>
    </row>
    <row r="580" spans="1:18" ht="16.5" customHeight="1">
      <c r="A580" s="106"/>
      <c r="B580" s="106"/>
      <c r="D580" s="106"/>
      <c r="E580" s="107"/>
      <c r="J580" s="106"/>
      <c r="L580" s="106"/>
      <c r="N580" s="106"/>
      <c r="O580" s="106"/>
      <c r="P580" s="106"/>
      <c r="Q580" s="106"/>
      <c r="R580" s="106"/>
    </row>
    <row r="581" spans="1:18" ht="16.5" customHeight="1">
      <c r="A581" s="106"/>
      <c r="B581" s="106"/>
      <c r="D581" s="106"/>
      <c r="E581" s="107"/>
      <c r="J581" s="106"/>
      <c r="L581" s="106"/>
      <c r="N581" s="106"/>
      <c r="O581" s="106"/>
      <c r="P581" s="106"/>
      <c r="Q581" s="106"/>
      <c r="R581" s="106"/>
    </row>
    <row r="582" spans="1:18" ht="16.5" customHeight="1">
      <c r="A582" s="106"/>
      <c r="B582" s="106"/>
      <c r="D582" s="106"/>
      <c r="E582" s="107"/>
      <c r="J582" s="106"/>
      <c r="L582" s="106"/>
      <c r="N582" s="106"/>
      <c r="O582" s="106"/>
      <c r="P582" s="106"/>
      <c r="Q582" s="106"/>
      <c r="R582" s="106"/>
    </row>
    <row r="583" spans="1:18" ht="16.5" customHeight="1">
      <c r="A583" s="106"/>
      <c r="B583" s="106"/>
      <c r="D583" s="106"/>
      <c r="E583" s="107"/>
      <c r="J583" s="106"/>
      <c r="L583" s="106"/>
      <c r="N583" s="106"/>
      <c r="O583" s="106"/>
      <c r="P583" s="106"/>
      <c r="Q583" s="106"/>
      <c r="R583" s="106"/>
    </row>
    <row r="584" spans="1:18" ht="16.5" customHeight="1">
      <c r="A584" s="106"/>
      <c r="B584" s="106"/>
      <c r="D584" s="106"/>
      <c r="E584" s="107"/>
      <c r="J584" s="106"/>
      <c r="L584" s="106"/>
      <c r="N584" s="106"/>
      <c r="O584" s="106"/>
      <c r="P584" s="106"/>
      <c r="Q584" s="106"/>
      <c r="R584" s="106"/>
    </row>
    <row r="585" spans="1:18" ht="16.5" customHeight="1">
      <c r="A585" s="106"/>
      <c r="B585" s="106"/>
      <c r="D585" s="106"/>
      <c r="E585" s="107"/>
      <c r="J585" s="106"/>
      <c r="L585" s="106"/>
      <c r="N585" s="106"/>
      <c r="O585" s="106"/>
      <c r="P585" s="106"/>
      <c r="Q585" s="106"/>
      <c r="R585" s="106"/>
    </row>
    <row r="586" spans="1:18" ht="16.5" customHeight="1">
      <c r="A586" s="106"/>
      <c r="B586" s="106"/>
      <c r="D586" s="106"/>
      <c r="E586" s="107"/>
      <c r="J586" s="106"/>
      <c r="L586" s="106"/>
      <c r="N586" s="106"/>
      <c r="O586" s="106"/>
      <c r="P586" s="106"/>
      <c r="Q586" s="106"/>
      <c r="R586" s="106"/>
    </row>
    <row r="587" spans="1:18" ht="16.5" customHeight="1">
      <c r="A587" s="106"/>
      <c r="B587" s="106"/>
      <c r="D587" s="106"/>
      <c r="E587" s="107"/>
      <c r="J587" s="106"/>
      <c r="L587" s="106"/>
      <c r="N587" s="106"/>
      <c r="O587" s="106"/>
      <c r="P587" s="106"/>
      <c r="Q587" s="106"/>
      <c r="R587" s="106"/>
    </row>
    <row r="588" spans="1:18" ht="16.5" customHeight="1">
      <c r="A588" s="106"/>
      <c r="B588" s="106"/>
      <c r="D588" s="106"/>
      <c r="E588" s="107"/>
      <c r="J588" s="106"/>
      <c r="L588" s="106"/>
      <c r="N588" s="106"/>
      <c r="O588" s="106"/>
      <c r="P588" s="106"/>
      <c r="Q588" s="106"/>
      <c r="R588" s="106"/>
    </row>
    <row r="589" spans="1:18" ht="16.5" customHeight="1">
      <c r="A589" s="106"/>
      <c r="B589" s="106"/>
      <c r="D589" s="106"/>
      <c r="E589" s="107"/>
      <c r="J589" s="106"/>
      <c r="L589" s="106"/>
      <c r="N589" s="106"/>
      <c r="O589" s="106"/>
      <c r="P589" s="106"/>
      <c r="Q589" s="106"/>
      <c r="R589" s="106"/>
    </row>
    <row r="590" spans="1:18" ht="16.5" customHeight="1">
      <c r="A590" s="106"/>
      <c r="B590" s="106"/>
      <c r="D590" s="106"/>
      <c r="E590" s="107"/>
      <c r="J590" s="106"/>
      <c r="L590" s="106"/>
      <c r="N590" s="106"/>
      <c r="O590" s="106"/>
      <c r="P590" s="106"/>
      <c r="Q590" s="106"/>
      <c r="R590" s="106"/>
    </row>
    <row r="591" spans="1:18" ht="16.5" customHeight="1">
      <c r="A591" s="106"/>
      <c r="B591" s="106"/>
      <c r="D591" s="106"/>
      <c r="E591" s="107"/>
      <c r="J591" s="106"/>
      <c r="L591" s="106"/>
      <c r="N591" s="106"/>
      <c r="O591" s="106"/>
      <c r="P591" s="106"/>
      <c r="Q591" s="106"/>
      <c r="R591" s="106"/>
    </row>
    <row r="592" spans="1:18" ht="16.5" customHeight="1">
      <c r="A592" s="106"/>
      <c r="B592" s="106"/>
      <c r="D592" s="106"/>
      <c r="E592" s="107"/>
      <c r="J592" s="106"/>
      <c r="L592" s="106"/>
      <c r="N592" s="106"/>
      <c r="O592" s="106"/>
      <c r="P592" s="106"/>
      <c r="Q592" s="106"/>
      <c r="R592" s="106"/>
    </row>
    <row r="593" spans="1:18" ht="16.5" customHeight="1">
      <c r="A593" s="106"/>
      <c r="B593" s="106"/>
      <c r="D593" s="106"/>
      <c r="E593" s="107"/>
      <c r="J593" s="106"/>
      <c r="L593" s="106"/>
      <c r="N593" s="106"/>
      <c r="O593" s="106"/>
      <c r="P593" s="106"/>
      <c r="Q593" s="106"/>
      <c r="R593" s="106"/>
    </row>
    <row r="594" spans="1:18" ht="16.5" customHeight="1">
      <c r="A594" s="106"/>
      <c r="B594" s="106"/>
      <c r="D594" s="106"/>
      <c r="E594" s="107"/>
      <c r="J594" s="106"/>
      <c r="L594" s="106"/>
      <c r="N594" s="106"/>
      <c r="O594" s="106"/>
      <c r="P594" s="106"/>
      <c r="Q594" s="106"/>
      <c r="R594" s="106"/>
    </row>
    <row r="595" spans="1:18" ht="16.5" customHeight="1">
      <c r="A595" s="106"/>
      <c r="B595" s="106"/>
      <c r="D595" s="106"/>
      <c r="E595" s="107"/>
      <c r="J595" s="106"/>
      <c r="L595" s="106"/>
      <c r="N595" s="106"/>
      <c r="O595" s="106"/>
      <c r="P595" s="106"/>
      <c r="Q595" s="106"/>
      <c r="R595" s="106"/>
    </row>
    <row r="596" spans="1:18" ht="16.5" customHeight="1">
      <c r="A596" s="106"/>
      <c r="B596" s="106"/>
      <c r="D596" s="106"/>
      <c r="E596" s="107"/>
      <c r="J596" s="106"/>
      <c r="L596" s="106"/>
      <c r="N596" s="106"/>
      <c r="O596" s="106"/>
      <c r="P596" s="106"/>
      <c r="Q596" s="106"/>
      <c r="R596" s="106"/>
    </row>
    <row r="597" spans="1:18" ht="16.5" customHeight="1">
      <c r="A597" s="106"/>
      <c r="B597" s="106"/>
      <c r="D597" s="106"/>
      <c r="E597" s="107"/>
      <c r="J597" s="106"/>
      <c r="L597" s="106"/>
      <c r="N597" s="106"/>
      <c r="O597" s="106"/>
      <c r="P597" s="106"/>
      <c r="Q597" s="106"/>
      <c r="R597" s="106"/>
    </row>
    <row r="598" spans="1:18" ht="16.5" customHeight="1">
      <c r="A598" s="106"/>
      <c r="B598" s="106"/>
      <c r="D598" s="106"/>
      <c r="E598" s="107"/>
      <c r="J598" s="106"/>
      <c r="L598" s="106"/>
      <c r="N598" s="106"/>
      <c r="O598" s="106"/>
      <c r="P598" s="106"/>
      <c r="Q598" s="106"/>
      <c r="R598" s="106"/>
    </row>
    <row r="599" spans="1:18" ht="16.5" customHeight="1">
      <c r="A599" s="106"/>
      <c r="B599" s="106"/>
      <c r="D599" s="106"/>
      <c r="E599" s="107"/>
      <c r="J599" s="106"/>
      <c r="L599" s="106"/>
      <c r="N599" s="106"/>
      <c r="O599" s="106"/>
      <c r="P599" s="106"/>
      <c r="Q599" s="106"/>
      <c r="R599" s="106"/>
    </row>
    <row r="600" spans="1:18" ht="16.5" customHeight="1">
      <c r="A600" s="106"/>
      <c r="B600" s="106"/>
      <c r="D600" s="106"/>
      <c r="E600" s="107"/>
      <c r="J600" s="106"/>
      <c r="L600" s="106"/>
      <c r="N600" s="106"/>
      <c r="O600" s="106"/>
      <c r="P600" s="106"/>
      <c r="Q600" s="106"/>
      <c r="R600" s="106"/>
    </row>
    <row r="601" spans="1:18" ht="16.5" customHeight="1">
      <c r="A601" s="106"/>
      <c r="B601" s="106"/>
      <c r="D601" s="106"/>
      <c r="E601" s="107"/>
      <c r="J601" s="106"/>
      <c r="L601" s="106"/>
      <c r="N601" s="106"/>
      <c r="O601" s="106"/>
      <c r="P601" s="106"/>
      <c r="Q601" s="106"/>
      <c r="R601" s="106"/>
    </row>
    <row r="602" spans="1:18" ht="16.5" customHeight="1">
      <c r="A602" s="106"/>
      <c r="B602" s="106"/>
      <c r="D602" s="106"/>
      <c r="E602" s="107"/>
      <c r="J602" s="106"/>
      <c r="L602" s="106"/>
      <c r="N602" s="106"/>
      <c r="O602" s="106"/>
      <c r="P602" s="106"/>
      <c r="Q602" s="106"/>
      <c r="R602" s="106"/>
    </row>
    <row r="603" spans="1:18" ht="16.5" customHeight="1">
      <c r="A603" s="106"/>
      <c r="B603" s="106"/>
      <c r="D603" s="106"/>
      <c r="E603" s="107"/>
      <c r="J603" s="106"/>
      <c r="L603" s="106"/>
      <c r="N603" s="106"/>
      <c r="O603" s="106"/>
      <c r="P603" s="106"/>
      <c r="Q603" s="106"/>
      <c r="R603" s="106"/>
    </row>
    <row r="604" spans="1:18" ht="16.5" customHeight="1">
      <c r="A604" s="106"/>
      <c r="B604" s="106"/>
      <c r="D604" s="106"/>
      <c r="E604" s="107"/>
      <c r="J604" s="106"/>
      <c r="L604" s="106"/>
      <c r="N604" s="106"/>
      <c r="O604" s="106"/>
      <c r="P604" s="106"/>
      <c r="Q604" s="106"/>
      <c r="R604" s="106"/>
    </row>
    <row r="605" spans="1:18" ht="16.5" customHeight="1">
      <c r="A605" s="106"/>
      <c r="B605" s="106"/>
      <c r="D605" s="106"/>
      <c r="E605" s="107"/>
      <c r="J605" s="106"/>
      <c r="L605" s="106"/>
      <c r="N605" s="106"/>
      <c r="O605" s="106"/>
      <c r="P605" s="106"/>
      <c r="Q605" s="106"/>
      <c r="R605" s="106"/>
    </row>
    <row r="606" spans="1:18" ht="16.5" customHeight="1">
      <c r="A606" s="106"/>
      <c r="B606" s="106"/>
      <c r="D606" s="106"/>
      <c r="E606" s="107"/>
      <c r="J606" s="106"/>
      <c r="L606" s="106"/>
      <c r="N606" s="106"/>
      <c r="O606" s="106"/>
      <c r="P606" s="106"/>
      <c r="Q606" s="106"/>
      <c r="R606" s="106"/>
    </row>
    <row r="607" spans="1:18" ht="16.5" customHeight="1">
      <c r="A607" s="106"/>
      <c r="B607" s="106"/>
      <c r="D607" s="106"/>
      <c r="E607" s="107"/>
      <c r="J607" s="106"/>
      <c r="L607" s="106"/>
      <c r="N607" s="106"/>
      <c r="O607" s="106"/>
      <c r="P607" s="106"/>
      <c r="Q607" s="106"/>
      <c r="R607" s="106"/>
    </row>
    <row r="608" spans="1:18" ht="16.5" customHeight="1">
      <c r="A608" s="106"/>
      <c r="B608" s="106"/>
      <c r="D608" s="106"/>
      <c r="E608" s="107"/>
      <c r="J608" s="106"/>
      <c r="L608" s="106"/>
      <c r="N608" s="106"/>
      <c r="O608" s="106"/>
      <c r="P608" s="106"/>
      <c r="Q608" s="106"/>
      <c r="R608" s="106"/>
    </row>
    <row r="609" spans="1:18" ht="16.5" customHeight="1">
      <c r="A609" s="106"/>
      <c r="B609" s="106"/>
      <c r="D609" s="106"/>
      <c r="E609" s="107"/>
      <c r="J609" s="106"/>
      <c r="L609" s="106"/>
      <c r="N609" s="106"/>
      <c r="O609" s="106"/>
      <c r="P609" s="106"/>
      <c r="Q609" s="106"/>
      <c r="R609" s="106"/>
    </row>
    <row r="610" spans="1:18" ht="16.5" customHeight="1">
      <c r="A610" s="106"/>
      <c r="B610" s="106"/>
      <c r="D610" s="106"/>
      <c r="E610" s="107"/>
      <c r="J610" s="106"/>
      <c r="L610" s="106"/>
      <c r="N610" s="106"/>
      <c r="O610" s="106"/>
      <c r="P610" s="106"/>
      <c r="Q610" s="106"/>
      <c r="R610" s="106"/>
    </row>
    <row r="611" spans="1:18" ht="16.5" customHeight="1">
      <c r="A611" s="106"/>
      <c r="B611" s="106"/>
      <c r="D611" s="106"/>
      <c r="E611" s="107"/>
      <c r="J611" s="106"/>
      <c r="L611" s="106"/>
      <c r="N611" s="106"/>
      <c r="O611" s="106"/>
      <c r="P611" s="106"/>
      <c r="Q611" s="106"/>
      <c r="R611" s="106"/>
    </row>
    <row r="612" spans="1:18" ht="16.5" customHeight="1">
      <c r="A612" s="106"/>
      <c r="B612" s="106"/>
      <c r="D612" s="106"/>
      <c r="E612" s="107"/>
      <c r="J612" s="106"/>
      <c r="L612" s="106"/>
      <c r="N612" s="106"/>
      <c r="O612" s="106"/>
      <c r="P612" s="106"/>
      <c r="Q612" s="106"/>
      <c r="R612" s="106"/>
    </row>
    <row r="613" spans="1:18" ht="16.5" customHeight="1">
      <c r="A613" s="106"/>
      <c r="B613" s="106"/>
      <c r="D613" s="106"/>
      <c r="E613" s="107"/>
      <c r="J613" s="106"/>
      <c r="L613" s="106"/>
      <c r="N613" s="106"/>
      <c r="O613" s="106"/>
      <c r="P613" s="106"/>
      <c r="Q613" s="106"/>
      <c r="R613" s="106"/>
    </row>
    <row r="614" spans="1:18" ht="16.5" customHeight="1">
      <c r="A614" s="106"/>
      <c r="B614" s="106"/>
      <c r="D614" s="106"/>
      <c r="E614" s="107"/>
      <c r="J614" s="106"/>
      <c r="L614" s="106"/>
      <c r="N614" s="106"/>
      <c r="O614" s="106"/>
      <c r="P614" s="106"/>
      <c r="Q614" s="106"/>
      <c r="R614" s="106"/>
    </row>
    <row r="615" spans="1:18" ht="16.5" customHeight="1">
      <c r="A615" s="106"/>
      <c r="B615" s="106"/>
      <c r="D615" s="106"/>
      <c r="E615" s="107"/>
      <c r="J615" s="106"/>
      <c r="L615" s="106"/>
      <c r="N615" s="106"/>
      <c r="O615" s="106"/>
      <c r="P615" s="106"/>
      <c r="Q615" s="106"/>
      <c r="R615" s="106"/>
    </row>
    <row r="616" spans="1:18" ht="16.5" customHeight="1">
      <c r="A616" s="106"/>
      <c r="B616" s="106"/>
      <c r="D616" s="106"/>
      <c r="E616" s="107"/>
      <c r="J616" s="106"/>
      <c r="L616" s="106"/>
      <c r="N616" s="106"/>
      <c r="O616" s="106"/>
      <c r="P616" s="106"/>
      <c r="Q616" s="106"/>
      <c r="R616" s="106"/>
    </row>
    <row r="617" spans="1:18" ht="16.5" customHeight="1">
      <c r="A617" s="106"/>
      <c r="B617" s="106"/>
      <c r="D617" s="106"/>
      <c r="E617" s="107"/>
      <c r="J617" s="106"/>
      <c r="L617" s="106"/>
      <c r="N617" s="106"/>
      <c r="O617" s="106"/>
      <c r="P617" s="106"/>
      <c r="Q617" s="106"/>
      <c r="R617" s="106"/>
    </row>
    <row r="618" spans="1:18" ht="16.5" customHeight="1">
      <c r="A618" s="106"/>
      <c r="B618" s="106"/>
      <c r="D618" s="106"/>
      <c r="E618" s="107"/>
      <c r="J618" s="106"/>
      <c r="L618" s="106"/>
      <c r="N618" s="106"/>
      <c r="O618" s="106"/>
      <c r="P618" s="106"/>
      <c r="Q618" s="106"/>
      <c r="R618" s="106"/>
    </row>
    <row r="619" spans="1:18" ht="16.5" customHeight="1">
      <c r="A619" s="106"/>
      <c r="B619" s="106"/>
      <c r="D619" s="106"/>
      <c r="E619" s="107"/>
      <c r="J619" s="106"/>
      <c r="L619" s="106"/>
      <c r="N619" s="106"/>
      <c r="O619" s="106"/>
      <c r="P619" s="106"/>
      <c r="Q619" s="106"/>
      <c r="R619" s="106"/>
    </row>
    <row r="620" spans="1:18" ht="16.5" customHeight="1">
      <c r="A620" s="106"/>
      <c r="B620" s="106"/>
      <c r="D620" s="106"/>
      <c r="E620" s="107"/>
      <c r="J620" s="106"/>
      <c r="L620" s="106"/>
      <c r="N620" s="106"/>
      <c r="O620" s="106"/>
      <c r="P620" s="106"/>
      <c r="Q620" s="106"/>
      <c r="R620" s="106"/>
    </row>
    <row r="621" spans="1:18" ht="16.5" customHeight="1">
      <c r="A621" s="106"/>
      <c r="B621" s="106"/>
      <c r="D621" s="106"/>
      <c r="E621" s="107"/>
      <c r="J621" s="106"/>
      <c r="L621" s="106"/>
      <c r="N621" s="106"/>
      <c r="O621" s="106"/>
      <c r="P621" s="106"/>
      <c r="Q621" s="106"/>
      <c r="R621" s="106"/>
    </row>
    <row r="622" spans="1:18" ht="16.5" customHeight="1">
      <c r="A622" s="106"/>
      <c r="B622" s="106"/>
      <c r="D622" s="106"/>
      <c r="E622" s="107"/>
      <c r="J622" s="106"/>
      <c r="L622" s="106"/>
      <c r="N622" s="106"/>
      <c r="O622" s="106"/>
      <c r="P622" s="106"/>
      <c r="Q622" s="106"/>
      <c r="R622" s="106"/>
    </row>
    <row r="623" spans="1:18" ht="16.5" customHeight="1">
      <c r="A623" s="106"/>
      <c r="B623" s="106"/>
      <c r="D623" s="106"/>
      <c r="E623" s="107"/>
      <c r="J623" s="106"/>
      <c r="L623" s="106"/>
      <c r="N623" s="106"/>
      <c r="O623" s="106"/>
      <c r="P623" s="106"/>
      <c r="Q623" s="106"/>
      <c r="R623" s="106"/>
    </row>
    <row r="624" spans="1:18" ht="16.5" customHeight="1">
      <c r="A624" s="106"/>
      <c r="B624" s="106"/>
      <c r="D624" s="106"/>
      <c r="E624" s="107"/>
      <c r="J624" s="106"/>
      <c r="L624" s="106"/>
      <c r="N624" s="106"/>
      <c r="O624" s="106"/>
      <c r="P624" s="106"/>
      <c r="Q624" s="106"/>
      <c r="R624" s="106"/>
    </row>
    <row r="625" spans="1:18" ht="16.5" customHeight="1">
      <c r="A625" s="106"/>
      <c r="B625" s="106"/>
      <c r="D625" s="106"/>
      <c r="E625" s="107"/>
      <c r="J625" s="106"/>
      <c r="L625" s="106"/>
      <c r="N625" s="106"/>
      <c r="O625" s="106"/>
      <c r="P625" s="106"/>
      <c r="Q625" s="106"/>
      <c r="R625" s="106"/>
    </row>
    <row r="626" spans="1:18" ht="16.5" customHeight="1">
      <c r="A626" s="106"/>
      <c r="B626" s="106"/>
      <c r="D626" s="106"/>
      <c r="E626" s="107"/>
      <c r="J626" s="106"/>
      <c r="L626" s="106"/>
      <c r="N626" s="106"/>
      <c r="O626" s="106"/>
      <c r="P626" s="106"/>
      <c r="Q626" s="106"/>
      <c r="R626" s="106"/>
    </row>
    <row r="627" spans="1:18" ht="16.5" customHeight="1">
      <c r="A627" s="106"/>
      <c r="B627" s="106"/>
      <c r="D627" s="106"/>
      <c r="E627" s="107"/>
      <c r="J627" s="106"/>
      <c r="L627" s="106"/>
      <c r="N627" s="106"/>
      <c r="O627" s="106"/>
      <c r="P627" s="106"/>
      <c r="Q627" s="106"/>
      <c r="R627" s="106"/>
    </row>
    <row r="628" spans="1:18" ht="16.5" customHeight="1">
      <c r="A628" s="106"/>
      <c r="B628" s="106"/>
      <c r="D628" s="106"/>
      <c r="E628" s="107"/>
      <c r="J628" s="106"/>
      <c r="L628" s="106"/>
      <c r="N628" s="106"/>
      <c r="O628" s="106"/>
      <c r="P628" s="106"/>
      <c r="Q628" s="106"/>
      <c r="R628" s="106"/>
    </row>
    <row r="629" spans="1:18" ht="16.5" customHeight="1">
      <c r="A629" s="106"/>
      <c r="B629" s="106"/>
      <c r="D629" s="106"/>
      <c r="E629" s="107"/>
      <c r="J629" s="106"/>
      <c r="L629" s="106"/>
      <c r="N629" s="106"/>
      <c r="O629" s="106"/>
      <c r="P629" s="106"/>
      <c r="Q629" s="106"/>
      <c r="R629" s="106"/>
    </row>
    <row r="630" spans="1:18" ht="16.5" customHeight="1">
      <c r="A630" s="106"/>
      <c r="B630" s="106"/>
      <c r="D630" s="106"/>
      <c r="E630" s="107"/>
      <c r="J630" s="106"/>
      <c r="L630" s="106"/>
      <c r="N630" s="106"/>
      <c r="O630" s="106"/>
      <c r="P630" s="106"/>
      <c r="Q630" s="106"/>
      <c r="R630" s="106"/>
    </row>
    <row r="631" spans="1:18" ht="16.5" customHeight="1">
      <c r="A631" s="106"/>
      <c r="B631" s="106"/>
      <c r="D631" s="106"/>
      <c r="E631" s="107"/>
      <c r="J631" s="106"/>
      <c r="L631" s="106"/>
      <c r="N631" s="106"/>
      <c r="O631" s="106"/>
      <c r="P631" s="106"/>
      <c r="Q631" s="106"/>
      <c r="R631" s="106"/>
    </row>
    <row r="632" spans="1:18" ht="16.5" customHeight="1">
      <c r="A632" s="106"/>
      <c r="B632" s="106"/>
      <c r="D632" s="106"/>
      <c r="E632" s="107"/>
      <c r="J632" s="106"/>
      <c r="L632" s="106"/>
      <c r="N632" s="106"/>
      <c r="O632" s="106"/>
      <c r="P632" s="106"/>
      <c r="Q632" s="106"/>
      <c r="R632" s="106"/>
    </row>
    <row r="633" spans="1:18" ht="16.5" customHeight="1">
      <c r="A633" s="106"/>
      <c r="B633" s="106"/>
      <c r="D633" s="106"/>
      <c r="E633" s="107"/>
      <c r="J633" s="106"/>
      <c r="L633" s="106"/>
      <c r="N633" s="106"/>
      <c r="O633" s="106"/>
      <c r="P633" s="106"/>
      <c r="Q633" s="106"/>
      <c r="R633" s="106"/>
    </row>
    <row r="634" spans="1:18" ht="16.5" customHeight="1">
      <c r="A634" s="106"/>
      <c r="B634" s="106"/>
      <c r="D634" s="106"/>
      <c r="E634" s="107"/>
      <c r="J634" s="106"/>
      <c r="L634" s="106"/>
      <c r="N634" s="106"/>
      <c r="O634" s="106"/>
      <c r="P634" s="106"/>
      <c r="Q634" s="106"/>
      <c r="R634" s="106"/>
    </row>
    <row r="635" spans="1:18" ht="16.5" customHeight="1">
      <c r="A635" s="106"/>
      <c r="B635" s="106"/>
      <c r="D635" s="106"/>
      <c r="E635" s="107"/>
      <c r="J635" s="106"/>
      <c r="L635" s="106"/>
      <c r="N635" s="106"/>
      <c r="O635" s="106"/>
      <c r="P635" s="106"/>
      <c r="Q635" s="106"/>
      <c r="R635" s="106"/>
    </row>
    <row r="636" spans="1:18" ht="16.5" customHeight="1">
      <c r="A636" s="106"/>
      <c r="B636" s="106"/>
      <c r="D636" s="106"/>
      <c r="E636" s="107"/>
      <c r="J636" s="106"/>
      <c r="L636" s="106"/>
      <c r="N636" s="106"/>
      <c r="O636" s="106"/>
      <c r="P636" s="106"/>
      <c r="Q636" s="106"/>
      <c r="R636" s="106"/>
    </row>
    <row r="637" spans="1:18" ht="16.5" customHeight="1">
      <c r="A637" s="106"/>
      <c r="B637" s="106"/>
      <c r="D637" s="106"/>
      <c r="E637" s="107"/>
      <c r="J637" s="106"/>
      <c r="L637" s="106"/>
      <c r="N637" s="106"/>
      <c r="O637" s="106"/>
      <c r="P637" s="106"/>
      <c r="Q637" s="106"/>
      <c r="R637" s="106"/>
    </row>
    <row r="638" spans="1:18" ht="16.5" customHeight="1">
      <c r="A638" s="106"/>
      <c r="B638" s="106"/>
      <c r="D638" s="106"/>
      <c r="E638" s="107"/>
      <c r="J638" s="106"/>
      <c r="L638" s="106"/>
      <c r="N638" s="106"/>
      <c r="O638" s="106"/>
      <c r="P638" s="106"/>
      <c r="Q638" s="106"/>
      <c r="R638" s="106"/>
    </row>
    <row r="639" spans="1:18" ht="16.5" customHeight="1">
      <c r="A639" s="106"/>
      <c r="B639" s="106"/>
      <c r="D639" s="106"/>
      <c r="E639" s="107"/>
      <c r="J639" s="106"/>
      <c r="L639" s="106"/>
      <c r="N639" s="106"/>
      <c r="O639" s="106"/>
      <c r="P639" s="106"/>
      <c r="Q639" s="106"/>
      <c r="R639" s="106"/>
    </row>
    <row r="640" spans="1:18" ht="16.5" customHeight="1">
      <c r="A640" s="106"/>
      <c r="B640" s="106"/>
      <c r="D640" s="106"/>
      <c r="E640" s="107"/>
      <c r="J640" s="106"/>
      <c r="L640" s="106"/>
      <c r="N640" s="106"/>
      <c r="O640" s="106"/>
      <c r="P640" s="106"/>
      <c r="Q640" s="106"/>
      <c r="R640" s="106"/>
    </row>
    <row r="641" spans="1:18" ht="16.5" customHeight="1">
      <c r="A641" s="106"/>
      <c r="B641" s="106"/>
      <c r="D641" s="106"/>
      <c r="E641" s="107"/>
      <c r="J641" s="106"/>
      <c r="L641" s="106"/>
      <c r="N641" s="106"/>
      <c r="O641" s="106"/>
      <c r="P641" s="106"/>
      <c r="Q641" s="106"/>
      <c r="R641" s="106"/>
    </row>
    <row r="642" spans="1:18" ht="16.5" customHeight="1">
      <c r="A642" s="106"/>
      <c r="B642" s="106"/>
      <c r="D642" s="106"/>
      <c r="E642" s="107"/>
      <c r="J642" s="106"/>
      <c r="L642" s="106"/>
      <c r="N642" s="106"/>
      <c r="O642" s="106"/>
      <c r="P642" s="106"/>
      <c r="Q642" s="106"/>
      <c r="R642" s="106"/>
    </row>
    <row r="643" spans="1:18" ht="16.5" customHeight="1">
      <c r="A643" s="106"/>
      <c r="B643" s="106"/>
      <c r="D643" s="106"/>
      <c r="E643" s="107"/>
      <c r="J643" s="106"/>
      <c r="L643" s="106"/>
      <c r="N643" s="106"/>
      <c r="O643" s="106"/>
      <c r="P643" s="106"/>
      <c r="Q643" s="106"/>
      <c r="R643" s="106"/>
    </row>
    <row r="644" spans="1:18" ht="16.5" customHeight="1">
      <c r="A644" s="106"/>
      <c r="B644" s="106"/>
      <c r="D644" s="106"/>
      <c r="E644" s="107"/>
      <c r="J644" s="106"/>
      <c r="L644" s="106"/>
      <c r="N644" s="106"/>
      <c r="O644" s="106"/>
      <c r="P644" s="106"/>
      <c r="Q644" s="106"/>
      <c r="R644" s="106"/>
    </row>
    <row r="645" spans="1:18" ht="16.5" customHeight="1">
      <c r="A645" s="106"/>
      <c r="B645" s="106"/>
      <c r="D645" s="106"/>
      <c r="E645" s="107"/>
      <c r="J645" s="106"/>
      <c r="L645" s="106"/>
      <c r="N645" s="106"/>
      <c r="O645" s="106"/>
      <c r="P645" s="106"/>
      <c r="Q645" s="106"/>
      <c r="R645" s="106"/>
    </row>
    <row r="646" spans="1:18" ht="16.5" customHeight="1">
      <c r="A646" s="106"/>
      <c r="B646" s="106"/>
      <c r="D646" s="106"/>
      <c r="E646" s="107"/>
      <c r="J646" s="106"/>
      <c r="L646" s="106"/>
      <c r="N646" s="106"/>
      <c r="O646" s="106"/>
      <c r="P646" s="106"/>
      <c r="Q646" s="106"/>
      <c r="R646" s="106"/>
    </row>
    <row r="647" spans="1:18" ht="16.5" customHeight="1">
      <c r="A647" s="106"/>
      <c r="B647" s="106"/>
      <c r="D647" s="106"/>
      <c r="E647" s="107"/>
      <c r="J647" s="106"/>
      <c r="L647" s="106"/>
      <c r="N647" s="106"/>
      <c r="O647" s="106"/>
      <c r="P647" s="106"/>
      <c r="Q647" s="106"/>
      <c r="R647" s="106"/>
    </row>
    <row r="648" spans="1:18" ht="16.5" customHeight="1">
      <c r="A648" s="106"/>
      <c r="B648" s="106"/>
      <c r="D648" s="106"/>
      <c r="E648" s="107"/>
      <c r="J648" s="106"/>
      <c r="L648" s="106"/>
      <c r="N648" s="106"/>
      <c r="O648" s="106"/>
      <c r="P648" s="106"/>
      <c r="Q648" s="106"/>
      <c r="R648" s="106"/>
    </row>
    <row r="649" spans="1:18" ht="16.5" customHeight="1">
      <c r="A649" s="106"/>
      <c r="B649" s="106"/>
      <c r="D649" s="106"/>
      <c r="E649" s="107"/>
      <c r="J649" s="106"/>
      <c r="L649" s="106"/>
      <c r="N649" s="106"/>
      <c r="O649" s="106"/>
      <c r="P649" s="106"/>
      <c r="Q649" s="106"/>
      <c r="R649" s="106"/>
    </row>
    <row r="650" spans="1:18" ht="16.5" customHeight="1">
      <c r="A650" s="106"/>
      <c r="B650" s="106"/>
      <c r="D650" s="106"/>
      <c r="E650" s="107"/>
      <c r="J650" s="106"/>
      <c r="L650" s="106"/>
      <c r="N650" s="106"/>
      <c r="O650" s="106"/>
      <c r="P650" s="106"/>
      <c r="Q650" s="106"/>
      <c r="R650" s="106"/>
    </row>
    <row r="651" spans="1:18" ht="16.5" customHeight="1">
      <c r="A651" s="106"/>
      <c r="B651" s="106"/>
      <c r="D651" s="106"/>
      <c r="E651" s="107"/>
      <c r="J651" s="106"/>
      <c r="L651" s="106"/>
      <c r="N651" s="106"/>
      <c r="O651" s="106"/>
      <c r="P651" s="106"/>
      <c r="Q651" s="106"/>
      <c r="R651" s="106"/>
    </row>
    <row r="652" spans="1:18" ht="16.5" customHeight="1">
      <c r="A652" s="106"/>
      <c r="B652" s="106"/>
      <c r="D652" s="106"/>
      <c r="E652" s="107"/>
      <c r="J652" s="106"/>
      <c r="L652" s="106"/>
      <c r="N652" s="106"/>
      <c r="O652" s="106"/>
      <c r="P652" s="106"/>
      <c r="Q652" s="106"/>
      <c r="R652" s="106"/>
    </row>
    <row r="653" spans="1:18" ht="16.5" customHeight="1">
      <c r="A653" s="106"/>
      <c r="B653" s="106"/>
      <c r="D653" s="106"/>
      <c r="E653" s="107"/>
      <c r="J653" s="106"/>
      <c r="L653" s="106"/>
      <c r="N653" s="106"/>
      <c r="O653" s="106"/>
      <c r="P653" s="106"/>
      <c r="Q653" s="106"/>
      <c r="R653" s="106"/>
    </row>
    <row r="654" spans="1:18" ht="16.5" customHeight="1">
      <c r="A654" s="106"/>
      <c r="B654" s="106"/>
      <c r="D654" s="106"/>
      <c r="E654" s="107"/>
      <c r="J654" s="106"/>
      <c r="L654" s="106"/>
      <c r="N654" s="106"/>
      <c r="O654" s="106"/>
      <c r="P654" s="106"/>
      <c r="Q654" s="106"/>
      <c r="R654" s="106"/>
    </row>
    <row r="655" spans="1:18" ht="16.5" customHeight="1">
      <c r="A655" s="106"/>
      <c r="B655" s="106"/>
      <c r="D655" s="106"/>
      <c r="E655" s="107"/>
      <c r="J655" s="106"/>
      <c r="L655" s="106"/>
      <c r="N655" s="106"/>
      <c r="O655" s="106"/>
      <c r="P655" s="106"/>
      <c r="Q655" s="106"/>
      <c r="R655" s="106"/>
    </row>
    <row r="656" spans="1:18" ht="16.5" customHeight="1">
      <c r="A656" s="106"/>
      <c r="B656" s="106"/>
      <c r="D656" s="106"/>
      <c r="E656" s="107"/>
      <c r="J656" s="106"/>
      <c r="L656" s="106"/>
      <c r="N656" s="106"/>
      <c r="O656" s="106"/>
      <c r="P656" s="106"/>
      <c r="Q656" s="106"/>
      <c r="R656" s="106"/>
    </row>
    <row r="657" spans="1:18" ht="16.5" customHeight="1">
      <c r="A657" s="106"/>
      <c r="B657" s="106"/>
      <c r="D657" s="106"/>
      <c r="E657" s="107"/>
      <c r="J657" s="106"/>
      <c r="L657" s="106"/>
      <c r="N657" s="106"/>
      <c r="O657" s="106"/>
      <c r="P657" s="106"/>
      <c r="Q657" s="106"/>
      <c r="R657" s="106"/>
    </row>
    <row r="658" spans="1:18" ht="16.5" customHeight="1">
      <c r="A658" s="106"/>
      <c r="B658" s="106"/>
      <c r="D658" s="106"/>
      <c r="E658" s="107"/>
      <c r="J658" s="106"/>
      <c r="L658" s="106"/>
      <c r="N658" s="106"/>
      <c r="O658" s="106"/>
      <c r="P658" s="106"/>
      <c r="Q658" s="106"/>
      <c r="R658" s="106"/>
    </row>
    <row r="659" spans="1:18" ht="16.5" customHeight="1">
      <c r="A659" s="106"/>
      <c r="B659" s="106"/>
      <c r="D659" s="106"/>
      <c r="E659" s="107"/>
      <c r="J659" s="106"/>
      <c r="L659" s="106"/>
      <c r="N659" s="106"/>
      <c r="O659" s="106"/>
      <c r="P659" s="106"/>
      <c r="Q659" s="106"/>
      <c r="R659" s="106"/>
    </row>
    <row r="660" spans="1:18" ht="16.5" customHeight="1">
      <c r="A660" s="106"/>
      <c r="B660" s="106"/>
      <c r="D660" s="106"/>
      <c r="E660" s="107"/>
      <c r="J660" s="106"/>
      <c r="L660" s="106"/>
      <c r="N660" s="106"/>
      <c r="O660" s="106"/>
      <c r="P660" s="106"/>
      <c r="Q660" s="106"/>
      <c r="R660" s="106"/>
    </row>
    <row r="661" spans="1:18" ht="16.5" customHeight="1">
      <c r="A661" s="106"/>
      <c r="B661" s="106"/>
      <c r="D661" s="106"/>
      <c r="E661" s="107"/>
      <c r="J661" s="106"/>
      <c r="L661" s="106"/>
      <c r="N661" s="106"/>
      <c r="O661" s="106"/>
      <c r="P661" s="106"/>
      <c r="Q661" s="106"/>
      <c r="R661" s="106"/>
    </row>
    <row r="662" spans="1:18" ht="16.5" customHeight="1">
      <c r="A662" s="106"/>
      <c r="B662" s="106"/>
      <c r="D662" s="106"/>
      <c r="E662" s="107"/>
      <c r="J662" s="106"/>
      <c r="L662" s="106"/>
      <c r="N662" s="106"/>
      <c r="O662" s="106"/>
      <c r="P662" s="106"/>
      <c r="Q662" s="106"/>
      <c r="R662" s="106"/>
    </row>
    <row r="663" spans="1:18" ht="16.5" customHeight="1">
      <c r="A663" s="106"/>
      <c r="B663" s="106"/>
      <c r="D663" s="106"/>
      <c r="E663" s="107"/>
      <c r="J663" s="106"/>
      <c r="L663" s="106"/>
      <c r="N663" s="106"/>
      <c r="O663" s="106"/>
      <c r="P663" s="106"/>
      <c r="Q663" s="106"/>
      <c r="R663" s="106"/>
    </row>
    <row r="664" spans="1:18" ht="16.5" customHeight="1">
      <c r="A664" s="106"/>
      <c r="B664" s="106"/>
      <c r="D664" s="106"/>
      <c r="E664" s="107"/>
      <c r="J664" s="106"/>
      <c r="L664" s="106"/>
      <c r="N664" s="106"/>
      <c r="O664" s="106"/>
      <c r="P664" s="106"/>
      <c r="Q664" s="106"/>
      <c r="R664" s="106"/>
    </row>
    <row r="665" spans="1:18" ht="16.5" customHeight="1">
      <c r="A665" s="106"/>
      <c r="B665" s="106"/>
      <c r="D665" s="106"/>
      <c r="E665" s="107"/>
      <c r="J665" s="106"/>
      <c r="L665" s="106"/>
      <c r="N665" s="106"/>
      <c r="O665" s="106"/>
      <c r="P665" s="106"/>
      <c r="Q665" s="106"/>
      <c r="R665" s="106"/>
    </row>
    <row r="666" spans="1:18" ht="16.5" customHeight="1">
      <c r="A666" s="106"/>
      <c r="B666" s="106"/>
      <c r="D666" s="106"/>
      <c r="E666" s="107"/>
      <c r="J666" s="106"/>
      <c r="L666" s="106"/>
      <c r="N666" s="106"/>
      <c r="O666" s="106"/>
      <c r="P666" s="106"/>
      <c r="Q666" s="106"/>
      <c r="R666" s="106"/>
    </row>
    <row r="667" spans="1:18" ht="16.5" customHeight="1">
      <c r="A667" s="106"/>
      <c r="B667" s="106"/>
      <c r="D667" s="106"/>
      <c r="E667" s="107"/>
      <c r="J667" s="106"/>
      <c r="L667" s="106"/>
      <c r="N667" s="106"/>
      <c r="O667" s="106"/>
      <c r="P667" s="106"/>
      <c r="Q667" s="106"/>
      <c r="R667" s="106"/>
    </row>
    <row r="668" spans="1:18" ht="16.5" customHeight="1">
      <c r="A668" s="106"/>
      <c r="B668" s="106"/>
      <c r="D668" s="106"/>
      <c r="E668" s="107"/>
      <c r="J668" s="106"/>
      <c r="L668" s="106"/>
      <c r="N668" s="106"/>
      <c r="O668" s="106"/>
      <c r="P668" s="106"/>
      <c r="Q668" s="106"/>
      <c r="R668" s="106"/>
    </row>
    <row r="669" spans="1:18" ht="16.5" customHeight="1">
      <c r="A669" s="106"/>
      <c r="B669" s="106"/>
      <c r="D669" s="106"/>
      <c r="E669" s="107"/>
      <c r="J669" s="106"/>
      <c r="L669" s="106"/>
      <c r="N669" s="106"/>
      <c r="O669" s="106"/>
      <c r="P669" s="106"/>
      <c r="Q669" s="106"/>
      <c r="R669" s="106"/>
    </row>
    <row r="670" spans="1:18" ht="16.5" customHeight="1">
      <c r="A670" s="106"/>
      <c r="B670" s="106"/>
      <c r="D670" s="106"/>
      <c r="E670" s="107"/>
      <c r="J670" s="106"/>
      <c r="L670" s="106"/>
      <c r="N670" s="106"/>
      <c r="O670" s="106"/>
      <c r="P670" s="106"/>
      <c r="Q670" s="106"/>
      <c r="R670" s="106"/>
    </row>
    <row r="671" spans="1:18" ht="16.5" customHeight="1">
      <c r="A671" s="106"/>
      <c r="B671" s="106"/>
      <c r="D671" s="106"/>
      <c r="E671" s="107"/>
      <c r="J671" s="106"/>
      <c r="L671" s="106"/>
      <c r="N671" s="106"/>
      <c r="O671" s="106"/>
      <c r="P671" s="106"/>
      <c r="Q671" s="106"/>
      <c r="R671" s="106"/>
    </row>
    <row r="672" spans="1:18" ht="16.5" customHeight="1">
      <c r="A672" s="106"/>
      <c r="B672" s="106"/>
      <c r="D672" s="106"/>
      <c r="E672" s="107"/>
      <c r="J672" s="106"/>
      <c r="L672" s="106"/>
      <c r="N672" s="106"/>
      <c r="O672" s="106"/>
      <c r="P672" s="106"/>
      <c r="Q672" s="106"/>
      <c r="R672" s="106"/>
    </row>
    <row r="673" spans="1:18" ht="16.5" customHeight="1">
      <c r="A673" s="106"/>
      <c r="B673" s="106"/>
      <c r="D673" s="106"/>
      <c r="E673" s="107"/>
      <c r="J673" s="106"/>
      <c r="L673" s="106"/>
      <c r="N673" s="106"/>
      <c r="O673" s="106"/>
      <c r="P673" s="106"/>
      <c r="Q673" s="106"/>
      <c r="R673" s="106"/>
    </row>
    <row r="674" spans="1:18" ht="16.5" customHeight="1">
      <c r="A674" s="106"/>
      <c r="B674" s="106"/>
      <c r="D674" s="106"/>
      <c r="E674" s="107"/>
      <c r="J674" s="106"/>
      <c r="L674" s="106"/>
      <c r="N674" s="106"/>
      <c r="O674" s="106"/>
      <c r="P674" s="106"/>
      <c r="Q674" s="106"/>
      <c r="R674" s="106"/>
    </row>
    <row r="675" spans="1:18" ht="16.5" customHeight="1">
      <c r="A675" s="106"/>
      <c r="B675" s="106"/>
      <c r="D675" s="106"/>
      <c r="E675" s="107"/>
      <c r="J675" s="106"/>
      <c r="L675" s="106"/>
      <c r="N675" s="106"/>
      <c r="O675" s="106"/>
      <c r="P675" s="106"/>
      <c r="Q675" s="106"/>
      <c r="R675" s="106"/>
    </row>
    <row r="676" spans="1:18" ht="16.5" customHeight="1">
      <c r="A676" s="106"/>
      <c r="B676" s="106"/>
      <c r="D676" s="106"/>
      <c r="E676" s="107"/>
      <c r="J676" s="106"/>
      <c r="L676" s="106"/>
      <c r="N676" s="106"/>
      <c r="O676" s="106"/>
      <c r="P676" s="106"/>
      <c r="Q676" s="106"/>
      <c r="R676" s="106"/>
    </row>
    <row r="677" spans="1:18" ht="16.5" customHeight="1">
      <c r="A677" s="106"/>
      <c r="B677" s="106"/>
      <c r="D677" s="106"/>
      <c r="E677" s="107"/>
      <c r="J677" s="106"/>
      <c r="L677" s="106"/>
      <c r="N677" s="106"/>
      <c r="O677" s="106"/>
      <c r="P677" s="106"/>
      <c r="Q677" s="106"/>
      <c r="R677" s="106"/>
    </row>
    <row r="678" spans="1:18" ht="16.5" customHeight="1">
      <c r="A678" s="106"/>
      <c r="B678" s="106"/>
      <c r="D678" s="106"/>
      <c r="E678" s="107"/>
      <c r="J678" s="106"/>
      <c r="L678" s="106"/>
      <c r="N678" s="106"/>
      <c r="O678" s="106"/>
      <c r="P678" s="106"/>
      <c r="Q678" s="106"/>
      <c r="R678" s="106"/>
    </row>
    <row r="679" spans="1:18" ht="16.5" customHeight="1">
      <c r="A679" s="106"/>
      <c r="B679" s="106"/>
      <c r="D679" s="106"/>
      <c r="E679" s="107"/>
      <c r="J679" s="106"/>
      <c r="L679" s="106"/>
      <c r="N679" s="106"/>
      <c r="O679" s="106"/>
      <c r="P679" s="106"/>
      <c r="Q679" s="106"/>
      <c r="R679" s="106"/>
    </row>
    <row r="680" spans="1:18" ht="16.5" customHeight="1">
      <c r="A680" s="106"/>
      <c r="B680" s="106"/>
      <c r="D680" s="106"/>
      <c r="E680" s="107"/>
      <c r="J680" s="106"/>
      <c r="L680" s="106"/>
      <c r="N680" s="106"/>
      <c r="O680" s="106"/>
      <c r="P680" s="106"/>
      <c r="Q680" s="106"/>
      <c r="R680" s="106"/>
    </row>
    <row r="681" spans="1:18" ht="16.5" customHeight="1">
      <c r="A681" s="106"/>
      <c r="B681" s="106"/>
      <c r="D681" s="106"/>
      <c r="E681" s="107"/>
      <c r="J681" s="106"/>
      <c r="L681" s="106"/>
      <c r="N681" s="106"/>
      <c r="O681" s="106"/>
      <c r="P681" s="106"/>
      <c r="Q681" s="106"/>
      <c r="R681" s="106"/>
    </row>
    <row r="682" spans="1:18" ht="16.5" customHeight="1">
      <c r="A682" s="106"/>
      <c r="B682" s="106"/>
      <c r="D682" s="106"/>
      <c r="E682" s="107"/>
      <c r="J682" s="106"/>
      <c r="L682" s="106"/>
      <c r="N682" s="106"/>
      <c r="O682" s="106"/>
      <c r="P682" s="106"/>
      <c r="Q682" s="106"/>
      <c r="R682" s="106"/>
    </row>
    <row r="683" spans="1:18" ht="16.5" customHeight="1">
      <c r="A683" s="106"/>
      <c r="B683" s="106"/>
      <c r="D683" s="106"/>
      <c r="E683" s="107"/>
      <c r="J683" s="106"/>
      <c r="L683" s="106"/>
      <c r="N683" s="106"/>
      <c r="O683" s="106"/>
      <c r="P683" s="106"/>
      <c r="Q683" s="106"/>
      <c r="R683" s="106"/>
    </row>
    <row r="684" spans="1:18" ht="16.5" customHeight="1">
      <c r="A684" s="106"/>
      <c r="B684" s="106"/>
      <c r="D684" s="106"/>
      <c r="E684" s="107"/>
      <c r="J684" s="106"/>
      <c r="L684" s="106"/>
      <c r="N684" s="106"/>
      <c r="O684" s="106"/>
      <c r="P684" s="106"/>
      <c r="Q684" s="106"/>
      <c r="R684" s="106"/>
    </row>
    <row r="685" spans="1:18" ht="16.5" customHeight="1">
      <c r="A685" s="106"/>
      <c r="B685" s="106"/>
      <c r="D685" s="106"/>
      <c r="E685" s="107"/>
      <c r="J685" s="106"/>
      <c r="L685" s="106"/>
      <c r="N685" s="106"/>
      <c r="O685" s="106"/>
      <c r="P685" s="106"/>
      <c r="Q685" s="106"/>
      <c r="R685" s="106"/>
    </row>
    <row r="686" spans="1:18" ht="16.5" customHeight="1">
      <c r="A686" s="106"/>
      <c r="B686" s="106"/>
      <c r="D686" s="106"/>
      <c r="E686" s="107"/>
      <c r="J686" s="106"/>
      <c r="L686" s="106"/>
      <c r="N686" s="106"/>
      <c r="O686" s="106"/>
      <c r="P686" s="106"/>
      <c r="Q686" s="106"/>
      <c r="R686" s="106"/>
    </row>
    <row r="687" spans="1:18" ht="16.5" customHeight="1">
      <c r="A687" s="106"/>
      <c r="B687" s="106"/>
      <c r="D687" s="106"/>
      <c r="E687" s="107"/>
      <c r="J687" s="106"/>
      <c r="L687" s="106"/>
      <c r="N687" s="106"/>
      <c r="O687" s="106"/>
      <c r="P687" s="106"/>
      <c r="Q687" s="106"/>
      <c r="R687" s="106"/>
    </row>
    <row r="688" spans="1:18" ht="16.5" customHeight="1">
      <c r="A688" s="106"/>
      <c r="B688" s="106"/>
      <c r="D688" s="106"/>
      <c r="E688" s="107"/>
      <c r="J688" s="106"/>
      <c r="L688" s="106"/>
      <c r="N688" s="106"/>
      <c r="O688" s="106"/>
      <c r="P688" s="106"/>
      <c r="Q688" s="106"/>
      <c r="R688" s="106"/>
    </row>
    <row r="689" spans="1:18" ht="16.5" customHeight="1">
      <c r="A689" s="106"/>
      <c r="B689" s="106"/>
      <c r="D689" s="106"/>
      <c r="E689" s="107"/>
      <c r="J689" s="106"/>
      <c r="L689" s="106"/>
      <c r="N689" s="106"/>
      <c r="O689" s="106"/>
      <c r="P689" s="106"/>
      <c r="Q689" s="106"/>
      <c r="R689" s="106"/>
    </row>
    <row r="690" spans="1:18" ht="16.5" customHeight="1">
      <c r="A690" s="106"/>
      <c r="B690" s="106"/>
      <c r="D690" s="106"/>
      <c r="E690" s="107"/>
      <c r="J690" s="106"/>
      <c r="L690" s="106"/>
      <c r="N690" s="106"/>
      <c r="O690" s="106"/>
      <c r="P690" s="106"/>
      <c r="Q690" s="106"/>
      <c r="R690" s="106"/>
    </row>
    <row r="691" spans="1:18" ht="16.5" customHeight="1">
      <c r="A691" s="106"/>
      <c r="B691" s="106"/>
      <c r="D691" s="106"/>
      <c r="E691" s="107"/>
      <c r="J691" s="106"/>
      <c r="L691" s="106"/>
      <c r="N691" s="106"/>
      <c r="O691" s="106"/>
      <c r="P691" s="106"/>
      <c r="Q691" s="106"/>
      <c r="R691" s="106"/>
    </row>
    <row r="692" spans="1:18" ht="16.5" customHeight="1">
      <c r="A692" s="106"/>
      <c r="B692" s="106"/>
      <c r="D692" s="106"/>
      <c r="E692" s="107"/>
      <c r="J692" s="106"/>
      <c r="L692" s="106"/>
      <c r="N692" s="106"/>
      <c r="O692" s="106"/>
      <c r="P692" s="106"/>
      <c r="Q692" s="106"/>
      <c r="R692" s="106"/>
    </row>
    <row r="693" spans="1:18" ht="16.5" customHeight="1">
      <c r="A693" s="106"/>
      <c r="B693" s="106"/>
      <c r="D693" s="106"/>
      <c r="E693" s="107"/>
      <c r="J693" s="106"/>
      <c r="L693" s="106"/>
      <c r="N693" s="106"/>
      <c r="O693" s="106"/>
      <c r="P693" s="106"/>
      <c r="Q693" s="106"/>
      <c r="R693" s="106"/>
    </row>
    <row r="694" spans="1:18" ht="16.5" customHeight="1">
      <c r="A694" s="106"/>
      <c r="B694" s="106"/>
      <c r="D694" s="106"/>
      <c r="E694" s="107"/>
      <c r="J694" s="106"/>
      <c r="L694" s="106"/>
      <c r="N694" s="106"/>
      <c r="O694" s="106"/>
      <c r="P694" s="106"/>
      <c r="Q694" s="106"/>
      <c r="R694" s="106"/>
    </row>
    <row r="695" spans="1:18" ht="16.5" customHeight="1">
      <c r="A695" s="106"/>
      <c r="B695" s="106"/>
      <c r="D695" s="106"/>
      <c r="E695" s="107"/>
      <c r="J695" s="106"/>
      <c r="L695" s="106"/>
      <c r="N695" s="106"/>
      <c r="O695" s="106"/>
      <c r="P695" s="106"/>
      <c r="Q695" s="106"/>
      <c r="R695" s="106"/>
    </row>
    <row r="696" spans="1:18" ht="16.5" customHeight="1">
      <c r="A696" s="106"/>
      <c r="B696" s="106"/>
      <c r="D696" s="106"/>
      <c r="E696" s="107"/>
      <c r="J696" s="106"/>
      <c r="L696" s="106"/>
      <c r="N696" s="106"/>
      <c r="O696" s="106"/>
      <c r="P696" s="106"/>
      <c r="Q696" s="106"/>
      <c r="R696" s="106"/>
    </row>
    <row r="697" spans="1:18" ht="16.5" customHeight="1">
      <c r="A697" s="106"/>
      <c r="B697" s="106"/>
      <c r="D697" s="106"/>
      <c r="E697" s="107"/>
      <c r="J697" s="106"/>
      <c r="L697" s="106"/>
      <c r="N697" s="106"/>
      <c r="O697" s="106"/>
      <c r="P697" s="106"/>
      <c r="Q697" s="106"/>
      <c r="R697" s="106"/>
    </row>
    <row r="698" spans="1:18" ht="16.5" customHeight="1">
      <c r="A698" s="106"/>
      <c r="B698" s="106"/>
      <c r="D698" s="106"/>
      <c r="E698" s="107"/>
      <c r="J698" s="106"/>
      <c r="L698" s="106"/>
      <c r="N698" s="106"/>
      <c r="O698" s="106"/>
      <c r="P698" s="106"/>
      <c r="Q698" s="106"/>
      <c r="R698" s="106"/>
    </row>
    <row r="699" spans="1:18" ht="16.5" customHeight="1">
      <c r="A699" s="106"/>
      <c r="B699" s="106"/>
      <c r="D699" s="106"/>
      <c r="E699" s="107"/>
      <c r="J699" s="106"/>
      <c r="L699" s="106"/>
      <c r="N699" s="106"/>
      <c r="O699" s="106"/>
      <c r="P699" s="106"/>
      <c r="Q699" s="106"/>
      <c r="R699" s="106"/>
    </row>
    <row r="700" spans="1:18" ht="16.5" customHeight="1">
      <c r="A700" s="106"/>
      <c r="B700" s="106"/>
      <c r="D700" s="106"/>
      <c r="E700" s="107"/>
      <c r="J700" s="106"/>
      <c r="L700" s="106"/>
      <c r="N700" s="106"/>
      <c r="O700" s="106"/>
      <c r="P700" s="106"/>
      <c r="Q700" s="106"/>
      <c r="R700" s="106"/>
    </row>
    <row r="701" spans="1:18" ht="16.5" customHeight="1">
      <c r="A701" s="106"/>
      <c r="B701" s="106"/>
      <c r="D701" s="106"/>
      <c r="E701" s="107"/>
      <c r="J701" s="106"/>
      <c r="L701" s="106"/>
      <c r="N701" s="106"/>
      <c r="O701" s="106"/>
      <c r="P701" s="106"/>
      <c r="Q701" s="106"/>
      <c r="R701" s="106"/>
    </row>
    <row r="702" spans="1:18" ht="16.5" customHeight="1">
      <c r="A702" s="106"/>
      <c r="B702" s="106"/>
      <c r="D702" s="106"/>
      <c r="E702" s="107"/>
      <c r="J702" s="106"/>
      <c r="L702" s="106"/>
      <c r="N702" s="106"/>
      <c r="O702" s="106"/>
      <c r="P702" s="106"/>
      <c r="Q702" s="106"/>
      <c r="R702" s="106"/>
    </row>
    <row r="703" spans="1:18" ht="16.5" customHeight="1">
      <c r="A703" s="106"/>
      <c r="B703" s="106"/>
      <c r="D703" s="106"/>
      <c r="E703" s="107"/>
      <c r="J703" s="106"/>
      <c r="L703" s="106"/>
      <c r="N703" s="106"/>
      <c r="O703" s="106"/>
      <c r="P703" s="106"/>
      <c r="Q703" s="106"/>
      <c r="R703" s="106"/>
    </row>
    <row r="704" spans="1:18" ht="16.5" customHeight="1">
      <c r="A704" s="106"/>
      <c r="B704" s="106"/>
      <c r="D704" s="106"/>
      <c r="E704" s="107"/>
      <c r="J704" s="106"/>
      <c r="L704" s="106"/>
      <c r="N704" s="106"/>
      <c r="O704" s="106"/>
      <c r="P704" s="106"/>
      <c r="Q704" s="106"/>
      <c r="R704" s="106"/>
    </row>
    <row r="705" spans="1:18" ht="16.5" customHeight="1">
      <c r="A705" s="106"/>
      <c r="B705" s="106"/>
      <c r="D705" s="106"/>
      <c r="E705" s="107"/>
      <c r="J705" s="106"/>
      <c r="L705" s="106"/>
      <c r="N705" s="106"/>
      <c r="O705" s="106"/>
      <c r="P705" s="106"/>
      <c r="Q705" s="106"/>
      <c r="R705" s="106"/>
    </row>
    <row r="706" spans="1:18" ht="16.5" customHeight="1">
      <c r="A706" s="106"/>
      <c r="B706" s="106"/>
      <c r="D706" s="106"/>
      <c r="E706" s="107"/>
      <c r="J706" s="106"/>
      <c r="L706" s="106"/>
      <c r="N706" s="106"/>
      <c r="O706" s="106"/>
      <c r="P706" s="106"/>
      <c r="Q706" s="106"/>
      <c r="R706" s="106"/>
    </row>
    <row r="707" spans="1:18" ht="16.5" customHeight="1">
      <c r="A707" s="106"/>
      <c r="B707" s="106"/>
      <c r="D707" s="106"/>
      <c r="E707" s="107"/>
      <c r="J707" s="106"/>
      <c r="L707" s="106"/>
      <c r="N707" s="106"/>
      <c r="O707" s="106"/>
      <c r="P707" s="106"/>
      <c r="Q707" s="106"/>
      <c r="R707" s="106"/>
    </row>
    <row r="708" spans="1:18" ht="16.5" customHeight="1">
      <c r="A708" s="106"/>
      <c r="B708" s="106"/>
      <c r="D708" s="106"/>
      <c r="E708" s="107"/>
      <c r="J708" s="106"/>
      <c r="L708" s="106"/>
      <c r="N708" s="106"/>
      <c r="O708" s="106"/>
      <c r="P708" s="106"/>
      <c r="Q708" s="106"/>
      <c r="R708" s="106"/>
    </row>
    <row r="709" spans="1:18" ht="16.5" customHeight="1">
      <c r="A709" s="106"/>
      <c r="B709" s="106"/>
      <c r="D709" s="106"/>
      <c r="E709" s="107"/>
      <c r="J709" s="106"/>
      <c r="L709" s="106"/>
      <c r="N709" s="106"/>
      <c r="O709" s="106"/>
      <c r="P709" s="106"/>
      <c r="Q709" s="106"/>
      <c r="R709" s="106"/>
    </row>
    <row r="710" spans="1:18" ht="16.5" customHeight="1">
      <c r="A710" s="106"/>
      <c r="B710" s="106"/>
      <c r="D710" s="106"/>
      <c r="E710" s="107"/>
      <c r="J710" s="106"/>
      <c r="L710" s="106"/>
      <c r="N710" s="106"/>
      <c r="O710" s="106"/>
      <c r="P710" s="106"/>
      <c r="Q710" s="106"/>
      <c r="R710" s="106"/>
    </row>
    <row r="711" spans="1:18" ht="16.5" customHeight="1">
      <c r="A711" s="106"/>
      <c r="B711" s="106"/>
      <c r="D711" s="106"/>
      <c r="E711" s="107"/>
      <c r="J711" s="106"/>
      <c r="L711" s="106"/>
      <c r="N711" s="106"/>
      <c r="O711" s="106"/>
      <c r="P711" s="106"/>
      <c r="Q711" s="106"/>
      <c r="R711" s="106"/>
    </row>
    <row r="712" spans="1:18" ht="16.5" customHeight="1">
      <c r="A712" s="106"/>
      <c r="B712" s="106"/>
      <c r="D712" s="106"/>
      <c r="E712" s="107"/>
      <c r="J712" s="106"/>
      <c r="L712" s="106"/>
      <c r="N712" s="106"/>
      <c r="O712" s="106"/>
      <c r="P712" s="106"/>
      <c r="Q712" s="106"/>
      <c r="R712" s="106"/>
    </row>
    <row r="713" spans="1:18" ht="16.5" customHeight="1">
      <c r="A713" s="106"/>
      <c r="B713" s="106"/>
      <c r="D713" s="106"/>
      <c r="E713" s="107"/>
      <c r="J713" s="106"/>
      <c r="L713" s="106"/>
      <c r="N713" s="106"/>
      <c r="O713" s="106"/>
      <c r="P713" s="106"/>
      <c r="Q713" s="106"/>
      <c r="R713" s="106"/>
    </row>
    <row r="714" spans="1:18" ht="16.5" customHeight="1">
      <c r="A714" s="106"/>
      <c r="B714" s="106"/>
      <c r="D714" s="106"/>
      <c r="E714" s="107"/>
      <c r="J714" s="106"/>
      <c r="L714" s="106"/>
      <c r="N714" s="106"/>
      <c r="O714" s="106"/>
      <c r="P714" s="106"/>
      <c r="Q714" s="106"/>
      <c r="R714" s="106"/>
    </row>
    <row r="715" spans="1:18" ht="16.5" customHeight="1">
      <c r="A715" s="106"/>
      <c r="B715" s="106"/>
      <c r="D715" s="106"/>
      <c r="E715" s="107"/>
      <c r="J715" s="106"/>
      <c r="L715" s="106"/>
      <c r="N715" s="106"/>
      <c r="O715" s="106"/>
      <c r="P715" s="106"/>
      <c r="Q715" s="106"/>
      <c r="R715" s="106"/>
    </row>
    <row r="716" spans="1:18" ht="16.5" customHeight="1">
      <c r="A716" s="106"/>
      <c r="B716" s="106"/>
      <c r="D716" s="106"/>
      <c r="E716" s="107"/>
      <c r="J716" s="106"/>
      <c r="L716" s="106"/>
      <c r="N716" s="106"/>
      <c r="O716" s="106"/>
      <c r="P716" s="106"/>
      <c r="Q716" s="106"/>
      <c r="R716" s="106"/>
    </row>
    <row r="717" spans="1:18" ht="16.5" customHeight="1">
      <c r="A717" s="106"/>
      <c r="B717" s="106"/>
      <c r="D717" s="106"/>
      <c r="E717" s="107"/>
      <c r="J717" s="106"/>
      <c r="L717" s="106"/>
      <c r="N717" s="106"/>
      <c r="O717" s="106"/>
      <c r="P717" s="106"/>
      <c r="Q717" s="106"/>
      <c r="R717" s="106"/>
    </row>
    <row r="718" spans="1:18" ht="16.5" customHeight="1">
      <c r="A718" s="106"/>
      <c r="B718" s="106"/>
      <c r="D718" s="106"/>
      <c r="E718" s="107"/>
      <c r="J718" s="106"/>
      <c r="L718" s="106"/>
      <c r="N718" s="106"/>
      <c r="O718" s="106"/>
      <c r="P718" s="106"/>
      <c r="Q718" s="106"/>
      <c r="R718" s="106"/>
    </row>
    <row r="719" spans="1:18" ht="16.5" customHeight="1">
      <c r="A719" s="106"/>
      <c r="B719" s="106"/>
      <c r="D719" s="106"/>
      <c r="E719" s="107"/>
      <c r="J719" s="106"/>
      <c r="L719" s="106"/>
      <c r="N719" s="106"/>
      <c r="O719" s="106"/>
      <c r="P719" s="106"/>
      <c r="Q719" s="106"/>
      <c r="R719" s="106"/>
    </row>
    <row r="720" spans="1:18" ht="16.5" customHeight="1">
      <c r="A720" s="106"/>
      <c r="B720" s="106"/>
      <c r="D720" s="106"/>
      <c r="E720" s="107"/>
      <c r="J720" s="106"/>
      <c r="L720" s="106"/>
      <c r="N720" s="106"/>
      <c r="O720" s="106"/>
      <c r="P720" s="106"/>
      <c r="Q720" s="106"/>
      <c r="R720" s="106"/>
    </row>
    <row r="721" spans="1:18" ht="16.5" customHeight="1">
      <c r="A721" s="106"/>
      <c r="B721" s="106"/>
      <c r="D721" s="106"/>
      <c r="E721" s="107"/>
      <c r="J721" s="106"/>
      <c r="L721" s="106"/>
      <c r="N721" s="106"/>
      <c r="O721" s="106"/>
      <c r="P721" s="106"/>
      <c r="Q721" s="106"/>
      <c r="R721" s="106"/>
    </row>
    <row r="722" spans="1:18" ht="16.5" customHeight="1">
      <c r="A722" s="106"/>
      <c r="B722" s="106"/>
      <c r="D722" s="106"/>
      <c r="E722" s="107"/>
      <c r="J722" s="106"/>
      <c r="L722" s="106"/>
      <c r="N722" s="106"/>
      <c r="O722" s="106"/>
      <c r="P722" s="106"/>
      <c r="Q722" s="106"/>
      <c r="R722" s="106"/>
    </row>
    <row r="723" spans="1:18" ht="16.5" customHeight="1">
      <c r="A723" s="106"/>
      <c r="B723" s="106"/>
      <c r="D723" s="106"/>
      <c r="E723" s="107"/>
      <c r="J723" s="106"/>
      <c r="L723" s="106"/>
      <c r="N723" s="106"/>
      <c r="O723" s="106"/>
      <c r="P723" s="106"/>
      <c r="Q723" s="106"/>
      <c r="R723" s="106"/>
    </row>
    <row r="724" spans="1:18" ht="16.5" customHeight="1">
      <c r="A724" s="106"/>
      <c r="B724" s="106"/>
      <c r="D724" s="106"/>
      <c r="E724" s="107"/>
      <c r="J724" s="106"/>
      <c r="L724" s="106"/>
      <c r="N724" s="106"/>
      <c r="O724" s="106"/>
      <c r="P724" s="106"/>
      <c r="Q724" s="106"/>
      <c r="R724" s="106"/>
    </row>
    <row r="725" spans="1:18" ht="16.5" customHeight="1">
      <c r="A725" s="106"/>
      <c r="B725" s="106"/>
      <c r="D725" s="106"/>
      <c r="E725" s="107"/>
      <c r="J725" s="106"/>
      <c r="L725" s="106"/>
      <c r="N725" s="106"/>
      <c r="O725" s="106"/>
      <c r="P725" s="106"/>
      <c r="Q725" s="106"/>
      <c r="R725" s="106"/>
    </row>
    <row r="726" spans="1:18" ht="16.5" customHeight="1">
      <c r="A726" s="106"/>
      <c r="B726" s="106"/>
      <c r="D726" s="106"/>
      <c r="E726" s="107"/>
      <c r="J726" s="106"/>
      <c r="L726" s="106"/>
      <c r="N726" s="106"/>
      <c r="O726" s="106"/>
      <c r="P726" s="106"/>
      <c r="Q726" s="106"/>
      <c r="R726" s="106"/>
    </row>
    <row r="727" spans="1:18" ht="16.5" customHeight="1">
      <c r="A727" s="106"/>
      <c r="B727" s="106"/>
      <c r="D727" s="106"/>
      <c r="E727" s="107"/>
      <c r="J727" s="106"/>
      <c r="L727" s="106"/>
      <c r="N727" s="106"/>
      <c r="O727" s="106"/>
      <c r="P727" s="106"/>
      <c r="Q727" s="106"/>
      <c r="R727" s="106"/>
    </row>
    <row r="728" spans="1:18" ht="16.5" customHeight="1">
      <c r="A728" s="106"/>
      <c r="B728" s="106"/>
      <c r="D728" s="106"/>
      <c r="E728" s="107"/>
      <c r="J728" s="106"/>
      <c r="L728" s="106"/>
      <c r="N728" s="106"/>
      <c r="O728" s="106"/>
      <c r="P728" s="106"/>
      <c r="Q728" s="106"/>
      <c r="R728" s="106"/>
    </row>
    <row r="729" spans="1:18" ht="16.5" customHeight="1">
      <c r="A729" s="106"/>
      <c r="B729" s="106"/>
      <c r="D729" s="106"/>
      <c r="E729" s="107"/>
      <c r="J729" s="106"/>
      <c r="L729" s="106"/>
      <c r="N729" s="106"/>
      <c r="O729" s="106"/>
      <c r="P729" s="106"/>
      <c r="Q729" s="106"/>
      <c r="R729" s="106"/>
    </row>
    <row r="730" spans="1:18" ht="16.5" customHeight="1">
      <c r="A730" s="106"/>
      <c r="B730" s="106"/>
      <c r="D730" s="106"/>
      <c r="E730" s="107"/>
      <c r="J730" s="106"/>
      <c r="L730" s="106"/>
      <c r="N730" s="106"/>
      <c r="O730" s="106"/>
      <c r="P730" s="106"/>
      <c r="Q730" s="106"/>
      <c r="R730" s="106"/>
    </row>
    <row r="731" spans="1:18" ht="16.5" customHeight="1">
      <c r="A731" s="106"/>
      <c r="B731" s="106"/>
      <c r="D731" s="106"/>
      <c r="E731" s="107"/>
      <c r="J731" s="106"/>
      <c r="L731" s="106"/>
      <c r="N731" s="106"/>
      <c r="O731" s="106"/>
      <c r="P731" s="106"/>
      <c r="Q731" s="106"/>
      <c r="R731" s="106"/>
    </row>
    <row r="732" spans="1:18" ht="16.5" customHeight="1">
      <c r="A732" s="106"/>
      <c r="B732" s="106"/>
      <c r="D732" s="106"/>
      <c r="E732" s="107"/>
      <c r="J732" s="106"/>
      <c r="L732" s="106"/>
      <c r="N732" s="106"/>
      <c r="O732" s="106"/>
      <c r="P732" s="106"/>
      <c r="Q732" s="106"/>
      <c r="R732" s="106"/>
    </row>
    <row r="733" spans="1:18" ht="16.5" customHeight="1">
      <c r="A733" s="106"/>
      <c r="B733" s="106"/>
      <c r="D733" s="106"/>
      <c r="E733" s="107"/>
      <c r="J733" s="106"/>
      <c r="L733" s="106"/>
      <c r="N733" s="106"/>
      <c r="O733" s="106"/>
      <c r="P733" s="106"/>
      <c r="Q733" s="106"/>
      <c r="R733" s="106"/>
    </row>
    <row r="734" spans="1:18" ht="16.5" customHeight="1">
      <c r="A734" s="106"/>
      <c r="B734" s="106"/>
      <c r="D734" s="106"/>
      <c r="E734" s="107"/>
      <c r="J734" s="106"/>
      <c r="L734" s="106"/>
      <c r="N734" s="106"/>
      <c r="O734" s="106"/>
      <c r="P734" s="106"/>
      <c r="Q734" s="106"/>
      <c r="R734" s="106"/>
    </row>
    <row r="735" spans="1:18" ht="16.5" customHeight="1">
      <c r="A735" s="106"/>
      <c r="B735" s="106"/>
      <c r="D735" s="106"/>
      <c r="E735" s="107"/>
      <c r="J735" s="106"/>
      <c r="L735" s="106"/>
      <c r="N735" s="106"/>
      <c r="O735" s="106"/>
      <c r="P735" s="106"/>
      <c r="Q735" s="106"/>
      <c r="R735" s="106"/>
    </row>
    <row r="736" spans="1:18" ht="16.5" customHeight="1">
      <c r="A736" s="106"/>
      <c r="B736" s="106"/>
      <c r="D736" s="106"/>
      <c r="E736" s="107"/>
      <c r="J736" s="106"/>
      <c r="L736" s="106"/>
      <c r="N736" s="106"/>
      <c r="O736" s="106"/>
      <c r="P736" s="106"/>
      <c r="Q736" s="106"/>
      <c r="R736" s="106"/>
    </row>
    <row r="737" spans="1:18" ht="16.5" customHeight="1">
      <c r="A737" s="106"/>
      <c r="B737" s="106"/>
      <c r="D737" s="106"/>
      <c r="E737" s="107"/>
      <c r="J737" s="106"/>
      <c r="L737" s="106"/>
      <c r="N737" s="106"/>
      <c r="O737" s="106"/>
      <c r="P737" s="106"/>
      <c r="Q737" s="106"/>
      <c r="R737" s="106"/>
    </row>
    <row r="738" spans="1:18" ht="16.5" customHeight="1">
      <c r="A738" s="106"/>
      <c r="B738" s="106"/>
      <c r="D738" s="106"/>
      <c r="E738" s="107"/>
      <c r="J738" s="106"/>
      <c r="L738" s="106"/>
      <c r="N738" s="106"/>
      <c r="O738" s="106"/>
      <c r="P738" s="106"/>
      <c r="Q738" s="106"/>
      <c r="R738" s="106"/>
    </row>
    <row r="739" spans="1:18" ht="16.5" customHeight="1">
      <c r="A739" s="106"/>
      <c r="B739" s="106"/>
      <c r="D739" s="106"/>
      <c r="E739" s="107"/>
      <c r="J739" s="106"/>
      <c r="L739" s="106"/>
      <c r="N739" s="106"/>
      <c r="O739" s="106"/>
      <c r="P739" s="106"/>
      <c r="Q739" s="106"/>
      <c r="R739" s="106"/>
    </row>
    <row r="740" spans="1:18" ht="16.5" customHeight="1">
      <c r="A740" s="106"/>
      <c r="B740" s="106"/>
      <c r="D740" s="106"/>
      <c r="E740" s="107"/>
      <c r="J740" s="106"/>
      <c r="L740" s="106"/>
      <c r="N740" s="106"/>
      <c r="O740" s="106"/>
      <c r="P740" s="106"/>
      <c r="Q740" s="106"/>
      <c r="R740" s="106"/>
    </row>
    <row r="741" spans="1:18" ht="16.5" customHeight="1">
      <c r="A741" s="106"/>
      <c r="B741" s="106"/>
      <c r="D741" s="106"/>
      <c r="E741" s="107"/>
      <c r="J741" s="106"/>
      <c r="L741" s="106"/>
      <c r="N741" s="106"/>
      <c r="O741" s="106"/>
      <c r="P741" s="106"/>
      <c r="Q741" s="106"/>
      <c r="R741" s="106"/>
    </row>
    <row r="742" spans="1:18" ht="16.5" customHeight="1">
      <c r="A742" s="106"/>
      <c r="B742" s="106"/>
      <c r="D742" s="106"/>
      <c r="E742" s="107"/>
      <c r="J742" s="106"/>
      <c r="L742" s="106"/>
      <c r="N742" s="106"/>
      <c r="O742" s="106"/>
      <c r="P742" s="106"/>
      <c r="Q742" s="106"/>
      <c r="R742" s="106"/>
    </row>
    <row r="743" spans="1:18" ht="16.5" customHeight="1">
      <c r="A743" s="106"/>
      <c r="B743" s="106"/>
      <c r="D743" s="106"/>
      <c r="E743" s="107"/>
      <c r="J743" s="106"/>
      <c r="L743" s="106"/>
      <c r="N743" s="106"/>
      <c r="O743" s="106"/>
      <c r="P743" s="106"/>
      <c r="Q743" s="106"/>
      <c r="R743" s="106"/>
    </row>
    <row r="744" spans="1:18" ht="16.5" customHeight="1">
      <c r="A744" s="106"/>
      <c r="B744" s="106"/>
      <c r="D744" s="106"/>
      <c r="E744" s="107"/>
      <c r="J744" s="106"/>
      <c r="L744" s="106"/>
      <c r="N744" s="106"/>
      <c r="O744" s="106"/>
      <c r="P744" s="106"/>
      <c r="Q744" s="106"/>
      <c r="R744" s="106"/>
    </row>
    <row r="745" spans="1:18" ht="16.5" customHeight="1">
      <c r="A745" s="106"/>
      <c r="B745" s="106"/>
      <c r="D745" s="106"/>
      <c r="E745" s="107"/>
      <c r="J745" s="106"/>
      <c r="L745" s="106"/>
      <c r="N745" s="106"/>
      <c r="O745" s="106"/>
      <c r="P745" s="106"/>
      <c r="Q745" s="106"/>
      <c r="R745" s="106"/>
    </row>
    <row r="746" spans="1:18" ht="16.5" customHeight="1">
      <c r="A746" s="106"/>
      <c r="B746" s="106"/>
      <c r="D746" s="106"/>
      <c r="E746" s="107"/>
      <c r="J746" s="106"/>
      <c r="L746" s="106"/>
      <c r="N746" s="106"/>
      <c r="O746" s="106"/>
      <c r="P746" s="106"/>
      <c r="Q746" s="106"/>
      <c r="R746" s="106"/>
    </row>
    <row r="747" spans="1:18" ht="16.5" customHeight="1">
      <c r="A747" s="106"/>
      <c r="B747" s="106"/>
      <c r="D747" s="106"/>
      <c r="E747" s="107"/>
      <c r="J747" s="106"/>
      <c r="L747" s="106"/>
      <c r="N747" s="106"/>
      <c r="O747" s="106"/>
      <c r="P747" s="106"/>
      <c r="Q747" s="106"/>
      <c r="R747" s="106"/>
    </row>
    <row r="748" spans="1:18" ht="16.5" customHeight="1">
      <c r="A748" s="106"/>
      <c r="B748" s="106"/>
      <c r="D748" s="106"/>
      <c r="E748" s="107"/>
      <c r="J748" s="106"/>
      <c r="L748" s="106"/>
      <c r="N748" s="106"/>
      <c r="O748" s="106"/>
      <c r="P748" s="106"/>
      <c r="Q748" s="106"/>
      <c r="R748" s="106"/>
    </row>
    <row r="749" spans="1:18" ht="16.5" customHeight="1">
      <c r="A749" s="106"/>
      <c r="B749" s="106"/>
      <c r="D749" s="106"/>
      <c r="E749" s="107"/>
      <c r="J749" s="106"/>
      <c r="L749" s="106"/>
      <c r="N749" s="106"/>
      <c r="O749" s="106"/>
      <c r="P749" s="106"/>
      <c r="Q749" s="106"/>
      <c r="R749" s="106"/>
    </row>
    <row r="750" spans="1:18" ht="16.5" customHeight="1">
      <c r="A750" s="106"/>
      <c r="B750" s="106"/>
      <c r="D750" s="106"/>
      <c r="E750" s="107"/>
      <c r="J750" s="106"/>
      <c r="L750" s="106"/>
      <c r="N750" s="106"/>
      <c r="O750" s="106"/>
      <c r="P750" s="106"/>
      <c r="Q750" s="106"/>
      <c r="R750" s="106"/>
    </row>
    <row r="751" spans="1:18" ht="16.5" customHeight="1">
      <c r="A751" s="106"/>
      <c r="B751" s="106"/>
      <c r="D751" s="106"/>
      <c r="E751" s="107"/>
      <c r="J751" s="106"/>
      <c r="L751" s="106"/>
      <c r="N751" s="106"/>
      <c r="O751" s="106"/>
      <c r="P751" s="106"/>
      <c r="Q751" s="106"/>
      <c r="R751" s="106"/>
    </row>
    <row r="752" spans="1:18" ht="16.5" customHeight="1">
      <c r="A752" s="106"/>
      <c r="B752" s="106"/>
      <c r="D752" s="106"/>
      <c r="E752" s="107"/>
      <c r="J752" s="106"/>
      <c r="L752" s="106"/>
      <c r="N752" s="106"/>
      <c r="O752" s="106"/>
      <c r="P752" s="106"/>
      <c r="Q752" s="106"/>
      <c r="R752" s="106"/>
    </row>
    <row r="753" spans="1:18" ht="16.5" customHeight="1">
      <c r="A753" s="106"/>
      <c r="B753" s="106"/>
      <c r="D753" s="106"/>
      <c r="E753" s="107"/>
      <c r="J753" s="106"/>
      <c r="L753" s="106"/>
      <c r="N753" s="106"/>
      <c r="O753" s="106"/>
      <c r="P753" s="106"/>
      <c r="Q753" s="106"/>
      <c r="R753" s="106"/>
    </row>
    <row r="754" spans="1:18" ht="16.5" customHeight="1">
      <c r="A754" s="106"/>
      <c r="B754" s="106"/>
      <c r="D754" s="106"/>
      <c r="E754" s="107"/>
      <c r="J754" s="106"/>
      <c r="L754" s="106"/>
      <c r="N754" s="106"/>
      <c r="O754" s="106"/>
      <c r="P754" s="106"/>
      <c r="Q754" s="106"/>
      <c r="R754" s="106"/>
    </row>
    <row r="755" spans="1:18" ht="16.5" customHeight="1">
      <c r="A755" s="106"/>
      <c r="B755" s="106"/>
      <c r="D755" s="106"/>
      <c r="E755" s="107"/>
      <c r="J755" s="106"/>
      <c r="L755" s="106"/>
      <c r="N755" s="106"/>
      <c r="O755" s="106"/>
      <c r="P755" s="106"/>
      <c r="Q755" s="106"/>
      <c r="R755" s="106"/>
    </row>
    <row r="756" spans="1:18" ht="16.5" customHeight="1">
      <c r="A756" s="106"/>
      <c r="B756" s="106"/>
      <c r="D756" s="106"/>
      <c r="E756" s="107"/>
      <c r="J756" s="106"/>
      <c r="L756" s="106"/>
      <c r="N756" s="106"/>
      <c r="O756" s="106"/>
      <c r="P756" s="106"/>
      <c r="Q756" s="106"/>
      <c r="R756" s="106"/>
    </row>
    <row r="757" spans="1:18" ht="16.5" customHeight="1">
      <c r="A757" s="106"/>
      <c r="B757" s="106"/>
      <c r="D757" s="106"/>
      <c r="E757" s="107"/>
      <c r="J757" s="106"/>
      <c r="L757" s="106"/>
      <c r="N757" s="106"/>
      <c r="O757" s="106"/>
      <c r="P757" s="106"/>
      <c r="Q757" s="106"/>
      <c r="R757" s="106"/>
    </row>
    <row r="758" spans="1:18" ht="16.5" customHeight="1">
      <c r="A758" s="106"/>
      <c r="B758" s="106"/>
      <c r="D758" s="106"/>
      <c r="E758" s="107"/>
      <c r="J758" s="106"/>
      <c r="L758" s="106"/>
      <c r="N758" s="106"/>
      <c r="O758" s="106"/>
      <c r="P758" s="106"/>
      <c r="Q758" s="106"/>
      <c r="R758" s="106"/>
    </row>
    <row r="759" spans="1:18" ht="16.5" customHeight="1">
      <c r="A759" s="106"/>
      <c r="B759" s="106"/>
      <c r="D759" s="106"/>
      <c r="E759" s="107"/>
      <c r="J759" s="106"/>
      <c r="L759" s="106"/>
      <c r="N759" s="106"/>
      <c r="O759" s="106"/>
      <c r="P759" s="106"/>
      <c r="Q759" s="106"/>
      <c r="R759" s="106"/>
    </row>
    <row r="760" spans="1:18" ht="16.5" customHeight="1">
      <c r="A760" s="106"/>
      <c r="B760" s="106"/>
      <c r="D760" s="106"/>
      <c r="E760" s="107"/>
      <c r="J760" s="106"/>
      <c r="L760" s="106"/>
      <c r="N760" s="106"/>
      <c r="O760" s="106"/>
      <c r="P760" s="106"/>
      <c r="Q760" s="106"/>
      <c r="R760" s="106"/>
    </row>
    <row r="761" spans="1:18" ht="16.5" customHeight="1">
      <c r="A761" s="106"/>
      <c r="B761" s="106"/>
      <c r="D761" s="106"/>
      <c r="E761" s="107"/>
      <c r="J761" s="106"/>
      <c r="L761" s="106"/>
      <c r="N761" s="106"/>
      <c r="O761" s="106"/>
      <c r="P761" s="106"/>
      <c r="Q761" s="106"/>
      <c r="R761" s="106"/>
    </row>
    <row r="762" spans="1:18" ht="16.5" customHeight="1">
      <c r="A762" s="106"/>
      <c r="B762" s="106"/>
      <c r="D762" s="106"/>
      <c r="E762" s="107"/>
      <c r="J762" s="106"/>
      <c r="L762" s="106"/>
      <c r="N762" s="106"/>
      <c r="O762" s="106"/>
      <c r="P762" s="106"/>
      <c r="Q762" s="106"/>
      <c r="R762" s="106"/>
    </row>
    <row r="763" spans="1:18" ht="16.5" customHeight="1">
      <c r="A763" s="106"/>
      <c r="B763" s="106"/>
      <c r="D763" s="106"/>
      <c r="E763" s="107"/>
      <c r="J763" s="106"/>
      <c r="L763" s="106"/>
      <c r="N763" s="106"/>
      <c r="O763" s="106"/>
      <c r="P763" s="106"/>
      <c r="Q763" s="106"/>
      <c r="R763" s="106"/>
    </row>
    <row r="764" spans="1:18" ht="16.5" customHeight="1">
      <c r="A764" s="106"/>
      <c r="B764" s="106"/>
      <c r="D764" s="106"/>
      <c r="E764" s="107"/>
      <c r="J764" s="106"/>
      <c r="L764" s="106"/>
      <c r="N764" s="106"/>
      <c r="O764" s="106"/>
      <c r="P764" s="106"/>
      <c r="Q764" s="106"/>
      <c r="R764" s="106"/>
    </row>
    <row r="765" spans="1:18" ht="16.5" customHeight="1">
      <c r="A765" s="106"/>
      <c r="B765" s="106"/>
      <c r="D765" s="106"/>
      <c r="E765" s="107"/>
      <c r="J765" s="106"/>
      <c r="L765" s="106"/>
      <c r="N765" s="106"/>
      <c r="O765" s="106"/>
      <c r="P765" s="106"/>
      <c r="Q765" s="106"/>
      <c r="R765" s="106"/>
    </row>
    <row r="766" spans="1:18" ht="16.5" customHeight="1">
      <c r="A766" s="106"/>
      <c r="B766" s="106"/>
      <c r="D766" s="106"/>
      <c r="E766" s="107"/>
      <c r="J766" s="106"/>
      <c r="L766" s="106"/>
      <c r="N766" s="106"/>
      <c r="O766" s="106"/>
      <c r="P766" s="106"/>
      <c r="Q766" s="106"/>
      <c r="R766" s="106"/>
    </row>
    <row r="767" spans="1:18" ht="16.5" customHeight="1">
      <c r="A767" s="106"/>
      <c r="B767" s="106"/>
      <c r="D767" s="106"/>
      <c r="E767" s="107"/>
      <c r="J767" s="106"/>
      <c r="L767" s="106"/>
      <c r="N767" s="106"/>
      <c r="O767" s="106"/>
      <c r="P767" s="106"/>
      <c r="Q767" s="106"/>
      <c r="R767" s="106"/>
    </row>
    <row r="768" spans="1:18" ht="16.5" customHeight="1">
      <c r="A768" s="106"/>
      <c r="B768" s="106"/>
      <c r="D768" s="106"/>
      <c r="E768" s="107"/>
      <c r="J768" s="106"/>
      <c r="L768" s="106"/>
      <c r="N768" s="106"/>
      <c r="O768" s="106"/>
      <c r="P768" s="106"/>
      <c r="Q768" s="106"/>
      <c r="R768" s="106"/>
    </row>
    <row r="769" spans="1:18" ht="16.5" customHeight="1">
      <c r="A769" s="106"/>
      <c r="B769" s="106"/>
      <c r="D769" s="106"/>
      <c r="E769" s="107"/>
      <c r="J769" s="106"/>
      <c r="L769" s="106"/>
      <c r="N769" s="106"/>
      <c r="O769" s="106"/>
      <c r="P769" s="106"/>
      <c r="Q769" s="106"/>
      <c r="R769" s="106"/>
    </row>
    <row r="770" spans="1:18" ht="16.5" customHeight="1">
      <c r="A770" s="106"/>
      <c r="B770" s="106"/>
      <c r="D770" s="106"/>
      <c r="E770" s="107"/>
      <c r="J770" s="106"/>
      <c r="L770" s="106"/>
      <c r="N770" s="106"/>
      <c r="O770" s="106"/>
      <c r="P770" s="106"/>
      <c r="Q770" s="106"/>
      <c r="R770" s="106"/>
    </row>
    <row r="771" spans="1:18" ht="16.5" customHeight="1">
      <c r="A771" s="106"/>
      <c r="B771" s="106"/>
      <c r="D771" s="106"/>
      <c r="E771" s="107"/>
      <c r="J771" s="106"/>
      <c r="L771" s="106"/>
      <c r="N771" s="106"/>
      <c r="O771" s="106"/>
      <c r="P771" s="106"/>
      <c r="Q771" s="106"/>
      <c r="R771" s="106"/>
    </row>
    <row r="772" spans="1:18" ht="16.5" customHeight="1">
      <c r="A772" s="106"/>
      <c r="B772" s="106"/>
      <c r="D772" s="106"/>
      <c r="E772" s="107"/>
      <c r="J772" s="106"/>
      <c r="L772" s="106"/>
      <c r="N772" s="106"/>
      <c r="O772" s="106"/>
      <c r="P772" s="106"/>
      <c r="Q772" s="106"/>
      <c r="R772" s="106"/>
    </row>
    <row r="773" spans="1:18" ht="16.5" customHeight="1">
      <c r="A773" s="106"/>
      <c r="B773" s="106"/>
      <c r="D773" s="106"/>
      <c r="E773" s="107"/>
      <c r="J773" s="106"/>
      <c r="L773" s="106"/>
      <c r="N773" s="106"/>
      <c r="O773" s="106"/>
      <c r="P773" s="106"/>
      <c r="Q773" s="106"/>
      <c r="R773" s="106"/>
    </row>
    <row r="774" spans="1:18" ht="16.5" customHeight="1">
      <c r="A774" s="106"/>
      <c r="B774" s="106"/>
      <c r="D774" s="106"/>
      <c r="E774" s="107"/>
      <c r="J774" s="106"/>
      <c r="L774" s="106"/>
      <c r="N774" s="106"/>
      <c r="O774" s="106"/>
      <c r="P774" s="106"/>
      <c r="Q774" s="106"/>
      <c r="R774" s="106"/>
    </row>
    <row r="775" spans="1:18" ht="16.5" customHeight="1">
      <c r="A775" s="106"/>
      <c r="B775" s="106"/>
      <c r="D775" s="106"/>
      <c r="E775" s="107"/>
      <c r="J775" s="106"/>
      <c r="L775" s="106"/>
      <c r="N775" s="106"/>
      <c r="O775" s="106"/>
      <c r="P775" s="106"/>
      <c r="Q775" s="106"/>
      <c r="R775" s="106"/>
    </row>
    <row r="776" spans="1:18" ht="16.5" customHeight="1">
      <c r="A776" s="106"/>
      <c r="B776" s="106"/>
      <c r="D776" s="106"/>
      <c r="E776" s="107"/>
      <c r="J776" s="106"/>
      <c r="L776" s="106"/>
      <c r="N776" s="106"/>
      <c r="O776" s="106"/>
      <c r="P776" s="106"/>
      <c r="Q776" s="106"/>
      <c r="R776" s="106"/>
    </row>
    <row r="777" spans="1:18" ht="16.5" customHeight="1">
      <c r="A777" s="106"/>
      <c r="B777" s="106"/>
      <c r="D777" s="106"/>
      <c r="E777" s="107"/>
      <c r="J777" s="106"/>
      <c r="L777" s="106"/>
      <c r="N777" s="106"/>
      <c r="O777" s="106"/>
      <c r="P777" s="106"/>
      <c r="Q777" s="106"/>
      <c r="R777" s="106"/>
    </row>
    <row r="778" spans="1:18" ht="16.5" customHeight="1">
      <c r="A778" s="106"/>
      <c r="B778" s="106"/>
      <c r="D778" s="106"/>
      <c r="E778" s="107"/>
      <c r="J778" s="106"/>
      <c r="L778" s="106"/>
      <c r="N778" s="106"/>
      <c r="O778" s="106"/>
      <c r="P778" s="106"/>
      <c r="Q778" s="106"/>
      <c r="R778" s="106"/>
    </row>
    <row r="779" spans="1:18" ht="16.5" customHeight="1">
      <c r="A779" s="106"/>
      <c r="B779" s="106"/>
      <c r="D779" s="106"/>
      <c r="E779" s="107"/>
      <c r="J779" s="106"/>
      <c r="L779" s="106"/>
      <c r="N779" s="106"/>
      <c r="O779" s="106"/>
      <c r="P779" s="106"/>
      <c r="Q779" s="106"/>
      <c r="R779" s="106"/>
    </row>
    <row r="780" spans="1:18" ht="16.5" customHeight="1">
      <c r="A780" s="106"/>
      <c r="B780" s="106"/>
      <c r="D780" s="106"/>
      <c r="E780" s="107"/>
      <c r="J780" s="106"/>
      <c r="L780" s="106"/>
      <c r="N780" s="106"/>
      <c r="O780" s="106"/>
      <c r="P780" s="106"/>
      <c r="Q780" s="106"/>
      <c r="R780" s="106"/>
    </row>
    <row r="781" spans="1:18" ht="16.5" customHeight="1">
      <c r="A781" s="106"/>
      <c r="B781" s="106"/>
      <c r="D781" s="106"/>
      <c r="E781" s="107"/>
      <c r="J781" s="106"/>
      <c r="L781" s="106"/>
      <c r="N781" s="106"/>
      <c r="O781" s="106"/>
      <c r="P781" s="106"/>
      <c r="Q781" s="106"/>
      <c r="R781" s="106"/>
    </row>
    <row r="782" spans="1:18" ht="16.5" customHeight="1">
      <c r="A782" s="106"/>
      <c r="B782" s="106"/>
      <c r="D782" s="106"/>
      <c r="E782" s="107"/>
      <c r="J782" s="106"/>
      <c r="L782" s="106"/>
      <c r="N782" s="106"/>
      <c r="O782" s="106"/>
      <c r="P782" s="106"/>
      <c r="Q782" s="106"/>
      <c r="R782" s="106"/>
    </row>
    <row r="783" spans="1:18" ht="16.5" customHeight="1">
      <c r="A783" s="106"/>
      <c r="B783" s="106"/>
      <c r="D783" s="106"/>
      <c r="E783" s="107"/>
      <c r="J783" s="106"/>
      <c r="L783" s="106"/>
      <c r="N783" s="106"/>
      <c r="O783" s="106"/>
      <c r="P783" s="106"/>
      <c r="Q783" s="106"/>
      <c r="R783" s="106"/>
    </row>
    <row r="784" spans="1:18" ht="16.5" customHeight="1">
      <c r="A784" s="106"/>
      <c r="B784" s="106"/>
      <c r="D784" s="106"/>
      <c r="E784" s="107"/>
      <c r="J784" s="106"/>
      <c r="L784" s="106"/>
      <c r="N784" s="106"/>
      <c r="O784" s="106"/>
      <c r="P784" s="106"/>
      <c r="Q784" s="106"/>
      <c r="R784" s="106"/>
    </row>
    <row r="785" spans="1:18" ht="16.5" customHeight="1">
      <c r="A785" s="106"/>
      <c r="B785" s="106"/>
      <c r="D785" s="106"/>
      <c r="E785" s="107"/>
      <c r="J785" s="106"/>
      <c r="L785" s="106"/>
      <c r="N785" s="106"/>
      <c r="O785" s="106"/>
      <c r="P785" s="106"/>
      <c r="Q785" s="106"/>
      <c r="R785" s="106"/>
    </row>
    <row r="786" spans="1:18" ht="16.5" customHeight="1">
      <c r="A786" s="106"/>
      <c r="B786" s="106"/>
      <c r="D786" s="106"/>
      <c r="E786" s="107"/>
      <c r="J786" s="106"/>
      <c r="L786" s="106"/>
      <c r="N786" s="106"/>
      <c r="O786" s="106"/>
      <c r="P786" s="106"/>
      <c r="Q786" s="106"/>
      <c r="R786" s="106"/>
    </row>
    <row r="787" spans="1:18" ht="16.5" customHeight="1">
      <c r="A787" s="106"/>
      <c r="B787" s="106"/>
      <c r="D787" s="106"/>
      <c r="E787" s="107"/>
      <c r="J787" s="106"/>
      <c r="L787" s="106"/>
      <c r="N787" s="106"/>
      <c r="O787" s="106"/>
      <c r="P787" s="106"/>
      <c r="Q787" s="106"/>
      <c r="R787" s="106"/>
    </row>
    <row r="788" spans="1:18" ht="16.5" customHeight="1">
      <c r="A788" s="106"/>
      <c r="B788" s="106"/>
      <c r="D788" s="106"/>
      <c r="E788" s="107"/>
      <c r="J788" s="106"/>
      <c r="L788" s="106"/>
      <c r="N788" s="106"/>
      <c r="O788" s="106"/>
      <c r="P788" s="106"/>
      <c r="Q788" s="106"/>
      <c r="R788" s="106"/>
    </row>
    <row r="789" spans="1:18" ht="16.5" customHeight="1">
      <c r="A789" s="106"/>
      <c r="B789" s="106"/>
      <c r="D789" s="106"/>
      <c r="E789" s="107"/>
      <c r="J789" s="106"/>
      <c r="L789" s="106"/>
      <c r="N789" s="106"/>
      <c r="O789" s="106"/>
      <c r="P789" s="106"/>
      <c r="Q789" s="106"/>
      <c r="R789" s="106"/>
    </row>
    <row r="790" spans="1:18" ht="16.5" customHeight="1">
      <c r="A790" s="106"/>
      <c r="B790" s="106"/>
      <c r="D790" s="106"/>
      <c r="E790" s="107"/>
      <c r="J790" s="106"/>
      <c r="L790" s="106"/>
      <c r="N790" s="106"/>
      <c r="O790" s="106"/>
      <c r="P790" s="106"/>
      <c r="Q790" s="106"/>
      <c r="R790" s="106"/>
    </row>
    <row r="791" spans="1:18" ht="16.5" customHeight="1">
      <c r="A791" s="106"/>
      <c r="B791" s="106"/>
      <c r="D791" s="106"/>
      <c r="E791" s="107"/>
      <c r="J791" s="106"/>
      <c r="L791" s="106"/>
      <c r="N791" s="106"/>
      <c r="O791" s="106"/>
      <c r="P791" s="106"/>
      <c r="Q791" s="106"/>
      <c r="R791" s="106"/>
    </row>
    <row r="792" spans="1:18" ht="16.5" customHeight="1">
      <c r="A792" s="106"/>
      <c r="B792" s="106"/>
      <c r="D792" s="106"/>
      <c r="E792" s="107"/>
      <c r="J792" s="106"/>
      <c r="L792" s="106"/>
      <c r="N792" s="106"/>
      <c r="O792" s="106"/>
      <c r="P792" s="106"/>
      <c r="Q792" s="106"/>
      <c r="R792" s="106"/>
    </row>
    <row r="793" spans="1:18" ht="16.5" customHeight="1">
      <c r="A793" s="106"/>
      <c r="B793" s="106"/>
      <c r="D793" s="106"/>
      <c r="E793" s="107"/>
      <c r="J793" s="106"/>
      <c r="L793" s="106"/>
      <c r="N793" s="106"/>
      <c r="O793" s="106"/>
      <c r="P793" s="106"/>
      <c r="Q793" s="106"/>
      <c r="R793" s="106"/>
    </row>
    <row r="794" spans="1:18" ht="16.5" customHeight="1">
      <c r="A794" s="106"/>
      <c r="B794" s="106"/>
      <c r="D794" s="106"/>
      <c r="E794" s="107"/>
      <c r="J794" s="106"/>
      <c r="L794" s="106"/>
      <c r="N794" s="106"/>
      <c r="O794" s="106"/>
      <c r="P794" s="106"/>
      <c r="Q794" s="106"/>
      <c r="R794" s="106"/>
    </row>
    <row r="795" spans="1:18" ht="16.5" customHeight="1">
      <c r="A795" s="106"/>
      <c r="B795" s="106"/>
      <c r="D795" s="106"/>
      <c r="E795" s="107"/>
      <c r="J795" s="106"/>
      <c r="L795" s="106"/>
      <c r="N795" s="106"/>
      <c r="O795" s="106"/>
      <c r="P795" s="106"/>
      <c r="Q795" s="106"/>
      <c r="R795" s="106"/>
    </row>
    <row r="796" spans="1:18" ht="16.5" customHeight="1">
      <c r="A796" s="106"/>
      <c r="B796" s="106"/>
      <c r="D796" s="106"/>
      <c r="E796" s="107"/>
      <c r="J796" s="106"/>
      <c r="L796" s="106"/>
      <c r="N796" s="106"/>
      <c r="O796" s="106"/>
      <c r="P796" s="106"/>
      <c r="Q796" s="106"/>
      <c r="R796" s="106"/>
    </row>
    <row r="797" spans="1:18" ht="16.5" customHeight="1">
      <c r="A797" s="106"/>
      <c r="B797" s="106"/>
      <c r="D797" s="106"/>
      <c r="E797" s="107"/>
      <c r="J797" s="106"/>
      <c r="L797" s="106"/>
      <c r="N797" s="106"/>
      <c r="O797" s="106"/>
      <c r="P797" s="106"/>
      <c r="Q797" s="106"/>
      <c r="R797" s="106"/>
    </row>
    <row r="798" spans="1:18" ht="16.5" customHeight="1">
      <c r="A798" s="106"/>
      <c r="B798" s="106"/>
      <c r="D798" s="106"/>
      <c r="E798" s="107"/>
      <c r="J798" s="106"/>
      <c r="L798" s="106"/>
      <c r="N798" s="106"/>
      <c r="O798" s="106"/>
      <c r="P798" s="106"/>
      <c r="Q798" s="106"/>
      <c r="R798" s="106"/>
    </row>
    <row r="799" spans="1:18" ht="16.5" customHeight="1">
      <c r="A799" s="106"/>
      <c r="B799" s="106"/>
      <c r="D799" s="106"/>
      <c r="E799" s="107"/>
      <c r="J799" s="106"/>
      <c r="L799" s="106"/>
      <c r="N799" s="106"/>
      <c r="O799" s="106"/>
      <c r="P799" s="106"/>
      <c r="Q799" s="106"/>
      <c r="R799" s="106"/>
    </row>
    <row r="800" spans="1:18" ht="16.5" customHeight="1">
      <c r="A800" s="106"/>
      <c r="B800" s="106"/>
      <c r="D800" s="106"/>
      <c r="E800" s="107"/>
      <c r="J800" s="106"/>
      <c r="L800" s="106"/>
      <c r="N800" s="106"/>
      <c r="O800" s="106"/>
      <c r="P800" s="106"/>
      <c r="Q800" s="106"/>
      <c r="R800" s="106"/>
    </row>
    <row r="801" spans="1:18" ht="16.5" customHeight="1">
      <c r="A801" s="106"/>
      <c r="B801" s="106"/>
      <c r="D801" s="106"/>
      <c r="E801" s="107"/>
      <c r="J801" s="106"/>
      <c r="L801" s="106"/>
      <c r="N801" s="106"/>
      <c r="O801" s="106"/>
      <c r="P801" s="106"/>
      <c r="Q801" s="106"/>
      <c r="R801" s="106"/>
    </row>
    <row r="802" spans="1:18" ht="16.5" customHeight="1">
      <c r="A802" s="106"/>
      <c r="B802" s="106"/>
      <c r="D802" s="106"/>
      <c r="E802" s="107"/>
      <c r="J802" s="106"/>
      <c r="L802" s="106"/>
      <c r="N802" s="106"/>
      <c r="O802" s="106"/>
      <c r="P802" s="106"/>
      <c r="Q802" s="106"/>
      <c r="R802" s="106"/>
    </row>
    <row r="803" spans="1:18" ht="16.5" customHeight="1">
      <c r="A803" s="106"/>
      <c r="B803" s="106"/>
      <c r="D803" s="106"/>
      <c r="E803" s="107"/>
      <c r="J803" s="106"/>
      <c r="L803" s="106"/>
      <c r="N803" s="106"/>
      <c r="O803" s="106"/>
      <c r="P803" s="106"/>
      <c r="Q803" s="106"/>
      <c r="R803" s="106"/>
    </row>
    <row r="804" spans="1:18" ht="16.5" customHeight="1">
      <c r="A804" s="106"/>
      <c r="B804" s="106"/>
      <c r="D804" s="106"/>
      <c r="E804" s="107"/>
      <c r="J804" s="106"/>
      <c r="L804" s="106"/>
      <c r="N804" s="106"/>
      <c r="O804" s="106"/>
      <c r="P804" s="106"/>
      <c r="Q804" s="106"/>
      <c r="R804" s="106"/>
    </row>
    <row r="805" spans="1:18" ht="16.5" customHeight="1">
      <c r="A805" s="106"/>
      <c r="B805" s="106"/>
      <c r="D805" s="106"/>
      <c r="E805" s="107"/>
      <c r="J805" s="106"/>
      <c r="L805" s="106"/>
      <c r="N805" s="106"/>
      <c r="O805" s="106"/>
      <c r="P805" s="106"/>
      <c r="Q805" s="106"/>
      <c r="R805" s="106"/>
    </row>
    <row r="806" spans="1:18" ht="16.5" customHeight="1">
      <c r="A806" s="106"/>
      <c r="B806" s="106"/>
      <c r="D806" s="106"/>
      <c r="E806" s="107"/>
      <c r="J806" s="106"/>
      <c r="L806" s="106"/>
      <c r="N806" s="106"/>
      <c r="O806" s="106"/>
      <c r="P806" s="106"/>
      <c r="Q806" s="106"/>
      <c r="R806" s="106"/>
    </row>
    <row r="807" spans="1:18" ht="16.5" customHeight="1">
      <c r="A807" s="106"/>
      <c r="B807" s="106"/>
      <c r="D807" s="106"/>
      <c r="E807" s="107"/>
      <c r="J807" s="106"/>
      <c r="L807" s="106"/>
      <c r="N807" s="106"/>
      <c r="O807" s="106"/>
      <c r="P807" s="106"/>
      <c r="Q807" s="106"/>
      <c r="R807" s="106"/>
    </row>
    <row r="808" spans="1:18" ht="16.5" customHeight="1">
      <c r="A808" s="106"/>
      <c r="B808" s="106"/>
      <c r="D808" s="106"/>
      <c r="E808" s="107"/>
      <c r="J808" s="106"/>
      <c r="L808" s="106"/>
      <c r="N808" s="106"/>
      <c r="O808" s="106"/>
      <c r="P808" s="106"/>
      <c r="Q808" s="106"/>
      <c r="R808" s="106"/>
    </row>
    <row r="809" spans="1:18" ht="16.5" customHeight="1">
      <c r="A809" s="106"/>
      <c r="B809" s="106"/>
      <c r="D809" s="106"/>
      <c r="E809" s="107"/>
      <c r="J809" s="106"/>
      <c r="L809" s="106"/>
      <c r="N809" s="106"/>
      <c r="O809" s="106"/>
      <c r="P809" s="106"/>
      <c r="Q809" s="106"/>
      <c r="R809" s="106"/>
    </row>
    <row r="810" spans="1:18" ht="16.5" customHeight="1">
      <c r="A810" s="106"/>
      <c r="B810" s="106"/>
      <c r="D810" s="106"/>
      <c r="E810" s="107"/>
      <c r="J810" s="106"/>
      <c r="L810" s="106"/>
      <c r="N810" s="106"/>
      <c r="O810" s="106"/>
      <c r="P810" s="106"/>
      <c r="Q810" s="106"/>
      <c r="R810" s="106"/>
    </row>
    <row r="811" spans="1:18" ht="16.5" customHeight="1">
      <c r="A811" s="106"/>
      <c r="B811" s="106"/>
      <c r="D811" s="106"/>
      <c r="E811" s="107"/>
      <c r="J811" s="106"/>
      <c r="L811" s="106"/>
      <c r="N811" s="106"/>
      <c r="O811" s="106"/>
      <c r="P811" s="106"/>
      <c r="Q811" s="106"/>
      <c r="R811" s="106"/>
    </row>
    <row r="812" spans="1:18" ht="16.5" customHeight="1">
      <c r="A812" s="106"/>
      <c r="B812" s="106"/>
      <c r="D812" s="106"/>
      <c r="E812" s="107"/>
      <c r="J812" s="106"/>
      <c r="L812" s="106"/>
      <c r="N812" s="106"/>
      <c r="O812" s="106"/>
      <c r="P812" s="106"/>
      <c r="Q812" s="106"/>
      <c r="R812" s="106"/>
    </row>
    <row r="813" spans="1:18" ht="16.5" customHeight="1">
      <c r="A813" s="106"/>
      <c r="B813" s="106"/>
      <c r="D813" s="106"/>
      <c r="E813" s="107"/>
      <c r="J813" s="106"/>
      <c r="L813" s="106"/>
      <c r="N813" s="106"/>
      <c r="O813" s="106"/>
      <c r="P813" s="106"/>
      <c r="Q813" s="106"/>
      <c r="R813" s="106"/>
    </row>
    <row r="814" spans="1:18" ht="16.5" customHeight="1">
      <c r="A814" s="106"/>
      <c r="B814" s="106"/>
      <c r="D814" s="106"/>
      <c r="E814" s="107"/>
      <c r="J814" s="106"/>
      <c r="L814" s="106"/>
      <c r="N814" s="106"/>
      <c r="O814" s="106"/>
      <c r="P814" s="106"/>
      <c r="Q814" s="106"/>
      <c r="R814" s="106"/>
    </row>
    <row r="815" spans="1:18" ht="16.5" customHeight="1">
      <c r="A815" s="106"/>
      <c r="B815" s="106"/>
      <c r="D815" s="106"/>
      <c r="E815" s="107"/>
      <c r="J815" s="106"/>
      <c r="L815" s="106"/>
      <c r="N815" s="106"/>
      <c r="O815" s="106"/>
      <c r="P815" s="106"/>
      <c r="Q815" s="106"/>
      <c r="R815" s="106"/>
    </row>
    <row r="816" spans="1:18" ht="16.5" customHeight="1">
      <c r="A816" s="106"/>
      <c r="B816" s="106"/>
      <c r="D816" s="106"/>
      <c r="E816" s="107"/>
      <c r="J816" s="106"/>
      <c r="L816" s="106"/>
      <c r="N816" s="106"/>
      <c r="O816" s="106"/>
      <c r="P816" s="106"/>
      <c r="Q816" s="106"/>
      <c r="R816" s="106"/>
    </row>
    <row r="817" spans="1:18" ht="16.5" customHeight="1">
      <c r="A817" s="106"/>
      <c r="B817" s="106"/>
      <c r="D817" s="106"/>
      <c r="E817" s="107"/>
      <c r="J817" s="106"/>
      <c r="L817" s="106"/>
      <c r="N817" s="106"/>
      <c r="O817" s="106"/>
      <c r="P817" s="106"/>
      <c r="Q817" s="106"/>
      <c r="R817" s="106"/>
    </row>
    <row r="818" spans="1:18" ht="16.5" customHeight="1">
      <c r="A818" s="106"/>
      <c r="B818" s="106"/>
      <c r="D818" s="106"/>
      <c r="E818" s="107"/>
      <c r="J818" s="106"/>
      <c r="L818" s="106"/>
      <c r="N818" s="106"/>
      <c r="O818" s="106"/>
      <c r="P818" s="106"/>
      <c r="Q818" s="106"/>
      <c r="R818" s="106"/>
    </row>
    <row r="819" spans="1:18" ht="16.5" customHeight="1">
      <c r="A819" s="106"/>
      <c r="B819" s="106"/>
      <c r="D819" s="106"/>
      <c r="E819" s="107"/>
      <c r="J819" s="106"/>
      <c r="L819" s="106"/>
      <c r="N819" s="106"/>
      <c r="O819" s="106"/>
      <c r="P819" s="106"/>
      <c r="Q819" s="106"/>
      <c r="R819" s="106"/>
    </row>
    <row r="820" spans="1:18" ht="16.5" customHeight="1">
      <c r="A820" s="106"/>
      <c r="B820" s="106"/>
      <c r="D820" s="106"/>
      <c r="E820" s="107"/>
      <c r="J820" s="106"/>
      <c r="L820" s="106"/>
      <c r="N820" s="106"/>
      <c r="O820" s="106"/>
      <c r="P820" s="106"/>
      <c r="Q820" s="106"/>
      <c r="R820" s="106"/>
    </row>
    <row r="821" spans="1:18" ht="16.5" customHeight="1">
      <c r="A821" s="106"/>
      <c r="B821" s="106"/>
      <c r="D821" s="106"/>
      <c r="E821" s="107"/>
      <c r="J821" s="106"/>
      <c r="L821" s="106"/>
      <c r="N821" s="106"/>
      <c r="O821" s="106"/>
      <c r="P821" s="106"/>
      <c r="Q821" s="106"/>
      <c r="R821" s="106"/>
    </row>
    <row r="822" spans="1:18" ht="16.5" customHeight="1">
      <c r="A822" s="106"/>
      <c r="B822" s="106"/>
      <c r="D822" s="106"/>
      <c r="E822" s="107"/>
      <c r="J822" s="106"/>
      <c r="L822" s="106"/>
      <c r="N822" s="106"/>
      <c r="O822" s="106"/>
      <c r="P822" s="106"/>
      <c r="Q822" s="106"/>
      <c r="R822" s="106"/>
    </row>
    <row r="823" spans="1:18" ht="16.5" customHeight="1">
      <c r="A823" s="106"/>
      <c r="B823" s="106"/>
      <c r="D823" s="106"/>
      <c r="E823" s="107"/>
      <c r="J823" s="106"/>
      <c r="L823" s="106"/>
      <c r="N823" s="106"/>
      <c r="O823" s="106"/>
      <c r="P823" s="106"/>
      <c r="Q823" s="106"/>
      <c r="R823" s="106"/>
    </row>
    <row r="824" spans="1:18" ht="16.5" customHeight="1">
      <c r="A824" s="106"/>
      <c r="B824" s="106"/>
      <c r="D824" s="106"/>
      <c r="E824" s="107"/>
      <c r="J824" s="106"/>
      <c r="L824" s="106"/>
      <c r="N824" s="106"/>
      <c r="O824" s="106"/>
      <c r="P824" s="106"/>
      <c r="Q824" s="106"/>
      <c r="R824" s="106"/>
    </row>
    <row r="825" spans="1:18" ht="16.5" customHeight="1">
      <c r="A825" s="106"/>
      <c r="B825" s="106"/>
      <c r="D825" s="106"/>
      <c r="E825" s="107"/>
      <c r="J825" s="106"/>
      <c r="L825" s="106"/>
      <c r="N825" s="106"/>
      <c r="O825" s="106"/>
      <c r="P825" s="106"/>
      <c r="Q825" s="106"/>
      <c r="R825" s="106"/>
    </row>
    <row r="826" spans="1:18" ht="16.5" customHeight="1">
      <c r="A826" s="106"/>
      <c r="B826" s="106"/>
      <c r="D826" s="106"/>
      <c r="E826" s="107"/>
      <c r="J826" s="106"/>
      <c r="L826" s="106"/>
      <c r="N826" s="106"/>
      <c r="O826" s="106"/>
      <c r="P826" s="106"/>
      <c r="Q826" s="106"/>
      <c r="R826" s="106"/>
    </row>
    <row r="827" spans="1:18" ht="16.5" customHeight="1">
      <c r="A827" s="106"/>
      <c r="B827" s="106"/>
      <c r="D827" s="106"/>
      <c r="E827" s="107"/>
      <c r="J827" s="106"/>
      <c r="L827" s="106"/>
      <c r="N827" s="106"/>
      <c r="O827" s="106"/>
      <c r="P827" s="106"/>
      <c r="Q827" s="106"/>
      <c r="R827" s="106"/>
    </row>
    <row r="828" spans="1:18" ht="16.5" customHeight="1">
      <c r="A828" s="106"/>
      <c r="B828" s="106"/>
      <c r="D828" s="106"/>
      <c r="E828" s="107"/>
      <c r="J828" s="106"/>
      <c r="L828" s="106"/>
      <c r="N828" s="106"/>
      <c r="O828" s="106"/>
      <c r="P828" s="106"/>
      <c r="Q828" s="106"/>
      <c r="R828" s="106"/>
    </row>
    <row r="829" spans="1:18" ht="16.5" customHeight="1">
      <c r="A829" s="106"/>
      <c r="B829" s="106"/>
      <c r="D829" s="106"/>
      <c r="E829" s="107"/>
      <c r="J829" s="106"/>
      <c r="L829" s="106"/>
      <c r="N829" s="106"/>
      <c r="O829" s="106"/>
      <c r="P829" s="106"/>
      <c r="Q829" s="106"/>
      <c r="R829" s="106"/>
    </row>
    <row r="830" spans="1:18" ht="16.5" customHeight="1">
      <c r="A830" s="106"/>
      <c r="B830" s="106"/>
      <c r="D830" s="106"/>
      <c r="E830" s="107"/>
      <c r="J830" s="106"/>
      <c r="L830" s="106"/>
      <c r="N830" s="106"/>
      <c r="O830" s="106"/>
      <c r="P830" s="106"/>
      <c r="Q830" s="106"/>
      <c r="R830" s="106"/>
    </row>
    <row r="831" spans="1:18" ht="16.5" customHeight="1">
      <c r="A831" s="106"/>
      <c r="B831" s="106"/>
      <c r="D831" s="106"/>
      <c r="E831" s="107"/>
      <c r="J831" s="106"/>
      <c r="L831" s="106"/>
      <c r="N831" s="106"/>
      <c r="O831" s="106"/>
      <c r="P831" s="106"/>
      <c r="Q831" s="106"/>
      <c r="R831" s="106"/>
    </row>
    <row r="832" spans="1:18" ht="16.5" customHeight="1">
      <c r="A832" s="106"/>
      <c r="B832" s="106"/>
      <c r="D832" s="106"/>
      <c r="E832" s="107"/>
      <c r="J832" s="106"/>
      <c r="L832" s="106"/>
      <c r="N832" s="106"/>
      <c r="O832" s="106"/>
      <c r="P832" s="106"/>
      <c r="Q832" s="106"/>
      <c r="R832" s="106"/>
    </row>
    <row r="833" spans="1:18" ht="16.5" customHeight="1">
      <c r="A833" s="106"/>
      <c r="B833" s="106"/>
      <c r="D833" s="106"/>
      <c r="E833" s="107"/>
      <c r="J833" s="106"/>
      <c r="L833" s="106"/>
      <c r="N833" s="106"/>
      <c r="O833" s="106"/>
      <c r="P833" s="106"/>
      <c r="Q833" s="106"/>
      <c r="R833" s="106"/>
    </row>
    <row r="834" spans="1:18" ht="16.5" customHeight="1">
      <c r="A834" s="106"/>
      <c r="B834" s="106"/>
      <c r="D834" s="106"/>
      <c r="E834" s="107"/>
      <c r="J834" s="106"/>
      <c r="L834" s="106"/>
      <c r="N834" s="106"/>
      <c r="O834" s="106"/>
      <c r="P834" s="106"/>
      <c r="Q834" s="106"/>
      <c r="R834" s="106"/>
    </row>
    <row r="835" spans="1:18" ht="16.5" customHeight="1">
      <c r="A835" s="106"/>
      <c r="B835" s="106"/>
      <c r="D835" s="106"/>
      <c r="E835" s="107"/>
      <c r="J835" s="106"/>
      <c r="L835" s="106"/>
      <c r="N835" s="106"/>
      <c r="O835" s="106"/>
      <c r="P835" s="106"/>
      <c r="Q835" s="106"/>
      <c r="R835" s="106"/>
    </row>
    <row r="836" spans="1:18" ht="16.5" customHeight="1">
      <c r="A836" s="106"/>
      <c r="B836" s="106"/>
      <c r="D836" s="106"/>
      <c r="E836" s="107"/>
      <c r="J836" s="106"/>
      <c r="L836" s="106"/>
      <c r="N836" s="106"/>
      <c r="O836" s="106"/>
      <c r="P836" s="106"/>
      <c r="Q836" s="106"/>
      <c r="R836" s="106"/>
    </row>
    <row r="837" spans="1:18" ht="16.5" customHeight="1">
      <c r="A837" s="106"/>
      <c r="B837" s="106"/>
      <c r="D837" s="106"/>
      <c r="E837" s="107"/>
      <c r="J837" s="106"/>
      <c r="L837" s="106"/>
      <c r="N837" s="106"/>
      <c r="O837" s="106"/>
      <c r="P837" s="106"/>
      <c r="Q837" s="106"/>
      <c r="R837" s="106"/>
    </row>
    <row r="838" spans="1:18" ht="16.5" customHeight="1">
      <c r="A838" s="106"/>
      <c r="B838" s="106"/>
      <c r="D838" s="106"/>
      <c r="E838" s="107"/>
      <c r="J838" s="106"/>
      <c r="L838" s="106"/>
      <c r="N838" s="106"/>
      <c r="O838" s="106"/>
      <c r="P838" s="106"/>
      <c r="Q838" s="106"/>
      <c r="R838" s="106"/>
    </row>
    <row r="839" spans="1:18" ht="16.5" customHeight="1">
      <c r="A839" s="106"/>
      <c r="B839" s="106"/>
      <c r="D839" s="106"/>
      <c r="E839" s="107"/>
      <c r="J839" s="106"/>
      <c r="L839" s="106"/>
      <c r="N839" s="106"/>
      <c r="O839" s="106"/>
      <c r="P839" s="106"/>
      <c r="Q839" s="106"/>
      <c r="R839" s="106"/>
    </row>
    <row r="840" spans="1:18" ht="16.5" customHeight="1">
      <c r="A840" s="106"/>
      <c r="B840" s="106"/>
      <c r="D840" s="106"/>
      <c r="E840" s="107"/>
      <c r="J840" s="106"/>
      <c r="L840" s="106"/>
      <c r="N840" s="106"/>
      <c r="O840" s="106"/>
      <c r="P840" s="106"/>
      <c r="Q840" s="106"/>
      <c r="R840" s="106"/>
    </row>
    <row r="841" spans="1:18" ht="16.5" customHeight="1">
      <c r="A841" s="106"/>
      <c r="B841" s="106"/>
      <c r="D841" s="106"/>
      <c r="E841" s="107"/>
      <c r="J841" s="106"/>
      <c r="L841" s="106"/>
      <c r="N841" s="106"/>
      <c r="O841" s="106"/>
      <c r="P841" s="106"/>
      <c r="Q841" s="106"/>
      <c r="R841" s="106"/>
    </row>
    <row r="842" spans="1:18" ht="16.5" customHeight="1">
      <c r="A842" s="106"/>
      <c r="B842" s="106"/>
      <c r="D842" s="106"/>
      <c r="E842" s="107"/>
      <c r="J842" s="106"/>
      <c r="L842" s="106"/>
      <c r="N842" s="106"/>
      <c r="O842" s="106"/>
      <c r="P842" s="106"/>
      <c r="Q842" s="106"/>
      <c r="R842" s="106"/>
    </row>
    <row r="843" spans="1:18" ht="16.5" customHeight="1">
      <c r="A843" s="106"/>
      <c r="B843" s="106"/>
      <c r="D843" s="106"/>
      <c r="E843" s="107"/>
      <c r="J843" s="106"/>
      <c r="L843" s="106"/>
      <c r="N843" s="106"/>
      <c r="O843" s="106"/>
      <c r="P843" s="106"/>
      <c r="Q843" s="106"/>
      <c r="R843" s="106"/>
    </row>
    <row r="844" spans="1:18" ht="16.5" customHeight="1">
      <c r="A844" s="106"/>
      <c r="B844" s="106"/>
      <c r="D844" s="106"/>
      <c r="E844" s="107"/>
      <c r="J844" s="106"/>
      <c r="L844" s="106"/>
      <c r="N844" s="106"/>
      <c r="O844" s="106"/>
      <c r="P844" s="106"/>
      <c r="Q844" s="106"/>
      <c r="R844" s="106"/>
    </row>
    <row r="845" spans="1:18" ht="16.5" customHeight="1">
      <c r="A845" s="106"/>
      <c r="B845" s="106"/>
      <c r="D845" s="106"/>
      <c r="E845" s="107"/>
      <c r="J845" s="106"/>
      <c r="L845" s="106"/>
      <c r="N845" s="106"/>
      <c r="O845" s="106"/>
      <c r="P845" s="106"/>
      <c r="Q845" s="106"/>
      <c r="R845" s="106"/>
    </row>
    <row r="846" spans="1:18" ht="16.5" customHeight="1">
      <c r="A846" s="106"/>
      <c r="B846" s="106"/>
      <c r="D846" s="106"/>
      <c r="E846" s="107"/>
      <c r="J846" s="106"/>
      <c r="L846" s="106"/>
      <c r="N846" s="106"/>
      <c r="O846" s="106"/>
      <c r="P846" s="106"/>
      <c r="Q846" s="106"/>
      <c r="R846" s="106"/>
    </row>
    <row r="847" spans="1:18" ht="16.5" customHeight="1">
      <c r="A847" s="106"/>
      <c r="B847" s="106"/>
      <c r="D847" s="106"/>
      <c r="E847" s="107"/>
      <c r="J847" s="106"/>
      <c r="L847" s="106"/>
      <c r="N847" s="106"/>
      <c r="O847" s="106"/>
      <c r="P847" s="106"/>
      <c r="Q847" s="106"/>
      <c r="R847" s="106"/>
    </row>
    <row r="848" spans="1:18" ht="16.5" customHeight="1">
      <c r="A848" s="106"/>
      <c r="B848" s="106"/>
      <c r="D848" s="106"/>
      <c r="E848" s="107"/>
      <c r="J848" s="106"/>
      <c r="L848" s="106"/>
      <c r="N848" s="106"/>
      <c r="O848" s="106"/>
      <c r="P848" s="106"/>
      <c r="Q848" s="106"/>
      <c r="R848" s="106"/>
    </row>
    <row r="849" spans="1:18" ht="16.5" customHeight="1">
      <c r="A849" s="106"/>
      <c r="B849" s="106"/>
      <c r="D849" s="106"/>
      <c r="E849" s="107"/>
      <c r="J849" s="106"/>
      <c r="L849" s="106"/>
      <c r="N849" s="106"/>
      <c r="O849" s="106"/>
      <c r="P849" s="106"/>
      <c r="Q849" s="106"/>
      <c r="R849" s="106"/>
    </row>
    <row r="850" spans="1:18" ht="16.5" customHeight="1">
      <c r="A850" s="106"/>
      <c r="B850" s="106"/>
      <c r="D850" s="106"/>
      <c r="E850" s="107"/>
      <c r="J850" s="106"/>
      <c r="L850" s="106"/>
      <c r="N850" s="106"/>
      <c r="O850" s="106"/>
      <c r="P850" s="106"/>
      <c r="Q850" s="106"/>
      <c r="R850" s="106"/>
    </row>
    <row r="851" spans="1:18" ht="16.5" customHeight="1">
      <c r="A851" s="106"/>
      <c r="B851" s="106"/>
      <c r="D851" s="106"/>
      <c r="E851" s="107"/>
      <c r="J851" s="106"/>
      <c r="L851" s="106"/>
      <c r="N851" s="106"/>
      <c r="O851" s="106"/>
      <c r="P851" s="106"/>
      <c r="Q851" s="106"/>
      <c r="R851" s="106"/>
    </row>
    <row r="852" spans="1:18" ht="16.5" customHeight="1">
      <c r="A852" s="106"/>
      <c r="B852" s="106"/>
      <c r="D852" s="106"/>
      <c r="E852" s="107"/>
      <c r="J852" s="106"/>
      <c r="L852" s="106"/>
      <c r="N852" s="106"/>
      <c r="O852" s="106"/>
      <c r="P852" s="106"/>
      <c r="Q852" s="106"/>
      <c r="R852" s="106"/>
    </row>
    <row r="853" spans="1:18" ht="16.5" customHeight="1">
      <c r="A853" s="106"/>
      <c r="B853" s="106"/>
      <c r="D853" s="106"/>
      <c r="E853" s="107"/>
      <c r="J853" s="106"/>
      <c r="L853" s="106"/>
      <c r="N853" s="106"/>
      <c r="O853" s="106"/>
      <c r="P853" s="106"/>
      <c r="Q853" s="106"/>
      <c r="R853" s="106"/>
    </row>
    <row r="854" spans="1:18" ht="16.5" customHeight="1">
      <c r="A854" s="106"/>
      <c r="B854" s="106"/>
      <c r="D854" s="106"/>
      <c r="E854" s="107"/>
      <c r="J854" s="106"/>
      <c r="L854" s="106"/>
      <c r="N854" s="106"/>
      <c r="O854" s="106"/>
      <c r="P854" s="106"/>
      <c r="Q854" s="106"/>
      <c r="R854" s="106"/>
    </row>
    <row r="855" spans="1:18" ht="16.5" customHeight="1">
      <c r="A855" s="106"/>
      <c r="B855" s="106"/>
      <c r="D855" s="106"/>
      <c r="E855" s="107"/>
      <c r="J855" s="106"/>
      <c r="L855" s="106"/>
      <c r="N855" s="106"/>
      <c r="O855" s="106"/>
      <c r="P855" s="106"/>
      <c r="Q855" s="106"/>
      <c r="R855" s="106"/>
    </row>
    <row r="856" spans="1:18" ht="16.5" customHeight="1">
      <c r="A856" s="106"/>
      <c r="B856" s="106"/>
      <c r="D856" s="106"/>
      <c r="E856" s="107"/>
      <c r="J856" s="106"/>
      <c r="L856" s="106"/>
      <c r="N856" s="106"/>
      <c r="O856" s="106"/>
      <c r="P856" s="106"/>
      <c r="Q856" s="106"/>
      <c r="R856" s="106"/>
    </row>
    <row r="857" spans="1:18" ht="16.5" customHeight="1">
      <c r="A857" s="106"/>
      <c r="B857" s="106"/>
      <c r="D857" s="106"/>
      <c r="E857" s="107"/>
      <c r="J857" s="106"/>
      <c r="L857" s="106"/>
      <c r="N857" s="106"/>
      <c r="O857" s="106"/>
      <c r="P857" s="106"/>
      <c r="Q857" s="106"/>
      <c r="R857" s="106"/>
    </row>
    <row r="858" spans="1:18" ht="16.5" customHeight="1">
      <c r="A858" s="106"/>
      <c r="B858" s="106"/>
      <c r="D858" s="106"/>
      <c r="E858" s="107"/>
      <c r="J858" s="106"/>
      <c r="L858" s="106"/>
      <c r="N858" s="106"/>
      <c r="O858" s="106"/>
      <c r="P858" s="106"/>
      <c r="Q858" s="106"/>
      <c r="R858" s="106"/>
    </row>
    <row r="859" spans="1:18" ht="16.5" customHeight="1">
      <c r="A859" s="106"/>
      <c r="B859" s="106"/>
      <c r="D859" s="106"/>
      <c r="E859" s="107"/>
      <c r="J859" s="106"/>
      <c r="L859" s="106"/>
      <c r="N859" s="106"/>
      <c r="O859" s="106"/>
      <c r="P859" s="106"/>
      <c r="Q859" s="106"/>
      <c r="R859" s="106"/>
    </row>
    <row r="860" spans="1:18" ht="16.5" customHeight="1">
      <c r="A860" s="106"/>
      <c r="B860" s="106"/>
      <c r="D860" s="106"/>
      <c r="E860" s="107"/>
      <c r="J860" s="106"/>
      <c r="L860" s="106"/>
      <c r="N860" s="106"/>
      <c r="O860" s="106"/>
      <c r="P860" s="106"/>
      <c r="Q860" s="106"/>
      <c r="R860" s="106"/>
    </row>
    <row r="861" spans="1:18" ht="16.5" customHeight="1">
      <c r="A861" s="106"/>
      <c r="B861" s="106"/>
      <c r="D861" s="106"/>
      <c r="E861" s="107"/>
      <c r="J861" s="106"/>
      <c r="L861" s="106"/>
      <c r="N861" s="106"/>
      <c r="O861" s="106"/>
      <c r="P861" s="106"/>
      <c r="Q861" s="106"/>
      <c r="R861" s="106"/>
    </row>
    <row r="862" spans="1:18" ht="16.5" customHeight="1">
      <c r="A862" s="106"/>
      <c r="B862" s="106"/>
      <c r="D862" s="106"/>
      <c r="E862" s="107"/>
      <c r="J862" s="106"/>
      <c r="L862" s="106"/>
      <c r="N862" s="106"/>
      <c r="O862" s="106"/>
      <c r="P862" s="106"/>
      <c r="Q862" s="106"/>
      <c r="R862" s="106"/>
    </row>
    <row r="863" spans="1:18" ht="16.5" customHeight="1">
      <c r="A863" s="106"/>
      <c r="B863" s="106"/>
      <c r="D863" s="106"/>
      <c r="E863" s="107"/>
      <c r="J863" s="106"/>
      <c r="L863" s="106"/>
      <c r="N863" s="106"/>
      <c r="O863" s="106"/>
      <c r="P863" s="106"/>
      <c r="Q863" s="106"/>
      <c r="R863" s="106"/>
    </row>
    <row r="864" spans="1:18" ht="16.5" customHeight="1">
      <c r="A864" s="106"/>
      <c r="B864" s="106"/>
      <c r="D864" s="106"/>
      <c r="E864" s="107"/>
      <c r="J864" s="106"/>
      <c r="L864" s="106"/>
      <c r="N864" s="106"/>
      <c r="O864" s="106"/>
      <c r="P864" s="106"/>
      <c r="Q864" s="106"/>
      <c r="R864" s="106"/>
    </row>
    <row r="865" spans="1:18" ht="16.5" customHeight="1">
      <c r="A865" s="106"/>
      <c r="B865" s="106"/>
      <c r="D865" s="106"/>
      <c r="E865" s="107"/>
      <c r="J865" s="106"/>
      <c r="L865" s="106"/>
      <c r="N865" s="106"/>
      <c r="O865" s="106"/>
      <c r="P865" s="106"/>
      <c r="Q865" s="106"/>
      <c r="R865" s="106"/>
    </row>
    <row r="866" spans="1:18" ht="16.5" customHeight="1">
      <c r="A866" s="106"/>
      <c r="B866" s="106"/>
      <c r="D866" s="106"/>
      <c r="E866" s="107"/>
      <c r="J866" s="106"/>
      <c r="L866" s="106"/>
      <c r="N866" s="106"/>
      <c r="O866" s="106"/>
      <c r="P866" s="106"/>
      <c r="Q866" s="106"/>
      <c r="R866" s="106"/>
    </row>
    <row r="867" spans="1:18" ht="16.5" customHeight="1">
      <c r="A867" s="106"/>
      <c r="B867" s="106"/>
      <c r="D867" s="106"/>
      <c r="E867" s="107"/>
      <c r="J867" s="106"/>
      <c r="L867" s="106"/>
      <c r="N867" s="106"/>
      <c r="O867" s="106"/>
      <c r="P867" s="106"/>
      <c r="Q867" s="106"/>
      <c r="R867" s="106"/>
    </row>
    <row r="868" spans="1:18" ht="16.5" customHeight="1">
      <c r="A868" s="106"/>
      <c r="B868" s="106"/>
      <c r="D868" s="106"/>
      <c r="E868" s="107"/>
      <c r="J868" s="106"/>
      <c r="L868" s="106"/>
      <c r="N868" s="106"/>
      <c r="O868" s="106"/>
      <c r="P868" s="106"/>
      <c r="Q868" s="106"/>
      <c r="R868" s="106"/>
    </row>
    <row r="869" spans="1:18" ht="16.5" customHeight="1">
      <c r="A869" s="106"/>
      <c r="B869" s="106"/>
      <c r="D869" s="106"/>
      <c r="E869" s="107"/>
      <c r="J869" s="106"/>
      <c r="L869" s="106"/>
      <c r="N869" s="106"/>
      <c r="O869" s="106"/>
      <c r="P869" s="106"/>
      <c r="Q869" s="106"/>
      <c r="R869" s="106"/>
    </row>
    <row r="870" spans="1:18" ht="16.5" customHeight="1">
      <c r="A870" s="106"/>
      <c r="B870" s="106"/>
      <c r="D870" s="106"/>
      <c r="E870" s="107"/>
      <c r="J870" s="106"/>
      <c r="L870" s="106"/>
      <c r="N870" s="106"/>
      <c r="O870" s="106"/>
      <c r="P870" s="106"/>
      <c r="Q870" s="106"/>
      <c r="R870" s="106"/>
    </row>
    <row r="871" spans="1:18" ht="16.5" customHeight="1">
      <c r="A871" s="106"/>
      <c r="B871" s="106"/>
      <c r="D871" s="106"/>
      <c r="E871" s="107"/>
      <c r="J871" s="106"/>
      <c r="L871" s="106"/>
      <c r="N871" s="106"/>
      <c r="O871" s="106"/>
      <c r="P871" s="106"/>
      <c r="Q871" s="106"/>
      <c r="R871" s="106"/>
    </row>
    <row r="872" spans="1:18" ht="16.5" customHeight="1">
      <c r="A872" s="106"/>
      <c r="B872" s="106"/>
      <c r="D872" s="106"/>
      <c r="E872" s="107"/>
      <c r="J872" s="106"/>
      <c r="L872" s="106"/>
      <c r="N872" s="106"/>
      <c r="O872" s="106"/>
      <c r="P872" s="106"/>
      <c r="Q872" s="106"/>
      <c r="R872" s="106"/>
    </row>
    <row r="873" spans="1:18" ht="16.5" customHeight="1">
      <c r="A873" s="106"/>
      <c r="B873" s="106"/>
      <c r="D873" s="106"/>
      <c r="E873" s="107"/>
      <c r="J873" s="106"/>
      <c r="L873" s="106"/>
      <c r="N873" s="106"/>
      <c r="O873" s="106"/>
      <c r="P873" s="106"/>
      <c r="Q873" s="106"/>
      <c r="R873" s="106"/>
    </row>
    <row r="874" spans="1:18" ht="16.5" customHeight="1">
      <c r="A874" s="106"/>
      <c r="B874" s="106"/>
      <c r="D874" s="106"/>
      <c r="E874" s="107"/>
      <c r="J874" s="106"/>
      <c r="L874" s="106"/>
      <c r="N874" s="106"/>
      <c r="O874" s="106"/>
      <c r="P874" s="106"/>
      <c r="Q874" s="106"/>
      <c r="R874" s="106"/>
    </row>
    <row r="875" spans="1:18" ht="16.5" customHeight="1">
      <c r="A875" s="106"/>
      <c r="B875" s="106"/>
      <c r="D875" s="106"/>
      <c r="E875" s="107"/>
      <c r="J875" s="106"/>
      <c r="L875" s="106"/>
      <c r="N875" s="106"/>
      <c r="O875" s="106"/>
      <c r="P875" s="106"/>
      <c r="Q875" s="106"/>
      <c r="R875" s="106"/>
    </row>
    <row r="876" spans="1:18" ht="16.5" customHeight="1">
      <c r="A876" s="106"/>
      <c r="B876" s="106"/>
      <c r="D876" s="106"/>
      <c r="E876" s="107"/>
      <c r="J876" s="106"/>
      <c r="L876" s="106"/>
      <c r="N876" s="106"/>
      <c r="O876" s="106"/>
      <c r="P876" s="106"/>
      <c r="Q876" s="106"/>
      <c r="R876" s="106"/>
    </row>
    <row r="877" spans="1:18" ht="16.5" customHeight="1">
      <c r="A877" s="106"/>
      <c r="B877" s="106"/>
      <c r="D877" s="106"/>
      <c r="E877" s="107"/>
      <c r="J877" s="106"/>
      <c r="L877" s="106"/>
      <c r="N877" s="106"/>
      <c r="O877" s="106"/>
      <c r="P877" s="106"/>
      <c r="Q877" s="106"/>
      <c r="R877" s="106"/>
    </row>
    <row r="878" spans="1:18" ht="16.5" customHeight="1">
      <c r="A878" s="106"/>
      <c r="B878" s="106"/>
      <c r="D878" s="106"/>
      <c r="E878" s="107"/>
      <c r="J878" s="106"/>
      <c r="L878" s="106"/>
      <c r="N878" s="106"/>
      <c r="O878" s="106"/>
      <c r="P878" s="106"/>
      <c r="Q878" s="106"/>
      <c r="R878" s="106"/>
    </row>
    <row r="879" spans="1:18" ht="16.5" customHeight="1">
      <c r="A879" s="106"/>
      <c r="B879" s="106"/>
      <c r="D879" s="106"/>
      <c r="E879" s="107"/>
      <c r="J879" s="106"/>
      <c r="L879" s="106"/>
      <c r="N879" s="106"/>
      <c r="O879" s="106"/>
      <c r="P879" s="106"/>
      <c r="Q879" s="106"/>
      <c r="R879" s="106"/>
    </row>
    <row r="880" spans="1:18" ht="16.5" customHeight="1">
      <c r="A880" s="106"/>
      <c r="B880" s="106"/>
      <c r="D880" s="106"/>
      <c r="E880" s="107"/>
      <c r="J880" s="106"/>
      <c r="L880" s="106"/>
      <c r="N880" s="106"/>
      <c r="O880" s="106"/>
      <c r="P880" s="106"/>
      <c r="Q880" s="106"/>
      <c r="R880" s="106"/>
    </row>
    <row r="881" spans="1:18" ht="16.5" customHeight="1">
      <c r="A881" s="106"/>
      <c r="B881" s="106"/>
      <c r="D881" s="106"/>
      <c r="E881" s="107"/>
      <c r="J881" s="106"/>
      <c r="L881" s="106"/>
      <c r="N881" s="106"/>
      <c r="O881" s="106"/>
      <c r="P881" s="106"/>
      <c r="Q881" s="106"/>
      <c r="R881" s="106"/>
    </row>
    <row r="882" spans="1:18" ht="16.5" customHeight="1">
      <c r="A882" s="106"/>
      <c r="B882" s="106"/>
      <c r="D882" s="106"/>
      <c r="E882" s="107"/>
      <c r="J882" s="106"/>
      <c r="L882" s="106"/>
      <c r="N882" s="106"/>
      <c r="O882" s="106"/>
      <c r="P882" s="106"/>
      <c r="Q882" s="106"/>
      <c r="R882" s="106"/>
    </row>
    <row r="883" spans="1:18" ht="16.5" customHeight="1">
      <c r="A883" s="106"/>
      <c r="B883" s="106"/>
      <c r="D883" s="106"/>
      <c r="E883" s="107"/>
      <c r="J883" s="106"/>
      <c r="L883" s="106"/>
      <c r="N883" s="106"/>
      <c r="O883" s="106"/>
      <c r="P883" s="106"/>
      <c r="Q883" s="106"/>
      <c r="R883" s="106"/>
    </row>
    <row r="884" spans="1:18" ht="16.5" customHeight="1">
      <c r="A884" s="106"/>
      <c r="B884" s="106"/>
      <c r="D884" s="106"/>
      <c r="E884" s="107"/>
      <c r="J884" s="106"/>
      <c r="L884" s="106"/>
      <c r="N884" s="106"/>
      <c r="O884" s="106"/>
      <c r="P884" s="106"/>
      <c r="Q884" s="106"/>
      <c r="R884" s="106"/>
    </row>
    <row r="885" spans="1:18" ht="16.5" customHeight="1">
      <c r="A885" s="106"/>
      <c r="B885" s="106"/>
      <c r="D885" s="106"/>
      <c r="E885" s="107"/>
      <c r="J885" s="106"/>
      <c r="L885" s="106"/>
      <c r="N885" s="106"/>
      <c r="O885" s="106"/>
      <c r="P885" s="106"/>
      <c r="Q885" s="106"/>
      <c r="R885" s="106"/>
    </row>
    <row r="886" spans="1:18" ht="16.5" customHeight="1">
      <c r="A886" s="106"/>
      <c r="B886" s="106"/>
      <c r="D886" s="106"/>
      <c r="E886" s="107"/>
      <c r="J886" s="106"/>
      <c r="L886" s="106"/>
      <c r="N886" s="106"/>
      <c r="O886" s="106"/>
      <c r="P886" s="106"/>
      <c r="Q886" s="106"/>
      <c r="R886" s="106"/>
    </row>
    <row r="887" spans="1:18" ht="16.5" customHeight="1">
      <c r="A887" s="106"/>
      <c r="B887" s="106"/>
      <c r="D887" s="106"/>
      <c r="E887" s="107"/>
      <c r="J887" s="106"/>
      <c r="L887" s="106"/>
      <c r="N887" s="106"/>
      <c r="O887" s="106"/>
      <c r="P887" s="106"/>
      <c r="Q887" s="106"/>
      <c r="R887" s="106"/>
    </row>
    <row r="888" spans="1:18" ht="16.5" customHeight="1">
      <c r="A888" s="106"/>
      <c r="B888" s="106"/>
      <c r="D888" s="106"/>
      <c r="E888" s="107"/>
      <c r="J888" s="106"/>
      <c r="L888" s="106"/>
      <c r="N888" s="106"/>
      <c r="O888" s="106"/>
      <c r="P888" s="106"/>
      <c r="Q888" s="106"/>
      <c r="R888" s="106"/>
    </row>
    <row r="889" spans="1:18" ht="16.5" customHeight="1">
      <c r="A889" s="106"/>
      <c r="B889" s="106"/>
      <c r="D889" s="106"/>
      <c r="E889" s="107"/>
      <c r="J889" s="106"/>
      <c r="L889" s="106"/>
      <c r="N889" s="106"/>
      <c r="O889" s="106"/>
      <c r="P889" s="106"/>
      <c r="Q889" s="106"/>
      <c r="R889" s="106"/>
    </row>
    <row r="890" spans="1:18" ht="16.5" customHeight="1">
      <c r="A890" s="106"/>
      <c r="B890" s="106"/>
      <c r="D890" s="106"/>
      <c r="E890" s="107"/>
      <c r="J890" s="106"/>
      <c r="L890" s="106"/>
      <c r="N890" s="106"/>
      <c r="O890" s="106"/>
      <c r="P890" s="106"/>
      <c r="Q890" s="106"/>
      <c r="R890" s="106"/>
    </row>
    <row r="891" spans="1:18" ht="16.5" customHeight="1">
      <c r="A891" s="106"/>
      <c r="B891" s="106"/>
      <c r="D891" s="106"/>
      <c r="E891" s="107"/>
      <c r="J891" s="106"/>
      <c r="L891" s="106"/>
      <c r="N891" s="106"/>
      <c r="O891" s="106"/>
      <c r="P891" s="106"/>
      <c r="Q891" s="106"/>
      <c r="R891" s="106"/>
    </row>
    <row r="892" spans="1:18" ht="16.5" customHeight="1">
      <c r="A892" s="106"/>
      <c r="B892" s="106"/>
      <c r="D892" s="106"/>
      <c r="E892" s="107"/>
      <c r="J892" s="106"/>
      <c r="L892" s="106"/>
      <c r="N892" s="106"/>
      <c r="O892" s="106"/>
      <c r="P892" s="106"/>
      <c r="Q892" s="106"/>
      <c r="R892" s="106"/>
    </row>
    <row r="893" spans="1:18" ht="16.5" customHeight="1">
      <c r="A893" s="106"/>
      <c r="B893" s="106"/>
      <c r="D893" s="106"/>
      <c r="E893" s="107"/>
      <c r="J893" s="106"/>
      <c r="L893" s="106"/>
      <c r="N893" s="106"/>
      <c r="O893" s="106"/>
      <c r="P893" s="106"/>
      <c r="Q893" s="106"/>
      <c r="R893" s="106"/>
    </row>
    <row r="894" spans="1:18" ht="16.5" customHeight="1">
      <c r="A894" s="106"/>
      <c r="B894" s="106"/>
      <c r="D894" s="106"/>
      <c r="E894" s="107"/>
      <c r="J894" s="106"/>
      <c r="L894" s="106"/>
      <c r="N894" s="106"/>
      <c r="O894" s="106"/>
      <c r="P894" s="106"/>
      <c r="Q894" s="106"/>
      <c r="R894" s="106"/>
    </row>
    <row r="895" spans="1:18" ht="16.5" customHeight="1">
      <c r="A895" s="106"/>
      <c r="B895" s="106"/>
      <c r="D895" s="106"/>
      <c r="E895" s="107"/>
      <c r="J895" s="106"/>
      <c r="L895" s="106"/>
      <c r="N895" s="106"/>
      <c r="O895" s="106"/>
      <c r="P895" s="106"/>
      <c r="Q895" s="106"/>
      <c r="R895" s="106"/>
    </row>
    <row r="896" spans="1:18" ht="16.5" customHeight="1">
      <c r="A896" s="106"/>
      <c r="B896" s="106"/>
      <c r="D896" s="106"/>
      <c r="E896" s="107"/>
      <c r="J896" s="106"/>
      <c r="L896" s="106"/>
      <c r="N896" s="106"/>
      <c r="O896" s="106"/>
      <c r="P896" s="106"/>
      <c r="Q896" s="106"/>
      <c r="R896" s="106"/>
    </row>
    <row r="897" spans="1:18" ht="16.5" customHeight="1">
      <c r="A897" s="106"/>
      <c r="B897" s="106"/>
      <c r="D897" s="106"/>
      <c r="E897" s="107"/>
      <c r="J897" s="106"/>
      <c r="L897" s="106"/>
      <c r="N897" s="106"/>
      <c r="O897" s="106"/>
      <c r="P897" s="106"/>
      <c r="Q897" s="106"/>
      <c r="R897" s="106"/>
    </row>
    <row r="898" spans="1:18" ht="16.5" customHeight="1">
      <c r="A898" s="106"/>
      <c r="B898" s="106"/>
      <c r="D898" s="106"/>
      <c r="E898" s="107"/>
      <c r="J898" s="106"/>
      <c r="L898" s="106"/>
      <c r="N898" s="106"/>
      <c r="O898" s="106"/>
      <c r="P898" s="106"/>
      <c r="Q898" s="106"/>
      <c r="R898" s="106"/>
    </row>
    <row r="899" spans="1:18" ht="16.5" customHeight="1">
      <c r="A899" s="106"/>
      <c r="B899" s="106"/>
      <c r="D899" s="106"/>
      <c r="E899" s="107"/>
      <c r="J899" s="106"/>
      <c r="L899" s="106"/>
      <c r="N899" s="106"/>
      <c r="O899" s="106"/>
      <c r="P899" s="106"/>
      <c r="Q899" s="106"/>
      <c r="R899" s="106"/>
    </row>
    <row r="900" spans="1:18" ht="16.5" customHeight="1">
      <c r="A900" s="106"/>
      <c r="B900" s="106"/>
      <c r="D900" s="106"/>
      <c r="E900" s="107"/>
      <c r="J900" s="106"/>
      <c r="L900" s="106"/>
      <c r="N900" s="106"/>
      <c r="O900" s="106"/>
      <c r="P900" s="106"/>
      <c r="Q900" s="106"/>
      <c r="R900" s="106"/>
    </row>
    <row r="901" spans="1:18" ht="16.5" customHeight="1">
      <c r="A901" s="106"/>
      <c r="B901" s="106"/>
      <c r="D901" s="106"/>
      <c r="E901" s="107"/>
      <c r="J901" s="106"/>
      <c r="L901" s="106"/>
      <c r="N901" s="106"/>
      <c r="O901" s="106"/>
      <c r="P901" s="106"/>
      <c r="Q901" s="106"/>
      <c r="R901" s="106"/>
    </row>
    <row r="902" spans="1:18" ht="16.5" customHeight="1">
      <c r="A902" s="106"/>
      <c r="B902" s="106"/>
      <c r="D902" s="106"/>
      <c r="E902" s="107"/>
      <c r="J902" s="106"/>
      <c r="L902" s="106"/>
      <c r="N902" s="106"/>
      <c r="O902" s="106"/>
      <c r="P902" s="106"/>
      <c r="Q902" s="106"/>
      <c r="R902" s="106"/>
    </row>
    <row r="903" spans="1:18" ht="16.5" customHeight="1">
      <c r="A903" s="106"/>
      <c r="B903" s="106"/>
      <c r="D903" s="106"/>
      <c r="E903" s="107"/>
      <c r="J903" s="106"/>
      <c r="L903" s="106"/>
      <c r="N903" s="106"/>
      <c r="O903" s="106"/>
      <c r="P903" s="106"/>
      <c r="Q903" s="106"/>
      <c r="R903" s="106"/>
    </row>
    <row r="904" spans="1:18" ht="16.5" customHeight="1">
      <c r="A904" s="106"/>
      <c r="B904" s="106"/>
      <c r="D904" s="106"/>
      <c r="E904" s="107"/>
      <c r="J904" s="106"/>
      <c r="L904" s="106"/>
      <c r="N904" s="106"/>
      <c r="O904" s="106"/>
      <c r="P904" s="106"/>
      <c r="Q904" s="106"/>
      <c r="R904" s="106"/>
    </row>
    <row r="905" spans="1:18" ht="16.5" customHeight="1">
      <c r="A905" s="106"/>
      <c r="B905" s="106"/>
      <c r="D905" s="106"/>
      <c r="E905" s="107"/>
      <c r="J905" s="106"/>
      <c r="L905" s="106"/>
      <c r="N905" s="106"/>
      <c r="O905" s="106"/>
      <c r="P905" s="106"/>
      <c r="Q905" s="106"/>
      <c r="R905" s="106"/>
    </row>
    <row r="906" spans="1:18" ht="16.5" customHeight="1">
      <c r="A906" s="106"/>
      <c r="B906" s="106"/>
      <c r="D906" s="106"/>
      <c r="E906" s="107"/>
      <c r="J906" s="106"/>
      <c r="L906" s="106"/>
      <c r="N906" s="106"/>
      <c r="O906" s="106"/>
      <c r="P906" s="106"/>
      <c r="Q906" s="106"/>
      <c r="R906" s="106"/>
    </row>
    <row r="907" spans="1:18" ht="16.5" customHeight="1">
      <c r="A907" s="106"/>
      <c r="B907" s="106"/>
      <c r="D907" s="106"/>
      <c r="E907" s="107"/>
      <c r="J907" s="106"/>
      <c r="L907" s="106"/>
      <c r="N907" s="106"/>
      <c r="O907" s="106"/>
      <c r="P907" s="106"/>
      <c r="Q907" s="106"/>
      <c r="R907" s="106"/>
    </row>
    <row r="908" spans="1:18" ht="16.5" customHeight="1">
      <c r="A908" s="106"/>
      <c r="B908" s="106"/>
      <c r="D908" s="106"/>
      <c r="E908" s="107"/>
      <c r="J908" s="106"/>
      <c r="L908" s="106"/>
      <c r="N908" s="106"/>
      <c r="O908" s="106"/>
      <c r="P908" s="106"/>
      <c r="Q908" s="106"/>
      <c r="R908" s="106"/>
    </row>
    <row r="909" spans="1:18" ht="16.5" customHeight="1">
      <c r="A909" s="106"/>
      <c r="B909" s="106"/>
      <c r="D909" s="106"/>
      <c r="E909" s="107"/>
      <c r="J909" s="106"/>
      <c r="L909" s="106"/>
      <c r="N909" s="106"/>
      <c r="O909" s="106"/>
      <c r="P909" s="106"/>
      <c r="Q909" s="106"/>
      <c r="R909" s="106"/>
    </row>
    <row r="910" spans="1:18" ht="16.5" customHeight="1">
      <c r="A910" s="106"/>
      <c r="B910" s="106"/>
      <c r="D910" s="106"/>
      <c r="E910" s="107"/>
      <c r="J910" s="106"/>
      <c r="L910" s="106"/>
      <c r="N910" s="106"/>
      <c r="O910" s="106"/>
      <c r="P910" s="106"/>
      <c r="Q910" s="106"/>
      <c r="R910" s="106"/>
    </row>
    <row r="911" spans="1:18" ht="16.5" customHeight="1">
      <c r="A911" s="106"/>
      <c r="B911" s="106"/>
      <c r="D911" s="106"/>
      <c r="E911" s="107"/>
      <c r="J911" s="106"/>
      <c r="L911" s="106"/>
      <c r="N911" s="106"/>
      <c r="O911" s="106"/>
      <c r="P911" s="106"/>
      <c r="Q911" s="106"/>
      <c r="R911" s="106"/>
    </row>
    <row r="912" spans="1:18" ht="16.5" customHeight="1">
      <c r="A912" s="106"/>
      <c r="B912" s="106"/>
      <c r="D912" s="106"/>
      <c r="E912" s="107"/>
      <c r="J912" s="106"/>
      <c r="L912" s="106"/>
      <c r="N912" s="106"/>
      <c r="O912" s="106"/>
      <c r="P912" s="106"/>
      <c r="Q912" s="106"/>
      <c r="R912" s="106"/>
    </row>
    <row r="913" spans="1:18" ht="16.5" customHeight="1">
      <c r="A913" s="106"/>
      <c r="B913" s="106"/>
      <c r="D913" s="106"/>
      <c r="E913" s="107"/>
      <c r="J913" s="106"/>
      <c r="L913" s="106"/>
      <c r="N913" s="106"/>
      <c r="O913" s="106"/>
      <c r="P913" s="106"/>
      <c r="Q913" s="106"/>
      <c r="R913" s="106"/>
    </row>
    <row r="914" spans="1:18" ht="16.5" customHeight="1">
      <c r="A914" s="106"/>
      <c r="B914" s="106"/>
      <c r="D914" s="106"/>
      <c r="E914" s="107"/>
      <c r="J914" s="106"/>
      <c r="L914" s="106"/>
      <c r="N914" s="106"/>
      <c r="O914" s="106"/>
      <c r="P914" s="106"/>
      <c r="Q914" s="106"/>
      <c r="R914" s="106"/>
    </row>
    <row r="915" spans="1:18" ht="16.5" customHeight="1">
      <c r="A915" s="106"/>
      <c r="B915" s="106"/>
      <c r="D915" s="106"/>
      <c r="E915" s="107"/>
      <c r="J915" s="106"/>
      <c r="L915" s="106"/>
      <c r="N915" s="106"/>
      <c r="O915" s="106"/>
      <c r="P915" s="106"/>
      <c r="Q915" s="106"/>
      <c r="R915" s="106"/>
    </row>
    <row r="916" spans="1:18" ht="16.5" customHeight="1">
      <c r="A916" s="106"/>
      <c r="B916" s="106"/>
      <c r="D916" s="106"/>
      <c r="E916" s="107"/>
      <c r="J916" s="106"/>
      <c r="L916" s="106"/>
      <c r="N916" s="106"/>
      <c r="O916" s="106"/>
      <c r="P916" s="106"/>
      <c r="Q916" s="106"/>
      <c r="R916" s="106"/>
    </row>
    <row r="917" spans="1:18" ht="16.5" customHeight="1">
      <c r="A917" s="106"/>
      <c r="B917" s="106"/>
      <c r="D917" s="106"/>
      <c r="E917" s="107"/>
      <c r="J917" s="106"/>
      <c r="L917" s="106"/>
      <c r="N917" s="106"/>
      <c r="O917" s="106"/>
      <c r="P917" s="106"/>
      <c r="Q917" s="106"/>
      <c r="R917" s="106"/>
    </row>
    <row r="918" spans="1:18" ht="16.5" customHeight="1">
      <c r="A918" s="106"/>
      <c r="B918" s="106"/>
      <c r="D918" s="106"/>
      <c r="E918" s="107"/>
      <c r="J918" s="106"/>
      <c r="L918" s="106"/>
      <c r="N918" s="106"/>
      <c r="O918" s="106"/>
      <c r="P918" s="106"/>
      <c r="Q918" s="106"/>
      <c r="R918" s="106"/>
    </row>
    <row r="919" spans="1:18" ht="16.5" customHeight="1">
      <c r="A919" s="106"/>
      <c r="B919" s="106"/>
      <c r="D919" s="106"/>
      <c r="E919" s="107"/>
      <c r="J919" s="106"/>
      <c r="L919" s="106"/>
      <c r="N919" s="106"/>
      <c r="O919" s="106"/>
      <c r="P919" s="106"/>
      <c r="Q919" s="106"/>
      <c r="R919" s="106"/>
    </row>
    <row r="920" spans="1:18" ht="16.5" customHeight="1">
      <c r="A920" s="106"/>
      <c r="B920" s="106"/>
      <c r="D920" s="106"/>
      <c r="E920" s="107"/>
      <c r="J920" s="106"/>
      <c r="L920" s="106"/>
      <c r="N920" s="106"/>
      <c r="O920" s="106"/>
      <c r="P920" s="106"/>
      <c r="Q920" s="106"/>
      <c r="R920" s="106"/>
    </row>
    <row r="921" spans="1:18" ht="16.5" customHeight="1">
      <c r="A921" s="106"/>
      <c r="B921" s="106"/>
      <c r="D921" s="106"/>
      <c r="E921" s="107"/>
      <c r="J921" s="106"/>
      <c r="L921" s="106"/>
      <c r="N921" s="106"/>
      <c r="O921" s="106"/>
      <c r="P921" s="106"/>
      <c r="Q921" s="106"/>
      <c r="R921" s="106"/>
    </row>
    <row r="922" spans="1:18" ht="16.5" customHeight="1">
      <c r="A922" s="106"/>
      <c r="B922" s="106"/>
      <c r="D922" s="106"/>
      <c r="E922" s="107"/>
      <c r="J922" s="106"/>
      <c r="L922" s="106"/>
      <c r="N922" s="106"/>
      <c r="O922" s="106"/>
      <c r="P922" s="106"/>
      <c r="Q922" s="106"/>
      <c r="R922" s="106"/>
    </row>
    <row r="923" spans="1:18" ht="16.5" customHeight="1">
      <c r="A923" s="106"/>
      <c r="B923" s="106"/>
      <c r="D923" s="106"/>
      <c r="E923" s="107"/>
      <c r="J923" s="106"/>
      <c r="L923" s="106"/>
      <c r="N923" s="106"/>
      <c r="O923" s="106"/>
      <c r="P923" s="106"/>
      <c r="Q923" s="106"/>
      <c r="R923" s="106"/>
    </row>
    <row r="924" spans="1:18" ht="16.5" customHeight="1">
      <c r="A924" s="106"/>
      <c r="B924" s="106"/>
      <c r="D924" s="106"/>
      <c r="E924" s="107"/>
      <c r="J924" s="106"/>
      <c r="L924" s="106"/>
      <c r="N924" s="106"/>
      <c r="O924" s="106"/>
      <c r="P924" s="106"/>
      <c r="Q924" s="106"/>
      <c r="R924" s="106"/>
    </row>
    <row r="925" spans="1:18" ht="16.5" customHeight="1">
      <c r="A925" s="106"/>
      <c r="B925" s="106"/>
      <c r="D925" s="106"/>
      <c r="E925" s="107"/>
      <c r="J925" s="106"/>
      <c r="L925" s="106"/>
      <c r="N925" s="106"/>
      <c r="O925" s="106"/>
      <c r="P925" s="106"/>
      <c r="Q925" s="106"/>
      <c r="R925" s="106"/>
    </row>
    <row r="926" spans="1:18" ht="16.5" customHeight="1">
      <c r="A926" s="106"/>
      <c r="B926" s="106"/>
      <c r="D926" s="106"/>
      <c r="E926" s="107"/>
      <c r="J926" s="106"/>
      <c r="L926" s="106"/>
      <c r="N926" s="106"/>
      <c r="O926" s="106"/>
      <c r="P926" s="106"/>
      <c r="Q926" s="106"/>
      <c r="R926" s="106"/>
    </row>
    <row r="927" spans="1:18" ht="16.5" customHeight="1">
      <c r="A927" s="106"/>
      <c r="B927" s="106"/>
      <c r="D927" s="106"/>
      <c r="E927" s="107"/>
      <c r="J927" s="106"/>
      <c r="L927" s="106"/>
      <c r="N927" s="106"/>
      <c r="O927" s="106"/>
      <c r="P927" s="106"/>
      <c r="Q927" s="106"/>
      <c r="R927" s="106"/>
    </row>
    <row r="928" spans="1:18" ht="16.5" customHeight="1">
      <c r="A928" s="106"/>
      <c r="B928" s="106"/>
      <c r="D928" s="106"/>
      <c r="E928" s="107"/>
      <c r="J928" s="106"/>
      <c r="L928" s="106"/>
      <c r="N928" s="106"/>
      <c r="O928" s="106"/>
      <c r="P928" s="106"/>
      <c r="Q928" s="106"/>
      <c r="R928" s="106"/>
    </row>
    <row r="929" spans="1:18" ht="16.5" customHeight="1">
      <c r="A929" s="106"/>
      <c r="B929" s="106"/>
      <c r="D929" s="106"/>
      <c r="E929" s="107"/>
      <c r="J929" s="106"/>
      <c r="L929" s="106"/>
      <c r="N929" s="106"/>
      <c r="O929" s="106"/>
      <c r="P929" s="106"/>
      <c r="Q929" s="106"/>
      <c r="R929" s="106"/>
    </row>
    <row r="930" spans="1:18" ht="16.5" customHeight="1">
      <c r="A930" s="106"/>
      <c r="B930" s="106"/>
      <c r="D930" s="106"/>
      <c r="E930" s="107"/>
      <c r="J930" s="106"/>
      <c r="L930" s="106"/>
      <c r="N930" s="106"/>
      <c r="O930" s="106"/>
      <c r="P930" s="106"/>
      <c r="Q930" s="106"/>
      <c r="R930" s="106"/>
    </row>
    <row r="931" spans="1:18" ht="16.5" customHeight="1">
      <c r="A931" s="106"/>
      <c r="B931" s="106"/>
      <c r="D931" s="106"/>
      <c r="E931" s="107"/>
      <c r="J931" s="106"/>
      <c r="L931" s="106"/>
      <c r="N931" s="106"/>
      <c r="O931" s="106"/>
      <c r="P931" s="106"/>
      <c r="Q931" s="106"/>
      <c r="R931" s="106"/>
    </row>
    <row r="932" spans="1:18" ht="16.5" customHeight="1">
      <c r="A932" s="106"/>
      <c r="B932" s="106"/>
      <c r="D932" s="106"/>
      <c r="E932" s="107"/>
      <c r="J932" s="106"/>
      <c r="L932" s="106"/>
      <c r="N932" s="106"/>
      <c r="O932" s="106"/>
      <c r="P932" s="106"/>
      <c r="Q932" s="106"/>
      <c r="R932" s="106"/>
    </row>
    <row r="933" spans="1:18" ht="16.5" customHeight="1">
      <c r="A933" s="106"/>
      <c r="B933" s="106"/>
      <c r="D933" s="106"/>
      <c r="E933" s="107"/>
      <c r="J933" s="106"/>
      <c r="L933" s="106"/>
      <c r="N933" s="106"/>
      <c r="O933" s="106"/>
      <c r="P933" s="106"/>
      <c r="Q933" s="106"/>
      <c r="R933" s="106"/>
    </row>
    <row r="934" spans="1:18" ht="16.5" customHeight="1">
      <c r="A934" s="106"/>
      <c r="B934" s="106"/>
      <c r="D934" s="106"/>
      <c r="E934" s="107"/>
      <c r="J934" s="106"/>
      <c r="L934" s="106"/>
      <c r="N934" s="106"/>
      <c r="O934" s="106"/>
      <c r="P934" s="106"/>
      <c r="Q934" s="106"/>
      <c r="R934" s="106"/>
    </row>
    <row r="935" spans="1:18" ht="16.5" customHeight="1">
      <c r="A935" s="106"/>
      <c r="B935" s="106"/>
      <c r="D935" s="106"/>
      <c r="E935" s="107"/>
      <c r="J935" s="106"/>
      <c r="L935" s="106"/>
      <c r="N935" s="106"/>
      <c r="O935" s="106"/>
      <c r="P935" s="106"/>
      <c r="Q935" s="106"/>
      <c r="R935" s="106"/>
    </row>
    <row r="936" spans="1:18" ht="16.5" customHeight="1">
      <c r="A936" s="106"/>
      <c r="B936" s="106"/>
      <c r="D936" s="106"/>
      <c r="E936" s="107"/>
      <c r="J936" s="106"/>
      <c r="L936" s="106"/>
      <c r="N936" s="106"/>
      <c r="O936" s="106"/>
      <c r="P936" s="106"/>
      <c r="Q936" s="106"/>
      <c r="R936" s="106"/>
    </row>
    <row r="937" spans="1:18" ht="16.5" customHeight="1">
      <c r="A937" s="106"/>
      <c r="B937" s="106"/>
      <c r="D937" s="106"/>
      <c r="E937" s="107"/>
      <c r="J937" s="106"/>
      <c r="L937" s="106"/>
      <c r="N937" s="106"/>
      <c r="O937" s="106"/>
      <c r="P937" s="106"/>
      <c r="Q937" s="106"/>
      <c r="R937" s="106"/>
    </row>
    <row r="938" spans="1:18" ht="16.5" customHeight="1">
      <c r="A938" s="106"/>
      <c r="B938" s="106"/>
      <c r="D938" s="106"/>
      <c r="E938" s="107"/>
      <c r="J938" s="106"/>
      <c r="L938" s="106"/>
      <c r="N938" s="106"/>
      <c r="O938" s="106"/>
      <c r="P938" s="106"/>
      <c r="Q938" s="106"/>
      <c r="R938" s="106"/>
    </row>
    <row r="939" spans="1:18" ht="16.5" customHeight="1">
      <c r="A939" s="106"/>
      <c r="B939" s="106"/>
      <c r="D939" s="106"/>
      <c r="E939" s="107"/>
      <c r="J939" s="106"/>
      <c r="L939" s="106"/>
      <c r="N939" s="106"/>
      <c r="O939" s="106"/>
      <c r="P939" s="106"/>
      <c r="Q939" s="106"/>
      <c r="R939" s="106"/>
    </row>
    <row r="940" spans="1:18" ht="16.5" customHeight="1">
      <c r="A940" s="106"/>
      <c r="B940" s="106"/>
      <c r="D940" s="106"/>
      <c r="E940" s="107"/>
      <c r="J940" s="106"/>
      <c r="L940" s="106"/>
      <c r="N940" s="106"/>
      <c r="O940" s="106"/>
      <c r="P940" s="106"/>
      <c r="Q940" s="106"/>
      <c r="R940" s="106"/>
    </row>
    <row r="941" spans="1:18" ht="16.5" customHeight="1">
      <c r="A941" s="106"/>
      <c r="B941" s="106"/>
      <c r="D941" s="106"/>
      <c r="E941" s="107"/>
      <c r="J941" s="106"/>
      <c r="L941" s="106"/>
      <c r="N941" s="106"/>
      <c r="O941" s="106"/>
      <c r="P941" s="106"/>
      <c r="Q941" s="106"/>
      <c r="R941" s="106"/>
    </row>
    <row r="942" spans="1:18" ht="16.5" customHeight="1">
      <c r="A942" s="106"/>
      <c r="B942" s="106"/>
      <c r="D942" s="106"/>
      <c r="E942" s="107"/>
      <c r="J942" s="106"/>
      <c r="L942" s="106"/>
      <c r="N942" s="106"/>
      <c r="O942" s="106"/>
      <c r="P942" s="106"/>
      <c r="Q942" s="106"/>
      <c r="R942" s="106"/>
    </row>
    <row r="943" spans="1:18" ht="16.5" customHeight="1">
      <c r="A943" s="106"/>
      <c r="B943" s="106"/>
      <c r="D943" s="106"/>
      <c r="E943" s="107"/>
      <c r="J943" s="106"/>
      <c r="L943" s="106"/>
      <c r="N943" s="106"/>
      <c r="O943" s="106"/>
      <c r="P943" s="106"/>
      <c r="Q943" s="106"/>
      <c r="R943" s="106"/>
    </row>
    <row r="944" spans="1:18" ht="16.5" customHeight="1">
      <c r="A944" s="106"/>
      <c r="B944" s="106"/>
      <c r="D944" s="106"/>
      <c r="E944" s="107"/>
      <c r="J944" s="106"/>
      <c r="L944" s="106"/>
      <c r="N944" s="106"/>
      <c r="O944" s="106"/>
      <c r="P944" s="106"/>
      <c r="Q944" s="106"/>
      <c r="R944" s="106"/>
    </row>
    <row r="945" spans="1:18" ht="16.5" customHeight="1">
      <c r="A945" s="106"/>
      <c r="B945" s="106"/>
      <c r="D945" s="106"/>
      <c r="E945" s="107"/>
      <c r="J945" s="106"/>
      <c r="L945" s="106"/>
      <c r="N945" s="106"/>
      <c r="O945" s="106"/>
      <c r="P945" s="106"/>
      <c r="Q945" s="106"/>
      <c r="R945" s="106"/>
    </row>
    <row r="946" spans="1:18" ht="16.5" customHeight="1">
      <c r="A946" s="106"/>
      <c r="B946" s="106"/>
      <c r="D946" s="106"/>
      <c r="E946" s="107"/>
      <c r="J946" s="106"/>
      <c r="L946" s="106"/>
      <c r="N946" s="106"/>
      <c r="O946" s="106"/>
      <c r="P946" s="106"/>
      <c r="Q946" s="106"/>
      <c r="R946" s="106"/>
    </row>
    <row r="947" spans="1:18" ht="16.5" customHeight="1">
      <c r="A947" s="106"/>
      <c r="B947" s="106"/>
      <c r="D947" s="106"/>
      <c r="E947" s="107"/>
      <c r="J947" s="106"/>
      <c r="L947" s="106"/>
      <c r="N947" s="106"/>
      <c r="O947" s="106"/>
      <c r="P947" s="106"/>
      <c r="Q947" s="106"/>
      <c r="R947" s="106"/>
    </row>
    <row r="948" spans="1:18" ht="16.5" customHeight="1">
      <c r="A948" s="106"/>
      <c r="B948" s="106"/>
      <c r="D948" s="106"/>
      <c r="E948" s="107"/>
      <c r="J948" s="106"/>
      <c r="L948" s="106"/>
      <c r="N948" s="106"/>
      <c r="O948" s="106"/>
      <c r="P948" s="106"/>
      <c r="Q948" s="106"/>
      <c r="R948" s="106"/>
    </row>
    <row r="949" spans="1:18" ht="16.5" customHeight="1">
      <c r="A949" s="106"/>
      <c r="B949" s="106"/>
      <c r="D949" s="106"/>
      <c r="E949" s="107"/>
      <c r="J949" s="106"/>
      <c r="L949" s="106"/>
      <c r="N949" s="106"/>
      <c r="O949" s="106"/>
      <c r="P949" s="106"/>
      <c r="Q949" s="106"/>
      <c r="R949" s="106"/>
    </row>
    <row r="950" spans="1:18" ht="16.5" customHeight="1">
      <c r="A950" s="106"/>
      <c r="B950" s="106"/>
      <c r="D950" s="106"/>
      <c r="E950" s="107"/>
      <c r="J950" s="106"/>
      <c r="L950" s="106"/>
      <c r="N950" s="106"/>
      <c r="O950" s="106"/>
      <c r="P950" s="106"/>
      <c r="Q950" s="106"/>
      <c r="R950" s="106"/>
    </row>
    <row r="951" spans="1:18" ht="16.5" customHeight="1">
      <c r="A951" s="106"/>
      <c r="B951" s="106"/>
      <c r="D951" s="106"/>
      <c r="E951" s="107"/>
      <c r="J951" s="106"/>
      <c r="L951" s="106"/>
      <c r="N951" s="106"/>
      <c r="O951" s="106"/>
      <c r="P951" s="106"/>
      <c r="Q951" s="106"/>
      <c r="R951" s="106"/>
    </row>
    <row r="952" spans="1:18" ht="16.5" customHeight="1">
      <c r="A952" s="106"/>
      <c r="B952" s="106"/>
      <c r="D952" s="106"/>
      <c r="E952" s="107"/>
      <c r="J952" s="106"/>
      <c r="L952" s="106"/>
      <c r="N952" s="106"/>
      <c r="O952" s="106"/>
      <c r="P952" s="106"/>
      <c r="Q952" s="106"/>
      <c r="R952" s="106"/>
    </row>
    <row r="953" spans="1:18" ht="16.5" customHeight="1">
      <c r="A953" s="106"/>
      <c r="B953" s="106"/>
      <c r="D953" s="106"/>
      <c r="E953" s="107"/>
      <c r="J953" s="106"/>
      <c r="L953" s="106"/>
      <c r="N953" s="106"/>
      <c r="O953" s="106"/>
      <c r="P953" s="106"/>
      <c r="Q953" s="106"/>
      <c r="R953" s="106"/>
    </row>
    <row r="954" spans="1:18" ht="16.5" customHeight="1">
      <c r="A954" s="106"/>
      <c r="B954" s="106"/>
      <c r="D954" s="106"/>
      <c r="E954" s="107"/>
      <c r="J954" s="106"/>
      <c r="L954" s="106"/>
      <c r="N954" s="106"/>
      <c r="O954" s="106"/>
      <c r="P954" s="106"/>
      <c r="Q954" s="106"/>
      <c r="R954" s="106"/>
    </row>
    <row r="955" spans="1:18" ht="16.5" customHeight="1">
      <c r="A955" s="106"/>
      <c r="B955" s="106"/>
      <c r="D955" s="106"/>
      <c r="E955" s="107"/>
      <c r="J955" s="106"/>
      <c r="L955" s="106"/>
      <c r="N955" s="106"/>
      <c r="O955" s="106"/>
      <c r="P955" s="106"/>
      <c r="Q955" s="106"/>
      <c r="R955" s="106"/>
    </row>
    <row r="956" spans="1:18" ht="16.5" customHeight="1">
      <c r="A956" s="106"/>
      <c r="B956" s="106"/>
      <c r="D956" s="106"/>
      <c r="E956" s="107"/>
      <c r="J956" s="106"/>
      <c r="L956" s="106"/>
      <c r="N956" s="106"/>
      <c r="O956" s="106"/>
      <c r="P956" s="106"/>
      <c r="Q956" s="106"/>
      <c r="R956" s="106"/>
    </row>
    <row r="957" spans="1:18" ht="16.5" customHeight="1">
      <c r="A957" s="106"/>
      <c r="B957" s="106"/>
      <c r="D957" s="106"/>
      <c r="E957" s="107"/>
      <c r="J957" s="106"/>
      <c r="L957" s="106"/>
      <c r="N957" s="106"/>
      <c r="O957" s="106"/>
      <c r="P957" s="106"/>
      <c r="Q957" s="106"/>
      <c r="R957" s="106"/>
    </row>
    <row r="958" spans="1:18" ht="16.5" customHeight="1">
      <c r="A958" s="106"/>
      <c r="B958" s="106"/>
      <c r="D958" s="106"/>
      <c r="E958" s="107"/>
      <c r="J958" s="106"/>
      <c r="L958" s="106"/>
      <c r="N958" s="106"/>
      <c r="O958" s="106"/>
      <c r="P958" s="106"/>
      <c r="Q958" s="106"/>
      <c r="R958" s="106"/>
    </row>
    <row r="959" spans="1:18" ht="16.5" customHeight="1">
      <c r="A959" s="106"/>
      <c r="B959" s="106"/>
      <c r="D959" s="106"/>
      <c r="E959" s="107"/>
      <c r="J959" s="106"/>
      <c r="L959" s="106"/>
      <c r="N959" s="106"/>
      <c r="O959" s="106"/>
      <c r="P959" s="106"/>
      <c r="Q959" s="106"/>
      <c r="R959" s="106"/>
    </row>
    <row r="960" spans="1:18" ht="16.5" customHeight="1">
      <c r="A960" s="106"/>
      <c r="B960" s="106"/>
      <c r="D960" s="106"/>
      <c r="E960" s="107"/>
      <c r="J960" s="106"/>
      <c r="L960" s="106"/>
      <c r="N960" s="106"/>
      <c r="O960" s="106"/>
      <c r="P960" s="106"/>
      <c r="Q960" s="106"/>
      <c r="R960" s="106"/>
    </row>
    <row r="961" spans="1:18" ht="16.5" customHeight="1">
      <c r="A961" s="106"/>
      <c r="B961" s="106"/>
      <c r="D961" s="106"/>
      <c r="E961" s="107"/>
      <c r="J961" s="106"/>
      <c r="L961" s="106"/>
      <c r="N961" s="106"/>
      <c r="O961" s="106"/>
      <c r="P961" s="106"/>
      <c r="Q961" s="106"/>
      <c r="R961" s="106"/>
    </row>
    <row r="962" spans="1:18" ht="16.5" customHeight="1">
      <c r="A962" s="106"/>
      <c r="B962" s="106"/>
      <c r="D962" s="106"/>
      <c r="E962" s="107"/>
      <c r="J962" s="106"/>
      <c r="L962" s="106"/>
      <c r="N962" s="106"/>
      <c r="O962" s="106"/>
      <c r="P962" s="106"/>
      <c r="Q962" s="106"/>
      <c r="R962" s="106"/>
    </row>
    <row r="963" spans="1:18" ht="16.5" customHeight="1">
      <c r="A963" s="106"/>
      <c r="B963" s="106"/>
      <c r="D963" s="106"/>
      <c r="E963" s="107"/>
      <c r="J963" s="106"/>
      <c r="L963" s="106"/>
      <c r="N963" s="106"/>
      <c r="O963" s="106"/>
      <c r="P963" s="106"/>
      <c r="Q963" s="106"/>
      <c r="R963" s="106"/>
    </row>
    <row r="964" spans="1:18" ht="16.5" customHeight="1">
      <c r="A964" s="106"/>
      <c r="B964" s="106"/>
      <c r="D964" s="106"/>
      <c r="E964" s="107"/>
      <c r="J964" s="106"/>
      <c r="L964" s="106"/>
      <c r="N964" s="106"/>
      <c r="O964" s="106"/>
      <c r="P964" s="106"/>
      <c r="Q964" s="106"/>
      <c r="R964" s="106"/>
    </row>
    <row r="965" spans="1:18" ht="16.5" customHeight="1">
      <c r="A965" s="106"/>
      <c r="B965" s="106"/>
      <c r="D965" s="106"/>
      <c r="E965" s="107"/>
      <c r="J965" s="106"/>
      <c r="L965" s="106"/>
      <c r="N965" s="106"/>
      <c r="O965" s="106"/>
      <c r="P965" s="106"/>
      <c r="Q965" s="106"/>
      <c r="R965" s="106"/>
    </row>
    <row r="966" spans="1:18" ht="16.5" customHeight="1">
      <c r="A966" s="106"/>
      <c r="B966" s="106"/>
      <c r="D966" s="106"/>
      <c r="E966" s="107"/>
      <c r="J966" s="106"/>
      <c r="L966" s="106"/>
      <c r="N966" s="106"/>
      <c r="O966" s="106"/>
      <c r="P966" s="106"/>
      <c r="Q966" s="106"/>
      <c r="R966" s="106"/>
    </row>
    <row r="967" spans="1:18" ht="16.5" customHeight="1">
      <c r="A967" s="106"/>
      <c r="B967" s="106"/>
      <c r="D967" s="106"/>
      <c r="E967" s="107"/>
      <c r="J967" s="106"/>
      <c r="L967" s="106"/>
      <c r="N967" s="106"/>
      <c r="O967" s="106"/>
      <c r="P967" s="106"/>
      <c r="Q967" s="106"/>
      <c r="R967" s="106"/>
    </row>
    <row r="968" spans="1:18" ht="16.5" customHeight="1">
      <c r="A968" s="106"/>
      <c r="B968" s="106"/>
      <c r="D968" s="106"/>
      <c r="E968" s="107"/>
      <c r="J968" s="106"/>
      <c r="L968" s="106"/>
      <c r="N968" s="106"/>
      <c r="O968" s="106"/>
      <c r="P968" s="106"/>
      <c r="Q968" s="106"/>
      <c r="R968" s="106"/>
    </row>
    <row r="969" spans="1:18" ht="16.5" customHeight="1">
      <c r="A969" s="106"/>
      <c r="B969" s="106"/>
      <c r="D969" s="106"/>
      <c r="E969" s="107"/>
      <c r="J969" s="106"/>
      <c r="L969" s="106"/>
      <c r="N969" s="106"/>
      <c r="O969" s="106"/>
      <c r="P969" s="106"/>
      <c r="Q969" s="106"/>
      <c r="R969" s="106"/>
    </row>
    <row r="970" spans="1:18" ht="16.5" customHeight="1">
      <c r="A970" s="106"/>
      <c r="B970" s="106"/>
      <c r="D970" s="106"/>
      <c r="E970" s="107"/>
      <c r="J970" s="106"/>
      <c r="L970" s="106"/>
      <c r="N970" s="106"/>
      <c r="O970" s="106"/>
      <c r="P970" s="106"/>
      <c r="Q970" s="106"/>
      <c r="R970" s="106"/>
    </row>
    <row r="971" spans="1:18" ht="16.5" customHeight="1">
      <c r="A971" s="106"/>
      <c r="B971" s="106"/>
      <c r="D971" s="106"/>
      <c r="E971" s="107"/>
      <c r="J971" s="106"/>
      <c r="L971" s="106"/>
      <c r="N971" s="106"/>
      <c r="O971" s="106"/>
      <c r="P971" s="106"/>
      <c r="Q971" s="106"/>
      <c r="R971" s="106"/>
    </row>
    <row r="972" spans="1:18" ht="16.5" customHeight="1">
      <c r="A972" s="106"/>
      <c r="B972" s="106"/>
      <c r="D972" s="106"/>
      <c r="E972" s="107"/>
      <c r="J972" s="106"/>
      <c r="L972" s="106"/>
      <c r="N972" s="106"/>
      <c r="O972" s="106"/>
      <c r="P972" s="106"/>
      <c r="Q972" s="106"/>
      <c r="R972" s="106"/>
    </row>
    <row r="973" spans="1:18" ht="16.5" customHeight="1">
      <c r="A973" s="106"/>
      <c r="B973" s="106"/>
      <c r="D973" s="106"/>
      <c r="E973" s="107"/>
      <c r="J973" s="106"/>
      <c r="L973" s="106"/>
      <c r="N973" s="106"/>
      <c r="O973" s="106"/>
      <c r="P973" s="106"/>
      <c r="Q973" s="106"/>
      <c r="R973" s="106"/>
    </row>
    <row r="974" spans="1:18" ht="16.5" customHeight="1">
      <c r="A974" s="106"/>
      <c r="B974" s="106"/>
      <c r="D974" s="106"/>
      <c r="E974" s="107"/>
      <c r="J974" s="106"/>
      <c r="L974" s="106"/>
      <c r="N974" s="106"/>
      <c r="O974" s="106"/>
      <c r="P974" s="106"/>
      <c r="Q974" s="106"/>
      <c r="R974" s="106"/>
    </row>
    <row r="975" spans="1:18" ht="16.5" customHeight="1">
      <c r="A975" s="106"/>
      <c r="B975" s="106"/>
      <c r="D975" s="106"/>
      <c r="E975" s="107"/>
      <c r="J975" s="106"/>
      <c r="L975" s="106"/>
      <c r="N975" s="106"/>
      <c r="O975" s="106"/>
      <c r="P975" s="106"/>
      <c r="Q975" s="106"/>
      <c r="R975" s="106"/>
    </row>
    <row r="976" spans="1:18" ht="16.5" customHeight="1">
      <c r="A976" s="106"/>
      <c r="B976" s="106"/>
      <c r="D976" s="106"/>
      <c r="E976" s="107"/>
      <c r="J976" s="106"/>
      <c r="L976" s="106"/>
      <c r="N976" s="106"/>
      <c r="O976" s="106"/>
      <c r="P976" s="106"/>
      <c r="Q976" s="106"/>
      <c r="R976" s="106"/>
    </row>
    <row r="977" spans="1:18" ht="16.5" customHeight="1">
      <c r="A977" s="106"/>
      <c r="B977" s="106"/>
      <c r="D977" s="106"/>
      <c r="E977" s="107"/>
      <c r="J977" s="106"/>
      <c r="L977" s="106"/>
      <c r="N977" s="106"/>
      <c r="O977" s="106"/>
      <c r="P977" s="106"/>
      <c r="Q977" s="106"/>
      <c r="R977" s="106"/>
    </row>
    <row r="978" spans="1:18" ht="16.5" customHeight="1">
      <c r="A978" s="106"/>
      <c r="B978" s="106"/>
      <c r="D978" s="106"/>
      <c r="E978" s="107"/>
      <c r="J978" s="106"/>
      <c r="L978" s="106"/>
      <c r="N978" s="106"/>
      <c r="O978" s="106"/>
      <c r="P978" s="106"/>
      <c r="Q978" s="106"/>
      <c r="R978" s="106"/>
    </row>
    <row r="979" spans="1:18" ht="16.5" customHeight="1">
      <c r="A979" s="106"/>
      <c r="B979" s="106"/>
      <c r="D979" s="106"/>
      <c r="E979" s="107"/>
      <c r="J979" s="106"/>
      <c r="L979" s="106"/>
      <c r="N979" s="106"/>
      <c r="O979" s="106"/>
      <c r="P979" s="106"/>
      <c r="Q979" s="106"/>
      <c r="R979" s="106"/>
    </row>
    <row r="980" spans="1:18" ht="16.5" customHeight="1">
      <c r="A980" s="106"/>
      <c r="B980" s="106"/>
      <c r="D980" s="106"/>
      <c r="E980" s="107"/>
      <c r="J980" s="106"/>
      <c r="L980" s="106"/>
      <c r="N980" s="106"/>
      <c r="O980" s="106"/>
      <c r="P980" s="106"/>
      <c r="Q980" s="106"/>
      <c r="R980" s="106"/>
    </row>
    <row r="981" spans="1:18" ht="16.5" customHeight="1">
      <c r="A981" s="106"/>
      <c r="B981" s="106"/>
      <c r="D981" s="106"/>
      <c r="E981" s="107"/>
      <c r="J981" s="106"/>
      <c r="L981" s="106"/>
      <c r="N981" s="106"/>
      <c r="O981" s="106"/>
      <c r="P981" s="106"/>
      <c r="Q981" s="106"/>
      <c r="R981" s="106"/>
    </row>
    <row r="982" spans="1:18" ht="16.5" customHeight="1">
      <c r="A982" s="106"/>
      <c r="B982" s="106"/>
      <c r="D982" s="106"/>
      <c r="E982" s="107"/>
      <c r="J982" s="106"/>
      <c r="L982" s="106"/>
      <c r="N982" s="106"/>
      <c r="O982" s="106"/>
      <c r="P982" s="106"/>
      <c r="Q982" s="106"/>
      <c r="R982" s="106"/>
    </row>
    <row r="983" spans="1:18" ht="16.5" customHeight="1">
      <c r="A983" s="106"/>
      <c r="B983" s="106"/>
      <c r="D983" s="106"/>
      <c r="E983" s="107"/>
      <c r="J983" s="106"/>
      <c r="L983" s="106"/>
      <c r="N983" s="106"/>
      <c r="O983" s="106"/>
      <c r="P983" s="106"/>
      <c r="Q983" s="106"/>
      <c r="R983" s="106"/>
    </row>
    <row r="984" spans="1:18" ht="16.5" customHeight="1">
      <c r="A984" s="106"/>
      <c r="B984" s="106"/>
      <c r="D984" s="106"/>
      <c r="E984" s="107"/>
      <c r="J984" s="106"/>
      <c r="L984" s="106"/>
      <c r="N984" s="106"/>
      <c r="O984" s="106"/>
      <c r="P984" s="106"/>
      <c r="Q984" s="106"/>
      <c r="R984" s="106"/>
    </row>
    <row r="985" spans="1:18" ht="16.5" customHeight="1">
      <c r="A985" s="106"/>
      <c r="B985" s="106"/>
      <c r="D985" s="106"/>
      <c r="E985" s="107"/>
      <c r="J985" s="106"/>
      <c r="L985" s="106"/>
      <c r="N985" s="106"/>
      <c r="O985" s="106"/>
      <c r="P985" s="106"/>
      <c r="Q985" s="106"/>
      <c r="R985" s="106"/>
    </row>
    <row r="986" spans="1:18" ht="16.5" customHeight="1">
      <c r="A986" s="106"/>
      <c r="B986" s="106"/>
      <c r="D986" s="106"/>
      <c r="E986" s="107"/>
      <c r="J986" s="106"/>
      <c r="L986" s="106"/>
      <c r="N986" s="106"/>
      <c r="O986" s="106"/>
      <c r="P986" s="106"/>
      <c r="Q986" s="106"/>
      <c r="R986" s="106"/>
    </row>
    <row r="987" spans="1:18" ht="16.5" customHeight="1">
      <c r="A987" s="106"/>
      <c r="B987" s="106"/>
      <c r="D987" s="106"/>
      <c r="E987" s="107"/>
      <c r="J987" s="106"/>
      <c r="L987" s="106"/>
      <c r="N987" s="106"/>
      <c r="O987" s="106"/>
      <c r="P987" s="106"/>
      <c r="Q987" s="106"/>
      <c r="R987" s="106"/>
    </row>
    <row r="988" spans="1:18" ht="16.5" customHeight="1">
      <c r="A988" s="106"/>
      <c r="B988" s="106"/>
      <c r="D988" s="106"/>
      <c r="E988" s="107"/>
      <c r="J988" s="106"/>
      <c r="L988" s="106"/>
      <c r="N988" s="106"/>
      <c r="O988" s="106"/>
      <c r="P988" s="106"/>
      <c r="Q988" s="106"/>
      <c r="R988" s="106"/>
    </row>
    <row r="989" spans="1:18" ht="16.5" customHeight="1">
      <c r="A989" s="106"/>
      <c r="B989" s="106"/>
      <c r="D989" s="106"/>
      <c r="E989" s="107"/>
      <c r="J989" s="106"/>
      <c r="L989" s="106"/>
      <c r="N989" s="106"/>
      <c r="O989" s="106"/>
      <c r="P989" s="106"/>
      <c r="Q989" s="106"/>
      <c r="R989" s="106"/>
    </row>
    <row r="990" spans="1:18" ht="16.5" customHeight="1">
      <c r="A990" s="106"/>
      <c r="B990" s="106"/>
      <c r="D990" s="106"/>
      <c r="E990" s="107"/>
      <c r="J990" s="106"/>
      <c r="L990" s="106"/>
      <c r="N990" s="106"/>
      <c r="O990" s="106"/>
      <c r="P990" s="106"/>
      <c r="Q990" s="106"/>
      <c r="R990" s="106"/>
    </row>
    <row r="991" spans="1:18" ht="16.5" customHeight="1">
      <c r="A991" s="106"/>
      <c r="B991" s="106"/>
      <c r="D991" s="106"/>
      <c r="E991" s="107"/>
      <c r="J991" s="106"/>
      <c r="L991" s="106"/>
      <c r="N991" s="106"/>
      <c r="O991" s="106"/>
      <c r="P991" s="106"/>
      <c r="Q991" s="106"/>
      <c r="R991" s="106"/>
    </row>
    <row r="992" spans="1:18" ht="16.5" customHeight="1">
      <c r="A992" s="106"/>
      <c r="B992" s="106"/>
      <c r="D992" s="106"/>
      <c r="E992" s="107"/>
      <c r="J992" s="106"/>
      <c r="L992" s="106"/>
      <c r="N992" s="106"/>
      <c r="O992" s="106"/>
      <c r="P992" s="106"/>
      <c r="Q992" s="106"/>
      <c r="R992" s="106"/>
    </row>
    <row r="993" spans="1:18" ht="16.5" customHeight="1">
      <c r="A993" s="106"/>
      <c r="B993" s="106"/>
      <c r="D993" s="106"/>
      <c r="E993" s="107"/>
      <c r="J993" s="106"/>
      <c r="L993" s="106"/>
      <c r="N993" s="106"/>
      <c r="O993" s="106"/>
      <c r="P993" s="106"/>
      <c r="Q993" s="106"/>
      <c r="R993" s="106"/>
    </row>
    <row r="994" spans="1:18" ht="16.5" customHeight="1">
      <c r="A994" s="106"/>
      <c r="B994" s="106"/>
      <c r="D994" s="106"/>
      <c r="E994" s="107"/>
      <c r="J994" s="106"/>
      <c r="L994" s="106"/>
      <c r="N994" s="106"/>
      <c r="O994" s="106"/>
      <c r="P994" s="106"/>
      <c r="Q994" s="106"/>
      <c r="R994" s="106"/>
    </row>
    <row r="995" spans="1:18" ht="16.5" customHeight="1">
      <c r="A995" s="106"/>
      <c r="B995" s="106"/>
      <c r="D995" s="106"/>
      <c r="E995" s="107"/>
      <c r="J995" s="106"/>
      <c r="L995" s="106"/>
      <c r="N995" s="106"/>
      <c r="O995" s="106"/>
      <c r="P995" s="106"/>
      <c r="Q995" s="106"/>
      <c r="R995" s="106"/>
    </row>
    <row r="996" spans="1:18" ht="16.5" customHeight="1">
      <c r="A996" s="106"/>
      <c r="B996" s="106"/>
      <c r="D996" s="106"/>
      <c r="E996" s="107"/>
      <c r="J996" s="106"/>
      <c r="L996" s="106"/>
      <c r="N996" s="106"/>
      <c r="O996" s="106"/>
      <c r="P996" s="106"/>
      <c r="Q996" s="106"/>
      <c r="R996" s="106"/>
    </row>
    <row r="997" spans="1:18" ht="16.5" customHeight="1">
      <c r="A997" s="106"/>
      <c r="B997" s="106"/>
      <c r="D997" s="106"/>
      <c r="E997" s="107"/>
      <c r="J997" s="106"/>
      <c r="L997" s="106"/>
      <c r="N997" s="106"/>
      <c r="O997" s="106"/>
      <c r="P997" s="106"/>
      <c r="Q997" s="106"/>
      <c r="R997" s="106"/>
    </row>
    <row r="998" spans="1:18" ht="16.5" customHeight="1">
      <c r="A998" s="106"/>
      <c r="B998" s="106"/>
      <c r="D998" s="106"/>
      <c r="E998" s="107"/>
      <c r="J998" s="106"/>
      <c r="L998" s="106"/>
      <c r="N998" s="106"/>
      <c r="O998" s="106"/>
      <c r="P998" s="106"/>
      <c r="Q998" s="106"/>
      <c r="R998" s="106"/>
    </row>
    <row r="999" spans="1:18" ht="16.5" customHeight="1">
      <c r="A999" s="106"/>
      <c r="B999" s="106"/>
      <c r="D999" s="106"/>
      <c r="E999" s="107"/>
      <c r="J999" s="106"/>
      <c r="L999" s="106"/>
      <c r="N999" s="106"/>
      <c r="O999" s="106"/>
      <c r="P999" s="106"/>
      <c r="Q999" s="106"/>
      <c r="R999" s="106"/>
    </row>
    <row r="1000" spans="1:18" ht="16.5" customHeight="1">
      <c r="A1000" s="106"/>
      <c r="B1000" s="106"/>
      <c r="D1000" s="106"/>
      <c r="E1000" s="107"/>
      <c r="J1000" s="106"/>
      <c r="L1000" s="106"/>
      <c r="N1000" s="106"/>
      <c r="O1000" s="106"/>
      <c r="P1000" s="106"/>
      <c r="Q1000" s="106"/>
      <c r="R1000" s="106"/>
    </row>
  </sheetData>
  <mergeCells count="338">
    <mergeCell ref="A4:A8"/>
    <mergeCell ref="B4:B8"/>
    <mergeCell ref="D4:D8"/>
    <mergeCell ref="E4:E7"/>
    <mergeCell ref="A9:A11"/>
    <mergeCell ref="B9:B11"/>
    <mergeCell ref="D9:D11"/>
    <mergeCell ref="E9:E11"/>
    <mergeCell ref="A12:A16"/>
    <mergeCell ref="B12:B16"/>
    <mergeCell ref="D12:D16"/>
    <mergeCell ref="A17:A18"/>
    <mergeCell ref="B17:B18"/>
    <mergeCell ref="D17:D18"/>
    <mergeCell ref="E21:E22"/>
    <mergeCell ref="F21:F22"/>
    <mergeCell ref="G21:G22"/>
    <mergeCell ref="D19:D20"/>
    <mergeCell ref="D21:D26"/>
    <mergeCell ref="A19:A20"/>
    <mergeCell ref="B19:B20"/>
    <mergeCell ref="A21:A26"/>
    <mergeCell ref="B21:B26"/>
    <mergeCell ref="A27:A37"/>
    <mergeCell ref="B27:B40"/>
    <mergeCell ref="D27:D40"/>
    <mergeCell ref="A39:A40"/>
    <mergeCell ref="E52:E54"/>
    <mergeCell ref="F52:F53"/>
    <mergeCell ref="G52:G53"/>
    <mergeCell ref="H52:H53"/>
    <mergeCell ref="D41:D42"/>
    <mergeCell ref="E43:E46"/>
    <mergeCell ref="E48:E49"/>
    <mergeCell ref="E50:E51"/>
    <mergeCell ref="A41:A42"/>
    <mergeCell ref="B41:B42"/>
    <mergeCell ref="A43:A54"/>
    <mergeCell ref="B43:B54"/>
    <mergeCell ref="D43:D54"/>
    <mergeCell ref="A55:A56"/>
    <mergeCell ref="B55:B56"/>
    <mergeCell ref="D55:D56"/>
    <mergeCell ref="A57:A78"/>
    <mergeCell ref="B57:B78"/>
    <mergeCell ref="A92:A96"/>
    <mergeCell ref="B92:B96"/>
    <mergeCell ref="D57:D78"/>
    <mergeCell ref="L123:L155"/>
    <mergeCell ref="D124:D130"/>
    <mergeCell ref="D131:D134"/>
    <mergeCell ref="D143:D149"/>
    <mergeCell ref="D154:D155"/>
    <mergeCell ref="A79:A81"/>
    <mergeCell ref="B79:B81"/>
    <mergeCell ref="D79:D81"/>
    <mergeCell ref="A82:A84"/>
    <mergeCell ref="B82:B84"/>
    <mergeCell ref="D82:D84"/>
    <mergeCell ref="B150:B151"/>
    <mergeCell ref="D92:D96"/>
    <mergeCell ref="D135:D139"/>
    <mergeCell ref="D140:D142"/>
    <mergeCell ref="D150:D151"/>
    <mergeCell ref="G212:G214"/>
    <mergeCell ref="F217:F218"/>
    <mergeCell ref="G217:G218"/>
    <mergeCell ref="D209:D218"/>
    <mergeCell ref="E209:E211"/>
    <mergeCell ref="F209:F211"/>
    <mergeCell ref="G209:G211"/>
    <mergeCell ref="E212:E214"/>
    <mergeCell ref="E217:E218"/>
    <mergeCell ref="E215:E216"/>
    <mergeCell ref="G215:G216"/>
    <mergeCell ref="D219:D228"/>
    <mergeCell ref="E219:E221"/>
    <mergeCell ref="E222:E224"/>
    <mergeCell ref="E227:E228"/>
    <mergeCell ref="A85:A88"/>
    <mergeCell ref="B85:B88"/>
    <mergeCell ref="D85:D88"/>
    <mergeCell ref="E85:E86"/>
    <mergeCell ref="E87:E88"/>
    <mergeCell ref="A89:A91"/>
    <mergeCell ref="B89:B91"/>
    <mergeCell ref="D89:D91"/>
    <mergeCell ref="A98:A103"/>
    <mergeCell ref="B98:B103"/>
    <mergeCell ref="D98:D103"/>
    <mergeCell ref="A104:A109"/>
    <mergeCell ref="B104:B121"/>
    <mergeCell ref="D104:D121"/>
    <mergeCell ref="A110:A121"/>
    <mergeCell ref="A154:A155"/>
    <mergeCell ref="B154:B155"/>
    <mergeCell ref="A143:A149"/>
    <mergeCell ref="B143:B149"/>
    <mergeCell ref="A150:A151"/>
    <mergeCell ref="G326:G327"/>
    <mergeCell ref="G339:G340"/>
    <mergeCell ref="L348:L354"/>
    <mergeCell ref="G349:G351"/>
    <mergeCell ref="H357:H358"/>
    <mergeCell ref="E328:E330"/>
    <mergeCell ref="F328:F330"/>
    <mergeCell ref="G329:G330"/>
    <mergeCell ref="E331:E333"/>
    <mergeCell ref="F331:F333"/>
    <mergeCell ref="G332:G333"/>
    <mergeCell ref="E338:E340"/>
    <mergeCell ref="F338:F340"/>
    <mergeCell ref="E341:E342"/>
    <mergeCell ref="F341:F342"/>
    <mergeCell ref="F334:F335"/>
    <mergeCell ref="E336:E337"/>
    <mergeCell ref="F336:F337"/>
    <mergeCell ref="E309:E310"/>
    <mergeCell ref="F309:F310"/>
    <mergeCell ref="E305:E306"/>
    <mergeCell ref="F305:F306"/>
    <mergeCell ref="E307:E308"/>
    <mergeCell ref="F307:F308"/>
    <mergeCell ref="E315:E316"/>
    <mergeCell ref="F315:F316"/>
    <mergeCell ref="E311:E312"/>
    <mergeCell ref="F311:F312"/>
    <mergeCell ref="E313:E314"/>
    <mergeCell ref="F313:F314"/>
    <mergeCell ref="E323:E324"/>
    <mergeCell ref="F323:F324"/>
    <mergeCell ref="E325:E327"/>
    <mergeCell ref="F325:F327"/>
    <mergeCell ref="G372:G373"/>
    <mergeCell ref="F374:F376"/>
    <mergeCell ref="G375:G376"/>
    <mergeCell ref="G378:G379"/>
    <mergeCell ref="E343:E345"/>
    <mergeCell ref="F343:F345"/>
    <mergeCell ref="G344:G345"/>
    <mergeCell ref="E352:E355"/>
    <mergeCell ref="F352:F355"/>
    <mergeCell ref="G353:G355"/>
    <mergeCell ref="E346:E347"/>
    <mergeCell ref="F346:F347"/>
    <mergeCell ref="E348:E351"/>
    <mergeCell ref="F348:F351"/>
    <mergeCell ref="E356:E359"/>
    <mergeCell ref="F356:F359"/>
    <mergeCell ref="G357:G359"/>
    <mergeCell ref="E360:E361"/>
    <mergeCell ref="E362:E363"/>
    <mergeCell ref="E364:E367"/>
    <mergeCell ref="G390:G392"/>
    <mergeCell ref="F397:F400"/>
    <mergeCell ref="G398:G400"/>
    <mergeCell ref="E393:E396"/>
    <mergeCell ref="F393:F396"/>
    <mergeCell ref="G394:G396"/>
    <mergeCell ref="E397:E400"/>
    <mergeCell ref="E401:E404"/>
    <mergeCell ref="F401:F404"/>
    <mergeCell ref="H445:H446"/>
    <mergeCell ref="H447:H448"/>
    <mergeCell ref="H449:H450"/>
    <mergeCell ref="H454:H458"/>
    <mergeCell ref="E433:E435"/>
    <mergeCell ref="E436:E439"/>
    <mergeCell ref="F436:F439"/>
    <mergeCell ref="G437:G439"/>
    <mergeCell ref="E440:E443"/>
    <mergeCell ref="F440:F443"/>
    <mergeCell ref="G441:G443"/>
    <mergeCell ref="A219:A228"/>
    <mergeCell ref="B219:B228"/>
    <mergeCell ref="G402:G404"/>
    <mergeCell ref="E405:E407"/>
    <mergeCell ref="F405:F407"/>
    <mergeCell ref="G406:G407"/>
    <mergeCell ref="F411:F414"/>
    <mergeCell ref="G412:G414"/>
    <mergeCell ref="E408:E410"/>
    <mergeCell ref="F408:F410"/>
    <mergeCell ref="G409:G410"/>
    <mergeCell ref="E411:E414"/>
    <mergeCell ref="E368:E370"/>
    <mergeCell ref="F368:F370"/>
    <mergeCell ref="G369:G370"/>
    <mergeCell ref="E380:E382"/>
    <mergeCell ref="F380:F382"/>
    <mergeCell ref="E383:E385"/>
    <mergeCell ref="F383:F385"/>
    <mergeCell ref="E386:E388"/>
    <mergeCell ref="F386:F388"/>
    <mergeCell ref="G387:G388"/>
    <mergeCell ref="E389:E392"/>
    <mergeCell ref="F389:F392"/>
    <mergeCell ref="A124:A130"/>
    <mergeCell ref="B124:B130"/>
    <mergeCell ref="A131:A134"/>
    <mergeCell ref="B131:B134"/>
    <mergeCell ref="A135:A139"/>
    <mergeCell ref="B135:B139"/>
    <mergeCell ref="A140:A142"/>
    <mergeCell ref="B140:B142"/>
    <mergeCell ref="F215:F216"/>
    <mergeCell ref="A156:A182"/>
    <mergeCell ref="B156:B182"/>
    <mergeCell ref="D156:D182"/>
    <mergeCell ref="A183:A208"/>
    <mergeCell ref="B183:B208"/>
    <mergeCell ref="D183:D208"/>
    <mergeCell ref="A209:A218"/>
    <mergeCell ref="B209:B218"/>
    <mergeCell ref="F212:F214"/>
    <mergeCell ref="F219:F221"/>
    <mergeCell ref="G219:G221"/>
    <mergeCell ref="F222:F224"/>
    <mergeCell ref="G222:G224"/>
    <mergeCell ref="E225:E226"/>
    <mergeCell ref="F225:F226"/>
    <mergeCell ref="G225:G226"/>
    <mergeCell ref="F227:F228"/>
    <mergeCell ref="G227:G228"/>
    <mergeCell ref="A229:A230"/>
    <mergeCell ref="B229:B230"/>
    <mergeCell ref="D229:D230"/>
    <mergeCell ref="A231:A240"/>
    <mergeCell ref="B231:B240"/>
    <mergeCell ref="D231:D240"/>
    <mergeCell ref="E232:E234"/>
    <mergeCell ref="F232:F234"/>
    <mergeCell ref="G232:G234"/>
    <mergeCell ref="D477:D484"/>
    <mergeCell ref="D368:D388"/>
    <mergeCell ref="D389:D420"/>
    <mergeCell ref="D421:D435"/>
    <mergeCell ref="A270:A272"/>
    <mergeCell ref="B270:B272"/>
    <mergeCell ref="A273:A276"/>
    <mergeCell ref="B273:B278"/>
    <mergeCell ref="B279:B286"/>
    <mergeCell ref="A280:A282"/>
    <mergeCell ref="A283:A286"/>
    <mergeCell ref="A287:A292"/>
    <mergeCell ref="B287:B292"/>
    <mergeCell ref="A293:A298"/>
    <mergeCell ref="B293:B298"/>
    <mergeCell ref="A303:A347"/>
    <mergeCell ref="B303:B347"/>
    <mergeCell ref="A348:A420"/>
    <mergeCell ref="B348:B359"/>
    <mergeCell ref="B360:B367"/>
    <mergeCell ref="D270:D272"/>
    <mergeCell ref="D273:D278"/>
    <mergeCell ref="D287:D292"/>
    <mergeCell ref="D303:D324"/>
    <mergeCell ref="B469:B476"/>
    <mergeCell ref="A421:A435"/>
    <mergeCell ref="B421:B435"/>
    <mergeCell ref="A436:A443"/>
    <mergeCell ref="B436:B443"/>
    <mergeCell ref="A444:A458"/>
    <mergeCell ref="B444:B458"/>
    <mergeCell ref="B459:B460"/>
    <mergeCell ref="D459:D460"/>
    <mergeCell ref="D461:D465"/>
    <mergeCell ref="D466:D468"/>
    <mergeCell ref="D469:D476"/>
    <mergeCell ref="D436:D443"/>
    <mergeCell ref="D444:D458"/>
    <mergeCell ref="A477:A484"/>
    <mergeCell ref="B477:B484"/>
    <mergeCell ref="A241:A244"/>
    <mergeCell ref="B241:B251"/>
    <mergeCell ref="D241:D251"/>
    <mergeCell ref="A245:A246"/>
    <mergeCell ref="A247:A251"/>
    <mergeCell ref="A252:A257"/>
    <mergeCell ref="B252:B257"/>
    <mergeCell ref="D252:D257"/>
    <mergeCell ref="A258:A264"/>
    <mergeCell ref="B258:B264"/>
    <mergeCell ref="D258:D264"/>
    <mergeCell ref="A265:A269"/>
    <mergeCell ref="B265:B269"/>
    <mergeCell ref="D265:D269"/>
    <mergeCell ref="D279:D286"/>
    <mergeCell ref="B368:B420"/>
    <mergeCell ref="A459:A460"/>
    <mergeCell ref="A461:A465"/>
    <mergeCell ref="B461:B465"/>
    <mergeCell ref="A466:A468"/>
    <mergeCell ref="B466:B468"/>
    <mergeCell ref="A469:A476"/>
    <mergeCell ref="E283:E284"/>
    <mergeCell ref="E285:E286"/>
    <mergeCell ref="A299:A302"/>
    <mergeCell ref="B299:B302"/>
    <mergeCell ref="D299:D302"/>
    <mergeCell ref="E303:E304"/>
    <mergeCell ref="F303:F304"/>
    <mergeCell ref="D293:D298"/>
    <mergeCell ref="E421:E424"/>
    <mergeCell ref="F421:F424"/>
    <mergeCell ref="D325:D347"/>
    <mergeCell ref="D348:D359"/>
    <mergeCell ref="D360:D367"/>
    <mergeCell ref="E377:E379"/>
    <mergeCell ref="F377:F379"/>
    <mergeCell ref="E371:E376"/>
    <mergeCell ref="F371:F373"/>
    <mergeCell ref="E321:E322"/>
    <mergeCell ref="F321:F322"/>
    <mergeCell ref="E317:E318"/>
    <mergeCell ref="F317:F318"/>
    <mergeCell ref="E319:E320"/>
    <mergeCell ref="F319:F320"/>
    <mergeCell ref="E334:E335"/>
    <mergeCell ref="G422:G424"/>
    <mergeCell ref="E415:E417"/>
    <mergeCell ref="F415:F417"/>
    <mergeCell ref="E418:E420"/>
    <mergeCell ref="F418:F420"/>
    <mergeCell ref="E459:E460"/>
    <mergeCell ref="F459:F460"/>
    <mergeCell ref="E444:E458"/>
    <mergeCell ref="F444:F458"/>
    <mergeCell ref="G445:G446"/>
    <mergeCell ref="G447:G451"/>
    <mergeCell ref="G452:G458"/>
    <mergeCell ref="G459:G460"/>
    <mergeCell ref="E430:E432"/>
    <mergeCell ref="F430:F432"/>
    <mergeCell ref="G431:G432"/>
    <mergeCell ref="E425:E429"/>
    <mergeCell ref="F425:F429"/>
    <mergeCell ref="G426:G429"/>
  </mergeCells>
  <conditionalFormatting sqref="I3 K32:K34">
    <cfRule type="cellIs" dxfId="1572" priority="1" stopIfTrue="1" operator="equal">
      <formula>"OK"</formula>
    </cfRule>
  </conditionalFormatting>
  <conditionalFormatting sqref="I3 K32:K34">
    <cfRule type="cellIs" dxfId="1571" priority="2" stopIfTrue="1" operator="equal">
      <formula>"Fail"</formula>
    </cfRule>
  </conditionalFormatting>
  <conditionalFormatting sqref="I3">
    <cfRule type="cellIs" dxfId="1570" priority="3" stopIfTrue="1" operator="equal">
      <formula>"OK"</formula>
    </cfRule>
  </conditionalFormatting>
  <conditionalFormatting sqref="I3">
    <cfRule type="cellIs" dxfId="1569" priority="4" stopIfTrue="1" operator="equal">
      <formula>"Fail"</formula>
    </cfRule>
  </conditionalFormatting>
  <conditionalFormatting sqref="J3:J390 K3 K57:K80 K82:K91 K123:K182 K209:K211 K215:K216 K303:K304 K309:K324 K348:K350 K377:K378 J421:J460 K421:K435 K441:K460">
    <cfRule type="containsText" dxfId="1568" priority="5" operator="containsText" text="NG">
      <formula>NOT(ISERROR(SEARCH(("NG"),(J3))))</formula>
    </cfRule>
  </conditionalFormatting>
  <conditionalFormatting sqref="J3:J390 K3 K57:K80 K82:K91 K123:K182 K209:K211 K215:K216 K303:K304 K309:K324 K348:K350 K377:K378 J421:J460 K421:K435 K441:K460">
    <cfRule type="containsText" dxfId="1567" priority="6" operator="containsText" text="OK">
      <formula>NOT(ISERROR(SEARCH(("OK"),(J3))))</formula>
    </cfRule>
  </conditionalFormatting>
  <conditionalFormatting sqref="J19:J20">
    <cfRule type="cellIs" dxfId="1566" priority="7" stopIfTrue="1" operator="equal">
      <formula>"OK"</formula>
    </cfRule>
  </conditionalFormatting>
  <conditionalFormatting sqref="J19:J20">
    <cfRule type="cellIs" dxfId="1565" priority="8" stopIfTrue="1" operator="equal">
      <formula>"Fail"</formula>
    </cfRule>
  </conditionalFormatting>
  <conditionalFormatting sqref="K4:K8">
    <cfRule type="containsText" dxfId="1564" priority="9" operator="containsText" text="NG">
      <formula>NOT(ISERROR(SEARCH(("NG"),(K4))))</formula>
    </cfRule>
  </conditionalFormatting>
  <conditionalFormatting sqref="K4:K8">
    <cfRule type="containsText" dxfId="1563" priority="10" operator="containsText" text="OK">
      <formula>NOT(ISERROR(SEARCH(("OK"),(K4))))</formula>
    </cfRule>
  </conditionalFormatting>
  <conditionalFormatting sqref="K9:K11">
    <cfRule type="containsText" dxfId="1562" priority="11" operator="containsText" text="NG">
      <formula>NOT(ISERROR(SEARCH(("NG"),(K9))))</formula>
    </cfRule>
  </conditionalFormatting>
  <conditionalFormatting sqref="K9:K11">
    <cfRule type="containsText" dxfId="1561" priority="12" operator="containsText" text="OK">
      <formula>NOT(ISERROR(SEARCH(("OK"),(K9))))</formula>
    </cfRule>
  </conditionalFormatting>
  <conditionalFormatting sqref="K12:K16">
    <cfRule type="containsText" dxfId="1560" priority="13" operator="containsText" text="NG">
      <formula>NOT(ISERROR(SEARCH(("NG"),(K12))))</formula>
    </cfRule>
  </conditionalFormatting>
  <conditionalFormatting sqref="K12:K16">
    <cfRule type="containsText" dxfId="1559" priority="14" operator="containsText" text="OK">
      <formula>NOT(ISERROR(SEARCH(("OK"),(K12))))</formula>
    </cfRule>
  </conditionalFormatting>
  <conditionalFormatting sqref="K17:K18">
    <cfRule type="containsText" dxfId="1558" priority="15" operator="containsText" text="NG">
      <formula>NOT(ISERROR(SEARCH(("NG"),(K17))))</formula>
    </cfRule>
  </conditionalFormatting>
  <conditionalFormatting sqref="K17:K18">
    <cfRule type="containsText" dxfId="1557" priority="16" operator="containsText" text="OK">
      <formula>NOT(ISERROR(SEARCH(("OK"),(K17))))</formula>
    </cfRule>
  </conditionalFormatting>
  <conditionalFormatting sqref="K19:K20">
    <cfRule type="containsText" dxfId="1556" priority="17" operator="containsText" text="NG">
      <formula>NOT(ISERROR(SEARCH(("NG"),(K19))))</formula>
    </cfRule>
  </conditionalFormatting>
  <conditionalFormatting sqref="K19:K20">
    <cfRule type="containsText" dxfId="1555" priority="18" operator="containsText" text="OK">
      <formula>NOT(ISERROR(SEARCH(("OK"),(K19))))</formula>
    </cfRule>
  </conditionalFormatting>
  <conditionalFormatting sqref="K21:K26">
    <cfRule type="containsText" dxfId="1554" priority="19" operator="containsText" text="NG">
      <formula>NOT(ISERROR(SEARCH(("NG"),(K21))))</formula>
    </cfRule>
  </conditionalFormatting>
  <conditionalFormatting sqref="K21:K26">
    <cfRule type="containsText" dxfId="1553" priority="20" operator="containsText" text="OK">
      <formula>NOT(ISERROR(SEARCH(("OK"),(K21))))</formula>
    </cfRule>
  </conditionalFormatting>
  <conditionalFormatting sqref="K27 K35:K40">
    <cfRule type="containsText" dxfId="1552" priority="21" operator="containsText" text="NG">
      <formula>NOT(ISERROR(SEARCH(("NG"),(K27))))</formula>
    </cfRule>
  </conditionalFormatting>
  <conditionalFormatting sqref="K27 K35:K40">
    <cfRule type="containsText" dxfId="1551" priority="22" operator="containsText" text="OK">
      <formula>NOT(ISERROR(SEARCH(("OK"),(K27))))</formula>
    </cfRule>
  </conditionalFormatting>
  <conditionalFormatting sqref="K41:K42">
    <cfRule type="containsText" dxfId="1550" priority="23" operator="containsText" text="NG">
      <formula>NOT(ISERROR(SEARCH(("NG"),(K41))))</formula>
    </cfRule>
  </conditionalFormatting>
  <conditionalFormatting sqref="K41:K42">
    <cfRule type="containsText" dxfId="1549" priority="24" operator="containsText" text="OK">
      <formula>NOT(ISERROR(SEARCH(("OK"),(K41))))</formula>
    </cfRule>
  </conditionalFormatting>
  <conditionalFormatting sqref="K43:K54">
    <cfRule type="containsText" dxfId="1548" priority="25" operator="containsText" text="NG">
      <formula>NOT(ISERROR(SEARCH(("NG"),(K43))))</formula>
    </cfRule>
  </conditionalFormatting>
  <conditionalFormatting sqref="K43:K54">
    <cfRule type="containsText" dxfId="1547" priority="26" operator="containsText" text="OK">
      <formula>NOT(ISERROR(SEARCH(("OK"),(K43))))</formula>
    </cfRule>
  </conditionalFormatting>
  <conditionalFormatting sqref="K55:K56">
    <cfRule type="containsText" dxfId="1546" priority="27" operator="containsText" text="NG">
      <formula>NOT(ISERROR(SEARCH(("NG"),(K55))))</formula>
    </cfRule>
  </conditionalFormatting>
  <conditionalFormatting sqref="K55:K56">
    <cfRule type="containsText" dxfId="1545" priority="28" operator="containsText" text="OK">
      <formula>NOT(ISERROR(SEARCH(("OK"),(K55))))</formula>
    </cfRule>
  </conditionalFormatting>
  <conditionalFormatting sqref="K97">
    <cfRule type="containsText" dxfId="1544" priority="29" operator="containsText" text="NG">
      <formula>NOT(ISERROR(SEARCH(("NG"),(K97))))</formula>
    </cfRule>
  </conditionalFormatting>
  <conditionalFormatting sqref="K97">
    <cfRule type="containsText" dxfId="1543" priority="30" operator="containsText" text="OK">
      <formula>NOT(ISERROR(SEARCH(("OK"),(K97))))</formula>
    </cfRule>
  </conditionalFormatting>
  <conditionalFormatting sqref="K98:K103">
    <cfRule type="containsText" dxfId="1542" priority="31" operator="containsText" text="NG">
      <formula>NOT(ISERROR(SEARCH(("NG"),(K98))))</formula>
    </cfRule>
  </conditionalFormatting>
  <conditionalFormatting sqref="K98:K103">
    <cfRule type="containsText" dxfId="1541" priority="32" operator="containsText" text="OK">
      <formula>NOT(ISERROR(SEARCH(("OK"),(K98))))</formula>
    </cfRule>
  </conditionalFormatting>
  <conditionalFormatting sqref="K104:K121">
    <cfRule type="containsText" dxfId="1540" priority="33" operator="containsText" text="NG">
      <formula>NOT(ISERROR(SEARCH(("NG"),(K104))))</formula>
    </cfRule>
  </conditionalFormatting>
  <conditionalFormatting sqref="K104:K121">
    <cfRule type="containsText" dxfId="1539" priority="34" operator="containsText" text="OK">
      <formula>NOT(ISERROR(SEARCH(("OK"),(K104))))</formula>
    </cfRule>
  </conditionalFormatting>
  <conditionalFormatting sqref="K122">
    <cfRule type="containsText" dxfId="1538" priority="35" operator="containsText" text="NG">
      <formula>NOT(ISERROR(SEARCH(("NG"),(K122))))</formula>
    </cfRule>
  </conditionalFormatting>
  <conditionalFormatting sqref="K122">
    <cfRule type="containsText" dxfId="1537" priority="36" operator="containsText" text="OK">
      <formula>NOT(ISERROR(SEARCH(("OK"),(K122))))</formula>
    </cfRule>
  </conditionalFormatting>
  <conditionalFormatting sqref="K229:K302">
    <cfRule type="containsText" dxfId="1536" priority="37" operator="containsText" text="NG">
      <formula>NOT(ISERROR(SEARCH(("NG"),(K229))))</formula>
    </cfRule>
  </conditionalFormatting>
  <conditionalFormatting sqref="K229:K302">
    <cfRule type="containsText" dxfId="1535" priority="38" operator="containsText" text="OK">
      <formula>NOT(ISERROR(SEARCH(("OK"),(K229))))</formula>
    </cfRule>
  </conditionalFormatting>
  <conditionalFormatting sqref="K89:K96">
    <cfRule type="containsText" dxfId="1534" priority="39" operator="containsText" text="NG">
      <formula>NOT(ISERROR(SEARCH(("NG"),(K89))))</formula>
    </cfRule>
  </conditionalFormatting>
  <conditionalFormatting sqref="K89:K96">
    <cfRule type="containsText" dxfId="1533" priority="40" operator="containsText" text="OK">
      <formula>NOT(ISERROR(SEARCH(("OK"),(K89))))</formula>
    </cfRule>
  </conditionalFormatting>
  <conditionalFormatting sqref="K92:K96">
    <cfRule type="containsText" dxfId="1532" priority="41" operator="containsText" text="NG">
      <formula>NOT(ISERROR(SEARCH(("NG"),(K92))))</formula>
    </cfRule>
  </conditionalFormatting>
  <conditionalFormatting sqref="K92:K96">
    <cfRule type="containsText" dxfId="1531" priority="42" operator="containsText" text="OK">
      <formula>NOT(ISERROR(SEARCH(("OK"),(K92))))</formula>
    </cfRule>
  </conditionalFormatting>
  <conditionalFormatting sqref="I29:I31">
    <cfRule type="cellIs" dxfId="1530" priority="43" stopIfTrue="1" operator="equal">
      <formula>"OK"</formula>
    </cfRule>
  </conditionalFormatting>
  <conditionalFormatting sqref="I29:I31">
    <cfRule type="cellIs" dxfId="1529" priority="44" stopIfTrue="1" operator="equal">
      <formula>"Fail"</formula>
    </cfRule>
  </conditionalFormatting>
  <conditionalFormatting sqref="I29:I31">
    <cfRule type="cellIs" dxfId="1528" priority="45" stopIfTrue="1" operator="equal">
      <formula>"OK"</formula>
    </cfRule>
  </conditionalFormatting>
  <conditionalFormatting sqref="I29:I31">
    <cfRule type="cellIs" dxfId="1527" priority="46" stopIfTrue="1" operator="equal">
      <formula>"Fail"</formula>
    </cfRule>
  </conditionalFormatting>
  <conditionalFormatting sqref="I33:I34">
    <cfRule type="cellIs" dxfId="1526" priority="47" stopIfTrue="1" operator="equal">
      <formula>"OK"</formula>
    </cfRule>
  </conditionalFormatting>
  <conditionalFormatting sqref="I33:I34">
    <cfRule type="cellIs" dxfId="1525" priority="48" stopIfTrue="1" operator="equal">
      <formula>"Fail"</formula>
    </cfRule>
  </conditionalFormatting>
  <conditionalFormatting sqref="I33:I34">
    <cfRule type="cellIs" dxfId="1524" priority="49" stopIfTrue="1" operator="equal">
      <formula>"OK"</formula>
    </cfRule>
  </conditionalFormatting>
  <conditionalFormatting sqref="I33:I34">
    <cfRule type="cellIs" dxfId="1523" priority="50" stopIfTrue="1" operator="equal">
      <formula>"Fail"</formula>
    </cfRule>
  </conditionalFormatting>
  <conditionalFormatting sqref="K28:K29">
    <cfRule type="cellIs" dxfId="1522" priority="51" stopIfTrue="1" operator="equal">
      <formula>"OK"</formula>
    </cfRule>
  </conditionalFormatting>
  <conditionalFormatting sqref="K28:K29">
    <cfRule type="cellIs" dxfId="1521" priority="52" stopIfTrue="1" operator="equal">
      <formula>"Fail"</formula>
    </cfRule>
  </conditionalFormatting>
  <conditionalFormatting sqref="K31">
    <cfRule type="cellIs" dxfId="1520" priority="53" stopIfTrue="1" operator="equal">
      <formula>"OK"</formula>
    </cfRule>
  </conditionalFormatting>
  <conditionalFormatting sqref="K31">
    <cfRule type="cellIs" dxfId="1519" priority="54" stopIfTrue="1" operator="equal">
      <formula>"Fail"</formula>
    </cfRule>
  </conditionalFormatting>
  <conditionalFormatting sqref="K30">
    <cfRule type="cellIs" dxfId="1518" priority="55" stopIfTrue="1" operator="equal">
      <formula>"OK"</formula>
    </cfRule>
  </conditionalFormatting>
  <conditionalFormatting sqref="K30">
    <cfRule type="cellIs" dxfId="1517" priority="56" stopIfTrue="1" operator="equal">
      <formula>"Fail"</formula>
    </cfRule>
  </conditionalFormatting>
  <conditionalFormatting sqref="I32">
    <cfRule type="cellIs" dxfId="1516" priority="57" stopIfTrue="1" operator="equal">
      <formula>"OK"</formula>
    </cfRule>
  </conditionalFormatting>
  <conditionalFormatting sqref="I32">
    <cfRule type="cellIs" dxfId="1515" priority="58" stopIfTrue="1" operator="equal">
      <formula>"Fail"</formula>
    </cfRule>
  </conditionalFormatting>
  <conditionalFormatting sqref="I32">
    <cfRule type="cellIs" dxfId="1514" priority="59" stopIfTrue="1" operator="equal">
      <formula>"OK"</formula>
    </cfRule>
  </conditionalFormatting>
  <conditionalFormatting sqref="I32">
    <cfRule type="cellIs" dxfId="1513" priority="60" stopIfTrue="1" operator="equal">
      <formula>"Fail"</formula>
    </cfRule>
  </conditionalFormatting>
  <conditionalFormatting sqref="I28">
    <cfRule type="cellIs" dxfId="1512" priority="61" stopIfTrue="1" operator="equal">
      <formula>"OK"</formula>
    </cfRule>
  </conditionalFormatting>
  <conditionalFormatting sqref="I28">
    <cfRule type="cellIs" dxfId="1511" priority="62" stopIfTrue="1" operator="equal">
      <formula>"Fail"</formula>
    </cfRule>
  </conditionalFormatting>
  <conditionalFormatting sqref="I28">
    <cfRule type="cellIs" dxfId="1510" priority="63" stopIfTrue="1" operator="equal">
      <formula>"OK"</formula>
    </cfRule>
  </conditionalFormatting>
  <conditionalFormatting sqref="I28">
    <cfRule type="cellIs" dxfId="1509" priority="64" stopIfTrue="1" operator="equal">
      <formula>"Fail"</formula>
    </cfRule>
  </conditionalFormatting>
  <conditionalFormatting sqref="I79:I80 I82:I86">
    <cfRule type="cellIs" dxfId="1508" priority="65" stopIfTrue="1" operator="equal">
      <formula>"OK"</formula>
    </cfRule>
  </conditionalFormatting>
  <conditionalFormatting sqref="I79:I80 I82:I86">
    <cfRule type="cellIs" dxfId="1507" priority="66" stopIfTrue="1" operator="equal">
      <formula>"Fail"</formula>
    </cfRule>
  </conditionalFormatting>
  <conditionalFormatting sqref="I79:I80 I82:I86">
    <cfRule type="cellIs" dxfId="1506" priority="67" stopIfTrue="1" operator="equal">
      <formula>"OK"</formula>
    </cfRule>
  </conditionalFormatting>
  <conditionalFormatting sqref="I79:I80 I82:I86">
    <cfRule type="cellIs" dxfId="1505" priority="68" stopIfTrue="1" operator="equal">
      <formula>"Fail"</formula>
    </cfRule>
  </conditionalFormatting>
  <conditionalFormatting sqref="K82:K84">
    <cfRule type="containsText" dxfId="1504" priority="69" operator="containsText" text="NG">
      <formula>NOT(ISERROR(SEARCH(("NG"),(K82))))</formula>
    </cfRule>
  </conditionalFormatting>
  <conditionalFormatting sqref="K82:K84">
    <cfRule type="containsText" dxfId="1503" priority="70" operator="containsText" text="OK">
      <formula>NOT(ISERROR(SEARCH(("OK"),(K82))))</formula>
    </cfRule>
  </conditionalFormatting>
  <conditionalFormatting sqref="K85:K88">
    <cfRule type="containsText" dxfId="1502" priority="71" operator="containsText" text="NG">
      <formula>NOT(ISERROR(SEARCH(("NG"),(K85))))</formula>
    </cfRule>
  </conditionalFormatting>
  <conditionalFormatting sqref="K85:K88">
    <cfRule type="containsText" dxfId="1501" priority="72" operator="containsText" text="OK">
      <formula>NOT(ISERROR(SEARCH(("OK"),(K85))))</formula>
    </cfRule>
  </conditionalFormatting>
  <conditionalFormatting sqref="K79:K80">
    <cfRule type="containsText" dxfId="1500" priority="73" operator="containsText" text="NG">
      <formula>NOT(ISERROR(SEARCH(("NG"),(K79))))</formula>
    </cfRule>
  </conditionalFormatting>
  <conditionalFormatting sqref="K79:K80">
    <cfRule type="containsText" dxfId="1499" priority="74" operator="containsText" text="OK">
      <formula>NOT(ISERROR(SEARCH(("OK"),(K79))))</formula>
    </cfRule>
  </conditionalFormatting>
  <conditionalFormatting sqref="K81">
    <cfRule type="containsText" dxfId="1498" priority="75" operator="containsText" text="NG">
      <formula>NOT(ISERROR(SEARCH(("NG"),(K81))))</formula>
    </cfRule>
  </conditionalFormatting>
  <conditionalFormatting sqref="K81">
    <cfRule type="containsText" dxfId="1497" priority="76" operator="containsText" text="OK">
      <formula>NOT(ISERROR(SEARCH(("OK"),(K81))))</formula>
    </cfRule>
  </conditionalFormatting>
  <conditionalFormatting sqref="K183:K203">
    <cfRule type="containsText" dxfId="1496" priority="77" operator="containsText" text="NG">
      <formula>NOT(ISERROR(SEARCH(("NG"),(K183))))</formula>
    </cfRule>
  </conditionalFormatting>
  <conditionalFormatting sqref="K183:K203">
    <cfRule type="containsText" dxfId="1495" priority="78" operator="containsText" text="OK">
      <formula>NOT(ISERROR(SEARCH(("OK"),(K183))))</formula>
    </cfRule>
  </conditionalFormatting>
  <conditionalFormatting sqref="K183:K203">
    <cfRule type="containsText" dxfId="1494" priority="79" operator="containsText" text="NG">
      <formula>NOT(ISERROR(SEARCH(("NG"),(K183))))</formula>
    </cfRule>
  </conditionalFormatting>
  <conditionalFormatting sqref="K183:K203">
    <cfRule type="containsText" dxfId="1493" priority="80" operator="containsText" text="OK">
      <formula>NOT(ISERROR(SEARCH(("OK"),(K183))))</formula>
    </cfRule>
  </conditionalFormatting>
  <conditionalFormatting sqref="K212:K214">
    <cfRule type="containsText" dxfId="1492" priority="81" operator="containsText" text="NG">
      <formula>NOT(ISERROR(SEARCH(("NG"),(K212))))</formula>
    </cfRule>
  </conditionalFormatting>
  <conditionalFormatting sqref="K212:K214">
    <cfRule type="containsText" dxfId="1491" priority="82" operator="containsText" text="OK">
      <formula>NOT(ISERROR(SEARCH(("OK"),(K212))))</formula>
    </cfRule>
  </conditionalFormatting>
  <conditionalFormatting sqref="K217:K228">
    <cfRule type="containsText" dxfId="1490" priority="83" operator="containsText" text="NG">
      <formula>NOT(ISERROR(SEARCH(("NG"),(K217))))</formula>
    </cfRule>
  </conditionalFormatting>
  <conditionalFormatting sqref="K217:K228">
    <cfRule type="containsText" dxfId="1489" priority="84" operator="containsText" text="OK">
      <formula>NOT(ISERROR(SEARCH(("OK"),(K217))))</formula>
    </cfRule>
  </conditionalFormatting>
  <conditionalFormatting sqref="K204:K208">
    <cfRule type="containsText" dxfId="1488" priority="85" operator="containsText" text="NG">
      <formula>NOT(ISERROR(SEARCH(("NG"),(K204))))</formula>
    </cfRule>
  </conditionalFormatting>
  <conditionalFormatting sqref="K204:K208">
    <cfRule type="containsText" dxfId="1487" priority="86" operator="containsText" text="OK">
      <formula>NOT(ISERROR(SEARCH(("OK"),(K204))))</formula>
    </cfRule>
  </conditionalFormatting>
  <conditionalFormatting sqref="K204:K208">
    <cfRule type="containsText" dxfId="1486" priority="87" operator="containsText" text="NG">
      <formula>NOT(ISERROR(SEARCH(("NG"),(K204))))</formula>
    </cfRule>
  </conditionalFormatting>
  <conditionalFormatting sqref="K204:K208">
    <cfRule type="containsText" dxfId="1485" priority="88" operator="containsText" text="OK">
      <formula>NOT(ISERROR(SEARCH(("OK"),(K204))))</formula>
    </cfRule>
  </conditionalFormatting>
  <conditionalFormatting sqref="K354:K355">
    <cfRule type="containsText" dxfId="1484" priority="89" operator="containsText" text="NG">
      <formula>NOT(ISERROR(SEARCH(("NG"),(K354))))</formula>
    </cfRule>
  </conditionalFormatting>
  <conditionalFormatting sqref="K354:K355">
    <cfRule type="containsText" dxfId="1483" priority="90" operator="containsText" text="OK">
      <formula>NOT(ISERROR(SEARCH(("OK"),(K354))))</formula>
    </cfRule>
  </conditionalFormatting>
  <conditionalFormatting sqref="K352:K353">
    <cfRule type="containsText" dxfId="1482" priority="91" operator="containsText" text="NG">
      <formula>NOT(ISERROR(SEARCH(("NG"),(K352))))</formula>
    </cfRule>
  </conditionalFormatting>
  <conditionalFormatting sqref="K352:K353">
    <cfRule type="containsText" dxfId="1481" priority="92" operator="containsText" text="OK">
      <formula>NOT(ISERROR(SEARCH(("OK"),(K352))))</formula>
    </cfRule>
  </conditionalFormatting>
  <conditionalFormatting sqref="K436">
    <cfRule type="containsText" dxfId="1480" priority="93" operator="containsText" text="NG">
      <formula>NOT(ISERROR(SEARCH(("NG"),(K436))))</formula>
    </cfRule>
  </conditionalFormatting>
  <conditionalFormatting sqref="K436">
    <cfRule type="containsText" dxfId="1479" priority="94" operator="containsText" text="OK">
      <formula>NOT(ISERROR(SEARCH(("OK"),(K436))))</formula>
    </cfRule>
  </conditionalFormatting>
  <conditionalFormatting sqref="K437:K439">
    <cfRule type="containsText" dxfId="1478" priority="95" operator="containsText" text="NG">
      <formula>NOT(ISERROR(SEARCH(("NG"),(K437))))</formula>
    </cfRule>
  </conditionalFormatting>
  <conditionalFormatting sqref="K437:K439">
    <cfRule type="containsText" dxfId="1477" priority="96" operator="containsText" text="OK">
      <formula>NOT(ISERROR(SEARCH(("OK"),(K437))))</formula>
    </cfRule>
  </conditionalFormatting>
  <conditionalFormatting sqref="K440">
    <cfRule type="containsText" dxfId="1476" priority="97" operator="containsText" text="NG">
      <formula>NOT(ISERROR(SEARCH(("NG"),(K440))))</formula>
    </cfRule>
  </conditionalFormatting>
  <conditionalFormatting sqref="K440">
    <cfRule type="containsText" dxfId="1475" priority="98" operator="containsText" text="OK">
      <formula>NOT(ISERROR(SEARCH(("OK"),(K440))))</formula>
    </cfRule>
  </conditionalFormatting>
  <conditionalFormatting sqref="K379:K385">
    <cfRule type="containsText" dxfId="1474" priority="99" operator="containsText" text="NG">
      <formula>NOT(ISERROR(SEARCH(("NG"),(K379))))</formula>
    </cfRule>
  </conditionalFormatting>
  <conditionalFormatting sqref="K379:K385">
    <cfRule type="containsText" dxfId="1473" priority="100" operator="containsText" text="OK">
      <formula>NOT(ISERROR(SEARCH(("OK"),(K379))))</formula>
    </cfRule>
  </conditionalFormatting>
  <conditionalFormatting sqref="K356:K358">
    <cfRule type="containsText" dxfId="1472" priority="101" operator="containsText" text="NG">
      <formula>NOT(ISERROR(SEARCH(("NG"),(K356))))</formula>
    </cfRule>
  </conditionalFormatting>
  <conditionalFormatting sqref="K356:K358">
    <cfRule type="containsText" dxfId="1471" priority="102" operator="containsText" text="OK">
      <formula>NOT(ISERROR(SEARCH(("OK"),(K356))))</formula>
    </cfRule>
  </conditionalFormatting>
  <conditionalFormatting sqref="K359">
    <cfRule type="containsText" dxfId="1470" priority="103" operator="containsText" text="NG">
      <formula>NOT(ISERROR(SEARCH(("NG"),(K359))))</formula>
    </cfRule>
  </conditionalFormatting>
  <conditionalFormatting sqref="K359">
    <cfRule type="containsText" dxfId="1469" priority="104" operator="containsText" text="OK">
      <formula>NOT(ISERROR(SEARCH(("OK"),(K359))))</formula>
    </cfRule>
  </conditionalFormatting>
  <conditionalFormatting sqref="K386:K388">
    <cfRule type="containsText" dxfId="1468" priority="105" operator="containsText" text="NG">
      <formula>NOT(ISERROR(SEARCH(("NG"),(K386))))</formula>
    </cfRule>
  </conditionalFormatting>
  <conditionalFormatting sqref="K386:K388">
    <cfRule type="containsText" dxfId="1467" priority="106" operator="containsText" text="OK">
      <formula>NOT(ISERROR(SEARCH(("OK"),(K386))))</formula>
    </cfRule>
  </conditionalFormatting>
  <conditionalFormatting sqref="K368:K370">
    <cfRule type="containsText" dxfId="1466" priority="107" operator="containsText" text="NG">
      <formula>NOT(ISERROR(SEARCH(("NG"),(K368))))</formula>
    </cfRule>
  </conditionalFormatting>
  <conditionalFormatting sqref="K368:K370">
    <cfRule type="containsText" dxfId="1465" priority="108" operator="containsText" text="OK">
      <formula>NOT(ISERROR(SEARCH(("OK"),(K368))))</formula>
    </cfRule>
  </conditionalFormatting>
  <conditionalFormatting sqref="K371:K373">
    <cfRule type="containsText" dxfId="1464" priority="109" operator="containsText" text="NG">
      <formula>NOT(ISERROR(SEARCH(("NG"),(K371))))</formula>
    </cfRule>
  </conditionalFormatting>
  <conditionalFormatting sqref="K371:K373">
    <cfRule type="containsText" dxfId="1463" priority="110" operator="containsText" text="OK">
      <formula>NOT(ISERROR(SEARCH(("OK"),(K371))))</formula>
    </cfRule>
  </conditionalFormatting>
  <conditionalFormatting sqref="K351">
    <cfRule type="containsText" dxfId="1462" priority="111" operator="containsText" text="NG">
      <formula>NOT(ISERROR(SEARCH(("NG"),(K351))))</formula>
    </cfRule>
  </conditionalFormatting>
  <conditionalFormatting sqref="K351">
    <cfRule type="containsText" dxfId="1461" priority="112" operator="containsText" text="OK">
      <formula>NOT(ISERROR(SEARCH(("OK"),(K351))))</formula>
    </cfRule>
  </conditionalFormatting>
  <conditionalFormatting sqref="I87:I88">
    <cfRule type="cellIs" dxfId="1460" priority="113" stopIfTrue="1" operator="equal">
      <formula>"OK"</formula>
    </cfRule>
  </conditionalFormatting>
  <conditionalFormatting sqref="I87:I88">
    <cfRule type="cellIs" dxfId="1459" priority="114" stopIfTrue="1" operator="equal">
      <formula>"Fail"</formula>
    </cfRule>
  </conditionalFormatting>
  <conditionalFormatting sqref="I87:I88">
    <cfRule type="cellIs" dxfId="1458" priority="115" stopIfTrue="1" operator="equal">
      <formula>"OK"</formula>
    </cfRule>
  </conditionalFormatting>
  <conditionalFormatting sqref="I87:I88">
    <cfRule type="cellIs" dxfId="1457" priority="116" stopIfTrue="1" operator="equal">
      <formula>"Fail"</formula>
    </cfRule>
  </conditionalFormatting>
  <conditionalFormatting sqref="K305:K306">
    <cfRule type="containsText" dxfId="1456" priority="117" operator="containsText" text="NG">
      <formula>NOT(ISERROR(SEARCH(("NG"),(K305))))</formula>
    </cfRule>
  </conditionalFormatting>
  <conditionalFormatting sqref="K305:K306">
    <cfRule type="containsText" dxfId="1455" priority="118" operator="containsText" text="OK">
      <formula>NOT(ISERROR(SEARCH(("OK"),(K305))))</formula>
    </cfRule>
  </conditionalFormatting>
  <conditionalFormatting sqref="K307:K308">
    <cfRule type="containsText" dxfId="1454" priority="119" operator="containsText" text="NG">
      <formula>NOT(ISERROR(SEARCH(("NG"),(K307))))</formula>
    </cfRule>
  </conditionalFormatting>
  <conditionalFormatting sqref="K307:K308">
    <cfRule type="containsText" dxfId="1453" priority="120" operator="containsText" text="OK">
      <formula>NOT(ISERROR(SEARCH(("OK"),(K307))))</formula>
    </cfRule>
  </conditionalFormatting>
  <conditionalFormatting sqref="K374:K376">
    <cfRule type="containsText" dxfId="1452" priority="121" operator="containsText" text="NG">
      <formula>NOT(ISERROR(SEARCH(("NG"),(K374))))</formula>
    </cfRule>
  </conditionalFormatting>
  <conditionalFormatting sqref="K374:K376">
    <cfRule type="containsText" dxfId="1451" priority="122" operator="containsText" text="OK">
      <formula>NOT(ISERROR(SEARCH(("OK"),(K374))))</formula>
    </cfRule>
  </conditionalFormatting>
  <conditionalFormatting sqref="J391:J420">
    <cfRule type="containsText" dxfId="1450" priority="123" operator="containsText" text="NG">
      <formula>NOT(ISERROR(SEARCH(("NG"),(J391))))</formula>
    </cfRule>
  </conditionalFormatting>
  <conditionalFormatting sqref="J391:J420">
    <cfRule type="containsText" dxfId="1449" priority="124" operator="containsText" text="OK">
      <formula>NOT(ISERROR(SEARCH(("OK"),(J391))))</formula>
    </cfRule>
  </conditionalFormatting>
  <conditionalFormatting sqref="K389:K420">
    <cfRule type="containsText" dxfId="1448" priority="125" operator="containsText" text="NG">
      <formula>NOT(ISERROR(SEARCH(("NG"),(K389))))</formula>
    </cfRule>
  </conditionalFormatting>
  <conditionalFormatting sqref="K389:K420">
    <cfRule type="containsText" dxfId="1447" priority="126" operator="containsText" text="OK">
      <formula>NOT(ISERROR(SEARCH(("OK"),(K389))))</formula>
    </cfRule>
  </conditionalFormatting>
  <conditionalFormatting sqref="K325:K347">
    <cfRule type="containsText" dxfId="1446" priority="127" operator="containsText" text="NG">
      <formula>NOT(ISERROR(SEARCH(("NG"),(K325))))</formula>
    </cfRule>
  </conditionalFormatting>
  <conditionalFormatting sqref="K325:K347">
    <cfRule type="containsText" dxfId="1445" priority="128" operator="containsText" text="OK">
      <formula>NOT(ISERROR(SEARCH(("OK"),(K325))))</formula>
    </cfRule>
  </conditionalFormatting>
  <conditionalFormatting sqref="J461:J464 K461:K463 J472">
    <cfRule type="containsText" dxfId="1444" priority="129" operator="containsText" text="NG">
      <formula>NOT(ISERROR(SEARCH(("NG"),(J461))))</formula>
    </cfRule>
  </conditionalFormatting>
  <conditionalFormatting sqref="J461:J464 K461:K463 J472">
    <cfRule type="containsText" dxfId="1443" priority="130" operator="containsText" text="OK">
      <formula>NOT(ISERROR(SEARCH(("OK"),(J461))))</formula>
    </cfRule>
  </conditionalFormatting>
  <conditionalFormatting sqref="K472">
    <cfRule type="containsText" dxfId="1442" priority="131" operator="containsText" text="NG">
      <formula>NOT(ISERROR(SEARCH(("NG"),(K472))))</formula>
    </cfRule>
  </conditionalFormatting>
  <conditionalFormatting sqref="K472">
    <cfRule type="containsText" dxfId="1441" priority="132" operator="containsText" text="OK">
      <formula>NOT(ISERROR(SEARCH(("OK"),(K472))))</formula>
    </cfRule>
  </conditionalFormatting>
  <conditionalFormatting sqref="J466:K468">
    <cfRule type="containsText" dxfId="1440" priority="133" operator="containsText" text="NG">
      <formula>NOT(ISERROR(SEARCH(("NG"),(J466))))</formula>
    </cfRule>
  </conditionalFormatting>
  <conditionalFormatting sqref="J466:K468">
    <cfRule type="containsText" dxfId="1439" priority="134" operator="containsText" text="OK">
      <formula>NOT(ISERROR(SEARCH(("OK"),(J466))))</formula>
    </cfRule>
  </conditionalFormatting>
  <conditionalFormatting sqref="J480">
    <cfRule type="containsText" dxfId="1438" priority="135" operator="containsText" text="NG">
      <formula>NOT(ISERROR(SEARCH(("NG"),(J480))))</formula>
    </cfRule>
  </conditionalFormatting>
  <conditionalFormatting sqref="J480">
    <cfRule type="containsText" dxfId="1437" priority="136" operator="containsText" text="OK">
      <formula>NOT(ISERROR(SEARCH(("OK"),(J480))))</formula>
    </cfRule>
  </conditionalFormatting>
  <conditionalFormatting sqref="K480">
    <cfRule type="containsText" dxfId="1436" priority="137" operator="containsText" text="NG">
      <formula>NOT(ISERROR(SEARCH(("NG"),(K480))))</formula>
    </cfRule>
  </conditionalFormatting>
  <conditionalFormatting sqref="K480">
    <cfRule type="containsText" dxfId="1435" priority="138" operator="containsText" text="OK">
      <formula>NOT(ISERROR(SEARCH(("OK"),(K480))))</formula>
    </cfRule>
  </conditionalFormatting>
  <conditionalFormatting sqref="J469:J470">
    <cfRule type="containsText" dxfId="1434" priority="139" operator="containsText" text="NG">
      <formula>NOT(ISERROR(SEARCH(("NG"),(J469))))</formula>
    </cfRule>
  </conditionalFormatting>
  <conditionalFormatting sqref="J469:J470">
    <cfRule type="containsText" dxfId="1433" priority="140" operator="containsText" text="OK">
      <formula>NOT(ISERROR(SEARCH(("OK"),(J469))))</formula>
    </cfRule>
  </conditionalFormatting>
  <conditionalFormatting sqref="J473">
    <cfRule type="containsText" dxfId="1432" priority="141" operator="containsText" text="NG">
      <formula>NOT(ISERROR(SEARCH(("NG"),(J473))))</formula>
    </cfRule>
  </conditionalFormatting>
  <conditionalFormatting sqref="J473">
    <cfRule type="containsText" dxfId="1431" priority="142" operator="containsText" text="OK">
      <formula>NOT(ISERROR(SEARCH(("OK"),(J473))))</formula>
    </cfRule>
  </conditionalFormatting>
  <conditionalFormatting sqref="J477">
    <cfRule type="containsText" dxfId="1430" priority="143" operator="containsText" text="NG">
      <formula>NOT(ISERROR(SEARCH(("NG"),(J477))))</formula>
    </cfRule>
  </conditionalFormatting>
  <conditionalFormatting sqref="J477">
    <cfRule type="containsText" dxfId="1429" priority="144" operator="containsText" text="OK">
      <formula>NOT(ISERROR(SEARCH(("OK"),(J477))))</formula>
    </cfRule>
  </conditionalFormatting>
  <conditionalFormatting sqref="J478:J479">
    <cfRule type="containsText" dxfId="1428" priority="145" operator="containsText" text="NG">
      <formula>NOT(ISERROR(SEARCH(("NG"),(J478))))</formula>
    </cfRule>
  </conditionalFormatting>
  <conditionalFormatting sqref="J478:J479">
    <cfRule type="containsText" dxfId="1427" priority="146" operator="containsText" text="OK">
      <formula>NOT(ISERROR(SEARCH(("OK"),(J478))))</formula>
    </cfRule>
  </conditionalFormatting>
  <conditionalFormatting sqref="J481 J483">
    <cfRule type="containsText" dxfId="1426" priority="147" operator="containsText" text="NG">
      <formula>NOT(ISERROR(SEARCH(("NG"),(J481))))</formula>
    </cfRule>
  </conditionalFormatting>
  <conditionalFormatting sqref="J481 J483">
    <cfRule type="containsText" dxfId="1425" priority="148" operator="containsText" text="OK">
      <formula>NOT(ISERROR(SEARCH(("OK"),(J481))))</formula>
    </cfRule>
  </conditionalFormatting>
  <conditionalFormatting sqref="J471">
    <cfRule type="containsText" dxfId="1424" priority="149" operator="containsText" text="NG">
      <formula>NOT(ISERROR(SEARCH(("NG"),(J471))))</formula>
    </cfRule>
  </conditionalFormatting>
  <conditionalFormatting sqref="J471">
    <cfRule type="containsText" dxfId="1423" priority="150" operator="containsText" text="OK">
      <formula>NOT(ISERROR(SEARCH(("OK"),(J471))))</formula>
    </cfRule>
  </conditionalFormatting>
  <conditionalFormatting sqref="J475">
    <cfRule type="containsText" dxfId="1422" priority="151" operator="containsText" text="NG">
      <formula>NOT(ISERROR(SEARCH(("NG"),(J475))))</formula>
    </cfRule>
  </conditionalFormatting>
  <conditionalFormatting sqref="J475">
    <cfRule type="containsText" dxfId="1421" priority="152" operator="containsText" text="OK">
      <formula>NOT(ISERROR(SEARCH(("OK"),(J475))))</formula>
    </cfRule>
  </conditionalFormatting>
  <conditionalFormatting sqref="J465">
    <cfRule type="containsText" dxfId="1420" priority="153" operator="containsText" text="NG">
      <formula>NOT(ISERROR(SEARCH(("NG"),(J465))))</formula>
    </cfRule>
  </conditionalFormatting>
  <conditionalFormatting sqref="J465">
    <cfRule type="containsText" dxfId="1419" priority="154" operator="containsText" text="OK">
      <formula>NOT(ISERROR(SEARCH(("OK"),(J465))))</formula>
    </cfRule>
  </conditionalFormatting>
  <conditionalFormatting sqref="J474">
    <cfRule type="containsText" dxfId="1418" priority="155" operator="containsText" text="NG">
      <formula>NOT(ISERROR(SEARCH(("NG"),(J474))))</formula>
    </cfRule>
  </conditionalFormatting>
  <conditionalFormatting sqref="J474">
    <cfRule type="containsText" dxfId="1417" priority="156" operator="containsText" text="OK">
      <formula>NOT(ISERROR(SEARCH(("OK"),(J474))))</formula>
    </cfRule>
  </conditionalFormatting>
  <conditionalFormatting sqref="J482">
    <cfRule type="containsText" dxfId="1416" priority="157" operator="containsText" text="NG">
      <formula>NOT(ISERROR(SEARCH(("NG"),(J482))))</formula>
    </cfRule>
  </conditionalFormatting>
  <conditionalFormatting sqref="J482">
    <cfRule type="containsText" dxfId="1415" priority="158" operator="containsText" text="OK">
      <formula>NOT(ISERROR(SEARCH(("OK"),(J482))))</formula>
    </cfRule>
  </conditionalFormatting>
  <conditionalFormatting sqref="J476">
    <cfRule type="containsText" dxfId="1414" priority="159" operator="containsText" text="NG">
      <formula>NOT(ISERROR(SEARCH(("NG"),(J476))))</formula>
    </cfRule>
  </conditionalFormatting>
  <conditionalFormatting sqref="J476">
    <cfRule type="containsText" dxfId="1413" priority="160" operator="containsText" text="OK">
      <formula>NOT(ISERROR(SEARCH(("OK"),(J476))))</formula>
    </cfRule>
  </conditionalFormatting>
  <conditionalFormatting sqref="J484">
    <cfRule type="containsText" dxfId="1412" priority="161" operator="containsText" text="NG">
      <formula>NOT(ISERROR(SEARCH(("NG"),(J484))))</formula>
    </cfRule>
  </conditionalFormatting>
  <conditionalFormatting sqref="J484">
    <cfRule type="containsText" dxfId="1411" priority="162" operator="containsText" text="OK">
      <formula>NOT(ISERROR(SEARCH(("OK"),(J484))))</formula>
    </cfRule>
  </conditionalFormatting>
  <dataValidations count="6">
    <dataValidation type="list" allowBlank="1" showErrorMessage="1" sqref="N4:O26 N27:N28 N35:N40 N41:O42 N43:N46 N47:O79 N89:N96 N97:O367 N377:O385">
      <formula1>"필수,중요,선택"</formula1>
    </dataValidation>
    <dataValidation type="list" allowBlank="1" showInputMessage="1" showErrorMessage="1" prompt="[사양 무관: 빈칸]_x000a_[해당 사양에서만 사용되는 T/C 일 경우에만 선택]_x000a_" sqref="Q89:Q91 Q95">
      <formula1>$BH$2</formula1>
    </dataValidation>
    <dataValidation type="list" allowBlank="1" showErrorMessage="1" sqref="J4:K484">
      <formula1>"Pass,Fail,NA"</formula1>
    </dataValidation>
    <dataValidation type="list" allowBlank="1" showErrorMessage="1" sqref="N29:N34 N80:O81 N82:N84 N85:O88">
      <formula1>"Proto,M/CAR,Pilot,M,SOP"</formula1>
    </dataValidation>
    <dataValidation type="list" allowBlank="1" showInputMessage="1" showErrorMessage="1" prompt="[사양 무관: 빈칸]_x000a_[해당 사양에서만 사용되는 T/C 일 경우에만 선택]_x000a_" sqref="Q156:Q182">
      <formula1>$BG$2</formula1>
    </dataValidation>
    <dataValidation type="list" allowBlank="1" showInputMessage="1" showErrorMessage="1" prompt="[사양 무관: 빈칸]_x000a_[해당 사양에서만 사용되는 T/C 일 경우에만 선택]_x000a_" sqref="Q229:Q302">
      <formula1>$BF$2</formula1>
    </dataValidation>
  </dataValidations>
  <pageMargins left="0.7" right="0.7" top="0.75" bottom="0.75" header="0" footer="0"/>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tabColor rgb="FFC55A11"/>
  </sheetPr>
  <dimension ref="A1:AG1000"/>
  <sheetViews>
    <sheetView workbookViewId="0">
      <pane ySplit="2" topLeftCell="A3" activePane="bottomLeft" state="frozen"/>
      <selection pane="bottomLeft" activeCell="B4" sqref="B4:B7"/>
    </sheetView>
  </sheetViews>
  <sheetFormatPr defaultColWidth="14.42578125" defaultRowHeight="15" customHeight="1"/>
  <cols>
    <col min="1" max="1" width="34.42578125" customWidth="1"/>
    <col min="2" max="3" width="9" customWidth="1"/>
    <col min="4" max="4" width="43.28515625" customWidth="1"/>
    <col min="5" max="5" width="53.5703125" customWidth="1"/>
    <col min="6" max="7" width="5.42578125" customWidth="1"/>
    <col min="8" max="8" width="43.28515625" customWidth="1"/>
    <col min="9" max="9" width="52.42578125" customWidth="1"/>
    <col min="10" max="10" width="10.5703125" customWidth="1"/>
    <col min="11" max="11" width="15.28515625" customWidth="1"/>
    <col min="12" max="12" width="14.85546875" customWidth="1"/>
    <col min="13" max="14" width="9" customWidth="1"/>
    <col min="15" max="16" width="7.42578125" customWidth="1"/>
    <col min="17" max="17" width="18.7109375" customWidth="1"/>
    <col min="18" max="18" width="7.42578125" customWidth="1"/>
    <col min="19" max="33" width="9" customWidth="1"/>
  </cols>
  <sheetData>
    <row r="1" spans="1:33" ht="39.75" customHeight="1">
      <c r="A1" s="45" t="s">
        <v>161</v>
      </c>
      <c r="B1" s="46" t="str">
        <f t="array" ref="B1">"APP_"&amp;TEXT(MAX(IFERROR(--MID($B$2:$B$5000,5,3),0)),"000")</f>
        <v>APP_020</v>
      </c>
      <c r="C1" s="35"/>
      <c r="D1" s="45" t="s">
        <v>161</v>
      </c>
      <c r="E1" s="47" t="s">
        <v>161</v>
      </c>
      <c r="F1" s="35"/>
      <c r="G1" s="35"/>
      <c r="H1" s="48" t="s">
        <v>161</v>
      </c>
      <c r="I1" s="48" t="s">
        <v>161</v>
      </c>
      <c r="J1" s="46"/>
      <c r="K1" s="35"/>
      <c r="L1" s="46"/>
      <c r="M1" s="35"/>
      <c r="N1" s="46"/>
      <c r="O1" s="46"/>
      <c r="P1" s="46"/>
      <c r="Q1" s="46"/>
      <c r="R1" s="46"/>
    </row>
    <row r="2" spans="1:33" ht="39" customHeight="1">
      <c r="A2" s="49" t="s">
        <v>162</v>
      </c>
      <c r="B2" s="50" t="s">
        <v>163</v>
      </c>
      <c r="C2" s="50" t="s">
        <v>164</v>
      </c>
      <c r="D2" s="49" t="s">
        <v>165</v>
      </c>
      <c r="E2" s="49" t="s">
        <v>166</v>
      </c>
      <c r="F2" s="50" t="s">
        <v>167</v>
      </c>
      <c r="G2" s="50" t="s">
        <v>168</v>
      </c>
      <c r="H2" s="49" t="s">
        <v>169</v>
      </c>
      <c r="I2" s="49" t="s">
        <v>170</v>
      </c>
      <c r="J2" s="50" t="s">
        <v>88</v>
      </c>
      <c r="K2" s="50" t="s">
        <v>171</v>
      </c>
      <c r="L2" s="50" t="s">
        <v>91</v>
      </c>
      <c r="M2" s="44"/>
      <c r="N2" s="50" t="s">
        <v>172</v>
      </c>
      <c r="O2" s="50" t="s">
        <v>173</v>
      </c>
      <c r="P2" s="50" t="s">
        <v>174</v>
      </c>
      <c r="Q2" s="50" t="s">
        <v>9</v>
      </c>
      <c r="R2" s="50" t="s">
        <v>175</v>
      </c>
      <c r="S2" s="51"/>
      <c r="T2" s="51"/>
      <c r="U2" s="51"/>
      <c r="V2" s="51"/>
      <c r="W2" s="51"/>
      <c r="X2" s="51"/>
      <c r="Y2" s="51"/>
      <c r="Z2" s="51"/>
      <c r="AA2" s="51"/>
      <c r="AB2" s="51"/>
      <c r="AC2" s="51"/>
      <c r="AD2" s="51"/>
      <c r="AE2" s="51"/>
      <c r="AF2" s="51"/>
      <c r="AG2" s="51"/>
    </row>
    <row r="3" spans="1:33" ht="16.5" customHeight="1">
      <c r="A3" s="52" t="s">
        <v>3213</v>
      </c>
      <c r="B3" s="53"/>
      <c r="C3" s="53"/>
      <c r="D3" s="54"/>
      <c r="E3" s="55"/>
      <c r="F3" s="56"/>
      <c r="G3" s="56"/>
      <c r="H3" s="54"/>
      <c r="I3" s="57"/>
      <c r="J3" s="53"/>
      <c r="K3" s="53"/>
      <c r="L3" s="108"/>
      <c r="M3" s="35"/>
      <c r="N3" s="53"/>
      <c r="O3" s="53"/>
      <c r="P3" s="53"/>
      <c r="Q3" s="53"/>
      <c r="R3" s="53"/>
    </row>
    <row r="4" spans="1:33" ht="75" customHeight="1">
      <c r="A4" s="611" t="s">
        <v>3214</v>
      </c>
      <c r="B4" s="612" t="s">
        <v>3215</v>
      </c>
      <c r="C4" s="79">
        <v>1</v>
      </c>
      <c r="D4" s="611" t="s">
        <v>3214</v>
      </c>
      <c r="E4" s="68" t="s">
        <v>3216</v>
      </c>
      <c r="F4" s="69" t="s">
        <v>180</v>
      </c>
      <c r="G4" s="69" t="s">
        <v>181</v>
      </c>
      <c r="H4" s="68" t="s">
        <v>3217</v>
      </c>
      <c r="I4" s="70" t="s">
        <v>3218</v>
      </c>
      <c r="J4" s="61"/>
      <c r="K4" s="93"/>
      <c r="L4" s="101"/>
      <c r="M4" s="36"/>
      <c r="N4" s="64" t="s">
        <v>184</v>
      </c>
      <c r="O4" s="78"/>
      <c r="P4" s="78" t="s">
        <v>25</v>
      </c>
      <c r="Q4" s="78"/>
      <c r="R4" s="78"/>
      <c r="S4" s="39"/>
      <c r="T4" s="39"/>
      <c r="U4" s="39"/>
      <c r="V4" s="39"/>
      <c r="W4" s="39"/>
      <c r="X4" s="39"/>
      <c r="Y4" s="39"/>
      <c r="Z4" s="39"/>
      <c r="AA4" s="39"/>
      <c r="AB4" s="39"/>
      <c r="AC4" s="39"/>
      <c r="AD4" s="39"/>
      <c r="AE4" s="39"/>
      <c r="AF4" s="39"/>
      <c r="AG4" s="39"/>
    </row>
    <row r="5" spans="1:33" ht="71.25" customHeight="1">
      <c r="A5" s="553"/>
      <c r="B5" s="553"/>
      <c r="C5" s="79">
        <v>2</v>
      </c>
      <c r="D5" s="553"/>
      <c r="E5" s="87" t="s">
        <v>3219</v>
      </c>
      <c r="F5" s="69" t="s">
        <v>180</v>
      </c>
      <c r="G5" s="69" t="s">
        <v>181</v>
      </c>
      <c r="H5" s="68" t="s">
        <v>3217</v>
      </c>
      <c r="I5" s="70" t="s">
        <v>3220</v>
      </c>
      <c r="J5" s="61"/>
      <c r="K5" s="93"/>
      <c r="L5" s="101"/>
      <c r="M5" s="36"/>
      <c r="N5" s="64" t="s">
        <v>184</v>
      </c>
      <c r="O5" s="78"/>
      <c r="P5" s="78" t="s">
        <v>25</v>
      </c>
      <c r="Q5" s="78"/>
      <c r="R5" s="78"/>
      <c r="S5" s="39"/>
      <c r="T5" s="39"/>
      <c r="U5" s="39"/>
      <c r="V5" s="39"/>
      <c r="W5" s="39"/>
      <c r="X5" s="39"/>
      <c r="Y5" s="39"/>
      <c r="Z5" s="39"/>
      <c r="AA5" s="39"/>
      <c r="AB5" s="39"/>
      <c r="AC5" s="39"/>
      <c r="AD5" s="39"/>
      <c r="AE5" s="39"/>
      <c r="AF5" s="39"/>
      <c r="AG5" s="39"/>
    </row>
    <row r="6" spans="1:33" ht="16.5" customHeight="1">
      <c r="A6" s="553"/>
      <c r="B6" s="553"/>
      <c r="C6" s="79">
        <v>3</v>
      </c>
      <c r="D6" s="553"/>
      <c r="E6" s="68" t="s">
        <v>3221</v>
      </c>
      <c r="F6" s="69" t="s">
        <v>180</v>
      </c>
      <c r="G6" s="69" t="s">
        <v>181</v>
      </c>
      <c r="H6" s="68" t="s">
        <v>3222</v>
      </c>
      <c r="I6" s="70" t="s">
        <v>3223</v>
      </c>
      <c r="J6" s="61"/>
      <c r="K6" s="93"/>
      <c r="L6" s="101"/>
      <c r="M6" s="36"/>
      <c r="N6" s="64" t="s">
        <v>184</v>
      </c>
      <c r="O6" s="78"/>
      <c r="P6" s="78" t="s">
        <v>25</v>
      </c>
      <c r="Q6" s="78"/>
      <c r="R6" s="78"/>
      <c r="S6" s="39"/>
      <c r="T6" s="39"/>
      <c r="U6" s="39"/>
      <c r="V6" s="39"/>
      <c r="W6" s="39"/>
      <c r="X6" s="39"/>
      <c r="Y6" s="39"/>
      <c r="Z6" s="39"/>
      <c r="AA6" s="39"/>
      <c r="AB6" s="39"/>
      <c r="AC6" s="39"/>
      <c r="AD6" s="39"/>
      <c r="AE6" s="39"/>
      <c r="AF6" s="39"/>
      <c r="AG6" s="39"/>
    </row>
    <row r="7" spans="1:33" ht="49.5" customHeight="1">
      <c r="A7" s="627"/>
      <c r="B7" s="627"/>
      <c r="C7" s="79">
        <v>4</v>
      </c>
      <c r="D7" s="553"/>
      <c r="E7" s="626" t="s">
        <v>3224</v>
      </c>
      <c r="F7" s="96" t="s">
        <v>180</v>
      </c>
      <c r="G7" s="96" t="s">
        <v>181</v>
      </c>
      <c r="H7" s="104" t="s">
        <v>3222</v>
      </c>
      <c r="I7" s="98" t="s">
        <v>3225</v>
      </c>
      <c r="J7" s="61"/>
      <c r="K7" s="93"/>
      <c r="L7" s="101"/>
      <c r="M7" s="36"/>
      <c r="N7" s="64" t="s">
        <v>184</v>
      </c>
      <c r="O7" s="78"/>
      <c r="P7" s="78" t="s">
        <v>25</v>
      </c>
      <c r="Q7" s="78"/>
      <c r="R7" s="78"/>
      <c r="S7" s="39"/>
      <c r="T7" s="39"/>
      <c r="U7" s="39"/>
      <c r="V7" s="39"/>
      <c r="W7" s="39"/>
      <c r="X7" s="39"/>
      <c r="Y7" s="39"/>
      <c r="Z7" s="39"/>
      <c r="AA7" s="39"/>
      <c r="AB7" s="39"/>
      <c r="AC7" s="39"/>
      <c r="AD7" s="39"/>
      <c r="AE7" s="39"/>
      <c r="AF7" s="39"/>
      <c r="AG7" s="39"/>
    </row>
    <row r="8" spans="1:33" ht="16.5" customHeight="1">
      <c r="A8" s="194"/>
      <c r="B8" s="195"/>
      <c r="C8" s="79">
        <v>5</v>
      </c>
      <c r="D8" s="196"/>
      <c r="E8" s="554"/>
      <c r="F8" s="96" t="s">
        <v>180</v>
      </c>
      <c r="G8" s="96" t="s">
        <v>181</v>
      </c>
      <c r="H8" s="104" t="s">
        <v>3226</v>
      </c>
      <c r="I8" s="98" t="s">
        <v>3218</v>
      </c>
      <c r="J8" s="61"/>
      <c r="K8" s="93"/>
      <c r="L8" s="101"/>
      <c r="M8" s="36"/>
      <c r="N8" s="64" t="s">
        <v>184</v>
      </c>
      <c r="O8" s="78"/>
      <c r="P8" s="78" t="s">
        <v>25</v>
      </c>
      <c r="Q8" s="78"/>
      <c r="R8" s="78"/>
      <c r="S8" s="39"/>
      <c r="T8" s="39"/>
      <c r="U8" s="39"/>
      <c r="V8" s="39"/>
      <c r="W8" s="39"/>
      <c r="X8" s="39"/>
      <c r="Y8" s="39"/>
      <c r="Z8" s="39"/>
      <c r="AA8" s="39"/>
      <c r="AB8" s="39"/>
      <c r="AC8" s="39"/>
      <c r="AD8" s="39"/>
      <c r="AE8" s="39"/>
      <c r="AF8" s="39"/>
      <c r="AG8" s="39"/>
    </row>
    <row r="9" spans="1:33" ht="16.5" customHeight="1">
      <c r="A9" s="611" t="s">
        <v>3227</v>
      </c>
      <c r="B9" s="612" t="s">
        <v>3228</v>
      </c>
      <c r="C9" s="59">
        <v>1</v>
      </c>
      <c r="D9" s="611" t="s">
        <v>3227</v>
      </c>
      <c r="E9" s="60" t="s">
        <v>3229</v>
      </c>
      <c r="F9" s="59" t="s">
        <v>180</v>
      </c>
      <c r="G9" s="59" t="s">
        <v>181</v>
      </c>
      <c r="H9" s="60" t="s">
        <v>3230</v>
      </c>
      <c r="I9" s="60" t="s">
        <v>3231</v>
      </c>
      <c r="J9" s="61"/>
      <c r="K9" s="93"/>
      <c r="L9" s="83"/>
      <c r="M9" s="90"/>
      <c r="N9" s="64" t="s">
        <v>184</v>
      </c>
      <c r="O9" s="61"/>
      <c r="P9" s="78" t="s">
        <v>25</v>
      </c>
      <c r="Q9" s="61"/>
      <c r="R9" s="78"/>
      <c r="S9" s="100"/>
      <c r="T9" s="100"/>
      <c r="U9" s="100"/>
      <c r="V9" s="100"/>
      <c r="W9" s="100"/>
      <c r="X9" s="100"/>
      <c r="Y9" s="100"/>
      <c r="Z9" s="100"/>
      <c r="AA9" s="100"/>
      <c r="AB9" s="100"/>
      <c r="AC9" s="100"/>
      <c r="AD9" s="100"/>
      <c r="AE9" s="100"/>
      <c r="AF9" s="100"/>
      <c r="AG9" s="100"/>
    </row>
    <row r="10" spans="1:33" ht="16.5" customHeight="1">
      <c r="A10" s="553"/>
      <c r="B10" s="553"/>
      <c r="C10" s="59">
        <v>2</v>
      </c>
      <c r="D10" s="553"/>
      <c r="E10" s="60" t="s">
        <v>3232</v>
      </c>
      <c r="F10" s="59" t="s">
        <v>180</v>
      </c>
      <c r="G10" s="59" t="s">
        <v>181</v>
      </c>
      <c r="H10" s="60" t="s">
        <v>3233</v>
      </c>
      <c r="I10" s="60" t="s">
        <v>3234</v>
      </c>
      <c r="J10" s="61"/>
      <c r="K10" s="93"/>
      <c r="L10" s="83"/>
      <c r="M10" s="90"/>
      <c r="N10" s="64" t="s">
        <v>184</v>
      </c>
      <c r="O10" s="61"/>
      <c r="P10" s="78" t="s">
        <v>25</v>
      </c>
      <c r="Q10" s="61"/>
      <c r="R10" s="78"/>
      <c r="S10" s="100"/>
      <c r="T10" s="100"/>
      <c r="U10" s="100"/>
      <c r="V10" s="100"/>
      <c r="W10" s="100"/>
      <c r="X10" s="100"/>
      <c r="Y10" s="100"/>
      <c r="Z10" s="100"/>
      <c r="AA10" s="100"/>
      <c r="AB10" s="100"/>
      <c r="AC10" s="100"/>
      <c r="AD10" s="100"/>
      <c r="AE10" s="100"/>
      <c r="AF10" s="100"/>
      <c r="AG10" s="100"/>
    </row>
    <row r="11" spans="1:33" ht="16.5" customHeight="1">
      <c r="A11" s="553"/>
      <c r="B11" s="553"/>
      <c r="C11" s="59">
        <v>3</v>
      </c>
      <c r="D11" s="553"/>
      <c r="E11" s="60" t="s">
        <v>3235</v>
      </c>
      <c r="F11" s="59" t="s">
        <v>180</v>
      </c>
      <c r="G11" s="59" t="s">
        <v>181</v>
      </c>
      <c r="H11" s="60" t="s">
        <v>3236</v>
      </c>
      <c r="I11" s="60" t="s">
        <v>3237</v>
      </c>
      <c r="J11" s="61"/>
      <c r="K11" s="93"/>
      <c r="L11" s="83"/>
      <c r="M11" s="90"/>
      <c r="N11" s="64" t="s">
        <v>184</v>
      </c>
      <c r="O11" s="61"/>
      <c r="P11" s="78" t="s">
        <v>25</v>
      </c>
      <c r="Q11" s="61"/>
      <c r="R11" s="78"/>
      <c r="S11" s="100"/>
      <c r="T11" s="100"/>
      <c r="U11" s="100"/>
      <c r="V11" s="100"/>
      <c r="W11" s="100"/>
      <c r="X11" s="100"/>
      <c r="Y11" s="100"/>
      <c r="Z11" s="100"/>
      <c r="AA11" s="100"/>
      <c r="AB11" s="100"/>
      <c r="AC11" s="100"/>
      <c r="AD11" s="100"/>
      <c r="AE11" s="100"/>
      <c r="AF11" s="100"/>
      <c r="AG11" s="100"/>
    </row>
    <row r="12" spans="1:33" ht="60" customHeight="1">
      <c r="A12" s="554"/>
      <c r="B12" s="554"/>
      <c r="C12" s="59">
        <v>4</v>
      </c>
      <c r="D12" s="554"/>
      <c r="E12" s="60" t="s">
        <v>3238</v>
      </c>
      <c r="F12" s="59" t="s">
        <v>180</v>
      </c>
      <c r="G12" s="59" t="s">
        <v>181</v>
      </c>
      <c r="H12" s="60" t="s">
        <v>3239</v>
      </c>
      <c r="I12" s="60" t="s">
        <v>3240</v>
      </c>
      <c r="J12" s="61"/>
      <c r="K12" s="93"/>
      <c r="L12" s="83"/>
      <c r="M12" s="90"/>
      <c r="N12" s="64"/>
      <c r="O12" s="61"/>
      <c r="P12" s="78" t="s">
        <v>25</v>
      </c>
      <c r="Q12" s="61"/>
      <c r="R12" s="78"/>
      <c r="S12" s="100"/>
      <c r="T12" s="100"/>
      <c r="U12" s="100"/>
      <c r="V12" s="100"/>
      <c r="W12" s="100"/>
      <c r="X12" s="100"/>
      <c r="Y12" s="100"/>
      <c r="Z12" s="100"/>
      <c r="AA12" s="100"/>
      <c r="AB12" s="100"/>
      <c r="AC12" s="100"/>
      <c r="AD12" s="100"/>
      <c r="AE12" s="100"/>
      <c r="AF12" s="100"/>
      <c r="AG12" s="100"/>
    </row>
    <row r="13" spans="1:33" ht="16.5" customHeight="1">
      <c r="A13" s="611" t="s">
        <v>3241</v>
      </c>
      <c r="B13" s="612" t="s">
        <v>3242</v>
      </c>
      <c r="C13" s="59">
        <v>1</v>
      </c>
      <c r="D13" s="626" t="s">
        <v>3241</v>
      </c>
      <c r="E13" s="98" t="s">
        <v>3243</v>
      </c>
      <c r="F13" s="96" t="s">
        <v>219</v>
      </c>
      <c r="G13" s="96" t="s">
        <v>181</v>
      </c>
      <c r="H13" s="98" t="s">
        <v>3244</v>
      </c>
      <c r="I13" s="98" t="s">
        <v>3245</v>
      </c>
      <c r="J13" s="61"/>
      <c r="K13" s="93"/>
      <c r="L13" s="83"/>
      <c r="M13" s="90"/>
      <c r="N13" s="64"/>
      <c r="O13" s="61"/>
      <c r="P13" s="78" t="s">
        <v>25</v>
      </c>
      <c r="Q13" s="61"/>
      <c r="R13" s="78"/>
      <c r="S13" s="100"/>
      <c r="T13" s="100"/>
      <c r="U13" s="100"/>
      <c r="V13" s="100"/>
      <c r="W13" s="100"/>
      <c r="X13" s="100"/>
      <c r="Y13" s="100"/>
      <c r="Z13" s="100"/>
      <c r="AA13" s="100"/>
      <c r="AB13" s="100"/>
      <c r="AC13" s="100"/>
      <c r="AD13" s="100"/>
      <c r="AE13" s="100"/>
      <c r="AF13" s="100"/>
      <c r="AG13" s="100"/>
    </row>
    <row r="14" spans="1:33" ht="16.5" customHeight="1">
      <c r="A14" s="553"/>
      <c r="B14" s="553"/>
      <c r="C14" s="59">
        <v>2</v>
      </c>
      <c r="D14" s="553"/>
      <c r="E14" s="98" t="s">
        <v>3246</v>
      </c>
      <c r="F14" s="96"/>
      <c r="G14" s="96"/>
      <c r="H14" s="98" t="s">
        <v>3247</v>
      </c>
      <c r="I14" s="98" t="s">
        <v>3248</v>
      </c>
      <c r="J14" s="61"/>
      <c r="K14" s="93"/>
      <c r="L14" s="83"/>
      <c r="M14" s="90"/>
      <c r="N14" s="64"/>
      <c r="O14" s="61"/>
      <c r="P14" s="78" t="s">
        <v>25</v>
      </c>
      <c r="Q14" s="61"/>
      <c r="R14" s="78"/>
      <c r="S14" s="100"/>
      <c r="T14" s="100"/>
      <c r="U14" s="100"/>
      <c r="V14" s="100"/>
      <c r="W14" s="100"/>
      <c r="X14" s="100"/>
      <c r="Y14" s="100"/>
      <c r="Z14" s="100"/>
      <c r="AA14" s="100"/>
      <c r="AB14" s="100"/>
      <c r="AC14" s="100"/>
      <c r="AD14" s="100"/>
      <c r="AE14" s="100"/>
      <c r="AF14" s="100"/>
      <c r="AG14" s="100"/>
    </row>
    <row r="15" spans="1:33" ht="16.5" customHeight="1">
      <c r="A15" s="554"/>
      <c r="B15" s="554"/>
      <c r="C15" s="59">
        <v>3</v>
      </c>
      <c r="D15" s="554"/>
      <c r="E15" s="98" t="s">
        <v>3249</v>
      </c>
      <c r="F15" s="96"/>
      <c r="G15" s="96"/>
      <c r="H15" s="98" t="s">
        <v>3250</v>
      </c>
      <c r="I15" s="98" t="s">
        <v>3251</v>
      </c>
      <c r="J15" s="61"/>
      <c r="K15" s="93"/>
      <c r="L15" s="83"/>
      <c r="M15" s="90"/>
      <c r="N15" s="64"/>
      <c r="O15" s="61"/>
      <c r="P15" s="78" t="s">
        <v>25</v>
      </c>
      <c r="Q15" s="61"/>
      <c r="R15" s="78"/>
      <c r="S15" s="100"/>
      <c r="T15" s="100"/>
      <c r="U15" s="100"/>
      <c r="V15" s="100"/>
      <c r="W15" s="100"/>
      <c r="X15" s="100"/>
      <c r="Y15" s="100"/>
      <c r="Z15" s="100"/>
      <c r="AA15" s="100"/>
      <c r="AB15" s="100"/>
      <c r="AC15" s="100"/>
      <c r="AD15" s="100"/>
      <c r="AE15" s="100"/>
      <c r="AF15" s="100"/>
      <c r="AG15" s="100"/>
    </row>
    <row r="16" spans="1:33" ht="16.5" customHeight="1">
      <c r="A16" s="611" t="s">
        <v>3252</v>
      </c>
      <c r="B16" s="612" t="s">
        <v>3253</v>
      </c>
      <c r="C16" s="59">
        <v>1</v>
      </c>
      <c r="D16" s="611" t="s">
        <v>3254</v>
      </c>
      <c r="E16" s="70" t="s">
        <v>3255</v>
      </c>
      <c r="F16" s="69" t="s">
        <v>180</v>
      </c>
      <c r="G16" s="69" t="s">
        <v>181</v>
      </c>
      <c r="H16" s="70" t="s">
        <v>3256</v>
      </c>
      <c r="I16" s="70" t="s">
        <v>3257</v>
      </c>
      <c r="J16" s="61"/>
      <c r="K16" s="93"/>
      <c r="L16" s="633" t="s">
        <v>3258</v>
      </c>
      <c r="M16" s="63"/>
      <c r="N16" s="64"/>
      <c r="O16" s="61"/>
      <c r="P16" s="78" t="s">
        <v>25</v>
      </c>
      <c r="Q16" s="61"/>
      <c r="R16" s="78" t="s">
        <v>184</v>
      </c>
      <c r="S16" s="100"/>
      <c r="T16" s="100"/>
      <c r="U16" s="100"/>
      <c r="V16" s="100"/>
      <c r="W16" s="100"/>
      <c r="X16" s="100"/>
      <c r="Y16" s="100"/>
      <c r="Z16" s="100"/>
      <c r="AA16" s="100"/>
      <c r="AB16" s="100"/>
      <c r="AC16" s="100"/>
      <c r="AD16" s="100"/>
      <c r="AE16" s="100"/>
      <c r="AF16" s="100"/>
      <c r="AG16" s="100"/>
    </row>
    <row r="17" spans="1:33" ht="16.5" customHeight="1">
      <c r="A17" s="553"/>
      <c r="B17" s="553"/>
      <c r="C17" s="59">
        <v>2</v>
      </c>
      <c r="D17" s="553"/>
      <c r="E17" s="60" t="s">
        <v>3259</v>
      </c>
      <c r="F17" s="59" t="s">
        <v>180</v>
      </c>
      <c r="G17" s="59" t="s">
        <v>181</v>
      </c>
      <c r="H17" s="60" t="s">
        <v>3260</v>
      </c>
      <c r="I17" s="60" t="s">
        <v>3261</v>
      </c>
      <c r="J17" s="61"/>
      <c r="K17" s="93"/>
      <c r="L17" s="553"/>
      <c r="M17" s="63"/>
      <c r="N17" s="64"/>
      <c r="O17" s="61"/>
      <c r="P17" s="78" t="s">
        <v>25</v>
      </c>
      <c r="Q17" s="61"/>
      <c r="R17" s="78" t="s">
        <v>184</v>
      </c>
      <c r="S17" s="100"/>
      <c r="T17" s="100"/>
      <c r="U17" s="100"/>
      <c r="V17" s="100"/>
      <c r="W17" s="100"/>
      <c r="X17" s="100"/>
      <c r="Y17" s="100"/>
      <c r="Z17" s="100"/>
      <c r="AA17" s="100"/>
      <c r="AB17" s="100"/>
      <c r="AC17" s="100"/>
      <c r="AD17" s="100"/>
      <c r="AE17" s="100"/>
      <c r="AF17" s="100"/>
      <c r="AG17" s="100"/>
    </row>
    <row r="18" spans="1:33" ht="16.5" customHeight="1">
      <c r="A18" s="553"/>
      <c r="B18" s="553"/>
      <c r="C18" s="59">
        <v>3</v>
      </c>
      <c r="D18" s="553"/>
      <c r="E18" s="60" t="s">
        <v>3262</v>
      </c>
      <c r="F18" s="59" t="s">
        <v>180</v>
      </c>
      <c r="G18" s="59" t="s">
        <v>181</v>
      </c>
      <c r="H18" s="60" t="s">
        <v>3263</v>
      </c>
      <c r="I18" s="60" t="s">
        <v>3261</v>
      </c>
      <c r="J18" s="61"/>
      <c r="K18" s="93"/>
      <c r="L18" s="553"/>
      <c r="M18" s="63"/>
      <c r="N18" s="64"/>
      <c r="O18" s="61"/>
      <c r="P18" s="78" t="s">
        <v>25</v>
      </c>
      <c r="Q18" s="61"/>
      <c r="R18" s="78" t="s">
        <v>184</v>
      </c>
      <c r="S18" s="100"/>
      <c r="T18" s="100"/>
      <c r="U18" s="100"/>
      <c r="V18" s="100"/>
      <c r="W18" s="100"/>
      <c r="X18" s="100"/>
      <c r="Y18" s="100"/>
      <c r="Z18" s="100"/>
      <c r="AA18" s="100"/>
      <c r="AB18" s="100"/>
      <c r="AC18" s="100"/>
      <c r="AD18" s="100"/>
      <c r="AE18" s="100"/>
      <c r="AF18" s="100"/>
      <c r="AG18" s="100"/>
    </row>
    <row r="19" spans="1:33" ht="16.5" customHeight="1">
      <c r="A19" s="553"/>
      <c r="B19" s="553"/>
      <c r="C19" s="59">
        <v>4</v>
      </c>
      <c r="D19" s="553"/>
      <c r="E19" s="60" t="s">
        <v>3264</v>
      </c>
      <c r="F19" s="59" t="s">
        <v>180</v>
      </c>
      <c r="G19" s="59" t="s">
        <v>181</v>
      </c>
      <c r="H19" s="60" t="s">
        <v>3265</v>
      </c>
      <c r="I19" s="60" t="s">
        <v>3261</v>
      </c>
      <c r="J19" s="61"/>
      <c r="K19" s="93"/>
      <c r="L19" s="553"/>
      <c r="M19" s="63"/>
      <c r="N19" s="64"/>
      <c r="O19" s="61"/>
      <c r="P19" s="61" t="s">
        <v>25</v>
      </c>
      <c r="Q19" s="61"/>
      <c r="R19" s="78" t="s">
        <v>184</v>
      </c>
      <c r="S19" s="100"/>
      <c r="T19" s="100"/>
      <c r="U19" s="100"/>
      <c r="V19" s="100"/>
      <c r="W19" s="100"/>
      <c r="X19" s="100"/>
      <c r="Y19" s="100"/>
      <c r="Z19" s="100"/>
      <c r="AA19" s="100"/>
      <c r="AB19" s="100"/>
      <c r="AC19" s="100"/>
      <c r="AD19" s="100"/>
      <c r="AE19" s="100"/>
      <c r="AF19" s="100"/>
      <c r="AG19" s="100"/>
    </row>
    <row r="20" spans="1:33" ht="16.5" customHeight="1">
      <c r="A20" s="553"/>
      <c r="B20" s="553"/>
      <c r="C20" s="59">
        <v>5</v>
      </c>
      <c r="D20" s="553"/>
      <c r="E20" s="60" t="s">
        <v>3266</v>
      </c>
      <c r="F20" s="59" t="s">
        <v>180</v>
      </c>
      <c r="G20" s="59" t="s">
        <v>181</v>
      </c>
      <c r="H20" s="60" t="s">
        <v>3267</v>
      </c>
      <c r="I20" s="60" t="s">
        <v>3268</v>
      </c>
      <c r="J20" s="61"/>
      <c r="K20" s="93"/>
      <c r="L20" s="553"/>
      <c r="M20" s="63"/>
      <c r="N20" s="64"/>
      <c r="O20" s="61"/>
      <c r="P20" s="61" t="s">
        <v>25</v>
      </c>
      <c r="Q20" s="61"/>
      <c r="R20" s="78" t="s">
        <v>184</v>
      </c>
      <c r="S20" s="100"/>
      <c r="T20" s="100"/>
      <c r="U20" s="100"/>
      <c r="V20" s="100"/>
      <c r="W20" s="100"/>
      <c r="X20" s="100"/>
      <c r="Y20" s="100"/>
      <c r="Z20" s="100"/>
      <c r="AA20" s="100"/>
      <c r="AB20" s="100"/>
      <c r="AC20" s="100"/>
      <c r="AD20" s="100"/>
      <c r="AE20" s="100"/>
      <c r="AF20" s="100"/>
      <c r="AG20" s="100"/>
    </row>
    <row r="21" spans="1:33" ht="16.5" customHeight="1">
      <c r="A21" s="553"/>
      <c r="B21" s="553"/>
      <c r="C21" s="59">
        <v>6</v>
      </c>
      <c r="D21" s="553"/>
      <c r="E21" s="77" t="s">
        <v>3269</v>
      </c>
      <c r="F21" s="59" t="s">
        <v>180</v>
      </c>
      <c r="G21" s="59" t="s">
        <v>181</v>
      </c>
      <c r="H21" s="77" t="s">
        <v>3270</v>
      </c>
      <c r="I21" s="77" t="s">
        <v>3271</v>
      </c>
      <c r="J21" s="61"/>
      <c r="K21" s="93"/>
      <c r="L21" s="553"/>
      <c r="M21" s="90"/>
      <c r="N21" s="64"/>
      <c r="O21" s="61"/>
      <c r="P21" s="61" t="s">
        <v>25</v>
      </c>
      <c r="Q21" s="61"/>
      <c r="R21" s="78" t="s">
        <v>184</v>
      </c>
      <c r="S21" s="100"/>
      <c r="T21" s="100"/>
      <c r="U21" s="100"/>
      <c r="V21" s="100"/>
      <c r="W21" s="100"/>
      <c r="X21" s="100"/>
      <c r="Y21" s="100"/>
      <c r="Z21" s="100"/>
      <c r="AA21" s="100"/>
      <c r="AB21" s="100"/>
      <c r="AC21" s="100"/>
      <c r="AD21" s="100"/>
      <c r="AE21" s="100"/>
      <c r="AF21" s="100"/>
      <c r="AG21" s="100"/>
    </row>
    <row r="22" spans="1:33" ht="16.5" customHeight="1">
      <c r="A22" s="553"/>
      <c r="B22" s="553"/>
      <c r="C22" s="59">
        <v>7</v>
      </c>
      <c r="D22" s="553"/>
      <c r="E22" s="60" t="s">
        <v>3272</v>
      </c>
      <c r="F22" s="59" t="s">
        <v>180</v>
      </c>
      <c r="G22" s="59" t="s">
        <v>181</v>
      </c>
      <c r="H22" s="60" t="s">
        <v>3273</v>
      </c>
      <c r="I22" s="60" t="s">
        <v>3274</v>
      </c>
      <c r="J22" s="61"/>
      <c r="K22" s="93"/>
      <c r="L22" s="553"/>
      <c r="M22" s="90"/>
      <c r="N22" s="64"/>
      <c r="O22" s="61"/>
      <c r="P22" s="61" t="s">
        <v>25</v>
      </c>
      <c r="Q22" s="61"/>
      <c r="R22" s="78" t="s">
        <v>184</v>
      </c>
      <c r="S22" s="100"/>
      <c r="T22" s="100"/>
      <c r="U22" s="100"/>
      <c r="V22" s="100"/>
      <c r="W22" s="100"/>
      <c r="X22" s="100"/>
      <c r="Y22" s="100"/>
      <c r="Z22" s="100"/>
      <c r="AA22" s="100"/>
      <c r="AB22" s="100"/>
      <c r="AC22" s="100"/>
      <c r="AD22" s="100"/>
      <c r="AE22" s="100"/>
      <c r="AF22" s="100"/>
      <c r="AG22" s="100"/>
    </row>
    <row r="23" spans="1:33" ht="16.5" customHeight="1">
      <c r="A23" s="554"/>
      <c r="B23" s="554"/>
      <c r="C23" s="59">
        <v>8</v>
      </c>
      <c r="D23" s="554"/>
      <c r="E23" s="60" t="s">
        <v>3275</v>
      </c>
      <c r="F23" s="59" t="s">
        <v>180</v>
      </c>
      <c r="G23" s="59" t="s">
        <v>181</v>
      </c>
      <c r="H23" s="60" t="s">
        <v>3276</v>
      </c>
      <c r="I23" s="60" t="s">
        <v>3274</v>
      </c>
      <c r="J23" s="61"/>
      <c r="K23" s="93"/>
      <c r="L23" s="553"/>
      <c r="M23" s="90"/>
      <c r="N23" s="64"/>
      <c r="O23" s="61"/>
      <c r="P23" s="61" t="s">
        <v>25</v>
      </c>
      <c r="Q23" s="61"/>
      <c r="R23" s="78" t="s">
        <v>184</v>
      </c>
      <c r="S23" s="100"/>
      <c r="T23" s="100"/>
      <c r="U23" s="100"/>
      <c r="V23" s="100"/>
      <c r="W23" s="100"/>
      <c r="X23" s="100"/>
      <c r="Y23" s="100"/>
      <c r="Z23" s="100"/>
      <c r="AA23" s="100"/>
      <c r="AB23" s="100"/>
      <c r="AC23" s="100"/>
      <c r="AD23" s="100"/>
      <c r="AE23" s="100"/>
      <c r="AF23" s="100"/>
      <c r="AG23" s="100"/>
    </row>
    <row r="24" spans="1:33" ht="16.5" customHeight="1">
      <c r="A24" s="611" t="s">
        <v>3277</v>
      </c>
      <c r="B24" s="612" t="s">
        <v>3278</v>
      </c>
      <c r="C24" s="59">
        <v>1</v>
      </c>
      <c r="D24" s="611" t="s">
        <v>3279</v>
      </c>
      <c r="E24" s="77" t="s">
        <v>3280</v>
      </c>
      <c r="F24" s="59" t="s">
        <v>180</v>
      </c>
      <c r="G24" s="59" t="s">
        <v>181</v>
      </c>
      <c r="H24" s="77" t="s">
        <v>3281</v>
      </c>
      <c r="I24" s="77" t="s">
        <v>3282</v>
      </c>
      <c r="J24" s="61"/>
      <c r="K24" s="93"/>
      <c r="L24" s="553"/>
      <c r="M24" s="90"/>
      <c r="N24" s="64"/>
      <c r="O24" s="61"/>
      <c r="P24" s="61" t="s">
        <v>25</v>
      </c>
      <c r="Q24" s="61"/>
      <c r="R24" s="78" t="s">
        <v>184</v>
      </c>
      <c r="S24" s="100"/>
      <c r="T24" s="100"/>
      <c r="U24" s="100"/>
      <c r="V24" s="100"/>
      <c r="W24" s="100"/>
      <c r="X24" s="100"/>
      <c r="Y24" s="100"/>
      <c r="Z24" s="100"/>
      <c r="AA24" s="100"/>
      <c r="AB24" s="100"/>
      <c r="AC24" s="100"/>
      <c r="AD24" s="100"/>
      <c r="AE24" s="100"/>
      <c r="AF24" s="100"/>
      <c r="AG24" s="100"/>
    </row>
    <row r="25" spans="1:33" ht="16.5" customHeight="1">
      <c r="A25" s="553"/>
      <c r="B25" s="553"/>
      <c r="C25" s="59">
        <v>2</v>
      </c>
      <c r="D25" s="553"/>
      <c r="E25" s="77" t="s">
        <v>3283</v>
      </c>
      <c r="F25" s="59" t="s">
        <v>180</v>
      </c>
      <c r="G25" s="59" t="s">
        <v>181</v>
      </c>
      <c r="H25" s="77" t="s">
        <v>3284</v>
      </c>
      <c r="I25" s="77" t="s">
        <v>3285</v>
      </c>
      <c r="J25" s="61"/>
      <c r="K25" s="93"/>
      <c r="L25" s="553"/>
      <c r="M25" s="90"/>
      <c r="N25" s="64"/>
      <c r="O25" s="61"/>
      <c r="P25" s="61" t="s">
        <v>25</v>
      </c>
      <c r="Q25" s="61"/>
      <c r="R25" s="78" t="s">
        <v>184</v>
      </c>
      <c r="S25" s="100"/>
      <c r="T25" s="100"/>
      <c r="U25" s="100"/>
      <c r="V25" s="100"/>
      <c r="W25" s="100"/>
      <c r="X25" s="100"/>
      <c r="Y25" s="100"/>
      <c r="Z25" s="100"/>
      <c r="AA25" s="100"/>
      <c r="AB25" s="100"/>
      <c r="AC25" s="100"/>
      <c r="AD25" s="100"/>
      <c r="AE25" s="100"/>
      <c r="AF25" s="100"/>
      <c r="AG25" s="100"/>
    </row>
    <row r="26" spans="1:33" ht="16.5" customHeight="1">
      <c r="A26" s="554"/>
      <c r="B26" s="554"/>
      <c r="C26" s="59">
        <v>3</v>
      </c>
      <c r="D26" s="554"/>
      <c r="E26" s="77" t="s">
        <v>3286</v>
      </c>
      <c r="F26" s="59" t="s">
        <v>180</v>
      </c>
      <c r="G26" s="59" t="s">
        <v>181</v>
      </c>
      <c r="H26" s="77" t="s">
        <v>3287</v>
      </c>
      <c r="I26" s="77" t="s">
        <v>3288</v>
      </c>
      <c r="J26" s="61"/>
      <c r="K26" s="93"/>
      <c r="L26" s="554"/>
      <c r="M26" s="90"/>
      <c r="N26" s="64"/>
      <c r="O26" s="61"/>
      <c r="P26" s="61" t="s">
        <v>25</v>
      </c>
      <c r="Q26" s="61"/>
      <c r="R26" s="78" t="s">
        <v>184</v>
      </c>
      <c r="S26" s="100"/>
      <c r="T26" s="100"/>
      <c r="U26" s="100"/>
      <c r="V26" s="100"/>
      <c r="W26" s="100"/>
      <c r="X26" s="100"/>
      <c r="Y26" s="100"/>
      <c r="Z26" s="100"/>
      <c r="AA26" s="100"/>
      <c r="AB26" s="100"/>
      <c r="AC26" s="100"/>
      <c r="AD26" s="100"/>
      <c r="AE26" s="100"/>
      <c r="AF26" s="100"/>
      <c r="AG26" s="100"/>
    </row>
    <row r="27" spans="1:33" ht="16.5" customHeight="1">
      <c r="A27" s="611" t="s">
        <v>3289</v>
      </c>
      <c r="B27" s="612" t="s">
        <v>3290</v>
      </c>
      <c r="C27" s="59">
        <v>1</v>
      </c>
      <c r="D27" s="611" t="s">
        <v>3291</v>
      </c>
      <c r="E27" s="77" t="s">
        <v>3292</v>
      </c>
      <c r="F27" s="59" t="s">
        <v>180</v>
      </c>
      <c r="G27" s="59" t="s">
        <v>181</v>
      </c>
      <c r="H27" s="77" t="s">
        <v>3293</v>
      </c>
      <c r="I27" s="77" t="s">
        <v>3294</v>
      </c>
      <c r="J27" s="61"/>
      <c r="K27" s="93"/>
      <c r="L27" s="638" t="s">
        <v>3295</v>
      </c>
      <c r="M27" s="90"/>
      <c r="N27" s="64"/>
      <c r="O27" s="61"/>
      <c r="P27" s="61" t="s">
        <v>25</v>
      </c>
      <c r="Q27" s="61"/>
      <c r="R27" s="61" t="s">
        <v>184</v>
      </c>
      <c r="S27" s="100"/>
      <c r="T27" s="100"/>
      <c r="U27" s="100"/>
      <c r="V27" s="100"/>
      <c r="W27" s="100"/>
      <c r="X27" s="100"/>
      <c r="Y27" s="100"/>
      <c r="Z27" s="100"/>
      <c r="AA27" s="100"/>
      <c r="AB27" s="100"/>
      <c r="AC27" s="100"/>
      <c r="AD27" s="100"/>
      <c r="AE27" s="100"/>
      <c r="AF27" s="100"/>
      <c r="AG27" s="100"/>
    </row>
    <row r="28" spans="1:33" ht="16.5" customHeight="1">
      <c r="A28" s="553"/>
      <c r="B28" s="553"/>
      <c r="C28" s="59">
        <v>2</v>
      </c>
      <c r="D28" s="553"/>
      <c r="E28" s="77" t="s">
        <v>3296</v>
      </c>
      <c r="F28" s="59" t="s">
        <v>180</v>
      </c>
      <c r="G28" s="59" t="s">
        <v>181</v>
      </c>
      <c r="H28" s="77" t="s">
        <v>3297</v>
      </c>
      <c r="I28" s="77" t="s">
        <v>3298</v>
      </c>
      <c r="J28" s="61"/>
      <c r="K28" s="93"/>
      <c r="L28" s="553"/>
      <c r="M28" s="90"/>
      <c r="N28" s="64"/>
      <c r="O28" s="61"/>
      <c r="P28" s="61" t="s">
        <v>25</v>
      </c>
      <c r="Q28" s="61"/>
      <c r="R28" s="61" t="s">
        <v>184</v>
      </c>
      <c r="S28" s="100"/>
      <c r="T28" s="100"/>
      <c r="U28" s="100"/>
      <c r="V28" s="100"/>
      <c r="W28" s="100"/>
      <c r="X28" s="100"/>
      <c r="Y28" s="100"/>
      <c r="Z28" s="100"/>
      <c r="AA28" s="100"/>
      <c r="AB28" s="100"/>
      <c r="AC28" s="100"/>
      <c r="AD28" s="100"/>
      <c r="AE28" s="100"/>
      <c r="AF28" s="100"/>
      <c r="AG28" s="100"/>
    </row>
    <row r="29" spans="1:33" ht="16.5" customHeight="1">
      <c r="A29" s="554"/>
      <c r="B29" s="554"/>
      <c r="C29" s="59">
        <v>3</v>
      </c>
      <c r="D29" s="554"/>
      <c r="E29" s="77" t="s">
        <v>3299</v>
      </c>
      <c r="F29" s="59" t="s">
        <v>180</v>
      </c>
      <c r="G29" s="59" t="s">
        <v>181</v>
      </c>
      <c r="H29" s="77" t="s">
        <v>3300</v>
      </c>
      <c r="I29" s="77" t="s">
        <v>3301</v>
      </c>
      <c r="J29" s="61"/>
      <c r="K29" s="93"/>
      <c r="L29" s="554"/>
      <c r="M29" s="90"/>
      <c r="N29" s="64"/>
      <c r="O29" s="61"/>
      <c r="P29" s="61" t="s">
        <v>25</v>
      </c>
      <c r="Q29" s="61"/>
      <c r="R29" s="61" t="s">
        <v>184</v>
      </c>
      <c r="S29" s="100"/>
      <c r="T29" s="100"/>
      <c r="U29" s="100"/>
      <c r="V29" s="100"/>
      <c r="W29" s="100"/>
      <c r="X29" s="100"/>
      <c r="Y29" s="100"/>
      <c r="Z29" s="100"/>
      <c r="AA29" s="100"/>
      <c r="AB29" s="100"/>
      <c r="AC29" s="100"/>
      <c r="AD29" s="100"/>
      <c r="AE29" s="100"/>
      <c r="AF29" s="100"/>
      <c r="AG29" s="100"/>
    </row>
    <row r="30" spans="1:33" ht="16.5" customHeight="1">
      <c r="A30" s="52" t="s">
        <v>3302</v>
      </c>
      <c r="B30" s="53"/>
      <c r="C30" s="53"/>
      <c r="D30" s="54"/>
      <c r="E30" s="55"/>
      <c r="F30" s="56"/>
      <c r="G30" s="56"/>
      <c r="H30" s="54"/>
      <c r="I30" s="57"/>
      <c r="J30" s="53"/>
      <c r="K30" s="53"/>
      <c r="L30" s="108"/>
      <c r="M30" s="35"/>
      <c r="N30" s="53"/>
      <c r="O30" s="53"/>
      <c r="P30" s="53"/>
      <c r="Q30" s="53"/>
      <c r="R30" s="53"/>
    </row>
    <row r="31" spans="1:33" ht="16.5" customHeight="1">
      <c r="A31" s="611" t="s">
        <v>3303</v>
      </c>
      <c r="B31" s="612" t="s">
        <v>3304</v>
      </c>
      <c r="C31" s="41">
        <v>1</v>
      </c>
      <c r="D31" s="632" t="s">
        <v>3305</v>
      </c>
      <c r="E31" s="103" t="s">
        <v>3306</v>
      </c>
      <c r="F31" s="41" t="s">
        <v>180</v>
      </c>
      <c r="G31" s="41" t="s">
        <v>181</v>
      </c>
      <c r="H31" s="68" t="s">
        <v>3307</v>
      </c>
      <c r="I31" s="104" t="s">
        <v>3308</v>
      </c>
      <c r="J31" s="61"/>
      <c r="K31" s="93"/>
      <c r="L31" s="83"/>
      <c r="M31" s="35"/>
      <c r="N31" s="64"/>
      <c r="O31" s="61"/>
      <c r="P31" s="61" t="s">
        <v>25</v>
      </c>
      <c r="Q31" s="61"/>
      <c r="R31" s="61"/>
    </row>
    <row r="32" spans="1:33" ht="49.5" customHeight="1">
      <c r="A32" s="553"/>
      <c r="B32" s="553"/>
      <c r="C32" s="41">
        <v>2</v>
      </c>
      <c r="D32" s="553"/>
      <c r="E32" s="68" t="s">
        <v>3309</v>
      </c>
      <c r="F32" s="41" t="s">
        <v>180</v>
      </c>
      <c r="G32" s="41" t="s">
        <v>181</v>
      </c>
      <c r="H32" s="68" t="s">
        <v>3310</v>
      </c>
      <c r="I32" s="60" t="s">
        <v>3311</v>
      </c>
      <c r="J32" s="61"/>
      <c r="K32" s="93"/>
      <c r="L32" s="83"/>
      <c r="M32" s="90"/>
      <c r="N32" s="64"/>
      <c r="O32" s="61"/>
      <c r="P32" s="61" t="s">
        <v>25</v>
      </c>
      <c r="Q32" s="61"/>
      <c r="R32" s="61"/>
      <c r="S32" s="100"/>
      <c r="T32" s="100"/>
      <c r="U32" s="100"/>
      <c r="V32" s="100"/>
      <c r="W32" s="100"/>
      <c r="X32" s="100"/>
      <c r="Y32" s="100"/>
      <c r="Z32" s="100"/>
      <c r="AA32" s="100"/>
      <c r="AB32" s="100"/>
      <c r="AC32" s="100"/>
      <c r="AD32" s="100"/>
      <c r="AE32" s="100"/>
      <c r="AF32" s="100"/>
      <c r="AG32" s="100"/>
    </row>
    <row r="33" spans="1:33" ht="16.5" customHeight="1">
      <c r="A33" s="553"/>
      <c r="B33" s="553"/>
      <c r="C33" s="41">
        <v>3</v>
      </c>
      <c r="D33" s="553"/>
      <c r="E33" s="68" t="s">
        <v>3312</v>
      </c>
      <c r="F33" s="41" t="s">
        <v>180</v>
      </c>
      <c r="G33" s="41" t="s">
        <v>181</v>
      </c>
      <c r="H33" s="68" t="s">
        <v>3313</v>
      </c>
      <c r="I33" s="60" t="s">
        <v>3314</v>
      </c>
      <c r="J33" s="61"/>
      <c r="K33" s="93"/>
      <c r="L33" s="83"/>
      <c r="M33" s="90"/>
      <c r="N33" s="64" t="s">
        <v>184</v>
      </c>
      <c r="O33" s="61"/>
      <c r="P33" s="61" t="s">
        <v>25</v>
      </c>
      <c r="Q33" s="61"/>
      <c r="R33" s="61"/>
      <c r="S33" s="100"/>
      <c r="T33" s="100"/>
      <c r="U33" s="100"/>
      <c r="V33" s="100"/>
      <c r="W33" s="100"/>
      <c r="X33" s="100"/>
      <c r="Y33" s="100"/>
      <c r="Z33" s="100"/>
      <c r="AA33" s="100"/>
      <c r="AB33" s="100"/>
      <c r="AC33" s="100"/>
      <c r="AD33" s="100"/>
      <c r="AE33" s="100"/>
      <c r="AF33" s="100"/>
      <c r="AG33" s="100"/>
    </row>
    <row r="34" spans="1:33" ht="16.5" customHeight="1">
      <c r="A34" s="553"/>
      <c r="B34" s="553"/>
      <c r="C34" s="41">
        <v>4</v>
      </c>
      <c r="D34" s="553"/>
      <c r="E34" s="68" t="s">
        <v>3315</v>
      </c>
      <c r="F34" s="41" t="s">
        <v>180</v>
      </c>
      <c r="G34" s="41" t="s">
        <v>181</v>
      </c>
      <c r="H34" s="68" t="s">
        <v>3316</v>
      </c>
      <c r="I34" s="60" t="s">
        <v>3317</v>
      </c>
      <c r="J34" s="61"/>
      <c r="K34" s="93"/>
      <c r="L34" s="83"/>
      <c r="M34" s="90"/>
      <c r="N34" s="64"/>
      <c r="O34" s="61"/>
      <c r="P34" s="61" t="s">
        <v>25</v>
      </c>
      <c r="Q34" s="61"/>
      <c r="R34" s="61"/>
      <c r="S34" s="100"/>
      <c r="T34" s="100"/>
      <c r="U34" s="100"/>
      <c r="V34" s="100"/>
      <c r="W34" s="100"/>
      <c r="X34" s="100"/>
      <c r="Y34" s="100"/>
      <c r="Z34" s="100"/>
      <c r="AA34" s="100"/>
      <c r="AB34" s="100"/>
      <c r="AC34" s="100"/>
      <c r="AD34" s="100"/>
      <c r="AE34" s="100"/>
      <c r="AF34" s="100"/>
      <c r="AG34" s="100"/>
    </row>
    <row r="35" spans="1:33" ht="16.5" customHeight="1">
      <c r="A35" s="553"/>
      <c r="B35" s="553"/>
      <c r="C35" s="41">
        <v>5</v>
      </c>
      <c r="D35" s="553"/>
      <c r="E35" s="68" t="s">
        <v>3318</v>
      </c>
      <c r="F35" s="41" t="s">
        <v>180</v>
      </c>
      <c r="G35" s="41" t="s">
        <v>181</v>
      </c>
      <c r="H35" s="68" t="s">
        <v>3319</v>
      </c>
      <c r="I35" s="60" t="s">
        <v>3320</v>
      </c>
      <c r="J35" s="61"/>
      <c r="K35" s="93"/>
      <c r="L35" s="83"/>
      <c r="M35" s="90"/>
      <c r="N35" s="64"/>
      <c r="O35" s="61"/>
      <c r="P35" s="61" t="s">
        <v>25</v>
      </c>
      <c r="Q35" s="61" t="s">
        <v>137</v>
      </c>
      <c r="R35" s="61"/>
      <c r="S35" s="100"/>
      <c r="T35" s="100"/>
      <c r="U35" s="100"/>
      <c r="V35" s="100"/>
      <c r="W35" s="100"/>
      <c r="X35" s="100"/>
      <c r="Y35" s="100"/>
      <c r="Z35" s="100"/>
      <c r="AA35" s="100"/>
      <c r="AB35" s="100"/>
      <c r="AC35" s="100"/>
      <c r="AD35" s="100"/>
      <c r="AE35" s="100"/>
      <c r="AF35" s="100"/>
      <c r="AG35" s="100"/>
    </row>
    <row r="36" spans="1:33" ht="16.5" customHeight="1">
      <c r="A36" s="553"/>
      <c r="B36" s="553"/>
      <c r="C36" s="41">
        <v>6</v>
      </c>
      <c r="D36" s="553"/>
      <c r="E36" s="68" t="s">
        <v>3321</v>
      </c>
      <c r="F36" s="41" t="s">
        <v>180</v>
      </c>
      <c r="G36" s="41" t="s">
        <v>181</v>
      </c>
      <c r="H36" s="68" t="s">
        <v>3322</v>
      </c>
      <c r="I36" s="60" t="s">
        <v>3323</v>
      </c>
      <c r="J36" s="61"/>
      <c r="K36" s="93"/>
      <c r="L36" s="83"/>
      <c r="M36" s="90"/>
      <c r="N36" s="64"/>
      <c r="O36" s="61"/>
      <c r="P36" s="61" t="s">
        <v>25</v>
      </c>
      <c r="Q36" s="61" t="s">
        <v>137</v>
      </c>
      <c r="R36" s="61"/>
      <c r="S36" s="100"/>
      <c r="T36" s="100"/>
      <c r="U36" s="100"/>
      <c r="V36" s="100"/>
      <c r="W36" s="100"/>
      <c r="X36" s="100"/>
      <c r="Y36" s="100"/>
      <c r="Z36" s="100"/>
      <c r="AA36" s="100"/>
      <c r="AB36" s="100"/>
      <c r="AC36" s="100"/>
      <c r="AD36" s="100"/>
      <c r="AE36" s="100"/>
      <c r="AF36" s="100"/>
      <c r="AG36" s="100"/>
    </row>
    <row r="37" spans="1:33" ht="16.5" customHeight="1">
      <c r="A37" s="553"/>
      <c r="B37" s="553"/>
      <c r="C37" s="41">
        <v>7</v>
      </c>
      <c r="D37" s="553"/>
      <c r="E37" s="68" t="s">
        <v>3324</v>
      </c>
      <c r="F37" s="41" t="s">
        <v>180</v>
      </c>
      <c r="G37" s="41" t="s">
        <v>181</v>
      </c>
      <c r="H37" s="68" t="s">
        <v>3325</v>
      </c>
      <c r="I37" s="98" t="s">
        <v>3323</v>
      </c>
      <c r="J37" s="61"/>
      <c r="K37" s="93"/>
      <c r="L37" s="83"/>
      <c r="M37" s="90"/>
      <c r="N37" s="64"/>
      <c r="O37" s="61"/>
      <c r="P37" s="61" t="s">
        <v>25</v>
      </c>
      <c r="Q37" s="61" t="s">
        <v>128</v>
      </c>
      <c r="R37" s="61"/>
      <c r="S37" s="100"/>
      <c r="T37" s="100"/>
      <c r="U37" s="100"/>
      <c r="V37" s="100"/>
      <c r="W37" s="100"/>
      <c r="X37" s="100"/>
      <c r="Y37" s="100"/>
      <c r="Z37" s="100"/>
      <c r="AA37" s="100"/>
      <c r="AB37" s="100"/>
      <c r="AC37" s="100"/>
      <c r="AD37" s="100"/>
      <c r="AE37" s="100"/>
      <c r="AF37" s="100"/>
      <c r="AG37" s="100"/>
    </row>
    <row r="38" spans="1:33" ht="16.5" customHeight="1">
      <c r="A38" s="553"/>
      <c r="B38" s="553"/>
      <c r="C38" s="41">
        <v>8</v>
      </c>
      <c r="D38" s="553"/>
      <c r="E38" s="68" t="s">
        <v>3326</v>
      </c>
      <c r="F38" s="41" t="s">
        <v>180</v>
      </c>
      <c r="G38" s="41" t="s">
        <v>181</v>
      </c>
      <c r="H38" s="68" t="s">
        <v>3327</v>
      </c>
      <c r="I38" s="60" t="s">
        <v>3328</v>
      </c>
      <c r="J38" s="61"/>
      <c r="K38" s="93"/>
      <c r="L38" s="83"/>
      <c r="M38" s="90"/>
      <c r="N38" s="64"/>
      <c r="O38" s="61"/>
      <c r="P38" s="61" t="s">
        <v>25</v>
      </c>
      <c r="Q38" s="61"/>
      <c r="R38" s="61"/>
      <c r="S38" s="100"/>
      <c r="T38" s="100"/>
      <c r="U38" s="100"/>
      <c r="V38" s="100"/>
      <c r="W38" s="100"/>
      <c r="X38" s="100"/>
      <c r="Y38" s="100"/>
      <c r="Z38" s="100"/>
      <c r="AA38" s="100"/>
      <c r="AB38" s="100"/>
      <c r="AC38" s="100"/>
      <c r="AD38" s="100"/>
      <c r="AE38" s="100"/>
      <c r="AF38" s="100"/>
      <c r="AG38" s="100"/>
    </row>
    <row r="39" spans="1:33" ht="16.5" customHeight="1">
      <c r="A39" s="554"/>
      <c r="B39" s="554"/>
      <c r="C39" s="41">
        <v>9</v>
      </c>
      <c r="D39" s="554"/>
      <c r="E39" s="68" t="s">
        <v>3329</v>
      </c>
      <c r="F39" s="41" t="s">
        <v>180</v>
      </c>
      <c r="G39" s="41" t="s">
        <v>181</v>
      </c>
      <c r="H39" s="68" t="s">
        <v>3330</v>
      </c>
      <c r="I39" s="60" t="s">
        <v>3331</v>
      </c>
      <c r="J39" s="61"/>
      <c r="K39" s="93"/>
      <c r="L39" s="83"/>
      <c r="M39" s="90"/>
      <c r="N39" s="64"/>
      <c r="O39" s="61"/>
      <c r="P39" s="61" t="s">
        <v>25</v>
      </c>
      <c r="Q39" s="61"/>
      <c r="R39" s="61"/>
      <c r="S39" s="100"/>
      <c r="T39" s="100"/>
      <c r="U39" s="100"/>
      <c r="V39" s="100"/>
      <c r="W39" s="100"/>
      <c r="X39" s="100"/>
      <c r="Y39" s="100"/>
      <c r="Z39" s="100"/>
      <c r="AA39" s="100"/>
      <c r="AB39" s="100"/>
      <c r="AC39" s="100"/>
      <c r="AD39" s="100"/>
      <c r="AE39" s="100"/>
      <c r="AF39" s="100"/>
      <c r="AG39" s="100"/>
    </row>
    <row r="40" spans="1:33" ht="16.5" customHeight="1">
      <c r="A40" s="611" t="s">
        <v>3332</v>
      </c>
      <c r="B40" s="612" t="s">
        <v>3333</v>
      </c>
      <c r="C40" s="41">
        <v>1</v>
      </c>
      <c r="D40" s="620" t="s">
        <v>3334</v>
      </c>
      <c r="E40" s="68" t="s">
        <v>3335</v>
      </c>
      <c r="F40" s="41" t="s">
        <v>180</v>
      </c>
      <c r="G40" s="41" t="s">
        <v>181</v>
      </c>
      <c r="H40" s="68" t="s">
        <v>3336</v>
      </c>
      <c r="I40" s="60" t="s">
        <v>3337</v>
      </c>
      <c r="J40" s="61"/>
      <c r="K40" s="93"/>
      <c r="L40" s="83"/>
      <c r="M40" s="90"/>
      <c r="N40" s="64"/>
      <c r="O40" s="61"/>
      <c r="P40" s="61" t="s">
        <v>25</v>
      </c>
      <c r="Q40" s="61"/>
      <c r="R40" s="61"/>
      <c r="S40" s="100"/>
      <c r="T40" s="100"/>
      <c r="U40" s="100"/>
      <c r="V40" s="100"/>
      <c r="W40" s="100"/>
      <c r="X40" s="100"/>
      <c r="Y40" s="100"/>
      <c r="Z40" s="100"/>
      <c r="AA40" s="100"/>
      <c r="AB40" s="100"/>
      <c r="AC40" s="100"/>
      <c r="AD40" s="100"/>
      <c r="AE40" s="100"/>
      <c r="AF40" s="100"/>
      <c r="AG40" s="100"/>
    </row>
    <row r="41" spans="1:33" ht="16.5" customHeight="1">
      <c r="A41" s="553"/>
      <c r="B41" s="553"/>
      <c r="C41" s="41">
        <v>2</v>
      </c>
      <c r="D41" s="553"/>
      <c r="E41" s="68" t="s">
        <v>3338</v>
      </c>
      <c r="F41" s="41" t="s">
        <v>180</v>
      </c>
      <c r="G41" s="41" t="s">
        <v>181</v>
      </c>
      <c r="H41" s="68" t="s">
        <v>3339</v>
      </c>
      <c r="I41" s="60" t="s">
        <v>3337</v>
      </c>
      <c r="J41" s="61"/>
      <c r="K41" s="93"/>
      <c r="L41" s="83"/>
      <c r="M41" s="90"/>
      <c r="N41" s="64"/>
      <c r="O41" s="61"/>
      <c r="P41" s="61" t="s">
        <v>25</v>
      </c>
      <c r="Q41" s="61"/>
      <c r="R41" s="61"/>
      <c r="S41" s="100"/>
      <c r="T41" s="100"/>
      <c r="U41" s="100"/>
      <c r="V41" s="100"/>
      <c r="W41" s="100"/>
      <c r="X41" s="100"/>
      <c r="Y41" s="100"/>
      <c r="Z41" s="100"/>
      <c r="AA41" s="100"/>
      <c r="AB41" s="100"/>
      <c r="AC41" s="100"/>
      <c r="AD41" s="100"/>
      <c r="AE41" s="100"/>
      <c r="AF41" s="100"/>
      <c r="AG41" s="100"/>
    </row>
    <row r="42" spans="1:33" ht="16.5" customHeight="1">
      <c r="A42" s="553"/>
      <c r="B42" s="553"/>
      <c r="C42" s="41">
        <v>3</v>
      </c>
      <c r="D42" s="553"/>
      <c r="E42" s="68" t="s">
        <v>3340</v>
      </c>
      <c r="F42" s="41" t="s">
        <v>180</v>
      </c>
      <c r="G42" s="41" t="s">
        <v>181</v>
      </c>
      <c r="H42" s="68" t="s">
        <v>3341</v>
      </c>
      <c r="I42" s="60" t="s">
        <v>3342</v>
      </c>
      <c r="J42" s="61"/>
      <c r="K42" s="93"/>
      <c r="L42" s="83"/>
      <c r="M42" s="90"/>
      <c r="N42" s="64"/>
      <c r="O42" s="61"/>
      <c r="P42" s="61" t="s">
        <v>25</v>
      </c>
      <c r="Q42" s="61"/>
      <c r="R42" s="61"/>
      <c r="S42" s="100"/>
      <c r="T42" s="100"/>
      <c r="U42" s="100"/>
      <c r="V42" s="100"/>
      <c r="W42" s="100"/>
      <c r="X42" s="100"/>
      <c r="Y42" s="100"/>
      <c r="Z42" s="100"/>
      <c r="AA42" s="100"/>
      <c r="AB42" s="100"/>
      <c r="AC42" s="100"/>
      <c r="AD42" s="100"/>
      <c r="AE42" s="100"/>
      <c r="AF42" s="100"/>
      <c r="AG42" s="100"/>
    </row>
    <row r="43" spans="1:33" ht="16.5" customHeight="1">
      <c r="A43" s="553"/>
      <c r="B43" s="553"/>
      <c r="C43" s="41">
        <v>4</v>
      </c>
      <c r="D43" s="553"/>
      <c r="E43" s="68" t="s">
        <v>3343</v>
      </c>
      <c r="F43" s="41" t="s">
        <v>180</v>
      </c>
      <c r="G43" s="41" t="s">
        <v>181</v>
      </c>
      <c r="H43" s="68" t="s">
        <v>3344</v>
      </c>
      <c r="I43" s="60" t="s">
        <v>3345</v>
      </c>
      <c r="J43" s="61"/>
      <c r="K43" s="93"/>
      <c r="L43" s="83"/>
      <c r="M43" s="90"/>
      <c r="N43" s="64"/>
      <c r="O43" s="61"/>
      <c r="P43" s="61" t="s">
        <v>25</v>
      </c>
      <c r="Q43" s="61" t="s">
        <v>137</v>
      </c>
      <c r="R43" s="61"/>
      <c r="S43" s="100"/>
      <c r="T43" s="100"/>
      <c r="U43" s="100"/>
      <c r="V43" s="100"/>
      <c r="W43" s="100"/>
      <c r="X43" s="100"/>
      <c r="Y43" s="100"/>
      <c r="Z43" s="100"/>
      <c r="AA43" s="100"/>
      <c r="AB43" s="100"/>
      <c r="AC43" s="100"/>
      <c r="AD43" s="100"/>
      <c r="AE43" s="100"/>
      <c r="AF43" s="100"/>
      <c r="AG43" s="100"/>
    </row>
    <row r="44" spans="1:33" ht="16.5" customHeight="1">
      <c r="A44" s="553"/>
      <c r="B44" s="553"/>
      <c r="C44" s="41">
        <v>5</v>
      </c>
      <c r="D44" s="553"/>
      <c r="E44" s="68" t="s">
        <v>3346</v>
      </c>
      <c r="F44" s="41" t="s">
        <v>180</v>
      </c>
      <c r="G44" s="41" t="s">
        <v>181</v>
      </c>
      <c r="H44" s="68" t="s">
        <v>3347</v>
      </c>
      <c r="I44" s="60" t="s">
        <v>3348</v>
      </c>
      <c r="J44" s="61"/>
      <c r="K44" s="93"/>
      <c r="L44" s="83"/>
      <c r="M44" s="90"/>
      <c r="N44" s="64"/>
      <c r="O44" s="61"/>
      <c r="P44" s="61" t="s">
        <v>25</v>
      </c>
      <c r="Q44" s="61" t="s">
        <v>137</v>
      </c>
      <c r="R44" s="61"/>
      <c r="S44" s="100"/>
      <c r="T44" s="100"/>
      <c r="U44" s="100"/>
      <c r="V44" s="100"/>
      <c r="W44" s="100"/>
      <c r="X44" s="100"/>
      <c r="Y44" s="100"/>
      <c r="Z44" s="100"/>
      <c r="AA44" s="100"/>
      <c r="AB44" s="100"/>
      <c r="AC44" s="100"/>
      <c r="AD44" s="100"/>
      <c r="AE44" s="100"/>
      <c r="AF44" s="100"/>
      <c r="AG44" s="100"/>
    </row>
    <row r="45" spans="1:33" ht="16.5" customHeight="1">
      <c r="A45" s="553"/>
      <c r="B45" s="553"/>
      <c r="C45" s="41">
        <v>6</v>
      </c>
      <c r="D45" s="553"/>
      <c r="E45" s="68" t="s">
        <v>3349</v>
      </c>
      <c r="F45" s="41" t="s">
        <v>180</v>
      </c>
      <c r="G45" s="41" t="s">
        <v>181</v>
      </c>
      <c r="H45" s="68" t="s">
        <v>3350</v>
      </c>
      <c r="I45" s="98" t="s">
        <v>3351</v>
      </c>
      <c r="J45" s="61"/>
      <c r="K45" s="93"/>
      <c r="L45" s="83"/>
      <c r="M45" s="90"/>
      <c r="N45" s="64"/>
      <c r="O45" s="61"/>
      <c r="P45" s="61" t="s">
        <v>25</v>
      </c>
      <c r="Q45" s="61" t="s">
        <v>128</v>
      </c>
      <c r="R45" s="61"/>
      <c r="S45" s="100"/>
      <c r="T45" s="100"/>
      <c r="U45" s="100"/>
      <c r="V45" s="100"/>
      <c r="W45" s="100"/>
      <c r="X45" s="100"/>
      <c r="Y45" s="100"/>
      <c r="Z45" s="100"/>
      <c r="AA45" s="100"/>
      <c r="AB45" s="100"/>
      <c r="AC45" s="100"/>
      <c r="AD45" s="100"/>
      <c r="AE45" s="100"/>
      <c r="AF45" s="100"/>
      <c r="AG45" s="100"/>
    </row>
    <row r="46" spans="1:33" ht="16.5" customHeight="1">
      <c r="A46" s="553"/>
      <c r="B46" s="553"/>
      <c r="C46" s="41">
        <v>7</v>
      </c>
      <c r="D46" s="553"/>
      <c r="E46" s="68" t="s">
        <v>3352</v>
      </c>
      <c r="F46" s="41" t="s">
        <v>180</v>
      </c>
      <c r="G46" s="41" t="s">
        <v>181</v>
      </c>
      <c r="H46" s="68" t="s">
        <v>3353</v>
      </c>
      <c r="I46" s="60" t="s">
        <v>3354</v>
      </c>
      <c r="J46" s="61"/>
      <c r="K46" s="93"/>
      <c r="L46" s="83"/>
      <c r="M46" s="90"/>
      <c r="N46" s="64"/>
      <c r="O46" s="61"/>
      <c r="P46" s="61" t="s">
        <v>25</v>
      </c>
      <c r="Q46" s="61"/>
      <c r="R46" s="61"/>
      <c r="S46" s="100"/>
      <c r="T46" s="100"/>
      <c r="U46" s="100"/>
      <c r="V46" s="100"/>
      <c r="W46" s="100"/>
      <c r="X46" s="100"/>
      <c r="Y46" s="100"/>
      <c r="Z46" s="100"/>
      <c r="AA46" s="100"/>
      <c r="AB46" s="100"/>
      <c r="AC46" s="100"/>
      <c r="AD46" s="100"/>
      <c r="AE46" s="100"/>
      <c r="AF46" s="100"/>
      <c r="AG46" s="100"/>
    </row>
    <row r="47" spans="1:33" ht="16.5" customHeight="1">
      <c r="A47" s="554"/>
      <c r="B47" s="554"/>
      <c r="C47" s="41">
        <v>8</v>
      </c>
      <c r="D47" s="554"/>
      <c r="E47" s="68" t="s">
        <v>3355</v>
      </c>
      <c r="F47" s="41" t="s">
        <v>180</v>
      </c>
      <c r="G47" s="41" t="s">
        <v>181</v>
      </c>
      <c r="H47" s="68" t="s">
        <v>3356</v>
      </c>
      <c r="I47" s="60" t="s">
        <v>3357</v>
      </c>
      <c r="J47" s="61"/>
      <c r="K47" s="93"/>
      <c r="L47" s="83"/>
      <c r="M47" s="90"/>
      <c r="N47" s="64"/>
      <c r="O47" s="61"/>
      <c r="P47" s="61" t="s">
        <v>25</v>
      </c>
      <c r="Q47" s="61"/>
      <c r="R47" s="61"/>
      <c r="S47" s="100"/>
      <c r="T47" s="100"/>
      <c r="U47" s="100"/>
      <c r="V47" s="100"/>
      <c r="W47" s="100"/>
      <c r="X47" s="100"/>
      <c r="Y47" s="100"/>
      <c r="Z47" s="100"/>
      <c r="AA47" s="100"/>
      <c r="AB47" s="100"/>
      <c r="AC47" s="100"/>
      <c r="AD47" s="100"/>
      <c r="AE47" s="100"/>
      <c r="AF47" s="100"/>
      <c r="AG47" s="100"/>
    </row>
    <row r="48" spans="1:33" ht="16.5" customHeight="1">
      <c r="A48" s="611" t="s">
        <v>3358</v>
      </c>
      <c r="B48" s="612" t="s">
        <v>3359</v>
      </c>
      <c r="C48" s="59">
        <v>1</v>
      </c>
      <c r="D48" s="611" t="s">
        <v>3360</v>
      </c>
      <c r="E48" s="77" t="s">
        <v>3361</v>
      </c>
      <c r="F48" s="59" t="s">
        <v>180</v>
      </c>
      <c r="G48" s="59" t="s">
        <v>181</v>
      </c>
      <c r="H48" s="60" t="s">
        <v>3362</v>
      </c>
      <c r="I48" s="60" t="s">
        <v>3363</v>
      </c>
      <c r="J48" s="61"/>
      <c r="K48" s="93"/>
      <c r="L48" s="83"/>
      <c r="M48" s="90"/>
      <c r="N48" s="64"/>
      <c r="O48" s="61"/>
      <c r="P48" s="61" t="s">
        <v>25</v>
      </c>
      <c r="Q48" s="61"/>
      <c r="R48" s="61"/>
      <c r="S48" s="100"/>
      <c r="T48" s="100"/>
      <c r="U48" s="100"/>
      <c r="V48" s="100"/>
      <c r="W48" s="100"/>
      <c r="X48" s="100"/>
      <c r="Y48" s="100"/>
      <c r="Z48" s="100"/>
      <c r="AA48" s="100"/>
      <c r="AB48" s="100"/>
      <c r="AC48" s="100"/>
      <c r="AD48" s="100"/>
      <c r="AE48" s="100"/>
      <c r="AF48" s="100"/>
      <c r="AG48" s="100"/>
    </row>
    <row r="49" spans="1:33" ht="16.5" customHeight="1">
      <c r="A49" s="553"/>
      <c r="B49" s="553"/>
      <c r="C49" s="59">
        <v>2</v>
      </c>
      <c r="D49" s="553"/>
      <c r="E49" s="77" t="s">
        <v>3364</v>
      </c>
      <c r="F49" s="59" t="s">
        <v>180</v>
      </c>
      <c r="G49" s="59" t="s">
        <v>181</v>
      </c>
      <c r="H49" s="60" t="s">
        <v>3365</v>
      </c>
      <c r="I49" s="60" t="s">
        <v>3363</v>
      </c>
      <c r="J49" s="61"/>
      <c r="K49" s="93"/>
      <c r="L49" s="83"/>
      <c r="M49" s="90"/>
      <c r="N49" s="64"/>
      <c r="O49" s="61"/>
      <c r="P49" s="61" t="s">
        <v>25</v>
      </c>
      <c r="Q49" s="61"/>
      <c r="R49" s="61"/>
      <c r="S49" s="100"/>
      <c r="T49" s="100"/>
      <c r="U49" s="100"/>
      <c r="V49" s="100"/>
      <c r="W49" s="100"/>
      <c r="X49" s="100"/>
      <c r="Y49" s="100"/>
      <c r="Z49" s="100"/>
      <c r="AA49" s="100"/>
      <c r="AB49" s="100"/>
      <c r="AC49" s="100"/>
      <c r="AD49" s="100"/>
      <c r="AE49" s="100"/>
      <c r="AF49" s="100"/>
      <c r="AG49" s="100"/>
    </row>
    <row r="50" spans="1:33" ht="16.5" customHeight="1">
      <c r="A50" s="553"/>
      <c r="B50" s="553"/>
      <c r="C50" s="59">
        <v>3</v>
      </c>
      <c r="D50" s="553"/>
      <c r="E50" s="77" t="s">
        <v>3366</v>
      </c>
      <c r="F50" s="59" t="s">
        <v>180</v>
      </c>
      <c r="G50" s="59" t="s">
        <v>181</v>
      </c>
      <c r="H50" s="77" t="s">
        <v>3367</v>
      </c>
      <c r="I50" s="60" t="s">
        <v>3363</v>
      </c>
      <c r="J50" s="61"/>
      <c r="K50" s="93"/>
      <c r="L50" s="83"/>
      <c r="M50" s="90"/>
      <c r="N50" s="64"/>
      <c r="O50" s="61"/>
      <c r="P50" s="61" t="s">
        <v>25</v>
      </c>
      <c r="Q50" s="61"/>
      <c r="R50" s="61"/>
      <c r="S50" s="100"/>
      <c r="T50" s="100"/>
      <c r="U50" s="100"/>
      <c r="V50" s="100"/>
      <c r="W50" s="100"/>
      <c r="X50" s="100"/>
      <c r="Y50" s="100"/>
      <c r="Z50" s="100"/>
      <c r="AA50" s="100"/>
      <c r="AB50" s="100"/>
      <c r="AC50" s="100"/>
      <c r="AD50" s="100"/>
      <c r="AE50" s="100"/>
      <c r="AF50" s="100"/>
      <c r="AG50" s="100"/>
    </row>
    <row r="51" spans="1:33" ht="16.5" customHeight="1">
      <c r="A51" s="553"/>
      <c r="B51" s="553"/>
      <c r="C51" s="59">
        <v>4</v>
      </c>
      <c r="D51" s="553"/>
      <c r="E51" s="105" t="s">
        <v>3368</v>
      </c>
      <c r="F51" s="96" t="s">
        <v>180</v>
      </c>
      <c r="G51" s="96" t="s">
        <v>181</v>
      </c>
      <c r="H51" s="105" t="s">
        <v>3369</v>
      </c>
      <c r="I51" s="98" t="s">
        <v>3363</v>
      </c>
      <c r="J51" s="61"/>
      <c r="K51" s="93"/>
      <c r="L51" s="83"/>
      <c r="M51" s="90"/>
      <c r="N51" s="64"/>
      <c r="O51" s="61"/>
      <c r="P51" s="61" t="s">
        <v>25</v>
      </c>
      <c r="Q51" s="61"/>
      <c r="R51" s="61"/>
      <c r="S51" s="100"/>
      <c r="T51" s="100"/>
      <c r="U51" s="100"/>
      <c r="V51" s="100"/>
      <c r="W51" s="100"/>
      <c r="X51" s="100"/>
      <c r="Y51" s="100"/>
      <c r="Z51" s="100"/>
      <c r="AA51" s="100"/>
      <c r="AB51" s="100"/>
      <c r="AC51" s="100"/>
      <c r="AD51" s="100"/>
      <c r="AE51" s="100"/>
      <c r="AF51" s="100"/>
      <c r="AG51" s="100"/>
    </row>
    <row r="52" spans="1:33" ht="16.5" customHeight="1">
      <c r="A52" s="553"/>
      <c r="B52" s="553"/>
      <c r="C52" s="59">
        <v>5</v>
      </c>
      <c r="D52" s="553"/>
      <c r="E52" s="77" t="s">
        <v>3370</v>
      </c>
      <c r="F52" s="59" t="s">
        <v>180</v>
      </c>
      <c r="G52" s="59" t="s">
        <v>181</v>
      </c>
      <c r="H52" s="77" t="s">
        <v>3371</v>
      </c>
      <c r="I52" s="60" t="s">
        <v>3363</v>
      </c>
      <c r="J52" s="61"/>
      <c r="K52" s="93"/>
      <c r="L52" s="83"/>
      <c r="M52" s="90"/>
      <c r="N52" s="64"/>
      <c r="O52" s="61"/>
      <c r="P52" s="61" t="s">
        <v>25</v>
      </c>
      <c r="Q52" s="61"/>
      <c r="R52" s="61"/>
      <c r="S52" s="100"/>
      <c r="T52" s="100"/>
      <c r="U52" s="100"/>
      <c r="V52" s="100"/>
      <c r="W52" s="100"/>
      <c r="X52" s="100"/>
      <c r="Y52" s="100"/>
      <c r="Z52" s="100"/>
      <c r="AA52" s="100"/>
      <c r="AB52" s="100"/>
      <c r="AC52" s="100"/>
      <c r="AD52" s="100"/>
      <c r="AE52" s="100"/>
      <c r="AF52" s="100"/>
      <c r="AG52" s="100"/>
    </row>
    <row r="53" spans="1:33" ht="16.5" customHeight="1">
      <c r="A53" s="553"/>
      <c r="B53" s="553"/>
      <c r="C53" s="59">
        <v>6</v>
      </c>
      <c r="D53" s="553"/>
      <c r="E53" s="77" t="s">
        <v>3372</v>
      </c>
      <c r="F53" s="59" t="s">
        <v>180</v>
      </c>
      <c r="G53" s="59" t="s">
        <v>181</v>
      </c>
      <c r="H53" s="77" t="s">
        <v>3373</v>
      </c>
      <c r="I53" s="60" t="s">
        <v>3363</v>
      </c>
      <c r="J53" s="61"/>
      <c r="K53" s="93"/>
      <c r="L53" s="83"/>
      <c r="M53" s="90"/>
      <c r="N53" s="64"/>
      <c r="O53" s="61"/>
      <c r="P53" s="61" t="s">
        <v>25</v>
      </c>
      <c r="Q53" s="61"/>
      <c r="R53" s="61"/>
      <c r="S53" s="100"/>
      <c r="T53" s="100"/>
      <c r="U53" s="100"/>
      <c r="V53" s="100"/>
      <c r="W53" s="100"/>
      <c r="X53" s="100"/>
      <c r="Y53" s="100"/>
      <c r="Z53" s="100"/>
      <c r="AA53" s="100"/>
      <c r="AB53" s="100"/>
      <c r="AC53" s="100"/>
      <c r="AD53" s="100"/>
      <c r="AE53" s="100"/>
      <c r="AF53" s="100"/>
      <c r="AG53" s="100"/>
    </row>
    <row r="54" spans="1:33" ht="16.5" customHeight="1">
      <c r="A54" s="554"/>
      <c r="B54" s="554"/>
      <c r="C54" s="59">
        <v>7</v>
      </c>
      <c r="D54" s="554"/>
      <c r="E54" s="77" t="s">
        <v>3374</v>
      </c>
      <c r="F54" s="59" t="s">
        <v>180</v>
      </c>
      <c r="G54" s="59" t="s">
        <v>181</v>
      </c>
      <c r="H54" s="77" t="s">
        <v>3375</v>
      </c>
      <c r="I54" s="60" t="s">
        <v>3363</v>
      </c>
      <c r="J54" s="61"/>
      <c r="K54" s="93"/>
      <c r="L54" s="83"/>
      <c r="M54" s="90"/>
      <c r="N54" s="64"/>
      <c r="O54" s="61"/>
      <c r="P54" s="61" t="s">
        <v>25</v>
      </c>
      <c r="Q54" s="61"/>
      <c r="R54" s="61"/>
      <c r="S54" s="100"/>
      <c r="T54" s="100"/>
      <c r="U54" s="100"/>
      <c r="V54" s="100"/>
      <c r="W54" s="100"/>
      <c r="X54" s="100"/>
      <c r="Y54" s="100"/>
      <c r="Z54" s="100"/>
      <c r="AA54" s="100"/>
      <c r="AB54" s="100"/>
      <c r="AC54" s="100"/>
      <c r="AD54" s="100"/>
      <c r="AE54" s="100"/>
      <c r="AF54" s="100"/>
      <c r="AG54" s="100"/>
    </row>
    <row r="55" spans="1:33" ht="16.5" customHeight="1">
      <c r="A55" s="611" t="s">
        <v>3376</v>
      </c>
      <c r="B55" s="612" t="s">
        <v>3377</v>
      </c>
      <c r="C55" s="41">
        <v>1</v>
      </c>
      <c r="D55" s="620" t="s">
        <v>3378</v>
      </c>
      <c r="E55" s="103" t="s">
        <v>3361</v>
      </c>
      <c r="F55" s="41" t="s">
        <v>180</v>
      </c>
      <c r="G55" s="41" t="s">
        <v>181</v>
      </c>
      <c r="H55" s="68" t="s">
        <v>3379</v>
      </c>
      <c r="I55" s="68" t="s">
        <v>3363</v>
      </c>
      <c r="J55" s="61"/>
      <c r="K55" s="93"/>
      <c r="L55" s="83"/>
      <c r="M55" s="90"/>
      <c r="N55" s="64"/>
      <c r="O55" s="61"/>
      <c r="P55" s="61" t="s">
        <v>25</v>
      </c>
      <c r="Q55" s="61"/>
      <c r="R55" s="61"/>
      <c r="S55" s="100"/>
      <c r="T55" s="100"/>
      <c r="U55" s="100"/>
      <c r="V55" s="100"/>
      <c r="W55" s="100"/>
      <c r="X55" s="100"/>
      <c r="Y55" s="100"/>
      <c r="Z55" s="100"/>
      <c r="AA55" s="100"/>
      <c r="AB55" s="100"/>
      <c r="AC55" s="100"/>
      <c r="AD55" s="100"/>
      <c r="AE55" s="100"/>
      <c r="AF55" s="100"/>
      <c r="AG55" s="100"/>
    </row>
    <row r="56" spans="1:33" ht="16.5" customHeight="1">
      <c r="A56" s="553"/>
      <c r="B56" s="553"/>
      <c r="C56" s="41">
        <v>2</v>
      </c>
      <c r="D56" s="553"/>
      <c r="E56" s="103" t="s">
        <v>3364</v>
      </c>
      <c r="F56" s="41" t="s">
        <v>180</v>
      </c>
      <c r="G56" s="41" t="s">
        <v>181</v>
      </c>
      <c r="H56" s="68" t="s">
        <v>3380</v>
      </c>
      <c r="I56" s="68" t="s">
        <v>3363</v>
      </c>
      <c r="J56" s="61"/>
      <c r="K56" s="93"/>
      <c r="L56" s="83"/>
      <c r="M56" s="90"/>
      <c r="N56" s="64"/>
      <c r="O56" s="61"/>
      <c r="P56" s="61" t="s">
        <v>25</v>
      </c>
      <c r="Q56" s="61"/>
      <c r="R56" s="61"/>
      <c r="S56" s="100"/>
      <c r="T56" s="100"/>
      <c r="U56" s="100"/>
      <c r="V56" s="100"/>
      <c r="W56" s="100"/>
      <c r="X56" s="100"/>
      <c r="Y56" s="100"/>
      <c r="Z56" s="100"/>
      <c r="AA56" s="100"/>
      <c r="AB56" s="100"/>
      <c r="AC56" s="100"/>
      <c r="AD56" s="100"/>
      <c r="AE56" s="100"/>
      <c r="AF56" s="100"/>
      <c r="AG56" s="100"/>
    </row>
    <row r="57" spans="1:33" ht="16.5" customHeight="1">
      <c r="A57" s="553"/>
      <c r="B57" s="553"/>
      <c r="C57" s="41">
        <v>3</v>
      </c>
      <c r="D57" s="553"/>
      <c r="E57" s="103" t="s">
        <v>3366</v>
      </c>
      <c r="F57" s="41" t="s">
        <v>180</v>
      </c>
      <c r="G57" s="41" t="s">
        <v>181</v>
      </c>
      <c r="H57" s="103" t="s">
        <v>3381</v>
      </c>
      <c r="I57" s="68" t="s">
        <v>3363</v>
      </c>
      <c r="J57" s="61"/>
      <c r="K57" s="93"/>
      <c r="L57" s="83"/>
      <c r="M57" s="90"/>
      <c r="N57" s="64"/>
      <c r="O57" s="61"/>
      <c r="P57" s="61" t="s">
        <v>25</v>
      </c>
      <c r="Q57" s="61"/>
      <c r="R57" s="61"/>
      <c r="S57" s="100"/>
      <c r="T57" s="100"/>
      <c r="U57" s="100"/>
      <c r="V57" s="100"/>
      <c r="W57" s="100"/>
      <c r="X57" s="100"/>
      <c r="Y57" s="100"/>
      <c r="Z57" s="100"/>
      <c r="AA57" s="100"/>
      <c r="AB57" s="100"/>
      <c r="AC57" s="100"/>
      <c r="AD57" s="100"/>
      <c r="AE57" s="100"/>
      <c r="AF57" s="100"/>
      <c r="AG57" s="100"/>
    </row>
    <row r="58" spans="1:33" ht="16.5" customHeight="1">
      <c r="A58" s="553"/>
      <c r="B58" s="553"/>
      <c r="C58" s="41">
        <v>4</v>
      </c>
      <c r="D58" s="553"/>
      <c r="E58" s="103" t="s">
        <v>3368</v>
      </c>
      <c r="F58" s="41" t="s">
        <v>180</v>
      </c>
      <c r="G58" s="41" t="s">
        <v>181</v>
      </c>
      <c r="H58" s="103" t="s">
        <v>3382</v>
      </c>
      <c r="I58" s="68" t="s">
        <v>3363</v>
      </c>
      <c r="J58" s="61"/>
      <c r="K58" s="93"/>
      <c r="L58" s="83"/>
      <c r="M58" s="90"/>
      <c r="N58" s="64"/>
      <c r="O58" s="61"/>
      <c r="P58" s="61" t="s">
        <v>25</v>
      </c>
      <c r="Q58" s="61" t="s">
        <v>128</v>
      </c>
      <c r="R58" s="61"/>
      <c r="S58" s="100"/>
      <c r="T58" s="100"/>
      <c r="U58" s="100"/>
      <c r="V58" s="100"/>
      <c r="W58" s="100"/>
      <c r="X58" s="100"/>
      <c r="Y58" s="100"/>
      <c r="Z58" s="100"/>
      <c r="AA58" s="100"/>
      <c r="AB58" s="100"/>
      <c r="AC58" s="100"/>
      <c r="AD58" s="100"/>
      <c r="AE58" s="100"/>
      <c r="AF58" s="100"/>
      <c r="AG58" s="100"/>
    </row>
    <row r="59" spans="1:33" ht="16.5" customHeight="1">
      <c r="A59" s="553"/>
      <c r="B59" s="553"/>
      <c r="C59" s="41">
        <v>5</v>
      </c>
      <c r="D59" s="553"/>
      <c r="E59" s="103" t="s">
        <v>3370</v>
      </c>
      <c r="F59" s="41" t="s">
        <v>180</v>
      </c>
      <c r="G59" s="41" t="s">
        <v>181</v>
      </c>
      <c r="H59" s="103" t="s">
        <v>3383</v>
      </c>
      <c r="I59" s="68" t="s">
        <v>3363</v>
      </c>
      <c r="J59" s="61"/>
      <c r="K59" s="93"/>
      <c r="L59" s="83"/>
      <c r="M59" s="90"/>
      <c r="N59" s="64"/>
      <c r="O59" s="61"/>
      <c r="P59" s="61" t="s">
        <v>25</v>
      </c>
      <c r="Q59" s="61"/>
      <c r="R59" s="61"/>
      <c r="S59" s="100"/>
      <c r="T59" s="100"/>
      <c r="U59" s="100"/>
      <c r="V59" s="100"/>
      <c r="W59" s="100"/>
      <c r="X59" s="100"/>
      <c r="Y59" s="100"/>
      <c r="Z59" s="100"/>
      <c r="AA59" s="100"/>
      <c r="AB59" s="100"/>
      <c r="AC59" s="100"/>
      <c r="AD59" s="100"/>
      <c r="AE59" s="100"/>
      <c r="AF59" s="100"/>
      <c r="AG59" s="100"/>
    </row>
    <row r="60" spans="1:33" ht="16.5" customHeight="1">
      <c r="A60" s="554"/>
      <c r="B60" s="554"/>
      <c r="C60" s="41">
        <v>6</v>
      </c>
      <c r="D60" s="554"/>
      <c r="E60" s="103" t="s">
        <v>3374</v>
      </c>
      <c r="F60" s="41" t="s">
        <v>180</v>
      </c>
      <c r="G60" s="41" t="s">
        <v>181</v>
      </c>
      <c r="H60" s="103" t="s">
        <v>3384</v>
      </c>
      <c r="I60" s="68" t="s">
        <v>3363</v>
      </c>
      <c r="J60" s="61"/>
      <c r="K60" s="93"/>
      <c r="L60" s="83"/>
      <c r="M60" s="90"/>
      <c r="N60" s="64"/>
      <c r="O60" s="61"/>
      <c r="P60" s="61" t="s">
        <v>25</v>
      </c>
      <c r="Q60" s="61"/>
      <c r="R60" s="61"/>
      <c r="S60" s="100"/>
      <c r="T60" s="100"/>
      <c r="U60" s="100"/>
      <c r="V60" s="100"/>
      <c r="W60" s="100"/>
      <c r="X60" s="100"/>
      <c r="Y60" s="100"/>
      <c r="Z60" s="100"/>
      <c r="AA60" s="100"/>
      <c r="AB60" s="100"/>
      <c r="AC60" s="100"/>
      <c r="AD60" s="100"/>
      <c r="AE60" s="100"/>
      <c r="AF60" s="100"/>
      <c r="AG60" s="100"/>
    </row>
    <row r="61" spans="1:33" ht="16.5" customHeight="1">
      <c r="A61" s="611" t="s">
        <v>3385</v>
      </c>
      <c r="B61" s="632" t="s">
        <v>3386</v>
      </c>
      <c r="C61" s="41">
        <v>1</v>
      </c>
      <c r="D61" s="620" t="s">
        <v>3387</v>
      </c>
      <c r="E61" s="620" t="s">
        <v>3388</v>
      </c>
      <c r="F61" s="41" t="s">
        <v>180</v>
      </c>
      <c r="G61" s="41" t="s">
        <v>181</v>
      </c>
      <c r="H61" s="68" t="s">
        <v>3389</v>
      </c>
      <c r="I61" s="98" t="s">
        <v>3390</v>
      </c>
      <c r="J61" s="61"/>
      <c r="K61" s="93"/>
      <c r="L61" s="83"/>
      <c r="M61" s="90"/>
      <c r="N61" s="64" t="s">
        <v>184</v>
      </c>
      <c r="O61" s="61"/>
      <c r="P61" s="61" t="s">
        <v>25</v>
      </c>
      <c r="Q61" s="61"/>
      <c r="R61" s="61"/>
      <c r="S61" s="100"/>
      <c r="T61" s="100"/>
      <c r="U61" s="100"/>
      <c r="V61" s="100"/>
      <c r="W61" s="100"/>
      <c r="X61" s="100"/>
      <c r="Y61" s="100"/>
      <c r="Z61" s="100"/>
      <c r="AA61" s="100"/>
      <c r="AB61" s="100"/>
      <c r="AC61" s="100"/>
      <c r="AD61" s="100"/>
      <c r="AE61" s="100"/>
      <c r="AF61" s="100"/>
      <c r="AG61" s="100"/>
    </row>
    <row r="62" spans="1:33" ht="16.5" customHeight="1">
      <c r="A62" s="553"/>
      <c r="B62" s="553"/>
      <c r="C62" s="41">
        <v>2</v>
      </c>
      <c r="D62" s="553"/>
      <c r="E62" s="553"/>
      <c r="F62" s="41" t="s">
        <v>180</v>
      </c>
      <c r="G62" s="41" t="s">
        <v>181</v>
      </c>
      <c r="H62" s="68" t="s">
        <v>3391</v>
      </c>
      <c r="I62" s="98" t="s">
        <v>3392</v>
      </c>
      <c r="J62" s="61"/>
      <c r="K62" s="93"/>
      <c r="L62" s="83"/>
      <c r="M62" s="90"/>
      <c r="N62" s="64" t="s">
        <v>184</v>
      </c>
      <c r="O62" s="61"/>
      <c r="P62" s="61" t="s">
        <v>25</v>
      </c>
      <c r="Q62" s="61"/>
      <c r="R62" s="61"/>
      <c r="S62" s="100"/>
      <c r="T62" s="100"/>
      <c r="U62" s="100"/>
      <c r="V62" s="100"/>
      <c r="W62" s="100"/>
      <c r="X62" s="100"/>
      <c r="Y62" s="100"/>
      <c r="Z62" s="100"/>
      <c r="AA62" s="100"/>
      <c r="AB62" s="100"/>
      <c r="AC62" s="100"/>
      <c r="AD62" s="100"/>
      <c r="AE62" s="100"/>
      <c r="AF62" s="100"/>
      <c r="AG62" s="100"/>
    </row>
    <row r="63" spans="1:33" ht="16.5" customHeight="1">
      <c r="A63" s="553"/>
      <c r="B63" s="553"/>
      <c r="C63" s="41">
        <v>3</v>
      </c>
      <c r="D63" s="553"/>
      <c r="E63" s="554"/>
      <c r="F63" s="41" t="s">
        <v>180</v>
      </c>
      <c r="G63" s="41" t="s">
        <v>181</v>
      </c>
      <c r="H63" s="68" t="s">
        <v>3393</v>
      </c>
      <c r="I63" s="98" t="s">
        <v>3394</v>
      </c>
      <c r="J63" s="61"/>
      <c r="K63" s="93"/>
      <c r="L63" s="83" t="s">
        <v>1331</v>
      </c>
      <c r="M63" s="90"/>
      <c r="N63" s="64"/>
      <c r="O63" s="61"/>
      <c r="P63" s="61" t="s">
        <v>25</v>
      </c>
      <c r="Q63" s="61" t="s">
        <v>140</v>
      </c>
      <c r="R63" s="61"/>
      <c r="S63" s="100"/>
      <c r="T63" s="100"/>
      <c r="U63" s="100"/>
      <c r="V63" s="100"/>
      <c r="W63" s="100"/>
      <c r="X63" s="100"/>
      <c r="Y63" s="100"/>
      <c r="Z63" s="100"/>
      <c r="AA63" s="100"/>
      <c r="AB63" s="100"/>
      <c r="AC63" s="100"/>
      <c r="AD63" s="100"/>
      <c r="AE63" s="100"/>
      <c r="AF63" s="100"/>
      <c r="AG63" s="100"/>
    </row>
    <row r="64" spans="1:33" ht="16.5" customHeight="1">
      <c r="A64" s="553"/>
      <c r="B64" s="553"/>
      <c r="C64" s="41">
        <v>4</v>
      </c>
      <c r="D64" s="553"/>
      <c r="E64" s="620" t="s">
        <v>3395</v>
      </c>
      <c r="F64" s="41" t="s">
        <v>180</v>
      </c>
      <c r="G64" s="41" t="s">
        <v>181</v>
      </c>
      <c r="H64" s="68" t="s">
        <v>3396</v>
      </c>
      <c r="I64" s="98" t="s">
        <v>3397</v>
      </c>
      <c r="J64" s="61"/>
      <c r="K64" s="93"/>
      <c r="L64" s="83"/>
      <c r="M64" s="90"/>
      <c r="N64" s="64"/>
      <c r="O64" s="61"/>
      <c r="P64" s="61" t="s">
        <v>25</v>
      </c>
      <c r="Q64" s="61" t="s">
        <v>137</v>
      </c>
      <c r="R64" s="61"/>
      <c r="S64" s="100"/>
      <c r="T64" s="100"/>
      <c r="U64" s="100"/>
      <c r="V64" s="100"/>
      <c r="W64" s="100"/>
      <c r="X64" s="100"/>
      <c r="Y64" s="100"/>
      <c r="Z64" s="100"/>
      <c r="AA64" s="100"/>
      <c r="AB64" s="100"/>
      <c r="AC64" s="100"/>
      <c r="AD64" s="100"/>
      <c r="AE64" s="100"/>
      <c r="AF64" s="100"/>
      <c r="AG64" s="100"/>
    </row>
    <row r="65" spans="1:33" ht="16.5" customHeight="1">
      <c r="A65" s="553"/>
      <c r="B65" s="553"/>
      <c r="C65" s="41">
        <v>5</v>
      </c>
      <c r="D65" s="553"/>
      <c r="E65" s="553"/>
      <c r="F65" s="41" t="s">
        <v>180</v>
      </c>
      <c r="G65" s="41" t="s">
        <v>181</v>
      </c>
      <c r="H65" s="68" t="s">
        <v>3398</v>
      </c>
      <c r="I65" s="98" t="s">
        <v>3399</v>
      </c>
      <c r="J65" s="61"/>
      <c r="K65" s="93"/>
      <c r="L65" s="83"/>
      <c r="M65" s="90"/>
      <c r="N65" s="64"/>
      <c r="O65" s="61"/>
      <c r="P65" s="61" t="s">
        <v>25</v>
      </c>
      <c r="Q65" s="61" t="s">
        <v>137</v>
      </c>
      <c r="R65" s="61"/>
      <c r="S65" s="100"/>
      <c r="T65" s="100"/>
      <c r="U65" s="100"/>
      <c r="V65" s="100"/>
      <c r="W65" s="100"/>
      <c r="X65" s="100"/>
      <c r="Y65" s="100"/>
      <c r="Z65" s="100"/>
      <c r="AA65" s="100"/>
      <c r="AB65" s="100"/>
      <c r="AC65" s="100"/>
      <c r="AD65" s="100"/>
      <c r="AE65" s="100"/>
      <c r="AF65" s="100"/>
      <c r="AG65" s="100"/>
    </row>
    <row r="66" spans="1:33" ht="16.5" customHeight="1">
      <c r="A66" s="553"/>
      <c r="B66" s="553"/>
      <c r="C66" s="41">
        <v>6</v>
      </c>
      <c r="D66" s="553"/>
      <c r="E66" s="554"/>
      <c r="F66" s="41" t="s">
        <v>180</v>
      </c>
      <c r="G66" s="41" t="s">
        <v>181</v>
      </c>
      <c r="H66" s="68" t="s">
        <v>3400</v>
      </c>
      <c r="I66" s="98" t="s">
        <v>3401</v>
      </c>
      <c r="J66" s="61"/>
      <c r="K66" s="93"/>
      <c r="L66" s="83" t="s">
        <v>1331</v>
      </c>
      <c r="M66" s="90"/>
      <c r="N66" s="64"/>
      <c r="O66" s="61"/>
      <c r="P66" s="61" t="s">
        <v>25</v>
      </c>
      <c r="Q66" s="61" t="s">
        <v>140</v>
      </c>
      <c r="R66" s="61"/>
      <c r="S66" s="100"/>
      <c r="T66" s="100"/>
      <c r="U66" s="100"/>
      <c r="V66" s="100"/>
      <c r="W66" s="100"/>
      <c r="X66" s="100"/>
      <c r="Y66" s="100"/>
      <c r="Z66" s="100"/>
      <c r="AA66" s="100"/>
      <c r="AB66" s="100"/>
      <c r="AC66" s="100"/>
      <c r="AD66" s="100"/>
      <c r="AE66" s="100"/>
      <c r="AF66" s="100"/>
      <c r="AG66" s="100"/>
    </row>
    <row r="67" spans="1:33" ht="16.5" customHeight="1">
      <c r="A67" s="553"/>
      <c r="B67" s="553"/>
      <c r="C67" s="41">
        <v>7</v>
      </c>
      <c r="D67" s="553"/>
      <c r="E67" s="620" t="s">
        <v>3402</v>
      </c>
      <c r="F67" s="41" t="s">
        <v>180</v>
      </c>
      <c r="G67" s="41" t="s">
        <v>181</v>
      </c>
      <c r="H67" s="68" t="s">
        <v>3403</v>
      </c>
      <c r="I67" s="98" t="s">
        <v>3404</v>
      </c>
      <c r="J67" s="61"/>
      <c r="K67" s="93"/>
      <c r="L67" s="83"/>
      <c r="M67" s="90"/>
      <c r="N67" s="64"/>
      <c r="O67" s="61"/>
      <c r="P67" s="61" t="s">
        <v>25</v>
      </c>
      <c r="Q67" s="61"/>
      <c r="R67" s="61"/>
      <c r="S67" s="100"/>
      <c r="T67" s="100"/>
      <c r="U67" s="100"/>
      <c r="V67" s="100"/>
      <c r="W67" s="100"/>
      <c r="X67" s="100"/>
      <c r="Y67" s="100"/>
      <c r="Z67" s="100"/>
      <c r="AA67" s="100"/>
      <c r="AB67" s="100"/>
      <c r="AC67" s="100"/>
      <c r="AD67" s="100"/>
      <c r="AE67" s="100"/>
      <c r="AF67" s="100"/>
      <c r="AG67" s="100"/>
    </row>
    <row r="68" spans="1:33" ht="16.5" customHeight="1">
      <c r="A68" s="553"/>
      <c r="B68" s="553"/>
      <c r="C68" s="41">
        <v>8</v>
      </c>
      <c r="D68" s="553"/>
      <c r="E68" s="553"/>
      <c r="F68" s="41" t="s">
        <v>180</v>
      </c>
      <c r="G68" s="41" t="s">
        <v>181</v>
      </c>
      <c r="H68" s="68" t="s">
        <v>3405</v>
      </c>
      <c r="I68" s="98" t="s">
        <v>3406</v>
      </c>
      <c r="J68" s="61"/>
      <c r="K68" s="93"/>
      <c r="L68" s="83"/>
      <c r="M68" s="90"/>
      <c r="N68" s="64"/>
      <c r="O68" s="61"/>
      <c r="P68" s="61" t="s">
        <v>25</v>
      </c>
      <c r="Q68" s="61"/>
      <c r="R68" s="61"/>
      <c r="S68" s="100"/>
      <c r="T68" s="100"/>
      <c r="U68" s="100"/>
      <c r="V68" s="100"/>
      <c r="W68" s="100"/>
      <c r="X68" s="100"/>
      <c r="Y68" s="100"/>
      <c r="Z68" s="100"/>
      <c r="AA68" s="100"/>
      <c r="AB68" s="100"/>
      <c r="AC68" s="100"/>
      <c r="AD68" s="100"/>
      <c r="AE68" s="100"/>
      <c r="AF68" s="100"/>
      <c r="AG68" s="100"/>
    </row>
    <row r="69" spans="1:33" ht="16.5" customHeight="1">
      <c r="A69" s="553"/>
      <c r="B69" s="553"/>
      <c r="C69" s="41">
        <v>9</v>
      </c>
      <c r="D69" s="553"/>
      <c r="E69" s="554"/>
      <c r="F69" s="41" t="s">
        <v>180</v>
      </c>
      <c r="G69" s="41" t="s">
        <v>181</v>
      </c>
      <c r="H69" s="68" t="s">
        <v>3407</v>
      </c>
      <c r="I69" s="98" t="s">
        <v>3408</v>
      </c>
      <c r="J69" s="61"/>
      <c r="K69" s="93"/>
      <c r="L69" s="83" t="s">
        <v>1331</v>
      </c>
      <c r="M69" s="90"/>
      <c r="N69" s="64"/>
      <c r="O69" s="61"/>
      <c r="P69" s="61" t="s">
        <v>25</v>
      </c>
      <c r="Q69" s="61" t="s">
        <v>140</v>
      </c>
      <c r="R69" s="61"/>
      <c r="S69" s="100"/>
      <c r="T69" s="100"/>
      <c r="U69" s="100"/>
      <c r="V69" s="100"/>
      <c r="W69" s="100"/>
      <c r="X69" s="100"/>
      <c r="Y69" s="100"/>
      <c r="Z69" s="100"/>
      <c r="AA69" s="100"/>
      <c r="AB69" s="100"/>
      <c r="AC69" s="100"/>
      <c r="AD69" s="100"/>
      <c r="AE69" s="100"/>
      <c r="AF69" s="100"/>
      <c r="AG69" s="100"/>
    </row>
    <row r="70" spans="1:33" ht="16.5" customHeight="1">
      <c r="A70" s="553"/>
      <c r="B70" s="553"/>
      <c r="C70" s="41">
        <v>10</v>
      </c>
      <c r="D70" s="553"/>
      <c r="E70" s="620" t="s">
        <v>3409</v>
      </c>
      <c r="F70" s="41" t="s">
        <v>180</v>
      </c>
      <c r="G70" s="41" t="s">
        <v>181</v>
      </c>
      <c r="H70" s="68" t="s">
        <v>3410</v>
      </c>
      <c r="I70" s="98" t="s">
        <v>3411</v>
      </c>
      <c r="J70" s="61"/>
      <c r="K70" s="93"/>
      <c r="L70" s="83"/>
      <c r="M70" s="90"/>
      <c r="N70" s="64"/>
      <c r="O70" s="61"/>
      <c r="P70" s="61" t="s">
        <v>25</v>
      </c>
      <c r="Q70" s="61" t="s">
        <v>137</v>
      </c>
      <c r="R70" s="61"/>
      <c r="S70" s="100"/>
      <c r="T70" s="100"/>
      <c r="U70" s="100"/>
      <c r="V70" s="100"/>
      <c r="W70" s="100"/>
      <c r="X70" s="100"/>
      <c r="Y70" s="100"/>
      <c r="Z70" s="100"/>
      <c r="AA70" s="100"/>
      <c r="AB70" s="100"/>
      <c r="AC70" s="100"/>
      <c r="AD70" s="100"/>
      <c r="AE70" s="100"/>
      <c r="AF70" s="100"/>
      <c r="AG70" s="100"/>
    </row>
    <row r="71" spans="1:33" ht="16.5" customHeight="1">
      <c r="A71" s="553"/>
      <c r="B71" s="553"/>
      <c r="C71" s="41">
        <v>11</v>
      </c>
      <c r="D71" s="553"/>
      <c r="E71" s="553"/>
      <c r="F71" s="41" t="s">
        <v>180</v>
      </c>
      <c r="G71" s="41" t="s">
        <v>181</v>
      </c>
      <c r="H71" s="68" t="s">
        <v>3412</v>
      </c>
      <c r="I71" s="98" t="s">
        <v>3413</v>
      </c>
      <c r="J71" s="61"/>
      <c r="K71" s="93"/>
      <c r="L71" s="83"/>
      <c r="M71" s="90"/>
      <c r="N71" s="64"/>
      <c r="O71" s="61"/>
      <c r="P71" s="61" t="s">
        <v>25</v>
      </c>
      <c r="Q71" s="61" t="s">
        <v>137</v>
      </c>
      <c r="R71" s="61"/>
      <c r="S71" s="100"/>
      <c r="T71" s="100"/>
      <c r="U71" s="100"/>
      <c r="V71" s="100"/>
      <c r="W71" s="100"/>
      <c r="X71" s="100"/>
      <c r="Y71" s="100"/>
      <c r="Z71" s="100"/>
      <c r="AA71" s="100"/>
      <c r="AB71" s="100"/>
      <c r="AC71" s="100"/>
      <c r="AD71" s="100"/>
      <c r="AE71" s="100"/>
      <c r="AF71" s="100"/>
      <c r="AG71" s="100"/>
    </row>
    <row r="72" spans="1:33" ht="16.5" customHeight="1">
      <c r="A72" s="553"/>
      <c r="B72" s="553"/>
      <c r="C72" s="41">
        <v>12</v>
      </c>
      <c r="D72" s="553"/>
      <c r="E72" s="554"/>
      <c r="F72" s="41" t="s">
        <v>180</v>
      </c>
      <c r="G72" s="41" t="s">
        <v>181</v>
      </c>
      <c r="H72" s="68" t="s">
        <v>3414</v>
      </c>
      <c r="I72" s="98" t="s">
        <v>3415</v>
      </c>
      <c r="J72" s="61"/>
      <c r="K72" s="93"/>
      <c r="L72" s="83" t="s">
        <v>1331</v>
      </c>
      <c r="M72" s="90"/>
      <c r="N72" s="64"/>
      <c r="O72" s="61"/>
      <c r="P72" s="61" t="s">
        <v>25</v>
      </c>
      <c r="Q72" s="61" t="s">
        <v>140</v>
      </c>
      <c r="R72" s="61"/>
      <c r="S72" s="100"/>
      <c r="T72" s="100"/>
      <c r="U72" s="100"/>
      <c r="V72" s="100"/>
      <c r="W72" s="100"/>
      <c r="X72" s="100"/>
      <c r="Y72" s="100"/>
      <c r="Z72" s="100"/>
      <c r="AA72" s="100"/>
      <c r="AB72" s="100"/>
      <c r="AC72" s="100"/>
      <c r="AD72" s="100"/>
      <c r="AE72" s="100"/>
      <c r="AF72" s="100"/>
      <c r="AG72" s="100"/>
    </row>
    <row r="73" spans="1:33" ht="16.5" customHeight="1">
      <c r="A73" s="553"/>
      <c r="B73" s="553"/>
      <c r="C73" s="41">
        <v>13</v>
      </c>
      <c r="D73" s="553"/>
      <c r="E73" s="620" t="s">
        <v>3416</v>
      </c>
      <c r="F73" s="41" t="s">
        <v>180</v>
      </c>
      <c r="G73" s="41" t="s">
        <v>181</v>
      </c>
      <c r="H73" s="68" t="s">
        <v>3417</v>
      </c>
      <c r="I73" s="98" t="s">
        <v>3418</v>
      </c>
      <c r="J73" s="61"/>
      <c r="K73" s="93"/>
      <c r="L73" s="83"/>
      <c r="M73" s="90"/>
      <c r="N73" s="64"/>
      <c r="O73" s="61"/>
      <c r="P73" s="61" t="s">
        <v>25</v>
      </c>
      <c r="Q73" s="61" t="s">
        <v>128</v>
      </c>
      <c r="R73" s="61"/>
      <c r="S73" s="100"/>
      <c r="T73" s="100"/>
      <c r="U73" s="100"/>
      <c r="V73" s="100"/>
      <c r="W73" s="100"/>
      <c r="X73" s="100"/>
      <c r="Y73" s="100"/>
      <c r="Z73" s="100"/>
      <c r="AA73" s="100"/>
      <c r="AB73" s="100"/>
      <c r="AC73" s="100"/>
      <c r="AD73" s="100"/>
      <c r="AE73" s="100"/>
      <c r="AF73" s="100"/>
      <c r="AG73" s="100"/>
    </row>
    <row r="74" spans="1:33" ht="16.5" customHeight="1">
      <c r="A74" s="553"/>
      <c r="B74" s="553"/>
      <c r="C74" s="41">
        <v>14</v>
      </c>
      <c r="D74" s="553"/>
      <c r="E74" s="554"/>
      <c r="F74" s="41" t="s">
        <v>180</v>
      </c>
      <c r="G74" s="41" t="s">
        <v>181</v>
      </c>
      <c r="H74" s="68" t="s">
        <v>3419</v>
      </c>
      <c r="I74" s="98" t="s">
        <v>3415</v>
      </c>
      <c r="J74" s="61"/>
      <c r="K74" s="93"/>
      <c r="L74" s="83" t="s">
        <v>1331</v>
      </c>
      <c r="M74" s="90"/>
      <c r="N74" s="64"/>
      <c r="O74" s="61"/>
      <c r="P74" s="61" t="s">
        <v>25</v>
      </c>
      <c r="Q74" s="61" t="s">
        <v>140</v>
      </c>
      <c r="R74" s="61"/>
      <c r="S74" s="100"/>
      <c r="T74" s="100"/>
      <c r="U74" s="100"/>
      <c r="V74" s="100"/>
      <c r="W74" s="100"/>
      <c r="X74" s="100"/>
      <c r="Y74" s="100"/>
      <c r="Z74" s="100"/>
      <c r="AA74" s="100"/>
      <c r="AB74" s="100"/>
      <c r="AC74" s="100"/>
      <c r="AD74" s="100"/>
      <c r="AE74" s="100"/>
      <c r="AF74" s="100"/>
      <c r="AG74" s="100"/>
    </row>
    <row r="75" spans="1:33" ht="16.5" customHeight="1">
      <c r="A75" s="554"/>
      <c r="B75" s="554"/>
      <c r="C75" s="41">
        <v>15</v>
      </c>
      <c r="D75" s="554"/>
      <c r="E75" s="103" t="s">
        <v>3420</v>
      </c>
      <c r="F75" s="41" t="s">
        <v>180</v>
      </c>
      <c r="G75" s="41" t="s">
        <v>181</v>
      </c>
      <c r="H75" s="68" t="s">
        <v>3421</v>
      </c>
      <c r="I75" s="98" t="s">
        <v>3422</v>
      </c>
      <c r="J75" s="61"/>
      <c r="K75" s="93"/>
      <c r="L75" s="83"/>
      <c r="M75" s="90"/>
      <c r="N75" s="64"/>
      <c r="O75" s="61"/>
      <c r="P75" s="61" t="s">
        <v>25</v>
      </c>
      <c r="Q75" s="61"/>
      <c r="R75" s="61"/>
      <c r="S75" s="100"/>
      <c r="T75" s="100"/>
      <c r="U75" s="100"/>
      <c r="V75" s="100"/>
      <c r="W75" s="100"/>
      <c r="X75" s="100"/>
      <c r="Y75" s="100"/>
      <c r="Z75" s="100"/>
      <c r="AA75" s="100"/>
      <c r="AB75" s="100"/>
      <c r="AC75" s="100"/>
      <c r="AD75" s="100"/>
      <c r="AE75" s="100"/>
      <c r="AF75" s="100"/>
      <c r="AG75" s="100"/>
    </row>
    <row r="76" spans="1:33" ht="16.5" customHeight="1">
      <c r="A76" s="611" t="s">
        <v>3423</v>
      </c>
      <c r="B76" s="612" t="s">
        <v>3424</v>
      </c>
      <c r="C76" s="41">
        <v>1</v>
      </c>
      <c r="D76" s="620" t="s">
        <v>3425</v>
      </c>
      <c r="E76" s="620" t="s">
        <v>3388</v>
      </c>
      <c r="F76" s="41" t="s">
        <v>180</v>
      </c>
      <c r="G76" s="41" t="s">
        <v>181</v>
      </c>
      <c r="H76" s="68" t="s">
        <v>3426</v>
      </c>
      <c r="I76" s="68" t="s">
        <v>3427</v>
      </c>
      <c r="J76" s="61"/>
      <c r="K76" s="93"/>
      <c r="L76" s="83"/>
      <c r="M76" s="90"/>
      <c r="N76" s="64"/>
      <c r="O76" s="61"/>
      <c r="P76" s="61" t="s">
        <v>25</v>
      </c>
      <c r="Q76" s="61"/>
      <c r="R76" s="61"/>
      <c r="S76" s="100"/>
      <c r="T76" s="100"/>
      <c r="U76" s="100"/>
      <c r="V76" s="100"/>
      <c r="W76" s="100"/>
      <c r="X76" s="100"/>
      <c r="Y76" s="100"/>
      <c r="Z76" s="100"/>
      <c r="AA76" s="100"/>
      <c r="AB76" s="100"/>
      <c r="AC76" s="100"/>
      <c r="AD76" s="100"/>
      <c r="AE76" s="100"/>
      <c r="AF76" s="100"/>
      <c r="AG76" s="100"/>
    </row>
    <row r="77" spans="1:33" ht="16.5" customHeight="1">
      <c r="A77" s="553"/>
      <c r="B77" s="553"/>
      <c r="C77" s="41">
        <v>2</v>
      </c>
      <c r="D77" s="553"/>
      <c r="E77" s="553"/>
      <c r="F77" s="41" t="s">
        <v>180</v>
      </c>
      <c r="G77" s="41" t="s">
        <v>181</v>
      </c>
      <c r="H77" s="68" t="s">
        <v>3428</v>
      </c>
      <c r="I77" s="68" t="s">
        <v>3427</v>
      </c>
      <c r="J77" s="61"/>
      <c r="K77" s="93"/>
      <c r="L77" s="83"/>
      <c r="M77" s="90"/>
      <c r="N77" s="64"/>
      <c r="O77" s="61"/>
      <c r="P77" s="61" t="s">
        <v>25</v>
      </c>
      <c r="Q77" s="61"/>
      <c r="R77" s="61"/>
      <c r="S77" s="100"/>
      <c r="T77" s="100"/>
      <c r="U77" s="100"/>
      <c r="V77" s="100"/>
      <c r="W77" s="100"/>
      <c r="X77" s="100"/>
      <c r="Y77" s="100"/>
      <c r="Z77" s="100"/>
      <c r="AA77" s="100"/>
      <c r="AB77" s="100"/>
      <c r="AC77" s="100"/>
      <c r="AD77" s="100"/>
      <c r="AE77" s="100"/>
      <c r="AF77" s="100"/>
      <c r="AG77" s="100"/>
    </row>
    <row r="78" spans="1:33" ht="16.5" customHeight="1">
      <c r="A78" s="553"/>
      <c r="B78" s="553"/>
      <c r="C78" s="41">
        <v>3</v>
      </c>
      <c r="D78" s="553"/>
      <c r="E78" s="554"/>
      <c r="F78" s="41" t="s">
        <v>180</v>
      </c>
      <c r="G78" s="41" t="s">
        <v>181</v>
      </c>
      <c r="H78" s="68" t="s">
        <v>3429</v>
      </c>
      <c r="I78" s="68" t="s">
        <v>3430</v>
      </c>
      <c r="J78" s="61"/>
      <c r="K78" s="93"/>
      <c r="L78" s="83" t="s">
        <v>1331</v>
      </c>
      <c r="M78" s="90"/>
      <c r="N78" s="64"/>
      <c r="O78" s="61"/>
      <c r="P78" s="61" t="s">
        <v>25</v>
      </c>
      <c r="Q78" s="61" t="s">
        <v>140</v>
      </c>
      <c r="R78" s="61"/>
      <c r="S78" s="100"/>
      <c r="T78" s="100"/>
      <c r="U78" s="100"/>
      <c r="V78" s="100"/>
      <c r="W78" s="100"/>
      <c r="X78" s="100"/>
      <c r="Y78" s="100"/>
      <c r="Z78" s="100"/>
      <c r="AA78" s="100"/>
      <c r="AB78" s="100"/>
      <c r="AC78" s="100"/>
      <c r="AD78" s="100"/>
      <c r="AE78" s="100"/>
      <c r="AF78" s="100"/>
      <c r="AG78" s="100"/>
    </row>
    <row r="79" spans="1:33" ht="16.5" customHeight="1">
      <c r="A79" s="553"/>
      <c r="B79" s="553"/>
      <c r="C79" s="41">
        <v>4</v>
      </c>
      <c r="D79" s="553"/>
      <c r="E79" s="620" t="s">
        <v>3395</v>
      </c>
      <c r="F79" s="41" t="s">
        <v>180</v>
      </c>
      <c r="G79" s="41" t="s">
        <v>181</v>
      </c>
      <c r="H79" s="68" t="s">
        <v>3431</v>
      </c>
      <c r="I79" s="68" t="s">
        <v>3427</v>
      </c>
      <c r="J79" s="61"/>
      <c r="K79" s="93"/>
      <c r="L79" s="83"/>
      <c r="M79" s="90"/>
      <c r="N79" s="64"/>
      <c r="O79" s="61"/>
      <c r="P79" s="61" t="s">
        <v>25</v>
      </c>
      <c r="Q79" s="61"/>
      <c r="R79" s="61"/>
      <c r="S79" s="100"/>
      <c r="T79" s="100"/>
      <c r="U79" s="100"/>
      <c r="V79" s="100"/>
      <c r="W79" s="100"/>
      <c r="X79" s="100"/>
      <c r="Y79" s="100"/>
      <c r="Z79" s="100"/>
      <c r="AA79" s="100"/>
      <c r="AB79" s="100"/>
      <c r="AC79" s="100"/>
      <c r="AD79" s="100"/>
      <c r="AE79" s="100"/>
      <c r="AF79" s="100"/>
      <c r="AG79" s="100"/>
    </row>
    <row r="80" spans="1:33" ht="16.5" customHeight="1">
      <c r="A80" s="553"/>
      <c r="B80" s="553"/>
      <c r="C80" s="41">
        <v>5</v>
      </c>
      <c r="D80" s="553"/>
      <c r="E80" s="553"/>
      <c r="F80" s="41" t="s">
        <v>180</v>
      </c>
      <c r="G80" s="41" t="s">
        <v>181</v>
      </c>
      <c r="H80" s="68" t="s">
        <v>3432</v>
      </c>
      <c r="I80" s="68" t="s">
        <v>3427</v>
      </c>
      <c r="J80" s="61"/>
      <c r="K80" s="93"/>
      <c r="L80" s="83"/>
      <c r="M80" s="90"/>
      <c r="N80" s="64"/>
      <c r="O80" s="61"/>
      <c r="P80" s="61" t="s">
        <v>25</v>
      </c>
      <c r="Q80" s="61"/>
      <c r="R80" s="61"/>
      <c r="S80" s="100"/>
      <c r="T80" s="100"/>
      <c r="U80" s="100"/>
      <c r="V80" s="100"/>
      <c r="W80" s="100"/>
      <c r="X80" s="100"/>
      <c r="Y80" s="100"/>
      <c r="Z80" s="100"/>
      <c r="AA80" s="100"/>
      <c r="AB80" s="100"/>
      <c r="AC80" s="100"/>
      <c r="AD80" s="100"/>
      <c r="AE80" s="100"/>
      <c r="AF80" s="100"/>
      <c r="AG80" s="100"/>
    </row>
    <row r="81" spans="1:33" ht="16.5" customHeight="1">
      <c r="A81" s="553"/>
      <c r="B81" s="553"/>
      <c r="C81" s="41">
        <v>6</v>
      </c>
      <c r="D81" s="553"/>
      <c r="E81" s="554"/>
      <c r="F81" s="41" t="s">
        <v>180</v>
      </c>
      <c r="G81" s="41" t="s">
        <v>181</v>
      </c>
      <c r="H81" s="68" t="s">
        <v>3433</v>
      </c>
      <c r="I81" s="68" t="s">
        <v>3430</v>
      </c>
      <c r="J81" s="61"/>
      <c r="K81" s="93"/>
      <c r="L81" s="83" t="s">
        <v>1331</v>
      </c>
      <c r="M81" s="90"/>
      <c r="N81" s="64"/>
      <c r="O81" s="61"/>
      <c r="P81" s="61" t="s">
        <v>25</v>
      </c>
      <c r="Q81" s="61" t="s">
        <v>140</v>
      </c>
      <c r="R81" s="61"/>
      <c r="S81" s="100"/>
      <c r="T81" s="100"/>
      <c r="U81" s="100"/>
      <c r="V81" s="100"/>
      <c r="W81" s="100"/>
      <c r="X81" s="100"/>
      <c r="Y81" s="100"/>
      <c r="Z81" s="100"/>
      <c r="AA81" s="100"/>
      <c r="AB81" s="100"/>
      <c r="AC81" s="100"/>
      <c r="AD81" s="100"/>
      <c r="AE81" s="100"/>
      <c r="AF81" s="100"/>
      <c r="AG81" s="100"/>
    </row>
    <row r="82" spans="1:33" ht="16.5" customHeight="1">
      <c r="A82" s="553"/>
      <c r="B82" s="553"/>
      <c r="C82" s="41">
        <v>7</v>
      </c>
      <c r="D82" s="553"/>
      <c r="E82" s="620" t="s">
        <v>3402</v>
      </c>
      <c r="F82" s="41" t="s">
        <v>180</v>
      </c>
      <c r="G82" s="41" t="s">
        <v>181</v>
      </c>
      <c r="H82" s="68" t="s">
        <v>3434</v>
      </c>
      <c r="I82" s="68" t="s">
        <v>3427</v>
      </c>
      <c r="J82" s="61"/>
      <c r="K82" s="93"/>
      <c r="L82" s="83"/>
      <c r="M82" s="90"/>
      <c r="N82" s="64"/>
      <c r="O82" s="61"/>
      <c r="P82" s="61" t="s">
        <v>25</v>
      </c>
      <c r="Q82" s="61" t="s">
        <v>137</v>
      </c>
      <c r="R82" s="61"/>
      <c r="S82" s="100"/>
      <c r="T82" s="100"/>
      <c r="U82" s="100"/>
      <c r="V82" s="100"/>
      <c r="W82" s="100"/>
      <c r="X82" s="100"/>
      <c r="Y82" s="100"/>
      <c r="Z82" s="100"/>
      <c r="AA82" s="100"/>
      <c r="AB82" s="100"/>
      <c r="AC82" s="100"/>
      <c r="AD82" s="100"/>
      <c r="AE82" s="100"/>
      <c r="AF82" s="100"/>
      <c r="AG82" s="100"/>
    </row>
    <row r="83" spans="1:33" ht="16.5" customHeight="1">
      <c r="A83" s="553"/>
      <c r="B83" s="553"/>
      <c r="C83" s="41">
        <v>8</v>
      </c>
      <c r="D83" s="553"/>
      <c r="E83" s="553"/>
      <c r="F83" s="41" t="s">
        <v>180</v>
      </c>
      <c r="G83" s="41" t="s">
        <v>181</v>
      </c>
      <c r="H83" s="68" t="s">
        <v>3435</v>
      </c>
      <c r="I83" s="68" t="s">
        <v>3427</v>
      </c>
      <c r="J83" s="61"/>
      <c r="K83" s="93"/>
      <c r="L83" s="83"/>
      <c r="M83" s="90"/>
      <c r="N83" s="64"/>
      <c r="O83" s="61"/>
      <c r="P83" s="61" t="s">
        <v>25</v>
      </c>
      <c r="Q83" s="61" t="s">
        <v>137</v>
      </c>
      <c r="R83" s="61"/>
      <c r="S83" s="100"/>
      <c r="T83" s="100"/>
      <c r="U83" s="100"/>
      <c r="V83" s="100"/>
      <c r="W83" s="100"/>
      <c r="X83" s="100"/>
      <c r="Y83" s="100"/>
      <c r="Z83" s="100"/>
      <c r="AA83" s="100"/>
      <c r="AB83" s="100"/>
      <c r="AC83" s="100"/>
      <c r="AD83" s="100"/>
      <c r="AE83" s="100"/>
      <c r="AF83" s="100"/>
      <c r="AG83" s="100"/>
    </row>
    <row r="84" spans="1:33" ht="16.5" customHeight="1">
      <c r="A84" s="553"/>
      <c r="B84" s="553"/>
      <c r="C84" s="41">
        <v>9</v>
      </c>
      <c r="D84" s="553"/>
      <c r="E84" s="554"/>
      <c r="F84" s="41" t="s">
        <v>180</v>
      </c>
      <c r="G84" s="41" t="s">
        <v>181</v>
      </c>
      <c r="H84" s="68" t="s">
        <v>3436</v>
      </c>
      <c r="I84" s="68" t="s">
        <v>3430</v>
      </c>
      <c r="J84" s="61"/>
      <c r="K84" s="93"/>
      <c r="L84" s="83" t="s">
        <v>1331</v>
      </c>
      <c r="M84" s="90"/>
      <c r="N84" s="64"/>
      <c r="O84" s="61"/>
      <c r="P84" s="61" t="s">
        <v>25</v>
      </c>
      <c r="Q84" s="61" t="s">
        <v>140</v>
      </c>
      <c r="R84" s="61"/>
      <c r="S84" s="100"/>
      <c r="T84" s="100"/>
      <c r="U84" s="100"/>
      <c r="V84" s="100"/>
      <c r="W84" s="100"/>
      <c r="X84" s="100"/>
      <c r="Y84" s="100"/>
      <c r="Z84" s="100"/>
      <c r="AA84" s="100"/>
      <c r="AB84" s="100"/>
      <c r="AC84" s="100"/>
      <c r="AD84" s="100"/>
      <c r="AE84" s="100"/>
      <c r="AF84" s="100"/>
      <c r="AG84" s="100"/>
    </row>
    <row r="85" spans="1:33" ht="16.5" customHeight="1">
      <c r="A85" s="553"/>
      <c r="B85" s="553"/>
      <c r="C85" s="41">
        <v>10</v>
      </c>
      <c r="D85" s="553"/>
      <c r="E85" s="620" t="s">
        <v>3409</v>
      </c>
      <c r="F85" s="41" t="s">
        <v>180</v>
      </c>
      <c r="G85" s="41" t="s">
        <v>181</v>
      </c>
      <c r="H85" s="68" t="s">
        <v>3437</v>
      </c>
      <c r="I85" s="68" t="s">
        <v>3427</v>
      </c>
      <c r="J85" s="61"/>
      <c r="K85" s="93"/>
      <c r="L85" s="83"/>
      <c r="M85" s="90"/>
      <c r="N85" s="64"/>
      <c r="O85" s="61"/>
      <c r="P85" s="61" t="s">
        <v>25</v>
      </c>
      <c r="Q85" s="61" t="s">
        <v>137</v>
      </c>
      <c r="R85" s="61"/>
      <c r="S85" s="100"/>
      <c r="T85" s="100"/>
      <c r="U85" s="100"/>
      <c r="V85" s="100"/>
      <c r="W85" s="100"/>
      <c r="X85" s="100"/>
      <c r="Y85" s="100"/>
      <c r="Z85" s="100"/>
      <c r="AA85" s="100"/>
      <c r="AB85" s="100"/>
      <c r="AC85" s="100"/>
      <c r="AD85" s="100"/>
      <c r="AE85" s="100"/>
      <c r="AF85" s="100"/>
      <c r="AG85" s="100"/>
    </row>
    <row r="86" spans="1:33" ht="16.5" customHeight="1">
      <c r="A86" s="553"/>
      <c r="B86" s="553"/>
      <c r="C86" s="41">
        <v>11</v>
      </c>
      <c r="D86" s="553"/>
      <c r="E86" s="553"/>
      <c r="F86" s="41" t="s">
        <v>180</v>
      </c>
      <c r="G86" s="41" t="s">
        <v>181</v>
      </c>
      <c r="H86" s="68" t="s">
        <v>3438</v>
      </c>
      <c r="I86" s="68" t="s">
        <v>3427</v>
      </c>
      <c r="J86" s="61"/>
      <c r="K86" s="93"/>
      <c r="L86" s="83"/>
      <c r="M86" s="90"/>
      <c r="N86" s="64"/>
      <c r="O86" s="61"/>
      <c r="P86" s="61" t="s">
        <v>25</v>
      </c>
      <c r="Q86" s="61" t="s">
        <v>137</v>
      </c>
      <c r="R86" s="61"/>
      <c r="S86" s="100"/>
      <c r="T86" s="100"/>
      <c r="U86" s="100"/>
      <c r="V86" s="100"/>
      <c r="W86" s="100"/>
      <c r="X86" s="100"/>
      <c r="Y86" s="100"/>
      <c r="Z86" s="100"/>
      <c r="AA86" s="100"/>
      <c r="AB86" s="100"/>
      <c r="AC86" s="100"/>
      <c r="AD86" s="100"/>
      <c r="AE86" s="100"/>
      <c r="AF86" s="100"/>
      <c r="AG86" s="100"/>
    </row>
    <row r="87" spans="1:33" ht="16.5" customHeight="1">
      <c r="A87" s="553"/>
      <c r="B87" s="553"/>
      <c r="C87" s="41">
        <v>12</v>
      </c>
      <c r="D87" s="553"/>
      <c r="E87" s="554"/>
      <c r="F87" s="41" t="s">
        <v>180</v>
      </c>
      <c r="G87" s="41" t="s">
        <v>181</v>
      </c>
      <c r="H87" s="68" t="s">
        <v>3439</v>
      </c>
      <c r="I87" s="68" t="s">
        <v>3430</v>
      </c>
      <c r="J87" s="61"/>
      <c r="K87" s="93"/>
      <c r="L87" s="83" t="s">
        <v>1331</v>
      </c>
      <c r="M87" s="90"/>
      <c r="N87" s="64"/>
      <c r="O87" s="61"/>
      <c r="P87" s="61" t="s">
        <v>25</v>
      </c>
      <c r="Q87" s="61" t="s">
        <v>140</v>
      </c>
      <c r="R87" s="61"/>
      <c r="S87" s="100"/>
      <c r="T87" s="100"/>
      <c r="U87" s="100"/>
      <c r="V87" s="100"/>
      <c r="W87" s="100"/>
      <c r="X87" s="100"/>
      <c r="Y87" s="100"/>
      <c r="Z87" s="100"/>
      <c r="AA87" s="100"/>
      <c r="AB87" s="100"/>
      <c r="AC87" s="100"/>
      <c r="AD87" s="100"/>
      <c r="AE87" s="100"/>
      <c r="AF87" s="100"/>
      <c r="AG87" s="100"/>
    </row>
    <row r="88" spans="1:33" ht="16.5" customHeight="1">
      <c r="A88" s="553"/>
      <c r="B88" s="553"/>
      <c r="C88" s="41">
        <v>13</v>
      </c>
      <c r="D88" s="553"/>
      <c r="E88" s="620" t="s">
        <v>3416</v>
      </c>
      <c r="F88" s="41" t="s">
        <v>180</v>
      </c>
      <c r="G88" s="41" t="s">
        <v>181</v>
      </c>
      <c r="H88" s="68" t="s">
        <v>3440</v>
      </c>
      <c r="I88" s="68" t="s">
        <v>3427</v>
      </c>
      <c r="J88" s="61"/>
      <c r="K88" s="93"/>
      <c r="L88" s="83"/>
      <c r="M88" s="90"/>
      <c r="N88" s="64"/>
      <c r="O88" s="61"/>
      <c r="P88" s="61" t="s">
        <v>25</v>
      </c>
      <c r="Q88" s="61" t="s">
        <v>128</v>
      </c>
      <c r="R88" s="61"/>
      <c r="S88" s="100"/>
      <c r="T88" s="100"/>
      <c r="U88" s="100"/>
      <c r="V88" s="100"/>
      <c r="W88" s="100"/>
      <c r="X88" s="100"/>
      <c r="Y88" s="100"/>
      <c r="Z88" s="100"/>
      <c r="AA88" s="100"/>
      <c r="AB88" s="100"/>
      <c r="AC88" s="100"/>
      <c r="AD88" s="100"/>
      <c r="AE88" s="100"/>
      <c r="AF88" s="100"/>
      <c r="AG88" s="100"/>
    </row>
    <row r="89" spans="1:33" ht="16.5" customHeight="1">
      <c r="A89" s="553"/>
      <c r="B89" s="553"/>
      <c r="C89" s="41">
        <v>14</v>
      </c>
      <c r="D89" s="553"/>
      <c r="E89" s="554"/>
      <c r="F89" s="41" t="s">
        <v>180</v>
      </c>
      <c r="G89" s="41" t="s">
        <v>181</v>
      </c>
      <c r="H89" s="68" t="s">
        <v>3419</v>
      </c>
      <c r="I89" s="68" t="s">
        <v>3415</v>
      </c>
      <c r="J89" s="61"/>
      <c r="K89" s="93"/>
      <c r="L89" s="83" t="s">
        <v>1331</v>
      </c>
      <c r="M89" s="90"/>
      <c r="N89" s="64"/>
      <c r="O89" s="61"/>
      <c r="P89" s="61" t="s">
        <v>25</v>
      </c>
      <c r="Q89" s="61" t="s">
        <v>140</v>
      </c>
      <c r="R89" s="61"/>
      <c r="S89" s="100"/>
      <c r="T89" s="100"/>
      <c r="U89" s="100"/>
      <c r="V89" s="100"/>
      <c r="W89" s="100"/>
      <c r="X89" s="100"/>
      <c r="Y89" s="100"/>
      <c r="Z89" s="100"/>
      <c r="AA89" s="100"/>
      <c r="AB89" s="100"/>
      <c r="AC89" s="100"/>
      <c r="AD89" s="100"/>
      <c r="AE89" s="100"/>
      <c r="AF89" s="100"/>
      <c r="AG89" s="100"/>
    </row>
    <row r="90" spans="1:33" ht="16.5" customHeight="1">
      <c r="A90" s="554"/>
      <c r="B90" s="554"/>
      <c r="C90" s="41">
        <v>15</v>
      </c>
      <c r="D90" s="554"/>
      <c r="E90" s="103" t="s">
        <v>3420</v>
      </c>
      <c r="F90" s="41" t="s">
        <v>180</v>
      </c>
      <c r="G90" s="41" t="s">
        <v>181</v>
      </c>
      <c r="H90" s="68" t="s">
        <v>3441</v>
      </c>
      <c r="I90" s="68" t="s">
        <v>3427</v>
      </c>
      <c r="J90" s="61"/>
      <c r="K90" s="93"/>
      <c r="L90" s="83"/>
      <c r="M90" s="90"/>
      <c r="N90" s="64"/>
      <c r="O90" s="61"/>
      <c r="P90" s="61" t="s">
        <v>25</v>
      </c>
      <c r="Q90" s="61"/>
      <c r="R90" s="61"/>
      <c r="S90" s="100"/>
      <c r="T90" s="100"/>
      <c r="U90" s="100"/>
      <c r="V90" s="100"/>
      <c r="W90" s="100"/>
      <c r="X90" s="100"/>
      <c r="Y90" s="100"/>
      <c r="Z90" s="100"/>
      <c r="AA90" s="100"/>
      <c r="AB90" s="100"/>
      <c r="AC90" s="100"/>
      <c r="AD90" s="100"/>
      <c r="AE90" s="100"/>
      <c r="AF90" s="100"/>
      <c r="AG90" s="100"/>
    </row>
    <row r="91" spans="1:33" ht="16.5" customHeight="1">
      <c r="A91" s="611" t="s">
        <v>3442</v>
      </c>
      <c r="B91" s="612" t="s">
        <v>3443</v>
      </c>
      <c r="C91" s="41">
        <v>1</v>
      </c>
      <c r="D91" s="620" t="s">
        <v>3444</v>
      </c>
      <c r="E91" s="620" t="s">
        <v>3388</v>
      </c>
      <c r="F91" s="41" t="s">
        <v>180</v>
      </c>
      <c r="G91" s="41" t="s">
        <v>181</v>
      </c>
      <c r="H91" s="68" t="s">
        <v>3445</v>
      </c>
      <c r="I91" s="68" t="s">
        <v>3446</v>
      </c>
      <c r="J91" s="61"/>
      <c r="K91" s="93"/>
      <c r="L91" s="83"/>
      <c r="M91" s="90"/>
      <c r="N91" s="64"/>
      <c r="O91" s="61"/>
      <c r="P91" s="61" t="s">
        <v>25</v>
      </c>
      <c r="Q91" s="61"/>
      <c r="R91" s="61"/>
      <c r="S91" s="100"/>
      <c r="T91" s="100"/>
      <c r="U91" s="100"/>
      <c r="V91" s="100"/>
      <c r="W91" s="100"/>
      <c r="X91" s="100"/>
      <c r="Y91" s="100"/>
      <c r="Z91" s="100"/>
      <c r="AA91" s="100"/>
      <c r="AB91" s="100"/>
      <c r="AC91" s="100"/>
      <c r="AD91" s="100"/>
      <c r="AE91" s="100"/>
      <c r="AF91" s="100"/>
      <c r="AG91" s="100"/>
    </row>
    <row r="92" spans="1:33" ht="16.5" customHeight="1">
      <c r="A92" s="553"/>
      <c r="B92" s="553"/>
      <c r="C92" s="41">
        <v>2</v>
      </c>
      <c r="D92" s="553"/>
      <c r="E92" s="553"/>
      <c r="F92" s="41" t="s">
        <v>180</v>
      </c>
      <c r="G92" s="41" t="s">
        <v>181</v>
      </c>
      <c r="H92" s="68" t="s">
        <v>3447</v>
      </c>
      <c r="I92" s="68" t="s">
        <v>3448</v>
      </c>
      <c r="J92" s="61"/>
      <c r="K92" s="93"/>
      <c r="L92" s="83"/>
      <c r="M92" s="90"/>
      <c r="N92" s="64"/>
      <c r="O92" s="61"/>
      <c r="P92" s="61" t="s">
        <v>25</v>
      </c>
      <c r="Q92" s="61"/>
      <c r="R92" s="61"/>
      <c r="S92" s="100"/>
      <c r="T92" s="100"/>
      <c r="U92" s="100"/>
      <c r="V92" s="100"/>
      <c r="W92" s="100"/>
      <c r="X92" s="100"/>
      <c r="Y92" s="100"/>
      <c r="Z92" s="100"/>
      <c r="AA92" s="100"/>
      <c r="AB92" s="100"/>
      <c r="AC92" s="100"/>
      <c r="AD92" s="100"/>
      <c r="AE92" s="100"/>
      <c r="AF92" s="100"/>
      <c r="AG92" s="100"/>
    </row>
    <row r="93" spans="1:33" ht="16.5" customHeight="1">
      <c r="A93" s="553"/>
      <c r="B93" s="553"/>
      <c r="C93" s="41">
        <v>3</v>
      </c>
      <c r="D93" s="553"/>
      <c r="E93" s="554"/>
      <c r="F93" s="41" t="s">
        <v>180</v>
      </c>
      <c r="G93" s="41" t="s">
        <v>181</v>
      </c>
      <c r="H93" s="68" t="s">
        <v>3449</v>
      </c>
      <c r="I93" s="68" t="s">
        <v>3450</v>
      </c>
      <c r="J93" s="61"/>
      <c r="K93" s="93"/>
      <c r="L93" s="83" t="s">
        <v>1331</v>
      </c>
      <c r="M93" s="90"/>
      <c r="N93" s="64"/>
      <c r="O93" s="61"/>
      <c r="P93" s="61" t="s">
        <v>25</v>
      </c>
      <c r="Q93" s="61" t="s">
        <v>140</v>
      </c>
      <c r="R93" s="61"/>
      <c r="S93" s="100"/>
      <c r="T93" s="100"/>
      <c r="U93" s="100"/>
      <c r="V93" s="100"/>
      <c r="W93" s="100"/>
      <c r="X93" s="100"/>
      <c r="Y93" s="100"/>
      <c r="Z93" s="100"/>
      <c r="AA93" s="100"/>
      <c r="AB93" s="100"/>
      <c r="AC93" s="100"/>
      <c r="AD93" s="100"/>
      <c r="AE93" s="100"/>
      <c r="AF93" s="100"/>
      <c r="AG93" s="100"/>
    </row>
    <row r="94" spans="1:33" ht="16.5" customHeight="1">
      <c r="A94" s="553"/>
      <c r="B94" s="553"/>
      <c r="C94" s="41">
        <v>4</v>
      </c>
      <c r="D94" s="553"/>
      <c r="E94" s="620" t="s">
        <v>3395</v>
      </c>
      <c r="F94" s="41" t="s">
        <v>180</v>
      </c>
      <c r="G94" s="41" t="s">
        <v>181</v>
      </c>
      <c r="H94" s="68" t="s">
        <v>3451</v>
      </c>
      <c r="I94" s="68" t="s">
        <v>3452</v>
      </c>
      <c r="J94" s="61"/>
      <c r="K94" s="93"/>
      <c r="L94" s="83"/>
      <c r="M94" s="90"/>
      <c r="N94" s="64"/>
      <c r="O94" s="61"/>
      <c r="P94" s="61" t="s">
        <v>25</v>
      </c>
      <c r="Q94" s="61"/>
      <c r="R94" s="61"/>
      <c r="S94" s="100"/>
      <c r="T94" s="100"/>
      <c r="U94" s="100"/>
      <c r="V94" s="100"/>
      <c r="W94" s="100"/>
      <c r="X94" s="100"/>
      <c r="Y94" s="100"/>
      <c r="Z94" s="100"/>
      <c r="AA94" s="100"/>
      <c r="AB94" s="100"/>
      <c r="AC94" s="100"/>
      <c r="AD94" s="100"/>
      <c r="AE94" s="100"/>
      <c r="AF94" s="100"/>
      <c r="AG94" s="100"/>
    </row>
    <row r="95" spans="1:33" ht="16.5" customHeight="1">
      <c r="A95" s="553"/>
      <c r="B95" s="553"/>
      <c r="C95" s="41">
        <v>5</v>
      </c>
      <c r="D95" s="553"/>
      <c r="E95" s="553"/>
      <c r="F95" s="41" t="s">
        <v>180</v>
      </c>
      <c r="G95" s="41" t="s">
        <v>181</v>
      </c>
      <c r="H95" s="68" t="s">
        <v>3453</v>
      </c>
      <c r="I95" s="68" t="s">
        <v>3454</v>
      </c>
      <c r="J95" s="61"/>
      <c r="K95" s="93"/>
      <c r="L95" s="83"/>
      <c r="M95" s="90"/>
      <c r="N95" s="64"/>
      <c r="O95" s="61"/>
      <c r="P95" s="61" t="s">
        <v>25</v>
      </c>
      <c r="Q95" s="61"/>
      <c r="R95" s="61"/>
      <c r="S95" s="100"/>
      <c r="T95" s="100"/>
      <c r="U95" s="100"/>
      <c r="V95" s="100"/>
      <c r="W95" s="100"/>
      <c r="X95" s="100"/>
      <c r="Y95" s="100"/>
      <c r="Z95" s="100"/>
      <c r="AA95" s="100"/>
      <c r="AB95" s="100"/>
      <c r="AC95" s="100"/>
      <c r="AD95" s="100"/>
      <c r="AE95" s="100"/>
      <c r="AF95" s="100"/>
      <c r="AG95" s="100"/>
    </row>
    <row r="96" spans="1:33" ht="16.5" customHeight="1">
      <c r="A96" s="553"/>
      <c r="B96" s="553"/>
      <c r="C96" s="41">
        <v>6</v>
      </c>
      <c r="D96" s="553"/>
      <c r="E96" s="554"/>
      <c r="F96" s="41" t="s">
        <v>180</v>
      </c>
      <c r="G96" s="41" t="s">
        <v>181</v>
      </c>
      <c r="H96" s="68" t="s">
        <v>3455</v>
      </c>
      <c r="I96" s="68" t="s">
        <v>3456</v>
      </c>
      <c r="J96" s="61"/>
      <c r="K96" s="93"/>
      <c r="L96" s="83" t="s">
        <v>1331</v>
      </c>
      <c r="M96" s="90"/>
      <c r="N96" s="64"/>
      <c r="O96" s="61"/>
      <c r="P96" s="61" t="s">
        <v>25</v>
      </c>
      <c r="Q96" s="61" t="s">
        <v>140</v>
      </c>
      <c r="R96" s="61"/>
      <c r="S96" s="100"/>
      <c r="T96" s="100"/>
      <c r="U96" s="100"/>
      <c r="V96" s="100"/>
      <c r="W96" s="100"/>
      <c r="X96" s="100"/>
      <c r="Y96" s="100"/>
      <c r="Z96" s="100"/>
      <c r="AA96" s="100"/>
      <c r="AB96" s="100"/>
      <c r="AC96" s="100"/>
      <c r="AD96" s="100"/>
      <c r="AE96" s="100"/>
      <c r="AF96" s="100"/>
      <c r="AG96" s="100"/>
    </row>
    <row r="97" spans="1:33" ht="16.5" customHeight="1">
      <c r="A97" s="553"/>
      <c r="B97" s="553"/>
      <c r="C97" s="41">
        <v>7</v>
      </c>
      <c r="D97" s="553"/>
      <c r="E97" s="620" t="s">
        <v>3402</v>
      </c>
      <c r="F97" s="41" t="s">
        <v>180</v>
      </c>
      <c r="G97" s="41" t="s">
        <v>181</v>
      </c>
      <c r="H97" s="68" t="s">
        <v>3457</v>
      </c>
      <c r="I97" s="68" t="s">
        <v>3458</v>
      </c>
      <c r="J97" s="61"/>
      <c r="K97" s="93"/>
      <c r="L97" s="83"/>
      <c r="M97" s="90"/>
      <c r="N97" s="64"/>
      <c r="O97" s="61"/>
      <c r="P97" s="61" t="s">
        <v>25</v>
      </c>
      <c r="Q97" s="61" t="s">
        <v>137</v>
      </c>
      <c r="R97" s="61"/>
      <c r="S97" s="100"/>
      <c r="T97" s="100"/>
      <c r="U97" s="100"/>
      <c r="V97" s="100"/>
      <c r="W97" s="100"/>
      <c r="X97" s="100"/>
      <c r="Y97" s="100"/>
      <c r="Z97" s="100"/>
      <c r="AA97" s="100"/>
      <c r="AB97" s="100"/>
      <c r="AC97" s="100"/>
      <c r="AD97" s="100"/>
      <c r="AE97" s="100"/>
      <c r="AF97" s="100"/>
      <c r="AG97" s="100"/>
    </row>
    <row r="98" spans="1:33" ht="16.5" customHeight="1">
      <c r="A98" s="553"/>
      <c r="B98" s="553"/>
      <c r="C98" s="41">
        <v>8</v>
      </c>
      <c r="D98" s="553"/>
      <c r="E98" s="553"/>
      <c r="F98" s="41" t="s">
        <v>180</v>
      </c>
      <c r="G98" s="41" t="s">
        <v>181</v>
      </c>
      <c r="H98" s="68" t="s">
        <v>3459</v>
      </c>
      <c r="I98" s="68" t="s">
        <v>3460</v>
      </c>
      <c r="J98" s="61"/>
      <c r="K98" s="93"/>
      <c r="L98" s="83"/>
      <c r="M98" s="90"/>
      <c r="N98" s="64"/>
      <c r="O98" s="61"/>
      <c r="P98" s="61" t="s">
        <v>25</v>
      </c>
      <c r="Q98" s="61" t="s">
        <v>137</v>
      </c>
      <c r="R98" s="61"/>
      <c r="S98" s="100"/>
      <c r="T98" s="100"/>
      <c r="U98" s="100"/>
      <c r="V98" s="100"/>
      <c r="W98" s="100"/>
      <c r="X98" s="100"/>
      <c r="Y98" s="100"/>
      <c r="Z98" s="100"/>
      <c r="AA98" s="100"/>
      <c r="AB98" s="100"/>
      <c r="AC98" s="100"/>
      <c r="AD98" s="100"/>
      <c r="AE98" s="100"/>
      <c r="AF98" s="100"/>
      <c r="AG98" s="100"/>
    </row>
    <row r="99" spans="1:33" ht="16.5" customHeight="1">
      <c r="A99" s="553"/>
      <c r="B99" s="553"/>
      <c r="C99" s="41">
        <v>9</v>
      </c>
      <c r="D99" s="553"/>
      <c r="E99" s="554"/>
      <c r="F99" s="41" t="s">
        <v>180</v>
      </c>
      <c r="G99" s="41" t="s">
        <v>181</v>
      </c>
      <c r="H99" s="68" t="s">
        <v>3461</v>
      </c>
      <c r="I99" s="68" t="s">
        <v>3462</v>
      </c>
      <c r="J99" s="61"/>
      <c r="K99" s="93"/>
      <c r="L99" s="83" t="s">
        <v>1331</v>
      </c>
      <c r="M99" s="90"/>
      <c r="N99" s="64"/>
      <c r="O99" s="61"/>
      <c r="P99" s="61" t="s">
        <v>25</v>
      </c>
      <c r="Q99" s="61" t="s">
        <v>140</v>
      </c>
      <c r="R99" s="61"/>
      <c r="S99" s="100"/>
      <c r="T99" s="100"/>
      <c r="U99" s="100"/>
      <c r="V99" s="100"/>
      <c r="W99" s="100"/>
      <c r="X99" s="100"/>
      <c r="Y99" s="100"/>
      <c r="Z99" s="100"/>
      <c r="AA99" s="100"/>
      <c r="AB99" s="100"/>
      <c r="AC99" s="100"/>
      <c r="AD99" s="100"/>
      <c r="AE99" s="100"/>
      <c r="AF99" s="100"/>
      <c r="AG99" s="100"/>
    </row>
    <row r="100" spans="1:33" ht="16.5" customHeight="1">
      <c r="A100" s="553"/>
      <c r="B100" s="553"/>
      <c r="C100" s="41">
        <v>10</v>
      </c>
      <c r="D100" s="553"/>
      <c r="E100" s="620" t="s">
        <v>3409</v>
      </c>
      <c r="F100" s="41" t="s">
        <v>180</v>
      </c>
      <c r="G100" s="41" t="s">
        <v>181</v>
      </c>
      <c r="H100" s="68" t="s">
        <v>3463</v>
      </c>
      <c r="I100" s="68" t="s">
        <v>3464</v>
      </c>
      <c r="J100" s="61"/>
      <c r="K100" s="93"/>
      <c r="L100" s="83"/>
      <c r="M100" s="90"/>
      <c r="N100" s="64"/>
      <c r="O100" s="61"/>
      <c r="P100" s="61" t="s">
        <v>25</v>
      </c>
      <c r="Q100" s="61" t="s">
        <v>137</v>
      </c>
      <c r="R100" s="61"/>
      <c r="S100" s="100"/>
      <c r="T100" s="100"/>
      <c r="U100" s="100"/>
      <c r="V100" s="100"/>
      <c r="W100" s="100"/>
      <c r="X100" s="100"/>
      <c r="Y100" s="100"/>
      <c r="Z100" s="100"/>
      <c r="AA100" s="100"/>
      <c r="AB100" s="100"/>
      <c r="AC100" s="100"/>
      <c r="AD100" s="100"/>
      <c r="AE100" s="100"/>
      <c r="AF100" s="100"/>
      <c r="AG100" s="100"/>
    </row>
    <row r="101" spans="1:33" ht="16.5" customHeight="1">
      <c r="A101" s="553"/>
      <c r="B101" s="553"/>
      <c r="C101" s="41">
        <v>11</v>
      </c>
      <c r="D101" s="553"/>
      <c r="E101" s="553"/>
      <c r="F101" s="41" t="s">
        <v>180</v>
      </c>
      <c r="G101" s="41" t="s">
        <v>181</v>
      </c>
      <c r="H101" s="68" t="s">
        <v>3465</v>
      </c>
      <c r="I101" s="68" t="s">
        <v>3466</v>
      </c>
      <c r="J101" s="61"/>
      <c r="K101" s="93"/>
      <c r="L101" s="83"/>
      <c r="M101" s="90"/>
      <c r="N101" s="64"/>
      <c r="O101" s="61"/>
      <c r="P101" s="61" t="s">
        <v>25</v>
      </c>
      <c r="Q101" s="61" t="s">
        <v>137</v>
      </c>
      <c r="R101" s="61"/>
      <c r="S101" s="100"/>
      <c r="T101" s="100"/>
      <c r="U101" s="100"/>
      <c r="V101" s="100"/>
      <c r="W101" s="100"/>
      <c r="X101" s="100"/>
      <c r="Y101" s="100"/>
      <c r="Z101" s="100"/>
      <c r="AA101" s="100"/>
      <c r="AB101" s="100"/>
      <c r="AC101" s="100"/>
      <c r="AD101" s="100"/>
      <c r="AE101" s="100"/>
      <c r="AF101" s="100"/>
      <c r="AG101" s="100"/>
    </row>
    <row r="102" spans="1:33" ht="16.5" customHeight="1">
      <c r="A102" s="553"/>
      <c r="B102" s="553"/>
      <c r="C102" s="41">
        <v>12</v>
      </c>
      <c r="D102" s="553"/>
      <c r="E102" s="554"/>
      <c r="F102" s="41" t="s">
        <v>180</v>
      </c>
      <c r="G102" s="41" t="s">
        <v>181</v>
      </c>
      <c r="H102" s="68" t="s">
        <v>3467</v>
      </c>
      <c r="I102" s="68" t="s">
        <v>3468</v>
      </c>
      <c r="J102" s="61"/>
      <c r="K102" s="93"/>
      <c r="L102" s="83" t="s">
        <v>1331</v>
      </c>
      <c r="M102" s="90"/>
      <c r="N102" s="64"/>
      <c r="O102" s="61"/>
      <c r="P102" s="61" t="s">
        <v>25</v>
      </c>
      <c r="Q102" s="61" t="s">
        <v>140</v>
      </c>
      <c r="R102" s="61"/>
      <c r="S102" s="100"/>
      <c r="T102" s="100"/>
      <c r="U102" s="100"/>
      <c r="V102" s="100"/>
      <c r="W102" s="100"/>
      <c r="X102" s="100"/>
      <c r="Y102" s="100"/>
      <c r="Z102" s="100"/>
      <c r="AA102" s="100"/>
      <c r="AB102" s="100"/>
      <c r="AC102" s="100"/>
      <c r="AD102" s="100"/>
      <c r="AE102" s="100"/>
      <c r="AF102" s="100"/>
      <c r="AG102" s="100"/>
    </row>
    <row r="103" spans="1:33" ht="16.5" customHeight="1">
      <c r="A103" s="553"/>
      <c r="B103" s="553"/>
      <c r="C103" s="41">
        <v>13</v>
      </c>
      <c r="D103" s="553"/>
      <c r="E103" s="620" t="s">
        <v>3416</v>
      </c>
      <c r="F103" s="41" t="s">
        <v>180</v>
      </c>
      <c r="G103" s="41" t="s">
        <v>181</v>
      </c>
      <c r="H103" s="68" t="s">
        <v>3469</v>
      </c>
      <c r="I103" s="68" t="s">
        <v>3466</v>
      </c>
      <c r="J103" s="61"/>
      <c r="K103" s="93"/>
      <c r="L103" s="83"/>
      <c r="M103" s="90"/>
      <c r="N103" s="64"/>
      <c r="O103" s="61"/>
      <c r="P103" s="61" t="s">
        <v>25</v>
      </c>
      <c r="Q103" s="61" t="s">
        <v>128</v>
      </c>
      <c r="R103" s="61"/>
      <c r="S103" s="100"/>
      <c r="T103" s="100"/>
      <c r="U103" s="100"/>
      <c r="V103" s="100"/>
      <c r="W103" s="100"/>
      <c r="X103" s="100"/>
      <c r="Y103" s="100"/>
      <c r="Z103" s="100"/>
      <c r="AA103" s="100"/>
      <c r="AB103" s="100"/>
      <c r="AC103" s="100"/>
      <c r="AD103" s="100"/>
      <c r="AE103" s="100"/>
      <c r="AF103" s="100"/>
      <c r="AG103" s="100"/>
    </row>
    <row r="104" spans="1:33" ht="16.5" customHeight="1">
      <c r="A104" s="553"/>
      <c r="B104" s="553"/>
      <c r="C104" s="41">
        <v>14</v>
      </c>
      <c r="D104" s="553"/>
      <c r="E104" s="554"/>
      <c r="F104" s="41" t="s">
        <v>180</v>
      </c>
      <c r="G104" s="41" t="s">
        <v>181</v>
      </c>
      <c r="H104" s="68" t="s">
        <v>3419</v>
      </c>
      <c r="I104" s="68" t="s">
        <v>3415</v>
      </c>
      <c r="J104" s="61"/>
      <c r="K104" s="93"/>
      <c r="L104" s="83" t="s">
        <v>1331</v>
      </c>
      <c r="M104" s="90"/>
      <c r="N104" s="64"/>
      <c r="O104" s="61"/>
      <c r="P104" s="61" t="s">
        <v>25</v>
      </c>
      <c r="Q104" s="61" t="s">
        <v>140</v>
      </c>
      <c r="R104" s="61"/>
      <c r="S104" s="100"/>
      <c r="T104" s="100"/>
      <c r="U104" s="100"/>
      <c r="V104" s="100"/>
      <c r="W104" s="100"/>
      <c r="X104" s="100"/>
      <c r="Y104" s="100"/>
      <c r="Z104" s="100"/>
      <c r="AA104" s="100"/>
      <c r="AB104" s="100"/>
      <c r="AC104" s="100"/>
      <c r="AD104" s="100"/>
      <c r="AE104" s="100"/>
      <c r="AF104" s="100"/>
      <c r="AG104" s="100"/>
    </row>
    <row r="105" spans="1:33" ht="16.5" customHeight="1">
      <c r="A105" s="554"/>
      <c r="B105" s="554"/>
      <c r="C105" s="41">
        <v>15</v>
      </c>
      <c r="D105" s="554"/>
      <c r="E105" s="103" t="s">
        <v>3420</v>
      </c>
      <c r="F105" s="41" t="s">
        <v>180</v>
      </c>
      <c r="G105" s="41" t="s">
        <v>181</v>
      </c>
      <c r="H105" s="68" t="s">
        <v>3470</v>
      </c>
      <c r="I105" s="68" t="s">
        <v>3471</v>
      </c>
      <c r="J105" s="61"/>
      <c r="K105" s="93"/>
      <c r="L105" s="83"/>
      <c r="M105" s="90"/>
      <c r="N105" s="64"/>
      <c r="O105" s="61"/>
      <c r="P105" s="61" t="s">
        <v>25</v>
      </c>
      <c r="Q105" s="61"/>
      <c r="R105" s="61"/>
      <c r="S105" s="100"/>
      <c r="T105" s="100"/>
      <c r="U105" s="100"/>
      <c r="V105" s="100"/>
      <c r="W105" s="100"/>
      <c r="X105" s="100"/>
      <c r="Y105" s="100"/>
      <c r="Z105" s="100"/>
      <c r="AA105" s="100"/>
      <c r="AB105" s="100"/>
      <c r="AC105" s="100"/>
      <c r="AD105" s="100"/>
      <c r="AE105" s="100"/>
      <c r="AF105" s="100"/>
      <c r="AG105" s="100"/>
    </row>
    <row r="106" spans="1:33" ht="16.5" customHeight="1">
      <c r="A106" s="611" t="s">
        <v>3472</v>
      </c>
      <c r="B106" s="612" t="s">
        <v>3473</v>
      </c>
      <c r="C106" s="41">
        <v>1</v>
      </c>
      <c r="D106" s="620" t="s">
        <v>3474</v>
      </c>
      <c r="E106" s="634" t="s">
        <v>3388</v>
      </c>
      <c r="F106" s="41" t="s">
        <v>180</v>
      </c>
      <c r="G106" s="41" t="s">
        <v>181</v>
      </c>
      <c r="H106" s="68" t="s">
        <v>3475</v>
      </c>
      <c r="I106" s="68" t="s">
        <v>3476</v>
      </c>
      <c r="J106" s="61"/>
      <c r="K106" s="93"/>
      <c r="L106" s="83"/>
      <c r="M106" s="90"/>
      <c r="N106" s="64"/>
      <c r="O106" s="61"/>
      <c r="P106" s="61" t="s">
        <v>25</v>
      </c>
      <c r="Q106" s="61"/>
      <c r="R106" s="61"/>
      <c r="S106" s="100"/>
      <c r="T106" s="100"/>
      <c r="U106" s="100"/>
      <c r="V106" s="100"/>
      <c r="W106" s="100"/>
      <c r="X106" s="100"/>
      <c r="Y106" s="100"/>
      <c r="Z106" s="100"/>
      <c r="AA106" s="100"/>
      <c r="AB106" s="100"/>
      <c r="AC106" s="100"/>
      <c r="AD106" s="100"/>
      <c r="AE106" s="100"/>
      <c r="AF106" s="100"/>
      <c r="AG106" s="100"/>
    </row>
    <row r="107" spans="1:33" ht="16.5" customHeight="1">
      <c r="A107" s="553"/>
      <c r="B107" s="553"/>
      <c r="C107" s="41">
        <v>2</v>
      </c>
      <c r="D107" s="553"/>
      <c r="E107" s="554"/>
      <c r="F107" s="41" t="s">
        <v>180</v>
      </c>
      <c r="G107" s="41" t="s">
        <v>181</v>
      </c>
      <c r="H107" s="68" t="s">
        <v>3477</v>
      </c>
      <c r="I107" s="68" t="s">
        <v>3478</v>
      </c>
      <c r="J107" s="61"/>
      <c r="K107" s="93"/>
      <c r="L107" s="83"/>
      <c r="M107" s="90"/>
      <c r="N107" s="64"/>
      <c r="O107" s="61"/>
      <c r="P107" s="61" t="s">
        <v>25</v>
      </c>
      <c r="Q107" s="61"/>
      <c r="R107" s="61"/>
      <c r="S107" s="100"/>
      <c r="T107" s="100"/>
      <c r="U107" s="100"/>
      <c r="V107" s="100"/>
      <c r="W107" s="100"/>
      <c r="X107" s="100"/>
      <c r="Y107" s="100"/>
      <c r="Z107" s="100"/>
      <c r="AA107" s="100"/>
      <c r="AB107" s="100"/>
      <c r="AC107" s="100"/>
      <c r="AD107" s="100"/>
      <c r="AE107" s="100"/>
      <c r="AF107" s="100"/>
      <c r="AG107" s="100"/>
    </row>
    <row r="108" spans="1:33" ht="16.5" customHeight="1">
      <c r="A108" s="553"/>
      <c r="B108" s="553"/>
      <c r="C108" s="41">
        <v>3</v>
      </c>
      <c r="D108" s="553"/>
      <c r="E108" s="634" t="s">
        <v>3395</v>
      </c>
      <c r="F108" s="41" t="s">
        <v>180</v>
      </c>
      <c r="G108" s="41" t="s">
        <v>181</v>
      </c>
      <c r="H108" s="68" t="s">
        <v>3479</v>
      </c>
      <c r="I108" s="68" t="s">
        <v>3480</v>
      </c>
      <c r="J108" s="61"/>
      <c r="K108" s="93"/>
      <c r="L108" s="83"/>
      <c r="M108" s="90"/>
      <c r="N108" s="64"/>
      <c r="O108" s="61"/>
      <c r="P108" s="61" t="s">
        <v>25</v>
      </c>
      <c r="Q108" s="61"/>
      <c r="R108" s="61"/>
      <c r="S108" s="100"/>
      <c r="T108" s="100"/>
      <c r="U108" s="100"/>
      <c r="V108" s="100"/>
      <c r="W108" s="100"/>
      <c r="X108" s="100"/>
      <c r="Y108" s="100"/>
      <c r="Z108" s="100"/>
      <c r="AA108" s="100"/>
      <c r="AB108" s="100"/>
      <c r="AC108" s="100"/>
      <c r="AD108" s="100"/>
      <c r="AE108" s="100"/>
      <c r="AF108" s="100"/>
      <c r="AG108" s="100"/>
    </row>
    <row r="109" spans="1:33" ht="16.5" customHeight="1">
      <c r="A109" s="553"/>
      <c r="B109" s="553"/>
      <c r="C109" s="41">
        <v>4</v>
      </c>
      <c r="D109" s="553"/>
      <c r="E109" s="554"/>
      <c r="F109" s="41" t="s">
        <v>180</v>
      </c>
      <c r="G109" s="41" t="s">
        <v>181</v>
      </c>
      <c r="H109" s="68" t="s">
        <v>3481</v>
      </c>
      <c r="I109" s="68" t="s">
        <v>3482</v>
      </c>
      <c r="J109" s="61"/>
      <c r="K109" s="93"/>
      <c r="L109" s="83"/>
      <c r="M109" s="90"/>
      <c r="N109" s="64"/>
      <c r="O109" s="61"/>
      <c r="P109" s="61" t="s">
        <v>25</v>
      </c>
      <c r="Q109" s="61"/>
      <c r="R109" s="61"/>
      <c r="S109" s="100"/>
      <c r="T109" s="100"/>
      <c r="U109" s="100"/>
      <c r="V109" s="100"/>
      <c r="W109" s="100"/>
      <c r="X109" s="100"/>
      <c r="Y109" s="100"/>
      <c r="Z109" s="100"/>
      <c r="AA109" s="100"/>
      <c r="AB109" s="100"/>
      <c r="AC109" s="100"/>
      <c r="AD109" s="100"/>
      <c r="AE109" s="100"/>
      <c r="AF109" s="100"/>
      <c r="AG109" s="100"/>
    </row>
    <row r="110" spans="1:33" ht="16.5" customHeight="1">
      <c r="A110" s="553"/>
      <c r="B110" s="553"/>
      <c r="C110" s="41">
        <v>5</v>
      </c>
      <c r="D110" s="553"/>
      <c r="E110" s="634" t="s">
        <v>3402</v>
      </c>
      <c r="F110" s="41" t="s">
        <v>180</v>
      </c>
      <c r="G110" s="41" t="s">
        <v>181</v>
      </c>
      <c r="H110" s="68" t="s">
        <v>3483</v>
      </c>
      <c r="I110" s="68" t="s">
        <v>3484</v>
      </c>
      <c r="J110" s="61"/>
      <c r="K110" s="93"/>
      <c r="L110" s="83"/>
      <c r="M110" s="90"/>
      <c r="N110" s="64"/>
      <c r="O110" s="61"/>
      <c r="P110" s="61" t="s">
        <v>25</v>
      </c>
      <c r="Q110" s="61" t="s">
        <v>137</v>
      </c>
      <c r="R110" s="61"/>
      <c r="S110" s="100"/>
      <c r="T110" s="100"/>
      <c r="U110" s="100"/>
      <c r="V110" s="100"/>
      <c r="W110" s="100"/>
      <c r="X110" s="100"/>
      <c r="Y110" s="100"/>
      <c r="Z110" s="100"/>
      <c r="AA110" s="100"/>
      <c r="AB110" s="100"/>
      <c r="AC110" s="100"/>
      <c r="AD110" s="100"/>
      <c r="AE110" s="100"/>
      <c r="AF110" s="100"/>
      <c r="AG110" s="100"/>
    </row>
    <row r="111" spans="1:33" ht="16.5" customHeight="1">
      <c r="A111" s="553"/>
      <c r="B111" s="553"/>
      <c r="C111" s="41">
        <v>6</v>
      </c>
      <c r="D111" s="553"/>
      <c r="E111" s="554"/>
      <c r="F111" s="41" t="s">
        <v>180</v>
      </c>
      <c r="G111" s="41" t="s">
        <v>181</v>
      </c>
      <c r="H111" s="68" t="s">
        <v>3485</v>
      </c>
      <c r="I111" s="68" t="s">
        <v>3486</v>
      </c>
      <c r="J111" s="61"/>
      <c r="K111" s="93"/>
      <c r="L111" s="83"/>
      <c r="M111" s="90"/>
      <c r="N111" s="64"/>
      <c r="O111" s="61"/>
      <c r="P111" s="61" t="s">
        <v>25</v>
      </c>
      <c r="Q111" s="61" t="s">
        <v>137</v>
      </c>
      <c r="R111" s="61"/>
      <c r="S111" s="100"/>
      <c r="T111" s="100"/>
      <c r="U111" s="100"/>
      <c r="V111" s="100"/>
      <c r="W111" s="100"/>
      <c r="X111" s="100"/>
      <c r="Y111" s="100"/>
      <c r="Z111" s="100"/>
      <c r="AA111" s="100"/>
      <c r="AB111" s="100"/>
      <c r="AC111" s="100"/>
      <c r="AD111" s="100"/>
      <c r="AE111" s="100"/>
      <c r="AF111" s="100"/>
      <c r="AG111" s="100"/>
    </row>
    <row r="112" spans="1:33" ht="16.5" customHeight="1">
      <c r="A112" s="553"/>
      <c r="B112" s="553"/>
      <c r="C112" s="41">
        <v>7</v>
      </c>
      <c r="D112" s="553"/>
      <c r="E112" s="634" t="s">
        <v>3409</v>
      </c>
      <c r="F112" s="41" t="s">
        <v>180</v>
      </c>
      <c r="G112" s="41" t="s">
        <v>181</v>
      </c>
      <c r="H112" s="68" t="s">
        <v>3487</v>
      </c>
      <c r="I112" s="68" t="s">
        <v>3488</v>
      </c>
      <c r="J112" s="61"/>
      <c r="K112" s="93"/>
      <c r="L112" s="83"/>
      <c r="M112" s="90"/>
      <c r="N112" s="64"/>
      <c r="O112" s="61"/>
      <c r="P112" s="61" t="s">
        <v>25</v>
      </c>
      <c r="Q112" s="61" t="s">
        <v>137</v>
      </c>
      <c r="R112" s="61"/>
      <c r="S112" s="100"/>
      <c r="T112" s="100"/>
      <c r="U112" s="100"/>
      <c r="V112" s="100"/>
      <c r="W112" s="100"/>
      <c r="X112" s="100"/>
      <c r="Y112" s="100"/>
      <c r="Z112" s="100"/>
      <c r="AA112" s="100"/>
      <c r="AB112" s="100"/>
      <c r="AC112" s="100"/>
      <c r="AD112" s="100"/>
      <c r="AE112" s="100"/>
      <c r="AF112" s="100"/>
      <c r="AG112" s="100"/>
    </row>
    <row r="113" spans="1:33" ht="16.5" customHeight="1">
      <c r="A113" s="553"/>
      <c r="B113" s="553"/>
      <c r="C113" s="41">
        <v>8</v>
      </c>
      <c r="D113" s="553"/>
      <c r="E113" s="554"/>
      <c r="F113" s="41" t="s">
        <v>180</v>
      </c>
      <c r="G113" s="41" t="s">
        <v>181</v>
      </c>
      <c r="H113" s="68" t="s">
        <v>3489</v>
      </c>
      <c r="I113" s="68" t="s">
        <v>3490</v>
      </c>
      <c r="J113" s="61"/>
      <c r="K113" s="93"/>
      <c r="L113" s="83"/>
      <c r="M113" s="90"/>
      <c r="N113" s="64"/>
      <c r="O113" s="61"/>
      <c r="P113" s="61" t="s">
        <v>25</v>
      </c>
      <c r="Q113" s="61" t="s">
        <v>137</v>
      </c>
      <c r="R113" s="61"/>
      <c r="S113" s="100"/>
      <c r="T113" s="100"/>
      <c r="U113" s="100"/>
      <c r="V113" s="100"/>
      <c r="W113" s="100"/>
      <c r="X113" s="100"/>
      <c r="Y113" s="100"/>
      <c r="Z113" s="100"/>
      <c r="AA113" s="100"/>
      <c r="AB113" s="100"/>
      <c r="AC113" s="100"/>
      <c r="AD113" s="100"/>
      <c r="AE113" s="100"/>
      <c r="AF113" s="100"/>
      <c r="AG113" s="100"/>
    </row>
    <row r="114" spans="1:33" ht="16.5" customHeight="1">
      <c r="A114" s="553"/>
      <c r="B114" s="553"/>
      <c r="C114" s="41">
        <v>9</v>
      </c>
      <c r="D114" s="553"/>
      <c r="E114" s="620" t="s">
        <v>3416</v>
      </c>
      <c r="F114" s="41" t="s">
        <v>180</v>
      </c>
      <c r="G114" s="41" t="s">
        <v>181</v>
      </c>
      <c r="H114" s="68" t="s">
        <v>3491</v>
      </c>
      <c r="I114" s="68" t="s">
        <v>3492</v>
      </c>
      <c r="J114" s="61"/>
      <c r="K114" s="93"/>
      <c r="L114" s="83"/>
      <c r="M114" s="90"/>
      <c r="N114" s="64"/>
      <c r="O114" s="61"/>
      <c r="P114" s="61" t="s">
        <v>25</v>
      </c>
      <c r="Q114" s="61" t="s">
        <v>128</v>
      </c>
      <c r="R114" s="61"/>
      <c r="S114" s="100"/>
      <c r="T114" s="100"/>
      <c r="U114" s="100"/>
      <c r="V114" s="100"/>
      <c r="W114" s="100"/>
      <c r="X114" s="100"/>
      <c r="Y114" s="100"/>
      <c r="Z114" s="100"/>
      <c r="AA114" s="100"/>
      <c r="AB114" s="100"/>
      <c r="AC114" s="100"/>
      <c r="AD114" s="100"/>
      <c r="AE114" s="100"/>
      <c r="AF114" s="100"/>
      <c r="AG114" s="100"/>
    </row>
    <row r="115" spans="1:33" ht="16.5" customHeight="1">
      <c r="A115" s="553"/>
      <c r="B115" s="553"/>
      <c r="C115" s="41">
        <v>10</v>
      </c>
      <c r="D115" s="553"/>
      <c r="E115" s="554"/>
      <c r="F115" s="41" t="s">
        <v>180</v>
      </c>
      <c r="G115" s="41" t="s">
        <v>181</v>
      </c>
      <c r="H115" s="68" t="s">
        <v>3493</v>
      </c>
      <c r="I115" s="68" t="s">
        <v>3494</v>
      </c>
      <c r="J115" s="61"/>
      <c r="K115" s="93"/>
      <c r="L115" s="83"/>
      <c r="M115" s="90"/>
      <c r="N115" s="64"/>
      <c r="O115" s="61"/>
      <c r="P115" s="61" t="s">
        <v>25</v>
      </c>
      <c r="Q115" s="61" t="s">
        <v>128</v>
      </c>
      <c r="R115" s="61"/>
      <c r="S115" s="100"/>
      <c r="T115" s="100"/>
      <c r="U115" s="100"/>
      <c r="V115" s="100"/>
      <c r="W115" s="100"/>
      <c r="X115" s="100"/>
      <c r="Y115" s="100"/>
      <c r="Z115" s="100"/>
      <c r="AA115" s="100"/>
      <c r="AB115" s="100"/>
      <c r="AC115" s="100"/>
      <c r="AD115" s="100"/>
      <c r="AE115" s="100"/>
      <c r="AF115" s="100"/>
      <c r="AG115" s="100"/>
    </row>
    <row r="116" spans="1:33" ht="16.5" customHeight="1">
      <c r="A116" s="553"/>
      <c r="B116" s="553"/>
      <c r="C116" s="41">
        <v>11</v>
      </c>
      <c r="D116" s="553"/>
      <c r="E116" s="634" t="s">
        <v>3495</v>
      </c>
      <c r="F116" s="41" t="s">
        <v>180</v>
      </c>
      <c r="G116" s="41" t="s">
        <v>181</v>
      </c>
      <c r="H116" s="68" t="s">
        <v>3496</v>
      </c>
      <c r="I116" s="68" t="s">
        <v>3497</v>
      </c>
      <c r="J116" s="61"/>
      <c r="K116" s="93"/>
      <c r="L116" s="83"/>
      <c r="M116" s="90"/>
      <c r="N116" s="64"/>
      <c r="O116" s="61"/>
      <c r="P116" s="61" t="s">
        <v>25</v>
      </c>
      <c r="Q116" s="61"/>
      <c r="R116" s="61"/>
      <c r="S116" s="100"/>
      <c r="T116" s="100"/>
      <c r="U116" s="100"/>
      <c r="V116" s="100"/>
      <c r="W116" s="100"/>
      <c r="X116" s="100"/>
      <c r="Y116" s="100"/>
      <c r="Z116" s="100"/>
      <c r="AA116" s="100"/>
      <c r="AB116" s="100"/>
      <c r="AC116" s="100"/>
      <c r="AD116" s="100"/>
      <c r="AE116" s="100"/>
      <c r="AF116" s="100"/>
      <c r="AG116" s="100"/>
    </row>
    <row r="117" spans="1:33" ht="16.5" customHeight="1">
      <c r="A117" s="553"/>
      <c r="B117" s="553"/>
      <c r="C117" s="41">
        <v>12</v>
      </c>
      <c r="D117" s="553"/>
      <c r="E117" s="554"/>
      <c r="F117" s="41" t="s">
        <v>180</v>
      </c>
      <c r="G117" s="41" t="s">
        <v>181</v>
      </c>
      <c r="H117" s="68" t="s">
        <v>3498</v>
      </c>
      <c r="I117" s="68" t="s">
        <v>3499</v>
      </c>
      <c r="J117" s="61"/>
      <c r="K117" s="93"/>
      <c r="L117" s="83"/>
      <c r="M117" s="90"/>
      <c r="N117" s="64"/>
      <c r="O117" s="61"/>
      <c r="P117" s="61" t="s">
        <v>25</v>
      </c>
      <c r="Q117" s="61"/>
      <c r="R117" s="61"/>
      <c r="S117" s="100"/>
      <c r="T117" s="100"/>
      <c r="U117" s="100"/>
      <c r="V117" s="100"/>
      <c r="W117" s="100"/>
      <c r="X117" s="100"/>
      <c r="Y117" s="100"/>
      <c r="Z117" s="100"/>
      <c r="AA117" s="100"/>
      <c r="AB117" s="100"/>
      <c r="AC117" s="100"/>
      <c r="AD117" s="100"/>
      <c r="AE117" s="100"/>
      <c r="AF117" s="100"/>
      <c r="AG117" s="100"/>
    </row>
    <row r="118" spans="1:33" ht="16.5" customHeight="1">
      <c r="A118" s="553"/>
      <c r="B118" s="553"/>
      <c r="C118" s="41">
        <v>13</v>
      </c>
      <c r="D118" s="553"/>
      <c r="E118" s="634" t="s">
        <v>3420</v>
      </c>
      <c r="F118" s="41" t="s">
        <v>180</v>
      </c>
      <c r="G118" s="41" t="s">
        <v>181</v>
      </c>
      <c r="H118" s="68" t="s">
        <v>3500</v>
      </c>
      <c r="I118" s="68" t="s">
        <v>3501</v>
      </c>
      <c r="J118" s="61"/>
      <c r="K118" s="93"/>
      <c r="L118" s="83"/>
      <c r="M118" s="90"/>
      <c r="N118" s="64"/>
      <c r="O118" s="61"/>
      <c r="P118" s="61" t="s">
        <v>25</v>
      </c>
      <c r="Q118" s="61"/>
      <c r="R118" s="61"/>
      <c r="S118" s="100"/>
      <c r="T118" s="100"/>
      <c r="U118" s="100"/>
      <c r="V118" s="100"/>
      <c r="W118" s="100"/>
      <c r="X118" s="100"/>
      <c r="Y118" s="100"/>
      <c r="Z118" s="100"/>
      <c r="AA118" s="100"/>
      <c r="AB118" s="100"/>
      <c r="AC118" s="100"/>
      <c r="AD118" s="100"/>
      <c r="AE118" s="100"/>
      <c r="AF118" s="100"/>
      <c r="AG118" s="100"/>
    </row>
    <row r="119" spans="1:33" ht="16.5" customHeight="1">
      <c r="A119" s="554"/>
      <c r="B119" s="554"/>
      <c r="C119" s="41">
        <v>14</v>
      </c>
      <c r="D119" s="554"/>
      <c r="E119" s="554"/>
      <c r="F119" s="41" t="s">
        <v>180</v>
      </c>
      <c r="G119" s="41" t="s">
        <v>181</v>
      </c>
      <c r="H119" s="68" t="s">
        <v>3502</v>
      </c>
      <c r="I119" s="68" t="s">
        <v>3503</v>
      </c>
      <c r="J119" s="61"/>
      <c r="K119" s="93"/>
      <c r="L119" s="83"/>
      <c r="M119" s="90"/>
      <c r="N119" s="64"/>
      <c r="O119" s="61"/>
      <c r="P119" s="61" t="s">
        <v>25</v>
      </c>
      <c r="Q119" s="61"/>
      <c r="R119" s="61"/>
      <c r="S119" s="100"/>
      <c r="T119" s="100"/>
      <c r="U119" s="100"/>
      <c r="V119" s="100"/>
      <c r="W119" s="100"/>
      <c r="X119" s="100"/>
      <c r="Y119" s="100"/>
      <c r="Z119" s="100"/>
      <c r="AA119" s="100"/>
      <c r="AB119" s="100"/>
      <c r="AC119" s="100"/>
      <c r="AD119" s="100"/>
      <c r="AE119" s="100"/>
      <c r="AF119" s="100"/>
      <c r="AG119" s="100"/>
    </row>
    <row r="120" spans="1:33" ht="16.5" customHeight="1">
      <c r="A120" s="106"/>
      <c r="B120" s="106"/>
      <c r="D120" s="106"/>
      <c r="E120" s="107"/>
      <c r="J120" s="106"/>
      <c r="L120" s="106"/>
      <c r="N120" s="106"/>
      <c r="O120" s="106"/>
      <c r="P120" s="106"/>
      <c r="Q120" s="106"/>
      <c r="R120" s="106"/>
    </row>
    <row r="121" spans="1:33" ht="16.5" customHeight="1">
      <c r="A121" s="106"/>
      <c r="B121" s="106"/>
      <c r="D121" s="106"/>
      <c r="E121" s="107"/>
      <c r="J121" s="106"/>
      <c r="L121" s="106"/>
      <c r="N121" s="106"/>
      <c r="O121" s="106"/>
      <c r="P121" s="106"/>
      <c r="Q121" s="106"/>
      <c r="R121" s="106"/>
    </row>
    <row r="122" spans="1:33" ht="16.5" customHeight="1">
      <c r="A122" s="106"/>
      <c r="B122" s="106"/>
      <c r="D122" s="106"/>
      <c r="E122" s="107"/>
      <c r="J122" s="106"/>
      <c r="L122" s="106"/>
      <c r="N122" s="106"/>
      <c r="O122" s="106"/>
      <c r="P122" s="106"/>
      <c r="Q122" s="106"/>
      <c r="R122" s="106"/>
    </row>
    <row r="123" spans="1:33" ht="16.5" customHeight="1">
      <c r="A123" s="106"/>
      <c r="B123" s="106"/>
      <c r="D123" s="106"/>
      <c r="E123" s="107"/>
      <c r="J123" s="106"/>
      <c r="L123" s="106"/>
      <c r="N123" s="106"/>
      <c r="O123" s="106"/>
      <c r="P123" s="106"/>
      <c r="Q123" s="106"/>
      <c r="R123" s="106"/>
    </row>
    <row r="124" spans="1:33" ht="16.5" customHeight="1">
      <c r="A124" s="106"/>
      <c r="B124" s="106"/>
      <c r="D124" s="106"/>
      <c r="E124" s="107"/>
      <c r="J124" s="106"/>
      <c r="L124" s="106"/>
      <c r="N124" s="106"/>
      <c r="O124" s="106"/>
      <c r="P124" s="106"/>
      <c r="Q124" s="106"/>
      <c r="R124" s="106"/>
    </row>
    <row r="125" spans="1:33" ht="16.5" customHeight="1">
      <c r="A125" s="106"/>
      <c r="B125" s="106"/>
      <c r="D125" s="106"/>
      <c r="E125" s="107"/>
      <c r="J125" s="106"/>
      <c r="L125" s="106"/>
      <c r="N125" s="106"/>
      <c r="O125" s="106"/>
      <c r="P125" s="106"/>
      <c r="Q125" s="106"/>
      <c r="R125" s="106"/>
    </row>
    <row r="126" spans="1:33" ht="16.5" customHeight="1">
      <c r="A126" s="106"/>
      <c r="B126" s="106"/>
      <c r="D126" s="106"/>
      <c r="E126" s="107"/>
      <c r="J126" s="106"/>
      <c r="L126" s="106"/>
      <c r="N126" s="106"/>
      <c r="O126" s="106"/>
      <c r="P126" s="106"/>
      <c r="Q126" s="106"/>
      <c r="R126" s="106"/>
    </row>
    <row r="127" spans="1:33" ht="16.5" customHeight="1">
      <c r="A127" s="106"/>
      <c r="B127" s="106"/>
      <c r="D127" s="106"/>
      <c r="E127" s="107"/>
      <c r="J127" s="106"/>
      <c r="L127" s="106"/>
      <c r="N127" s="106"/>
      <c r="O127" s="106"/>
      <c r="P127" s="106"/>
      <c r="Q127" s="106"/>
      <c r="R127" s="106"/>
    </row>
    <row r="128" spans="1:33" ht="16.5" customHeight="1">
      <c r="A128" s="106"/>
      <c r="B128" s="106"/>
      <c r="D128" s="106"/>
      <c r="E128" s="107"/>
      <c r="J128" s="106"/>
      <c r="L128" s="106"/>
      <c r="N128" s="106"/>
      <c r="O128" s="106"/>
      <c r="P128" s="106"/>
      <c r="Q128" s="106"/>
      <c r="R128" s="106"/>
    </row>
    <row r="129" spans="1:18" ht="16.5" customHeight="1">
      <c r="A129" s="106"/>
      <c r="B129" s="106"/>
      <c r="D129" s="106"/>
      <c r="E129" s="107"/>
      <c r="J129" s="106"/>
      <c r="L129" s="106"/>
      <c r="N129" s="106"/>
      <c r="O129" s="106"/>
      <c r="P129" s="106"/>
      <c r="Q129" s="106"/>
      <c r="R129" s="106"/>
    </row>
    <row r="130" spans="1:18" ht="16.5" customHeight="1">
      <c r="A130" s="106"/>
      <c r="B130" s="106"/>
      <c r="D130" s="106"/>
      <c r="E130" s="107"/>
      <c r="J130" s="106"/>
      <c r="L130" s="106"/>
      <c r="N130" s="106"/>
      <c r="O130" s="106"/>
      <c r="P130" s="106"/>
      <c r="Q130" s="106"/>
      <c r="R130" s="106"/>
    </row>
    <row r="131" spans="1:18" ht="16.5" customHeight="1">
      <c r="A131" s="106"/>
      <c r="B131" s="106"/>
      <c r="D131" s="106"/>
      <c r="E131" s="107"/>
      <c r="J131" s="106"/>
      <c r="L131" s="106"/>
      <c r="N131" s="106"/>
      <c r="O131" s="106"/>
      <c r="P131" s="106"/>
      <c r="Q131" s="106"/>
      <c r="R131" s="106"/>
    </row>
    <row r="132" spans="1:18" ht="16.5" customHeight="1">
      <c r="A132" s="106"/>
      <c r="B132" s="106"/>
      <c r="D132" s="106"/>
      <c r="E132" s="107"/>
      <c r="J132" s="106"/>
      <c r="L132" s="106"/>
      <c r="N132" s="106"/>
      <c r="O132" s="106"/>
      <c r="P132" s="106"/>
      <c r="Q132" s="106"/>
      <c r="R132" s="106"/>
    </row>
    <row r="133" spans="1:18" ht="16.5" customHeight="1">
      <c r="A133" s="106"/>
      <c r="B133" s="106"/>
      <c r="D133" s="106"/>
      <c r="E133" s="107"/>
      <c r="J133" s="106"/>
      <c r="L133" s="106"/>
      <c r="N133" s="106"/>
      <c r="O133" s="106"/>
      <c r="P133" s="106"/>
      <c r="Q133" s="106"/>
      <c r="R133" s="106"/>
    </row>
    <row r="134" spans="1:18" ht="16.5" customHeight="1">
      <c r="A134" s="106"/>
      <c r="B134" s="106"/>
      <c r="D134" s="106"/>
      <c r="E134" s="107"/>
      <c r="J134" s="106"/>
      <c r="L134" s="106"/>
      <c r="N134" s="106"/>
      <c r="O134" s="106"/>
      <c r="P134" s="106"/>
      <c r="Q134" s="106"/>
      <c r="R134" s="106"/>
    </row>
    <row r="135" spans="1:18" ht="16.5" customHeight="1">
      <c r="A135" s="106"/>
      <c r="B135" s="106"/>
      <c r="D135" s="106"/>
      <c r="E135" s="107"/>
      <c r="J135" s="106"/>
      <c r="L135" s="106"/>
      <c r="N135" s="106"/>
      <c r="O135" s="106"/>
      <c r="P135" s="106"/>
      <c r="Q135" s="106"/>
      <c r="R135" s="106"/>
    </row>
    <row r="136" spans="1:18" ht="16.5" customHeight="1">
      <c r="A136" s="106"/>
      <c r="B136" s="106"/>
      <c r="D136" s="106"/>
      <c r="E136" s="107"/>
      <c r="J136" s="106"/>
      <c r="L136" s="106"/>
      <c r="N136" s="106"/>
      <c r="O136" s="106"/>
      <c r="P136" s="106"/>
      <c r="Q136" s="106"/>
      <c r="R136" s="106"/>
    </row>
    <row r="137" spans="1:18" ht="16.5" customHeight="1">
      <c r="A137" s="106"/>
      <c r="B137" s="106"/>
      <c r="D137" s="106"/>
      <c r="E137" s="107"/>
      <c r="J137" s="106"/>
      <c r="L137" s="106"/>
      <c r="N137" s="106"/>
      <c r="O137" s="106"/>
      <c r="P137" s="106"/>
      <c r="Q137" s="106"/>
      <c r="R137" s="106"/>
    </row>
    <row r="138" spans="1:18" ht="16.5" customHeight="1">
      <c r="A138" s="106"/>
      <c r="B138" s="106"/>
      <c r="D138" s="106"/>
      <c r="E138" s="107"/>
      <c r="J138" s="106"/>
      <c r="L138" s="106"/>
      <c r="N138" s="106"/>
      <c r="O138" s="106"/>
      <c r="P138" s="106"/>
      <c r="Q138" s="106"/>
      <c r="R138" s="106"/>
    </row>
    <row r="139" spans="1:18" ht="16.5" customHeight="1">
      <c r="A139" s="106"/>
      <c r="B139" s="106"/>
      <c r="D139" s="106"/>
      <c r="E139" s="107"/>
      <c r="J139" s="106"/>
      <c r="L139" s="106"/>
      <c r="N139" s="106"/>
      <c r="O139" s="106"/>
      <c r="P139" s="106"/>
      <c r="Q139" s="106"/>
      <c r="R139" s="106"/>
    </row>
    <row r="140" spans="1:18" ht="16.5" customHeight="1">
      <c r="A140" s="106"/>
      <c r="B140" s="106"/>
      <c r="D140" s="106"/>
      <c r="E140" s="107"/>
      <c r="J140" s="106"/>
      <c r="L140" s="106"/>
      <c r="N140" s="106"/>
      <c r="O140" s="106"/>
      <c r="P140" s="106"/>
      <c r="Q140" s="106"/>
      <c r="R140" s="106"/>
    </row>
    <row r="141" spans="1:18" ht="16.5" customHeight="1">
      <c r="A141" s="106"/>
      <c r="B141" s="106"/>
      <c r="D141" s="106"/>
      <c r="E141" s="107"/>
      <c r="J141" s="106"/>
      <c r="L141" s="106"/>
      <c r="N141" s="106"/>
      <c r="O141" s="106"/>
      <c r="P141" s="106"/>
      <c r="Q141" s="106"/>
      <c r="R141" s="106"/>
    </row>
    <row r="142" spans="1:18" ht="16.5" customHeight="1">
      <c r="A142" s="106"/>
      <c r="B142" s="106"/>
      <c r="D142" s="106"/>
      <c r="E142" s="107"/>
      <c r="J142" s="106"/>
      <c r="L142" s="106"/>
      <c r="N142" s="106"/>
      <c r="O142" s="106"/>
      <c r="P142" s="106"/>
      <c r="Q142" s="106"/>
      <c r="R142" s="106"/>
    </row>
    <row r="143" spans="1:18" ht="16.5" customHeight="1">
      <c r="A143" s="106"/>
      <c r="B143" s="106"/>
      <c r="D143" s="106"/>
      <c r="E143" s="107"/>
      <c r="J143" s="106"/>
      <c r="L143" s="106"/>
      <c r="N143" s="106"/>
      <c r="O143" s="106"/>
      <c r="P143" s="106"/>
      <c r="Q143" s="106"/>
      <c r="R143" s="106"/>
    </row>
    <row r="144" spans="1:18" ht="16.5" customHeight="1">
      <c r="A144" s="106"/>
      <c r="B144" s="106"/>
      <c r="D144" s="106"/>
      <c r="E144" s="107"/>
      <c r="J144" s="106"/>
      <c r="L144" s="106"/>
      <c r="N144" s="106"/>
      <c r="O144" s="106"/>
      <c r="P144" s="106"/>
      <c r="Q144" s="106"/>
      <c r="R144" s="106"/>
    </row>
    <row r="145" spans="1:18" ht="16.5" customHeight="1">
      <c r="A145" s="106"/>
      <c r="B145" s="106"/>
      <c r="D145" s="106"/>
      <c r="E145" s="107"/>
      <c r="J145" s="106"/>
      <c r="L145" s="106"/>
      <c r="N145" s="106"/>
      <c r="O145" s="106"/>
      <c r="P145" s="106"/>
      <c r="Q145" s="106"/>
      <c r="R145" s="106"/>
    </row>
    <row r="146" spans="1:18" ht="16.5" customHeight="1">
      <c r="A146" s="106"/>
      <c r="B146" s="106"/>
      <c r="D146" s="106"/>
      <c r="E146" s="107"/>
      <c r="J146" s="106"/>
      <c r="L146" s="106"/>
      <c r="N146" s="106"/>
      <c r="O146" s="106"/>
      <c r="P146" s="106"/>
      <c r="Q146" s="106"/>
      <c r="R146" s="106"/>
    </row>
    <row r="147" spans="1:18" ht="16.5" customHeight="1">
      <c r="A147" s="106"/>
      <c r="B147" s="106"/>
      <c r="D147" s="106"/>
      <c r="E147" s="107"/>
      <c r="J147" s="106"/>
      <c r="L147" s="106"/>
      <c r="N147" s="106"/>
      <c r="O147" s="106"/>
      <c r="P147" s="106"/>
      <c r="Q147" s="106"/>
      <c r="R147" s="106"/>
    </row>
    <row r="148" spans="1:18" ht="16.5" customHeight="1">
      <c r="A148" s="106"/>
      <c r="B148" s="106"/>
      <c r="D148" s="106"/>
      <c r="E148" s="107"/>
      <c r="J148" s="106"/>
      <c r="L148" s="106"/>
      <c r="N148" s="106"/>
      <c r="O148" s="106"/>
      <c r="P148" s="106"/>
      <c r="Q148" s="106"/>
      <c r="R148" s="106"/>
    </row>
    <row r="149" spans="1:18" ht="16.5" customHeight="1">
      <c r="A149" s="106"/>
      <c r="B149" s="106"/>
      <c r="D149" s="106"/>
      <c r="E149" s="107"/>
      <c r="J149" s="106"/>
      <c r="L149" s="106"/>
      <c r="N149" s="106"/>
      <c r="O149" s="106"/>
      <c r="P149" s="106"/>
      <c r="Q149" s="106"/>
      <c r="R149" s="106"/>
    </row>
    <row r="150" spans="1:18" ht="16.5" customHeight="1">
      <c r="A150" s="106"/>
      <c r="B150" s="106"/>
      <c r="D150" s="106"/>
      <c r="E150" s="107"/>
      <c r="J150" s="106"/>
      <c r="L150" s="106"/>
      <c r="N150" s="106"/>
      <c r="O150" s="106"/>
      <c r="P150" s="106"/>
      <c r="Q150" s="106"/>
      <c r="R150" s="106"/>
    </row>
    <row r="151" spans="1:18" ht="16.5" customHeight="1">
      <c r="A151" s="106"/>
      <c r="B151" s="106"/>
      <c r="D151" s="106"/>
      <c r="E151" s="107"/>
      <c r="J151" s="106"/>
      <c r="L151" s="106"/>
      <c r="N151" s="106"/>
      <c r="O151" s="106"/>
      <c r="P151" s="106"/>
      <c r="Q151" s="106"/>
      <c r="R151" s="106"/>
    </row>
    <row r="152" spans="1:18" ht="16.5" customHeight="1">
      <c r="A152" s="106"/>
      <c r="B152" s="106"/>
      <c r="D152" s="106"/>
      <c r="E152" s="107"/>
      <c r="J152" s="106"/>
      <c r="L152" s="106"/>
      <c r="N152" s="106"/>
      <c r="O152" s="106"/>
      <c r="P152" s="106"/>
      <c r="Q152" s="106"/>
      <c r="R152" s="106"/>
    </row>
    <row r="153" spans="1:18" ht="16.5" customHeight="1">
      <c r="A153" s="106"/>
      <c r="B153" s="106"/>
      <c r="D153" s="106"/>
      <c r="E153" s="107"/>
      <c r="J153" s="106"/>
      <c r="L153" s="106"/>
      <c r="N153" s="106"/>
      <c r="O153" s="106"/>
      <c r="P153" s="106"/>
      <c r="Q153" s="106"/>
      <c r="R153" s="106"/>
    </row>
    <row r="154" spans="1:18" ht="16.5" customHeight="1">
      <c r="A154" s="106"/>
      <c r="B154" s="106"/>
      <c r="D154" s="106"/>
      <c r="E154" s="107"/>
      <c r="J154" s="106"/>
      <c r="L154" s="106"/>
      <c r="N154" s="106"/>
      <c r="O154" s="106"/>
      <c r="P154" s="106"/>
      <c r="Q154" s="106"/>
      <c r="R154" s="106"/>
    </row>
    <row r="155" spans="1:18" ht="16.5" customHeight="1">
      <c r="A155" s="106"/>
      <c r="B155" s="106"/>
      <c r="D155" s="106"/>
      <c r="E155" s="107"/>
      <c r="J155" s="106"/>
      <c r="L155" s="106"/>
      <c r="N155" s="106"/>
      <c r="O155" s="106"/>
      <c r="P155" s="106"/>
      <c r="Q155" s="106"/>
      <c r="R155" s="106"/>
    </row>
    <row r="156" spans="1:18" ht="16.5" customHeight="1">
      <c r="A156" s="106"/>
      <c r="B156" s="106"/>
      <c r="D156" s="106"/>
      <c r="E156" s="107"/>
      <c r="J156" s="106"/>
      <c r="L156" s="106"/>
      <c r="N156" s="106"/>
      <c r="O156" s="106"/>
      <c r="P156" s="106"/>
      <c r="Q156" s="106"/>
      <c r="R156" s="106"/>
    </row>
    <row r="157" spans="1:18" ht="16.5" customHeight="1">
      <c r="A157" s="106"/>
      <c r="B157" s="106"/>
      <c r="D157" s="106"/>
      <c r="E157" s="107"/>
      <c r="J157" s="106"/>
      <c r="L157" s="106"/>
      <c r="N157" s="106"/>
      <c r="O157" s="106"/>
      <c r="P157" s="106"/>
      <c r="Q157" s="106"/>
      <c r="R157" s="106"/>
    </row>
    <row r="158" spans="1:18" ht="16.5" customHeight="1">
      <c r="A158" s="106"/>
      <c r="B158" s="106"/>
      <c r="D158" s="106"/>
      <c r="E158" s="107"/>
      <c r="J158" s="106"/>
      <c r="L158" s="106"/>
      <c r="N158" s="106"/>
      <c r="O158" s="106"/>
      <c r="P158" s="106"/>
      <c r="Q158" s="106"/>
      <c r="R158" s="106"/>
    </row>
    <row r="159" spans="1:18" ht="16.5" customHeight="1">
      <c r="A159" s="106"/>
      <c r="B159" s="106"/>
      <c r="D159" s="106"/>
      <c r="E159" s="107"/>
      <c r="J159" s="106"/>
      <c r="L159" s="106"/>
      <c r="N159" s="106"/>
      <c r="O159" s="106"/>
      <c r="P159" s="106"/>
      <c r="Q159" s="106"/>
      <c r="R159" s="106"/>
    </row>
    <row r="160" spans="1:18" ht="16.5" customHeight="1">
      <c r="A160" s="106"/>
      <c r="B160" s="106"/>
      <c r="D160" s="106"/>
      <c r="E160" s="107"/>
      <c r="J160" s="106"/>
      <c r="L160" s="106"/>
      <c r="N160" s="106"/>
      <c r="O160" s="106"/>
      <c r="P160" s="106"/>
      <c r="Q160" s="106"/>
      <c r="R160" s="106"/>
    </row>
    <row r="161" spans="1:18" ht="16.5" customHeight="1">
      <c r="A161" s="106"/>
      <c r="B161" s="106"/>
      <c r="D161" s="106"/>
      <c r="E161" s="107"/>
      <c r="J161" s="106"/>
      <c r="L161" s="106"/>
      <c r="N161" s="106"/>
      <c r="O161" s="106"/>
      <c r="P161" s="106"/>
      <c r="Q161" s="106"/>
      <c r="R161" s="106"/>
    </row>
    <row r="162" spans="1:18" ht="16.5" customHeight="1">
      <c r="A162" s="106"/>
      <c r="B162" s="106"/>
      <c r="D162" s="106"/>
      <c r="E162" s="107"/>
      <c r="J162" s="106"/>
      <c r="L162" s="106"/>
      <c r="N162" s="106"/>
      <c r="O162" s="106"/>
      <c r="P162" s="106"/>
      <c r="Q162" s="106"/>
      <c r="R162" s="106"/>
    </row>
    <row r="163" spans="1:18" ht="16.5" customHeight="1">
      <c r="A163" s="106"/>
      <c r="B163" s="106"/>
      <c r="D163" s="106"/>
      <c r="E163" s="107"/>
      <c r="J163" s="106"/>
      <c r="L163" s="106"/>
      <c r="N163" s="106"/>
      <c r="O163" s="106"/>
      <c r="P163" s="106"/>
      <c r="Q163" s="106"/>
      <c r="R163" s="106"/>
    </row>
    <row r="164" spans="1:18" ht="16.5" customHeight="1">
      <c r="A164" s="106"/>
      <c r="B164" s="106"/>
      <c r="D164" s="106"/>
      <c r="E164" s="107"/>
      <c r="J164" s="106"/>
      <c r="L164" s="106"/>
      <c r="N164" s="106"/>
      <c r="O164" s="106"/>
      <c r="P164" s="106"/>
      <c r="Q164" s="106"/>
      <c r="R164" s="106"/>
    </row>
    <row r="165" spans="1:18" ht="16.5" customHeight="1">
      <c r="A165" s="106"/>
      <c r="B165" s="106"/>
      <c r="D165" s="106"/>
      <c r="E165" s="107"/>
      <c r="J165" s="106"/>
      <c r="L165" s="106"/>
      <c r="N165" s="106"/>
      <c r="O165" s="106"/>
      <c r="P165" s="106"/>
      <c r="Q165" s="106"/>
      <c r="R165" s="106"/>
    </row>
    <row r="166" spans="1:18" ht="16.5" customHeight="1">
      <c r="A166" s="106"/>
      <c r="B166" s="106"/>
      <c r="D166" s="106"/>
      <c r="E166" s="107"/>
      <c r="J166" s="106"/>
      <c r="L166" s="106"/>
      <c r="N166" s="106"/>
      <c r="O166" s="106"/>
      <c r="P166" s="106"/>
      <c r="Q166" s="106"/>
      <c r="R166" s="106"/>
    </row>
    <row r="167" spans="1:18" ht="16.5" customHeight="1">
      <c r="A167" s="106"/>
      <c r="B167" s="106"/>
      <c r="D167" s="106"/>
      <c r="E167" s="107"/>
      <c r="J167" s="106"/>
      <c r="L167" s="106"/>
      <c r="N167" s="106"/>
      <c r="O167" s="106"/>
      <c r="P167" s="106"/>
      <c r="Q167" s="106"/>
      <c r="R167" s="106"/>
    </row>
    <row r="168" spans="1:18" ht="16.5" customHeight="1">
      <c r="A168" s="106"/>
      <c r="B168" s="106"/>
      <c r="D168" s="106"/>
      <c r="E168" s="107"/>
      <c r="J168" s="106"/>
      <c r="L168" s="106"/>
      <c r="N168" s="106"/>
      <c r="O168" s="106"/>
      <c r="P168" s="106"/>
      <c r="Q168" s="106"/>
      <c r="R168" s="106"/>
    </row>
    <row r="169" spans="1:18" ht="16.5" customHeight="1">
      <c r="A169" s="106"/>
      <c r="B169" s="106"/>
      <c r="D169" s="106"/>
      <c r="E169" s="107"/>
      <c r="J169" s="106"/>
      <c r="L169" s="106"/>
      <c r="N169" s="106"/>
      <c r="O169" s="106"/>
      <c r="P169" s="106"/>
      <c r="Q169" s="106"/>
      <c r="R169" s="106"/>
    </row>
    <row r="170" spans="1:18" ht="16.5" customHeight="1">
      <c r="A170" s="106"/>
      <c r="B170" s="106"/>
      <c r="D170" s="106"/>
      <c r="E170" s="107"/>
      <c r="J170" s="106"/>
      <c r="L170" s="106"/>
      <c r="N170" s="106"/>
      <c r="O170" s="106"/>
      <c r="P170" s="106"/>
      <c r="Q170" s="106"/>
      <c r="R170" s="106"/>
    </row>
    <row r="171" spans="1:18" ht="16.5" customHeight="1">
      <c r="A171" s="106"/>
      <c r="B171" s="106"/>
      <c r="D171" s="106"/>
      <c r="E171" s="107"/>
      <c r="J171" s="106"/>
      <c r="L171" s="106"/>
      <c r="N171" s="106"/>
      <c r="O171" s="106"/>
      <c r="P171" s="106"/>
      <c r="Q171" s="106"/>
      <c r="R171" s="106"/>
    </row>
    <row r="172" spans="1:18" ht="16.5" customHeight="1">
      <c r="A172" s="106"/>
      <c r="B172" s="106"/>
      <c r="D172" s="106"/>
      <c r="E172" s="107"/>
      <c r="J172" s="106"/>
      <c r="L172" s="106"/>
      <c r="N172" s="106"/>
      <c r="O172" s="106"/>
      <c r="P172" s="106"/>
      <c r="Q172" s="106"/>
      <c r="R172" s="106"/>
    </row>
    <row r="173" spans="1:18" ht="16.5" customHeight="1">
      <c r="A173" s="106"/>
      <c r="B173" s="106"/>
      <c r="D173" s="106"/>
      <c r="E173" s="107"/>
      <c r="J173" s="106"/>
      <c r="L173" s="106"/>
      <c r="N173" s="106"/>
      <c r="O173" s="106"/>
      <c r="P173" s="106"/>
      <c r="Q173" s="106"/>
      <c r="R173" s="106"/>
    </row>
    <row r="174" spans="1:18" ht="16.5" customHeight="1">
      <c r="A174" s="106"/>
      <c r="B174" s="106"/>
      <c r="D174" s="106"/>
      <c r="E174" s="107"/>
      <c r="J174" s="106"/>
      <c r="L174" s="106"/>
      <c r="N174" s="106"/>
      <c r="O174" s="106"/>
      <c r="P174" s="106"/>
      <c r="Q174" s="106"/>
      <c r="R174" s="106"/>
    </row>
    <row r="175" spans="1:18" ht="16.5" customHeight="1">
      <c r="A175" s="106"/>
      <c r="B175" s="106"/>
      <c r="D175" s="106"/>
      <c r="E175" s="107"/>
      <c r="J175" s="106"/>
      <c r="L175" s="106"/>
      <c r="N175" s="106"/>
      <c r="O175" s="106"/>
      <c r="P175" s="106"/>
      <c r="Q175" s="106"/>
      <c r="R175" s="106"/>
    </row>
    <row r="176" spans="1:18" ht="16.5" customHeight="1">
      <c r="A176" s="106"/>
      <c r="B176" s="106"/>
      <c r="D176" s="106"/>
      <c r="E176" s="107"/>
      <c r="J176" s="106"/>
      <c r="L176" s="106"/>
      <c r="N176" s="106"/>
      <c r="O176" s="106"/>
      <c r="P176" s="106"/>
      <c r="Q176" s="106"/>
      <c r="R176" s="106"/>
    </row>
    <row r="177" spans="1:18" ht="16.5" customHeight="1">
      <c r="A177" s="106"/>
      <c r="B177" s="106"/>
      <c r="D177" s="106"/>
      <c r="E177" s="107"/>
      <c r="J177" s="106"/>
      <c r="L177" s="106"/>
      <c r="N177" s="106"/>
      <c r="O177" s="106"/>
      <c r="P177" s="106"/>
      <c r="Q177" s="106"/>
      <c r="R177" s="106"/>
    </row>
    <row r="178" spans="1:18" ht="16.5" customHeight="1">
      <c r="A178" s="106"/>
      <c r="B178" s="106"/>
      <c r="D178" s="106"/>
      <c r="E178" s="107"/>
      <c r="J178" s="106"/>
      <c r="L178" s="106"/>
      <c r="N178" s="106"/>
      <c r="O178" s="106"/>
      <c r="P178" s="106"/>
      <c r="Q178" s="106"/>
      <c r="R178" s="106"/>
    </row>
    <row r="179" spans="1:18" ht="16.5" customHeight="1">
      <c r="A179" s="106"/>
      <c r="B179" s="106"/>
      <c r="D179" s="106"/>
      <c r="E179" s="107"/>
      <c r="J179" s="106"/>
      <c r="L179" s="106"/>
      <c r="N179" s="106"/>
      <c r="O179" s="106"/>
      <c r="P179" s="106"/>
      <c r="Q179" s="106"/>
      <c r="R179" s="106"/>
    </row>
    <row r="180" spans="1:18" ht="16.5" customHeight="1">
      <c r="A180" s="106"/>
      <c r="B180" s="106"/>
      <c r="D180" s="106"/>
      <c r="E180" s="107"/>
      <c r="J180" s="106"/>
      <c r="L180" s="106"/>
      <c r="N180" s="106"/>
      <c r="O180" s="106"/>
      <c r="P180" s="106"/>
      <c r="Q180" s="106"/>
      <c r="R180" s="106"/>
    </row>
    <row r="181" spans="1:18" ht="16.5" customHeight="1">
      <c r="A181" s="106"/>
      <c r="B181" s="106"/>
      <c r="D181" s="106"/>
      <c r="E181" s="107"/>
      <c r="J181" s="106"/>
      <c r="L181" s="106"/>
      <c r="N181" s="106"/>
      <c r="O181" s="106"/>
      <c r="P181" s="106"/>
      <c r="Q181" s="106"/>
      <c r="R181" s="106"/>
    </row>
    <row r="182" spans="1:18" ht="16.5" customHeight="1">
      <c r="A182" s="106"/>
      <c r="B182" s="106"/>
      <c r="D182" s="106"/>
      <c r="E182" s="107"/>
      <c r="J182" s="106"/>
      <c r="L182" s="106"/>
      <c r="N182" s="106"/>
      <c r="O182" s="106"/>
      <c r="P182" s="106"/>
      <c r="Q182" s="106"/>
      <c r="R182" s="106"/>
    </row>
    <row r="183" spans="1:18" ht="16.5" customHeight="1">
      <c r="A183" s="106"/>
      <c r="B183" s="106"/>
      <c r="D183" s="106"/>
      <c r="E183" s="107"/>
      <c r="J183" s="106"/>
      <c r="L183" s="106"/>
      <c r="N183" s="106"/>
      <c r="O183" s="106"/>
      <c r="P183" s="106"/>
      <c r="Q183" s="106"/>
      <c r="R183" s="106"/>
    </row>
    <row r="184" spans="1:18" ht="16.5" customHeight="1">
      <c r="A184" s="106"/>
      <c r="B184" s="106"/>
      <c r="D184" s="106"/>
      <c r="E184" s="107"/>
      <c r="J184" s="106"/>
      <c r="L184" s="106"/>
      <c r="N184" s="106"/>
      <c r="O184" s="106"/>
      <c r="P184" s="106"/>
      <c r="Q184" s="106"/>
      <c r="R184" s="106"/>
    </row>
    <row r="185" spans="1:18" ht="16.5" customHeight="1">
      <c r="A185" s="106"/>
      <c r="B185" s="106"/>
      <c r="D185" s="106"/>
      <c r="E185" s="107"/>
      <c r="J185" s="106"/>
      <c r="L185" s="106"/>
      <c r="N185" s="106"/>
      <c r="O185" s="106"/>
      <c r="P185" s="106"/>
      <c r="Q185" s="106"/>
      <c r="R185" s="106"/>
    </row>
    <row r="186" spans="1:18" ht="16.5" customHeight="1">
      <c r="A186" s="106"/>
      <c r="B186" s="106"/>
      <c r="D186" s="106"/>
      <c r="E186" s="107"/>
      <c r="J186" s="106"/>
      <c r="L186" s="106"/>
      <c r="N186" s="106"/>
      <c r="O186" s="106"/>
      <c r="P186" s="106"/>
      <c r="Q186" s="106"/>
      <c r="R186" s="106"/>
    </row>
    <row r="187" spans="1:18" ht="16.5" customHeight="1">
      <c r="A187" s="106"/>
      <c r="B187" s="106"/>
      <c r="D187" s="106"/>
      <c r="E187" s="107"/>
      <c r="J187" s="106"/>
      <c r="L187" s="106"/>
      <c r="N187" s="106"/>
      <c r="O187" s="106"/>
      <c r="P187" s="106"/>
      <c r="Q187" s="106"/>
      <c r="R187" s="106"/>
    </row>
    <row r="188" spans="1:18" ht="16.5" customHeight="1">
      <c r="A188" s="106"/>
      <c r="B188" s="106"/>
      <c r="D188" s="106"/>
      <c r="E188" s="107"/>
      <c r="J188" s="106"/>
      <c r="L188" s="106"/>
      <c r="N188" s="106"/>
      <c r="O188" s="106"/>
      <c r="P188" s="106"/>
      <c r="Q188" s="106"/>
      <c r="R188" s="106"/>
    </row>
    <row r="189" spans="1:18" ht="16.5" customHeight="1">
      <c r="A189" s="106"/>
      <c r="B189" s="106"/>
      <c r="D189" s="106"/>
      <c r="E189" s="107"/>
      <c r="J189" s="106"/>
      <c r="L189" s="106"/>
      <c r="N189" s="106"/>
      <c r="O189" s="106"/>
      <c r="P189" s="106"/>
      <c r="Q189" s="106"/>
      <c r="R189" s="106"/>
    </row>
    <row r="190" spans="1:18" ht="16.5" customHeight="1">
      <c r="A190" s="106"/>
      <c r="B190" s="106"/>
      <c r="D190" s="106"/>
      <c r="E190" s="107"/>
      <c r="J190" s="106"/>
      <c r="L190" s="106"/>
      <c r="N190" s="106"/>
      <c r="O190" s="106"/>
      <c r="P190" s="106"/>
      <c r="Q190" s="106"/>
      <c r="R190" s="106"/>
    </row>
    <row r="191" spans="1:18" ht="16.5" customHeight="1">
      <c r="A191" s="106"/>
      <c r="B191" s="106"/>
      <c r="D191" s="106"/>
      <c r="E191" s="107"/>
      <c r="J191" s="106"/>
      <c r="L191" s="106"/>
      <c r="N191" s="106"/>
      <c r="O191" s="106"/>
      <c r="P191" s="106"/>
      <c r="Q191" s="106"/>
      <c r="R191" s="106"/>
    </row>
    <row r="192" spans="1:18" ht="16.5" customHeight="1">
      <c r="A192" s="106"/>
      <c r="B192" s="106"/>
      <c r="D192" s="106"/>
      <c r="E192" s="107"/>
      <c r="J192" s="106"/>
      <c r="L192" s="106"/>
      <c r="N192" s="106"/>
      <c r="O192" s="106"/>
      <c r="P192" s="106"/>
      <c r="Q192" s="106"/>
      <c r="R192" s="106"/>
    </row>
    <row r="193" spans="1:18" ht="16.5" customHeight="1">
      <c r="A193" s="106"/>
      <c r="B193" s="106"/>
      <c r="D193" s="106"/>
      <c r="E193" s="107"/>
      <c r="J193" s="106"/>
      <c r="L193" s="106"/>
      <c r="N193" s="106"/>
      <c r="O193" s="106"/>
      <c r="P193" s="106"/>
      <c r="Q193" s="106"/>
      <c r="R193" s="106"/>
    </row>
    <row r="194" spans="1:18" ht="16.5" customHeight="1">
      <c r="A194" s="106"/>
      <c r="B194" s="106"/>
      <c r="D194" s="106"/>
      <c r="E194" s="107"/>
      <c r="J194" s="106"/>
      <c r="L194" s="106"/>
      <c r="N194" s="106"/>
      <c r="O194" s="106"/>
      <c r="P194" s="106"/>
      <c r="Q194" s="106"/>
      <c r="R194" s="106"/>
    </row>
    <row r="195" spans="1:18" ht="16.5" customHeight="1">
      <c r="A195" s="106"/>
      <c r="B195" s="106"/>
      <c r="D195" s="106"/>
      <c r="E195" s="107"/>
      <c r="J195" s="106"/>
      <c r="L195" s="106"/>
      <c r="N195" s="106"/>
      <c r="O195" s="106"/>
      <c r="P195" s="106"/>
      <c r="Q195" s="106"/>
      <c r="R195" s="106"/>
    </row>
    <row r="196" spans="1:18" ht="16.5" customHeight="1">
      <c r="A196" s="106"/>
      <c r="B196" s="106"/>
      <c r="D196" s="106"/>
      <c r="E196" s="107"/>
      <c r="J196" s="106"/>
      <c r="L196" s="106"/>
      <c r="N196" s="106"/>
      <c r="O196" s="106"/>
      <c r="P196" s="106"/>
      <c r="Q196" s="106"/>
      <c r="R196" s="106"/>
    </row>
    <row r="197" spans="1:18" ht="16.5" customHeight="1">
      <c r="A197" s="106"/>
      <c r="B197" s="106"/>
      <c r="D197" s="106"/>
      <c r="E197" s="107"/>
      <c r="J197" s="106"/>
      <c r="L197" s="106"/>
      <c r="N197" s="106"/>
      <c r="O197" s="106"/>
      <c r="P197" s="106"/>
      <c r="Q197" s="106"/>
      <c r="R197" s="106"/>
    </row>
    <row r="198" spans="1:18" ht="16.5" customHeight="1">
      <c r="A198" s="106"/>
      <c r="B198" s="106"/>
      <c r="D198" s="106"/>
      <c r="E198" s="107"/>
      <c r="J198" s="106"/>
      <c r="L198" s="106"/>
      <c r="N198" s="106"/>
      <c r="O198" s="106"/>
      <c r="P198" s="106"/>
      <c r="Q198" s="106"/>
      <c r="R198" s="106"/>
    </row>
    <row r="199" spans="1:18" ht="16.5" customHeight="1">
      <c r="A199" s="106"/>
      <c r="B199" s="106"/>
      <c r="D199" s="106"/>
      <c r="E199" s="107"/>
      <c r="J199" s="106"/>
      <c r="L199" s="106"/>
      <c r="N199" s="106"/>
      <c r="O199" s="106"/>
      <c r="P199" s="106"/>
      <c r="Q199" s="106"/>
      <c r="R199" s="106"/>
    </row>
    <row r="200" spans="1:18" ht="16.5" customHeight="1">
      <c r="A200" s="106"/>
      <c r="B200" s="106"/>
      <c r="D200" s="106"/>
      <c r="E200" s="107"/>
      <c r="J200" s="106"/>
      <c r="L200" s="106"/>
      <c r="N200" s="106"/>
      <c r="O200" s="106"/>
      <c r="P200" s="106"/>
      <c r="Q200" s="106"/>
      <c r="R200" s="106"/>
    </row>
    <row r="201" spans="1:18" ht="16.5" customHeight="1">
      <c r="A201" s="106"/>
      <c r="B201" s="106"/>
      <c r="D201" s="106"/>
      <c r="E201" s="107"/>
      <c r="J201" s="106"/>
      <c r="L201" s="106"/>
      <c r="N201" s="106"/>
      <c r="O201" s="106"/>
      <c r="P201" s="106"/>
      <c r="Q201" s="106"/>
      <c r="R201" s="106"/>
    </row>
    <row r="202" spans="1:18" ht="16.5" customHeight="1">
      <c r="A202" s="106"/>
      <c r="B202" s="106"/>
      <c r="D202" s="106"/>
      <c r="E202" s="107"/>
      <c r="J202" s="106"/>
      <c r="L202" s="106"/>
      <c r="N202" s="106"/>
      <c r="O202" s="106"/>
      <c r="P202" s="106"/>
      <c r="Q202" s="106"/>
      <c r="R202" s="106"/>
    </row>
    <row r="203" spans="1:18" ht="16.5" customHeight="1">
      <c r="A203" s="106"/>
      <c r="B203" s="106"/>
      <c r="D203" s="106"/>
      <c r="E203" s="107"/>
      <c r="J203" s="106"/>
      <c r="L203" s="106"/>
      <c r="N203" s="106"/>
      <c r="O203" s="106"/>
      <c r="P203" s="106"/>
      <c r="Q203" s="106"/>
      <c r="R203" s="106"/>
    </row>
    <row r="204" spans="1:18" ht="16.5" customHeight="1">
      <c r="A204" s="106"/>
      <c r="B204" s="106"/>
      <c r="D204" s="106"/>
      <c r="E204" s="107"/>
      <c r="J204" s="106"/>
      <c r="L204" s="106"/>
      <c r="N204" s="106"/>
      <c r="O204" s="106"/>
      <c r="P204" s="106"/>
      <c r="Q204" s="106"/>
      <c r="R204" s="106"/>
    </row>
    <row r="205" spans="1:18" ht="16.5" customHeight="1">
      <c r="A205" s="106"/>
      <c r="B205" s="106"/>
      <c r="D205" s="106"/>
      <c r="E205" s="107"/>
      <c r="J205" s="106"/>
      <c r="L205" s="106"/>
      <c r="N205" s="106"/>
      <c r="O205" s="106"/>
      <c r="P205" s="106"/>
      <c r="Q205" s="106"/>
      <c r="R205" s="106"/>
    </row>
    <row r="206" spans="1:18" ht="16.5" customHeight="1">
      <c r="A206" s="106"/>
      <c r="B206" s="106"/>
      <c r="D206" s="106"/>
      <c r="E206" s="107"/>
      <c r="J206" s="106"/>
      <c r="L206" s="106"/>
      <c r="N206" s="106"/>
      <c r="O206" s="106"/>
      <c r="P206" s="106"/>
      <c r="Q206" s="106"/>
      <c r="R206" s="106"/>
    </row>
    <row r="207" spans="1:18" ht="16.5" customHeight="1">
      <c r="A207" s="106"/>
      <c r="B207" s="106"/>
      <c r="D207" s="106"/>
      <c r="E207" s="107"/>
      <c r="J207" s="106"/>
      <c r="L207" s="106"/>
      <c r="N207" s="106"/>
      <c r="O207" s="106"/>
      <c r="P207" s="106"/>
      <c r="Q207" s="106"/>
      <c r="R207" s="106"/>
    </row>
    <row r="208" spans="1:18" ht="16.5" customHeight="1">
      <c r="A208" s="106"/>
      <c r="B208" s="106"/>
      <c r="D208" s="106"/>
      <c r="E208" s="107"/>
      <c r="J208" s="106"/>
      <c r="L208" s="106"/>
      <c r="N208" s="106"/>
      <c r="O208" s="106"/>
      <c r="P208" s="106"/>
      <c r="Q208" s="106"/>
      <c r="R208" s="106"/>
    </row>
    <row r="209" spans="1:18" ht="16.5" customHeight="1">
      <c r="A209" s="106"/>
      <c r="B209" s="106"/>
      <c r="D209" s="106"/>
      <c r="E209" s="107"/>
      <c r="J209" s="106"/>
      <c r="L209" s="106"/>
      <c r="N209" s="106"/>
      <c r="O209" s="106"/>
      <c r="P209" s="106"/>
      <c r="Q209" s="106"/>
      <c r="R209" s="106"/>
    </row>
    <row r="210" spans="1:18" ht="16.5" customHeight="1">
      <c r="A210" s="106"/>
      <c r="B210" s="106"/>
      <c r="D210" s="106"/>
      <c r="E210" s="107"/>
      <c r="J210" s="106"/>
      <c r="L210" s="106"/>
      <c r="N210" s="106"/>
      <c r="O210" s="106"/>
      <c r="P210" s="106"/>
      <c r="Q210" s="106"/>
      <c r="R210" s="106"/>
    </row>
    <row r="211" spans="1:18" ht="16.5" customHeight="1">
      <c r="A211" s="106"/>
      <c r="B211" s="106"/>
      <c r="D211" s="106"/>
      <c r="E211" s="107"/>
      <c r="J211" s="106"/>
      <c r="L211" s="106"/>
      <c r="N211" s="106"/>
      <c r="O211" s="106"/>
      <c r="P211" s="106"/>
      <c r="Q211" s="106"/>
      <c r="R211" s="106"/>
    </row>
    <row r="212" spans="1:18" ht="16.5" customHeight="1">
      <c r="A212" s="106"/>
      <c r="B212" s="106"/>
      <c r="D212" s="106"/>
      <c r="E212" s="107"/>
      <c r="J212" s="106"/>
      <c r="L212" s="106"/>
      <c r="N212" s="106"/>
      <c r="O212" s="106"/>
      <c r="P212" s="106"/>
      <c r="Q212" s="106"/>
      <c r="R212" s="106"/>
    </row>
    <row r="213" spans="1:18" ht="16.5" customHeight="1">
      <c r="A213" s="106"/>
      <c r="B213" s="106"/>
      <c r="D213" s="106"/>
      <c r="E213" s="107"/>
      <c r="J213" s="106"/>
      <c r="L213" s="106"/>
      <c r="N213" s="106"/>
      <c r="O213" s="106"/>
      <c r="P213" s="106"/>
      <c r="Q213" s="106"/>
      <c r="R213" s="106"/>
    </row>
    <row r="214" spans="1:18" ht="16.5" customHeight="1">
      <c r="A214" s="106"/>
      <c r="B214" s="106"/>
      <c r="D214" s="106"/>
      <c r="E214" s="107"/>
      <c r="J214" s="106"/>
      <c r="L214" s="106"/>
      <c r="N214" s="106"/>
      <c r="O214" s="106"/>
      <c r="P214" s="106"/>
      <c r="Q214" s="106"/>
      <c r="R214" s="106"/>
    </row>
    <row r="215" spans="1:18" ht="16.5" customHeight="1">
      <c r="A215" s="106"/>
      <c r="B215" s="106"/>
      <c r="D215" s="106"/>
      <c r="E215" s="107"/>
      <c r="J215" s="106"/>
      <c r="L215" s="106"/>
      <c r="N215" s="106"/>
      <c r="O215" s="106"/>
      <c r="P215" s="106"/>
      <c r="Q215" s="106"/>
      <c r="R215" s="106"/>
    </row>
    <row r="216" spans="1:18" ht="16.5" customHeight="1">
      <c r="A216" s="106"/>
      <c r="B216" s="106"/>
      <c r="D216" s="106"/>
      <c r="E216" s="107"/>
      <c r="J216" s="106"/>
      <c r="L216" s="106"/>
      <c r="N216" s="106"/>
      <c r="O216" s="106"/>
      <c r="P216" s="106"/>
      <c r="Q216" s="106"/>
      <c r="R216" s="106"/>
    </row>
    <row r="217" spans="1:18" ht="16.5" customHeight="1">
      <c r="A217" s="106"/>
      <c r="B217" s="106"/>
      <c r="D217" s="106"/>
      <c r="E217" s="107"/>
      <c r="J217" s="106"/>
      <c r="L217" s="106"/>
      <c r="N217" s="106"/>
      <c r="O217" s="106"/>
      <c r="P217" s="106"/>
      <c r="Q217" s="106"/>
      <c r="R217" s="106"/>
    </row>
    <row r="218" spans="1:18" ht="16.5" customHeight="1">
      <c r="A218" s="106"/>
      <c r="B218" s="106"/>
      <c r="D218" s="106"/>
      <c r="E218" s="107"/>
      <c r="J218" s="106"/>
      <c r="L218" s="106"/>
      <c r="N218" s="106"/>
      <c r="O218" s="106"/>
      <c r="P218" s="106"/>
      <c r="Q218" s="106"/>
      <c r="R218" s="106"/>
    </row>
    <row r="219" spans="1:18" ht="16.5" customHeight="1">
      <c r="A219" s="106"/>
      <c r="B219" s="106"/>
      <c r="D219" s="106"/>
      <c r="E219" s="107"/>
      <c r="J219" s="106"/>
      <c r="L219" s="106"/>
      <c r="N219" s="106"/>
      <c r="O219" s="106"/>
      <c r="P219" s="106"/>
      <c r="Q219" s="106"/>
      <c r="R219" s="106"/>
    </row>
    <row r="220" spans="1:18" ht="16.5" customHeight="1">
      <c r="A220" s="106"/>
      <c r="B220" s="106"/>
      <c r="D220" s="106"/>
      <c r="E220" s="107"/>
      <c r="J220" s="106"/>
      <c r="L220" s="106"/>
      <c r="N220" s="106"/>
      <c r="O220" s="106"/>
      <c r="P220" s="106"/>
      <c r="Q220" s="106"/>
      <c r="R220" s="106"/>
    </row>
    <row r="221" spans="1:18" ht="16.5" customHeight="1">
      <c r="A221" s="106"/>
      <c r="B221" s="106"/>
      <c r="D221" s="106"/>
      <c r="E221" s="107"/>
      <c r="J221" s="106"/>
      <c r="L221" s="106"/>
      <c r="N221" s="106"/>
      <c r="O221" s="106"/>
      <c r="P221" s="106"/>
      <c r="Q221" s="106"/>
      <c r="R221" s="106"/>
    </row>
    <row r="222" spans="1:18" ht="16.5" customHeight="1">
      <c r="A222" s="106"/>
      <c r="B222" s="106"/>
      <c r="D222" s="106"/>
      <c r="E222" s="107"/>
      <c r="J222" s="106"/>
      <c r="L222" s="106"/>
      <c r="N222" s="106"/>
      <c r="O222" s="106"/>
      <c r="P222" s="106"/>
      <c r="Q222" s="106"/>
      <c r="R222" s="106"/>
    </row>
    <row r="223" spans="1:18" ht="16.5" customHeight="1">
      <c r="A223" s="106"/>
      <c r="B223" s="106"/>
      <c r="D223" s="106"/>
      <c r="E223" s="107"/>
      <c r="J223" s="106"/>
      <c r="L223" s="106"/>
      <c r="N223" s="106"/>
      <c r="O223" s="106"/>
      <c r="P223" s="106"/>
      <c r="Q223" s="106"/>
      <c r="R223" s="106"/>
    </row>
    <row r="224" spans="1:18" ht="16.5" customHeight="1">
      <c r="A224" s="106"/>
      <c r="B224" s="106"/>
      <c r="D224" s="106"/>
      <c r="E224" s="107"/>
      <c r="J224" s="106"/>
      <c r="L224" s="106"/>
      <c r="N224" s="106"/>
      <c r="O224" s="106"/>
      <c r="P224" s="106"/>
      <c r="Q224" s="106"/>
      <c r="R224" s="106"/>
    </row>
    <row r="225" spans="1:18" ht="16.5" customHeight="1">
      <c r="A225" s="106"/>
      <c r="B225" s="106"/>
      <c r="D225" s="106"/>
      <c r="E225" s="107"/>
      <c r="J225" s="106"/>
      <c r="L225" s="106"/>
      <c r="N225" s="106"/>
      <c r="O225" s="106"/>
      <c r="P225" s="106"/>
      <c r="Q225" s="106"/>
      <c r="R225" s="106"/>
    </row>
    <row r="226" spans="1:18" ht="16.5" customHeight="1">
      <c r="A226" s="106"/>
      <c r="B226" s="106"/>
      <c r="D226" s="106"/>
      <c r="E226" s="107"/>
      <c r="J226" s="106"/>
      <c r="L226" s="106"/>
      <c r="N226" s="106"/>
      <c r="O226" s="106"/>
      <c r="P226" s="106"/>
      <c r="Q226" s="106"/>
      <c r="R226" s="106"/>
    </row>
    <row r="227" spans="1:18" ht="16.5" customHeight="1">
      <c r="A227" s="106"/>
      <c r="B227" s="106"/>
      <c r="D227" s="106"/>
      <c r="E227" s="107"/>
      <c r="J227" s="106"/>
      <c r="L227" s="106"/>
      <c r="N227" s="106"/>
      <c r="O227" s="106"/>
      <c r="P227" s="106"/>
      <c r="Q227" s="106"/>
      <c r="R227" s="106"/>
    </row>
    <row r="228" spans="1:18" ht="16.5" customHeight="1">
      <c r="A228" s="106"/>
      <c r="B228" s="106"/>
      <c r="D228" s="106"/>
      <c r="E228" s="107"/>
      <c r="J228" s="106"/>
      <c r="L228" s="106"/>
      <c r="N228" s="106"/>
      <c r="O228" s="106"/>
      <c r="P228" s="106"/>
      <c r="Q228" s="106"/>
      <c r="R228" s="106"/>
    </row>
    <row r="229" spans="1:18" ht="16.5" customHeight="1">
      <c r="A229" s="106"/>
      <c r="B229" s="106"/>
      <c r="D229" s="106"/>
      <c r="E229" s="107"/>
      <c r="J229" s="106"/>
      <c r="L229" s="106"/>
      <c r="N229" s="106"/>
      <c r="O229" s="106"/>
      <c r="P229" s="106"/>
      <c r="Q229" s="106"/>
      <c r="R229" s="106"/>
    </row>
    <row r="230" spans="1:18" ht="16.5" customHeight="1">
      <c r="A230" s="106"/>
      <c r="B230" s="106"/>
      <c r="D230" s="106"/>
      <c r="E230" s="107"/>
      <c r="J230" s="106"/>
      <c r="L230" s="106"/>
      <c r="N230" s="106"/>
      <c r="O230" s="106"/>
      <c r="P230" s="106"/>
      <c r="Q230" s="106"/>
      <c r="R230" s="106"/>
    </row>
    <row r="231" spans="1:18" ht="16.5" customHeight="1">
      <c r="A231" s="106"/>
      <c r="B231" s="106"/>
      <c r="D231" s="106"/>
      <c r="E231" s="107"/>
      <c r="J231" s="106"/>
      <c r="L231" s="106"/>
      <c r="N231" s="106"/>
      <c r="O231" s="106"/>
      <c r="P231" s="106"/>
      <c r="Q231" s="106"/>
      <c r="R231" s="106"/>
    </row>
    <row r="232" spans="1:18" ht="16.5" customHeight="1">
      <c r="A232" s="106"/>
      <c r="B232" s="106"/>
      <c r="D232" s="106"/>
      <c r="E232" s="107"/>
      <c r="J232" s="106"/>
      <c r="L232" s="106"/>
      <c r="N232" s="106"/>
      <c r="O232" s="106"/>
      <c r="P232" s="106"/>
      <c r="Q232" s="106"/>
      <c r="R232" s="106"/>
    </row>
    <row r="233" spans="1:18" ht="16.5" customHeight="1">
      <c r="A233" s="106"/>
      <c r="B233" s="106"/>
      <c r="D233" s="106"/>
      <c r="E233" s="107"/>
      <c r="J233" s="106"/>
      <c r="L233" s="106"/>
      <c r="N233" s="106"/>
      <c r="O233" s="106"/>
      <c r="P233" s="106"/>
      <c r="Q233" s="106"/>
      <c r="R233" s="106"/>
    </row>
    <row r="234" spans="1:18" ht="16.5" customHeight="1">
      <c r="A234" s="106"/>
      <c r="B234" s="106"/>
      <c r="D234" s="106"/>
      <c r="E234" s="107"/>
      <c r="J234" s="106"/>
      <c r="L234" s="106"/>
      <c r="N234" s="106"/>
      <c r="O234" s="106"/>
      <c r="P234" s="106"/>
      <c r="Q234" s="106"/>
      <c r="R234" s="106"/>
    </row>
    <row r="235" spans="1:18" ht="16.5" customHeight="1">
      <c r="A235" s="106"/>
      <c r="B235" s="106"/>
      <c r="D235" s="106"/>
      <c r="E235" s="107"/>
      <c r="J235" s="106"/>
      <c r="L235" s="106"/>
      <c r="N235" s="106"/>
      <c r="O235" s="106"/>
      <c r="P235" s="106"/>
      <c r="Q235" s="106"/>
      <c r="R235" s="106"/>
    </row>
    <row r="236" spans="1:18" ht="16.5" customHeight="1">
      <c r="A236" s="106"/>
      <c r="B236" s="106"/>
      <c r="D236" s="106"/>
      <c r="E236" s="107"/>
      <c r="J236" s="106"/>
      <c r="L236" s="106"/>
      <c r="N236" s="106"/>
      <c r="O236" s="106"/>
      <c r="P236" s="106"/>
      <c r="Q236" s="106"/>
      <c r="R236" s="106"/>
    </row>
    <row r="237" spans="1:18" ht="16.5" customHeight="1">
      <c r="A237" s="106"/>
      <c r="B237" s="106"/>
      <c r="D237" s="106"/>
      <c r="E237" s="107"/>
      <c r="J237" s="106"/>
      <c r="L237" s="106"/>
      <c r="N237" s="106"/>
      <c r="O237" s="106"/>
      <c r="P237" s="106"/>
      <c r="Q237" s="106"/>
      <c r="R237" s="106"/>
    </row>
    <row r="238" spans="1:18" ht="16.5" customHeight="1">
      <c r="A238" s="106"/>
      <c r="B238" s="106"/>
      <c r="D238" s="106"/>
      <c r="E238" s="107"/>
      <c r="J238" s="106"/>
      <c r="L238" s="106"/>
      <c r="N238" s="106"/>
      <c r="O238" s="106"/>
      <c r="P238" s="106"/>
      <c r="Q238" s="106"/>
      <c r="R238" s="106"/>
    </row>
    <row r="239" spans="1:18" ht="16.5" customHeight="1">
      <c r="A239" s="106"/>
      <c r="B239" s="106"/>
      <c r="D239" s="106"/>
      <c r="E239" s="107"/>
      <c r="J239" s="106"/>
      <c r="L239" s="106"/>
      <c r="N239" s="106"/>
      <c r="O239" s="106"/>
      <c r="P239" s="106"/>
      <c r="Q239" s="106"/>
      <c r="R239" s="106"/>
    </row>
    <row r="240" spans="1:18" ht="16.5" customHeight="1">
      <c r="A240" s="106"/>
      <c r="B240" s="106"/>
      <c r="D240" s="106"/>
      <c r="E240" s="107"/>
      <c r="J240" s="106"/>
      <c r="L240" s="106"/>
      <c r="N240" s="106"/>
      <c r="O240" s="106"/>
      <c r="P240" s="106"/>
      <c r="Q240" s="106"/>
      <c r="R240" s="106"/>
    </row>
    <row r="241" spans="1:18" ht="16.5" customHeight="1">
      <c r="A241" s="106"/>
      <c r="B241" s="106"/>
      <c r="D241" s="106"/>
      <c r="E241" s="107"/>
      <c r="J241" s="106"/>
      <c r="L241" s="106"/>
      <c r="N241" s="106"/>
      <c r="O241" s="106"/>
      <c r="P241" s="106"/>
      <c r="Q241" s="106"/>
      <c r="R241" s="106"/>
    </row>
    <row r="242" spans="1:18" ht="16.5" customHeight="1">
      <c r="A242" s="106"/>
      <c r="B242" s="106"/>
      <c r="D242" s="106"/>
      <c r="E242" s="107"/>
      <c r="J242" s="106"/>
      <c r="L242" s="106"/>
      <c r="N242" s="106"/>
      <c r="O242" s="106"/>
      <c r="P242" s="106"/>
      <c r="Q242" s="106"/>
      <c r="R242" s="106"/>
    </row>
    <row r="243" spans="1:18" ht="16.5" customHeight="1">
      <c r="A243" s="106"/>
      <c r="B243" s="106"/>
      <c r="D243" s="106"/>
      <c r="E243" s="107"/>
      <c r="J243" s="106"/>
      <c r="L243" s="106"/>
      <c r="N243" s="106"/>
      <c r="O243" s="106"/>
      <c r="P243" s="106"/>
      <c r="Q243" s="106"/>
      <c r="R243" s="106"/>
    </row>
    <row r="244" spans="1:18" ht="16.5" customHeight="1">
      <c r="A244" s="106"/>
      <c r="B244" s="106"/>
      <c r="D244" s="106"/>
      <c r="E244" s="107"/>
      <c r="J244" s="106"/>
      <c r="L244" s="106"/>
      <c r="N244" s="106"/>
      <c r="O244" s="106"/>
      <c r="P244" s="106"/>
      <c r="Q244" s="106"/>
      <c r="R244" s="106"/>
    </row>
    <row r="245" spans="1:18" ht="16.5" customHeight="1">
      <c r="A245" s="106"/>
      <c r="B245" s="106"/>
      <c r="D245" s="106"/>
      <c r="E245" s="107"/>
      <c r="J245" s="106"/>
      <c r="L245" s="106"/>
      <c r="N245" s="106"/>
      <c r="O245" s="106"/>
      <c r="P245" s="106"/>
      <c r="Q245" s="106"/>
      <c r="R245" s="106"/>
    </row>
    <row r="246" spans="1:18" ht="16.5" customHeight="1">
      <c r="A246" s="106"/>
      <c r="B246" s="106"/>
      <c r="D246" s="106"/>
      <c r="E246" s="107"/>
      <c r="J246" s="106"/>
      <c r="L246" s="106"/>
      <c r="N246" s="106"/>
      <c r="O246" s="106"/>
      <c r="P246" s="106"/>
      <c r="Q246" s="106"/>
      <c r="R246" s="106"/>
    </row>
    <row r="247" spans="1:18" ht="16.5" customHeight="1">
      <c r="A247" s="106"/>
      <c r="B247" s="106"/>
      <c r="D247" s="106"/>
      <c r="E247" s="107"/>
      <c r="J247" s="106"/>
      <c r="L247" s="106"/>
      <c r="N247" s="106"/>
      <c r="O247" s="106"/>
      <c r="P247" s="106"/>
      <c r="Q247" s="106"/>
      <c r="R247" s="106"/>
    </row>
    <row r="248" spans="1:18" ht="16.5" customHeight="1">
      <c r="A248" s="106"/>
      <c r="B248" s="106"/>
      <c r="D248" s="106"/>
      <c r="E248" s="107"/>
      <c r="J248" s="106"/>
      <c r="L248" s="106"/>
      <c r="N248" s="106"/>
      <c r="O248" s="106"/>
      <c r="P248" s="106"/>
      <c r="Q248" s="106"/>
      <c r="R248" s="106"/>
    </row>
    <row r="249" spans="1:18" ht="16.5" customHeight="1">
      <c r="A249" s="106"/>
      <c r="B249" s="106"/>
      <c r="D249" s="106"/>
      <c r="E249" s="107"/>
      <c r="J249" s="106"/>
      <c r="L249" s="106"/>
      <c r="N249" s="106"/>
      <c r="O249" s="106"/>
      <c r="P249" s="106"/>
      <c r="Q249" s="106"/>
      <c r="R249" s="106"/>
    </row>
    <row r="250" spans="1:18" ht="16.5" customHeight="1">
      <c r="A250" s="106"/>
      <c r="B250" s="106"/>
      <c r="D250" s="106"/>
      <c r="E250" s="107"/>
      <c r="J250" s="106"/>
      <c r="L250" s="106"/>
      <c r="N250" s="106"/>
      <c r="O250" s="106"/>
      <c r="P250" s="106"/>
      <c r="Q250" s="106"/>
      <c r="R250" s="106"/>
    </row>
    <row r="251" spans="1:18" ht="16.5" customHeight="1">
      <c r="A251" s="106"/>
      <c r="B251" s="106"/>
      <c r="D251" s="106"/>
      <c r="E251" s="107"/>
      <c r="J251" s="106"/>
      <c r="L251" s="106"/>
      <c r="N251" s="106"/>
      <c r="O251" s="106"/>
      <c r="P251" s="106"/>
      <c r="Q251" s="106"/>
      <c r="R251" s="106"/>
    </row>
    <row r="252" spans="1:18" ht="16.5" customHeight="1">
      <c r="A252" s="106"/>
      <c r="B252" s="106"/>
      <c r="D252" s="106"/>
      <c r="E252" s="107"/>
      <c r="J252" s="106"/>
      <c r="L252" s="106"/>
      <c r="N252" s="106"/>
      <c r="O252" s="106"/>
      <c r="P252" s="106"/>
      <c r="Q252" s="106"/>
      <c r="R252" s="106"/>
    </row>
    <row r="253" spans="1:18" ht="16.5" customHeight="1">
      <c r="A253" s="106"/>
      <c r="B253" s="106"/>
      <c r="D253" s="106"/>
      <c r="E253" s="107"/>
      <c r="J253" s="106"/>
      <c r="L253" s="106"/>
      <c r="N253" s="106"/>
      <c r="O253" s="106"/>
      <c r="P253" s="106"/>
      <c r="Q253" s="106"/>
      <c r="R253" s="106"/>
    </row>
    <row r="254" spans="1:18" ht="16.5" customHeight="1">
      <c r="A254" s="106"/>
      <c r="B254" s="106"/>
      <c r="D254" s="106"/>
      <c r="E254" s="107"/>
      <c r="J254" s="106"/>
      <c r="L254" s="106"/>
      <c r="N254" s="106"/>
      <c r="O254" s="106"/>
      <c r="P254" s="106"/>
      <c r="Q254" s="106"/>
      <c r="R254" s="106"/>
    </row>
    <row r="255" spans="1:18" ht="16.5" customHeight="1">
      <c r="A255" s="106"/>
      <c r="B255" s="106"/>
      <c r="D255" s="106"/>
      <c r="E255" s="107"/>
      <c r="J255" s="106"/>
      <c r="L255" s="106"/>
      <c r="N255" s="106"/>
      <c r="O255" s="106"/>
      <c r="P255" s="106"/>
      <c r="Q255" s="106"/>
      <c r="R255" s="106"/>
    </row>
    <row r="256" spans="1:18" ht="16.5" customHeight="1">
      <c r="A256" s="106"/>
      <c r="B256" s="106"/>
      <c r="D256" s="106"/>
      <c r="E256" s="107"/>
      <c r="J256" s="106"/>
      <c r="L256" s="106"/>
      <c r="N256" s="106"/>
      <c r="O256" s="106"/>
      <c r="P256" s="106"/>
      <c r="Q256" s="106"/>
      <c r="R256" s="106"/>
    </row>
    <row r="257" spans="1:18" ht="16.5" customHeight="1">
      <c r="A257" s="106"/>
      <c r="B257" s="106"/>
      <c r="D257" s="106"/>
      <c r="E257" s="107"/>
      <c r="J257" s="106"/>
      <c r="L257" s="106"/>
      <c r="N257" s="106"/>
      <c r="O257" s="106"/>
      <c r="P257" s="106"/>
      <c r="Q257" s="106"/>
      <c r="R257" s="106"/>
    </row>
    <row r="258" spans="1:18" ht="16.5" customHeight="1">
      <c r="A258" s="106"/>
      <c r="B258" s="106"/>
      <c r="D258" s="106"/>
      <c r="E258" s="107"/>
      <c r="J258" s="106"/>
      <c r="L258" s="106"/>
      <c r="N258" s="106"/>
      <c r="O258" s="106"/>
      <c r="P258" s="106"/>
      <c r="Q258" s="106"/>
      <c r="R258" s="106"/>
    </row>
    <row r="259" spans="1:18" ht="16.5" customHeight="1">
      <c r="A259" s="106"/>
      <c r="B259" s="106"/>
      <c r="D259" s="106"/>
      <c r="E259" s="107"/>
      <c r="J259" s="106"/>
      <c r="L259" s="106"/>
      <c r="N259" s="106"/>
      <c r="O259" s="106"/>
      <c r="P259" s="106"/>
      <c r="Q259" s="106"/>
      <c r="R259" s="106"/>
    </row>
    <row r="260" spans="1:18" ht="16.5" customHeight="1">
      <c r="A260" s="106"/>
      <c r="B260" s="106"/>
      <c r="D260" s="106"/>
      <c r="E260" s="107"/>
      <c r="J260" s="106"/>
      <c r="L260" s="106"/>
      <c r="N260" s="106"/>
      <c r="O260" s="106"/>
      <c r="P260" s="106"/>
      <c r="Q260" s="106"/>
      <c r="R260" s="106"/>
    </row>
    <row r="261" spans="1:18" ht="16.5" customHeight="1">
      <c r="A261" s="106"/>
      <c r="B261" s="106"/>
      <c r="D261" s="106"/>
      <c r="E261" s="107"/>
      <c r="J261" s="106"/>
      <c r="L261" s="106"/>
      <c r="N261" s="106"/>
      <c r="O261" s="106"/>
      <c r="P261" s="106"/>
      <c r="Q261" s="106"/>
      <c r="R261" s="106"/>
    </row>
    <row r="262" spans="1:18" ht="16.5" customHeight="1">
      <c r="A262" s="106"/>
      <c r="B262" s="106"/>
      <c r="D262" s="106"/>
      <c r="E262" s="107"/>
      <c r="J262" s="106"/>
      <c r="L262" s="106"/>
      <c r="N262" s="106"/>
      <c r="O262" s="106"/>
      <c r="P262" s="106"/>
      <c r="Q262" s="106"/>
      <c r="R262" s="106"/>
    </row>
    <row r="263" spans="1:18" ht="16.5" customHeight="1">
      <c r="A263" s="106"/>
      <c r="B263" s="106"/>
      <c r="D263" s="106"/>
      <c r="E263" s="107"/>
      <c r="J263" s="106"/>
      <c r="L263" s="106"/>
      <c r="N263" s="106"/>
      <c r="O263" s="106"/>
      <c r="P263" s="106"/>
      <c r="Q263" s="106"/>
      <c r="R263" s="106"/>
    </row>
    <row r="264" spans="1:18" ht="16.5" customHeight="1">
      <c r="A264" s="106"/>
      <c r="B264" s="106"/>
      <c r="D264" s="106"/>
      <c r="E264" s="107"/>
      <c r="J264" s="106"/>
      <c r="L264" s="106"/>
      <c r="N264" s="106"/>
      <c r="O264" s="106"/>
      <c r="P264" s="106"/>
      <c r="Q264" s="106"/>
      <c r="R264" s="106"/>
    </row>
    <row r="265" spans="1:18" ht="16.5" customHeight="1">
      <c r="A265" s="106"/>
      <c r="B265" s="106"/>
      <c r="D265" s="106"/>
      <c r="E265" s="107"/>
      <c r="J265" s="106"/>
      <c r="L265" s="106"/>
      <c r="N265" s="106"/>
      <c r="O265" s="106"/>
      <c r="P265" s="106"/>
      <c r="Q265" s="106"/>
      <c r="R265" s="106"/>
    </row>
    <row r="266" spans="1:18" ht="16.5" customHeight="1">
      <c r="A266" s="106"/>
      <c r="B266" s="106"/>
      <c r="D266" s="106"/>
      <c r="E266" s="107"/>
      <c r="J266" s="106"/>
      <c r="L266" s="106"/>
      <c r="N266" s="106"/>
      <c r="O266" s="106"/>
      <c r="P266" s="106"/>
      <c r="Q266" s="106"/>
      <c r="R266" s="106"/>
    </row>
    <row r="267" spans="1:18" ht="16.5" customHeight="1">
      <c r="A267" s="106"/>
      <c r="B267" s="106"/>
      <c r="D267" s="106"/>
      <c r="E267" s="107"/>
      <c r="J267" s="106"/>
      <c r="L267" s="106"/>
      <c r="N267" s="106"/>
      <c r="O267" s="106"/>
      <c r="P267" s="106"/>
      <c r="Q267" s="106"/>
      <c r="R267" s="106"/>
    </row>
    <row r="268" spans="1:18" ht="16.5" customHeight="1">
      <c r="A268" s="106"/>
      <c r="B268" s="106"/>
      <c r="D268" s="106"/>
      <c r="E268" s="107"/>
      <c r="J268" s="106"/>
      <c r="L268" s="106"/>
      <c r="N268" s="106"/>
      <c r="O268" s="106"/>
      <c r="P268" s="106"/>
      <c r="Q268" s="106"/>
      <c r="R268" s="106"/>
    </row>
    <row r="269" spans="1:18" ht="16.5" customHeight="1">
      <c r="A269" s="106"/>
      <c r="B269" s="106"/>
      <c r="D269" s="106"/>
      <c r="E269" s="107"/>
      <c r="J269" s="106"/>
      <c r="L269" s="106"/>
      <c r="N269" s="106"/>
      <c r="O269" s="106"/>
      <c r="P269" s="106"/>
      <c r="Q269" s="106"/>
      <c r="R269" s="106"/>
    </row>
    <row r="270" spans="1:18" ht="16.5" customHeight="1">
      <c r="A270" s="106"/>
      <c r="B270" s="106"/>
      <c r="D270" s="106"/>
      <c r="E270" s="107"/>
      <c r="J270" s="106"/>
      <c r="L270" s="106"/>
      <c r="N270" s="106"/>
      <c r="O270" s="106"/>
      <c r="P270" s="106"/>
      <c r="Q270" s="106"/>
      <c r="R270" s="106"/>
    </row>
    <row r="271" spans="1:18" ht="16.5" customHeight="1">
      <c r="A271" s="106"/>
      <c r="B271" s="106"/>
      <c r="D271" s="106"/>
      <c r="E271" s="107"/>
      <c r="J271" s="106"/>
      <c r="L271" s="106"/>
      <c r="N271" s="106"/>
      <c r="O271" s="106"/>
      <c r="P271" s="106"/>
      <c r="Q271" s="106"/>
      <c r="R271" s="106"/>
    </row>
    <row r="272" spans="1:18" ht="16.5" customHeight="1">
      <c r="A272" s="106"/>
      <c r="B272" s="106"/>
      <c r="D272" s="106"/>
      <c r="E272" s="107"/>
      <c r="J272" s="106"/>
      <c r="L272" s="106"/>
      <c r="N272" s="106"/>
      <c r="O272" s="106"/>
      <c r="P272" s="106"/>
      <c r="Q272" s="106"/>
      <c r="R272" s="106"/>
    </row>
    <row r="273" spans="1:18" ht="16.5" customHeight="1">
      <c r="A273" s="106"/>
      <c r="B273" s="106"/>
      <c r="D273" s="106"/>
      <c r="E273" s="107"/>
      <c r="J273" s="106"/>
      <c r="L273" s="106"/>
      <c r="N273" s="106"/>
      <c r="O273" s="106"/>
      <c r="P273" s="106"/>
      <c r="Q273" s="106"/>
      <c r="R273" s="106"/>
    </row>
    <row r="274" spans="1:18" ht="16.5" customHeight="1">
      <c r="A274" s="106"/>
      <c r="B274" s="106"/>
      <c r="D274" s="106"/>
      <c r="E274" s="107"/>
      <c r="J274" s="106"/>
      <c r="L274" s="106"/>
      <c r="N274" s="106"/>
      <c r="O274" s="106"/>
      <c r="P274" s="106"/>
      <c r="Q274" s="106"/>
      <c r="R274" s="106"/>
    </row>
    <row r="275" spans="1:18" ht="16.5" customHeight="1">
      <c r="A275" s="106"/>
      <c r="B275" s="106"/>
      <c r="D275" s="106"/>
      <c r="E275" s="107"/>
      <c r="J275" s="106"/>
      <c r="L275" s="106"/>
      <c r="N275" s="106"/>
      <c r="O275" s="106"/>
      <c r="P275" s="106"/>
      <c r="Q275" s="106"/>
      <c r="R275" s="106"/>
    </row>
    <row r="276" spans="1:18" ht="16.5" customHeight="1">
      <c r="A276" s="106"/>
      <c r="B276" s="106"/>
      <c r="D276" s="106"/>
      <c r="E276" s="107"/>
      <c r="J276" s="106"/>
      <c r="L276" s="106"/>
      <c r="N276" s="106"/>
      <c r="O276" s="106"/>
      <c r="P276" s="106"/>
      <c r="Q276" s="106"/>
      <c r="R276" s="106"/>
    </row>
    <row r="277" spans="1:18" ht="16.5" customHeight="1">
      <c r="A277" s="106"/>
      <c r="B277" s="106"/>
      <c r="D277" s="106"/>
      <c r="E277" s="107"/>
      <c r="J277" s="106"/>
      <c r="L277" s="106"/>
      <c r="N277" s="106"/>
      <c r="O277" s="106"/>
      <c r="P277" s="106"/>
      <c r="Q277" s="106"/>
      <c r="R277" s="106"/>
    </row>
    <row r="278" spans="1:18" ht="16.5" customHeight="1">
      <c r="A278" s="106"/>
      <c r="B278" s="106"/>
      <c r="D278" s="106"/>
      <c r="E278" s="107"/>
      <c r="J278" s="106"/>
      <c r="L278" s="106"/>
      <c r="N278" s="106"/>
      <c r="O278" s="106"/>
      <c r="P278" s="106"/>
      <c r="Q278" s="106"/>
      <c r="R278" s="106"/>
    </row>
    <row r="279" spans="1:18" ht="16.5" customHeight="1">
      <c r="A279" s="106"/>
      <c r="B279" s="106"/>
      <c r="D279" s="106"/>
      <c r="E279" s="107"/>
      <c r="J279" s="106"/>
      <c r="L279" s="106"/>
      <c r="N279" s="106"/>
      <c r="O279" s="106"/>
      <c r="P279" s="106"/>
      <c r="Q279" s="106"/>
      <c r="R279" s="106"/>
    </row>
    <row r="280" spans="1:18" ht="16.5" customHeight="1">
      <c r="A280" s="106"/>
      <c r="B280" s="106"/>
      <c r="D280" s="106"/>
      <c r="E280" s="107"/>
      <c r="J280" s="106"/>
      <c r="L280" s="106"/>
      <c r="N280" s="106"/>
      <c r="O280" s="106"/>
      <c r="P280" s="106"/>
      <c r="Q280" s="106"/>
      <c r="R280" s="106"/>
    </row>
    <row r="281" spans="1:18" ht="16.5" customHeight="1">
      <c r="A281" s="106"/>
      <c r="B281" s="106"/>
      <c r="D281" s="106"/>
      <c r="E281" s="107"/>
      <c r="J281" s="106"/>
      <c r="L281" s="106"/>
      <c r="N281" s="106"/>
      <c r="O281" s="106"/>
      <c r="P281" s="106"/>
      <c r="Q281" s="106"/>
      <c r="R281" s="106"/>
    </row>
    <row r="282" spans="1:18" ht="16.5" customHeight="1">
      <c r="A282" s="106"/>
      <c r="B282" s="106"/>
      <c r="D282" s="106"/>
      <c r="E282" s="107"/>
      <c r="J282" s="106"/>
      <c r="L282" s="106"/>
      <c r="N282" s="106"/>
      <c r="O282" s="106"/>
      <c r="P282" s="106"/>
      <c r="Q282" s="106"/>
      <c r="R282" s="106"/>
    </row>
    <row r="283" spans="1:18" ht="16.5" customHeight="1">
      <c r="A283" s="106"/>
      <c r="B283" s="106"/>
      <c r="D283" s="106"/>
      <c r="E283" s="107"/>
      <c r="J283" s="106"/>
      <c r="L283" s="106"/>
      <c r="N283" s="106"/>
      <c r="O283" s="106"/>
      <c r="P283" s="106"/>
      <c r="Q283" s="106"/>
      <c r="R283" s="106"/>
    </row>
    <row r="284" spans="1:18" ht="16.5" customHeight="1">
      <c r="A284" s="106"/>
      <c r="B284" s="106"/>
      <c r="D284" s="106"/>
      <c r="E284" s="107"/>
      <c r="J284" s="106"/>
      <c r="L284" s="106"/>
      <c r="N284" s="106"/>
      <c r="O284" s="106"/>
      <c r="P284" s="106"/>
      <c r="Q284" s="106"/>
      <c r="R284" s="106"/>
    </row>
    <row r="285" spans="1:18" ht="16.5" customHeight="1">
      <c r="A285" s="106"/>
      <c r="B285" s="106"/>
      <c r="D285" s="106"/>
      <c r="E285" s="107"/>
      <c r="J285" s="106"/>
      <c r="L285" s="106"/>
      <c r="N285" s="106"/>
      <c r="O285" s="106"/>
      <c r="P285" s="106"/>
      <c r="Q285" s="106"/>
      <c r="R285" s="106"/>
    </row>
    <row r="286" spans="1:18" ht="16.5" customHeight="1">
      <c r="A286" s="106"/>
      <c r="B286" s="106"/>
      <c r="D286" s="106"/>
      <c r="E286" s="107"/>
      <c r="J286" s="106"/>
      <c r="L286" s="106"/>
      <c r="N286" s="106"/>
      <c r="O286" s="106"/>
      <c r="P286" s="106"/>
      <c r="Q286" s="106"/>
      <c r="R286" s="106"/>
    </row>
    <row r="287" spans="1:18" ht="16.5" customHeight="1">
      <c r="A287" s="106"/>
      <c r="B287" s="106"/>
      <c r="D287" s="106"/>
      <c r="E287" s="107"/>
      <c r="J287" s="106"/>
      <c r="L287" s="106"/>
      <c r="N287" s="106"/>
      <c r="O287" s="106"/>
      <c r="P287" s="106"/>
      <c r="Q287" s="106"/>
      <c r="R287" s="106"/>
    </row>
    <row r="288" spans="1:18" ht="16.5" customHeight="1">
      <c r="A288" s="106"/>
      <c r="B288" s="106"/>
      <c r="D288" s="106"/>
      <c r="E288" s="107"/>
      <c r="J288" s="106"/>
      <c r="L288" s="106"/>
      <c r="N288" s="106"/>
      <c r="O288" s="106"/>
      <c r="P288" s="106"/>
      <c r="Q288" s="106"/>
      <c r="R288" s="106"/>
    </row>
    <row r="289" spans="1:18" ht="16.5" customHeight="1">
      <c r="A289" s="106"/>
      <c r="B289" s="106"/>
      <c r="D289" s="106"/>
      <c r="E289" s="107"/>
      <c r="J289" s="106"/>
      <c r="L289" s="106"/>
      <c r="N289" s="106"/>
      <c r="O289" s="106"/>
      <c r="P289" s="106"/>
      <c r="Q289" s="106"/>
      <c r="R289" s="106"/>
    </row>
    <row r="290" spans="1:18" ht="16.5" customHeight="1">
      <c r="A290" s="106"/>
      <c r="B290" s="106"/>
      <c r="D290" s="106"/>
      <c r="E290" s="107"/>
      <c r="J290" s="106"/>
      <c r="L290" s="106"/>
      <c r="N290" s="106"/>
      <c r="O290" s="106"/>
      <c r="P290" s="106"/>
      <c r="Q290" s="106"/>
      <c r="R290" s="106"/>
    </row>
    <row r="291" spans="1:18" ht="16.5" customHeight="1">
      <c r="A291" s="106"/>
      <c r="B291" s="106"/>
      <c r="D291" s="106"/>
      <c r="E291" s="107"/>
      <c r="J291" s="106"/>
      <c r="L291" s="106"/>
      <c r="N291" s="106"/>
      <c r="O291" s="106"/>
      <c r="P291" s="106"/>
      <c r="Q291" s="106"/>
      <c r="R291" s="106"/>
    </row>
    <row r="292" spans="1:18" ht="16.5" customHeight="1">
      <c r="A292" s="106"/>
      <c r="B292" s="106"/>
      <c r="D292" s="106"/>
      <c r="E292" s="107"/>
      <c r="J292" s="106"/>
      <c r="L292" s="106"/>
      <c r="N292" s="106"/>
      <c r="O292" s="106"/>
      <c r="P292" s="106"/>
      <c r="Q292" s="106"/>
      <c r="R292" s="106"/>
    </row>
    <row r="293" spans="1:18" ht="16.5" customHeight="1">
      <c r="A293" s="106"/>
      <c r="B293" s="106"/>
      <c r="D293" s="106"/>
      <c r="E293" s="107"/>
      <c r="J293" s="106"/>
      <c r="L293" s="106"/>
      <c r="N293" s="106"/>
      <c r="O293" s="106"/>
      <c r="P293" s="106"/>
      <c r="Q293" s="106"/>
      <c r="R293" s="106"/>
    </row>
    <row r="294" spans="1:18" ht="16.5" customHeight="1">
      <c r="A294" s="106"/>
      <c r="B294" s="106"/>
      <c r="D294" s="106"/>
      <c r="E294" s="107"/>
      <c r="J294" s="106"/>
      <c r="L294" s="106"/>
      <c r="N294" s="106"/>
      <c r="O294" s="106"/>
      <c r="P294" s="106"/>
      <c r="Q294" s="106"/>
      <c r="R294" s="106"/>
    </row>
    <row r="295" spans="1:18" ht="16.5" customHeight="1">
      <c r="A295" s="106"/>
      <c r="B295" s="106"/>
      <c r="D295" s="106"/>
      <c r="E295" s="107"/>
      <c r="J295" s="106"/>
      <c r="L295" s="106"/>
      <c r="N295" s="106"/>
      <c r="O295" s="106"/>
      <c r="P295" s="106"/>
      <c r="Q295" s="106"/>
      <c r="R295" s="106"/>
    </row>
    <row r="296" spans="1:18" ht="16.5" customHeight="1">
      <c r="A296" s="106"/>
      <c r="B296" s="106"/>
      <c r="D296" s="106"/>
      <c r="E296" s="107"/>
      <c r="J296" s="106"/>
      <c r="L296" s="106"/>
      <c r="N296" s="106"/>
      <c r="O296" s="106"/>
      <c r="P296" s="106"/>
      <c r="Q296" s="106"/>
      <c r="R296" s="106"/>
    </row>
    <row r="297" spans="1:18" ht="16.5" customHeight="1">
      <c r="A297" s="106"/>
      <c r="B297" s="106"/>
      <c r="D297" s="106"/>
      <c r="E297" s="107"/>
      <c r="J297" s="106"/>
      <c r="L297" s="106"/>
      <c r="N297" s="106"/>
      <c r="O297" s="106"/>
      <c r="P297" s="106"/>
      <c r="Q297" s="106"/>
      <c r="R297" s="106"/>
    </row>
    <row r="298" spans="1:18" ht="16.5" customHeight="1">
      <c r="A298" s="106"/>
      <c r="B298" s="106"/>
      <c r="D298" s="106"/>
      <c r="E298" s="107"/>
      <c r="J298" s="106"/>
      <c r="L298" s="106"/>
      <c r="N298" s="106"/>
      <c r="O298" s="106"/>
      <c r="P298" s="106"/>
      <c r="Q298" s="106"/>
      <c r="R298" s="106"/>
    </row>
    <row r="299" spans="1:18" ht="16.5" customHeight="1">
      <c r="A299" s="106"/>
      <c r="B299" s="106"/>
      <c r="D299" s="106"/>
      <c r="E299" s="107"/>
      <c r="J299" s="106"/>
      <c r="L299" s="106"/>
      <c r="N299" s="106"/>
      <c r="O299" s="106"/>
      <c r="P299" s="106"/>
      <c r="Q299" s="106"/>
      <c r="R299" s="106"/>
    </row>
    <row r="300" spans="1:18" ht="16.5" customHeight="1">
      <c r="A300" s="106"/>
      <c r="B300" s="106"/>
      <c r="D300" s="106"/>
      <c r="E300" s="107"/>
      <c r="J300" s="106"/>
      <c r="L300" s="106"/>
      <c r="N300" s="106"/>
      <c r="O300" s="106"/>
      <c r="P300" s="106"/>
      <c r="Q300" s="106"/>
      <c r="R300" s="106"/>
    </row>
    <row r="301" spans="1:18" ht="16.5" customHeight="1">
      <c r="A301" s="106"/>
      <c r="B301" s="106"/>
      <c r="D301" s="106"/>
      <c r="E301" s="107"/>
      <c r="J301" s="106"/>
      <c r="L301" s="106"/>
      <c r="N301" s="106"/>
      <c r="O301" s="106"/>
      <c r="P301" s="106"/>
      <c r="Q301" s="106"/>
      <c r="R301" s="106"/>
    </row>
    <row r="302" spans="1:18" ht="16.5" customHeight="1">
      <c r="A302" s="106"/>
      <c r="B302" s="106"/>
      <c r="D302" s="106"/>
      <c r="E302" s="107"/>
      <c r="J302" s="106"/>
      <c r="L302" s="106"/>
      <c r="N302" s="106"/>
      <c r="O302" s="106"/>
      <c r="P302" s="106"/>
      <c r="Q302" s="106"/>
      <c r="R302" s="106"/>
    </row>
    <row r="303" spans="1:18" ht="16.5" customHeight="1">
      <c r="A303" s="106"/>
      <c r="B303" s="106"/>
      <c r="D303" s="106"/>
      <c r="E303" s="107"/>
      <c r="J303" s="106"/>
      <c r="L303" s="106"/>
      <c r="N303" s="106"/>
      <c r="O303" s="106"/>
      <c r="P303" s="106"/>
      <c r="Q303" s="106"/>
      <c r="R303" s="106"/>
    </row>
    <row r="304" spans="1:18" ht="16.5" customHeight="1">
      <c r="A304" s="106"/>
      <c r="B304" s="106"/>
      <c r="D304" s="106"/>
      <c r="E304" s="107"/>
      <c r="J304" s="106"/>
      <c r="L304" s="106"/>
      <c r="N304" s="106"/>
      <c r="O304" s="106"/>
      <c r="P304" s="106"/>
      <c r="Q304" s="106"/>
      <c r="R304" s="106"/>
    </row>
    <row r="305" spans="1:18" ht="16.5" customHeight="1">
      <c r="A305" s="106"/>
      <c r="B305" s="106"/>
      <c r="D305" s="106"/>
      <c r="E305" s="107"/>
      <c r="J305" s="106"/>
      <c r="L305" s="106"/>
      <c r="N305" s="106"/>
      <c r="O305" s="106"/>
      <c r="P305" s="106"/>
      <c r="Q305" s="106"/>
      <c r="R305" s="106"/>
    </row>
    <row r="306" spans="1:18" ht="16.5" customHeight="1">
      <c r="A306" s="106"/>
      <c r="B306" s="106"/>
      <c r="D306" s="106"/>
      <c r="E306" s="107"/>
      <c r="J306" s="106"/>
      <c r="L306" s="106"/>
      <c r="N306" s="106"/>
      <c r="O306" s="106"/>
      <c r="P306" s="106"/>
      <c r="Q306" s="106"/>
      <c r="R306" s="106"/>
    </row>
    <row r="307" spans="1:18" ht="16.5" customHeight="1">
      <c r="A307" s="106"/>
      <c r="B307" s="106"/>
      <c r="D307" s="106"/>
      <c r="E307" s="107"/>
      <c r="J307" s="106"/>
      <c r="L307" s="106"/>
      <c r="N307" s="106"/>
      <c r="O307" s="106"/>
      <c r="P307" s="106"/>
      <c r="Q307" s="106"/>
      <c r="R307" s="106"/>
    </row>
    <row r="308" spans="1:18" ht="16.5" customHeight="1">
      <c r="A308" s="106"/>
      <c r="B308" s="106"/>
      <c r="D308" s="106"/>
      <c r="E308" s="107"/>
      <c r="J308" s="106"/>
      <c r="L308" s="106"/>
      <c r="N308" s="106"/>
      <c r="O308" s="106"/>
      <c r="P308" s="106"/>
      <c r="Q308" s="106"/>
      <c r="R308" s="106"/>
    </row>
    <row r="309" spans="1:18" ht="16.5" customHeight="1">
      <c r="A309" s="106"/>
      <c r="B309" s="106"/>
      <c r="D309" s="106"/>
      <c r="E309" s="107"/>
      <c r="J309" s="106"/>
      <c r="L309" s="106"/>
      <c r="N309" s="106"/>
      <c r="O309" s="106"/>
      <c r="P309" s="106"/>
      <c r="Q309" s="106"/>
      <c r="R309" s="106"/>
    </row>
    <row r="310" spans="1:18" ht="16.5" customHeight="1">
      <c r="A310" s="106"/>
      <c r="B310" s="106"/>
      <c r="D310" s="106"/>
      <c r="E310" s="107"/>
      <c r="J310" s="106"/>
      <c r="L310" s="106"/>
      <c r="N310" s="106"/>
      <c r="O310" s="106"/>
      <c r="P310" s="106"/>
      <c r="Q310" s="106"/>
      <c r="R310" s="106"/>
    </row>
    <row r="311" spans="1:18" ht="16.5" customHeight="1">
      <c r="A311" s="106"/>
      <c r="B311" s="106"/>
      <c r="D311" s="106"/>
      <c r="E311" s="107"/>
      <c r="J311" s="106"/>
      <c r="L311" s="106"/>
      <c r="N311" s="106"/>
      <c r="O311" s="106"/>
      <c r="P311" s="106"/>
      <c r="Q311" s="106"/>
      <c r="R311" s="106"/>
    </row>
    <row r="312" spans="1:18" ht="16.5" customHeight="1">
      <c r="A312" s="106"/>
      <c r="B312" s="106"/>
      <c r="D312" s="106"/>
      <c r="E312" s="107"/>
      <c r="J312" s="106"/>
      <c r="L312" s="106"/>
      <c r="N312" s="106"/>
      <c r="O312" s="106"/>
      <c r="P312" s="106"/>
      <c r="Q312" s="106"/>
      <c r="R312" s="106"/>
    </row>
    <row r="313" spans="1:18" ht="16.5" customHeight="1">
      <c r="A313" s="106"/>
      <c r="B313" s="106"/>
      <c r="D313" s="106"/>
      <c r="E313" s="107"/>
      <c r="J313" s="106"/>
      <c r="L313" s="106"/>
      <c r="N313" s="106"/>
      <c r="O313" s="106"/>
      <c r="P313" s="106"/>
      <c r="Q313" s="106"/>
      <c r="R313" s="106"/>
    </row>
    <row r="314" spans="1:18" ht="16.5" customHeight="1">
      <c r="A314" s="106"/>
      <c r="B314" s="106"/>
      <c r="D314" s="106"/>
      <c r="E314" s="107"/>
      <c r="J314" s="106"/>
      <c r="L314" s="106"/>
      <c r="N314" s="106"/>
      <c r="O314" s="106"/>
      <c r="P314" s="106"/>
      <c r="Q314" s="106"/>
      <c r="R314" s="106"/>
    </row>
    <row r="315" spans="1:18" ht="16.5" customHeight="1">
      <c r="A315" s="106"/>
      <c r="B315" s="106"/>
      <c r="D315" s="106"/>
      <c r="E315" s="107"/>
      <c r="J315" s="106"/>
      <c r="L315" s="106"/>
      <c r="N315" s="106"/>
      <c r="O315" s="106"/>
      <c r="P315" s="106"/>
      <c r="Q315" s="106"/>
      <c r="R315" s="106"/>
    </row>
    <row r="316" spans="1:18" ht="16.5" customHeight="1">
      <c r="A316" s="106"/>
      <c r="B316" s="106"/>
      <c r="D316" s="106"/>
      <c r="E316" s="107"/>
      <c r="J316" s="106"/>
      <c r="L316" s="106"/>
      <c r="N316" s="106"/>
      <c r="O316" s="106"/>
      <c r="P316" s="106"/>
      <c r="Q316" s="106"/>
      <c r="R316" s="106"/>
    </row>
    <row r="317" spans="1:18" ht="16.5" customHeight="1">
      <c r="A317" s="106"/>
      <c r="B317" s="106"/>
      <c r="D317" s="106"/>
      <c r="E317" s="107"/>
      <c r="J317" s="106"/>
      <c r="L317" s="106"/>
      <c r="N317" s="106"/>
      <c r="O317" s="106"/>
      <c r="P317" s="106"/>
      <c r="Q317" s="106"/>
      <c r="R317" s="106"/>
    </row>
    <row r="318" spans="1:18" ht="16.5" customHeight="1">
      <c r="A318" s="106"/>
      <c r="B318" s="106"/>
      <c r="D318" s="106"/>
      <c r="E318" s="107"/>
      <c r="J318" s="106"/>
      <c r="L318" s="106"/>
      <c r="N318" s="106"/>
      <c r="O318" s="106"/>
      <c r="P318" s="106"/>
      <c r="Q318" s="106"/>
      <c r="R318" s="106"/>
    </row>
    <row r="319" spans="1:18" ht="16.5" customHeight="1">
      <c r="A319" s="106"/>
      <c r="B319" s="106"/>
      <c r="D319" s="106"/>
      <c r="E319" s="107"/>
      <c r="J319" s="106"/>
      <c r="L319" s="106"/>
      <c r="N319" s="106"/>
      <c r="O319" s="106"/>
      <c r="P319" s="106"/>
      <c r="Q319" s="106"/>
      <c r="R319" s="106"/>
    </row>
    <row r="320" spans="1:18" ht="16.5" customHeight="1">
      <c r="A320" s="106"/>
      <c r="B320" s="106"/>
      <c r="D320" s="106"/>
      <c r="E320" s="107"/>
      <c r="J320" s="106"/>
      <c r="L320" s="106"/>
      <c r="N320" s="106"/>
      <c r="O320" s="106"/>
      <c r="P320" s="106"/>
      <c r="Q320" s="106"/>
      <c r="R320" s="106"/>
    </row>
    <row r="321" spans="1:18" ht="16.5" customHeight="1">
      <c r="A321" s="106"/>
      <c r="B321" s="106"/>
      <c r="D321" s="106"/>
      <c r="E321" s="107"/>
      <c r="J321" s="106"/>
      <c r="L321" s="106"/>
      <c r="N321" s="106"/>
      <c r="O321" s="106"/>
      <c r="P321" s="106"/>
      <c r="Q321" s="106"/>
      <c r="R321" s="106"/>
    </row>
    <row r="322" spans="1:18" ht="16.5" customHeight="1">
      <c r="A322" s="106"/>
      <c r="B322" s="106"/>
      <c r="D322" s="106"/>
      <c r="E322" s="107"/>
      <c r="J322" s="106"/>
      <c r="L322" s="106"/>
      <c r="N322" s="106"/>
      <c r="O322" s="106"/>
      <c r="P322" s="106"/>
      <c r="Q322" s="106"/>
      <c r="R322" s="106"/>
    </row>
    <row r="323" spans="1:18" ht="16.5" customHeight="1">
      <c r="A323" s="106"/>
      <c r="B323" s="106"/>
      <c r="D323" s="106"/>
      <c r="E323" s="107"/>
      <c r="J323" s="106"/>
      <c r="L323" s="106"/>
      <c r="N323" s="106"/>
      <c r="O323" s="106"/>
      <c r="P323" s="106"/>
      <c r="Q323" s="106"/>
      <c r="R323" s="106"/>
    </row>
    <row r="324" spans="1:18" ht="16.5" customHeight="1">
      <c r="A324" s="106"/>
      <c r="B324" s="106"/>
      <c r="D324" s="106"/>
      <c r="E324" s="107"/>
      <c r="J324" s="106"/>
      <c r="L324" s="106"/>
      <c r="N324" s="106"/>
      <c r="O324" s="106"/>
      <c r="P324" s="106"/>
      <c r="Q324" s="106"/>
      <c r="R324" s="106"/>
    </row>
    <row r="325" spans="1:18" ht="16.5" customHeight="1">
      <c r="A325" s="106"/>
      <c r="B325" s="106"/>
      <c r="D325" s="106"/>
      <c r="E325" s="107"/>
      <c r="J325" s="106"/>
      <c r="L325" s="106"/>
      <c r="N325" s="106"/>
      <c r="O325" s="106"/>
      <c r="P325" s="106"/>
      <c r="Q325" s="106"/>
      <c r="R325" s="106"/>
    </row>
    <row r="326" spans="1:18" ht="16.5" customHeight="1">
      <c r="A326" s="106"/>
      <c r="B326" s="106"/>
      <c r="D326" s="106"/>
      <c r="E326" s="107"/>
      <c r="J326" s="106"/>
      <c r="L326" s="106"/>
      <c r="N326" s="106"/>
      <c r="O326" s="106"/>
      <c r="P326" s="106"/>
      <c r="Q326" s="106"/>
      <c r="R326" s="106"/>
    </row>
    <row r="327" spans="1:18" ht="16.5" customHeight="1">
      <c r="A327" s="106"/>
      <c r="B327" s="106"/>
      <c r="D327" s="106"/>
      <c r="E327" s="107"/>
      <c r="J327" s="106"/>
      <c r="L327" s="106"/>
      <c r="N327" s="106"/>
      <c r="O327" s="106"/>
      <c r="P327" s="106"/>
      <c r="Q327" s="106"/>
      <c r="R327" s="106"/>
    </row>
    <row r="328" spans="1:18" ht="16.5" customHeight="1">
      <c r="A328" s="106"/>
      <c r="B328" s="106"/>
      <c r="D328" s="106"/>
      <c r="E328" s="107"/>
      <c r="J328" s="106"/>
      <c r="L328" s="106"/>
      <c r="N328" s="106"/>
      <c r="O328" s="106"/>
      <c r="P328" s="106"/>
      <c r="Q328" s="106"/>
      <c r="R328" s="106"/>
    </row>
    <row r="329" spans="1:18" ht="16.5" customHeight="1">
      <c r="A329" s="106"/>
      <c r="B329" s="106"/>
      <c r="D329" s="106"/>
      <c r="E329" s="107"/>
      <c r="J329" s="106"/>
      <c r="L329" s="106"/>
      <c r="N329" s="106"/>
      <c r="O329" s="106"/>
      <c r="P329" s="106"/>
      <c r="Q329" s="106"/>
      <c r="R329" s="106"/>
    </row>
    <row r="330" spans="1:18" ht="16.5" customHeight="1">
      <c r="A330" s="106"/>
      <c r="B330" s="106"/>
      <c r="D330" s="106"/>
      <c r="E330" s="107"/>
      <c r="J330" s="106"/>
      <c r="L330" s="106"/>
      <c r="N330" s="106"/>
      <c r="O330" s="106"/>
      <c r="P330" s="106"/>
      <c r="Q330" s="106"/>
      <c r="R330" s="106"/>
    </row>
    <row r="331" spans="1:18" ht="16.5" customHeight="1">
      <c r="A331" s="106"/>
      <c r="B331" s="106"/>
      <c r="D331" s="106"/>
      <c r="E331" s="107"/>
      <c r="J331" s="106"/>
      <c r="L331" s="106"/>
      <c r="N331" s="106"/>
      <c r="O331" s="106"/>
      <c r="P331" s="106"/>
      <c r="Q331" s="106"/>
      <c r="R331" s="106"/>
    </row>
    <row r="332" spans="1:18" ht="16.5" customHeight="1">
      <c r="A332" s="106"/>
      <c r="B332" s="106"/>
      <c r="D332" s="106"/>
      <c r="E332" s="107"/>
      <c r="J332" s="106"/>
      <c r="L332" s="106"/>
      <c r="N332" s="106"/>
      <c r="O332" s="106"/>
      <c r="P332" s="106"/>
      <c r="Q332" s="106"/>
      <c r="R332" s="106"/>
    </row>
    <row r="333" spans="1:18" ht="16.5" customHeight="1">
      <c r="A333" s="106"/>
      <c r="B333" s="106"/>
      <c r="D333" s="106"/>
      <c r="E333" s="107"/>
      <c r="J333" s="106"/>
      <c r="L333" s="106"/>
      <c r="N333" s="106"/>
      <c r="O333" s="106"/>
      <c r="P333" s="106"/>
      <c r="Q333" s="106"/>
      <c r="R333" s="106"/>
    </row>
    <row r="334" spans="1:18" ht="16.5" customHeight="1">
      <c r="A334" s="106"/>
      <c r="B334" s="106"/>
      <c r="D334" s="106"/>
      <c r="E334" s="107"/>
      <c r="J334" s="106"/>
      <c r="L334" s="106"/>
      <c r="N334" s="106"/>
      <c r="O334" s="106"/>
      <c r="P334" s="106"/>
      <c r="Q334" s="106"/>
      <c r="R334" s="106"/>
    </row>
    <row r="335" spans="1:18" ht="16.5" customHeight="1">
      <c r="A335" s="106"/>
      <c r="B335" s="106"/>
      <c r="D335" s="106"/>
      <c r="E335" s="107"/>
      <c r="J335" s="106"/>
      <c r="L335" s="106"/>
      <c r="N335" s="106"/>
      <c r="O335" s="106"/>
      <c r="P335" s="106"/>
      <c r="Q335" s="106"/>
      <c r="R335" s="106"/>
    </row>
    <row r="336" spans="1:18" ht="16.5" customHeight="1">
      <c r="A336" s="106"/>
      <c r="B336" s="106"/>
      <c r="D336" s="106"/>
      <c r="E336" s="107"/>
      <c r="J336" s="106"/>
      <c r="L336" s="106"/>
      <c r="N336" s="106"/>
      <c r="O336" s="106"/>
      <c r="P336" s="106"/>
      <c r="Q336" s="106"/>
      <c r="R336" s="106"/>
    </row>
    <row r="337" spans="1:18" ht="16.5" customHeight="1">
      <c r="A337" s="106"/>
      <c r="B337" s="106"/>
      <c r="D337" s="106"/>
      <c r="E337" s="107"/>
      <c r="J337" s="106"/>
      <c r="L337" s="106"/>
      <c r="N337" s="106"/>
      <c r="O337" s="106"/>
      <c r="P337" s="106"/>
      <c r="Q337" s="106"/>
      <c r="R337" s="106"/>
    </row>
    <row r="338" spans="1:18" ht="16.5" customHeight="1">
      <c r="A338" s="106"/>
      <c r="B338" s="106"/>
      <c r="D338" s="106"/>
      <c r="E338" s="107"/>
      <c r="J338" s="106"/>
      <c r="L338" s="106"/>
      <c r="N338" s="106"/>
      <c r="O338" s="106"/>
      <c r="P338" s="106"/>
      <c r="Q338" s="106"/>
      <c r="R338" s="106"/>
    </row>
    <row r="339" spans="1:18" ht="16.5" customHeight="1">
      <c r="A339" s="106"/>
      <c r="B339" s="106"/>
      <c r="D339" s="106"/>
      <c r="E339" s="107"/>
      <c r="J339" s="106"/>
      <c r="L339" s="106"/>
      <c r="N339" s="106"/>
      <c r="O339" s="106"/>
      <c r="P339" s="106"/>
      <c r="Q339" s="106"/>
      <c r="R339" s="106"/>
    </row>
    <row r="340" spans="1:18" ht="16.5" customHeight="1">
      <c r="A340" s="106"/>
      <c r="B340" s="106"/>
      <c r="D340" s="106"/>
      <c r="E340" s="107"/>
      <c r="J340" s="106"/>
      <c r="L340" s="106"/>
      <c r="N340" s="106"/>
      <c r="O340" s="106"/>
      <c r="P340" s="106"/>
      <c r="Q340" s="106"/>
      <c r="R340" s="106"/>
    </row>
    <row r="341" spans="1:18" ht="16.5" customHeight="1">
      <c r="A341" s="106"/>
      <c r="B341" s="106"/>
      <c r="D341" s="106"/>
      <c r="E341" s="107"/>
      <c r="J341" s="106"/>
      <c r="L341" s="106"/>
      <c r="N341" s="106"/>
      <c r="O341" s="106"/>
      <c r="P341" s="106"/>
      <c r="Q341" s="106"/>
      <c r="R341" s="106"/>
    </row>
    <row r="342" spans="1:18" ht="16.5" customHeight="1">
      <c r="A342" s="106"/>
      <c r="B342" s="106"/>
      <c r="D342" s="106"/>
      <c r="E342" s="107"/>
      <c r="J342" s="106"/>
      <c r="L342" s="106"/>
      <c r="N342" s="106"/>
      <c r="O342" s="106"/>
      <c r="P342" s="106"/>
      <c r="Q342" s="106"/>
      <c r="R342" s="106"/>
    </row>
    <row r="343" spans="1:18" ht="16.5" customHeight="1">
      <c r="A343" s="106"/>
      <c r="B343" s="106"/>
      <c r="D343" s="106"/>
      <c r="E343" s="107"/>
      <c r="J343" s="106"/>
      <c r="L343" s="106"/>
      <c r="N343" s="106"/>
      <c r="O343" s="106"/>
      <c r="P343" s="106"/>
      <c r="Q343" s="106"/>
      <c r="R343" s="106"/>
    </row>
    <row r="344" spans="1:18" ht="16.5" customHeight="1">
      <c r="A344" s="106"/>
      <c r="B344" s="106"/>
      <c r="D344" s="106"/>
      <c r="E344" s="107"/>
      <c r="J344" s="106"/>
      <c r="L344" s="106"/>
      <c r="N344" s="106"/>
      <c r="O344" s="106"/>
      <c r="P344" s="106"/>
      <c r="Q344" s="106"/>
      <c r="R344" s="106"/>
    </row>
    <row r="345" spans="1:18" ht="16.5" customHeight="1">
      <c r="A345" s="106"/>
      <c r="B345" s="106"/>
      <c r="D345" s="106"/>
      <c r="E345" s="107"/>
      <c r="J345" s="106"/>
      <c r="L345" s="106"/>
      <c r="N345" s="106"/>
      <c r="O345" s="106"/>
      <c r="P345" s="106"/>
      <c r="Q345" s="106"/>
      <c r="R345" s="106"/>
    </row>
    <row r="346" spans="1:18" ht="16.5" customHeight="1">
      <c r="A346" s="106"/>
      <c r="B346" s="106"/>
      <c r="D346" s="106"/>
      <c r="E346" s="107"/>
      <c r="J346" s="106"/>
      <c r="L346" s="106"/>
      <c r="N346" s="106"/>
      <c r="O346" s="106"/>
      <c r="P346" s="106"/>
      <c r="Q346" s="106"/>
      <c r="R346" s="106"/>
    </row>
    <row r="347" spans="1:18" ht="16.5" customHeight="1">
      <c r="A347" s="106"/>
      <c r="B347" s="106"/>
      <c r="D347" s="106"/>
      <c r="E347" s="107"/>
      <c r="J347" s="106"/>
      <c r="L347" s="106"/>
      <c r="N347" s="106"/>
      <c r="O347" s="106"/>
      <c r="P347" s="106"/>
      <c r="Q347" s="106"/>
      <c r="R347" s="106"/>
    </row>
    <row r="348" spans="1:18" ht="16.5" customHeight="1">
      <c r="A348" s="106"/>
      <c r="B348" s="106"/>
      <c r="D348" s="106"/>
      <c r="E348" s="107"/>
      <c r="J348" s="106"/>
      <c r="L348" s="106"/>
      <c r="N348" s="106"/>
      <c r="O348" s="106"/>
      <c r="P348" s="106"/>
      <c r="Q348" s="106"/>
      <c r="R348" s="106"/>
    </row>
    <row r="349" spans="1:18" ht="16.5" customHeight="1">
      <c r="A349" s="106"/>
      <c r="B349" s="106"/>
      <c r="D349" s="106"/>
      <c r="E349" s="107"/>
      <c r="J349" s="106"/>
      <c r="L349" s="106"/>
      <c r="N349" s="106"/>
      <c r="O349" s="106"/>
      <c r="P349" s="106"/>
      <c r="Q349" s="106"/>
      <c r="R349" s="106"/>
    </row>
    <row r="350" spans="1:18" ht="16.5" customHeight="1">
      <c r="A350" s="106"/>
      <c r="B350" s="106"/>
      <c r="D350" s="106"/>
      <c r="E350" s="107"/>
      <c r="J350" s="106"/>
      <c r="L350" s="106"/>
      <c r="N350" s="106"/>
      <c r="O350" s="106"/>
      <c r="P350" s="106"/>
      <c r="Q350" s="106"/>
      <c r="R350" s="106"/>
    </row>
    <row r="351" spans="1:18" ht="16.5" customHeight="1">
      <c r="A351" s="106"/>
      <c r="B351" s="106"/>
      <c r="D351" s="106"/>
      <c r="E351" s="107"/>
      <c r="J351" s="106"/>
      <c r="L351" s="106"/>
      <c r="N351" s="106"/>
      <c r="O351" s="106"/>
      <c r="P351" s="106"/>
      <c r="Q351" s="106"/>
      <c r="R351" s="106"/>
    </row>
    <row r="352" spans="1:18" ht="16.5" customHeight="1">
      <c r="A352" s="106"/>
      <c r="B352" s="106"/>
      <c r="D352" s="106"/>
      <c r="E352" s="107"/>
      <c r="J352" s="106"/>
      <c r="L352" s="106"/>
      <c r="N352" s="106"/>
      <c r="O352" s="106"/>
      <c r="P352" s="106"/>
      <c r="Q352" s="106"/>
      <c r="R352" s="106"/>
    </row>
    <row r="353" spans="1:18" ht="16.5" customHeight="1">
      <c r="A353" s="106"/>
      <c r="B353" s="106"/>
      <c r="D353" s="106"/>
      <c r="E353" s="107"/>
      <c r="J353" s="106"/>
      <c r="L353" s="106"/>
      <c r="N353" s="106"/>
      <c r="O353" s="106"/>
      <c r="P353" s="106"/>
      <c r="Q353" s="106"/>
      <c r="R353" s="106"/>
    </row>
    <row r="354" spans="1:18" ht="16.5" customHeight="1">
      <c r="A354" s="106"/>
      <c r="B354" s="106"/>
      <c r="D354" s="106"/>
      <c r="E354" s="107"/>
      <c r="J354" s="106"/>
      <c r="L354" s="106"/>
      <c r="N354" s="106"/>
      <c r="O354" s="106"/>
      <c r="P354" s="106"/>
      <c r="Q354" s="106"/>
      <c r="R354" s="106"/>
    </row>
    <row r="355" spans="1:18" ht="16.5" customHeight="1">
      <c r="A355" s="106"/>
      <c r="B355" s="106"/>
      <c r="D355" s="106"/>
      <c r="E355" s="107"/>
      <c r="J355" s="106"/>
      <c r="L355" s="106"/>
      <c r="N355" s="106"/>
      <c r="O355" s="106"/>
      <c r="P355" s="106"/>
      <c r="Q355" s="106"/>
      <c r="R355" s="106"/>
    </row>
    <row r="356" spans="1:18" ht="16.5" customHeight="1">
      <c r="A356" s="106"/>
      <c r="B356" s="106"/>
      <c r="D356" s="106"/>
      <c r="E356" s="107"/>
      <c r="J356" s="106"/>
      <c r="L356" s="106"/>
      <c r="N356" s="106"/>
      <c r="O356" s="106"/>
      <c r="P356" s="106"/>
      <c r="Q356" s="106"/>
      <c r="R356" s="106"/>
    </row>
    <row r="357" spans="1:18" ht="16.5" customHeight="1">
      <c r="A357" s="106"/>
      <c r="B357" s="106"/>
      <c r="D357" s="106"/>
      <c r="E357" s="107"/>
      <c r="J357" s="106"/>
      <c r="L357" s="106"/>
      <c r="N357" s="106"/>
      <c r="O357" s="106"/>
      <c r="P357" s="106"/>
      <c r="Q357" s="106"/>
      <c r="R357" s="106"/>
    </row>
    <row r="358" spans="1:18" ht="16.5" customHeight="1">
      <c r="A358" s="106"/>
      <c r="B358" s="106"/>
      <c r="D358" s="106"/>
      <c r="E358" s="107"/>
      <c r="J358" s="106"/>
      <c r="L358" s="106"/>
      <c r="N358" s="106"/>
      <c r="O358" s="106"/>
      <c r="P358" s="106"/>
      <c r="Q358" s="106"/>
      <c r="R358" s="106"/>
    </row>
    <row r="359" spans="1:18" ht="16.5" customHeight="1">
      <c r="A359" s="106"/>
      <c r="B359" s="106"/>
      <c r="D359" s="106"/>
      <c r="E359" s="107"/>
      <c r="J359" s="106"/>
      <c r="L359" s="106"/>
      <c r="N359" s="106"/>
      <c r="O359" s="106"/>
      <c r="P359" s="106"/>
      <c r="Q359" s="106"/>
      <c r="R359" s="106"/>
    </row>
    <row r="360" spans="1:18" ht="16.5" customHeight="1">
      <c r="A360" s="106"/>
      <c r="B360" s="106"/>
      <c r="D360" s="106"/>
      <c r="E360" s="107"/>
      <c r="J360" s="106"/>
      <c r="L360" s="106"/>
      <c r="N360" s="106"/>
      <c r="O360" s="106"/>
      <c r="P360" s="106"/>
      <c r="Q360" s="106"/>
      <c r="R360" s="106"/>
    </row>
    <row r="361" spans="1:18" ht="16.5" customHeight="1">
      <c r="A361" s="106"/>
      <c r="B361" s="106"/>
      <c r="D361" s="106"/>
      <c r="E361" s="107"/>
      <c r="J361" s="106"/>
      <c r="L361" s="106"/>
      <c r="N361" s="106"/>
      <c r="O361" s="106"/>
      <c r="P361" s="106"/>
      <c r="Q361" s="106"/>
      <c r="R361" s="106"/>
    </row>
    <row r="362" spans="1:18" ht="16.5" customHeight="1">
      <c r="A362" s="106"/>
      <c r="B362" s="106"/>
      <c r="D362" s="106"/>
      <c r="E362" s="107"/>
      <c r="J362" s="106"/>
      <c r="L362" s="106"/>
      <c r="N362" s="106"/>
      <c r="O362" s="106"/>
      <c r="P362" s="106"/>
      <c r="Q362" s="106"/>
      <c r="R362" s="106"/>
    </row>
    <row r="363" spans="1:18" ht="16.5" customHeight="1">
      <c r="A363" s="106"/>
      <c r="B363" s="106"/>
      <c r="D363" s="106"/>
      <c r="E363" s="107"/>
      <c r="J363" s="106"/>
      <c r="L363" s="106"/>
      <c r="N363" s="106"/>
      <c r="O363" s="106"/>
      <c r="P363" s="106"/>
      <c r="Q363" s="106"/>
      <c r="R363" s="106"/>
    </row>
    <row r="364" spans="1:18" ht="16.5" customHeight="1">
      <c r="A364" s="106"/>
      <c r="B364" s="106"/>
      <c r="D364" s="106"/>
      <c r="E364" s="107"/>
      <c r="J364" s="106"/>
      <c r="L364" s="106"/>
      <c r="N364" s="106"/>
      <c r="O364" s="106"/>
      <c r="P364" s="106"/>
      <c r="Q364" s="106"/>
      <c r="R364" s="106"/>
    </row>
    <row r="365" spans="1:18" ht="16.5" customHeight="1">
      <c r="A365" s="106"/>
      <c r="B365" s="106"/>
      <c r="D365" s="106"/>
      <c r="E365" s="107"/>
      <c r="J365" s="106"/>
      <c r="L365" s="106"/>
      <c r="N365" s="106"/>
      <c r="O365" s="106"/>
      <c r="P365" s="106"/>
      <c r="Q365" s="106"/>
      <c r="R365" s="106"/>
    </row>
    <row r="366" spans="1:18" ht="16.5" customHeight="1">
      <c r="A366" s="106"/>
      <c r="B366" s="106"/>
      <c r="D366" s="106"/>
      <c r="E366" s="107"/>
      <c r="J366" s="106"/>
      <c r="L366" s="106"/>
      <c r="N366" s="106"/>
      <c r="O366" s="106"/>
      <c r="P366" s="106"/>
      <c r="Q366" s="106"/>
      <c r="R366" s="106"/>
    </row>
    <row r="367" spans="1:18" ht="16.5" customHeight="1">
      <c r="A367" s="106"/>
      <c r="B367" s="106"/>
      <c r="D367" s="106"/>
      <c r="E367" s="107"/>
      <c r="J367" s="106"/>
      <c r="L367" s="106"/>
      <c r="N367" s="106"/>
      <c r="O367" s="106"/>
      <c r="P367" s="106"/>
      <c r="Q367" s="106"/>
      <c r="R367" s="106"/>
    </row>
    <row r="368" spans="1:18" ht="16.5" customHeight="1">
      <c r="A368" s="106"/>
      <c r="B368" s="106"/>
      <c r="D368" s="106"/>
      <c r="E368" s="107"/>
      <c r="J368" s="106"/>
      <c r="L368" s="106"/>
      <c r="N368" s="106"/>
      <c r="O368" s="106"/>
      <c r="P368" s="106"/>
      <c r="Q368" s="106"/>
      <c r="R368" s="106"/>
    </row>
    <row r="369" spans="1:18" ht="16.5" customHeight="1">
      <c r="A369" s="106"/>
      <c r="B369" s="106"/>
      <c r="D369" s="106"/>
      <c r="E369" s="107"/>
      <c r="J369" s="106"/>
      <c r="L369" s="106"/>
      <c r="N369" s="106"/>
      <c r="O369" s="106"/>
      <c r="P369" s="106"/>
      <c r="Q369" s="106"/>
      <c r="R369" s="106"/>
    </row>
    <row r="370" spans="1:18" ht="16.5" customHeight="1">
      <c r="A370" s="106"/>
      <c r="B370" s="106"/>
      <c r="D370" s="106"/>
      <c r="E370" s="107"/>
      <c r="J370" s="106"/>
      <c r="L370" s="106"/>
      <c r="N370" s="106"/>
      <c r="O370" s="106"/>
      <c r="P370" s="106"/>
      <c r="Q370" s="106"/>
      <c r="R370" s="106"/>
    </row>
    <row r="371" spans="1:18" ht="16.5" customHeight="1">
      <c r="A371" s="106"/>
      <c r="B371" s="106"/>
      <c r="D371" s="106"/>
      <c r="E371" s="107"/>
      <c r="J371" s="106"/>
      <c r="L371" s="106"/>
      <c r="N371" s="106"/>
      <c r="O371" s="106"/>
      <c r="P371" s="106"/>
      <c r="Q371" s="106"/>
      <c r="R371" s="106"/>
    </row>
    <row r="372" spans="1:18" ht="16.5" customHeight="1">
      <c r="A372" s="106"/>
      <c r="B372" s="106"/>
      <c r="D372" s="106"/>
      <c r="E372" s="107"/>
      <c r="J372" s="106"/>
      <c r="L372" s="106"/>
      <c r="N372" s="106"/>
      <c r="O372" s="106"/>
      <c r="P372" s="106"/>
      <c r="Q372" s="106"/>
      <c r="R372" s="106"/>
    </row>
    <row r="373" spans="1:18" ht="16.5" customHeight="1">
      <c r="A373" s="106"/>
      <c r="B373" s="106"/>
      <c r="D373" s="106"/>
      <c r="E373" s="107"/>
      <c r="J373" s="106"/>
      <c r="L373" s="106"/>
      <c r="N373" s="106"/>
      <c r="O373" s="106"/>
      <c r="P373" s="106"/>
      <c r="Q373" s="106"/>
      <c r="R373" s="106"/>
    </row>
    <row r="374" spans="1:18" ht="16.5" customHeight="1">
      <c r="A374" s="106"/>
      <c r="B374" s="106"/>
      <c r="D374" s="106"/>
      <c r="E374" s="107"/>
      <c r="J374" s="106"/>
      <c r="L374" s="106"/>
      <c r="N374" s="106"/>
      <c r="O374" s="106"/>
      <c r="P374" s="106"/>
      <c r="Q374" s="106"/>
      <c r="R374" s="106"/>
    </row>
    <row r="375" spans="1:18" ht="16.5" customHeight="1">
      <c r="A375" s="106"/>
      <c r="B375" s="106"/>
      <c r="D375" s="106"/>
      <c r="E375" s="107"/>
      <c r="J375" s="106"/>
      <c r="L375" s="106"/>
      <c r="N375" s="106"/>
      <c r="O375" s="106"/>
      <c r="P375" s="106"/>
      <c r="Q375" s="106"/>
      <c r="R375" s="106"/>
    </row>
    <row r="376" spans="1:18" ht="16.5" customHeight="1">
      <c r="A376" s="106"/>
      <c r="B376" s="106"/>
      <c r="D376" s="106"/>
      <c r="E376" s="107"/>
      <c r="J376" s="106"/>
      <c r="L376" s="106"/>
      <c r="N376" s="106"/>
      <c r="O376" s="106"/>
      <c r="P376" s="106"/>
      <c r="Q376" s="106"/>
      <c r="R376" s="106"/>
    </row>
    <row r="377" spans="1:18" ht="16.5" customHeight="1">
      <c r="A377" s="106"/>
      <c r="B377" s="106"/>
      <c r="D377" s="106"/>
      <c r="E377" s="107"/>
      <c r="J377" s="106"/>
      <c r="L377" s="106"/>
      <c r="N377" s="106"/>
      <c r="O377" s="106"/>
      <c r="P377" s="106"/>
      <c r="Q377" s="106"/>
      <c r="R377" s="106"/>
    </row>
    <row r="378" spans="1:18" ht="16.5" customHeight="1">
      <c r="A378" s="106"/>
      <c r="B378" s="106"/>
      <c r="D378" s="106"/>
      <c r="E378" s="107"/>
      <c r="J378" s="106"/>
      <c r="L378" s="106"/>
      <c r="N378" s="106"/>
      <c r="O378" s="106"/>
      <c r="P378" s="106"/>
      <c r="Q378" s="106"/>
      <c r="R378" s="106"/>
    </row>
    <row r="379" spans="1:18" ht="16.5" customHeight="1">
      <c r="A379" s="106"/>
      <c r="B379" s="106"/>
      <c r="D379" s="106"/>
      <c r="E379" s="107"/>
      <c r="J379" s="106"/>
      <c r="L379" s="106"/>
      <c r="N379" s="106"/>
      <c r="O379" s="106"/>
      <c r="P379" s="106"/>
      <c r="Q379" s="106"/>
      <c r="R379" s="106"/>
    </row>
    <row r="380" spans="1:18" ht="16.5" customHeight="1">
      <c r="A380" s="106"/>
      <c r="B380" s="106"/>
      <c r="D380" s="106"/>
      <c r="E380" s="107"/>
      <c r="J380" s="106"/>
      <c r="L380" s="106"/>
      <c r="N380" s="106"/>
      <c r="O380" s="106"/>
      <c r="P380" s="106"/>
      <c r="Q380" s="106"/>
      <c r="R380" s="106"/>
    </row>
    <row r="381" spans="1:18" ht="16.5" customHeight="1">
      <c r="A381" s="106"/>
      <c r="B381" s="106"/>
      <c r="D381" s="106"/>
      <c r="E381" s="107"/>
      <c r="J381" s="106"/>
      <c r="L381" s="106"/>
      <c r="N381" s="106"/>
      <c r="O381" s="106"/>
      <c r="P381" s="106"/>
      <c r="Q381" s="106"/>
      <c r="R381" s="106"/>
    </row>
    <row r="382" spans="1:18" ht="16.5" customHeight="1">
      <c r="A382" s="106"/>
      <c r="B382" s="106"/>
      <c r="D382" s="106"/>
      <c r="E382" s="107"/>
      <c r="J382" s="106"/>
      <c r="L382" s="106"/>
      <c r="N382" s="106"/>
      <c r="O382" s="106"/>
      <c r="P382" s="106"/>
      <c r="Q382" s="106"/>
      <c r="R382" s="106"/>
    </row>
    <row r="383" spans="1:18" ht="16.5" customHeight="1">
      <c r="A383" s="106"/>
      <c r="B383" s="106"/>
      <c r="D383" s="106"/>
      <c r="E383" s="107"/>
      <c r="J383" s="106"/>
      <c r="L383" s="106"/>
      <c r="N383" s="106"/>
      <c r="O383" s="106"/>
      <c r="P383" s="106"/>
      <c r="Q383" s="106"/>
      <c r="R383" s="106"/>
    </row>
    <row r="384" spans="1:18" ht="16.5" customHeight="1">
      <c r="A384" s="106"/>
      <c r="B384" s="106"/>
      <c r="D384" s="106"/>
      <c r="E384" s="107"/>
      <c r="J384" s="106"/>
      <c r="L384" s="106"/>
      <c r="N384" s="106"/>
      <c r="O384" s="106"/>
      <c r="P384" s="106"/>
      <c r="Q384" s="106"/>
      <c r="R384" s="106"/>
    </row>
    <row r="385" spans="1:18" ht="16.5" customHeight="1">
      <c r="A385" s="106"/>
      <c r="B385" s="106"/>
      <c r="D385" s="106"/>
      <c r="E385" s="107"/>
      <c r="J385" s="106"/>
      <c r="L385" s="106"/>
      <c r="N385" s="106"/>
      <c r="O385" s="106"/>
      <c r="P385" s="106"/>
      <c r="Q385" s="106"/>
      <c r="R385" s="106"/>
    </row>
    <row r="386" spans="1:18" ht="16.5" customHeight="1">
      <c r="A386" s="106"/>
      <c r="B386" s="106"/>
      <c r="D386" s="106"/>
      <c r="E386" s="107"/>
      <c r="J386" s="106"/>
      <c r="L386" s="106"/>
      <c r="N386" s="106"/>
      <c r="O386" s="106"/>
      <c r="P386" s="106"/>
      <c r="Q386" s="106"/>
      <c r="R386" s="106"/>
    </row>
    <row r="387" spans="1:18" ht="16.5" customHeight="1">
      <c r="A387" s="106"/>
      <c r="B387" s="106"/>
      <c r="D387" s="106"/>
      <c r="E387" s="107"/>
      <c r="J387" s="106"/>
      <c r="L387" s="106"/>
      <c r="N387" s="106"/>
      <c r="O387" s="106"/>
      <c r="P387" s="106"/>
      <c r="Q387" s="106"/>
      <c r="R387" s="106"/>
    </row>
    <row r="388" spans="1:18" ht="16.5" customHeight="1">
      <c r="A388" s="106"/>
      <c r="B388" s="106"/>
      <c r="D388" s="106"/>
      <c r="E388" s="107"/>
      <c r="J388" s="106"/>
      <c r="L388" s="106"/>
      <c r="N388" s="106"/>
      <c r="O388" s="106"/>
      <c r="P388" s="106"/>
      <c r="Q388" s="106"/>
      <c r="R388" s="106"/>
    </row>
    <row r="389" spans="1:18" ht="16.5" customHeight="1">
      <c r="A389" s="106"/>
      <c r="B389" s="106"/>
      <c r="D389" s="106"/>
      <c r="E389" s="107"/>
      <c r="J389" s="106"/>
      <c r="L389" s="106"/>
      <c r="N389" s="106"/>
      <c r="O389" s="106"/>
      <c r="P389" s="106"/>
      <c r="Q389" s="106"/>
      <c r="R389" s="106"/>
    </row>
    <row r="390" spans="1:18" ht="16.5" customHeight="1">
      <c r="A390" s="106"/>
      <c r="B390" s="106"/>
      <c r="D390" s="106"/>
      <c r="E390" s="107"/>
      <c r="J390" s="106"/>
      <c r="L390" s="106"/>
      <c r="N390" s="106"/>
      <c r="O390" s="106"/>
      <c r="P390" s="106"/>
      <c r="Q390" s="106"/>
      <c r="R390" s="106"/>
    </row>
    <row r="391" spans="1:18" ht="16.5" customHeight="1">
      <c r="A391" s="106"/>
      <c r="B391" s="106"/>
      <c r="D391" s="106"/>
      <c r="E391" s="107"/>
      <c r="J391" s="106"/>
      <c r="L391" s="106"/>
      <c r="N391" s="106"/>
      <c r="O391" s="106"/>
      <c r="P391" s="106"/>
      <c r="Q391" s="106"/>
      <c r="R391" s="106"/>
    </row>
    <row r="392" spans="1:18" ht="16.5" customHeight="1">
      <c r="A392" s="106"/>
      <c r="B392" s="106"/>
      <c r="D392" s="106"/>
      <c r="E392" s="107"/>
      <c r="J392" s="106"/>
      <c r="L392" s="106"/>
      <c r="N392" s="106"/>
      <c r="O392" s="106"/>
      <c r="P392" s="106"/>
      <c r="Q392" s="106"/>
      <c r="R392" s="106"/>
    </row>
    <row r="393" spans="1:18" ht="16.5" customHeight="1">
      <c r="A393" s="106"/>
      <c r="B393" s="106"/>
      <c r="D393" s="106"/>
      <c r="E393" s="107"/>
      <c r="J393" s="106"/>
      <c r="L393" s="106"/>
      <c r="N393" s="106"/>
      <c r="O393" s="106"/>
      <c r="P393" s="106"/>
      <c r="Q393" s="106"/>
      <c r="R393" s="106"/>
    </row>
    <row r="394" spans="1:18" ht="16.5" customHeight="1">
      <c r="A394" s="106"/>
      <c r="B394" s="106"/>
      <c r="D394" s="106"/>
      <c r="E394" s="107"/>
      <c r="J394" s="106"/>
      <c r="L394" s="106"/>
      <c r="N394" s="106"/>
      <c r="O394" s="106"/>
      <c r="P394" s="106"/>
      <c r="Q394" s="106"/>
      <c r="R394" s="106"/>
    </row>
    <row r="395" spans="1:18" ht="16.5" customHeight="1">
      <c r="A395" s="106"/>
      <c r="B395" s="106"/>
      <c r="D395" s="106"/>
      <c r="E395" s="107"/>
      <c r="J395" s="106"/>
      <c r="L395" s="106"/>
      <c r="N395" s="106"/>
      <c r="O395" s="106"/>
      <c r="P395" s="106"/>
      <c r="Q395" s="106"/>
      <c r="R395" s="106"/>
    </row>
    <row r="396" spans="1:18" ht="16.5" customHeight="1">
      <c r="A396" s="106"/>
      <c r="B396" s="106"/>
      <c r="D396" s="106"/>
      <c r="E396" s="107"/>
      <c r="J396" s="106"/>
      <c r="L396" s="106"/>
      <c r="N396" s="106"/>
      <c r="O396" s="106"/>
      <c r="P396" s="106"/>
      <c r="Q396" s="106"/>
      <c r="R396" s="106"/>
    </row>
    <row r="397" spans="1:18" ht="16.5" customHeight="1">
      <c r="A397" s="106"/>
      <c r="B397" s="106"/>
      <c r="D397" s="106"/>
      <c r="E397" s="107"/>
      <c r="J397" s="106"/>
      <c r="L397" s="106"/>
      <c r="N397" s="106"/>
      <c r="O397" s="106"/>
      <c r="P397" s="106"/>
      <c r="Q397" s="106"/>
      <c r="R397" s="106"/>
    </row>
    <row r="398" spans="1:18" ht="16.5" customHeight="1">
      <c r="A398" s="106"/>
      <c r="B398" s="106"/>
      <c r="D398" s="106"/>
      <c r="E398" s="107"/>
      <c r="J398" s="106"/>
      <c r="L398" s="106"/>
      <c r="N398" s="106"/>
      <c r="O398" s="106"/>
      <c r="P398" s="106"/>
      <c r="Q398" s="106"/>
      <c r="R398" s="106"/>
    </row>
    <row r="399" spans="1:18" ht="16.5" customHeight="1">
      <c r="A399" s="106"/>
      <c r="B399" s="106"/>
      <c r="D399" s="106"/>
      <c r="E399" s="107"/>
      <c r="J399" s="106"/>
      <c r="L399" s="106"/>
      <c r="N399" s="106"/>
      <c r="O399" s="106"/>
      <c r="P399" s="106"/>
      <c r="Q399" s="106"/>
      <c r="R399" s="106"/>
    </row>
    <row r="400" spans="1:18" ht="16.5" customHeight="1">
      <c r="A400" s="106"/>
      <c r="B400" s="106"/>
      <c r="D400" s="106"/>
      <c r="E400" s="107"/>
      <c r="J400" s="106"/>
      <c r="L400" s="106"/>
      <c r="N400" s="106"/>
      <c r="O400" s="106"/>
      <c r="P400" s="106"/>
      <c r="Q400" s="106"/>
      <c r="R400" s="106"/>
    </row>
    <row r="401" spans="1:18" ht="16.5" customHeight="1">
      <c r="A401" s="106"/>
      <c r="B401" s="106"/>
      <c r="D401" s="106"/>
      <c r="E401" s="107"/>
      <c r="J401" s="106"/>
      <c r="L401" s="106"/>
      <c r="N401" s="106"/>
      <c r="O401" s="106"/>
      <c r="P401" s="106"/>
      <c r="Q401" s="106"/>
      <c r="R401" s="106"/>
    </row>
    <row r="402" spans="1:18" ht="16.5" customHeight="1">
      <c r="A402" s="106"/>
      <c r="B402" s="106"/>
      <c r="D402" s="106"/>
      <c r="E402" s="107"/>
      <c r="J402" s="106"/>
      <c r="L402" s="106"/>
      <c r="N402" s="106"/>
      <c r="O402" s="106"/>
      <c r="P402" s="106"/>
      <c r="Q402" s="106"/>
      <c r="R402" s="106"/>
    </row>
    <row r="403" spans="1:18" ht="16.5" customHeight="1">
      <c r="A403" s="106"/>
      <c r="B403" s="106"/>
      <c r="D403" s="106"/>
      <c r="E403" s="107"/>
      <c r="J403" s="106"/>
      <c r="L403" s="106"/>
      <c r="N403" s="106"/>
      <c r="O403" s="106"/>
      <c r="P403" s="106"/>
      <c r="Q403" s="106"/>
      <c r="R403" s="106"/>
    </row>
    <row r="404" spans="1:18" ht="16.5" customHeight="1">
      <c r="A404" s="106"/>
      <c r="B404" s="106"/>
      <c r="D404" s="106"/>
      <c r="E404" s="107"/>
      <c r="J404" s="106"/>
      <c r="L404" s="106"/>
      <c r="N404" s="106"/>
      <c r="O404" s="106"/>
      <c r="P404" s="106"/>
      <c r="Q404" s="106"/>
      <c r="R404" s="106"/>
    </row>
    <row r="405" spans="1:18" ht="16.5" customHeight="1">
      <c r="A405" s="106"/>
      <c r="B405" s="106"/>
      <c r="D405" s="106"/>
      <c r="E405" s="107"/>
      <c r="J405" s="106"/>
      <c r="L405" s="106"/>
      <c r="N405" s="106"/>
      <c r="O405" s="106"/>
      <c r="P405" s="106"/>
      <c r="Q405" s="106"/>
      <c r="R405" s="106"/>
    </row>
    <row r="406" spans="1:18" ht="16.5" customHeight="1">
      <c r="A406" s="106"/>
      <c r="B406" s="106"/>
      <c r="D406" s="106"/>
      <c r="E406" s="107"/>
      <c r="J406" s="106"/>
      <c r="L406" s="106"/>
      <c r="N406" s="106"/>
      <c r="O406" s="106"/>
      <c r="P406" s="106"/>
      <c r="Q406" s="106"/>
      <c r="R406" s="106"/>
    </row>
    <row r="407" spans="1:18" ht="16.5" customHeight="1">
      <c r="A407" s="106"/>
      <c r="B407" s="106"/>
      <c r="D407" s="106"/>
      <c r="E407" s="107"/>
      <c r="J407" s="106"/>
      <c r="L407" s="106"/>
      <c r="N407" s="106"/>
      <c r="O407" s="106"/>
      <c r="P407" s="106"/>
      <c r="Q407" s="106"/>
      <c r="R407" s="106"/>
    </row>
    <row r="408" spans="1:18" ht="16.5" customHeight="1">
      <c r="A408" s="106"/>
      <c r="B408" s="106"/>
      <c r="D408" s="106"/>
      <c r="E408" s="107"/>
      <c r="J408" s="106"/>
      <c r="L408" s="106"/>
      <c r="N408" s="106"/>
      <c r="O408" s="106"/>
      <c r="P408" s="106"/>
      <c r="Q408" s="106"/>
      <c r="R408" s="106"/>
    </row>
    <row r="409" spans="1:18" ht="16.5" customHeight="1">
      <c r="A409" s="106"/>
      <c r="B409" s="106"/>
      <c r="D409" s="106"/>
      <c r="E409" s="107"/>
      <c r="J409" s="106"/>
      <c r="L409" s="106"/>
      <c r="N409" s="106"/>
      <c r="O409" s="106"/>
      <c r="P409" s="106"/>
      <c r="Q409" s="106"/>
      <c r="R409" s="106"/>
    </row>
    <row r="410" spans="1:18" ht="16.5" customHeight="1">
      <c r="A410" s="106"/>
      <c r="B410" s="106"/>
      <c r="D410" s="106"/>
      <c r="E410" s="107"/>
      <c r="J410" s="106"/>
      <c r="L410" s="106"/>
      <c r="N410" s="106"/>
      <c r="O410" s="106"/>
      <c r="P410" s="106"/>
      <c r="Q410" s="106"/>
      <c r="R410" s="106"/>
    </row>
    <row r="411" spans="1:18" ht="16.5" customHeight="1">
      <c r="A411" s="106"/>
      <c r="B411" s="106"/>
      <c r="D411" s="106"/>
      <c r="E411" s="107"/>
      <c r="J411" s="106"/>
      <c r="L411" s="106"/>
      <c r="N411" s="106"/>
      <c r="O411" s="106"/>
      <c r="P411" s="106"/>
      <c r="Q411" s="106"/>
      <c r="R411" s="106"/>
    </row>
    <row r="412" spans="1:18" ht="16.5" customHeight="1">
      <c r="A412" s="106"/>
      <c r="B412" s="106"/>
      <c r="D412" s="106"/>
      <c r="E412" s="107"/>
      <c r="J412" s="106"/>
      <c r="L412" s="106"/>
      <c r="N412" s="106"/>
      <c r="O412" s="106"/>
      <c r="P412" s="106"/>
      <c r="Q412" s="106"/>
      <c r="R412" s="106"/>
    </row>
    <row r="413" spans="1:18" ht="16.5" customHeight="1">
      <c r="A413" s="106"/>
      <c r="B413" s="106"/>
      <c r="D413" s="106"/>
      <c r="E413" s="107"/>
      <c r="J413" s="106"/>
      <c r="L413" s="106"/>
      <c r="N413" s="106"/>
      <c r="O413" s="106"/>
      <c r="P413" s="106"/>
      <c r="Q413" s="106"/>
      <c r="R413" s="106"/>
    </row>
    <row r="414" spans="1:18" ht="16.5" customHeight="1">
      <c r="A414" s="106"/>
      <c r="B414" s="106"/>
      <c r="D414" s="106"/>
      <c r="E414" s="107"/>
      <c r="J414" s="106"/>
      <c r="L414" s="106"/>
      <c r="N414" s="106"/>
      <c r="O414" s="106"/>
      <c r="P414" s="106"/>
      <c r="Q414" s="106"/>
      <c r="R414" s="106"/>
    </row>
    <row r="415" spans="1:18" ht="16.5" customHeight="1">
      <c r="A415" s="106"/>
      <c r="B415" s="106"/>
      <c r="D415" s="106"/>
      <c r="E415" s="107"/>
      <c r="J415" s="106"/>
      <c r="L415" s="106"/>
      <c r="N415" s="106"/>
      <c r="O415" s="106"/>
      <c r="P415" s="106"/>
      <c r="Q415" s="106"/>
      <c r="R415" s="106"/>
    </row>
    <row r="416" spans="1:18" ht="16.5" customHeight="1">
      <c r="A416" s="106"/>
      <c r="B416" s="106"/>
      <c r="D416" s="106"/>
      <c r="E416" s="107"/>
      <c r="J416" s="106"/>
      <c r="L416" s="106"/>
      <c r="N416" s="106"/>
      <c r="O416" s="106"/>
      <c r="P416" s="106"/>
      <c r="Q416" s="106"/>
      <c r="R416" s="106"/>
    </row>
    <row r="417" spans="1:18" ht="16.5" customHeight="1">
      <c r="A417" s="106"/>
      <c r="B417" s="106"/>
      <c r="D417" s="106"/>
      <c r="E417" s="107"/>
      <c r="J417" s="106"/>
      <c r="L417" s="106"/>
      <c r="N417" s="106"/>
      <c r="O417" s="106"/>
      <c r="P417" s="106"/>
      <c r="Q417" s="106"/>
      <c r="R417" s="106"/>
    </row>
    <row r="418" spans="1:18" ht="16.5" customHeight="1">
      <c r="A418" s="106"/>
      <c r="B418" s="106"/>
      <c r="D418" s="106"/>
      <c r="E418" s="107"/>
      <c r="J418" s="106"/>
      <c r="L418" s="106"/>
      <c r="N418" s="106"/>
      <c r="O418" s="106"/>
      <c r="P418" s="106"/>
      <c r="Q418" s="106"/>
      <c r="R418" s="106"/>
    </row>
    <row r="419" spans="1:18" ht="16.5" customHeight="1">
      <c r="A419" s="106"/>
      <c r="B419" s="106"/>
      <c r="D419" s="106"/>
      <c r="E419" s="107"/>
      <c r="J419" s="106"/>
      <c r="L419" s="106"/>
      <c r="N419" s="106"/>
      <c r="O419" s="106"/>
      <c r="P419" s="106"/>
      <c r="Q419" s="106"/>
      <c r="R419" s="106"/>
    </row>
    <row r="420" spans="1:18" ht="16.5" customHeight="1">
      <c r="A420" s="106"/>
      <c r="B420" s="106"/>
      <c r="D420" s="106"/>
      <c r="E420" s="107"/>
      <c r="J420" s="106"/>
      <c r="L420" s="106"/>
      <c r="N420" s="106"/>
      <c r="O420" s="106"/>
      <c r="P420" s="106"/>
      <c r="Q420" s="106"/>
      <c r="R420" s="106"/>
    </row>
    <row r="421" spans="1:18" ht="16.5" customHeight="1">
      <c r="A421" s="106"/>
      <c r="B421" s="106"/>
      <c r="D421" s="106"/>
      <c r="E421" s="107"/>
      <c r="J421" s="106"/>
      <c r="L421" s="106"/>
      <c r="N421" s="106"/>
      <c r="O421" s="106"/>
      <c r="P421" s="106"/>
      <c r="Q421" s="106"/>
      <c r="R421" s="106"/>
    </row>
    <row r="422" spans="1:18" ht="16.5" customHeight="1">
      <c r="A422" s="106"/>
      <c r="B422" s="106"/>
      <c r="D422" s="106"/>
      <c r="E422" s="107"/>
      <c r="J422" s="106"/>
      <c r="L422" s="106"/>
      <c r="N422" s="106"/>
      <c r="O422" s="106"/>
      <c r="P422" s="106"/>
      <c r="Q422" s="106"/>
      <c r="R422" s="106"/>
    </row>
    <row r="423" spans="1:18" ht="16.5" customHeight="1">
      <c r="A423" s="106"/>
      <c r="B423" s="106"/>
      <c r="D423" s="106"/>
      <c r="E423" s="107"/>
      <c r="J423" s="106"/>
      <c r="L423" s="106"/>
      <c r="N423" s="106"/>
      <c r="O423" s="106"/>
      <c r="P423" s="106"/>
      <c r="Q423" s="106"/>
      <c r="R423" s="106"/>
    </row>
    <row r="424" spans="1:18" ht="16.5" customHeight="1">
      <c r="A424" s="106"/>
      <c r="B424" s="106"/>
      <c r="D424" s="106"/>
      <c r="E424" s="107"/>
      <c r="J424" s="106"/>
      <c r="L424" s="106"/>
      <c r="N424" s="106"/>
      <c r="O424" s="106"/>
      <c r="P424" s="106"/>
      <c r="Q424" s="106"/>
      <c r="R424" s="106"/>
    </row>
    <row r="425" spans="1:18" ht="16.5" customHeight="1">
      <c r="A425" s="106"/>
      <c r="B425" s="106"/>
      <c r="D425" s="106"/>
      <c r="E425" s="107"/>
      <c r="J425" s="106"/>
      <c r="L425" s="106"/>
      <c r="N425" s="106"/>
      <c r="O425" s="106"/>
      <c r="P425" s="106"/>
      <c r="Q425" s="106"/>
      <c r="R425" s="106"/>
    </row>
    <row r="426" spans="1:18" ht="16.5" customHeight="1">
      <c r="A426" s="106"/>
      <c r="B426" s="106"/>
      <c r="D426" s="106"/>
      <c r="E426" s="107"/>
      <c r="J426" s="106"/>
      <c r="L426" s="106"/>
      <c r="N426" s="106"/>
      <c r="O426" s="106"/>
      <c r="P426" s="106"/>
      <c r="Q426" s="106"/>
      <c r="R426" s="106"/>
    </row>
    <row r="427" spans="1:18" ht="16.5" customHeight="1">
      <c r="A427" s="106"/>
      <c r="B427" s="106"/>
      <c r="D427" s="106"/>
      <c r="E427" s="107"/>
      <c r="J427" s="106"/>
      <c r="L427" s="106"/>
      <c r="N427" s="106"/>
      <c r="O427" s="106"/>
      <c r="P427" s="106"/>
      <c r="Q427" s="106"/>
      <c r="R427" s="106"/>
    </row>
    <row r="428" spans="1:18" ht="16.5" customHeight="1">
      <c r="A428" s="106"/>
      <c r="B428" s="106"/>
      <c r="D428" s="106"/>
      <c r="E428" s="107"/>
      <c r="J428" s="106"/>
      <c r="L428" s="106"/>
      <c r="N428" s="106"/>
      <c r="O428" s="106"/>
      <c r="P428" s="106"/>
      <c r="Q428" s="106"/>
      <c r="R428" s="106"/>
    </row>
    <row r="429" spans="1:18" ht="16.5" customHeight="1">
      <c r="A429" s="106"/>
      <c r="B429" s="106"/>
      <c r="D429" s="106"/>
      <c r="E429" s="107"/>
      <c r="J429" s="106"/>
      <c r="L429" s="106"/>
      <c r="N429" s="106"/>
      <c r="O429" s="106"/>
      <c r="P429" s="106"/>
      <c r="Q429" s="106"/>
      <c r="R429" s="106"/>
    </row>
    <row r="430" spans="1:18" ht="16.5" customHeight="1">
      <c r="A430" s="106"/>
      <c r="B430" s="106"/>
      <c r="D430" s="106"/>
      <c r="E430" s="107"/>
      <c r="J430" s="106"/>
      <c r="L430" s="106"/>
      <c r="N430" s="106"/>
      <c r="O430" s="106"/>
      <c r="P430" s="106"/>
      <c r="Q430" s="106"/>
      <c r="R430" s="106"/>
    </row>
    <row r="431" spans="1:18" ht="16.5" customHeight="1">
      <c r="A431" s="106"/>
      <c r="B431" s="106"/>
      <c r="D431" s="106"/>
      <c r="E431" s="107"/>
      <c r="J431" s="106"/>
      <c r="L431" s="106"/>
      <c r="N431" s="106"/>
      <c r="O431" s="106"/>
      <c r="P431" s="106"/>
      <c r="Q431" s="106"/>
      <c r="R431" s="106"/>
    </row>
    <row r="432" spans="1:18" ht="16.5" customHeight="1">
      <c r="A432" s="106"/>
      <c r="B432" s="106"/>
      <c r="D432" s="106"/>
      <c r="E432" s="107"/>
      <c r="J432" s="106"/>
      <c r="L432" s="106"/>
      <c r="N432" s="106"/>
      <c r="O432" s="106"/>
      <c r="P432" s="106"/>
      <c r="Q432" s="106"/>
      <c r="R432" s="106"/>
    </row>
    <row r="433" spans="1:18" ht="16.5" customHeight="1">
      <c r="A433" s="106"/>
      <c r="B433" s="106"/>
      <c r="D433" s="106"/>
      <c r="E433" s="107"/>
      <c r="J433" s="106"/>
      <c r="L433" s="106"/>
      <c r="N433" s="106"/>
      <c r="O433" s="106"/>
      <c r="P433" s="106"/>
      <c r="Q433" s="106"/>
      <c r="R433" s="106"/>
    </row>
    <row r="434" spans="1:18" ht="16.5" customHeight="1">
      <c r="A434" s="106"/>
      <c r="B434" s="106"/>
      <c r="D434" s="106"/>
      <c r="E434" s="107"/>
      <c r="J434" s="106"/>
      <c r="L434" s="106"/>
      <c r="N434" s="106"/>
      <c r="O434" s="106"/>
      <c r="P434" s="106"/>
      <c r="Q434" s="106"/>
      <c r="R434" s="106"/>
    </row>
    <row r="435" spans="1:18" ht="16.5" customHeight="1">
      <c r="A435" s="106"/>
      <c r="B435" s="106"/>
      <c r="D435" s="106"/>
      <c r="E435" s="107"/>
      <c r="J435" s="106"/>
      <c r="L435" s="106"/>
      <c r="N435" s="106"/>
      <c r="O435" s="106"/>
      <c r="P435" s="106"/>
      <c r="Q435" s="106"/>
      <c r="R435" s="106"/>
    </row>
    <row r="436" spans="1:18" ht="16.5" customHeight="1">
      <c r="A436" s="106"/>
      <c r="B436" s="106"/>
      <c r="D436" s="106"/>
      <c r="E436" s="107"/>
      <c r="J436" s="106"/>
      <c r="L436" s="106"/>
      <c r="N436" s="106"/>
      <c r="O436" s="106"/>
      <c r="P436" s="106"/>
      <c r="Q436" s="106"/>
      <c r="R436" s="106"/>
    </row>
    <row r="437" spans="1:18" ht="16.5" customHeight="1">
      <c r="A437" s="106"/>
      <c r="B437" s="106"/>
      <c r="D437" s="106"/>
      <c r="E437" s="107"/>
      <c r="J437" s="106"/>
      <c r="L437" s="106"/>
      <c r="N437" s="106"/>
      <c r="O437" s="106"/>
      <c r="P437" s="106"/>
      <c r="Q437" s="106"/>
      <c r="R437" s="106"/>
    </row>
    <row r="438" spans="1:18" ht="16.5" customHeight="1">
      <c r="A438" s="106"/>
      <c r="B438" s="106"/>
      <c r="D438" s="106"/>
      <c r="E438" s="107"/>
      <c r="J438" s="106"/>
      <c r="L438" s="106"/>
      <c r="N438" s="106"/>
      <c r="O438" s="106"/>
      <c r="P438" s="106"/>
      <c r="Q438" s="106"/>
      <c r="R438" s="106"/>
    </row>
    <row r="439" spans="1:18" ht="16.5" customHeight="1">
      <c r="A439" s="106"/>
      <c r="B439" s="106"/>
      <c r="D439" s="106"/>
      <c r="E439" s="107"/>
      <c r="J439" s="106"/>
      <c r="L439" s="106"/>
      <c r="N439" s="106"/>
      <c r="O439" s="106"/>
      <c r="P439" s="106"/>
      <c r="Q439" s="106"/>
      <c r="R439" s="106"/>
    </row>
    <row r="440" spans="1:18" ht="16.5" customHeight="1">
      <c r="A440" s="106"/>
      <c r="B440" s="106"/>
      <c r="D440" s="106"/>
      <c r="E440" s="107"/>
      <c r="J440" s="106"/>
      <c r="L440" s="106"/>
      <c r="N440" s="106"/>
      <c r="O440" s="106"/>
      <c r="P440" s="106"/>
      <c r="Q440" s="106"/>
      <c r="R440" s="106"/>
    </row>
    <row r="441" spans="1:18" ht="16.5" customHeight="1">
      <c r="A441" s="106"/>
      <c r="B441" s="106"/>
      <c r="D441" s="106"/>
      <c r="E441" s="107"/>
      <c r="J441" s="106"/>
      <c r="L441" s="106"/>
      <c r="N441" s="106"/>
      <c r="O441" s="106"/>
      <c r="P441" s="106"/>
      <c r="Q441" s="106"/>
      <c r="R441" s="106"/>
    </row>
    <row r="442" spans="1:18" ht="16.5" customHeight="1">
      <c r="A442" s="106"/>
      <c r="B442" s="106"/>
      <c r="D442" s="106"/>
      <c r="E442" s="107"/>
      <c r="J442" s="106"/>
      <c r="L442" s="106"/>
      <c r="N442" s="106"/>
      <c r="O442" s="106"/>
      <c r="P442" s="106"/>
      <c r="Q442" s="106"/>
      <c r="R442" s="106"/>
    </row>
    <row r="443" spans="1:18" ht="16.5" customHeight="1">
      <c r="A443" s="106"/>
      <c r="B443" s="106"/>
      <c r="D443" s="106"/>
      <c r="E443" s="107"/>
      <c r="J443" s="106"/>
      <c r="L443" s="106"/>
      <c r="N443" s="106"/>
      <c r="O443" s="106"/>
      <c r="P443" s="106"/>
      <c r="Q443" s="106"/>
      <c r="R443" s="106"/>
    </row>
    <row r="444" spans="1:18" ht="16.5" customHeight="1">
      <c r="A444" s="106"/>
      <c r="B444" s="106"/>
      <c r="D444" s="106"/>
      <c r="E444" s="107"/>
      <c r="J444" s="106"/>
      <c r="L444" s="106"/>
      <c r="N444" s="106"/>
      <c r="O444" s="106"/>
      <c r="P444" s="106"/>
      <c r="Q444" s="106"/>
      <c r="R444" s="106"/>
    </row>
    <row r="445" spans="1:18" ht="16.5" customHeight="1">
      <c r="A445" s="106"/>
      <c r="B445" s="106"/>
      <c r="D445" s="106"/>
      <c r="E445" s="107"/>
      <c r="J445" s="106"/>
      <c r="L445" s="106"/>
      <c r="N445" s="106"/>
      <c r="O445" s="106"/>
      <c r="P445" s="106"/>
      <c r="Q445" s="106"/>
      <c r="R445" s="106"/>
    </row>
    <row r="446" spans="1:18" ht="16.5" customHeight="1">
      <c r="A446" s="106"/>
      <c r="B446" s="106"/>
      <c r="D446" s="106"/>
      <c r="E446" s="107"/>
      <c r="J446" s="106"/>
      <c r="L446" s="106"/>
      <c r="N446" s="106"/>
      <c r="O446" s="106"/>
      <c r="P446" s="106"/>
      <c r="Q446" s="106"/>
      <c r="R446" s="106"/>
    </row>
    <row r="447" spans="1:18" ht="16.5" customHeight="1">
      <c r="A447" s="106"/>
      <c r="B447" s="106"/>
      <c r="D447" s="106"/>
      <c r="E447" s="107"/>
      <c r="J447" s="106"/>
      <c r="L447" s="106"/>
      <c r="N447" s="106"/>
      <c r="O447" s="106"/>
      <c r="P447" s="106"/>
      <c r="Q447" s="106"/>
      <c r="R447" s="106"/>
    </row>
    <row r="448" spans="1:18" ht="16.5" customHeight="1">
      <c r="A448" s="106"/>
      <c r="B448" s="106"/>
      <c r="D448" s="106"/>
      <c r="E448" s="107"/>
      <c r="J448" s="106"/>
      <c r="L448" s="106"/>
      <c r="N448" s="106"/>
      <c r="O448" s="106"/>
      <c r="P448" s="106"/>
      <c r="Q448" s="106"/>
      <c r="R448" s="106"/>
    </row>
    <row r="449" spans="1:18" ht="16.5" customHeight="1">
      <c r="A449" s="106"/>
      <c r="B449" s="106"/>
      <c r="D449" s="106"/>
      <c r="E449" s="107"/>
      <c r="J449" s="106"/>
      <c r="L449" s="106"/>
      <c r="N449" s="106"/>
      <c r="O449" s="106"/>
      <c r="P449" s="106"/>
      <c r="Q449" s="106"/>
      <c r="R449" s="106"/>
    </row>
    <row r="450" spans="1:18" ht="16.5" customHeight="1">
      <c r="A450" s="106"/>
      <c r="B450" s="106"/>
      <c r="D450" s="106"/>
      <c r="E450" s="107"/>
      <c r="J450" s="106"/>
      <c r="L450" s="106"/>
      <c r="N450" s="106"/>
      <c r="O450" s="106"/>
      <c r="P450" s="106"/>
      <c r="Q450" s="106"/>
      <c r="R450" s="106"/>
    </row>
    <row r="451" spans="1:18" ht="16.5" customHeight="1">
      <c r="A451" s="106"/>
      <c r="B451" s="106"/>
      <c r="D451" s="106"/>
      <c r="E451" s="107"/>
      <c r="J451" s="106"/>
      <c r="L451" s="106"/>
      <c r="N451" s="106"/>
      <c r="O451" s="106"/>
      <c r="P451" s="106"/>
      <c r="Q451" s="106"/>
      <c r="R451" s="106"/>
    </row>
    <row r="452" spans="1:18" ht="16.5" customHeight="1">
      <c r="A452" s="106"/>
      <c r="B452" s="106"/>
      <c r="D452" s="106"/>
      <c r="E452" s="107"/>
      <c r="J452" s="106"/>
      <c r="L452" s="106"/>
      <c r="N452" s="106"/>
      <c r="O452" s="106"/>
      <c r="P452" s="106"/>
      <c r="Q452" s="106"/>
      <c r="R452" s="106"/>
    </row>
    <row r="453" spans="1:18" ht="16.5" customHeight="1">
      <c r="A453" s="106"/>
      <c r="B453" s="106"/>
      <c r="D453" s="106"/>
      <c r="E453" s="107"/>
      <c r="J453" s="106"/>
      <c r="L453" s="106"/>
      <c r="N453" s="106"/>
      <c r="O453" s="106"/>
      <c r="P453" s="106"/>
      <c r="Q453" s="106"/>
      <c r="R453" s="106"/>
    </row>
    <row r="454" spans="1:18" ht="16.5" customHeight="1">
      <c r="A454" s="106"/>
      <c r="B454" s="106"/>
      <c r="D454" s="106"/>
      <c r="E454" s="107"/>
      <c r="J454" s="106"/>
      <c r="L454" s="106"/>
      <c r="N454" s="106"/>
      <c r="O454" s="106"/>
      <c r="P454" s="106"/>
      <c r="Q454" s="106"/>
      <c r="R454" s="106"/>
    </row>
    <row r="455" spans="1:18" ht="16.5" customHeight="1">
      <c r="A455" s="106"/>
      <c r="B455" s="106"/>
      <c r="D455" s="106"/>
      <c r="E455" s="107"/>
      <c r="J455" s="106"/>
      <c r="L455" s="106"/>
      <c r="N455" s="106"/>
      <c r="O455" s="106"/>
      <c r="P455" s="106"/>
      <c r="Q455" s="106"/>
      <c r="R455" s="106"/>
    </row>
    <row r="456" spans="1:18" ht="16.5" customHeight="1">
      <c r="A456" s="106"/>
      <c r="B456" s="106"/>
      <c r="D456" s="106"/>
      <c r="E456" s="107"/>
      <c r="J456" s="106"/>
      <c r="L456" s="106"/>
      <c r="N456" s="106"/>
      <c r="O456" s="106"/>
      <c r="P456" s="106"/>
      <c r="Q456" s="106"/>
      <c r="R456" s="106"/>
    </row>
    <row r="457" spans="1:18" ht="16.5" customHeight="1">
      <c r="A457" s="106"/>
      <c r="B457" s="106"/>
      <c r="D457" s="106"/>
      <c r="E457" s="107"/>
      <c r="J457" s="106"/>
      <c r="L457" s="106"/>
      <c r="N457" s="106"/>
      <c r="O457" s="106"/>
      <c r="P457" s="106"/>
      <c r="Q457" s="106"/>
      <c r="R457" s="106"/>
    </row>
    <row r="458" spans="1:18" ht="16.5" customHeight="1">
      <c r="A458" s="106"/>
      <c r="B458" s="106"/>
      <c r="D458" s="106"/>
      <c r="E458" s="107"/>
      <c r="J458" s="106"/>
      <c r="L458" s="106"/>
      <c r="N458" s="106"/>
      <c r="O458" s="106"/>
      <c r="P458" s="106"/>
      <c r="Q458" s="106"/>
      <c r="R458" s="106"/>
    </row>
    <row r="459" spans="1:18" ht="16.5" customHeight="1">
      <c r="A459" s="106"/>
      <c r="B459" s="106"/>
      <c r="D459" s="106"/>
      <c r="E459" s="107"/>
      <c r="J459" s="106"/>
      <c r="L459" s="106"/>
      <c r="N459" s="106"/>
      <c r="O459" s="106"/>
      <c r="P459" s="106"/>
      <c r="Q459" s="106"/>
      <c r="R459" s="106"/>
    </row>
    <row r="460" spans="1:18" ht="16.5" customHeight="1">
      <c r="A460" s="106"/>
      <c r="B460" s="106"/>
      <c r="D460" s="106"/>
      <c r="E460" s="107"/>
      <c r="J460" s="106"/>
      <c r="L460" s="106"/>
      <c r="N460" s="106"/>
      <c r="O460" s="106"/>
      <c r="P460" s="106"/>
      <c r="Q460" s="106"/>
      <c r="R460" s="106"/>
    </row>
    <row r="461" spans="1:18" ht="16.5" customHeight="1">
      <c r="A461" s="106"/>
      <c r="B461" s="106"/>
      <c r="D461" s="106"/>
      <c r="E461" s="107"/>
      <c r="J461" s="106"/>
      <c r="L461" s="106"/>
      <c r="N461" s="106"/>
      <c r="O461" s="106"/>
      <c r="P461" s="106"/>
      <c r="Q461" s="106"/>
      <c r="R461" s="106"/>
    </row>
    <row r="462" spans="1:18" ht="16.5" customHeight="1">
      <c r="A462" s="106"/>
      <c r="B462" s="106"/>
      <c r="D462" s="106"/>
      <c r="E462" s="107"/>
      <c r="J462" s="106"/>
      <c r="L462" s="106"/>
      <c r="N462" s="106"/>
      <c r="O462" s="106"/>
      <c r="P462" s="106"/>
      <c r="Q462" s="106"/>
      <c r="R462" s="106"/>
    </row>
    <row r="463" spans="1:18" ht="16.5" customHeight="1">
      <c r="A463" s="106"/>
      <c r="B463" s="106"/>
      <c r="D463" s="106"/>
      <c r="E463" s="107"/>
      <c r="J463" s="106"/>
      <c r="L463" s="106"/>
      <c r="N463" s="106"/>
      <c r="O463" s="106"/>
      <c r="P463" s="106"/>
      <c r="Q463" s="106"/>
      <c r="R463" s="106"/>
    </row>
    <row r="464" spans="1:18" ht="16.5" customHeight="1">
      <c r="A464" s="106"/>
      <c r="B464" s="106"/>
      <c r="D464" s="106"/>
      <c r="E464" s="107"/>
      <c r="J464" s="106"/>
      <c r="L464" s="106"/>
      <c r="N464" s="106"/>
      <c r="O464" s="106"/>
      <c r="P464" s="106"/>
      <c r="Q464" s="106"/>
      <c r="R464" s="106"/>
    </row>
    <row r="465" spans="1:18" ht="16.5" customHeight="1">
      <c r="A465" s="106"/>
      <c r="B465" s="106"/>
      <c r="D465" s="106"/>
      <c r="E465" s="107"/>
      <c r="J465" s="106"/>
      <c r="L465" s="106"/>
      <c r="N465" s="106"/>
      <c r="O465" s="106"/>
      <c r="P465" s="106"/>
      <c r="Q465" s="106"/>
      <c r="R465" s="106"/>
    </row>
    <row r="466" spans="1:18" ht="16.5" customHeight="1">
      <c r="A466" s="106"/>
      <c r="B466" s="106"/>
      <c r="D466" s="106"/>
      <c r="E466" s="107"/>
      <c r="J466" s="106"/>
      <c r="L466" s="106"/>
      <c r="N466" s="106"/>
      <c r="O466" s="106"/>
      <c r="P466" s="106"/>
      <c r="Q466" s="106"/>
      <c r="R466" s="106"/>
    </row>
    <row r="467" spans="1:18" ht="16.5" customHeight="1">
      <c r="A467" s="106"/>
      <c r="B467" s="106"/>
      <c r="D467" s="106"/>
      <c r="E467" s="107"/>
      <c r="J467" s="106"/>
      <c r="L467" s="106"/>
      <c r="N467" s="106"/>
      <c r="O467" s="106"/>
      <c r="P467" s="106"/>
      <c r="Q467" s="106"/>
      <c r="R467" s="106"/>
    </row>
    <row r="468" spans="1:18" ht="16.5" customHeight="1">
      <c r="A468" s="106"/>
      <c r="B468" s="106"/>
      <c r="D468" s="106"/>
      <c r="E468" s="107"/>
      <c r="J468" s="106"/>
      <c r="L468" s="106"/>
      <c r="N468" s="106"/>
      <c r="O468" s="106"/>
      <c r="P468" s="106"/>
      <c r="Q468" s="106"/>
      <c r="R468" s="106"/>
    </row>
    <row r="469" spans="1:18" ht="16.5" customHeight="1">
      <c r="A469" s="106"/>
      <c r="B469" s="106"/>
      <c r="D469" s="106"/>
      <c r="E469" s="107"/>
      <c r="J469" s="106"/>
      <c r="L469" s="106"/>
      <c r="N469" s="106"/>
      <c r="O469" s="106"/>
      <c r="P469" s="106"/>
      <c r="Q469" s="106"/>
      <c r="R469" s="106"/>
    </row>
    <row r="470" spans="1:18" ht="16.5" customHeight="1">
      <c r="A470" s="106"/>
      <c r="B470" s="106"/>
      <c r="D470" s="106"/>
      <c r="E470" s="107"/>
      <c r="J470" s="106"/>
      <c r="L470" s="106"/>
      <c r="N470" s="106"/>
      <c r="O470" s="106"/>
      <c r="P470" s="106"/>
      <c r="Q470" s="106"/>
      <c r="R470" s="106"/>
    </row>
    <row r="471" spans="1:18" ht="16.5" customHeight="1">
      <c r="A471" s="106"/>
      <c r="B471" s="106"/>
      <c r="D471" s="106"/>
      <c r="E471" s="107"/>
      <c r="J471" s="106"/>
      <c r="L471" s="106"/>
      <c r="N471" s="106"/>
      <c r="O471" s="106"/>
      <c r="P471" s="106"/>
      <c r="Q471" s="106"/>
      <c r="R471" s="106"/>
    </row>
    <row r="472" spans="1:18" ht="16.5" customHeight="1">
      <c r="A472" s="106"/>
      <c r="B472" s="106"/>
      <c r="D472" s="106"/>
      <c r="E472" s="107"/>
      <c r="J472" s="106"/>
      <c r="L472" s="106"/>
      <c r="N472" s="106"/>
      <c r="O472" s="106"/>
      <c r="P472" s="106"/>
      <c r="Q472" s="106"/>
      <c r="R472" s="106"/>
    </row>
    <row r="473" spans="1:18" ht="16.5" customHeight="1">
      <c r="A473" s="106"/>
      <c r="B473" s="106"/>
      <c r="D473" s="106"/>
      <c r="E473" s="107"/>
      <c r="J473" s="106"/>
      <c r="L473" s="106"/>
      <c r="N473" s="106"/>
      <c r="O473" s="106"/>
      <c r="P473" s="106"/>
      <c r="Q473" s="106"/>
      <c r="R473" s="106"/>
    </row>
    <row r="474" spans="1:18" ht="16.5" customHeight="1">
      <c r="A474" s="106"/>
      <c r="B474" s="106"/>
      <c r="D474" s="106"/>
      <c r="E474" s="107"/>
      <c r="J474" s="106"/>
      <c r="L474" s="106"/>
      <c r="N474" s="106"/>
      <c r="O474" s="106"/>
      <c r="P474" s="106"/>
      <c r="Q474" s="106"/>
      <c r="R474" s="106"/>
    </row>
    <row r="475" spans="1:18" ht="16.5" customHeight="1">
      <c r="A475" s="106"/>
      <c r="B475" s="106"/>
      <c r="D475" s="106"/>
      <c r="E475" s="107"/>
      <c r="J475" s="106"/>
      <c r="L475" s="106"/>
      <c r="N475" s="106"/>
      <c r="O475" s="106"/>
      <c r="P475" s="106"/>
      <c r="Q475" s="106"/>
      <c r="R475" s="106"/>
    </row>
    <row r="476" spans="1:18" ht="16.5" customHeight="1">
      <c r="A476" s="106"/>
      <c r="B476" s="106"/>
      <c r="D476" s="106"/>
      <c r="E476" s="107"/>
      <c r="J476" s="106"/>
      <c r="L476" s="106"/>
      <c r="N476" s="106"/>
      <c r="O476" s="106"/>
      <c r="P476" s="106"/>
      <c r="Q476" s="106"/>
      <c r="R476" s="106"/>
    </row>
    <row r="477" spans="1:18" ht="16.5" customHeight="1">
      <c r="A477" s="106"/>
      <c r="B477" s="106"/>
      <c r="D477" s="106"/>
      <c r="E477" s="107"/>
      <c r="J477" s="106"/>
      <c r="L477" s="106"/>
      <c r="N477" s="106"/>
      <c r="O477" s="106"/>
      <c r="P477" s="106"/>
      <c r="Q477" s="106"/>
      <c r="R477" s="106"/>
    </row>
    <row r="478" spans="1:18" ht="16.5" customHeight="1">
      <c r="A478" s="106"/>
      <c r="B478" s="106"/>
      <c r="D478" s="106"/>
      <c r="E478" s="107"/>
      <c r="J478" s="106"/>
      <c r="L478" s="106"/>
      <c r="N478" s="106"/>
      <c r="O478" s="106"/>
      <c r="P478" s="106"/>
      <c r="Q478" s="106"/>
      <c r="R478" s="106"/>
    </row>
    <row r="479" spans="1:18" ht="16.5" customHeight="1">
      <c r="A479" s="106"/>
      <c r="B479" s="106"/>
      <c r="D479" s="106"/>
      <c r="E479" s="107"/>
      <c r="J479" s="106"/>
      <c r="L479" s="106"/>
      <c r="N479" s="106"/>
      <c r="O479" s="106"/>
      <c r="P479" s="106"/>
      <c r="Q479" s="106"/>
      <c r="R479" s="106"/>
    </row>
    <row r="480" spans="1:18" ht="16.5" customHeight="1">
      <c r="A480" s="106"/>
      <c r="B480" s="106"/>
      <c r="D480" s="106"/>
      <c r="E480" s="107"/>
      <c r="J480" s="106"/>
      <c r="L480" s="106"/>
      <c r="N480" s="106"/>
      <c r="O480" s="106"/>
      <c r="P480" s="106"/>
      <c r="Q480" s="106"/>
      <c r="R480" s="106"/>
    </row>
    <row r="481" spans="1:18" ht="16.5" customHeight="1">
      <c r="A481" s="106"/>
      <c r="B481" s="106"/>
      <c r="D481" s="106"/>
      <c r="E481" s="107"/>
      <c r="J481" s="106"/>
      <c r="L481" s="106"/>
      <c r="N481" s="106"/>
      <c r="O481" s="106"/>
      <c r="P481" s="106"/>
      <c r="Q481" s="106"/>
      <c r="R481" s="106"/>
    </row>
    <row r="482" spans="1:18" ht="16.5" customHeight="1">
      <c r="A482" s="106"/>
      <c r="B482" s="106"/>
      <c r="D482" s="106"/>
      <c r="E482" s="107"/>
      <c r="J482" s="106"/>
      <c r="L482" s="106"/>
      <c r="N482" s="106"/>
      <c r="O482" s="106"/>
      <c r="P482" s="106"/>
      <c r="Q482" s="106"/>
      <c r="R482" s="106"/>
    </row>
    <row r="483" spans="1:18" ht="16.5" customHeight="1">
      <c r="A483" s="106"/>
      <c r="B483" s="106"/>
      <c r="D483" s="106"/>
      <c r="E483" s="107"/>
      <c r="J483" s="106"/>
      <c r="L483" s="106"/>
      <c r="N483" s="106"/>
      <c r="O483" s="106"/>
      <c r="P483" s="106"/>
      <c r="Q483" s="106"/>
      <c r="R483" s="106"/>
    </row>
    <row r="484" spans="1:18" ht="16.5" customHeight="1">
      <c r="A484" s="106"/>
      <c r="B484" s="106"/>
      <c r="D484" s="106"/>
      <c r="E484" s="107"/>
      <c r="J484" s="106"/>
      <c r="L484" s="106"/>
      <c r="N484" s="106"/>
      <c r="O484" s="106"/>
      <c r="P484" s="106"/>
      <c r="Q484" s="106"/>
      <c r="R484" s="106"/>
    </row>
    <row r="485" spans="1:18" ht="16.5" customHeight="1">
      <c r="A485" s="106"/>
      <c r="B485" s="106"/>
      <c r="D485" s="106"/>
      <c r="E485" s="107"/>
      <c r="J485" s="106"/>
      <c r="L485" s="106"/>
      <c r="N485" s="106"/>
      <c r="O485" s="106"/>
      <c r="P485" s="106"/>
      <c r="Q485" s="106"/>
      <c r="R485" s="106"/>
    </row>
    <row r="486" spans="1:18" ht="16.5" customHeight="1">
      <c r="A486" s="106"/>
      <c r="B486" s="106"/>
      <c r="D486" s="106"/>
      <c r="E486" s="107"/>
      <c r="J486" s="106"/>
      <c r="L486" s="106"/>
      <c r="N486" s="106"/>
      <c r="O486" s="106"/>
      <c r="P486" s="106"/>
      <c r="Q486" s="106"/>
      <c r="R486" s="106"/>
    </row>
    <row r="487" spans="1:18" ht="16.5" customHeight="1">
      <c r="A487" s="106"/>
      <c r="B487" s="106"/>
      <c r="D487" s="106"/>
      <c r="E487" s="107"/>
      <c r="J487" s="106"/>
      <c r="L487" s="106"/>
      <c r="N487" s="106"/>
      <c r="O487" s="106"/>
      <c r="P487" s="106"/>
      <c r="Q487" s="106"/>
      <c r="R487" s="106"/>
    </row>
    <row r="488" spans="1:18" ht="16.5" customHeight="1">
      <c r="A488" s="106"/>
      <c r="B488" s="106"/>
      <c r="D488" s="106"/>
      <c r="E488" s="107"/>
      <c r="J488" s="106"/>
      <c r="L488" s="106"/>
      <c r="N488" s="106"/>
      <c r="O488" s="106"/>
      <c r="P488" s="106"/>
      <c r="Q488" s="106"/>
      <c r="R488" s="106"/>
    </row>
    <row r="489" spans="1:18" ht="16.5" customHeight="1">
      <c r="A489" s="106"/>
      <c r="B489" s="106"/>
      <c r="D489" s="106"/>
      <c r="E489" s="107"/>
      <c r="J489" s="106"/>
      <c r="L489" s="106"/>
      <c r="N489" s="106"/>
      <c r="O489" s="106"/>
      <c r="P489" s="106"/>
      <c r="Q489" s="106"/>
      <c r="R489" s="106"/>
    </row>
    <row r="490" spans="1:18" ht="16.5" customHeight="1">
      <c r="A490" s="106"/>
      <c r="B490" s="106"/>
      <c r="D490" s="106"/>
      <c r="E490" s="107"/>
      <c r="J490" s="106"/>
      <c r="L490" s="106"/>
      <c r="N490" s="106"/>
      <c r="O490" s="106"/>
      <c r="P490" s="106"/>
      <c r="Q490" s="106"/>
      <c r="R490" s="106"/>
    </row>
    <row r="491" spans="1:18" ht="16.5" customHeight="1">
      <c r="A491" s="106"/>
      <c r="B491" s="106"/>
      <c r="D491" s="106"/>
      <c r="E491" s="107"/>
      <c r="J491" s="106"/>
      <c r="L491" s="106"/>
      <c r="N491" s="106"/>
      <c r="O491" s="106"/>
      <c r="P491" s="106"/>
      <c r="Q491" s="106"/>
      <c r="R491" s="106"/>
    </row>
    <row r="492" spans="1:18" ht="16.5" customHeight="1">
      <c r="A492" s="106"/>
      <c r="B492" s="106"/>
      <c r="D492" s="106"/>
      <c r="E492" s="107"/>
      <c r="J492" s="106"/>
      <c r="L492" s="106"/>
      <c r="N492" s="106"/>
      <c r="O492" s="106"/>
      <c r="P492" s="106"/>
      <c r="Q492" s="106"/>
      <c r="R492" s="106"/>
    </row>
    <row r="493" spans="1:18" ht="16.5" customHeight="1">
      <c r="A493" s="106"/>
      <c r="B493" s="106"/>
      <c r="D493" s="106"/>
      <c r="E493" s="107"/>
      <c r="J493" s="106"/>
      <c r="L493" s="106"/>
      <c r="N493" s="106"/>
      <c r="O493" s="106"/>
      <c r="P493" s="106"/>
      <c r="Q493" s="106"/>
      <c r="R493" s="106"/>
    </row>
    <row r="494" spans="1:18" ht="16.5" customHeight="1">
      <c r="A494" s="106"/>
      <c r="B494" s="106"/>
      <c r="D494" s="106"/>
      <c r="E494" s="107"/>
      <c r="J494" s="106"/>
      <c r="L494" s="106"/>
      <c r="N494" s="106"/>
      <c r="O494" s="106"/>
      <c r="P494" s="106"/>
      <c r="Q494" s="106"/>
      <c r="R494" s="106"/>
    </row>
    <row r="495" spans="1:18" ht="16.5" customHeight="1">
      <c r="A495" s="106"/>
      <c r="B495" s="106"/>
      <c r="D495" s="106"/>
      <c r="E495" s="107"/>
      <c r="J495" s="106"/>
      <c r="L495" s="106"/>
      <c r="N495" s="106"/>
      <c r="O495" s="106"/>
      <c r="P495" s="106"/>
      <c r="Q495" s="106"/>
      <c r="R495" s="106"/>
    </row>
    <row r="496" spans="1:18" ht="16.5" customHeight="1">
      <c r="A496" s="106"/>
      <c r="B496" s="106"/>
      <c r="D496" s="106"/>
      <c r="E496" s="107"/>
      <c r="J496" s="106"/>
      <c r="L496" s="106"/>
      <c r="N496" s="106"/>
      <c r="O496" s="106"/>
      <c r="P496" s="106"/>
      <c r="Q496" s="106"/>
      <c r="R496" s="106"/>
    </row>
    <row r="497" spans="1:18" ht="16.5" customHeight="1">
      <c r="A497" s="106"/>
      <c r="B497" s="106"/>
      <c r="D497" s="106"/>
      <c r="E497" s="107"/>
      <c r="J497" s="106"/>
      <c r="L497" s="106"/>
      <c r="N497" s="106"/>
      <c r="O497" s="106"/>
      <c r="P497" s="106"/>
      <c r="Q497" s="106"/>
      <c r="R497" s="106"/>
    </row>
    <row r="498" spans="1:18" ht="16.5" customHeight="1">
      <c r="A498" s="106"/>
      <c r="B498" s="106"/>
      <c r="D498" s="106"/>
      <c r="E498" s="107"/>
      <c r="J498" s="106"/>
      <c r="L498" s="106"/>
      <c r="N498" s="106"/>
      <c r="O498" s="106"/>
      <c r="P498" s="106"/>
      <c r="Q498" s="106"/>
      <c r="R498" s="106"/>
    </row>
    <row r="499" spans="1:18" ht="16.5" customHeight="1">
      <c r="A499" s="106"/>
      <c r="B499" s="106"/>
      <c r="D499" s="106"/>
      <c r="E499" s="107"/>
      <c r="J499" s="106"/>
      <c r="L499" s="106"/>
      <c r="N499" s="106"/>
      <c r="O499" s="106"/>
      <c r="P499" s="106"/>
      <c r="Q499" s="106"/>
      <c r="R499" s="106"/>
    </row>
    <row r="500" spans="1:18" ht="16.5" customHeight="1">
      <c r="A500" s="106"/>
      <c r="B500" s="106"/>
      <c r="D500" s="106"/>
      <c r="E500" s="107"/>
      <c r="J500" s="106"/>
      <c r="L500" s="106"/>
      <c r="N500" s="106"/>
      <c r="O500" s="106"/>
      <c r="P500" s="106"/>
      <c r="Q500" s="106"/>
      <c r="R500" s="106"/>
    </row>
    <row r="501" spans="1:18" ht="16.5" customHeight="1">
      <c r="A501" s="106"/>
      <c r="B501" s="106"/>
      <c r="D501" s="106"/>
      <c r="E501" s="107"/>
      <c r="J501" s="106"/>
      <c r="L501" s="106"/>
      <c r="N501" s="106"/>
      <c r="O501" s="106"/>
      <c r="P501" s="106"/>
      <c r="Q501" s="106"/>
      <c r="R501" s="106"/>
    </row>
    <row r="502" spans="1:18" ht="16.5" customHeight="1">
      <c r="A502" s="106"/>
      <c r="B502" s="106"/>
      <c r="D502" s="106"/>
      <c r="E502" s="107"/>
      <c r="J502" s="106"/>
      <c r="L502" s="106"/>
      <c r="N502" s="106"/>
      <c r="O502" s="106"/>
      <c r="P502" s="106"/>
      <c r="Q502" s="106"/>
      <c r="R502" s="106"/>
    </row>
    <row r="503" spans="1:18" ht="16.5" customHeight="1">
      <c r="A503" s="106"/>
      <c r="B503" s="106"/>
      <c r="D503" s="106"/>
      <c r="E503" s="107"/>
      <c r="J503" s="106"/>
      <c r="L503" s="106"/>
      <c r="N503" s="106"/>
      <c r="O503" s="106"/>
      <c r="P503" s="106"/>
      <c r="Q503" s="106"/>
      <c r="R503" s="106"/>
    </row>
    <row r="504" spans="1:18" ht="16.5" customHeight="1">
      <c r="A504" s="106"/>
      <c r="B504" s="106"/>
      <c r="D504" s="106"/>
      <c r="E504" s="107"/>
      <c r="J504" s="106"/>
      <c r="L504" s="106"/>
      <c r="N504" s="106"/>
      <c r="O504" s="106"/>
      <c r="P504" s="106"/>
      <c r="Q504" s="106"/>
      <c r="R504" s="106"/>
    </row>
    <row r="505" spans="1:18" ht="16.5" customHeight="1">
      <c r="A505" s="106"/>
      <c r="B505" s="106"/>
      <c r="D505" s="106"/>
      <c r="E505" s="107"/>
      <c r="J505" s="106"/>
      <c r="L505" s="106"/>
      <c r="N505" s="106"/>
      <c r="O505" s="106"/>
      <c r="P505" s="106"/>
      <c r="Q505" s="106"/>
      <c r="R505" s="106"/>
    </row>
    <row r="506" spans="1:18" ht="16.5" customHeight="1">
      <c r="A506" s="106"/>
      <c r="B506" s="106"/>
      <c r="D506" s="106"/>
      <c r="E506" s="107"/>
      <c r="J506" s="106"/>
      <c r="L506" s="106"/>
      <c r="N506" s="106"/>
      <c r="O506" s="106"/>
      <c r="P506" s="106"/>
      <c r="Q506" s="106"/>
      <c r="R506" s="106"/>
    </row>
    <row r="507" spans="1:18" ht="16.5" customHeight="1">
      <c r="A507" s="106"/>
      <c r="B507" s="106"/>
      <c r="D507" s="106"/>
      <c r="E507" s="107"/>
      <c r="J507" s="106"/>
      <c r="L507" s="106"/>
      <c r="N507" s="106"/>
      <c r="O507" s="106"/>
      <c r="P507" s="106"/>
      <c r="Q507" s="106"/>
      <c r="R507" s="106"/>
    </row>
    <row r="508" spans="1:18" ht="16.5" customHeight="1">
      <c r="A508" s="106"/>
      <c r="B508" s="106"/>
      <c r="D508" s="106"/>
      <c r="E508" s="107"/>
      <c r="J508" s="106"/>
      <c r="L508" s="106"/>
      <c r="N508" s="106"/>
      <c r="O508" s="106"/>
      <c r="P508" s="106"/>
      <c r="Q508" s="106"/>
      <c r="R508" s="106"/>
    </row>
    <row r="509" spans="1:18" ht="16.5" customHeight="1">
      <c r="A509" s="106"/>
      <c r="B509" s="106"/>
      <c r="D509" s="106"/>
      <c r="E509" s="107"/>
      <c r="J509" s="106"/>
      <c r="L509" s="106"/>
      <c r="N509" s="106"/>
      <c r="O509" s="106"/>
      <c r="P509" s="106"/>
      <c r="Q509" s="106"/>
      <c r="R509" s="106"/>
    </row>
    <row r="510" spans="1:18" ht="16.5" customHeight="1">
      <c r="A510" s="106"/>
      <c r="B510" s="106"/>
      <c r="D510" s="106"/>
      <c r="E510" s="107"/>
      <c r="J510" s="106"/>
      <c r="L510" s="106"/>
      <c r="N510" s="106"/>
      <c r="O510" s="106"/>
      <c r="P510" s="106"/>
      <c r="Q510" s="106"/>
      <c r="R510" s="106"/>
    </row>
    <row r="511" spans="1:18" ht="16.5" customHeight="1">
      <c r="A511" s="106"/>
      <c r="B511" s="106"/>
      <c r="D511" s="106"/>
      <c r="E511" s="107"/>
      <c r="J511" s="106"/>
      <c r="L511" s="106"/>
      <c r="N511" s="106"/>
      <c r="O511" s="106"/>
      <c r="P511" s="106"/>
      <c r="Q511" s="106"/>
      <c r="R511" s="106"/>
    </row>
    <row r="512" spans="1:18" ht="16.5" customHeight="1">
      <c r="A512" s="106"/>
      <c r="B512" s="106"/>
      <c r="D512" s="106"/>
      <c r="E512" s="107"/>
      <c r="J512" s="106"/>
      <c r="L512" s="106"/>
      <c r="N512" s="106"/>
      <c r="O512" s="106"/>
      <c r="P512" s="106"/>
      <c r="Q512" s="106"/>
      <c r="R512" s="106"/>
    </row>
    <row r="513" spans="1:18" ht="16.5" customHeight="1">
      <c r="A513" s="106"/>
      <c r="B513" s="106"/>
      <c r="D513" s="106"/>
      <c r="E513" s="107"/>
      <c r="J513" s="106"/>
      <c r="L513" s="106"/>
      <c r="N513" s="106"/>
      <c r="O513" s="106"/>
      <c r="P513" s="106"/>
      <c r="Q513" s="106"/>
      <c r="R513" s="106"/>
    </row>
    <row r="514" spans="1:18" ht="16.5" customHeight="1">
      <c r="A514" s="106"/>
      <c r="B514" s="106"/>
      <c r="D514" s="106"/>
      <c r="E514" s="107"/>
      <c r="J514" s="106"/>
      <c r="L514" s="106"/>
      <c r="N514" s="106"/>
      <c r="O514" s="106"/>
      <c r="P514" s="106"/>
      <c r="Q514" s="106"/>
      <c r="R514" s="106"/>
    </row>
    <row r="515" spans="1:18" ht="16.5" customHeight="1">
      <c r="A515" s="106"/>
      <c r="B515" s="106"/>
      <c r="D515" s="106"/>
      <c r="E515" s="107"/>
      <c r="J515" s="106"/>
      <c r="L515" s="106"/>
      <c r="N515" s="106"/>
      <c r="O515" s="106"/>
      <c r="P515" s="106"/>
      <c r="Q515" s="106"/>
      <c r="R515" s="106"/>
    </row>
    <row r="516" spans="1:18" ht="16.5" customHeight="1">
      <c r="A516" s="106"/>
      <c r="B516" s="106"/>
      <c r="D516" s="106"/>
      <c r="E516" s="107"/>
      <c r="J516" s="106"/>
      <c r="L516" s="106"/>
      <c r="N516" s="106"/>
      <c r="O516" s="106"/>
      <c r="P516" s="106"/>
      <c r="Q516" s="106"/>
      <c r="R516" s="106"/>
    </row>
    <row r="517" spans="1:18" ht="16.5" customHeight="1">
      <c r="A517" s="106"/>
      <c r="B517" s="106"/>
      <c r="D517" s="106"/>
      <c r="E517" s="107"/>
      <c r="J517" s="106"/>
      <c r="L517" s="106"/>
      <c r="N517" s="106"/>
      <c r="O517" s="106"/>
      <c r="P517" s="106"/>
      <c r="Q517" s="106"/>
      <c r="R517" s="106"/>
    </row>
    <row r="518" spans="1:18" ht="16.5" customHeight="1">
      <c r="A518" s="106"/>
      <c r="B518" s="106"/>
      <c r="D518" s="106"/>
      <c r="E518" s="107"/>
      <c r="J518" s="106"/>
      <c r="L518" s="106"/>
      <c r="N518" s="106"/>
      <c r="O518" s="106"/>
      <c r="P518" s="106"/>
      <c r="Q518" s="106"/>
      <c r="R518" s="106"/>
    </row>
    <row r="519" spans="1:18" ht="16.5" customHeight="1">
      <c r="A519" s="106"/>
      <c r="B519" s="106"/>
      <c r="D519" s="106"/>
      <c r="E519" s="107"/>
      <c r="J519" s="106"/>
      <c r="L519" s="106"/>
      <c r="N519" s="106"/>
      <c r="O519" s="106"/>
      <c r="P519" s="106"/>
      <c r="Q519" s="106"/>
      <c r="R519" s="106"/>
    </row>
    <row r="520" spans="1:18" ht="16.5" customHeight="1">
      <c r="A520" s="106"/>
      <c r="B520" s="106"/>
      <c r="D520" s="106"/>
      <c r="E520" s="107"/>
      <c r="J520" s="106"/>
      <c r="L520" s="106"/>
      <c r="N520" s="106"/>
      <c r="O520" s="106"/>
      <c r="P520" s="106"/>
      <c r="Q520" s="106"/>
      <c r="R520" s="106"/>
    </row>
    <row r="521" spans="1:18" ht="16.5" customHeight="1">
      <c r="A521" s="106"/>
      <c r="B521" s="106"/>
      <c r="D521" s="106"/>
      <c r="E521" s="107"/>
      <c r="J521" s="106"/>
      <c r="L521" s="106"/>
      <c r="N521" s="106"/>
      <c r="O521" s="106"/>
      <c r="P521" s="106"/>
      <c r="Q521" s="106"/>
      <c r="R521" s="106"/>
    </row>
    <row r="522" spans="1:18" ht="16.5" customHeight="1">
      <c r="A522" s="106"/>
      <c r="B522" s="106"/>
      <c r="D522" s="106"/>
      <c r="E522" s="107"/>
      <c r="J522" s="106"/>
      <c r="L522" s="106"/>
      <c r="N522" s="106"/>
      <c r="O522" s="106"/>
      <c r="P522" s="106"/>
      <c r="Q522" s="106"/>
      <c r="R522" s="106"/>
    </row>
    <row r="523" spans="1:18" ht="16.5" customHeight="1">
      <c r="A523" s="106"/>
      <c r="B523" s="106"/>
      <c r="D523" s="106"/>
      <c r="E523" s="107"/>
      <c r="J523" s="106"/>
      <c r="L523" s="106"/>
      <c r="N523" s="106"/>
      <c r="O523" s="106"/>
      <c r="P523" s="106"/>
      <c r="Q523" s="106"/>
      <c r="R523" s="106"/>
    </row>
    <row r="524" spans="1:18" ht="16.5" customHeight="1">
      <c r="A524" s="106"/>
      <c r="B524" s="106"/>
      <c r="D524" s="106"/>
      <c r="E524" s="107"/>
      <c r="J524" s="106"/>
      <c r="L524" s="106"/>
      <c r="N524" s="106"/>
      <c r="O524" s="106"/>
      <c r="P524" s="106"/>
      <c r="Q524" s="106"/>
      <c r="R524" s="106"/>
    </row>
    <row r="525" spans="1:18" ht="16.5" customHeight="1">
      <c r="A525" s="106"/>
      <c r="B525" s="106"/>
      <c r="D525" s="106"/>
      <c r="E525" s="107"/>
      <c r="J525" s="106"/>
      <c r="L525" s="106"/>
      <c r="N525" s="106"/>
      <c r="O525" s="106"/>
      <c r="P525" s="106"/>
      <c r="Q525" s="106"/>
      <c r="R525" s="106"/>
    </row>
    <row r="526" spans="1:18" ht="16.5" customHeight="1">
      <c r="A526" s="106"/>
      <c r="B526" s="106"/>
      <c r="D526" s="106"/>
      <c r="E526" s="107"/>
      <c r="J526" s="106"/>
      <c r="L526" s="106"/>
      <c r="N526" s="106"/>
      <c r="O526" s="106"/>
      <c r="P526" s="106"/>
      <c r="Q526" s="106"/>
      <c r="R526" s="106"/>
    </row>
    <row r="527" spans="1:18" ht="16.5" customHeight="1">
      <c r="A527" s="106"/>
      <c r="B527" s="106"/>
      <c r="D527" s="106"/>
      <c r="E527" s="107"/>
      <c r="J527" s="106"/>
      <c r="L527" s="106"/>
      <c r="N527" s="106"/>
      <c r="O527" s="106"/>
      <c r="P527" s="106"/>
      <c r="Q527" s="106"/>
      <c r="R527" s="106"/>
    </row>
    <row r="528" spans="1:18" ht="16.5" customHeight="1">
      <c r="A528" s="106"/>
      <c r="B528" s="106"/>
      <c r="D528" s="106"/>
      <c r="E528" s="107"/>
      <c r="J528" s="106"/>
      <c r="L528" s="106"/>
      <c r="N528" s="106"/>
      <c r="O528" s="106"/>
      <c r="P528" s="106"/>
      <c r="Q528" s="106"/>
      <c r="R528" s="106"/>
    </row>
    <row r="529" spans="1:18" ht="16.5" customHeight="1">
      <c r="A529" s="106"/>
      <c r="B529" s="106"/>
      <c r="D529" s="106"/>
      <c r="E529" s="107"/>
      <c r="J529" s="106"/>
      <c r="L529" s="106"/>
      <c r="N529" s="106"/>
      <c r="O529" s="106"/>
      <c r="P529" s="106"/>
      <c r="Q529" s="106"/>
      <c r="R529" s="106"/>
    </row>
    <row r="530" spans="1:18" ht="16.5" customHeight="1">
      <c r="A530" s="106"/>
      <c r="B530" s="106"/>
      <c r="D530" s="106"/>
      <c r="E530" s="107"/>
      <c r="J530" s="106"/>
      <c r="L530" s="106"/>
      <c r="N530" s="106"/>
      <c r="O530" s="106"/>
      <c r="P530" s="106"/>
      <c r="Q530" s="106"/>
      <c r="R530" s="106"/>
    </row>
    <row r="531" spans="1:18" ht="16.5" customHeight="1">
      <c r="A531" s="106"/>
      <c r="B531" s="106"/>
      <c r="D531" s="106"/>
      <c r="E531" s="107"/>
      <c r="J531" s="106"/>
      <c r="L531" s="106"/>
      <c r="N531" s="106"/>
      <c r="O531" s="106"/>
      <c r="P531" s="106"/>
      <c r="Q531" s="106"/>
      <c r="R531" s="106"/>
    </row>
    <row r="532" spans="1:18" ht="16.5" customHeight="1">
      <c r="A532" s="106"/>
      <c r="B532" s="106"/>
      <c r="D532" s="106"/>
      <c r="E532" s="107"/>
      <c r="J532" s="106"/>
      <c r="L532" s="106"/>
      <c r="N532" s="106"/>
      <c r="O532" s="106"/>
      <c r="P532" s="106"/>
      <c r="Q532" s="106"/>
      <c r="R532" s="106"/>
    </row>
    <row r="533" spans="1:18" ht="16.5" customHeight="1">
      <c r="A533" s="106"/>
      <c r="B533" s="106"/>
      <c r="D533" s="106"/>
      <c r="E533" s="107"/>
      <c r="J533" s="106"/>
      <c r="L533" s="106"/>
      <c r="N533" s="106"/>
      <c r="O533" s="106"/>
      <c r="P533" s="106"/>
      <c r="Q533" s="106"/>
      <c r="R533" s="106"/>
    </row>
    <row r="534" spans="1:18" ht="16.5" customHeight="1">
      <c r="A534" s="106"/>
      <c r="B534" s="106"/>
      <c r="D534" s="106"/>
      <c r="E534" s="107"/>
      <c r="J534" s="106"/>
      <c r="L534" s="106"/>
      <c r="N534" s="106"/>
      <c r="O534" s="106"/>
      <c r="P534" s="106"/>
      <c r="Q534" s="106"/>
      <c r="R534" s="106"/>
    </row>
    <row r="535" spans="1:18" ht="16.5" customHeight="1">
      <c r="A535" s="106"/>
      <c r="B535" s="106"/>
      <c r="D535" s="106"/>
      <c r="E535" s="107"/>
      <c r="J535" s="106"/>
      <c r="L535" s="106"/>
      <c r="N535" s="106"/>
      <c r="O535" s="106"/>
      <c r="P535" s="106"/>
      <c r="Q535" s="106"/>
      <c r="R535" s="106"/>
    </row>
    <row r="536" spans="1:18" ht="16.5" customHeight="1">
      <c r="A536" s="106"/>
      <c r="B536" s="106"/>
      <c r="D536" s="106"/>
      <c r="E536" s="107"/>
      <c r="J536" s="106"/>
      <c r="L536" s="106"/>
      <c r="N536" s="106"/>
      <c r="O536" s="106"/>
      <c r="P536" s="106"/>
      <c r="Q536" s="106"/>
      <c r="R536" s="106"/>
    </row>
    <row r="537" spans="1:18" ht="16.5" customHeight="1">
      <c r="A537" s="106"/>
      <c r="B537" s="106"/>
      <c r="D537" s="106"/>
      <c r="E537" s="107"/>
      <c r="J537" s="106"/>
      <c r="L537" s="106"/>
      <c r="N537" s="106"/>
      <c r="O537" s="106"/>
      <c r="P537" s="106"/>
      <c r="Q537" s="106"/>
      <c r="R537" s="106"/>
    </row>
    <row r="538" spans="1:18" ht="16.5" customHeight="1">
      <c r="A538" s="106"/>
      <c r="B538" s="106"/>
      <c r="D538" s="106"/>
      <c r="E538" s="107"/>
      <c r="J538" s="106"/>
      <c r="L538" s="106"/>
      <c r="N538" s="106"/>
      <c r="O538" s="106"/>
      <c r="P538" s="106"/>
      <c r="Q538" s="106"/>
      <c r="R538" s="106"/>
    </row>
    <row r="539" spans="1:18" ht="16.5" customHeight="1">
      <c r="A539" s="106"/>
      <c r="B539" s="106"/>
      <c r="D539" s="106"/>
      <c r="E539" s="107"/>
      <c r="J539" s="106"/>
      <c r="L539" s="106"/>
      <c r="N539" s="106"/>
      <c r="O539" s="106"/>
      <c r="P539" s="106"/>
      <c r="Q539" s="106"/>
      <c r="R539" s="106"/>
    </row>
    <row r="540" spans="1:18" ht="16.5" customHeight="1">
      <c r="A540" s="106"/>
      <c r="B540" s="106"/>
      <c r="D540" s="106"/>
      <c r="E540" s="107"/>
      <c r="J540" s="106"/>
      <c r="L540" s="106"/>
      <c r="N540" s="106"/>
      <c r="O540" s="106"/>
      <c r="P540" s="106"/>
      <c r="Q540" s="106"/>
      <c r="R540" s="106"/>
    </row>
    <row r="541" spans="1:18" ht="16.5" customHeight="1">
      <c r="A541" s="106"/>
      <c r="B541" s="106"/>
      <c r="D541" s="106"/>
      <c r="E541" s="107"/>
      <c r="J541" s="106"/>
      <c r="L541" s="106"/>
      <c r="N541" s="106"/>
      <c r="O541" s="106"/>
      <c r="P541" s="106"/>
      <c r="Q541" s="106"/>
      <c r="R541" s="106"/>
    </row>
    <row r="542" spans="1:18" ht="16.5" customHeight="1">
      <c r="A542" s="106"/>
      <c r="B542" s="106"/>
      <c r="D542" s="106"/>
      <c r="E542" s="107"/>
      <c r="J542" s="106"/>
      <c r="L542" s="106"/>
      <c r="N542" s="106"/>
      <c r="O542" s="106"/>
      <c r="P542" s="106"/>
      <c r="Q542" s="106"/>
      <c r="R542" s="106"/>
    </row>
    <row r="543" spans="1:18" ht="16.5" customHeight="1">
      <c r="A543" s="106"/>
      <c r="B543" s="106"/>
      <c r="D543" s="106"/>
      <c r="E543" s="107"/>
      <c r="J543" s="106"/>
      <c r="L543" s="106"/>
      <c r="N543" s="106"/>
      <c r="O543" s="106"/>
      <c r="P543" s="106"/>
      <c r="Q543" s="106"/>
      <c r="R543" s="106"/>
    </row>
    <row r="544" spans="1:18" ht="16.5" customHeight="1">
      <c r="A544" s="106"/>
      <c r="B544" s="106"/>
      <c r="D544" s="106"/>
      <c r="E544" s="107"/>
      <c r="J544" s="106"/>
      <c r="L544" s="106"/>
      <c r="N544" s="106"/>
      <c r="O544" s="106"/>
      <c r="P544" s="106"/>
      <c r="Q544" s="106"/>
      <c r="R544" s="106"/>
    </row>
    <row r="545" spans="1:18" ht="16.5" customHeight="1">
      <c r="A545" s="106"/>
      <c r="B545" s="106"/>
      <c r="D545" s="106"/>
      <c r="E545" s="107"/>
      <c r="J545" s="106"/>
      <c r="L545" s="106"/>
      <c r="N545" s="106"/>
      <c r="O545" s="106"/>
      <c r="P545" s="106"/>
      <c r="Q545" s="106"/>
      <c r="R545" s="106"/>
    </row>
    <row r="546" spans="1:18" ht="16.5" customHeight="1">
      <c r="A546" s="106"/>
      <c r="B546" s="106"/>
      <c r="D546" s="106"/>
      <c r="E546" s="107"/>
      <c r="J546" s="106"/>
      <c r="L546" s="106"/>
      <c r="N546" s="106"/>
      <c r="O546" s="106"/>
      <c r="P546" s="106"/>
      <c r="Q546" s="106"/>
      <c r="R546" s="106"/>
    </row>
    <row r="547" spans="1:18" ht="16.5" customHeight="1">
      <c r="A547" s="106"/>
      <c r="B547" s="106"/>
      <c r="D547" s="106"/>
      <c r="E547" s="107"/>
      <c r="J547" s="106"/>
      <c r="L547" s="106"/>
      <c r="N547" s="106"/>
      <c r="O547" s="106"/>
      <c r="P547" s="106"/>
      <c r="Q547" s="106"/>
      <c r="R547" s="106"/>
    </row>
    <row r="548" spans="1:18" ht="16.5" customHeight="1">
      <c r="A548" s="106"/>
      <c r="B548" s="106"/>
      <c r="D548" s="106"/>
      <c r="E548" s="107"/>
      <c r="J548" s="106"/>
      <c r="L548" s="106"/>
      <c r="N548" s="106"/>
      <c r="O548" s="106"/>
      <c r="P548" s="106"/>
      <c r="Q548" s="106"/>
      <c r="R548" s="106"/>
    </row>
    <row r="549" spans="1:18" ht="16.5" customHeight="1">
      <c r="A549" s="106"/>
      <c r="B549" s="106"/>
      <c r="D549" s="106"/>
      <c r="E549" s="107"/>
      <c r="J549" s="106"/>
      <c r="L549" s="106"/>
      <c r="N549" s="106"/>
      <c r="O549" s="106"/>
      <c r="P549" s="106"/>
      <c r="Q549" s="106"/>
      <c r="R549" s="106"/>
    </row>
    <row r="550" spans="1:18" ht="16.5" customHeight="1">
      <c r="A550" s="106"/>
      <c r="B550" s="106"/>
      <c r="D550" s="106"/>
      <c r="E550" s="107"/>
      <c r="J550" s="106"/>
      <c r="L550" s="106"/>
      <c r="N550" s="106"/>
      <c r="O550" s="106"/>
      <c r="P550" s="106"/>
      <c r="Q550" s="106"/>
      <c r="R550" s="106"/>
    </row>
    <row r="551" spans="1:18" ht="16.5" customHeight="1">
      <c r="A551" s="106"/>
      <c r="B551" s="106"/>
      <c r="D551" s="106"/>
      <c r="E551" s="107"/>
      <c r="J551" s="106"/>
      <c r="L551" s="106"/>
      <c r="N551" s="106"/>
      <c r="O551" s="106"/>
      <c r="P551" s="106"/>
      <c r="Q551" s="106"/>
      <c r="R551" s="106"/>
    </row>
    <row r="552" spans="1:18" ht="16.5" customHeight="1">
      <c r="A552" s="106"/>
      <c r="B552" s="106"/>
      <c r="D552" s="106"/>
      <c r="E552" s="107"/>
      <c r="J552" s="106"/>
      <c r="L552" s="106"/>
      <c r="N552" s="106"/>
      <c r="O552" s="106"/>
      <c r="P552" s="106"/>
      <c r="Q552" s="106"/>
      <c r="R552" s="106"/>
    </row>
    <row r="553" spans="1:18" ht="16.5" customHeight="1">
      <c r="A553" s="106"/>
      <c r="B553" s="106"/>
      <c r="D553" s="106"/>
      <c r="E553" s="107"/>
      <c r="J553" s="106"/>
      <c r="L553" s="106"/>
      <c r="N553" s="106"/>
      <c r="O553" s="106"/>
      <c r="P553" s="106"/>
      <c r="Q553" s="106"/>
      <c r="R553" s="106"/>
    </row>
    <row r="554" spans="1:18" ht="16.5" customHeight="1">
      <c r="A554" s="106"/>
      <c r="B554" s="106"/>
      <c r="D554" s="106"/>
      <c r="E554" s="107"/>
      <c r="J554" s="106"/>
      <c r="L554" s="106"/>
      <c r="N554" s="106"/>
      <c r="O554" s="106"/>
      <c r="P554" s="106"/>
      <c r="Q554" s="106"/>
      <c r="R554" s="106"/>
    </row>
    <row r="555" spans="1:18" ht="16.5" customHeight="1">
      <c r="A555" s="106"/>
      <c r="B555" s="106"/>
      <c r="D555" s="106"/>
      <c r="E555" s="107"/>
      <c r="J555" s="106"/>
      <c r="L555" s="106"/>
      <c r="N555" s="106"/>
      <c r="O555" s="106"/>
      <c r="P555" s="106"/>
      <c r="Q555" s="106"/>
      <c r="R555" s="106"/>
    </row>
    <row r="556" spans="1:18" ht="16.5" customHeight="1">
      <c r="A556" s="106"/>
      <c r="B556" s="106"/>
      <c r="D556" s="106"/>
      <c r="E556" s="107"/>
      <c r="J556" s="106"/>
      <c r="L556" s="106"/>
      <c r="N556" s="106"/>
      <c r="O556" s="106"/>
      <c r="P556" s="106"/>
      <c r="Q556" s="106"/>
      <c r="R556" s="106"/>
    </row>
    <row r="557" spans="1:18" ht="16.5" customHeight="1">
      <c r="A557" s="106"/>
      <c r="B557" s="106"/>
      <c r="D557" s="106"/>
      <c r="E557" s="107"/>
      <c r="J557" s="106"/>
      <c r="L557" s="106"/>
      <c r="N557" s="106"/>
      <c r="O557" s="106"/>
      <c r="P557" s="106"/>
      <c r="Q557" s="106"/>
      <c r="R557" s="106"/>
    </row>
    <row r="558" spans="1:18" ht="16.5" customHeight="1">
      <c r="A558" s="106"/>
      <c r="B558" s="106"/>
      <c r="D558" s="106"/>
      <c r="E558" s="107"/>
      <c r="J558" s="106"/>
      <c r="L558" s="106"/>
      <c r="N558" s="106"/>
      <c r="O558" s="106"/>
      <c r="P558" s="106"/>
      <c r="Q558" s="106"/>
      <c r="R558" s="106"/>
    </row>
    <row r="559" spans="1:18" ht="16.5" customHeight="1">
      <c r="A559" s="106"/>
      <c r="B559" s="106"/>
      <c r="D559" s="106"/>
      <c r="E559" s="107"/>
      <c r="J559" s="106"/>
      <c r="L559" s="106"/>
      <c r="N559" s="106"/>
      <c r="O559" s="106"/>
      <c r="P559" s="106"/>
      <c r="Q559" s="106"/>
      <c r="R559" s="106"/>
    </row>
    <row r="560" spans="1:18" ht="16.5" customHeight="1">
      <c r="A560" s="106"/>
      <c r="B560" s="106"/>
      <c r="D560" s="106"/>
      <c r="E560" s="107"/>
      <c r="J560" s="106"/>
      <c r="L560" s="106"/>
      <c r="N560" s="106"/>
      <c r="O560" s="106"/>
      <c r="P560" s="106"/>
      <c r="Q560" s="106"/>
      <c r="R560" s="106"/>
    </row>
    <row r="561" spans="1:18" ht="16.5" customHeight="1">
      <c r="A561" s="106"/>
      <c r="B561" s="106"/>
      <c r="D561" s="106"/>
      <c r="E561" s="107"/>
      <c r="J561" s="106"/>
      <c r="L561" s="106"/>
      <c r="N561" s="106"/>
      <c r="O561" s="106"/>
      <c r="P561" s="106"/>
      <c r="Q561" s="106"/>
      <c r="R561" s="106"/>
    </row>
    <row r="562" spans="1:18" ht="16.5" customHeight="1">
      <c r="A562" s="106"/>
      <c r="B562" s="106"/>
      <c r="D562" s="106"/>
      <c r="E562" s="107"/>
      <c r="J562" s="106"/>
      <c r="L562" s="106"/>
      <c r="N562" s="106"/>
      <c r="O562" s="106"/>
      <c r="P562" s="106"/>
      <c r="Q562" s="106"/>
      <c r="R562" s="106"/>
    </row>
    <row r="563" spans="1:18" ht="16.5" customHeight="1">
      <c r="A563" s="106"/>
      <c r="B563" s="106"/>
      <c r="D563" s="106"/>
      <c r="E563" s="107"/>
      <c r="J563" s="106"/>
      <c r="L563" s="106"/>
      <c r="N563" s="106"/>
      <c r="O563" s="106"/>
      <c r="P563" s="106"/>
      <c r="Q563" s="106"/>
      <c r="R563" s="106"/>
    </row>
    <row r="564" spans="1:18" ht="16.5" customHeight="1">
      <c r="A564" s="106"/>
      <c r="B564" s="106"/>
      <c r="D564" s="106"/>
      <c r="E564" s="107"/>
      <c r="J564" s="106"/>
      <c r="L564" s="106"/>
      <c r="N564" s="106"/>
      <c r="O564" s="106"/>
      <c r="P564" s="106"/>
      <c r="Q564" s="106"/>
      <c r="R564" s="106"/>
    </row>
    <row r="565" spans="1:18" ht="16.5" customHeight="1">
      <c r="A565" s="106"/>
      <c r="B565" s="106"/>
      <c r="D565" s="106"/>
      <c r="E565" s="107"/>
      <c r="J565" s="106"/>
      <c r="L565" s="106"/>
      <c r="N565" s="106"/>
      <c r="O565" s="106"/>
      <c r="P565" s="106"/>
      <c r="Q565" s="106"/>
      <c r="R565" s="106"/>
    </row>
    <row r="566" spans="1:18" ht="16.5" customHeight="1">
      <c r="A566" s="106"/>
      <c r="B566" s="106"/>
      <c r="D566" s="106"/>
      <c r="E566" s="107"/>
      <c r="J566" s="106"/>
      <c r="L566" s="106"/>
      <c r="N566" s="106"/>
      <c r="O566" s="106"/>
      <c r="P566" s="106"/>
      <c r="Q566" s="106"/>
      <c r="R566" s="106"/>
    </row>
    <row r="567" spans="1:18" ht="16.5" customHeight="1">
      <c r="A567" s="106"/>
      <c r="B567" s="106"/>
      <c r="D567" s="106"/>
      <c r="E567" s="107"/>
      <c r="J567" s="106"/>
      <c r="L567" s="106"/>
      <c r="N567" s="106"/>
      <c r="O567" s="106"/>
      <c r="P567" s="106"/>
      <c r="Q567" s="106"/>
      <c r="R567" s="106"/>
    </row>
    <row r="568" spans="1:18" ht="16.5" customHeight="1">
      <c r="A568" s="106"/>
      <c r="B568" s="106"/>
      <c r="D568" s="106"/>
      <c r="E568" s="107"/>
      <c r="J568" s="106"/>
      <c r="L568" s="106"/>
      <c r="N568" s="106"/>
      <c r="O568" s="106"/>
      <c r="P568" s="106"/>
      <c r="Q568" s="106"/>
      <c r="R568" s="106"/>
    </row>
    <row r="569" spans="1:18" ht="16.5" customHeight="1">
      <c r="A569" s="106"/>
      <c r="B569" s="106"/>
      <c r="D569" s="106"/>
      <c r="E569" s="107"/>
      <c r="J569" s="106"/>
      <c r="L569" s="106"/>
      <c r="N569" s="106"/>
      <c r="O569" s="106"/>
      <c r="P569" s="106"/>
      <c r="Q569" s="106"/>
      <c r="R569" s="106"/>
    </row>
    <row r="570" spans="1:18" ht="16.5" customHeight="1">
      <c r="A570" s="106"/>
      <c r="B570" s="106"/>
      <c r="D570" s="106"/>
      <c r="E570" s="107"/>
      <c r="J570" s="106"/>
      <c r="L570" s="106"/>
      <c r="N570" s="106"/>
      <c r="O570" s="106"/>
      <c r="P570" s="106"/>
      <c r="Q570" s="106"/>
      <c r="R570" s="106"/>
    </row>
    <row r="571" spans="1:18" ht="16.5" customHeight="1">
      <c r="A571" s="106"/>
      <c r="B571" s="106"/>
      <c r="D571" s="106"/>
      <c r="E571" s="107"/>
      <c r="J571" s="106"/>
      <c r="L571" s="106"/>
      <c r="N571" s="106"/>
      <c r="O571" s="106"/>
      <c r="P571" s="106"/>
      <c r="Q571" s="106"/>
      <c r="R571" s="106"/>
    </row>
    <row r="572" spans="1:18" ht="16.5" customHeight="1">
      <c r="A572" s="106"/>
      <c r="B572" s="106"/>
      <c r="D572" s="106"/>
      <c r="E572" s="107"/>
      <c r="J572" s="106"/>
      <c r="L572" s="106"/>
      <c r="N572" s="106"/>
      <c r="O572" s="106"/>
      <c r="P572" s="106"/>
      <c r="Q572" s="106"/>
      <c r="R572" s="106"/>
    </row>
    <row r="573" spans="1:18" ht="16.5" customHeight="1">
      <c r="A573" s="106"/>
      <c r="B573" s="106"/>
      <c r="D573" s="106"/>
      <c r="E573" s="107"/>
      <c r="J573" s="106"/>
      <c r="L573" s="106"/>
      <c r="N573" s="106"/>
      <c r="O573" s="106"/>
      <c r="P573" s="106"/>
      <c r="Q573" s="106"/>
      <c r="R573" s="106"/>
    </row>
    <row r="574" spans="1:18" ht="16.5" customHeight="1">
      <c r="A574" s="106"/>
      <c r="B574" s="106"/>
      <c r="D574" s="106"/>
      <c r="E574" s="107"/>
      <c r="J574" s="106"/>
      <c r="L574" s="106"/>
      <c r="N574" s="106"/>
      <c r="O574" s="106"/>
      <c r="P574" s="106"/>
      <c r="Q574" s="106"/>
      <c r="R574" s="106"/>
    </row>
    <row r="575" spans="1:18" ht="16.5" customHeight="1">
      <c r="A575" s="106"/>
      <c r="B575" s="106"/>
      <c r="D575" s="106"/>
      <c r="E575" s="107"/>
      <c r="J575" s="106"/>
      <c r="L575" s="106"/>
      <c r="N575" s="106"/>
      <c r="O575" s="106"/>
      <c r="P575" s="106"/>
      <c r="Q575" s="106"/>
      <c r="R575" s="106"/>
    </row>
    <row r="576" spans="1:18" ht="16.5" customHeight="1">
      <c r="A576" s="106"/>
      <c r="B576" s="106"/>
      <c r="D576" s="106"/>
      <c r="E576" s="107"/>
      <c r="J576" s="106"/>
      <c r="L576" s="106"/>
      <c r="N576" s="106"/>
      <c r="O576" s="106"/>
      <c r="P576" s="106"/>
      <c r="Q576" s="106"/>
      <c r="R576" s="106"/>
    </row>
    <row r="577" spans="1:18" ht="16.5" customHeight="1">
      <c r="A577" s="106"/>
      <c r="B577" s="106"/>
      <c r="D577" s="106"/>
      <c r="E577" s="107"/>
      <c r="J577" s="106"/>
      <c r="L577" s="106"/>
      <c r="N577" s="106"/>
      <c r="O577" s="106"/>
      <c r="P577" s="106"/>
      <c r="Q577" s="106"/>
      <c r="R577" s="106"/>
    </row>
    <row r="578" spans="1:18" ht="16.5" customHeight="1">
      <c r="A578" s="106"/>
      <c r="B578" s="106"/>
      <c r="D578" s="106"/>
      <c r="E578" s="107"/>
      <c r="J578" s="106"/>
      <c r="L578" s="106"/>
      <c r="N578" s="106"/>
      <c r="O578" s="106"/>
      <c r="P578" s="106"/>
      <c r="Q578" s="106"/>
      <c r="R578" s="106"/>
    </row>
    <row r="579" spans="1:18" ht="16.5" customHeight="1">
      <c r="A579" s="106"/>
      <c r="B579" s="106"/>
      <c r="D579" s="106"/>
      <c r="E579" s="107"/>
      <c r="J579" s="106"/>
      <c r="L579" s="106"/>
      <c r="N579" s="106"/>
      <c r="O579" s="106"/>
      <c r="P579" s="106"/>
      <c r="Q579" s="106"/>
      <c r="R579" s="106"/>
    </row>
    <row r="580" spans="1:18" ht="16.5" customHeight="1">
      <c r="A580" s="106"/>
      <c r="B580" s="106"/>
      <c r="D580" s="106"/>
      <c r="E580" s="107"/>
      <c r="J580" s="106"/>
      <c r="L580" s="106"/>
      <c r="N580" s="106"/>
      <c r="O580" s="106"/>
      <c r="P580" s="106"/>
      <c r="Q580" s="106"/>
      <c r="R580" s="106"/>
    </row>
    <row r="581" spans="1:18" ht="16.5" customHeight="1">
      <c r="A581" s="106"/>
      <c r="B581" s="106"/>
      <c r="D581" s="106"/>
      <c r="E581" s="107"/>
      <c r="J581" s="106"/>
      <c r="L581" s="106"/>
      <c r="N581" s="106"/>
      <c r="O581" s="106"/>
      <c r="P581" s="106"/>
      <c r="Q581" s="106"/>
      <c r="R581" s="106"/>
    </row>
    <row r="582" spans="1:18" ht="16.5" customHeight="1">
      <c r="A582" s="106"/>
      <c r="B582" s="106"/>
      <c r="D582" s="106"/>
      <c r="E582" s="107"/>
      <c r="J582" s="106"/>
      <c r="L582" s="106"/>
      <c r="N582" s="106"/>
      <c r="O582" s="106"/>
      <c r="P582" s="106"/>
      <c r="Q582" s="106"/>
      <c r="R582" s="106"/>
    </row>
    <row r="583" spans="1:18" ht="16.5" customHeight="1">
      <c r="A583" s="106"/>
      <c r="B583" s="106"/>
      <c r="D583" s="106"/>
      <c r="E583" s="107"/>
      <c r="J583" s="106"/>
      <c r="L583" s="106"/>
      <c r="N583" s="106"/>
      <c r="O583" s="106"/>
      <c r="P583" s="106"/>
      <c r="Q583" s="106"/>
      <c r="R583" s="106"/>
    </row>
    <row r="584" spans="1:18" ht="16.5" customHeight="1">
      <c r="A584" s="106"/>
      <c r="B584" s="106"/>
      <c r="D584" s="106"/>
      <c r="E584" s="107"/>
      <c r="J584" s="106"/>
      <c r="L584" s="106"/>
      <c r="N584" s="106"/>
      <c r="O584" s="106"/>
      <c r="P584" s="106"/>
      <c r="Q584" s="106"/>
      <c r="R584" s="106"/>
    </row>
    <row r="585" spans="1:18" ht="16.5" customHeight="1">
      <c r="A585" s="106"/>
      <c r="B585" s="106"/>
      <c r="D585" s="106"/>
      <c r="E585" s="107"/>
      <c r="J585" s="106"/>
      <c r="L585" s="106"/>
      <c r="N585" s="106"/>
      <c r="O585" s="106"/>
      <c r="P585" s="106"/>
      <c r="Q585" s="106"/>
      <c r="R585" s="106"/>
    </row>
    <row r="586" spans="1:18" ht="16.5" customHeight="1">
      <c r="A586" s="106"/>
      <c r="B586" s="106"/>
      <c r="D586" s="106"/>
      <c r="E586" s="107"/>
      <c r="J586" s="106"/>
      <c r="L586" s="106"/>
      <c r="N586" s="106"/>
      <c r="O586" s="106"/>
      <c r="P586" s="106"/>
      <c r="Q586" s="106"/>
      <c r="R586" s="106"/>
    </row>
    <row r="587" spans="1:18" ht="16.5" customHeight="1">
      <c r="A587" s="106"/>
      <c r="B587" s="106"/>
      <c r="D587" s="106"/>
      <c r="E587" s="107"/>
      <c r="J587" s="106"/>
      <c r="L587" s="106"/>
      <c r="N587" s="106"/>
      <c r="O587" s="106"/>
      <c r="P587" s="106"/>
      <c r="Q587" s="106"/>
      <c r="R587" s="106"/>
    </row>
    <row r="588" spans="1:18" ht="16.5" customHeight="1">
      <c r="A588" s="106"/>
      <c r="B588" s="106"/>
      <c r="D588" s="106"/>
      <c r="E588" s="107"/>
      <c r="J588" s="106"/>
      <c r="L588" s="106"/>
      <c r="N588" s="106"/>
      <c r="O588" s="106"/>
      <c r="P588" s="106"/>
      <c r="Q588" s="106"/>
      <c r="R588" s="106"/>
    </row>
    <row r="589" spans="1:18" ht="16.5" customHeight="1">
      <c r="A589" s="106"/>
      <c r="B589" s="106"/>
      <c r="D589" s="106"/>
      <c r="E589" s="107"/>
      <c r="J589" s="106"/>
      <c r="L589" s="106"/>
      <c r="N589" s="106"/>
      <c r="O589" s="106"/>
      <c r="P589" s="106"/>
      <c r="Q589" s="106"/>
      <c r="R589" s="106"/>
    </row>
    <row r="590" spans="1:18" ht="16.5" customHeight="1">
      <c r="A590" s="106"/>
      <c r="B590" s="106"/>
      <c r="D590" s="106"/>
      <c r="E590" s="107"/>
      <c r="J590" s="106"/>
      <c r="L590" s="106"/>
      <c r="N590" s="106"/>
      <c r="O590" s="106"/>
      <c r="P590" s="106"/>
      <c r="Q590" s="106"/>
      <c r="R590" s="106"/>
    </row>
    <row r="591" spans="1:18" ht="16.5" customHeight="1">
      <c r="A591" s="106"/>
      <c r="B591" s="106"/>
      <c r="D591" s="106"/>
      <c r="E591" s="107"/>
      <c r="J591" s="106"/>
      <c r="L591" s="106"/>
      <c r="N591" s="106"/>
      <c r="O591" s="106"/>
      <c r="P591" s="106"/>
      <c r="Q591" s="106"/>
      <c r="R591" s="106"/>
    </row>
    <row r="592" spans="1:18" ht="16.5" customHeight="1">
      <c r="A592" s="106"/>
      <c r="B592" s="106"/>
      <c r="D592" s="106"/>
      <c r="E592" s="107"/>
      <c r="J592" s="106"/>
      <c r="L592" s="106"/>
      <c r="N592" s="106"/>
      <c r="O592" s="106"/>
      <c r="P592" s="106"/>
      <c r="Q592" s="106"/>
      <c r="R592" s="106"/>
    </row>
    <row r="593" spans="1:18" ht="16.5" customHeight="1">
      <c r="A593" s="106"/>
      <c r="B593" s="106"/>
      <c r="D593" s="106"/>
      <c r="E593" s="107"/>
      <c r="J593" s="106"/>
      <c r="L593" s="106"/>
      <c r="N593" s="106"/>
      <c r="O593" s="106"/>
      <c r="P593" s="106"/>
      <c r="Q593" s="106"/>
      <c r="R593" s="106"/>
    </row>
    <row r="594" spans="1:18" ht="16.5" customHeight="1">
      <c r="A594" s="106"/>
      <c r="B594" s="106"/>
      <c r="D594" s="106"/>
      <c r="E594" s="107"/>
      <c r="J594" s="106"/>
      <c r="L594" s="106"/>
      <c r="N594" s="106"/>
      <c r="O594" s="106"/>
      <c r="P594" s="106"/>
      <c r="Q594" s="106"/>
      <c r="R594" s="106"/>
    </row>
    <row r="595" spans="1:18" ht="16.5" customHeight="1">
      <c r="A595" s="106"/>
      <c r="B595" s="106"/>
      <c r="D595" s="106"/>
      <c r="E595" s="107"/>
      <c r="J595" s="106"/>
      <c r="L595" s="106"/>
      <c r="N595" s="106"/>
      <c r="O595" s="106"/>
      <c r="P595" s="106"/>
      <c r="Q595" s="106"/>
      <c r="R595" s="106"/>
    </row>
    <row r="596" spans="1:18" ht="16.5" customHeight="1">
      <c r="A596" s="106"/>
      <c r="B596" s="106"/>
      <c r="D596" s="106"/>
      <c r="E596" s="107"/>
      <c r="J596" s="106"/>
      <c r="L596" s="106"/>
      <c r="N596" s="106"/>
      <c r="O596" s="106"/>
      <c r="P596" s="106"/>
      <c r="Q596" s="106"/>
      <c r="R596" s="106"/>
    </row>
    <row r="597" spans="1:18" ht="16.5" customHeight="1">
      <c r="A597" s="106"/>
      <c r="B597" s="106"/>
      <c r="D597" s="106"/>
      <c r="E597" s="107"/>
      <c r="J597" s="106"/>
      <c r="L597" s="106"/>
      <c r="N597" s="106"/>
      <c r="O597" s="106"/>
      <c r="P597" s="106"/>
      <c r="Q597" s="106"/>
      <c r="R597" s="106"/>
    </row>
    <row r="598" spans="1:18" ht="16.5" customHeight="1">
      <c r="A598" s="106"/>
      <c r="B598" s="106"/>
      <c r="D598" s="106"/>
      <c r="E598" s="107"/>
      <c r="J598" s="106"/>
      <c r="L598" s="106"/>
      <c r="N598" s="106"/>
      <c r="O598" s="106"/>
      <c r="P598" s="106"/>
      <c r="Q598" s="106"/>
      <c r="R598" s="106"/>
    </row>
    <row r="599" spans="1:18" ht="16.5" customHeight="1">
      <c r="A599" s="106"/>
      <c r="B599" s="106"/>
      <c r="D599" s="106"/>
      <c r="E599" s="107"/>
      <c r="J599" s="106"/>
      <c r="L599" s="106"/>
      <c r="N599" s="106"/>
      <c r="O599" s="106"/>
      <c r="P599" s="106"/>
      <c r="Q599" s="106"/>
      <c r="R599" s="106"/>
    </row>
    <row r="600" spans="1:18" ht="16.5" customHeight="1">
      <c r="A600" s="106"/>
      <c r="B600" s="106"/>
      <c r="D600" s="106"/>
      <c r="E600" s="107"/>
      <c r="J600" s="106"/>
      <c r="L600" s="106"/>
      <c r="N600" s="106"/>
      <c r="O600" s="106"/>
      <c r="P600" s="106"/>
      <c r="Q600" s="106"/>
      <c r="R600" s="106"/>
    </row>
    <row r="601" spans="1:18" ht="16.5" customHeight="1">
      <c r="A601" s="106"/>
      <c r="B601" s="106"/>
      <c r="D601" s="106"/>
      <c r="E601" s="107"/>
      <c r="J601" s="106"/>
      <c r="L601" s="106"/>
      <c r="N601" s="106"/>
      <c r="O601" s="106"/>
      <c r="P601" s="106"/>
      <c r="Q601" s="106"/>
      <c r="R601" s="106"/>
    </row>
    <row r="602" spans="1:18" ht="16.5" customHeight="1">
      <c r="A602" s="106"/>
      <c r="B602" s="106"/>
      <c r="D602" s="106"/>
      <c r="E602" s="107"/>
      <c r="J602" s="106"/>
      <c r="L602" s="106"/>
      <c r="N602" s="106"/>
      <c r="O602" s="106"/>
      <c r="P602" s="106"/>
      <c r="Q602" s="106"/>
      <c r="R602" s="106"/>
    </row>
    <row r="603" spans="1:18" ht="16.5" customHeight="1">
      <c r="A603" s="106"/>
      <c r="B603" s="106"/>
      <c r="D603" s="106"/>
      <c r="E603" s="107"/>
      <c r="J603" s="106"/>
      <c r="L603" s="106"/>
      <c r="N603" s="106"/>
      <c r="O603" s="106"/>
      <c r="P603" s="106"/>
      <c r="Q603" s="106"/>
      <c r="R603" s="106"/>
    </row>
    <row r="604" spans="1:18" ht="16.5" customHeight="1">
      <c r="A604" s="106"/>
      <c r="B604" s="106"/>
      <c r="D604" s="106"/>
      <c r="E604" s="107"/>
      <c r="J604" s="106"/>
      <c r="L604" s="106"/>
      <c r="N604" s="106"/>
      <c r="O604" s="106"/>
      <c r="P604" s="106"/>
      <c r="Q604" s="106"/>
      <c r="R604" s="106"/>
    </row>
    <row r="605" spans="1:18" ht="16.5" customHeight="1">
      <c r="A605" s="106"/>
      <c r="B605" s="106"/>
      <c r="D605" s="106"/>
      <c r="E605" s="107"/>
      <c r="J605" s="106"/>
      <c r="L605" s="106"/>
      <c r="N605" s="106"/>
      <c r="O605" s="106"/>
      <c r="P605" s="106"/>
      <c r="Q605" s="106"/>
      <c r="R605" s="106"/>
    </row>
    <row r="606" spans="1:18" ht="16.5" customHeight="1">
      <c r="A606" s="106"/>
      <c r="B606" s="106"/>
      <c r="D606" s="106"/>
      <c r="E606" s="107"/>
      <c r="J606" s="106"/>
      <c r="L606" s="106"/>
      <c r="N606" s="106"/>
      <c r="O606" s="106"/>
      <c r="P606" s="106"/>
      <c r="Q606" s="106"/>
      <c r="R606" s="106"/>
    </row>
    <row r="607" spans="1:18" ht="16.5" customHeight="1">
      <c r="A607" s="106"/>
      <c r="B607" s="106"/>
      <c r="D607" s="106"/>
      <c r="E607" s="107"/>
      <c r="J607" s="106"/>
      <c r="L607" s="106"/>
      <c r="N607" s="106"/>
      <c r="O607" s="106"/>
      <c r="P607" s="106"/>
      <c r="Q607" s="106"/>
      <c r="R607" s="106"/>
    </row>
    <row r="608" spans="1:18" ht="16.5" customHeight="1">
      <c r="A608" s="106"/>
      <c r="B608" s="106"/>
      <c r="D608" s="106"/>
      <c r="E608" s="107"/>
      <c r="J608" s="106"/>
      <c r="L608" s="106"/>
      <c r="N608" s="106"/>
      <c r="O608" s="106"/>
      <c r="P608" s="106"/>
      <c r="Q608" s="106"/>
      <c r="R608" s="106"/>
    </row>
    <row r="609" spans="1:18" ht="16.5" customHeight="1">
      <c r="A609" s="106"/>
      <c r="B609" s="106"/>
      <c r="D609" s="106"/>
      <c r="E609" s="107"/>
      <c r="J609" s="106"/>
      <c r="L609" s="106"/>
      <c r="N609" s="106"/>
      <c r="O609" s="106"/>
      <c r="P609" s="106"/>
      <c r="Q609" s="106"/>
      <c r="R609" s="106"/>
    </row>
    <row r="610" spans="1:18" ht="16.5" customHeight="1">
      <c r="A610" s="106"/>
      <c r="B610" s="106"/>
      <c r="D610" s="106"/>
      <c r="E610" s="107"/>
      <c r="J610" s="106"/>
      <c r="L610" s="106"/>
      <c r="N610" s="106"/>
      <c r="O610" s="106"/>
      <c r="P610" s="106"/>
      <c r="Q610" s="106"/>
      <c r="R610" s="106"/>
    </row>
    <row r="611" spans="1:18" ht="16.5" customHeight="1">
      <c r="A611" s="106"/>
      <c r="B611" s="106"/>
      <c r="D611" s="106"/>
      <c r="E611" s="107"/>
      <c r="J611" s="106"/>
      <c r="L611" s="106"/>
      <c r="N611" s="106"/>
      <c r="O611" s="106"/>
      <c r="P611" s="106"/>
      <c r="Q611" s="106"/>
      <c r="R611" s="106"/>
    </row>
    <row r="612" spans="1:18" ht="16.5" customHeight="1">
      <c r="A612" s="106"/>
      <c r="B612" s="106"/>
      <c r="D612" s="106"/>
      <c r="E612" s="107"/>
      <c r="J612" s="106"/>
      <c r="L612" s="106"/>
      <c r="N612" s="106"/>
      <c r="O612" s="106"/>
      <c r="P612" s="106"/>
      <c r="Q612" s="106"/>
      <c r="R612" s="106"/>
    </row>
    <row r="613" spans="1:18" ht="16.5" customHeight="1">
      <c r="A613" s="106"/>
      <c r="B613" s="106"/>
      <c r="D613" s="106"/>
      <c r="E613" s="107"/>
      <c r="J613" s="106"/>
      <c r="L613" s="106"/>
      <c r="N613" s="106"/>
      <c r="O613" s="106"/>
      <c r="P613" s="106"/>
      <c r="Q613" s="106"/>
      <c r="R613" s="106"/>
    </row>
    <row r="614" spans="1:18" ht="16.5" customHeight="1">
      <c r="A614" s="106"/>
      <c r="B614" s="106"/>
      <c r="D614" s="106"/>
      <c r="E614" s="107"/>
      <c r="J614" s="106"/>
      <c r="L614" s="106"/>
      <c r="N614" s="106"/>
      <c r="O614" s="106"/>
      <c r="P614" s="106"/>
      <c r="Q614" s="106"/>
      <c r="R614" s="106"/>
    </row>
    <row r="615" spans="1:18" ht="16.5" customHeight="1">
      <c r="A615" s="106"/>
      <c r="B615" s="106"/>
      <c r="D615" s="106"/>
      <c r="E615" s="107"/>
      <c r="J615" s="106"/>
      <c r="L615" s="106"/>
      <c r="N615" s="106"/>
      <c r="O615" s="106"/>
      <c r="P615" s="106"/>
      <c r="Q615" s="106"/>
      <c r="R615" s="106"/>
    </row>
    <row r="616" spans="1:18" ht="16.5" customHeight="1">
      <c r="A616" s="106"/>
      <c r="B616" s="106"/>
      <c r="D616" s="106"/>
      <c r="E616" s="107"/>
      <c r="J616" s="106"/>
      <c r="L616" s="106"/>
      <c r="N616" s="106"/>
      <c r="O616" s="106"/>
      <c r="P616" s="106"/>
      <c r="Q616" s="106"/>
      <c r="R616" s="106"/>
    </row>
    <row r="617" spans="1:18" ht="16.5" customHeight="1">
      <c r="A617" s="106"/>
      <c r="B617" s="106"/>
      <c r="D617" s="106"/>
      <c r="E617" s="107"/>
      <c r="J617" s="106"/>
      <c r="L617" s="106"/>
      <c r="N617" s="106"/>
      <c r="O617" s="106"/>
      <c r="P617" s="106"/>
      <c r="Q617" s="106"/>
      <c r="R617" s="106"/>
    </row>
    <row r="618" spans="1:18" ht="16.5" customHeight="1">
      <c r="A618" s="106"/>
      <c r="B618" s="106"/>
      <c r="D618" s="106"/>
      <c r="E618" s="107"/>
      <c r="J618" s="106"/>
      <c r="L618" s="106"/>
      <c r="N618" s="106"/>
      <c r="O618" s="106"/>
      <c r="P618" s="106"/>
      <c r="Q618" s="106"/>
      <c r="R618" s="106"/>
    </row>
    <row r="619" spans="1:18" ht="16.5" customHeight="1">
      <c r="A619" s="106"/>
      <c r="B619" s="106"/>
      <c r="D619" s="106"/>
      <c r="E619" s="107"/>
      <c r="J619" s="106"/>
      <c r="L619" s="106"/>
      <c r="N619" s="106"/>
      <c r="O619" s="106"/>
      <c r="P619" s="106"/>
      <c r="Q619" s="106"/>
      <c r="R619" s="106"/>
    </row>
    <row r="620" spans="1:18" ht="16.5" customHeight="1">
      <c r="A620" s="106"/>
      <c r="B620" s="106"/>
      <c r="D620" s="106"/>
      <c r="E620" s="107"/>
      <c r="J620" s="106"/>
      <c r="L620" s="106"/>
      <c r="N620" s="106"/>
      <c r="O620" s="106"/>
      <c r="P620" s="106"/>
      <c r="Q620" s="106"/>
      <c r="R620" s="106"/>
    </row>
    <row r="621" spans="1:18" ht="16.5" customHeight="1">
      <c r="A621" s="106"/>
      <c r="B621" s="106"/>
      <c r="D621" s="106"/>
      <c r="E621" s="107"/>
      <c r="J621" s="106"/>
      <c r="L621" s="106"/>
      <c r="N621" s="106"/>
      <c r="O621" s="106"/>
      <c r="P621" s="106"/>
      <c r="Q621" s="106"/>
      <c r="R621" s="106"/>
    </row>
    <row r="622" spans="1:18" ht="16.5" customHeight="1">
      <c r="A622" s="106"/>
      <c r="B622" s="106"/>
      <c r="D622" s="106"/>
      <c r="E622" s="107"/>
      <c r="J622" s="106"/>
      <c r="L622" s="106"/>
      <c r="N622" s="106"/>
      <c r="O622" s="106"/>
      <c r="P622" s="106"/>
      <c r="Q622" s="106"/>
      <c r="R622" s="106"/>
    </row>
    <row r="623" spans="1:18" ht="16.5" customHeight="1">
      <c r="A623" s="106"/>
      <c r="B623" s="106"/>
      <c r="D623" s="106"/>
      <c r="E623" s="107"/>
      <c r="J623" s="106"/>
      <c r="L623" s="106"/>
      <c r="N623" s="106"/>
      <c r="O623" s="106"/>
      <c r="P623" s="106"/>
      <c r="Q623" s="106"/>
      <c r="R623" s="106"/>
    </row>
    <row r="624" spans="1:18" ht="16.5" customHeight="1">
      <c r="A624" s="106"/>
      <c r="B624" s="106"/>
      <c r="D624" s="106"/>
      <c r="E624" s="107"/>
      <c r="J624" s="106"/>
      <c r="L624" s="106"/>
      <c r="N624" s="106"/>
      <c r="O624" s="106"/>
      <c r="P624" s="106"/>
      <c r="Q624" s="106"/>
      <c r="R624" s="106"/>
    </row>
    <row r="625" spans="1:18" ht="16.5" customHeight="1">
      <c r="A625" s="106"/>
      <c r="B625" s="106"/>
      <c r="D625" s="106"/>
      <c r="E625" s="107"/>
      <c r="J625" s="106"/>
      <c r="L625" s="106"/>
      <c r="N625" s="106"/>
      <c r="O625" s="106"/>
      <c r="P625" s="106"/>
      <c r="Q625" s="106"/>
      <c r="R625" s="106"/>
    </row>
    <row r="626" spans="1:18" ht="16.5" customHeight="1">
      <c r="A626" s="106"/>
      <c r="B626" s="106"/>
      <c r="D626" s="106"/>
      <c r="E626" s="107"/>
      <c r="J626" s="106"/>
      <c r="L626" s="106"/>
      <c r="N626" s="106"/>
      <c r="O626" s="106"/>
      <c r="P626" s="106"/>
      <c r="Q626" s="106"/>
      <c r="R626" s="106"/>
    </row>
    <row r="627" spans="1:18" ht="16.5" customHeight="1">
      <c r="A627" s="106"/>
      <c r="B627" s="106"/>
      <c r="D627" s="106"/>
      <c r="E627" s="107"/>
      <c r="J627" s="106"/>
      <c r="L627" s="106"/>
      <c r="N627" s="106"/>
      <c r="O627" s="106"/>
      <c r="P627" s="106"/>
      <c r="Q627" s="106"/>
      <c r="R627" s="106"/>
    </row>
    <row r="628" spans="1:18" ht="16.5" customHeight="1">
      <c r="A628" s="106"/>
      <c r="B628" s="106"/>
      <c r="D628" s="106"/>
      <c r="E628" s="107"/>
      <c r="J628" s="106"/>
      <c r="L628" s="106"/>
      <c r="N628" s="106"/>
      <c r="O628" s="106"/>
      <c r="P628" s="106"/>
      <c r="Q628" s="106"/>
      <c r="R628" s="106"/>
    </row>
    <row r="629" spans="1:18" ht="16.5" customHeight="1">
      <c r="A629" s="106"/>
      <c r="B629" s="106"/>
      <c r="D629" s="106"/>
      <c r="E629" s="107"/>
      <c r="J629" s="106"/>
      <c r="L629" s="106"/>
      <c r="N629" s="106"/>
      <c r="O629" s="106"/>
      <c r="P629" s="106"/>
      <c r="Q629" s="106"/>
      <c r="R629" s="106"/>
    </row>
    <row r="630" spans="1:18" ht="16.5" customHeight="1">
      <c r="A630" s="106"/>
      <c r="B630" s="106"/>
      <c r="D630" s="106"/>
      <c r="E630" s="107"/>
      <c r="J630" s="106"/>
      <c r="L630" s="106"/>
      <c r="N630" s="106"/>
      <c r="O630" s="106"/>
      <c r="P630" s="106"/>
      <c r="Q630" s="106"/>
      <c r="R630" s="106"/>
    </row>
    <row r="631" spans="1:18" ht="16.5" customHeight="1">
      <c r="A631" s="106"/>
      <c r="B631" s="106"/>
      <c r="D631" s="106"/>
      <c r="E631" s="107"/>
      <c r="J631" s="106"/>
      <c r="L631" s="106"/>
      <c r="N631" s="106"/>
      <c r="O631" s="106"/>
      <c r="P631" s="106"/>
      <c r="Q631" s="106"/>
      <c r="R631" s="106"/>
    </row>
    <row r="632" spans="1:18" ht="16.5" customHeight="1">
      <c r="A632" s="106"/>
      <c r="B632" s="106"/>
      <c r="D632" s="106"/>
      <c r="E632" s="107"/>
      <c r="J632" s="106"/>
      <c r="L632" s="106"/>
      <c r="N632" s="106"/>
      <c r="O632" s="106"/>
      <c r="P632" s="106"/>
      <c r="Q632" s="106"/>
      <c r="R632" s="106"/>
    </row>
    <row r="633" spans="1:18" ht="16.5" customHeight="1">
      <c r="A633" s="106"/>
      <c r="B633" s="106"/>
      <c r="D633" s="106"/>
      <c r="E633" s="107"/>
      <c r="J633" s="106"/>
      <c r="L633" s="106"/>
      <c r="N633" s="106"/>
      <c r="O633" s="106"/>
      <c r="P633" s="106"/>
      <c r="Q633" s="106"/>
      <c r="R633" s="106"/>
    </row>
    <row r="634" spans="1:18" ht="16.5" customHeight="1">
      <c r="A634" s="106"/>
      <c r="B634" s="106"/>
      <c r="D634" s="106"/>
      <c r="E634" s="107"/>
      <c r="J634" s="106"/>
      <c r="L634" s="106"/>
      <c r="N634" s="106"/>
      <c r="O634" s="106"/>
      <c r="P634" s="106"/>
      <c r="Q634" s="106"/>
      <c r="R634" s="106"/>
    </row>
    <row r="635" spans="1:18" ht="16.5" customHeight="1">
      <c r="A635" s="106"/>
      <c r="B635" s="106"/>
      <c r="D635" s="106"/>
      <c r="E635" s="107"/>
      <c r="J635" s="106"/>
      <c r="L635" s="106"/>
      <c r="N635" s="106"/>
      <c r="O635" s="106"/>
      <c r="P635" s="106"/>
      <c r="Q635" s="106"/>
      <c r="R635" s="106"/>
    </row>
    <row r="636" spans="1:18" ht="16.5" customHeight="1">
      <c r="A636" s="106"/>
      <c r="B636" s="106"/>
      <c r="D636" s="106"/>
      <c r="E636" s="107"/>
      <c r="J636" s="106"/>
      <c r="L636" s="106"/>
      <c r="N636" s="106"/>
      <c r="O636" s="106"/>
      <c r="P636" s="106"/>
      <c r="Q636" s="106"/>
      <c r="R636" s="106"/>
    </row>
    <row r="637" spans="1:18" ht="16.5" customHeight="1">
      <c r="A637" s="106"/>
      <c r="B637" s="106"/>
      <c r="D637" s="106"/>
      <c r="E637" s="107"/>
      <c r="J637" s="106"/>
      <c r="L637" s="106"/>
      <c r="N637" s="106"/>
      <c r="O637" s="106"/>
      <c r="P637" s="106"/>
      <c r="Q637" s="106"/>
      <c r="R637" s="106"/>
    </row>
    <row r="638" spans="1:18" ht="16.5" customHeight="1">
      <c r="A638" s="106"/>
      <c r="B638" s="106"/>
      <c r="D638" s="106"/>
      <c r="E638" s="107"/>
      <c r="J638" s="106"/>
      <c r="L638" s="106"/>
      <c r="N638" s="106"/>
      <c r="O638" s="106"/>
      <c r="P638" s="106"/>
      <c r="Q638" s="106"/>
      <c r="R638" s="106"/>
    </row>
    <row r="639" spans="1:18" ht="16.5" customHeight="1">
      <c r="A639" s="106"/>
      <c r="B639" s="106"/>
      <c r="D639" s="106"/>
      <c r="E639" s="107"/>
      <c r="J639" s="106"/>
      <c r="L639" s="106"/>
      <c r="N639" s="106"/>
      <c r="O639" s="106"/>
      <c r="P639" s="106"/>
      <c r="Q639" s="106"/>
      <c r="R639" s="106"/>
    </row>
    <row r="640" spans="1:18" ht="16.5" customHeight="1">
      <c r="A640" s="106"/>
      <c r="B640" s="106"/>
      <c r="D640" s="106"/>
      <c r="E640" s="107"/>
      <c r="J640" s="106"/>
      <c r="L640" s="106"/>
      <c r="N640" s="106"/>
      <c r="O640" s="106"/>
      <c r="P640" s="106"/>
      <c r="Q640" s="106"/>
      <c r="R640" s="106"/>
    </row>
    <row r="641" spans="1:18" ht="16.5" customHeight="1">
      <c r="A641" s="106"/>
      <c r="B641" s="106"/>
      <c r="D641" s="106"/>
      <c r="E641" s="107"/>
      <c r="J641" s="106"/>
      <c r="L641" s="106"/>
      <c r="N641" s="106"/>
      <c r="O641" s="106"/>
      <c r="P641" s="106"/>
      <c r="Q641" s="106"/>
      <c r="R641" s="106"/>
    </row>
    <row r="642" spans="1:18" ht="16.5" customHeight="1">
      <c r="A642" s="106"/>
      <c r="B642" s="106"/>
      <c r="D642" s="106"/>
      <c r="E642" s="107"/>
      <c r="J642" s="106"/>
      <c r="L642" s="106"/>
      <c r="N642" s="106"/>
      <c r="O642" s="106"/>
      <c r="P642" s="106"/>
      <c r="Q642" s="106"/>
      <c r="R642" s="106"/>
    </row>
    <row r="643" spans="1:18" ht="16.5" customHeight="1">
      <c r="A643" s="106"/>
      <c r="B643" s="106"/>
      <c r="D643" s="106"/>
      <c r="E643" s="107"/>
      <c r="J643" s="106"/>
      <c r="L643" s="106"/>
      <c r="N643" s="106"/>
      <c r="O643" s="106"/>
      <c r="P643" s="106"/>
      <c r="Q643" s="106"/>
      <c r="R643" s="106"/>
    </row>
    <row r="644" spans="1:18" ht="16.5" customHeight="1">
      <c r="A644" s="106"/>
      <c r="B644" s="106"/>
      <c r="D644" s="106"/>
      <c r="E644" s="107"/>
      <c r="J644" s="106"/>
      <c r="L644" s="106"/>
      <c r="N644" s="106"/>
      <c r="O644" s="106"/>
      <c r="P644" s="106"/>
      <c r="Q644" s="106"/>
      <c r="R644" s="106"/>
    </row>
    <row r="645" spans="1:18" ht="16.5" customHeight="1">
      <c r="A645" s="106"/>
      <c r="B645" s="106"/>
      <c r="D645" s="106"/>
      <c r="E645" s="107"/>
      <c r="J645" s="106"/>
      <c r="L645" s="106"/>
      <c r="N645" s="106"/>
      <c r="O645" s="106"/>
      <c r="P645" s="106"/>
      <c r="Q645" s="106"/>
      <c r="R645" s="106"/>
    </row>
    <row r="646" spans="1:18" ht="16.5" customHeight="1">
      <c r="A646" s="106"/>
      <c r="B646" s="106"/>
      <c r="D646" s="106"/>
      <c r="E646" s="107"/>
      <c r="J646" s="106"/>
      <c r="L646" s="106"/>
      <c r="N646" s="106"/>
      <c r="O646" s="106"/>
      <c r="P646" s="106"/>
      <c r="Q646" s="106"/>
      <c r="R646" s="106"/>
    </row>
    <row r="647" spans="1:18" ht="16.5" customHeight="1">
      <c r="A647" s="106"/>
      <c r="B647" s="106"/>
      <c r="D647" s="106"/>
      <c r="E647" s="107"/>
      <c r="J647" s="106"/>
      <c r="L647" s="106"/>
      <c r="N647" s="106"/>
      <c r="O647" s="106"/>
      <c r="P647" s="106"/>
      <c r="Q647" s="106"/>
      <c r="R647" s="106"/>
    </row>
    <row r="648" spans="1:18" ht="16.5" customHeight="1">
      <c r="A648" s="106"/>
      <c r="B648" s="106"/>
      <c r="D648" s="106"/>
      <c r="E648" s="107"/>
      <c r="J648" s="106"/>
      <c r="L648" s="106"/>
      <c r="N648" s="106"/>
      <c r="O648" s="106"/>
      <c r="P648" s="106"/>
      <c r="Q648" s="106"/>
      <c r="R648" s="106"/>
    </row>
    <row r="649" spans="1:18" ht="16.5" customHeight="1">
      <c r="A649" s="106"/>
      <c r="B649" s="106"/>
      <c r="D649" s="106"/>
      <c r="E649" s="107"/>
      <c r="J649" s="106"/>
      <c r="L649" s="106"/>
      <c r="N649" s="106"/>
      <c r="O649" s="106"/>
      <c r="P649" s="106"/>
      <c r="Q649" s="106"/>
      <c r="R649" s="106"/>
    </row>
    <row r="650" spans="1:18" ht="16.5" customHeight="1">
      <c r="A650" s="106"/>
      <c r="B650" s="106"/>
      <c r="D650" s="106"/>
      <c r="E650" s="107"/>
      <c r="J650" s="106"/>
      <c r="L650" s="106"/>
      <c r="N650" s="106"/>
      <c r="O650" s="106"/>
      <c r="P650" s="106"/>
      <c r="Q650" s="106"/>
      <c r="R650" s="106"/>
    </row>
    <row r="651" spans="1:18" ht="16.5" customHeight="1">
      <c r="A651" s="106"/>
      <c r="B651" s="106"/>
      <c r="D651" s="106"/>
      <c r="E651" s="107"/>
      <c r="J651" s="106"/>
      <c r="L651" s="106"/>
      <c r="N651" s="106"/>
      <c r="O651" s="106"/>
      <c r="P651" s="106"/>
      <c r="Q651" s="106"/>
      <c r="R651" s="106"/>
    </row>
    <row r="652" spans="1:18" ht="16.5" customHeight="1">
      <c r="A652" s="106"/>
      <c r="B652" s="106"/>
      <c r="D652" s="106"/>
      <c r="E652" s="107"/>
      <c r="J652" s="106"/>
      <c r="L652" s="106"/>
      <c r="N652" s="106"/>
      <c r="O652" s="106"/>
      <c r="P652" s="106"/>
      <c r="Q652" s="106"/>
      <c r="R652" s="106"/>
    </row>
    <row r="653" spans="1:18" ht="16.5" customHeight="1">
      <c r="A653" s="106"/>
      <c r="B653" s="106"/>
      <c r="D653" s="106"/>
      <c r="E653" s="107"/>
      <c r="J653" s="106"/>
      <c r="L653" s="106"/>
      <c r="N653" s="106"/>
      <c r="O653" s="106"/>
      <c r="P653" s="106"/>
      <c r="Q653" s="106"/>
      <c r="R653" s="106"/>
    </row>
    <row r="654" spans="1:18" ht="16.5" customHeight="1">
      <c r="A654" s="106"/>
      <c r="B654" s="106"/>
      <c r="D654" s="106"/>
      <c r="E654" s="107"/>
      <c r="J654" s="106"/>
      <c r="L654" s="106"/>
      <c r="N654" s="106"/>
      <c r="O654" s="106"/>
      <c r="P654" s="106"/>
      <c r="Q654" s="106"/>
      <c r="R654" s="106"/>
    </row>
    <row r="655" spans="1:18" ht="16.5" customHeight="1">
      <c r="A655" s="106"/>
      <c r="B655" s="106"/>
      <c r="D655" s="106"/>
      <c r="E655" s="107"/>
      <c r="J655" s="106"/>
      <c r="L655" s="106"/>
      <c r="N655" s="106"/>
      <c r="O655" s="106"/>
      <c r="P655" s="106"/>
      <c r="Q655" s="106"/>
      <c r="R655" s="106"/>
    </row>
    <row r="656" spans="1:18" ht="16.5" customHeight="1">
      <c r="A656" s="106"/>
      <c r="B656" s="106"/>
      <c r="D656" s="106"/>
      <c r="E656" s="107"/>
      <c r="J656" s="106"/>
      <c r="L656" s="106"/>
      <c r="N656" s="106"/>
      <c r="O656" s="106"/>
      <c r="P656" s="106"/>
      <c r="Q656" s="106"/>
      <c r="R656" s="106"/>
    </row>
    <row r="657" spans="1:18" ht="16.5" customHeight="1">
      <c r="A657" s="106"/>
      <c r="B657" s="106"/>
      <c r="D657" s="106"/>
      <c r="E657" s="107"/>
      <c r="J657" s="106"/>
      <c r="L657" s="106"/>
      <c r="N657" s="106"/>
      <c r="O657" s="106"/>
      <c r="P657" s="106"/>
      <c r="Q657" s="106"/>
      <c r="R657" s="106"/>
    </row>
    <row r="658" spans="1:18" ht="16.5" customHeight="1">
      <c r="A658" s="106"/>
      <c r="B658" s="106"/>
      <c r="D658" s="106"/>
      <c r="E658" s="107"/>
      <c r="J658" s="106"/>
      <c r="L658" s="106"/>
      <c r="N658" s="106"/>
      <c r="O658" s="106"/>
      <c r="P658" s="106"/>
      <c r="Q658" s="106"/>
      <c r="R658" s="106"/>
    </row>
    <row r="659" spans="1:18" ht="16.5" customHeight="1">
      <c r="A659" s="106"/>
      <c r="B659" s="106"/>
      <c r="D659" s="106"/>
      <c r="E659" s="107"/>
      <c r="J659" s="106"/>
      <c r="L659" s="106"/>
      <c r="N659" s="106"/>
      <c r="O659" s="106"/>
      <c r="P659" s="106"/>
      <c r="Q659" s="106"/>
      <c r="R659" s="106"/>
    </row>
    <row r="660" spans="1:18" ht="16.5" customHeight="1">
      <c r="A660" s="106"/>
      <c r="B660" s="106"/>
      <c r="D660" s="106"/>
      <c r="E660" s="107"/>
      <c r="J660" s="106"/>
      <c r="L660" s="106"/>
      <c r="N660" s="106"/>
      <c r="O660" s="106"/>
      <c r="P660" s="106"/>
      <c r="Q660" s="106"/>
      <c r="R660" s="106"/>
    </row>
    <row r="661" spans="1:18" ht="16.5" customHeight="1">
      <c r="A661" s="106"/>
      <c r="B661" s="106"/>
      <c r="D661" s="106"/>
      <c r="E661" s="107"/>
      <c r="J661" s="106"/>
      <c r="L661" s="106"/>
      <c r="N661" s="106"/>
      <c r="O661" s="106"/>
      <c r="P661" s="106"/>
      <c r="Q661" s="106"/>
      <c r="R661" s="106"/>
    </row>
    <row r="662" spans="1:18" ht="16.5" customHeight="1">
      <c r="A662" s="106"/>
      <c r="B662" s="106"/>
      <c r="D662" s="106"/>
      <c r="E662" s="107"/>
      <c r="J662" s="106"/>
      <c r="L662" s="106"/>
      <c r="N662" s="106"/>
      <c r="O662" s="106"/>
      <c r="P662" s="106"/>
      <c r="Q662" s="106"/>
      <c r="R662" s="106"/>
    </row>
    <row r="663" spans="1:18" ht="16.5" customHeight="1">
      <c r="A663" s="106"/>
      <c r="B663" s="106"/>
      <c r="D663" s="106"/>
      <c r="E663" s="107"/>
      <c r="J663" s="106"/>
      <c r="L663" s="106"/>
      <c r="N663" s="106"/>
      <c r="O663" s="106"/>
      <c r="P663" s="106"/>
      <c r="Q663" s="106"/>
      <c r="R663" s="106"/>
    </row>
    <row r="664" spans="1:18" ht="16.5" customHeight="1">
      <c r="A664" s="106"/>
      <c r="B664" s="106"/>
      <c r="D664" s="106"/>
      <c r="E664" s="107"/>
      <c r="J664" s="106"/>
      <c r="L664" s="106"/>
      <c r="N664" s="106"/>
      <c r="O664" s="106"/>
      <c r="P664" s="106"/>
      <c r="Q664" s="106"/>
      <c r="R664" s="106"/>
    </row>
    <row r="665" spans="1:18" ht="16.5" customHeight="1">
      <c r="A665" s="106"/>
      <c r="B665" s="106"/>
      <c r="D665" s="106"/>
      <c r="E665" s="107"/>
      <c r="J665" s="106"/>
      <c r="L665" s="106"/>
      <c r="N665" s="106"/>
      <c r="O665" s="106"/>
      <c r="P665" s="106"/>
      <c r="Q665" s="106"/>
      <c r="R665" s="106"/>
    </row>
    <row r="666" spans="1:18" ht="16.5" customHeight="1">
      <c r="A666" s="106"/>
      <c r="B666" s="106"/>
      <c r="D666" s="106"/>
      <c r="E666" s="107"/>
      <c r="J666" s="106"/>
      <c r="L666" s="106"/>
      <c r="N666" s="106"/>
      <c r="O666" s="106"/>
      <c r="P666" s="106"/>
      <c r="Q666" s="106"/>
      <c r="R666" s="106"/>
    </row>
    <row r="667" spans="1:18" ht="16.5" customHeight="1">
      <c r="A667" s="106"/>
      <c r="B667" s="106"/>
      <c r="D667" s="106"/>
      <c r="E667" s="107"/>
      <c r="J667" s="106"/>
      <c r="L667" s="106"/>
      <c r="N667" s="106"/>
      <c r="O667" s="106"/>
      <c r="P667" s="106"/>
      <c r="Q667" s="106"/>
      <c r="R667" s="106"/>
    </row>
    <row r="668" spans="1:18" ht="16.5" customHeight="1">
      <c r="A668" s="106"/>
      <c r="B668" s="106"/>
      <c r="D668" s="106"/>
      <c r="E668" s="107"/>
      <c r="J668" s="106"/>
      <c r="L668" s="106"/>
      <c r="N668" s="106"/>
      <c r="O668" s="106"/>
      <c r="P668" s="106"/>
      <c r="Q668" s="106"/>
      <c r="R668" s="106"/>
    </row>
    <row r="669" spans="1:18" ht="16.5" customHeight="1">
      <c r="A669" s="106"/>
      <c r="B669" s="106"/>
      <c r="D669" s="106"/>
      <c r="E669" s="107"/>
      <c r="J669" s="106"/>
      <c r="L669" s="106"/>
      <c r="N669" s="106"/>
      <c r="O669" s="106"/>
      <c r="P669" s="106"/>
      <c r="Q669" s="106"/>
      <c r="R669" s="106"/>
    </row>
    <row r="670" spans="1:18" ht="16.5" customHeight="1">
      <c r="A670" s="106"/>
      <c r="B670" s="106"/>
      <c r="D670" s="106"/>
      <c r="E670" s="107"/>
      <c r="J670" s="106"/>
      <c r="L670" s="106"/>
      <c r="N670" s="106"/>
      <c r="O670" s="106"/>
      <c r="P670" s="106"/>
      <c r="Q670" s="106"/>
      <c r="R670" s="106"/>
    </row>
    <row r="671" spans="1:18" ht="16.5" customHeight="1">
      <c r="A671" s="106"/>
      <c r="B671" s="106"/>
      <c r="D671" s="106"/>
      <c r="E671" s="107"/>
      <c r="J671" s="106"/>
      <c r="L671" s="106"/>
      <c r="N671" s="106"/>
      <c r="O671" s="106"/>
      <c r="P671" s="106"/>
      <c r="Q671" s="106"/>
      <c r="R671" s="106"/>
    </row>
    <row r="672" spans="1:18" ht="16.5" customHeight="1">
      <c r="A672" s="106"/>
      <c r="B672" s="106"/>
      <c r="D672" s="106"/>
      <c r="E672" s="107"/>
      <c r="J672" s="106"/>
      <c r="L672" s="106"/>
      <c r="N672" s="106"/>
      <c r="O672" s="106"/>
      <c r="P672" s="106"/>
      <c r="Q672" s="106"/>
      <c r="R672" s="106"/>
    </row>
    <row r="673" spans="1:18" ht="16.5" customHeight="1">
      <c r="A673" s="106"/>
      <c r="B673" s="106"/>
      <c r="D673" s="106"/>
      <c r="E673" s="107"/>
      <c r="J673" s="106"/>
      <c r="L673" s="106"/>
      <c r="N673" s="106"/>
      <c r="O673" s="106"/>
      <c r="P673" s="106"/>
      <c r="Q673" s="106"/>
      <c r="R673" s="106"/>
    </row>
    <row r="674" spans="1:18" ht="16.5" customHeight="1">
      <c r="A674" s="106"/>
      <c r="B674" s="106"/>
      <c r="D674" s="106"/>
      <c r="E674" s="107"/>
      <c r="J674" s="106"/>
      <c r="L674" s="106"/>
      <c r="N674" s="106"/>
      <c r="O674" s="106"/>
      <c r="P674" s="106"/>
      <c r="Q674" s="106"/>
      <c r="R674" s="106"/>
    </row>
    <row r="675" spans="1:18" ht="16.5" customHeight="1">
      <c r="A675" s="106"/>
      <c r="B675" s="106"/>
      <c r="D675" s="106"/>
      <c r="E675" s="107"/>
      <c r="J675" s="106"/>
      <c r="L675" s="106"/>
      <c r="N675" s="106"/>
      <c r="O675" s="106"/>
      <c r="P675" s="106"/>
      <c r="Q675" s="106"/>
      <c r="R675" s="106"/>
    </row>
    <row r="676" spans="1:18" ht="16.5" customHeight="1">
      <c r="A676" s="106"/>
      <c r="B676" s="106"/>
      <c r="D676" s="106"/>
      <c r="E676" s="107"/>
      <c r="J676" s="106"/>
      <c r="L676" s="106"/>
      <c r="N676" s="106"/>
      <c r="O676" s="106"/>
      <c r="P676" s="106"/>
      <c r="Q676" s="106"/>
      <c r="R676" s="106"/>
    </row>
    <row r="677" spans="1:18" ht="16.5" customHeight="1">
      <c r="A677" s="106"/>
      <c r="B677" s="106"/>
      <c r="D677" s="106"/>
      <c r="E677" s="107"/>
      <c r="J677" s="106"/>
      <c r="L677" s="106"/>
      <c r="N677" s="106"/>
      <c r="O677" s="106"/>
      <c r="P677" s="106"/>
      <c r="Q677" s="106"/>
      <c r="R677" s="106"/>
    </row>
    <row r="678" spans="1:18" ht="16.5" customHeight="1">
      <c r="A678" s="106"/>
      <c r="B678" s="106"/>
      <c r="D678" s="106"/>
      <c r="E678" s="107"/>
      <c r="J678" s="106"/>
      <c r="L678" s="106"/>
      <c r="N678" s="106"/>
      <c r="O678" s="106"/>
      <c r="P678" s="106"/>
      <c r="Q678" s="106"/>
      <c r="R678" s="106"/>
    </row>
    <row r="679" spans="1:18" ht="16.5" customHeight="1">
      <c r="A679" s="106"/>
      <c r="B679" s="106"/>
      <c r="D679" s="106"/>
      <c r="E679" s="107"/>
      <c r="J679" s="106"/>
      <c r="L679" s="106"/>
      <c r="N679" s="106"/>
      <c r="O679" s="106"/>
      <c r="P679" s="106"/>
      <c r="Q679" s="106"/>
      <c r="R679" s="106"/>
    </row>
    <row r="680" spans="1:18" ht="16.5" customHeight="1">
      <c r="A680" s="106"/>
      <c r="B680" s="106"/>
      <c r="D680" s="106"/>
      <c r="E680" s="107"/>
      <c r="J680" s="106"/>
      <c r="L680" s="106"/>
      <c r="N680" s="106"/>
      <c r="O680" s="106"/>
      <c r="P680" s="106"/>
      <c r="Q680" s="106"/>
      <c r="R680" s="106"/>
    </row>
    <row r="681" spans="1:18" ht="16.5" customHeight="1">
      <c r="A681" s="106"/>
      <c r="B681" s="106"/>
      <c r="D681" s="106"/>
      <c r="E681" s="107"/>
      <c r="J681" s="106"/>
      <c r="L681" s="106"/>
      <c r="N681" s="106"/>
      <c r="O681" s="106"/>
      <c r="P681" s="106"/>
      <c r="Q681" s="106"/>
      <c r="R681" s="106"/>
    </row>
    <row r="682" spans="1:18" ht="16.5" customHeight="1">
      <c r="A682" s="106"/>
      <c r="B682" s="106"/>
      <c r="D682" s="106"/>
      <c r="E682" s="107"/>
      <c r="J682" s="106"/>
      <c r="L682" s="106"/>
      <c r="N682" s="106"/>
      <c r="O682" s="106"/>
      <c r="P682" s="106"/>
      <c r="Q682" s="106"/>
      <c r="R682" s="106"/>
    </row>
    <row r="683" spans="1:18" ht="16.5" customHeight="1">
      <c r="A683" s="106"/>
      <c r="B683" s="106"/>
      <c r="D683" s="106"/>
      <c r="E683" s="107"/>
      <c r="J683" s="106"/>
      <c r="L683" s="106"/>
      <c r="N683" s="106"/>
      <c r="O683" s="106"/>
      <c r="P683" s="106"/>
      <c r="Q683" s="106"/>
      <c r="R683" s="106"/>
    </row>
    <row r="684" spans="1:18" ht="16.5" customHeight="1">
      <c r="A684" s="106"/>
      <c r="B684" s="106"/>
      <c r="D684" s="106"/>
      <c r="E684" s="107"/>
      <c r="J684" s="106"/>
      <c r="L684" s="106"/>
      <c r="N684" s="106"/>
      <c r="O684" s="106"/>
      <c r="P684" s="106"/>
      <c r="Q684" s="106"/>
      <c r="R684" s="106"/>
    </row>
    <row r="685" spans="1:18" ht="16.5" customHeight="1">
      <c r="A685" s="106"/>
      <c r="B685" s="106"/>
      <c r="D685" s="106"/>
      <c r="E685" s="107"/>
      <c r="J685" s="106"/>
      <c r="L685" s="106"/>
      <c r="N685" s="106"/>
      <c r="O685" s="106"/>
      <c r="P685" s="106"/>
      <c r="Q685" s="106"/>
      <c r="R685" s="106"/>
    </row>
    <row r="686" spans="1:18" ht="16.5" customHeight="1">
      <c r="A686" s="106"/>
      <c r="B686" s="106"/>
      <c r="D686" s="106"/>
      <c r="E686" s="107"/>
      <c r="J686" s="106"/>
      <c r="L686" s="106"/>
      <c r="N686" s="106"/>
      <c r="O686" s="106"/>
      <c r="P686" s="106"/>
      <c r="Q686" s="106"/>
      <c r="R686" s="106"/>
    </row>
    <row r="687" spans="1:18" ht="16.5" customHeight="1">
      <c r="A687" s="106"/>
      <c r="B687" s="106"/>
      <c r="D687" s="106"/>
      <c r="E687" s="107"/>
      <c r="J687" s="106"/>
      <c r="L687" s="106"/>
      <c r="N687" s="106"/>
      <c r="O687" s="106"/>
      <c r="P687" s="106"/>
      <c r="Q687" s="106"/>
      <c r="R687" s="106"/>
    </row>
    <row r="688" spans="1:18" ht="16.5" customHeight="1">
      <c r="A688" s="106"/>
      <c r="B688" s="106"/>
      <c r="D688" s="106"/>
      <c r="E688" s="107"/>
      <c r="J688" s="106"/>
      <c r="L688" s="106"/>
      <c r="N688" s="106"/>
      <c r="O688" s="106"/>
      <c r="P688" s="106"/>
      <c r="Q688" s="106"/>
      <c r="R688" s="106"/>
    </row>
    <row r="689" spans="1:18" ht="16.5" customHeight="1">
      <c r="A689" s="106"/>
      <c r="B689" s="106"/>
      <c r="D689" s="106"/>
      <c r="E689" s="107"/>
      <c r="J689" s="106"/>
      <c r="L689" s="106"/>
      <c r="N689" s="106"/>
      <c r="O689" s="106"/>
      <c r="P689" s="106"/>
      <c r="Q689" s="106"/>
      <c r="R689" s="106"/>
    </row>
    <row r="690" spans="1:18" ht="16.5" customHeight="1">
      <c r="A690" s="106"/>
      <c r="B690" s="106"/>
      <c r="D690" s="106"/>
      <c r="E690" s="107"/>
      <c r="J690" s="106"/>
      <c r="L690" s="106"/>
      <c r="N690" s="106"/>
      <c r="O690" s="106"/>
      <c r="P690" s="106"/>
      <c r="Q690" s="106"/>
      <c r="R690" s="106"/>
    </row>
    <row r="691" spans="1:18" ht="16.5" customHeight="1">
      <c r="A691" s="106"/>
      <c r="B691" s="106"/>
      <c r="D691" s="106"/>
      <c r="E691" s="107"/>
      <c r="J691" s="106"/>
      <c r="L691" s="106"/>
      <c r="N691" s="106"/>
      <c r="O691" s="106"/>
      <c r="P691" s="106"/>
      <c r="Q691" s="106"/>
      <c r="R691" s="106"/>
    </row>
    <row r="692" spans="1:18" ht="16.5" customHeight="1">
      <c r="A692" s="106"/>
      <c r="B692" s="106"/>
      <c r="D692" s="106"/>
      <c r="E692" s="107"/>
      <c r="J692" s="106"/>
      <c r="L692" s="106"/>
      <c r="N692" s="106"/>
      <c r="O692" s="106"/>
      <c r="P692" s="106"/>
      <c r="Q692" s="106"/>
      <c r="R692" s="106"/>
    </row>
    <row r="693" spans="1:18" ht="16.5" customHeight="1">
      <c r="A693" s="106"/>
      <c r="B693" s="106"/>
      <c r="D693" s="106"/>
      <c r="E693" s="107"/>
      <c r="J693" s="106"/>
      <c r="L693" s="106"/>
      <c r="N693" s="106"/>
      <c r="O693" s="106"/>
      <c r="P693" s="106"/>
      <c r="Q693" s="106"/>
      <c r="R693" s="106"/>
    </row>
    <row r="694" spans="1:18" ht="16.5" customHeight="1">
      <c r="A694" s="106"/>
      <c r="B694" s="106"/>
      <c r="D694" s="106"/>
      <c r="E694" s="107"/>
      <c r="J694" s="106"/>
      <c r="L694" s="106"/>
      <c r="N694" s="106"/>
      <c r="O694" s="106"/>
      <c r="P694" s="106"/>
      <c r="Q694" s="106"/>
      <c r="R694" s="106"/>
    </row>
    <row r="695" spans="1:18" ht="16.5" customHeight="1">
      <c r="A695" s="106"/>
      <c r="B695" s="106"/>
      <c r="D695" s="106"/>
      <c r="E695" s="107"/>
      <c r="J695" s="106"/>
      <c r="L695" s="106"/>
      <c r="N695" s="106"/>
      <c r="O695" s="106"/>
      <c r="P695" s="106"/>
      <c r="Q695" s="106"/>
      <c r="R695" s="106"/>
    </row>
    <row r="696" spans="1:18" ht="16.5" customHeight="1">
      <c r="A696" s="106"/>
      <c r="B696" s="106"/>
      <c r="D696" s="106"/>
      <c r="E696" s="107"/>
      <c r="J696" s="106"/>
      <c r="L696" s="106"/>
      <c r="N696" s="106"/>
      <c r="O696" s="106"/>
      <c r="P696" s="106"/>
      <c r="Q696" s="106"/>
      <c r="R696" s="106"/>
    </row>
    <row r="697" spans="1:18" ht="16.5" customHeight="1">
      <c r="A697" s="106"/>
      <c r="B697" s="106"/>
      <c r="D697" s="106"/>
      <c r="E697" s="107"/>
      <c r="J697" s="106"/>
      <c r="L697" s="106"/>
      <c r="N697" s="106"/>
      <c r="O697" s="106"/>
      <c r="P697" s="106"/>
      <c r="Q697" s="106"/>
      <c r="R697" s="106"/>
    </row>
    <row r="698" spans="1:18" ht="16.5" customHeight="1">
      <c r="A698" s="106"/>
      <c r="B698" s="106"/>
      <c r="D698" s="106"/>
      <c r="E698" s="107"/>
      <c r="J698" s="106"/>
      <c r="L698" s="106"/>
      <c r="N698" s="106"/>
      <c r="O698" s="106"/>
      <c r="P698" s="106"/>
      <c r="Q698" s="106"/>
      <c r="R698" s="106"/>
    </row>
    <row r="699" spans="1:18" ht="16.5" customHeight="1">
      <c r="A699" s="106"/>
      <c r="B699" s="106"/>
      <c r="D699" s="106"/>
      <c r="E699" s="107"/>
      <c r="J699" s="106"/>
      <c r="L699" s="106"/>
      <c r="N699" s="106"/>
      <c r="O699" s="106"/>
      <c r="P699" s="106"/>
      <c r="Q699" s="106"/>
      <c r="R699" s="106"/>
    </row>
    <row r="700" spans="1:18" ht="16.5" customHeight="1">
      <c r="A700" s="106"/>
      <c r="B700" s="106"/>
      <c r="D700" s="106"/>
      <c r="E700" s="107"/>
      <c r="J700" s="106"/>
      <c r="L700" s="106"/>
      <c r="N700" s="106"/>
      <c r="O700" s="106"/>
      <c r="P700" s="106"/>
      <c r="Q700" s="106"/>
      <c r="R700" s="106"/>
    </row>
    <row r="701" spans="1:18" ht="16.5" customHeight="1">
      <c r="A701" s="106"/>
      <c r="B701" s="106"/>
      <c r="D701" s="106"/>
      <c r="E701" s="107"/>
      <c r="J701" s="106"/>
      <c r="L701" s="106"/>
      <c r="N701" s="106"/>
      <c r="O701" s="106"/>
      <c r="P701" s="106"/>
      <c r="Q701" s="106"/>
      <c r="R701" s="106"/>
    </row>
    <row r="702" spans="1:18" ht="16.5" customHeight="1">
      <c r="A702" s="106"/>
      <c r="B702" s="106"/>
      <c r="D702" s="106"/>
      <c r="E702" s="107"/>
      <c r="J702" s="106"/>
      <c r="L702" s="106"/>
      <c r="N702" s="106"/>
      <c r="O702" s="106"/>
      <c r="P702" s="106"/>
      <c r="Q702" s="106"/>
      <c r="R702" s="106"/>
    </row>
    <row r="703" spans="1:18" ht="16.5" customHeight="1">
      <c r="A703" s="106"/>
      <c r="B703" s="106"/>
      <c r="D703" s="106"/>
      <c r="E703" s="107"/>
      <c r="J703" s="106"/>
      <c r="L703" s="106"/>
      <c r="N703" s="106"/>
      <c r="O703" s="106"/>
      <c r="P703" s="106"/>
      <c r="Q703" s="106"/>
      <c r="R703" s="106"/>
    </row>
    <row r="704" spans="1:18" ht="16.5" customHeight="1">
      <c r="A704" s="106"/>
      <c r="B704" s="106"/>
      <c r="D704" s="106"/>
      <c r="E704" s="107"/>
      <c r="J704" s="106"/>
      <c r="L704" s="106"/>
      <c r="N704" s="106"/>
      <c r="O704" s="106"/>
      <c r="P704" s="106"/>
      <c r="Q704" s="106"/>
      <c r="R704" s="106"/>
    </row>
    <row r="705" spans="1:18" ht="16.5" customHeight="1">
      <c r="A705" s="106"/>
      <c r="B705" s="106"/>
      <c r="D705" s="106"/>
      <c r="E705" s="107"/>
      <c r="J705" s="106"/>
      <c r="L705" s="106"/>
      <c r="N705" s="106"/>
      <c r="O705" s="106"/>
      <c r="P705" s="106"/>
      <c r="Q705" s="106"/>
      <c r="R705" s="106"/>
    </row>
    <row r="706" spans="1:18" ht="16.5" customHeight="1">
      <c r="A706" s="106"/>
      <c r="B706" s="106"/>
      <c r="D706" s="106"/>
      <c r="E706" s="107"/>
      <c r="J706" s="106"/>
      <c r="L706" s="106"/>
      <c r="N706" s="106"/>
      <c r="O706" s="106"/>
      <c r="P706" s="106"/>
      <c r="Q706" s="106"/>
      <c r="R706" s="106"/>
    </row>
    <row r="707" spans="1:18" ht="16.5" customHeight="1">
      <c r="A707" s="106"/>
      <c r="B707" s="106"/>
      <c r="D707" s="106"/>
      <c r="E707" s="107"/>
      <c r="J707" s="106"/>
      <c r="L707" s="106"/>
      <c r="N707" s="106"/>
      <c r="O707" s="106"/>
      <c r="P707" s="106"/>
      <c r="Q707" s="106"/>
      <c r="R707" s="106"/>
    </row>
    <row r="708" spans="1:18" ht="16.5" customHeight="1">
      <c r="A708" s="106"/>
      <c r="B708" s="106"/>
      <c r="D708" s="106"/>
      <c r="E708" s="107"/>
      <c r="J708" s="106"/>
      <c r="L708" s="106"/>
      <c r="N708" s="106"/>
      <c r="O708" s="106"/>
      <c r="P708" s="106"/>
      <c r="Q708" s="106"/>
      <c r="R708" s="106"/>
    </row>
    <row r="709" spans="1:18" ht="16.5" customHeight="1">
      <c r="A709" s="106"/>
      <c r="B709" s="106"/>
      <c r="D709" s="106"/>
      <c r="E709" s="107"/>
      <c r="J709" s="106"/>
      <c r="L709" s="106"/>
      <c r="N709" s="106"/>
      <c r="O709" s="106"/>
      <c r="P709" s="106"/>
      <c r="Q709" s="106"/>
      <c r="R709" s="106"/>
    </row>
    <row r="710" spans="1:18" ht="16.5" customHeight="1">
      <c r="A710" s="106"/>
      <c r="B710" s="106"/>
      <c r="D710" s="106"/>
      <c r="E710" s="107"/>
      <c r="J710" s="106"/>
      <c r="L710" s="106"/>
      <c r="N710" s="106"/>
      <c r="O710" s="106"/>
      <c r="P710" s="106"/>
      <c r="Q710" s="106"/>
      <c r="R710" s="106"/>
    </row>
    <row r="711" spans="1:18" ht="16.5" customHeight="1">
      <c r="A711" s="106"/>
      <c r="B711" s="106"/>
      <c r="D711" s="106"/>
      <c r="E711" s="107"/>
      <c r="J711" s="106"/>
      <c r="L711" s="106"/>
      <c r="N711" s="106"/>
      <c r="O711" s="106"/>
      <c r="P711" s="106"/>
      <c r="Q711" s="106"/>
      <c r="R711" s="106"/>
    </row>
    <row r="712" spans="1:18" ht="16.5" customHeight="1">
      <c r="A712" s="106"/>
      <c r="B712" s="106"/>
      <c r="D712" s="106"/>
      <c r="E712" s="107"/>
      <c r="J712" s="106"/>
      <c r="L712" s="106"/>
      <c r="N712" s="106"/>
      <c r="O712" s="106"/>
      <c r="P712" s="106"/>
      <c r="Q712" s="106"/>
      <c r="R712" s="106"/>
    </row>
    <row r="713" spans="1:18" ht="16.5" customHeight="1">
      <c r="A713" s="106"/>
      <c r="B713" s="106"/>
      <c r="D713" s="106"/>
      <c r="E713" s="107"/>
      <c r="J713" s="106"/>
      <c r="L713" s="106"/>
      <c r="N713" s="106"/>
      <c r="O713" s="106"/>
      <c r="P713" s="106"/>
      <c r="Q713" s="106"/>
      <c r="R713" s="106"/>
    </row>
    <row r="714" spans="1:18" ht="16.5" customHeight="1">
      <c r="A714" s="106"/>
      <c r="B714" s="106"/>
      <c r="D714" s="106"/>
      <c r="E714" s="107"/>
      <c r="J714" s="106"/>
      <c r="L714" s="106"/>
      <c r="N714" s="106"/>
      <c r="O714" s="106"/>
      <c r="P714" s="106"/>
      <c r="Q714" s="106"/>
      <c r="R714" s="106"/>
    </row>
    <row r="715" spans="1:18" ht="16.5" customHeight="1">
      <c r="A715" s="106"/>
      <c r="B715" s="106"/>
      <c r="D715" s="106"/>
      <c r="E715" s="107"/>
      <c r="J715" s="106"/>
      <c r="L715" s="106"/>
      <c r="N715" s="106"/>
      <c r="O715" s="106"/>
      <c r="P715" s="106"/>
      <c r="Q715" s="106"/>
      <c r="R715" s="106"/>
    </row>
    <row r="716" spans="1:18" ht="16.5" customHeight="1">
      <c r="A716" s="106"/>
      <c r="B716" s="106"/>
      <c r="D716" s="106"/>
      <c r="E716" s="107"/>
      <c r="J716" s="106"/>
      <c r="L716" s="106"/>
      <c r="N716" s="106"/>
      <c r="O716" s="106"/>
      <c r="P716" s="106"/>
      <c r="Q716" s="106"/>
      <c r="R716" s="106"/>
    </row>
    <row r="717" spans="1:18" ht="16.5" customHeight="1">
      <c r="A717" s="106"/>
      <c r="B717" s="106"/>
      <c r="D717" s="106"/>
      <c r="E717" s="107"/>
      <c r="J717" s="106"/>
      <c r="L717" s="106"/>
      <c r="N717" s="106"/>
      <c r="O717" s="106"/>
      <c r="P717" s="106"/>
      <c r="Q717" s="106"/>
      <c r="R717" s="106"/>
    </row>
    <row r="718" spans="1:18" ht="16.5" customHeight="1">
      <c r="A718" s="106"/>
      <c r="B718" s="106"/>
      <c r="D718" s="106"/>
      <c r="E718" s="107"/>
      <c r="J718" s="106"/>
      <c r="L718" s="106"/>
      <c r="N718" s="106"/>
      <c r="O718" s="106"/>
      <c r="P718" s="106"/>
      <c r="Q718" s="106"/>
      <c r="R718" s="106"/>
    </row>
    <row r="719" spans="1:18" ht="16.5" customHeight="1">
      <c r="A719" s="106"/>
      <c r="B719" s="106"/>
      <c r="D719" s="106"/>
      <c r="E719" s="107"/>
      <c r="J719" s="106"/>
      <c r="L719" s="106"/>
      <c r="N719" s="106"/>
      <c r="O719" s="106"/>
      <c r="P719" s="106"/>
      <c r="Q719" s="106"/>
      <c r="R719" s="106"/>
    </row>
    <row r="720" spans="1:18" ht="16.5" customHeight="1">
      <c r="A720" s="106"/>
      <c r="B720" s="106"/>
      <c r="D720" s="106"/>
      <c r="E720" s="107"/>
      <c r="J720" s="106"/>
      <c r="L720" s="106"/>
      <c r="N720" s="106"/>
      <c r="O720" s="106"/>
      <c r="P720" s="106"/>
      <c r="Q720" s="106"/>
      <c r="R720" s="106"/>
    </row>
    <row r="721" spans="1:18" ht="16.5" customHeight="1">
      <c r="A721" s="106"/>
      <c r="B721" s="106"/>
      <c r="D721" s="106"/>
      <c r="E721" s="107"/>
      <c r="J721" s="106"/>
      <c r="L721" s="106"/>
      <c r="N721" s="106"/>
      <c r="O721" s="106"/>
      <c r="P721" s="106"/>
      <c r="Q721" s="106"/>
      <c r="R721" s="106"/>
    </row>
    <row r="722" spans="1:18" ht="16.5" customHeight="1">
      <c r="A722" s="106"/>
      <c r="B722" s="106"/>
      <c r="D722" s="106"/>
      <c r="E722" s="107"/>
      <c r="J722" s="106"/>
      <c r="L722" s="106"/>
      <c r="N722" s="106"/>
      <c r="O722" s="106"/>
      <c r="P722" s="106"/>
      <c r="Q722" s="106"/>
      <c r="R722" s="106"/>
    </row>
    <row r="723" spans="1:18" ht="16.5" customHeight="1">
      <c r="A723" s="106"/>
      <c r="B723" s="106"/>
      <c r="D723" s="106"/>
      <c r="E723" s="107"/>
      <c r="J723" s="106"/>
      <c r="L723" s="106"/>
      <c r="N723" s="106"/>
      <c r="O723" s="106"/>
      <c r="P723" s="106"/>
      <c r="Q723" s="106"/>
      <c r="R723" s="106"/>
    </row>
    <row r="724" spans="1:18" ht="16.5" customHeight="1">
      <c r="A724" s="106"/>
      <c r="B724" s="106"/>
      <c r="D724" s="106"/>
      <c r="E724" s="107"/>
      <c r="J724" s="106"/>
      <c r="L724" s="106"/>
      <c r="N724" s="106"/>
      <c r="O724" s="106"/>
      <c r="P724" s="106"/>
      <c r="Q724" s="106"/>
      <c r="R724" s="106"/>
    </row>
    <row r="725" spans="1:18" ht="16.5" customHeight="1">
      <c r="A725" s="106"/>
      <c r="B725" s="106"/>
      <c r="D725" s="106"/>
      <c r="E725" s="107"/>
      <c r="J725" s="106"/>
      <c r="L725" s="106"/>
      <c r="N725" s="106"/>
      <c r="O725" s="106"/>
      <c r="P725" s="106"/>
      <c r="Q725" s="106"/>
      <c r="R725" s="106"/>
    </row>
    <row r="726" spans="1:18" ht="16.5" customHeight="1">
      <c r="A726" s="106"/>
      <c r="B726" s="106"/>
      <c r="D726" s="106"/>
      <c r="E726" s="107"/>
      <c r="J726" s="106"/>
      <c r="L726" s="106"/>
      <c r="N726" s="106"/>
      <c r="O726" s="106"/>
      <c r="P726" s="106"/>
      <c r="Q726" s="106"/>
      <c r="R726" s="106"/>
    </row>
    <row r="727" spans="1:18" ht="16.5" customHeight="1">
      <c r="A727" s="106"/>
      <c r="B727" s="106"/>
      <c r="D727" s="106"/>
      <c r="E727" s="107"/>
      <c r="J727" s="106"/>
      <c r="L727" s="106"/>
      <c r="N727" s="106"/>
      <c r="O727" s="106"/>
      <c r="P727" s="106"/>
      <c r="Q727" s="106"/>
      <c r="R727" s="106"/>
    </row>
    <row r="728" spans="1:18" ht="16.5" customHeight="1">
      <c r="A728" s="106"/>
      <c r="B728" s="106"/>
      <c r="D728" s="106"/>
      <c r="E728" s="107"/>
      <c r="J728" s="106"/>
      <c r="L728" s="106"/>
      <c r="N728" s="106"/>
      <c r="O728" s="106"/>
      <c r="P728" s="106"/>
      <c r="Q728" s="106"/>
      <c r="R728" s="106"/>
    </row>
    <row r="729" spans="1:18" ht="16.5" customHeight="1">
      <c r="A729" s="106"/>
      <c r="B729" s="106"/>
      <c r="D729" s="106"/>
      <c r="E729" s="107"/>
      <c r="J729" s="106"/>
      <c r="L729" s="106"/>
      <c r="N729" s="106"/>
      <c r="O729" s="106"/>
      <c r="P729" s="106"/>
      <c r="Q729" s="106"/>
      <c r="R729" s="106"/>
    </row>
    <row r="730" spans="1:18" ht="16.5" customHeight="1">
      <c r="A730" s="106"/>
      <c r="B730" s="106"/>
      <c r="D730" s="106"/>
      <c r="E730" s="107"/>
      <c r="J730" s="106"/>
      <c r="L730" s="106"/>
      <c r="N730" s="106"/>
      <c r="O730" s="106"/>
      <c r="P730" s="106"/>
      <c r="Q730" s="106"/>
      <c r="R730" s="106"/>
    </row>
    <row r="731" spans="1:18" ht="16.5" customHeight="1">
      <c r="A731" s="106"/>
      <c r="B731" s="106"/>
      <c r="D731" s="106"/>
      <c r="E731" s="107"/>
      <c r="J731" s="106"/>
      <c r="L731" s="106"/>
      <c r="N731" s="106"/>
      <c r="O731" s="106"/>
      <c r="P731" s="106"/>
      <c r="Q731" s="106"/>
      <c r="R731" s="106"/>
    </row>
    <row r="732" spans="1:18" ht="16.5" customHeight="1">
      <c r="A732" s="106"/>
      <c r="B732" s="106"/>
      <c r="D732" s="106"/>
      <c r="E732" s="107"/>
      <c r="J732" s="106"/>
      <c r="L732" s="106"/>
      <c r="N732" s="106"/>
      <c r="O732" s="106"/>
      <c r="P732" s="106"/>
      <c r="Q732" s="106"/>
      <c r="R732" s="106"/>
    </row>
    <row r="733" spans="1:18" ht="16.5" customHeight="1">
      <c r="A733" s="106"/>
      <c r="B733" s="106"/>
      <c r="D733" s="106"/>
      <c r="E733" s="107"/>
      <c r="J733" s="106"/>
      <c r="L733" s="106"/>
      <c r="N733" s="106"/>
      <c r="O733" s="106"/>
      <c r="P733" s="106"/>
      <c r="Q733" s="106"/>
      <c r="R733" s="106"/>
    </row>
    <row r="734" spans="1:18" ht="16.5" customHeight="1">
      <c r="A734" s="106"/>
      <c r="B734" s="106"/>
      <c r="D734" s="106"/>
      <c r="E734" s="107"/>
      <c r="J734" s="106"/>
      <c r="L734" s="106"/>
      <c r="N734" s="106"/>
      <c r="O734" s="106"/>
      <c r="P734" s="106"/>
      <c r="Q734" s="106"/>
      <c r="R734" s="106"/>
    </row>
    <row r="735" spans="1:18" ht="16.5" customHeight="1">
      <c r="A735" s="106"/>
      <c r="B735" s="106"/>
      <c r="D735" s="106"/>
      <c r="E735" s="107"/>
      <c r="J735" s="106"/>
      <c r="L735" s="106"/>
      <c r="N735" s="106"/>
      <c r="O735" s="106"/>
      <c r="P735" s="106"/>
      <c r="Q735" s="106"/>
      <c r="R735" s="106"/>
    </row>
    <row r="736" spans="1:18" ht="16.5" customHeight="1">
      <c r="A736" s="106"/>
      <c r="B736" s="106"/>
      <c r="D736" s="106"/>
      <c r="E736" s="107"/>
      <c r="J736" s="106"/>
      <c r="L736" s="106"/>
      <c r="N736" s="106"/>
      <c r="O736" s="106"/>
      <c r="P736" s="106"/>
      <c r="Q736" s="106"/>
      <c r="R736" s="106"/>
    </row>
    <row r="737" spans="1:18" ht="16.5" customHeight="1">
      <c r="A737" s="106"/>
      <c r="B737" s="106"/>
      <c r="D737" s="106"/>
      <c r="E737" s="107"/>
      <c r="J737" s="106"/>
      <c r="L737" s="106"/>
      <c r="N737" s="106"/>
      <c r="O737" s="106"/>
      <c r="P737" s="106"/>
      <c r="Q737" s="106"/>
      <c r="R737" s="106"/>
    </row>
    <row r="738" spans="1:18" ht="16.5" customHeight="1">
      <c r="A738" s="106"/>
      <c r="B738" s="106"/>
      <c r="D738" s="106"/>
      <c r="E738" s="107"/>
      <c r="J738" s="106"/>
      <c r="L738" s="106"/>
      <c r="N738" s="106"/>
      <c r="O738" s="106"/>
      <c r="P738" s="106"/>
      <c r="Q738" s="106"/>
      <c r="R738" s="106"/>
    </row>
    <row r="739" spans="1:18" ht="16.5" customHeight="1">
      <c r="A739" s="106"/>
      <c r="B739" s="106"/>
      <c r="D739" s="106"/>
      <c r="E739" s="107"/>
      <c r="J739" s="106"/>
      <c r="L739" s="106"/>
      <c r="N739" s="106"/>
      <c r="O739" s="106"/>
      <c r="P739" s="106"/>
      <c r="Q739" s="106"/>
      <c r="R739" s="106"/>
    </row>
    <row r="740" spans="1:18" ht="16.5" customHeight="1">
      <c r="A740" s="106"/>
      <c r="B740" s="106"/>
      <c r="D740" s="106"/>
      <c r="E740" s="107"/>
      <c r="J740" s="106"/>
      <c r="L740" s="106"/>
      <c r="N740" s="106"/>
      <c r="O740" s="106"/>
      <c r="P740" s="106"/>
      <c r="Q740" s="106"/>
      <c r="R740" s="106"/>
    </row>
    <row r="741" spans="1:18" ht="16.5" customHeight="1">
      <c r="A741" s="106"/>
      <c r="B741" s="106"/>
      <c r="D741" s="106"/>
      <c r="E741" s="107"/>
      <c r="J741" s="106"/>
      <c r="L741" s="106"/>
      <c r="N741" s="106"/>
      <c r="O741" s="106"/>
      <c r="P741" s="106"/>
      <c r="Q741" s="106"/>
      <c r="R741" s="106"/>
    </row>
    <row r="742" spans="1:18" ht="16.5" customHeight="1">
      <c r="A742" s="106"/>
      <c r="B742" s="106"/>
      <c r="D742" s="106"/>
      <c r="E742" s="107"/>
      <c r="J742" s="106"/>
      <c r="L742" s="106"/>
      <c r="N742" s="106"/>
      <c r="O742" s="106"/>
      <c r="P742" s="106"/>
      <c r="Q742" s="106"/>
      <c r="R742" s="106"/>
    </row>
    <row r="743" spans="1:18" ht="16.5" customHeight="1">
      <c r="A743" s="106"/>
      <c r="B743" s="106"/>
      <c r="D743" s="106"/>
      <c r="E743" s="107"/>
      <c r="J743" s="106"/>
      <c r="L743" s="106"/>
      <c r="N743" s="106"/>
      <c r="O743" s="106"/>
      <c r="P743" s="106"/>
      <c r="Q743" s="106"/>
      <c r="R743" s="106"/>
    </row>
    <row r="744" spans="1:18" ht="16.5" customHeight="1">
      <c r="A744" s="106"/>
      <c r="B744" s="106"/>
      <c r="D744" s="106"/>
      <c r="E744" s="107"/>
      <c r="J744" s="106"/>
      <c r="L744" s="106"/>
      <c r="N744" s="106"/>
      <c r="O744" s="106"/>
      <c r="P744" s="106"/>
      <c r="Q744" s="106"/>
      <c r="R744" s="106"/>
    </row>
    <row r="745" spans="1:18" ht="16.5" customHeight="1">
      <c r="A745" s="106"/>
      <c r="B745" s="106"/>
      <c r="D745" s="106"/>
      <c r="E745" s="107"/>
      <c r="J745" s="106"/>
      <c r="L745" s="106"/>
      <c r="N745" s="106"/>
      <c r="O745" s="106"/>
      <c r="P745" s="106"/>
      <c r="Q745" s="106"/>
      <c r="R745" s="106"/>
    </row>
    <row r="746" spans="1:18" ht="16.5" customHeight="1">
      <c r="A746" s="106"/>
      <c r="B746" s="106"/>
      <c r="D746" s="106"/>
      <c r="E746" s="107"/>
      <c r="J746" s="106"/>
      <c r="L746" s="106"/>
      <c r="N746" s="106"/>
      <c r="O746" s="106"/>
      <c r="P746" s="106"/>
      <c r="Q746" s="106"/>
      <c r="R746" s="106"/>
    </row>
    <row r="747" spans="1:18" ht="16.5" customHeight="1">
      <c r="A747" s="106"/>
      <c r="B747" s="106"/>
      <c r="D747" s="106"/>
      <c r="E747" s="107"/>
      <c r="J747" s="106"/>
      <c r="L747" s="106"/>
      <c r="N747" s="106"/>
      <c r="O747" s="106"/>
      <c r="P747" s="106"/>
      <c r="Q747" s="106"/>
      <c r="R747" s="106"/>
    </row>
    <row r="748" spans="1:18" ht="16.5" customHeight="1">
      <c r="A748" s="106"/>
      <c r="B748" s="106"/>
      <c r="D748" s="106"/>
      <c r="E748" s="107"/>
      <c r="J748" s="106"/>
      <c r="L748" s="106"/>
      <c r="N748" s="106"/>
      <c r="O748" s="106"/>
      <c r="P748" s="106"/>
      <c r="Q748" s="106"/>
      <c r="R748" s="106"/>
    </row>
    <row r="749" spans="1:18" ht="16.5" customHeight="1">
      <c r="A749" s="106"/>
      <c r="B749" s="106"/>
      <c r="D749" s="106"/>
      <c r="E749" s="107"/>
      <c r="J749" s="106"/>
      <c r="L749" s="106"/>
      <c r="N749" s="106"/>
      <c r="O749" s="106"/>
      <c r="P749" s="106"/>
      <c r="Q749" s="106"/>
      <c r="R749" s="106"/>
    </row>
    <row r="750" spans="1:18" ht="16.5" customHeight="1">
      <c r="A750" s="106"/>
      <c r="B750" s="106"/>
      <c r="D750" s="106"/>
      <c r="E750" s="107"/>
      <c r="J750" s="106"/>
      <c r="L750" s="106"/>
      <c r="N750" s="106"/>
      <c r="O750" s="106"/>
      <c r="P750" s="106"/>
      <c r="Q750" s="106"/>
      <c r="R750" s="106"/>
    </row>
    <row r="751" spans="1:18" ht="16.5" customHeight="1">
      <c r="A751" s="106"/>
      <c r="B751" s="106"/>
      <c r="D751" s="106"/>
      <c r="E751" s="107"/>
      <c r="J751" s="106"/>
      <c r="L751" s="106"/>
      <c r="N751" s="106"/>
      <c r="O751" s="106"/>
      <c r="P751" s="106"/>
      <c r="Q751" s="106"/>
      <c r="R751" s="106"/>
    </row>
    <row r="752" spans="1:18" ht="16.5" customHeight="1">
      <c r="A752" s="106"/>
      <c r="B752" s="106"/>
      <c r="D752" s="106"/>
      <c r="E752" s="107"/>
      <c r="J752" s="106"/>
      <c r="L752" s="106"/>
      <c r="N752" s="106"/>
      <c r="O752" s="106"/>
      <c r="P752" s="106"/>
      <c r="Q752" s="106"/>
      <c r="R752" s="106"/>
    </row>
    <row r="753" spans="1:18" ht="16.5" customHeight="1">
      <c r="A753" s="106"/>
      <c r="B753" s="106"/>
      <c r="D753" s="106"/>
      <c r="E753" s="107"/>
      <c r="J753" s="106"/>
      <c r="L753" s="106"/>
      <c r="N753" s="106"/>
      <c r="O753" s="106"/>
      <c r="P753" s="106"/>
      <c r="Q753" s="106"/>
      <c r="R753" s="106"/>
    </row>
    <row r="754" spans="1:18" ht="16.5" customHeight="1">
      <c r="A754" s="106"/>
      <c r="B754" s="106"/>
      <c r="D754" s="106"/>
      <c r="E754" s="107"/>
      <c r="J754" s="106"/>
      <c r="L754" s="106"/>
      <c r="N754" s="106"/>
      <c r="O754" s="106"/>
      <c r="P754" s="106"/>
      <c r="Q754" s="106"/>
      <c r="R754" s="106"/>
    </row>
    <row r="755" spans="1:18" ht="16.5" customHeight="1">
      <c r="A755" s="106"/>
      <c r="B755" s="106"/>
      <c r="D755" s="106"/>
      <c r="E755" s="107"/>
      <c r="J755" s="106"/>
      <c r="L755" s="106"/>
      <c r="N755" s="106"/>
      <c r="O755" s="106"/>
      <c r="P755" s="106"/>
      <c r="Q755" s="106"/>
      <c r="R755" s="106"/>
    </row>
    <row r="756" spans="1:18" ht="16.5" customHeight="1">
      <c r="A756" s="106"/>
      <c r="B756" s="106"/>
      <c r="D756" s="106"/>
      <c r="E756" s="107"/>
      <c r="J756" s="106"/>
      <c r="L756" s="106"/>
      <c r="N756" s="106"/>
      <c r="O756" s="106"/>
      <c r="P756" s="106"/>
      <c r="Q756" s="106"/>
      <c r="R756" s="106"/>
    </row>
    <row r="757" spans="1:18" ht="16.5" customHeight="1">
      <c r="A757" s="106"/>
      <c r="B757" s="106"/>
      <c r="D757" s="106"/>
      <c r="E757" s="107"/>
      <c r="J757" s="106"/>
      <c r="L757" s="106"/>
      <c r="N757" s="106"/>
      <c r="O757" s="106"/>
      <c r="P757" s="106"/>
      <c r="Q757" s="106"/>
      <c r="R757" s="106"/>
    </row>
    <row r="758" spans="1:18" ht="16.5" customHeight="1">
      <c r="A758" s="106"/>
      <c r="B758" s="106"/>
      <c r="D758" s="106"/>
      <c r="E758" s="107"/>
      <c r="J758" s="106"/>
      <c r="L758" s="106"/>
      <c r="N758" s="106"/>
      <c r="O758" s="106"/>
      <c r="P758" s="106"/>
      <c r="Q758" s="106"/>
      <c r="R758" s="106"/>
    </row>
    <row r="759" spans="1:18" ht="16.5" customHeight="1">
      <c r="A759" s="106"/>
      <c r="B759" s="106"/>
      <c r="D759" s="106"/>
      <c r="E759" s="107"/>
      <c r="J759" s="106"/>
      <c r="L759" s="106"/>
      <c r="N759" s="106"/>
      <c r="O759" s="106"/>
      <c r="P759" s="106"/>
      <c r="Q759" s="106"/>
      <c r="R759" s="106"/>
    </row>
    <row r="760" spans="1:18" ht="16.5" customHeight="1">
      <c r="A760" s="106"/>
      <c r="B760" s="106"/>
      <c r="D760" s="106"/>
      <c r="E760" s="107"/>
      <c r="J760" s="106"/>
      <c r="L760" s="106"/>
      <c r="N760" s="106"/>
      <c r="O760" s="106"/>
      <c r="P760" s="106"/>
      <c r="Q760" s="106"/>
      <c r="R760" s="106"/>
    </row>
    <row r="761" spans="1:18" ht="16.5" customHeight="1">
      <c r="A761" s="106"/>
      <c r="B761" s="106"/>
      <c r="D761" s="106"/>
      <c r="E761" s="107"/>
      <c r="J761" s="106"/>
      <c r="L761" s="106"/>
      <c r="N761" s="106"/>
      <c r="O761" s="106"/>
      <c r="P761" s="106"/>
      <c r="Q761" s="106"/>
      <c r="R761" s="106"/>
    </row>
    <row r="762" spans="1:18" ht="16.5" customHeight="1">
      <c r="A762" s="106"/>
      <c r="B762" s="106"/>
      <c r="D762" s="106"/>
      <c r="E762" s="107"/>
      <c r="J762" s="106"/>
      <c r="L762" s="106"/>
      <c r="N762" s="106"/>
      <c r="O762" s="106"/>
      <c r="P762" s="106"/>
      <c r="Q762" s="106"/>
      <c r="R762" s="106"/>
    </row>
    <row r="763" spans="1:18" ht="16.5" customHeight="1">
      <c r="A763" s="106"/>
      <c r="B763" s="106"/>
      <c r="D763" s="106"/>
      <c r="E763" s="107"/>
      <c r="J763" s="106"/>
      <c r="L763" s="106"/>
      <c r="N763" s="106"/>
      <c r="O763" s="106"/>
      <c r="P763" s="106"/>
      <c r="Q763" s="106"/>
      <c r="R763" s="106"/>
    </row>
    <row r="764" spans="1:18" ht="16.5" customHeight="1">
      <c r="A764" s="106"/>
      <c r="B764" s="106"/>
      <c r="D764" s="106"/>
      <c r="E764" s="107"/>
      <c r="J764" s="106"/>
      <c r="L764" s="106"/>
      <c r="N764" s="106"/>
      <c r="O764" s="106"/>
      <c r="P764" s="106"/>
      <c r="Q764" s="106"/>
      <c r="R764" s="106"/>
    </row>
    <row r="765" spans="1:18" ht="16.5" customHeight="1">
      <c r="A765" s="106"/>
      <c r="B765" s="106"/>
      <c r="D765" s="106"/>
      <c r="E765" s="107"/>
      <c r="J765" s="106"/>
      <c r="L765" s="106"/>
      <c r="N765" s="106"/>
      <c r="O765" s="106"/>
      <c r="P765" s="106"/>
      <c r="Q765" s="106"/>
      <c r="R765" s="106"/>
    </row>
    <row r="766" spans="1:18" ht="16.5" customHeight="1">
      <c r="A766" s="106"/>
      <c r="B766" s="106"/>
      <c r="D766" s="106"/>
      <c r="E766" s="107"/>
      <c r="J766" s="106"/>
      <c r="L766" s="106"/>
      <c r="N766" s="106"/>
      <c r="O766" s="106"/>
      <c r="P766" s="106"/>
      <c r="Q766" s="106"/>
      <c r="R766" s="106"/>
    </row>
    <row r="767" spans="1:18" ht="16.5" customHeight="1">
      <c r="A767" s="106"/>
      <c r="B767" s="106"/>
      <c r="D767" s="106"/>
      <c r="E767" s="107"/>
      <c r="J767" s="106"/>
      <c r="L767" s="106"/>
      <c r="N767" s="106"/>
      <c r="O767" s="106"/>
      <c r="P767" s="106"/>
      <c r="Q767" s="106"/>
      <c r="R767" s="106"/>
    </row>
    <row r="768" spans="1:18" ht="16.5" customHeight="1">
      <c r="A768" s="106"/>
      <c r="B768" s="106"/>
      <c r="D768" s="106"/>
      <c r="E768" s="107"/>
      <c r="J768" s="106"/>
      <c r="L768" s="106"/>
      <c r="N768" s="106"/>
      <c r="O768" s="106"/>
      <c r="P768" s="106"/>
      <c r="Q768" s="106"/>
      <c r="R768" s="106"/>
    </row>
    <row r="769" spans="1:18" ht="16.5" customHeight="1">
      <c r="A769" s="106"/>
      <c r="B769" s="106"/>
      <c r="D769" s="106"/>
      <c r="E769" s="107"/>
      <c r="J769" s="106"/>
      <c r="L769" s="106"/>
      <c r="N769" s="106"/>
      <c r="O769" s="106"/>
      <c r="P769" s="106"/>
      <c r="Q769" s="106"/>
      <c r="R769" s="106"/>
    </row>
    <row r="770" spans="1:18" ht="16.5" customHeight="1">
      <c r="A770" s="106"/>
      <c r="B770" s="106"/>
      <c r="D770" s="106"/>
      <c r="E770" s="107"/>
      <c r="J770" s="106"/>
      <c r="L770" s="106"/>
      <c r="N770" s="106"/>
      <c r="O770" s="106"/>
      <c r="P770" s="106"/>
      <c r="Q770" s="106"/>
      <c r="R770" s="106"/>
    </row>
    <row r="771" spans="1:18" ht="16.5" customHeight="1">
      <c r="A771" s="106"/>
      <c r="B771" s="106"/>
      <c r="D771" s="106"/>
      <c r="E771" s="107"/>
      <c r="J771" s="106"/>
      <c r="L771" s="106"/>
      <c r="N771" s="106"/>
      <c r="O771" s="106"/>
      <c r="P771" s="106"/>
      <c r="Q771" s="106"/>
      <c r="R771" s="106"/>
    </row>
    <row r="772" spans="1:18" ht="16.5" customHeight="1">
      <c r="A772" s="106"/>
      <c r="B772" s="106"/>
      <c r="D772" s="106"/>
      <c r="E772" s="107"/>
      <c r="J772" s="106"/>
      <c r="L772" s="106"/>
      <c r="N772" s="106"/>
      <c r="O772" s="106"/>
      <c r="P772" s="106"/>
      <c r="Q772" s="106"/>
      <c r="R772" s="106"/>
    </row>
    <row r="773" spans="1:18" ht="16.5" customHeight="1">
      <c r="A773" s="106"/>
      <c r="B773" s="106"/>
      <c r="D773" s="106"/>
      <c r="E773" s="107"/>
      <c r="J773" s="106"/>
      <c r="L773" s="106"/>
      <c r="N773" s="106"/>
      <c r="O773" s="106"/>
      <c r="P773" s="106"/>
      <c r="Q773" s="106"/>
      <c r="R773" s="106"/>
    </row>
    <row r="774" spans="1:18" ht="16.5" customHeight="1">
      <c r="A774" s="106"/>
      <c r="B774" s="106"/>
      <c r="D774" s="106"/>
      <c r="E774" s="107"/>
      <c r="J774" s="106"/>
      <c r="L774" s="106"/>
      <c r="N774" s="106"/>
      <c r="O774" s="106"/>
      <c r="P774" s="106"/>
      <c r="Q774" s="106"/>
      <c r="R774" s="106"/>
    </row>
    <row r="775" spans="1:18" ht="16.5" customHeight="1">
      <c r="A775" s="106"/>
      <c r="B775" s="106"/>
      <c r="D775" s="106"/>
      <c r="E775" s="107"/>
      <c r="J775" s="106"/>
      <c r="L775" s="106"/>
      <c r="N775" s="106"/>
      <c r="O775" s="106"/>
      <c r="P775" s="106"/>
      <c r="Q775" s="106"/>
      <c r="R775" s="106"/>
    </row>
    <row r="776" spans="1:18" ht="16.5" customHeight="1">
      <c r="A776" s="106"/>
      <c r="B776" s="106"/>
      <c r="D776" s="106"/>
      <c r="E776" s="107"/>
      <c r="J776" s="106"/>
      <c r="L776" s="106"/>
      <c r="N776" s="106"/>
      <c r="O776" s="106"/>
      <c r="P776" s="106"/>
      <c r="Q776" s="106"/>
      <c r="R776" s="106"/>
    </row>
    <row r="777" spans="1:18" ht="16.5" customHeight="1">
      <c r="A777" s="106"/>
      <c r="B777" s="106"/>
      <c r="D777" s="106"/>
      <c r="E777" s="107"/>
      <c r="J777" s="106"/>
      <c r="L777" s="106"/>
      <c r="N777" s="106"/>
      <c r="O777" s="106"/>
      <c r="P777" s="106"/>
      <c r="Q777" s="106"/>
      <c r="R777" s="106"/>
    </row>
    <row r="778" spans="1:18" ht="16.5" customHeight="1">
      <c r="A778" s="106"/>
      <c r="B778" s="106"/>
      <c r="D778" s="106"/>
      <c r="E778" s="107"/>
      <c r="J778" s="106"/>
      <c r="L778" s="106"/>
      <c r="N778" s="106"/>
      <c r="O778" s="106"/>
      <c r="P778" s="106"/>
      <c r="Q778" s="106"/>
      <c r="R778" s="106"/>
    </row>
    <row r="779" spans="1:18" ht="16.5" customHeight="1">
      <c r="A779" s="106"/>
      <c r="B779" s="106"/>
      <c r="D779" s="106"/>
      <c r="E779" s="107"/>
      <c r="J779" s="106"/>
      <c r="L779" s="106"/>
      <c r="N779" s="106"/>
      <c r="O779" s="106"/>
      <c r="P779" s="106"/>
      <c r="Q779" s="106"/>
      <c r="R779" s="106"/>
    </row>
    <row r="780" spans="1:18" ht="16.5" customHeight="1">
      <c r="A780" s="106"/>
      <c r="B780" s="106"/>
      <c r="D780" s="106"/>
      <c r="E780" s="107"/>
      <c r="J780" s="106"/>
      <c r="L780" s="106"/>
      <c r="N780" s="106"/>
      <c r="O780" s="106"/>
      <c r="P780" s="106"/>
      <c r="Q780" s="106"/>
      <c r="R780" s="106"/>
    </row>
    <row r="781" spans="1:18" ht="16.5" customHeight="1">
      <c r="A781" s="106"/>
      <c r="B781" s="106"/>
      <c r="D781" s="106"/>
      <c r="E781" s="107"/>
      <c r="J781" s="106"/>
      <c r="L781" s="106"/>
      <c r="N781" s="106"/>
      <c r="O781" s="106"/>
      <c r="P781" s="106"/>
      <c r="Q781" s="106"/>
      <c r="R781" s="106"/>
    </row>
    <row r="782" spans="1:18" ht="16.5" customHeight="1">
      <c r="A782" s="106"/>
      <c r="B782" s="106"/>
      <c r="D782" s="106"/>
      <c r="E782" s="107"/>
      <c r="J782" s="106"/>
      <c r="L782" s="106"/>
      <c r="N782" s="106"/>
      <c r="O782" s="106"/>
      <c r="P782" s="106"/>
      <c r="Q782" s="106"/>
      <c r="R782" s="106"/>
    </row>
    <row r="783" spans="1:18" ht="16.5" customHeight="1">
      <c r="A783" s="106"/>
      <c r="B783" s="106"/>
      <c r="D783" s="106"/>
      <c r="E783" s="107"/>
      <c r="J783" s="106"/>
      <c r="L783" s="106"/>
      <c r="N783" s="106"/>
      <c r="O783" s="106"/>
      <c r="P783" s="106"/>
      <c r="Q783" s="106"/>
      <c r="R783" s="106"/>
    </row>
    <row r="784" spans="1:18" ht="16.5" customHeight="1">
      <c r="A784" s="106"/>
      <c r="B784" s="106"/>
      <c r="D784" s="106"/>
      <c r="E784" s="107"/>
      <c r="J784" s="106"/>
      <c r="L784" s="106"/>
      <c r="N784" s="106"/>
      <c r="O784" s="106"/>
      <c r="P784" s="106"/>
      <c r="Q784" s="106"/>
      <c r="R784" s="106"/>
    </row>
    <row r="785" spans="1:18" ht="16.5" customHeight="1">
      <c r="A785" s="106"/>
      <c r="B785" s="106"/>
      <c r="D785" s="106"/>
      <c r="E785" s="107"/>
      <c r="J785" s="106"/>
      <c r="L785" s="106"/>
      <c r="N785" s="106"/>
      <c r="O785" s="106"/>
      <c r="P785" s="106"/>
      <c r="Q785" s="106"/>
      <c r="R785" s="106"/>
    </row>
    <row r="786" spans="1:18" ht="16.5" customHeight="1">
      <c r="A786" s="106"/>
      <c r="B786" s="106"/>
      <c r="D786" s="106"/>
      <c r="E786" s="107"/>
      <c r="J786" s="106"/>
      <c r="L786" s="106"/>
      <c r="N786" s="106"/>
      <c r="O786" s="106"/>
      <c r="P786" s="106"/>
      <c r="Q786" s="106"/>
      <c r="R786" s="106"/>
    </row>
    <row r="787" spans="1:18" ht="16.5" customHeight="1">
      <c r="A787" s="106"/>
      <c r="B787" s="106"/>
      <c r="D787" s="106"/>
      <c r="E787" s="107"/>
      <c r="J787" s="106"/>
      <c r="L787" s="106"/>
      <c r="N787" s="106"/>
      <c r="O787" s="106"/>
      <c r="P787" s="106"/>
      <c r="Q787" s="106"/>
      <c r="R787" s="106"/>
    </row>
    <row r="788" spans="1:18" ht="16.5" customHeight="1">
      <c r="A788" s="106"/>
      <c r="B788" s="106"/>
      <c r="D788" s="106"/>
      <c r="E788" s="107"/>
      <c r="J788" s="106"/>
      <c r="L788" s="106"/>
      <c r="N788" s="106"/>
      <c r="O788" s="106"/>
      <c r="P788" s="106"/>
      <c r="Q788" s="106"/>
      <c r="R788" s="106"/>
    </row>
    <row r="789" spans="1:18" ht="16.5" customHeight="1">
      <c r="A789" s="106"/>
      <c r="B789" s="106"/>
      <c r="D789" s="106"/>
      <c r="E789" s="107"/>
      <c r="J789" s="106"/>
      <c r="L789" s="106"/>
      <c r="N789" s="106"/>
      <c r="O789" s="106"/>
      <c r="P789" s="106"/>
      <c r="Q789" s="106"/>
      <c r="R789" s="106"/>
    </row>
    <row r="790" spans="1:18" ht="16.5" customHeight="1">
      <c r="A790" s="106"/>
      <c r="B790" s="106"/>
      <c r="D790" s="106"/>
      <c r="E790" s="107"/>
      <c r="J790" s="106"/>
      <c r="L790" s="106"/>
      <c r="N790" s="106"/>
      <c r="O790" s="106"/>
      <c r="P790" s="106"/>
      <c r="Q790" s="106"/>
      <c r="R790" s="106"/>
    </row>
    <row r="791" spans="1:18" ht="16.5" customHeight="1">
      <c r="A791" s="106"/>
      <c r="B791" s="106"/>
      <c r="D791" s="106"/>
      <c r="E791" s="107"/>
      <c r="J791" s="106"/>
      <c r="L791" s="106"/>
      <c r="N791" s="106"/>
      <c r="O791" s="106"/>
      <c r="P791" s="106"/>
      <c r="Q791" s="106"/>
      <c r="R791" s="106"/>
    </row>
    <row r="792" spans="1:18" ht="16.5" customHeight="1">
      <c r="A792" s="106"/>
      <c r="B792" s="106"/>
      <c r="D792" s="106"/>
      <c r="E792" s="107"/>
      <c r="J792" s="106"/>
      <c r="L792" s="106"/>
      <c r="N792" s="106"/>
      <c r="O792" s="106"/>
      <c r="P792" s="106"/>
      <c r="Q792" s="106"/>
      <c r="R792" s="106"/>
    </row>
    <row r="793" spans="1:18" ht="16.5" customHeight="1">
      <c r="A793" s="106"/>
      <c r="B793" s="106"/>
      <c r="D793" s="106"/>
      <c r="E793" s="107"/>
      <c r="J793" s="106"/>
      <c r="L793" s="106"/>
      <c r="N793" s="106"/>
      <c r="O793" s="106"/>
      <c r="P793" s="106"/>
      <c r="Q793" s="106"/>
      <c r="R793" s="106"/>
    </row>
    <row r="794" spans="1:18" ht="16.5" customHeight="1">
      <c r="A794" s="106"/>
      <c r="B794" s="106"/>
      <c r="D794" s="106"/>
      <c r="E794" s="107"/>
      <c r="J794" s="106"/>
      <c r="L794" s="106"/>
      <c r="N794" s="106"/>
      <c r="O794" s="106"/>
      <c r="P794" s="106"/>
      <c r="Q794" s="106"/>
      <c r="R794" s="106"/>
    </row>
    <row r="795" spans="1:18" ht="16.5" customHeight="1">
      <c r="A795" s="106"/>
      <c r="B795" s="106"/>
      <c r="D795" s="106"/>
      <c r="E795" s="107"/>
      <c r="J795" s="106"/>
      <c r="L795" s="106"/>
      <c r="N795" s="106"/>
      <c r="O795" s="106"/>
      <c r="P795" s="106"/>
      <c r="Q795" s="106"/>
      <c r="R795" s="106"/>
    </row>
    <row r="796" spans="1:18" ht="16.5" customHeight="1">
      <c r="A796" s="106"/>
      <c r="B796" s="106"/>
      <c r="D796" s="106"/>
      <c r="E796" s="107"/>
      <c r="J796" s="106"/>
      <c r="L796" s="106"/>
      <c r="N796" s="106"/>
      <c r="O796" s="106"/>
      <c r="P796" s="106"/>
      <c r="Q796" s="106"/>
      <c r="R796" s="106"/>
    </row>
    <row r="797" spans="1:18" ht="16.5" customHeight="1">
      <c r="A797" s="106"/>
      <c r="B797" s="106"/>
      <c r="D797" s="106"/>
      <c r="E797" s="107"/>
      <c r="J797" s="106"/>
      <c r="L797" s="106"/>
      <c r="N797" s="106"/>
      <c r="O797" s="106"/>
      <c r="P797" s="106"/>
      <c r="Q797" s="106"/>
      <c r="R797" s="106"/>
    </row>
    <row r="798" spans="1:18" ht="16.5" customHeight="1">
      <c r="A798" s="106"/>
      <c r="B798" s="106"/>
      <c r="D798" s="106"/>
      <c r="E798" s="107"/>
      <c r="J798" s="106"/>
      <c r="L798" s="106"/>
      <c r="N798" s="106"/>
      <c r="O798" s="106"/>
      <c r="P798" s="106"/>
      <c r="Q798" s="106"/>
      <c r="R798" s="106"/>
    </row>
    <row r="799" spans="1:18" ht="16.5" customHeight="1">
      <c r="A799" s="106"/>
      <c r="B799" s="106"/>
      <c r="D799" s="106"/>
      <c r="E799" s="107"/>
      <c r="J799" s="106"/>
      <c r="L799" s="106"/>
      <c r="N799" s="106"/>
      <c r="O799" s="106"/>
      <c r="P799" s="106"/>
      <c r="Q799" s="106"/>
      <c r="R799" s="106"/>
    </row>
    <row r="800" spans="1:18" ht="16.5" customHeight="1">
      <c r="A800" s="106"/>
      <c r="B800" s="106"/>
      <c r="D800" s="106"/>
      <c r="E800" s="107"/>
      <c r="J800" s="106"/>
      <c r="L800" s="106"/>
      <c r="N800" s="106"/>
      <c r="O800" s="106"/>
      <c r="P800" s="106"/>
      <c r="Q800" s="106"/>
      <c r="R800" s="106"/>
    </row>
    <row r="801" spans="1:18" ht="16.5" customHeight="1">
      <c r="A801" s="106"/>
      <c r="B801" s="106"/>
      <c r="D801" s="106"/>
      <c r="E801" s="107"/>
      <c r="J801" s="106"/>
      <c r="L801" s="106"/>
      <c r="N801" s="106"/>
      <c r="O801" s="106"/>
      <c r="P801" s="106"/>
      <c r="Q801" s="106"/>
      <c r="R801" s="106"/>
    </row>
    <row r="802" spans="1:18" ht="16.5" customHeight="1">
      <c r="A802" s="106"/>
      <c r="B802" s="106"/>
      <c r="D802" s="106"/>
      <c r="E802" s="107"/>
      <c r="J802" s="106"/>
      <c r="L802" s="106"/>
      <c r="N802" s="106"/>
      <c r="O802" s="106"/>
      <c r="P802" s="106"/>
      <c r="Q802" s="106"/>
      <c r="R802" s="106"/>
    </row>
    <row r="803" spans="1:18" ht="16.5" customHeight="1">
      <c r="A803" s="106"/>
      <c r="B803" s="106"/>
      <c r="D803" s="106"/>
      <c r="E803" s="107"/>
      <c r="J803" s="106"/>
      <c r="L803" s="106"/>
      <c r="N803" s="106"/>
      <c r="O803" s="106"/>
      <c r="P803" s="106"/>
      <c r="Q803" s="106"/>
      <c r="R803" s="106"/>
    </row>
    <row r="804" spans="1:18" ht="16.5" customHeight="1">
      <c r="A804" s="106"/>
      <c r="B804" s="106"/>
      <c r="D804" s="106"/>
      <c r="E804" s="107"/>
      <c r="J804" s="106"/>
      <c r="L804" s="106"/>
      <c r="N804" s="106"/>
      <c r="O804" s="106"/>
      <c r="P804" s="106"/>
      <c r="Q804" s="106"/>
      <c r="R804" s="106"/>
    </row>
    <row r="805" spans="1:18" ht="16.5" customHeight="1">
      <c r="A805" s="106"/>
      <c r="B805" s="106"/>
      <c r="D805" s="106"/>
      <c r="E805" s="107"/>
      <c r="J805" s="106"/>
      <c r="L805" s="106"/>
      <c r="N805" s="106"/>
      <c r="O805" s="106"/>
      <c r="P805" s="106"/>
      <c r="Q805" s="106"/>
      <c r="R805" s="106"/>
    </row>
    <row r="806" spans="1:18" ht="16.5" customHeight="1">
      <c r="A806" s="106"/>
      <c r="B806" s="106"/>
      <c r="D806" s="106"/>
      <c r="E806" s="107"/>
      <c r="J806" s="106"/>
      <c r="L806" s="106"/>
      <c r="N806" s="106"/>
      <c r="O806" s="106"/>
      <c r="P806" s="106"/>
      <c r="Q806" s="106"/>
      <c r="R806" s="106"/>
    </row>
    <row r="807" spans="1:18" ht="16.5" customHeight="1">
      <c r="A807" s="106"/>
      <c r="B807" s="106"/>
      <c r="D807" s="106"/>
      <c r="E807" s="107"/>
      <c r="J807" s="106"/>
      <c r="L807" s="106"/>
      <c r="N807" s="106"/>
      <c r="O807" s="106"/>
      <c r="P807" s="106"/>
      <c r="Q807" s="106"/>
      <c r="R807" s="106"/>
    </row>
    <row r="808" spans="1:18" ht="16.5" customHeight="1">
      <c r="A808" s="106"/>
      <c r="B808" s="106"/>
      <c r="D808" s="106"/>
      <c r="E808" s="107"/>
      <c r="J808" s="106"/>
      <c r="L808" s="106"/>
      <c r="N808" s="106"/>
      <c r="O808" s="106"/>
      <c r="P808" s="106"/>
      <c r="Q808" s="106"/>
      <c r="R808" s="106"/>
    </row>
    <row r="809" spans="1:18" ht="16.5" customHeight="1">
      <c r="A809" s="106"/>
      <c r="B809" s="106"/>
      <c r="D809" s="106"/>
      <c r="E809" s="107"/>
      <c r="J809" s="106"/>
      <c r="L809" s="106"/>
      <c r="N809" s="106"/>
      <c r="O809" s="106"/>
      <c r="P809" s="106"/>
      <c r="Q809" s="106"/>
      <c r="R809" s="106"/>
    </row>
    <row r="810" spans="1:18" ht="16.5" customHeight="1">
      <c r="A810" s="106"/>
      <c r="B810" s="106"/>
      <c r="D810" s="106"/>
      <c r="E810" s="107"/>
      <c r="J810" s="106"/>
      <c r="L810" s="106"/>
      <c r="N810" s="106"/>
      <c r="O810" s="106"/>
      <c r="P810" s="106"/>
      <c r="Q810" s="106"/>
      <c r="R810" s="106"/>
    </row>
    <row r="811" spans="1:18" ht="16.5" customHeight="1">
      <c r="A811" s="106"/>
      <c r="B811" s="106"/>
      <c r="D811" s="106"/>
      <c r="E811" s="107"/>
      <c r="J811" s="106"/>
      <c r="L811" s="106"/>
      <c r="N811" s="106"/>
      <c r="O811" s="106"/>
      <c r="P811" s="106"/>
      <c r="Q811" s="106"/>
      <c r="R811" s="106"/>
    </row>
    <row r="812" spans="1:18" ht="16.5" customHeight="1">
      <c r="A812" s="106"/>
      <c r="B812" s="106"/>
      <c r="D812" s="106"/>
      <c r="E812" s="107"/>
      <c r="J812" s="106"/>
      <c r="L812" s="106"/>
      <c r="N812" s="106"/>
      <c r="O812" s="106"/>
      <c r="P812" s="106"/>
      <c r="Q812" s="106"/>
      <c r="R812" s="106"/>
    </row>
    <row r="813" spans="1:18" ht="16.5" customHeight="1">
      <c r="A813" s="106"/>
      <c r="B813" s="106"/>
      <c r="D813" s="106"/>
      <c r="E813" s="107"/>
      <c r="J813" s="106"/>
      <c r="L813" s="106"/>
      <c r="N813" s="106"/>
      <c r="O813" s="106"/>
      <c r="P813" s="106"/>
      <c r="Q813" s="106"/>
      <c r="R813" s="106"/>
    </row>
    <row r="814" spans="1:18" ht="16.5" customHeight="1">
      <c r="A814" s="106"/>
      <c r="B814" s="106"/>
      <c r="D814" s="106"/>
      <c r="E814" s="107"/>
      <c r="J814" s="106"/>
      <c r="L814" s="106"/>
      <c r="N814" s="106"/>
      <c r="O814" s="106"/>
      <c r="P814" s="106"/>
      <c r="Q814" s="106"/>
      <c r="R814" s="106"/>
    </row>
    <row r="815" spans="1:18" ht="16.5" customHeight="1">
      <c r="A815" s="106"/>
      <c r="B815" s="106"/>
      <c r="D815" s="106"/>
      <c r="E815" s="107"/>
      <c r="J815" s="106"/>
      <c r="L815" s="106"/>
      <c r="N815" s="106"/>
      <c r="O815" s="106"/>
      <c r="P815" s="106"/>
      <c r="Q815" s="106"/>
      <c r="R815" s="106"/>
    </row>
    <row r="816" spans="1:18" ht="16.5" customHeight="1">
      <c r="A816" s="106"/>
      <c r="B816" s="106"/>
      <c r="D816" s="106"/>
      <c r="E816" s="107"/>
      <c r="J816" s="106"/>
      <c r="L816" s="106"/>
      <c r="N816" s="106"/>
      <c r="O816" s="106"/>
      <c r="P816" s="106"/>
      <c r="Q816" s="106"/>
      <c r="R816" s="106"/>
    </row>
    <row r="817" spans="1:18" ht="16.5" customHeight="1">
      <c r="A817" s="106"/>
      <c r="B817" s="106"/>
      <c r="D817" s="106"/>
      <c r="E817" s="107"/>
      <c r="J817" s="106"/>
      <c r="L817" s="106"/>
      <c r="N817" s="106"/>
      <c r="O817" s="106"/>
      <c r="P817" s="106"/>
      <c r="Q817" s="106"/>
      <c r="R817" s="106"/>
    </row>
    <row r="818" spans="1:18" ht="16.5" customHeight="1">
      <c r="A818" s="106"/>
      <c r="B818" s="106"/>
      <c r="D818" s="106"/>
      <c r="E818" s="107"/>
      <c r="J818" s="106"/>
      <c r="L818" s="106"/>
      <c r="N818" s="106"/>
      <c r="O818" s="106"/>
      <c r="P818" s="106"/>
      <c r="Q818" s="106"/>
      <c r="R818" s="106"/>
    </row>
    <row r="819" spans="1:18" ht="16.5" customHeight="1">
      <c r="A819" s="106"/>
      <c r="B819" s="106"/>
      <c r="D819" s="106"/>
      <c r="E819" s="107"/>
      <c r="J819" s="106"/>
      <c r="L819" s="106"/>
      <c r="N819" s="106"/>
      <c r="O819" s="106"/>
      <c r="P819" s="106"/>
      <c r="Q819" s="106"/>
      <c r="R819" s="106"/>
    </row>
    <row r="820" spans="1:18" ht="16.5" customHeight="1">
      <c r="A820" s="106"/>
      <c r="B820" s="106"/>
      <c r="D820" s="106"/>
      <c r="E820" s="107"/>
      <c r="J820" s="106"/>
      <c r="L820" s="106"/>
      <c r="N820" s="106"/>
      <c r="O820" s="106"/>
      <c r="P820" s="106"/>
      <c r="Q820" s="106"/>
      <c r="R820" s="106"/>
    </row>
    <row r="821" spans="1:18" ht="16.5" customHeight="1">
      <c r="A821" s="106"/>
      <c r="B821" s="106"/>
      <c r="D821" s="106"/>
      <c r="E821" s="107"/>
      <c r="J821" s="106"/>
      <c r="L821" s="106"/>
      <c r="N821" s="106"/>
      <c r="O821" s="106"/>
      <c r="P821" s="106"/>
      <c r="Q821" s="106"/>
      <c r="R821" s="106"/>
    </row>
    <row r="822" spans="1:18" ht="16.5" customHeight="1">
      <c r="A822" s="106"/>
      <c r="B822" s="106"/>
      <c r="D822" s="106"/>
      <c r="E822" s="107"/>
      <c r="J822" s="106"/>
      <c r="L822" s="106"/>
      <c r="N822" s="106"/>
      <c r="O822" s="106"/>
      <c r="P822" s="106"/>
      <c r="Q822" s="106"/>
      <c r="R822" s="106"/>
    </row>
    <row r="823" spans="1:18" ht="16.5" customHeight="1">
      <c r="A823" s="106"/>
      <c r="B823" s="106"/>
      <c r="D823" s="106"/>
      <c r="E823" s="107"/>
      <c r="J823" s="106"/>
      <c r="L823" s="106"/>
      <c r="N823" s="106"/>
      <c r="O823" s="106"/>
      <c r="P823" s="106"/>
      <c r="Q823" s="106"/>
      <c r="R823" s="106"/>
    </row>
    <row r="824" spans="1:18" ht="16.5" customHeight="1">
      <c r="A824" s="106"/>
      <c r="B824" s="106"/>
      <c r="D824" s="106"/>
      <c r="E824" s="107"/>
      <c r="J824" s="106"/>
      <c r="L824" s="106"/>
      <c r="N824" s="106"/>
      <c r="O824" s="106"/>
      <c r="P824" s="106"/>
      <c r="Q824" s="106"/>
      <c r="R824" s="106"/>
    </row>
    <row r="825" spans="1:18" ht="16.5" customHeight="1">
      <c r="A825" s="106"/>
      <c r="B825" s="106"/>
      <c r="D825" s="106"/>
      <c r="E825" s="107"/>
      <c r="J825" s="106"/>
      <c r="L825" s="106"/>
      <c r="N825" s="106"/>
      <c r="O825" s="106"/>
      <c r="P825" s="106"/>
      <c r="Q825" s="106"/>
      <c r="R825" s="106"/>
    </row>
    <row r="826" spans="1:18" ht="16.5" customHeight="1">
      <c r="A826" s="106"/>
      <c r="B826" s="106"/>
      <c r="D826" s="106"/>
      <c r="E826" s="107"/>
      <c r="J826" s="106"/>
      <c r="L826" s="106"/>
      <c r="N826" s="106"/>
      <c r="O826" s="106"/>
      <c r="P826" s="106"/>
      <c r="Q826" s="106"/>
      <c r="R826" s="106"/>
    </row>
    <row r="827" spans="1:18" ht="16.5" customHeight="1">
      <c r="A827" s="106"/>
      <c r="B827" s="106"/>
      <c r="D827" s="106"/>
      <c r="E827" s="107"/>
      <c r="J827" s="106"/>
      <c r="L827" s="106"/>
      <c r="N827" s="106"/>
      <c r="O827" s="106"/>
      <c r="P827" s="106"/>
      <c r="Q827" s="106"/>
      <c r="R827" s="106"/>
    </row>
    <row r="828" spans="1:18" ht="16.5" customHeight="1">
      <c r="A828" s="106"/>
      <c r="B828" s="106"/>
      <c r="D828" s="106"/>
      <c r="E828" s="107"/>
      <c r="J828" s="106"/>
      <c r="L828" s="106"/>
      <c r="N828" s="106"/>
      <c r="O828" s="106"/>
      <c r="P828" s="106"/>
      <c r="Q828" s="106"/>
      <c r="R828" s="106"/>
    </row>
    <row r="829" spans="1:18" ht="16.5" customHeight="1">
      <c r="A829" s="106"/>
      <c r="B829" s="106"/>
      <c r="D829" s="106"/>
      <c r="E829" s="107"/>
      <c r="J829" s="106"/>
      <c r="L829" s="106"/>
      <c r="N829" s="106"/>
      <c r="O829" s="106"/>
      <c r="P829" s="106"/>
      <c r="Q829" s="106"/>
      <c r="R829" s="106"/>
    </row>
    <row r="830" spans="1:18" ht="16.5" customHeight="1">
      <c r="A830" s="106"/>
      <c r="B830" s="106"/>
      <c r="D830" s="106"/>
      <c r="E830" s="107"/>
      <c r="J830" s="106"/>
      <c r="L830" s="106"/>
      <c r="N830" s="106"/>
      <c r="O830" s="106"/>
      <c r="P830" s="106"/>
      <c r="Q830" s="106"/>
      <c r="R830" s="106"/>
    </row>
    <row r="831" spans="1:18" ht="16.5" customHeight="1">
      <c r="A831" s="106"/>
      <c r="B831" s="106"/>
      <c r="D831" s="106"/>
      <c r="E831" s="107"/>
      <c r="J831" s="106"/>
      <c r="L831" s="106"/>
      <c r="N831" s="106"/>
      <c r="O831" s="106"/>
      <c r="P831" s="106"/>
      <c r="Q831" s="106"/>
      <c r="R831" s="106"/>
    </row>
    <row r="832" spans="1:18" ht="16.5" customHeight="1">
      <c r="A832" s="106"/>
      <c r="B832" s="106"/>
      <c r="D832" s="106"/>
      <c r="E832" s="107"/>
      <c r="J832" s="106"/>
      <c r="L832" s="106"/>
      <c r="N832" s="106"/>
      <c r="O832" s="106"/>
      <c r="P832" s="106"/>
      <c r="Q832" s="106"/>
      <c r="R832" s="106"/>
    </row>
    <row r="833" spans="1:18" ht="16.5" customHeight="1">
      <c r="A833" s="106"/>
      <c r="B833" s="106"/>
      <c r="D833" s="106"/>
      <c r="E833" s="107"/>
      <c r="J833" s="106"/>
      <c r="L833" s="106"/>
      <c r="N833" s="106"/>
      <c r="O833" s="106"/>
      <c r="P833" s="106"/>
      <c r="Q833" s="106"/>
      <c r="R833" s="106"/>
    </row>
    <row r="834" spans="1:18" ht="16.5" customHeight="1">
      <c r="A834" s="106"/>
      <c r="B834" s="106"/>
      <c r="D834" s="106"/>
      <c r="E834" s="107"/>
      <c r="J834" s="106"/>
      <c r="L834" s="106"/>
      <c r="N834" s="106"/>
      <c r="O834" s="106"/>
      <c r="P834" s="106"/>
      <c r="Q834" s="106"/>
      <c r="R834" s="106"/>
    </row>
    <row r="835" spans="1:18" ht="16.5" customHeight="1">
      <c r="A835" s="106"/>
      <c r="B835" s="106"/>
      <c r="D835" s="106"/>
      <c r="E835" s="107"/>
      <c r="J835" s="106"/>
      <c r="L835" s="106"/>
      <c r="N835" s="106"/>
      <c r="O835" s="106"/>
      <c r="P835" s="106"/>
      <c r="Q835" s="106"/>
      <c r="R835" s="106"/>
    </row>
    <row r="836" spans="1:18" ht="16.5" customHeight="1">
      <c r="A836" s="106"/>
      <c r="B836" s="106"/>
      <c r="D836" s="106"/>
      <c r="E836" s="107"/>
      <c r="J836" s="106"/>
      <c r="L836" s="106"/>
      <c r="N836" s="106"/>
      <c r="O836" s="106"/>
      <c r="P836" s="106"/>
      <c r="Q836" s="106"/>
      <c r="R836" s="106"/>
    </row>
    <row r="837" spans="1:18" ht="16.5" customHeight="1">
      <c r="A837" s="106"/>
      <c r="B837" s="106"/>
      <c r="D837" s="106"/>
      <c r="E837" s="107"/>
      <c r="J837" s="106"/>
      <c r="L837" s="106"/>
      <c r="N837" s="106"/>
      <c r="O837" s="106"/>
      <c r="P837" s="106"/>
      <c r="Q837" s="106"/>
      <c r="R837" s="106"/>
    </row>
    <row r="838" spans="1:18" ht="16.5" customHeight="1">
      <c r="A838" s="106"/>
      <c r="B838" s="106"/>
      <c r="D838" s="106"/>
      <c r="E838" s="107"/>
      <c r="J838" s="106"/>
      <c r="L838" s="106"/>
      <c r="N838" s="106"/>
      <c r="O838" s="106"/>
      <c r="P838" s="106"/>
      <c r="Q838" s="106"/>
      <c r="R838" s="106"/>
    </row>
    <row r="839" spans="1:18" ht="16.5" customHeight="1">
      <c r="A839" s="106"/>
      <c r="B839" s="106"/>
      <c r="D839" s="106"/>
      <c r="E839" s="107"/>
      <c r="J839" s="106"/>
      <c r="L839" s="106"/>
      <c r="N839" s="106"/>
      <c r="O839" s="106"/>
      <c r="P839" s="106"/>
      <c r="Q839" s="106"/>
      <c r="R839" s="106"/>
    </row>
    <row r="840" spans="1:18" ht="16.5" customHeight="1">
      <c r="A840" s="106"/>
      <c r="B840" s="106"/>
      <c r="D840" s="106"/>
      <c r="E840" s="107"/>
      <c r="J840" s="106"/>
      <c r="L840" s="106"/>
      <c r="N840" s="106"/>
      <c r="O840" s="106"/>
      <c r="P840" s="106"/>
      <c r="Q840" s="106"/>
      <c r="R840" s="106"/>
    </row>
    <row r="841" spans="1:18" ht="16.5" customHeight="1">
      <c r="A841" s="106"/>
      <c r="B841" s="106"/>
      <c r="D841" s="106"/>
      <c r="E841" s="107"/>
      <c r="J841" s="106"/>
      <c r="L841" s="106"/>
      <c r="N841" s="106"/>
      <c r="O841" s="106"/>
      <c r="P841" s="106"/>
      <c r="Q841" s="106"/>
      <c r="R841" s="106"/>
    </row>
    <row r="842" spans="1:18" ht="16.5" customHeight="1">
      <c r="A842" s="106"/>
      <c r="B842" s="106"/>
      <c r="D842" s="106"/>
      <c r="E842" s="107"/>
      <c r="J842" s="106"/>
      <c r="L842" s="106"/>
      <c r="N842" s="106"/>
      <c r="O842" s="106"/>
      <c r="P842" s="106"/>
      <c r="Q842" s="106"/>
      <c r="R842" s="106"/>
    </row>
    <row r="843" spans="1:18" ht="16.5" customHeight="1">
      <c r="A843" s="106"/>
      <c r="B843" s="106"/>
      <c r="D843" s="106"/>
      <c r="E843" s="107"/>
      <c r="J843" s="106"/>
      <c r="L843" s="106"/>
      <c r="N843" s="106"/>
      <c r="O843" s="106"/>
      <c r="P843" s="106"/>
      <c r="Q843" s="106"/>
      <c r="R843" s="106"/>
    </row>
    <row r="844" spans="1:18" ht="16.5" customHeight="1">
      <c r="A844" s="106"/>
      <c r="B844" s="106"/>
      <c r="D844" s="106"/>
      <c r="E844" s="107"/>
      <c r="J844" s="106"/>
      <c r="L844" s="106"/>
      <c r="N844" s="106"/>
      <c r="O844" s="106"/>
      <c r="P844" s="106"/>
      <c r="Q844" s="106"/>
      <c r="R844" s="106"/>
    </row>
    <row r="845" spans="1:18" ht="16.5" customHeight="1">
      <c r="A845" s="106"/>
      <c r="B845" s="106"/>
      <c r="D845" s="106"/>
      <c r="E845" s="107"/>
      <c r="J845" s="106"/>
      <c r="L845" s="106"/>
      <c r="N845" s="106"/>
      <c r="O845" s="106"/>
      <c r="P845" s="106"/>
      <c r="Q845" s="106"/>
      <c r="R845" s="106"/>
    </row>
    <row r="846" spans="1:18" ht="16.5" customHeight="1">
      <c r="A846" s="106"/>
      <c r="B846" s="106"/>
      <c r="D846" s="106"/>
      <c r="E846" s="107"/>
      <c r="J846" s="106"/>
      <c r="L846" s="106"/>
      <c r="N846" s="106"/>
      <c r="O846" s="106"/>
      <c r="P846" s="106"/>
      <c r="Q846" s="106"/>
      <c r="R846" s="106"/>
    </row>
    <row r="847" spans="1:18" ht="16.5" customHeight="1">
      <c r="A847" s="106"/>
      <c r="B847" s="106"/>
      <c r="D847" s="106"/>
      <c r="E847" s="107"/>
      <c r="J847" s="106"/>
      <c r="L847" s="106"/>
      <c r="N847" s="106"/>
      <c r="O847" s="106"/>
      <c r="P847" s="106"/>
      <c r="Q847" s="106"/>
      <c r="R847" s="106"/>
    </row>
    <row r="848" spans="1:18" ht="16.5" customHeight="1">
      <c r="A848" s="106"/>
      <c r="B848" s="106"/>
      <c r="D848" s="106"/>
      <c r="E848" s="107"/>
      <c r="J848" s="106"/>
      <c r="L848" s="106"/>
      <c r="N848" s="106"/>
      <c r="O848" s="106"/>
      <c r="P848" s="106"/>
      <c r="Q848" s="106"/>
      <c r="R848" s="106"/>
    </row>
    <row r="849" spans="1:18" ht="16.5" customHeight="1">
      <c r="A849" s="106"/>
      <c r="B849" s="106"/>
      <c r="D849" s="106"/>
      <c r="E849" s="107"/>
      <c r="J849" s="106"/>
      <c r="L849" s="106"/>
      <c r="N849" s="106"/>
      <c r="O849" s="106"/>
      <c r="P849" s="106"/>
      <c r="Q849" s="106"/>
      <c r="R849" s="106"/>
    </row>
    <row r="850" spans="1:18" ht="16.5" customHeight="1">
      <c r="A850" s="106"/>
      <c r="B850" s="106"/>
      <c r="D850" s="106"/>
      <c r="E850" s="107"/>
      <c r="J850" s="106"/>
      <c r="L850" s="106"/>
      <c r="N850" s="106"/>
      <c r="O850" s="106"/>
      <c r="P850" s="106"/>
      <c r="Q850" s="106"/>
      <c r="R850" s="106"/>
    </row>
    <row r="851" spans="1:18" ht="16.5" customHeight="1">
      <c r="A851" s="106"/>
      <c r="B851" s="106"/>
      <c r="D851" s="106"/>
      <c r="E851" s="107"/>
      <c r="J851" s="106"/>
      <c r="L851" s="106"/>
      <c r="N851" s="106"/>
      <c r="O851" s="106"/>
      <c r="P851" s="106"/>
      <c r="Q851" s="106"/>
      <c r="R851" s="106"/>
    </row>
    <row r="852" spans="1:18" ht="16.5" customHeight="1">
      <c r="A852" s="106"/>
      <c r="B852" s="106"/>
      <c r="D852" s="106"/>
      <c r="E852" s="107"/>
      <c r="J852" s="106"/>
      <c r="L852" s="106"/>
      <c r="N852" s="106"/>
      <c r="O852" s="106"/>
      <c r="P852" s="106"/>
      <c r="Q852" s="106"/>
      <c r="R852" s="106"/>
    </row>
    <row r="853" spans="1:18" ht="16.5" customHeight="1">
      <c r="A853" s="106"/>
      <c r="B853" s="106"/>
      <c r="D853" s="106"/>
      <c r="E853" s="107"/>
      <c r="J853" s="106"/>
      <c r="L853" s="106"/>
      <c r="N853" s="106"/>
      <c r="O853" s="106"/>
      <c r="P853" s="106"/>
      <c r="Q853" s="106"/>
      <c r="R853" s="106"/>
    </row>
    <row r="854" spans="1:18" ht="16.5" customHeight="1">
      <c r="A854" s="106"/>
      <c r="B854" s="106"/>
      <c r="D854" s="106"/>
      <c r="E854" s="107"/>
      <c r="J854" s="106"/>
      <c r="L854" s="106"/>
      <c r="N854" s="106"/>
      <c r="O854" s="106"/>
      <c r="P854" s="106"/>
      <c r="Q854" s="106"/>
      <c r="R854" s="106"/>
    </row>
    <row r="855" spans="1:18" ht="16.5" customHeight="1">
      <c r="A855" s="106"/>
      <c r="B855" s="106"/>
      <c r="D855" s="106"/>
      <c r="E855" s="107"/>
      <c r="J855" s="106"/>
      <c r="L855" s="106"/>
      <c r="N855" s="106"/>
      <c r="O855" s="106"/>
      <c r="P855" s="106"/>
      <c r="Q855" s="106"/>
      <c r="R855" s="106"/>
    </row>
    <row r="856" spans="1:18" ht="16.5" customHeight="1">
      <c r="A856" s="106"/>
      <c r="B856" s="106"/>
      <c r="D856" s="106"/>
      <c r="E856" s="107"/>
      <c r="J856" s="106"/>
      <c r="L856" s="106"/>
      <c r="N856" s="106"/>
      <c r="O856" s="106"/>
      <c r="P856" s="106"/>
      <c r="Q856" s="106"/>
      <c r="R856" s="106"/>
    </row>
    <row r="857" spans="1:18" ht="16.5" customHeight="1">
      <c r="A857" s="106"/>
      <c r="B857" s="106"/>
      <c r="D857" s="106"/>
      <c r="E857" s="107"/>
      <c r="J857" s="106"/>
      <c r="L857" s="106"/>
      <c r="N857" s="106"/>
      <c r="O857" s="106"/>
      <c r="P857" s="106"/>
      <c r="Q857" s="106"/>
      <c r="R857" s="106"/>
    </row>
    <row r="858" spans="1:18" ht="16.5" customHeight="1">
      <c r="A858" s="106"/>
      <c r="B858" s="106"/>
      <c r="D858" s="106"/>
      <c r="E858" s="107"/>
      <c r="J858" s="106"/>
      <c r="L858" s="106"/>
      <c r="N858" s="106"/>
      <c r="O858" s="106"/>
      <c r="P858" s="106"/>
      <c r="Q858" s="106"/>
      <c r="R858" s="106"/>
    </row>
    <row r="859" spans="1:18" ht="16.5" customHeight="1">
      <c r="A859" s="106"/>
      <c r="B859" s="106"/>
      <c r="D859" s="106"/>
      <c r="E859" s="107"/>
      <c r="J859" s="106"/>
      <c r="L859" s="106"/>
      <c r="N859" s="106"/>
      <c r="O859" s="106"/>
      <c r="P859" s="106"/>
      <c r="Q859" s="106"/>
      <c r="R859" s="106"/>
    </row>
    <row r="860" spans="1:18" ht="16.5" customHeight="1">
      <c r="A860" s="106"/>
      <c r="B860" s="106"/>
      <c r="D860" s="106"/>
      <c r="E860" s="107"/>
      <c r="J860" s="106"/>
      <c r="L860" s="106"/>
      <c r="N860" s="106"/>
      <c r="O860" s="106"/>
      <c r="P860" s="106"/>
      <c r="Q860" s="106"/>
      <c r="R860" s="106"/>
    </row>
    <row r="861" spans="1:18" ht="16.5" customHeight="1">
      <c r="A861" s="106"/>
      <c r="B861" s="106"/>
      <c r="D861" s="106"/>
      <c r="E861" s="107"/>
      <c r="J861" s="106"/>
      <c r="L861" s="106"/>
      <c r="N861" s="106"/>
      <c r="O861" s="106"/>
      <c r="P861" s="106"/>
      <c r="Q861" s="106"/>
      <c r="R861" s="106"/>
    </row>
    <row r="862" spans="1:18" ht="16.5" customHeight="1">
      <c r="A862" s="106"/>
      <c r="B862" s="106"/>
      <c r="D862" s="106"/>
      <c r="E862" s="107"/>
      <c r="J862" s="106"/>
      <c r="L862" s="106"/>
      <c r="N862" s="106"/>
      <c r="O862" s="106"/>
      <c r="P862" s="106"/>
      <c r="Q862" s="106"/>
      <c r="R862" s="106"/>
    </row>
    <row r="863" spans="1:18" ht="16.5" customHeight="1">
      <c r="A863" s="106"/>
      <c r="B863" s="106"/>
      <c r="D863" s="106"/>
      <c r="E863" s="107"/>
      <c r="J863" s="106"/>
      <c r="L863" s="106"/>
      <c r="N863" s="106"/>
      <c r="O863" s="106"/>
      <c r="P863" s="106"/>
      <c r="Q863" s="106"/>
      <c r="R863" s="106"/>
    </row>
    <row r="864" spans="1:18" ht="16.5" customHeight="1">
      <c r="A864" s="106"/>
      <c r="B864" s="106"/>
      <c r="D864" s="106"/>
      <c r="E864" s="107"/>
      <c r="J864" s="106"/>
      <c r="L864" s="106"/>
      <c r="N864" s="106"/>
      <c r="O864" s="106"/>
      <c r="P864" s="106"/>
      <c r="Q864" s="106"/>
      <c r="R864" s="106"/>
    </row>
    <row r="865" spans="1:18" ht="16.5" customHeight="1">
      <c r="A865" s="106"/>
      <c r="B865" s="106"/>
      <c r="D865" s="106"/>
      <c r="E865" s="107"/>
      <c r="J865" s="106"/>
      <c r="L865" s="106"/>
      <c r="N865" s="106"/>
      <c r="O865" s="106"/>
      <c r="P865" s="106"/>
      <c r="Q865" s="106"/>
      <c r="R865" s="106"/>
    </row>
    <row r="866" spans="1:18" ht="16.5" customHeight="1">
      <c r="A866" s="106"/>
      <c r="B866" s="106"/>
      <c r="D866" s="106"/>
      <c r="E866" s="107"/>
      <c r="J866" s="106"/>
      <c r="L866" s="106"/>
      <c r="N866" s="106"/>
      <c r="O866" s="106"/>
      <c r="P866" s="106"/>
      <c r="Q866" s="106"/>
      <c r="R866" s="106"/>
    </row>
    <row r="867" spans="1:18" ht="16.5" customHeight="1">
      <c r="A867" s="106"/>
      <c r="B867" s="106"/>
      <c r="D867" s="106"/>
      <c r="E867" s="107"/>
      <c r="J867" s="106"/>
      <c r="L867" s="106"/>
      <c r="N867" s="106"/>
      <c r="O867" s="106"/>
      <c r="P867" s="106"/>
      <c r="Q867" s="106"/>
      <c r="R867" s="106"/>
    </row>
    <row r="868" spans="1:18" ht="16.5" customHeight="1">
      <c r="A868" s="106"/>
      <c r="B868" s="106"/>
      <c r="D868" s="106"/>
      <c r="E868" s="107"/>
      <c r="J868" s="106"/>
      <c r="L868" s="106"/>
      <c r="N868" s="106"/>
      <c r="O868" s="106"/>
      <c r="P868" s="106"/>
      <c r="Q868" s="106"/>
      <c r="R868" s="106"/>
    </row>
    <row r="869" spans="1:18" ht="16.5" customHeight="1">
      <c r="A869" s="106"/>
      <c r="B869" s="106"/>
      <c r="D869" s="106"/>
      <c r="E869" s="107"/>
      <c r="J869" s="106"/>
      <c r="L869" s="106"/>
      <c r="N869" s="106"/>
      <c r="O869" s="106"/>
      <c r="P869" s="106"/>
      <c r="Q869" s="106"/>
      <c r="R869" s="106"/>
    </row>
    <row r="870" spans="1:18" ht="16.5" customHeight="1">
      <c r="A870" s="106"/>
      <c r="B870" s="106"/>
      <c r="D870" s="106"/>
      <c r="E870" s="107"/>
      <c r="J870" s="106"/>
      <c r="L870" s="106"/>
      <c r="N870" s="106"/>
      <c r="O870" s="106"/>
      <c r="P870" s="106"/>
      <c r="Q870" s="106"/>
      <c r="R870" s="106"/>
    </row>
    <row r="871" spans="1:18" ht="16.5" customHeight="1">
      <c r="A871" s="106"/>
      <c r="B871" s="106"/>
      <c r="D871" s="106"/>
      <c r="E871" s="107"/>
      <c r="J871" s="106"/>
      <c r="L871" s="106"/>
      <c r="N871" s="106"/>
      <c r="O871" s="106"/>
      <c r="P871" s="106"/>
      <c r="Q871" s="106"/>
      <c r="R871" s="106"/>
    </row>
    <row r="872" spans="1:18" ht="16.5" customHeight="1">
      <c r="A872" s="106"/>
      <c r="B872" s="106"/>
      <c r="D872" s="106"/>
      <c r="E872" s="107"/>
      <c r="J872" s="106"/>
      <c r="L872" s="106"/>
      <c r="N872" s="106"/>
      <c r="O872" s="106"/>
      <c r="P872" s="106"/>
      <c r="Q872" s="106"/>
      <c r="R872" s="106"/>
    </row>
    <row r="873" spans="1:18" ht="16.5" customHeight="1">
      <c r="A873" s="106"/>
      <c r="B873" s="106"/>
      <c r="D873" s="106"/>
      <c r="E873" s="107"/>
      <c r="J873" s="106"/>
      <c r="L873" s="106"/>
      <c r="N873" s="106"/>
      <c r="O873" s="106"/>
      <c r="P873" s="106"/>
      <c r="Q873" s="106"/>
      <c r="R873" s="106"/>
    </row>
    <row r="874" spans="1:18" ht="16.5" customHeight="1">
      <c r="A874" s="106"/>
      <c r="B874" s="106"/>
      <c r="D874" s="106"/>
      <c r="E874" s="107"/>
      <c r="J874" s="106"/>
      <c r="L874" s="106"/>
      <c r="N874" s="106"/>
      <c r="O874" s="106"/>
      <c r="P874" s="106"/>
      <c r="Q874" s="106"/>
      <c r="R874" s="106"/>
    </row>
    <row r="875" spans="1:18" ht="16.5" customHeight="1">
      <c r="A875" s="106"/>
      <c r="B875" s="106"/>
      <c r="D875" s="106"/>
      <c r="E875" s="107"/>
      <c r="J875" s="106"/>
      <c r="L875" s="106"/>
      <c r="N875" s="106"/>
      <c r="O875" s="106"/>
      <c r="P875" s="106"/>
      <c r="Q875" s="106"/>
      <c r="R875" s="106"/>
    </row>
    <row r="876" spans="1:18" ht="16.5" customHeight="1">
      <c r="A876" s="106"/>
      <c r="B876" s="106"/>
      <c r="D876" s="106"/>
      <c r="E876" s="107"/>
      <c r="J876" s="106"/>
      <c r="L876" s="106"/>
      <c r="N876" s="106"/>
      <c r="O876" s="106"/>
      <c r="P876" s="106"/>
      <c r="Q876" s="106"/>
      <c r="R876" s="106"/>
    </row>
    <row r="877" spans="1:18" ht="16.5" customHeight="1">
      <c r="A877" s="106"/>
      <c r="B877" s="106"/>
      <c r="D877" s="106"/>
      <c r="E877" s="107"/>
      <c r="J877" s="106"/>
      <c r="L877" s="106"/>
      <c r="N877" s="106"/>
      <c r="O877" s="106"/>
      <c r="P877" s="106"/>
      <c r="Q877" s="106"/>
      <c r="R877" s="106"/>
    </row>
    <row r="878" spans="1:18" ht="16.5" customHeight="1">
      <c r="A878" s="106"/>
      <c r="B878" s="106"/>
      <c r="D878" s="106"/>
      <c r="E878" s="107"/>
      <c r="J878" s="106"/>
      <c r="L878" s="106"/>
      <c r="N878" s="106"/>
      <c r="O878" s="106"/>
      <c r="P878" s="106"/>
      <c r="Q878" s="106"/>
      <c r="R878" s="106"/>
    </row>
    <row r="879" spans="1:18" ht="16.5" customHeight="1">
      <c r="A879" s="106"/>
      <c r="B879" s="106"/>
      <c r="D879" s="106"/>
      <c r="E879" s="107"/>
      <c r="J879" s="106"/>
      <c r="L879" s="106"/>
      <c r="N879" s="106"/>
      <c r="O879" s="106"/>
      <c r="P879" s="106"/>
      <c r="Q879" s="106"/>
      <c r="R879" s="106"/>
    </row>
    <row r="880" spans="1:18" ht="16.5" customHeight="1">
      <c r="A880" s="106"/>
      <c r="B880" s="106"/>
      <c r="D880" s="106"/>
      <c r="E880" s="107"/>
      <c r="J880" s="106"/>
      <c r="L880" s="106"/>
      <c r="N880" s="106"/>
      <c r="O880" s="106"/>
      <c r="P880" s="106"/>
      <c r="Q880" s="106"/>
      <c r="R880" s="106"/>
    </row>
    <row r="881" spans="1:18" ht="16.5" customHeight="1">
      <c r="A881" s="106"/>
      <c r="B881" s="106"/>
      <c r="D881" s="106"/>
      <c r="E881" s="107"/>
      <c r="J881" s="106"/>
      <c r="L881" s="106"/>
      <c r="N881" s="106"/>
      <c r="O881" s="106"/>
      <c r="P881" s="106"/>
      <c r="Q881" s="106"/>
      <c r="R881" s="106"/>
    </row>
    <row r="882" spans="1:18" ht="16.5" customHeight="1">
      <c r="A882" s="106"/>
      <c r="B882" s="106"/>
      <c r="D882" s="106"/>
      <c r="E882" s="107"/>
      <c r="J882" s="106"/>
      <c r="L882" s="106"/>
      <c r="N882" s="106"/>
      <c r="O882" s="106"/>
      <c r="P882" s="106"/>
      <c r="Q882" s="106"/>
      <c r="R882" s="106"/>
    </row>
    <row r="883" spans="1:18" ht="16.5" customHeight="1">
      <c r="A883" s="106"/>
      <c r="B883" s="106"/>
      <c r="D883" s="106"/>
      <c r="E883" s="107"/>
      <c r="J883" s="106"/>
      <c r="L883" s="106"/>
      <c r="N883" s="106"/>
      <c r="O883" s="106"/>
      <c r="P883" s="106"/>
      <c r="Q883" s="106"/>
      <c r="R883" s="106"/>
    </row>
    <row r="884" spans="1:18" ht="16.5" customHeight="1">
      <c r="A884" s="106"/>
      <c r="B884" s="106"/>
      <c r="D884" s="106"/>
      <c r="E884" s="107"/>
      <c r="J884" s="106"/>
      <c r="L884" s="106"/>
      <c r="N884" s="106"/>
      <c r="O884" s="106"/>
      <c r="P884" s="106"/>
      <c r="Q884" s="106"/>
      <c r="R884" s="106"/>
    </row>
    <row r="885" spans="1:18" ht="16.5" customHeight="1">
      <c r="A885" s="106"/>
      <c r="B885" s="106"/>
      <c r="D885" s="106"/>
      <c r="E885" s="107"/>
      <c r="J885" s="106"/>
      <c r="L885" s="106"/>
      <c r="N885" s="106"/>
      <c r="O885" s="106"/>
      <c r="P885" s="106"/>
      <c r="Q885" s="106"/>
      <c r="R885" s="106"/>
    </row>
    <row r="886" spans="1:18" ht="16.5" customHeight="1">
      <c r="A886" s="106"/>
      <c r="B886" s="106"/>
      <c r="D886" s="106"/>
      <c r="E886" s="107"/>
      <c r="J886" s="106"/>
      <c r="L886" s="106"/>
      <c r="N886" s="106"/>
      <c r="O886" s="106"/>
      <c r="P886" s="106"/>
      <c r="Q886" s="106"/>
      <c r="R886" s="106"/>
    </row>
    <row r="887" spans="1:18" ht="16.5" customHeight="1">
      <c r="A887" s="106"/>
      <c r="B887" s="106"/>
      <c r="D887" s="106"/>
      <c r="E887" s="107"/>
      <c r="J887" s="106"/>
      <c r="L887" s="106"/>
      <c r="N887" s="106"/>
      <c r="O887" s="106"/>
      <c r="P887" s="106"/>
      <c r="Q887" s="106"/>
      <c r="R887" s="106"/>
    </row>
    <row r="888" spans="1:18" ht="16.5" customHeight="1">
      <c r="A888" s="106"/>
      <c r="B888" s="106"/>
      <c r="D888" s="106"/>
      <c r="E888" s="107"/>
      <c r="J888" s="106"/>
      <c r="L888" s="106"/>
      <c r="N888" s="106"/>
      <c r="O888" s="106"/>
      <c r="P888" s="106"/>
      <c r="Q888" s="106"/>
      <c r="R888" s="106"/>
    </row>
    <row r="889" spans="1:18" ht="16.5" customHeight="1">
      <c r="A889" s="106"/>
      <c r="B889" s="106"/>
      <c r="D889" s="106"/>
      <c r="E889" s="107"/>
      <c r="J889" s="106"/>
      <c r="L889" s="106"/>
      <c r="N889" s="106"/>
      <c r="O889" s="106"/>
      <c r="P889" s="106"/>
      <c r="Q889" s="106"/>
      <c r="R889" s="106"/>
    </row>
    <row r="890" spans="1:18" ht="16.5" customHeight="1">
      <c r="A890" s="106"/>
      <c r="B890" s="106"/>
      <c r="D890" s="106"/>
      <c r="E890" s="107"/>
      <c r="J890" s="106"/>
      <c r="L890" s="106"/>
      <c r="N890" s="106"/>
      <c r="O890" s="106"/>
      <c r="P890" s="106"/>
      <c r="Q890" s="106"/>
      <c r="R890" s="106"/>
    </row>
    <row r="891" spans="1:18" ht="16.5" customHeight="1">
      <c r="A891" s="106"/>
      <c r="B891" s="106"/>
      <c r="D891" s="106"/>
      <c r="E891" s="107"/>
      <c r="J891" s="106"/>
      <c r="L891" s="106"/>
      <c r="N891" s="106"/>
      <c r="O891" s="106"/>
      <c r="P891" s="106"/>
      <c r="Q891" s="106"/>
      <c r="R891" s="106"/>
    </row>
    <row r="892" spans="1:18" ht="16.5" customHeight="1">
      <c r="A892" s="106"/>
      <c r="B892" s="106"/>
      <c r="D892" s="106"/>
      <c r="E892" s="107"/>
      <c r="J892" s="106"/>
      <c r="L892" s="106"/>
      <c r="N892" s="106"/>
      <c r="O892" s="106"/>
      <c r="P892" s="106"/>
      <c r="Q892" s="106"/>
      <c r="R892" s="106"/>
    </row>
    <row r="893" spans="1:18" ht="16.5" customHeight="1">
      <c r="A893" s="106"/>
      <c r="B893" s="106"/>
      <c r="D893" s="106"/>
      <c r="E893" s="107"/>
      <c r="J893" s="106"/>
      <c r="L893" s="106"/>
      <c r="N893" s="106"/>
      <c r="O893" s="106"/>
      <c r="P893" s="106"/>
      <c r="Q893" s="106"/>
      <c r="R893" s="106"/>
    </row>
    <row r="894" spans="1:18" ht="16.5" customHeight="1">
      <c r="A894" s="106"/>
      <c r="B894" s="106"/>
      <c r="D894" s="106"/>
      <c r="E894" s="107"/>
      <c r="J894" s="106"/>
      <c r="L894" s="106"/>
      <c r="N894" s="106"/>
      <c r="O894" s="106"/>
      <c r="P894" s="106"/>
      <c r="Q894" s="106"/>
      <c r="R894" s="106"/>
    </row>
    <row r="895" spans="1:18" ht="16.5" customHeight="1">
      <c r="A895" s="106"/>
      <c r="B895" s="106"/>
      <c r="D895" s="106"/>
      <c r="E895" s="107"/>
      <c r="J895" s="106"/>
      <c r="L895" s="106"/>
      <c r="N895" s="106"/>
      <c r="O895" s="106"/>
      <c r="P895" s="106"/>
      <c r="Q895" s="106"/>
      <c r="R895" s="106"/>
    </row>
    <row r="896" spans="1:18" ht="16.5" customHeight="1">
      <c r="A896" s="106"/>
      <c r="B896" s="106"/>
      <c r="D896" s="106"/>
      <c r="E896" s="107"/>
      <c r="J896" s="106"/>
      <c r="L896" s="106"/>
      <c r="N896" s="106"/>
      <c r="O896" s="106"/>
      <c r="P896" s="106"/>
      <c r="Q896" s="106"/>
      <c r="R896" s="106"/>
    </row>
    <row r="897" spans="1:18" ht="16.5" customHeight="1">
      <c r="A897" s="106"/>
      <c r="B897" s="106"/>
      <c r="D897" s="106"/>
      <c r="E897" s="107"/>
      <c r="J897" s="106"/>
      <c r="L897" s="106"/>
      <c r="N897" s="106"/>
      <c r="O897" s="106"/>
      <c r="P897" s="106"/>
      <c r="Q897" s="106"/>
      <c r="R897" s="106"/>
    </row>
    <row r="898" spans="1:18" ht="16.5" customHeight="1">
      <c r="A898" s="106"/>
      <c r="B898" s="106"/>
      <c r="D898" s="106"/>
      <c r="E898" s="107"/>
      <c r="J898" s="106"/>
      <c r="L898" s="106"/>
      <c r="N898" s="106"/>
      <c r="O898" s="106"/>
      <c r="P898" s="106"/>
      <c r="Q898" s="106"/>
      <c r="R898" s="106"/>
    </row>
    <row r="899" spans="1:18" ht="16.5" customHeight="1">
      <c r="A899" s="106"/>
      <c r="B899" s="106"/>
      <c r="D899" s="106"/>
      <c r="E899" s="107"/>
      <c r="J899" s="106"/>
      <c r="L899" s="106"/>
      <c r="N899" s="106"/>
      <c r="O899" s="106"/>
      <c r="P899" s="106"/>
      <c r="Q899" s="106"/>
      <c r="R899" s="106"/>
    </row>
    <row r="900" spans="1:18" ht="16.5" customHeight="1">
      <c r="A900" s="106"/>
      <c r="B900" s="106"/>
      <c r="D900" s="106"/>
      <c r="E900" s="107"/>
      <c r="J900" s="106"/>
      <c r="L900" s="106"/>
      <c r="N900" s="106"/>
      <c r="O900" s="106"/>
      <c r="P900" s="106"/>
      <c r="Q900" s="106"/>
      <c r="R900" s="106"/>
    </row>
    <row r="901" spans="1:18" ht="16.5" customHeight="1">
      <c r="A901" s="106"/>
      <c r="B901" s="106"/>
      <c r="D901" s="106"/>
      <c r="E901" s="107"/>
      <c r="J901" s="106"/>
      <c r="L901" s="106"/>
      <c r="N901" s="106"/>
      <c r="O901" s="106"/>
      <c r="P901" s="106"/>
      <c r="Q901" s="106"/>
      <c r="R901" s="106"/>
    </row>
    <row r="902" spans="1:18" ht="16.5" customHeight="1">
      <c r="A902" s="106"/>
      <c r="B902" s="106"/>
      <c r="D902" s="106"/>
      <c r="E902" s="107"/>
      <c r="J902" s="106"/>
      <c r="L902" s="106"/>
      <c r="N902" s="106"/>
      <c r="O902" s="106"/>
      <c r="P902" s="106"/>
      <c r="Q902" s="106"/>
      <c r="R902" s="106"/>
    </row>
    <row r="903" spans="1:18" ht="16.5" customHeight="1">
      <c r="A903" s="106"/>
      <c r="B903" s="106"/>
      <c r="D903" s="106"/>
      <c r="E903" s="107"/>
      <c r="J903" s="106"/>
      <c r="L903" s="106"/>
      <c r="N903" s="106"/>
      <c r="O903" s="106"/>
      <c r="P903" s="106"/>
      <c r="Q903" s="106"/>
      <c r="R903" s="106"/>
    </row>
    <row r="904" spans="1:18" ht="16.5" customHeight="1">
      <c r="A904" s="106"/>
      <c r="B904" s="106"/>
      <c r="D904" s="106"/>
      <c r="E904" s="107"/>
      <c r="J904" s="106"/>
      <c r="L904" s="106"/>
      <c r="N904" s="106"/>
      <c r="O904" s="106"/>
      <c r="P904" s="106"/>
      <c r="Q904" s="106"/>
      <c r="R904" s="106"/>
    </row>
    <row r="905" spans="1:18" ht="16.5" customHeight="1">
      <c r="A905" s="106"/>
      <c r="B905" s="106"/>
      <c r="D905" s="106"/>
      <c r="E905" s="107"/>
      <c r="J905" s="106"/>
      <c r="L905" s="106"/>
      <c r="N905" s="106"/>
      <c r="O905" s="106"/>
      <c r="P905" s="106"/>
      <c r="Q905" s="106"/>
      <c r="R905" s="106"/>
    </row>
    <row r="906" spans="1:18" ht="16.5" customHeight="1">
      <c r="A906" s="106"/>
      <c r="B906" s="106"/>
      <c r="D906" s="106"/>
      <c r="E906" s="107"/>
      <c r="J906" s="106"/>
      <c r="L906" s="106"/>
      <c r="N906" s="106"/>
      <c r="O906" s="106"/>
      <c r="P906" s="106"/>
      <c r="Q906" s="106"/>
      <c r="R906" s="106"/>
    </row>
    <row r="907" spans="1:18" ht="16.5" customHeight="1">
      <c r="A907" s="106"/>
      <c r="B907" s="106"/>
      <c r="D907" s="106"/>
      <c r="E907" s="107"/>
      <c r="J907" s="106"/>
      <c r="L907" s="106"/>
      <c r="N907" s="106"/>
      <c r="O907" s="106"/>
      <c r="P907" s="106"/>
      <c r="Q907" s="106"/>
      <c r="R907" s="106"/>
    </row>
    <row r="908" spans="1:18" ht="16.5" customHeight="1">
      <c r="A908" s="106"/>
      <c r="B908" s="106"/>
      <c r="D908" s="106"/>
      <c r="E908" s="107"/>
      <c r="J908" s="106"/>
      <c r="L908" s="106"/>
      <c r="N908" s="106"/>
      <c r="O908" s="106"/>
      <c r="P908" s="106"/>
      <c r="Q908" s="106"/>
      <c r="R908" s="106"/>
    </row>
    <row r="909" spans="1:18" ht="16.5" customHeight="1">
      <c r="A909" s="106"/>
      <c r="B909" s="106"/>
      <c r="D909" s="106"/>
      <c r="E909" s="107"/>
      <c r="J909" s="106"/>
      <c r="L909" s="106"/>
      <c r="N909" s="106"/>
      <c r="O909" s="106"/>
      <c r="P909" s="106"/>
      <c r="Q909" s="106"/>
      <c r="R909" s="106"/>
    </row>
    <row r="910" spans="1:18" ht="16.5" customHeight="1">
      <c r="A910" s="106"/>
      <c r="B910" s="106"/>
      <c r="D910" s="106"/>
      <c r="E910" s="107"/>
      <c r="J910" s="106"/>
      <c r="L910" s="106"/>
      <c r="N910" s="106"/>
      <c r="O910" s="106"/>
      <c r="P910" s="106"/>
      <c r="Q910" s="106"/>
      <c r="R910" s="106"/>
    </row>
    <row r="911" spans="1:18" ht="16.5" customHeight="1">
      <c r="A911" s="106"/>
      <c r="B911" s="106"/>
      <c r="D911" s="106"/>
      <c r="E911" s="107"/>
      <c r="J911" s="106"/>
      <c r="L911" s="106"/>
      <c r="N911" s="106"/>
      <c r="O911" s="106"/>
      <c r="P911" s="106"/>
      <c r="Q911" s="106"/>
      <c r="R911" s="106"/>
    </row>
    <row r="912" spans="1:18" ht="16.5" customHeight="1">
      <c r="A912" s="106"/>
      <c r="B912" s="106"/>
      <c r="D912" s="106"/>
      <c r="E912" s="107"/>
      <c r="J912" s="106"/>
      <c r="L912" s="106"/>
      <c r="N912" s="106"/>
      <c r="O912" s="106"/>
      <c r="P912" s="106"/>
      <c r="Q912" s="106"/>
      <c r="R912" s="106"/>
    </row>
    <row r="913" spans="1:18" ht="16.5" customHeight="1">
      <c r="A913" s="106"/>
      <c r="B913" s="106"/>
      <c r="D913" s="106"/>
      <c r="E913" s="107"/>
      <c r="J913" s="106"/>
      <c r="L913" s="106"/>
      <c r="N913" s="106"/>
      <c r="O913" s="106"/>
      <c r="P913" s="106"/>
      <c r="Q913" s="106"/>
      <c r="R913" s="106"/>
    </row>
    <row r="914" spans="1:18" ht="16.5" customHeight="1">
      <c r="A914" s="106"/>
      <c r="B914" s="106"/>
      <c r="D914" s="106"/>
      <c r="E914" s="107"/>
      <c r="J914" s="106"/>
      <c r="L914" s="106"/>
      <c r="N914" s="106"/>
      <c r="O914" s="106"/>
      <c r="P914" s="106"/>
      <c r="Q914" s="106"/>
      <c r="R914" s="106"/>
    </row>
    <row r="915" spans="1:18" ht="16.5" customHeight="1">
      <c r="A915" s="106"/>
      <c r="B915" s="106"/>
      <c r="D915" s="106"/>
      <c r="E915" s="107"/>
      <c r="J915" s="106"/>
      <c r="L915" s="106"/>
      <c r="N915" s="106"/>
      <c r="O915" s="106"/>
      <c r="P915" s="106"/>
      <c r="Q915" s="106"/>
      <c r="R915" s="106"/>
    </row>
    <row r="916" spans="1:18" ht="16.5" customHeight="1">
      <c r="A916" s="106"/>
      <c r="B916" s="106"/>
      <c r="D916" s="106"/>
      <c r="E916" s="107"/>
      <c r="J916" s="106"/>
      <c r="L916" s="106"/>
      <c r="N916" s="106"/>
      <c r="O916" s="106"/>
      <c r="P916" s="106"/>
      <c r="Q916" s="106"/>
      <c r="R916" s="106"/>
    </row>
    <row r="917" spans="1:18" ht="16.5" customHeight="1">
      <c r="A917" s="106"/>
      <c r="B917" s="106"/>
      <c r="D917" s="106"/>
      <c r="E917" s="107"/>
      <c r="J917" s="106"/>
      <c r="L917" s="106"/>
      <c r="N917" s="106"/>
      <c r="O917" s="106"/>
      <c r="P917" s="106"/>
      <c r="Q917" s="106"/>
      <c r="R917" s="106"/>
    </row>
    <row r="918" spans="1:18" ht="16.5" customHeight="1">
      <c r="A918" s="106"/>
      <c r="B918" s="106"/>
      <c r="D918" s="106"/>
      <c r="E918" s="107"/>
      <c r="J918" s="106"/>
      <c r="L918" s="106"/>
      <c r="N918" s="106"/>
      <c r="O918" s="106"/>
      <c r="P918" s="106"/>
      <c r="Q918" s="106"/>
      <c r="R918" s="106"/>
    </row>
    <row r="919" spans="1:18" ht="16.5" customHeight="1">
      <c r="A919" s="106"/>
      <c r="B919" s="106"/>
      <c r="D919" s="106"/>
      <c r="E919" s="107"/>
      <c r="J919" s="106"/>
      <c r="L919" s="106"/>
      <c r="N919" s="106"/>
      <c r="O919" s="106"/>
      <c r="P919" s="106"/>
      <c r="Q919" s="106"/>
      <c r="R919" s="106"/>
    </row>
    <row r="920" spans="1:18" ht="16.5" customHeight="1">
      <c r="A920" s="106"/>
      <c r="B920" s="106"/>
      <c r="D920" s="106"/>
      <c r="E920" s="107"/>
      <c r="J920" s="106"/>
      <c r="L920" s="106"/>
      <c r="N920" s="106"/>
      <c r="O920" s="106"/>
      <c r="P920" s="106"/>
      <c r="Q920" s="106"/>
      <c r="R920" s="106"/>
    </row>
    <row r="921" spans="1:18" ht="16.5" customHeight="1">
      <c r="A921" s="106"/>
      <c r="B921" s="106"/>
      <c r="D921" s="106"/>
      <c r="E921" s="107"/>
      <c r="J921" s="106"/>
      <c r="L921" s="106"/>
      <c r="N921" s="106"/>
      <c r="O921" s="106"/>
      <c r="P921" s="106"/>
      <c r="Q921" s="106"/>
      <c r="R921" s="106"/>
    </row>
    <row r="922" spans="1:18" ht="16.5" customHeight="1">
      <c r="A922" s="106"/>
      <c r="B922" s="106"/>
      <c r="D922" s="106"/>
      <c r="E922" s="107"/>
      <c r="J922" s="106"/>
      <c r="L922" s="106"/>
      <c r="N922" s="106"/>
      <c r="O922" s="106"/>
      <c r="P922" s="106"/>
      <c r="Q922" s="106"/>
      <c r="R922" s="106"/>
    </row>
    <row r="923" spans="1:18" ht="16.5" customHeight="1">
      <c r="A923" s="106"/>
      <c r="B923" s="106"/>
      <c r="D923" s="106"/>
      <c r="E923" s="107"/>
      <c r="J923" s="106"/>
      <c r="L923" s="106"/>
      <c r="N923" s="106"/>
      <c r="O923" s="106"/>
      <c r="P923" s="106"/>
      <c r="Q923" s="106"/>
      <c r="R923" s="106"/>
    </row>
    <row r="924" spans="1:18" ht="16.5" customHeight="1">
      <c r="A924" s="106"/>
      <c r="B924" s="106"/>
      <c r="D924" s="106"/>
      <c r="E924" s="107"/>
      <c r="J924" s="106"/>
      <c r="L924" s="106"/>
      <c r="N924" s="106"/>
      <c r="O924" s="106"/>
      <c r="P924" s="106"/>
      <c r="Q924" s="106"/>
      <c r="R924" s="106"/>
    </row>
    <row r="925" spans="1:18" ht="16.5" customHeight="1">
      <c r="A925" s="106"/>
      <c r="B925" s="106"/>
      <c r="D925" s="106"/>
      <c r="E925" s="107"/>
      <c r="J925" s="106"/>
      <c r="L925" s="106"/>
      <c r="N925" s="106"/>
      <c r="O925" s="106"/>
      <c r="P925" s="106"/>
      <c r="Q925" s="106"/>
      <c r="R925" s="106"/>
    </row>
    <row r="926" spans="1:18" ht="16.5" customHeight="1">
      <c r="A926" s="106"/>
      <c r="B926" s="106"/>
      <c r="D926" s="106"/>
      <c r="E926" s="107"/>
      <c r="J926" s="106"/>
      <c r="L926" s="106"/>
      <c r="N926" s="106"/>
      <c r="O926" s="106"/>
      <c r="P926" s="106"/>
      <c r="Q926" s="106"/>
      <c r="R926" s="106"/>
    </row>
    <row r="927" spans="1:18" ht="16.5" customHeight="1">
      <c r="A927" s="106"/>
      <c r="B927" s="106"/>
      <c r="D927" s="106"/>
      <c r="E927" s="107"/>
      <c r="J927" s="106"/>
      <c r="L927" s="106"/>
      <c r="N927" s="106"/>
      <c r="O927" s="106"/>
      <c r="P927" s="106"/>
      <c r="Q927" s="106"/>
      <c r="R927" s="106"/>
    </row>
    <row r="928" spans="1:18" ht="16.5" customHeight="1">
      <c r="A928" s="106"/>
      <c r="B928" s="106"/>
      <c r="D928" s="106"/>
      <c r="E928" s="107"/>
      <c r="J928" s="106"/>
      <c r="L928" s="106"/>
      <c r="N928" s="106"/>
      <c r="O928" s="106"/>
      <c r="P928" s="106"/>
      <c r="Q928" s="106"/>
      <c r="R928" s="106"/>
    </row>
    <row r="929" spans="1:18" ht="16.5" customHeight="1">
      <c r="A929" s="106"/>
      <c r="B929" s="106"/>
      <c r="D929" s="106"/>
      <c r="E929" s="107"/>
      <c r="J929" s="106"/>
      <c r="L929" s="106"/>
      <c r="N929" s="106"/>
      <c r="O929" s="106"/>
      <c r="P929" s="106"/>
      <c r="Q929" s="106"/>
      <c r="R929" s="106"/>
    </row>
    <row r="930" spans="1:18" ht="16.5" customHeight="1">
      <c r="A930" s="106"/>
      <c r="B930" s="106"/>
      <c r="D930" s="106"/>
      <c r="E930" s="107"/>
      <c r="J930" s="106"/>
      <c r="L930" s="106"/>
      <c r="N930" s="106"/>
      <c r="O930" s="106"/>
      <c r="P930" s="106"/>
      <c r="Q930" s="106"/>
      <c r="R930" s="106"/>
    </row>
    <row r="931" spans="1:18" ht="16.5" customHeight="1">
      <c r="A931" s="106"/>
      <c r="B931" s="106"/>
      <c r="D931" s="106"/>
      <c r="E931" s="107"/>
      <c r="J931" s="106"/>
      <c r="L931" s="106"/>
      <c r="N931" s="106"/>
      <c r="O931" s="106"/>
      <c r="P931" s="106"/>
      <c r="Q931" s="106"/>
      <c r="R931" s="106"/>
    </row>
    <row r="932" spans="1:18" ht="16.5" customHeight="1">
      <c r="A932" s="106"/>
      <c r="B932" s="106"/>
      <c r="D932" s="106"/>
      <c r="E932" s="107"/>
      <c r="J932" s="106"/>
      <c r="L932" s="106"/>
      <c r="N932" s="106"/>
      <c r="O932" s="106"/>
      <c r="P932" s="106"/>
      <c r="Q932" s="106"/>
      <c r="R932" s="106"/>
    </row>
    <row r="933" spans="1:18" ht="16.5" customHeight="1">
      <c r="A933" s="106"/>
      <c r="B933" s="106"/>
      <c r="D933" s="106"/>
      <c r="E933" s="107"/>
      <c r="J933" s="106"/>
      <c r="L933" s="106"/>
      <c r="N933" s="106"/>
      <c r="O933" s="106"/>
      <c r="P933" s="106"/>
      <c r="Q933" s="106"/>
      <c r="R933" s="106"/>
    </row>
    <row r="934" spans="1:18" ht="16.5" customHeight="1">
      <c r="A934" s="106"/>
      <c r="B934" s="106"/>
      <c r="D934" s="106"/>
      <c r="E934" s="107"/>
      <c r="J934" s="106"/>
      <c r="L934" s="106"/>
      <c r="N934" s="106"/>
      <c r="O934" s="106"/>
      <c r="P934" s="106"/>
      <c r="Q934" s="106"/>
      <c r="R934" s="106"/>
    </row>
    <row r="935" spans="1:18" ht="16.5" customHeight="1">
      <c r="A935" s="106"/>
      <c r="B935" s="106"/>
      <c r="D935" s="106"/>
      <c r="E935" s="107"/>
      <c r="J935" s="106"/>
      <c r="L935" s="106"/>
      <c r="N935" s="106"/>
      <c r="O935" s="106"/>
      <c r="P935" s="106"/>
      <c r="Q935" s="106"/>
      <c r="R935" s="106"/>
    </row>
    <row r="936" spans="1:18" ht="16.5" customHeight="1">
      <c r="A936" s="106"/>
      <c r="B936" s="106"/>
      <c r="D936" s="106"/>
      <c r="E936" s="107"/>
      <c r="J936" s="106"/>
      <c r="L936" s="106"/>
      <c r="N936" s="106"/>
      <c r="O936" s="106"/>
      <c r="P936" s="106"/>
      <c r="Q936" s="106"/>
      <c r="R936" s="106"/>
    </row>
    <row r="937" spans="1:18" ht="16.5" customHeight="1">
      <c r="A937" s="106"/>
      <c r="B937" s="106"/>
      <c r="D937" s="106"/>
      <c r="E937" s="107"/>
      <c r="J937" s="106"/>
      <c r="L937" s="106"/>
      <c r="N937" s="106"/>
      <c r="O937" s="106"/>
      <c r="P937" s="106"/>
      <c r="Q937" s="106"/>
      <c r="R937" s="106"/>
    </row>
    <row r="938" spans="1:18" ht="16.5" customHeight="1">
      <c r="A938" s="106"/>
      <c r="B938" s="106"/>
      <c r="D938" s="106"/>
      <c r="E938" s="107"/>
      <c r="J938" s="106"/>
      <c r="L938" s="106"/>
      <c r="N938" s="106"/>
      <c r="O938" s="106"/>
      <c r="P938" s="106"/>
      <c r="Q938" s="106"/>
      <c r="R938" s="106"/>
    </row>
    <row r="939" spans="1:18" ht="16.5" customHeight="1">
      <c r="A939" s="106"/>
      <c r="B939" s="106"/>
      <c r="D939" s="106"/>
      <c r="E939" s="107"/>
      <c r="J939" s="106"/>
      <c r="L939" s="106"/>
      <c r="N939" s="106"/>
      <c r="O939" s="106"/>
      <c r="P939" s="106"/>
      <c r="Q939" s="106"/>
      <c r="R939" s="106"/>
    </row>
    <row r="940" spans="1:18" ht="16.5" customHeight="1">
      <c r="A940" s="106"/>
      <c r="B940" s="106"/>
      <c r="D940" s="106"/>
      <c r="E940" s="107"/>
      <c r="J940" s="106"/>
      <c r="L940" s="106"/>
      <c r="N940" s="106"/>
      <c r="O940" s="106"/>
      <c r="P940" s="106"/>
      <c r="Q940" s="106"/>
      <c r="R940" s="106"/>
    </row>
    <row r="941" spans="1:18" ht="16.5" customHeight="1">
      <c r="A941" s="106"/>
      <c r="B941" s="106"/>
      <c r="D941" s="106"/>
      <c r="E941" s="107"/>
      <c r="J941" s="106"/>
      <c r="L941" s="106"/>
      <c r="N941" s="106"/>
      <c r="O941" s="106"/>
      <c r="P941" s="106"/>
      <c r="Q941" s="106"/>
      <c r="R941" s="106"/>
    </row>
    <row r="942" spans="1:18" ht="16.5" customHeight="1">
      <c r="A942" s="106"/>
      <c r="B942" s="106"/>
      <c r="D942" s="106"/>
      <c r="E942" s="107"/>
      <c r="J942" s="106"/>
      <c r="L942" s="106"/>
      <c r="N942" s="106"/>
      <c r="O942" s="106"/>
      <c r="P942" s="106"/>
      <c r="Q942" s="106"/>
      <c r="R942" s="106"/>
    </row>
    <row r="943" spans="1:18" ht="16.5" customHeight="1">
      <c r="A943" s="106"/>
      <c r="B943" s="106"/>
      <c r="D943" s="106"/>
      <c r="E943" s="107"/>
      <c r="J943" s="106"/>
      <c r="L943" s="106"/>
      <c r="N943" s="106"/>
      <c r="O943" s="106"/>
      <c r="P943" s="106"/>
      <c r="Q943" s="106"/>
      <c r="R943" s="106"/>
    </row>
    <row r="944" spans="1:18" ht="16.5" customHeight="1">
      <c r="A944" s="106"/>
      <c r="B944" s="106"/>
      <c r="D944" s="106"/>
      <c r="E944" s="107"/>
      <c r="J944" s="106"/>
      <c r="L944" s="106"/>
      <c r="N944" s="106"/>
      <c r="O944" s="106"/>
      <c r="P944" s="106"/>
      <c r="Q944" s="106"/>
      <c r="R944" s="106"/>
    </row>
    <row r="945" spans="1:18" ht="16.5" customHeight="1">
      <c r="A945" s="106"/>
      <c r="B945" s="106"/>
      <c r="D945" s="106"/>
      <c r="E945" s="107"/>
      <c r="J945" s="106"/>
      <c r="L945" s="106"/>
      <c r="N945" s="106"/>
      <c r="O945" s="106"/>
      <c r="P945" s="106"/>
      <c r="Q945" s="106"/>
      <c r="R945" s="106"/>
    </row>
    <row r="946" spans="1:18" ht="16.5" customHeight="1">
      <c r="A946" s="106"/>
      <c r="B946" s="106"/>
      <c r="D946" s="106"/>
      <c r="E946" s="107"/>
      <c r="J946" s="106"/>
      <c r="L946" s="106"/>
      <c r="N946" s="106"/>
      <c r="O946" s="106"/>
      <c r="P946" s="106"/>
      <c r="Q946" s="106"/>
      <c r="R946" s="106"/>
    </row>
    <row r="947" spans="1:18" ht="16.5" customHeight="1">
      <c r="A947" s="106"/>
      <c r="B947" s="106"/>
      <c r="D947" s="106"/>
      <c r="E947" s="107"/>
      <c r="J947" s="106"/>
      <c r="L947" s="106"/>
      <c r="N947" s="106"/>
      <c r="O947" s="106"/>
      <c r="P947" s="106"/>
      <c r="Q947" s="106"/>
      <c r="R947" s="106"/>
    </row>
    <row r="948" spans="1:18" ht="16.5" customHeight="1">
      <c r="A948" s="106"/>
      <c r="B948" s="106"/>
      <c r="D948" s="106"/>
      <c r="E948" s="107"/>
      <c r="J948" s="106"/>
      <c r="L948" s="106"/>
      <c r="N948" s="106"/>
      <c r="O948" s="106"/>
      <c r="P948" s="106"/>
      <c r="Q948" s="106"/>
      <c r="R948" s="106"/>
    </row>
    <row r="949" spans="1:18" ht="16.5" customHeight="1">
      <c r="A949" s="106"/>
      <c r="B949" s="106"/>
      <c r="D949" s="106"/>
      <c r="E949" s="107"/>
      <c r="J949" s="106"/>
      <c r="L949" s="106"/>
      <c r="N949" s="106"/>
      <c r="O949" s="106"/>
      <c r="P949" s="106"/>
      <c r="Q949" s="106"/>
      <c r="R949" s="106"/>
    </row>
    <row r="950" spans="1:18" ht="16.5" customHeight="1">
      <c r="A950" s="106"/>
      <c r="B950" s="106"/>
      <c r="D950" s="106"/>
      <c r="E950" s="107"/>
      <c r="J950" s="106"/>
      <c r="L950" s="106"/>
      <c r="N950" s="106"/>
      <c r="O950" s="106"/>
      <c r="P950" s="106"/>
      <c r="Q950" s="106"/>
      <c r="R950" s="106"/>
    </row>
    <row r="951" spans="1:18" ht="16.5" customHeight="1">
      <c r="A951" s="106"/>
      <c r="B951" s="106"/>
      <c r="D951" s="106"/>
      <c r="E951" s="107"/>
      <c r="J951" s="106"/>
      <c r="L951" s="106"/>
      <c r="N951" s="106"/>
      <c r="O951" s="106"/>
      <c r="P951" s="106"/>
      <c r="Q951" s="106"/>
      <c r="R951" s="106"/>
    </row>
    <row r="952" spans="1:18" ht="16.5" customHeight="1">
      <c r="A952" s="106"/>
      <c r="B952" s="106"/>
      <c r="D952" s="106"/>
      <c r="E952" s="107"/>
      <c r="J952" s="106"/>
      <c r="L952" s="106"/>
      <c r="N952" s="106"/>
      <c r="O952" s="106"/>
      <c r="P952" s="106"/>
      <c r="Q952" s="106"/>
      <c r="R952" s="106"/>
    </row>
    <row r="953" spans="1:18" ht="16.5" customHeight="1">
      <c r="A953" s="106"/>
      <c r="B953" s="106"/>
      <c r="D953" s="106"/>
      <c r="E953" s="107"/>
      <c r="J953" s="106"/>
      <c r="L953" s="106"/>
      <c r="N953" s="106"/>
      <c r="O953" s="106"/>
      <c r="P953" s="106"/>
      <c r="Q953" s="106"/>
      <c r="R953" s="106"/>
    </row>
    <row r="954" spans="1:18" ht="16.5" customHeight="1">
      <c r="A954" s="106"/>
      <c r="B954" s="106"/>
      <c r="D954" s="106"/>
      <c r="E954" s="107"/>
      <c r="J954" s="106"/>
      <c r="L954" s="106"/>
      <c r="N954" s="106"/>
      <c r="O954" s="106"/>
      <c r="P954" s="106"/>
      <c r="Q954" s="106"/>
      <c r="R954" s="106"/>
    </row>
    <row r="955" spans="1:18" ht="16.5" customHeight="1">
      <c r="A955" s="106"/>
      <c r="B955" s="106"/>
      <c r="D955" s="106"/>
      <c r="E955" s="107"/>
      <c r="J955" s="106"/>
      <c r="L955" s="106"/>
      <c r="N955" s="106"/>
      <c r="O955" s="106"/>
      <c r="P955" s="106"/>
      <c r="Q955" s="106"/>
      <c r="R955" s="106"/>
    </row>
    <row r="956" spans="1:18" ht="16.5" customHeight="1">
      <c r="A956" s="106"/>
      <c r="B956" s="106"/>
      <c r="D956" s="106"/>
      <c r="E956" s="107"/>
      <c r="J956" s="106"/>
      <c r="L956" s="106"/>
      <c r="N956" s="106"/>
      <c r="O956" s="106"/>
      <c r="P956" s="106"/>
      <c r="Q956" s="106"/>
      <c r="R956" s="106"/>
    </row>
    <row r="957" spans="1:18" ht="16.5" customHeight="1">
      <c r="A957" s="106"/>
      <c r="B957" s="106"/>
      <c r="D957" s="106"/>
      <c r="E957" s="107"/>
      <c r="J957" s="106"/>
      <c r="L957" s="106"/>
      <c r="N957" s="106"/>
      <c r="O957" s="106"/>
      <c r="P957" s="106"/>
      <c r="Q957" s="106"/>
      <c r="R957" s="106"/>
    </row>
    <row r="958" spans="1:18" ht="16.5" customHeight="1">
      <c r="A958" s="106"/>
      <c r="B958" s="106"/>
      <c r="D958" s="106"/>
      <c r="E958" s="107"/>
      <c r="J958" s="106"/>
      <c r="L958" s="106"/>
      <c r="N958" s="106"/>
      <c r="O958" s="106"/>
      <c r="P958" s="106"/>
      <c r="Q958" s="106"/>
      <c r="R958" s="106"/>
    </row>
    <row r="959" spans="1:18" ht="16.5" customHeight="1">
      <c r="A959" s="106"/>
      <c r="B959" s="106"/>
      <c r="D959" s="106"/>
      <c r="E959" s="107"/>
      <c r="J959" s="106"/>
      <c r="L959" s="106"/>
      <c r="N959" s="106"/>
      <c r="O959" s="106"/>
      <c r="P959" s="106"/>
      <c r="Q959" s="106"/>
      <c r="R959" s="106"/>
    </row>
    <row r="960" spans="1:18" ht="16.5" customHeight="1">
      <c r="A960" s="106"/>
      <c r="B960" s="106"/>
      <c r="D960" s="106"/>
      <c r="E960" s="107"/>
      <c r="J960" s="106"/>
      <c r="L960" s="106"/>
      <c r="N960" s="106"/>
      <c r="O960" s="106"/>
      <c r="P960" s="106"/>
      <c r="Q960" s="106"/>
      <c r="R960" s="106"/>
    </row>
    <row r="961" spans="1:18" ht="16.5" customHeight="1">
      <c r="A961" s="106"/>
      <c r="B961" s="106"/>
      <c r="D961" s="106"/>
      <c r="E961" s="107"/>
      <c r="J961" s="106"/>
      <c r="L961" s="106"/>
      <c r="N961" s="106"/>
      <c r="O961" s="106"/>
      <c r="P961" s="106"/>
      <c r="Q961" s="106"/>
      <c r="R961" s="106"/>
    </row>
    <row r="962" spans="1:18" ht="16.5" customHeight="1">
      <c r="A962" s="106"/>
      <c r="B962" s="106"/>
      <c r="D962" s="106"/>
      <c r="E962" s="107"/>
      <c r="J962" s="106"/>
      <c r="L962" s="106"/>
      <c r="N962" s="106"/>
      <c r="O962" s="106"/>
      <c r="P962" s="106"/>
      <c r="Q962" s="106"/>
      <c r="R962" s="106"/>
    </row>
    <row r="963" spans="1:18" ht="16.5" customHeight="1">
      <c r="A963" s="106"/>
      <c r="B963" s="106"/>
      <c r="D963" s="106"/>
      <c r="E963" s="107"/>
      <c r="J963" s="106"/>
      <c r="L963" s="106"/>
      <c r="N963" s="106"/>
      <c r="O963" s="106"/>
      <c r="P963" s="106"/>
      <c r="Q963" s="106"/>
      <c r="R963" s="106"/>
    </row>
    <row r="964" spans="1:18" ht="16.5" customHeight="1">
      <c r="A964" s="106"/>
      <c r="B964" s="106"/>
      <c r="D964" s="106"/>
      <c r="E964" s="107"/>
      <c r="J964" s="106"/>
      <c r="L964" s="106"/>
      <c r="N964" s="106"/>
      <c r="O964" s="106"/>
      <c r="P964" s="106"/>
      <c r="Q964" s="106"/>
      <c r="R964" s="106"/>
    </row>
    <row r="965" spans="1:18" ht="16.5" customHeight="1">
      <c r="A965" s="106"/>
      <c r="B965" s="106"/>
      <c r="D965" s="106"/>
      <c r="E965" s="107"/>
      <c r="J965" s="106"/>
      <c r="L965" s="106"/>
      <c r="N965" s="106"/>
      <c r="O965" s="106"/>
      <c r="P965" s="106"/>
      <c r="Q965" s="106"/>
      <c r="R965" s="106"/>
    </row>
    <row r="966" spans="1:18" ht="16.5" customHeight="1">
      <c r="A966" s="106"/>
      <c r="B966" s="106"/>
      <c r="D966" s="106"/>
      <c r="E966" s="107"/>
      <c r="J966" s="106"/>
      <c r="L966" s="106"/>
      <c r="N966" s="106"/>
      <c r="O966" s="106"/>
      <c r="P966" s="106"/>
      <c r="Q966" s="106"/>
      <c r="R966" s="106"/>
    </row>
    <row r="967" spans="1:18" ht="16.5" customHeight="1">
      <c r="A967" s="106"/>
      <c r="B967" s="106"/>
      <c r="D967" s="106"/>
      <c r="E967" s="107"/>
      <c r="J967" s="106"/>
      <c r="L967" s="106"/>
      <c r="N967" s="106"/>
      <c r="O967" s="106"/>
      <c r="P967" s="106"/>
      <c r="Q967" s="106"/>
      <c r="R967" s="106"/>
    </row>
    <row r="968" spans="1:18" ht="16.5" customHeight="1">
      <c r="A968" s="106"/>
      <c r="B968" s="106"/>
      <c r="D968" s="106"/>
      <c r="E968" s="107"/>
      <c r="J968" s="106"/>
      <c r="L968" s="106"/>
      <c r="N968" s="106"/>
      <c r="O968" s="106"/>
      <c r="P968" s="106"/>
      <c r="Q968" s="106"/>
      <c r="R968" s="106"/>
    </row>
    <row r="969" spans="1:18" ht="16.5" customHeight="1">
      <c r="A969" s="106"/>
      <c r="B969" s="106"/>
      <c r="D969" s="106"/>
      <c r="E969" s="107"/>
      <c r="J969" s="106"/>
      <c r="L969" s="106"/>
      <c r="N969" s="106"/>
      <c r="O969" s="106"/>
      <c r="P969" s="106"/>
      <c r="Q969" s="106"/>
      <c r="R969" s="106"/>
    </row>
    <row r="970" spans="1:18" ht="16.5" customHeight="1">
      <c r="A970" s="106"/>
      <c r="B970" s="106"/>
      <c r="D970" s="106"/>
      <c r="E970" s="107"/>
      <c r="J970" s="106"/>
      <c r="L970" s="106"/>
      <c r="N970" s="106"/>
      <c r="O970" s="106"/>
      <c r="P970" s="106"/>
      <c r="Q970" s="106"/>
      <c r="R970" s="106"/>
    </row>
    <row r="971" spans="1:18" ht="16.5" customHeight="1">
      <c r="A971" s="106"/>
      <c r="B971" s="106"/>
      <c r="D971" s="106"/>
      <c r="E971" s="107"/>
      <c r="J971" s="106"/>
      <c r="L971" s="106"/>
      <c r="N971" s="106"/>
      <c r="O971" s="106"/>
      <c r="P971" s="106"/>
      <c r="Q971" s="106"/>
      <c r="R971" s="106"/>
    </row>
    <row r="972" spans="1:18" ht="16.5" customHeight="1">
      <c r="A972" s="106"/>
      <c r="B972" s="106"/>
      <c r="D972" s="106"/>
      <c r="E972" s="107"/>
      <c r="J972" s="106"/>
      <c r="L972" s="106"/>
      <c r="N972" s="106"/>
      <c r="O972" s="106"/>
      <c r="P972" s="106"/>
      <c r="Q972" s="106"/>
      <c r="R972" s="106"/>
    </row>
    <row r="973" spans="1:18" ht="16.5" customHeight="1">
      <c r="A973" s="106"/>
      <c r="B973" s="106"/>
      <c r="D973" s="106"/>
      <c r="E973" s="107"/>
      <c r="J973" s="106"/>
      <c r="L973" s="106"/>
      <c r="N973" s="106"/>
      <c r="O973" s="106"/>
      <c r="P973" s="106"/>
      <c r="Q973" s="106"/>
      <c r="R973" s="106"/>
    </row>
    <row r="974" spans="1:18" ht="16.5" customHeight="1">
      <c r="A974" s="106"/>
      <c r="B974" s="106"/>
      <c r="D974" s="106"/>
      <c r="E974" s="107"/>
      <c r="J974" s="106"/>
      <c r="L974" s="106"/>
      <c r="N974" s="106"/>
      <c r="O974" s="106"/>
      <c r="P974" s="106"/>
      <c r="Q974" s="106"/>
      <c r="R974" s="106"/>
    </row>
    <row r="975" spans="1:18" ht="16.5" customHeight="1">
      <c r="A975" s="106"/>
      <c r="B975" s="106"/>
      <c r="D975" s="106"/>
      <c r="E975" s="107"/>
      <c r="J975" s="106"/>
      <c r="L975" s="106"/>
      <c r="N975" s="106"/>
      <c r="O975" s="106"/>
      <c r="P975" s="106"/>
      <c r="Q975" s="106"/>
      <c r="R975" s="106"/>
    </row>
    <row r="976" spans="1:18" ht="16.5" customHeight="1">
      <c r="A976" s="106"/>
      <c r="B976" s="106"/>
      <c r="D976" s="106"/>
      <c r="E976" s="107"/>
      <c r="J976" s="106"/>
      <c r="L976" s="106"/>
      <c r="N976" s="106"/>
      <c r="O976" s="106"/>
      <c r="P976" s="106"/>
      <c r="Q976" s="106"/>
      <c r="R976" s="106"/>
    </row>
    <row r="977" spans="1:18" ht="16.5" customHeight="1">
      <c r="A977" s="106"/>
      <c r="B977" s="106"/>
      <c r="D977" s="106"/>
      <c r="E977" s="107"/>
      <c r="J977" s="106"/>
      <c r="L977" s="106"/>
      <c r="N977" s="106"/>
      <c r="O977" s="106"/>
      <c r="P977" s="106"/>
      <c r="Q977" s="106"/>
      <c r="R977" s="106"/>
    </row>
    <row r="978" spans="1:18" ht="16.5" customHeight="1">
      <c r="A978" s="106"/>
      <c r="B978" s="106"/>
      <c r="D978" s="106"/>
      <c r="E978" s="107"/>
      <c r="J978" s="106"/>
      <c r="L978" s="106"/>
      <c r="N978" s="106"/>
      <c r="O978" s="106"/>
      <c r="P978" s="106"/>
      <c r="Q978" s="106"/>
      <c r="R978" s="106"/>
    </row>
    <row r="979" spans="1:18" ht="16.5" customHeight="1">
      <c r="A979" s="106"/>
      <c r="B979" s="106"/>
      <c r="D979" s="106"/>
      <c r="E979" s="107"/>
      <c r="J979" s="106"/>
      <c r="L979" s="106"/>
      <c r="N979" s="106"/>
      <c r="O979" s="106"/>
      <c r="P979" s="106"/>
      <c r="Q979" s="106"/>
      <c r="R979" s="106"/>
    </row>
    <row r="980" spans="1:18" ht="16.5" customHeight="1">
      <c r="A980" s="106"/>
      <c r="B980" s="106"/>
      <c r="D980" s="106"/>
      <c r="E980" s="107"/>
      <c r="J980" s="106"/>
      <c r="L980" s="106"/>
      <c r="N980" s="106"/>
      <c r="O980" s="106"/>
      <c r="P980" s="106"/>
      <c r="Q980" s="106"/>
      <c r="R980" s="106"/>
    </row>
    <row r="981" spans="1:18" ht="16.5" customHeight="1">
      <c r="A981" s="106"/>
      <c r="B981" s="106"/>
      <c r="D981" s="106"/>
      <c r="E981" s="107"/>
      <c r="J981" s="106"/>
      <c r="L981" s="106"/>
      <c r="N981" s="106"/>
      <c r="O981" s="106"/>
      <c r="P981" s="106"/>
      <c r="Q981" s="106"/>
      <c r="R981" s="106"/>
    </row>
    <row r="982" spans="1:18" ht="16.5" customHeight="1">
      <c r="A982" s="106"/>
      <c r="B982" s="106"/>
      <c r="D982" s="106"/>
      <c r="E982" s="107"/>
      <c r="J982" s="106"/>
      <c r="L982" s="106"/>
      <c r="N982" s="106"/>
      <c r="O982" s="106"/>
      <c r="P982" s="106"/>
      <c r="Q982" s="106"/>
      <c r="R982" s="106"/>
    </row>
    <row r="983" spans="1:18" ht="16.5" customHeight="1">
      <c r="A983" s="106"/>
      <c r="B983" s="106"/>
      <c r="D983" s="106"/>
      <c r="E983" s="107"/>
      <c r="J983" s="106"/>
      <c r="L983" s="106"/>
      <c r="N983" s="106"/>
      <c r="O983" s="106"/>
      <c r="P983" s="106"/>
      <c r="Q983" s="106"/>
      <c r="R983" s="106"/>
    </row>
    <row r="984" spans="1:18" ht="16.5" customHeight="1">
      <c r="A984" s="106"/>
      <c r="B984" s="106"/>
      <c r="D984" s="106"/>
      <c r="E984" s="107"/>
      <c r="J984" s="106"/>
      <c r="L984" s="106"/>
      <c r="N984" s="106"/>
      <c r="O984" s="106"/>
      <c r="P984" s="106"/>
      <c r="Q984" s="106"/>
      <c r="R984" s="106"/>
    </row>
    <row r="985" spans="1:18" ht="16.5" customHeight="1">
      <c r="A985" s="106"/>
      <c r="B985" s="106"/>
      <c r="D985" s="106"/>
      <c r="E985" s="107"/>
      <c r="J985" s="106"/>
      <c r="L985" s="106"/>
      <c r="N985" s="106"/>
      <c r="O985" s="106"/>
      <c r="P985" s="106"/>
      <c r="Q985" s="106"/>
      <c r="R985" s="106"/>
    </row>
    <row r="986" spans="1:18" ht="16.5" customHeight="1">
      <c r="A986" s="106"/>
      <c r="B986" s="106"/>
      <c r="D986" s="106"/>
      <c r="E986" s="107"/>
      <c r="J986" s="106"/>
      <c r="L986" s="106"/>
      <c r="N986" s="106"/>
      <c r="O986" s="106"/>
      <c r="P986" s="106"/>
      <c r="Q986" s="106"/>
      <c r="R986" s="106"/>
    </row>
    <row r="987" spans="1:18" ht="16.5" customHeight="1">
      <c r="A987" s="106"/>
      <c r="B987" s="106"/>
      <c r="D987" s="106"/>
      <c r="E987" s="107"/>
      <c r="J987" s="106"/>
      <c r="L987" s="106"/>
      <c r="N987" s="106"/>
      <c r="O987" s="106"/>
      <c r="P987" s="106"/>
      <c r="Q987" s="106"/>
      <c r="R987" s="106"/>
    </row>
    <row r="988" spans="1:18" ht="16.5" customHeight="1">
      <c r="A988" s="106"/>
      <c r="B988" s="106"/>
      <c r="D988" s="106"/>
      <c r="E988" s="107"/>
      <c r="J988" s="106"/>
      <c r="L988" s="106"/>
      <c r="N988" s="106"/>
      <c r="O988" s="106"/>
      <c r="P988" s="106"/>
      <c r="Q988" s="106"/>
      <c r="R988" s="106"/>
    </row>
    <row r="989" spans="1:18" ht="16.5" customHeight="1">
      <c r="A989" s="106"/>
      <c r="B989" s="106"/>
      <c r="D989" s="106"/>
      <c r="E989" s="107"/>
      <c r="J989" s="106"/>
      <c r="L989" s="106"/>
      <c r="N989" s="106"/>
      <c r="O989" s="106"/>
      <c r="P989" s="106"/>
      <c r="Q989" s="106"/>
      <c r="R989" s="106"/>
    </row>
    <row r="990" spans="1:18" ht="16.5" customHeight="1">
      <c r="A990" s="106"/>
      <c r="B990" s="106"/>
      <c r="D990" s="106"/>
      <c r="E990" s="107"/>
      <c r="J990" s="106"/>
      <c r="L990" s="106"/>
      <c r="N990" s="106"/>
      <c r="O990" s="106"/>
      <c r="P990" s="106"/>
      <c r="Q990" s="106"/>
      <c r="R990" s="106"/>
    </row>
    <row r="991" spans="1:18" ht="16.5" customHeight="1">
      <c r="A991" s="106"/>
      <c r="B991" s="106"/>
      <c r="D991" s="106"/>
      <c r="E991" s="107"/>
      <c r="J991" s="106"/>
      <c r="L991" s="106"/>
      <c r="N991" s="106"/>
      <c r="O991" s="106"/>
      <c r="P991" s="106"/>
      <c r="Q991" s="106"/>
      <c r="R991" s="106"/>
    </row>
    <row r="992" spans="1:18" ht="16.5" customHeight="1">
      <c r="A992" s="106"/>
      <c r="B992" s="106"/>
      <c r="D992" s="106"/>
      <c r="E992" s="107"/>
      <c r="J992" s="106"/>
      <c r="L992" s="106"/>
      <c r="N992" s="106"/>
      <c r="O992" s="106"/>
      <c r="P992" s="106"/>
      <c r="Q992" s="106"/>
      <c r="R992" s="106"/>
    </row>
    <row r="993" spans="1:18" ht="16.5" customHeight="1">
      <c r="A993" s="106"/>
      <c r="B993" s="106"/>
      <c r="D993" s="106"/>
      <c r="E993" s="107"/>
      <c r="J993" s="106"/>
      <c r="L993" s="106"/>
      <c r="N993" s="106"/>
      <c r="O993" s="106"/>
      <c r="P993" s="106"/>
      <c r="Q993" s="106"/>
      <c r="R993" s="106"/>
    </row>
    <row r="994" spans="1:18" ht="16.5" customHeight="1">
      <c r="A994" s="106"/>
      <c r="B994" s="106"/>
      <c r="D994" s="106"/>
      <c r="E994" s="107"/>
      <c r="J994" s="106"/>
      <c r="L994" s="106"/>
      <c r="N994" s="106"/>
      <c r="O994" s="106"/>
      <c r="P994" s="106"/>
      <c r="Q994" s="106"/>
      <c r="R994" s="106"/>
    </row>
    <row r="995" spans="1:18" ht="16.5" customHeight="1">
      <c r="A995" s="106"/>
      <c r="B995" s="106"/>
      <c r="D995" s="106"/>
      <c r="E995" s="107"/>
      <c r="J995" s="106"/>
      <c r="L995" s="106"/>
      <c r="N995" s="106"/>
      <c r="O995" s="106"/>
      <c r="P995" s="106"/>
      <c r="Q995" s="106"/>
      <c r="R995" s="106"/>
    </row>
    <row r="996" spans="1:18" ht="16.5" customHeight="1">
      <c r="A996" s="106"/>
      <c r="B996" s="106"/>
      <c r="D996" s="106"/>
      <c r="E996" s="107"/>
      <c r="J996" s="106"/>
      <c r="L996" s="106"/>
      <c r="N996" s="106"/>
      <c r="O996" s="106"/>
      <c r="P996" s="106"/>
      <c r="Q996" s="106"/>
      <c r="R996" s="106"/>
    </row>
    <row r="997" spans="1:18" ht="16.5" customHeight="1">
      <c r="A997" s="106"/>
      <c r="B997" s="106"/>
      <c r="D997" s="106"/>
      <c r="E997" s="107"/>
      <c r="J997" s="106"/>
      <c r="L997" s="106"/>
      <c r="N997" s="106"/>
      <c r="O997" s="106"/>
      <c r="P997" s="106"/>
      <c r="Q997" s="106"/>
      <c r="R997" s="106"/>
    </row>
    <row r="998" spans="1:18" ht="16.5" customHeight="1">
      <c r="A998" s="106"/>
      <c r="B998" s="106"/>
      <c r="D998" s="106"/>
      <c r="E998" s="107"/>
      <c r="J998" s="106"/>
      <c r="L998" s="106"/>
      <c r="N998" s="106"/>
      <c r="O998" s="106"/>
      <c r="P998" s="106"/>
      <c r="Q998" s="106"/>
      <c r="R998" s="106"/>
    </row>
    <row r="999" spans="1:18" ht="16.5" customHeight="1">
      <c r="A999" s="106"/>
      <c r="B999" s="106"/>
      <c r="D999" s="106"/>
      <c r="E999" s="107"/>
      <c r="J999" s="106"/>
      <c r="L999" s="106"/>
      <c r="N999" s="106"/>
      <c r="O999" s="106"/>
      <c r="P999" s="106"/>
      <c r="Q999" s="106"/>
      <c r="R999" s="106"/>
    </row>
    <row r="1000" spans="1:18" ht="16.5" customHeight="1">
      <c r="A1000" s="106"/>
      <c r="B1000" s="106"/>
      <c r="D1000" s="106"/>
      <c r="E1000" s="107"/>
      <c r="J1000" s="106"/>
      <c r="L1000" s="106"/>
      <c r="N1000" s="106"/>
      <c r="O1000" s="106"/>
      <c r="P1000" s="106"/>
      <c r="Q1000" s="106"/>
      <c r="R1000" s="106"/>
    </row>
  </sheetData>
  <mergeCells count="67">
    <mergeCell ref="A4:A7"/>
    <mergeCell ref="B4:B7"/>
    <mergeCell ref="D4:D7"/>
    <mergeCell ref="E7:E8"/>
    <mergeCell ref="D16:D23"/>
    <mergeCell ref="A9:A12"/>
    <mergeCell ref="B9:B12"/>
    <mergeCell ref="D9:D12"/>
    <mergeCell ref="A13:A15"/>
    <mergeCell ref="B13:B15"/>
    <mergeCell ref="D13:D15"/>
    <mergeCell ref="A27:A29"/>
    <mergeCell ref="B27:B29"/>
    <mergeCell ref="D27:D29"/>
    <mergeCell ref="L27:L29"/>
    <mergeCell ref="A16:A23"/>
    <mergeCell ref="B16:B23"/>
    <mergeCell ref="A24:A26"/>
    <mergeCell ref="B24:B26"/>
    <mergeCell ref="L16:L26"/>
    <mergeCell ref="D24:D26"/>
    <mergeCell ref="A31:A39"/>
    <mergeCell ref="B31:B39"/>
    <mergeCell ref="D31:D39"/>
    <mergeCell ref="A40:A47"/>
    <mergeCell ref="B40:B47"/>
    <mergeCell ref="D40:D47"/>
    <mergeCell ref="E100:E102"/>
    <mergeCell ref="E103:E104"/>
    <mergeCell ref="E73:E74"/>
    <mergeCell ref="E76:E78"/>
    <mergeCell ref="E79:E81"/>
    <mergeCell ref="E82:E84"/>
    <mergeCell ref="E85:E87"/>
    <mergeCell ref="E88:E89"/>
    <mergeCell ref="E91:E93"/>
    <mergeCell ref="E94:E96"/>
    <mergeCell ref="E97:E99"/>
    <mergeCell ref="A61:A75"/>
    <mergeCell ref="B61:B75"/>
    <mergeCell ref="D61:D75"/>
    <mergeCell ref="E61:E63"/>
    <mergeCell ref="A48:A54"/>
    <mergeCell ref="B48:B54"/>
    <mergeCell ref="A55:A60"/>
    <mergeCell ref="B55:B60"/>
    <mergeCell ref="E64:E66"/>
    <mergeCell ref="E67:E69"/>
    <mergeCell ref="E70:E72"/>
    <mergeCell ref="D48:D54"/>
    <mergeCell ref="D55:D60"/>
    <mergeCell ref="A106:A119"/>
    <mergeCell ref="B106:B119"/>
    <mergeCell ref="D106:D119"/>
    <mergeCell ref="E114:E115"/>
    <mergeCell ref="E116:E117"/>
    <mergeCell ref="E118:E119"/>
    <mergeCell ref="E110:E111"/>
    <mergeCell ref="E112:E113"/>
    <mergeCell ref="E106:E107"/>
    <mergeCell ref="E108:E109"/>
    <mergeCell ref="A76:A90"/>
    <mergeCell ref="B76:B90"/>
    <mergeCell ref="D76:D90"/>
    <mergeCell ref="A91:A105"/>
    <mergeCell ref="B91:B105"/>
    <mergeCell ref="D91:D105"/>
  </mergeCells>
  <conditionalFormatting sqref="I3">
    <cfRule type="cellIs" dxfId="1410" priority="1" stopIfTrue="1" operator="equal">
      <formula>"OK"</formula>
    </cfRule>
  </conditionalFormatting>
  <conditionalFormatting sqref="I3">
    <cfRule type="cellIs" dxfId="1409" priority="2" stopIfTrue="1" operator="equal">
      <formula>"Fail"</formula>
    </cfRule>
  </conditionalFormatting>
  <conditionalFormatting sqref="I3">
    <cfRule type="cellIs" dxfId="1408" priority="3" stopIfTrue="1" operator="equal">
      <formula>"OK"</formula>
    </cfRule>
  </conditionalFormatting>
  <conditionalFormatting sqref="I3">
    <cfRule type="cellIs" dxfId="1407" priority="4" stopIfTrue="1" operator="equal">
      <formula>"Fail"</formula>
    </cfRule>
  </conditionalFormatting>
  <conditionalFormatting sqref="J3:J30 K3 K30">
    <cfRule type="containsText" dxfId="1406" priority="5" operator="containsText" text="NG">
      <formula>NOT(ISERROR(SEARCH(("NG"),(J3))))</formula>
    </cfRule>
  </conditionalFormatting>
  <conditionalFormatting sqref="J3:J30 K3 K30">
    <cfRule type="containsText" dxfId="1405" priority="6" operator="containsText" text="OK">
      <formula>NOT(ISERROR(SEARCH(("OK"),(J3))))</formula>
    </cfRule>
  </conditionalFormatting>
  <conditionalFormatting sqref="I30">
    <cfRule type="cellIs" dxfId="1404" priority="7" stopIfTrue="1" operator="equal">
      <formula>"OK"</formula>
    </cfRule>
  </conditionalFormatting>
  <conditionalFormatting sqref="I30">
    <cfRule type="cellIs" dxfId="1403" priority="8" stopIfTrue="1" operator="equal">
      <formula>"Fail"</formula>
    </cfRule>
  </conditionalFormatting>
  <conditionalFormatting sqref="I30">
    <cfRule type="cellIs" dxfId="1402" priority="9" stopIfTrue="1" operator="equal">
      <formula>"OK"</formula>
    </cfRule>
  </conditionalFormatting>
  <conditionalFormatting sqref="I30">
    <cfRule type="cellIs" dxfId="1401" priority="10" stopIfTrue="1" operator="equal">
      <formula>"Fail"</formula>
    </cfRule>
  </conditionalFormatting>
  <conditionalFormatting sqref="M16:M19">
    <cfRule type="containsText" dxfId="1400" priority="11" operator="containsText" text="미해당">
      <formula>NOT(ISERROR(SEARCH(("미해당"),(M16))))</formula>
    </cfRule>
  </conditionalFormatting>
  <conditionalFormatting sqref="K4:K8">
    <cfRule type="containsText" dxfId="1399" priority="12" operator="containsText" text="NG">
      <formula>NOT(ISERROR(SEARCH(("NG"),(K4))))</formula>
    </cfRule>
  </conditionalFormatting>
  <conditionalFormatting sqref="K4:K8">
    <cfRule type="containsText" dxfId="1398" priority="13" operator="containsText" text="OK">
      <formula>NOT(ISERROR(SEARCH(("OK"),(K4))))</formula>
    </cfRule>
  </conditionalFormatting>
  <conditionalFormatting sqref="K32:K39">
    <cfRule type="containsText" dxfId="1397" priority="14" operator="containsText" text="NG">
      <formula>NOT(ISERROR(SEARCH(("NG"),(K32))))</formula>
    </cfRule>
  </conditionalFormatting>
  <conditionalFormatting sqref="K32:K39">
    <cfRule type="containsText" dxfId="1396" priority="15" operator="containsText" text="OK">
      <formula>NOT(ISERROR(SEARCH(("OK"),(K32))))</formula>
    </cfRule>
  </conditionalFormatting>
  <conditionalFormatting sqref="K16:K23">
    <cfRule type="containsText" dxfId="1395" priority="16" operator="containsText" text="NG">
      <formula>NOT(ISERROR(SEARCH(("NG"),(K16))))</formula>
    </cfRule>
  </conditionalFormatting>
  <conditionalFormatting sqref="K16:K23">
    <cfRule type="containsText" dxfId="1394" priority="17" operator="containsText" text="OK">
      <formula>NOT(ISERROR(SEARCH(("OK"),(K16))))</formula>
    </cfRule>
  </conditionalFormatting>
  <conditionalFormatting sqref="K9:K15">
    <cfRule type="containsText" dxfId="1393" priority="18" operator="containsText" text="NG">
      <formula>NOT(ISERROR(SEARCH(("NG"),(K9))))</formula>
    </cfRule>
  </conditionalFormatting>
  <conditionalFormatting sqref="K9:K15">
    <cfRule type="containsText" dxfId="1392" priority="19" operator="containsText" text="OK">
      <formula>NOT(ISERROR(SEARCH(("OK"),(K9))))</formula>
    </cfRule>
  </conditionalFormatting>
  <conditionalFormatting sqref="K24:K26">
    <cfRule type="containsText" dxfId="1391" priority="20" operator="containsText" text="NG">
      <formula>NOT(ISERROR(SEARCH(("NG"),(K24))))</formula>
    </cfRule>
  </conditionalFormatting>
  <conditionalFormatting sqref="K24:K26">
    <cfRule type="containsText" dxfId="1390" priority="21" operator="containsText" text="OK">
      <formula>NOT(ISERROR(SEARCH(("OK"),(K24))))</formula>
    </cfRule>
  </conditionalFormatting>
  <conditionalFormatting sqref="K27:K29">
    <cfRule type="containsText" dxfId="1389" priority="22" operator="containsText" text="NG">
      <formula>NOT(ISERROR(SEARCH(("NG"),(K27))))</formula>
    </cfRule>
  </conditionalFormatting>
  <conditionalFormatting sqref="K27:K29">
    <cfRule type="containsText" dxfId="1388" priority="23" operator="containsText" text="OK">
      <formula>NOT(ISERROR(SEARCH(("OK"),(K27))))</formula>
    </cfRule>
  </conditionalFormatting>
  <conditionalFormatting sqref="K40:K47">
    <cfRule type="containsText" dxfId="1387" priority="24" operator="containsText" text="NG">
      <formula>NOT(ISERROR(SEARCH(("NG"),(K40))))</formula>
    </cfRule>
  </conditionalFormatting>
  <conditionalFormatting sqref="K40:K47">
    <cfRule type="containsText" dxfId="1386" priority="25" operator="containsText" text="OK">
      <formula>NOT(ISERROR(SEARCH(("OK"),(K40))))</formula>
    </cfRule>
  </conditionalFormatting>
  <conditionalFormatting sqref="K48:K54">
    <cfRule type="containsText" dxfId="1385" priority="26" operator="containsText" text="NG">
      <formula>NOT(ISERROR(SEARCH(("NG"),(K48))))</formula>
    </cfRule>
  </conditionalFormatting>
  <conditionalFormatting sqref="K48:K54">
    <cfRule type="containsText" dxfId="1384" priority="27" operator="containsText" text="OK">
      <formula>NOT(ISERROR(SEARCH(("OK"),(K48))))</formula>
    </cfRule>
  </conditionalFormatting>
  <conditionalFormatting sqref="K55:K60">
    <cfRule type="containsText" dxfId="1383" priority="28" operator="containsText" text="NG">
      <formula>NOT(ISERROR(SEARCH(("NG"),(K55))))</formula>
    </cfRule>
  </conditionalFormatting>
  <conditionalFormatting sqref="K55:K60">
    <cfRule type="containsText" dxfId="1382" priority="29" operator="containsText" text="OK">
      <formula>NOT(ISERROR(SEARCH(("OK"),(K55))))</formula>
    </cfRule>
  </conditionalFormatting>
  <conditionalFormatting sqref="K106:K119">
    <cfRule type="containsText" dxfId="1381" priority="30" operator="containsText" text="NG">
      <formula>NOT(ISERROR(SEARCH(("NG"),(K106))))</formula>
    </cfRule>
  </conditionalFormatting>
  <conditionalFormatting sqref="K106:K119">
    <cfRule type="containsText" dxfId="1380" priority="31" operator="containsText" text="OK">
      <formula>NOT(ISERROR(SEARCH(("OK"),(K106))))</formula>
    </cfRule>
  </conditionalFormatting>
  <conditionalFormatting sqref="K31">
    <cfRule type="containsText" dxfId="1379" priority="32" operator="containsText" text="NG">
      <formula>NOT(ISERROR(SEARCH(("NG"),(K31))))</formula>
    </cfRule>
  </conditionalFormatting>
  <conditionalFormatting sqref="K31">
    <cfRule type="containsText" dxfId="1378" priority="33" operator="containsText" text="OK">
      <formula>NOT(ISERROR(SEARCH(("OK"),(K31))))</formula>
    </cfRule>
  </conditionalFormatting>
  <conditionalFormatting sqref="J32:J60 J106:J119">
    <cfRule type="containsText" dxfId="1377" priority="34" operator="containsText" text="NG">
      <formula>NOT(ISERROR(SEARCH(("NG"),(J32))))</formula>
    </cfRule>
  </conditionalFormatting>
  <conditionalFormatting sqref="J32:J60 J106:J119">
    <cfRule type="containsText" dxfId="1376" priority="35" operator="containsText" text="OK">
      <formula>NOT(ISERROR(SEARCH(("OK"),(J32))))</formula>
    </cfRule>
  </conditionalFormatting>
  <conditionalFormatting sqref="J61:J73 J75">
    <cfRule type="containsText" dxfId="1375" priority="36" operator="containsText" text="NG">
      <formula>NOT(ISERROR(SEARCH(("NG"),(J61))))</formula>
    </cfRule>
  </conditionalFormatting>
  <conditionalFormatting sqref="J61:J73 J75">
    <cfRule type="containsText" dxfId="1374" priority="37" operator="containsText" text="OK">
      <formula>NOT(ISERROR(SEARCH(("OK"),(J61))))</formula>
    </cfRule>
  </conditionalFormatting>
  <conditionalFormatting sqref="I31">
    <cfRule type="cellIs" dxfId="1373" priority="38" stopIfTrue="1" operator="equal">
      <formula>"OK"</formula>
    </cfRule>
  </conditionalFormatting>
  <conditionalFormatting sqref="I31">
    <cfRule type="cellIs" dxfId="1372" priority="39" stopIfTrue="1" operator="equal">
      <formula>"Fail"</formula>
    </cfRule>
  </conditionalFormatting>
  <conditionalFormatting sqref="I31">
    <cfRule type="cellIs" dxfId="1371" priority="40" stopIfTrue="1" operator="equal">
      <formula>"OK"</formula>
    </cfRule>
  </conditionalFormatting>
  <conditionalFormatting sqref="I31">
    <cfRule type="cellIs" dxfId="1370" priority="41" stopIfTrue="1" operator="equal">
      <formula>"Fail"</formula>
    </cfRule>
  </conditionalFormatting>
  <conditionalFormatting sqref="J31">
    <cfRule type="containsText" dxfId="1369" priority="42" operator="containsText" text="NG">
      <formula>NOT(ISERROR(SEARCH(("NG"),(J31))))</formula>
    </cfRule>
  </conditionalFormatting>
  <conditionalFormatting sqref="J31">
    <cfRule type="containsText" dxfId="1368" priority="43" operator="containsText" text="OK">
      <formula>NOT(ISERROR(SEARCH(("OK"),(J31))))</formula>
    </cfRule>
  </conditionalFormatting>
  <conditionalFormatting sqref="K61:K73 K75">
    <cfRule type="containsText" dxfId="1367" priority="44" operator="containsText" text="NG">
      <formula>NOT(ISERROR(SEARCH(("NG"),(K61))))</formula>
    </cfRule>
  </conditionalFormatting>
  <conditionalFormatting sqref="K61:K73 K75">
    <cfRule type="containsText" dxfId="1366" priority="45" operator="containsText" text="OK">
      <formula>NOT(ISERROR(SEARCH(("OK"),(K61))))</formula>
    </cfRule>
  </conditionalFormatting>
  <conditionalFormatting sqref="K74">
    <cfRule type="containsText" dxfId="1365" priority="46" operator="containsText" text="NG">
      <formula>NOT(ISERROR(SEARCH(("NG"),(K74))))</formula>
    </cfRule>
  </conditionalFormatting>
  <conditionalFormatting sqref="K74">
    <cfRule type="containsText" dxfId="1364" priority="47" operator="containsText" text="OK">
      <formula>NOT(ISERROR(SEARCH(("OK"),(K74))))</formula>
    </cfRule>
  </conditionalFormatting>
  <conditionalFormatting sqref="J74">
    <cfRule type="containsText" dxfId="1363" priority="48" operator="containsText" text="NG">
      <formula>NOT(ISERROR(SEARCH(("NG"),(J74))))</formula>
    </cfRule>
  </conditionalFormatting>
  <conditionalFormatting sqref="J74">
    <cfRule type="containsText" dxfId="1362" priority="49" operator="containsText" text="OK">
      <formula>NOT(ISERROR(SEARCH(("OK"),(J74))))</formula>
    </cfRule>
  </conditionalFormatting>
  <conditionalFormatting sqref="K76:K88 K90">
    <cfRule type="containsText" dxfId="1361" priority="50" operator="containsText" text="NG">
      <formula>NOT(ISERROR(SEARCH(("NG"),(K76))))</formula>
    </cfRule>
  </conditionalFormatting>
  <conditionalFormatting sqref="K76:K88 K90">
    <cfRule type="containsText" dxfId="1360" priority="51" operator="containsText" text="OK">
      <formula>NOT(ISERROR(SEARCH(("OK"),(K76))))</formula>
    </cfRule>
  </conditionalFormatting>
  <conditionalFormatting sqref="J76:J88 J90">
    <cfRule type="containsText" dxfId="1359" priority="52" operator="containsText" text="NG">
      <formula>NOT(ISERROR(SEARCH(("NG"),(J76))))</formula>
    </cfRule>
  </conditionalFormatting>
  <conditionalFormatting sqref="J76:J88 J90">
    <cfRule type="containsText" dxfId="1358" priority="53" operator="containsText" text="OK">
      <formula>NOT(ISERROR(SEARCH(("OK"),(J76))))</formula>
    </cfRule>
  </conditionalFormatting>
  <conditionalFormatting sqref="K89">
    <cfRule type="containsText" dxfId="1357" priority="54" operator="containsText" text="NG">
      <formula>NOT(ISERROR(SEARCH(("NG"),(K89))))</formula>
    </cfRule>
  </conditionalFormatting>
  <conditionalFormatting sqref="K89">
    <cfRule type="containsText" dxfId="1356" priority="55" operator="containsText" text="OK">
      <formula>NOT(ISERROR(SEARCH(("OK"),(K89))))</formula>
    </cfRule>
  </conditionalFormatting>
  <conditionalFormatting sqref="J89">
    <cfRule type="containsText" dxfId="1355" priority="56" operator="containsText" text="NG">
      <formula>NOT(ISERROR(SEARCH(("NG"),(J89))))</formula>
    </cfRule>
  </conditionalFormatting>
  <conditionalFormatting sqref="J89">
    <cfRule type="containsText" dxfId="1354" priority="57" operator="containsText" text="OK">
      <formula>NOT(ISERROR(SEARCH(("OK"),(J89))))</formula>
    </cfRule>
  </conditionalFormatting>
  <conditionalFormatting sqref="K91:K103 K105">
    <cfRule type="containsText" dxfId="1353" priority="58" operator="containsText" text="NG">
      <formula>NOT(ISERROR(SEARCH(("NG"),(K91))))</formula>
    </cfRule>
  </conditionalFormatting>
  <conditionalFormatting sqref="K91:K103 K105">
    <cfRule type="containsText" dxfId="1352" priority="59" operator="containsText" text="OK">
      <formula>NOT(ISERROR(SEARCH(("OK"),(K91))))</formula>
    </cfRule>
  </conditionalFormatting>
  <conditionalFormatting sqref="J91:J103 J105">
    <cfRule type="containsText" dxfId="1351" priority="60" operator="containsText" text="NG">
      <formula>NOT(ISERROR(SEARCH(("NG"),(J91))))</formula>
    </cfRule>
  </conditionalFormatting>
  <conditionalFormatting sqref="J91:J103 J105">
    <cfRule type="containsText" dxfId="1350" priority="61" operator="containsText" text="OK">
      <formula>NOT(ISERROR(SEARCH(("OK"),(J91))))</formula>
    </cfRule>
  </conditionalFormatting>
  <conditionalFormatting sqref="K104">
    <cfRule type="containsText" dxfId="1349" priority="62" operator="containsText" text="NG">
      <formula>NOT(ISERROR(SEARCH(("NG"),(K104))))</formula>
    </cfRule>
  </conditionalFormatting>
  <conditionalFormatting sqref="K104">
    <cfRule type="containsText" dxfId="1348" priority="63" operator="containsText" text="OK">
      <formula>NOT(ISERROR(SEARCH(("OK"),(K104))))</formula>
    </cfRule>
  </conditionalFormatting>
  <conditionalFormatting sqref="J104">
    <cfRule type="containsText" dxfId="1347" priority="64" operator="containsText" text="NG">
      <formula>NOT(ISERROR(SEARCH(("NG"),(J104))))</formula>
    </cfRule>
  </conditionalFormatting>
  <conditionalFormatting sqref="J104">
    <cfRule type="containsText" dxfId="1346" priority="65" operator="containsText" text="OK">
      <formula>NOT(ISERROR(SEARCH(("OK"),(J104))))</formula>
    </cfRule>
  </conditionalFormatting>
  <conditionalFormatting sqref="L16">
    <cfRule type="containsText" dxfId="1345" priority="66" operator="containsText" text="미해당">
      <formula>NOT(ISERROR(SEARCH(("미해당"),(L16))))</formula>
    </cfRule>
  </conditionalFormatting>
  <dataValidations count="3">
    <dataValidation type="list" allowBlank="1" showErrorMessage="1" sqref="N4:O29 N31:O119">
      <formula1>"필수,중요,선택"</formula1>
    </dataValidation>
    <dataValidation type="list" allowBlank="1" showInputMessage="1" showErrorMessage="1" prompt="[사양 무관: 빈칸]_x000a_[해당 사양에서만 사용되는 T/C 일 경우에만 선택]_x000a_" sqref="Q4:Q8">
      <formula1>$BH$2:$BH$32</formula1>
    </dataValidation>
    <dataValidation type="list" allowBlank="1" showErrorMessage="1" sqref="J4:K119">
      <formula1>"Pass,Fail,NA"</formula1>
    </dataValidation>
  </dataValidations>
  <pageMargins left="0.7" right="0.7" top="0.75" bottom="0.75" header="0" footer="0"/>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tabColor rgb="FFC55A11"/>
  </sheetPr>
  <dimension ref="A1:AE1153"/>
  <sheetViews>
    <sheetView workbookViewId="0"/>
  </sheetViews>
  <sheetFormatPr defaultColWidth="14.42578125" defaultRowHeight="15" customHeight="1"/>
  <cols>
    <col min="1" max="2" width="41.85546875" customWidth="1"/>
    <col min="3" max="3" width="11.42578125" customWidth="1"/>
    <col min="4" max="4" width="9" customWidth="1"/>
    <col min="5" max="6" width="43.28515625" customWidth="1"/>
    <col min="7" max="8" width="52.5703125" customWidth="1"/>
    <col min="9" max="10" width="5.42578125" customWidth="1"/>
    <col min="11" max="12" width="70.7109375" customWidth="1"/>
    <col min="13" max="14" width="104" customWidth="1"/>
    <col min="15" max="15" width="10.5703125" customWidth="1"/>
    <col min="16" max="16" width="15.28515625" customWidth="1"/>
    <col min="17" max="19" width="9" customWidth="1"/>
    <col min="20" max="21" width="7.42578125" customWidth="1"/>
    <col min="22" max="22" width="19" customWidth="1"/>
    <col min="23" max="23" width="7.42578125" customWidth="1"/>
    <col min="24" max="31" width="9" customWidth="1"/>
  </cols>
  <sheetData>
    <row r="1" spans="1:31" ht="39.75" customHeight="1">
      <c r="A1" s="85" t="s">
        <v>3504</v>
      </c>
      <c r="B1" s="47" t="s">
        <v>161</v>
      </c>
      <c r="C1" s="46" t="str">
        <f t="array" ref="C1">"DCM_"&amp;TEXT(MAX(IFERROR(--MID($C$2:$C$5159,5,3),0)),"000")</f>
        <v>DCM_074</v>
      </c>
      <c r="D1" s="36"/>
      <c r="E1" s="85"/>
      <c r="F1" s="47" t="s">
        <v>161</v>
      </c>
      <c r="G1" s="85"/>
      <c r="H1" s="47" t="s">
        <v>161</v>
      </c>
      <c r="I1" s="36"/>
      <c r="J1" s="36"/>
      <c r="K1" s="36"/>
      <c r="L1" s="146" t="s">
        <v>161</v>
      </c>
      <c r="M1" s="36"/>
      <c r="N1" s="146" t="s">
        <v>161</v>
      </c>
      <c r="O1" s="46"/>
      <c r="P1" s="36"/>
      <c r="Q1" s="46"/>
      <c r="R1" s="36"/>
      <c r="S1" s="46"/>
      <c r="T1" s="46"/>
      <c r="U1" s="46"/>
      <c r="V1" s="46"/>
      <c r="W1" s="46"/>
      <c r="X1" s="39"/>
      <c r="Y1" s="39"/>
      <c r="Z1" s="39"/>
      <c r="AA1" s="39"/>
      <c r="AB1" s="39"/>
      <c r="AC1" s="39"/>
      <c r="AD1" s="39"/>
      <c r="AE1" s="39"/>
    </row>
    <row r="2" spans="1:31" ht="39" customHeight="1">
      <c r="A2" s="197" t="s">
        <v>3505</v>
      </c>
      <c r="B2" s="198" t="s">
        <v>162</v>
      </c>
      <c r="C2" s="50" t="s">
        <v>163</v>
      </c>
      <c r="D2" s="50" t="s">
        <v>164</v>
      </c>
      <c r="E2" s="50" t="s">
        <v>3506</v>
      </c>
      <c r="F2" s="49" t="s">
        <v>165</v>
      </c>
      <c r="G2" s="50" t="s">
        <v>8</v>
      </c>
      <c r="H2" s="49" t="s">
        <v>166</v>
      </c>
      <c r="I2" s="50" t="s">
        <v>167</v>
      </c>
      <c r="J2" s="50" t="s">
        <v>168</v>
      </c>
      <c r="K2" s="50" t="s">
        <v>3507</v>
      </c>
      <c r="L2" s="49" t="s">
        <v>169</v>
      </c>
      <c r="M2" s="50" t="s">
        <v>3508</v>
      </c>
      <c r="N2" s="49" t="s">
        <v>170</v>
      </c>
      <c r="O2" s="50" t="s">
        <v>88</v>
      </c>
      <c r="P2" s="50" t="s">
        <v>171</v>
      </c>
      <c r="Q2" s="50" t="s">
        <v>91</v>
      </c>
      <c r="R2" s="44"/>
      <c r="S2" s="50" t="s">
        <v>172</v>
      </c>
      <c r="T2" s="50" t="s">
        <v>173</v>
      </c>
      <c r="U2" s="50" t="s">
        <v>174</v>
      </c>
      <c r="V2" s="50" t="s">
        <v>9</v>
      </c>
      <c r="W2" s="50" t="s">
        <v>175</v>
      </c>
      <c r="X2" s="51"/>
      <c r="Y2" s="51"/>
      <c r="Z2" s="51"/>
      <c r="AA2" s="51"/>
      <c r="AB2" s="51"/>
      <c r="AC2" s="51"/>
      <c r="AD2" s="51"/>
      <c r="AE2" s="51"/>
    </row>
    <row r="3" spans="1:31" ht="16.5" customHeight="1">
      <c r="A3" s="54" t="s">
        <v>3509</v>
      </c>
      <c r="B3" s="52" t="s">
        <v>3510</v>
      </c>
      <c r="C3" s="53"/>
      <c r="D3" s="53"/>
      <c r="E3" s="54"/>
      <c r="F3" s="54"/>
      <c r="G3" s="57"/>
      <c r="H3" s="57"/>
      <c r="I3" s="56"/>
      <c r="J3" s="56"/>
      <c r="K3" s="54"/>
      <c r="L3" s="54"/>
      <c r="M3" s="57"/>
      <c r="N3" s="57"/>
      <c r="O3" s="53"/>
      <c r="P3" s="53"/>
      <c r="Q3" s="108"/>
      <c r="R3" s="36"/>
      <c r="S3" s="108"/>
      <c r="T3" s="108"/>
      <c r="U3" s="53"/>
      <c r="V3" s="199"/>
      <c r="W3" s="53"/>
      <c r="X3" s="39"/>
      <c r="Y3" s="39"/>
      <c r="Z3" s="39"/>
      <c r="AA3" s="39"/>
      <c r="AB3" s="39"/>
      <c r="AC3" s="39"/>
      <c r="AD3" s="39"/>
      <c r="AE3" s="39"/>
    </row>
    <row r="4" spans="1:31" ht="16.5" customHeight="1">
      <c r="A4" s="616" t="s">
        <v>3511</v>
      </c>
      <c r="B4" s="616" t="s">
        <v>3512</v>
      </c>
      <c r="C4" s="649" t="s">
        <v>3513</v>
      </c>
      <c r="D4" s="499">
        <v>1</v>
      </c>
      <c r="E4" s="648" t="s">
        <v>3514</v>
      </c>
      <c r="F4" s="648" t="s">
        <v>3515</v>
      </c>
      <c r="G4" s="497" t="s">
        <v>3516</v>
      </c>
      <c r="H4" s="497" t="s">
        <v>3517</v>
      </c>
      <c r="I4" s="96" t="s">
        <v>180</v>
      </c>
      <c r="J4" s="96" t="s">
        <v>398</v>
      </c>
      <c r="K4" s="98" t="s">
        <v>3518</v>
      </c>
      <c r="L4" s="98" t="s">
        <v>3519</v>
      </c>
      <c r="M4" s="104" t="s">
        <v>3520</v>
      </c>
      <c r="N4" s="104" t="s">
        <v>3521</v>
      </c>
      <c r="O4" s="61"/>
      <c r="P4" s="93"/>
      <c r="Q4" s="101"/>
      <c r="R4" s="36"/>
      <c r="S4" s="101"/>
      <c r="T4" s="101"/>
      <c r="U4" s="78" t="s">
        <v>184</v>
      </c>
      <c r="V4" s="78" t="s">
        <v>141</v>
      </c>
      <c r="W4" s="78"/>
      <c r="X4" s="39"/>
      <c r="Y4" s="39"/>
      <c r="Z4" s="39"/>
      <c r="AA4" s="39"/>
      <c r="AB4" s="39"/>
      <c r="AC4" s="39"/>
      <c r="AD4" s="39"/>
      <c r="AE4" s="39"/>
    </row>
    <row r="5" spans="1:31" ht="73.5" customHeight="1">
      <c r="A5" s="617"/>
      <c r="B5" s="617"/>
      <c r="C5" s="617"/>
      <c r="D5" s="499">
        <v>2</v>
      </c>
      <c r="E5" s="617"/>
      <c r="F5" s="617"/>
      <c r="G5" s="497" t="s">
        <v>3522</v>
      </c>
      <c r="H5" s="497" t="s">
        <v>3523</v>
      </c>
      <c r="I5" s="96" t="s">
        <v>180</v>
      </c>
      <c r="J5" s="96" t="s">
        <v>398</v>
      </c>
      <c r="K5" s="98" t="s">
        <v>3524</v>
      </c>
      <c r="L5" s="98" t="s">
        <v>3525</v>
      </c>
      <c r="M5" s="98" t="s">
        <v>3526</v>
      </c>
      <c r="N5" s="98" t="s">
        <v>3527</v>
      </c>
      <c r="O5" s="61"/>
      <c r="P5" s="93"/>
      <c r="Q5" s="101"/>
      <c r="R5" s="36"/>
      <c r="S5" s="101"/>
      <c r="T5" s="101"/>
      <c r="U5" s="78" t="s">
        <v>184</v>
      </c>
      <c r="V5" s="78" t="s">
        <v>141</v>
      </c>
      <c r="W5" s="78"/>
      <c r="X5" s="39"/>
      <c r="Y5" s="39"/>
      <c r="Z5" s="39"/>
      <c r="AA5" s="39"/>
      <c r="AB5" s="39"/>
      <c r="AC5" s="39"/>
      <c r="AD5" s="39"/>
      <c r="AE5" s="39"/>
    </row>
    <row r="6" spans="1:31" ht="16.5" customHeight="1">
      <c r="A6" s="617"/>
      <c r="B6" s="617"/>
      <c r="C6" s="617"/>
      <c r="D6" s="499">
        <v>3</v>
      </c>
      <c r="E6" s="617"/>
      <c r="F6" s="617"/>
      <c r="G6" s="497" t="s">
        <v>3528</v>
      </c>
      <c r="H6" s="497" t="s">
        <v>3529</v>
      </c>
      <c r="I6" s="96" t="s">
        <v>180</v>
      </c>
      <c r="J6" s="96" t="s">
        <v>398</v>
      </c>
      <c r="K6" s="98" t="s">
        <v>3530</v>
      </c>
      <c r="L6" s="98" t="s">
        <v>3531</v>
      </c>
      <c r="M6" s="98" t="s">
        <v>3532</v>
      </c>
      <c r="N6" s="98" t="s">
        <v>3533</v>
      </c>
      <c r="O6" s="61"/>
      <c r="P6" s="93"/>
      <c r="Q6" s="101"/>
      <c r="R6" s="36"/>
      <c r="S6" s="101"/>
      <c r="T6" s="101"/>
      <c r="U6" s="78" t="s">
        <v>184</v>
      </c>
      <c r="V6" s="78" t="s">
        <v>141</v>
      </c>
      <c r="W6" s="78"/>
      <c r="X6" s="39"/>
      <c r="Y6" s="39"/>
      <c r="Z6" s="39"/>
      <c r="AA6" s="39"/>
      <c r="AB6" s="39"/>
      <c r="AC6" s="39"/>
      <c r="AD6" s="39"/>
      <c r="AE6" s="39"/>
    </row>
    <row r="7" spans="1:31" ht="16.5" customHeight="1">
      <c r="A7" s="617"/>
      <c r="B7" s="617"/>
      <c r="C7" s="617"/>
      <c r="D7" s="499">
        <v>4</v>
      </c>
      <c r="E7" s="617"/>
      <c r="F7" s="617"/>
      <c r="G7" s="497" t="s">
        <v>3534</v>
      </c>
      <c r="H7" s="497" t="s">
        <v>3535</v>
      </c>
      <c r="I7" s="96" t="s">
        <v>180</v>
      </c>
      <c r="J7" s="96" t="s">
        <v>398</v>
      </c>
      <c r="K7" s="98" t="s">
        <v>3536</v>
      </c>
      <c r="L7" s="98" t="s">
        <v>3537</v>
      </c>
      <c r="M7" s="98" t="s">
        <v>3538</v>
      </c>
      <c r="N7" s="98" t="s">
        <v>3539</v>
      </c>
      <c r="O7" s="61"/>
      <c r="P7" s="93"/>
      <c r="Q7" s="101"/>
      <c r="R7" s="36"/>
      <c r="S7" s="101"/>
      <c r="T7" s="101"/>
      <c r="U7" s="78" t="s">
        <v>184</v>
      </c>
      <c r="V7" s="78" t="s">
        <v>141</v>
      </c>
      <c r="W7" s="78"/>
      <c r="X7" s="39"/>
      <c r="Y7" s="39"/>
      <c r="Z7" s="39"/>
      <c r="AA7" s="39"/>
      <c r="AB7" s="39"/>
      <c r="AC7" s="39"/>
      <c r="AD7" s="39"/>
      <c r="AE7" s="39"/>
    </row>
    <row r="8" spans="1:31" ht="16.5" customHeight="1">
      <c r="A8" s="618"/>
      <c r="B8" s="618"/>
      <c r="C8" s="618"/>
      <c r="D8" s="499">
        <v>5</v>
      </c>
      <c r="E8" s="618"/>
      <c r="F8" s="618"/>
      <c r="G8" s="497" t="s">
        <v>3540</v>
      </c>
      <c r="H8" s="497" t="s">
        <v>3541</v>
      </c>
      <c r="I8" s="96" t="s">
        <v>180</v>
      </c>
      <c r="J8" s="96" t="s">
        <v>398</v>
      </c>
      <c r="K8" s="98" t="s">
        <v>3542</v>
      </c>
      <c r="L8" s="98" t="s">
        <v>3543</v>
      </c>
      <c r="M8" s="104" t="s">
        <v>3544</v>
      </c>
      <c r="N8" s="104" t="s">
        <v>3545</v>
      </c>
      <c r="O8" s="61"/>
      <c r="P8" s="93"/>
      <c r="Q8" s="101"/>
      <c r="R8" s="36"/>
      <c r="S8" s="101"/>
      <c r="T8" s="101"/>
      <c r="U8" s="78" t="s">
        <v>184</v>
      </c>
      <c r="V8" s="78" t="s">
        <v>141</v>
      </c>
      <c r="W8" s="78"/>
      <c r="X8" s="39"/>
      <c r="Y8" s="39"/>
      <c r="Z8" s="39"/>
      <c r="AA8" s="39"/>
      <c r="AB8" s="39"/>
      <c r="AC8" s="39"/>
      <c r="AD8" s="39"/>
      <c r="AE8" s="39"/>
    </row>
    <row r="9" spans="1:31" ht="78" customHeight="1">
      <c r="A9" s="648" t="s">
        <v>13472</v>
      </c>
      <c r="B9" s="648" t="s">
        <v>3546</v>
      </c>
      <c r="C9" s="649" t="s">
        <v>3547</v>
      </c>
      <c r="D9" s="500">
        <v>1</v>
      </c>
      <c r="E9" s="648" t="s">
        <v>3548</v>
      </c>
      <c r="F9" s="648" t="s">
        <v>3549</v>
      </c>
      <c r="G9" s="648" t="s">
        <v>3550</v>
      </c>
      <c r="H9" s="648" t="s">
        <v>3551</v>
      </c>
      <c r="I9" s="615" t="s">
        <v>180</v>
      </c>
      <c r="J9" s="615" t="s">
        <v>181</v>
      </c>
      <c r="K9" s="614" t="s">
        <v>3552</v>
      </c>
      <c r="L9" s="614" t="s">
        <v>3553</v>
      </c>
      <c r="M9" s="60" t="s">
        <v>3554</v>
      </c>
      <c r="N9" s="60" t="s">
        <v>3554</v>
      </c>
      <c r="O9" s="61"/>
      <c r="P9" s="93"/>
      <c r="Q9" s="101"/>
      <c r="R9" s="36"/>
      <c r="S9" s="101"/>
      <c r="T9" s="101"/>
      <c r="U9" s="78" t="s">
        <v>184</v>
      </c>
      <c r="V9" s="78" t="s">
        <v>141</v>
      </c>
      <c r="W9" s="78"/>
      <c r="X9" s="39"/>
      <c r="Y9" s="39"/>
      <c r="Z9" s="39"/>
      <c r="AA9" s="39"/>
      <c r="AB9" s="39"/>
      <c r="AC9" s="39"/>
      <c r="AD9" s="39"/>
      <c r="AE9" s="39"/>
    </row>
    <row r="10" spans="1:31" ht="78" customHeight="1">
      <c r="A10" s="617"/>
      <c r="B10" s="617"/>
      <c r="C10" s="617"/>
      <c r="D10" s="500">
        <v>2</v>
      </c>
      <c r="E10" s="617"/>
      <c r="F10" s="617"/>
      <c r="G10" s="617"/>
      <c r="H10" s="617"/>
      <c r="I10" s="554"/>
      <c r="J10" s="554"/>
      <c r="K10" s="554"/>
      <c r="L10" s="554"/>
      <c r="M10" s="60" t="s">
        <v>3555</v>
      </c>
      <c r="N10" s="60" t="s">
        <v>3556</v>
      </c>
      <c r="O10" s="61"/>
      <c r="P10" s="93"/>
      <c r="Q10" s="101"/>
      <c r="R10" s="36"/>
      <c r="S10" s="101"/>
      <c r="T10" s="101"/>
      <c r="U10" s="78" t="s">
        <v>25</v>
      </c>
      <c r="V10" s="78" t="s">
        <v>141</v>
      </c>
      <c r="W10" s="78"/>
      <c r="X10" s="39"/>
      <c r="Y10" s="39"/>
      <c r="Z10" s="39"/>
      <c r="AA10" s="39"/>
      <c r="AB10" s="39"/>
      <c r="AC10" s="39"/>
      <c r="AD10" s="39"/>
      <c r="AE10" s="39"/>
    </row>
    <row r="11" spans="1:31" ht="71.25" customHeight="1">
      <c r="A11" s="617"/>
      <c r="B11" s="617"/>
      <c r="C11" s="617"/>
      <c r="D11" s="500">
        <v>3</v>
      </c>
      <c r="E11" s="617"/>
      <c r="F11" s="617"/>
      <c r="G11" s="617"/>
      <c r="H11" s="617"/>
      <c r="I11" s="615" t="s">
        <v>180</v>
      </c>
      <c r="J11" s="615" t="s">
        <v>181</v>
      </c>
      <c r="K11" s="614" t="s">
        <v>3557</v>
      </c>
      <c r="L11" s="614" t="s">
        <v>3558</v>
      </c>
      <c r="M11" s="60" t="s">
        <v>3554</v>
      </c>
      <c r="N11" s="60" t="s">
        <v>3554</v>
      </c>
      <c r="O11" s="61"/>
      <c r="P11" s="93"/>
      <c r="Q11" s="101"/>
      <c r="R11" s="36"/>
      <c r="S11" s="101"/>
      <c r="T11" s="101"/>
      <c r="U11" s="78" t="s">
        <v>184</v>
      </c>
      <c r="V11" s="78" t="s">
        <v>141</v>
      </c>
      <c r="W11" s="78"/>
      <c r="X11" s="39"/>
      <c r="Y11" s="39"/>
      <c r="Z11" s="39"/>
      <c r="AA11" s="39"/>
      <c r="AB11" s="39"/>
      <c r="AC11" s="39"/>
      <c r="AD11" s="39"/>
      <c r="AE11" s="39"/>
    </row>
    <row r="12" spans="1:31" ht="71.25" customHeight="1">
      <c r="A12" s="617"/>
      <c r="B12" s="617"/>
      <c r="C12" s="617"/>
      <c r="D12" s="500">
        <v>4</v>
      </c>
      <c r="E12" s="617"/>
      <c r="F12" s="617"/>
      <c r="G12" s="618"/>
      <c r="H12" s="618"/>
      <c r="I12" s="554"/>
      <c r="J12" s="554"/>
      <c r="K12" s="554"/>
      <c r="L12" s="554"/>
      <c r="M12" s="203" t="s">
        <v>3559</v>
      </c>
      <c r="N12" s="60" t="s">
        <v>3556</v>
      </c>
      <c r="O12" s="61"/>
      <c r="P12" s="93"/>
      <c r="Q12" s="101"/>
      <c r="R12" s="36"/>
      <c r="S12" s="101"/>
      <c r="T12" s="101"/>
      <c r="U12" s="78" t="s">
        <v>25</v>
      </c>
      <c r="V12" s="78" t="s">
        <v>141</v>
      </c>
      <c r="W12" s="78"/>
      <c r="X12" s="39"/>
      <c r="Y12" s="39"/>
      <c r="Z12" s="39"/>
      <c r="AA12" s="39"/>
      <c r="AB12" s="39"/>
      <c r="AC12" s="39"/>
      <c r="AD12" s="39"/>
      <c r="AE12" s="39"/>
    </row>
    <row r="13" spans="1:31" ht="66.75" customHeight="1">
      <c r="A13" s="617"/>
      <c r="B13" s="617"/>
      <c r="C13" s="617"/>
      <c r="D13" s="500">
        <v>5</v>
      </c>
      <c r="E13" s="617"/>
      <c r="F13" s="617"/>
      <c r="G13" s="648" t="s">
        <v>3560</v>
      </c>
      <c r="H13" s="648" t="s">
        <v>3561</v>
      </c>
      <c r="I13" s="615" t="s">
        <v>180</v>
      </c>
      <c r="J13" s="615" t="s">
        <v>181</v>
      </c>
      <c r="K13" s="614" t="s">
        <v>3562</v>
      </c>
      <c r="L13" s="614" t="s">
        <v>3563</v>
      </c>
      <c r="M13" s="60" t="s">
        <v>3554</v>
      </c>
      <c r="N13" s="60" t="s">
        <v>3554</v>
      </c>
      <c r="O13" s="61"/>
      <c r="P13" s="93"/>
      <c r="Q13" s="101"/>
      <c r="R13" s="36"/>
      <c r="S13" s="101"/>
      <c r="T13" s="101"/>
      <c r="U13" s="78" t="s">
        <v>184</v>
      </c>
      <c r="V13" s="78" t="s">
        <v>141</v>
      </c>
      <c r="W13" s="78"/>
      <c r="X13" s="39"/>
      <c r="Y13" s="39"/>
      <c r="Z13" s="39"/>
      <c r="AA13" s="39"/>
      <c r="AB13" s="39"/>
      <c r="AC13" s="39"/>
      <c r="AD13" s="39"/>
      <c r="AE13" s="39"/>
    </row>
    <row r="14" spans="1:31" ht="66.75" customHeight="1">
      <c r="A14" s="617"/>
      <c r="B14" s="617"/>
      <c r="C14" s="617"/>
      <c r="D14" s="500">
        <v>6</v>
      </c>
      <c r="E14" s="617"/>
      <c r="F14" s="617"/>
      <c r="G14" s="618"/>
      <c r="H14" s="618"/>
      <c r="I14" s="554"/>
      <c r="J14" s="554"/>
      <c r="K14" s="554"/>
      <c r="L14" s="554"/>
      <c r="M14" s="60" t="s">
        <v>3555</v>
      </c>
      <c r="N14" s="60" t="s">
        <v>3556</v>
      </c>
      <c r="O14" s="61"/>
      <c r="P14" s="93"/>
      <c r="Q14" s="101"/>
      <c r="R14" s="36"/>
      <c r="S14" s="101"/>
      <c r="T14" s="101"/>
      <c r="U14" s="78" t="s">
        <v>25</v>
      </c>
      <c r="V14" s="78" t="s">
        <v>141</v>
      </c>
      <c r="W14" s="78"/>
      <c r="X14" s="39"/>
      <c r="Y14" s="39"/>
      <c r="Z14" s="39"/>
      <c r="AA14" s="39"/>
      <c r="AB14" s="39"/>
      <c r="AC14" s="39"/>
      <c r="AD14" s="39"/>
      <c r="AE14" s="39"/>
    </row>
    <row r="15" spans="1:31" ht="66.75" customHeight="1">
      <c r="A15" s="617"/>
      <c r="B15" s="617"/>
      <c r="C15" s="617"/>
      <c r="D15" s="500">
        <v>7</v>
      </c>
      <c r="E15" s="617"/>
      <c r="F15" s="617"/>
      <c r="G15" s="648" t="s">
        <v>3564</v>
      </c>
      <c r="H15" s="648" t="s">
        <v>3565</v>
      </c>
      <c r="I15" s="615" t="s">
        <v>180</v>
      </c>
      <c r="J15" s="615" t="s">
        <v>181</v>
      </c>
      <c r="K15" s="641" t="s">
        <v>3566</v>
      </c>
      <c r="L15" s="641" t="s">
        <v>3567</v>
      </c>
      <c r="M15" s="60" t="s">
        <v>3554</v>
      </c>
      <c r="N15" s="60" t="s">
        <v>3554</v>
      </c>
      <c r="O15" s="61"/>
      <c r="P15" s="93"/>
      <c r="Q15" s="101"/>
      <c r="R15" s="36"/>
      <c r="S15" s="101"/>
      <c r="T15" s="101"/>
      <c r="U15" s="78" t="s">
        <v>184</v>
      </c>
      <c r="V15" s="78" t="s">
        <v>141</v>
      </c>
      <c r="W15" s="78"/>
      <c r="X15" s="39"/>
      <c r="Y15" s="39"/>
      <c r="Z15" s="39"/>
      <c r="AA15" s="39"/>
      <c r="AB15" s="39"/>
      <c r="AC15" s="39"/>
      <c r="AD15" s="39"/>
      <c r="AE15" s="39"/>
    </row>
    <row r="16" spans="1:31" ht="66.75" customHeight="1">
      <c r="A16" s="617"/>
      <c r="B16" s="617"/>
      <c r="C16" s="617"/>
      <c r="D16" s="500">
        <v>8</v>
      </c>
      <c r="E16" s="617"/>
      <c r="F16" s="617"/>
      <c r="G16" s="618"/>
      <c r="H16" s="618"/>
      <c r="I16" s="554"/>
      <c r="J16" s="554"/>
      <c r="K16" s="554"/>
      <c r="L16" s="554"/>
      <c r="M16" s="60" t="s">
        <v>3555</v>
      </c>
      <c r="N16" s="60" t="s">
        <v>3556</v>
      </c>
      <c r="O16" s="61"/>
      <c r="P16" s="93"/>
      <c r="Q16" s="101"/>
      <c r="R16" s="36"/>
      <c r="S16" s="101"/>
      <c r="T16" s="101"/>
      <c r="U16" s="78" t="s">
        <v>25</v>
      </c>
      <c r="V16" s="78" t="s">
        <v>141</v>
      </c>
      <c r="W16" s="78"/>
      <c r="X16" s="39"/>
      <c r="Y16" s="39"/>
      <c r="Z16" s="39"/>
      <c r="AA16" s="39"/>
      <c r="AB16" s="39"/>
      <c r="AC16" s="39"/>
      <c r="AD16" s="39"/>
      <c r="AE16" s="39"/>
    </row>
    <row r="17" spans="1:31" ht="66.75" customHeight="1">
      <c r="A17" s="617"/>
      <c r="B17" s="617"/>
      <c r="C17" s="617"/>
      <c r="D17" s="500">
        <v>9</v>
      </c>
      <c r="E17" s="617"/>
      <c r="F17" s="617"/>
      <c r="G17" s="648" t="s">
        <v>3568</v>
      </c>
      <c r="H17" s="648" t="s">
        <v>3569</v>
      </c>
      <c r="I17" s="615" t="s">
        <v>180</v>
      </c>
      <c r="J17" s="615" t="s">
        <v>181</v>
      </c>
      <c r="K17" s="614" t="s">
        <v>3570</v>
      </c>
      <c r="L17" s="614" t="s">
        <v>3571</v>
      </c>
      <c r="M17" s="60" t="s">
        <v>3554</v>
      </c>
      <c r="N17" s="60" t="s">
        <v>3554</v>
      </c>
      <c r="O17" s="61"/>
      <c r="P17" s="93"/>
      <c r="Q17" s="101"/>
      <c r="R17" s="36"/>
      <c r="S17" s="101"/>
      <c r="T17" s="101"/>
      <c r="U17" s="78" t="s">
        <v>184</v>
      </c>
      <c r="V17" s="78" t="s">
        <v>141</v>
      </c>
      <c r="W17" s="78"/>
      <c r="X17" s="39"/>
      <c r="Y17" s="39"/>
      <c r="Z17" s="39"/>
      <c r="AA17" s="39"/>
      <c r="AB17" s="39"/>
      <c r="AC17" s="39"/>
      <c r="AD17" s="39"/>
      <c r="AE17" s="39"/>
    </row>
    <row r="18" spans="1:31" ht="66.75" customHeight="1">
      <c r="A18" s="617"/>
      <c r="B18" s="617"/>
      <c r="C18" s="617"/>
      <c r="D18" s="500">
        <v>10</v>
      </c>
      <c r="E18" s="617"/>
      <c r="F18" s="617"/>
      <c r="G18" s="618"/>
      <c r="H18" s="618"/>
      <c r="I18" s="554"/>
      <c r="J18" s="554"/>
      <c r="K18" s="554"/>
      <c r="L18" s="554"/>
      <c r="M18" s="60" t="s">
        <v>3572</v>
      </c>
      <c r="N18" s="60" t="s">
        <v>3573</v>
      </c>
      <c r="O18" s="61"/>
      <c r="P18" s="93"/>
      <c r="Q18" s="101"/>
      <c r="R18" s="36"/>
      <c r="S18" s="101"/>
      <c r="T18" s="101"/>
      <c r="U18" s="78" t="s">
        <v>25</v>
      </c>
      <c r="V18" s="78" t="s">
        <v>141</v>
      </c>
      <c r="W18" s="78"/>
      <c r="X18" s="39"/>
      <c r="Y18" s="39"/>
      <c r="Z18" s="39"/>
      <c r="AA18" s="39"/>
      <c r="AB18" s="39"/>
      <c r="AC18" s="39"/>
      <c r="AD18" s="39"/>
      <c r="AE18" s="39"/>
    </row>
    <row r="19" spans="1:31" ht="81.75" customHeight="1">
      <c r="A19" s="617"/>
      <c r="B19" s="617"/>
      <c r="C19" s="617"/>
      <c r="D19" s="500">
        <v>11</v>
      </c>
      <c r="E19" s="617"/>
      <c r="F19" s="617"/>
      <c r="G19" s="497" t="s">
        <v>3574</v>
      </c>
      <c r="H19" s="497" t="s">
        <v>3575</v>
      </c>
      <c r="I19" s="59" t="s">
        <v>180</v>
      </c>
      <c r="J19" s="59" t="s">
        <v>181</v>
      </c>
      <c r="K19" s="98" t="s">
        <v>3576</v>
      </c>
      <c r="L19" s="98" t="s">
        <v>3577</v>
      </c>
      <c r="M19" s="98" t="s">
        <v>3578</v>
      </c>
      <c r="N19" s="98" t="s">
        <v>3579</v>
      </c>
      <c r="O19" s="61"/>
      <c r="P19" s="93"/>
      <c r="Q19" s="101"/>
      <c r="R19" s="36"/>
      <c r="S19" s="101"/>
      <c r="T19" s="101"/>
      <c r="U19" s="78" t="s">
        <v>25</v>
      </c>
      <c r="V19" s="78" t="s">
        <v>141</v>
      </c>
      <c r="W19" s="78"/>
      <c r="X19" s="39"/>
      <c r="Y19" s="39"/>
      <c r="Z19" s="39"/>
      <c r="AA19" s="39"/>
      <c r="AB19" s="39"/>
      <c r="AC19" s="39"/>
      <c r="AD19" s="39"/>
      <c r="AE19" s="39"/>
    </row>
    <row r="20" spans="1:31" ht="49.5" customHeight="1">
      <c r="A20" s="617"/>
      <c r="B20" s="617"/>
      <c r="C20" s="617"/>
      <c r="D20" s="500">
        <v>12</v>
      </c>
      <c r="E20" s="617"/>
      <c r="F20" s="617"/>
      <c r="G20" s="648" t="s">
        <v>3580</v>
      </c>
      <c r="H20" s="648" t="s">
        <v>3581</v>
      </c>
      <c r="I20" s="615" t="s">
        <v>180</v>
      </c>
      <c r="J20" s="615" t="s">
        <v>181</v>
      </c>
      <c r="K20" s="614" t="s">
        <v>3582</v>
      </c>
      <c r="L20" s="614" t="s">
        <v>3583</v>
      </c>
      <c r="M20" s="60" t="s">
        <v>3554</v>
      </c>
      <c r="N20" s="60" t="s">
        <v>3554</v>
      </c>
      <c r="O20" s="61"/>
      <c r="P20" s="93"/>
      <c r="Q20" s="101"/>
      <c r="R20" s="36"/>
      <c r="S20" s="101"/>
      <c r="T20" s="101"/>
      <c r="U20" s="78" t="s">
        <v>184</v>
      </c>
      <c r="V20" s="78" t="s">
        <v>141</v>
      </c>
      <c r="W20" s="78"/>
      <c r="X20" s="39"/>
      <c r="Y20" s="39"/>
      <c r="Z20" s="39"/>
      <c r="AA20" s="39"/>
      <c r="AB20" s="39"/>
      <c r="AC20" s="39"/>
      <c r="AD20" s="39"/>
      <c r="AE20" s="39"/>
    </row>
    <row r="21" spans="1:31" ht="43.5" customHeight="1">
      <c r="A21" s="617"/>
      <c r="B21" s="617"/>
      <c r="C21" s="617"/>
      <c r="D21" s="500">
        <v>13</v>
      </c>
      <c r="E21" s="617"/>
      <c r="F21" s="617"/>
      <c r="G21" s="618"/>
      <c r="H21" s="618"/>
      <c r="I21" s="554"/>
      <c r="J21" s="554"/>
      <c r="K21" s="554"/>
      <c r="L21" s="554"/>
      <c r="M21" s="60" t="s">
        <v>3584</v>
      </c>
      <c r="N21" s="60" t="s">
        <v>3585</v>
      </c>
      <c r="O21" s="61"/>
      <c r="P21" s="93"/>
      <c r="Q21" s="101"/>
      <c r="R21" s="36"/>
      <c r="S21" s="101"/>
      <c r="T21" s="101"/>
      <c r="U21" s="78" t="s">
        <v>25</v>
      </c>
      <c r="V21" s="78" t="s">
        <v>141</v>
      </c>
      <c r="W21" s="78"/>
      <c r="X21" s="39"/>
      <c r="Y21" s="39"/>
      <c r="Z21" s="39"/>
      <c r="AA21" s="39"/>
      <c r="AB21" s="39"/>
      <c r="AC21" s="39"/>
      <c r="AD21" s="39"/>
      <c r="AE21" s="39"/>
    </row>
    <row r="22" spans="1:31" ht="86.25" customHeight="1">
      <c r="A22" s="617"/>
      <c r="B22" s="617"/>
      <c r="C22" s="617"/>
      <c r="D22" s="500">
        <v>14</v>
      </c>
      <c r="E22" s="617"/>
      <c r="F22" s="617"/>
      <c r="G22" s="497" t="s">
        <v>3586</v>
      </c>
      <c r="H22" s="497" t="s">
        <v>3587</v>
      </c>
      <c r="I22" s="59" t="s">
        <v>180</v>
      </c>
      <c r="J22" s="59" t="s">
        <v>181</v>
      </c>
      <c r="K22" s="98" t="s">
        <v>3576</v>
      </c>
      <c r="L22" s="98" t="s">
        <v>3577</v>
      </c>
      <c r="M22" s="98" t="s">
        <v>3588</v>
      </c>
      <c r="N22" s="98" t="s">
        <v>3579</v>
      </c>
      <c r="O22" s="61"/>
      <c r="P22" s="93"/>
      <c r="Q22" s="101"/>
      <c r="R22" s="36"/>
      <c r="S22" s="101"/>
      <c r="T22" s="101"/>
      <c r="U22" s="78" t="s">
        <v>25</v>
      </c>
      <c r="V22" s="78" t="s">
        <v>141</v>
      </c>
      <c r="W22" s="78"/>
      <c r="X22" s="39"/>
      <c r="Y22" s="39"/>
      <c r="Z22" s="39"/>
      <c r="AA22" s="39"/>
      <c r="AB22" s="39"/>
      <c r="AC22" s="39"/>
      <c r="AD22" s="39"/>
      <c r="AE22" s="39"/>
    </row>
    <row r="23" spans="1:31" ht="47.25" customHeight="1">
      <c r="A23" s="617"/>
      <c r="B23" s="617"/>
      <c r="C23" s="617"/>
      <c r="D23" s="500">
        <v>15</v>
      </c>
      <c r="E23" s="617"/>
      <c r="F23" s="617"/>
      <c r="G23" s="648" t="s">
        <v>3589</v>
      </c>
      <c r="H23" s="648" t="s">
        <v>3590</v>
      </c>
      <c r="I23" s="615" t="s">
        <v>180</v>
      </c>
      <c r="J23" s="615" t="s">
        <v>181</v>
      </c>
      <c r="K23" s="614" t="s">
        <v>3591</v>
      </c>
      <c r="L23" s="614" t="s">
        <v>3592</v>
      </c>
      <c r="M23" s="60" t="s">
        <v>3554</v>
      </c>
      <c r="N23" s="60" t="s">
        <v>3554</v>
      </c>
      <c r="O23" s="61"/>
      <c r="P23" s="93"/>
      <c r="Q23" s="101"/>
      <c r="R23" s="36"/>
      <c r="S23" s="101"/>
      <c r="T23" s="101"/>
      <c r="U23" s="78" t="s">
        <v>184</v>
      </c>
      <c r="V23" s="78" t="s">
        <v>141</v>
      </c>
      <c r="W23" s="78"/>
      <c r="X23" s="39"/>
      <c r="Y23" s="39"/>
      <c r="Z23" s="39"/>
      <c r="AA23" s="39"/>
      <c r="AB23" s="39"/>
      <c r="AC23" s="39"/>
      <c r="AD23" s="39"/>
      <c r="AE23" s="39"/>
    </row>
    <row r="24" spans="1:31" ht="47.25" customHeight="1">
      <c r="A24" s="617"/>
      <c r="B24" s="617"/>
      <c r="C24" s="617"/>
      <c r="D24" s="500">
        <v>16</v>
      </c>
      <c r="E24" s="617"/>
      <c r="F24" s="617"/>
      <c r="G24" s="618"/>
      <c r="H24" s="618"/>
      <c r="I24" s="554"/>
      <c r="J24" s="554"/>
      <c r="K24" s="554"/>
      <c r="L24" s="554"/>
      <c r="M24" s="60" t="s">
        <v>3593</v>
      </c>
      <c r="N24" s="60" t="s">
        <v>3594</v>
      </c>
      <c r="O24" s="61"/>
      <c r="P24" s="93"/>
      <c r="Q24" s="101"/>
      <c r="R24" s="36"/>
      <c r="S24" s="101"/>
      <c r="T24" s="101"/>
      <c r="U24" s="78" t="s">
        <v>25</v>
      </c>
      <c r="V24" s="78" t="s">
        <v>141</v>
      </c>
      <c r="W24" s="78"/>
      <c r="X24" s="39"/>
      <c r="Y24" s="39"/>
      <c r="Z24" s="39"/>
      <c r="AA24" s="39"/>
      <c r="AB24" s="39"/>
      <c r="AC24" s="39"/>
      <c r="AD24" s="39"/>
      <c r="AE24" s="39"/>
    </row>
    <row r="25" spans="1:31" ht="81.75" customHeight="1">
      <c r="A25" s="618"/>
      <c r="B25" s="618"/>
      <c r="C25" s="618"/>
      <c r="D25" s="500">
        <v>17</v>
      </c>
      <c r="E25" s="618"/>
      <c r="F25" s="618"/>
      <c r="G25" s="497" t="s">
        <v>3595</v>
      </c>
      <c r="H25" s="497" t="s">
        <v>3596</v>
      </c>
      <c r="I25" s="59" t="s">
        <v>180</v>
      </c>
      <c r="J25" s="59" t="s">
        <v>181</v>
      </c>
      <c r="K25" s="98" t="s">
        <v>3576</v>
      </c>
      <c r="L25" s="98" t="s">
        <v>3577</v>
      </c>
      <c r="M25" s="98" t="s">
        <v>3588</v>
      </c>
      <c r="N25" s="98" t="s">
        <v>3579</v>
      </c>
      <c r="O25" s="61"/>
      <c r="P25" s="93"/>
      <c r="Q25" s="101"/>
      <c r="R25" s="36"/>
      <c r="S25" s="101"/>
      <c r="T25" s="101"/>
      <c r="U25" s="78" t="s">
        <v>25</v>
      </c>
      <c r="V25" s="78" t="s">
        <v>141</v>
      </c>
      <c r="W25" s="78"/>
      <c r="X25" s="39"/>
      <c r="Y25" s="39"/>
      <c r="Z25" s="39"/>
      <c r="AA25" s="39"/>
      <c r="AB25" s="39"/>
      <c r="AC25" s="39"/>
      <c r="AD25" s="39"/>
      <c r="AE25" s="39"/>
    </row>
    <row r="26" spans="1:31" ht="16.5" customHeight="1">
      <c r="A26" s="616" t="s">
        <v>3597</v>
      </c>
      <c r="B26" s="616" t="s">
        <v>3598</v>
      </c>
      <c r="C26" s="619" t="s">
        <v>3599</v>
      </c>
      <c r="D26" s="493">
        <v>1</v>
      </c>
      <c r="E26" s="616" t="s">
        <v>3600</v>
      </c>
      <c r="F26" s="616" t="s">
        <v>3601</v>
      </c>
      <c r="G26" s="616" t="s">
        <v>3602</v>
      </c>
      <c r="H26" s="616" t="s">
        <v>3603</v>
      </c>
      <c r="I26" s="636" t="s">
        <v>180</v>
      </c>
      <c r="J26" s="636" t="s">
        <v>181</v>
      </c>
      <c r="K26" s="631" t="s">
        <v>3604</v>
      </c>
      <c r="L26" s="631" t="s">
        <v>3605</v>
      </c>
      <c r="M26" s="204" t="s">
        <v>3606</v>
      </c>
      <c r="N26" s="68" t="s">
        <v>3607</v>
      </c>
      <c r="O26" s="61"/>
      <c r="P26" s="93"/>
      <c r="Q26" s="101"/>
      <c r="R26" s="36"/>
      <c r="S26" s="101"/>
      <c r="T26" s="101"/>
      <c r="U26" s="78" t="s">
        <v>25</v>
      </c>
      <c r="V26" s="78" t="s">
        <v>141</v>
      </c>
      <c r="W26" s="78"/>
      <c r="X26" s="39"/>
      <c r="Y26" s="39"/>
      <c r="Z26" s="39"/>
      <c r="AA26" s="39"/>
      <c r="AB26" s="39"/>
      <c r="AC26" s="39"/>
      <c r="AD26" s="39"/>
      <c r="AE26" s="39"/>
    </row>
    <row r="27" spans="1:31" ht="16.5" customHeight="1">
      <c r="A27" s="617"/>
      <c r="B27" s="617"/>
      <c r="C27" s="617"/>
      <c r="D27" s="493">
        <v>2</v>
      </c>
      <c r="E27" s="617"/>
      <c r="F27" s="617"/>
      <c r="G27" s="618"/>
      <c r="H27" s="618"/>
      <c r="I27" s="554"/>
      <c r="J27" s="554"/>
      <c r="K27" s="554"/>
      <c r="L27" s="554"/>
      <c r="M27" s="204" t="s">
        <v>3608</v>
      </c>
      <c r="N27" s="68" t="s">
        <v>3609</v>
      </c>
      <c r="O27" s="61"/>
      <c r="P27" s="93"/>
      <c r="Q27" s="101"/>
      <c r="R27" s="36"/>
      <c r="S27" s="101"/>
      <c r="T27" s="101"/>
      <c r="U27" s="121" t="s">
        <v>252</v>
      </c>
      <c r="V27" s="78" t="s">
        <v>141</v>
      </c>
      <c r="W27" s="78"/>
      <c r="X27" s="39"/>
      <c r="Y27" s="39"/>
      <c r="Z27" s="39"/>
      <c r="AA27" s="39"/>
      <c r="AB27" s="39"/>
      <c r="AC27" s="39"/>
      <c r="AD27" s="39"/>
      <c r="AE27" s="39"/>
    </row>
    <row r="28" spans="1:31" ht="16.5" customHeight="1">
      <c r="A28" s="617"/>
      <c r="B28" s="617"/>
      <c r="C28" s="617"/>
      <c r="D28" s="493">
        <v>3</v>
      </c>
      <c r="E28" s="617"/>
      <c r="F28" s="617"/>
      <c r="G28" s="616" t="s">
        <v>3610</v>
      </c>
      <c r="H28" s="616" t="s">
        <v>3611</v>
      </c>
      <c r="I28" s="636" t="s">
        <v>180</v>
      </c>
      <c r="J28" s="636" t="s">
        <v>181</v>
      </c>
      <c r="K28" s="631" t="s">
        <v>3612</v>
      </c>
      <c r="L28" s="631" t="s">
        <v>3613</v>
      </c>
      <c r="M28" s="204" t="s">
        <v>3606</v>
      </c>
      <c r="N28" s="68" t="s">
        <v>3607</v>
      </c>
      <c r="O28" s="61"/>
      <c r="P28" s="93"/>
      <c r="Q28" s="101"/>
      <c r="R28" s="36"/>
      <c r="S28" s="101"/>
      <c r="T28" s="101"/>
      <c r="U28" s="78" t="s">
        <v>25</v>
      </c>
      <c r="V28" s="78" t="s">
        <v>141</v>
      </c>
      <c r="W28" s="78"/>
      <c r="X28" s="39"/>
      <c r="Y28" s="39"/>
      <c r="Z28" s="39"/>
      <c r="AA28" s="39"/>
      <c r="AB28" s="39"/>
      <c r="AC28" s="39"/>
      <c r="AD28" s="39"/>
      <c r="AE28" s="39"/>
    </row>
    <row r="29" spans="1:31" ht="16.5" customHeight="1">
      <c r="A29" s="618"/>
      <c r="B29" s="618"/>
      <c r="C29" s="618"/>
      <c r="D29" s="493">
        <v>4</v>
      </c>
      <c r="E29" s="618"/>
      <c r="F29" s="618"/>
      <c r="G29" s="618"/>
      <c r="H29" s="618"/>
      <c r="I29" s="554"/>
      <c r="J29" s="554"/>
      <c r="K29" s="554"/>
      <c r="L29" s="554"/>
      <c r="M29" s="204" t="s">
        <v>3608</v>
      </c>
      <c r="N29" s="68" t="s">
        <v>3609</v>
      </c>
      <c r="O29" s="61"/>
      <c r="P29" s="93"/>
      <c r="Q29" s="101"/>
      <c r="R29" s="36"/>
      <c r="S29" s="101"/>
      <c r="T29" s="101"/>
      <c r="U29" s="121" t="s">
        <v>252</v>
      </c>
      <c r="V29" s="78" t="s">
        <v>141</v>
      </c>
      <c r="W29" s="78"/>
      <c r="X29" s="39"/>
      <c r="Y29" s="39"/>
      <c r="Z29" s="39"/>
      <c r="AA29" s="39"/>
      <c r="AB29" s="39"/>
      <c r="AC29" s="39"/>
      <c r="AD29" s="39"/>
      <c r="AE29" s="39"/>
    </row>
    <row r="30" spans="1:31" ht="16.5" customHeight="1">
      <c r="A30" s="616" t="s">
        <v>3614</v>
      </c>
      <c r="B30" s="616" t="s">
        <v>3615</v>
      </c>
      <c r="C30" s="619" t="s">
        <v>3616</v>
      </c>
      <c r="D30" s="493">
        <v>1</v>
      </c>
      <c r="E30" s="616" t="s">
        <v>3617</v>
      </c>
      <c r="F30" s="616" t="s">
        <v>3618</v>
      </c>
      <c r="G30" s="616" t="s">
        <v>3619</v>
      </c>
      <c r="H30" s="616" t="s">
        <v>3620</v>
      </c>
      <c r="I30" s="636" t="s">
        <v>180</v>
      </c>
      <c r="J30" s="636" t="s">
        <v>181</v>
      </c>
      <c r="K30" s="70" t="s">
        <v>3621</v>
      </c>
      <c r="L30" s="70" t="s">
        <v>3622</v>
      </c>
      <c r="M30" s="68" t="s">
        <v>3623</v>
      </c>
      <c r="N30" s="68" t="s">
        <v>3623</v>
      </c>
      <c r="O30" s="61"/>
      <c r="P30" s="93"/>
      <c r="Q30" s="101"/>
      <c r="R30" s="36"/>
      <c r="S30" s="101"/>
      <c r="T30" s="101"/>
      <c r="U30" s="78" t="s">
        <v>25</v>
      </c>
      <c r="V30" s="78" t="s">
        <v>141</v>
      </c>
      <c r="W30" s="78"/>
      <c r="X30" s="39"/>
      <c r="Y30" s="39"/>
      <c r="Z30" s="39"/>
      <c r="AA30" s="39"/>
      <c r="AB30" s="39"/>
      <c r="AC30" s="39"/>
      <c r="AD30" s="39"/>
      <c r="AE30" s="39"/>
    </row>
    <row r="31" spans="1:31" ht="16.5" customHeight="1">
      <c r="A31" s="617"/>
      <c r="B31" s="617"/>
      <c r="C31" s="617"/>
      <c r="D31" s="493">
        <v>2</v>
      </c>
      <c r="E31" s="617"/>
      <c r="F31" s="617"/>
      <c r="G31" s="618"/>
      <c r="H31" s="618"/>
      <c r="I31" s="554"/>
      <c r="J31" s="554"/>
      <c r="K31" s="70" t="s">
        <v>3624</v>
      </c>
      <c r="L31" s="70" t="s">
        <v>3625</v>
      </c>
      <c r="M31" s="68" t="s">
        <v>3626</v>
      </c>
      <c r="N31" s="68" t="s">
        <v>3627</v>
      </c>
      <c r="O31" s="61"/>
      <c r="P31" s="93"/>
      <c r="Q31" s="101"/>
      <c r="R31" s="36"/>
      <c r="S31" s="101"/>
      <c r="T31" s="101"/>
      <c r="U31" s="78" t="s">
        <v>25</v>
      </c>
      <c r="V31" s="78" t="s">
        <v>141</v>
      </c>
      <c r="W31" s="78"/>
      <c r="X31" s="39"/>
      <c r="Y31" s="39"/>
      <c r="Z31" s="39"/>
      <c r="AA31" s="39"/>
      <c r="AB31" s="39"/>
      <c r="AC31" s="39"/>
      <c r="AD31" s="39"/>
      <c r="AE31" s="39"/>
    </row>
    <row r="32" spans="1:31" ht="16.5" customHeight="1">
      <c r="A32" s="617"/>
      <c r="B32" s="617"/>
      <c r="C32" s="617"/>
      <c r="D32" s="493">
        <v>3</v>
      </c>
      <c r="E32" s="617"/>
      <c r="F32" s="617"/>
      <c r="G32" s="616" t="s">
        <v>3628</v>
      </c>
      <c r="H32" s="616" t="s">
        <v>3629</v>
      </c>
      <c r="I32" s="636" t="s">
        <v>180</v>
      </c>
      <c r="J32" s="636" t="s">
        <v>181</v>
      </c>
      <c r="K32" s="70" t="s">
        <v>3630</v>
      </c>
      <c r="L32" s="70" t="s">
        <v>3631</v>
      </c>
      <c r="M32" s="70" t="s">
        <v>3632</v>
      </c>
      <c r="N32" s="70" t="s">
        <v>3633</v>
      </c>
      <c r="O32" s="61"/>
      <c r="P32" s="93"/>
      <c r="Q32" s="101"/>
      <c r="R32" s="36"/>
      <c r="S32" s="101"/>
      <c r="T32" s="101"/>
      <c r="U32" s="78" t="s">
        <v>25</v>
      </c>
      <c r="V32" s="78" t="s">
        <v>141</v>
      </c>
      <c r="W32" s="78"/>
      <c r="X32" s="39"/>
      <c r="Y32" s="39"/>
      <c r="Z32" s="39"/>
      <c r="AA32" s="39"/>
      <c r="AB32" s="39"/>
      <c r="AC32" s="39"/>
      <c r="AD32" s="39"/>
      <c r="AE32" s="39"/>
    </row>
    <row r="33" spans="1:31" ht="16.5" customHeight="1">
      <c r="A33" s="618"/>
      <c r="B33" s="618"/>
      <c r="C33" s="618"/>
      <c r="D33" s="493">
        <v>4</v>
      </c>
      <c r="E33" s="618"/>
      <c r="F33" s="618"/>
      <c r="G33" s="618"/>
      <c r="H33" s="618"/>
      <c r="I33" s="554"/>
      <c r="J33" s="554"/>
      <c r="K33" s="70" t="s">
        <v>3634</v>
      </c>
      <c r="L33" s="70" t="s">
        <v>3635</v>
      </c>
      <c r="M33" s="70" t="s">
        <v>3636</v>
      </c>
      <c r="N33" s="70" t="s">
        <v>3637</v>
      </c>
      <c r="O33" s="61"/>
      <c r="P33" s="93"/>
      <c r="Q33" s="101"/>
      <c r="R33" s="36"/>
      <c r="S33" s="101"/>
      <c r="T33" s="101"/>
      <c r="U33" s="78" t="s">
        <v>25</v>
      </c>
      <c r="V33" s="78" t="s">
        <v>141</v>
      </c>
      <c r="W33" s="78"/>
      <c r="X33" s="39"/>
      <c r="Y33" s="39"/>
      <c r="Z33" s="39"/>
      <c r="AA33" s="39"/>
      <c r="AB33" s="39"/>
      <c r="AC33" s="39"/>
      <c r="AD33" s="39"/>
      <c r="AE33" s="39"/>
    </row>
    <row r="34" spans="1:31" ht="89.25" customHeight="1">
      <c r="A34" s="648" t="s">
        <v>3638</v>
      </c>
      <c r="B34" s="648" t="s">
        <v>3639</v>
      </c>
      <c r="C34" s="649" t="s">
        <v>3640</v>
      </c>
      <c r="D34" s="500">
        <v>1</v>
      </c>
      <c r="E34" s="648" t="s">
        <v>3641</v>
      </c>
      <c r="F34" s="648" t="s">
        <v>3642</v>
      </c>
      <c r="G34" s="501" t="s">
        <v>3643</v>
      </c>
      <c r="H34" s="502" t="s">
        <v>3644</v>
      </c>
      <c r="I34" s="59" t="s">
        <v>180</v>
      </c>
      <c r="J34" s="59" t="s">
        <v>181</v>
      </c>
      <c r="K34" s="60" t="s">
        <v>3645</v>
      </c>
      <c r="L34" s="60" t="s">
        <v>3646</v>
      </c>
      <c r="M34" s="60" t="s">
        <v>3647</v>
      </c>
      <c r="N34" s="60" t="s">
        <v>3648</v>
      </c>
      <c r="O34" s="61"/>
      <c r="P34" s="93"/>
      <c r="Q34" s="101"/>
      <c r="R34" s="36"/>
      <c r="S34" s="101"/>
      <c r="T34" s="101"/>
      <c r="U34" s="78" t="s">
        <v>25</v>
      </c>
      <c r="V34" s="78" t="s">
        <v>141</v>
      </c>
      <c r="W34" s="78"/>
      <c r="X34" s="39"/>
      <c r="Y34" s="39"/>
      <c r="Z34" s="39"/>
      <c r="AA34" s="39"/>
      <c r="AB34" s="39"/>
      <c r="AC34" s="39"/>
      <c r="AD34" s="39"/>
      <c r="AE34" s="39"/>
    </row>
    <row r="35" spans="1:31" ht="111.75" customHeight="1">
      <c r="A35" s="618"/>
      <c r="B35" s="618"/>
      <c r="C35" s="618"/>
      <c r="D35" s="500">
        <v>2</v>
      </c>
      <c r="E35" s="618"/>
      <c r="F35" s="617"/>
      <c r="G35" s="501" t="s">
        <v>3649</v>
      </c>
      <c r="H35" s="502" t="s">
        <v>3650</v>
      </c>
      <c r="I35" s="59" t="s">
        <v>180</v>
      </c>
      <c r="J35" s="59" t="s">
        <v>181</v>
      </c>
      <c r="K35" s="60" t="s">
        <v>3651</v>
      </c>
      <c r="L35" s="60" t="s">
        <v>3652</v>
      </c>
      <c r="M35" s="60" t="s">
        <v>3653</v>
      </c>
      <c r="N35" s="60" t="s">
        <v>3654</v>
      </c>
      <c r="O35" s="61"/>
      <c r="P35" s="93"/>
      <c r="Q35" s="101"/>
      <c r="R35" s="36"/>
      <c r="S35" s="101"/>
      <c r="T35" s="101"/>
      <c r="U35" s="78" t="s">
        <v>25</v>
      </c>
      <c r="V35" s="78" t="s">
        <v>141</v>
      </c>
      <c r="W35" s="78"/>
      <c r="X35" s="39"/>
      <c r="Y35" s="39"/>
      <c r="Z35" s="39"/>
      <c r="AA35" s="39"/>
      <c r="AB35" s="39"/>
      <c r="AC35" s="39"/>
      <c r="AD35" s="39"/>
      <c r="AE35" s="39"/>
    </row>
    <row r="36" spans="1:31" ht="41.25" customHeight="1">
      <c r="A36" s="648" t="s">
        <v>3655</v>
      </c>
      <c r="B36" s="671" t="s">
        <v>3656</v>
      </c>
      <c r="C36" s="665" t="s">
        <v>3657</v>
      </c>
      <c r="D36" s="500">
        <v>1</v>
      </c>
      <c r="E36" s="648" t="s">
        <v>3658</v>
      </c>
      <c r="F36" s="648" t="s">
        <v>3659</v>
      </c>
      <c r="G36" s="648" t="s">
        <v>3660</v>
      </c>
      <c r="H36" s="648" t="s">
        <v>3661</v>
      </c>
      <c r="I36" s="613" t="s">
        <v>180</v>
      </c>
      <c r="J36" s="612" t="s">
        <v>205</v>
      </c>
      <c r="K36" s="614" t="s">
        <v>3662</v>
      </c>
      <c r="L36" s="614" t="s">
        <v>3663</v>
      </c>
      <c r="M36" s="60" t="s">
        <v>3664</v>
      </c>
      <c r="N36" s="60" t="s">
        <v>3665</v>
      </c>
      <c r="O36" s="61"/>
      <c r="P36" s="93"/>
      <c r="Q36" s="101"/>
      <c r="R36" s="36"/>
      <c r="S36" s="101"/>
      <c r="T36" s="101"/>
      <c r="U36" s="78" t="s">
        <v>184</v>
      </c>
      <c r="V36" s="78" t="s">
        <v>141</v>
      </c>
      <c r="W36" s="78"/>
      <c r="X36" s="39"/>
      <c r="Y36" s="39"/>
      <c r="Z36" s="39"/>
      <c r="AA36" s="39"/>
      <c r="AB36" s="39"/>
      <c r="AC36" s="39"/>
      <c r="AD36" s="39"/>
      <c r="AE36" s="39"/>
    </row>
    <row r="37" spans="1:31" ht="16.5" customHeight="1">
      <c r="A37" s="617"/>
      <c r="B37" s="661"/>
      <c r="C37" s="661"/>
      <c r="D37" s="503">
        <v>2</v>
      </c>
      <c r="E37" s="617"/>
      <c r="F37" s="617"/>
      <c r="G37" s="617"/>
      <c r="H37" s="617"/>
      <c r="I37" s="554"/>
      <c r="J37" s="554"/>
      <c r="K37" s="554"/>
      <c r="L37" s="554"/>
      <c r="M37" s="132" t="s">
        <v>3666</v>
      </c>
      <c r="N37" s="132" t="s">
        <v>3667</v>
      </c>
      <c r="O37" s="178"/>
      <c r="P37" s="181"/>
      <c r="Q37" s="207"/>
      <c r="R37" s="36"/>
      <c r="S37" s="207"/>
      <c r="T37" s="207"/>
      <c r="U37" s="78" t="s">
        <v>25</v>
      </c>
      <c r="V37" s="78" t="s">
        <v>141</v>
      </c>
      <c r="W37" s="78"/>
      <c r="X37" s="39"/>
      <c r="Y37" s="39"/>
      <c r="Z37" s="39"/>
      <c r="AA37" s="39"/>
      <c r="AB37" s="39"/>
      <c r="AC37" s="39"/>
      <c r="AD37" s="39"/>
      <c r="AE37" s="39"/>
    </row>
    <row r="38" spans="1:31" ht="39" customHeight="1">
      <c r="A38" s="617"/>
      <c r="B38" s="661"/>
      <c r="C38" s="661"/>
      <c r="D38" s="503">
        <v>3</v>
      </c>
      <c r="E38" s="617"/>
      <c r="F38" s="617"/>
      <c r="G38" s="617"/>
      <c r="H38" s="617"/>
      <c r="I38" s="615" t="s">
        <v>180</v>
      </c>
      <c r="J38" s="632" t="s">
        <v>181</v>
      </c>
      <c r="K38" s="614" t="s">
        <v>3668</v>
      </c>
      <c r="L38" s="614" t="s">
        <v>3669</v>
      </c>
      <c r="M38" s="132" t="s">
        <v>3670</v>
      </c>
      <c r="N38" s="132" t="s">
        <v>3671</v>
      </c>
      <c r="O38" s="178"/>
      <c r="P38" s="181"/>
      <c r="Q38" s="174"/>
      <c r="R38" s="36"/>
      <c r="S38" s="174"/>
      <c r="T38" s="174"/>
      <c r="U38" s="78" t="s">
        <v>184</v>
      </c>
      <c r="V38" s="78" t="s">
        <v>141</v>
      </c>
      <c r="W38" s="78"/>
      <c r="X38" s="39"/>
      <c r="Y38" s="39"/>
      <c r="Z38" s="39"/>
      <c r="AA38" s="39"/>
      <c r="AB38" s="39"/>
      <c r="AC38" s="39"/>
      <c r="AD38" s="39"/>
      <c r="AE38" s="39"/>
    </row>
    <row r="39" spans="1:31" ht="16.5" customHeight="1">
      <c r="A39" s="617"/>
      <c r="B39" s="661"/>
      <c r="C39" s="661"/>
      <c r="D39" s="503">
        <v>4</v>
      </c>
      <c r="E39" s="618"/>
      <c r="F39" s="618"/>
      <c r="G39" s="618"/>
      <c r="H39" s="618"/>
      <c r="I39" s="554"/>
      <c r="J39" s="554"/>
      <c r="K39" s="554"/>
      <c r="L39" s="553"/>
      <c r="M39" s="132" t="s">
        <v>3666</v>
      </c>
      <c r="N39" s="132" t="s">
        <v>3667</v>
      </c>
      <c r="O39" s="178"/>
      <c r="P39" s="181"/>
      <c r="Q39" s="174"/>
      <c r="R39" s="36"/>
      <c r="S39" s="174"/>
      <c r="T39" s="174"/>
      <c r="U39" s="78" t="s">
        <v>25</v>
      </c>
      <c r="V39" s="78" t="s">
        <v>141</v>
      </c>
      <c r="W39" s="78"/>
      <c r="X39" s="39"/>
      <c r="Y39" s="39"/>
      <c r="Z39" s="39"/>
      <c r="AA39" s="39"/>
      <c r="AB39" s="39"/>
      <c r="AC39" s="39"/>
      <c r="AD39" s="39"/>
      <c r="AE39" s="39"/>
    </row>
    <row r="40" spans="1:31" ht="75.75" customHeight="1">
      <c r="A40" s="618"/>
      <c r="B40" s="662"/>
      <c r="C40" s="662"/>
      <c r="D40" s="500">
        <v>5</v>
      </c>
      <c r="E40" s="504" t="s">
        <v>3672</v>
      </c>
      <c r="F40" s="505" t="s">
        <v>3673</v>
      </c>
      <c r="G40" s="506" t="s">
        <v>3674</v>
      </c>
      <c r="H40" s="505" t="s">
        <v>3675</v>
      </c>
      <c r="I40" s="59" t="s">
        <v>219</v>
      </c>
      <c r="J40" s="59" t="s">
        <v>181</v>
      </c>
      <c r="K40" s="60" t="s">
        <v>3676</v>
      </c>
      <c r="L40" s="60" t="s">
        <v>3677</v>
      </c>
      <c r="M40" s="60" t="s">
        <v>3678</v>
      </c>
      <c r="N40" s="60" t="s">
        <v>3679</v>
      </c>
      <c r="O40" s="61"/>
      <c r="P40" s="93"/>
      <c r="Q40" s="101"/>
      <c r="R40" s="36"/>
      <c r="S40" s="101"/>
      <c r="T40" s="101"/>
      <c r="U40" s="78" t="s">
        <v>25</v>
      </c>
      <c r="V40" s="78" t="s">
        <v>141</v>
      </c>
      <c r="W40" s="78"/>
      <c r="X40" s="39"/>
      <c r="Y40" s="39"/>
      <c r="Z40" s="39"/>
      <c r="AA40" s="39"/>
      <c r="AB40" s="39"/>
      <c r="AC40" s="39"/>
      <c r="AD40" s="39"/>
      <c r="AE40" s="39"/>
    </row>
    <row r="41" spans="1:31" ht="36.75" customHeight="1">
      <c r="A41" s="648" t="s">
        <v>3680</v>
      </c>
      <c r="B41" s="648" t="s">
        <v>3681</v>
      </c>
      <c r="C41" s="649" t="s">
        <v>3682</v>
      </c>
      <c r="D41" s="500">
        <v>1</v>
      </c>
      <c r="E41" s="648" t="s">
        <v>3683</v>
      </c>
      <c r="F41" s="648" t="s">
        <v>3684</v>
      </c>
      <c r="G41" s="616" t="s">
        <v>3685</v>
      </c>
      <c r="H41" s="616" t="s">
        <v>3686</v>
      </c>
      <c r="I41" s="615" t="s">
        <v>180</v>
      </c>
      <c r="J41" s="632" t="s">
        <v>181</v>
      </c>
      <c r="K41" s="614" t="s">
        <v>3687</v>
      </c>
      <c r="L41" s="614" t="s">
        <v>3688</v>
      </c>
      <c r="M41" s="60" t="s">
        <v>3554</v>
      </c>
      <c r="N41" s="60" t="s">
        <v>3554</v>
      </c>
      <c r="O41" s="61"/>
      <c r="P41" s="93"/>
      <c r="Q41" s="101"/>
      <c r="R41" s="36"/>
      <c r="S41" s="101"/>
      <c r="T41" s="101"/>
      <c r="U41" s="78" t="s">
        <v>184</v>
      </c>
      <c r="V41" s="78" t="s">
        <v>141</v>
      </c>
      <c r="W41" s="78"/>
      <c r="X41" s="39"/>
      <c r="Y41" s="39"/>
      <c r="Z41" s="39"/>
      <c r="AA41" s="39"/>
      <c r="AB41" s="39"/>
      <c r="AC41" s="39"/>
      <c r="AD41" s="39"/>
      <c r="AE41" s="39"/>
    </row>
    <row r="42" spans="1:31" ht="36.75" customHeight="1">
      <c r="A42" s="617"/>
      <c r="B42" s="617"/>
      <c r="C42" s="617"/>
      <c r="D42" s="503">
        <v>2</v>
      </c>
      <c r="E42" s="617"/>
      <c r="F42" s="617"/>
      <c r="G42" s="618"/>
      <c r="H42" s="618"/>
      <c r="I42" s="554"/>
      <c r="J42" s="554"/>
      <c r="K42" s="554"/>
      <c r="L42" s="554"/>
      <c r="M42" s="60" t="s">
        <v>3689</v>
      </c>
      <c r="N42" s="76" t="s">
        <v>3690</v>
      </c>
      <c r="O42" s="178"/>
      <c r="P42" s="181"/>
      <c r="Q42" s="207"/>
      <c r="R42" s="36"/>
      <c r="S42" s="207"/>
      <c r="T42" s="207"/>
      <c r="U42" s="78" t="s">
        <v>25</v>
      </c>
      <c r="V42" s="78" t="s">
        <v>141</v>
      </c>
      <c r="W42" s="78"/>
      <c r="X42" s="39"/>
      <c r="Y42" s="39"/>
      <c r="Z42" s="39"/>
      <c r="AA42" s="39"/>
      <c r="AB42" s="39"/>
      <c r="AC42" s="39"/>
      <c r="AD42" s="39"/>
      <c r="AE42" s="39"/>
    </row>
    <row r="43" spans="1:31" ht="29.25" customHeight="1">
      <c r="A43" s="646"/>
      <c r="B43" s="617"/>
      <c r="C43" s="617"/>
      <c r="D43" s="503">
        <v>3</v>
      </c>
      <c r="E43" s="617"/>
      <c r="F43" s="617"/>
      <c r="G43" s="616" t="s">
        <v>3691</v>
      </c>
      <c r="H43" s="616" t="s">
        <v>3692</v>
      </c>
      <c r="I43" s="615" t="s">
        <v>180</v>
      </c>
      <c r="J43" s="632" t="s">
        <v>181</v>
      </c>
      <c r="K43" s="614" t="s">
        <v>3693</v>
      </c>
      <c r="L43" s="614" t="s">
        <v>3694</v>
      </c>
      <c r="M43" s="60" t="s">
        <v>3554</v>
      </c>
      <c r="N43" s="76" t="s">
        <v>3554</v>
      </c>
      <c r="O43" s="178"/>
      <c r="P43" s="181"/>
      <c r="Q43" s="174"/>
      <c r="R43" s="36"/>
      <c r="S43" s="174"/>
      <c r="T43" s="174"/>
      <c r="U43" s="78" t="s">
        <v>184</v>
      </c>
      <c r="V43" s="78" t="s">
        <v>141</v>
      </c>
      <c r="W43" s="78"/>
      <c r="X43" s="39"/>
      <c r="Y43" s="39"/>
      <c r="Z43" s="39"/>
      <c r="AA43" s="39"/>
      <c r="AB43" s="39"/>
      <c r="AC43" s="39"/>
      <c r="AD43" s="39"/>
      <c r="AE43" s="39"/>
    </row>
    <row r="44" spans="1:31" ht="29.25" customHeight="1">
      <c r="A44" s="506"/>
      <c r="B44" s="505"/>
      <c r="C44" s="618"/>
      <c r="D44" s="503">
        <v>4</v>
      </c>
      <c r="E44" s="618"/>
      <c r="F44" s="618"/>
      <c r="G44" s="618"/>
      <c r="H44" s="618"/>
      <c r="I44" s="554"/>
      <c r="J44" s="554"/>
      <c r="K44" s="554"/>
      <c r="L44" s="554"/>
      <c r="M44" s="60" t="s">
        <v>3689</v>
      </c>
      <c r="N44" s="76" t="s">
        <v>3690</v>
      </c>
      <c r="O44" s="178"/>
      <c r="P44" s="181"/>
      <c r="Q44" s="174"/>
      <c r="R44" s="36"/>
      <c r="S44" s="174"/>
      <c r="T44" s="174"/>
      <c r="U44" s="78" t="s">
        <v>25</v>
      </c>
      <c r="V44" s="78" t="s">
        <v>141</v>
      </c>
      <c r="W44" s="78"/>
      <c r="X44" s="39"/>
      <c r="Y44" s="39"/>
      <c r="Z44" s="39"/>
      <c r="AA44" s="39"/>
      <c r="AB44" s="39"/>
      <c r="AC44" s="39"/>
      <c r="AD44" s="39"/>
      <c r="AE44" s="39"/>
    </row>
    <row r="45" spans="1:31" ht="40.5" customHeight="1">
      <c r="A45" s="649" t="s">
        <v>3695</v>
      </c>
      <c r="B45" s="649" t="s">
        <v>3696</v>
      </c>
      <c r="C45" s="619" t="s">
        <v>3697</v>
      </c>
      <c r="D45" s="493">
        <v>1</v>
      </c>
      <c r="E45" s="648" t="s">
        <v>3698</v>
      </c>
      <c r="F45" s="648" t="s">
        <v>3699</v>
      </c>
      <c r="G45" s="616" t="s">
        <v>3700</v>
      </c>
      <c r="H45" s="616" t="s">
        <v>3701</v>
      </c>
      <c r="I45" s="615" t="s">
        <v>180</v>
      </c>
      <c r="J45" s="632" t="s">
        <v>181</v>
      </c>
      <c r="K45" s="620" t="s">
        <v>3702</v>
      </c>
      <c r="L45" s="620" t="s">
        <v>3703</v>
      </c>
      <c r="M45" s="68" t="s">
        <v>3704</v>
      </c>
      <c r="N45" s="68" t="s">
        <v>3705</v>
      </c>
      <c r="O45" s="61"/>
      <c r="P45" s="181"/>
      <c r="Q45" s="174"/>
      <c r="R45" s="36"/>
      <c r="S45" s="174"/>
      <c r="T45" s="174"/>
      <c r="U45" s="178" t="s">
        <v>25</v>
      </c>
      <c r="V45" s="78" t="s">
        <v>141</v>
      </c>
      <c r="W45" s="178"/>
      <c r="X45" s="39"/>
      <c r="Y45" s="39"/>
      <c r="Z45" s="39"/>
      <c r="AA45" s="39"/>
      <c r="AB45" s="39"/>
      <c r="AC45" s="39"/>
      <c r="AD45" s="39"/>
      <c r="AE45" s="39"/>
    </row>
    <row r="46" spans="1:31" ht="40.5" customHeight="1">
      <c r="A46" s="617"/>
      <c r="B46" s="617"/>
      <c r="C46" s="617"/>
      <c r="D46" s="493">
        <v>2</v>
      </c>
      <c r="E46" s="617"/>
      <c r="F46" s="617"/>
      <c r="G46" s="618"/>
      <c r="H46" s="618"/>
      <c r="I46" s="554"/>
      <c r="J46" s="554"/>
      <c r="K46" s="554"/>
      <c r="L46" s="554"/>
      <c r="M46" s="68" t="s">
        <v>3706</v>
      </c>
      <c r="N46" s="68" t="s">
        <v>3707</v>
      </c>
      <c r="O46" s="61"/>
      <c r="P46" s="181"/>
      <c r="Q46" s="174"/>
      <c r="R46" s="36"/>
      <c r="S46" s="174"/>
      <c r="T46" s="174"/>
      <c r="U46" s="178" t="s">
        <v>25</v>
      </c>
      <c r="V46" s="78" t="s">
        <v>141</v>
      </c>
      <c r="W46" s="178"/>
      <c r="X46" s="39"/>
      <c r="Y46" s="39"/>
      <c r="Z46" s="39"/>
      <c r="AA46" s="39"/>
      <c r="AB46" s="39"/>
      <c r="AC46" s="39"/>
      <c r="AD46" s="39"/>
      <c r="AE46" s="39"/>
    </row>
    <row r="47" spans="1:31" ht="40.5" customHeight="1">
      <c r="A47" s="617"/>
      <c r="B47" s="617"/>
      <c r="C47" s="617"/>
      <c r="D47" s="493">
        <v>3</v>
      </c>
      <c r="E47" s="617"/>
      <c r="F47" s="617"/>
      <c r="G47" s="616" t="s">
        <v>3708</v>
      </c>
      <c r="H47" s="616" t="s">
        <v>3709</v>
      </c>
      <c r="I47" s="615" t="s">
        <v>180</v>
      </c>
      <c r="J47" s="632" t="s">
        <v>181</v>
      </c>
      <c r="K47" s="620" t="s">
        <v>3710</v>
      </c>
      <c r="L47" s="620" t="s">
        <v>3711</v>
      </c>
      <c r="M47" s="68" t="s">
        <v>3554</v>
      </c>
      <c r="N47" s="68" t="s">
        <v>3554</v>
      </c>
      <c r="O47" s="61"/>
      <c r="P47" s="181"/>
      <c r="Q47" s="174"/>
      <c r="R47" s="36"/>
      <c r="S47" s="174"/>
      <c r="T47" s="174"/>
      <c r="U47" s="78" t="s">
        <v>184</v>
      </c>
      <c r="V47" s="78" t="s">
        <v>141</v>
      </c>
      <c r="W47" s="78"/>
      <c r="X47" s="39"/>
      <c r="Y47" s="39"/>
      <c r="Z47" s="39"/>
      <c r="AA47" s="39"/>
      <c r="AB47" s="39"/>
      <c r="AC47" s="39"/>
      <c r="AD47" s="39"/>
      <c r="AE47" s="39"/>
    </row>
    <row r="48" spans="1:31" ht="40.5" customHeight="1">
      <c r="A48" s="617"/>
      <c r="B48" s="617"/>
      <c r="C48" s="617"/>
      <c r="D48" s="493">
        <v>4</v>
      </c>
      <c r="E48" s="617"/>
      <c r="F48" s="617"/>
      <c r="G48" s="618"/>
      <c r="H48" s="618"/>
      <c r="I48" s="554"/>
      <c r="J48" s="554"/>
      <c r="K48" s="554"/>
      <c r="L48" s="554"/>
      <c r="M48" s="68" t="s">
        <v>3712</v>
      </c>
      <c r="N48" s="68" t="s">
        <v>3713</v>
      </c>
      <c r="O48" s="61"/>
      <c r="P48" s="181"/>
      <c r="Q48" s="174"/>
      <c r="R48" s="36"/>
      <c r="S48" s="174"/>
      <c r="T48" s="174"/>
      <c r="U48" s="178" t="s">
        <v>25</v>
      </c>
      <c r="V48" s="78" t="s">
        <v>141</v>
      </c>
      <c r="W48" s="178"/>
      <c r="X48" s="39"/>
      <c r="Y48" s="39"/>
      <c r="Z48" s="39"/>
      <c r="AA48" s="39"/>
      <c r="AB48" s="39"/>
      <c r="AC48" s="39"/>
      <c r="AD48" s="39"/>
      <c r="AE48" s="39"/>
    </row>
    <row r="49" spans="1:31" ht="40.5" customHeight="1">
      <c r="A49" s="617"/>
      <c r="B49" s="617"/>
      <c r="C49" s="617"/>
      <c r="D49" s="493">
        <v>5</v>
      </c>
      <c r="E49" s="617"/>
      <c r="F49" s="617"/>
      <c r="G49" s="616" t="s">
        <v>3714</v>
      </c>
      <c r="H49" s="616" t="s">
        <v>3715</v>
      </c>
      <c r="I49" s="615" t="s">
        <v>180</v>
      </c>
      <c r="J49" s="632" t="s">
        <v>181</v>
      </c>
      <c r="K49" s="620" t="s">
        <v>3716</v>
      </c>
      <c r="L49" s="620" t="s">
        <v>3717</v>
      </c>
      <c r="M49" s="68" t="s">
        <v>3718</v>
      </c>
      <c r="N49" s="68" t="s">
        <v>3719</v>
      </c>
      <c r="O49" s="61"/>
      <c r="P49" s="181"/>
      <c r="Q49" s="174"/>
      <c r="R49" s="36"/>
      <c r="S49" s="174"/>
      <c r="T49" s="174"/>
      <c r="U49" s="178" t="s">
        <v>25</v>
      </c>
      <c r="V49" s="78" t="s">
        <v>141</v>
      </c>
      <c r="W49" s="178"/>
      <c r="X49" s="39"/>
      <c r="Y49" s="39"/>
      <c r="Z49" s="39"/>
      <c r="AA49" s="39"/>
      <c r="AB49" s="39"/>
      <c r="AC49" s="39"/>
      <c r="AD49" s="39"/>
      <c r="AE49" s="39"/>
    </row>
    <row r="50" spans="1:31" ht="40.5" customHeight="1">
      <c r="A50" s="617"/>
      <c r="B50" s="617"/>
      <c r="C50" s="617"/>
      <c r="D50" s="493">
        <v>6</v>
      </c>
      <c r="E50" s="617"/>
      <c r="F50" s="617"/>
      <c r="G50" s="618"/>
      <c r="H50" s="618"/>
      <c r="I50" s="554"/>
      <c r="J50" s="554"/>
      <c r="K50" s="554"/>
      <c r="L50" s="554"/>
      <c r="M50" s="68" t="s">
        <v>3554</v>
      </c>
      <c r="N50" s="73" t="s">
        <v>3554</v>
      </c>
      <c r="O50" s="178"/>
      <c r="P50" s="181"/>
      <c r="Q50" s="174"/>
      <c r="R50" s="36"/>
      <c r="S50" s="174"/>
      <c r="T50" s="174"/>
      <c r="U50" s="78" t="s">
        <v>184</v>
      </c>
      <c r="V50" s="78" t="s">
        <v>141</v>
      </c>
      <c r="W50" s="78"/>
      <c r="X50" s="39"/>
      <c r="Y50" s="39"/>
      <c r="Z50" s="39"/>
      <c r="AA50" s="39"/>
      <c r="AB50" s="39"/>
      <c r="AC50" s="39"/>
      <c r="AD50" s="39"/>
      <c r="AE50" s="39"/>
    </row>
    <row r="51" spans="1:31" ht="40.5" customHeight="1">
      <c r="A51" s="617"/>
      <c r="B51" s="617"/>
      <c r="C51" s="617"/>
      <c r="D51" s="493">
        <v>7</v>
      </c>
      <c r="E51" s="617"/>
      <c r="F51" s="617"/>
      <c r="G51" s="616" t="s">
        <v>3720</v>
      </c>
      <c r="H51" s="616" t="s">
        <v>3721</v>
      </c>
      <c r="I51" s="615" t="s">
        <v>180</v>
      </c>
      <c r="J51" s="632" t="s">
        <v>181</v>
      </c>
      <c r="K51" s="620" t="s">
        <v>3722</v>
      </c>
      <c r="L51" s="620" t="s">
        <v>3723</v>
      </c>
      <c r="M51" s="68" t="s">
        <v>3718</v>
      </c>
      <c r="N51" s="73" t="s">
        <v>3719</v>
      </c>
      <c r="O51" s="178"/>
      <c r="P51" s="181"/>
      <c r="Q51" s="174"/>
      <c r="R51" s="36"/>
      <c r="S51" s="174"/>
      <c r="T51" s="174"/>
      <c r="U51" s="178" t="s">
        <v>25</v>
      </c>
      <c r="V51" s="78" t="s">
        <v>141</v>
      </c>
      <c r="W51" s="178"/>
      <c r="X51" s="39"/>
      <c r="Y51" s="39"/>
      <c r="Z51" s="39"/>
      <c r="AA51" s="39"/>
      <c r="AB51" s="39"/>
      <c r="AC51" s="39"/>
      <c r="AD51" s="39"/>
      <c r="AE51" s="39"/>
    </row>
    <row r="52" spans="1:31" ht="40.5" customHeight="1">
      <c r="A52" s="617"/>
      <c r="B52" s="617"/>
      <c r="C52" s="617"/>
      <c r="D52" s="493">
        <v>8</v>
      </c>
      <c r="E52" s="617"/>
      <c r="F52" s="617"/>
      <c r="G52" s="618"/>
      <c r="H52" s="618"/>
      <c r="I52" s="554"/>
      <c r="J52" s="554"/>
      <c r="K52" s="554"/>
      <c r="L52" s="554"/>
      <c r="M52" s="68" t="s">
        <v>3554</v>
      </c>
      <c r="N52" s="73" t="s">
        <v>3554</v>
      </c>
      <c r="O52" s="178"/>
      <c r="P52" s="181"/>
      <c r="Q52" s="174"/>
      <c r="R52" s="36"/>
      <c r="S52" s="174"/>
      <c r="T52" s="174"/>
      <c r="U52" s="78" t="s">
        <v>184</v>
      </c>
      <c r="V52" s="78" t="s">
        <v>141</v>
      </c>
      <c r="W52" s="78"/>
      <c r="X52" s="39"/>
      <c r="Y52" s="39"/>
      <c r="Z52" s="39"/>
      <c r="AA52" s="39"/>
      <c r="AB52" s="39"/>
      <c r="AC52" s="39"/>
      <c r="AD52" s="39"/>
      <c r="AE52" s="39"/>
    </row>
    <row r="53" spans="1:31" ht="69" customHeight="1">
      <c r="A53" s="617"/>
      <c r="B53" s="617"/>
      <c r="C53" s="617"/>
      <c r="D53" s="493">
        <v>9</v>
      </c>
      <c r="E53" s="617"/>
      <c r="F53" s="617"/>
      <c r="G53" s="507" t="s">
        <v>3724</v>
      </c>
      <c r="H53" s="507" t="s">
        <v>3725</v>
      </c>
      <c r="I53" s="59" t="s">
        <v>180</v>
      </c>
      <c r="J53" s="59" t="s">
        <v>181</v>
      </c>
      <c r="K53" s="60" t="s">
        <v>3726</v>
      </c>
      <c r="L53" s="60" t="s">
        <v>3727</v>
      </c>
      <c r="M53" s="203" t="s">
        <v>3728</v>
      </c>
      <c r="N53" s="60" t="s">
        <v>3729</v>
      </c>
      <c r="O53" s="61"/>
      <c r="P53" s="93"/>
      <c r="Q53" s="101"/>
      <c r="R53" s="36"/>
      <c r="S53" s="101"/>
      <c r="T53" s="101"/>
      <c r="U53" s="78" t="s">
        <v>25</v>
      </c>
      <c r="V53" s="78" t="s">
        <v>141</v>
      </c>
      <c r="W53" s="78"/>
      <c r="X53" s="39"/>
      <c r="Y53" s="39"/>
      <c r="Z53" s="39"/>
      <c r="AA53" s="39"/>
      <c r="AB53" s="39"/>
      <c r="AC53" s="39"/>
      <c r="AD53" s="39"/>
      <c r="AE53" s="39"/>
    </row>
    <row r="54" spans="1:31" ht="69" customHeight="1">
      <c r="A54" s="617"/>
      <c r="B54" s="617"/>
      <c r="C54" s="617"/>
      <c r="D54" s="493">
        <v>10</v>
      </c>
      <c r="E54" s="617"/>
      <c r="F54" s="617"/>
      <c r="G54" s="507" t="s">
        <v>3730</v>
      </c>
      <c r="H54" s="507" t="s">
        <v>3731</v>
      </c>
      <c r="I54" s="59" t="s">
        <v>180</v>
      </c>
      <c r="J54" s="59" t="s">
        <v>181</v>
      </c>
      <c r="K54" s="60" t="s">
        <v>3732</v>
      </c>
      <c r="L54" s="60" t="s">
        <v>3733</v>
      </c>
      <c r="M54" s="203" t="s">
        <v>3728</v>
      </c>
      <c r="N54" s="60" t="s">
        <v>3729</v>
      </c>
      <c r="O54" s="61"/>
      <c r="P54" s="93"/>
      <c r="Q54" s="101"/>
      <c r="R54" s="36"/>
      <c r="S54" s="101"/>
      <c r="T54" s="101"/>
      <c r="U54" s="78" t="s">
        <v>25</v>
      </c>
      <c r="V54" s="78" t="s">
        <v>141</v>
      </c>
      <c r="W54" s="78"/>
      <c r="X54" s="39"/>
      <c r="Y54" s="39"/>
      <c r="Z54" s="39"/>
      <c r="AA54" s="39"/>
      <c r="AB54" s="39"/>
      <c r="AC54" s="39"/>
      <c r="AD54" s="39"/>
      <c r="AE54" s="39"/>
    </row>
    <row r="55" spans="1:31" ht="69" customHeight="1">
      <c r="A55" s="618"/>
      <c r="B55" s="618"/>
      <c r="C55" s="618"/>
      <c r="D55" s="493">
        <v>11</v>
      </c>
      <c r="E55" s="618"/>
      <c r="F55" s="618"/>
      <c r="G55" s="507" t="s">
        <v>3734</v>
      </c>
      <c r="H55" s="507" t="s">
        <v>3735</v>
      </c>
      <c r="I55" s="59" t="s">
        <v>180</v>
      </c>
      <c r="J55" s="59" t="s">
        <v>181</v>
      </c>
      <c r="K55" s="60" t="s">
        <v>3736</v>
      </c>
      <c r="L55" s="60" t="s">
        <v>3737</v>
      </c>
      <c r="M55" s="203" t="s">
        <v>3728</v>
      </c>
      <c r="N55" s="60" t="s">
        <v>3729</v>
      </c>
      <c r="O55" s="61"/>
      <c r="P55" s="93"/>
      <c r="Q55" s="101"/>
      <c r="R55" s="36"/>
      <c r="S55" s="101"/>
      <c r="T55" s="101"/>
      <c r="U55" s="78" t="s">
        <v>25</v>
      </c>
      <c r="V55" s="78" t="s">
        <v>141</v>
      </c>
      <c r="W55" s="78"/>
      <c r="X55" s="39"/>
      <c r="Y55" s="39"/>
      <c r="Z55" s="39"/>
      <c r="AA55" s="39"/>
      <c r="AB55" s="39"/>
      <c r="AC55" s="39"/>
      <c r="AD55" s="39"/>
      <c r="AE55" s="39"/>
    </row>
    <row r="56" spans="1:31" ht="16.5" customHeight="1">
      <c r="A56" s="648" t="s">
        <v>3738</v>
      </c>
      <c r="B56" s="648" t="s">
        <v>3739</v>
      </c>
      <c r="C56" s="619" t="s">
        <v>3740</v>
      </c>
      <c r="D56" s="619">
        <v>1</v>
      </c>
      <c r="E56" s="648" t="s">
        <v>3741</v>
      </c>
      <c r="F56" s="648" t="s">
        <v>3742</v>
      </c>
      <c r="G56" s="616" t="s">
        <v>3743</v>
      </c>
      <c r="H56" s="616" t="s">
        <v>3744</v>
      </c>
      <c r="I56" s="615" t="s">
        <v>180</v>
      </c>
      <c r="J56" s="632" t="s">
        <v>181</v>
      </c>
      <c r="K56" s="620" t="s">
        <v>3745</v>
      </c>
      <c r="L56" s="620" t="s">
        <v>3746</v>
      </c>
      <c r="M56" s="620" t="s">
        <v>3747</v>
      </c>
      <c r="N56" s="620" t="s">
        <v>3748</v>
      </c>
      <c r="O56" s="668"/>
      <c r="P56" s="669"/>
      <c r="Q56" s="670"/>
      <c r="R56" s="36"/>
      <c r="S56" s="670"/>
      <c r="T56" s="670"/>
      <c r="U56" s="668" t="s">
        <v>25</v>
      </c>
      <c r="V56" s="78" t="s">
        <v>141</v>
      </c>
      <c r="W56" s="178"/>
      <c r="X56" s="39"/>
      <c r="Y56" s="39"/>
      <c r="Z56" s="39"/>
      <c r="AA56" s="39"/>
      <c r="AB56" s="39"/>
      <c r="AC56" s="39"/>
      <c r="AD56" s="39"/>
      <c r="AE56" s="39"/>
    </row>
    <row r="57" spans="1:31" ht="16.5" customHeight="1">
      <c r="A57" s="617"/>
      <c r="B57" s="617"/>
      <c r="C57" s="617"/>
      <c r="D57" s="617"/>
      <c r="E57" s="617"/>
      <c r="F57" s="617"/>
      <c r="G57" s="617"/>
      <c r="H57" s="617"/>
      <c r="I57" s="553"/>
      <c r="J57" s="553"/>
      <c r="K57" s="553"/>
      <c r="L57" s="553"/>
      <c r="M57" s="553"/>
      <c r="N57" s="553"/>
      <c r="O57" s="553"/>
      <c r="P57" s="553"/>
      <c r="Q57" s="553"/>
      <c r="R57" s="36"/>
      <c r="S57" s="553"/>
      <c r="T57" s="553"/>
      <c r="U57" s="553"/>
      <c r="V57" s="78" t="s">
        <v>141</v>
      </c>
      <c r="W57" s="189"/>
      <c r="X57" s="39"/>
      <c r="Y57" s="39"/>
      <c r="Z57" s="39"/>
      <c r="AA57" s="39"/>
      <c r="AB57" s="39"/>
      <c r="AC57" s="39"/>
      <c r="AD57" s="39"/>
      <c r="AE57" s="39"/>
    </row>
    <row r="58" spans="1:31" ht="16.5" customHeight="1">
      <c r="A58" s="617"/>
      <c r="B58" s="617"/>
      <c r="C58" s="617"/>
      <c r="D58" s="617"/>
      <c r="E58" s="617"/>
      <c r="F58" s="617"/>
      <c r="G58" s="617"/>
      <c r="H58" s="617"/>
      <c r="I58" s="553"/>
      <c r="J58" s="553"/>
      <c r="K58" s="553"/>
      <c r="L58" s="553"/>
      <c r="M58" s="553"/>
      <c r="N58" s="553"/>
      <c r="O58" s="553"/>
      <c r="P58" s="553"/>
      <c r="Q58" s="553"/>
      <c r="R58" s="36"/>
      <c r="S58" s="553"/>
      <c r="T58" s="553"/>
      <c r="U58" s="553"/>
      <c r="V58" s="78" t="s">
        <v>141</v>
      </c>
      <c r="W58" s="189"/>
      <c r="X58" s="39"/>
      <c r="Y58" s="39"/>
      <c r="Z58" s="39"/>
      <c r="AA58" s="39"/>
      <c r="AB58" s="39"/>
      <c r="AC58" s="39"/>
      <c r="AD58" s="39"/>
      <c r="AE58" s="39"/>
    </row>
    <row r="59" spans="1:31" ht="16.5" customHeight="1">
      <c r="A59" s="617"/>
      <c r="B59" s="617"/>
      <c r="C59" s="617"/>
      <c r="D59" s="618"/>
      <c r="E59" s="617"/>
      <c r="F59" s="617"/>
      <c r="G59" s="618"/>
      <c r="H59" s="618"/>
      <c r="I59" s="554"/>
      <c r="J59" s="554"/>
      <c r="K59" s="554"/>
      <c r="L59" s="554"/>
      <c r="M59" s="554"/>
      <c r="N59" s="554"/>
      <c r="O59" s="554"/>
      <c r="P59" s="554"/>
      <c r="Q59" s="554"/>
      <c r="R59" s="36"/>
      <c r="S59" s="554"/>
      <c r="T59" s="554"/>
      <c r="U59" s="554"/>
      <c r="V59" s="78" t="s">
        <v>141</v>
      </c>
      <c r="W59" s="180"/>
      <c r="X59" s="39"/>
      <c r="Y59" s="39"/>
      <c r="Z59" s="39"/>
      <c r="AA59" s="39"/>
      <c r="AB59" s="39"/>
      <c r="AC59" s="39"/>
      <c r="AD59" s="39"/>
      <c r="AE59" s="39"/>
    </row>
    <row r="60" spans="1:31" ht="16.5" customHeight="1">
      <c r="A60" s="617"/>
      <c r="B60" s="617"/>
      <c r="C60" s="617"/>
      <c r="D60" s="619">
        <v>2</v>
      </c>
      <c r="E60" s="617"/>
      <c r="F60" s="617"/>
      <c r="G60" s="616" t="s">
        <v>3749</v>
      </c>
      <c r="H60" s="616" t="s">
        <v>3750</v>
      </c>
      <c r="I60" s="615" t="s">
        <v>180</v>
      </c>
      <c r="J60" s="632" t="s">
        <v>181</v>
      </c>
      <c r="K60" s="620" t="s">
        <v>3751</v>
      </c>
      <c r="L60" s="620" t="s">
        <v>3752</v>
      </c>
      <c r="M60" s="620" t="s">
        <v>3747</v>
      </c>
      <c r="N60" s="620" t="s">
        <v>3748</v>
      </c>
      <c r="O60" s="668"/>
      <c r="P60" s="669"/>
      <c r="Q60" s="670"/>
      <c r="R60" s="36"/>
      <c r="S60" s="670"/>
      <c r="T60" s="670"/>
      <c r="U60" s="668" t="s">
        <v>25</v>
      </c>
      <c r="V60" s="78" t="s">
        <v>141</v>
      </c>
      <c r="W60" s="178"/>
      <c r="X60" s="39"/>
      <c r="Y60" s="39"/>
      <c r="Z60" s="39"/>
      <c r="AA60" s="39"/>
      <c r="AB60" s="39"/>
      <c r="AC60" s="39"/>
      <c r="AD60" s="39"/>
      <c r="AE60" s="39"/>
    </row>
    <row r="61" spans="1:31" ht="16.5" customHeight="1">
      <c r="A61" s="617"/>
      <c r="B61" s="617"/>
      <c r="C61" s="617"/>
      <c r="D61" s="617"/>
      <c r="E61" s="617"/>
      <c r="F61" s="617"/>
      <c r="G61" s="617"/>
      <c r="H61" s="617"/>
      <c r="I61" s="553"/>
      <c r="J61" s="553"/>
      <c r="K61" s="553"/>
      <c r="L61" s="553"/>
      <c r="M61" s="553"/>
      <c r="N61" s="553"/>
      <c r="O61" s="553"/>
      <c r="P61" s="553"/>
      <c r="Q61" s="553"/>
      <c r="R61" s="36"/>
      <c r="S61" s="553"/>
      <c r="T61" s="553"/>
      <c r="U61" s="553"/>
      <c r="V61" s="78" t="s">
        <v>141</v>
      </c>
      <c r="W61" s="189"/>
      <c r="X61" s="39"/>
      <c r="Y61" s="39"/>
      <c r="Z61" s="39"/>
      <c r="AA61" s="39"/>
      <c r="AB61" s="39"/>
      <c r="AC61" s="39"/>
      <c r="AD61" s="39"/>
      <c r="AE61" s="39"/>
    </row>
    <row r="62" spans="1:31" ht="16.5" customHeight="1">
      <c r="A62" s="617"/>
      <c r="B62" s="617"/>
      <c r="C62" s="617"/>
      <c r="D62" s="617"/>
      <c r="E62" s="617"/>
      <c r="F62" s="617"/>
      <c r="G62" s="617"/>
      <c r="H62" s="617"/>
      <c r="I62" s="553"/>
      <c r="J62" s="553"/>
      <c r="K62" s="553"/>
      <c r="L62" s="553"/>
      <c r="M62" s="553"/>
      <c r="N62" s="553"/>
      <c r="O62" s="553"/>
      <c r="P62" s="553"/>
      <c r="Q62" s="553"/>
      <c r="R62" s="36"/>
      <c r="S62" s="553"/>
      <c r="T62" s="553"/>
      <c r="U62" s="553"/>
      <c r="V62" s="78" t="s">
        <v>141</v>
      </c>
      <c r="W62" s="189"/>
      <c r="X62" s="39"/>
      <c r="Y62" s="39"/>
      <c r="Z62" s="39"/>
      <c r="AA62" s="39"/>
      <c r="AB62" s="39"/>
      <c r="AC62" s="39"/>
      <c r="AD62" s="39"/>
      <c r="AE62" s="39"/>
    </row>
    <row r="63" spans="1:31" ht="16.5" customHeight="1">
      <c r="A63" s="618"/>
      <c r="B63" s="618"/>
      <c r="C63" s="618"/>
      <c r="D63" s="618"/>
      <c r="E63" s="618"/>
      <c r="F63" s="618"/>
      <c r="G63" s="618"/>
      <c r="H63" s="618"/>
      <c r="I63" s="554"/>
      <c r="J63" s="554"/>
      <c r="K63" s="554"/>
      <c r="L63" s="554"/>
      <c r="M63" s="554"/>
      <c r="N63" s="554"/>
      <c r="O63" s="554"/>
      <c r="P63" s="554"/>
      <c r="Q63" s="554"/>
      <c r="R63" s="36"/>
      <c r="S63" s="554"/>
      <c r="T63" s="554"/>
      <c r="U63" s="554"/>
      <c r="V63" s="78" t="s">
        <v>141</v>
      </c>
      <c r="W63" s="180"/>
      <c r="X63" s="39"/>
      <c r="Y63" s="39"/>
      <c r="Z63" s="39"/>
      <c r="AA63" s="39"/>
      <c r="AB63" s="39"/>
      <c r="AC63" s="39"/>
      <c r="AD63" s="39"/>
      <c r="AE63" s="39"/>
    </row>
    <row r="64" spans="1:31" ht="16.5" customHeight="1">
      <c r="A64" s="648" t="s">
        <v>3753</v>
      </c>
      <c r="B64" s="648" t="s">
        <v>3754</v>
      </c>
      <c r="C64" s="619" t="s">
        <v>3755</v>
      </c>
      <c r="D64" s="619">
        <v>1</v>
      </c>
      <c r="E64" s="648" t="s">
        <v>3753</v>
      </c>
      <c r="F64" s="648" t="s">
        <v>3754</v>
      </c>
      <c r="G64" s="616" t="s">
        <v>3756</v>
      </c>
      <c r="H64" s="616" t="s">
        <v>3757</v>
      </c>
      <c r="I64" s="615" t="s">
        <v>180</v>
      </c>
      <c r="J64" s="632" t="s">
        <v>181</v>
      </c>
      <c r="K64" s="620" t="s">
        <v>3758</v>
      </c>
      <c r="L64" s="620" t="s">
        <v>3759</v>
      </c>
      <c r="M64" s="620" t="s">
        <v>3760</v>
      </c>
      <c r="N64" s="620" t="s">
        <v>3761</v>
      </c>
      <c r="O64" s="668"/>
      <c r="P64" s="669"/>
      <c r="Q64" s="670"/>
      <c r="R64" s="36"/>
      <c r="S64" s="670"/>
      <c r="T64" s="670"/>
      <c r="U64" s="668" t="s">
        <v>25</v>
      </c>
      <c r="V64" s="78" t="s">
        <v>141</v>
      </c>
      <c r="W64" s="178"/>
      <c r="X64" s="39"/>
      <c r="Y64" s="39"/>
      <c r="Z64" s="39"/>
      <c r="AA64" s="39"/>
      <c r="AB64" s="39"/>
      <c r="AC64" s="39"/>
      <c r="AD64" s="39"/>
      <c r="AE64" s="39"/>
    </row>
    <row r="65" spans="1:31" ht="16.5" customHeight="1">
      <c r="A65" s="617"/>
      <c r="B65" s="617"/>
      <c r="C65" s="617"/>
      <c r="D65" s="617"/>
      <c r="E65" s="617"/>
      <c r="F65" s="617"/>
      <c r="G65" s="617"/>
      <c r="H65" s="617"/>
      <c r="I65" s="553"/>
      <c r="J65" s="553"/>
      <c r="K65" s="553"/>
      <c r="L65" s="553"/>
      <c r="M65" s="553"/>
      <c r="N65" s="553"/>
      <c r="O65" s="553"/>
      <c r="P65" s="553"/>
      <c r="Q65" s="553"/>
      <c r="R65" s="36"/>
      <c r="S65" s="553"/>
      <c r="T65" s="553"/>
      <c r="U65" s="553"/>
      <c r="V65" s="78" t="s">
        <v>141</v>
      </c>
      <c r="W65" s="189"/>
      <c r="X65" s="39"/>
      <c r="Y65" s="39"/>
      <c r="Z65" s="39"/>
      <c r="AA65" s="39"/>
      <c r="AB65" s="39"/>
      <c r="AC65" s="39"/>
      <c r="AD65" s="39"/>
      <c r="AE65" s="39"/>
    </row>
    <row r="66" spans="1:31" ht="16.5" customHeight="1">
      <c r="A66" s="617"/>
      <c r="B66" s="617"/>
      <c r="C66" s="617"/>
      <c r="D66" s="617"/>
      <c r="E66" s="617"/>
      <c r="F66" s="617"/>
      <c r="G66" s="617"/>
      <c r="H66" s="617"/>
      <c r="I66" s="553"/>
      <c r="J66" s="553"/>
      <c r="K66" s="553"/>
      <c r="L66" s="553"/>
      <c r="M66" s="553"/>
      <c r="N66" s="553"/>
      <c r="O66" s="553"/>
      <c r="P66" s="553"/>
      <c r="Q66" s="553"/>
      <c r="R66" s="36"/>
      <c r="S66" s="553"/>
      <c r="T66" s="553"/>
      <c r="U66" s="553"/>
      <c r="V66" s="78" t="s">
        <v>141</v>
      </c>
      <c r="W66" s="189"/>
      <c r="X66" s="39"/>
      <c r="Y66" s="39"/>
      <c r="Z66" s="39"/>
      <c r="AA66" s="39"/>
      <c r="AB66" s="39"/>
      <c r="AC66" s="39"/>
      <c r="AD66" s="39"/>
      <c r="AE66" s="39"/>
    </row>
    <row r="67" spans="1:31" ht="49.5" customHeight="1">
      <c r="A67" s="617"/>
      <c r="B67" s="617"/>
      <c r="C67" s="617"/>
      <c r="D67" s="618"/>
      <c r="E67" s="617"/>
      <c r="F67" s="617"/>
      <c r="G67" s="617"/>
      <c r="H67" s="617"/>
      <c r="I67" s="554"/>
      <c r="J67" s="554"/>
      <c r="K67" s="554"/>
      <c r="L67" s="554"/>
      <c r="M67" s="554"/>
      <c r="N67" s="554"/>
      <c r="O67" s="554"/>
      <c r="P67" s="554"/>
      <c r="Q67" s="554"/>
      <c r="R67" s="36"/>
      <c r="S67" s="554"/>
      <c r="T67" s="554"/>
      <c r="U67" s="554"/>
      <c r="V67" s="78" t="s">
        <v>141</v>
      </c>
      <c r="W67" s="180"/>
      <c r="X67" s="39"/>
      <c r="Y67" s="39"/>
      <c r="Z67" s="39"/>
      <c r="AA67" s="39"/>
      <c r="AB67" s="39"/>
      <c r="AC67" s="39"/>
      <c r="AD67" s="39"/>
      <c r="AE67" s="39"/>
    </row>
    <row r="68" spans="1:31" ht="16.5" customHeight="1">
      <c r="A68" s="617"/>
      <c r="B68" s="617"/>
      <c r="C68" s="617"/>
      <c r="D68" s="619">
        <v>2</v>
      </c>
      <c r="E68" s="617"/>
      <c r="F68" s="617"/>
      <c r="G68" s="617"/>
      <c r="H68" s="617"/>
      <c r="I68" s="615" t="s">
        <v>180</v>
      </c>
      <c r="J68" s="632" t="s">
        <v>181</v>
      </c>
      <c r="K68" s="620" t="s">
        <v>3762</v>
      </c>
      <c r="L68" s="620" t="s">
        <v>3763</v>
      </c>
      <c r="M68" s="620" t="s">
        <v>3764</v>
      </c>
      <c r="N68" s="620" t="s">
        <v>3765</v>
      </c>
      <c r="O68" s="668"/>
      <c r="P68" s="669"/>
      <c r="Q68" s="670"/>
      <c r="R68" s="36"/>
      <c r="S68" s="670"/>
      <c r="T68" s="670"/>
      <c r="U68" s="668" t="s">
        <v>25</v>
      </c>
      <c r="V68" s="78" t="s">
        <v>141</v>
      </c>
      <c r="W68" s="178"/>
      <c r="X68" s="39"/>
      <c r="Y68" s="39"/>
      <c r="Z68" s="39"/>
      <c r="AA68" s="39"/>
      <c r="AB68" s="39"/>
      <c r="AC68" s="39"/>
      <c r="AD68" s="39"/>
      <c r="AE68" s="39"/>
    </row>
    <row r="69" spans="1:31" ht="16.5" customHeight="1">
      <c r="A69" s="617"/>
      <c r="B69" s="617"/>
      <c r="C69" s="617"/>
      <c r="D69" s="617"/>
      <c r="E69" s="617"/>
      <c r="F69" s="617"/>
      <c r="G69" s="617"/>
      <c r="H69" s="617"/>
      <c r="I69" s="553"/>
      <c r="J69" s="553"/>
      <c r="K69" s="553"/>
      <c r="L69" s="553"/>
      <c r="M69" s="553"/>
      <c r="N69" s="553"/>
      <c r="O69" s="553"/>
      <c r="P69" s="553"/>
      <c r="Q69" s="553"/>
      <c r="R69" s="36"/>
      <c r="S69" s="553"/>
      <c r="T69" s="553"/>
      <c r="U69" s="553"/>
      <c r="V69" s="78" t="s">
        <v>141</v>
      </c>
      <c r="W69" s="189"/>
      <c r="X69" s="39"/>
      <c r="Y69" s="39"/>
      <c r="Z69" s="39"/>
      <c r="AA69" s="39"/>
      <c r="AB69" s="39"/>
      <c r="AC69" s="39"/>
      <c r="AD69" s="39"/>
      <c r="AE69" s="39"/>
    </row>
    <row r="70" spans="1:31" ht="16.5" customHeight="1">
      <c r="A70" s="617"/>
      <c r="B70" s="617"/>
      <c r="C70" s="617"/>
      <c r="D70" s="617"/>
      <c r="E70" s="617"/>
      <c r="F70" s="617"/>
      <c r="G70" s="617"/>
      <c r="H70" s="617"/>
      <c r="I70" s="553"/>
      <c r="J70" s="553"/>
      <c r="K70" s="553"/>
      <c r="L70" s="553"/>
      <c r="M70" s="553"/>
      <c r="N70" s="553"/>
      <c r="O70" s="553"/>
      <c r="P70" s="553"/>
      <c r="Q70" s="553"/>
      <c r="R70" s="36"/>
      <c r="S70" s="553"/>
      <c r="T70" s="553"/>
      <c r="U70" s="553"/>
      <c r="V70" s="78" t="s">
        <v>141</v>
      </c>
      <c r="W70" s="189"/>
      <c r="X70" s="39"/>
      <c r="Y70" s="39"/>
      <c r="Z70" s="39"/>
      <c r="AA70" s="39"/>
      <c r="AB70" s="39"/>
      <c r="AC70" s="39"/>
      <c r="AD70" s="39"/>
      <c r="AE70" s="39"/>
    </row>
    <row r="71" spans="1:31" ht="28.5" customHeight="1">
      <c r="A71" s="618"/>
      <c r="B71" s="618"/>
      <c r="C71" s="618"/>
      <c r="D71" s="618"/>
      <c r="E71" s="618"/>
      <c r="F71" s="618"/>
      <c r="G71" s="618"/>
      <c r="H71" s="618"/>
      <c r="I71" s="554"/>
      <c r="J71" s="554"/>
      <c r="K71" s="554"/>
      <c r="L71" s="554"/>
      <c r="M71" s="554"/>
      <c r="N71" s="554"/>
      <c r="O71" s="554"/>
      <c r="P71" s="554"/>
      <c r="Q71" s="554"/>
      <c r="R71" s="36"/>
      <c r="S71" s="554"/>
      <c r="T71" s="554"/>
      <c r="U71" s="554"/>
      <c r="V71" s="78" t="s">
        <v>141</v>
      </c>
      <c r="W71" s="180"/>
      <c r="X71" s="39"/>
      <c r="Y71" s="39"/>
      <c r="Z71" s="39"/>
      <c r="AA71" s="39"/>
      <c r="AB71" s="39"/>
      <c r="AC71" s="39"/>
      <c r="AD71" s="39"/>
      <c r="AE71" s="39"/>
    </row>
    <row r="72" spans="1:31" ht="63.75" customHeight="1">
      <c r="A72" s="616" t="s">
        <v>3766</v>
      </c>
      <c r="B72" s="616" t="s">
        <v>3767</v>
      </c>
      <c r="C72" s="649" t="s">
        <v>3768</v>
      </c>
      <c r="D72" s="508">
        <v>1</v>
      </c>
      <c r="E72" s="648" t="s">
        <v>3766</v>
      </c>
      <c r="F72" s="648" t="s">
        <v>3767</v>
      </c>
      <c r="G72" s="507" t="s">
        <v>3769</v>
      </c>
      <c r="H72" s="507" t="s">
        <v>3770</v>
      </c>
      <c r="I72" s="59" t="s">
        <v>180</v>
      </c>
      <c r="J72" s="59" t="s">
        <v>398</v>
      </c>
      <c r="K72" s="68" t="s">
        <v>3771</v>
      </c>
      <c r="L72" s="68" t="s">
        <v>3772</v>
      </c>
      <c r="M72" s="68" t="s">
        <v>3773</v>
      </c>
      <c r="N72" s="68" t="s">
        <v>3774</v>
      </c>
      <c r="O72" s="61"/>
      <c r="P72" s="93"/>
      <c r="Q72" s="101"/>
      <c r="R72" s="36"/>
      <c r="S72" s="101"/>
      <c r="T72" s="101"/>
      <c r="U72" s="78" t="s">
        <v>25</v>
      </c>
      <c r="V72" s="78" t="s">
        <v>141</v>
      </c>
      <c r="W72" s="78"/>
      <c r="X72" s="39"/>
      <c r="Y72" s="39"/>
      <c r="Z72" s="39"/>
      <c r="AA72" s="39"/>
      <c r="AB72" s="39"/>
      <c r="AC72" s="39"/>
      <c r="AD72" s="39"/>
      <c r="AE72" s="39"/>
    </row>
    <row r="73" spans="1:31" ht="63.75" customHeight="1">
      <c r="A73" s="617"/>
      <c r="B73" s="617"/>
      <c r="C73" s="617"/>
      <c r="D73" s="508">
        <v>2</v>
      </c>
      <c r="E73" s="617"/>
      <c r="F73" s="617"/>
      <c r="G73" s="507" t="s">
        <v>3775</v>
      </c>
      <c r="H73" s="507" t="s">
        <v>3776</v>
      </c>
      <c r="I73" s="59" t="s">
        <v>180</v>
      </c>
      <c r="J73" s="59" t="s">
        <v>398</v>
      </c>
      <c r="K73" s="68" t="s">
        <v>3777</v>
      </c>
      <c r="L73" s="68" t="s">
        <v>3778</v>
      </c>
      <c r="M73" s="68" t="s">
        <v>3779</v>
      </c>
      <c r="N73" s="68" t="s">
        <v>3780</v>
      </c>
      <c r="O73" s="61"/>
      <c r="P73" s="93"/>
      <c r="Q73" s="101"/>
      <c r="R73" s="36"/>
      <c r="S73" s="101"/>
      <c r="T73" s="101"/>
      <c r="U73" s="78" t="s">
        <v>25</v>
      </c>
      <c r="V73" s="78" t="s">
        <v>141</v>
      </c>
      <c r="W73" s="78"/>
      <c r="X73" s="39"/>
      <c r="Y73" s="39"/>
      <c r="Z73" s="39"/>
      <c r="AA73" s="39"/>
      <c r="AB73" s="39"/>
      <c r="AC73" s="39"/>
      <c r="AD73" s="39"/>
      <c r="AE73" s="39"/>
    </row>
    <row r="74" spans="1:31" ht="69" customHeight="1">
      <c r="A74" s="618"/>
      <c r="B74" s="618"/>
      <c r="C74" s="618"/>
      <c r="D74" s="508">
        <v>3</v>
      </c>
      <c r="E74" s="646"/>
      <c r="F74" s="617"/>
      <c r="G74" s="507" t="s">
        <v>3781</v>
      </c>
      <c r="H74" s="507" t="s">
        <v>3782</v>
      </c>
      <c r="I74" s="59" t="s">
        <v>180</v>
      </c>
      <c r="J74" s="59" t="s">
        <v>398</v>
      </c>
      <c r="K74" s="60" t="s">
        <v>3783</v>
      </c>
      <c r="L74" s="60" t="s">
        <v>3784</v>
      </c>
      <c r="M74" s="60" t="s">
        <v>3785</v>
      </c>
      <c r="N74" s="60" t="s">
        <v>3786</v>
      </c>
      <c r="O74" s="61"/>
      <c r="P74" s="93"/>
      <c r="Q74" s="101"/>
      <c r="R74" s="36"/>
      <c r="S74" s="101"/>
      <c r="T74" s="101"/>
      <c r="U74" s="78" t="s">
        <v>25</v>
      </c>
      <c r="V74" s="78" t="s">
        <v>141</v>
      </c>
      <c r="W74" s="78"/>
      <c r="X74" s="39"/>
      <c r="Y74" s="39"/>
      <c r="Z74" s="39"/>
      <c r="AA74" s="39"/>
      <c r="AB74" s="39"/>
      <c r="AC74" s="39"/>
      <c r="AD74" s="39"/>
      <c r="AE74" s="39"/>
    </row>
    <row r="75" spans="1:31" ht="69" customHeight="1">
      <c r="A75" s="616" t="s">
        <v>3787</v>
      </c>
      <c r="B75" s="616" t="s">
        <v>3788</v>
      </c>
      <c r="C75" s="649" t="s">
        <v>3789</v>
      </c>
      <c r="D75" s="508">
        <v>1</v>
      </c>
      <c r="E75" s="648" t="s">
        <v>3787</v>
      </c>
      <c r="F75" s="648" t="s">
        <v>3788</v>
      </c>
      <c r="G75" s="507" t="s">
        <v>3790</v>
      </c>
      <c r="H75" s="507" t="s">
        <v>3791</v>
      </c>
      <c r="I75" s="59" t="s">
        <v>180</v>
      </c>
      <c r="J75" s="59" t="s">
        <v>398</v>
      </c>
      <c r="K75" s="60" t="s">
        <v>3792</v>
      </c>
      <c r="L75" s="60" t="s">
        <v>3793</v>
      </c>
      <c r="M75" s="98" t="s">
        <v>3794</v>
      </c>
      <c r="N75" s="98" t="s">
        <v>3795</v>
      </c>
      <c r="O75" s="61"/>
      <c r="P75" s="93"/>
      <c r="Q75" s="101"/>
      <c r="R75" s="36"/>
      <c r="S75" s="101"/>
      <c r="T75" s="101"/>
      <c r="U75" s="78" t="s">
        <v>25</v>
      </c>
      <c r="V75" s="78" t="s">
        <v>141</v>
      </c>
      <c r="W75" s="78"/>
      <c r="X75" s="39"/>
      <c r="Y75" s="39"/>
      <c r="Z75" s="39"/>
      <c r="AA75" s="39"/>
      <c r="AB75" s="39"/>
      <c r="AC75" s="39"/>
      <c r="AD75" s="39"/>
      <c r="AE75" s="39"/>
    </row>
    <row r="76" spans="1:31" ht="91.5" customHeight="1">
      <c r="A76" s="617"/>
      <c r="B76" s="617"/>
      <c r="C76" s="617"/>
      <c r="D76" s="508">
        <v>2</v>
      </c>
      <c r="E76" s="617"/>
      <c r="F76" s="617"/>
      <c r="G76" s="507" t="s">
        <v>3796</v>
      </c>
      <c r="H76" s="507" t="s">
        <v>3797</v>
      </c>
      <c r="I76" s="59" t="s">
        <v>180</v>
      </c>
      <c r="J76" s="59" t="s">
        <v>398</v>
      </c>
      <c r="K76" s="60" t="s">
        <v>3798</v>
      </c>
      <c r="L76" s="60" t="s">
        <v>3799</v>
      </c>
      <c r="M76" s="98" t="s">
        <v>3794</v>
      </c>
      <c r="N76" s="98" t="s">
        <v>3795</v>
      </c>
      <c r="O76" s="61"/>
      <c r="P76" s="93"/>
      <c r="Q76" s="101"/>
      <c r="R76" s="36"/>
      <c r="S76" s="101"/>
      <c r="T76" s="101"/>
      <c r="U76" s="78" t="s">
        <v>25</v>
      </c>
      <c r="V76" s="78" t="s">
        <v>141</v>
      </c>
      <c r="W76" s="78"/>
      <c r="X76" s="39"/>
      <c r="Y76" s="39"/>
      <c r="Z76" s="39"/>
      <c r="AA76" s="39"/>
      <c r="AB76" s="39"/>
      <c r="AC76" s="39"/>
      <c r="AD76" s="39"/>
      <c r="AE76" s="39"/>
    </row>
    <row r="77" spans="1:31" ht="96" customHeight="1">
      <c r="A77" s="618"/>
      <c r="B77" s="618"/>
      <c r="C77" s="618"/>
      <c r="D77" s="508">
        <v>3</v>
      </c>
      <c r="E77" s="618"/>
      <c r="F77" s="618"/>
      <c r="G77" s="507" t="s">
        <v>3800</v>
      </c>
      <c r="H77" s="507" t="s">
        <v>3801</v>
      </c>
      <c r="I77" s="59" t="s">
        <v>180</v>
      </c>
      <c r="J77" s="59" t="s">
        <v>398</v>
      </c>
      <c r="K77" s="104" t="s">
        <v>3802</v>
      </c>
      <c r="L77" s="104" t="s">
        <v>3803</v>
      </c>
      <c r="M77" s="202" t="s">
        <v>3804</v>
      </c>
      <c r="N77" s="98" t="s">
        <v>3805</v>
      </c>
      <c r="O77" s="61"/>
      <c r="P77" s="93"/>
      <c r="Q77" s="101"/>
      <c r="R77" s="36"/>
      <c r="S77" s="101"/>
      <c r="T77" s="101"/>
      <c r="U77" s="78" t="s">
        <v>25</v>
      </c>
      <c r="V77" s="78" t="s">
        <v>141</v>
      </c>
      <c r="W77" s="78"/>
      <c r="X77" s="39"/>
      <c r="Y77" s="39"/>
      <c r="Z77" s="39"/>
      <c r="AA77" s="39"/>
      <c r="AB77" s="39"/>
      <c r="AC77" s="39"/>
      <c r="AD77" s="39"/>
      <c r="AE77" s="39"/>
    </row>
    <row r="78" spans="1:31" ht="84.75" customHeight="1">
      <c r="A78" s="616" t="s">
        <v>3806</v>
      </c>
      <c r="B78" s="660" t="s">
        <v>3807</v>
      </c>
      <c r="C78" s="665" t="s">
        <v>3808</v>
      </c>
      <c r="D78" s="500">
        <v>1</v>
      </c>
      <c r="E78" s="648" t="s">
        <v>3806</v>
      </c>
      <c r="F78" s="648" t="s">
        <v>3807</v>
      </c>
      <c r="G78" s="648" t="s">
        <v>3809</v>
      </c>
      <c r="H78" s="648" t="s">
        <v>3810</v>
      </c>
      <c r="I78" s="615" t="s">
        <v>180</v>
      </c>
      <c r="J78" s="615" t="s">
        <v>398</v>
      </c>
      <c r="K78" s="614" t="s">
        <v>3811</v>
      </c>
      <c r="L78" s="614" t="s">
        <v>3812</v>
      </c>
      <c r="M78" s="98" t="s">
        <v>3813</v>
      </c>
      <c r="N78" s="98" t="s">
        <v>3814</v>
      </c>
      <c r="O78" s="61"/>
      <c r="P78" s="93"/>
      <c r="Q78" s="101"/>
      <c r="R78" s="36"/>
      <c r="S78" s="101"/>
      <c r="T78" s="101"/>
      <c r="U78" s="78" t="s">
        <v>25</v>
      </c>
      <c r="V78" s="78" t="s">
        <v>141</v>
      </c>
      <c r="W78" s="78"/>
      <c r="X78" s="39"/>
      <c r="Y78" s="39"/>
      <c r="Z78" s="39"/>
      <c r="AA78" s="39"/>
      <c r="AB78" s="39"/>
      <c r="AC78" s="39"/>
      <c r="AD78" s="39"/>
      <c r="AE78" s="39"/>
    </row>
    <row r="79" spans="1:31" ht="24.75" customHeight="1">
      <c r="A79" s="617"/>
      <c r="B79" s="661"/>
      <c r="C79" s="661"/>
      <c r="D79" s="500">
        <v>2</v>
      </c>
      <c r="E79" s="617"/>
      <c r="F79" s="617"/>
      <c r="G79" s="618"/>
      <c r="H79" s="618"/>
      <c r="I79" s="554"/>
      <c r="J79" s="554"/>
      <c r="K79" s="554"/>
      <c r="L79" s="554"/>
      <c r="M79" s="98" t="s">
        <v>3815</v>
      </c>
      <c r="N79" s="98" t="s">
        <v>3815</v>
      </c>
      <c r="O79" s="61"/>
      <c r="P79" s="93"/>
      <c r="Q79" s="101"/>
      <c r="R79" s="36"/>
      <c r="S79" s="101"/>
      <c r="T79" s="101"/>
      <c r="U79" s="78" t="s">
        <v>184</v>
      </c>
      <c r="V79" s="78" t="s">
        <v>141</v>
      </c>
      <c r="W79" s="78"/>
      <c r="X79" s="39"/>
      <c r="Y79" s="39"/>
      <c r="Z79" s="39"/>
      <c r="AA79" s="39"/>
      <c r="AB79" s="39"/>
      <c r="AC79" s="39"/>
      <c r="AD79" s="39"/>
      <c r="AE79" s="39"/>
    </row>
    <row r="80" spans="1:31" ht="84.75" customHeight="1">
      <c r="A80" s="618"/>
      <c r="B80" s="662"/>
      <c r="C80" s="662"/>
      <c r="D80" s="500">
        <v>3</v>
      </c>
      <c r="E80" s="618"/>
      <c r="F80" s="618"/>
      <c r="G80" s="509" t="s">
        <v>3816</v>
      </c>
      <c r="H80" s="509" t="s">
        <v>3817</v>
      </c>
      <c r="I80" s="59" t="s">
        <v>180</v>
      </c>
      <c r="J80" s="59" t="s">
        <v>398</v>
      </c>
      <c r="K80" s="60" t="s">
        <v>3818</v>
      </c>
      <c r="L80" s="60" t="s">
        <v>3819</v>
      </c>
      <c r="M80" s="60" t="s">
        <v>3820</v>
      </c>
      <c r="N80" s="60" t="s">
        <v>3821</v>
      </c>
      <c r="O80" s="61"/>
      <c r="P80" s="93"/>
      <c r="Q80" s="101"/>
      <c r="R80" s="36"/>
      <c r="S80" s="101"/>
      <c r="T80" s="101"/>
      <c r="U80" s="78" t="s">
        <v>184</v>
      </c>
      <c r="V80" s="78" t="s">
        <v>141</v>
      </c>
      <c r="W80" s="78"/>
      <c r="X80" s="39"/>
      <c r="Y80" s="39"/>
      <c r="Z80" s="39"/>
      <c r="AA80" s="39"/>
      <c r="AB80" s="39"/>
      <c r="AC80" s="39"/>
      <c r="AD80" s="39"/>
      <c r="AE80" s="39"/>
    </row>
    <row r="81" spans="1:31" ht="84.75" customHeight="1">
      <c r="A81" s="507" t="s">
        <v>3822</v>
      </c>
      <c r="B81" s="510" t="s">
        <v>3823</v>
      </c>
      <c r="C81" s="511" t="s">
        <v>3824</v>
      </c>
      <c r="D81" s="500">
        <v>1</v>
      </c>
      <c r="E81" s="509" t="s">
        <v>3822</v>
      </c>
      <c r="F81" s="509" t="s">
        <v>3823</v>
      </c>
      <c r="G81" s="509" t="s">
        <v>3825</v>
      </c>
      <c r="H81" s="509" t="s">
        <v>3826</v>
      </c>
      <c r="I81" s="59" t="s">
        <v>180</v>
      </c>
      <c r="J81" s="59" t="s">
        <v>398</v>
      </c>
      <c r="K81" s="60" t="s">
        <v>3827</v>
      </c>
      <c r="L81" s="60" t="s">
        <v>3828</v>
      </c>
      <c r="M81" s="60" t="s">
        <v>3829</v>
      </c>
      <c r="N81" s="60" t="s">
        <v>3830</v>
      </c>
      <c r="O81" s="61"/>
      <c r="P81" s="93"/>
      <c r="Q81" s="101"/>
      <c r="R81" s="36"/>
      <c r="S81" s="101"/>
      <c r="T81" s="101"/>
      <c r="U81" s="78" t="s">
        <v>25</v>
      </c>
      <c r="V81" s="78" t="s">
        <v>141</v>
      </c>
      <c r="W81" s="78"/>
      <c r="X81" s="39"/>
      <c r="Y81" s="39"/>
      <c r="Z81" s="39"/>
      <c r="AA81" s="39"/>
      <c r="AB81" s="39"/>
      <c r="AC81" s="39"/>
      <c r="AD81" s="39"/>
      <c r="AE81" s="39"/>
    </row>
    <row r="82" spans="1:31" ht="120" customHeight="1">
      <c r="A82" s="616" t="s">
        <v>3831</v>
      </c>
      <c r="B82" s="660" t="s">
        <v>3832</v>
      </c>
      <c r="C82" s="665" t="s">
        <v>3833</v>
      </c>
      <c r="D82" s="500">
        <v>1</v>
      </c>
      <c r="E82" s="659" t="s">
        <v>3831</v>
      </c>
      <c r="F82" s="664" t="s">
        <v>3832</v>
      </c>
      <c r="G82" s="648" t="s">
        <v>3834</v>
      </c>
      <c r="H82" s="648" t="s">
        <v>3835</v>
      </c>
      <c r="I82" s="59" t="s">
        <v>180</v>
      </c>
      <c r="J82" s="59" t="s">
        <v>398</v>
      </c>
      <c r="K82" s="203" t="s">
        <v>3836</v>
      </c>
      <c r="L82" s="60" t="s">
        <v>3837</v>
      </c>
      <c r="M82" s="60" t="s">
        <v>3838</v>
      </c>
      <c r="N82" s="60" t="s">
        <v>3839</v>
      </c>
      <c r="O82" s="61"/>
      <c r="P82" s="93"/>
      <c r="Q82" s="101"/>
      <c r="R82" s="36"/>
      <c r="S82" s="101"/>
      <c r="T82" s="101"/>
      <c r="U82" s="78" t="s">
        <v>25</v>
      </c>
      <c r="V82" s="78" t="s">
        <v>141</v>
      </c>
      <c r="W82" s="78"/>
      <c r="X82" s="39"/>
      <c r="Y82" s="39"/>
      <c r="Z82" s="39"/>
      <c r="AA82" s="39"/>
      <c r="AB82" s="39"/>
      <c r="AC82" s="39"/>
      <c r="AD82" s="39"/>
      <c r="AE82" s="39"/>
    </row>
    <row r="83" spans="1:31" ht="69.75" customHeight="1">
      <c r="A83" s="618"/>
      <c r="B83" s="662"/>
      <c r="C83" s="662"/>
      <c r="D83" s="500">
        <v>2</v>
      </c>
      <c r="E83" s="646"/>
      <c r="F83" s="617"/>
      <c r="G83" s="618"/>
      <c r="H83" s="618"/>
      <c r="I83" s="59" t="s">
        <v>180</v>
      </c>
      <c r="J83" s="59" t="s">
        <v>398</v>
      </c>
      <c r="K83" s="60" t="s">
        <v>3840</v>
      </c>
      <c r="L83" s="60" t="s">
        <v>3841</v>
      </c>
      <c r="M83" s="60" t="s">
        <v>3842</v>
      </c>
      <c r="N83" s="60" t="s">
        <v>3843</v>
      </c>
      <c r="O83" s="61"/>
      <c r="P83" s="93"/>
      <c r="Q83" s="101"/>
      <c r="R83" s="36"/>
      <c r="S83" s="101"/>
      <c r="T83" s="101"/>
      <c r="U83" s="78" t="s">
        <v>25</v>
      </c>
      <c r="V83" s="78" t="s">
        <v>141</v>
      </c>
      <c r="W83" s="78"/>
      <c r="X83" s="39"/>
      <c r="Y83" s="39"/>
      <c r="Z83" s="39"/>
      <c r="AA83" s="39"/>
      <c r="AB83" s="39"/>
      <c r="AC83" s="39"/>
      <c r="AD83" s="39"/>
      <c r="AE83" s="39"/>
    </row>
    <row r="84" spans="1:31" ht="105.75" customHeight="1">
      <c r="A84" s="616" t="s">
        <v>3844</v>
      </c>
      <c r="B84" s="616" t="s">
        <v>3845</v>
      </c>
      <c r="C84" s="649" t="s">
        <v>3846</v>
      </c>
      <c r="D84" s="500">
        <v>1</v>
      </c>
      <c r="E84" s="648" t="s">
        <v>3844</v>
      </c>
      <c r="F84" s="648" t="s">
        <v>3845</v>
      </c>
      <c r="G84" s="509" t="s">
        <v>3847</v>
      </c>
      <c r="H84" s="509" t="s">
        <v>3848</v>
      </c>
      <c r="I84" s="59" t="s">
        <v>180</v>
      </c>
      <c r="J84" s="59" t="s">
        <v>398</v>
      </c>
      <c r="K84" s="60" t="s">
        <v>3849</v>
      </c>
      <c r="L84" s="60" t="s">
        <v>3850</v>
      </c>
      <c r="M84" s="60" t="s">
        <v>3851</v>
      </c>
      <c r="N84" s="60" t="s">
        <v>3852</v>
      </c>
      <c r="O84" s="61"/>
      <c r="P84" s="93"/>
      <c r="Q84" s="101"/>
      <c r="R84" s="36"/>
      <c r="S84" s="101"/>
      <c r="T84" s="101"/>
      <c r="U84" s="78" t="s">
        <v>25</v>
      </c>
      <c r="V84" s="78" t="s">
        <v>141</v>
      </c>
      <c r="W84" s="78"/>
      <c r="X84" s="39"/>
      <c r="Y84" s="39"/>
      <c r="Z84" s="39"/>
      <c r="AA84" s="39"/>
      <c r="AB84" s="39"/>
      <c r="AC84" s="39"/>
      <c r="AD84" s="39"/>
      <c r="AE84" s="39"/>
    </row>
    <row r="85" spans="1:31" ht="71.25" customHeight="1">
      <c r="A85" s="618"/>
      <c r="B85" s="618"/>
      <c r="C85" s="618"/>
      <c r="D85" s="500">
        <v>2</v>
      </c>
      <c r="E85" s="618"/>
      <c r="F85" s="618"/>
      <c r="G85" s="509" t="s">
        <v>3853</v>
      </c>
      <c r="H85" s="509" t="s">
        <v>3854</v>
      </c>
      <c r="I85" s="59" t="s">
        <v>180</v>
      </c>
      <c r="J85" s="59" t="s">
        <v>398</v>
      </c>
      <c r="K85" s="60" t="s">
        <v>3855</v>
      </c>
      <c r="L85" s="60" t="s">
        <v>3856</v>
      </c>
      <c r="M85" s="60" t="s">
        <v>3857</v>
      </c>
      <c r="N85" s="60" t="s">
        <v>3858</v>
      </c>
      <c r="O85" s="61"/>
      <c r="P85" s="93"/>
      <c r="Q85" s="101"/>
      <c r="R85" s="36"/>
      <c r="S85" s="101"/>
      <c r="T85" s="101"/>
      <c r="U85" s="78" t="s">
        <v>25</v>
      </c>
      <c r="V85" s="78" t="s">
        <v>141</v>
      </c>
      <c r="W85" s="78"/>
      <c r="X85" s="39"/>
      <c r="Y85" s="39"/>
      <c r="Z85" s="39"/>
      <c r="AA85" s="39"/>
      <c r="AB85" s="39"/>
      <c r="AC85" s="39"/>
      <c r="AD85" s="39"/>
      <c r="AE85" s="39"/>
    </row>
    <row r="86" spans="1:31" ht="105.75" customHeight="1">
      <c r="A86" s="616" t="s">
        <v>3859</v>
      </c>
      <c r="B86" s="660" t="s">
        <v>3860</v>
      </c>
      <c r="C86" s="665" t="s">
        <v>3861</v>
      </c>
      <c r="D86" s="500">
        <v>1</v>
      </c>
      <c r="E86" s="648" t="s">
        <v>3859</v>
      </c>
      <c r="F86" s="648" t="s">
        <v>3860</v>
      </c>
      <c r="G86" s="509" t="s">
        <v>3862</v>
      </c>
      <c r="H86" s="509" t="s">
        <v>3863</v>
      </c>
      <c r="I86" s="59" t="s">
        <v>180</v>
      </c>
      <c r="J86" s="59" t="s">
        <v>398</v>
      </c>
      <c r="K86" s="203" t="s">
        <v>3864</v>
      </c>
      <c r="L86" s="60" t="s">
        <v>3865</v>
      </c>
      <c r="M86" s="203" t="s">
        <v>3866</v>
      </c>
      <c r="N86" s="60" t="s">
        <v>3867</v>
      </c>
      <c r="O86" s="61"/>
      <c r="P86" s="93"/>
      <c r="Q86" s="101"/>
      <c r="R86" s="36"/>
      <c r="S86" s="101"/>
      <c r="T86" s="101"/>
      <c r="U86" s="78" t="s">
        <v>25</v>
      </c>
      <c r="V86" s="78" t="s">
        <v>141</v>
      </c>
      <c r="W86" s="78"/>
      <c r="X86" s="39"/>
      <c r="Y86" s="39"/>
      <c r="Z86" s="39"/>
      <c r="AA86" s="39"/>
      <c r="AB86" s="39"/>
      <c r="AC86" s="39"/>
      <c r="AD86" s="39"/>
      <c r="AE86" s="39"/>
    </row>
    <row r="87" spans="1:31" ht="105.75" customHeight="1">
      <c r="A87" s="618"/>
      <c r="B87" s="662"/>
      <c r="C87" s="662"/>
      <c r="D87" s="500">
        <v>2</v>
      </c>
      <c r="E87" s="618"/>
      <c r="F87" s="618"/>
      <c r="G87" s="509" t="s">
        <v>3853</v>
      </c>
      <c r="H87" s="509" t="s">
        <v>3854</v>
      </c>
      <c r="I87" s="59" t="s">
        <v>180</v>
      </c>
      <c r="J87" s="59" t="s">
        <v>398</v>
      </c>
      <c r="K87" s="60" t="s">
        <v>3855</v>
      </c>
      <c r="L87" s="60" t="s">
        <v>3856</v>
      </c>
      <c r="M87" s="60" t="s">
        <v>3842</v>
      </c>
      <c r="N87" s="60" t="s">
        <v>3843</v>
      </c>
      <c r="O87" s="61"/>
      <c r="P87" s="93"/>
      <c r="Q87" s="101"/>
      <c r="R87" s="36"/>
      <c r="S87" s="101"/>
      <c r="T87" s="101"/>
      <c r="U87" s="78" t="s">
        <v>25</v>
      </c>
      <c r="V87" s="78" t="s">
        <v>141</v>
      </c>
      <c r="W87" s="78"/>
      <c r="X87" s="39"/>
      <c r="Y87" s="39"/>
      <c r="Z87" s="39"/>
      <c r="AA87" s="39"/>
      <c r="AB87" s="39"/>
      <c r="AC87" s="39"/>
      <c r="AD87" s="39"/>
      <c r="AE87" s="39"/>
    </row>
    <row r="88" spans="1:31" ht="105" customHeight="1">
      <c r="A88" s="616" t="s">
        <v>3868</v>
      </c>
      <c r="B88" s="660" t="s">
        <v>3869</v>
      </c>
      <c r="C88" s="665" t="s">
        <v>3870</v>
      </c>
      <c r="D88" s="500">
        <v>1</v>
      </c>
      <c r="E88" s="648" t="s">
        <v>3868</v>
      </c>
      <c r="F88" s="648" t="s">
        <v>3869</v>
      </c>
      <c r="G88" s="509" t="s">
        <v>3871</v>
      </c>
      <c r="H88" s="509" t="s">
        <v>3872</v>
      </c>
      <c r="I88" s="59" t="s">
        <v>180</v>
      </c>
      <c r="J88" s="59" t="s">
        <v>398</v>
      </c>
      <c r="K88" s="60" t="s">
        <v>3873</v>
      </c>
      <c r="L88" s="60" t="s">
        <v>3874</v>
      </c>
      <c r="M88" s="60" t="s">
        <v>3875</v>
      </c>
      <c r="N88" s="60" t="s">
        <v>3876</v>
      </c>
      <c r="O88" s="61"/>
      <c r="P88" s="93"/>
      <c r="Q88" s="101"/>
      <c r="R88" s="36"/>
      <c r="S88" s="101"/>
      <c r="T88" s="101"/>
      <c r="U88" s="78" t="s">
        <v>25</v>
      </c>
      <c r="V88" s="78" t="s">
        <v>141</v>
      </c>
      <c r="W88" s="78"/>
      <c r="X88" s="39"/>
      <c r="Y88" s="39"/>
      <c r="Z88" s="39"/>
      <c r="AA88" s="39"/>
      <c r="AB88" s="39"/>
      <c r="AC88" s="39"/>
      <c r="AD88" s="39"/>
      <c r="AE88" s="39"/>
    </row>
    <row r="89" spans="1:31" ht="48" customHeight="1">
      <c r="A89" s="618"/>
      <c r="B89" s="662"/>
      <c r="C89" s="662"/>
      <c r="D89" s="500">
        <v>2</v>
      </c>
      <c r="E89" s="618"/>
      <c r="F89" s="618"/>
      <c r="G89" s="509" t="s">
        <v>3877</v>
      </c>
      <c r="H89" s="509" t="s">
        <v>3878</v>
      </c>
      <c r="I89" s="59" t="s">
        <v>180</v>
      </c>
      <c r="J89" s="59" t="s">
        <v>398</v>
      </c>
      <c r="K89" s="203" t="s">
        <v>3879</v>
      </c>
      <c r="L89" s="60" t="s">
        <v>3784</v>
      </c>
      <c r="M89" s="60" t="s">
        <v>3880</v>
      </c>
      <c r="N89" s="60" t="s">
        <v>3881</v>
      </c>
      <c r="O89" s="61"/>
      <c r="P89" s="93"/>
      <c r="Q89" s="101"/>
      <c r="R89" s="36"/>
      <c r="S89" s="101"/>
      <c r="T89" s="101"/>
      <c r="U89" s="78" t="s">
        <v>25</v>
      </c>
      <c r="V89" s="78" t="s">
        <v>141</v>
      </c>
      <c r="W89" s="78"/>
      <c r="X89" s="39"/>
      <c r="Y89" s="39"/>
      <c r="Z89" s="39"/>
      <c r="AA89" s="39"/>
      <c r="AB89" s="39"/>
      <c r="AC89" s="39"/>
      <c r="AD89" s="39"/>
      <c r="AE89" s="39"/>
    </row>
    <row r="90" spans="1:31" ht="63.75" customHeight="1">
      <c r="A90" s="616" t="s">
        <v>3882</v>
      </c>
      <c r="B90" s="616" t="s">
        <v>3883</v>
      </c>
      <c r="C90" s="649" t="s">
        <v>3884</v>
      </c>
      <c r="D90" s="492">
        <v>1</v>
      </c>
      <c r="E90" s="648" t="s">
        <v>3885</v>
      </c>
      <c r="F90" s="648" t="s">
        <v>3886</v>
      </c>
      <c r="G90" s="623" t="s">
        <v>3887</v>
      </c>
      <c r="H90" s="623" t="s">
        <v>3888</v>
      </c>
      <c r="I90" s="615" t="s">
        <v>180</v>
      </c>
      <c r="J90" s="615" t="s">
        <v>398</v>
      </c>
      <c r="K90" s="620" t="s">
        <v>3889</v>
      </c>
      <c r="L90" s="620" t="s">
        <v>3890</v>
      </c>
      <c r="M90" s="68" t="s">
        <v>3554</v>
      </c>
      <c r="N90" s="68" t="s">
        <v>3554</v>
      </c>
      <c r="O90" s="61"/>
      <c r="P90" s="93"/>
      <c r="Q90" s="101"/>
      <c r="R90" s="36"/>
      <c r="S90" s="101"/>
      <c r="T90" s="101"/>
      <c r="U90" s="78" t="s">
        <v>184</v>
      </c>
      <c r="V90" s="78" t="s">
        <v>141</v>
      </c>
      <c r="W90" s="78"/>
      <c r="X90" s="39"/>
      <c r="Y90" s="39"/>
      <c r="Z90" s="39"/>
      <c r="AA90" s="39"/>
      <c r="AB90" s="39"/>
      <c r="AC90" s="39"/>
      <c r="AD90" s="39"/>
      <c r="AE90" s="39"/>
    </row>
    <row r="91" spans="1:31" ht="63.75" customHeight="1">
      <c r="A91" s="617"/>
      <c r="B91" s="617"/>
      <c r="C91" s="617"/>
      <c r="D91" s="492">
        <v>2</v>
      </c>
      <c r="E91" s="617"/>
      <c r="F91" s="617"/>
      <c r="G91" s="618"/>
      <c r="H91" s="618"/>
      <c r="I91" s="554"/>
      <c r="J91" s="554"/>
      <c r="K91" s="554"/>
      <c r="L91" s="554"/>
      <c r="M91" s="68" t="s">
        <v>3891</v>
      </c>
      <c r="N91" s="68" t="s">
        <v>3556</v>
      </c>
      <c r="O91" s="61"/>
      <c r="P91" s="93"/>
      <c r="Q91" s="101"/>
      <c r="R91" s="36"/>
      <c r="S91" s="101"/>
      <c r="T91" s="101"/>
      <c r="U91" s="78" t="s">
        <v>25</v>
      </c>
      <c r="V91" s="78" t="s">
        <v>141</v>
      </c>
      <c r="W91" s="78"/>
      <c r="X91" s="39"/>
      <c r="Y91" s="39"/>
      <c r="Z91" s="39"/>
      <c r="AA91" s="39"/>
      <c r="AB91" s="39"/>
      <c r="AC91" s="39"/>
      <c r="AD91" s="39"/>
      <c r="AE91" s="39"/>
    </row>
    <row r="92" spans="1:31" ht="63.75" customHeight="1">
      <c r="A92" s="617"/>
      <c r="B92" s="617"/>
      <c r="C92" s="617"/>
      <c r="D92" s="492">
        <v>3</v>
      </c>
      <c r="E92" s="617"/>
      <c r="F92" s="617"/>
      <c r="G92" s="623" t="s">
        <v>3892</v>
      </c>
      <c r="H92" s="623" t="s">
        <v>3893</v>
      </c>
      <c r="I92" s="615" t="s">
        <v>180</v>
      </c>
      <c r="J92" s="615" t="s">
        <v>398</v>
      </c>
      <c r="K92" s="620" t="s">
        <v>3894</v>
      </c>
      <c r="L92" s="620" t="s">
        <v>3895</v>
      </c>
      <c r="M92" s="68" t="s">
        <v>3554</v>
      </c>
      <c r="N92" s="68" t="s">
        <v>3554</v>
      </c>
      <c r="O92" s="61"/>
      <c r="P92" s="93"/>
      <c r="Q92" s="101"/>
      <c r="R92" s="36"/>
      <c r="S92" s="101"/>
      <c r="T92" s="101"/>
      <c r="U92" s="78" t="s">
        <v>184</v>
      </c>
      <c r="V92" s="78" t="s">
        <v>141</v>
      </c>
      <c r="W92" s="78"/>
      <c r="X92" s="39"/>
      <c r="Y92" s="39"/>
      <c r="Z92" s="39"/>
      <c r="AA92" s="39"/>
      <c r="AB92" s="39"/>
      <c r="AC92" s="39"/>
      <c r="AD92" s="39"/>
      <c r="AE92" s="39"/>
    </row>
    <row r="93" spans="1:31" ht="63.75" customHeight="1">
      <c r="A93" s="617"/>
      <c r="B93" s="617"/>
      <c r="C93" s="617"/>
      <c r="D93" s="492">
        <v>4</v>
      </c>
      <c r="E93" s="617"/>
      <c r="F93" s="617"/>
      <c r="G93" s="618"/>
      <c r="H93" s="618"/>
      <c r="I93" s="554"/>
      <c r="J93" s="554"/>
      <c r="K93" s="554"/>
      <c r="L93" s="554"/>
      <c r="M93" s="68" t="s">
        <v>3896</v>
      </c>
      <c r="N93" s="68" t="s">
        <v>3594</v>
      </c>
      <c r="O93" s="61"/>
      <c r="P93" s="93"/>
      <c r="Q93" s="101"/>
      <c r="R93" s="36"/>
      <c r="S93" s="101"/>
      <c r="T93" s="101"/>
      <c r="U93" s="78" t="s">
        <v>25</v>
      </c>
      <c r="V93" s="78" t="s">
        <v>141</v>
      </c>
      <c r="W93" s="78"/>
      <c r="X93" s="39"/>
      <c r="Y93" s="39"/>
      <c r="Z93" s="39"/>
      <c r="AA93" s="39"/>
      <c r="AB93" s="39"/>
      <c r="AC93" s="39"/>
      <c r="AD93" s="39"/>
      <c r="AE93" s="39"/>
    </row>
    <row r="94" spans="1:31" ht="73.5" customHeight="1">
      <c r="A94" s="617"/>
      <c r="B94" s="617"/>
      <c r="C94" s="617"/>
      <c r="D94" s="492">
        <v>5</v>
      </c>
      <c r="E94" s="617"/>
      <c r="F94" s="617"/>
      <c r="G94" s="497" t="s">
        <v>3897</v>
      </c>
      <c r="H94" s="497" t="s">
        <v>3898</v>
      </c>
      <c r="I94" s="59" t="s">
        <v>180</v>
      </c>
      <c r="J94" s="59" t="s">
        <v>398</v>
      </c>
      <c r="K94" s="98" t="s">
        <v>3899</v>
      </c>
      <c r="L94" s="98" t="s">
        <v>3900</v>
      </c>
      <c r="M94" s="98" t="s">
        <v>3901</v>
      </c>
      <c r="N94" s="98" t="s">
        <v>3902</v>
      </c>
      <c r="O94" s="61"/>
      <c r="P94" s="93"/>
      <c r="Q94" s="101"/>
      <c r="R94" s="36"/>
      <c r="S94" s="101"/>
      <c r="T94" s="101"/>
      <c r="U94" s="78" t="s">
        <v>25</v>
      </c>
      <c r="V94" s="78" t="s">
        <v>141</v>
      </c>
      <c r="W94" s="78"/>
      <c r="X94" s="39"/>
      <c r="Y94" s="39"/>
      <c r="Z94" s="39"/>
      <c r="AA94" s="39"/>
      <c r="AB94" s="39"/>
      <c r="AC94" s="39"/>
      <c r="AD94" s="39"/>
      <c r="AE94" s="39"/>
    </row>
    <row r="95" spans="1:31" ht="68.25" customHeight="1">
      <c r="A95" s="617"/>
      <c r="B95" s="617"/>
      <c r="C95" s="617"/>
      <c r="D95" s="492">
        <v>6</v>
      </c>
      <c r="E95" s="617"/>
      <c r="F95" s="617"/>
      <c r="G95" s="623" t="s">
        <v>3903</v>
      </c>
      <c r="H95" s="623" t="s">
        <v>3904</v>
      </c>
      <c r="I95" s="615" t="s">
        <v>180</v>
      </c>
      <c r="J95" s="615" t="s">
        <v>398</v>
      </c>
      <c r="K95" s="641" t="s">
        <v>3905</v>
      </c>
      <c r="L95" s="641" t="s">
        <v>3906</v>
      </c>
      <c r="M95" s="98" t="s">
        <v>3907</v>
      </c>
      <c r="N95" s="98" t="s">
        <v>3907</v>
      </c>
      <c r="O95" s="61"/>
      <c r="P95" s="93"/>
      <c r="Q95" s="101"/>
      <c r="R95" s="36"/>
      <c r="S95" s="101"/>
      <c r="T95" s="101"/>
      <c r="U95" s="121" t="s">
        <v>252</v>
      </c>
      <c r="V95" s="78" t="s">
        <v>141</v>
      </c>
      <c r="W95" s="78"/>
      <c r="X95" s="39"/>
      <c r="Y95" s="39"/>
      <c r="Z95" s="39"/>
      <c r="AA95" s="39"/>
      <c r="AB95" s="39"/>
      <c r="AC95" s="39"/>
      <c r="AD95" s="39"/>
      <c r="AE95" s="39"/>
    </row>
    <row r="96" spans="1:31" ht="68.25" customHeight="1">
      <c r="A96" s="617"/>
      <c r="B96" s="617"/>
      <c r="C96" s="617"/>
      <c r="D96" s="492">
        <v>7</v>
      </c>
      <c r="E96" s="617"/>
      <c r="F96" s="617"/>
      <c r="G96" s="618"/>
      <c r="H96" s="618"/>
      <c r="I96" s="554"/>
      <c r="J96" s="554"/>
      <c r="K96" s="554"/>
      <c r="L96" s="554"/>
      <c r="M96" s="98" t="s">
        <v>3908</v>
      </c>
      <c r="N96" s="98" t="s">
        <v>3909</v>
      </c>
      <c r="O96" s="61"/>
      <c r="P96" s="93"/>
      <c r="Q96" s="101"/>
      <c r="R96" s="36"/>
      <c r="S96" s="101"/>
      <c r="T96" s="101"/>
      <c r="U96" s="78" t="s">
        <v>25</v>
      </c>
      <c r="V96" s="78" t="s">
        <v>141</v>
      </c>
      <c r="W96" s="78"/>
      <c r="X96" s="39"/>
      <c r="Y96" s="39"/>
      <c r="Z96" s="39"/>
      <c r="AA96" s="39"/>
      <c r="AB96" s="39"/>
      <c r="AC96" s="39"/>
      <c r="AD96" s="39"/>
      <c r="AE96" s="39"/>
    </row>
    <row r="97" spans="1:31" ht="78" customHeight="1">
      <c r="A97" s="617"/>
      <c r="B97" s="617"/>
      <c r="C97" s="617"/>
      <c r="D97" s="492">
        <v>8</v>
      </c>
      <c r="E97" s="617"/>
      <c r="F97" s="617"/>
      <c r="G97" s="623" t="s">
        <v>3910</v>
      </c>
      <c r="H97" s="623" t="s">
        <v>3911</v>
      </c>
      <c r="I97" s="59" t="s">
        <v>180</v>
      </c>
      <c r="J97" s="59" t="s">
        <v>398</v>
      </c>
      <c r="K97" s="60" t="s">
        <v>3912</v>
      </c>
      <c r="L97" s="60" t="s">
        <v>3913</v>
      </c>
      <c r="M97" s="60" t="s">
        <v>3875</v>
      </c>
      <c r="N97" s="60" t="s">
        <v>3876</v>
      </c>
      <c r="O97" s="61"/>
      <c r="P97" s="93"/>
      <c r="Q97" s="101"/>
      <c r="R97" s="36"/>
      <c r="S97" s="101"/>
      <c r="T97" s="101"/>
      <c r="U97" s="78" t="s">
        <v>25</v>
      </c>
      <c r="V97" s="78" t="s">
        <v>141</v>
      </c>
      <c r="W97" s="78"/>
      <c r="X97" s="39"/>
      <c r="Y97" s="39"/>
      <c r="Z97" s="39"/>
      <c r="AA97" s="39"/>
      <c r="AB97" s="39"/>
      <c r="AC97" s="39"/>
      <c r="AD97" s="39"/>
      <c r="AE97" s="39"/>
    </row>
    <row r="98" spans="1:31" ht="39" customHeight="1">
      <c r="A98" s="617"/>
      <c r="B98" s="617"/>
      <c r="C98" s="617"/>
      <c r="D98" s="492">
        <v>9</v>
      </c>
      <c r="E98" s="617"/>
      <c r="F98" s="617"/>
      <c r="G98" s="618"/>
      <c r="H98" s="618"/>
      <c r="I98" s="59" t="s">
        <v>180</v>
      </c>
      <c r="J98" s="59" t="s">
        <v>398</v>
      </c>
      <c r="K98" s="60" t="s">
        <v>3914</v>
      </c>
      <c r="L98" s="60" t="s">
        <v>3784</v>
      </c>
      <c r="M98" s="60" t="s">
        <v>3880</v>
      </c>
      <c r="N98" s="60" t="s">
        <v>3881</v>
      </c>
      <c r="O98" s="61"/>
      <c r="P98" s="93"/>
      <c r="Q98" s="101"/>
      <c r="R98" s="36"/>
      <c r="S98" s="101"/>
      <c r="T98" s="101"/>
      <c r="U98" s="78" t="s">
        <v>25</v>
      </c>
      <c r="V98" s="78" t="s">
        <v>141</v>
      </c>
      <c r="W98" s="78"/>
      <c r="X98" s="39"/>
      <c r="Y98" s="39"/>
      <c r="Z98" s="39"/>
      <c r="AA98" s="39"/>
      <c r="AB98" s="39"/>
      <c r="AC98" s="39"/>
      <c r="AD98" s="39"/>
      <c r="AE98" s="39"/>
    </row>
    <row r="99" spans="1:31" ht="93" customHeight="1">
      <c r="A99" s="617"/>
      <c r="B99" s="617"/>
      <c r="C99" s="617"/>
      <c r="D99" s="492">
        <v>10</v>
      </c>
      <c r="E99" s="617"/>
      <c r="F99" s="617"/>
      <c r="G99" s="623" t="s">
        <v>3915</v>
      </c>
      <c r="H99" s="623" t="s">
        <v>3916</v>
      </c>
      <c r="I99" s="59" t="s">
        <v>180</v>
      </c>
      <c r="J99" s="59" t="s">
        <v>398</v>
      </c>
      <c r="K99" s="60" t="s">
        <v>3917</v>
      </c>
      <c r="L99" s="60" t="s">
        <v>3918</v>
      </c>
      <c r="M99" s="60" t="s">
        <v>3875</v>
      </c>
      <c r="N99" s="60" t="s">
        <v>3876</v>
      </c>
      <c r="O99" s="61"/>
      <c r="P99" s="93"/>
      <c r="Q99" s="101"/>
      <c r="R99" s="36"/>
      <c r="S99" s="101"/>
      <c r="T99" s="101"/>
      <c r="U99" s="78" t="s">
        <v>25</v>
      </c>
      <c r="V99" s="78" t="s">
        <v>141</v>
      </c>
      <c r="W99" s="78"/>
      <c r="X99" s="39"/>
      <c r="Y99" s="39"/>
      <c r="Z99" s="39"/>
      <c r="AA99" s="39"/>
      <c r="AB99" s="39"/>
      <c r="AC99" s="39"/>
      <c r="AD99" s="39"/>
      <c r="AE99" s="39"/>
    </row>
    <row r="100" spans="1:31" ht="46.5" customHeight="1">
      <c r="A100" s="618"/>
      <c r="B100" s="618"/>
      <c r="C100" s="618"/>
      <c r="D100" s="492">
        <v>11</v>
      </c>
      <c r="E100" s="618"/>
      <c r="F100" s="618"/>
      <c r="G100" s="618"/>
      <c r="H100" s="618"/>
      <c r="I100" s="59" t="s">
        <v>180</v>
      </c>
      <c r="J100" s="59" t="s">
        <v>398</v>
      </c>
      <c r="K100" s="60" t="s">
        <v>3914</v>
      </c>
      <c r="L100" s="60" t="s">
        <v>3784</v>
      </c>
      <c r="M100" s="60" t="s">
        <v>3880</v>
      </c>
      <c r="N100" s="60" t="s">
        <v>3881</v>
      </c>
      <c r="O100" s="61"/>
      <c r="P100" s="93"/>
      <c r="Q100" s="101"/>
      <c r="R100" s="36"/>
      <c r="S100" s="101"/>
      <c r="T100" s="101"/>
      <c r="U100" s="78" t="s">
        <v>25</v>
      </c>
      <c r="V100" s="78" t="s">
        <v>141</v>
      </c>
      <c r="W100" s="78"/>
      <c r="X100" s="39"/>
      <c r="Y100" s="39"/>
      <c r="Z100" s="39"/>
      <c r="AA100" s="39"/>
      <c r="AB100" s="39"/>
      <c r="AC100" s="39"/>
      <c r="AD100" s="39"/>
      <c r="AE100" s="39"/>
    </row>
    <row r="101" spans="1:31" ht="73.5" customHeight="1">
      <c r="A101" s="616" t="s">
        <v>3919</v>
      </c>
      <c r="B101" s="616" t="s">
        <v>3920</v>
      </c>
      <c r="C101" s="649" t="s">
        <v>3921</v>
      </c>
      <c r="D101" s="500">
        <v>1</v>
      </c>
      <c r="E101" s="648" t="s">
        <v>3922</v>
      </c>
      <c r="F101" s="648" t="s">
        <v>3923</v>
      </c>
      <c r="G101" s="509" t="s">
        <v>3924</v>
      </c>
      <c r="H101" s="509" t="s">
        <v>3925</v>
      </c>
      <c r="I101" s="59" t="s">
        <v>180</v>
      </c>
      <c r="J101" s="59" t="s">
        <v>398</v>
      </c>
      <c r="K101" s="60" t="s">
        <v>3926</v>
      </c>
      <c r="L101" s="60" t="s">
        <v>3927</v>
      </c>
      <c r="M101" s="98" t="s">
        <v>3928</v>
      </c>
      <c r="N101" s="98" t="s">
        <v>3929</v>
      </c>
      <c r="O101" s="61"/>
      <c r="P101" s="93"/>
      <c r="Q101" s="101"/>
      <c r="R101" s="36"/>
      <c r="S101" s="101"/>
      <c r="T101" s="101"/>
      <c r="U101" s="78" t="s">
        <v>25</v>
      </c>
      <c r="V101" s="78" t="s">
        <v>141</v>
      </c>
      <c r="W101" s="78"/>
      <c r="X101" s="39"/>
      <c r="Y101" s="39"/>
      <c r="Z101" s="39"/>
      <c r="AA101" s="39"/>
      <c r="AB101" s="39"/>
      <c r="AC101" s="39"/>
      <c r="AD101" s="39"/>
      <c r="AE101" s="39"/>
    </row>
    <row r="102" spans="1:31" ht="84" customHeight="1">
      <c r="A102" s="617"/>
      <c r="B102" s="617"/>
      <c r="C102" s="617"/>
      <c r="D102" s="500">
        <v>2</v>
      </c>
      <c r="E102" s="617"/>
      <c r="F102" s="617"/>
      <c r="G102" s="509" t="s">
        <v>3930</v>
      </c>
      <c r="H102" s="509" t="s">
        <v>3931</v>
      </c>
      <c r="I102" s="59" t="s">
        <v>180</v>
      </c>
      <c r="J102" s="59" t="s">
        <v>398</v>
      </c>
      <c r="K102" s="60" t="s">
        <v>3932</v>
      </c>
      <c r="L102" s="60" t="s">
        <v>3933</v>
      </c>
      <c r="M102" s="98" t="s">
        <v>3928</v>
      </c>
      <c r="N102" s="98" t="s">
        <v>3929</v>
      </c>
      <c r="O102" s="61"/>
      <c r="P102" s="93"/>
      <c r="Q102" s="101"/>
      <c r="R102" s="36"/>
      <c r="S102" s="101"/>
      <c r="T102" s="101"/>
      <c r="U102" s="78" t="s">
        <v>25</v>
      </c>
      <c r="V102" s="78" t="s">
        <v>141</v>
      </c>
      <c r="W102" s="78"/>
      <c r="X102" s="39"/>
      <c r="Y102" s="39"/>
      <c r="Z102" s="39"/>
      <c r="AA102" s="39"/>
      <c r="AB102" s="39"/>
      <c r="AC102" s="39"/>
      <c r="AD102" s="39"/>
      <c r="AE102" s="39"/>
    </row>
    <row r="103" spans="1:31" ht="84" customHeight="1">
      <c r="A103" s="618"/>
      <c r="B103" s="618"/>
      <c r="C103" s="618"/>
      <c r="D103" s="500">
        <v>3</v>
      </c>
      <c r="E103" s="618"/>
      <c r="F103" s="618"/>
      <c r="G103" s="509" t="s">
        <v>3934</v>
      </c>
      <c r="H103" s="509" t="s">
        <v>3935</v>
      </c>
      <c r="I103" s="59" t="s">
        <v>180</v>
      </c>
      <c r="J103" s="59" t="s">
        <v>398</v>
      </c>
      <c r="K103" s="104" t="s">
        <v>3936</v>
      </c>
      <c r="L103" s="104" t="s">
        <v>3937</v>
      </c>
      <c r="M103" s="202" t="s">
        <v>3938</v>
      </c>
      <c r="N103" s="98" t="s">
        <v>3939</v>
      </c>
      <c r="O103" s="61"/>
      <c r="P103" s="93"/>
      <c r="Q103" s="101"/>
      <c r="R103" s="36"/>
      <c r="S103" s="101"/>
      <c r="T103" s="101"/>
      <c r="U103" s="78" t="s">
        <v>25</v>
      </c>
      <c r="V103" s="78" t="s">
        <v>141</v>
      </c>
      <c r="W103" s="78"/>
      <c r="X103" s="39"/>
      <c r="Y103" s="39"/>
      <c r="Z103" s="39"/>
      <c r="AA103" s="39"/>
      <c r="AB103" s="39"/>
      <c r="AC103" s="39"/>
      <c r="AD103" s="39"/>
      <c r="AE103" s="39"/>
    </row>
    <row r="104" spans="1:31" ht="71.25" customHeight="1">
      <c r="A104" s="616" t="s">
        <v>3940</v>
      </c>
      <c r="B104" s="616" t="s">
        <v>3941</v>
      </c>
      <c r="C104" s="649" t="s">
        <v>3942</v>
      </c>
      <c r="D104" s="496">
        <v>1</v>
      </c>
      <c r="E104" s="648" t="s">
        <v>3943</v>
      </c>
      <c r="F104" s="648" t="s">
        <v>3944</v>
      </c>
      <c r="G104" s="623" t="s">
        <v>3945</v>
      </c>
      <c r="H104" s="623" t="s">
        <v>3946</v>
      </c>
      <c r="I104" s="658" t="s">
        <v>219</v>
      </c>
      <c r="J104" s="658" t="s">
        <v>398</v>
      </c>
      <c r="K104" s="641" t="s">
        <v>3947</v>
      </c>
      <c r="L104" s="667" t="s">
        <v>3948</v>
      </c>
      <c r="M104" s="171" t="s">
        <v>3949</v>
      </c>
      <c r="N104" s="169" t="s">
        <v>3950</v>
      </c>
      <c r="O104" s="61"/>
      <c r="P104" s="93"/>
      <c r="Q104" s="101"/>
      <c r="R104" s="36"/>
      <c r="S104" s="101"/>
      <c r="T104" s="101"/>
      <c r="U104" s="118" t="s">
        <v>25</v>
      </c>
      <c r="V104" s="78" t="s">
        <v>141</v>
      </c>
      <c r="W104" s="78"/>
      <c r="X104" s="39"/>
      <c r="Y104" s="39"/>
      <c r="Z104" s="39"/>
      <c r="AA104" s="39"/>
      <c r="AB104" s="39"/>
      <c r="AC104" s="39"/>
      <c r="AD104" s="39"/>
      <c r="AE104" s="39"/>
    </row>
    <row r="105" spans="1:31" ht="71.25" customHeight="1">
      <c r="A105" s="617"/>
      <c r="B105" s="617"/>
      <c r="C105" s="617"/>
      <c r="D105" s="496">
        <v>2</v>
      </c>
      <c r="E105" s="617"/>
      <c r="F105" s="617"/>
      <c r="G105" s="618"/>
      <c r="H105" s="618"/>
      <c r="I105" s="554"/>
      <c r="J105" s="554"/>
      <c r="K105" s="554"/>
      <c r="L105" s="554"/>
      <c r="M105" s="171" t="s">
        <v>3951</v>
      </c>
      <c r="N105" s="169" t="s">
        <v>3952</v>
      </c>
      <c r="O105" s="61"/>
      <c r="P105" s="93"/>
      <c r="Q105" s="101"/>
      <c r="R105" s="36"/>
      <c r="S105" s="101"/>
      <c r="T105" s="101"/>
      <c r="U105" s="78" t="s">
        <v>25</v>
      </c>
      <c r="V105" s="78" t="s">
        <v>141</v>
      </c>
      <c r="W105" s="78"/>
      <c r="X105" s="39"/>
      <c r="Y105" s="39"/>
      <c r="Z105" s="39"/>
      <c r="AA105" s="39"/>
      <c r="AB105" s="39"/>
      <c r="AC105" s="39"/>
      <c r="AD105" s="39"/>
      <c r="AE105" s="39"/>
    </row>
    <row r="106" spans="1:31" ht="71.25" customHeight="1">
      <c r="A106" s="617"/>
      <c r="B106" s="617"/>
      <c r="C106" s="617"/>
      <c r="D106" s="496">
        <v>3</v>
      </c>
      <c r="E106" s="617"/>
      <c r="F106" s="617"/>
      <c r="G106" s="623" t="s">
        <v>3953</v>
      </c>
      <c r="H106" s="623" t="s">
        <v>3954</v>
      </c>
      <c r="I106" s="658" t="s">
        <v>219</v>
      </c>
      <c r="J106" s="658" t="s">
        <v>398</v>
      </c>
      <c r="K106" s="641" t="s">
        <v>3955</v>
      </c>
      <c r="L106" s="667" t="s">
        <v>3956</v>
      </c>
      <c r="M106" s="171" t="s">
        <v>3949</v>
      </c>
      <c r="N106" s="169" t="s">
        <v>3950</v>
      </c>
      <c r="O106" s="61"/>
      <c r="P106" s="93"/>
      <c r="Q106" s="101"/>
      <c r="R106" s="36"/>
      <c r="S106" s="101"/>
      <c r="T106" s="101"/>
      <c r="U106" s="121" t="s">
        <v>252</v>
      </c>
      <c r="V106" s="78" t="s">
        <v>141</v>
      </c>
      <c r="W106" s="78"/>
      <c r="X106" s="39"/>
      <c r="Y106" s="39"/>
      <c r="Z106" s="39"/>
      <c r="AA106" s="39"/>
      <c r="AB106" s="39"/>
      <c r="AC106" s="39"/>
      <c r="AD106" s="39"/>
      <c r="AE106" s="39"/>
    </row>
    <row r="107" spans="1:31" ht="71.25" customHeight="1">
      <c r="A107" s="617"/>
      <c r="B107" s="617"/>
      <c r="C107" s="617"/>
      <c r="D107" s="496">
        <v>4</v>
      </c>
      <c r="E107" s="617"/>
      <c r="F107" s="617"/>
      <c r="G107" s="618"/>
      <c r="H107" s="618"/>
      <c r="I107" s="554"/>
      <c r="J107" s="554"/>
      <c r="K107" s="554"/>
      <c r="L107" s="554"/>
      <c r="M107" s="171" t="s">
        <v>3951</v>
      </c>
      <c r="N107" s="169" t="s">
        <v>3952</v>
      </c>
      <c r="O107" s="61"/>
      <c r="P107" s="93"/>
      <c r="Q107" s="101"/>
      <c r="R107" s="36"/>
      <c r="S107" s="101"/>
      <c r="T107" s="101"/>
      <c r="U107" s="78" t="s">
        <v>25</v>
      </c>
      <c r="V107" s="78" t="s">
        <v>141</v>
      </c>
      <c r="W107" s="78"/>
      <c r="X107" s="39"/>
      <c r="Y107" s="39"/>
      <c r="Z107" s="39"/>
      <c r="AA107" s="39"/>
      <c r="AB107" s="39"/>
      <c r="AC107" s="39"/>
      <c r="AD107" s="39"/>
      <c r="AE107" s="39"/>
    </row>
    <row r="108" spans="1:31" ht="75.75" customHeight="1">
      <c r="A108" s="617"/>
      <c r="B108" s="617"/>
      <c r="C108" s="617"/>
      <c r="D108" s="496">
        <v>5</v>
      </c>
      <c r="E108" s="617"/>
      <c r="F108" s="617"/>
      <c r="G108" s="623" t="s">
        <v>3957</v>
      </c>
      <c r="H108" s="623" t="s">
        <v>3185</v>
      </c>
      <c r="I108" s="658" t="s">
        <v>219</v>
      </c>
      <c r="J108" s="658" t="s">
        <v>398</v>
      </c>
      <c r="K108" s="641" t="s">
        <v>3958</v>
      </c>
      <c r="L108" s="667" t="s">
        <v>3959</v>
      </c>
      <c r="M108" s="171" t="s">
        <v>3949</v>
      </c>
      <c r="N108" s="169" t="s">
        <v>3950</v>
      </c>
      <c r="O108" s="61"/>
      <c r="P108" s="93"/>
      <c r="Q108" s="101"/>
      <c r="R108" s="36"/>
      <c r="S108" s="101"/>
      <c r="T108" s="101"/>
      <c r="U108" s="121" t="s">
        <v>252</v>
      </c>
      <c r="V108" s="78" t="s">
        <v>141</v>
      </c>
      <c r="W108" s="78"/>
      <c r="X108" s="39"/>
      <c r="Y108" s="39"/>
      <c r="Z108" s="39"/>
      <c r="AA108" s="39"/>
      <c r="AB108" s="39"/>
      <c r="AC108" s="39"/>
      <c r="AD108" s="39"/>
      <c r="AE108" s="39"/>
    </row>
    <row r="109" spans="1:31" ht="75.75" customHeight="1">
      <c r="A109" s="617"/>
      <c r="B109" s="617"/>
      <c r="C109" s="617"/>
      <c r="D109" s="496">
        <v>6</v>
      </c>
      <c r="E109" s="617"/>
      <c r="F109" s="617"/>
      <c r="G109" s="618"/>
      <c r="H109" s="618"/>
      <c r="I109" s="554"/>
      <c r="J109" s="554"/>
      <c r="K109" s="554"/>
      <c r="L109" s="554"/>
      <c r="M109" s="171" t="s">
        <v>3951</v>
      </c>
      <c r="N109" s="169" t="s">
        <v>3952</v>
      </c>
      <c r="O109" s="61"/>
      <c r="P109" s="93"/>
      <c r="Q109" s="101"/>
      <c r="R109" s="36"/>
      <c r="S109" s="101"/>
      <c r="T109" s="101"/>
      <c r="U109" s="78" t="s">
        <v>25</v>
      </c>
      <c r="V109" s="78" t="s">
        <v>141</v>
      </c>
      <c r="W109" s="78"/>
      <c r="X109" s="39"/>
      <c r="Y109" s="39"/>
      <c r="Z109" s="39"/>
      <c r="AA109" s="39"/>
      <c r="AB109" s="39"/>
      <c r="AC109" s="39"/>
      <c r="AD109" s="39"/>
      <c r="AE109" s="39"/>
    </row>
    <row r="110" spans="1:31" ht="78" customHeight="1">
      <c r="A110" s="617"/>
      <c r="B110" s="617"/>
      <c r="C110" s="617"/>
      <c r="D110" s="496">
        <v>7</v>
      </c>
      <c r="E110" s="617"/>
      <c r="F110" s="617"/>
      <c r="G110" s="623" t="s">
        <v>3960</v>
      </c>
      <c r="H110" s="623" t="s">
        <v>3961</v>
      </c>
      <c r="I110" s="658" t="s">
        <v>219</v>
      </c>
      <c r="J110" s="658" t="s">
        <v>398</v>
      </c>
      <c r="K110" s="641" t="s">
        <v>3962</v>
      </c>
      <c r="L110" s="667" t="s">
        <v>3963</v>
      </c>
      <c r="M110" s="171" t="s">
        <v>3964</v>
      </c>
      <c r="N110" s="169" t="s">
        <v>3965</v>
      </c>
      <c r="O110" s="61"/>
      <c r="P110" s="93"/>
      <c r="Q110" s="101"/>
      <c r="R110" s="36"/>
      <c r="S110" s="101"/>
      <c r="T110" s="101"/>
      <c r="U110" s="121" t="s">
        <v>252</v>
      </c>
      <c r="V110" s="78" t="s">
        <v>141</v>
      </c>
      <c r="W110" s="78"/>
      <c r="X110" s="39"/>
      <c r="Y110" s="39"/>
      <c r="Z110" s="39"/>
      <c r="AA110" s="39"/>
      <c r="AB110" s="39"/>
      <c r="AC110" s="39"/>
      <c r="AD110" s="39"/>
      <c r="AE110" s="39"/>
    </row>
    <row r="111" spans="1:31" ht="78" customHeight="1">
      <c r="A111" s="618"/>
      <c r="B111" s="618"/>
      <c r="C111" s="618"/>
      <c r="D111" s="496">
        <v>8</v>
      </c>
      <c r="E111" s="618"/>
      <c r="F111" s="618"/>
      <c r="G111" s="618"/>
      <c r="H111" s="618"/>
      <c r="I111" s="554"/>
      <c r="J111" s="554"/>
      <c r="K111" s="554"/>
      <c r="L111" s="554"/>
      <c r="M111" s="171" t="s">
        <v>3951</v>
      </c>
      <c r="N111" s="169" t="s">
        <v>3952</v>
      </c>
      <c r="O111" s="61"/>
      <c r="P111" s="93"/>
      <c r="Q111" s="101"/>
      <c r="R111" s="36"/>
      <c r="S111" s="101"/>
      <c r="T111" s="101"/>
      <c r="U111" s="78" t="s">
        <v>25</v>
      </c>
      <c r="V111" s="78" t="s">
        <v>141</v>
      </c>
      <c r="W111" s="78"/>
      <c r="X111" s="39"/>
      <c r="Y111" s="39"/>
      <c r="Z111" s="39"/>
      <c r="AA111" s="39"/>
      <c r="AB111" s="39"/>
      <c r="AC111" s="39"/>
      <c r="AD111" s="39"/>
      <c r="AE111" s="39"/>
    </row>
    <row r="112" spans="1:31" ht="72.75" customHeight="1">
      <c r="A112" s="616" t="s">
        <v>3966</v>
      </c>
      <c r="B112" s="616" t="s">
        <v>3967</v>
      </c>
      <c r="C112" s="649" t="s">
        <v>3968</v>
      </c>
      <c r="D112" s="496">
        <v>1</v>
      </c>
      <c r="E112" s="648" t="s">
        <v>3969</v>
      </c>
      <c r="F112" s="648" t="s">
        <v>3970</v>
      </c>
      <c r="G112" s="623" t="s">
        <v>3971</v>
      </c>
      <c r="H112" s="623" t="s">
        <v>3972</v>
      </c>
      <c r="I112" s="658" t="s">
        <v>219</v>
      </c>
      <c r="J112" s="658" t="s">
        <v>398</v>
      </c>
      <c r="K112" s="641" t="s">
        <v>3973</v>
      </c>
      <c r="L112" s="641" t="s">
        <v>3974</v>
      </c>
      <c r="M112" s="104" t="s">
        <v>3975</v>
      </c>
      <c r="N112" s="104" t="s">
        <v>3976</v>
      </c>
      <c r="O112" s="61"/>
      <c r="P112" s="93"/>
      <c r="Q112" s="101"/>
      <c r="R112" s="36"/>
      <c r="S112" s="101"/>
      <c r="T112" s="101"/>
      <c r="U112" s="121" t="s">
        <v>252</v>
      </c>
      <c r="V112" s="78" t="s">
        <v>141</v>
      </c>
      <c r="W112" s="78"/>
      <c r="X112" s="39"/>
      <c r="Y112" s="39"/>
      <c r="Z112" s="39"/>
      <c r="AA112" s="39"/>
      <c r="AB112" s="39"/>
      <c r="AC112" s="39"/>
      <c r="AD112" s="39"/>
      <c r="AE112" s="39"/>
    </row>
    <row r="113" spans="1:31" ht="72.75" customHeight="1">
      <c r="A113" s="617"/>
      <c r="B113" s="617"/>
      <c r="C113" s="617"/>
      <c r="D113" s="496">
        <v>2</v>
      </c>
      <c r="E113" s="617"/>
      <c r="F113" s="617"/>
      <c r="G113" s="618"/>
      <c r="H113" s="618"/>
      <c r="I113" s="554"/>
      <c r="J113" s="554"/>
      <c r="K113" s="554"/>
      <c r="L113" s="554"/>
      <c r="M113" s="104" t="s">
        <v>3951</v>
      </c>
      <c r="N113" s="104" t="s">
        <v>3952</v>
      </c>
      <c r="O113" s="61"/>
      <c r="P113" s="93"/>
      <c r="Q113" s="101"/>
      <c r="R113" s="36"/>
      <c r="S113" s="101"/>
      <c r="T113" s="101"/>
      <c r="U113" s="78" t="s">
        <v>25</v>
      </c>
      <c r="V113" s="78" t="s">
        <v>141</v>
      </c>
      <c r="W113" s="78"/>
      <c r="X113" s="39"/>
      <c r="Y113" s="39"/>
      <c r="Z113" s="39"/>
      <c r="AA113" s="39"/>
      <c r="AB113" s="39"/>
      <c r="AC113" s="39"/>
      <c r="AD113" s="39"/>
      <c r="AE113" s="39"/>
    </row>
    <row r="114" spans="1:31" ht="72.75" customHeight="1">
      <c r="A114" s="617"/>
      <c r="B114" s="617"/>
      <c r="C114" s="617"/>
      <c r="D114" s="496">
        <v>3</v>
      </c>
      <c r="E114" s="617"/>
      <c r="F114" s="617"/>
      <c r="G114" s="623" t="s">
        <v>3977</v>
      </c>
      <c r="H114" s="623" t="s">
        <v>3978</v>
      </c>
      <c r="I114" s="658" t="s">
        <v>219</v>
      </c>
      <c r="J114" s="658" t="s">
        <v>398</v>
      </c>
      <c r="K114" s="641" t="s">
        <v>3979</v>
      </c>
      <c r="L114" s="641" t="s">
        <v>3980</v>
      </c>
      <c r="M114" s="104" t="s">
        <v>3975</v>
      </c>
      <c r="N114" s="104" t="s">
        <v>3976</v>
      </c>
      <c r="O114" s="61"/>
      <c r="P114" s="93"/>
      <c r="Q114" s="101"/>
      <c r="R114" s="36"/>
      <c r="S114" s="101"/>
      <c r="T114" s="101"/>
      <c r="U114" s="121" t="s">
        <v>252</v>
      </c>
      <c r="V114" s="78" t="s">
        <v>141</v>
      </c>
      <c r="W114" s="78"/>
      <c r="X114" s="39"/>
      <c r="Y114" s="39"/>
      <c r="Z114" s="39"/>
      <c r="AA114" s="39"/>
      <c r="AB114" s="39"/>
      <c r="AC114" s="39"/>
      <c r="AD114" s="39"/>
      <c r="AE114" s="39"/>
    </row>
    <row r="115" spans="1:31" ht="72.75" customHeight="1">
      <c r="A115" s="617"/>
      <c r="B115" s="617"/>
      <c r="C115" s="617"/>
      <c r="D115" s="496">
        <v>4</v>
      </c>
      <c r="E115" s="617"/>
      <c r="F115" s="617"/>
      <c r="G115" s="618"/>
      <c r="H115" s="618"/>
      <c r="I115" s="554"/>
      <c r="J115" s="554"/>
      <c r="K115" s="554"/>
      <c r="L115" s="554"/>
      <c r="M115" s="104" t="s">
        <v>3951</v>
      </c>
      <c r="N115" s="104" t="s">
        <v>3952</v>
      </c>
      <c r="O115" s="61"/>
      <c r="P115" s="93"/>
      <c r="Q115" s="101"/>
      <c r="R115" s="36"/>
      <c r="S115" s="101"/>
      <c r="T115" s="101"/>
      <c r="U115" s="78" t="s">
        <v>25</v>
      </c>
      <c r="V115" s="78" t="s">
        <v>141</v>
      </c>
      <c r="W115" s="78"/>
      <c r="X115" s="39"/>
      <c r="Y115" s="39"/>
      <c r="Z115" s="39"/>
      <c r="AA115" s="39"/>
      <c r="AB115" s="39"/>
      <c r="AC115" s="39"/>
      <c r="AD115" s="39"/>
      <c r="AE115" s="39"/>
    </row>
    <row r="116" spans="1:31" ht="71.25" customHeight="1">
      <c r="A116" s="617"/>
      <c r="B116" s="617"/>
      <c r="C116" s="617"/>
      <c r="D116" s="496">
        <v>5</v>
      </c>
      <c r="E116" s="617"/>
      <c r="F116" s="617"/>
      <c r="G116" s="623" t="s">
        <v>3981</v>
      </c>
      <c r="H116" s="623" t="s">
        <v>3208</v>
      </c>
      <c r="I116" s="658" t="s">
        <v>219</v>
      </c>
      <c r="J116" s="658" t="s">
        <v>398</v>
      </c>
      <c r="K116" s="641" t="s">
        <v>3982</v>
      </c>
      <c r="L116" s="641" t="s">
        <v>3983</v>
      </c>
      <c r="M116" s="104" t="s">
        <v>3975</v>
      </c>
      <c r="N116" s="104" t="s">
        <v>3976</v>
      </c>
      <c r="O116" s="61"/>
      <c r="P116" s="93"/>
      <c r="Q116" s="101"/>
      <c r="R116" s="36"/>
      <c r="S116" s="101"/>
      <c r="T116" s="101"/>
      <c r="U116" s="121" t="s">
        <v>252</v>
      </c>
      <c r="V116" s="78" t="s">
        <v>141</v>
      </c>
      <c r="W116" s="78"/>
      <c r="X116" s="39"/>
      <c r="Y116" s="39"/>
      <c r="Z116" s="39"/>
      <c r="AA116" s="39"/>
      <c r="AB116" s="39"/>
      <c r="AC116" s="39"/>
      <c r="AD116" s="39"/>
      <c r="AE116" s="39"/>
    </row>
    <row r="117" spans="1:31" ht="71.25" customHeight="1">
      <c r="A117" s="617"/>
      <c r="B117" s="617"/>
      <c r="C117" s="617"/>
      <c r="D117" s="496">
        <v>6</v>
      </c>
      <c r="E117" s="617"/>
      <c r="F117" s="617"/>
      <c r="G117" s="618"/>
      <c r="H117" s="618"/>
      <c r="I117" s="554"/>
      <c r="J117" s="554"/>
      <c r="K117" s="554"/>
      <c r="L117" s="554"/>
      <c r="M117" s="104" t="s">
        <v>3951</v>
      </c>
      <c r="N117" s="104" t="s">
        <v>3952</v>
      </c>
      <c r="O117" s="61"/>
      <c r="P117" s="93"/>
      <c r="Q117" s="101"/>
      <c r="R117" s="36"/>
      <c r="S117" s="101"/>
      <c r="T117" s="101"/>
      <c r="U117" s="78" t="s">
        <v>25</v>
      </c>
      <c r="V117" s="78" t="s">
        <v>141</v>
      </c>
      <c r="W117" s="78"/>
      <c r="X117" s="39"/>
      <c r="Y117" s="39"/>
      <c r="Z117" s="39"/>
      <c r="AA117" s="39"/>
      <c r="AB117" s="39"/>
      <c r="AC117" s="39"/>
      <c r="AD117" s="39"/>
      <c r="AE117" s="39"/>
    </row>
    <row r="118" spans="1:31" ht="71.25" customHeight="1">
      <c r="A118" s="617"/>
      <c r="B118" s="617"/>
      <c r="C118" s="617"/>
      <c r="D118" s="496">
        <v>7</v>
      </c>
      <c r="E118" s="617"/>
      <c r="F118" s="617"/>
      <c r="G118" s="623" t="s">
        <v>3984</v>
      </c>
      <c r="H118" s="623" t="s">
        <v>3985</v>
      </c>
      <c r="I118" s="658" t="s">
        <v>219</v>
      </c>
      <c r="J118" s="658" t="s">
        <v>398</v>
      </c>
      <c r="K118" s="641" t="s">
        <v>3986</v>
      </c>
      <c r="L118" s="641" t="s">
        <v>3987</v>
      </c>
      <c r="M118" s="104" t="s">
        <v>3988</v>
      </c>
      <c r="N118" s="104" t="s">
        <v>3989</v>
      </c>
      <c r="O118" s="61"/>
      <c r="P118" s="93"/>
      <c r="Q118" s="101"/>
      <c r="R118" s="36"/>
      <c r="S118" s="101"/>
      <c r="T118" s="101"/>
      <c r="U118" s="121" t="s">
        <v>252</v>
      </c>
      <c r="V118" s="78" t="s">
        <v>141</v>
      </c>
      <c r="W118" s="78"/>
      <c r="X118" s="39"/>
      <c r="Y118" s="39"/>
      <c r="Z118" s="39"/>
      <c r="AA118" s="39"/>
      <c r="AB118" s="39"/>
      <c r="AC118" s="39"/>
      <c r="AD118" s="39"/>
      <c r="AE118" s="39"/>
    </row>
    <row r="119" spans="1:31" ht="71.25" customHeight="1">
      <c r="A119" s="618"/>
      <c r="B119" s="618"/>
      <c r="C119" s="618"/>
      <c r="D119" s="496">
        <v>8</v>
      </c>
      <c r="E119" s="618"/>
      <c r="F119" s="618"/>
      <c r="G119" s="618"/>
      <c r="H119" s="618"/>
      <c r="I119" s="554"/>
      <c r="J119" s="554"/>
      <c r="K119" s="554"/>
      <c r="L119" s="554"/>
      <c r="M119" s="104" t="s">
        <v>3951</v>
      </c>
      <c r="N119" s="104" t="s">
        <v>3952</v>
      </c>
      <c r="O119" s="61"/>
      <c r="P119" s="93"/>
      <c r="Q119" s="101"/>
      <c r="R119" s="36"/>
      <c r="S119" s="101"/>
      <c r="T119" s="101"/>
      <c r="U119" s="78" t="s">
        <v>25</v>
      </c>
      <c r="V119" s="78" t="s">
        <v>141</v>
      </c>
      <c r="W119" s="78"/>
      <c r="X119" s="39"/>
      <c r="Y119" s="39"/>
      <c r="Z119" s="39"/>
      <c r="AA119" s="39"/>
      <c r="AB119" s="39"/>
      <c r="AC119" s="39"/>
      <c r="AD119" s="39"/>
      <c r="AE119" s="39"/>
    </row>
    <row r="120" spans="1:31" ht="16.5" customHeight="1">
      <c r="A120" s="616" t="s">
        <v>3990</v>
      </c>
      <c r="B120" s="616" t="s">
        <v>3991</v>
      </c>
      <c r="C120" s="619" t="s">
        <v>3992</v>
      </c>
      <c r="D120" s="493">
        <v>1</v>
      </c>
      <c r="E120" s="616" t="s">
        <v>3993</v>
      </c>
      <c r="F120" s="616" t="s">
        <v>3994</v>
      </c>
      <c r="G120" s="630" t="s">
        <v>3995</v>
      </c>
      <c r="H120" s="630" t="s">
        <v>3996</v>
      </c>
      <c r="I120" s="631" t="s">
        <v>219</v>
      </c>
      <c r="J120" s="631" t="s">
        <v>181</v>
      </c>
      <c r="K120" s="631" t="s">
        <v>3997</v>
      </c>
      <c r="L120" s="631" t="s">
        <v>3998</v>
      </c>
      <c r="M120" s="204" t="s">
        <v>3999</v>
      </c>
      <c r="N120" s="68" t="s">
        <v>4000</v>
      </c>
      <c r="O120" s="61"/>
      <c r="P120" s="93"/>
      <c r="Q120" s="101"/>
      <c r="R120" s="36"/>
      <c r="S120" s="101"/>
      <c r="T120" s="101"/>
      <c r="U120" s="78" t="s">
        <v>25</v>
      </c>
      <c r="V120" s="78" t="s">
        <v>141</v>
      </c>
      <c r="W120" s="78"/>
      <c r="X120" s="39"/>
      <c r="Y120" s="39"/>
      <c r="Z120" s="39"/>
      <c r="AA120" s="39"/>
      <c r="AB120" s="39"/>
      <c r="AC120" s="39"/>
      <c r="AD120" s="39"/>
      <c r="AE120" s="39"/>
    </row>
    <row r="121" spans="1:31" ht="16.5" customHeight="1">
      <c r="A121" s="617"/>
      <c r="B121" s="617"/>
      <c r="C121" s="617"/>
      <c r="D121" s="493">
        <v>2</v>
      </c>
      <c r="E121" s="617"/>
      <c r="F121" s="617"/>
      <c r="G121" s="618"/>
      <c r="H121" s="618"/>
      <c r="I121" s="554"/>
      <c r="J121" s="554"/>
      <c r="K121" s="554"/>
      <c r="L121" s="554"/>
      <c r="M121" s="204" t="s">
        <v>4001</v>
      </c>
      <c r="N121" s="68" t="s">
        <v>4001</v>
      </c>
      <c r="O121" s="61"/>
      <c r="P121" s="93"/>
      <c r="Q121" s="101"/>
      <c r="R121" s="36"/>
      <c r="S121" s="101"/>
      <c r="T121" s="101"/>
      <c r="U121" s="78" t="s">
        <v>184</v>
      </c>
      <c r="V121" s="78" t="s">
        <v>141</v>
      </c>
      <c r="W121" s="78"/>
      <c r="X121" s="39"/>
      <c r="Y121" s="39"/>
      <c r="Z121" s="39"/>
      <c r="AA121" s="39"/>
      <c r="AB121" s="39"/>
      <c r="AC121" s="39"/>
      <c r="AD121" s="39"/>
      <c r="AE121" s="39"/>
    </row>
    <row r="122" spans="1:31" ht="16.5" customHeight="1">
      <c r="A122" s="617"/>
      <c r="B122" s="617"/>
      <c r="C122" s="617"/>
      <c r="D122" s="493">
        <v>3</v>
      </c>
      <c r="E122" s="617"/>
      <c r="F122" s="617"/>
      <c r="G122" s="616" t="s">
        <v>4002</v>
      </c>
      <c r="H122" s="616" t="s">
        <v>4003</v>
      </c>
      <c r="I122" s="636" t="s">
        <v>219</v>
      </c>
      <c r="J122" s="636" t="s">
        <v>181</v>
      </c>
      <c r="K122" s="631" t="s">
        <v>4004</v>
      </c>
      <c r="L122" s="631" t="s">
        <v>4005</v>
      </c>
      <c r="M122" s="68" t="s">
        <v>4006</v>
      </c>
      <c r="N122" s="68" t="s">
        <v>4007</v>
      </c>
      <c r="O122" s="61"/>
      <c r="P122" s="93"/>
      <c r="Q122" s="101"/>
      <c r="R122" s="36"/>
      <c r="S122" s="101"/>
      <c r="T122" s="101"/>
      <c r="U122" s="78" t="s">
        <v>25</v>
      </c>
      <c r="V122" s="78" t="s">
        <v>141</v>
      </c>
      <c r="W122" s="78"/>
      <c r="X122" s="39"/>
      <c r="Y122" s="39"/>
      <c r="Z122" s="39"/>
      <c r="AA122" s="39"/>
      <c r="AB122" s="39"/>
      <c r="AC122" s="39"/>
      <c r="AD122" s="39"/>
      <c r="AE122" s="39"/>
    </row>
    <row r="123" spans="1:31" ht="16.5" customHeight="1">
      <c r="A123" s="617"/>
      <c r="B123" s="617"/>
      <c r="C123" s="617"/>
      <c r="D123" s="493">
        <v>4</v>
      </c>
      <c r="E123" s="617"/>
      <c r="F123" s="617"/>
      <c r="G123" s="618"/>
      <c r="H123" s="618"/>
      <c r="I123" s="554"/>
      <c r="J123" s="554"/>
      <c r="K123" s="554"/>
      <c r="L123" s="554"/>
      <c r="M123" s="204" t="s">
        <v>3554</v>
      </c>
      <c r="N123" s="68" t="s">
        <v>3554</v>
      </c>
      <c r="O123" s="61"/>
      <c r="P123" s="93"/>
      <c r="Q123" s="101"/>
      <c r="R123" s="36"/>
      <c r="S123" s="101"/>
      <c r="T123" s="101"/>
      <c r="U123" s="78" t="s">
        <v>184</v>
      </c>
      <c r="V123" s="78" t="s">
        <v>141</v>
      </c>
      <c r="W123" s="78"/>
      <c r="X123" s="39"/>
      <c r="Y123" s="39"/>
      <c r="Z123" s="39"/>
      <c r="AA123" s="39"/>
      <c r="AB123" s="39"/>
      <c r="AC123" s="39"/>
      <c r="AD123" s="39"/>
      <c r="AE123" s="39"/>
    </row>
    <row r="124" spans="1:31" ht="16.5" customHeight="1">
      <c r="A124" s="617"/>
      <c r="B124" s="617"/>
      <c r="C124" s="617"/>
      <c r="D124" s="493">
        <v>5</v>
      </c>
      <c r="E124" s="617"/>
      <c r="F124" s="617"/>
      <c r="G124" s="616" t="s">
        <v>4008</v>
      </c>
      <c r="H124" s="616" t="s">
        <v>4009</v>
      </c>
      <c r="I124" s="636" t="s">
        <v>219</v>
      </c>
      <c r="J124" s="636" t="s">
        <v>181</v>
      </c>
      <c r="K124" s="631" t="s">
        <v>4010</v>
      </c>
      <c r="L124" s="631" t="s">
        <v>4011</v>
      </c>
      <c r="M124" s="68" t="s">
        <v>4006</v>
      </c>
      <c r="N124" s="68" t="s">
        <v>4007</v>
      </c>
      <c r="O124" s="61"/>
      <c r="P124" s="93"/>
      <c r="Q124" s="101"/>
      <c r="R124" s="36"/>
      <c r="S124" s="101"/>
      <c r="T124" s="101"/>
      <c r="U124" s="78" t="s">
        <v>25</v>
      </c>
      <c r="V124" s="78" t="s">
        <v>141</v>
      </c>
      <c r="W124" s="78"/>
      <c r="X124" s="39"/>
      <c r="Y124" s="39"/>
      <c r="Z124" s="39"/>
      <c r="AA124" s="39"/>
      <c r="AB124" s="39"/>
      <c r="AC124" s="39"/>
      <c r="AD124" s="39"/>
      <c r="AE124" s="39"/>
    </row>
    <row r="125" spans="1:31" ht="16.5" customHeight="1">
      <c r="A125" s="617"/>
      <c r="B125" s="617"/>
      <c r="C125" s="617"/>
      <c r="D125" s="493">
        <v>6</v>
      </c>
      <c r="E125" s="617"/>
      <c r="F125" s="617"/>
      <c r="G125" s="618"/>
      <c r="H125" s="618"/>
      <c r="I125" s="554"/>
      <c r="J125" s="554"/>
      <c r="K125" s="554"/>
      <c r="L125" s="554"/>
      <c r="M125" s="204" t="s">
        <v>3554</v>
      </c>
      <c r="N125" s="68" t="s">
        <v>3554</v>
      </c>
      <c r="O125" s="61"/>
      <c r="P125" s="93"/>
      <c r="Q125" s="101"/>
      <c r="R125" s="36"/>
      <c r="S125" s="101"/>
      <c r="T125" s="101"/>
      <c r="U125" s="78" t="s">
        <v>184</v>
      </c>
      <c r="V125" s="78" t="s">
        <v>141</v>
      </c>
      <c r="W125" s="78"/>
      <c r="X125" s="39"/>
      <c r="Y125" s="39"/>
      <c r="Z125" s="39"/>
      <c r="AA125" s="39"/>
      <c r="AB125" s="39"/>
      <c r="AC125" s="39"/>
      <c r="AD125" s="39"/>
      <c r="AE125" s="39"/>
    </row>
    <row r="126" spans="1:31" ht="33" customHeight="1">
      <c r="A126" s="617"/>
      <c r="B126" s="617"/>
      <c r="C126" s="617"/>
      <c r="D126" s="493">
        <v>7</v>
      </c>
      <c r="E126" s="617"/>
      <c r="F126" s="617"/>
      <c r="G126" s="616" t="s">
        <v>4012</v>
      </c>
      <c r="H126" s="616" t="s">
        <v>4013</v>
      </c>
      <c r="I126" s="636" t="s">
        <v>219</v>
      </c>
      <c r="J126" s="636" t="s">
        <v>181</v>
      </c>
      <c r="K126" s="631" t="s">
        <v>4014</v>
      </c>
      <c r="L126" s="631" t="s">
        <v>4015</v>
      </c>
      <c r="M126" s="68" t="s">
        <v>4016</v>
      </c>
      <c r="N126" s="68" t="s">
        <v>4017</v>
      </c>
      <c r="O126" s="61"/>
      <c r="P126" s="93"/>
      <c r="Q126" s="101"/>
      <c r="R126" s="36"/>
      <c r="S126" s="101"/>
      <c r="T126" s="101"/>
      <c r="U126" s="78" t="s">
        <v>25</v>
      </c>
      <c r="V126" s="78" t="s">
        <v>141</v>
      </c>
      <c r="W126" s="78"/>
      <c r="X126" s="39"/>
      <c r="Y126" s="39"/>
      <c r="Z126" s="39"/>
      <c r="AA126" s="39"/>
      <c r="AB126" s="39"/>
      <c r="AC126" s="39"/>
      <c r="AD126" s="39"/>
      <c r="AE126" s="39"/>
    </row>
    <row r="127" spans="1:31" ht="16.5" customHeight="1">
      <c r="A127" s="617"/>
      <c r="B127" s="617"/>
      <c r="C127" s="617"/>
      <c r="D127" s="493">
        <v>8</v>
      </c>
      <c r="E127" s="617"/>
      <c r="F127" s="617"/>
      <c r="G127" s="618"/>
      <c r="H127" s="618"/>
      <c r="I127" s="554"/>
      <c r="J127" s="554"/>
      <c r="K127" s="554"/>
      <c r="L127" s="554"/>
      <c r="M127" s="204" t="s">
        <v>4018</v>
      </c>
      <c r="N127" s="68" t="s">
        <v>4019</v>
      </c>
      <c r="O127" s="61"/>
      <c r="P127" s="181"/>
      <c r="Q127" s="207"/>
      <c r="R127" s="36"/>
      <c r="S127" s="207"/>
      <c r="T127" s="207"/>
      <c r="U127" s="121" t="s">
        <v>252</v>
      </c>
      <c r="V127" s="78" t="s">
        <v>141</v>
      </c>
      <c r="W127" s="78"/>
      <c r="X127" s="39"/>
      <c r="Y127" s="39"/>
      <c r="Z127" s="39"/>
      <c r="AA127" s="39"/>
      <c r="AB127" s="39"/>
      <c r="AC127" s="39"/>
      <c r="AD127" s="39"/>
      <c r="AE127" s="39"/>
    </row>
    <row r="128" spans="1:31" ht="16.5" customHeight="1">
      <c r="A128" s="617"/>
      <c r="B128" s="617"/>
      <c r="C128" s="617"/>
      <c r="D128" s="493">
        <v>9</v>
      </c>
      <c r="E128" s="617"/>
      <c r="F128" s="617"/>
      <c r="G128" s="616" t="s">
        <v>4020</v>
      </c>
      <c r="H128" s="616" t="s">
        <v>4021</v>
      </c>
      <c r="I128" s="636" t="s">
        <v>219</v>
      </c>
      <c r="J128" s="636" t="s">
        <v>181</v>
      </c>
      <c r="K128" s="631" t="s">
        <v>4022</v>
      </c>
      <c r="L128" s="631" t="s">
        <v>4023</v>
      </c>
      <c r="M128" s="68" t="s">
        <v>4016</v>
      </c>
      <c r="N128" s="68" t="s">
        <v>4017</v>
      </c>
      <c r="O128" s="61"/>
      <c r="P128" s="181"/>
      <c r="Q128" s="207"/>
      <c r="R128" s="36"/>
      <c r="S128" s="207"/>
      <c r="T128" s="207"/>
      <c r="U128" s="78" t="s">
        <v>25</v>
      </c>
      <c r="V128" s="78" t="s">
        <v>141</v>
      </c>
      <c r="W128" s="78"/>
      <c r="X128" s="39"/>
      <c r="Y128" s="39"/>
      <c r="Z128" s="39"/>
      <c r="AA128" s="39"/>
      <c r="AB128" s="39"/>
      <c r="AC128" s="39"/>
      <c r="AD128" s="39"/>
      <c r="AE128" s="39"/>
    </row>
    <row r="129" spans="1:31" ht="16.5" customHeight="1">
      <c r="A129" s="617"/>
      <c r="B129" s="617"/>
      <c r="C129" s="617"/>
      <c r="D129" s="493">
        <v>10</v>
      </c>
      <c r="E129" s="617"/>
      <c r="F129" s="617"/>
      <c r="G129" s="618"/>
      <c r="H129" s="618"/>
      <c r="I129" s="554"/>
      <c r="J129" s="554"/>
      <c r="K129" s="554"/>
      <c r="L129" s="554"/>
      <c r="M129" s="204" t="s">
        <v>4024</v>
      </c>
      <c r="N129" s="68" t="s">
        <v>4025</v>
      </c>
      <c r="O129" s="61"/>
      <c r="P129" s="181"/>
      <c r="Q129" s="207"/>
      <c r="R129" s="36"/>
      <c r="S129" s="207"/>
      <c r="T129" s="207"/>
      <c r="U129" s="121" t="s">
        <v>252</v>
      </c>
      <c r="V129" s="78" t="s">
        <v>141</v>
      </c>
      <c r="W129" s="78"/>
      <c r="X129" s="39"/>
      <c r="Y129" s="39"/>
      <c r="Z129" s="39"/>
      <c r="AA129" s="39"/>
      <c r="AB129" s="39"/>
      <c r="AC129" s="39"/>
      <c r="AD129" s="39"/>
      <c r="AE129" s="39"/>
    </row>
    <row r="130" spans="1:31" ht="16.5" customHeight="1">
      <c r="A130" s="617"/>
      <c r="B130" s="617"/>
      <c r="C130" s="617"/>
      <c r="D130" s="493">
        <v>11</v>
      </c>
      <c r="E130" s="617"/>
      <c r="F130" s="617"/>
      <c r="G130" s="616" t="s">
        <v>4026</v>
      </c>
      <c r="H130" s="616" t="s">
        <v>4026</v>
      </c>
      <c r="I130" s="636" t="s">
        <v>219</v>
      </c>
      <c r="J130" s="636" t="s">
        <v>181</v>
      </c>
      <c r="K130" s="631" t="s">
        <v>4027</v>
      </c>
      <c r="L130" s="631" t="s">
        <v>4028</v>
      </c>
      <c r="M130" s="68" t="s">
        <v>4029</v>
      </c>
      <c r="N130" s="68" t="s">
        <v>4030</v>
      </c>
      <c r="O130" s="61"/>
      <c r="P130" s="181"/>
      <c r="Q130" s="207"/>
      <c r="R130" s="36"/>
      <c r="S130" s="207"/>
      <c r="T130" s="207"/>
      <c r="U130" s="78" t="s">
        <v>25</v>
      </c>
      <c r="V130" s="78" t="s">
        <v>141</v>
      </c>
      <c r="W130" s="78"/>
      <c r="X130" s="39"/>
      <c r="Y130" s="39"/>
      <c r="Z130" s="39"/>
      <c r="AA130" s="39"/>
      <c r="AB130" s="39"/>
      <c r="AC130" s="39"/>
      <c r="AD130" s="39"/>
      <c r="AE130" s="39"/>
    </row>
    <row r="131" spans="1:31" ht="16.5" customHeight="1">
      <c r="A131" s="617"/>
      <c r="B131" s="617"/>
      <c r="C131" s="617"/>
      <c r="D131" s="493">
        <v>12</v>
      </c>
      <c r="E131" s="617"/>
      <c r="F131" s="617"/>
      <c r="G131" s="618"/>
      <c r="H131" s="618"/>
      <c r="I131" s="554"/>
      <c r="J131" s="554"/>
      <c r="K131" s="554"/>
      <c r="L131" s="554"/>
      <c r="M131" s="204" t="s">
        <v>3554</v>
      </c>
      <c r="N131" s="68" t="s">
        <v>3554</v>
      </c>
      <c r="O131" s="61"/>
      <c r="P131" s="181"/>
      <c r="Q131" s="207"/>
      <c r="R131" s="36"/>
      <c r="S131" s="207"/>
      <c r="T131" s="207"/>
      <c r="U131" s="78" t="s">
        <v>184</v>
      </c>
      <c r="V131" s="78" t="s">
        <v>141</v>
      </c>
      <c r="W131" s="78"/>
      <c r="X131" s="39"/>
      <c r="Y131" s="39"/>
      <c r="Z131" s="39"/>
      <c r="AA131" s="39"/>
      <c r="AB131" s="39"/>
      <c r="AC131" s="39"/>
      <c r="AD131" s="39"/>
      <c r="AE131" s="39"/>
    </row>
    <row r="132" spans="1:31" ht="16.5" customHeight="1">
      <c r="A132" s="617"/>
      <c r="B132" s="617"/>
      <c r="C132" s="617"/>
      <c r="D132" s="493">
        <v>13</v>
      </c>
      <c r="E132" s="617"/>
      <c r="F132" s="617"/>
      <c r="G132" s="616" t="s">
        <v>4031</v>
      </c>
      <c r="H132" s="616" t="s">
        <v>4031</v>
      </c>
      <c r="I132" s="636" t="s">
        <v>219</v>
      </c>
      <c r="J132" s="636" t="s">
        <v>181</v>
      </c>
      <c r="K132" s="631" t="s">
        <v>4032</v>
      </c>
      <c r="L132" s="631" t="s">
        <v>4033</v>
      </c>
      <c r="M132" s="68" t="s">
        <v>4029</v>
      </c>
      <c r="N132" s="68" t="s">
        <v>4030</v>
      </c>
      <c r="O132" s="61"/>
      <c r="P132" s="181"/>
      <c r="Q132" s="207"/>
      <c r="R132" s="36"/>
      <c r="S132" s="207"/>
      <c r="T132" s="207"/>
      <c r="U132" s="78" t="s">
        <v>25</v>
      </c>
      <c r="V132" s="78" t="s">
        <v>141</v>
      </c>
      <c r="W132" s="78"/>
      <c r="X132" s="39"/>
      <c r="Y132" s="39"/>
      <c r="Z132" s="39"/>
      <c r="AA132" s="39"/>
      <c r="AB132" s="39"/>
      <c r="AC132" s="39"/>
      <c r="AD132" s="39"/>
      <c r="AE132" s="39"/>
    </row>
    <row r="133" spans="1:31" ht="16.5" customHeight="1">
      <c r="A133" s="618"/>
      <c r="B133" s="618"/>
      <c r="C133" s="618"/>
      <c r="D133" s="493">
        <v>14</v>
      </c>
      <c r="E133" s="618"/>
      <c r="F133" s="618"/>
      <c r="G133" s="618"/>
      <c r="H133" s="618"/>
      <c r="I133" s="554"/>
      <c r="J133" s="554"/>
      <c r="K133" s="554"/>
      <c r="L133" s="554"/>
      <c r="M133" s="204" t="s">
        <v>3554</v>
      </c>
      <c r="N133" s="68" t="s">
        <v>3554</v>
      </c>
      <c r="O133" s="61"/>
      <c r="P133" s="181"/>
      <c r="Q133" s="207"/>
      <c r="R133" s="36"/>
      <c r="S133" s="207"/>
      <c r="T133" s="207"/>
      <c r="U133" s="78" t="s">
        <v>184</v>
      </c>
      <c r="V133" s="78" t="s">
        <v>141</v>
      </c>
      <c r="W133" s="78"/>
      <c r="X133" s="39"/>
      <c r="Y133" s="39"/>
      <c r="Z133" s="39"/>
      <c r="AA133" s="39"/>
      <c r="AB133" s="39"/>
      <c r="AC133" s="39"/>
      <c r="AD133" s="39"/>
      <c r="AE133" s="39"/>
    </row>
    <row r="134" spans="1:31" ht="16.5" customHeight="1">
      <c r="A134" s="616" t="s">
        <v>4034</v>
      </c>
      <c r="B134" s="616" t="s">
        <v>4035</v>
      </c>
      <c r="C134" s="619" t="s">
        <v>4036</v>
      </c>
      <c r="D134" s="492">
        <v>1</v>
      </c>
      <c r="E134" s="616" t="s">
        <v>4037</v>
      </c>
      <c r="F134" s="616" t="s">
        <v>4038</v>
      </c>
      <c r="G134" s="616" t="s">
        <v>4039</v>
      </c>
      <c r="H134" s="616" t="s">
        <v>4040</v>
      </c>
      <c r="I134" s="636" t="s">
        <v>180</v>
      </c>
      <c r="J134" s="636" t="s">
        <v>398</v>
      </c>
      <c r="K134" s="631" t="s">
        <v>4041</v>
      </c>
      <c r="L134" s="631" t="s">
        <v>4042</v>
      </c>
      <c r="M134" s="73" t="s">
        <v>4043</v>
      </c>
      <c r="N134" s="73" t="s">
        <v>4044</v>
      </c>
      <c r="O134" s="61"/>
      <c r="P134" s="181"/>
      <c r="Q134" s="174"/>
      <c r="R134" s="72"/>
      <c r="S134" s="174" t="s">
        <v>184</v>
      </c>
      <c r="T134" s="174"/>
      <c r="U134" s="78" t="s">
        <v>25</v>
      </c>
      <c r="V134" s="78" t="s">
        <v>125</v>
      </c>
      <c r="W134" s="78"/>
      <c r="X134" s="39"/>
      <c r="Y134" s="39"/>
      <c r="Z134" s="39"/>
      <c r="AA134" s="39"/>
      <c r="AB134" s="39"/>
      <c r="AC134" s="39"/>
      <c r="AD134" s="39"/>
      <c r="AE134" s="39"/>
    </row>
    <row r="135" spans="1:31" ht="16.5" customHeight="1">
      <c r="A135" s="617"/>
      <c r="B135" s="617"/>
      <c r="C135" s="617"/>
      <c r="D135" s="492">
        <v>2</v>
      </c>
      <c r="E135" s="617"/>
      <c r="F135" s="617"/>
      <c r="G135" s="617"/>
      <c r="H135" s="617"/>
      <c r="I135" s="553"/>
      <c r="J135" s="553"/>
      <c r="K135" s="554"/>
      <c r="L135" s="553"/>
      <c r="M135" s="73" t="s">
        <v>4045</v>
      </c>
      <c r="N135" s="73" t="s">
        <v>4046</v>
      </c>
      <c r="O135" s="61"/>
      <c r="P135" s="181"/>
      <c r="Q135" s="186"/>
      <c r="R135" s="46"/>
      <c r="S135" s="174"/>
      <c r="T135" s="174"/>
      <c r="U135" s="121" t="s">
        <v>252</v>
      </c>
      <c r="V135" s="78" t="s">
        <v>125</v>
      </c>
      <c r="W135" s="78"/>
      <c r="X135" s="39"/>
      <c r="Y135" s="39"/>
      <c r="Z135" s="39"/>
      <c r="AA135" s="39"/>
      <c r="AB135" s="39"/>
      <c r="AC135" s="39"/>
      <c r="AD135" s="39"/>
      <c r="AE135" s="39"/>
    </row>
    <row r="136" spans="1:31" ht="16.5" customHeight="1">
      <c r="A136" s="617"/>
      <c r="B136" s="617"/>
      <c r="C136" s="617"/>
      <c r="D136" s="492">
        <v>3</v>
      </c>
      <c r="E136" s="617"/>
      <c r="F136" s="617"/>
      <c r="G136" s="617"/>
      <c r="H136" s="617"/>
      <c r="I136" s="553"/>
      <c r="J136" s="553"/>
      <c r="K136" s="631" t="s">
        <v>4047</v>
      </c>
      <c r="L136" s="631" t="s">
        <v>4048</v>
      </c>
      <c r="M136" s="68" t="s">
        <v>4049</v>
      </c>
      <c r="N136" s="68" t="s">
        <v>4050</v>
      </c>
      <c r="O136" s="61"/>
      <c r="P136" s="181"/>
      <c r="Q136" s="210"/>
      <c r="R136" s="46"/>
      <c r="S136" s="174" t="s">
        <v>184</v>
      </c>
      <c r="T136" s="174"/>
      <c r="U136" s="78" t="s">
        <v>25</v>
      </c>
      <c r="V136" s="78" t="s">
        <v>125</v>
      </c>
      <c r="W136" s="78"/>
      <c r="X136" s="39"/>
      <c r="Y136" s="39"/>
      <c r="Z136" s="39"/>
      <c r="AA136" s="39"/>
      <c r="AB136" s="39"/>
      <c r="AC136" s="39"/>
      <c r="AD136" s="39"/>
      <c r="AE136" s="39"/>
    </row>
    <row r="137" spans="1:31" ht="16.5" customHeight="1">
      <c r="A137" s="617"/>
      <c r="B137" s="617"/>
      <c r="C137" s="617"/>
      <c r="D137" s="492">
        <v>4</v>
      </c>
      <c r="E137" s="617"/>
      <c r="F137" s="617"/>
      <c r="G137" s="617"/>
      <c r="H137" s="617"/>
      <c r="I137" s="554"/>
      <c r="J137" s="554"/>
      <c r="K137" s="554"/>
      <c r="L137" s="554"/>
      <c r="M137" s="68" t="s">
        <v>4051</v>
      </c>
      <c r="N137" s="68" t="s">
        <v>4052</v>
      </c>
      <c r="O137" s="61"/>
      <c r="P137" s="181"/>
      <c r="Q137" s="210"/>
      <c r="R137" s="46"/>
      <c r="S137" s="174"/>
      <c r="T137" s="174"/>
      <c r="U137" s="121" t="s">
        <v>252</v>
      </c>
      <c r="V137" s="78" t="s">
        <v>125</v>
      </c>
      <c r="W137" s="78"/>
      <c r="X137" s="39"/>
      <c r="Y137" s="39"/>
      <c r="Z137" s="39"/>
      <c r="AA137" s="39"/>
      <c r="AB137" s="39"/>
      <c r="AC137" s="39"/>
      <c r="AD137" s="39"/>
      <c r="AE137" s="39"/>
    </row>
    <row r="138" spans="1:31" ht="16.5" customHeight="1">
      <c r="A138" s="617"/>
      <c r="B138" s="617"/>
      <c r="C138" s="617"/>
      <c r="D138" s="492">
        <v>5</v>
      </c>
      <c r="E138" s="617"/>
      <c r="F138" s="617"/>
      <c r="G138" s="617"/>
      <c r="H138" s="617"/>
      <c r="I138" s="636" t="s">
        <v>180</v>
      </c>
      <c r="J138" s="636" t="s">
        <v>398</v>
      </c>
      <c r="K138" s="631" t="s">
        <v>4053</v>
      </c>
      <c r="L138" s="631" t="s">
        <v>4054</v>
      </c>
      <c r="M138" s="68" t="s">
        <v>4043</v>
      </c>
      <c r="N138" s="68" t="s">
        <v>4044</v>
      </c>
      <c r="O138" s="61"/>
      <c r="P138" s="181"/>
      <c r="Q138" s="78"/>
      <c r="R138" s="36"/>
      <c r="S138" s="78" t="s">
        <v>184</v>
      </c>
      <c r="T138" s="78"/>
      <c r="U138" s="78" t="s">
        <v>25</v>
      </c>
      <c r="V138" s="78" t="s">
        <v>125</v>
      </c>
      <c r="W138" s="78"/>
      <c r="X138" s="39"/>
      <c r="Y138" s="39"/>
      <c r="Z138" s="39"/>
      <c r="AA138" s="39"/>
      <c r="AB138" s="39"/>
      <c r="AC138" s="39"/>
      <c r="AD138" s="39"/>
      <c r="AE138" s="39"/>
    </row>
    <row r="139" spans="1:31" ht="16.5" customHeight="1">
      <c r="A139" s="617"/>
      <c r="B139" s="617"/>
      <c r="C139" s="617"/>
      <c r="D139" s="492">
        <v>6</v>
      </c>
      <c r="E139" s="617"/>
      <c r="F139" s="617"/>
      <c r="G139" s="617"/>
      <c r="H139" s="617"/>
      <c r="I139" s="553"/>
      <c r="J139" s="553"/>
      <c r="K139" s="554"/>
      <c r="L139" s="554"/>
      <c r="M139" s="68" t="s">
        <v>4055</v>
      </c>
      <c r="N139" s="68" t="s">
        <v>4056</v>
      </c>
      <c r="O139" s="61"/>
      <c r="P139" s="181"/>
      <c r="Q139" s="78"/>
      <c r="R139" s="36"/>
      <c r="S139" s="78"/>
      <c r="T139" s="78"/>
      <c r="U139" s="121" t="s">
        <v>252</v>
      </c>
      <c r="V139" s="78" t="s">
        <v>125</v>
      </c>
      <c r="W139" s="78"/>
      <c r="X139" s="39"/>
      <c r="Y139" s="39"/>
      <c r="Z139" s="39"/>
      <c r="AA139" s="39"/>
      <c r="AB139" s="39"/>
      <c r="AC139" s="39"/>
      <c r="AD139" s="39"/>
      <c r="AE139" s="39"/>
    </row>
    <row r="140" spans="1:31" ht="16.5" customHeight="1">
      <c r="A140" s="617"/>
      <c r="B140" s="617"/>
      <c r="C140" s="617"/>
      <c r="D140" s="492">
        <v>7</v>
      </c>
      <c r="E140" s="617"/>
      <c r="F140" s="617"/>
      <c r="G140" s="617"/>
      <c r="H140" s="617"/>
      <c r="I140" s="553"/>
      <c r="J140" s="553"/>
      <c r="K140" s="631" t="s">
        <v>4057</v>
      </c>
      <c r="L140" s="631" t="s">
        <v>4058</v>
      </c>
      <c r="M140" s="68" t="s">
        <v>4049</v>
      </c>
      <c r="N140" s="68" t="s">
        <v>4050</v>
      </c>
      <c r="O140" s="61"/>
      <c r="P140" s="181"/>
      <c r="Q140" s="78"/>
      <c r="R140" s="36"/>
      <c r="S140" s="78" t="s">
        <v>184</v>
      </c>
      <c r="T140" s="78"/>
      <c r="U140" s="78" t="s">
        <v>25</v>
      </c>
      <c r="V140" s="78" t="s">
        <v>125</v>
      </c>
      <c r="W140" s="78"/>
      <c r="X140" s="39"/>
      <c r="Y140" s="39"/>
      <c r="Z140" s="39"/>
      <c r="AA140" s="39"/>
      <c r="AB140" s="39"/>
      <c r="AC140" s="39"/>
      <c r="AD140" s="39"/>
      <c r="AE140" s="39"/>
    </row>
    <row r="141" spans="1:31" ht="16.5" customHeight="1">
      <c r="A141" s="617"/>
      <c r="B141" s="617"/>
      <c r="C141" s="617"/>
      <c r="D141" s="492">
        <v>8</v>
      </c>
      <c r="E141" s="617"/>
      <c r="F141" s="617"/>
      <c r="G141" s="617"/>
      <c r="H141" s="617"/>
      <c r="I141" s="554"/>
      <c r="J141" s="554"/>
      <c r="K141" s="554"/>
      <c r="L141" s="554"/>
      <c r="M141" s="68" t="s">
        <v>4051</v>
      </c>
      <c r="N141" s="68" t="s">
        <v>4052</v>
      </c>
      <c r="O141" s="61"/>
      <c r="P141" s="181"/>
      <c r="Q141" s="78"/>
      <c r="R141" s="36"/>
      <c r="S141" s="78"/>
      <c r="T141" s="78"/>
      <c r="U141" s="121" t="s">
        <v>252</v>
      </c>
      <c r="V141" s="78" t="s">
        <v>125</v>
      </c>
      <c r="W141" s="78"/>
      <c r="X141" s="39"/>
      <c r="Y141" s="39"/>
      <c r="Z141" s="39"/>
      <c r="AA141" s="39"/>
      <c r="AB141" s="39"/>
      <c r="AC141" s="39"/>
      <c r="AD141" s="39"/>
      <c r="AE141" s="39"/>
    </row>
    <row r="142" spans="1:31" ht="33" customHeight="1">
      <c r="A142" s="617"/>
      <c r="B142" s="617"/>
      <c r="C142" s="617"/>
      <c r="D142" s="492">
        <v>9</v>
      </c>
      <c r="E142" s="617"/>
      <c r="F142" s="617"/>
      <c r="G142" s="617"/>
      <c r="H142" s="617"/>
      <c r="I142" s="636" t="s">
        <v>180</v>
      </c>
      <c r="J142" s="636" t="s">
        <v>398</v>
      </c>
      <c r="K142" s="631" t="s">
        <v>4053</v>
      </c>
      <c r="L142" s="631" t="s">
        <v>4054</v>
      </c>
      <c r="M142" s="68" t="s">
        <v>4043</v>
      </c>
      <c r="N142" s="68" t="s">
        <v>4044</v>
      </c>
      <c r="O142" s="61"/>
      <c r="P142" s="181"/>
      <c r="Q142" s="78"/>
      <c r="R142" s="36"/>
      <c r="S142" s="78"/>
      <c r="T142" s="78"/>
      <c r="U142" s="78" t="s">
        <v>25</v>
      </c>
      <c r="V142" s="78" t="s">
        <v>125</v>
      </c>
      <c r="W142" s="78"/>
      <c r="X142" s="39"/>
      <c r="Y142" s="39"/>
      <c r="Z142" s="39"/>
      <c r="AA142" s="39"/>
      <c r="AB142" s="39"/>
      <c r="AC142" s="39"/>
      <c r="AD142" s="39"/>
      <c r="AE142" s="39"/>
    </row>
    <row r="143" spans="1:31" ht="16.5" customHeight="1">
      <c r="A143" s="617"/>
      <c r="B143" s="617"/>
      <c r="C143" s="617"/>
      <c r="D143" s="492">
        <v>10</v>
      </c>
      <c r="E143" s="617"/>
      <c r="F143" s="617"/>
      <c r="G143" s="617"/>
      <c r="H143" s="617"/>
      <c r="I143" s="553"/>
      <c r="J143" s="553"/>
      <c r="K143" s="554"/>
      <c r="L143" s="554"/>
      <c r="M143" s="68" t="s">
        <v>4055</v>
      </c>
      <c r="N143" s="68" t="s">
        <v>4056</v>
      </c>
      <c r="O143" s="61"/>
      <c r="P143" s="181"/>
      <c r="Q143" s="78"/>
      <c r="R143" s="36"/>
      <c r="S143" s="78"/>
      <c r="T143" s="78"/>
      <c r="U143" s="121" t="s">
        <v>252</v>
      </c>
      <c r="V143" s="78" t="s">
        <v>125</v>
      </c>
      <c r="W143" s="78"/>
      <c r="X143" s="39"/>
      <c r="Y143" s="39"/>
      <c r="Z143" s="39"/>
      <c r="AA143" s="39"/>
      <c r="AB143" s="39"/>
      <c r="AC143" s="39"/>
      <c r="AD143" s="39"/>
      <c r="AE143" s="39"/>
    </row>
    <row r="144" spans="1:31" ht="16.5" customHeight="1">
      <c r="A144" s="617"/>
      <c r="B144" s="617"/>
      <c r="C144" s="617"/>
      <c r="D144" s="492">
        <v>11</v>
      </c>
      <c r="E144" s="617"/>
      <c r="F144" s="617"/>
      <c r="G144" s="617"/>
      <c r="H144" s="617"/>
      <c r="I144" s="553"/>
      <c r="J144" s="553"/>
      <c r="K144" s="631" t="s">
        <v>4059</v>
      </c>
      <c r="L144" s="631" t="s">
        <v>4060</v>
      </c>
      <c r="M144" s="68" t="s">
        <v>4061</v>
      </c>
      <c r="N144" s="68" t="s">
        <v>4062</v>
      </c>
      <c r="O144" s="61"/>
      <c r="P144" s="181"/>
      <c r="Q144" s="78"/>
      <c r="R144" s="36"/>
      <c r="S144" s="78"/>
      <c r="T144" s="78"/>
      <c r="U144" s="78" t="s">
        <v>25</v>
      </c>
      <c r="V144" s="78" t="s">
        <v>125</v>
      </c>
      <c r="W144" s="78"/>
      <c r="X144" s="39"/>
      <c r="Y144" s="39"/>
      <c r="Z144" s="39"/>
      <c r="AA144" s="39"/>
      <c r="AB144" s="39"/>
      <c r="AC144" s="39"/>
      <c r="AD144" s="39"/>
      <c r="AE144" s="39"/>
    </row>
    <row r="145" spans="1:31" ht="16.5" customHeight="1">
      <c r="A145" s="617"/>
      <c r="B145" s="617"/>
      <c r="C145" s="617"/>
      <c r="D145" s="492">
        <v>12</v>
      </c>
      <c r="E145" s="617"/>
      <c r="F145" s="617"/>
      <c r="G145" s="617"/>
      <c r="H145" s="617"/>
      <c r="I145" s="554"/>
      <c r="J145" s="554"/>
      <c r="K145" s="554"/>
      <c r="L145" s="554"/>
      <c r="M145" s="68" t="s">
        <v>4051</v>
      </c>
      <c r="N145" s="68" t="s">
        <v>4052</v>
      </c>
      <c r="O145" s="61"/>
      <c r="P145" s="181"/>
      <c r="Q145" s="78"/>
      <c r="R145" s="36"/>
      <c r="S145" s="78"/>
      <c r="T145" s="78"/>
      <c r="U145" s="121" t="s">
        <v>252</v>
      </c>
      <c r="V145" s="78" t="s">
        <v>125</v>
      </c>
      <c r="W145" s="78"/>
      <c r="X145" s="39"/>
      <c r="Y145" s="39"/>
      <c r="Z145" s="39"/>
      <c r="AA145" s="39"/>
      <c r="AB145" s="39"/>
      <c r="AC145" s="39"/>
      <c r="AD145" s="39"/>
      <c r="AE145" s="39"/>
    </row>
    <row r="146" spans="1:31" ht="33" customHeight="1">
      <c r="A146" s="617"/>
      <c r="B146" s="617"/>
      <c r="C146" s="617"/>
      <c r="D146" s="492">
        <v>13</v>
      </c>
      <c r="E146" s="617"/>
      <c r="F146" s="617"/>
      <c r="G146" s="617"/>
      <c r="H146" s="617"/>
      <c r="I146" s="636" t="s">
        <v>180</v>
      </c>
      <c r="J146" s="636" t="s">
        <v>398</v>
      </c>
      <c r="K146" s="631" t="s">
        <v>4053</v>
      </c>
      <c r="L146" s="631" t="s">
        <v>4054</v>
      </c>
      <c r="M146" s="68" t="s">
        <v>4043</v>
      </c>
      <c r="N146" s="68" t="s">
        <v>4044</v>
      </c>
      <c r="O146" s="61"/>
      <c r="P146" s="181"/>
      <c r="Q146" s="78"/>
      <c r="R146" s="36"/>
      <c r="S146" s="78"/>
      <c r="T146" s="78"/>
      <c r="U146" s="78" t="s">
        <v>25</v>
      </c>
      <c r="V146" s="78" t="s">
        <v>125</v>
      </c>
      <c r="W146" s="78"/>
      <c r="X146" s="39"/>
      <c r="Y146" s="39"/>
      <c r="Z146" s="39"/>
      <c r="AA146" s="39"/>
      <c r="AB146" s="39"/>
      <c r="AC146" s="39"/>
      <c r="AD146" s="39"/>
      <c r="AE146" s="39"/>
    </row>
    <row r="147" spans="1:31" ht="16.5" customHeight="1">
      <c r="A147" s="617"/>
      <c r="B147" s="617"/>
      <c r="C147" s="617"/>
      <c r="D147" s="492">
        <v>14</v>
      </c>
      <c r="E147" s="617"/>
      <c r="F147" s="617"/>
      <c r="G147" s="617"/>
      <c r="H147" s="617"/>
      <c r="I147" s="553"/>
      <c r="J147" s="553"/>
      <c r="K147" s="554"/>
      <c r="L147" s="554"/>
      <c r="M147" s="68" t="s">
        <v>4055</v>
      </c>
      <c r="N147" s="68" t="s">
        <v>4056</v>
      </c>
      <c r="O147" s="61"/>
      <c r="P147" s="181"/>
      <c r="Q147" s="78"/>
      <c r="R147" s="36"/>
      <c r="S147" s="78"/>
      <c r="T147" s="78"/>
      <c r="U147" s="121" t="s">
        <v>252</v>
      </c>
      <c r="V147" s="78" t="s">
        <v>125</v>
      </c>
      <c r="W147" s="78"/>
      <c r="X147" s="39"/>
      <c r="Y147" s="39"/>
      <c r="Z147" s="39"/>
      <c r="AA147" s="39"/>
      <c r="AB147" s="39"/>
      <c r="AC147" s="39"/>
      <c r="AD147" s="39"/>
      <c r="AE147" s="39"/>
    </row>
    <row r="148" spans="1:31" ht="16.5" customHeight="1">
      <c r="A148" s="617"/>
      <c r="B148" s="617"/>
      <c r="C148" s="617"/>
      <c r="D148" s="492">
        <v>15</v>
      </c>
      <c r="E148" s="617"/>
      <c r="F148" s="617"/>
      <c r="G148" s="617"/>
      <c r="H148" s="617"/>
      <c r="I148" s="553"/>
      <c r="J148" s="553"/>
      <c r="K148" s="631" t="s">
        <v>4063</v>
      </c>
      <c r="L148" s="631" t="s">
        <v>4064</v>
      </c>
      <c r="M148" s="68" t="s">
        <v>4061</v>
      </c>
      <c r="N148" s="68" t="s">
        <v>4062</v>
      </c>
      <c r="O148" s="61"/>
      <c r="P148" s="181"/>
      <c r="Q148" s="78"/>
      <c r="R148" s="36"/>
      <c r="S148" s="78"/>
      <c r="T148" s="78"/>
      <c r="U148" s="78" t="s">
        <v>25</v>
      </c>
      <c r="V148" s="78" t="s">
        <v>125</v>
      </c>
      <c r="W148" s="78"/>
      <c r="X148" s="39"/>
      <c r="Y148" s="39"/>
      <c r="Z148" s="39"/>
      <c r="AA148" s="39"/>
      <c r="AB148" s="39"/>
      <c r="AC148" s="39"/>
      <c r="AD148" s="39"/>
      <c r="AE148" s="39"/>
    </row>
    <row r="149" spans="1:31" ht="16.5" customHeight="1">
      <c r="A149" s="617"/>
      <c r="B149" s="617"/>
      <c r="C149" s="617"/>
      <c r="D149" s="492">
        <v>16</v>
      </c>
      <c r="E149" s="618"/>
      <c r="F149" s="618"/>
      <c r="G149" s="618"/>
      <c r="H149" s="618"/>
      <c r="I149" s="554"/>
      <c r="J149" s="554"/>
      <c r="K149" s="554"/>
      <c r="L149" s="554"/>
      <c r="M149" s="68" t="s">
        <v>4051</v>
      </c>
      <c r="N149" s="68" t="s">
        <v>4052</v>
      </c>
      <c r="O149" s="61"/>
      <c r="P149" s="93"/>
      <c r="Q149" s="78"/>
      <c r="R149" s="36"/>
      <c r="S149" s="78"/>
      <c r="T149" s="78"/>
      <c r="U149" s="121" t="s">
        <v>252</v>
      </c>
      <c r="V149" s="78" t="s">
        <v>125</v>
      </c>
      <c r="W149" s="78"/>
      <c r="X149" s="39"/>
      <c r="Y149" s="39"/>
      <c r="Z149" s="39"/>
      <c r="AA149" s="39"/>
      <c r="AB149" s="39"/>
      <c r="AC149" s="39"/>
      <c r="AD149" s="39"/>
      <c r="AE149" s="39"/>
    </row>
    <row r="150" spans="1:31" ht="78" customHeight="1">
      <c r="A150" s="617"/>
      <c r="B150" s="617"/>
      <c r="C150" s="617"/>
      <c r="D150" s="492">
        <v>17</v>
      </c>
      <c r="E150" s="616" t="s">
        <v>4065</v>
      </c>
      <c r="F150" s="616" t="s">
        <v>4066</v>
      </c>
      <c r="G150" s="616" t="s">
        <v>4067</v>
      </c>
      <c r="H150" s="616" t="s">
        <v>4068</v>
      </c>
      <c r="I150" s="82" t="s">
        <v>180</v>
      </c>
      <c r="J150" s="82" t="s">
        <v>398</v>
      </c>
      <c r="K150" s="177" t="s">
        <v>4069</v>
      </c>
      <c r="L150" s="80" t="s">
        <v>4070</v>
      </c>
      <c r="M150" s="80" t="s">
        <v>4071</v>
      </c>
      <c r="N150" s="80" t="s">
        <v>4072</v>
      </c>
      <c r="O150" s="61"/>
      <c r="P150" s="181"/>
      <c r="Q150" s="174"/>
      <c r="R150" s="72"/>
      <c r="S150" s="174"/>
      <c r="T150" s="174"/>
      <c r="U150" s="78" t="s">
        <v>25</v>
      </c>
      <c r="V150" s="78" t="s">
        <v>125</v>
      </c>
      <c r="W150" s="78"/>
      <c r="X150" s="39"/>
      <c r="Y150" s="39"/>
      <c r="Z150" s="39"/>
      <c r="AA150" s="39"/>
      <c r="AB150" s="39"/>
      <c r="AC150" s="39"/>
      <c r="AD150" s="39"/>
      <c r="AE150" s="39"/>
    </row>
    <row r="151" spans="1:31" ht="16.5" customHeight="1">
      <c r="A151" s="617"/>
      <c r="B151" s="617"/>
      <c r="C151" s="617"/>
      <c r="D151" s="492">
        <v>18</v>
      </c>
      <c r="E151" s="617"/>
      <c r="F151" s="617"/>
      <c r="G151" s="617"/>
      <c r="H151" s="617"/>
      <c r="I151" s="69" t="s">
        <v>180</v>
      </c>
      <c r="J151" s="69" t="s">
        <v>398</v>
      </c>
      <c r="K151" s="70" t="s">
        <v>4073</v>
      </c>
      <c r="L151" s="80" t="s">
        <v>4074</v>
      </c>
      <c r="M151" s="80" t="s">
        <v>4071</v>
      </c>
      <c r="N151" s="80" t="s">
        <v>4072</v>
      </c>
      <c r="O151" s="61"/>
      <c r="P151" s="93"/>
      <c r="Q151" s="78"/>
      <c r="R151" s="36"/>
      <c r="S151" s="78"/>
      <c r="T151" s="78"/>
      <c r="U151" s="78" t="s">
        <v>25</v>
      </c>
      <c r="V151" s="78" t="s">
        <v>125</v>
      </c>
      <c r="W151" s="78"/>
      <c r="X151" s="39"/>
      <c r="Y151" s="39"/>
      <c r="Z151" s="39"/>
      <c r="AA151" s="39"/>
      <c r="AB151" s="39"/>
      <c r="AC151" s="39"/>
      <c r="AD151" s="39"/>
      <c r="AE151" s="39"/>
    </row>
    <row r="152" spans="1:31" ht="16.5" customHeight="1">
      <c r="A152" s="617"/>
      <c r="B152" s="617"/>
      <c r="C152" s="617"/>
      <c r="D152" s="492">
        <v>19</v>
      </c>
      <c r="E152" s="617"/>
      <c r="F152" s="617"/>
      <c r="G152" s="617"/>
      <c r="H152" s="617"/>
      <c r="I152" s="69" t="s">
        <v>180</v>
      </c>
      <c r="J152" s="69" t="s">
        <v>398</v>
      </c>
      <c r="K152" s="70" t="s">
        <v>4075</v>
      </c>
      <c r="L152" s="80" t="s">
        <v>4076</v>
      </c>
      <c r="M152" s="80" t="s">
        <v>4071</v>
      </c>
      <c r="N152" s="80" t="s">
        <v>4072</v>
      </c>
      <c r="O152" s="61"/>
      <c r="P152" s="93"/>
      <c r="Q152" s="78"/>
      <c r="R152" s="36"/>
      <c r="S152" s="78"/>
      <c r="T152" s="78"/>
      <c r="U152" s="78" t="s">
        <v>25</v>
      </c>
      <c r="V152" s="78" t="s">
        <v>125</v>
      </c>
      <c r="W152" s="78"/>
      <c r="X152" s="39"/>
      <c r="Y152" s="39"/>
      <c r="Z152" s="39"/>
      <c r="AA152" s="39"/>
      <c r="AB152" s="39"/>
      <c r="AC152" s="39"/>
      <c r="AD152" s="39"/>
      <c r="AE152" s="39"/>
    </row>
    <row r="153" spans="1:31" ht="16.5" customHeight="1">
      <c r="A153" s="618"/>
      <c r="B153" s="618"/>
      <c r="C153" s="618"/>
      <c r="D153" s="492">
        <v>20</v>
      </c>
      <c r="E153" s="618"/>
      <c r="F153" s="618"/>
      <c r="G153" s="618"/>
      <c r="H153" s="618"/>
      <c r="I153" s="69" t="s">
        <v>180</v>
      </c>
      <c r="J153" s="69" t="s">
        <v>398</v>
      </c>
      <c r="K153" s="70" t="s">
        <v>4077</v>
      </c>
      <c r="L153" s="80" t="s">
        <v>4078</v>
      </c>
      <c r="M153" s="80" t="s">
        <v>4071</v>
      </c>
      <c r="N153" s="80" t="s">
        <v>4072</v>
      </c>
      <c r="O153" s="61"/>
      <c r="P153" s="93"/>
      <c r="Q153" s="78"/>
      <c r="R153" s="36"/>
      <c r="S153" s="78"/>
      <c r="T153" s="78"/>
      <c r="U153" s="78" t="s">
        <v>25</v>
      </c>
      <c r="V153" s="78" t="s">
        <v>125</v>
      </c>
      <c r="W153" s="78"/>
      <c r="X153" s="39"/>
      <c r="Y153" s="39"/>
      <c r="Z153" s="39"/>
      <c r="AA153" s="39"/>
      <c r="AB153" s="39"/>
      <c r="AC153" s="39"/>
      <c r="AD153" s="39"/>
      <c r="AE153" s="39"/>
    </row>
    <row r="154" spans="1:31" ht="16.5" customHeight="1">
      <c r="A154" s="616" t="s">
        <v>4079</v>
      </c>
      <c r="B154" s="616" t="s">
        <v>4080</v>
      </c>
      <c r="C154" s="619" t="s">
        <v>4081</v>
      </c>
      <c r="D154" s="492">
        <v>1</v>
      </c>
      <c r="E154" s="616" t="s">
        <v>4082</v>
      </c>
      <c r="F154" s="616" t="s">
        <v>4083</v>
      </c>
      <c r="G154" s="616" t="s">
        <v>4039</v>
      </c>
      <c r="H154" s="616" t="s">
        <v>4040</v>
      </c>
      <c r="I154" s="636" t="s">
        <v>180</v>
      </c>
      <c r="J154" s="636" t="s">
        <v>398</v>
      </c>
      <c r="K154" s="631" t="s">
        <v>4041</v>
      </c>
      <c r="L154" s="631" t="s">
        <v>4042</v>
      </c>
      <c r="M154" s="73" t="s">
        <v>4043</v>
      </c>
      <c r="N154" s="73" t="s">
        <v>4044</v>
      </c>
      <c r="O154" s="61"/>
      <c r="P154" s="93"/>
      <c r="Q154" s="78"/>
      <c r="R154" s="72"/>
      <c r="S154" s="174" t="s">
        <v>184</v>
      </c>
      <c r="T154" s="78"/>
      <c r="U154" s="78" t="s">
        <v>25</v>
      </c>
      <c r="V154" s="78" t="s">
        <v>141</v>
      </c>
      <c r="W154" s="78"/>
      <c r="X154" s="39"/>
      <c r="Y154" s="39"/>
      <c r="Z154" s="39"/>
      <c r="AA154" s="39"/>
      <c r="AB154" s="39"/>
      <c r="AC154" s="39"/>
      <c r="AD154" s="39"/>
      <c r="AE154" s="39"/>
    </row>
    <row r="155" spans="1:31" ht="16.5" customHeight="1">
      <c r="A155" s="617"/>
      <c r="B155" s="617"/>
      <c r="C155" s="617"/>
      <c r="D155" s="492">
        <v>2</v>
      </c>
      <c r="E155" s="617"/>
      <c r="F155" s="617"/>
      <c r="G155" s="617"/>
      <c r="H155" s="617"/>
      <c r="I155" s="553"/>
      <c r="J155" s="553"/>
      <c r="K155" s="554"/>
      <c r="L155" s="553"/>
      <c r="M155" s="73" t="s">
        <v>4045</v>
      </c>
      <c r="N155" s="73" t="s">
        <v>4046</v>
      </c>
      <c r="O155" s="61"/>
      <c r="P155" s="93"/>
      <c r="Q155" s="78"/>
      <c r="R155" s="46"/>
      <c r="S155" s="174"/>
      <c r="T155" s="78"/>
      <c r="U155" s="121" t="s">
        <v>252</v>
      </c>
      <c r="V155" s="78" t="s">
        <v>141</v>
      </c>
      <c r="W155" s="78"/>
      <c r="X155" s="39"/>
      <c r="Y155" s="39"/>
      <c r="Z155" s="39"/>
      <c r="AA155" s="39"/>
      <c r="AB155" s="39"/>
      <c r="AC155" s="39"/>
      <c r="AD155" s="39"/>
      <c r="AE155" s="39"/>
    </row>
    <row r="156" spans="1:31" ht="16.5" customHeight="1">
      <c r="A156" s="617"/>
      <c r="B156" s="617"/>
      <c r="C156" s="617"/>
      <c r="D156" s="492">
        <v>3</v>
      </c>
      <c r="E156" s="617"/>
      <c r="F156" s="617"/>
      <c r="G156" s="617"/>
      <c r="H156" s="617"/>
      <c r="I156" s="553"/>
      <c r="J156" s="553"/>
      <c r="K156" s="631" t="s">
        <v>4084</v>
      </c>
      <c r="L156" s="631" t="s">
        <v>4085</v>
      </c>
      <c r="M156" s="68" t="s">
        <v>4049</v>
      </c>
      <c r="N156" s="68" t="s">
        <v>4050</v>
      </c>
      <c r="O156" s="61"/>
      <c r="P156" s="93"/>
      <c r="Q156" s="78"/>
      <c r="R156" s="46"/>
      <c r="S156" s="174" t="s">
        <v>184</v>
      </c>
      <c r="T156" s="78"/>
      <c r="U156" s="78" t="s">
        <v>25</v>
      </c>
      <c r="V156" s="78" t="s">
        <v>141</v>
      </c>
      <c r="W156" s="78"/>
      <c r="X156" s="39"/>
      <c r="Y156" s="39"/>
      <c r="Z156" s="39"/>
      <c r="AA156" s="39"/>
      <c r="AB156" s="39"/>
      <c r="AC156" s="39"/>
      <c r="AD156" s="39"/>
      <c r="AE156" s="39"/>
    </row>
    <row r="157" spans="1:31" ht="16.5" customHeight="1">
      <c r="A157" s="617"/>
      <c r="B157" s="617"/>
      <c r="C157" s="617"/>
      <c r="D157" s="492">
        <v>4</v>
      </c>
      <c r="E157" s="617"/>
      <c r="F157" s="617"/>
      <c r="G157" s="617"/>
      <c r="H157" s="617"/>
      <c r="I157" s="554"/>
      <c r="J157" s="554"/>
      <c r="K157" s="554"/>
      <c r="L157" s="554"/>
      <c r="M157" s="68" t="s">
        <v>4051</v>
      </c>
      <c r="N157" s="68" t="s">
        <v>4052</v>
      </c>
      <c r="O157" s="61"/>
      <c r="P157" s="93"/>
      <c r="Q157" s="78"/>
      <c r="R157" s="46"/>
      <c r="S157" s="174"/>
      <c r="T157" s="78"/>
      <c r="U157" s="121" t="s">
        <v>252</v>
      </c>
      <c r="V157" s="78" t="s">
        <v>141</v>
      </c>
      <c r="W157" s="78"/>
      <c r="X157" s="39"/>
      <c r="Y157" s="39"/>
      <c r="Z157" s="39"/>
      <c r="AA157" s="39"/>
      <c r="AB157" s="39"/>
      <c r="AC157" s="39"/>
      <c r="AD157" s="39"/>
      <c r="AE157" s="39"/>
    </row>
    <row r="158" spans="1:31" ht="16.5" customHeight="1">
      <c r="A158" s="617"/>
      <c r="B158" s="617"/>
      <c r="C158" s="617"/>
      <c r="D158" s="492">
        <v>5</v>
      </c>
      <c r="E158" s="617"/>
      <c r="F158" s="617"/>
      <c r="G158" s="617"/>
      <c r="H158" s="617"/>
      <c r="I158" s="636" t="s">
        <v>180</v>
      </c>
      <c r="J158" s="636" t="s">
        <v>398</v>
      </c>
      <c r="K158" s="631" t="s">
        <v>4053</v>
      </c>
      <c r="L158" s="631" t="s">
        <v>4054</v>
      </c>
      <c r="M158" s="68" t="s">
        <v>4043</v>
      </c>
      <c r="N158" s="68" t="s">
        <v>4044</v>
      </c>
      <c r="O158" s="61"/>
      <c r="P158" s="93"/>
      <c r="Q158" s="78"/>
      <c r="R158" s="36"/>
      <c r="S158" s="78" t="s">
        <v>184</v>
      </c>
      <c r="T158" s="78"/>
      <c r="U158" s="78" t="s">
        <v>25</v>
      </c>
      <c r="V158" s="78" t="s">
        <v>141</v>
      </c>
      <c r="W158" s="78"/>
      <c r="X158" s="39"/>
      <c r="Y158" s="39"/>
      <c r="Z158" s="39"/>
      <c r="AA158" s="39"/>
      <c r="AB158" s="39"/>
      <c r="AC158" s="39"/>
      <c r="AD158" s="39"/>
      <c r="AE158" s="39"/>
    </row>
    <row r="159" spans="1:31" ht="16.5" customHeight="1">
      <c r="A159" s="617"/>
      <c r="B159" s="617"/>
      <c r="C159" s="617"/>
      <c r="D159" s="492">
        <v>6</v>
      </c>
      <c r="E159" s="617"/>
      <c r="F159" s="617"/>
      <c r="G159" s="617"/>
      <c r="H159" s="617"/>
      <c r="I159" s="553"/>
      <c r="J159" s="553"/>
      <c r="K159" s="554"/>
      <c r="L159" s="554"/>
      <c r="M159" s="68" t="s">
        <v>4055</v>
      </c>
      <c r="N159" s="68" t="s">
        <v>4056</v>
      </c>
      <c r="O159" s="61"/>
      <c r="P159" s="181"/>
      <c r="Q159" s="78"/>
      <c r="R159" s="36"/>
      <c r="S159" s="78"/>
      <c r="T159" s="78"/>
      <c r="U159" s="121" t="s">
        <v>252</v>
      </c>
      <c r="V159" s="78" t="s">
        <v>141</v>
      </c>
      <c r="W159" s="78"/>
      <c r="X159" s="39"/>
      <c r="Y159" s="39"/>
      <c r="Z159" s="39"/>
      <c r="AA159" s="39"/>
      <c r="AB159" s="39"/>
      <c r="AC159" s="39"/>
      <c r="AD159" s="39"/>
      <c r="AE159" s="39"/>
    </row>
    <row r="160" spans="1:31" ht="16.5" customHeight="1">
      <c r="A160" s="617"/>
      <c r="B160" s="617"/>
      <c r="C160" s="617"/>
      <c r="D160" s="492">
        <v>7</v>
      </c>
      <c r="E160" s="617"/>
      <c r="F160" s="617"/>
      <c r="G160" s="617"/>
      <c r="H160" s="617"/>
      <c r="I160" s="553"/>
      <c r="J160" s="553"/>
      <c r="K160" s="631" t="s">
        <v>4086</v>
      </c>
      <c r="L160" s="631" t="s">
        <v>4087</v>
      </c>
      <c r="M160" s="68" t="s">
        <v>4049</v>
      </c>
      <c r="N160" s="68" t="s">
        <v>4050</v>
      </c>
      <c r="O160" s="61"/>
      <c r="P160" s="181"/>
      <c r="Q160" s="78"/>
      <c r="R160" s="36"/>
      <c r="S160" s="78" t="s">
        <v>184</v>
      </c>
      <c r="T160" s="78"/>
      <c r="U160" s="78" t="s">
        <v>25</v>
      </c>
      <c r="V160" s="78" t="s">
        <v>141</v>
      </c>
      <c r="W160" s="78"/>
      <c r="X160" s="39"/>
      <c r="Y160" s="39"/>
      <c r="Z160" s="39"/>
      <c r="AA160" s="39"/>
      <c r="AB160" s="39"/>
      <c r="AC160" s="39"/>
      <c r="AD160" s="39"/>
      <c r="AE160" s="39"/>
    </row>
    <row r="161" spans="1:31" ht="16.5" customHeight="1">
      <c r="A161" s="617"/>
      <c r="B161" s="617"/>
      <c r="C161" s="617"/>
      <c r="D161" s="492">
        <v>8</v>
      </c>
      <c r="E161" s="617"/>
      <c r="F161" s="617"/>
      <c r="G161" s="617"/>
      <c r="H161" s="617"/>
      <c r="I161" s="554"/>
      <c r="J161" s="554"/>
      <c r="K161" s="554"/>
      <c r="L161" s="554"/>
      <c r="M161" s="68" t="s">
        <v>4051</v>
      </c>
      <c r="N161" s="68" t="s">
        <v>4052</v>
      </c>
      <c r="O161" s="61"/>
      <c r="P161" s="181"/>
      <c r="Q161" s="78"/>
      <c r="R161" s="36"/>
      <c r="S161" s="78"/>
      <c r="T161" s="78"/>
      <c r="U161" s="121" t="s">
        <v>252</v>
      </c>
      <c r="V161" s="78" t="s">
        <v>141</v>
      </c>
      <c r="W161" s="78"/>
      <c r="X161" s="39"/>
      <c r="Y161" s="39"/>
      <c r="Z161" s="39"/>
      <c r="AA161" s="39"/>
      <c r="AB161" s="39"/>
      <c r="AC161" s="39"/>
      <c r="AD161" s="39"/>
      <c r="AE161" s="39"/>
    </row>
    <row r="162" spans="1:31" ht="33" customHeight="1">
      <c r="A162" s="617"/>
      <c r="B162" s="617"/>
      <c r="C162" s="617"/>
      <c r="D162" s="492">
        <v>9</v>
      </c>
      <c r="E162" s="617"/>
      <c r="F162" s="617"/>
      <c r="G162" s="617"/>
      <c r="H162" s="617"/>
      <c r="I162" s="636" t="s">
        <v>180</v>
      </c>
      <c r="J162" s="636" t="s">
        <v>398</v>
      </c>
      <c r="K162" s="631" t="s">
        <v>4053</v>
      </c>
      <c r="L162" s="631" t="s">
        <v>4054</v>
      </c>
      <c r="M162" s="68" t="s">
        <v>4043</v>
      </c>
      <c r="N162" s="68" t="s">
        <v>4044</v>
      </c>
      <c r="O162" s="61"/>
      <c r="P162" s="181"/>
      <c r="Q162" s="78"/>
      <c r="R162" s="36"/>
      <c r="S162" s="78"/>
      <c r="T162" s="78"/>
      <c r="U162" s="78" t="s">
        <v>25</v>
      </c>
      <c r="V162" s="78" t="s">
        <v>141</v>
      </c>
      <c r="W162" s="78"/>
      <c r="X162" s="39"/>
      <c r="Y162" s="39"/>
      <c r="Z162" s="39"/>
      <c r="AA162" s="39"/>
      <c r="AB162" s="39"/>
      <c r="AC162" s="39"/>
      <c r="AD162" s="39"/>
      <c r="AE162" s="39"/>
    </row>
    <row r="163" spans="1:31" ht="16.5" customHeight="1">
      <c r="A163" s="617"/>
      <c r="B163" s="617"/>
      <c r="C163" s="617"/>
      <c r="D163" s="492">
        <v>10</v>
      </c>
      <c r="E163" s="617"/>
      <c r="F163" s="617"/>
      <c r="G163" s="617"/>
      <c r="H163" s="617"/>
      <c r="I163" s="553"/>
      <c r="J163" s="553"/>
      <c r="K163" s="554"/>
      <c r="L163" s="554"/>
      <c r="M163" s="68" t="s">
        <v>4055</v>
      </c>
      <c r="N163" s="68" t="s">
        <v>4056</v>
      </c>
      <c r="O163" s="61"/>
      <c r="P163" s="181"/>
      <c r="Q163" s="78"/>
      <c r="R163" s="36"/>
      <c r="S163" s="78"/>
      <c r="T163" s="78"/>
      <c r="U163" s="121" t="s">
        <v>252</v>
      </c>
      <c r="V163" s="78" t="s">
        <v>141</v>
      </c>
      <c r="W163" s="78"/>
      <c r="X163" s="39"/>
      <c r="Y163" s="39"/>
      <c r="Z163" s="39"/>
      <c r="AA163" s="39"/>
      <c r="AB163" s="39"/>
      <c r="AC163" s="39"/>
      <c r="AD163" s="39"/>
      <c r="AE163" s="39"/>
    </row>
    <row r="164" spans="1:31" ht="16.5" customHeight="1">
      <c r="A164" s="617"/>
      <c r="B164" s="617"/>
      <c r="C164" s="617"/>
      <c r="D164" s="492">
        <v>11</v>
      </c>
      <c r="E164" s="617"/>
      <c r="F164" s="617"/>
      <c r="G164" s="617"/>
      <c r="H164" s="617"/>
      <c r="I164" s="553"/>
      <c r="J164" s="553"/>
      <c r="K164" s="631" t="s">
        <v>4088</v>
      </c>
      <c r="L164" s="631" t="s">
        <v>4089</v>
      </c>
      <c r="M164" s="68" t="s">
        <v>4061</v>
      </c>
      <c r="N164" s="68" t="s">
        <v>4062</v>
      </c>
      <c r="O164" s="61"/>
      <c r="P164" s="181"/>
      <c r="Q164" s="78"/>
      <c r="R164" s="36"/>
      <c r="S164" s="78"/>
      <c r="T164" s="78"/>
      <c r="U164" s="78" t="s">
        <v>25</v>
      </c>
      <c r="V164" s="78" t="s">
        <v>141</v>
      </c>
      <c r="W164" s="78"/>
      <c r="X164" s="39"/>
      <c r="Y164" s="39"/>
      <c r="Z164" s="39"/>
      <c r="AA164" s="39"/>
      <c r="AB164" s="39"/>
      <c r="AC164" s="39"/>
      <c r="AD164" s="39"/>
      <c r="AE164" s="39"/>
    </row>
    <row r="165" spans="1:31" ht="16.5" customHeight="1">
      <c r="A165" s="617"/>
      <c r="B165" s="617"/>
      <c r="C165" s="617"/>
      <c r="D165" s="492">
        <v>12</v>
      </c>
      <c r="E165" s="617"/>
      <c r="F165" s="617"/>
      <c r="G165" s="617"/>
      <c r="H165" s="617"/>
      <c r="I165" s="554"/>
      <c r="J165" s="554"/>
      <c r="K165" s="554"/>
      <c r="L165" s="554"/>
      <c r="M165" s="68" t="s">
        <v>4051</v>
      </c>
      <c r="N165" s="68" t="s">
        <v>4052</v>
      </c>
      <c r="O165" s="61"/>
      <c r="P165" s="181"/>
      <c r="Q165" s="78"/>
      <c r="R165" s="36"/>
      <c r="S165" s="78"/>
      <c r="T165" s="78"/>
      <c r="U165" s="121" t="s">
        <v>252</v>
      </c>
      <c r="V165" s="78" t="s">
        <v>141</v>
      </c>
      <c r="W165" s="78"/>
      <c r="X165" s="39"/>
      <c r="Y165" s="39"/>
      <c r="Z165" s="39"/>
      <c r="AA165" s="39"/>
      <c r="AB165" s="39"/>
      <c r="AC165" s="39"/>
      <c r="AD165" s="39"/>
      <c r="AE165" s="39"/>
    </row>
    <row r="166" spans="1:31" ht="33" customHeight="1">
      <c r="A166" s="617"/>
      <c r="B166" s="617"/>
      <c r="C166" s="617"/>
      <c r="D166" s="492">
        <v>13</v>
      </c>
      <c r="E166" s="617"/>
      <c r="F166" s="617"/>
      <c r="G166" s="617"/>
      <c r="H166" s="617"/>
      <c r="I166" s="636" t="s">
        <v>180</v>
      </c>
      <c r="J166" s="636" t="s">
        <v>398</v>
      </c>
      <c r="K166" s="631" t="s">
        <v>4053</v>
      </c>
      <c r="L166" s="631" t="s">
        <v>4054</v>
      </c>
      <c r="M166" s="68" t="s">
        <v>4043</v>
      </c>
      <c r="N166" s="68" t="s">
        <v>4044</v>
      </c>
      <c r="O166" s="61"/>
      <c r="P166" s="181"/>
      <c r="Q166" s="78"/>
      <c r="R166" s="36"/>
      <c r="S166" s="78"/>
      <c r="T166" s="78"/>
      <c r="U166" s="78" t="s">
        <v>25</v>
      </c>
      <c r="V166" s="78" t="s">
        <v>141</v>
      </c>
      <c r="W166" s="78"/>
      <c r="X166" s="39"/>
      <c r="Y166" s="39"/>
      <c r="Z166" s="39"/>
      <c r="AA166" s="39"/>
      <c r="AB166" s="39"/>
      <c r="AC166" s="39"/>
      <c r="AD166" s="39"/>
      <c r="AE166" s="39"/>
    </row>
    <row r="167" spans="1:31" ht="16.5" customHeight="1">
      <c r="A167" s="617"/>
      <c r="B167" s="617"/>
      <c r="C167" s="617"/>
      <c r="D167" s="492">
        <v>14</v>
      </c>
      <c r="E167" s="617"/>
      <c r="F167" s="617"/>
      <c r="G167" s="617"/>
      <c r="H167" s="617"/>
      <c r="I167" s="553"/>
      <c r="J167" s="553"/>
      <c r="K167" s="554"/>
      <c r="L167" s="554"/>
      <c r="M167" s="68" t="s">
        <v>4055</v>
      </c>
      <c r="N167" s="68" t="s">
        <v>4056</v>
      </c>
      <c r="O167" s="61"/>
      <c r="P167" s="181"/>
      <c r="Q167" s="78"/>
      <c r="R167" s="36"/>
      <c r="S167" s="78"/>
      <c r="T167" s="78"/>
      <c r="U167" s="121" t="s">
        <v>252</v>
      </c>
      <c r="V167" s="78" t="s">
        <v>141</v>
      </c>
      <c r="W167" s="78"/>
      <c r="X167" s="39"/>
      <c r="Y167" s="39"/>
      <c r="Z167" s="39"/>
      <c r="AA167" s="39"/>
      <c r="AB167" s="39"/>
      <c r="AC167" s="39"/>
      <c r="AD167" s="39"/>
      <c r="AE167" s="39"/>
    </row>
    <row r="168" spans="1:31" ht="16.5" customHeight="1">
      <c r="A168" s="617"/>
      <c r="B168" s="617"/>
      <c r="C168" s="617"/>
      <c r="D168" s="492">
        <v>15</v>
      </c>
      <c r="E168" s="617"/>
      <c r="F168" s="617"/>
      <c r="G168" s="617"/>
      <c r="H168" s="617"/>
      <c r="I168" s="553"/>
      <c r="J168" s="553"/>
      <c r="K168" s="631" t="s">
        <v>4090</v>
      </c>
      <c r="L168" s="631" t="s">
        <v>4091</v>
      </c>
      <c r="M168" s="68" t="s">
        <v>4061</v>
      </c>
      <c r="N168" s="68" t="s">
        <v>4062</v>
      </c>
      <c r="O168" s="61"/>
      <c r="P168" s="181"/>
      <c r="Q168" s="78"/>
      <c r="R168" s="36"/>
      <c r="S168" s="78"/>
      <c r="T168" s="78"/>
      <c r="U168" s="78" t="s">
        <v>25</v>
      </c>
      <c r="V168" s="78" t="s">
        <v>141</v>
      </c>
      <c r="W168" s="78"/>
      <c r="X168" s="39"/>
      <c r="Y168" s="39"/>
      <c r="Z168" s="39"/>
      <c r="AA168" s="39"/>
      <c r="AB168" s="39"/>
      <c r="AC168" s="39"/>
      <c r="AD168" s="39"/>
      <c r="AE168" s="39"/>
    </row>
    <row r="169" spans="1:31" ht="16.5" customHeight="1">
      <c r="A169" s="617"/>
      <c r="B169" s="617"/>
      <c r="C169" s="617"/>
      <c r="D169" s="492">
        <v>16</v>
      </c>
      <c r="E169" s="618"/>
      <c r="F169" s="618"/>
      <c r="G169" s="618"/>
      <c r="H169" s="618"/>
      <c r="I169" s="554"/>
      <c r="J169" s="554"/>
      <c r="K169" s="554"/>
      <c r="L169" s="554"/>
      <c r="M169" s="68" t="s">
        <v>4051</v>
      </c>
      <c r="N169" s="68" t="s">
        <v>4052</v>
      </c>
      <c r="O169" s="61"/>
      <c r="P169" s="93"/>
      <c r="Q169" s="78"/>
      <c r="R169" s="36"/>
      <c r="S169" s="78"/>
      <c r="T169" s="78"/>
      <c r="U169" s="121" t="s">
        <v>252</v>
      </c>
      <c r="V169" s="78" t="s">
        <v>141</v>
      </c>
      <c r="W169" s="78"/>
      <c r="X169" s="39"/>
      <c r="Y169" s="39"/>
      <c r="Z169" s="39"/>
      <c r="AA169" s="39"/>
      <c r="AB169" s="39"/>
      <c r="AC169" s="39"/>
      <c r="AD169" s="39"/>
      <c r="AE169" s="39"/>
    </row>
    <row r="170" spans="1:31" ht="78" customHeight="1">
      <c r="A170" s="617"/>
      <c r="B170" s="617"/>
      <c r="C170" s="617"/>
      <c r="D170" s="492">
        <v>17</v>
      </c>
      <c r="E170" s="616" t="s">
        <v>4092</v>
      </c>
      <c r="F170" s="616" t="s">
        <v>4093</v>
      </c>
      <c r="G170" s="616" t="s">
        <v>4067</v>
      </c>
      <c r="H170" s="616" t="s">
        <v>4068</v>
      </c>
      <c r="I170" s="82" t="s">
        <v>180</v>
      </c>
      <c r="J170" s="82" t="s">
        <v>398</v>
      </c>
      <c r="K170" s="177" t="s">
        <v>4094</v>
      </c>
      <c r="L170" s="80" t="s">
        <v>4095</v>
      </c>
      <c r="M170" s="80" t="s">
        <v>4071</v>
      </c>
      <c r="N170" s="80" t="s">
        <v>4072</v>
      </c>
      <c r="O170" s="61"/>
      <c r="P170" s="181"/>
      <c r="Q170" s="174"/>
      <c r="R170" s="72"/>
      <c r="S170" s="174"/>
      <c r="T170" s="174"/>
      <c r="U170" s="78" t="s">
        <v>25</v>
      </c>
      <c r="V170" s="78" t="s">
        <v>141</v>
      </c>
      <c r="W170" s="78"/>
      <c r="X170" s="39"/>
      <c r="Y170" s="39"/>
      <c r="Z170" s="39"/>
      <c r="AA170" s="39"/>
      <c r="AB170" s="39"/>
      <c r="AC170" s="39"/>
      <c r="AD170" s="39"/>
      <c r="AE170" s="39"/>
    </row>
    <row r="171" spans="1:31" ht="16.5" customHeight="1">
      <c r="A171" s="617"/>
      <c r="B171" s="617"/>
      <c r="C171" s="617"/>
      <c r="D171" s="492">
        <v>18</v>
      </c>
      <c r="E171" s="617"/>
      <c r="F171" s="617"/>
      <c r="G171" s="617"/>
      <c r="H171" s="617"/>
      <c r="I171" s="69" t="s">
        <v>180</v>
      </c>
      <c r="J171" s="69" t="s">
        <v>398</v>
      </c>
      <c r="K171" s="70" t="s">
        <v>4096</v>
      </c>
      <c r="L171" s="80" t="s">
        <v>4097</v>
      </c>
      <c r="M171" s="80" t="s">
        <v>4071</v>
      </c>
      <c r="N171" s="80" t="s">
        <v>4072</v>
      </c>
      <c r="O171" s="61"/>
      <c r="P171" s="93"/>
      <c r="Q171" s="78"/>
      <c r="R171" s="36"/>
      <c r="S171" s="78"/>
      <c r="T171" s="78"/>
      <c r="U171" s="78" t="s">
        <v>25</v>
      </c>
      <c r="V171" s="78" t="s">
        <v>141</v>
      </c>
      <c r="W171" s="78"/>
      <c r="X171" s="39"/>
      <c r="Y171" s="39"/>
      <c r="Z171" s="39"/>
      <c r="AA171" s="39"/>
      <c r="AB171" s="39"/>
      <c r="AC171" s="39"/>
      <c r="AD171" s="39"/>
      <c r="AE171" s="39"/>
    </row>
    <row r="172" spans="1:31" ht="16.5" customHeight="1">
      <c r="A172" s="617"/>
      <c r="B172" s="617"/>
      <c r="C172" s="617"/>
      <c r="D172" s="492">
        <v>19</v>
      </c>
      <c r="E172" s="617"/>
      <c r="F172" s="617"/>
      <c r="G172" s="617"/>
      <c r="H172" s="617"/>
      <c r="I172" s="69" t="s">
        <v>180</v>
      </c>
      <c r="J172" s="69" t="s">
        <v>398</v>
      </c>
      <c r="K172" s="70" t="s">
        <v>4098</v>
      </c>
      <c r="L172" s="80" t="s">
        <v>4099</v>
      </c>
      <c r="M172" s="80" t="s">
        <v>4071</v>
      </c>
      <c r="N172" s="80" t="s">
        <v>4072</v>
      </c>
      <c r="O172" s="61"/>
      <c r="P172" s="93"/>
      <c r="Q172" s="78"/>
      <c r="R172" s="36"/>
      <c r="S172" s="78"/>
      <c r="T172" s="78"/>
      <c r="U172" s="61" t="s">
        <v>25</v>
      </c>
      <c r="V172" s="78" t="s">
        <v>141</v>
      </c>
      <c r="W172" s="61"/>
      <c r="X172" s="39"/>
      <c r="Y172" s="39"/>
      <c r="Z172" s="39"/>
      <c r="AA172" s="39"/>
      <c r="AB172" s="39"/>
      <c r="AC172" s="39"/>
      <c r="AD172" s="39"/>
      <c r="AE172" s="39"/>
    </row>
    <row r="173" spans="1:31" ht="16.5" customHeight="1">
      <c r="A173" s="618"/>
      <c r="B173" s="618"/>
      <c r="C173" s="618"/>
      <c r="D173" s="492">
        <v>20</v>
      </c>
      <c r="E173" s="618"/>
      <c r="F173" s="618"/>
      <c r="G173" s="618"/>
      <c r="H173" s="618"/>
      <c r="I173" s="69" t="s">
        <v>180</v>
      </c>
      <c r="J173" s="69" t="s">
        <v>398</v>
      </c>
      <c r="K173" s="70" t="s">
        <v>4100</v>
      </c>
      <c r="L173" s="80" t="s">
        <v>4101</v>
      </c>
      <c r="M173" s="80" t="s">
        <v>4071</v>
      </c>
      <c r="N173" s="80" t="s">
        <v>4072</v>
      </c>
      <c r="O173" s="61"/>
      <c r="P173" s="93"/>
      <c r="Q173" s="78"/>
      <c r="R173" s="36"/>
      <c r="S173" s="78"/>
      <c r="T173" s="78"/>
      <c r="U173" s="61" t="s">
        <v>25</v>
      </c>
      <c r="V173" s="78" t="s">
        <v>141</v>
      </c>
      <c r="W173" s="61"/>
      <c r="X173" s="39"/>
      <c r="Y173" s="39"/>
      <c r="Z173" s="39"/>
      <c r="AA173" s="39"/>
      <c r="AB173" s="39"/>
      <c r="AC173" s="39"/>
      <c r="AD173" s="39"/>
      <c r="AE173" s="39"/>
    </row>
    <row r="174" spans="1:31" ht="16.5" customHeight="1">
      <c r="A174" s="616" t="s">
        <v>4102</v>
      </c>
      <c r="B174" s="616" t="s">
        <v>4103</v>
      </c>
      <c r="C174" s="619" t="s">
        <v>4104</v>
      </c>
      <c r="D174" s="493">
        <v>1</v>
      </c>
      <c r="E174" s="616" t="s">
        <v>4105</v>
      </c>
      <c r="F174" s="616" t="s">
        <v>4106</v>
      </c>
      <c r="G174" s="616" t="s">
        <v>13469</v>
      </c>
      <c r="H174" s="616" t="s">
        <v>4107</v>
      </c>
      <c r="I174" s="636" t="s">
        <v>180</v>
      </c>
      <c r="J174" s="636" t="s">
        <v>398</v>
      </c>
      <c r="K174" s="620" t="s">
        <v>4108</v>
      </c>
      <c r="L174" s="620" t="s">
        <v>4109</v>
      </c>
      <c r="M174" s="68" t="s">
        <v>4049</v>
      </c>
      <c r="N174" s="73" t="s">
        <v>4050</v>
      </c>
      <c r="O174" s="178"/>
      <c r="P174" s="181"/>
      <c r="Q174" s="174"/>
      <c r="R174" s="72"/>
      <c r="S174" s="174"/>
      <c r="T174" s="174"/>
      <c r="U174" s="178" t="s">
        <v>25</v>
      </c>
      <c r="V174" s="78" t="s">
        <v>125</v>
      </c>
      <c r="W174" s="178"/>
      <c r="X174" s="39"/>
      <c r="Y174" s="39"/>
      <c r="Z174" s="39"/>
      <c r="AA174" s="39"/>
      <c r="AB174" s="39"/>
      <c r="AC174" s="39"/>
      <c r="AD174" s="39"/>
      <c r="AE174" s="39"/>
    </row>
    <row r="175" spans="1:31" ht="16.5" customHeight="1">
      <c r="A175" s="617"/>
      <c r="B175" s="617"/>
      <c r="C175" s="617"/>
      <c r="D175" s="493">
        <v>2</v>
      </c>
      <c r="E175" s="617"/>
      <c r="F175" s="617"/>
      <c r="G175" s="617"/>
      <c r="H175" s="617"/>
      <c r="I175" s="554"/>
      <c r="J175" s="554"/>
      <c r="K175" s="554"/>
      <c r="L175" s="554"/>
      <c r="M175" s="68" t="s">
        <v>4110</v>
      </c>
      <c r="N175" s="73" t="s">
        <v>4111</v>
      </c>
      <c r="O175" s="178"/>
      <c r="P175" s="181"/>
      <c r="Q175" s="174"/>
      <c r="R175" s="46"/>
      <c r="S175" s="174"/>
      <c r="T175" s="174"/>
      <c r="U175" s="121" t="s">
        <v>252</v>
      </c>
      <c r="V175" s="78" t="s">
        <v>125</v>
      </c>
      <c r="W175" s="78"/>
      <c r="X175" s="39"/>
      <c r="Y175" s="39"/>
      <c r="Z175" s="39"/>
      <c r="AA175" s="39"/>
      <c r="AB175" s="39"/>
      <c r="AC175" s="39"/>
      <c r="AD175" s="39"/>
      <c r="AE175" s="39"/>
    </row>
    <row r="176" spans="1:31" ht="16.5" customHeight="1">
      <c r="A176" s="617"/>
      <c r="B176" s="617"/>
      <c r="C176" s="617"/>
      <c r="D176" s="493">
        <v>3</v>
      </c>
      <c r="E176" s="617"/>
      <c r="F176" s="617"/>
      <c r="G176" s="617"/>
      <c r="H176" s="617"/>
      <c r="I176" s="636" t="s">
        <v>180</v>
      </c>
      <c r="J176" s="636" t="s">
        <v>398</v>
      </c>
      <c r="K176" s="620" t="s">
        <v>4112</v>
      </c>
      <c r="L176" s="620" t="s">
        <v>4113</v>
      </c>
      <c r="M176" s="68" t="s">
        <v>4049</v>
      </c>
      <c r="N176" s="73" t="s">
        <v>4050</v>
      </c>
      <c r="O176" s="178"/>
      <c r="P176" s="93"/>
      <c r="Q176" s="78"/>
      <c r="R176" s="36"/>
      <c r="S176" s="78"/>
      <c r="T176" s="78"/>
      <c r="U176" s="178" t="s">
        <v>25</v>
      </c>
      <c r="V176" s="78" t="s">
        <v>125</v>
      </c>
      <c r="W176" s="178"/>
      <c r="X176" s="39"/>
      <c r="Y176" s="39"/>
      <c r="Z176" s="39"/>
      <c r="AA176" s="39"/>
      <c r="AB176" s="39"/>
      <c r="AC176" s="39"/>
      <c r="AD176" s="39"/>
      <c r="AE176" s="39"/>
    </row>
    <row r="177" spans="1:31" ht="16.5" customHeight="1">
      <c r="A177" s="617"/>
      <c r="B177" s="617"/>
      <c r="C177" s="617"/>
      <c r="D177" s="493">
        <v>4</v>
      </c>
      <c r="E177" s="617"/>
      <c r="F177" s="617"/>
      <c r="G177" s="617"/>
      <c r="H177" s="617"/>
      <c r="I177" s="554"/>
      <c r="J177" s="554"/>
      <c r="K177" s="554"/>
      <c r="L177" s="554"/>
      <c r="M177" s="68" t="s">
        <v>4114</v>
      </c>
      <c r="N177" s="73" t="s">
        <v>4115</v>
      </c>
      <c r="O177" s="178"/>
      <c r="P177" s="93"/>
      <c r="Q177" s="78"/>
      <c r="R177" s="36"/>
      <c r="S177" s="78"/>
      <c r="T177" s="78"/>
      <c r="U177" s="121" t="s">
        <v>252</v>
      </c>
      <c r="V177" s="78" t="s">
        <v>125</v>
      </c>
      <c r="W177" s="78"/>
      <c r="X177" s="39"/>
      <c r="Y177" s="39"/>
      <c r="Z177" s="39"/>
      <c r="AA177" s="39"/>
      <c r="AB177" s="39"/>
      <c r="AC177" s="39"/>
      <c r="AD177" s="39"/>
      <c r="AE177" s="39"/>
    </row>
    <row r="178" spans="1:31" ht="16.5" customHeight="1">
      <c r="A178" s="617"/>
      <c r="B178" s="617"/>
      <c r="C178" s="617"/>
      <c r="D178" s="493">
        <v>5</v>
      </c>
      <c r="E178" s="617"/>
      <c r="F178" s="617"/>
      <c r="G178" s="617"/>
      <c r="H178" s="617"/>
      <c r="I178" s="636" t="s">
        <v>180</v>
      </c>
      <c r="J178" s="636" t="s">
        <v>398</v>
      </c>
      <c r="K178" s="620" t="s">
        <v>4116</v>
      </c>
      <c r="L178" s="620" t="s">
        <v>4117</v>
      </c>
      <c r="M178" s="68" t="s">
        <v>4061</v>
      </c>
      <c r="N178" s="73" t="s">
        <v>4062</v>
      </c>
      <c r="O178" s="178"/>
      <c r="P178" s="93"/>
      <c r="Q178" s="78"/>
      <c r="R178" s="36"/>
      <c r="S178" s="78"/>
      <c r="T178" s="78"/>
      <c r="U178" s="178" t="s">
        <v>25</v>
      </c>
      <c r="V178" s="78" t="s">
        <v>125</v>
      </c>
      <c r="W178" s="178"/>
      <c r="X178" s="39"/>
      <c r="Y178" s="39"/>
      <c r="Z178" s="39"/>
      <c r="AA178" s="39"/>
      <c r="AB178" s="39"/>
      <c r="AC178" s="39"/>
      <c r="AD178" s="39"/>
      <c r="AE178" s="39"/>
    </row>
    <row r="179" spans="1:31" ht="16.5" customHeight="1">
      <c r="A179" s="617"/>
      <c r="B179" s="617"/>
      <c r="C179" s="617"/>
      <c r="D179" s="493">
        <v>6</v>
      </c>
      <c r="E179" s="617"/>
      <c r="F179" s="617"/>
      <c r="G179" s="617"/>
      <c r="H179" s="617"/>
      <c r="I179" s="554"/>
      <c r="J179" s="554"/>
      <c r="K179" s="554"/>
      <c r="L179" s="554"/>
      <c r="M179" s="68" t="s">
        <v>4114</v>
      </c>
      <c r="N179" s="73" t="s">
        <v>4115</v>
      </c>
      <c r="O179" s="178"/>
      <c r="P179" s="93"/>
      <c r="Q179" s="78"/>
      <c r="R179" s="36"/>
      <c r="S179" s="78"/>
      <c r="T179" s="78"/>
      <c r="U179" s="121" t="s">
        <v>252</v>
      </c>
      <c r="V179" s="78" t="s">
        <v>125</v>
      </c>
      <c r="W179" s="78"/>
      <c r="X179" s="39"/>
      <c r="Y179" s="39"/>
      <c r="Z179" s="39"/>
      <c r="AA179" s="39"/>
      <c r="AB179" s="39"/>
      <c r="AC179" s="39"/>
      <c r="AD179" s="39"/>
      <c r="AE179" s="39"/>
    </row>
    <row r="180" spans="1:31" ht="16.5" customHeight="1">
      <c r="A180" s="617"/>
      <c r="B180" s="617"/>
      <c r="C180" s="617"/>
      <c r="D180" s="493">
        <v>7</v>
      </c>
      <c r="E180" s="617"/>
      <c r="F180" s="617"/>
      <c r="G180" s="617"/>
      <c r="H180" s="617"/>
      <c r="I180" s="636" t="s">
        <v>180</v>
      </c>
      <c r="J180" s="636" t="s">
        <v>398</v>
      </c>
      <c r="K180" s="620" t="s">
        <v>4118</v>
      </c>
      <c r="L180" s="620" t="s">
        <v>4119</v>
      </c>
      <c r="M180" s="68" t="s">
        <v>4061</v>
      </c>
      <c r="N180" s="73" t="s">
        <v>4062</v>
      </c>
      <c r="O180" s="178"/>
      <c r="P180" s="93"/>
      <c r="Q180" s="78"/>
      <c r="R180" s="36"/>
      <c r="S180" s="78"/>
      <c r="T180" s="78"/>
      <c r="U180" s="178" t="s">
        <v>25</v>
      </c>
      <c r="V180" s="78" t="s">
        <v>125</v>
      </c>
      <c r="W180" s="178"/>
      <c r="X180" s="39"/>
      <c r="Y180" s="39"/>
      <c r="Z180" s="39"/>
      <c r="AA180" s="39"/>
      <c r="AB180" s="39"/>
      <c r="AC180" s="39"/>
      <c r="AD180" s="39"/>
      <c r="AE180" s="39"/>
    </row>
    <row r="181" spans="1:31" ht="16.5" customHeight="1">
      <c r="A181" s="617"/>
      <c r="B181" s="617"/>
      <c r="C181" s="617"/>
      <c r="D181" s="493">
        <v>8</v>
      </c>
      <c r="E181" s="618"/>
      <c r="F181" s="618"/>
      <c r="G181" s="618"/>
      <c r="H181" s="618"/>
      <c r="I181" s="554"/>
      <c r="J181" s="554"/>
      <c r="K181" s="554"/>
      <c r="L181" s="554"/>
      <c r="M181" s="68" t="s">
        <v>4110</v>
      </c>
      <c r="N181" s="73" t="s">
        <v>4111</v>
      </c>
      <c r="O181" s="178"/>
      <c r="P181" s="93"/>
      <c r="Q181" s="78"/>
      <c r="R181" s="36"/>
      <c r="S181" s="78"/>
      <c r="T181" s="78"/>
      <c r="U181" s="121" t="s">
        <v>252</v>
      </c>
      <c r="V181" s="78" t="s">
        <v>125</v>
      </c>
      <c r="W181" s="78"/>
      <c r="X181" s="39"/>
      <c r="Y181" s="39"/>
      <c r="Z181" s="39"/>
      <c r="AA181" s="39"/>
      <c r="AB181" s="39"/>
      <c r="AC181" s="39"/>
      <c r="AD181" s="39"/>
      <c r="AE181" s="39"/>
    </row>
    <row r="182" spans="1:31" ht="16.5" customHeight="1">
      <c r="A182" s="617"/>
      <c r="B182" s="617"/>
      <c r="C182" s="617"/>
      <c r="D182" s="493">
        <v>9</v>
      </c>
      <c r="E182" s="616" t="s">
        <v>4065</v>
      </c>
      <c r="F182" s="616" t="s">
        <v>4066</v>
      </c>
      <c r="G182" s="616" t="s">
        <v>4067</v>
      </c>
      <c r="H182" s="616" t="s">
        <v>4068</v>
      </c>
      <c r="I182" s="69" t="s">
        <v>180</v>
      </c>
      <c r="J182" s="69" t="s">
        <v>398</v>
      </c>
      <c r="K182" s="211" t="s">
        <v>4120</v>
      </c>
      <c r="L182" s="70" t="s">
        <v>4070</v>
      </c>
      <c r="M182" s="70" t="s">
        <v>4071</v>
      </c>
      <c r="N182" s="80" t="s">
        <v>4072</v>
      </c>
      <c r="O182" s="178"/>
      <c r="P182" s="181"/>
      <c r="Q182" s="174"/>
      <c r="R182" s="72"/>
      <c r="S182" s="174"/>
      <c r="T182" s="174"/>
      <c r="U182" s="178" t="s">
        <v>25</v>
      </c>
      <c r="V182" s="78" t="s">
        <v>125</v>
      </c>
      <c r="W182" s="178"/>
      <c r="X182" s="39"/>
      <c r="Y182" s="39"/>
      <c r="Z182" s="39"/>
      <c r="AA182" s="39"/>
      <c r="AB182" s="39"/>
      <c r="AC182" s="39"/>
      <c r="AD182" s="39"/>
      <c r="AE182" s="39"/>
    </row>
    <row r="183" spans="1:31" ht="16.5" customHeight="1">
      <c r="A183" s="617"/>
      <c r="B183" s="617"/>
      <c r="C183" s="617"/>
      <c r="D183" s="493">
        <v>10</v>
      </c>
      <c r="E183" s="617"/>
      <c r="F183" s="617"/>
      <c r="G183" s="617"/>
      <c r="H183" s="617"/>
      <c r="I183" s="69" t="s">
        <v>180</v>
      </c>
      <c r="J183" s="69" t="s">
        <v>398</v>
      </c>
      <c r="K183" s="70" t="s">
        <v>4073</v>
      </c>
      <c r="L183" s="80" t="s">
        <v>4074</v>
      </c>
      <c r="M183" s="80" t="s">
        <v>4071</v>
      </c>
      <c r="N183" s="80" t="s">
        <v>4072</v>
      </c>
      <c r="O183" s="178"/>
      <c r="P183" s="93"/>
      <c r="Q183" s="78"/>
      <c r="R183" s="36"/>
      <c r="S183" s="78"/>
      <c r="T183" s="78"/>
      <c r="U183" s="178" t="s">
        <v>25</v>
      </c>
      <c r="V183" s="78" t="s">
        <v>125</v>
      </c>
      <c r="W183" s="178"/>
      <c r="X183" s="39"/>
      <c r="Y183" s="39"/>
      <c r="Z183" s="39"/>
      <c r="AA183" s="39"/>
      <c r="AB183" s="39"/>
      <c r="AC183" s="39"/>
      <c r="AD183" s="39"/>
      <c r="AE183" s="39"/>
    </row>
    <row r="184" spans="1:31" ht="16.5" customHeight="1">
      <c r="A184" s="617"/>
      <c r="B184" s="617"/>
      <c r="C184" s="617"/>
      <c r="D184" s="493">
        <v>11</v>
      </c>
      <c r="E184" s="617"/>
      <c r="F184" s="617"/>
      <c r="G184" s="617"/>
      <c r="H184" s="617"/>
      <c r="I184" s="69" t="s">
        <v>180</v>
      </c>
      <c r="J184" s="69" t="s">
        <v>398</v>
      </c>
      <c r="K184" s="70" t="s">
        <v>4075</v>
      </c>
      <c r="L184" s="80" t="s">
        <v>4076</v>
      </c>
      <c r="M184" s="80" t="s">
        <v>4071</v>
      </c>
      <c r="N184" s="80" t="s">
        <v>4072</v>
      </c>
      <c r="O184" s="178"/>
      <c r="P184" s="93"/>
      <c r="Q184" s="78"/>
      <c r="R184" s="36"/>
      <c r="S184" s="78"/>
      <c r="T184" s="78"/>
      <c r="U184" s="178" t="s">
        <v>25</v>
      </c>
      <c r="V184" s="78" t="s">
        <v>125</v>
      </c>
      <c r="W184" s="178"/>
      <c r="X184" s="39"/>
      <c r="Y184" s="39"/>
      <c r="Z184" s="39"/>
      <c r="AA184" s="39"/>
      <c r="AB184" s="39"/>
      <c r="AC184" s="39"/>
      <c r="AD184" s="39"/>
      <c r="AE184" s="39"/>
    </row>
    <row r="185" spans="1:31" ht="16.5" customHeight="1">
      <c r="A185" s="618"/>
      <c r="B185" s="618"/>
      <c r="C185" s="618"/>
      <c r="D185" s="493">
        <v>12</v>
      </c>
      <c r="E185" s="618"/>
      <c r="F185" s="618"/>
      <c r="G185" s="618"/>
      <c r="H185" s="618"/>
      <c r="I185" s="69" t="s">
        <v>180</v>
      </c>
      <c r="J185" s="69" t="s">
        <v>398</v>
      </c>
      <c r="K185" s="70" t="s">
        <v>4077</v>
      </c>
      <c r="L185" s="80" t="s">
        <v>4078</v>
      </c>
      <c r="M185" s="80" t="s">
        <v>4071</v>
      </c>
      <c r="N185" s="80" t="s">
        <v>4072</v>
      </c>
      <c r="O185" s="61"/>
      <c r="P185" s="93"/>
      <c r="Q185" s="78"/>
      <c r="R185" s="36"/>
      <c r="S185" s="78"/>
      <c r="T185" s="78"/>
      <c r="U185" s="178" t="s">
        <v>25</v>
      </c>
      <c r="V185" s="78" t="s">
        <v>125</v>
      </c>
      <c r="W185" s="178"/>
      <c r="X185" s="39"/>
      <c r="Y185" s="39"/>
      <c r="Z185" s="39"/>
      <c r="AA185" s="39"/>
      <c r="AB185" s="39"/>
      <c r="AC185" s="39"/>
      <c r="AD185" s="39"/>
      <c r="AE185" s="39"/>
    </row>
    <row r="186" spans="1:31" ht="16.5" customHeight="1">
      <c r="A186" s="616" t="s">
        <v>4121</v>
      </c>
      <c r="B186" s="616" t="s">
        <v>4122</v>
      </c>
      <c r="C186" s="619" t="s">
        <v>4123</v>
      </c>
      <c r="D186" s="493">
        <v>1</v>
      </c>
      <c r="E186" s="616" t="s">
        <v>4124</v>
      </c>
      <c r="F186" s="616" t="s">
        <v>4125</v>
      </c>
      <c r="G186" s="616" t="s">
        <v>13469</v>
      </c>
      <c r="H186" s="616" t="s">
        <v>4107</v>
      </c>
      <c r="I186" s="636" t="s">
        <v>180</v>
      </c>
      <c r="J186" s="636" t="s">
        <v>398</v>
      </c>
      <c r="K186" s="620" t="s">
        <v>4126</v>
      </c>
      <c r="L186" s="620" t="s">
        <v>4127</v>
      </c>
      <c r="M186" s="68" t="s">
        <v>4049</v>
      </c>
      <c r="N186" s="73" t="s">
        <v>4050</v>
      </c>
      <c r="O186" s="178"/>
      <c r="P186" s="181"/>
      <c r="Q186" s="174"/>
      <c r="R186" s="72"/>
      <c r="S186" s="174"/>
      <c r="T186" s="174"/>
      <c r="U186" s="178" t="s">
        <v>25</v>
      </c>
      <c r="V186" s="78" t="s">
        <v>141</v>
      </c>
      <c r="W186" s="178"/>
      <c r="X186" s="39"/>
      <c r="Y186" s="39"/>
      <c r="Z186" s="39"/>
      <c r="AA186" s="39"/>
      <c r="AB186" s="39"/>
      <c r="AC186" s="39"/>
      <c r="AD186" s="39"/>
      <c r="AE186" s="39"/>
    </row>
    <row r="187" spans="1:31" ht="16.5" customHeight="1">
      <c r="A187" s="617"/>
      <c r="B187" s="617"/>
      <c r="C187" s="617"/>
      <c r="D187" s="493">
        <v>2</v>
      </c>
      <c r="E187" s="617"/>
      <c r="F187" s="617"/>
      <c r="G187" s="617"/>
      <c r="H187" s="617"/>
      <c r="I187" s="554"/>
      <c r="J187" s="554"/>
      <c r="K187" s="554"/>
      <c r="L187" s="554"/>
      <c r="M187" s="68" t="s">
        <v>4110</v>
      </c>
      <c r="N187" s="73" t="s">
        <v>4111</v>
      </c>
      <c r="O187" s="178"/>
      <c r="P187" s="181"/>
      <c r="Q187" s="174"/>
      <c r="R187" s="46"/>
      <c r="S187" s="174"/>
      <c r="T187" s="174"/>
      <c r="U187" s="121" t="s">
        <v>252</v>
      </c>
      <c r="V187" s="78" t="s">
        <v>141</v>
      </c>
      <c r="W187" s="78"/>
      <c r="X187" s="39"/>
      <c r="Y187" s="39"/>
      <c r="Z187" s="39"/>
      <c r="AA187" s="39"/>
      <c r="AB187" s="39"/>
      <c r="AC187" s="39"/>
      <c r="AD187" s="39"/>
      <c r="AE187" s="39"/>
    </row>
    <row r="188" spans="1:31" ht="16.5" customHeight="1">
      <c r="A188" s="617"/>
      <c r="B188" s="617"/>
      <c r="C188" s="617"/>
      <c r="D188" s="493">
        <v>3</v>
      </c>
      <c r="E188" s="617"/>
      <c r="F188" s="617"/>
      <c r="G188" s="617"/>
      <c r="H188" s="617"/>
      <c r="I188" s="636" t="s">
        <v>180</v>
      </c>
      <c r="J188" s="636" t="s">
        <v>398</v>
      </c>
      <c r="K188" s="620" t="s">
        <v>4128</v>
      </c>
      <c r="L188" s="620" t="s">
        <v>4129</v>
      </c>
      <c r="M188" s="68" t="s">
        <v>4049</v>
      </c>
      <c r="N188" s="73" t="s">
        <v>4050</v>
      </c>
      <c r="O188" s="178"/>
      <c r="P188" s="93"/>
      <c r="Q188" s="78"/>
      <c r="R188" s="36"/>
      <c r="S188" s="78"/>
      <c r="T188" s="78"/>
      <c r="U188" s="178" t="s">
        <v>25</v>
      </c>
      <c r="V188" s="78" t="s">
        <v>141</v>
      </c>
      <c r="W188" s="178"/>
      <c r="X188" s="39"/>
      <c r="Y188" s="39"/>
      <c r="Z188" s="39"/>
      <c r="AA188" s="39"/>
      <c r="AB188" s="39"/>
      <c r="AC188" s="39"/>
      <c r="AD188" s="39"/>
      <c r="AE188" s="39"/>
    </row>
    <row r="189" spans="1:31" ht="16.5" customHeight="1">
      <c r="A189" s="617"/>
      <c r="B189" s="617"/>
      <c r="C189" s="617"/>
      <c r="D189" s="493">
        <v>4</v>
      </c>
      <c r="E189" s="617"/>
      <c r="F189" s="617"/>
      <c r="G189" s="617"/>
      <c r="H189" s="617"/>
      <c r="I189" s="554"/>
      <c r="J189" s="554"/>
      <c r="K189" s="554"/>
      <c r="L189" s="554"/>
      <c r="M189" s="68" t="s">
        <v>4114</v>
      </c>
      <c r="N189" s="73" t="s">
        <v>4115</v>
      </c>
      <c r="O189" s="178"/>
      <c r="P189" s="93"/>
      <c r="Q189" s="78"/>
      <c r="R189" s="36"/>
      <c r="S189" s="78"/>
      <c r="T189" s="78"/>
      <c r="U189" s="121" t="s">
        <v>252</v>
      </c>
      <c r="V189" s="78" t="s">
        <v>141</v>
      </c>
      <c r="W189" s="78"/>
      <c r="X189" s="39"/>
      <c r="Y189" s="39"/>
      <c r="Z189" s="39"/>
      <c r="AA189" s="39"/>
      <c r="AB189" s="39"/>
      <c r="AC189" s="39"/>
      <c r="AD189" s="39"/>
      <c r="AE189" s="39"/>
    </row>
    <row r="190" spans="1:31" ht="16.5" customHeight="1">
      <c r="A190" s="617"/>
      <c r="B190" s="617"/>
      <c r="C190" s="617"/>
      <c r="D190" s="493">
        <v>5</v>
      </c>
      <c r="E190" s="617"/>
      <c r="F190" s="617"/>
      <c r="G190" s="617"/>
      <c r="H190" s="617"/>
      <c r="I190" s="636" t="s">
        <v>180</v>
      </c>
      <c r="J190" s="636" t="s">
        <v>398</v>
      </c>
      <c r="K190" s="620" t="s">
        <v>4130</v>
      </c>
      <c r="L190" s="620" t="s">
        <v>4131</v>
      </c>
      <c r="M190" s="68" t="s">
        <v>4061</v>
      </c>
      <c r="N190" s="73" t="s">
        <v>4062</v>
      </c>
      <c r="O190" s="178"/>
      <c r="P190" s="93"/>
      <c r="Q190" s="78"/>
      <c r="R190" s="36"/>
      <c r="S190" s="78"/>
      <c r="T190" s="78"/>
      <c r="U190" s="178" t="s">
        <v>25</v>
      </c>
      <c r="V190" s="78" t="s">
        <v>141</v>
      </c>
      <c r="W190" s="178"/>
      <c r="X190" s="39"/>
      <c r="Y190" s="39"/>
      <c r="Z190" s="39"/>
      <c r="AA190" s="39"/>
      <c r="AB190" s="39"/>
      <c r="AC190" s="39"/>
      <c r="AD190" s="39"/>
      <c r="AE190" s="39"/>
    </row>
    <row r="191" spans="1:31" ht="16.5" customHeight="1">
      <c r="A191" s="617"/>
      <c r="B191" s="617"/>
      <c r="C191" s="617"/>
      <c r="D191" s="493">
        <v>6</v>
      </c>
      <c r="E191" s="617"/>
      <c r="F191" s="617"/>
      <c r="G191" s="617"/>
      <c r="H191" s="617"/>
      <c r="I191" s="554"/>
      <c r="J191" s="554"/>
      <c r="K191" s="554"/>
      <c r="L191" s="554"/>
      <c r="M191" s="68" t="s">
        <v>4114</v>
      </c>
      <c r="N191" s="73" t="s">
        <v>4115</v>
      </c>
      <c r="O191" s="178"/>
      <c r="P191" s="93"/>
      <c r="Q191" s="78"/>
      <c r="R191" s="36"/>
      <c r="S191" s="78"/>
      <c r="T191" s="78"/>
      <c r="U191" s="121" t="s">
        <v>252</v>
      </c>
      <c r="V191" s="78" t="s">
        <v>141</v>
      </c>
      <c r="W191" s="78"/>
      <c r="X191" s="39"/>
      <c r="Y191" s="39"/>
      <c r="Z191" s="39"/>
      <c r="AA191" s="39"/>
      <c r="AB191" s="39"/>
      <c r="AC191" s="39"/>
      <c r="AD191" s="39"/>
      <c r="AE191" s="39"/>
    </row>
    <row r="192" spans="1:31" ht="16.5" customHeight="1">
      <c r="A192" s="617"/>
      <c r="B192" s="617"/>
      <c r="C192" s="617"/>
      <c r="D192" s="493">
        <v>7</v>
      </c>
      <c r="E192" s="617"/>
      <c r="F192" s="617"/>
      <c r="G192" s="617"/>
      <c r="H192" s="617"/>
      <c r="I192" s="636" t="s">
        <v>180</v>
      </c>
      <c r="J192" s="636" t="s">
        <v>398</v>
      </c>
      <c r="K192" s="620" t="s">
        <v>4132</v>
      </c>
      <c r="L192" s="620" t="s">
        <v>4133</v>
      </c>
      <c r="M192" s="68" t="s">
        <v>4061</v>
      </c>
      <c r="N192" s="73" t="s">
        <v>4062</v>
      </c>
      <c r="O192" s="178"/>
      <c r="P192" s="93"/>
      <c r="Q192" s="78"/>
      <c r="R192" s="36"/>
      <c r="S192" s="78"/>
      <c r="T192" s="78"/>
      <c r="U192" s="178" t="s">
        <v>25</v>
      </c>
      <c r="V192" s="78" t="s">
        <v>141</v>
      </c>
      <c r="W192" s="178"/>
      <c r="X192" s="39"/>
      <c r="Y192" s="39"/>
      <c r="Z192" s="39"/>
      <c r="AA192" s="39"/>
      <c r="AB192" s="39"/>
      <c r="AC192" s="39"/>
      <c r="AD192" s="39"/>
      <c r="AE192" s="39"/>
    </row>
    <row r="193" spans="1:31" ht="16.5" customHeight="1">
      <c r="A193" s="617"/>
      <c r="B193" s="617"/>
      <c r="C193" s="617"/>
      <c r="D193" s="493">
        <v>8</v>
      </c>
      <c r="E193" s="618"/>
      <c r="F193" s="618"/>
      <c r="G193" s="618"/>
      <c r="H193" s="618"/>
      <c r="I193" s="554"/>
      <c r="J193" s="554"/>
      <c r="K193" s="554"/>
      <c r="L193" s="554"/>
      <c r="M193" s="68" t="s">
        <v>4110</v>
      </c>
      <c r="N193" s="73" t="s">
        <v>4111</v>
      </c>
      <c r="O193" s="178"/>
      <c r="P193" s="93"/>
      <c r="Q193" s="78"/>
      <c r="R193" s="36"/>
      <c r="S193" s="78"/>
      <c r="T193" s="78"/>
      <c r="U193" s="121" t="s">
        <v>252</v>
      </c>
      <c r="V193" s="78" t="s">
        <v>141</v>
      </c>
      <c r="W193" s="78"/>
      <c r="X193" s="39"/>
      <c r="Y193" s="39"/>
      <c r="Z193" s="39"/>
      <c r="AA193" s="39"/>
      <c r="AB193" s="39"/>
      <c r="AC193" s="39"/>
      <c r="AD193" s="39"/>
      <c r="AE193" s="39"/>
    </row>
    <row r="194" spans="1:31" ht="16.5" customHeight="1">
      <c r="A194" s="617"/>
      <c r="B194" s="617"/>
      <c r="C194" s="617"/>
      <c r="D194" s="493">
        <v>9</v>
      </c>
      <c r="E194" s="616" t="s">
        <v>4092</v>
      </c>
      <c r="F194" s="616" t="s">
        <v>4093</v>
      </c>
      <c r="G194" s="616" t="s">
        <v>4067</v>
      </c>
      <c r="H194" s="616" t="s">
        <v>4068</v>
      </c>
      <c r="I194" s="69" t="s">
        <v>180</v>
      </c>
      <c r="J194" s="69" t="s">
        <v>398</v>
      </c>
      <c r="K194" s="211" t="s">
        <v>4134</v>
      </c>
      <c r="L194" s="70" t="s">
        <v>4095</v>
      </c>
      <c r="M194" s="70" t="s">
        <v>4071</v>
      </c>
      <c r="N194" s="80" t="s">
        <v>4072</v>
      </c>
      <c r="O194" s="178"/>
      <c r="P194" s="181"/>
      <c r="Q194" s="174"/>
      <c r="R194" s="72"/>
      <c r="S194" s="174"/>
      <c r="T194" s="174"/>
      <c r="U194" s="178" t="s">
        <v>25</v>
      </c>
      <c r="V194" s="78" t="s">
        <v>141</v>
      </c>
      <c r="W194" s="178"/>
      <c r="X194" s="39"/>
      <c r="Y194" s="39"/>
      <c r="Z194" s="39"/>
      <c r="AA194" s="39"/>
      <c r="AB194" s="39"/>
      <c r="AC194" s="39"/>
      <c r="AD194" s="39"/>
      <c r="AE194" s="39"/>
    </row>
    <row r="195" spans="1:31" ht="16.5" customHeight="1">
      <c r="A195" s="617"/>
      <c r="B195" s="617"/>
      <c r="C195" s="617"/>
      <c r="D195" s="493">
        <v>10</v>
      </c>
      <c r="E195" s="617"/>
      <c r="F195" s="617"/>
      <c r="G195" s="617"/>
      <c r="H195" s="617"/>
      <c r="I195" s="69" t="s">
        <v>180</v>
      </c>
      <c r="J195" s="69" t="s">
        <v>398</v>
      </c>
      <c r="K195" s="70" t="s">
        <v>4096</v>
      </c>
      <c r="L195" s="80" t="s">
        <v>4097</v>
      </c>
      <c r="M195" s="80" t="s">
        <v>4071</v>
      </c>
      <c r="N195" s="80" t="s">
        <v>4072</v>
      </c>
      <c r="O195" s="178"/>
      <c r="P195" s="93"/>
      <c r="Q195" s="78"/>
      <c r="R195" s="36"/>
      <c r="S195" s="78"/>
      <c r="T195" s="78"/>
      <c r="U195" s="178" t="s">
        <v>25</v>
      </c>
      <c r="V195" s="78" t="s">
        <v>141</v>
      </c>
      <c r="W195" s="178"/>
      <c r="X195" s="39"/>
      <c r="Y195" s="39"/>
      <c r="Z195" s="39"/>
      <c r="AA195" s="39"/>
      <c r="AB195" s="39"/>
      <c r="AC195" s="39"/>
      <c r="AD195" s="39"/>
      <c r="AE195" s="39"/>
    </row>
    <row r="196" spans="1:31" ht="16.5" customHeight="1">
      <c r="A196" s="617"/>
      <c r="B196" s="617"/>
      <c r="C196" s="617"/>
      <c r="D196" s="493">
        <v>11</v>
      </c>
      <c r="E196" s="617"/>
      <c r="F196" s="617"/>
      <c r="G196" s="617"/>
      <c r="H196" s="617"/>
      <c r="I196" s="69" t="s">
        <v>180</v>
      </c>
      <c r="J196" s="69" t="s">
        <v>398</v>
      </c>
      <c r="K196" s="70" t="s">
        <v>4098</v>
      </c>
      <c r="L196" s="80" t="s">
        <v>4099</v>
      </c>
      <c r="M196" s="80" t="s">
        <v>4071</v>
      </c>
      <c r="N196" s="80" t="s">
        <v>4072</v>
      </c>
      <c r="O196" s="178"/>
      <c r="P196" s="93"/>
      <c r="Q196" s="78"/>
      <c r="R196" s="36"/>
      <c r="S196" s="78"/>
      <c r="T196" s="78"/>
      <c r="U196" s="178" t="s">
        <v>25</v>
      </c>
      <c r="V196" s="78" t="s">
        <v>141</v>
      </c>
      <c r="W196" s="178"/>
      <c r="X196" s="39"/>
      <c r="Y196" s="39"/>
      <c r="Z196" s="39"/>
      <c r="AA196" s="39"/>
      <c r="AB196" s="39"/>
      <c r="AC196" s="39"/>
      <c r="AD196" s="39"/>
      <c r="AE196" s="39"/>
    </row>
    <row r="197" spans="1:31" ht="16.5" customHeight="1">
      <c r="A197" s="618"/>
      <c r="B197" s="618"/>
      <c r="C197" s="618"/>
      <c r="D197" s="493">
        <v>12</v>
      </c>
      <c r="E197" s="618"/>
      <c r="F197" s="618"/>
      <c r="G197" s="618"/>
      <c r="H197" s="618"/>
      <c r="I197" s="69" t="s">
        <v>180</v>
      </c>
      <c r="J197" s="69" t="s">
        <v>398</v>
      </c>
      <c r="K197" s="70" t="s">
        <v>4100</v>
      </c>
      <c r="L197" s="80" t="s">
        <v>4101</v>
      </c>
      <c r="M197" s="80" t="s">
        <v>4071</v>
      </c>
      <c r="N197" s="80" t="s">
        <v>4072</v>
      </c>
      <c r="O197" s="61"/>
      <c r="P197" s="93"/>
      <c r="Q197" s="78"/>
      <c r="R197" s="36"/>
      <c r="S197" s="78"/>
      <c r="T197" s="78"/>
      <c r="U197" s="178" t="s">
        <v>25</v>
      </c>
      <c r="V197" s="78" t="s">
        <v>141</v>
      </c>
      <c r="W197" s="178"/>
      <c r="X197" s="39"/>
      <c r="Y197" s="39"/>
      <c r="Z197" s="39"/>
      <c r="AA197" s="39"/>
      <c r="AB197" s="39"/>
      <c r="AC197" s="39"/>
      <c r="AD197" s="39"/>
      <c r="AE197" s="39"/>
    </row>
    <row r="198" spans="1:31" ht="16.5" customHeight="1">
      <c r="A198" s="616" t="s">
        <v>4034</v>
      </c>
      <c r="B198" s="616" t="s">
        <v>4035</v>
      </c>
      <c r="C198" s="619" t="s">
        <v>4135</v>
      </c>
      <c r="D198" s="492">
        <v>1</v>
      </c>
      <c r="E198" s="616" t="s">
        <v>4037</v>
      </c>
      <c r="F198" s="616" t="s">
        <v>4038</v>
      </c>
      <c r="G198" s="616" t="s">
        <v>4136</v>
      </c>
      <c r="H198" s="616" t="s">
        <v>4137</v>
      </c>
      <c r="I198" s="636" t="s">
        <v>180</v>
      </c>
      <c r="J198" s="636" t="s">
        <v>398</v>
      </c>
      <c r="K198" s="631" t="s">
        <v>4138</v>
      </c>
      <c r="L198" s="631" t="s">
        <v>4139</v>
      </c>
      <c r="M198" s="73" t="s">
        <v>4043</v>
      </c>
      <c r="N198" s="73" t="s">
        <v>4044</v>
      </c>
      <c r="O198" s="61"/>
      <c r="P198" s="181"/>
      <c r="Q198" s="78"/>
      <c r="R198" s="72"/>
      <c r="S198" s="174" t="s">
        <v>4140</v>
      </c>
      <c r="T198" s="174"/>
      <c r="U198" s="78" t="s">
        <v>25</v>
      </c>
      <c r="V198" s="78" t="s">
        <v>125</v>
      </c>
      <c r="W198" s="78"/>
      <c r="X198" s="39"/>
      <c r="Y198" s="39"/>
      <c r="Z198" s="39"/>
      <c r="AA198" s="39"/>
      <c r="AB198" s="39"/>
      <c r="AC198" s="39"/>
      <c r="AD198" s="39"/>
      <c r="AE198" s="39"/>
    </row>
    <row r="199" spans="1:31" ht="16.5" customHeight="1">
      <c r="A199" s="617"/>
      <c r="B199" s="617"/>
      <c r="C199" s="617"/>
      <c r="D199" s="492">
        <v>2</v>
      </c>
      <c r="E199" s="617"/>
      <c r="F199" s="617"/>
      <c r="G199" s="617"/>
      <c r="H199" s="617"/>
      <c r="I199" s="553"/>
      <c r="J199" s="553"/>
      <c r="K199" s="554"/>
      <c r="L199" s="553"/>
      <c r="M199" s="73" t="s">
        <v>4045</v>
      </c>
      <c r="N199" s="73" t="s">
        <v>4046</v>
      </c>
      <c r="O199" s="61"/>
      <c r="P199" s="181"/>
      <c r="Q199" s="78"/>
      <c r="R199" s="46"/>
      <c r="S199" s="174" t="s">
        <v>4140</v>
      </c>
      <c r="T199" s="174"/>
      <c r="U199" s="121" t="s">
        <v>252</v>
      </c>
      <c r="V199" s="78" t="s">
        <v>125</v>
      </c>
      <c r="W199" s="78"/>
      <c r="X199" s="39"/>
      <c r="Y199" s="39"/>
      <c r="Z199" s="39"/>
      <c r="AA199" s="39"/>
      <c r="AB199" s="39"/>
      <c r="AC199" s="39"/>
      <c r="AD199" s="39"/>
      <c r="AE199" s="39"/>
    </row>
    <row r="200" spans="1:31" ht="16.5" customHeight="1">
      <c r="A200" s="617"/>
      <c r="B200" s="617"/>
      <c r="C200" s="617"/>
      <c r="D200" s="492">
        <v>3</v>
      </c>
      <c r="E200" s="617"/>
      <c r="F200" s="617"/>
      <c r="G200" s="617"/>
      <c r="H200" s="617"/>
      <c r="I200" s="553"/>
      <c r="J200" s="553"/>
      <c r="K200" s="631" t="s">
        <v>4047</v>
      </c>
      <c r="L200" s="631" t="s">
        <v>4048</v>
      </c>
      <c r="M200" s="68" t="s">
        <v>4049</v>
      </c>
      <c r="N200" s="68" t="s">
        <v>4050</v>
      </c>
      <c r="O200" s="61"/>
      <c r="P200" s="181"/>
      <c r="Q200" s="78"/>
      <c r="R200" s="46"/>
      <c r="S200" s="174" t="s">
        <v>4140</v>
      </c>
      <c r="T200" s="174"/>
      <c r="U200" s="78" t="s">
        <v>25</v>
      </c>
      <c r="V200" s="78" t="s">
        <v>125</v>
      </c>
      <c r="W200" s="78"/>
      <c r="X200" s="39"/>
      <c r="Y200" s="39"/>
      <c r="Z200" s="39"/>
      <c r="AA200" s="39"/>
      <c r="AB200" s="39"/>
      <c r="AC200" s="39"/>
      <c r="AD200" s="39"/>
      <c r="AE200" s="39"/>
    </row>
    <row r="201" spans="1:31" ht="16.5" customHeight="1">
      <c r="A201" s="617"/>
      <c r="B201" s="617"/>
      <c r="C201" s="617"/>
      <c r="D201" s="492">
        <v>4</v>
      </c>
      <c r="E201" s="617"/>
      <c r="F201" s="617"/>
      <c r="G201" s="617"/>
      <c r="H201" s="617"/>
      <c r="I201" s="554"/>
      <c r="J201" s="554"/>
      <c r="K201" s="554"/>
      <c r="L201" s="554"/>
      <c r="M201" s="68" t="s">
        <v>4051</v>
      </c>
      <c r="N201" s="68" t="s">
        <v>4052</v>
      </c>
      <c r="O201" s="61"/>
      <c r="P201" s="181"/>
      <c r="Q201" s="78"/>
      <c r="R201" s="46"/>
      <c r="S201" s="174" t="s">
        <v>4140</v>
      </c>
      <c r="T201" s="174"/>
      <c r="U201" s="121" t="s">
        <v>252</v>
      </c>
      <c r="V201" s="78" t="s">
        <v>125</v>
      </c>
      <c r="W201" s="78"/>
      <c r="X201" s="39"/>
      <c r="Y201" s="39"/>
      <c r="Z201" s="39"/>
      <c r="AA201" s="39"/>
      <c r="AB201" s="39"/>
      <c r="AC201" s="39"/>
      <c r="AD201" s="39"/>
      <c r="AE201" s="39"/>
    </row>
    <row r="202" spans="1:31" ht="16.5" customHeight="1">
      <c r="A202" s="617"/>
      <c r="B202" s="617"/>
      <c r="C202" s="617"/>
      <c r="D202" s="492">
        <v>5</v>
      </c>
      <c r="E202" s="617"/>
      <c r="F202" s="617"/>
      <c r="G202" s="617"/>
      <c r="H202" s="617"/>
      <c r="I202" s="636" t="s">
        <v>180</v>
      </c>
      <c r="J202" s="636" t="s">
        <v>398</v>
      </c>
      <c r="K202" s="631" t="s">
        <v>4053</v>
      </c>
      <c r="L202" s="631" t="s">
        <v>4054</v>
      </c>
      <c r="M202" s="68" t="s">
        <v>4043</v>
      </c>
      <c r="N202" s="68" t="s">
        <v>4044</v>
      </c>
      <c r="O202" s="61"/>
      <c r="P202" s="181"/>
      <c r="Q202" s="78"/>
      <c r="R202" s="36"/>
      <c r="S202" s="174" t="s">
        <v>4140</v>
      </c>
      <c r="T202" s="174"/>
      <c r="U202" s="78" t="s">
        <v>25</v>
      </c>
      <c r="V202" s="78" t="s">
        <v>125</v>
      </c>
      <c r="W202" s="78"/>
      <c r="X202" s="39"/>
      <c r="Y202" s="39"/>
      <c r="Z202" s="39"/>
      <c r="AA202" s="39"/>
      <c r="AB202" s="39"/>
      <c r="AC202" s="39"/>
      <c r="AD202" s="39"/>
      <c r="AE202" s="39"/>
    </row>
    <row r="203" spans="1:31" ht="16.5" customHeight="1">
      <c r="A203" s="617"/>
      <c r="B203" s="617"/>
      <c r="C203" s="617"/>
      <c r="D203" s="492">
        <v>6</v>
      </c>
      <c r="E203" s="617"/>
      <c r="F203" s="617"/>
      <c r="G203" s="617"/>
      <c r="H203" s="617"/>
      <c r="I203" s="553"/>
      <c r="J203" s="553"/>
      <c r="K203" s="554"/>
      <c r="L203" s="554"/>
      <c r="M203" s="68" t="s">
        <v>4055</v>
      </c>
      <c r="N203" s="68" t="s">
        <v>4056</v>
      </c>
      <c r="O203" s="61"/>
      <c r="P203" s="181"/>
      <c r="Q203" s="78"/>
      <c r="R203" s="36"/>
      <c r="S203" s="174" t="s">
        <v>4140</v>
      </c>
      <c r="T203" s="174"/>
      <c r="U203" s="121" t="s">
        <v>252</v>
      </c>
      <c r="V203" s="78" t="s">
        <v>125</v>
      </c>
      <c r="W203" s="78"/>
      <c r="X203" s="39"/>
      <c r="Y203" s="39"/>
      <c r="Z203" s="39"/>
      <c r="AA203" s="39"/>
      <c r="AB203" s="39"/>
      <c r="AC203" s="39"/>
      <c r="AD203" s="39"/>
      <c r="AE203" s="39"/>
    </row>
    <row r="204" spans="1:31" ht="16.5" customHeight="1">
      <c r="A204" s="617"/>
      <c r="B204" s="617"/>
      <c r="C204" s="617"/>
      <c r="D204" s="492">
        <v>7</v>
      </c>
      <c r="E204" s="617"/>
      <c r="F204" s="617"/>
      <c r="G204" s="617"/>
      <c r="H204" s="617"/>
      <c r="I204" s="553"/>
      <c r="J204" s="553"/>
      <c r="K204" s="631" t="s">
        <v>4057</v>
      </c>
      <c r="L204" s="631" t="s">
        <v>4058</v>
      </c>
      <c r="M204" s="68" t="s">
        <v>4049</v>
      </c>
      <c r="N204" s="68" t="s">
        <v>4050</v>
      </c>
      <c r="O204" s="61"/>
      <c r="P204" s="181"/>
      <c r="Q204" s="78"/>
      <c r="R204" s="36"/>
      <c r="S204" s="174" t="s">
        <v>4140</v>
      </c>
      <c r="T204" s="78"/>
      <c r="U204" s="78" t="s">
        <v>25</v>
      </c>
      <c r="V204" s="78" t="s">
        <v>125</v>
      </c>
      <c r="W204" s="78"/>
      <c r="X204" s="39"/>
      <c r="Y204" s="39"/>
      <c r="Z204" s="39"/>
      <c r="AA204" s="39"/>
      <c r="AB204" s="39"/>
      <c r="AC204" s="39"/>
      <c r="AD204" s="39"/>
      <c r="AE204" s="39"/>
    </row>
    <row r="205" spans="1:31" ht="16.5" customHeight="1">
      <c r="A205" s="617"/>
      <c r="B205" s="617"/>
      <c r="C205" s="617"/>
      <c r="D205" s="492">
        <v>8</v>
      </c>
      <c r="E205" s="617"/>
      <c r="F205" s="617"/>
      <c r="G205" s="617"/>
      <c r="H205" s="617"/>
      <c r="I205" s="554"/>
      <c r="J205" s="554"/>
      <c r="K205" s="554"/>
      <c r="L205" s="554"/>
      <c r="M205" s="68" t="s">
        <v>4051</v>
      </c>
      <c r="N205" s="68" t="s">
        <v>4052</v>
      </c>
      <c r="O205" s="61"/>
      <c r="P205" s="181"/>
      <c r="Q205" s="78"/>
      <c r="R205" s="36"/>
      <c r="S205" s="174" t="s">
        <v>4140</v>
      </c>
      <c r="T205" s="78"/>
      <c r="U205" s="121" t="s">
        <v>252</v>
      </c>
      <c r="V205" s="78" t="s">
        <v>125</v>
      </c>
      <c r="W205" s="78"/>
      <c r="X205" s="39"/>
      <c r="Y205" s="39"/>
      <c r="Z205" s="39"/>
      <c r="AA205" s="39"/>
      <c r="AB205" s="39"/>
      <c r="AC205" s="39"/>
      <c r="AD205" s="39"/>
      <c r="AE205" s="39"/>
    </row>
    <row r="206" spans="1:31" ht="33" customHeight="1">
      <c r="A206" s="617"/>
      <c r="B206" s="617"/>
      <c r="C206" s="617"/>
      <c r="D206" s="492">
        <v>9</v>
      </c>
      <c r="E206" s="617"/>
      <c r="F206" s="617"/>
      <c r="G206" s="617"/>
      <c r="H206" s="617"/>
      <c r="I206" s="636" t="s">
        <v>180</v>
      </c>
      <c r="J206" s="636" t="s">
        <v>398</v>
      </c>
      <c r="K206" s="631" t="s">
        <v>4053</v>
      </c>
      <c r="L206" s="631" t="s">
        <v>4054</v>
      </c>
      <c r="M206" s="68" t="s">
        <v>4043</v>
      </c>
      <c r="N206" s="68" t="s">
        <v>4044</v>
      </c>
      <c r="O206" s="61"/>
      <c r="P206" s="181"/>
      <c r="Q206" s="78"/>
      <c r="R206" s="36"/>
      <c r="S206" s="174" t="s">
        <v>4140</v>
      </c>
      <c r="T206" s="78"/>
      <c r="U206" s="78" t="s">
        <v>25</v>
      </c>
      <c r="V206" s="78" t="s">
        <v>125</v>
      </c>
      <c r="W206" s="78"/>
      <c r="X206" s="39"/>
      <c r="Y206" s="39"/>
      <c r="Z206" s="39"/>
      <c r="AA206" s="39"/>
      <c r="AB206" s="39"/>
      <c r="AC206" s="39"/>
      <c r="AD206" s="39"/>
      <c r="AE206" s="39"/>
    </row>
    <row r="207" spans="1:31" ht="16.5" customHeight="1">
      <c r="A207" s="617"/>
      <c r="B207" s="617"/>
      <c r="C207" s="617"/>
      <c r="D207" s="492">
        <v>10</v>
      </c>
      <c r="E207" s="617"/>
      <c r="F207" s="617"/>
      <c r="G207" s="617"/>
      <c r="H207" s="617"/>
      <c r="I207" s="553"/>
      <c r="J207" s="553"/>
      <c r="K207" s="554"/>
      <c r="L207" s="554"/>
      <c r="M207" s="68" t="s">
        <v>4055</v>
      </c>
      <c r="N207" s="68" t="s">
        <v>4056</v>
      </c>
      <c r="O207" s="61"/>
      <c r="P207" s="181"/>
      <c r="Q207" s="78"/>
      <c r="R207" s="36"/>
      <c r="S207" s="174" t="s">
        <v>4140</v>
      </c>
      <c r="T207" s="78"/>
      <c r="U207" s="121" t="s">
        <v>252</v>
      </c>
      <c r="V207" s="78" t="s">
        <v>125</v>
      </c>
      <c r="W207" s="78"/>
      <c r="X207" s="39"/>
      <c r="Y207" s="39"/>
      <c r="Z207" s="39"/>
      <c r="AA207" s="39"/>
      <c r="AB207" s="39"/>
      <c r="AC207" s="39"/>
      <c r="AD207" s="39"/>
      <c r="AE207" s="39"/>
    </row>
    <row r="208" spans="1:31" ht="16.5" customHeight="1">
      <c r="A208" s="617"/>
      <c r="B208" s="617"/>
      <c r="C208" s="617"/>
      <c r="D208" s="492">
        <v>11</v>
      </c>
      <c r="E208" s="617"/>
      <c r="F208" s="617"/>
      <c r="G208" s="617"/>
      <c r="H208" s="617"/>
      <c r="I208" s="553"/>
      <c r="J208" s="553"/>
      <c r="K208" s="631" t="s">
        <v>4059</v>
      </c>
      <c r="L208" s="631" t="s">
        <v>4060</v>
      </c>
      <c r="M208" s="68" t="s">
        <v>4061</v>
      </c>
      <c r="N208" s="68" t="s">
        <v>4062</v>
      </c>
      <c r="O208" s="61"/>
      <c r="P208" s="181"/>
      <c r="Q208" s="78"/>
      <c r="R208" s="36"/>
      <c r="S208" s="174" t="s">
        <v>4140</v>
      </c>
      <c r="T208" s="78"/>
      <c r="U208" s="78" t="s">
        <v>25</v>
      </c>
      <c r="V208" s="78" t="s">
        <v>125</v>
      </c>
      <c r="W208" s="78"/>
      <c r="X208" s="39"/>
      <c r="Y208" s="39"/>
      <c r="Z208" s="39"/>
      <c r="AA208" s="39"/>
      <c r="AB208" s="39"/>
      <c r="AC208" s="39"/>
      <c r="AD208" s="39"/>
      <c r="AE208" s="39"/>
    </row>
    <row r="209" spans="1:31" ht="16.5" customHeight="1">
      <c r="A209" s="617"/>
      <c r="B209" s="617"/>
      <c r="C209" s="617"/>
      <c r="D209" s="492">
        <v>12</v>
      </c>
      <c r="E209" s="617"/>
      <c r="F209" s="617"/>
      <c r="G209" s="617"/>
      <c r="H209" s="617"/>
      <c r="I209" s="554"/>
      <c r="J209" s="554"/>
      <c r="K209" s="554"/>
      <c r="L209" s="554"/>
      <c r="M209" s="68" t="s">
        <v>4051</v>
      </c>
      <c r="N209" s="68" t="s">
        <v>4052</v>
      </c>
      <c r="O209" s="61"/>
      <c r="P209" s="181"/>
      <c r="Q209" s="78"/>
      <c r="R209" s="36"/>
      <c r="S209" s="174" t="s">
        <v>4140</v>
      </c>
      <c r="T209" s="78"/>
      <c r="U209" s="121" t="s">
        <v>252</v>
      </c>
      <c r="V209" s="78" t="s">
        <v>125</v>
      </c>
      <c r="W209" s="78"/>
      <c r="X209" s="39"/>
      <c r="Y209" s="39"/>
      <c r="Z209" s="39"/>
      <c r="AA209" s="39"/>
      <c r="AB209" s="39"/>
      <c r="AC209" s="39"/>
      <c r="AD209" s="39"/>
      <c r="AE209" s="39"/>
    </row>
    <row r="210" spans="1:31" ht="33" customHeight="1">
      <c r="A210" s="617"/>
      <c r="B210" s="617"/>
      <c r="C210" s="617"/>
      <c r="D210" s="492">
        <v>13</v>
      </c>
      <c r="E210" s="617"/>
      <c r="F210" s="617"/>
      <c r="G210" s="617"/>
      <c r="H210" s="617"/>
      <c r="I210" s="636" t="s">
        <v>180</v>
      </c>
      <c r="J210" s="636" t="s">
        <v>398</v>
      </c>
      <c r="K210" s="631" t="s">
        <v>4053</v>
      </c>
      <c r="L210" s="631" t="s">
        <v>4054</v>
      </c>
      <c r="M210" s="68" t="s">
        <v>4043</v>
      </c>
      <c r="N210" s="68" t="s">
        <v>4044</v>
      </c>
      <c r="O210" s="61"/>
      <c r="P210" s="181"/>
      <c r="Q210" s="78"/>
      <c r="R210" s="36"/>
      <c r="S210" s="174" t="s">
        <v>4140</v>
      </c>
      <c r="T210" s="78"/>
      <c r="U210" s="78" t="s">
        <v>25</v>
      </c>
      <c r="V210" s="78" t="s">
        <v>125</v>
      </c>
      <c r="W210" s="78"/>
      <c r="X210" s="39"/>
      <c r="Y210" s="39"/>
      <c r="Z210" s="39"/>
      <c r="AA210" s="39"/>
      <c r="AB210" s="39"/>
      <c r="AC210" s="39"/>
      <c r="AD210" s="39"/>
      <c r="AE210" s="39"/>
    </row>
    <row r="211" spans="1:31" ht="16.5" customHeight="1">
      <c r="A211" s="617"/>
      <c r="B211" s="617"/>
      <c r="C211" s="617"/>
      <c r="D211" s="492">
        <v>14</v>
      </c>
      <c r="E211" s="617"/>
      <c r="F211" s="617"/>
      <c r="G211" s="617"/>
      <c r="H211" s="617"/>
      <c r="I211" s="553"/>
      <c r="J211" s="553"/>
      <c r="K211" s="554"/>
      <c r="L211" s="554"/>
      <c r="M211" s="68" t="s">
        <v>4055</v>
      </c>
      <c r="N211" s="68" t="s">
        <v>4056</v>
      </c>
      <c r="O211" s="61"/>
      <c r="P211" s="181"/>
      <c r="Q211" s="78"/>
      <c r="R211" s="36"/>
      <c r="S211" s="174" t="s">
        <v>4140</v>
      </c>
      <c r="T211" s="78"/>
      <c r="U211" s="121" t="s">
        <v>252</v>
      </c>
      <c r="V211" s="78" t="s">
        <v>125</v>
      </c>
      <c r="W211" s="78"/>
      <c r="X211" s="39"/>
      <c r="Y211" s="39"/>
      <c r="Z211" s="39"/>
      <c r="AA211" s="39"/>
      <c r="AB211" s="39"/>
      <c r="AC211" s="39"/>
      <c r="AD211" s="39"/>
      <c r="AE211" s="39"/>
    </row>
    <row r="212" spans="1:31" ht="16.5" customHeight="1">
      <c r="A212" s="617"/>
      <c r="B212" s="617"/>
      <c r="C212" s="617"/>
      <c r="D212" s="492">
        <v>15</v>
      </c>
      <c r="E212" s="617"/>
      <c r="F212" s="617"/>
      <c r="G212" s="617"/>
      <c r="H212" s="617"/>
      <c r="I212" s="553"/>
      <c r="J212" s="553"/>
      <c r="K212" s="631" t="s">
        <v>4063</v>
      </c>
      <c r="L212" s="631" t="s">
        <v>4064</v>
      </c>
      <c r="M212" s="68" t="s">
        <v>4061</v>
      </c>
      <c r="N212" s="68" t="s">
        <v>4062</v>
      </c>
      <c r="O212" s="61"/>
      <c r="P212" s="181"/>
      <c r="Q212" s="78"/>
      <c r="R212" s="36"/>
      <c r="S212" s="174" t="s">
        <v>4140</v>
      </c>
      <c r="T212" s="78"/>
      <c r="U212" s="78" t="s">
        <v>25</v>
      </c>
      <c r="V212" s="78" t="s">
        <v>125</v>
      </c>
      <c r="W212" s="78"/>
      <c r="X212" s="39"/>
      <c r="Y212" s="39"/>
      <c r="Z212" s="39"/>
      <c r="AA212" s="39"/>
      <c r="AB212" s="39"/>
      <c r="AC212" s="39"/>
      <c r="AD212" s="39"/>
      <c r="AE212" s="39"/>
    </row>
    <row r="213" spans="1:31" ht="16.5" customHeight="1">
      <c r="A213" s="617"/>
      <c r="B213" s="617"/>
      <c r="C213" s="617"/>
      <c r="D213" s="492">
        <v>16</v>
      </c>
      <c r="E213" s="618"/>
      <c r="F213" s="618"/>
      <c r="G213" s="618"/>
      <c r="H213" s="618"/>
      <c r="I213" s="554"/>
      <c r="J213" s="554"/>
      <c r="K213" s="554"/>
      <c r="L213" s="554"/>
      <c r="M213" s="68" t="s">
        <v>4051</v>
      </c>
      <c r="N213" s="68" t="s">
        <v>4052</v>
      </c>
      <c r="O213" s="61"/>
      <c r="P213" s="93"/>
      <c r="Q213" s="78"/>
      <c r="R213" s="36"/>
      <c r="S213" s="174" t="s">
        <v>4140</v>
      </c>
      <c r="T213" s="78"/>
      <c r="U213" s="121" t="s">
        <v>252</v>
      </c>
      <c r="V213" s="78" t="s">
        <v>125</v>
      </c>
      <c r="W213" s="78"/>
      <c r="X213" s="39"/>
      <c r="Y213" s="39"/>
      <c r="Z213" s="39"/>
      <c r="AA213" s="39"/>
      <c r="AB213" s="39"/>
      <c r="AC213" s="39"/>
      <c r="AD213" s="39"/>
      <c r="AE213" s="39"/>
    </row>
    <row r="214" spans="1:31" ht="78" customHeight="1">
      <c r="A214" s="617"/>
      <c r="B214" s="617"/>
      <c r="C214" s="617"/>
      <c r="D214" s="492">
        <v>17</v>
      </c>
      <c r="E214" s="616" t="s">
        <v>4065</v>
      </c>
      <c r="F214" s="616" t="s">
        <v>4066</v>
      </c>
      <c r="G214" s="616" t="s">
        <v>4067</v>
      </c>
      <c r="H214" s="616" t="s">
        <v>4068</v>
      </c>
      <c r="I214" s="82" t="s">
        <v>180</v>
      </c>
      <c r="J214" s="82" t="s">
        <v>398</v>
      </c>
      <c r="K214" s="177" t="s">
        <v>4141</v>
      </c>
      <c r="L214" s="80" t="s">
        <v>4070</v>
      </c>
      <c r="M214" s="80" t="s">
        <v>4071</v>
      </c>
      <c r="N214" s="80" t="s">
        <v>4072</v>
      </c>
      <c r="O214" s="61"/>
      <c r="P214" s="181"/>
      <c r="Q214" s="174"/>
      <c r="R214" s="72"/>
      <c r="S214" s="174" t="s">
        <v>4140</v>
      </c>
      <c r="T214" s="174"/>
      <c r="U214" s="78" t="s">
        <v>25</v>
      </c>
      <c r="V214" s="78" t="s">
        <v>125</v>
      </c>
      <c r="W214" s="78"/>
      <c r="X214" s="39"/>
      <c r="Y214" s="39"/>
      <c r="Z214" s="39"/>
      <c r="AA214" s="39"/>
      <c r="AB214" s="39"/>
      <c r="AC214" s="39"/>
      <c r="AD214" s="39"/>
      <c r="AE214" s="39"/>
    </row>
    <row r="215" spans="1:31" ht="16.5" customHeight="1">
      <c r="A215" s="617"/>
      <c r="B215" s="617"/>
      <c r="C215" s="617"/>
      <c r="D215" s="492">
        <v>18</v>
      </c>
      <c r="E215" s="617"/>
      <c r="F215" s="617"/>
      <c r="G215" s="617"/>
      <c r="H215" s="617"/>
      <c r="I215" s="69" t="s">
        <v>180</v>
      </c>
      <c r="J215" s="69" t="s">
        <v>398</v>
      </c>
      <c r="K215" s="70" t="s">
        <v>4073</v>
      </c>
      <c r="L215" s="80" t="s">
        <v>4074</v>
      </c>
      <c r="M215" s="80" t="s">
        <v>4071</v>
      </c>
      <c r="N215" s="80" t="s">
        <v>4072</v>
      </c>
      <c r="O215" s="61"/>
      <c r="P215" s="93"/>
      <c r="Q215" s="78"/>
      <c r="R215" s="36"/>
      <c r="S215" s="174" t="s">
        <v>4140</v>
      </c>
      <c r="T215" s="78"/>
      <c r="U215" s="78" t="s">
        <v>25</v>
      </c>
      <c r="V215" s="78" t="s">
        <v>125</v>
      </c>
      <c r="W215" s="78"/>
      <c r="X215" s="39"/>
      <c r="Y215" s="39"/>
      <c r="Z215" s="39"/>
      <c r="AA215" s="39"/>
      <c r="AB215" s="39"/>
      <c r="AC215" s="39"/>
      <c r="AD215" s="39"/>
      <c r="AE215" s="39"/>
    </row>
    <row r="216" spans="1:31" ht="16.5" customHeight="1">
      <c r="A216" s="617"/>
      <c r="B216" s="617"/>
      <c r="C216" s="617"/>
      <c r="D216" s="492">
        <v>19</v>
      </c>
      <c r="E216" s="617"/>
      <c r="F216" s="617"/>
      <c r="G216" s="617"/>
      <c r="H216" s="617"/>
      <c r="I216" s="69" t="s">
        <v>180</v>
      </c>
      <c r="J216" s="69" t="s">
        <v>398</v>
      </c>
      <c r="K216" s="70" t="s">
        <v>4075</v>
      </c>
      <c r="L216" s="80" t="s">
        <v>4076</v>
      </c>
      <c r="M216" s="80" t="s">
        <v>4071</v>
      </c>
      <c r="N216" s="80" t="s">
        <v>4072</v>
      </c>
      <c r="O216" s="61"/>
      <c r="P216" s="93"/>
      <c r="Q216" s="78"/>
      <c r="R216" s="36"/>
      <c r="S216" s="174" t="s">
        <v>4140</v>
      </c>
      <c r="T216" s="78"/>
      <c r="U216" s="78" t="s">
        <v>25</v>
      </c>
      <c r="V216" s="78" t="s">
        <v>125</v>
      </c>
      <c r="W216" s="78"/>
      <c r="X216" s="39"/>
      <c r="Y216" s="39"/>
      <c r="Z216" s="39"/>
      <c r="AA216" s="39"/>
      <c r="AB216" s="39"/>
      <c r="AC216" s="39"/>
      <c r="AD216" s="39"/>
      <c r="AE216" s="39"/>
    </row>
    <row r="217" spans="1:31" ht="16.5" customHeight="1">
      <c r="A217" s="618"/>
      <c r="B217" s="618"/>
      <c r="C217" s="618"/>
      <c r="D217" s="492">
        <v>20</v>
      </c>
      <c r="E217" s="618"/>
      <c r="F217" s="618"/>
      <c r="G217" s="618"/>
      <c r="H217" s="618"/>
      <c r="I217" s="69" t="s">
        <v>180</v>
      </c>
      <c r="J217" s="69" t="s">
        <v>398</v>
      </c>
      <c r="K217" s="70" t="s">
        <v>4077</v>
      </c>
      <c r="L217" s="80" t="s">
        <v>4078</v>
      </c>
      <c r="M217" s="80" t="s">
        <v>4071</v>
      </c>
      <c r="N217" s="80" t="s">
        <v>4072</v>
      </c>
      <c r="O217" s="61"/>
      <c r="P217" s="93"/>
      <c r="Q217" s="78"/>
      <c r="R217" s="36"/>
      <c r="S217" s="174" t="s">
        <v>4140</v>
      </c>
      <c r="T217" s="78"/>
      <c r="U217" s="78" t="s">
        <v>25</v>
      </c>
      <c r="V217" s="78" t="s">
        <v>125</v>
      </c>
      <c r="W217" s="78"/>
      <c r="X217" s="39"/>
      <c r="Y217" s="39"/>
      <c r="Z217" s="39"/>
      <c r="AA217" s="39"/>
      <c r="AB217" s="39"/>
      <c r="AC217" s="39"/>
      <c r="AD217" s="39"/>
      <c r="AE217" s="39"/>
    </row>
    <row r="218" spans="1:31" ht="16.5" customHeight="1">
      <c r="A218" s="616" t="s">
        <v>4079</v>
      </c>
      <c r="B218" s="616" t="s">
        <v>4080</v>
      </c>
      <c r="C218" s="619" t="s">
        <v>4142</v>
      </c>
      <c r="D218" s="492">
        <v>1</v>
      </c>
      <c r="E218" s="616" t="s">
        <v>4082</v>
      </c>
      <c r="F218" s="616" t="s">
        <v>4083</v>
      </c>
      <c r="G218" s="616" t="s">
        <v>4136</v>
      </c>
      <c r="H218" s="616" t="s">
        <v>4137</v>
      </c>
      <c r="I218" s="636" t="s">
        <v>180</v>
      </c>
      <c r="J218" s="636" t="s">
        <v>398</v>
      </c>
      <c r="K218" s="631" t="s">
        <v>4143</v>
      </c>
      <c r="L218" s="631" t="s">
        <v>4144</v>
      </c>
      <c r="M218" s="73" t="s">
        <v>4043</v>
      </c>
      <c r="N218" s="73" t="s">
        <v>4044</v>
      </c>
      <c r="O218" s="61"/>
      <c r="P218" s="93"/>
      <c r="Q218" s="78"/>
      <c r="R218" s="72"/>
      <c r="S218" s="174" t="s">
        <v>4140</v>
      </c>
      <c r="T218" s="78"/>
      <c r="U218" s="78" t="s">
        <v>25</v>
      </c>
      <c r="V218" s="78" t="s">
        <v>141</v>
      </c>
      <c r="W218" s="78"/>
      <c r="X218" s="39"/>
      <c r="Y218" s="39"/>
      <c r="Z218" s="39"/>
      <c r="AA218" s="39"/>
      <c r="AB218" s="39"/>
      <c r="AC218" s="39"/>
      <c r="AD218" s="39"/>
      <c r="AE218" s="39"/>
    </row>
    <row r="219" spans="1:31" ht="16.5" customHeight="1">
      <c r="A219" s="617"/>
      <c r="B219" s="617"/>
      <c r="C219" s="617"/>
      <c r="D219" s="492">
        <v>2</v>
      </c>
      <c r="E219" s="617"/>
      <c r="F219" s="617"/>
      <c r="G219" s="617"/>
      <c r="H219" s="617"/>
      <c r="I219" s="553"/>
      <c r="J219" s="553"/>
      <c r="K219" s="554"/>
      <c r="L219" s="553"/>
      <c r="M219" s="73" t="s">
        <v>4045</v>
      </c>
      <c r="N219" s="73" t="s">
        <v>4046</v>
      </c>
      <c r="O219" s="61"/>
      <c r="P219" s="93"/>
      <c r="Q219" s="78"/>
      <c r="R219" s="46"/>
      <c r="S219" s="174" t="s">
        <v>4140</v>
      </c>
      <c r="T219" s="78"/>
      <c r="U219" s="121" t="s">
        <v>252</v>
      </c>
      <c r="V219" s="78" t="s">
        <v>141</v>
      </c>
      <c r="W219" s="78"/>
      <c r="X219" s="39"/>
      <c r="Y219" s="39"/>
      <c r="Z219" s="39"/>
      <c r="AA219" s="39"/>
      <c r="AB219" s="39"/>
      <c r="AC219" s="39"/>
      <c r="AD219" s="39"/>
      <c r="AE219" s="39"/>
    </row>
    <row r="220" spans="1:31" ht="16.5" customHeight="1">
      <c r="A220" s="617"/>
      <c r="B220" s="617"/>
      <c r="C220" s="617"/>
      <c r="D220" s="492">
        <v>3</v>
      </c>
      <c r="E220" s="617"/>
      <c r="F220" s="617"/>
      <c r="G220" s="617"/>
      <c r="H220" s="617"/>
      <c r="I220" s="553"/>
      <c r="J220" s="553"/>
      <c r="K220" s="631" t="s">
        <v>4084</v>
      </c>
      <c r="L220" s="631" t="s">
        <v>4085</v>
      </c>
      <c r="M220" s="68" t="s">
        <v>4049</v>
      </c>
      <c r="N220" s="68" t="s">
        <v>4050</v>
      </c>
      <c r="O220" s="61"/>
      <c r="P220" s="93"/>
      <c r="Q220" s="78"/>
      <c r="R220" s="46"/>
      <c r="S220" s="174" t="s">
        <v>4140</v>
      </c>
      <c r="T220" s="78"/>
      <c r="U220" s="78" t="s">
        <v>25</v>
      </c>
      <c r="V220" s="78" t="s">
        <v>141</v>
      </c>
      <c r="W220" s="78"/>
      <c r="X220" s="39"/>
      <c r="Y220" s="39"/>
      <c r="Z220" s="39"/>
      <c r="AA220" s="39"/>
      <c r="AB220" s="39"/>
      <c r="AC220" s="39"/>
      <c r="AD220" s="39"/>
      <c r="AE220" s="39"/>
    </row>
    <row r="221" spans="1:31" ht="16.5" customHeight="1">
      <c r="A221" s="617"/>
      <c r="B221" s="617"/>
      <c r="C221" s="617"/>
      <c r="D221" s="492">
        <v>4</v>
      </c>
      <c r="E221" s="617"/>
      <c r="F221" s="617"/>
      <c r="G221" s="617"/>
      <c r="H221" s="617"/>
      <c r="I221" s="554"/>
      <c r="J221" s="554"/>
      <c r="K221" s="554"/>
      <c r="L221" s="554"/>
      <c r="M221" s="68" t="s">
        <v>4051</v>
      </c>
      <c r="N221" s="68" t="s">
        <v>4052</v>
      </c>
      <c r="O221" s="61"/>
      <c r="P221" s="93"/>
      <c r="Q221" s="78"/>
      <c r="R221" s="46"/>
      <c r="S221" s="174" t="s">
        <v>4140</v>
      </c>
      <c r="T221" s="78"/>
      <c r="U221" s="121" t="s">
        <v>252</v>
      </c>
      <c r="V221" s="78" t="s">
        <v>141</v>
      </c>
      <c r="W221" s="78"/>
      <c r="X221" s="39"/>
      <c r="Y221" s="39"/>
      <c r="Z221" s="39"/>
      <c r="AA221" s="39"/>
      <c r="AB221" s="39"/>
      <c r="AC221" s="39"/>
      <c r="AD221" s="39"/>
      <c r="AE221" s="39"/>
    </row>
    <row r="222" spans="1:31" ht="16.5" customHeight="1">
      <c r="A222" s="617"/>
      <c r="B222" s="617"/>
      <c r="C222" s="617"/>
      <c r="D222" s="492">
        <v>5</v>
      </c>
      <c r="E222" s="617"/>
      <c r="F222" s="617"/>
      <c r="G222" s="617"/>
      <c r="H222" s="617"/>
      <c r="I222" s="636" t="s">
        <v>180</v>
      </c>
      <c r="J222" s="636" t="s">
        <v>398</v>
      </c>
      <c r="K222" s="631" t="s">
        <v>4053</v>
      </c>
      <c r="L222" s="631" t="s">
        <v>4054</v>
      </c>
      <c r="M222" s="68" t="s">
        <v>4043</v>
      </c>
      <c r="N222" s="68" t="s">
        <v>4044</v>
      </c>
      <c r="O222" s="61"/>
      <c r="P222" s="93"/>
      <c r="Q222" s="78"/>
      <c r="R222" s="36"/>
      <c r="S222" s="174" t="s">
        <v>4140</v>
      </c>
      <c r="T222" s="78"/>
      <c r="U222" s="78" t="s">
        <v>25</v>
      </c>
      <c r="V222" s="78" t="s">
        <v>141</v>
      </c>
      <c r="W222" s="78"/>
      <c r="X222" s="39"/>
      <c r="Y222" s="39"/>
      <c r="Z222" s="39"/>
      <c r="AA222" s="39"/>
      <c r="AB222" s="39"/>
      <c r="AC222" s="39"/>
      <c r="AD222" s="39"/>
      <c r="AE222" s="39"/>
    </row>
    <row r="223" spans="1:31" ht="16.5" customHeight="1">
      <c r="A223" s="617"/>
      <c r="B223" s="617"/>
      <c r="C223" s="617"/>
      <c r="D223" s="492">
        <v>6</v>
      </c>
      <c r="E223" s="617"/>
      <c r="F223" s="617"/>
      <c r="G223" s="617"/>
      <c r="H223" s="617"/>
      <c r="I223" s="553"/>
      <c r="J223" s="553"/>
      <c r="K223" s="554"/>
      <c r="L223" s="554"/>
      <c r="M223" s="68" t="s">
        <v>4055</v>
      </c>
      <c r="N223" s="68" t="s">
        <v>4056</v>
      </c>
      <c r="O223" s="61"/>
      <c r="P223" s="181"/>
      <c r="Q223" s="78"/>
      <c r="R223" s="36"/>
      <c r="S223" s="174" t="s">
        <v>4140</v>
      </c>
      <c r="T223" s="78"/>
      <c r="U223" s="121" t="s">
        <v>252</v>
      </c>
      <c r="V223" s="78" t="s">
        <v>141</v>
      </c>
      <c r="W223" s="78"/>
      <c r="X223" s="39"/>
      <c r="Y223" s="39"/>
      <c r="Z223" s="39"/>
      <c r="AA223" s="39"/>
      <c r="AB223" s="39"/>
      <c r="AC223" s="39"/>
      <c r="AD223" s="39"/>
      <c r="AE223" s="39"/>
    </row>
    <row r="224" spans="1:31" ht="16.5" customHeight="1">
      <c r="A224" s="617"/>
      <c r="B224" s="617"/>
      <c r="C224" s="617"/>
      <c r="D224" s="492">
        <v>7</v>
      </c>
      <c r="E224" s="617"/>
      <c r="F224" s="617"/>
      <c r="G224" s="617"/>
      <c r="H224" s="617"/>
      <c r="I224" s="553"/>
      <c r="J224" s="553"/>
      <c r="K224" s="631" t="s">
        <v>4086</v>
      </c>
      <c r="L224" s="631" t="s">
        <v>4087</v>
      </c>
      <c r="M224" s="68" t="s">
        <v>4049</v>
      </c>
      <c r="N224" s="68" t="s">
        <v>4050</v>
      </c>
      <c r="O224" s="61"/>
      <c r="P224" s="181"/>
      <c r="Q224" s="78"/>
      <c r="R224" s="36"/>
      <c r="S224" s="174" t="s">
        <v>4140</v>
      </c>
      <c r="T224" s="78"/>
      <c r="U224" s="78" t="s">
        <v>25</v>
      </c>
      <c r="V224" s="78" t="s">
        <v>141</v>
      </c>
      <c r="W224" s="78"/>
      <c r="X224" s="39"/>
      <c r="Y224" s="39"/>
      <c r="Z224" s="39"/>
      <c r="AA224" s="39"/>
      <c r="AB224" s="39"/>
      <c r="AC224" s="39"/>
      <c r="AD224" s="39"/>
      <c r="AE224" s="39"/>
    </row>
    <row r="225" spans="1:31" ht="16.5" customHeight="1">
      <c r="A225" s="617"/>
      <c r="B225" s="617"/>
      <c r="C225" s="617"/>
      <c r="D225" s="492">
        <v>8</v>
      </c>
      <c r="E225" s="617"/>
      <c r="F225" s="617"/>
      <c r="G225" s="617"/>
      <c r="H225" s="617"/>
      <c r="I225" s="554"/>
      <c r="J225" s="554"/>
      <c r="K225" s="554"/>
      <c r="L225" s="554"/>
      <c r="M225" s="68" t="s">
        <v>4051</v>
      </c>
      <c r="N225" s="68" t="s">
        <v>4052</v>
      </c>
      <c r="O225" s="61"/>
      <c r="P225" s="181"/>
      <c r="Q225" s="78"/>
      <c r="R225" s="36"/>
      <c r="S225" s="174" t="s">
        <v>4140</v>
      </c>
      <c r="T225" s="78"/>
      <c r="U225" s="121" t="s">
        <v>252</v>
      </c>
      <c r="V225" s="78" t="s">
        <v>141</v>
      </c>
      <c r="W225" s="78"/>
      <c r="X225" s="39"/>
      <c r="Y225" s="39"/>
      <c r="Z225" s="39"/>
      <c r="AA225" s="39"/>
      <c r="AB225" s="39"/>
      <c r="AC225" s="39"/>
      <c r="AD225" s="39"/>
      <c r="AE225" s="39"/>
    </row>
    <row r="226" spans="1:31" ht="33" customHeight="1">
      <c r="A226" s="617"/>
      <c r="B226" s="617"/>
      <c r="C226" s="617"/>
      <c r="D226" s="492">
        <v>9</v>
      </c>
      <c r="E226" s="617"/>
      <c r="F226" s="617"/>
      <c r="G226" s="617"/>
      <c r="H226" s="617"/>
      <c r="I226" s="636" t="s">
        <v>180</v>
      </c>
      <c r="J226" s="636" t="s">
        <v>398</v>
      </c>
      <c r="K226" s="631" t="s">
        <v>4053</v>
      </c>
      <c r="L226" s="631" t="s">
        <v>4054</v>
      </c>
      <c r="M226" s="68" t="s">
        <v>4043</v>
      </c>
      <c r="N226" s="68" t="s">
        <v>4044</v>
      </c>
      <c r="O226" s="61"/>
      <c r="P226" s="181"/>
      <c r="Q226" s="78"/>
      <c r="R226" s="36"/>
      <c r="S226" s="174" t="s">
        <v>4140</v>
      </c>
      <c r="T226" s="78"/>
      <c r="U226" s="78" t="s">
        <v>25</v>
      </c>
      <c r="V226" s="78" t="s">
        <v>141</v>
      </c>
      <c r="W226" s="78"/>
      <c r="X226" s="39"/>
      <c r="Y226" s="39"/>
      <c r="Z226" s="39"/>
      <c r="AA226" s="39"/>
      <c r="AB226" s="39"/>
      <c r="AC226" s="39"/>
      <c r="AD226" s="39"/>
      <c r="AE226" s="39"/>
    </row>
    <row r="227" spans="1:31" ht="16.5" customHeight="1">
      <c r="A227" s="617"/>
      <c r="B227" s="617"/>
      <c r="C227" s="617"/>
      <c r="D227" s="492">
        <v>10</v>
      </c>
      <c r="E227" s="617"/>
      <c r="F227" s="617"/>
      <c r="G227" s="617"/>
      <c r="H227" s="617"/>
      <c r="I227" s="553"/>
      <c r="J227" s="553"/>
      <c r="K227" s="554"/>
      <c r="L227" s="554"/>
      <c r="M227" s="68" t="s">
        <v>4055</v>
      </c>
      <c r="N227" s="68" t="s">
        <v>4056</v>
      </c>
      <c r="O227" s="61"/>
      <c r="P227" s="181"/>
      <c r="Q227" s="78"/>
      <c r="R227" s="36"/>
      <c r="S227" s="174" t="s">
        <v>4140</v>
      </c>
      <c r="T227" s="78"/>
      <c r="U227" s="121" t="s">
        <v>252</v>
      </c>
      <c r="V227" s="78" t="s">
        <v>141</v>
      </c>
      <c r="W227" s="78"/>
      <c r="X227" s="39"/>
      <c r="Y227" s="39"/>
      <c r="Z227" s="39"/>
      <c r="AA227" s="39"/>
      <c r="AB227" s="39"/>
      <c r="AC227" s="39"/>
      <c r="AD227" s="39"/>
      <c r="AE227" s="39"/>
    </row>
    <row r="228" spans="1:31" ht="16.5" customHeight="1">
      <c r="A228" s="617"/>
      <c r="B228" s="617"/>
      <c r="C228" s="617"/>
      <c r="D228" s="492">
        <v>11</v>
      </c>
      <c r="E228" s="617"/>
      <c r="F228" s="617"/>
      <c r="G228" s="617"/>
      <c r="H228" s="617"/>
      <c r="I228" s="553"/>
      <c r="J228" s="553"/>
      <c r="K228" s="631" t="s">
        <v>4088</v>
      </c>
      <c r="L228" s="631" t="s">
        <v>4089</v>
      </c>
      <c r="M228" s="68" t="s">
        <v>4061</v>
      </c>
      <c r="N228" s="68" t="s">
        <v>4062</v>
      </c>
      <c r="O228" s="61"/>
      <c r="P228" s="181"/>
      <c r="Q228" s="78"/>
      <c r="R228" s="36"/>
      <c r="S228" s="174" t="s">
        <v>4140</v>
      </c>
      <c r="T228" s="78"/>
      <c r="U228" s="78" t="s">
        <v>25</v>
      </c>
      <c r="V228" s="78" t="s">
        <v>141</v>
      </c>
      <c r="W228" s="78"/>
      <c r="X228" s="39"/>
      <c r="Y228" s="39"/>
      <c r="Z228" s="39"/>
      <c r="AA228" s="39"/>
      <c r="AB228" s="39"/>
      <c r="AC228" s="39"/>
      <c r="AD228" s="39"/>
      <c r="AE228" s="39"/>
    </row>
    <row r="229" spans="1:31" ht="16.5" customHeight="1">
      <c r="A229" s="617"/>
      <c r="B229" s="617"/>
      <c r="C229" s="617"/>
      <c r="D229" s="492">
        <v>12</v>
      </c>
      <c r="E229" s="617"/>
      <c r="F229" s="617"/>
      <c r="G229" s="617"/>
      <c r="H229" s="617"/>
      <c r="I229" s="554"/>
      <c r="J229" s="554"/>
      <c r="K229" s="554"/>
      <c r="L229" s="554"/>
      <c r="M229" s="68" t="s">
        <v>4051</v>
      </c>
      <c r="N229" s="68" t="s">
        <v>4052</v>
      </c>
      <c r="O229" s="61"/>
      <c r="P229" s="181"/>
      <c r="Q229" s="78"/>
      <c r="R229" s="36"/>
      <c r="S229" s="174" t="s">
        <v>4140</v>
      </c>
      <c r="T229" s="78"/>
      <c r="U229" s="121" t="s">
        <v>252</v>
      </c>
      <c r="V229" s="78" t="s">
        <v>141</v>
      </c>
      <c r="W229" s="78"/>
      <c r="X229" s="39"/>
      <c r="Y229" s="39"/>
      <c r="Z229" s="39"/>
      <c r="AA229" s="39"/>
      <c r="AB229" s="39"/>
      <c r="AC229" s="39"/>
      <c r="AD229" s="39"/>
      <c r="AE229" s="39"/>
    </row>
    <row r="230" spans="1:31" ht="33" customHeight="1">
      <c r="A230" s="617"/>
      <c r="B230" s="617"/>
      <c r="C230" s="617"/>
      <c r="D230" s="492">
        <v>13</v>
      </c>
      <c r="E230" s="617"/>
      <c r="F230" s="617"/>
      <c r="G230" s="617"/>
      <c r="H230" s="617"/>
      <c r="I230" s="636" t="s">
        <v>180</v>
      </c>
      <c r="J230" s="636" t="s">
        <v>398</v>
      </c>
      <c r="K230" s="631" t="s">
        <v>4053</v>
      </c>
      <c r="L230" s="631" t="s">
        <v>4054</v>
      </c>
      <c r="M230" s="68" t="s">
        <v>4043</v>
      </c>
      <c r="N230" s="68" t="s">
        <v>4044</v>
      </c>
      <c r="O230" s="61"/>
      <c r="P230" s="181"/>
      <c r="Q230" s="78"/>
      <c r="R230" s="36"/>
      <c r="S230" s="174" t="s">
        <v>4140</v>
      </c>
      <c r="T230" s="78"/>
      <c r="U230" s="78" t="s">
        <v>25</v>
      </c>
      <c r="V230" s="78" t="s">
        <v>141</v>
      </c>
      <c r="W230" s="78"/>
      <c r="X230" s="39"/>
      <c r="Y230" s="39"/>
      <c r="Z230" s="39"/>
      <c r="AA230" s="39"/>
      <c r="AB230" s="39"/>
      <c r="AC230" s="39"/>
      <c r="AD230" s="39"/>
      <c r="AE230" s="39"/>
    </row>
    <row r="231" spans="1:31" ht="16.5" customHeight="1">
      <c r="A231" s="617"/>
      <c r="B231" s="617"/>
      <c r="C231" s="617"/>
      <c r="D231" s="492">
        <v>14</v>
      </c>
      <c r="E231" s="617"/>
      <c r="F231" s="617"/>
      <c r="G231" s="617"/>
      <c r="H231" s="617"/>
      <c r="I231" s="553"/>
      <c r="J231" s="553"/>
      <c r="K231" s="554"/>
      <c r="L231" s="554"/>
      <c r="M231" s="68" t="s">
        <v>4055</v>
      </c>
      <c r="N231" s="68" t="s">
        <v>4056</v>
      </c>
      <c r="O231" s="61"/>
      <c r="P231" s="181"/>
      <c r="Q231" s="78"/>
      <c r="R231" s="36"/>
      <c r="S231" s="174" t="s">
        <v>4140</v>
      </c>
      <c r="T231" s="78"/>
      <c r="U231" s="121" t="s">
        <v>252</v>
      </c>
      <c r="V231" s="78" t="s">
        <v>141</v>
      </c>
      <c r="W231" s="78"/>
      <c r="X231" s="39"/>
      <c r="Y231" s="39"/>
      <c r="Z231" s="39"/>
      <c r="AA231" s="39"/>
      <c r="AB231" s="39"/>
      <c r="AC231" s="39"/>
      <c r="AD231" s="39"/>
      <c r="AE231" s="39"/>
    </row>
    <row r="232" spans="1:31" ht="16.5" customHeight="1">
      <c r="A232" s="617"/>
      <c r="B232" s="617"/>
      <c r="C232" s="617"/>
      <c r="D232" s="492">
        <v>15</v>
      </c>
      <c r="E232" s="617"/>
      <c r="F232" s="617"/>
      <c r="G232" s="617"/>
      <c r="H232" s="617"/>
      <c r="I232" s="553"/>
      <c r="J232" s="553"/>
      <c r="K232" s="631" t="s">
        <v>4090</v>
      </c>
      <c r="L232" s="631" t="s">
        <v>4091</v>
      </c>
      <c r="M232" s="68" t="s">
        <v>4061</v>
      </c>
      <c r="N232" s="68" t="s">
        <v>4062</v>
      </c>
      <c r="O232" s="61"/>
      <c r="P232" s="181"/>
      <c r="Q232" s="78"/>
      <c r="R232" s="36"/>
      <c r="S232" s="174" t="s">
        <v>4140</v>
      </c>
      <c r="T232" s="78"/>
      <c r="U232" s="78" t="s">
        <v>25</v>
      </c>
      <c r="V232" s="78" t="s">
        <v>141</v>
      </c>
      <c r="W232" s="78"/>
      <c r="X232" s="39"/>
      <c r="Y232" s="39"/>
      <c r="Z232" s="39"/>
      <c r="AA232" s="39"/>
      <c r="AB232" s="39"/>
      <c r="AC232" s="39"/>
      <c r="AD232" s="39"/>
      <c r="AE232" s="39"/>
    </row>
    <row r="233" spans="1:31" ht="16.5" customHeight="1">
      <c r="A233" s="617"/>
      <c r="B233" s="617"/>
      <c r="C233" s="617"/>
      <c r="D233" s="492">
        <v>16</v>
      </c>
      <c r="E233" s="618"/>
      <c r="F233" s="618"/>
      <c r="G233" s="618"/>
      <c r="H233" s="618"/>
      <c r="I233" s="554"/>
      <c r="J233" s="554"/>
      <c r="K233" s="554"/>
      <c r="L233" s="554"/>
      <c r="M233" s="68" t="s">
        <v>4051</v>
      </c>
      <c r="N233" s="68" t="s">
        <v>4052</v>
      </c>
      <c r="O233" s="61"/>
      <c r="P233" s="93"/>
      <c r="Q233" s="78"/>
      <c r="R233" s="36"/>
      <c r="S233" s="174" t="s">
        <v>4140</v>
      </c>
      <c r="T233" s="78"/>
      <c r="U233" s="121" t="s">
        <v>252</v>
      </c>
      <c r="V233" s="78" t="s">
        <v>141</v>
      </c>
      <c r="W233" s="78"/>
      <c r="X233" s="39"/>
      <c r="Y233" s="39"/>
      <c r="Z233" s="39"/>
      <c r="AA233" s="39"/>
      <c r="AB233" s="39"/>
      <c r="AC233" s="39"/>
      <c r="AD233" s="39"/>
      <c r="AE233" s="39"/>
    </row>
    <row r="234" spans="1:31" ht="78" customHeight="1">
      <c r="A234" s="617"/>
      <c r="B234" s="617"/>
      <c r="C234" s="617"/>
      <c r="D234" s="492">
        <v>17</v>
      </c>
      <c r="E234" s="616" t="s">
        <v>4092</v>
      </c>
      <c r="F234" s="616" t="s">
        <v>4093</v>
      </c>
      <c r="G234" s="616" t="s">
        <v>4067</v>
      </c>
      <c r="H234" s="616" t="s">
        <v>4068</v>
      </c>
      <c r="I234" s="82" t="s">
        <v>180</v>
      </c>
      <c r="J234" s="82" t="s">
        <v>398</v>
      </c>
      <c r="K234" s="177" t="s">
        <v>4145</v>
      </c>
      <c r="L234" s="80" t="s">
        <v>4095</v>
      </c>
      <c r="M234" s="80" t="s">
        <v>4071</v>
      </c>
      <c r="N234" s="80" t="s">
        <v>4072</v>
      </c>
      <c r="O234" s="61"/>
      <c r="P234" s="181"/>
      <c r="Q234" s="174"/>
      <c r="R234" s="72"/>
      <c r="S234" s="174" t="s">
        <v>4140</v>
      </c>
      <c r="T234" s="174"/>
      <c r="U234" s="78" t="s">
        <v>25</v>
      </c>
      <c r="V234" s="78" t="s">
        <v>141</v>
      </c>
      <c r="W234" s="78"/>
      <c r="X234" s="39"/>
      <c r="Y234" s="39"/>
      <c r="Z234" s="39"/>
      <c r="AA234" s="39"/>
      <c r="AB234" s="39"/>
      <c r="AC234" s="39"/>
      <c r="AD234" s="39"/>
      <c r="AE234" s="39"/>
    </row>
    <row r="235" spans="1:31" ht="16.5" customHeight="1">
      <c r="A235" s="617"/>
      <c r="B235" s="617"/>
      <c r="C235" s="617"/>
      <c r="D235" s="492">
        <v>18</v>
      </c>
      <c r="E235" s="617"/>
      <c r="F235" s="617"/>
      <c r="G235" s="617"/>
      <c r="H235" s="617"/>
      <c r="I235" s="69" t="s">
        <v>180</v>
      </c>
      <c r="J235" s="69" t="s">
        <v>398</v>
      </c>
      <c r="K235" s="70" t="s">
        <v>4096</v>
      </c>
      <c r="L235" s="80" t="s">
        <v>4097</v>
      </c>
      <c r="M235" s="80" t="s">
        <v>4071</v>
      </c>
      <c r="N235" s="80" t="s">
        <v>4072</v>
      </c>
      <c r="O235" s="61"/>
      <c r="P235" s="93"/>
      <c r="Q235" s="78"/>
      <c r="R235" s="36"/>
      <c r="S235" s="174" t="s">
        <v>4140</v>
      </c>
      <c r="T235" s="78"/>
      <c r="U235" s="78" t="s">
        <v>25</v>
      </c>
      <c r="V235" s="78" t="s">
        <v>141</v>
      </c>
      <c r="W235" s="78"/>
      <c r="X235" s="39"/>
      <c r="Y235" s="39"/>
      <c r="Z235" s="39"/>
      <c r="AA235" s="39"/>
      <c r="AB235" s="39"/>
      <c r="AC235" s="39"/>
      <c r="AD235" s="39"/>
      <c r="AE235" s="39"/>
    </row>
    <row r="236" spans="1:31" ht="16.5" customHeight="1">
      <c r="A236" s="617"/>
      <c r="B236" s="617"/>
      <c r="C236" s="617"/>
      <c r="D236" s="492">
        <v>19</v>
      </c>
      <c r="E236" s="617"/>
      <c r="F236" s="617"/>
      <c r="G236" s="617"/>
      <c r="H236" s="617"/>
      <c r="I236" s="69" t="s">
        <v>180</v>
      </c>
      <c r="J236" s="69" t="s">
        <v>398</v>
      </c>
      <c r="K236" s="70" t="s">
        <v>4098</v>
      </c>
      <c r="L236" s="80" t="s">
        <v>4099</v>
      </c>
      <c r="M236" s="80" t="s">
        <v>4071</v>
      </c>
      <c r="N236" s="80" t="s">
        <v>4072</v>
      </c>
      <c r="O236" s="61"/>
      <c r="P236" s="93"/>
      <c r="Q236" s="78"/>
      <c r="R236" s="36"/>
      <c r="S236" s="174" t="s">
        <v>4140</v>
      </c>
      <c r="T236" s="78"/>
      <c r="U236" s="61" t="s">
        <v>25</v>
      </c>
      <c r="V236" s="78" t="s">
        <v>141</v>
      </c>
      <c r="W236" s="61"/>
      <c r="X236" s="39"/>
      <c r="Y236" s="39"/>
      <c r="Z236" s="39"/>
      <c r="AA236" s="39"/>
      <c r="AB236" s="39"/>
      <c r="AC236" s="39"/>
      <c r="AD236" s="39"/>
      <c r="AE236" s="39"/>
    </row>
    <row r="237" spans="1:31" ht="16.5" customHeight="1">
      <c r="A237" s="618"/>
      <c r="B237" s="618"/>
      <c r="C237" s="618"/>
      <c r="D237" s="492">
        <v>20</v>
      </c>
      <c r="E237" s="618"/>
      <c r="F237" s="618"/>
      <c r="G237" s="618"/>
      <c r="H237" s="618"/>
      <c r="I237" s="69" t="s">
        <v>180</v>
      </c>
      <c r="J237" s="69" t="s">
        <v>398</v>
      </c>
      <c r="K237" s="70" t="s">
        <v>4100</v>
      </c>
      <c r="L237" s="80" t="s">
        <v>4101</v>
      </c>
      <c r="M237" s="80" t="s">
        <v>4071</v>
      </c>
      <c r="N237" s="80" t="s">
        <v>4072</v>
      </c>
      <c r="O237" s="61"/>
      <c r="P237" s="93"/>
      <c r="Q237" s="78"/>
      <c r="R237" s="36"/>
      <c r="S237" s="174" t="s">
        <v>4140</v>
      </c>
      <c r="T237" s="78"/>
      <c r="U237" s="61" t="s">
        <v>25</v>
      </c>
      <c r="V237" s="78" t="s">
        <v>141</v>
      </c>
      <c r="W237" s="61"/>
      <c r="X237" s="39"/>
      <c r="Y237" s="39"/>
      <c r="Z237" s="39"/>
      <c r="AA237" s="39"/>
      <c r="AB237" s="39"/>
      <c r="AC237" s="39"/>
      <c r="AD237" s="39"/>
      <c r="AE237" s="39"/>
    </row>
    <row r="238" spans="1:31" ht="16.5" customHeight="1">
      <c r="A238" s="616" t="s">
        <v>4102</v>
      </c>
      <c r="B238" s="616" t="s">
        <v>4103</v>
      </c>
      <c r="C238" s="619" t="s">
        <v>4146</v>
      </c>
      <c r="D238" s="493">
        <v>1</v>
      </c>
      <c r="E238" s="616" t="s">
        <v>4105</v>
      </c>
      <c r="F238" s="616" t="s">
        <v>4106</v>
      </c>
      <c r="G238" s="616" t="s">
        <v>13470</v>
      </c>
      <c r="H238" s="616" t="s">
        <v>4147</v>
      </c>
      <c r="I238" s="636" t="s">
        <v>180</v>
      </c>
      <c r="J238" s="636" t="s">
        <v>398</v>
      </c>
      <c r="K238" s="620" t="s">
        <v>4148</v>
      </c>
      <c r="L238" s="620" t="s">
        <v>4149</v>
      </c>
      <c r="M238" s="68" t="s">
        <v>4049</v>
      </c>
      <c r="N238" s="73" t="s">
        <v>4050</v>
      </c>
      <c r="O238" s="178"/>
      <c r="P238" s="181"/>
      <c r="Q238" s="174"/>
      <c r="R238" s="72"/>
      <c r="S238" s="174" t="s">
        <v>4140</v>
      </c>
      <c r="T238" s="174"/>
      <c r="U238" s="178" t="s">
        <v>25</v>
      </c>
      <c r="V238" s="78" t="s">
        <v>125</v>
      </c>
      <c r="W238" s="178"/>
      <c r="X238" s="39"/>
      <c r="Y238" s="39"/>
      <c r="Z238" s="39"/>
      <c r="AA238" s="39"/>
      <c r="AB238" s="39"/>
      <c r="AC238" s="39"/>
      <c r="AD238" s="39"/>
      <c r="AE238" s="39"/>
    </row>
    <row r="239" spans="1:31" ht="16.5" customHeight="1">
      <c r="A239" s="617"/>
      <c r="B239" s="617"/>
      <c r="C239" s="617"/>
      <c r="D239" s="493">
        <v>2</v>
      </c>
      <c r="E239" s="617"/>
      <c r="F239" s="617"/>
      <c r="G239" s="617"/>
      <c r="H239" s="617"/>
      <c r="I239" s="554"/>
      <c r="J239" s="554"/>
      <c r="K239" s="554"/>
      <c r="L239" s="554"/>
      <c r="M239" s="68" t="s">
        <v>4110</v>
      </c>
      <c r="N239" s="73" t="s">
        <v>4111</v>
      </c>
      <c r="O239" s="178"/>
      <c r="P239" s="181"/>
      <c r="Q239" s="174"/>
      <c r="R239" s="46"/>
      <c r="S239" s="174" t="s">
        <v>4140</v>
      </c>
      <c r="T239" s="174"/>
      <c r="U239" s="121" t="s">
        <v>252</v>
      </c>
      <c r="V239" s="78" t="s">
        <v>125</v>
      </c>
      <c r="W239" s="78"/>
      <c r="X239" s="39"/>
      <c r="Y239" s="39"/>
      <c r="Z239" s="39"/>
      <c r="AA239" s="39"/>
      <c r="AB239" s="39"/>
      <c r="AC239" s="39"/>
      <c r="AD239" s="39"/>
      <c r="AE239" s="39"/>
    </row>
    <row r="240" spans="1:31" ht="16.5" customHeight="1">
      <c r="A240" s="617"/>
      <c r="B240" s="617"/>
      <c r="C240" s="617"/>
      <c r="D240" s="493">
        <v>3</v>
      </c>
      <c r="E240" s="617"/>
      <c r="F240" s="617"/>
      <c r="G240" s="617"/>
      <c r="H240" s="617"/>
      <c r="I240" s="636" t="s">
        <v>180</v>
      </c>
      <c r="J240" s="636" t="s">
        <v>398</v>
      </c>
      <c r="K240" s="620" t="s">
        <v>4112</v>
      </c>
      <c r="L240" s="620" t="s">
        <v>4113</v>
      </c>
      <c r="M240" s="68" t="s">
        <v>4049</v>
      </c>
      <c r="N240" s="73" t="s">
        <v>4050</v>
      </c>
      <c r="O240" s="178"/>
      <c r="P240" s="93"/>
      <c r="Q240" s="78"/>
      <c r="R240" s="36"/>
      <c r="S240" s="174" t="s">
        <v>4140</v>
      </c>
      <c r="T240" s="78"/>
      <c r="U240" s="178" t="s">
        <v>25</v>
      </c>
      <c r="V240" s="78" t="s">
        <v>125</v>
      </c>
      <c r="W240" s="178"/>
      <c r="X240" s="39"/>
      <c r="Y240" s="39"/>
      <c r="Z240" s="39"/>
      <c r="AA240" s="39"/>
      <c r="AB240" s="39"/>
      <c r="AC240" s="39"/>
      <c r="AD240" s="39"/>
      <c r="AE240" s="39"/>
    </row>
    <row r="241" spans="1:31" ht="16.5" customHeight="1">
      <c r="A241" s="617"/>
      <c r="B241" s="617"/>
      <c r="C241" s="617"/>
      <c r="D241" s="493">
        <v>4</v>
      </c>
      <c r="E241" s="617"/>
      <c r="F241" s="617"/>
      <c r="G241" s="617"/>
      <c r="H241" s="617"/>
      <c r="I241" s="554"/>
      <c r="J241" s="554"/>
      <c r="K241" s="554"/>
      <c r="L241" s="554"/>
      <c r="M241" s="68" t="s">
        <v>4114</v>
      </c>
      <c r="N241" s="73" t="s">
        <v>4115</v>
      </c>
      <c r="O241" s="178"/>
      <c r="P241" s="93"/>
      <c r="Q241" s="78"/>
      <c r="R241" s="36"/>
      <c r="S241" s="174" t="s">
        <v>4140</v>
      </c>
      <c r="T241" s="78"/>
      <c r="U241" s="121" t="s">
        <v>252</v>
      </c>
      <c r="V241" s="78" t="s">
        <v>125</v>
      </c>
      <c r="W241" s="78"/>
      <c r="X241" s="39"/>
      <c r="Y241" s="39"/>
      <c r="Z241" s="39"/>
      <c r="AA241" s="39"/>
      <c r="AB241" s="39"/>
      <c r="AC241" s="39"/>
      <c r="AD241" s="39"/>
      <c r="AE241" s="39"/>
    </row>
    <row r="242" spans="1:31" ht="16.5" customHeight="1">
      <c r="A242" s="617"/>
      <c r="B242" s="617"/>
      <c r="C242" s="617"/>
      <c r="D242" s="493">
        <v>5</v>
      </c>
      <c r="E242" s="617"/>
      <c r="F242" s="617"/>
      <c r="G242" s="617"/>
      <c r="H242" s="617"/>
      <c r="I242" s="636" t="s">
        <v>180</v>
      </c>
      <c r="J242" s="636" t="s">
        <v>398</v>
      </c>
      <c r="K242" s="620" t="s">
        <v>4116</v>
      </c>
      <c r="L242" s="620" t="s">
        <v>4117</v>
      </c>
      <c r="M242" s="68" t="s">
        <v>4061</v>
      </c>
      <c r="N242" s="73" t="s">
        <v>4062</v>
      </c>
      <c r="O242" s="178"/>
      <c r="P242" s="93"/>
      <c r="Q242" s="78"/>
      <c r="R242" s="36"/>
      <c r="S242" s="174" t="s">
        <v>4140</v>
      </c>
      <c r="T242" s="78"/>
      <c r="U242" s="178" t="s">
        <v>25</v>
      </c>
      <c r="V242" s="78" t="s">
        <v>125</v>
      </c>
      <c r="W242" s="178"/>
      <c r="X242" s="39"/>
      <c r="Y242" s="39"/>
      <c r="Z242" s="39"/>
      <c r="AA242" s="39"/>
      <c r="AB242" s="39"/>
      <c r="AC242" s="39"/>
      <c r="AD242" s="39"/>
      <c r="AE242" s="39"/>
    </row>
    <row r="243" spans="1:31" ht="16.5" customHeight="1">
      <c r="A243" s="617"/>
      <c r="B243" s="617"/>
      <c r="C243" s="617"/>
      <c r="D243" s="493">
        <v>6</v>
      </c>
      <c r="E243" s="617"/>
      <c r="F243" s="617"/>
      <c r="G243" s="617"/>
      <c r="H243" s="617"/>
      <c r="I243" s="554"/>
      <c r="J243" s="554"/>
      <c r="K243" s="554"/>
      <c r="L243" s="554"/>
      <c r="M243" s="68" t="s">
        <v>4150</v>
      </c>
      <c r="N243" s="73" t="s">
        <v>4151</v>
      </c>
      <c r="O243" s="178"/>
      <c r="P243" s="93"/>
      <c r="Q243" s="78"/>
      <c r="R243" s="36"/>
      <c r="S243" s="174" t="s">
        <v>4140</v>
      </c>
      <c r="T243" s="78"/>
      <c r="U243" s="121" t="s">
        <v>252</v>
      </c>
      <c r="V243" s="78" t="s">
        <v>125</v>
      </c>
      <c r="W243" s="78"/>
      <c r="X243" s="39"/>
      <c r="Y243" s="39"/>
      <c r="Z243" s="39"/>
      <c r="AA243" s="39"/>
      <c r="AB243" s="39"/>
      <c r="AC243" s="39"/>
      <c r="AD243" s="39"/>
      <c r="AE243" s="39"/>
    </row>
    <row r="244" spans="1:31" ht="16.5" customHeight="1">
      <c r="A244" s="617"/>
      <c r="B244" s="617"/>
      <c r="C244" s="617"/>
      <c r="D244" s="493">
        <v>7</v>
      </c>
      <c r="E244" s="617"/>
      <c r="F244" s="617"/>
      <c r="G244" s="617"/>
      <c r="H244" s="617"/>
      <c r="I244" s="636" t="s">
        <v>180</v>
      </c>
      <c r="J244" s="636" t="s">
        <v>398</v>
      </c>
      <c r="K244" s="620" t="s">
        <v>4118</v>
      </c>
      <c r="L244" s="620" t="s">
        <v>4119</v>
      </c>
      <c r="M244" s="68" t="s">
        <v>4061</v>
      </c>
      <c r="N244" s="73" t="s">
        <v>4062</v>
      </c>
      <c r="O244" s="178"/>
      <c r="P244" s="93"/>
      <c r="Q244" s="78"/>
      <c r="R244" s="36"/>
      <c r="S244" s="174" t="s">
        <v>4140</v>
      </c>
      <c r="T244" s="78"/>
      <c r="U244" s="178" t="s">
        <v>25</v>
      </c>
      <c r="V244" s="78" t="s">
        <v>125</v>
      </c>
      <c r="W244" s="178"/>
      <c r="X244" s="39"/>
      <c r="Y244" s="39"/>
      <c r="Z244" s="39"/>
      <c r="AA244" s="39"/>
      <c r="AB244" s="39"/>
      <c r="AC244" s="39"/>
      <c r="AD244" s="39"/>
      <c r="AE244" s="39"/>
    </row>
    <row r="245" spans="1:31" ht="16.5" customHeight="1">
      <c r="A245" s="617"/>
      <c r="B245" s="617"/>
      <c r="C245" s="617"/>
      <c r="D245" s="493">
        <v>8</v>
      </c>
      <c r="E245" s="618"/>
      <c r="F245" s="618"/>
      <c r="G245" s="618"/>
      <c r="H245" s="618"/>
      <c r="I245" s="554"/>
      <c r="J245" s="554"/>
      <c r="K245" s="554"/>
      <c r="L245" s="554"/>
      <c r="M245" s="68" t="s">
        <v>4152</v>
      </c>
      <c r="N245" s="73" t="s">
        <v>4153</v>
      </c>
      <c r="O245" s="178"/>
      <c r="P245" s="93"/>
      <c r="Q245" s="78"/>
      <c r="R245" s="36"/>
      <c r="S245" s="174" t="s">
        <v>4140</v>
      </c>
      <c r="T245" s="78"/>
      <c r="U245" s="121" t="s">
        <v>252</v>
      </c>
      <c r="V245" s="78" t="s">
        <v>125</v>
      </c>
      <c r="W245" s="78"/>
      <c r="X245" s="39"/>
      <c r="Y245" s="39"/>
      <c r="Z245" s="39"/>
      <c r="AA245" s="39"/>
      <c r="AB245" s="39"/>
      <c r="AC245" s="39"/>
      <c r="AD245" s="39"/>
      <c r="AE245" s="39"/>
    </row>
    <row r="246" spans="1:31" ht="16.5" customHeight="1">
      <c r="A246" s="617"/>
      <c r="B246" s="617"/>
      <c r="C246" s="617"/>
      <c r="D246" s="493">
        <v>9</v>
      </c>
      <c r="E246" s="616" t="s">
        <v>4065</v>
      </c>
      <c r="F246" s="616" t="s">
        <v>4066</v>
      </c>
      <c r="G246" s="616" t="s">
        <v>4067</v>
      </c>
      <c r="H246" s="616" t="s">
        <v>4068</v>
      </c>
      <c r="I246" s="69" t="s">
        <v>180</v>
      </c>
      <c r="J246" s="69" t="s">
        <v>398</v>
      </c>
      <c r="K246" s="211" t="s">
        <v>4154</v>
      </c>
      <c r="L246" s="70" t="s">
        <v>4070</v>
      </c>
      <c r="M246" s="70" t="s">
        <v>4071</v>
      </c>
      <c r="N246" s="80" t="s">
        <v>4072</v>
      </c>
      <c r="O246" s="178"/>
      <c r="P246" s="181"/>
      <c r="Q246" s="174"/>
      <c r="R246" s="72"/>
      <c r="S246" s="174" t="s">
        <v>4140</v>
      </c>
      <c r="T246" s="174"/>
      <c r="U246" s="178" t="s">
        <v>25</v>
      </c>
      <c r="V246" s="78" t="s">
        <v>125</v>
      </c>
      <c r="W246" s="178"/>
      <c r="X246" s="39"/>
      <c r="Y246" s="39"/>
      <c r="Z246" s="39"/>
      <c r="AA246" s="39"/>
      <c r="AB246" s="39"/>
      <c r="AC246" s="39"/>
      <c r="AD246" s="39"/>
      <c r="AE246" s="39"/>
    </row>
    <row r="247" spans="1:31" ht="16.5" customHeight="1">
      <c r="A247" s="617"/>
      <c r="B247" s="617"/>
      <c r="C247" s="617"/>
      <c r="D247" s="493">
        <v>10</v>
      </c>
      <c r="E247" s="617"/>
      <c r="F247" s="617"/>
      <c r="G247" s="617"/>
      <c r="H247" s="617"/>
      <c r="I247" s="69" t="s">
        <v>180</v>
      </c>
      <c r="J247" s="69" t="s">
        <v>398</v>
      </c>
      <c r="K247" s="70" t="s">
        <v>4073</v>
      </c>
      <c r="L247" s="80" t="s">
        <v>4074</v>
      </c>
      <c r="M247" s="80" t="s">
        <v>4071</v>
      </c>
      <c r="N247" s="80" t="s">
        <v>4072</v>
      </c>
      <c r="O247" s="178"/>
      <c r="P247" s="93"/>
      <c r="Q247" s="78"/>
      <c r="R247" s="36"/>
      <c r="S247" s="174" t="s">
        <v>4140</v>
      </c>
      <c r="T247" s="78"/>
      <c r="U247" s="178" t="s">
        <v>25</v>
      </c>
      <c r="V247" s="78" t="s">
        <v>125</v>
      </c>
      <c r="W247" s="178"/>
      <c r="X247" s="39"/>
      <c r="Y247" s="39"/>
      <c r="Z247" s="39"/>
      <c r="AA247" s="39"/>
      <c r="AB247" s="39"/>
      <c r="AC247" s="39"/>
      <c r="AD247" s="39"/>
      <c r="AE247" s="39"/>
    </row>
    <row r="248" spans="1:31" ht="16.5" customHeight="1">
      <c r="A248" s="617"/>
      <c r="B248" s="617"/>
      <c r="C248" s="617"/>
      <c r="D248" s="493">
        <v>11</v>
      </c>
      <c r="E248" s="617"/>
      <c r="F248" s="617"/>
      <c r="G248" s="617"/>
      <c r="H248" s="617"/>
      <c r="I248" s="69" t="s">
        <v>180</v>
      </c>
      <c r="J248" s="69" t="s">
        <v>398</v>
      </c>
      <c r="K248" s="70" t="s">
        <v>4075</v>
      </c>
      <c r="L248" s="80" t="s">
        <v>4076</v>
      </c>
      <c r="M248" s="80" t="s">
        <v>4071</v>
      </c>
      <c r="N248" s="80" t="s">
        <v>4072</v>
      </c>
      <c r="O248" s="178"/>
      <c r="P248" s="93"/>
      <c r="Q248" s="78"/>
      <c r="R248" s="36"/>
      <c r="S248" s="174" t="s">
        <v>4140</v>
      </c>
      <c r="T248" s="78"/>
      <c r="U248" s="178" t="s">
        <v>25</v>
      </c>
      <c r="V248" s="78" t="s">
        <v>125</v>
      </c>
      <c r="W248" s="178"/>
      <c r="X248" s="39"/>
      <c r="Y248" s="39"/>
      <c r="Z248" s="39"/>
      <c r="AA248" s="39"/>
      <c r="AB248" s="39"/>
      <c r="AC248" s="39"/>
      <c r="AD248" s="39"/>
      <c r="AE248" s="39"/>
    </row>
    <row r="249" spans="1:31" ht="16.5" customHeight="1">
      <c r="A249" s="618"/>
      <c r="B249" s="618"/>
      <c r="C249" s="618"/>
      <c r="D249" s="493">
        <v>12</v>
      </c>
      <c r="E249" s="618"/>
      <c r="F249" s="618"/>
      <c r="G249" s="618"/>
      <c r="H249" s="618"/>
      <c r="I249" s="69" t="s">
        <v>180</v>
      </c>
      <c r="J249" s="69" t="s">
        <v>398</v>
      </c>
      <c r="K249" s="70" t="s">
        <v>4077</v>
      </c>
      <c r="L249" s="80" t="s">
        <v>4078</v>
      </c>
      <c r="M249" s="80" t="s">
        <v>4071</v>
      </c>
      <c r="N249" s="80" t="s">
        <v>4072</v>
      </c>
      <c r="O249" s="61"/>
      <c r="P249" s="93"/>
      <c r="Q249" s="78"/>
      <c r="R249" s="36"/>
      <c r="S249" s="174" t="s">
        <v>4140</v>
      </c>
      <c r="T249" s="78"/>
      <c r="U249" s="178" t="s">
        <v>25</v>
      </c>
      <c r="V249" s="78" t="s">
        <v>125</v>
      </c>
      <c r="W249" s="178"/>
      <c r="X249" s="39"/>
      <c r="Y249" s="39"/>
      <c r="Z249" s="39"/>
      <c r="AA249" s="39"/>
      <c r="AB249" s="39"/>
      <c r="AC249" s="39"/>
      <c r="AD249" s="39"/>
      <c r="AE249" s="39"/>
    </row>
    <row r="250" spans="1:31" ht="16.5" customHeight="1">
      <c r="A250" s="616" t="s">
        <v>4121</v>
      </c>
      <c r="B250" s="616" t="s">
        <v>4122</v>
      </c>
      <c r="C250" s="619" t="s">
        <v>4155</v>
      </c>
      <c r="D250" s="493">
        <v>1</v>
      </c>
      <c r="E250" s="616" t="s">
        <v>4124</v>
      </c>
      <c r="F250" s="616" t="s">
        <v>4125</v>
      </c>
      <c r="G250" s="616" t="s">
        <v>13470</v>
      </c>
      <c r="H250" s="616" t="s">
        <v>4147</v>
      </c>
      <c r="I250" s="636" t="s">
        <v>180</v>
      </c>
      <c r="J250" s="636" t="s">
        <v>398</v>
      </c>
      <c r="K250" s="620" t="s">
        <v>4156</v>
      </c>
      <c r="L250" s="620" t="s">
        <v>4157</v>
      </c>
      <c r="M250" s="68" t="s">
        <v>4049</v>
      </c>
      <c r="N250" s="73" t="s">
        <v>4050</v>
      </c>
      <c r="O250" s="178"/>
      <c r="P250" s="181"/>
      <c r="Q250" s="174"/>
      <c r="R250" s="72"/>
      <c r="S250" s="174" t="s">
        <v>4140</v>
      </c>
      <c r="T250" s="174"/>
      <c r="U250" s="178" t="s">
        <v>25</v>
      </c>
      <c r="V250" s="78" t="s">
        <v>141</v>
      </c>
      <c r="W250" s="178"/>
      <c r="X250" s="39"/>
      <c r="Y250" s="39"/>
      <c r="Z250" s="39"/>
      <c r="AA250" s="39"/>
      <c r="AB250" s="39"/>
      <c r="AC250" s="39"/>
      <c r="AD250" s="39"/>
      <c r="AE250" s="39"/>
    </row>
    <row r="251" spans="1:31" ht="16.5" customHeight="1">
      <c r="A251" s="617"/>
      <c r="B251" s="617"/>
      <c r="C251" s="617"/>
      <c r="D251" s="493">
        <v>2</v>
      </c>
      <c r="E251" s="617"/>
      <c r="F251" s="617"/>
      <c r="G251" s="617"/>
      <c r="H251" s="617"/>
      <c r="I251" s="554"/>
      <c r="J251" s="554"/>
      <c r="K251" s="554"/>
      <c r="L251" s="554"/>
      <c r="M251" s="68" t="s">
        <v>4110</v>
      </c>
      <c r="N251" s="73" t="s">
        <v>4111</v>
      </c>
      <c r="O251" s="178"/>
      <c r="P251" s="181"/>
      <c r="Q251" s="174"/>
      <c r="R251" s="46"/>
      <c r="S251" s="174" t="s">
        <v>4140</v>
      </c>
      <c r="T251" s="174"/>
      <c r="U251" s="121" t="s">
        <v>252</v>
      </c>
      <c r="V251" s="78" t="s">
        <v>141</v>
      </c>
      <c r="W251" s="78"/>
      <c r="X251" s="39"/>
      <c r="Y251" s="39"/>
      <c r="Z251" s="39"/>
      <c r="AA251" s="39"/>
      <c r="AB251" s="39"/>
      <c r="AC251" s="39"/>
      <c r="AD251" s="39"/>
      <c r="AE251" s="39"/>
    </row>
    <row r="252" spans="1:31" ht="16.5" customHeight="1">
      <c r="A252" s="617"/>
      <c r="B252" s="617"/>
      <c r="C252" s="617"/>
      <c r="D252" s="493">
        <v>3</v>
      </c>
      <c r="E252" s="617"/>
      <c r="F252" s="617"/>
      <c r="G252" s="617"/>
      <c r="H252" s="617"/>
      <c r="I252" s="636" t="s">
        <v>180</v>
      </c>
      <c r="J252" s="636" t="s">
        <v>398</v>
      </c>
      <c r="K252" s="620" t="s">
        <v>4128</v>
      </c>
      <c r="L252" s="620" t="s">
        <v>4129</v>
      </c>
      <c r="M252" s="68" t="s">
        <v>4049</v>
      </c>
      <c r="N252" s="73" t="s">
        <v>4050</v>
      </c>
      <c r="O252" s="178"/>
      <c r="P252" s="93"/>
      <c r="Q252" s="78"/>
      <c r="R252" s="36"/>
      <c r="S252" s="174" t="s">
        <v>4140</v>
      </c>
      <c r="T252" s="78"/>
      <c r="U252" s="178" t="s">
        <v>25</v>
      </c>
      <c r="V252" s="78" t="s">
        <v>141</v>
      </c>
      <c r="W252" s="178"/>
      <c r="X252" s="39"/>
      <c r="Y252" s="39"/>
      <c r="Z252" s="39"/>
      <c r="AA252" s="39"/>
      <c r="AB252" s="39"/>
      <c r="AC252" s="39"/>
      <c r="AD252" s="39"/>
      <c r="AE252" s="39"/>
    </row>
    <row r="253" spans="1:31" ht="16.5" customHeight="1">
      <c r="A253" s="617"/>
      <c r="B253" s="617"/>
      <c r="C253" s="617"/>
      <c r="D253" s="493">
        <v>4</v>
      </c>
      <c r="E253" s="617"/>
      <c r="F253" s="617"/>
      <c r="G253" s="617"/>
      <c r="H253" s="617"/>
      <c r="I253" s="554"/>
      <c r="J253" s="554"/>
      <c r="K253" s="554"/>
      <c r="L253" s="554"/>
      <c r="M253" s="68" t="s">
        <v>4114</v>
      </c>
      <c r="N253" s="73" t="s">
        <v>4115</v>
      </c>
      <c r="O253" s="178"/>
      <c r="P253" s="93"/>
      <c r="Q253" s="78"/>
      <c r="R253" s="36"/>
      <c r="S253" s="174" t="s">
        <v>4140</v>
      </c>
      <c r="T253" s="78"/>
      <c r="U253" s="121" t="s">
        <v>252</v>
      </c>
      <c r="V253" s="78" t="s">
        <v>141</v>
      </c>
      <c r="W253" s="78"/>
      <c r="X253" s="39"/>
      <c r="Y253" s="39"/>
      <c r="Z253" s="39"/>
      <c r="AA253" s="39"/>
      <c r="AB253" s="39"/>
      <c r="AC253" s="39"/>
      <c r="AD253" s="39"/>
      <c r="AE253" s="39"/>
    </row>
    <row r="254" spans="1:31" ht="16.5" customHeight="1">
      <c r="A254" s="617"/>
      <c r="B254" s="617"/>
      <c r="C254" s="617"/>
      <c r="D254" s="493">
        <v>5</v>
      </c>
      <c r="E254" s="617"/>
      <c r="F254" s="617"/>
      <c r="G254" s="617"/>
      <c r="H254" s="617"/>
      <c r="I254" s="636" t="s">
        <v>180</v>
      </c>
      <c r="J254" s="636" t="s">
        <v>398</v>
      </c>
      <c r="K254" s="620" t="s">
        <v>4130</v>
      </c>
      <c r="L254" s="620" t="s">
        <v>4131</v>
      </c>
      <c r="M254" s="68" t="s">
        <v>4061</v>
      </c>
      <c r="N254" s="73" t="s">
        <v>4062</v>
      </c>
      <c r="O254" s="178"/>
      <c r="P254" s="93"/>
      <c r="Q254" s="78"/>
      <c r="R254" s="36"/>
      <c r="S254" s="174" t="s">
        <v>4140</v>
      </c>
      <c r="T254" s="78"/>
      <c r="U254" s="178" t="s">
        <v>25</v>
      </c>
      <c r="V254" s="78" t="s">
        <v>141</v>
      </c>
      <c r="W254" s="178"/>
      <c r="X254" s="39"/>
      <c r="Y254" s="39"/>
      <c r="Z254" s="39"/>
      <c r="AA254" s="39"/>
      <c r="AB254" s="39"/>
      <c r="AC254" s="39"/>
      <c r="AD254" s="39"/>
      <c r="AE254" s="39"/>
    </row>
    <row r="255" spans="1:31" ht="16.5" customHeight="1">
      <c r="A255" s="617"/>
      <c r="B255" s="617"/>
      <c r="C255" s="617"/>
      <c r="D255" s="493">
        <v>6</v>
      </c>
      <c r="E255" s="617"/>
      <c r="F255" s="617"/>
      <c r="G255" s="617"/>
      <c r="H255" s="617"/>
      <c r="I255" s="554"/>
      <c r="J255" s="554"/>
      <c r="K255" s="554"/>
      <c r="L255" s="554"/>
      <c r="M255" s="68" t="s">
        <v>4114</v>
      </c>
      <c r="N255" s="73" t="s">
        <v>4115</v>
      </c>
      <c r="O255" s="178"/>
      <c r="P255" s="93"/>
      <c r="Q255" s="78"/>
      <c r="R255" s="36"/>
      <c r="S255" s="174" t="s">
        <v>4140</v>
      </c>
      <c r="T255" s="78"/>
      <c r="U255" s="121" t="s">
        <v>252</v>
      </c>
      <c r="V255" s="78" t="s">
        <v>141</v>
      </c>
      <c r="W255" s="78"/>
      <c r="X255" s="39"/>
      <c r="Y255" s="39"/>
      <c r="Z255" s="39"/>
      <c r="AA255" s="39"/>
      <c r="AB255" s="39"/>
      <c r="AC255" s="39"/>
      <c r="AD255" s="39"/>
      <c r="AE255" s="39"/>
    </row>
    <row r="256" spans="1:31" ht="16.5" customHeight="1">
      <c r="A256" s="617"/>
      <c r="B256" s="617"/>
      <c r="C256" s="617"/>
      <c r="D256" s="493">
        <v>7</v>
      </c>
      <c r="E256" s="617"/>
      <c r="F256" s="617"/>
      <c r="G256" s="617"/>
      <c r="H256" s="617"/>
      <c r="I256" s="636" t="s">
        <v>180</v>
      </c>
      <c r="J256" s="636" t="s">
        <v>398</v>
      </c>
      <c r="K256" s="620" t="s">
        <v>4132</v>
      </c>
      <c r="L256" s="620" t="s">
        <v>4133</v>
      </c>
      <c r="M256" s="68" t="s">
        <v>4061</v>
      </c>
      <c r="N256" s="73" t="s">
        <v>4062</v>
      </c>
      <c r="O256" s="178"/>
      <c r="P256" s="93"/>
      <c r="Q256" s="78"/>
      <c r="R256" s="36"/>
      <c r="S256" s="174" t="s">
        <v>4140</v>
      </c>
      <c r="T256" s="78"/>
      <c r="U256" s="178" t="s">
        <v>25</v>
      </c>
      <c r="V256" s="78" t="s">
        <v>141</v>
      </c>
      <c r="W256" s="178"/>
      <c r="X256" s="39"/>
      <c r="Y256" s="39"/>
      <c r="Z256" s="39"/>
      <c r="AA256" s="39"/>
      <c r="AB256" s="39"/>
      <c r="AC256" s="39"/>
      <c r="AD256" s="39"/>
      <c r="AE256" s="39"/>
    </row>
    <row r="257" spans="1:31" ht="16.5" customHeight="1">
      <c r="A257" s="617"/>
      <c r="B257" s="617"/>
      <c r="C257" s="617"/>
      <c r="D257" s="493">
        <v>8</v>
      </c>
      <c r="E257" s="618"/>
      <c r="F257" s="618"/>
      <c r="G257" s="618"/>
      <c r="H257" s="618"/>
      <c r="I257" s="554"/>
      <c r="J257" s="554"/>
      <c r="K257" s="554"/>
      <c r="L257" s="554"/>
      <c r="M257" s="68" t="s">
        <v>4110</v>
      </c>
      <c r="N257" s="73" t="s">
        <v>4111</v>
      </c>
      <c r="O257" s="178"/>
      <c r="P257" s="93"/>
      <c r="Q257" s="78"/>
      <c r="R257" s="36"/>
      <c r="S257" s="174" t="s">
        <v>4140</v>
      </c>
      <c r="T257" s="78"/>
      <c r="U257" s="121" t="s">
        <v>252</v>
      </c>
      <c r="V257" s="78" t="s">
        <v>141</v>
      </c>
      <c r="W257" s="78"/>
      <c r="X257" s="39"/>
      <c r="Y257" s="39"/>
      <c r="Z257" s="39"/>
      <c r="AA257" s="39"/>
      <c r="AB257" s="39"/>
      <c r="AC257" s="39"/>
      <c r="AD257" s="39"/>
      <c r="AE257" s="39"/>
    </row>
    <row r="258" spans="1:31" ht="16.5" customHeight="1">
      <c r="A258" s="617"/>
      <c r="B258" s="617"/>
      <c r="C258" s="617"/>
      <c r="D258" s="493">
        <v>9</v>
      </c>
      <c r="E258" s="616" t="s">
        <v>4092</v>
      </c>
      <c r="F258" s="616" t="s">
        <v>4093</v>
      </c>
      <c r="G258" s="616" t="s">
        <v>4067</v>
      </c>
      <c r="H258" s="616" t="s">
        <v>4068</v>
      </c>
      <c r="I258" s="69" t="s">
        <v>180</v>
      </c>
      <c r="J258" s="69" t="s">
        <v>398</v>
      </c>
      <c r="K258" s="211" t="s">
        <v>4158</v>
      </c>
      <c r="L258" s="70" t="s">
        <v>4095</v>
      </c>
      <c r="M258" s="70" t="s">
        <v>4071</v>
      </c>
      <c r="N258" s="80" t="s">
        <v>4072</v>
      </c>
      <c r="O258" s="178"/>
      <c r="P258" s="181"/>
      <c r="Q258" s="174"/>
      <c r="R258" s="72"/>
      <c r="S258" s="174" t="s">
        <v>4140</v>
      </c>
      <c r="T258" s="174"/>
      <c r="U258" s="178" t="s">
        <v>25</v>
      </c>
      <c r="V258" s="78" t="s">
        <v>141</v>
      </c>
      <c r="W258" s="178"/>
      <c r="X258" s="39"/>
      <c r="Y258" s="39"/>
      <c r="Z258" s="39"/>
      <c r="AA258" s="39"/>
      <c r="AB258" s="39"/>
      <c r="AC258" s="39"/>
      <c r="AD258" s="39"/>
      <c r="AE258" s="39"/>
    </row>
    <row r="259" spans="1:31" ht="16.5" customHeight="1">
      <c r="A259" s="617"/>
      <c r="B259" s="617"/>
      <c r="C259" s="617"/>
      <c r="D259" s="493">
        <v>10</v>
      </c>
      <c r="E259" s="617"/>
      <c r="F259" s="617"/>
      <c r="G259" s="617"/>
      <c r="H259" s="617"/>
      <c r="I259" s="69" t="s">
        <v>180</v>
      </c>
      <c r="J259" s="69" t="s">
        <v>398</v>
      </c>
      <c r="K259" s="70" t="s">
        <v>4096</v>
      </c>
      <c r="L259" s="80" t="s">
        <v>4097</v>
      </c>
      <c r="M259" s="80" t="s">
        <v>4071</v>
      </c>
      <c r="N259" s="80" t="s">
        <v>4072</v>
      </c>
      <c r="O259" s="178"/>
      <c r="P259" s="93"/>
      <c r="Q259" s="78"/>
      <c r="R259" s="36"/>
      <c r="S259" s="174" t="s">
        <v>4140</v>
      </c>
      <c r="T259" s="78"/>
      <c r="U259" s="178" t="s">
        <v>25</v>
      </c>
      <c r="V259" s="78" t="s">
        <v>141</v>
      </c>
      <c r="W259" s="178"/>
      <c r="X259" s="39"/>
      <c r="Y259" s="39"/>
      <c r="Z259" s="39"/>
      <c r="AA259" s="39"/>
      <c r="AB259" s="39"/>
      <c r="AC259" s="39"/>
      <c r="AD259" s="39"/>
      <c r="AE259" s="39"/>
    </row>
    <row r="260" spans="1:31" ht="16.5" customHeight="1">
      <c r="A260" s="617"/>
      <c r="B260" s="617"/>
      <c r="C260" s="617"/>
      <c r="D260" s="493">
        <v>11</v>
      </c>
      <c r="E260" s="617"/>
      <c r="F260" s="617"/>
      <c r="G260" s="617"/>
      <c r="H260" s="617"/>
      <c r="I260" s="69" t="s">
        <v>180</v>
      </c>
      <c r="J260" s="69" t="s">
        <v>398</v>
      </c>
      <c r="K260" s="70" t="s">
        <v>4098</v>
      </c>
      <c r="L260" s="80" t="s">
        <v>4099</v>
      </c>
      <c r="M260" s="80" t="s">
        <v>4071</v>
      </c>
      <c r="N260" s="80" t="s">
        <v>4072</v>
      </c>
      <c r="O260" s="178"/>
      <c r="P260" s="93"/>
      <c r="Q260" s="78"/>
      <c r="R260" s="36"/>
      <c r="S260" s="174" t="s">
        <v>4140</v>
      </c>
      <c r="T260" s="78"/>
      <c r="U260" s="178" t="s">
        <v>25</v>
      </c>
      <c r="V260" s="78" t="s">
        <v>141</v>
      </c>
      <c r="W260" s="178"/>
      <c r="X260" s="39"/>
      <c r="Y260" s="39"/>
      <c r="Z260" s="39"/>
      <c r="AA260" s="39"/>
      <c r="AB260" s="39"/>
      <c r="AC260" s="39"/>
      <c r="AD260" s="39"/>
      <c r="AE260" s="39"/>
    </row>
    <row r="261" spans="1:31" ht="16.5" customHeight="1">
      <c r="A261" s="618"/>
      <c r="B261" s="618"/>
      <c r="C261" s="618"/>
      <c r="D261" s="493">
        <v>12</v>
      </c>
      <c r="E261" s="618"/>
      <c r="F261" s="618"/>
      <c r="G261" s="618"/>
      <c r="H261" s="618"/>
      <c r="I261" s="69" t="s">
        <v>180</v>
      </c>
      <c r="J261" s="69" t="s">
        <v>398</v>
      </c>
      <c r="K261" s="70" t="s">
        <v>4100</v>
      </c>
      <c r="L261" s="80" t="s">
        <v>4101</v>
      </c>
      <c r="M261" s="80" t="s">
        <v>4071</v>
      </c>
      <c r="N261" s="80" t="s">
        <v>4072</v>
      </c>
      <c r="O261" s="61"/>
      <c r="P261" s="93"/>
      <c r="Q261" s="78"/>
      <c r="R261" s="36"/>
      <c r="S261" s="174" t="s">
        <v>4140</v>
      </c>
      <c r="T261" s="78"/>
      <c r="U261" s="178" t="s">
        <v>25</v>
      </c>
      <c r="V261" s="78" t="s">
        <v>141</v>
      </c>
      <c r="W261" s="178"/>
      <c r="X261" s="39"/>
      <c r="Y261" s="39"/>
      <c r="Z261" s="39"/>
      <c r="AA261" s="39"/>
      <c r="AB261" s="39"/>
      <c r="AC261" s="39"/>
      <c r="AD261" s="39"/>
      <c r="AE261" s="39"/>
    </row>
    <row r="262" spans="1:31" ht="32.25" customHeight="1">
      <c r="A262" s="616" t="s">
        <v>4159</v>
      </c>
      <c r="B262" s="616" t="s">
        <v>4160</v>
      </c>
      <c r="C262" s="619" t="s">
        <v>4161</v>
      </c>
      <c r="D262" s="493">
        <v>1</v>
      </c>
      <c r="E262" s="616" t="s">
        <v>4162</v>
      </c>
      <c r="F262" s="616" t="s">
        <v>4163</v>
      </c>
      <c r="G262" s="616" t="s">
        <v>4164</v>
      </c>
      <c r="H262" s="616" t="s">
        <v>4165</v>
      </c>
      <c r="I262" s="636" t="s">
        <v>180</v>
      </c>
      <c r="J262" s="636" t="s">
        <v>398</v>
      </c>
      <c r="K262" s="620" t="s">
        <v>4166</v>
      </c>
      <c r="L262" s="620" t="s">
        <v>4167</v>
      </c>
      <c r="M262" s="68" t="s">
        <v>4043</v>
      </c>
      <c r="N262" s="73" t="s">
        <v>4044</v>
      </c>
      <c r="O262" s="178"/>
      <c r="P262" s="181"/>
      <c r="Q262" s="174"/>
      <c r="R262" s="72"/>
      <c r="S262" s="174" t="s">
        <v>4140</v>
      </c>
      <c r="T262" s="174"/>
      <c r="U262" s="178" t="s">
        <v>25</v>
      </c>
      <c r="V262" s="78" t="s">
        <v>125</v>
      </c>
      <c r="W262" s="178"/>
      <c r="X262" s="39"/>
      <c r="Y262" s="39"/>
      <c r="Z262" s="39"/>
      <c r="AA262" s="39"/>
      <c r="AB262" s="39"/>
      <c r="AC262" s="39"/>
      <c r="AD262" s="39"/>
      <c r="AE262" s="39"/>
    </row>
    <row r="263" spans="1:31" ht="78" customHeight="1">
      <c r="A263" s="617"/>
      <c r="B263" s="617"/>
      <c r="C263" s="617"/>
      <c r="D263" s="493">
        <v>2</v>
      </c>
      <c r="E263" s="617"/>
      <c r="F263" s="617"/>
      <c r="G263" s="617"/>
      <c r="H263" s="617"/>
      <c r="I263" s="553"/>
      <c r="J263" s="553"/>
      <c r="K263" s="554"/>
      <c r="L263" s="554"/>
      <c r="M263" s="68" t="s">
        <v>4045</v>
      </c>
      <c r="N263" s="73" t="s">
        <v>4046</v>
      </c>
      <c r="O263" s="178"/>
      <c r="P263" s="181"/>
      <c r="Q263" s="174"/>
      <c r="R263" s="46"/>
      <c r="S263" s="174"/>
      <c r="T263" s="174"/>
      <c r="U263" s="121" t="s">
        <v>252</v>
      </c>
      <c r="V263" s="78" t="s">
        <v>125</v>
      </c>
      <c r="W263" s="78"/>
      <c r="X263" s="39"/>
      <c r="Y263" s="39"/>
      <c r="Z263" s="39"/>
      <c r="AA263" s="39"/>
      <c r="AB263" s="39"/>
      <c r="AC263" s="39"/>
      <c r="AD263" s="39"/>
      <c r="AE263" s="39"/>
    </row>
    <row r="264" spans="1:31" ht="49.5" customHeight="1">
      <c r="A264" s="617"/>
      <c r="B264" s="617"/>
      <c r="C264" s="617"/>
      <c r="D264" s="493">
        <v>3</v>
      </c>
      <c r="E264" s="617"/>
      <c r="F264" s="617"/>
      <c r="G264" s="617"/>
      <c r="H264" s="617"/>
      <c r="I264" s="553"/>
      <c r="J264" s="553"/>
      <c r="K264" s="620" t="s">
        <v>4168</v>
      </c>
      <c r="L264" s="620" t="s">
        <v>4169</v>
      </c>
      <c r="M264" s="68" t="s">
        <v>4049</v>
      </c>
      <c r="N264" s="73" t="s">
        <v>4050</v>
      </c>
      <c r="O264" s="178"/>
      <c r="P264" s="181"/>
      <c r="Q264" s="174"/>
      <c r="R264" s="46"/>
      <c r="S264" s="174"/>
      <c r="T264" s="174"/>
      <c r="U264" s="178" t="s">
        <v>25</v>
      </c>
      <c r="V264" s="78" t="s">
        <v>125</v>
      </c>
      <c r="W264" s="178"/>
      <c r="X264" s="39"/>
      <c r="Y264" s="39"/>
      <c r="Z264" s="39"/>
      <c r="AA264" s="39"/>
      <c r="AB264" s="39"/>
      <c r="AC264" s="39"/>
      <c r="AD264" s="39"/>
      <c r="AE264" s="39"/>
    </row>
    <row r="265" spans="1:31" ht="16.5" customHeight="1">
      <c r="A265" s="617"/>
      <c r="B265" s="617"/>
      <c r="C265" s="617"/>
      <c r="D265" s="493">
        <v>4</v>
      </c>
      <c r="E265" s="617"/>
      <c r="F265" s="617"/>
      <c r="G265" s="617"/>
      <c r="H265" s="617"/>
      <c r="I265" s="554"/>
      <c r="J265" s="554"/>
      <c r="K265" s="554"/>
      <c r="L265" s="554"/>
      <c r="M265" s="68" t="s">
        <v>4051</v>
      </c>
      <c r="N265" s="73" t="s">
        <v>4052</v>
      </c>
      <c r="O265" s="178"/>
      <c r="P265" s="181"/>
      <c r="Q265" s="174"/>
      <c r="R265" s="46"/>
      <c r="S265" s="174"/>
      <c r="T265" s="174"/>
      <c r="U265" s="121" t="s">
        <v>252</v>
      </c>
      <c r="V265" s="78" t="s">
        <v>125</v>
      </c>
      <c r="W265" s="78"/>
      <c r="X265" s="39"/>
      <c r="Y265" s="39"/>
      <c r="Z265" s="39"/>
      <c r="AA265" s="39"/>
      <c r="AB265" s="39"/>
      <c r="AC265" s="39"/>
      <c r="AD265" s="39"/>
      <c r="AE265" s="39"/>
    </row>
    <row r="266" spans="1:31" ht="16.5" customHeight="1">
      <c r="A266" s="617"/>
      <c r="B266" s="617"/>
      <c r="C266" s="617"/>
      <c r="D266" s="493">
        <v>5</v>
      </c>
      <c r="E266" s="617"/>
      <c r="F266" s="617"/>
      <c r="G266" s="617"/>
      <c r="H266" s="617"/>
      <c r="I266" s="636" t="s">
        <v>180</v>
      </c>
      <c r="J266" s="636" t="s">
        <v>398</v>
      </c>
      <c r="K266" s="620" t="s">
        <v>4053</v>
      </c>
      <c r="L266" s="620" t="s">
        <v>4054</v>
      </c>
      <c r="M266" s="68" t="s">
        <v>4043</v>
      </c>
      <c r="N266" s="73" t="s">
        <v>4044</v>
      </c>
      <c r="O266" s="178"/>
      <c r="P266" s="181"/>
      <c r="Q266" s="174"/>
      <c r="R266" s="46"/>
      <c r="S266" s="174"/>
      <c r="T266" s="174"/>
      <c r="U266" s="178" t="s">
        <v>25</v>
      </c>
      <c r="V266" s="78" t="s">
        <v>125</v>
      </c>
      <c r="W266" s="178"/>
      <c r="X266" s="39"/>
      <c r="Y266" s="39"/>
      <c r="Z266" s="39"/>
      <c r="AA266" s="39"/>
      <c r="AB266" s="39"/>
      <c r="AC266" s="39"/>
      <c r="AD266" s="39"/>
      <c r="AE266" s="39"/>
    </row>
    <row r="267" spans="1:31" ht="16.5" customHeight="1">
      <c r="A267" s="617"/>
      <c r="B267" s="617"/>
      <c r="C267" s="617"/>
      <c r="D267" s="493">
        <v>6</v>
      </c>
      <c r="E267" s="617"/>
      <c r="F267" s="617"/>
      <c r="G267" s="617"/>
      <c r="H267" s="617"/>
      <c r="I267" s="553"/>
      <c r="J267" s="553"/>
      <c r="K267" s="554"/>
      <c r="L267" s="554"/>
      <c r="M267" s="68" t="s">
        <v>4045</v>
      </c>
      <c r="N267" s="73" t="s">
        <v>4046</v>
      </c>
      <c r="O267" s="178"/>
      <c r="P267" s="181"/>
      <c r="Q267" s="174"/>
      <c r="R267" s="46"/>
      <c r="S267" s="174"/>
      <c r="T267" s="174"/>
      <c r="U267" s="121" t="s">
        <v>252</v>
      </c>
      <c r="V267" s="78" t="s">
        <v>125</v>
      </c>
      <c r="W267" s="78"/>
      <c r="X267" s="39"/>
      <c r="Y267" s="39"/>
      <c r="Z267" s="39"/>
      <c r="AA267" s="39"/>
      <c r="AB267" s="39"/>
      <c r="AC267" s="39"/>
      <c r="AD267" s="39"/>
      <c r="AE267" s="39"/>
    </row>
    <row r="268" spans="1:31" ht="16.5" customHeight="1">
      <c r="A268" s="617"/>
      <c r="B268" s="617"/>
      <c r="C268" s="617"/>
      <c r="D268" s="493">
        <v>7</v>
      </c>
      <c r="E268" s="617"/>
      <c r="F268" s="617"/>
      <c r="G268" s="617"/>
      <c r="H268" s="617"/>
      <c r="I268" s="553"/>
      <c r="J268" s="553"/>
      <c r="K268" s="620" t="s">
        <v>4170</v>
      </c>
      <c r="L268" s="620" t="s">
        <v>4171</v>
      </c>
      <c r="M268" s="68" t="s">
        <v>4049</v>
      </c>
      <c r="N268" s="73" t="s">
        <v>4050</v>
      </c>
      <c r="O268" s="178"/>
      <c r="P268" s="181"/>
      <c r="Q268" s="174"/>
      <c r="R268" s="46"/>
      <c r="S268" s="174"/>
      <c r="T268" s="174"/>
      <c r="U268" s="178" t="s">
        <v>25</v>
      </c>
      <c r="V268" s="78" t="s">
        <v>125</v>
      </c>
      <c r="W268" s="178"/>
      <c r="X268" s="39"/>
      <c r="Y268" s="39"/>
      <c r="Z268" s="39"/>
      <c r="AA268" s="39"/>
      <c r="AB268" s="39"/>
      <c r="AC268" s="39"/>
      <c r="AD268" s="39"/>
      <c r="AE268" s="39"/>
    </row>
    <row r="269" spans="1:31" ht="16.5" customHeight="1">
      <c r="A269" s="617"/>
      <c r="B269" s="617"/>
      <c r="C269" s="617"/>
      <c r="D269" s="493">
        <v>8</v>
      </c>
      <c r="E269" s="617"/>
      <c r="F269" s="617"/>
      <c r="G269" s="617"/>
      <c r="H269" s="617"/>
      <c r="I269" s="554"/>
      <c r="J269" s="554"/>
      <c r="K269" s="554"/>
      <c r="L269" s="554"/>
      <c r="M269" s="68" t="s">
        <v>4051</v>
      </c>
      <c r="N269" s="73" t="s">
        <v>4052</v>
      </c>
      <c r="O269" s="178"/>
      <c r="P269" s="181"/>
      <c r="Q269" s="174"/>
      <c r="R269" s="36"/>
      <c r="S269" s="174"/>
      <c r="T269" s="174"/>
      <c r="U269" s="121" t="s">
        <v>252</v>
      </c>
      <c r="V269" s="78" t="s">
        <v>125</v>
      </c>
      <c r="W269" s="78"/>
      <c r="X269" s="39"/>
      <c r="Y269" s="39"/>
      <c r="Z269" s="39"/>
      <c r="AA269" s="39"/>
      <c r="AB269" s="39"/>
      <c r="AC269" s="39"/>
      <c r="AD269" s="39"/>
      <c r="AE269" s="39"/>
    </row>
    <row r="270" spans="1:31" ht="33" customHeight="1">
      <c r="A270" s="617"/>
      <c r="B270" s="617"/>
      <c r="C270" s="617"/>
      <c r="D270" s="493">
        <v>9</v>
      </c>
      <c r="E270" s="617"/>
      <c r="F270" s="617"/>
      <c r="G270" s="617"/>
      <c r="H270" s="617"/>
      <c r="I270" s="636" t="s">
        <v>180</v>
      </c>
      <c r="J270" s="636" t="s">
        <v>398</v>
      </c>
      <c r="K270" s="620" t="s">
        <v>4053</v>
      </c>
      <c r="L270" s="620" t="s">
        <v>4054</v>
      </c>
      <c r="M270" s="68" t="s">
        <v>4043</v>
      </c>
      <c r="N270" s="73" t="s">
        <v>4044</v>
      </c>
      <c r="O270" s="178"/>
      <c r="P270" s="181"/>
      <c r="Q270" s="174"/>
      <c r="R270" s="36"/>
      <c r="S270" s="174"/>
      <c r="T270" s="174"/>
      <c r="U270" s="178" t="s">
        <v>25</v>
      </c>
      <c r="V270" s="78" t="s">
        <v>125</v>
      </c>
      <c r="W270" s="178"/>
      <c r="X270" s="39"/>
      <c r="Y270" s="39"/>
      <c r="Z270" s="39"/>
      <c r="AA270" s="39"/>
      <c r="AB270" s="39"/>
      <c r="AC270" s="39"/>
      <c r="AD270" s="39"/>
      <c r="AE270" s="39"/>
    </row>
    <row r="271" spans="1:31" ht="16.5" customHeight="1">
      <c r="A271" s="617"/>
      <c r="B271" s="617"/>
      <c r="C271" s="617"/>
      <c r="D271" s="493">
        <v>10</v>
      </c>
      <c r="E271" s="617"/>
      <c r="F271" s="617"/>
      <c r="G271" s="617"/>
      <c r="H271" s="617"/>
      <c r="I271" s="553"/>
      <c r="J271" s="553"/>
      <c r="K271" s="554"/>
      <c r="L271" s="554"/>
      <c r="M271" s="68" t="s">
        <v>4045</v>
      </c>
      <c r="N271" s="73" t="s">
        <v>4046</v>
      </c>
      <c r="O271" s="178"/>
      <c r="P271" s="181"/>
      <c r="Q271" s="174"/>
      <c r="R271" s="36"/>
      <c r="S271" s="174"/>
      <c r="T271" s="174"/>
      <c r="U271" s="121" t="s">
        <v>252</v>
      </c>
      <c r="V271" s="78" t="s">
        <v>125</v>
      </c>
      <c r="W271" s="78"/>
      <c r="X271" s="39"/>
      <c r="Y271" s="39"/>
      <c r="Z271" s="39"/>
      <c r="AA271" s="39"/>
      <c r="AB271" s="39"/>
      <c r="AC271" s="39"/>
      <c r="AD271" s="39"/>
      <c r="AE271" s="39"/>
    </row>
    <row r="272" spans="1:31" ht="16.5" customHeight="1">
      <c r="A272" s="617"/>
      <c r="B272" s="617"/>
      <c r="C272" s="617"/>
      <c r="D272" s="493">
        <v>11</v>
      </c>
      <c r="E272" s="617"/>
      <c r="F272" s="617"/>
      <c r="G272" s="617"/>
      <c r="H272" s="617"/>
      <c r="I272" s="553"/>
      <c r="J272" s="553"/>
      <c r="K272" s="620" t="s">
        <v>4172</v>
      </c>
      <c r="L272" s="620" t="s">
        <v>4173</v>
      </c>
      <c r="M272" s="68" t="s">
        <v>4061</v>
      </c>
      <c r="N272" s="73" t="s">
        <v>4062</v>
      </c>
      <c r="O272" s="178"/>
      <c r="P272" s="181"/>
      <c r="Q272" s="174"/>
      <c r="R272" s="36"/>
      <c r="S272" s="174"/>
      <c r="T272" s="174"/>
      <c r="U272" s="178" t="s">
        <v>25</v>
      </c>
      <c r="V272" s="78" t="s">
        <v>125</v>
      </c>
      <c r="W272" s="178"/>
      <c r="X272" s="39"/>
      <c r="Y272" s="39"/>
      <c r="Z272" s="39"/>
      <c r="AA272" s="39"/>
      <c r="AB272" s="39"/>
      <c r="AC272" s="39"/>
      <c r="AD272" s="39"/>
      <c r="AE272" s="39"/>
    </row>
    <row r="273" spans="1:31" ht="16.5" customHeight="1">
      <c r="A273" s="617"/>
      <c r="B273" s="617"/>
      <c r="C273" s="617"/>
      <c r="D273" s="493">
        <v>12</v>
      </c>
      <c r="E273" s="617"/>
      <c r="F273" s="617"/>
      <c r="G273" s="617"/>
      <c r="H273" s="617"/>
      <c r="I273" s="554"/>
      <c r="J273" s="554"/>
      <c r="K273" s="554"/>
      <c r="L273" s="554"/>
      <c r="M273" s="68" t="s">
        <v>4051</v>
      </c>
      <c r="N273" s="73" t="s">
        <v>4052</v>
      </c>
      <c r="O273" s="178"/>
      <c r="P273" s="181"/>
      <c r="Q273" s="174"/>
      <c r="R273" s="36"/>
      <c r="S273" s="174"/>
      <c r="T273" s="174"/>
      <c r="U273" s="121" t="s">
        <v>252</v>
      </c>
      <c r="V273" s="78" t="s">
        <v>125</v>
      </c>
      <c r="W273" s="78"/>
      <c r="X273" s="39"/>
      <c r="Y273" s="39"/>
      <c r="Z273" s="39"/>
      <c r="AA273" s="39"/>
      <c r="AB273" s="39"/>
      <c r="AC273" s="39"/>
      <c r="AD273" s="39"/>
      <c r="AE273" s="39"/>
    </row>
    <row r="274" spans="1:31" ht="16.5" customHeight="1">
      <c r="A274" s="617"/>
      <c r="B274" s="617"/>
      <c r="C274" s="617"/>
      <c r="D274" s="493">
        <v>13</v>
      </c>
      <c r="E274" s="617"/>
      <c r="F274" s="617"/>
      <c r="G274" s="617"/>
      <c r="H274" s="617"/>
      <c r="I274" s="636" t="s">
        <v>180</v>
      </c>
      <c r="J274" s="636" t="s">
        <v>398</v>
      </c>
      <c r="K274" s="620" t="s">
        <v>4053</v>
      </c>
      <c r="L274" s="620" t="s">
        <v>4054</v>
      </c>
      <c r="M274" s="68" t="s">
        <v>4043</v>
      </c>
      <c r="N274" s="73" t="s">
        <v>4044</v>
      </c>
      <c r="O274" s="178"/>
      <c r="P274" s="181"/>
      <c r="Q274" s="174"/>
      <c r="R274" s="36"/>
      <c r="S274" s="174"/>
      <c r="T274" s="174"/>
      <c r="U274" s="178" t="s">
        <v>25</v>
      </c>
      <c r="V274" s="78" t="s">
        <v>125</v>
      </c>
      <c r="W274" s="178"/>
      <c r="X274" s="39"/>
      <c r="Y274" s="39"/>
      <c r="Z274" s="39"/>
      <c r="AA274" s="39"/>
      <c r="AB274" s="39"/>
      <c r="AC274" s="39"/>
      <c r="AD274" s="39"/>
      <c r="AE274" s="39"/>
    </row>
    <row r="275" spans="1:31" ht="16.5" customHeight="1">
      <c r="A275" s="617"/>
      <c r="B275" s="617"/>
      <c r="C275" s="617"/>
      <c r="D275" s="493">
        <v>14</v>
      </c>
      <c r="E275" s="617"/>
      <c r="F275" s="617"/>
      <c r="G275" s="617"/>
      <c r="H275" s="617"/>
      <c r="I275" s="553"/>
      <c r="J275" s="553"/>
      <c r="K275" s="554"/>
      <c r="L275" s="554"/>
      <c r="M275" s="68" t="s">
        <v>4045</v>
      </c>
      <c r="N275" s="73" t="s">
        <v>4046</v>
      </c>
      <c r="O275" s="178"/>
      <c r="P275" s="181"/>
      <c r="Q275" s="174"/>
      <c r="R275" s="36"/>
      <c r="S275" s="174"/>
      <c r="T275" s="174"/>
      <c r="U275" s="121" t="s">
        <v>252</v>
      </c>
      <c r="V275" s="78" t="s">
        <v>125</v>
      </c>
      <c r="W275" s="78"/>
      <c r="X275" s="39"/>
      <c r="Y275" s="39"/>
      <c r="Z275" s="39"/>
      <c r="AA275" s="39"/>
      <c r="AB275" s="39"/>
      <c r="AC275" s="39"/>
      <c r="AD275" s="39"/>
      <c r="AE275" s="39"/>
    </row>
    <row r="276" spans="1:31" ht="16.5" customHeight="1">
      <c r="A276" s="617"/>
      <c r="B276" s="617"/>
      <c r="C276" s="617"/>
      <c r="D276" s="493">
        <v>15</v>
      </c>
      <c r="E276" s="617"/>
      <c r="F276" s="617"/>
      <c r="G276" s="617"/>
      <c r="H276" s="617"/>
      <c r="I276" s="553"/>
      <c r="J276" s="553"/>
      <c r="K276" s="620" t="s">
        <v>4174</v>
      </c>
      <c r="L276" s="620" t="s">
        <v>4175</v>
      </c>
      <c r="M276" s="68" t="s">
        <v>4061</v>
      </c>
      <c r="N276" s="73" t="s">
        <v>4062</v>
      </c>
      <c r="O276" s="178"/>
      <c r="P276" s="181"/>
      <c r="Q276" s="174"/>
      <c r="R276" s="36"/>
      <c r="S276" s="174"/>
      <c r="T276" s="174"/>
      <c r="U276" s="178" t="s">
        <v>25</v>
      </c>
      <c r="V276" s="78" t="s">
        <v>125</v>
      </c>
      <c r="W276" s="178"/>
      <c r="X276" s="39"/>
      <c r="Y276" s="39"/>
      <c r="Z276" s="39"/>
      <c r="AA276" s="39"/>
      <c r="AB276" s="39"/>
      <c r="AC276" s="39"/>
      <c r="AD276" s="39"/>
      <c r="AE276" s="39"/>
    </row>
    <row r="277" spans="1:31" ht="16.5" customHeight="1">
      <c r="A277" s="617"/>
      <c r="B277" s="617"/>
      <c r="C277" s="617"/>
      <c r="D277" s="493">
        <v>16</v>
      </c>
      <c r="E277" s="618"/>
      <c r="F277" s="618"/>
      <c r="G277" s="618"/>
      <c r="H277" s="618"/>
      <c r="I277" s="554"/>
      <c r="J277" s="554"/>
      <c r="K277" s="554"/>
      <c r="L277" s="554"/>
      <c r="M277" s="68" t="s">
        <v>4051</v>
      </c>
      <c r="N277" s="73" t="s">
        <v>4052</v>
      </c>
      <c r="O277" s="178"/>
      <c r="P277" s="181"/>
      <c r="Q277" s="174"/>
      <c r="R277" s="36"/>
      <c r="S277" s="174"/>
      <c r="T277" s="174"/>
      <c r="U277" s="121" t="s">
        <v>252</v>
      </c>
      <c r="V277" s="78" t="s">
        <v>125</v>
      </c>
      <c r="W277" s="78"/>
      <c r="X277" s="39"/>
      <c r="Y277" s="39"/>
      <c r="Z277" s="39"/>
      <c r="AA277" s="39"/>
      <c r="AB277" s="39"/>
      <c r="AC277" s="39"/>
      <c r="AD277" s="39"/>
      <c r="AE277" s="39"/>
    </row>
    <row r="278" spans="1:31" ht="16.5" customHeight="1">
      <c r="A278" s="617"/>
      <c r="B278" s="617"/>
      <c r="C278" s="617"/>
      <c r="D278" s="493">
        <v>17</v>
      </c>
      <c r="E278" s="616" t="s">
        <v>4176</v>
      </c>
      <c r="F278" s="616" t="s">
        <v>4177</v>
      </c>
      <c r="G278" s="616" t="s">
        <v>4067</v>
      </c>
      <c r="H278" s="616" t="s">
        <v>4068</v>
      </c>
      <c r="I278" s="69" t="s">
        <v>180</v>
      </c>
      <c r="J278" s="69" t="s">
        <v>398</v>
      </c>
      <c r="K278" s="211" t="s">
        <v>4178</v>
      </c>
      <c r="L278" s="70" t="s">
        <v>4095</v>
      </c>
      <c r="M278" s="70" t="s">
        <v>4179</v>
      </c>
      <c r="N278" s="80" t="s">
        <v>4180</v>
      </c>
      <c r="O278" s="178"/>
      <c r="P278" s="181"/>
      <c r="Q278" s="174"/>
      <c r="R278" s="72"/>
      <c r="S278" s="174"/>
      <c r="T278" s="174"/>
      <c r="U278" s="178" t="s">
        <v>25</v>
      </c>
      <c r="V278" s="78" t="s">
        <v>125</v>
      </c>
      <c r="W278" s="178"/>
      <c r="X278" s="39"/>
      <c r="Y278" s="39"/>
      <c r="Z278" s="39"/>
      <c r="AA278" s="39"/>
      <c r="AB278" s="39"/>
      <c r="AC278" s="39"/>
      <c r="AD278" s="39"/>
      <c r="AE278" s="39"/>
    </row>
    <row r="279" spans="1:31" ht="56.25" customHeight="1">
      <c r="A279" s="617"/>
      <c r="B279" s="617"/>
      <c r="C279" s="617"/>
      <c r="D279" s="493">
        <v>18</v>
      </c>
      <c r="E279" s="617"/>
      <c r="F279" s="617"/>
      <c r="G279" s="617"/>
      <c r="H279" s="617"/>
      <c r="I279" s="69" t="s">
        <v>180</v>
      </c>
      <c r="J279" s="69" t="s">
        <v>398</v>
      </c>
      <c r="K279" s="70" t="s">
        <v>4096</v>
      </c>
      <c r="L279" s="80" t="s">
        <v>4097</v>
      </c>
      <c r="M279" s="80" t="s">
        <v>4071</v>
      </c>
      <c r="N279" s="80" t="s">
        <v>4072</v>
      </c>
      <c r="O279" s="178"/>
      <c r="P279" s="181"/>
      <c r="Q279" s="174"/>
      <c r="R279" s="36"/>
      <c r="S279" s="174"/>
      <c r="T279" s="174"/>
      <c r="U279" s="178" t="s">
        <v>25</v>
      </c>
      <c r="V279" s="78" t="s">
        <v>125</v>
      </c>
      <c r="W279" s="178"/>
      <c r="X279" s="39"/>
      <c r="Y279" s="39"/>
      <c r="Z279" s="39"/>
      <c r="AA279" s="39"/>
      <c r="AB279" s="39"/>
      <c r="AC279" s="39"/>
      <c r="AD279" s="39"/>
      <c r="AE279" s="39"/>
    </row>
    <row r="280" spans="1:31" ht="59.25" customHeight="1">
      <c r="A280" s="617"/>
      <c r="B280" s="617"/>
      <c r="C280" s="617"/>
      <c r="D280" s="493">
        <v>19</v>
      </c>
      <c r="E280" s="617"/>
      <c r="F280" s="617"/>
      <c r="G280" s="617"/>
      <c r="H280" s="617"/>
      <c r="I280" s="69" t="s">
        <v>180</v>
      </c>
      <c r="J280" s="69" t="s">
        <v>398</v>
      </c>
      <c r="K280" s="70" t="s">
        <v>4098</v>
      </c>
      <c r="L280" s="80" t="s">
        <v>4099</v>
      </c>
      <c r="M280" s="80" t="s">
        <v>4071</v>
      </c>
      <c r="N280" s="80" t="s">
        <v>4072</v>
      </c>
      <c r="O280" s="178"/>
      <c r="P280" s="181"/>
      <c r="Q280" s="174"/>
      <c r="R280" s="36"/>
      <c r="S280" s="174"/>
      <c r="T280" s="174"/>
      <c r="U280" s="178" t="s">
        <v>25</v>
      </c>
      <c r="V280" s="78" t="s">
        <v>125</v>
      </c>
      <c r="W280" s="178"/>
      <c r="X280" s="39"/>
      <c r="Y280" s="39"/>
      <c r="Z280" s="39"/>
      <c r="AA280" s="39"/>
      <c r="AB280" s="39"/>
      <c r="AC280" s="39"/>
      <c r="AD280" s="39"/>
      <c r="AE280" s="39"/>
    </row>
    <row r="281" spans="1:31" ht="16.5" customHeight="1">
      <c r="A281" s="618"/>
      <c r="B281" s="618"/>
      <c r="C281" s="618"/>
      <c r="D281" s="493">
        <v>20</v>
      </c>
      <c r="E281" s="618"/>
      <c r="F281" s="618"/>
      <c r="G281" s="618"/>
      <c r="H281" s="618"/>
      <c r="I281" s="69" t="s">
        <v>180</v>
      </c>
      <c r="J281" s="69" t="s">
        <v>398</v>
      </c>
      <c r="K281" s="70" t="s">
        <v>4100</v>
      </c>
      <c r="L281" s="80" t="s">
        <v>4101</v>
      </c>
      <c r="M281" s="80" t="s">
        <v>4071</v>
      </c>
      <c r="N281" s="80" t="s">
        <v>4072</v>
      </c>
      <c r="O281" s="178"/>
      <c r="P281" s="181"/>
      <c r="Q281" s="174"/>
      <c r="R281" s="36"/>
      <c r="S281" s="174"/>
      <c r="T281" s="174"/>
      <c r="U281" s="178" t="s">
        <v>25</v>
      </c>
      <c r="V281" s="78" t="s">
        <v>125</v>
      </c>
      <c r="W281" s="178"/>
      <c r="X281" s="39"/>
      <c r="Y281" s="39"/>
      <c r="Z281" s="39"/>
      <c r="AA281" s="39"/>
      <c r="AB281" s="39"/>
      <c r="AC281" s="39"/>
      <c r="AD281" s="39"/>
      <c r="AE281" s="39"/>
    </row>
    <row r="282" spans="1:31" ht="44.25" customHeight="1">
      <c r="A282" s="616" t="s">
        <v>4181</v>
      </c>
      <c r="B282" s="616" t="s">
        <v>4182</v>
      </c>
      <c r="C282" s="619" t="s">
        <v>4183</v>
      </c>
      <c r="D282" s="493">
        <v>1</v>
      </c>
      <c r="E282" s="616" t="s">
        <v>4184</v>
      </c>
      <c r="F282" s="616" t="s">
        <v>4185</v>
      </c>
      <c r="G282" s="616" t="s">
        <v>4164</v>
      </c>
      <c r="H282" s="616" t="s">
        <v>4165</v>
      </c>
      <c r="I282" s="636" t="s">
        <v>180</v>
      </c>
      <c r="J282" s="636" t="s">
        <v>398</v>
      </c>
      <c r="K282" s="620" t="s">
        <v>4186</v>
      </c>
      <c r="L282" s="620" t="s">
        <v>4167</v>
      </c>
      <c r="M282" s="68" t="s">
        <v>4043</v>
      </c>
      <c r="N282" s="73" t="s">
        <v>4044</v>
      </c>
      <c r="O282" s="178"/>
      <c r="P282" s="181"/>
      <c r="Q282" s="174"/>
      <c r="R282" s="72"/>
      <c r="S282" s="174"/>
      <c r="T282" s="174"/>
      <c r="U282" s="178" t="s">
        <v>25</v>
      </c>
      <c r="V282" s="78" t="s">
        <v>141</v>
      </c>
      <c r="W282" s="178"/>
      <c r="X282" s="39"/>
      <c r="Y282" s="39"/>
      <c r="Z282" s="39"/>
      <c r="AA282" s="39"/>
      <c r="AB282" s="39"/>
      <c r="AC282" s="39"/>
      <c r="AD282" s="39"/>
      <c r="AE282" s="39"/>
    </row>
    <row r="283" spans="1:31" ht="62.25" customHeight="1">
      <c r="A283" s="617"/>
      <c r="B283" s="617"/>
      <c r="C283" s="617"/>
      <c r="D283" s="493">
        <v>2</v>
      </c>
      <c r="E283" s="617"/>
      <c r="F283" s="617"/>
      <c r="G283" s="617"/>
      <c r="H283" s="617"/>
      <c r="I283" s="553"/>
      <c r="J283" s="553"/>
      <c r="K283" s="554"/>
      <c r="L283" s="554"/>
      <c r="M283" s="68" t="s">
        <v>4045</v>
      </c>
      <c r="N283" s="73" t="s">
        <v>4046</v>
      </c>
      <c r="O283" s="178"/>
      <c r="P283" s="181"/>
      <c r="Q283" s="174"/>
      <c r="R283" s="46"/>
      <c r="S283" s="174"/>
      <c r="T283" s="174"/>
      <c r="U283" s="121" t="s">
        <v>252</v>
      </c>
      <c r="V283" s="78" t="s">
        <v>141</v>
      </c>
      <c r="W283" s="78"/>
      <c r="X283" s="39"/>
      <c r="Y283" s="39"/>
      <c r="Z283" s="39"/>
      <c r="AA283" s="39"/>
      <c r="AB283" s="39"/>
      <c r="AC283" s="39"/>
      <c r="AD283" s="39"/>
      <c r="AE283" s="39"/>
    </row>
    <row r="284" spans="1:31" ht="49.5" customHeight="1">
      <c r="A284" s="617"/>
      <c r="B284" s="617"/>
      <c r="C284" s="617"/>
      <c r="D284" s="493">
        <v>3</v>
      </c>
      <c r="E284" s="617"/>
      <c r="F284" s="617"/>
      <c r="G284" s="617"/>
      <c r="H284" s="617"/>
      <c r="I284" s="553"/>
      <c r="J284" s="553"/>
      <c r="K284" s="620" t="s">
        <v>4187</v>
      </c>
      <c r="L284" s="620" t="s">
        <v>4188</v>
      </c>
      <c r="M284" s="68" t="s">
        <v>4049</v>
      </c>
      <c r="N284" s="73" t="s">
        <v>4050</v>
      </c>
      <c r="O284" s="178"/>
      <c r="P284" s="181"/>
      <c r="Q284" s="174"/>
      <c r="R284" s="46"/>
      <c r="S284" s="174"/>
      <c r="T284" s="174"/>
      <c r="U284" s="178" t="s">
        <v>25</v>
      </c>
      <c r="V284" s="78" t="s">
        <v>141</v>
      </c>
      <c r="W284" s="178"/>
      <c r="X284" s="39"/>
      <c r="Y284" s="39"/>
      <c r="Z284" s="39"/>
      <c r="AA284" s="39"/>
      <c r="AB284" s="39"/>
      <c r="AC284" s="39"/>
      <c r="AD284" s="39"/>
      <c r="AE284" s="39"/>
    </row>
    <row r="285" spans="1:31" ht="16.5" customHeight="1">
      <c r="A285" s="617"/>
      <c r="B285" s="617"/>
      <c r="C285" s="617"/>
      <c r="D285" s="493">
        <v>4</v>
      </c>
      <c r="E285" s="617"/>
      <c r="F285" s="617"/>
      <c r="G285" s="617"/>
      <c r="H285" s="617"/>
      <c r="I285" s="554"/>
      <c r="J285" s="554"/>
      <c r="K285" s="554"/>
      <c r="L285" s="554"/>
      <c r="M285" s="68" t="s">
        <v>4051</v>
      </c>
      <c r="N285" s="73" t="s">
        <v>4052</v>
      </c>
      <c r="O285" s="178"/>
      <c r="P285" s="181"/>
      <c r="Q285" s="174"/>
      <c r="R285" s="46"/>
      <c r="S285" s="174"/>
      <c r="T285" s="174"/>
      <c r="U285" s="121" t="s">
        <v>252</v>
      </c>
      <c r="V285" s="78" t="s">
        <v>141</v>
      </c>
      <c r="W285" s="78"/>
      <c r="X285" s="39"/>
      <c r="Y285" s="39"/>
      <c r="Z285" s="39"/>
      <c r="AA285" s="39"/>
      <c r="AB285" s="39"/>
      <c r="AC285" s="39"/>
      <c r="AD285" s="39"/>
      <c r="AE285" s="39"/>
    </row>
    <row r="286" spans="1:31" ht="16.5" customHeight="1">
      <c r="A286" s="617"/>
      <c r="B286" s="617"/>
      <c r="C286" s="617"/>
      <c r="D286" s="493">
        <v>5</v>
      </c>
      <c r="E286" s="617"/>
      <c r="F286" s="617"/>
      <c r="G286" s="617"/>
      <c r="H286" s="617"/>
      <c r="I286" s="636" t="s">
        <v>180</v>
      </c>
      <c r="J286" s="636" t="s">
        <v>398</v>
      </c>
      <c r="K286" s="620" t="s">
        <v>4053</v>
      </c>
      <c r="L286" s="620" t="s">
        <v>4054</v>
      </c>
      <c r="M286" s="68" t="s">
        <v>4043</v>
      </c>
      <c r="N286" s="73" t="s">
        <v>4044</v>
      </c>
      <c r="O286" s="178"/>
      <c r="P286" s="181"/>
      <c r="Q286" s="174"/>
      <c r="R286" s="46"/>
      <c r="S286" s="174"/>
      <c r="T286" s="174"/>
      <c r="U286" s="178" t="s">
        <v>25</v>
      </c>
      <c r="V286" s="78" t="s">
        <v>141</v>
      </c>
      <c r="W286" s="178"/>
      <c r="X286" s="39"/>
      <c r="Y286" s="39"/>
      <c r="Z286" s="39"/>
      <c r="AA286" s="39"/>
      <c r="AB286" s="39"/>
      <c r="AC286" s="39"/>
      <c r="AD286" s="39"/>
      <c r="AE286" s="39"/>
    </row>
    <row r="287" spans="1:31" ht="16.5" customHeight="1">
      <c r="A287" s="617"/>
      <c r="B287" s="617"/>
      <c r="C287" s="617"/>
      <c r="D287" s="493">
        <v>6</v>
      </c>
      <c r="E287" s="617"/>
      <c r="F287" s="617"/>
      <c r="G287" s="617"/>
      <c r="H287" s="617"/>
      <c r="I287" s="553"/>
      <c r="J287" s="553"/>
      <c r="K287" s="554"/>
      <c r="L287" s="554"/>
      <c r="M287" s="68" t="s">
        <v>4045</v>
      </c>
      <c r="N287" s="73" t="s">
        <v>4046</v>
      </c>
      <c r="O287" s="178"/>
      <c r="P287" s="181"/>
      <c r="Q287" s="174"/>
      <c r="R287" s="46"/>
      <c r="S287" s="174"/>
      <c r="T287" s="174"/>
      <c r="U287" s="121" t="s">
        <v>252</v>
      </c>
      <c r="V287" s="78" t="s">
        <v>141</v>
      </c>
      <c r="W287" s="78"/>
      <c r="X287" s="39"/>
      <c r="Y287" s="39"/>
      <c r="Z287" s="39"/>
      <c r="AA287" s="39"/>
      <c r="AB287" s="39"/>
      <c r="AC287" s="39"/>
      <c r="AD287" s="39"/>
      <c r="AE287" s="39"/>
    </row>
    <row r="288" spans="1:31" ht="16.5" customHeight="1">
      <c r="A288" s="617"/>
      <c r="B288" s="617"/>
      <c r="C288" s="617"/>
      <c r="D288" s="493">
        <v>7</v>
      </c>
      <c r="E288" s="617"/>
      <c r="F288" s="617"/>
      <c r="G288" s="617"/>
      <c r="H288" s="617"/>
      <c r="I288" s="553"/>
      <c r="J288" s="553"/>
      <c r="K288" s="620" t="s">
        <v>4189</v>
      </c>
      <c r="L288" s="620" t="s">
        <v>4190</v>
      </c>
      <c r="M288" s="68" t="s">
        <v>4049</v>
      </c>
      <c r="N288" s="73" t="s">
        <v>4050</v>
      </c>
      <c r="O288" s="178"/>
      <c r="P288" s="181"/>
      <c r="Q288" s="174"/>
      <c r="R288" s="46"/>
      <c r="S288" s="174"/>
      <c r="T288" s="174"/>
      <c r="U288" s="178" t="s">
        <v>25</v>
      </c>
      <c r="V288" s="78" t="s">
        <v>141</v>
      </c>
      <c r="W288" s="178"/>
      <c r="X288" s="39"/>
      <c r="Y288" s="39"/>
      <c r="Z288" s="39"/>
      <c r="AA288" s="39"/>
      <c r="AB288" s="39"/>
      <c r="AC288" s="39"/>
      <c r="AD288" s="39"/>
      <c r="AE288" s="39"/>
    </row>
    <row r="289" spans="1:31" ht="16.5" customHeight="1">
      <c r="A289" s="617"/>
      <c r="B289" s="617"/>
      <c r="C289" s="617"/>
      <c r="D289" s="493">
        <v>8</v>
      </c>
      <c r="E289" s="617"/>
      <c r="F289" s="617"/>
      <c r="G289" s="617"/>
      <c r="H289" s="617"/>
      <c r="I289" s="554"/>
      <c r="J289" s="554"/>
      <c r="K289" s="554"/>
      <c r="L289" s="554"/>
      <c r="M289" s="68" t="s">
        <v>4051</v>
      </c>
      <c r="N289" s="73" t="s">
        <v>4052</v>
      </c>
      <c r="O289" s="178"/>
      <c r="P289" s="181"/>
      <c r="Q289" s="174"/>
      <c r="R289" s="36"/>
      <c r="S289" s="174"/>
      <c r="T289" s="174"/>
      <c r="U289" s="121" t="s">
        <v>252</v>
      </c>
      <c r="V289" s="78" t="s">
        <v>141</v>
      </c>
      <c r="W289" s="78"/>
      <c r="X289" s="39"/>
      <c r="Y289" s="39"/>
      <c r="Z289" s="39"/>
      <c r="AA289" s="39"/>
      <c r="AB289" s="39"/>
      <c r="AC289" s="39"/>
      <c r="AD289" s="39"/>
      <c r="AE289" s="39"/>
    </row>
    <row r="290" spans="1:31" ht="33" customHeight="1">
      <c r="A290" s="617"/>
      <c r="B290" s="617"/>
      <c r="C290" s="617"/>
      <c r="D290" s="493">
        <v>9</v>
      </c>
      <c r="E290" s="617"/>
      <c r="F290" s="617"/>
      <c r="G290" s="617"/>
      <c r="H290" s="617"/>
      <c r="I290" s="636" t="s">
        <v>180</v>
      </c>
      <c r="J290" s="636" t="s">
        <v>398</v>
      </c>
      <c r="K290" s="620" t="s">
        <v>4053</v>
      </c>
      <c r="L290" s="620" t="s">
        <v>4054</v>
      </c>
      <c r="M290" s="68" t="s">
        <v>4043</v>
      </c>
      <c r="N290" s="73" t="s">
        <v>4044</v>
      </c>
      <c r="O290" s="178"/>
      <c r="P290" s="181"/>
      <c r="Q290" s="174"/>
      <c r="R290" s="36"/>
      <c r="S290" s="174"/>
      <c r="T290" s="174"/>
      <c r="U290" s="178" t="s">
        <v>25</v>
      </c>
      <c r="V290" s="78" t="s">
        <v>141</v>
      </c>
      <c r="W290" s="178"/>
      <c r="X290" s="39"/>
      <c r="Y290" s="39"/>
      <c r="Z290" s="39"/>
      <c r="AA290" s="39"/>
      <c r="AB290" s="39"/>
      <c r="AC290" s="39"/>
      <c r="AD290" s="39"/>
      <c r="AE290" s="39"/>
    </row>
    <row r="291" spans="1:31" ht="16.5" customHeight="1">
      <c r="A291" s="617"/>
      <c r="B291" s="617"/>
      <c r="C291" s="617"/>
      <c r="D291" s="493">
        <v>10</v>
      </c>
      <c r="E291" s="617"/>
      <c r="F291" s="617"/>
      <c r="G291" s="617"/>
      <c r="H291" s="617"/>
      <c r="I291" s="553"/>
      <c r="J291" s="553"/>
      <c r="K291" s="554"/>
      <c r="L291" s="554"/>
      <c r="M291" s="68" t="s">
        <v>4045</v>
      </c>
      <c r="N291" s="73" t="s">
        <v>4046</v>
      </c>
      <c r="O291" s="178"/>
      <c r="P291" s="181"/>
      <c r="Q291" s="174"/>
      <c r="R291" s="36"/>
      <c r="S291" s="174"/>
      <c r="T291" s="174"/>
      <c r="U291" s="121" t="s">
        <v>252</v>
      </c>
      <c r="V291" s="78" t="s">
        <v>141</v>
      </c>
      <c r="W291" s="78"/>
      <c r="X291" s="39"/>
      <c r="Y291" s="39"/>
      <c r="Z291" s="39"/>
      <c r="AA291" s="39"/>
      <c r="AB291" s="39"/>
      <c r="AC291" s="39"/>
      <c r="AD291" s="39"/>
      <c r="AE291" s="39"/>
    </row>
    <row r="292" spans="1:31" ht="16.5" customHeight="1">
      <c r="A292" s="617"/>
      <c r="B292" s="617"/>
      <c r="C292" s="617"/>
      <c r="D292" s="493">
        <v>11</v>
      </c>
      <c r="E292" s="617"/>
      <c r="F292" s="617"/>
      <c r="G292" s="617"/>
      <c r="H292" s="617"/>
      <c r="I292" s="553"/>
      <c r="J292" s="553"/>
      <c r="K292" s="620" t="s">
        <v>4191</v>
      </c>
      <c r="L292" s="620" t="s">
        <v>4192</v>
      </c>
      <c r="M292" s="68" t="s">
        <v>4061</v>
      </c>
      <c r="N292" s="73" t="s">
        <v>4062</v>
      </c>
      <c r="O292" s="178"/>
      <c r="P292" s="181"/>
      <c r="Q292" s="174"/>
      <c r="R292" s="36"/>
      <c r="S292" s="174"/>
      <c r="T292" s="174"/>
      <c r="U292" s="178" t="s">
        <v>25</v>
      </c>
      <c r="V292" s="78" t="s">
        <v>141</v>
      </c>
      <c r="W292" s="178"/>
      <c r="X292" s="39"/>
      <c r="Y292" s="39"/>
      <c r="Z292" s="39"/>
      <c r="AA292" s="39"/>
      <c r="AB292" s="39"/>
      <c r="AC292" s="39"/>
      <c r="AD292" s="39"/>
      <c r="AE292" s="39"/>
    </row>
    <row r="293" spans="1:31" ht="16.5" customHeight="1">
      <c r="A293" s="617"/>
      <c r="B293" s="617"/>
      <c r="C293" s="617"/>
      <c r="D293" s="493">
        <v>12</v>
      </c>
      <c r="E293" s="617"/>
      <c r="F293" s="617"/>
      <c r="G293" s="617"/>
      <c r="H293" s="617"/>
      <c r="I293" s="554"/>
      <c r="J293" s="554"/>
      <c r="K293" s="554"/>
      <c r="L293" s="554"/>
      <c r="M293" s="68" t="s">
        <v>4051</v>
      </c>
      <c r="N293" s="73" t="s">
        <v>4052</v>
      </c>
      <c r="O293" s="178"/>
      <c r="P293" s="181"/>
      <c r="Q293" s="174"/>
      <c r="R293" s="36"/>
      <c r="S293" s="174"/>
      <c r="T293" s="174"/>
      <c r="U293" s="121" t="s">
        <v>252</v>
      </c>
      <c r="V293" s="78" t="s">
        <v>141</v>
      </c>
      <c r="W293" s="78"/>
      <c r="X293" s="39"/>
      <c r="Y293" s="39"/>
      <c r="Z293" s="39"/>
      <c r="AA293" s="39"/>
      <c r="AB293" s="39"/>
      <c r="AC293" s="39"/>
      <c r="AD293" s="39"/>
      <c r="AE293" s="39"/>
    </row>
    <row r="294" spans="1:31" ht="16.5" customHeight="1">
      <c r="A294" s="617"/>
      <c r="B294" s="617"/>
      <c r="C294" s="617"/>
      <c r="D294" s="493">
        <v>13</v>
      </c>
      <c r="E294" s="617"/>
      <c r="F294" s="617"/>
      <c r="G294" s="617"/>
      <c r="H294" s="617"/>
      <c r="I294" s="636" t="s">
        <v>180</v>
      </c>
      <c r="J294" s="636" t="s">
        <v>398</v>
      </c>
      <c r="K294" s="620" t="s">
        <v>4053</v>
      </c>
      <c r="L294" s="620" t="s">
        <v>4054</v>
      </c>
      <c r="M294" s="68" t="s">
        <v>4043</v>
      </c>
      <c r="N294" s="73" t="s">
        <v>4044</v>
      </c>
      <c r="O294" s="178"/>
      <c r="P294" s="181"/>
      <c r="Q294" s="174"/>
      <c r="R294" s="36"/>
      <c r="S294" s="174"/>
      <c r="T294" s="174"/>
      <c r="U294" s="178" t="s">
        <v>25</v>
      </c>
      <c r="V294" s="78" t="s">
        <v>141</v>
      </c>
      <c r="W294" s="178"/>
      <c r="X294" s="39"/>
      <c r="Y294" s="39"/>
      <c r="Z294" s="39"/>
      <c r="AA294" s="39"/>
      <c r="AB294" s="39"/>
      <c r="AC294" s="39"/>
      <c r="AD294" s="39"/>
      <c r="AE294" s="39"/>
    </row>
    <row r="295" spans="1:31" ht="16.5" customHeight="1">
      <c r="A295" s="617"/>
      <c r="B295" s="617"/>
      <c r="C295" s="617"/>
      <c r="D295" s="493">
        <v>14</v>
      </c>
      <c r="E295" s="617"/>
      <c r="F295" s="617"/>
      <c r="G295" s="617"/>
      <c r="H295" s="617"/>
      <c r="I295" s="553"/>
      <c r="J295" s="553"/>
      <c r="K295" s="554"/>
      <c r="L295" s="554"/>
      <c r="M295" s="68" t="s">
        <v>4045</v>
      </c>
      <c r="N295" s="73" t="s">
        <v>4046</v>
      </c>
      <c r="O295" s="178"/>
      <c r="P295" s="181"/>
      <c r="Q295" s="174"/>
      <c r="R295" s="36"/>
      <c r="S295" s="174"/>
      <c r="T295" s="174"/>
      <c r="U295" s="121" t="s">
        <v>252</v>
      </c>
      <c r="V295" s="78" t="s">
        <v>141</v>
      </c>
      <c r="W295" s="78"/>
      <c r="X295" s="39"/>
      <c r="Y295" s="39"/>
      <c r="Z295" s="39"/>
      <c r="AA295" s="39"/>
      <c r="AB295" s="39"/>
      <c r="AC295" s="39"/>
      <c r="AD295" s="39"/>
      <c r="AE295" s="39"/>
    </row>
    <row r="296" spans="1:31" ht="16.5" customHeight="1">
      <c r="A296" s="617"/>
      <c r="B296" s="617"/>
      <c r="C296" s="617"/>
      <c r="D296" s="493">
        <v>15</v>
      </c>
      <c r="E296" s="617"/>
      <c r="F296" s="617"/>
      <c r="G296" s="617"/>
      <c r="H296" s="617"/>
      <c r="I296" s="553"/>
      <c r="J296" s="553"/>
      <c r="K296" s="620" t="s">
        <v>4193</v>
      </c>
      <c r="L296" s="620" t="s">
        <v>4194</v>
      </c>
      <c r="M296" s="68" t="s">
        <v>4061</v>
      </c>
      <c r="N296" s="73" t="s">
        <v>4062</v>
      </c>
      <c r="O296" s="178"/>
      <c r="P296" s="181"/>
      <c r="Q296" s="174"/>
      <c r="R296" s="36"/>
      <c r="S296" s="174"/>
      <c r="T296" s="174"/>
      <c r="U296" s="178" t="s">
        <v>25</v>
      </c>
      <c r="V296" s="78" t="s">
        <v>141</v>
      </c>
      <c r="W296" s="178"/>
      <c r="X296" s="39"/>
      <c r="Y296" s="39"/>
      <c r="Z296" s="39"/>
      <c r="AA296" s="39"/>
      <c r="AB296" s="39"/>
      <c r="AC296" s="39"/>
      <c r="AD296" s="39"/>
      <c r="AE296" s="39"/>
    </row>
    <row r="297" spans="1:31" ht="112.5" customHeight="1">
      <c r="A297" s="617"/>
      <c r="B297" s="617"/>
      <c r="C297" s="617"/>
      <c r="D297" s="493">
        <v>16</v>
      </c>
      <c r="E297" s="618"/>
      <c r="F297" s="618"/>
      <c r="G297" s="618"/>
      <c r="H297" s="618"/>
      <c r="I297" s="554"/>
      <c r="J297" s="554"/>
      <c r="K297" s="554"/>
      <c r="L297" s="554"/>
      <c r="M297" s="68" t="s">
        <v>4051</v>
      </c>
      <c r="N297" s="73" t="s">
        <v>4052</v>
      </c>
      <c r="O297" s="178"/>
      <c r="P297" s="181"/>
      <c r="Q297" s="174"/>
      <c r="R297" s="36"/>
      <c r="S297" s="174"/>
      <c r="T297" s="174"/>
      <c r="U297" s="121" t="s">
        <v>252</v>
      </c>
      <c r="V297" s="78" t="s">
        <v>141</v>
      </c>
      <c r="W297" s="78"/>
      <c r="X297" s="39"/>
      <c r="Y297" s="39"/>
      <c r="Z297" s="39"/>
      <c r="AA297" s="39"/>
      <c r="AB297" s="39"/>
      <c r="AC297" s="39"/>
      <c r="AD297" s="39"/>
      <c r="AE297" s="39"/>
    </row>
    <row r="298" spans="1:31" ht="16.5" customHeight="1">
      <c r="A298" s="617"/>
      <c r="B298" s="617"/>
      <c r="C298" s="617"/>
      <c r="D298" s="493">
        <v>17</v>
      </c>
      <c r="E298" s="616" t="s">
        <v>4195</v>
      </c>
      <c r="F298" s="616" t="s">
        <v>4196</v>
      </c>
      <c r="G298" s="616" t="s">
        <v>4067</v>
      </c>
      <c r="H298" s="616" t="s">
        <v>4068</v>
      </c>
      <c r="I298" s="69" t="s">
        <v>180</v>
      </c>
      <c r="J298" s="69" t="s">
        <v>398</v>
      </c>
      <c r="K298" s="211" t="s">
        <v>4197</v>
      </c>
      <c r="L298" s="70" t="s">
        <v>4095</v>
      </c>
      <c r="M298" s="70" t="s">
        <v>4179</v>
      </c>
      <c r="N298" s="80" t="s">
        <v>4180</v>
      </c>
      <c r="O298" s="178"/>
      <c r="P298" s="181"/>
      <c r="Q298" s="174"/>
      <c r="R298" s="72"/>
      <c r="S298" s="174"/>
      <c r="T298" s="174"/>
      <c r="U298" s="178" t="s">
        <v>25</v>
      </c>
      <c r="V298" s="78" t="s">
        <v>141</v>
      </c>
      <c r="W298" s="178"/>
      <c r="X298" s="39"/>
      <c r="Y298" s="39"/>
      <c r="Z298" s="39"/>
      <c r="AA298" s="39"/>
      <c r="AB298" s="39"/>
      <c r="AC298" s="39"/>
      <c r="AD298" s="39"/>
      <c r="AE298" s="39"/>
    </row>
    <row r="299" spans="1:31" ht="56.25" customHeight="1">
      <c r="A299" s="617"/>
      <c r="B299" s="617"/>
      <c r="C299" s="617"/>
      <c r="D299" s="493">
        <v>18</v>
      </c>
      <c r="E299" s="617"/>
      <c r="F299" s="617"/>
      <c r="G299" s="617"/>
      <c r="H299" s="617"/>
      <c r="I299" s="69" t="s">
        <v>180</v>
      </c>
      <c r="J299" s="69" t="s">
        <v>398</v>
      </c>
      <c r="K299" s="70" t="s">
        <v>4096</v>
      </c>
      <c r="L299" s="80" t="s">
        <v>4097</v>
      </c>
      <c r="M299" s="80" t="s">
        <v>4071</v>
      </c>
      <c r="N299" s="80" t="s">
        <v>4072</v>
      </c>
      <c r="O299" s="178"/>
      <c r="P299" s="181"/>
      <c r="Q299" s="174"/>
      <c r="R299" s="36"/>
      <c r="S299" s="174"/>
      <c r="T299" s="174"/>
      <c r="U299" s="178" t="s">
        <v>25</v>
      </c>
      <c r="V299" s="78" t="s">
        <v>141</v>
      </c>
      <c r="W299" s="178"/>
      <c r="X299" s="39"/>
      <c r="Y299" s="39"/>
      <c r="Z299" s="39"/>
      <c r="AA299" s="39"/>
      <c r="AB299" s="39"/>
      <c r="AC299" s="39"/>
      <c r="AD299" s="39"/>
      <c r="AE299" s="39"/>
    </row>
    <row r="300" spans="1:31" ht="59.25" customHeight="1">
      <c r="A300" s="617"/>
      <c r="B300" s="617"/>
      <c r="C300" s="617"/>
      <c r="D300" s="493">
        <v>19</v>
      </c>
      <c r="E300" s="617"/>
      <c r="F300" s="617"/>
      <c r="G300" s="617"/>
      <c r="H300" s="617"/>
      <c r="I300" s="69" t="s">
        <v>180</v>
      </c>
      <c r="J300" s="69" t="s">
        <v>398</v>
      </c>
      <c r="K300" s="70" t="s">
        <v>4098</v>
      </c>
      <c r="L300" s="80" t="s">
        <v>4099</v>
      </c>
      <c r="M300" s="80" t="s">
        <v>4071</v>
      </c>
      <c r="N300" s="80" t="s">
        <v>4072</v>
      </c>
      <c r="O300" s="178"/>
      <c r="P300" s="181"/>
      <c r="Q300" s="174"/>
      <c r="R300" s="36"/>
      <c r="S300" s="174"/>
      <c r="T300" s="174"/>
      <c r="U300" s="178" t="s">
        <v>25</v>
      </c>
      <c r="V300" s="78" t="s">
        <v>141</v>
      </c>
      <c r="W300" s="178"/>
      <c r="X300" s="39"/>
      <c r="Y300" s="39"/>
      <c r="Z300" s="39"/>
      <c r="AA300" s="39"/>
      <c r="AB300" s="39"/>
      <c r="AC300" s="39"/>
      <c r="AD300" s="39"/>
      <c r="AE300" s="39"/>
    </row>
    <row r="301" spans="1:31" ht="16.5" customHeight="1">
      <c r="A301" s="618"/>
      <c r="B301" s="618"/>
      <c r="C301" s="618"/>
      <c r="D301" s="493">
        <v>20</v>
      </c>
      <c r="E301" s="618"/>
      <c r="F301" s="618"/>
      <c r="G301" s="618"/>
      <c r="H301" s="618"/>
      <c r="I301" s="69" t="s">
        <v>180</v>
      </c>
      <c r="J301" s="69" t="s">
        <v>398</v>
      </c>
      <c r="K301" s="70" t="s">
        <v>4100</v>
      </c>
      <c r="L301" s="80" t="s">
        <v>4101</v>
      </c>
      <c r="M301" s="80" t="s">
        <v>4071</v>
      </c>
      <c r="N301" s="80" t="s">
        <v>4072</v>
      </c>
      <c r="O301" s="178"/>
      <c r="P301" s="181"/>
      <c r="Q301" s="174"/>
      <c r="R301" s="36"/>
      <c r="S301" s="174"/>
      <c r="T301" s="174"/>
      <c r="U301" s="178" t="s">
        <v>25</v>
      </c>
      <c r="V301" s="78" t="s">
        <v>141</v>
      </c>
      <c r="W301" s="178"/>
      <c r="X301" s="39"/>
      <c r="Y301" s="39"/>
      <c r="Z301" s="39"/>
      <c r="AA301" s="39"/>
      <c r="AB301" s="39"/>
      <c r="AC301" s="39"/>
      <c r="AD301" s="39"/>
      <c r="AE301" s="39"/>
    </row>
    <row r="302" spans="1:31" ht="16.5" customHeight="1">
      <c r="A302" s="616" t="s">
        <v>4102</v>
      </c>
      <c r="B302" s="616" t="s">
        <v>4103</v>
      </c>
      <c r="C302" s="619" t="s">
        <v>4198</v>
      </c>
      <c r="D302" s="493">
        <v>1</v>
      </c>
      <c r="E302" s="616" t="s">
        <v>4105</v>
      </c>
      <c r="F302" s="616" t="s">
        <v>4106</v>
      </c>
      <c r="G302" s="616" t="s">
        <v>13471</v>
      </c>
      <c r="H302" s="616" t="s">
        <v>4199</v>
      </c>
      <c r="I302" s="636" t="s">
        <v>180</v>
      </c>
      <c r="J302" s="636" t="s">
        <v>398</v>
      </c>
      <c r="K302" s="620" t="s">
        <v>4200</v>
      </c>
      <c r="L302" s="620" t="s">
        <v>4201</v>
      </c>
      <c r="M302" s="68" t="s">
        <v>4049</v>
      </c>
      <c r="N302" s="73" t="s">
        <v>4050</v>
      </c>
      <c r="O302" s="178"/>
      <c r="P302" s="181"/>
      <c r="Q302" s="174"/>
      <c r="R302" s="72"/>
      <c r="S302" s="174"/>
      <c r="T302" s="174"/>
      <c r="U302" s="178" t="s">
        <v>25</v>
      </c>
      <c r="V302" s="78" t="s">
        <v>125</v>
      </c>
      <c r="W302" s="178"/>
      <c r="X302" s="39"/>
      <c r="Y302" s="39"/>
      <c r="Z302" s="39"/>
      <c r="AA302" s="39"/>
      <c r="AB302" s="39"/>
      <c r="AC302" s="39"/>
      <c r="AD302" s="39"/>
      <c r="AE302" s="39"/>
    </row>
    <row r="303" spans="1:31" ht="81.75" customHeight="1">
      <c r="A303" s="617"/>
      <c r="B303" s="617"/>
      <c r="C303" s="617"/>
      <c r="D303" s="493">
        <v>2</v>
      </c>
      <c r="E303" s="617"/>
      <c r="F303" s="617"/>
      <c r="G303" s="617"/>
      <c r="H303" s="617"/>
      <c r="I303" s="554"/>
      <c r="J303" s="554"/>
      <c r="K303" s="554"/>
      <c r="L303" s="554"/>
      <c r="M303" s="68" t="s">
        <v>4110</v>
      </c>
      <c r="N303" s="73" t="s">
        <v>4111</v>
      </c>
      <c r="O303" s="178"/>
      <c r="P303" s="181"/>
      <c r="Q303" s="174"/>
      <c r="R303" s="46"/>
      <c r="S303" s="174"/>
      <c r="T303" s="174"/>
      <c r="U303" s="121" t="s">
        <v>252</v>
      </c>
      <c r="V303" s="78" t="s">
        <v>125</v>
      </c>
      <c r="W303" s="78"/>
      <c r="X303" s="39"/>
      <c r="Y303" s="39"/>
      <c r="Z303" s="39"/>
      <c r="AA303" s="39"/>
      <c r="AB303" s="39"/>
      <c r="AC303" s="39"/>
      <c r="AD303" s="39"/>
      <c r="AE303" s="39"/>
    </row>
    <row r="304" spans="1:31" ht="16.5" customHeight="1">
      <c r="A304" s="617"/>
      <c r="B304" s="617"/>
      <c r="C304" s="617"/>
      <c r="D304" s="493">
        <v>3</v>
      </c>
      <c r="E304" s="617"/>
      <c r="F304" s="617"/>
      <c r="G304" s="617"/>
      <c r="H304" s="617"/>
      <c r="I304" s="636" t="s">
        <v>180</v>
      </c>
      <c r="J304" s="636" t="s">
        <v>398</v>
      </c>
      <c r="K304" s="620" t="s">
        <v>4202</v>
      </c>
      <c r="L304" s="620" t="s">
        <v>4203</v>
      </c>
      <c r="M304" s="68" t="s">
        <v>4049</v>
      </c>
      <c r="N304" s="73" t="s">
        <v>4050</v>
      </c>
      <c r="O304" s="178"/>
      <c r="P304" s="93"/>
      <c r="Q304" s="78"/>
      <c r="R304" s="36"/>
      <c r="S304" s="78"/>
      <c r="T304" s="78"/>
      <c r="U304" s="178" t="s">
        <v>25</v>
      </c>
      <c r="V304" s="78" t="s">
        <v>125</v>
      </c>
      <c r="W304" s="178"/>
      <c r="X304" s="39"/>
      <c r="Y304" s="39"/>
      <c r="Z304" s="39"/>
      <c r="AA304" s="39"/>
      <c r="AB304" s="39"/>
      <c r="AC304" s="39"/>
      <c r="AD304" s="39"/>
      <c r="AE304" s="39"/>
    </row>
    <row r="305" spans="1:31" ht="16.5" customHeight="1">
      <c r="A305" s="617"/>
      <c r="B305" s="617"/>
      <c r="C305" s="617"/>
      <c r="D305" s="493">
        <v>4</v>
      </c>
      <c r="E305" s="617"/>
      <c r="F305" s="617"/>
      <c r="G305" s="617"/>
      <c r="H305" s="617"/>
      <c r="I305" s="554"/>
      <c r="J305" s="554"/>
      <c r="K305" s="554"/>
      <c r="L305" s="554"/>
      <c r="M305" s="68" t="s">
        <v>4114</v>
      </c>
      <c r="N305" s="73" t="s">
        <v>4115</v>
      </c>
      <c r="O305" s="178"/>
      <c r="P305" s="93"/>
      <c r="Q305" s="78"/>
      <c r="R305" s="36"/>
      <c r="S305" s="78"/>
      <c r="T305" s="78"/>
      <c r="U305" s="121" t="s">
        <v>252</v>
      </c>
      <c r="V305" s="78" t="s">
        <v>125</v>
      </c>
      <c r="W305" s="78"/>
      <c r="X305" s="39"/>
      <c r="Y305" s="39"/>
      <c r="Z305" s="39"/>
      <c r="AA305" s="39"/>
      <c r="AB305" s="39"/>
      <c r="AC305" s="39"/>
      <c r="AD305" s="39"/>
      <c r="AE305" s="39"/>
    </row>
    <row r="306" spans="1:31" ht="16.5" customHeight="1">
      <c r="A306" s="617"/>
      <c r="B306" s="617"/>
      <c r="C306" s="617"/>
      <c r="D306" s="493">
        <v>5</v>
      </c>
      <c r="E306" s="617"/>
      <c r="F306" s="617"/>
      <c r="G306" s="617"/>
      <c r="H306" s="617"/>
      <c r="I306" s="636" t="s">
        <v>180</v>
      </c>
      <c r="J306" s="636" t="s">
        <v>398</v>
      </c>
      <c r="K306" s="620" t="s">
        <v>4204</v>
      </c>
      <c r="L306" s="620" t="s">
        <v>4205</v>
      </c>
      <c r="M306" s="68" t="s">
        <v>4061</v>
      </c>
      <c r="N306" s="73" t="s">
        <v>4062</v>
      </c>
      <c r="O306" s="178"/>
      <c r="P306" s="93"/>
      <c r="Q306" s="78"/>
      <c r="R306" s="36"/>
      <c r="S306" s="78"/>
      <c r="T306" s="78"/>
      <c r="U306" s="178" t="s">
        <v>25</v>
      </c>
      <c r="V306" s="78" t="s">
        <v>125</v>
      </c>
      <c r="W306" s="178"/>
      <c r="X306" s="39"/>
      <c r="Y306" s="39"/>
      <c r="Z306" s="39"/>
      <c r="AA306" s="39"/>
      <c r="AB306" s="39"/>
      <c r="AC306" s="39"/>
      <c r="AD306" s="39"/>
      <c r="AE306" s="39"/>
    </row>
    <row r="307" spans="1:31" ht="16.5" customHeight="1">
      <c r="A307" s="617"/>
      <c r="B307" s="617"/>
      <c r="C307" s="617"/>
      <c r="D307" s="493">
        <v>6</v>
      </c>
      <c r="E307" s="617"/>
      <c r="F307" s="617"/>
      <c r="G307" s="617"/>
      <c r="H307" s="617"/>
      <c r="I307" s="554"/>
      <c r="J307" s="554"/>
      <c r="K307" s="554"/>
      <c r="L307" s="554"/>
      <c r="M307" s="68" t="s">
        <v>4114</v>
      </c>
      <c r="N307" s="73" t="s">
        <v>4115</v>
      </c>
      <c r="O307" s="178"/>
      <c r="P307" s="93"/>
      <c r="Q307" s="78"/>
      <c r="R307" s="36"/>
      <c r="S307" s="78"/>
      <c r="T307" s="78"/>
      <c r="U307" s="121" t="s">
        <v>252</v>
      </c>
      <c r="V307" s="78" t="s">
        <v>125</v>
      </c>
      <c r="W307" s="78"/>
      <c r="X307" s="39"/>
      <c r="Y307" s="39"/>
      <c r="Z307" s="39"/>
      <c r="AA307" s="39"/>
      <c r="AB307" s="39"/>
      <c r="AC307" s="39"/>
      <c r="AD307" s="39"/>
      <c r="AE307" s="39"/>
    </row>
    <row r="308" spans="1:31" ht="16.5" customHeight="1">
      <c r="A308" s="617"/>
      <c r="B308" s="617"/>
      <c r="C308" s="617"/>
      <c r="D308" s="493">
        <v>7</v>
      </c>
      <c r="E308" s="617"/>
      <c r="F308" s="617"/>
      <c r="G308" s="617"/>
      <c r="H308" s="617"/>
      <c r="I308" s="636" t="s">
        <v>180</v>
      </c>
      <c r="J308" s="636" t="s">
        <v>398</v>
      </c>
      <c r="K308" s="620" t="s">
        <v>4206</v>
      </c>
      <c r="L308" s="620" t="s">
        <v>4207</v>
      </c>
      <c r="M308" s="68" t="s">
        <v>4061</v>
      </c>
      <c r="N308" s="73" t="s">
        <v>4062</v>
      </c>
      <c r="O308" s="178"/>
      <c r="P308" s="93"/>
      <c r="Q308" s="78"/>
      <c r="R308" s="36"/>
      <c r="S308" s="78"/>
      <c r="T308" s="78"/>
      <c r="U308" s="178" t="s">
        <v>25</v>
      </c>
      <c r="V308" s="78" t="s">
        <v>125</v>
      </c>
      <c r="W308" s="178"/>
      <c r="X308" s="39"/>
      <c r="Y308" s="39"/>
      <c r="Z308" s="39"/>
      <c r="AA308" s="39"/>
      <c r="AB308" s="39"/>
      <c r="AC308" s="39"/>
      <c r="AD308" s="39"/>
      <c r="AE308" s="39"/>
    </row>
    <row r="309" spans="1:31" ht="16.5" customHeight="1">
      <c r="A309" s="617"/>
      <c r="B309" s="617"/>
      <c r="C309" s="617"/>
      <c r="D309" s="493">
        <v>8</v>
      </c>
      <c r="E309" s="618"/>
      <c r="F309" s="618"/>
      <c r="G309" s="618"/>
      <c r="H309" s="618"/>
      <c r="I309" s="554"/>
      <c r="J309" s="554"/>
      <c r="K309" s="554"/>
      <c r="L309" s="554"/>
      <c r="M309" s="68" t="s">
        <v>4110</v>
      </c>
      <c r="N309" s="73" t="s">
        <v>4111</v>
      </c>
      <c r="O309" s="178"/>
      <c r="P309" s="93"/>
      <c r="Q309" s="78"/>
      <c r="R309" s="36"/>
      <c r="S309" s="78"/>
      <c r="T309" s="78"/>
      <c r="U309" s="121" t="s">
        <v>252</v>
      </c>
      <c r="V309" s="78" t="s">
        <v>125</v>
      </c>
      <c r="W309" s="78"/>
      <c r="X309" s="39"/>
      <c r="Y309" s="39"/>
      <c r="Z309" s="39"/>
      <c r="AA309" s="39"/>
      <c r="AB309" s="39"/>
      <c r="AC309" s="39"/>
      <c r="AD309" s="39"/>
      <c r="AE309" s="39"/>
    </row>
    <row r="310" spans="1:31" ht="16.5" customHeight="1">
      <c r="A310" s="617"/>
      <c r="B310" s="617"/>
      <c r="C310" s="617"/>
      <c r="D310" s="493">
        <v>9</v>
      </c>
      <c r="E310" s="616" t="s">
        <v>4065</v>
      </c>
      <c r="F310" s="616" t="s">
        <v>4066</v>
      </c>
      <c r="G310" s="616" t="s">
        <v>4067</v>
      </c>
      <c r="H310" s="616" t="s">
        <v>4068</v>
      </c>
      <c r="I310" s="69" t="s">
        <v>180</v>
      </c>
      <c r="J310" s="69" t="s">
        <v>398</v>
      </c>
      <c r="K310" s="211" t="s">
        <v>4208</v>
      </c>
      <c r="L310" s="70" t="s">
        <v>4070</v>
      </c>
      <c r="M310" s="70" t="s">
        <v>4071</v>
      </c>
      <c r="N310" s="80" t="s">
        <v>4072</v>
      </c>
      <c r="O310" s="178"/>
      <c r="P310" s="181"/>
      <c r="Q310" s="174"/>
      <c r="R310" s="72"/>
      <c r="S310" s="174"/>
      <c r="T310" s="174"/>
      <c r="U310" s="178" t="s">
        <v>25</v>
      </c>
      <c r="V310" s="78" t="s">
        <v>125</v>
      </c>
      <c r="W310" s="178"/>
      <c r="X310" s="39"/>
      <c r="Y310" s="39"/>
      <c r="Z310" s="39"/>
      <c r="AA310" s="39"/>
      <c r="AB310" s="39"/>
      <c r="AC310" s="39"/>
      <c r="AD310" s="39"/>
      <c r="AE310" s="39"/>
    </row>
    <row r="311" spans="1:31" ht="16.5" customHeight="1">
      <c r="A311" s="617"/>
      <c r="B311" s="617"/>
      <c r="C311" s="617"/>
      <c r="D311" s="493">
        <v>10</v>
      </c>
      <c r="E311" s="617"/>
      <c r="F311" s="617"/>
      <c r="G311" s="617"/>
      <c r="H311" s="617"/>
      <c r="I311" s="69" t="s">
        <v>180</v>
      </c>
      <c r="J311" s="69" t="s">
        <v>398</v>
      </c>
      <c r="K311" s="70" t="s">
        <v>4073</v>
      </c>
      <c r="L311" s="80" t="s">
        <v>4074</v>
      </c>
      <c r="M311" s="80" t="s">
        <v>4071</v>
      </c>
      <c r="N311" s="80" t="s">
        <v>4072</v>
      </c>
      <c r="O311" s="178"/>
      <c r="P311" s="93"/>
      <c r="Q311" s="78"/>
      <c r="R311" s="36"/>
      <c r="S311" s="78"/>
      <c r="T311" s="78"/>
      <c r="U311" s="178" t="s">
        <v>25</v>
      </c>
      <c r="V311" s="78" t="s">
        <v>125</v>
      </c>
      <c r="W311" s="178"/>
      <c r="X311" s="39"/>
      <c r="Y311" s="39"/>
      <c r="Z311" s="39"/>
      <c r="AA311" s="39"/>
      <c r="AB311" s="39"/>
      <c r="AC311" s="39"/>
      <c r="AD311" s="39"/>
      <c r="AE311" s="39"/>
    </row>
    <row r="312" spans="1:31" ht="16.5" customHeight="1">
      <c r="A312" s="617"/>
      <c r="B312" s="617"/>
      <c r="C312" s="617"/>
      <c r="D312" s="493">
        <v>11</v>
      </c>
      <c r="E312" s="617"/>
      <c r="F312" s="617"/>
      <c r="G312" s="617"/>
      <c r="H312" s="617"/>
      <c r="I312" s="69" t="s">
        <v>180</v>
      </c>
      <c r="J312" s="69" t="s">
        <v>398</v>
      </c>
      <c r="K312" s="70" t="s">
        <v>4075</v>
      </c>
      <c r="L312" s="80" t="s">
        <v>4076</v>
      </c>
      <c r="M312" s="80" t="s">
        <v>4071</v>
      </c>
      <c r="N312" s="80" t="s">
        <v>4072</v>
      </c>
      <c r="O312" s="178"/>
      <c r="P312" s="93"/>
      <c r="Q312" s="78"/>
      <c r="R312" s="36"/>
      <c r="S312" s="78"/>
      <c r="T312" s="78"/>
      <c r="U312" s="178" t="s">
        <v>25</v>
      </c>
      <c r="V312" s="78" t="s">
        <v>125</v>
      </c>
      <c r="W312" s="178"/>
      <c r="X312" s="39"/>
      <c r="Y312" s="39"/>
      <c r="Z312" s="39"/>
      <c r="AA312" s="39"/>
      <c r="AB312" s="39"/>
      <c r="AC312" s="39"/>
      <c r="AD312" s="39"/>
      <c r="AE312" s="39"/>
    </row>
    <row r="313" spans="1:31" ht="16.5" customHeight="1">
      <c r="A313" s="618"/>
      <c r="B313" s="618"/>
      <c r="C313" s="618"/>
      <c r="D313" s="493">
        <v>12</v>
      </c>
      <c r="E313" s="618"/>
      <c r="F313" s="618"/>
      <c r="G313" s="618"/>
      <c r="H313" s="618"/>
      <c r="I313" s="69" t="s">
        <v>180</v>
      </c>
      <c r="J313" s="69" t="s">
        <v>398</v>
      </c>
      <c r="K313" s="70" t="s">
        <v>4077</v>
      </c>
      <c r="L313" s="80" t="s">
        <v>4078</v>
      </c>
      <c r="M313" s="80" t="s">
        <v>4071</v>
      </c>
      <c r="N313" s="80" t="s">
        <v>4072</v>
      </c>
      <c r="O313" s="61"/>
      <c r="P313" s="93"/>
      <c r="Q313" s="78"/>
      <c r="R313" s="36"/>
      <c r="S313" s="78"/>
      <c r="T313" s="78"/>
      <c r="U313" s="178" t="s">
        <v>25</v>
      </c>
      <c r="V313" s="78" t="s">
        <v>125</v>
      </c>
      <c r="W313" s="178"/>
      <c r="X313" s="39"/>
      <c r="Y313" s="39"/>
      <c r="Z313" s="39"/>
      <c r="AA313" s="39"/>
      <c r="AB313" s="39"/>
      <c r="AC313" s="39"/>
      <c r="AD313" s="39"/>
      <c r="AE313" s="39"/>
    </row>
    <row r="314" spans="1:31" ht="16.5" customHeight="1">
      <c r="A314" s="616" t="s">
        <v>4121</v>
      </c>
      <c r="B314" s="616" t="s">
        <v>4122</v>
      </c>
      <c r="C314" s="619" t="s">
        <v>4209</v>
      </c>
      <c r="D314" s="493">
        <v>1</v>
      </c>
      <c r="E314" s="616" t="s">
        <v>4124</v>
      </c>
      <c r="F314" s="616" t="s">
        <v>4125</v>
      </c>
      <c r="G314" s="616" t="s">
        <v>13473</v>
      </c>
      <c r="H314" s="616" t="s">
        <v>4199</v>
      </c>
      <c r="I314" s="636" t="s">
        <v>180</v>
      </c>
      <c r="J314" s="636" t="s">
        <v>398</v>
      </c>
      <c r="K314" s="620" t="s">
        <v>4210</v>
      </c>
      <c r="L314" s="620" t="s">
        <v>4211</v>
      </c>
      <c r="M314" s="68" t="s">
        <v>4049</v>
      </c>
      <c r="N314" s="73" t="s">
        <v>4050</v>
      </c>
      <c r="O314" s="178"/>
      <c r="P314" s="181"/>
      <c r="Q314" s="174"/>
      <c r="R314" s="72"/>
      <c r="S314" s="174"/>
      <c r="T314" s="174"/>
      <c r="U314" s="178" t="s">
        <v>25</v>
      </c>
      <c r="V314" s="78" t="s">
        <v>141</v>
      </c>
      <c r="W314" s="178"/>
      <c r="X314" s="39"/>
      <c r="Y314" s="39"/>
      <c r="Z314" s="39"/>
      <c r="AA314" s="39"/>
      <c r="AB314" s="39"/>
      <c r="AC314" s="39"/>
      <c r="AD314" s="39"/>
      <c r="AE314" s="39"/>
    </row>
    <row r="315" spans="1:31" ht="101.25" customHeight="1">
      <c r="A315" s="617"/>
      <c r="B315" s="617"/>
      <c r="C315" s="617"/>
      <c r="D315" s="493">
        <v>2</v>
      </c>
      <c r="E315" s="617"/>
      <c r="F315" s="617"/>
      <c r="G315" s="617"/>
      <c r="H315" s="617"/>
      <c r="I315" s="554"/>
      <c r="J315" s="554"/>
      <c r="K315" s="554"/>
      <c r="L315" s="554"/>
      <c r="M315" s="68" t="s">
        <v>4110</v>
      </c>
      <c r="N315" s="73" t="s">
        <v>4111</v>
      </c>
      <c r="O315" s="178"/>
      <c r="P315" s="181"/>
      <c r="Q315" s="174"/>
      <c r="R315" s="46"/>
      <c r="S315" s="174"/>
      <c r="T315" s="174"/>
      <c r="U315" s="121" t="s">
        <v>252</v>
      </c>
      <c r="V315" s="78" t="s">
        <v>141</v>
      </c>
      <c r="W315" s="78"/>
      <c r="X315" s="39"/>
      <c r="Y315" s="39"/>
      <c r="Z315" s="39"/>
      <c r="AA315" s="39"/>
      <c r="AB315" s="39"/>
      <c r="AC315" s="39"/>
      <c r="AD315" s="39"/>
      <c r="AE315" s="39"/>
    </row>
    <row r="316" spans="1:31" ht="16.5" customHeight="1">
      <c r="A316" s="617"/>
      <c r="B316" s="617"/>
      <c r="C316" s="617"/>
      <c r="D316" s="493">
        <v>3</v>
      </c>
      <c r="E316" s="617"/>
      <c r="F316" s="617"/>
      <c r="G316" s="617"/>
      <c r="H316" s="617"/>
      <c r="I316" s="636" t="s">
        <v>180</v>
      </c>
      <c r="J316" s="636" t="s">
        <v>398</v>
      </c>
      <c r="K316" s="620" t="s">
        <v>4212</v>
      </c>
      <c r="L316" s="620" t="s">
        <v>4213</v>
      </c>
      <c r="M316" s="68" t="s">
        <v>4049</v>
      </c>
      <c r="N316" s="73" t="s">
        <v>4050</v>
      </c>
      <c r="O316" s="178"/>
      <c r="P316" s="93"/>
      <c r="Q316" s="78"/>
      <c r="R316" s="36"/>
      <c r="S316" s="78"/>
      <c r="T316" s="78"/>
      <c r="U316" s="178" t="s">
        <v>25</v>
      </c>
      <c r="V316" s="78" t="s">
        <v>141</v>
      </c>
      <c r="W316" s="178"/>
      <c r="X316" s="39"/>
      <c r="Y316" s="39"/>
      <c r="Z316" s="39"/>
      <c r="AA316" s="39"/>
      <c r="AB316" s="39"/>
      <c r="AC316" s="39"/>
      <c r="AD316" s="39"/>
      <c r="AE316" s="39"/>
    </row>
    <row r="317" spans="1:31" ht="16.5" customHeight="1">
      <c r="A317" s="617"/>
      <c r="B317" s="617"/>
      <c r="C317" s="617"/>
      <c r="D317" s="493">
        <v>4</v>
      </c>
      <c r="E317" s="617"/>
      <c r="F317" s="617"/>
      <c r="G317" s="617"/>
      <c r="H317" s="617"/>
      <c r="I317" s="554"/>
      <c r="J317" s="554"/>
      <c r="K317" s="554"/>
      <c r="L317" s="554"/>
      <c r="M317" s="68" t="s">
        <v>4114</v>
      </c>
      <c r="N317" s="73" t="s">
        <v>4115</v>
      </c>
      <c r="O317" s="178"/>
      <c r="P317" s="93"/>
      <c r="Q317" s="78"/>
      <c r="R317" s="36"/>
      <c r="S317" s="78"/>
      <c r="T317" s="78"/>
      <c r="U317" s="121" t="s">
        <v>252</v>
      </c>
      <c r="V317" s="78" t="s">
        <v>141</v>
      </c>
      <c r="W317" s="78"/>
      <c r="X317" s="39"/>
      <c r="Y317" s="39"/>
      <c r="Z317" s="39"/>
      <c r="AA317" s="39"/>
      <c r="AB317" s="39"/>
      <c r="AC317" s="39"/>
      <c r="AD317" s="39"/>
      <c r="AE317" s="39"/>
    </row>
    <row r="318" spans="1:31" ht="16.5" customHeight="1">
      <c r="A318" s="617"/>
      <c r="B318" s="617"/>
      <c r="C318" s="617"/>
      <c r="D318" s="493">
        <v>5</v>
      </c>
      <c r="E318" s="617"/>
      <c r="F318" s="617"/>
      <c r="G318" s="617"/>
      <c r="H318" s="617"/>
      <c r="I318" s="636" t="s">
        <v>180</v>
      </c>
      <c r="J318" s="636" t="s">
        <v>398</v>
      </c>
      <c r="K318" s="620" t="s">
        <v>4214</v>
      </c>
      <c r="L318" s="620" t="s">
        <v>4215</v>
      </c>
      <c r="M318" s="68" t="s">
        <v>4061</v>
      </c>
      <c r="N318" s="73" t="s">
        <v>4062</v>
      </c>
      <c r="O318" s="178"/>
      <c r="P318" s="93"/>
      <c r="Q318" s="78"/>
      <c r="R318" s="36"/>
      <c r="S318" s="78"/>
      <c r="T318" s="78"/>
      <c r="U318" s="178" t="s">
        <v>25</v>
      </c>
      <c r="V318" s="78" t="s">
        <v>141</v>
      </c>
      <c r="W318" s="178"/>
      <c r="X318" s="39"/>
      <c r="Y318" s="39"/>
      <c r="Z318" s="39"/>
      <c r="AA318" s="39"/>
      <c r="AB318" s="39"/>
      <c r="AC318" s="39"/>
      <c r="AD318" s="39"/>
      <c r="AE318" s="39"/>
    </row>
    <row r="319" spans="1:31" ht="16.5" customHeight="1">
      <c r="A319" s="617"/>
      <c r="B319" s="617"/>
      <c r="C319" s="617"/>
      <c r="D319" s="493">
        <v>6</v>
      </c>
      <c r="E319" s="617"/>
      <c r="F319" s="617"/>
      <c r="G319" s="617"/>
      <c r="H319" s="617"/>
      <c r="I319" s="554"/>
      <c r="J319" s="554"/>
      <c r="K319" s="554"/>
      <c r="L319" s="554"/>
      <c r="M319" s="68" t="s">
        <v>4114</v>
      </c>
      <c r="N319" s="73" t="s">
        <v>4115</v>
      </c>
      <c r="O319" s="178"/>
      <c r="P319" s="93"/>
      <c r="Q319" s="78"/>
      <c r="R319" s="36"/>
      <c r="S319" s="78"/>
      <c r="T319" s="78"/>
      <c r="U319" s="121" t="s">
        <v>252</v>
      </c>
      <c r="V319" s="78" t="s">
        <v>141</v>
      </c>
      <c r="W319" s="78"/>
      <c r="X319" s="39"/>
      <c r="Y319" s="39"/>
      <c r="Z319" s="39"/>
      <c r="AA319" s="39"/>
      <c r="AB319" s="39"/>
      <c r="AC319" s="39"/>
      <c r="AD319" s="39"/>
      <c r="AE319" s="39"/>
    </row>
    <row r="320" spans="1:31" ht="16.5" customHeight="1">
      <c r="A320" s="617"/>
      <c r="B320" s="617"/>
      <c r="C320" s="617"/>
      <c r="D320" s="493">
        <v>7</v>
      </c>
      <c r="E320" s="617"/>
      <c r="F320" s="617"/>
      <c r="G320" s="617"/>
      <c r="H320" s="617"/>
      <c r="I320" s="636" t="s">
        <v>180</v>
      </c>
      <c r="J320" s="636" t="s">
        <v>398</v>
      </c>
      <c r="K320" s="620" t="s">
        <v>4216</v>
      </c>
      <c r="L320" s="620" t="s">
        <v>4217</v>
      </c>
      <c r="M320" s="68" t="s">
        <v>4061</v>
      </c>
      <c r="N320" s="73" t="s">
        <v>4062</v>
      </c>
      <c r="O320" s="178"/>
      <c r="P320" s="93"/>
      <c r="Q320" s="78"/>
      <c r="R320" s="36"/>
      <c r="S320" s="78"/>
      <c r="T320" s="78"/>
      <c r="U320" s="178" t="s">
        <v>25</v>
      </c>
      <c r="V320" s="78" t="s">
        <v>141</v>
      </c>
      <c r="W320" s="178"/>
      <c r="X320" s="39"/>
      <c r="Y320" s="39"/>
      <c r="Z320" s="39"/>
      <c r="AA320" s="39"/>
      <c r="AB320" s="39"/>
      <c r="AC320" s="39"/>
      <c r="AD320" s="39"/>
      <c r="AE320" s="39"/>
    </row>
    <row r="321" spans="1:31" ht="16.5" customHeight="1">
      <c r="A321" s="617"/>
      <c r="B321" s="617"/>
      <c r="C321" s="617"/>
      <c r="D321" s="493">
        <v>8</v>
      </c>
      <c r="E321" s="618"/>
      <c r="F321" s="618"/>
      <c r="G321" s="618"/>
      <c r="H321" s="618"/>
      <c r="I321" s="554"/>
      <c r="J321" s="554"/>
      <c r="K321" s="554"/>
      <c r="L321" s="554"/>
      <c r="M321" s="68" t="s">
        <v>4110</v>
      </c>
      <c r="N321" s="73" t="s">
        <v>4111</v>
      </c>
      <c r="O321" s="178"/>
      <c r="P321" s="93"/>
      <c r="Q321" s="78"/>
      <c r="R321" s="36"/>
      <c r="S321" s="78"/>
      <c r="T321" s="78"/>
      <c r="U321" s="121" t="s">
        <v>252</v>
      </c>
      <c r="V321" s="78" t="s">
        <v>141</v>
      </c>
      <c r="W321" s="78"/>
      <c r="X321" s="39"/>
      <c r="Y321" s="39"/>
      <c r="Z321" s="39"/>
      <c r="AA321" s="39"/>
      <c r="AB321" s="39"/>
      <c r="AC321" s="39"/>
      <c r="AD321" s="39"/>
      <c r="AE321" s="39"/>
    </row>
    <row r="322" spans="1:31" ht="16.5" customHeight="1">
      <c r="A322" s="617"/>
      <c r="B322" s="617"/>
      <c r="C322" s="617"/>
      <c r="D322" s="493">
        <v>9</v>
      </c>
      <c r="E322" s="616" t="s">
        <v>4092</v>
      </c>
      <c r="F322" s="616" t="s">
        <v>4093</v>
      </c>
      <c r="G322" s="616" t="s">
        <v>4067</v>
      </c>
      <c r="H322" s="616" t="s">
        <v>4068</v>
      </c>
      <c r="I322" s="69" t="s">
        <v>180</v>
      </c>
      <c r="J322" s="69" t="s">
        <v>398</v>
      </c>
      <c r="K322" s="211" t="s">
        <v>4218</v>
      </c>
      <c r="L322" s="70" t="s">
        <v>4095</v>
      </c>
      <c r="M322" s="70" t="s">
        <v>4071</v>
      </c>
      <c r="N322" s="80" t="s">
        <v>4072</v>
      </c>
      <c r="O322" s="178"/>
      <c r="P322" s="181"/>
      <c r="Q322" s="174"/>
      <c r="R322" s="72"/>
      <c r="S322" s="174"/>
      <c r="T322" s="174"/>
      <c r="U322" s="178" t="s">
        <v>25</v>
      </c>
      <c r="V322" s="78" t="s">
        <v>141</v>
      </c>
      <c r="W322" s="178"/>
      <c r="X322" s="39"/>
      <c r="Y322" s="39"/>
      <c r="Z322" s="39"/>
      <c r="AA322" s="39"/>
      <c r="AB322" s="39"/>
      <c r="AC322" s="39"/>
      <c r="AD322" s="39"/>
      <c r="AE322" s="39"/>
    </row>
    <row r="323" spans="1:31" ht="16.5" customHeight="1">
      <c r="A323" s="617"/>
      <c r="B323" s="617"/>
      <c r="C323" s="617"/>
      <c r="D323" s="493">
        <v>10</v>
      </c>
      <c r="E323" s="617"/>
      <c r="F323" s="617"/>
      <c r="G323" s="617"/>
      <c r="H323" s="617"/>
      <c r="I323" s="69" t="s">
        <v>180</v>
      </c>
      <c r="J323" s="69" t="s">
        <v>398</v>
      </c>
      <c r="K323" s="70" t="s">
        <v>4096</v>
      </c>
      <c r="L323" s="80" t="s">
        <v>4097</v>
      </c>
      <c r="M323" s="80" t="s">
        <v>4071</v>
      </c>
      <c r="N323" s="80" t="s">
        <v>4072</v>
      </c>
      <c r="O323" s="178"/>
      <c r="P323" s="93"/>
      <c r="Q323" s="78"/>
      <c r="R323" s="36"/>
      <c r="S323" s="78"/>
      <c r="T323" s="78"/>
      <c r="U323" s="178" t="s">
        <v>25</v>
      </c>
      <c r="V323" s="78" t="s">
        <v>141</v>
      </c>
      <c r="W323" s="178"/>
      <c r="X323" s="39"/>
      <c r="Y323" s="39"/>
      <c r="Z323" s="39"/>
      <c r="AA323" s="39"/>
      <c r="AB323" s="39"/>
      <c r="AC323" s="39"/>
      <c r="AD323" s="39"/>
      <c r="AE323" s="39"/>
    </row>
    <row r="324" spans="1:31" ht="16.5" customHeight="1">
      <c r="A324" s="617"/>
      <c r="B324" s="617"/>
      <c r="C324" s="617"/>
      <c r="D324" s="493">
        <v>11</v>
      </c>
      <c r="E324" s="617"/>
      <c r="F324" s="617"/>
      <c r="G324" s="617"/>
      <c r="H324" s="617"/>
      <c r="I324" s="69" t="s">
        <v>180</v>
      </c>
      <c r="J324" s="69" t="s">
        <v>398</v>
      </c>
      <c r="K324" s="70" t="s">
        <v>4098</v>
      </c>
      <c r="L324" s="80" t="s">
        <v>4099</v>
      </c>
      <c r="M324" s="80" t="s">
        <v>4071</v>
      </c>
      <c r="N324" s="80" t="s">
        <v>4072</v>
      </c>
      <c r="O324" s="178"/>
      <c r="P324" s="93"/>
      <c r="Q324" s="78"/>
      <c r="R324" s="36"/>
      <c r="S324" s="78"/>
      <c r="T324" s="78"/>
      <c r="U324" s="178" t="s">
        <v>25</v>
      </c>
      <c r="V324" s="78" t="s">
        <v>141</v>
      </c>
      <c r="W324" s="178"/>
      <c r="X324" s="39"/>
      <c r="Y324" s="39"/>
      <c r="Z324" s="39"/>
      <c r="AA324" s="39"/>
      <c r="AB324" s="39"/>
      <c r="AC324" s="39"/>
      <c r="AD324" s="39"/>
      <c r="AE324" s="39"/>
    </row>
    <row r="325" spans="1:31" ht="16.5" customHeight="1">
      <c r="A325" s="618"/>
      <c r="B325" s="618"/>
      <c r="C325" s="618"/>
      <c r="D325" s="493">
        <v>12</v>
      </c>
      <c r="E325" s="618"/>
      <c r="F325" s="618"/>
      <c r="G325" s="618"/>
      <c r="H325" s="618"/>
      <c r="I325" s="69" t="s">
        <v>180</v>
      </c>
      <c r="J325" s="69" t="s">
        <v>398</v>
      </c>
      <c r="K325" s="70" t="s">
        <v>4100</v>
      </c>
      <c r="L325" s="80" t="s">
        <v>4101</v>
      </c>
      <c r="M325" s="80" t="s">
        <v>4071</v>
      </c>
      <c r="N325" s="80" t="s">
        <v>4072</v>
      </c>
      <c r="O325" s="61"/>
      <c r="P325" s="93"/>
      <c r="Q325" s="78"/>
      <c r="R325" s="36"/>
      <c r="S325" s="78"/>
      <c r="T325" s="78"/>
      <c r="U325" s="178" t="s">
        <v>25</v>
      </c>
      <c r="V325" s="78" t="s">
        <v>141</v>
      </c>
      <c r="W325" s="178"/>
      <c r="X325" s="39"/>
      <c r="Y325" s="39"/>
      <c r="Z325" s="39"/>
      <c r="AA325" s="39"/>
      <c r="AB325" s="39"/>
      <c r="AC325" s="39"/>
      <c r="AD325" s="39"/>
      <c r="AE325" s="39"/>
    </row>
    <row r="326" spans="1:31" ht="66" customHeight="1">
      <c r="A326" s="616" t="s">
        <v>4219</v>
      </c>
      <c r="B326" s="616" t="s">
        <v>4220</v>
      </c>
      <c r="C326" s="619" t="s">
        <v>4221</v>
      </c>
      <c r="D326" s="493">
        <v>1</v>
      </c>
      <c r="E326" s="616" t="s">
        <v>4222</v>
      </c>
      <c r="F326" s="616" t="s">
        <v>4223</v>
      </c>
      <c r="G326" s="616" t="s">
        <v>4224</v>
      </c>
      <c r="H326" s="616" t="s">
        <v>4225</v>
      </c>
      <c r="I326" s="636" t="s">
        <v>180</v>
      </c>
      <c r="J326" s="636" t="s">
        <v>398</v>
      </c>
      <c r="K326" s="631" t="s">
        <v>4226</v>
      </c>
      <c r="L326" s="631" t="s">
        <v>4227</v>
      </c>
      <c r="M326" s="68" t="s">
        <v>4043</v>
      </c>
      <c r="N326" s="73" t="s">
        <v>4044</v>
      </c>
      <c r="O326" s="178"/>
      <c r="P326" s="181"/>
      <c r="Q326" s="174"/>
      <c r="R326" s="72"/>
      <c r="S326" s="78"/>
      <c r="T326" s="78"/>
      <c r="U326" s="61" t="s">
        <v>25</v>
      </c>
      <c r="V326" s="78" t="s">
        <v>125</v>
      </c>
      <c r="W326" s="61"/>
      <c r="X326" s="39"/>
      <c r="Y326" s="39"/>
      <c r="Z326" s="39"/>
      <c r="AA326" s="39"/>
      <c r="AB326" s="39"/>
      <c r="AC326" s="39"/>
      <c r="AD326" s="39"/>
      <c r="AE326" s="39"/>
    </row>
    <row r="327" spans="1:31" ht="16.5" customHeight="1">
      <c r="A327" s="617"/>
      <c r="B327" s="617"/>
      <c r="C327" s="617"/>
      <c r="D327" s="493">
        <v>2</v>
      </c>
      <c r="E327" s="617"/>
      <c r="F327" s="617"/>
      <c r="G327" s="617"/>
      <c r="H327" s="617"/>
      <c r="I327" s="553"/>
      <c r="J327" s="553"/>
      <c r="K327" s="554"/>
      <c r="L327" s="554"/>
      <c r="M327" s="68" t="s">
        <v>4045</v>
      </c>
      <c r="N327" s="73" t="s">
        <v>4046</v>
      </c>
      <c r="O327" s="178"/>
      <c r="P327" s="181"/>
      <c r="Q327" s="174"/>
      <c r="R327" s="46"/>
      <c r="S327" s="78"/>
      <c r="T327" s="78"/>
      <c r="U327" s="121" t="s">
        <v>252</v>
      </c>
      <c r="V327" s="78" t="s">
        <v>125</v>
      </c>
      <c r="W327" s="78"/>
      <c r="X327" s="39"/>
      <c r="Y327" s="39"/>
      <c r="Z327" s="39"/>
      <c r="AA327" s="39"/>
      <c r="AB327" s="39"/>
      <c r="AC327" s="39"/>
      <c r="AD327" s="39"/>
      <c r="AE327" s="39"/>
    </row>
    <row r="328" spans="1:31" ht="16.5" customHeight="1">
      <c r="A328" s="617"/>
      <c r="B328" s="617"/>
      <c r="C328" s="617"/>
      <c r="D328" s="493">
        <v>3</v>
      </c>
      <c r="E328" s="617"/>
      <c r="F328" s="617"/>
      <c r="G328" s="617"/>
      <c r="H328" s="617"/>
      <c r="I328" s="553"/>
      <c r="J328" s="553"/>
      <c r="K328" s="631" t="s">
        <v>4228</v>
      </c>
      <c r="L328" s="631" t="s">
        <v>4229</v>
      </c>
      <c r="M328" s="68" t="s">
        <v>4230</v>
      </c>
      <c r="N328" s="73" t="s">
        <v>4231</v>
      </c>
      <c r="O328" s="178"/>
      <c r="P328" s="181"/>
      <c r="Q328" s="174"/>
      <c r="R328" s="46"/>
      <c r="S328" s="78"/>
      <c r="T328" s="78"/>
      <c r="U328" s="61" t="s">
        <v>25</v>
      </c>
      <c r="V328" s="78" t="s">
        <v>125</v>
      </c>
      <c r="W328" s="61"/>
      <c r="X328" s="39"/>
      <c r="Y328" s="39"/>
      <c r="Z328" s="39"/>
      <c r="AA328" s="39"/>
      <c r="AB328" s="39"/>
      <c r="AC328" s="39"/>
      <c r="AD328" s="39"/>
      <c r="AE328" s="39"/>
    </row>
    <row r="329" spans="1:31" ht="99.75" customHeight="1">
      <c r="A329" s="617"/>
      <c r="B329" s="617"/>
      <c r="C329" s="617"/>
      <c r="D329" s="493">
        <v>4</v>
      </c>
      <c r="E329" s="617"/>
      <c r="F329" s="617"/>
      <c r="G329" s="617"/>
      <c r="H329" s="617"/>
      <c r="I329" s="554"/>
      <c r="J329" s="554"/>
      <c r="K329" s="554"/>
      <c r="L329" s="554"/>
      <c r="M329" s="68" t="s">
        <v>4232</v>
      </c>
      <c r="N329" s="73" t="s">
        <v>4233</v>
      </c>
      <c r="O329" s="178"/>
      <c r="P329" s="181"/>
      <c r="Q329" s="174"/>
      <c r="R329" s="46"/>
      <c r="S329" s="78"/>
      <c r="T329" s="78"/>
      <c r="U329" s="121" t="s">
        <v>252</v>
      </c>
      <c r="V329" s="78" t="s">
        <v>125</v>
      </c>
      <c r="W329" s="78"/>
      <c r="X329" s="39"/>
      <c r="Y329" s="39"/>
      <c r="Z329" s="39"/>
      <c r="AA329" s="39"/>
      <c r="AB329" s="39"/>
      <c r="AC329" s="39"/>
      <c r="AD329" s="39"/>
      <c r="AE329" s="39"/>
    </row>
    <row r="330" spans="1:31" ht="16.5" customHeight="1">
      <c r="A330" s="617"/>
      <c r="B330" s="617"/>
      <c r="C330" s="617"/>
      <c r="D330" s="493">
        <v>5</v>
      </c>
      <c r="E330" s="617"/>
      <c r="F330" s="617"/>
      <c r="G330" s="617"/>
      <c r="H330" s="617"/>
      <c r="I330" s="636" t="s">
        <v>180</v>
      </c>
      <c r="J330" s="636" t="s">
        <v>398</v>
      </c>
      <c r="K330" s="631" t="s">
        <v>4234</v>
      </c>
      <c r="L330" s="631" t="s">
        <v>4235</v>
      </c>
      <c r="M330" s="70" t="s">
        <v>4043</v>
      </c>
      <c r="N330" s="80" t="s">
        <v>4044</v>
      </c>
      <c r="O330" s="178"/>
      <c r="P330" s="181"/>
      <c r="Q330" s="174"/>
      <c r="R330" s="46"/>
      <c r="S330" s="78"/>
      <c r="T330" s="78"/>
      <c r="U330" s="61" t="s">
        <v>25</v>
      </c>
      <c r="V330" s="78" t="s">
        <v>125</v>
      </c>
      <c r="W330" s="61"/>
      <c r="X330" s="39"/>
      <c r="Y330" s="39"/>
      <c r="Z330" s="39"/>
      <c r="AA330" s="39"/>
      <c r="AB330" s="39"/>
      <c r="AC330" s="39"/>
      <c r="AD330" s="39"/>
      <c r="AE330" s="39"/>
    </row>
    <row r="331" spans="1:31" ht="16.5" customHeight="1">
      <c r="A331" s="617"/>
      <c r="B331" s="617"/>
      <c r="C331" s="617"/>
      <c r="D331" s="493">
        <v>6</v>
      </c>
      <c r="E331" s="617"/>
      <c r="F331" s="617"/>
      <c r="G331" s="617"/>
      <c r="H331" s="617"/>
      <c r="I331" s="553"/>
      <c r="J331" s="553"/>
      <c r="K331" s="554"/>
      <c r="L331" s="554"/>
      <c r="M331" s="70" t="s">
        <v>4045</v>
      </c>
      <c r="N331" s="80" t="s">
        <v>4046</v>
      </c>
      <c r="O331" s="178"/>
      <c r="P331" s="181"/>
      <c r="Q331" s="174"/>
      <c r="R331" s="46"/>
      <c r="S331" s="78"/>
      <c r="T331" s="78"/>
      <c r="U331" s="121" t="s">
        <v>252</v>
      </c>
      <c r="V331" s="78" t="s">
        <v>125</v>
      </c>
      <c r="W331" s="78"/>
      <c r="X331" s="39"/>
      <c r="Y331" s="39"/>
      <c r="Z331" s="39"/>
      <c r="AA331" s="39"/>
      <c r="AB331" s="39"/>
      <c r="AC331" s="39"/>
      <c r="AD331" s="39"/>
      <c r="AE331" s="39"/>
    </row>
    <row r="332" spans="1:31" ht="16.5" customHeight="1">
      <c r="A332" s="617"/>
      <c r="B332" s="617"/>
      <c r="C332" s="617"/>
      <c r="D332" s="493">
        <v>7</v>
      </c>
      <c r="E332" s="617"/>
      <c r="F332" s="617"/>
      <c r="G332" s="617"/>
      <c r="H332" s="617"/>
      <c r="I332" s="553"/>
      <c r="J332" s="553"/>
      <c r="K332" s="631" t="s">
        <v>4236</v>
      </c>
      <c r="L332" s="631" t="s">
        <v>4237</v>
      </c>
      <c r="M332" s="68" t="s">
        <v>4049</v>
      </c>
      <c r="N332" s="73" t="s">
        <v>4050</v>
      </c>
      <c r="O332" s="178"/>
      <c r="P332" s="181"/>
      <c r="Q332" s="174"/>
      <c r="R332" s="36"/>
      <c r="S332" s="78"/>
      <c r="T332" s="78"/>
      <c r="U332" s="61" t="s">
        <v>25</v>
      </c>
      <c r="V332" s="78" t="s">
        <v>125</v>
      </c>
      <c r="W332" s="61"/>
      <c r="X332" s="39"/>
      <c r="Y332" s="39"/>
      <c r="Z332" s="39"/>
      <c r="AA332" s="39"/>
      <c r="AB332" s="39"/>
      <c r="AC332" s="39"/>
      <c r="AD332" s="39"/>
      <c r="AE332" s="39"/>
    </row>
    <row r="333" spans="1:31" ht="16.5" customHeight="1">
      <c r="A333" s="617"/>
      <c r="B333" s="617"/>
      <c r="C333" s="617"/>
      <c r="D333" s="493">
        <v>8</v>
      </c>
      <c r="E333" s="617"/>
      <c r="F333" s="617"/>
      <c r="G333" s="617"/>
      <c r="H333" s="617"/>
      <c r="I333" s="554"/>
      <c r="J333" s="554"/>
      <c r="K333" s="554"/>
      <c r="L333" s="554"/>
      <c r="M333" s="68" t="s">
        <v>4051</v>
      </c>
      <c r="N333" s="73" t="s">
        <v>4052</v>
      </c>
      <c r="O333" s="178"/>
      <c r="P333" s="181"/>
      <c r="Q333" s="174"/>
      <c r="R333" s="36"/>
      <c r="S333" s="78"/>
      <c r="T333" s="78"/>
      <c r="U333" s="121" t="s">
        <v>252</v>
      </c>
      <c r="V333" s="78" t="s">
        <v>125</v>
      </c>
      <c r="W333" s="78"/>
      <c r="X333" s="39"/>
      <c r="Y333" s="39"/>
      <c r="Z333" s="39"/>
      <c r="AA333" s="39"/>
      <c r="AB333" s="39"/>
      <c r="AC333" s="39"/>
      <c r="AD333" s="39"/>
      <c r="AE333" s="39"/>
    </row>
    <row r="334" spans="1:31" ht="16.5" customHeight="1">
      <c r="A334" s="617"/>
      <c r="B334" s="617"/>
      <c r="C334" s="617"/>
      <c r="D334" s="493">
        <v>9</v>
      </c>
      <c r="E334" s="617"/>
      <c r="F334" s="617"/>
      <c r="G334" s="617"/>
      <c r="H334" s="617"/>
      <c r="I334" s="636" t="s">
        <v>180</v>
      </c>
      <c r="J334" s="636" t="s">
        <v>398</v>
      </c>
      <c r="K334" s="631" t="s">
        <v>4234</v>
      </c>
      <c r="L334" s="631" t="s">
        <v>4235</v>
      </c>
      <c r="M334" s="70" t="s">
        <v>4043</v>
      </c>
      <c r="N334" s="80" t="s">
        <v>4044</v>
      </c>
      <c r="O334" s="178"/>
      <c r="P334" s="181"/>
      <c r="Q334" s="174"/>
      <c r="R334" s="36"/>
      <c r="S334" s="78"/>
      <c r="T334" s="78"/>
      <c r="U334" s="61" t="s">
        <v>25</v>
      </c>
      <c r="V334" s="78" t="s">
        <v>125</v>
      </c>
      <c r="W334" s="61"/>
      <c r="X334" s="39"/>
      <c r="Y334" s="39"/>
      <c r="Z334" s="39"/>
      <c r="AA334" s="39"/>
      <c r="AB334" s="39"/>
      <c r="AC334" s="39"/>
      <c r="AD334" s="39"/>
      <c r="AE334" s="39"/>
    </row>
    <row r="335" spans="1:31" ht="16.5" customHeight="1">
      <c r="A335" s="617"/>
      <c r="B335" s="617"/>
      <c r="C335" s="617"/>
      <c r="D335" s="493">
        <v>10</v>
      </c>
      <c r="E335" s="617"/>
      <c r="F335" s="617"/>
      <c r="G335" s="617"/>
      <c r="H335" s="617"/>
      <c r="I335" s="553"/>
      <c r="J335" s="553"/>
      <c r="K335" s="554"/>
      <c r="L335" s="554"/>
      <c r="M335" s="70" t="s">
        <v>4045</v>
      </c>
      <c r="N335" s="80" t="s">
        <v>4046</v>
      </c>
      <c r="O335" s="178"/>
      <c r="P335" s="181"/>
      <c r="Q335" s="174"/>
      <c r="R335" s="36"/>
      <c r="S335" s="78"/>
      <c r="T335" s="78"/>
      <c r="U335" s="121" t="s">
        <v>252</v>
      </c>
      <c r="V335" s="78" t="s">
        <v>125</v>
      </c>
      <c r="W335" s="78"/>
      <c r="X335" s="39"/>
      <c r="Y335" s="39"/>
      <c r="Z335" s="39"/>
      <c r="AA335" s="39"/>
      <c r="AB335" s="39"/>
      <c r="AC335" s="39"/>
      <c r="AD335" s="39"/>
      <c r="AE335" s="39"/>
    </row>
    <row r="336" spans="1:31" ht="16.5" customHeight="1">
      <c r="A336" s="617"/>
      <c r="B336" s="617"/>
      <c r="C336" s="617"/>
      <c r="D336" s="493">
        <v>11</v>
      </c>
      <c r="E336" s="617"/>
      <c r="F336" s="617"/>
      <c r="G336" s="617"/>
      <c r="H336" s="617"/>
      <c r="I336" s="553"/>
      <c r="J336" s="553"/>
      <c r="K336" s="631" t="s">
        <v>4238</v>
      </c>
      <c r="L336" s="631" t="s">
        <v>4239</v>
      </c>
      <c r="M336" s="70" t="s">
        <v>4061</v>
      </c>
      <c r="N336" s="80" t="s">
        <v>4062</v>
      </c>
      <c r="O336" s="178"/>
      <c r="P336" s="181"/>
      <c r="Q336" s="174"/>
      <c r="R336" s="36"/>
      <c r="S336" s="78"/>
      <c r="T336" s="78"/>
      <c r="U336" s="61" t="s">
        <v>25</v>
      </c>
      <c r="V336" s="78" t="s">
        <v>125</v>
      </c>
      <c r="W336" s="61"/>
      <c r="X336" s="39"/>
      <c r="Y336" s="39"/>
      <c r="Z336" s="39"/>
      <c r="AA336" s="39"/>
      <c r="AB336" s="39"/>
      <c r="AC336" s="39"/>
      <c r="AD336" s="39"/>
      <c r="AE336" s="39"/>
    </row>
    <row r="337" spans="1:31" ht="16.5" customHeight="1">
      <c r="A337" s="617"/>
      <c r="B337" s="617"/>
      <c r="C337" s="617"/>
      <c r="D337" s="493">
        <v>12</v>
      </c>
      <c r="E337" s="617"/>
      <c r="F337" s="617"/>
      <c r="G337" s="617"/>
      <c r="H337" s="617"/>
      <c r="I337" s="554"/>
      <c r="J337" s="554"/>
      <c r="K337" s="554"/>
      <c r="L337" s="554"/>
      <c r="M337" s="68" t="s">
        <v>4051</v>
      </c>
      <c r="N337" s="73" t="s">
        <v>4052</v>
      </c>
      <c r="O337" s="178"/>
      <c r="P337" s="181"/>
      <c r="Q337" s="174"/>
      <c r="R337" s="36"/>
      <c r="S337" s="78"/>
      <c r="T337" s="78"/>
      <c r="U337" s="121" t="s">
        <v>252</v>
      </c>
      <c r="V337" s="78" t="s">
        <v>125</v>
      </c>
      <c r="W337" s="78"/>
      <c r="X337" s="39"/>
      <c r="Y337" s="39"/>
      <c r="Z337" s="39"/>
      <c r="AA337" s="39"/>
      <c r="AB337" s="39"/>
      <c r="AC337" s="39"/>
      <c r="AD337" s="39"/>
      <c r="AE337" s="39"/>
    </row>
    <row r="338" spans="1:31" ht="16.5" customHeight="1">
      <c r="A338" s="617"/>
      <c r="B338" s="617"/>
      <c r="C338" s="617"/>
      <c r="D338" s="493">
        <v>13</v>
      </c>
      <c r="E338" s="617"/>
      <c r="F338" s="617"/>
      <c r="G338" s="617"/>
      <c r="H338" s="617"/>
      <c r="I338" s="636" t="s">
        <v>180</v>
      </c>
      <c r="J338" s="636" t="s">
        <v>398</v>
      </c>
      <c r="K338" s="631" t="s">
        <v>4234</v>
      </c>
      <c r="L338" s="631" t="s">
        <v>4235</v>
      </c>
      <c r="M338" s="70" t="s">
        <v>4043</v>
      </c>
      <c r="N338" s="80" t="s">
        <v>4044</v>
      </c>
      <c r="O338" s="178"/>
      <c r="P338" s="181"/>
      <c r="Q338" s="174"/>
      <c r="R338" s="36"/>
      <c r="S338" s="78"/>
      <c r="T338" s="78"/>
      <c r="U338" s="61" t="s">
        <v>25</v>
      </c>
      <c r="V338" s="78" t="s">
        <v>125</v>
      </c>
      <c r="W338" s="61"/>
      <c r="X338" s="39"/>
      <c r="Y338" s="39"/>
      <c r="Z338" s="39"/>
      <c r="AA338" s="39"/>
      <c r="AB338" s="39"/>
      <c r="AC338" s="39"/>
      <c r="AD338" s="39"/>
      <c r="AE338" s="39"/>
    </row>
    <row r="339" spans="1:31" ht="16.5" customHeight="1">
      <c r="A339" s="617"/>
      <c r="B339" s="617"/>
      <c r="C339" s="617"/>
      <c r="D339" s="493">
        <v>14</v>
      </c>
      <c r="E339" s="617"/>
      <c r="F339" s="617"/>
      <c r="G339" s="617"/>
      <c r="H339" s="617"/>
      <c r="I339" s="553"/>
      <c r="J339" s="553"/>
      <c r="K339" s="554"/>
      <c r="L339" s="554"/>
      <c r="M339" s="70" t="s">
        <v>4045</v>
      </c>
      <c r="N339" s="80" t="s">
        <v>4046</v>
      </c>
      <c r="O339" s="178"/>
      <c r="P339" s="181"/>
      <c r="Q339" s="174"/>
      <c r="R339" s="36"/>
      <c r="S339" s="78"/>
      <c r="T339" s="78"/>
      <c r="U339" s="121" t="s">
        <v>252</v>
      </c>
      <c r="V339" s="78" t="s">
        <v>125</v>
      </c>
      <c r="W339" s="78"/>
      <c r="X339" s="39"/>
      <c r="Y339" s="39"/>
      <c r="Z339" s="39"/>
      <c r="AA339" s="39"/>
      <c r="AB339" s="39"/>
      <c r="AC339" s="39"/>
      <c r="AD339" s="39"/>
      <c r="AE339" s="39"/>
    </row>
    <row r="340" spans="1:31" ht="16.5" customHeight="1">
      <c r="A340" s="617"/>
      <c r="B340" s="617"/>
      <c r="C340" s="617"/>
      <c r="D340" s="493">
        <v>15</v>
      </c>
      <c r="E340" s="617"/>
      <c r="F340" s="617"/>
      <c r="G340" s="617"/>
      <c r="H340" s="617"/>
      <c r="I340" s="553"/>
      <c r="J340" s="553"/>
      <c r="K340" s="631" t="s">
        <v>4240</v>
      </c>
      <c r="L340" s="631" t="s">
        <v>4241</v>
      </c>
      <c r="M340" s="70" t="s">
        <v>4061</v>
      </c>
      <c r="N340" s="80" t="s">
        <v>4062</v>
      </c>
      <c r="O340" s="178"/>
      <c r="P340" s="181"/>
      <c r="Q340" s="174"/>
      <c r="R340" s="36"/>
      <c r="S340" s="78"/>
      <c r="T340" s="78"/>
      <c r="U340" s="61" t="s">
        <v>25</v>
      </c>
      <c r="V340" s="78" t="s">
        <v>125</v>
      </c>
      <c r="W340" s="61"/>
      <c r="X340" s="39"/>
      <c r="Y340" s="39"/>
      <c r="Z340" s="39"/>
      <c r="AA340" s="39"/>
      <c r="AB340" s="39"/>
      <c r="AC340" s="39"/>
      <c r="AD340" s="39"/>
      <c r="AE340" s="39"/>
    </row>
    <row r="341" spans="1:31" ht="16.5" customHeight="1">
      <c r="A341" s="617"/>
      <c r="B341" s="617"/>
      <c r="C341" s="617"/>
      <c r="D341" s="493">
        <v>16</v>
      </c>
      <c r="E341" s="618"/>
      <c r="F341" s="618"/>
      <c r="G341" s="618"/>
      <c r="H341" s="618"/>
      <c r="I341" s="554"/>
      <c r="J341" s="554"/>
      <c r="K341" s="554"/>
      <c r="L341" s="554"/>
      <c r="M341" s="68" t="s">
        <v>4051</v>
      </c>
      <c r="N341" s="73" t="s">
        <v>4052</v>
      </c>
      <c r="O341" s="178"/>
      <c r="P341" s="181"/>
      <c r="Q341" s="174"/>
      <c r="R341" s="36"/>
      <c r="S341" s="78"/>
      <c r="T341" s="78"/>
      <c r="U341" s="121" t="s">
        <v>252</v>
      </c>
      <c r="V341" s="78" t="s">
        <v>125</v>
      </c>
      <c r="W341" s="78"/>
      <c r="X341" s="39"/>
      <c r="Y341" s="39"/>
      <c r="Z341" s="39"/>
      <c r="AA341" s="39"/>
      <c r="AB341" s="39"/>
      <c r="AC341" s="39"/>
      <c r="AD341" s="39"/>
      <c r="AE341" s="39"/>
    </row>
    <row r="342" spans="1:31" ht="16.5" customHeight="1">
      <c r="A342" s="617"/>
      <c r="B342" s="617"/>
      <c r="C342" s="617"/>
      <c r="D342" s="493">
        <v>17</v>
      </c>
      <c r="E342" s="616" t="s">
        <v>4242</v>
      </c>
      <c r="F342" s="616" t="s">
        <v>4243</v>
      </c>
      <c r="G342" s="616" t="s">
        <v>4067</v>
      </c>
      <c r="H342" s="616" t="s">
        <v>4068</v>
      </c>
      <c r="I342" s="69" t="s">
        <v>180</v>
      </c>
      <c r="J342" s="69" t="s">
        <v>398</v>
      </c>
      <c r="K342" s="70" t="s">
        <v>4244</v>
      </c>
      <c r="L342" s="70" t="s">
        <v>4245</v>
      </c>
      <c r="M342" s="70" t="s">
        <v>4179</v>
      </c>
      <c r="N342" s="80" t="s">
        <v>4180</v>
      </c>
      <c r="O342" s="178"/>
      <c r="P342" s="181"/>
      <c r="Q342" s="174"/>
      <c r="R342" s="72"/>
      <c r="S342" s="78"/>
      <c r="T342" s="78"/>
      <c r="U342" s="61" t="s">
        <v>25</v>
      </c>
      <c r="V342" s="78" t="s">
        <v>125</v>
      </c>
      <c r="W342" s="61"/>
      <c r="X342" s="39"/>
      <c r="Y342" s="39"/>
      <c r="Z342" s="39"/>
      <c r="AA342" s="39"/>
      <c r="AB342" s="39"/>
      <c r="AC342" s="39"/>
      <c r="AD342" s="39"/>
      <c r="AE342" s="39"/>
    </row>
    <row r="343" spans="1:31" ht="56.25" customHeight="1">
      <c r="A343" s="617"/>
      <c r="B343" s="617"/>
      <c r="C343" s="617"/>
      <c r="D343" s="493">
        <v>18</v>
      </c>
      <c r="E343" s="617"/>
      <c r="F343" s="617"/>
      <c r="G343" s="617"/>
      <c r="H343" s="617"/>
      <c r="I343" s="69" t="s">
        <v>180</v>
      </c>
      <c r="J343" s="69" t="s">
        <v>398</v>
      </c>
      <c r="K343" s="70" t="s">
        <v>4246</v>
      </c>
      <c r="L343" s="80" t="s">
        <v>4247</v>
      </c>
      <c r="M343" s="80" t="s">
        <v>4071</v>
      </c>
      <c r="N343" s="80" t="s">
        <v>4072</v>
      </c>
      <c r="O343" s="61"/>
      <c r="P343" s="93"/>
      <c r="Q343" s="78"/>
      <c r="R343" s="36"/>
      <c r="S343" s="78"/>
      <c r="T343" s="78"/>
      <c r="U343" s="61" t="s">
        <v>25</v>
      </c>
      <c r="V343" s="78" t="s">
        <v>125</v>
      </c>
      <c r="W343" s="61"/>
      <c r="X343" s="39"/>
      <c r="Y343" s="39"/>
      <c r="Z343" s="39"/>
      <c r="AA343" s="39"/>
      <c r="AB343" s="39"/>
      <c r="AC343" s="39"/>
      <c r="AD343" s="39"/>
      <c r="AE343" s="39"/>
    </row>
    <row r="344" spans="1:31" ht="59.25" customHeight="1">
      <c r="A344" s="617"/>
      <c r="B344" s="617"/>
      <c r="C344" s="617"/>
      <c r="D344" s="493">
        <v>19</v>
      </c>
      <c r="E344" s="617"/>
      <c r="F344" s="617"/>
      <c r="G344" s="617"/>
      <c r="H344" s="617"/>
      <c r="I344" s="69" t="s">
        <v>180</v>
      </c>
      <c r="J344" s="69" t="s">
        <v>398</v>
      </c>
      <c r="K344" s="70" t="s">
        <v>4248</v>
      </c>
      <c r="L344" s="80" t="s">
        <v>4249</v>
      </c>
      <c r="M344" s="80" t="s">
        <v>4071</v>
      </c>
      <c r="N344" s="80" t="s">
        <v>4072</v>
      </c>
      <c r="O344" s="61"/>
      <c r="P344" s="93"/>
      <c r="Q344" s="78"/>
      <c r="R344" s="36"/>
      <c r="S344" s="78"/>
      <c r="T344" s="78"/>
      <c r="U344" s="61" t="s">
        <v>25</v>
      </c>
      <c r="V344" s="78" t="s">
        <v>125</v>
      </c>
      <c r="W344" s="61"/>
      <c r="X344" s="39"/>
      <c r="Y344" s="39"/>
      <c r="Z344" s="39"/>
      <c r="AA344" s="39"/>
      <c r="AB344" s="39"/>
      <c r="AC344" s="39"/>
      <c r="AD344" s="39"/>
      <c r="AE344" s="39"/>
    </row>
    <row r="345" spans="1:31" ht="16.5" customHeight="1">
      <c r="A345" s="618"/>
      <c r="B345" s="618"/>
      <c r="C345" s="618"/>
      <c r="D345" s="493">
        <v>20</v>
      </c>
      <c r="E345" s="618"/>
      <c r="F345" s="618"/>
      <c r="G345" s="618"/>
      <c r="H345" s="618"/>
      <c r="I345" s="69" t="s">
        <v>180</v>
      </c>
      <c r="J345" s="69" t="s">
        <v>398</v>
      </c>
      <c r="K345" s="70" t="s">
        <v>4250</v>
      </c>
      <c r="L345" s="80" t="s">
        <v>4251</v>
      </c>
      <c r="M345" s="80" t="s">
        <v>4071</v>
      </c>
      <c r="N345" s="80" t="s">
        <v>4072</v>
      </c>
      <c r="O345" s="61"/>
      <c r="P345" s="93"/>
      <c r="Q345" s="78"/>
      <c r="R345" s="36"/>
      <c r="S345" s="78"/>
      <c r="T345" s="78"/>
      <c r="U345" s="61" t="s">
        <v>25</v>
      </c>
      <c r="V345" s="78" t="s">
        <v>125</v>
      </c>
      <c r="W345" s="61"/>
      <c r="X345" s="39"/>
      <c r="Y345" s="39"/>
      <c r="Z345" s="39"/>
      <c r="AA345" s="39"/>
      <c r="AB345" s="39"/>
      <c r="AC345" s="39"/>
      <c r="AD345" s="39"/>
      <c r="AE345" s="39"/>
    </row>
    <row r="346" spans="1:31" ht="66" customHeight="1">
      <c r="A346" s="616" t="s">
        <v>4252</v>
      </c>
      <c r="B346" s="616" t="s">
        <v>4253</v>
      </c>
      <c r="C346" s="619" t="s">
        <v>4254</v>
      </c>
      <c r="D346" s="493">
        <v>1</v>
      </c>
      <c r="E346" s="616" t="s">
        <v>4255</v>
      </c>
      <c r="F346" s="616" t="s">
        <v>4256</v>
      </c>
      <c r="G346" s="616" t="s">
        <v>4224</v>
      </c>
      <c r="H346" s="616" t="s">
        <v>4225</v>
      </c>
      <c r="I346" s="636" t="s">
        <v>180</v>
      </c>
      <c r="J346" s="636" t="s">
        <v>398</v>
      </c>
      <c r="K346" s="631" t="s">
        <v>4226</v>
      </c>
      <c r="L346" s="631" t="s">
        <v>4227</v>
      </c>
      <c r="M346" s="68" t="s">
        <v>4043</v>
      </c>
      <c r="N346" s="73" t="s">
        <v>4044</v>
      </c>
      <c r="O346" s="178"/>
      <c r="P346" s="181"/>
      <c r="Q346" s="174"/>
      <c r="R346" s="72"/>
      <c r="S346" s="78"/>
      <c r="T346" s="78"/>
      <c r="U346" s="61" t="s">
        <v>25</v>
      </c>
      <c r="V346" s="78" t="s">
        <v>141</v>
      </c>
      <c r="W346" s="61"/>
      <c r="X346" s="39"/>
      <c r="Y346" s="39"/>
      <c r="Z346" s="39"/>
      <c r="AA346" s="39"/>
      <c r="AB346" s="39"/>
      <c r="AC346" s="39"/>
      <c r="AD346" s="39"/>
      <c r="AE346" s="39"/>
    </row>
    <row r="347" spans="1:31" ht="16.5" customHeight="1">
      <c r="A347" s="617"/>
      <c r="B347" s="617"/>
      <c r="C347" s="617"/>
      <c r="D347" s="493">
        <v>2</v>
      </c>
      <c r="E347" s="617"/>
      <c r="F347" s="617"/>
      <c r="G347" s="617"/>
      <c r="H347" s="617"/>
      <c r="I347" s="553"/>
      <c r="J347" s="553"/>
      <c r="K347" s="554"/>
      <c r="L347" s="554"/>
      <c r="M347" s="68" t="s">
        <v>4045</v>
      </c>
      <c r="N347" s="73" t="s">
        <v>4046</v>
      </c>
      <c r="O347" s="178"/>
      <c r="P347" s="181"/>
      <c r="Q347" s="174"/>
      <c r="R347" s="46"/>
      <c r="S347" s="78"/>
      <c r="T347" s="78"/>
      <c r="U347" s="121" t="s">
        <v>252</v>
      </c>
      <c r="V347" s="78" t="s">
        <v>141</v>
      </c>
      <c r="W347" s="78"/>
      <c r="X347" s="39"/>
      <c r="Y347" s="39"/>
      <c r="Z347" s="39"/>
      <c r="AA347" s="39"/>
      <c r="AB347" s="39"/>
      <c r="AC347" s="39"/>
      <c r="AD347" s="39"/>
      <c r="AE347" s="39"/>
    </row>
    <row r="348" spans="1:31" ht="16.5" customHeight="1">
      <c r="A348" s="617"/>
      <c r="B348" s="617"/>
      <c r="C348" s="617"/>
      <c r="D348" s="493">
        <v>3</v>
      </c>
      <c r="E348" s="617"/>
      <c r="F348" s="617"/>
      <c r="G348" s="617"/>
      <c r="H348" s="617"/>
      <c r="I348" s="553"/>
      <c r="J348" s="553"/>
      <c r="K348" s="631" t="s">
        <v>4257</v>
      </c>
      <c r="L348" s="631" t="s">
        <v>4258</v>
      </c>
      <c r="M348" s="68" t="s">
        <v>4230</v>
      </c>
      <c r="N348" s="73" t="s">
        <v>4231</v>
      </c>
      <c r="O348" s="178"/>
      <c r="P348" s="181"/>
      <c r="Q348" s="174"/>
      <c r="R348" s="46"/>
      <c r="S348" s="78"/>
      <c r="T348" s="78"/>
      <c r="U348" s="61" t="s">
        <v>25</v>
      </c>
      <c r="V348" s="78" t="s">
        <v>141</v>
      </c>
      <c r="W348" s="61"/>
      <c r="X348" s="39"/>
      <c r="Y348" s="39"/>
      <c r="Z348" s="39"/>
      <c r="AA348" s="39"/>
      <c r="AB348" s="39"/>
      <c r="AC348" s="39"/>
      <c r="AD348" s="39"/>
      <c r="AE348" s="39"/>
    </row>
    <row r="349" spans="1:31" ht="99.75" customHeight="1">
      <c r="A349" s="617"/>
      <c r="B349" s="617"/>
      <c r="C349" s="617"/>
      <c r="D349" s="493">
        <v>4</v>
      </c>
      <c r="E349" s="617"/>
      <c r="F349" s="617"/>
      <c r="G349" s="617"/>
      <c r="H349" s="617"/>
      <c r="I349" s="554"/>
      <c r="J349" s="554"/>
      <c r="K349" s="554"/>
      <c r="L349" s="554"/>
      <c r="M349" s="68" t="s">
        <v>4232</v>
      </c>
      <c r="N349" s="73" t="s">
        <v>4233</v>
      </c>
      <c r="O349" s="178"/>
      <c r="P349" s="181"/>
      <c r="Q349" s="174"/>
      <c r="R349" s="46"/>
      <c r="S349" s="78"/>
      <c r="T349" s="78"/>
      <c r="U349" s="121" t="s">
        <v>252</v>
      </c>
      <c r="V349" s="78" t="s">
        <v>141</v>
      </c>
      <c r="W349" s="78"/>
      <c r="X349" s="39"/>
      <c r="Y349" s="39"/>
      <c r="Z349" s="39"/>
      <c r="AA349" s="39"/>
      <c r="AB349" s="39"/>
      <c r="AC349" s="39"/>
      <c r="AD349" s="39"/>
      <c r="AE349" s="39"/>
    </row>
    <row r="350" spans="1:31" ht="16.5" customHeight="1">
      <c r="A350" s="617"/>
      <c r="B350" s="617"/>
      <c r="C350" s="617"/>
      <c r="D350" s="493">
        <v>5</v>
      </c>
      <c r="E350" s="617"/>
      <c r="F350" s="617"/>
      <c r="G350" s="617"/>
      <c r="H350" s="617"/>
      <c r="I350" s="636" t="s">
        <v>180</v>
      </c>
      <c r="J350" s="636" t="s">
        <v>398</v>
      </c>
      <c r="K350" s="631" t="s">
        <v>4234</v>
      </c>
      <c r="L350" s="631" t="s">
        <v>4235</v>
      </c>
      <c r="M350" s="70" t="s">
        <v>4043</v>
      </c>
      <c r="N350" s="80" t="s">
        <v>4044</v>
      </c>
      <c r="O350" s="178"/>
      <c r="P350" s="181"/>
      <c r="Q350" s="174"/>
      <c r="R350" s="46"/>
      <c r="S350" s="78"/>
      <c r="T350" s="78"/>
      <c r="U350" s="61" t="s">
        <v>25</v>
      </c>
      <c r="V350" s="78" t="s">
        <v>141</v>
      </c>
      <c r="W350" s="61"/>
      <c r="X350" s="39"/>
      <c r="Y350" s="39"/>
      <c r="Z350" s="39"/>
      <c r="AA350" s="39"/>
      <c r="AB350" s="39"/>
      <c r="AC350" s="39"/>
      <c r="AD350" s="39"/>
      <c r="AE350" s="39"/>
    </row>
    <row r="351" spans="1:31" ht="16.5" customHeight="1">
      <c r="A351" s="617"/>
      <c r="B351" s="617"/>
      <c r="C351" s="617"/>
      <c r="D351" s="493">
        <v>6</v>
      </c>
      <c r="E351" s="617"/>
      <c r="F351" s="617"/>
      <c r="G351" s="617"/>
      <c r="H351" s="617"/>
      <c r="I351" s="553"/>
      <c r="J351" s="553"/>
      <c r="K351" s="554"/>
      <c r="L351" s="554"/>
      <c r="M351" s="70" t="s">
        <v>4045</v>
      </c>
      <c r="N351" s="80" t="s">
        <v>4046</v>
      </c>
      <c r="O351" s="178"/>
      <c r="P351" s="181"/>
      <c r="Q351" s="174"/>
      <c r="R351" s="46"/>
      <c r="S351" s="78"/>
      <c r="T351" s="78"/>
      <c r="U351" s="121" t="s">
        <v>252</v>
      </c>
      <c r="V351" s="78" t="s">
        <v>141</v>
      </c>
      <c r="W351" s="78"/>
      <c r="X351" s="39"/>
      <c r="Y351" s="39"/>
      <c r="Z351" s="39"/>
      <c r="AA351" s="39"/>
      <c r="AB351" s="39"/>
      <c r="AC351" s="39"/>
      <c r="AD351" s="39"/>
      <c r="AE351" s="39"/>
    </row>
    <row r="352" spans="1:31" ht="16.5" customHeight="1">
      <c r="A352" s="617"/>
      <c r="B352" s="617"/>
      <c r="C352" s="617"/>
      <c r="D352" s="493">
        <v>7</v>
      </c>
      <c r="E352" s="617"/>
      <c r="F352" s="617"/>
      <c r="G352" s="617"/>
      <c r="H352" s="617"/>
      <c r="I352" s="553"/>
      <c r="J352" s="553"/>
      <c r="K352" s="631" t="s">
        <v>4259</v>
      </c>
      <c r="L352" s="631" t="s">
        <v>4260</v>
      </c>
      <c r="M352" s="68" t="s">
        <v>4049</v>
      </c>
      <c r="N352" s="73" t="s">
        <v>4050</v>
      </c>
      <c r="O352" s="178"/>
      <c r="P352" s="181"/>
      <c r="Q352" s="174"/>
      <c r="R352" s="36"/>
      <c r="S352" s="78"/>
      <c r="T352" s="78"/>
      <c r="U352" s="61" t="s">
        <v>25</v>
      </c>
      <c r="V352" s="78" t="s">
        <v>141</v>
      </c>
      <c r="W352" s="61"/>
      <c r="X352" s="39"/>
      <c r="Y352" s="39"/>
      <c r="Z352" s="39"/>
      <c r="AA352" s="39"/>
      <c r="AB352" s="39"/>
      <c r="AC352" s="39"/>
      <c r="AD352" s="39"/>
      <c r="AE352" s="39"/>
    </row>
    <row r="353" spans="1:31" ht="16.5" customHeight="1">
      <c r="A353" s="617"/>
      <c r="B353" s="617"/>
      <c r="C353" s="617"/>
      <c r="D353" s="493">
        <v>8</v>
      </c>
      <c r="E353" s="617"/>
      <c r="F353" s="617"/>
      <c r="G353" s="617"/>
      <c r="H353" s="617"/>
      <c r="I353" s="554"/>
      <c r="J353" s="554"/>
      <c r="K353" s="554"/>
      <c r="L353" s="554"/>
      <c r="M353" s="68" t="s">
        <v>4051</v>
      </c>
      <c r="N353" s="73" t="s">
        <v>4052</v>
      </c>
      <c r="O353" s="178"/>
      <c r="P353" s="181"/>
      <c r="Q353" s="174"/>
      <c r="R353" s="36"/>
      <c r="S353" s="78"/>
      <c r="T353" s="78"/>
      <c r="U353" s="121" t="s">
        <v>252</v>
      </c>
      <c r="V353" s="78" t="s">
        <v>141</v>
      </c>
      <c r="W353" s="78"/>
      <c r="X353" s="39"/>
      <c r="Y353" s="39"/>
      <c r="Z353" s="39"/>
      <c r="AA353" s="39"/>
      <c r="AB353" s="39"/>
      <c r="AC353" s="39"/>
      <c r="AD353" s="39"/>
      <c r="AE353" s="39"/>
    </row>
    <row r="354" spans="1:31" ht="16.5" customHeight="1">
      <c r="A354" s="617"/>
      <c r="B354" s="617"/>
      <c r="C354" s="617"/>
      <c r="D354" s="493">
        <v>9</v>
      </c>
      <c r="E354" s="617"/>
      <c r="F354" s="617"/>
      <c r="G354" s="617"/>
      <c r="H354" s="617"/>
      <c r="I354" s="636" t="s">
        <v>180</v>
      </c>
      <c r="J354" s="636" t="s">
        <v>398</v>
      </c>
      <c r="K354" s="631" t="s">
        <v>4234</v>
      </c>
      <c r="L354" s="631" t="s">
        <v>4235</v>
      </c>
      <c r="M354" s="70" t="s">
        <v>4043</v>
      </c>
      <c r="N354" s="80" t="s">
        <v>4044</v>
      </c>
      <c r="O354" s="178"/>
      <c r="P354" s="181"/>
      <c r="Q354" s="174"/>
      <c r="R354" s="36"/>
      <c r="S354" s="78"/>
      <c r="T354" s="78"/>
      <c r="U354" s="61" t="s">
        <v>25</v>
      </c>
      <c r="V354" s="78" t="s">
        <v>141</v>
      </c>
      <c r="W354" s="61"/>
      <c r="X354" s="39"/>
      <c r="Y354" s="39"/>
      <c r="Z354" s="39"/>
      <c r="AA354" s="39"/>
      <c r="AB354" s="39"/>
      <c r="AC354" s="39"/>
      <c r="AD354" s="39"/>
      <c r="AE354" s="39"/>
    </row>
    <row r="355" spans="1:31" ht="16.5" customHeight="1">
      <c r="A355" s="617"/>
      <c r="B355" s="617"/>
      <c r="C355" s="617"/>
      <c r="D355" s="493">
        <v>10</v>
      </c>
      <c r="E355" s="617"/>
      <c r="F355" s="617"/>
      <c r="G355" s="617"/>
      <c r="H355" s="617"/>
      <c r="I355" s="553"/>
      <c r="J355" s="553"/>
      <c r="K355" s="554"/>
      <c r="L355" s="554"/>
      <c r="M355" s="70" t="s">
        <v>4045</v>
      </c>
      <c r="N355" s="80" t="s">
        <v>4046</v>
      </c>
      <c r="O355" s="178"/>
      <c r="P355" s="181"/>
      <c r="Q355" s="174"/>
      <c r="R355" s="36"/>
      <c r="S355" s="78"/>
      <c r="T355" s="78"/>
      <c r="U355" s="121" t="s">
        <v>252</v>
      </c>
      <c r="V355" s="78" t="s">
        <v>141</v>
      </c>
      <c r="W355" s="78"/>
      <c r="X355" s="39"/>
      <c r="Y355" s="39"/>
      <c r="Z355" s="39"/>
      <c r="AA355" s="39"/>
      <c r="AB355" s="39"/>
      <c r="AC355" s="39"/>
      <c r="AD355" s="39"/>
      <c r="AE355" s="39"/>
    </row>
    <row r="356" spans="1:31" ht="16.5" customHeight="1">
      <c r="A356" s="617"/>
      <c r="B356" s="617"/>
      <c r="C356" s="617"/>
      <c r="D356" s="493">
        <v>11</v>
      </c>
      <c r="E356" s="617"/>
      <c r="F356" s="617"/>
      <c r="G356" s="617"/>
      <c r="H356" s="617"/>
      <c r="I356" s="553"/>
      <c r="J356" s="553"/>
      <c r="K356" s="631" t="s">
        <v>4261</v>
      </c>
      <c r="L356" s="631" t="s">
        <v>4262</v>
      </c>
      <c r="M356" s="70" t="s">
        <v>4061</v>
      </c>
      <c r="N356" s="80" t="s">
        <v>4062</v>
      </c>
      <c r="O356" s="178"/>
      <c r="P356" s="181"/>
      <c r="Q356" s="174"/>
      <c r="R356" s="36"/>
      <c r="S356" s="78"/>
      <c r="T356" s="78"/>
      <c r="U356" s="61" t="s">
        <v>25</v>
      </c>
      <c r="V356" s="78" t="s">
        <v>141</v>
      </c>
      <c r="W356" s="61"/>
      <c r="X356" s="39"/>
      <c r="Y356" s="39"/>
      <c r="Z356" s="39"/>
      <c r="AA356" s="39"/>
      <c r="AB356" s="39"/>
      <c r="AC356" s="39"/>
      <c r="AD356" s="39"/>
      <c r="AE356" s="39"/>
    </row>
    <row r="357" spans="1:31" ht="16.5" customHeight="1">
      <c r="A357" s="617"/>
      <c r="B357" s="617"/>
      <c r="C357" s="617"/>
      <c r="D357" s="493">
        <v>12</v>
      </c>
      <c r="E357" s="617"/>
      <c r="F357" s="617"/>
      <c r="G357" s="617"/>
      <c r="H357" s="617"/>
      <c r="I357" s="554"/>
      <c r="J357" s="554"/>
      <c r="K357" s="554"/>
      <c r="L357" s="554"/>
      <c r="M357" s="68" t="s">
        <v>4051</v>
      </c>
      <c r="N357" s="73" t="s">
        <v>4052</v>
      </c>
      <c r="O357" s="178"/>
      <c r="P357" s="181"/>
      <c r="Q357" s="174"/>
      <c r="R357" s="36"/>
      <c r="S357" s="78"/>
      <c r="T357" s="78"/>
      <c r="U357" s="121" t="s">
        <v>252</v>
      </c>
      <c r="V357" s="78" t="s">
        <v>141</v>
      </c>
      <c r="W357" s="78"/>
      <c r="X357" s="39"/>
      <c r="Y357" s="39"/>
      <c r="Z357" s="39"/>
      <c r="AA357" s="39"/>
      <c r="AB357" s="39"/>
      <c r="AC357" s="39"/>
      <c r="AD357" s="39"/>
      <c r="AE357" s="39"/>
    </row>
    <row r="358" spans="1:31" ht="16.5" customHeight="1">
      <c r="A358" s="617"/>
      <c r="B358" s="617"/>
      <c r="C358" s="617"/>
      <c r="D358" s="493">
        <v>13</v>
      </c>
      <c r="E358" s="617"/>
      <c r="F358" s="617"/>
      <c r="G358" s="617"/>
      <c r="H358" s="617"/>
      <c r="I358" s="636" t="s">
        <v>180</v>
      </c>
      <c r="J358" s="636" t="s">
        <v>398</v>
      </c>
      <c r="K358" s="631" t="s">
        <v>4234</v>
      </c>
      <c r="L358" s="631" t="s">
        <v>4235</v>
      </c>
      <c r="M358" s="70" t="s">
        <v>4043</v>
      </c>
      <c r="N358" s="80" t="s">
        <v>4044</v>
      </c>
      <c r="O358" s="178"/>
      <c r="P358" s="181"/>
      <c r="Q358" s="174"/>
      <c r="R358" s="36"/>
      <c r="S358" s="78"/>
      <c r="T358" s="78"/>
      <c r="U358" s="61" t="s">
        <v>25</v>
      </c>
      <c r="V358" s="78" t="s">
        <v>141</v>
      </c>
      <c r="W358" s="61"/>
      <c r="X358" s="39"/>
      <c r="Y358" s="39"/>
      <c r="Z358" s="39"/>
      <c r="AA358" s="39"/>
      <c r="AB358" s="39"/>
      <c r="AC358" s="39"/>
      <c r="AD358" s="39"/>
      <c r="AE358" s="39"/>
    </row>
    <row r="359" spans="1:31" ht="16.5" customHeight="1">
      <c r="A359" s="617"/>
      <c r="B359" s="617"/>
      <c r="C359" s="617"/>
      <c r="D359" s="493">
        <v>14</v>
      </c>
      <c r="E359" s="617"/>
      <c r="F359" s="617"/>
      <c r="G359" s="617"/>
      <c r="H359" s="617"/>
      <c r="I359" s="553"/>
      <c r="J359" s="553"/>
      <c r="K359" s="554"/>
      <c r="L359" s="554"/>
      <c r="M359" s="70" t="s">
        <v>4045</v>
      </c>
      <c r="N359" s="80" t="s">
        <v>4046</v>
      </c>
      <c r="O359" s="178"/>
      <c r="P359" s="181"/>
      <c r="Q359" s="174"/>
      <c r="R359" s="36"/>
      <c r="S359" s="78"/>
      <c r="T359" s="78"/>
      <c r="U359" s="121" t="s">
        <v>252</v>
      </c>
      <c r="V359" s="78" t="s">
        <v>141</v>
      </c>
      <c r="W359" s="78"/>
      <c r="X359" s="39"/>
      <c r="Y359" s="39"/>
      <c r="Z359" s="39"/>
      <c r="AA359" s="39"/>
      <c r="AB359" s="39"/>
      <c r="AC359" s="39"/>
      <c r="AD359" s="39"/>
      <c r="AE359" s="39"/>
    </row>
    <row r="360" spans="1:31" ht="16.5" customHeight="1">
      <c r="A360" s="617"/>
      <c r="B360" s="617"/>
      <c r="C360" s="617"/>
      <c r="D360" s="493">
        <v>15</v>
      </c>
      <c r="E360" s="617"/>
      <c r="F360" s="617"/>
      <c r="G360" s="617"/>
      <c r="H360" s="617"/>
      <c r="I360" s="553"/>
      <c r="J360" s="553"/>
      <c r="K360" s="631" t="s">
        <v>4263</v>
      </c>
      <c r="L360" s="631" t="s">
        <v>4264</v>
      </c>
      <c r="M360" s="70" t="s">
        <v>4061</v>
      </c>
      <c r="N360" s="80" t="s">
        <v>4062</v>
      </c>
      <c r="O360" s="178"/>
      <c r="P360" s="181"/>
      <c r="Q360" s="174"/>
      <c r="R360" s="36"/>
      <c r="S360" s="78"/>
      <c r="T360" s="78"/>
      <c r="U360" s="61" t="s">
        <v>25</v>
      </c>
      <c r="V360" s="78" t="s">
        <v>141</v>
      </c>
      <c r="W360" s="61"/>
      <c r="X360" s="39"/>
      <c r="Y360" s="39"/>
      <c r="Z360" s="39"/>
      <c r="AA360" s="39"/>
      <c r="AB360" s="39"/>
      <c r="AC360" s="39"/>
      <c r="AD360" s="39"/>
      <c r="AE360" s="39"/>
    </row>
    <row r="361" spans="1:31" ht="16.5" customHeight="1">
      <c r="A361" s="617"/>
      <c r="B361" s="617"/>
      <c r="C361" s="617"/>
      <c r="D361" s="493">
        <v>16</v>
      </c>
      <c r="E361" s="618"/>
      <c r="F361" s="618"/>
      <c r="G361" s="618"/>
      <c r="H361" s="618"/>
      <c r="I361" s="554"/>
      <c r="J361" s="554"/>
      <c r="K361" s="554"/>
      <c r="L361" s="554"/>
      <c r="M361" s="68" t="s">
        <v>4051</v>
      </c>
      <c r="N361" s="73" t="s">
        <v>4052</v>
      </c>
      <c r="O361" s="178"/>
      <c r="P361" s="181"/>
      <c r="Q361" s="174"/>
      <c r="R361" s="36"/>
      <c r="S361" s="78"/>
      <c r="T361" s="78"/>
      <c r="U361" s="121" t="s">
        <v>252</v>
      </c>
      <c r="V361" s="78" t="s">
        <v>141</v>
      </c>
      <c r="W361" s="78"/>
      <c r="X361" s="39"/>
      <c r="Y361" s="39"/>
      <c r="Z361" s="39"/>
      <c r="AA361" s="39"/>
      <c r="AB361" s="39"/>
      <c r="AC361" s="39"/>
      <c r="AD361" s="39"/>
      <c r="AE361" s="39"/>
    </row>
    <row r="362" spans="1:31" ht="16.5" customHeight="1">
      <c r="A362" s="617"/>
      <c r="B362" s="617"/>
      <c r="C362" s="617"/>
      <c r="D362" s="493">
        <v>17</v>
      </c>
      <c r="E362" s="616" t="s">
        <v>4265</v>
      </c>
      <c r="F362" s="616" t="s">
        <v>4266</v>
      </c>
      <c r="G362" s="616" t="s">
        <v>4067</v>
      </c>
      <c r="H362" s="616" t="s">
        <v>4068</v>
      </c>
      <c r="I362" s="69" t="s">
        <v>180</v>
      </c>
      <c r="J362" s="69" t="s">
        <v>398</v>
      </c>
      <c r="K362" s="70" t="s">
        <v>4244</v>
      </c>
      <c r="L362" s="70" t="s">
        <v>4245</v>
      </c>
      <c r="M362" s="70" t="s">
        <v>4179</v>
      </c>
      <c r="N362" s="80" t="s">
        <v>4180</v>
      </c>
      <c r="O362" s="178"/>
      <c r="P362" s="181"/>
      <c r="Q362" s="174"/>
      <c r="R362" s="72"/>
      <c r="S362" s="78"/>
      <c r="T362" s="78"/>
      <c r="U362" s="61" t="s">
        <v>25</v>
      </c>
      <c r="V362" s="78" t="s">
        <v>141</v>
      </c>
      <c r="W362" s="61"/>
      <c r="X362" s="39"/>
      <c r="Y362" s="39"/>
      <c r="Z362" s="39"/>
      <c r="AA362" s="39"/>
      <c r="AB362" s="39"/>
      <c r="AC362" s="39"/>
      <c r="AD362" s="39"/>
      <c r="AE362" s="39"/>
    </row>
    <row r="363" spans="1:31" ht="56.25" customHeight="1">
      <c r="A363" s="617"/>
      <c r="B363" s="617"/>
      <c r="C363" s="617"/>
      <c r="D363" s="493">
        <v>18</v>
      </c>
      <c r="E363" s="617"/>
      <c r="F363" s="617"/>
      <c r="G363" s="617"/>
      <c r="H363" s="617"/>
      <c r="I363" s="69" t="s">
        <v>180</v>
      </c>
      <c r="J363" s="69" t="s">
        <v>398</v>
      </c>
      <c r="K363" s="70" t="s">
        <v>4246</v>
      </c>
      <c r="L363" s="80" t="s">
        <v>4247</v>
      </c>
      <c r="M363" s="80" t="s">
        <v>4071</v>
      </c>
      <c r="N363" s="80" t="s">
        <v>4072</v>
      </c>
      <c r="O363" s="61"/>
      <c r="P363" s="93"/>
      <c r="Q363" s="78"/>
      <c r="R363" s="36"/>
      <c r="S363" s="78"/>
      <c r="T363" s="78"/>
      <c r="U363" s="61" t="s">
        <v>25</v>
      </c>
      <c r="V363" s="78" t="s">
        <v>141</v>
      </c>
      <c r="W363" s="61"/>
      <c r="X363" s="39"/>
      <c r="Y363" s="39"/>
      <c r="Z363" s="39"/>
      <c r="AA363" s="39"/>
      <c r="AB363" s="39"/>
      <c r="AC363" s="39"/>
      <c r="AD363" s="39"/>
      <c r="AE363" s="39"/>
    </row>
    <row r="364" spans="1:31" ht="59.25" customHeight="1">
      <c r="A364" s="617"/>
      <c r="B364" s="617"/>
      <c r="C364" s="617"/>
      <c r="D364" s="493">
        <v>19</v>
      </c>
      <c r="E364" s="617"/>
      <c r="F364" s="617"/>
      <c r="G364" s="617"/>
      <c r="H364" s="617"/>
      <c r="I364" s="69" t="s">
        <v>180</v>
      </c>
      <c r="J364" s="69" t="s">
        <v>398</v>
      </c>
      <c r="K364" s="70" t="s">
        <v>4248</v>
      </c>
      <c r="L364" s="80" t="s">
        <v>4249</v>
      </c>
      <c r="M364" s="80" t="s">
        <v>4071</v>
      </c>
      <c r="N364" s="80" t="s">
        <v>4072</v>
      </c>
      <c r="O364" s="61"/>
      <c r="P364" s="93"/>
      <c r="Q364" s="78"/>
      <c r="R364" s="36"/>
      <c r="S364" s="78"/>
      <c r="T364" s="78"/>
      <c r="U364" s="61" t="s">
        <v>25</v>
      </c>
      <c r="V364" s="78" t="s">
        <v>141</v>
      </c>
      <c r="W364" s="61"/>
      <c r="X364" s="39"/>
      <c r="Y364" s="39"/>
      <c r="Z364" s="39"/>
      <c r="AA364" s="39"/>
      <c r="AB364" s="39"/>
      <c r="AC364" s="39"/>
      <c r="AD364" s="39"/>
      <c r="AE364" s="39"/>
    </row>
    <row r="365" spans="1:31" ht="16.5" customHeight="1">
      <c r="A365" s="618"/>
      <c r="B365" s="618"/>
      <c r="C365" s="618"/>
      <c r="D365" s="493">
        <v>20</v>
      </c>
      <c r="E365" s="618"/>
      <c r="F365" s="618"/>
      <c r="G365" s="618"/>
      <c r="H365" s="618"/>
      <c r="I365" s="69" t="s">
        <v>180</v>
      </c>
      <c r="J365" s="69" t="s">
        <v>398</v>
      </c>
      <c r="K365" s="70" t="s">
        <v>4250</v>
      </c>
      <c r="L365" s="80" t="s">
        <v>4251</v>
      </c>
      <c r="M365" s="80" t="s">
        <v>4071</v>
      </c>
      <c r="N365" s="80" t="s">
        <v>4072</v>
      </c>
      <c r="O365" s="61"/>
      <c r="P365" s="93"/>
      <c r="Q365" s="78"/>
      <c r="R365" s="36"/>
      <c r="S365" s="78"/>
      <c r="T365" s="78"/>
      <c r="U365" s="61" t="s">
        <v>25</v>
      </c>
      <c r="V365" s="78" t="s">
        <v>141</v>
      </c>
      <c r="W365" s="61"/>
      <c r="X365" s="39"/>
      <c r="Y365" s="39"/>
      <c r="Z365" s="39"/>
      <c r="AA365" s="39"/>
      <c r="AB365" s="39"/>
      <c r="AC365" s="39"/>
      <c r="AD365" s="39"/>
      <c r="AE365" s="39"/>
    </row>
    <row r="366" spans="1:31" ht="66" customHeight="1">
      <c r="A366" s="616" t="s">
        <v>4219</v>
      </c>
      <c r="B366" s="616" t="s">
        <v>4220</v>
      </c>
      <c r="C366" s="619" t="s">
        <v>4267</v>
      </c>
      <c r="D366" s="493">
        <v>1</v>
      </c>
      <c r="E366" s="616" t="s">
        <v>4222</v>
      </c>
      <c r="F366" s="616" t="s">
        <v>4223</v>
      </c>
      <c r="G366" s="616" t="s">
        <v>4268</v>
      </c>
      <c r="H366" s="616" t="s">
        <v>4269</v>
      </c>
      <c r="I366" s="636" t="s">
        <v>180</v>
      </c>
      <c r="J366" s="636" t="s">
        <v>398</v>
      </c>
      <c r="K366" s="631" t="s">
        <v>4270</v>
      </c>
      <c r="L366" s="631" t="s">
        <v>4271</v>
      </c>
      <c r="M366" s="68" t="s">
        <v>4043</v>
      </c>
      <c r="N366" s="73" t="s">
        <v>4044</v>
      </c>
      <c r="O366" s="178"/>
      <c r="P366" s="181"/>
      <c r="Q366" s="174"/>
      <c r="R366" s="72"/>
      <c r="S366" s="78" t="s">
        <v>4140</v>
      </c>
      <c r="T366" s="78"/>
      <c r="U366" s="61" t="s">
        <v>25</v>
      </c>
      <c r="V366" s="78" t="s">
        <v>125</v>
      </c>
      <c r="W366" s="61"/>
      <c r="X366" s="39"/>
      <c r="Y366" s="39"/>
      <c r="Z366" s="39"/>
      <c r="AA366" s="39"/>
      <c r="AB366" s="39"/>
      <c r="AC366" s="39"/>
      <c r="AD366" s="39"/>
      <c r="AE366" s="39"/>
    </row>
    <row r="367" spans="1:31" ht="16.5" customHeight="1">
      <c r="A367" s="617"/>
      <c r="B367" s="617"/>
      <c r="C367" s="617"/>
      <c r="D367" s="493">
        <v>2</v>
      </c>
      <c r="E367" s="617"/>
      <c r="F367" s="617"/>
      <c r="G367" s="617"/>
      <c r="H367" s="617"/>
      <c r="I367" s="553"/>
      <c r="J367" s="553"/>
      <c r="K367" s="554"/>
      <c r="L367" s="554"/>
      <c r="M367" s="68" t="s">
        <v>4045</v>
      </c>
      <c r="N367" s="73" t="s">
        <v>4046</v>
      </c>
      <c r="O367" s="178"/>
      <c r="P367" s="181"/>
      <c r="Q367" s="174"/>
      <c r="R367" s="46"/>
      <c r="S367" s="78" t="s">
        <v>4140</v>
      </c>
      <c r="T367" s="78"/>
      <c r="U367" s="121" t="s">
        <v>252</v>
      </c>
      <c r="V367" s="78" t="s">
        <v>125</v>
      </c>
      <c r="W367" s="78"/>
      <c r="X367" s="39"/>
      <c r="Y367" s="39"/>
      <c r="Z367" s="39"/>
      <c r="AA367" s="39"/>
      <c r="AB367" s="39"/>
      <c r="AC367" s="39"/>
      <c r="AD367" s="39"/>
      <c r="AE367" s="39"/>
    </row>
    <row r="368" spans="1:31" ht="16.5" customHeight="1">
      <c r="A368" s="617"/>
      <c r="B368" s="617"/>
      <c r="C368" s="617"/>
      <c r="D368" s="493">
        <v>3</v>
      </c>
      <c r="E368" s="617"/>
      <c r="F368" s="617"/>
      <c r="G368" s="617"/>
      <c r="H368" s="617"/>
      <c r="I368" s="553"/>
      <c r="J368" s="553"/>
      <c r="K368" s="631" t="s">
        <v>4228</v>
      </c>
      <c r="L368" s="631" t="s">
        <v>4229</v>
      </c>
      <c r="M368" s="68" t="s">
        <v>4230</v>
      </c>
      <c r="N368" s="73" t="s">
        <v>4231</v>
      </c>
      <c r="O368" s="178"/>
      <c r="P368" s="181"/>
      <c r="Q368" s="174"/>
      <c r="R368" s="46"/>
      <c r="S368" s="78" t="s">
        <v>4140</v>
      </c>
      <c r="T368" s="78"/>
      <c r="U368" s="61" t="s">
        <v>25</v>
      </c>
      <c r="V368" s="78" t="s">
        <v>125</v>
      </c>
      <c r="W368" s="61"/>
      <c r="X368" s="39"/>
      <c r="Y368" s="39"/>
      <c r="Z368" s="39"/>
      <c r="AA368" s="39"/>
      <c r="AB368" s="39"/>
      <c r="AC368" s="39"/>
      <c r="AD368" s="39"/>
      <c r="AE368" s="39"/>
    </row>
    <row r="369" spans="1:31" ht="99.75" customHeight="1">
      <c r="A369" s="617"/>
      <c r="B369" s="617"/>
      <c r="C369" s="617"/>
      <c r="D369" s="493">
        <v>4</v>
      </c>
      <c r="E369" s="617"/>
      <c r="F369" s="617"/>
      <c r="G369" s="617"/>
      <c r="H369" s="617"/>
      <c r="I369" s="554"/>
      <c r="J369" s="554"/>
      <c r="K369" s="554"/>
      <c r="L369" s="554"/>
      <c r="M369" s="68" t="s">
        <v>4232</v>
      </c>
      <c r="N369" s="73" t="s">
        <v>4233</v>
      </c>
      <c r="O369" s="178"/>
      <c r="P369" s="181"/>
      <c r="Q369" s="174"/>
      <c r="R369" s="46"/>
      <c r="S369" s="78" t="s">
        <v>4140</v>
      </c>
      <c r="T369" s="78"/>
      <c r="U369" s="121" t="s">
        <v>252</v>
      </c>
      <c r="V369" s="78" t="s">
        <v>125</v>
      </c>
      <c r="W369" s="78"/>
      <c r="X369" s="39"/>
      <c r="Y369" s="39"/>
      <c r="Z369" s="39"/>
      <c r="AA369" s="39"/>
      <c r="AB369" s="39"/>
      <c r="AC369" s="39"/>
      <c r="AD369" s="39"/>
      <c r="AE369" s="39"/>
    </row>
    <row r="370" spans="1:31" ht="16.5" customHeight="1">
      <c r="A370" s="617"/>
      <c r="B370" s="617"/>
      <c r="C370" s="617"/>
      <c r="D370" s="493">
        <v>5</v>
      </c>
      <c r="E370" s="617"/>
      <c r="F370" s="617"/>
      <c r="G370" s="617"/>
      <c r="H370" s="617"/>
      <c r="I370" s="636" t="s">
        <v>180</v>
      </c>
      <c r="J370" s="636" t="s">
        <v>398</v>
      </c>
      <c r="K370" s="631" t="s">
        <v>4234</v>
      </c>
      <c r="L370" s="631" t="s">
        <v>4235</v>
      </c>
      <c r="M370" s="70" t="s">
        <v>4043</v>
      </c>
      <c r="N370" s="80" t="s">
        <v>4044</v>
      </c>
      <c r="O370" s="178"/>
      <c r="P370" s="181"/>
      <c r="Q370" s="174"/>
      <c r="R370" s="46"/>
      <c r="S370" s="78" t="s">
        <v>4140</v>
      </c>
      <c r="T370" s="78"/>
      <c r="U370" s="61" t="s">
        <v>25</v>
      </c>
      <c r="V370" s="78" t="s">
        <v>125</v>
      </c>
      <c r="W370" s="61"/>
      <c r="X370" s="39"/>
      <c r="Y370" s="39"/>
      <c r="Z370" s="39"/>
      <c r="AA370" s="39"/>
      <c r="AB370" s="39"/>
      <c r="AC370" s="39"/>
      <c r="AD370" s="39"/>
      <c r="AE370" s="39"/>
    </row>
    <row r="371" spans="1:31" ht="16.5" customHeight="1">
      <c r="A371" s="617"/>
      <c r="B371" s="617"/>
      <c r="C371" s="617"/>
      <c r="D371" s="493">
        <v>6</v>
      </c>
      <c r="E371" s="617"/>
      <c r="F371" s="617"/>
      <c r="G371" s="617"/>
      <c r="H371" s="617"/>
      <c r="I371" s="553"/>
      <c r="J371" s="553"/>
      <c r="K371" s="554"/>
      <c r="L371" s="554"/>
      <c r="M371" s="70" t="s">
        <v>4045</v>
      </c>
      <c r="N371" s="80" t="s">
        <v>4046</v>
      </c>
      <c r="O371" s="178"/>
      <c r="P371" s="181"/>
      <c r="Q371" s="174"/>
      <c r="R371" s="46"/>
      <c r="S371" s="78" t="s">
        <v>4140</v>
      </c>
      <c r="T371" s="78"/>
      <c r="U371" s="121" t="s">
        <v>252</v>
      </c>
      <c r="V371" s="78" t="s">
        <v>125</v>
      </c>
      <c r="W371" s="78"/>
      <c r="X371" s="39"/>
      <c r="Y371" s="39"/>
      <c r="Z371" s="39"/>
      <c r="AA371" s="39"/>
      <c r="AB371" s="39"/>
      <c r="AC371" s="39"/>
      <c r="AD371" s="39"/>
      <c r="AE371" s="39"/>
    </row>
    <row r="372" spans="1:31" ht="16.5" customHeight="1">
      <c r="A372" s="617"/>
      <c r="B372" s="617"/>
      <c r="C372" s="617"/>
      <c r="D372" s="493">
        <v>7</v>
      </c>
      <c r="E372" s="617"/>
      <c r="F372" s="617"/>
      <c r="G372" s="617"/>
      <c r="H372" s="617"/>
      <c r="I372" s="553"/>
      <c r="J372" s="553"/>
      <c r="K372" s="631" t="s">
        <v>4236</v>
      </c>
      <c r="L372" s="631" t="s">
        <v>4237</v>
      </c>
      <c r="M372" s="68" t="s">
        <v>4049</v>
      </c>
      <c r="N372" s="73" t="s">
        <v>4050</v>
      </c>
      <c r="O372" s="178"/>
      <c r="P372" s="181"/>
      <c r="Q372" s="174"/>
      <c r="R372" s="36"/>
      <c r="S372" s="78" t="s">
        <v>4140</v>
      </c>
      <c r="T372" s="78"/>
      <c r="U372" s="61" t="s">
        <v>25</v>
      </c>
      <c r="V372" s="78" t="s">
        <v>125</v>
      </c>
      <c r="W372" s="61"/>
      <c r="X372" s="39"/>
      <c r="Y372" s="39"/>
      <c r="Z372" s="39"/>
      <c r="AA372" s="39"/>
      <c r="AB372" s="39"/>
      <c r="AC372" s="39"/>
      <c r="AD372" s="39"/>
      <c r="AE372" s="39"/>
    </row>
    <row r="373" spans="1:31" ht="16.5" customHeight="1">
      <c r="A373" s="617"/>
      <c r="B373" s="617"/>
      <c r="C373" s="617"/>
      <c r="D373" s="493">
        <v>8</v>
      </c>
      <c r="E373" s="617"/>
      <c r="F373" s="617"/>
      <c r="G373" s="617"/>
      <c r="H373" s="617"/>
      <c r="I373" s="554"/>
      <c r="J373" s="554"/>
      <c r="K373" s="554"/>
      <c r="L373" s="554"/>
      <c r="M373" s="68" t="s">
        <v>4051</v>
      </c>
      <c r="N373" s="73" t="s">
        <v>4052</v>
      </c>
      <c r="O373" s="178"/>
      <c r="P373" s="181"/>
      <c r="Q373" s="174"/>
      <c r="R373" s="36"/>
      <c r="S373" s="78" t="s">
        <v>4140</v>
      </c>
      <c r="T373" s="78"/>
      <c r="U373" s="121" t="s">
        <v>252</v>
      </c>
      <c r="V373" s="78" t="s">
        <v>125</v>
      </c>
      <c r="W373" s="78"/>
      <c r="X373" s="39"/>
      <c r="Y373" s="39"/>
      <c r="Z373" s="39"/>
      <c r="AA373" s="39"/>
      <c r="AB373" s="39"/>
      <c r="AC373" s="39"/>
      <c r="AD373" s="39"/>
      <c r="AE373" s="39"/>
    </row>
    <row r="374" spans="1:31" ht="16.5" customHeight="1">
      <c r="A374" s="617"/>
      <c r="B374" s="617"/>
      <c r="C374" s="617"/>
      <c r="D374" s="493">
        <v>9</v>
      </c>
      <c r="E374" s="617"/>
      <c r="F374" s="617"/>
      <c r="G374" s="617"/>
      <c r="H374" s="617"/>
      <c r="I374" s="636" t="s">
        <v>180</v>
      </c>
      <c r="J374" s="636" t="s">
        <v>398</v>
      </c>
      <c r="K374" s="631" t="s">
        <v>4234</v>
      </c>
      <c r="L374" s="631" t="s">
        <v>4235</v>
      </c>
      <c r="M374" s="70" t="s">
        <v>4043</v>
      </c>
      <c r="N374" s="80" t="s">
        <v>4044</v>
      </c>
      <c r="O374" s="178"/>
      <c r="P374" s="181"/>
      <c r="Q374" s="174"/>
      <c r="R374" s="36"/>
      <c r="S374" s="78" t="s">
        <v>4140</v>
      </c>
      <c r="T374" s="78"/>
      <c r="U374" s="61" t="s">
        <v>25</v>
      </c>
      <c r="V374" s="78" t="s">
        <v>125</v>
      </c>
      <c r="W374" s="61"/>
      <c r="X374" s="39"/>
      <c r="Y374" s="39"/>
      <c r="Z374" s="39"/>
      <c r="AA374" s="39"/>
      <c r="AB374" s="39"/>
      <c r="AC374" s="39"/>
      <c r="AD374" s="39"/>
      <c r="AE374" s="39"/>
    </row>
    <row r="375" spans="1:31" ht="16.5" customHeight="1">
      <c r="A375" s="617"/>
      <c r="B375" s="617"/>
      <c r="C375" s="617"/>
      <c r="D375" s="493">
        <v>10</v>
      </c>
      <c r="E375" s="617"/>
      <c r="F375" s="617"/>
      <c r="G375" s="617"/>
      <c r="H375" s="617"/>
      <c r="I375" s="553"/>
      <c r="J375" s="553"/>
      <c r="K375" s="554"/>
      <c r="L375" s="554"/>
      <c r="M375" s="70" t="s">
        <v>4045</v>
      </c>
      <c r="N375" s="80" t="s">
        <v>4046</v>
      </c>
      <c r="O375" s="178"/>
      <c r="P375" s="181"/>
      <c r="Q375" s="174"/>
      <c r="R375" s="36"/>
      <c r="S375" s="78" t="s">
        <v>4140</v>
      </c>
      <c r="T375" s="78"/>
      <c r="U375" s="121" t="s">
        <v>252</v>
      </c>
      <c r="V375" s="78" t="s">
        <v>125</v>
      </c>
      <c r="W375" s="78"/>
      <c r="X375" s="39"/>
      <c r="Y375" s="39"/>
      <c r="Z375" s="39"/>
      <c r="AA375" s="39"/>
      <c r="AB375" s="39"/>
      <c r="AC375" s="39"/>
      <c r="AD375" s="39"/>
      <c r="AE375" s="39"/>
    </row>
    <row r="376" spans="1:31" ht="16.5" customHeight="1">
      <c r="A376" s="617"/>
      <c r="B376" s="617"/>
      <c r="C376" s="617"/>
      <c r="D376" s="493">
        <v>11</v>
      </c>
      <c r="E376" s="617"/>
      <c r="F376" s="617"/>
      <c r="G376" s="617"/>
      <c r="H376" s="617"/>
      <c r="I376" s="553"/>
      <c r="J376" s="553"/>
      <c r="K376" s="631" t="s">
        <v>4238</v>
      </c>
      <c r="L376" s="631" t="s">
        <v>4239</v>
      </c>
      <c r="M376" s="70" t="s">
        <v>4061</v>
      </c>
      <c r="N376" s="80" t="s">
        <v>4062</v>
      </c>
      <c r="O376" s="178"/>
      <c r="P376" s="181"/>
      <c r="Q376" s="174"/>
      <c r="R376" s="36"/>
      <c r="S376" s="78" t="s">
        <v>4140</v>
      </c>
      <c r="T376" s="78"/>
      <c r="U376" s="61" t="s">
        <v>25</v>
      </c>
      <c r="V376" s="78" t="s">
        <v>125</v>
      </c>
      <c r="W376" s="61"/>
      <c r="X376" s="39"/>
      <c r="Y376" s="39"/>
      <c r="Z376" s="39"/>
      <c r="AA376" s="39"/>
      <c r="AB376" s="39"/>
      <c r="AC376" s="39"/>
      <c r="AD376" s="39"/>
      <c r="AE376" s="39"/>
    </row>
    <row r="377" spans="1:31" ht="16.5" customHeight="1">
      <c r="A377" s="617"/>
      <c r="B377" s="617"/>
      <c r="C377" s="617"/>
      <c r="D377" s="493">
        <v>12</v>
      </c>
      <c r="E377" s="617"/>
      <c r="F377" s="617"/>
      <c r="G377" s="617"/>
      <c r="H377" s="617"/>
      <c r="I377" s="554"/>
      <c r="J377" s="554"/>
      <c r="K377" s="554"/>
      <c r="L377" s="554"/>
      <c r="M377" s="68" t="s">
        <v>4051</v>
      </c>
      <c r="N377" s="73" t="s">
        <v>4052</v>
      </c>
      <c r="O377" s="178"/>
      <c r="P377" s="181"/>
      <c r="Q377" s="174"/>
      <c r="R377" s="36"/>
      <c r="S377" s="78" t="s">
        <v>4140</v>
      </c>
      <c r="T377" s="78"/>
      <c r="U377" s="121" t="s">
        <v>252</v>
      </c>
      <c r="V377" s="78" t="s">
        <v>125</v>
      </c>
      <c r="W377" s="78"/>
      <c r="X377" s="39"/>
      <c r="Y377" s="39"/>
      <c r="Z377" s="39"/>
      <c r="AA377" s="39"/>
      <c r="AB377" s="39"/>
      <c r="AC377" s="39"/>
      <c r="AD377" s="39"/>
      <c r="AE377" s="39"/>
    </row>
    <row r="378" spans="1:31" ht="16.5" customHeight="1">
      <c r="A378" s="617"/>
      <c r="B378" s="617"/>
      <c r="C378" s="617"/>
      <c r="D378" s="493">
        <v>13</v>
      </c>
      <c r="E378" s="617"/>
      <c r="F378" s="617"/>
      <c r="G378" s="617"/>
      <c r="H378" s="617"/>
      <c r="I378" s="636" t="s">
        <v>180</v>
      </c>
      <c r="J378" s="636" t="s">
        <v>398</v>
      </c>
      <c r="K378" s="631" t="s">
        <v>4234</v>
      </c>
      <c r="L378" s="631" t="s">
        <v>4235</v>
      </c>
      <c r="M378" s="70" t="s">
        <v>4043</v>
      </c>
      <c r="N378" s="80" t="s">
        <v>4044</v>
      </c>
      <c r="O378" s="178"/>
      <c r="P378" s="181"/>
      <c r="Q378" s="174"/>
      <c r="R378" s="36"/>
      <c r="S378" s="78" t="s">
        <v>4140</v>
      </c>
      <c r="T378" s="78"/>
      <c r="U378" s="61" t="s">
        <v>25</v>
      </c>
      <c r="V378" s="78" t="s">
        <v>125</v>
      </c>
      <c r="W378" s="61"/>
      <c r="X378" s="39"/>
      <c r="Y378" s="39"/>
      <c r="Z378" s="39"/>
      <c r="AA378" s="39"/>
      <c r="AB378" s="39"/>
      <c r="AC378" s="39"/>
      <c r="AD378" s="39"/>
      <c r="AE378" s="39"/>
    </row>
    <row r="379" spans="1:31" ht="16.5" customHeight="1">
      <c r="A379" s="617"/>
      <c r="B379" s="617"/>
      <c r="C379" s="617"/>
      <c r="D379" s="493">
        <v>14</v>
      </c>
      <c r="E379" s="617"/>
      <c r="F379" s="617"/>
      <c r="G379" s="617"/>
      <c r="H379" s="617"/>
      <c r="I379" s="553"/>
      <c r="J379" s="553"/>
      <c r="K379" s="554"/>
      <c r="L379" s="554"/>
      <c r="M379" s="70" t="s">
        <v>4045</v>
      </c>
      <c r="N379" s="80" t="s">
        <v>4046</v>
      </c>
      <c r="O379" s="178"/>
      <c r="P379" s="181"/>
      <c r="Q379" s="174"/>
      <c r="R379" s="36"/>
      <c r="S379" s="78" t="s">
        <v>4140</v>
      </c>
      <c r="T379" s="78"/>
      <c r="U379" s="121" t="s">
        <v>252</v>
      </c>
      <c r="V379" s="78" t="s">
        <v>125</v>
      </c>
      <c r="W379" s="78"/>
      <c r="X379" s="39"/>
      <c r="Y379" s="39"/>
      <c r="Z379" s="39"/>
      <c r="AA379" s="39"/>
      <c r="AB379" s="39"/>
      <c r="AC379" s="39"/>
      <c r="AD379" s="39"/>
      <c r="AE379" s="39"/>
    </row>
    <row r="380" spans="1:31" ht="16.5" customHeight="1">
      <c r="A380" s="617"/>
      <c r="B380" s="617"/>
      <c r="C380" s="617"/>
      <c r="D380" s="493">
        <v>15</v>
      </c>
      <c r="E380" s="617"/>
      <c r="F380" s="617"/>
      <c r="G380" s="617"/>
      <c r="H380" s="617"/>
      <c r="I380" s="553"/>
      <c r="J380" s="553"/>
      <c r="K380" s="631" t="s">
        <v>4240</v>
      </c>
      <c r="L380" s="631" t="s">
        <v>4241</v>
      </c>
      <c r="M380" s="70" t="s">
        <v>4061</v>
      </c>
      <c r="N380" s="80" t="s">
        <v>4062</v>
      </c>
      <c r="O380" s="178"/>
      <c r="P380" s="181"/>
      <c r="Q380" s="174"/>
      <c r="R380" s="36"/>
      <c r="S380" s="78" t="s">
        <v>4140</v>
      </c>
      <c r="T380" s="78"/>
      <c r="U380" s="61" t="s">
        <v>25</v>
      </c>
      <c r="V380" s="78" t="s">
        <v>125</v>
      </c>
      <c r="W380" s="61"/>
      <c r="X380" s="39"/>
      <c r="Y380" s="39"/>
      <c r="Z380" s="39"/>
      <c r="AA380" s="39"/>
      <c r="AB380" s="39"/>
      <c r="AC380" s="39"/>
      <c r="AD380" s="39"/>
      <c r="AE380" s="39"/>
    </row>
    <row r="381" spans="1:31" ht="16.5" customHeight="1">
      <c r="A381" s="617"/>
      <c r="B381" s="617"/>
      <c r="C381" s="617"/>
      <c r="D381" s="493">
        <v>16</v>
      </c>
      <c r="E381" s="618"/>
      <c r="F381" s="618"/>
      <c r="G381" s="618"/>
      <c r="H381" s="618"/>
      <c r="I381" s="554"/>
      <c r="J381" s="554"/>
      <c r="K381" s="554"/>
      <c r="L381" s="554"/>
      <c r="M381" s="68" t="s">
        <v>4051</v>
      </c>
      <c r="N381" s="73" t="s">
        <v>4052</v>
      </c>
      <c r="O381" s="178"/>
      <c r="P381" s="181"/>
      <c r="Q381" s="174"/>
      <c r="R381" s="36"/>
      <c r="S381" s="78" t="s">
        <v>4140</v>
      </c>
      <c r="T381" s="78"/>
      <c r="U381" s="121" t="s">
        <v>252</v>
      </c>
      <c r="V381" s="78" t="s">
        <v>125</v>
      </c>
      <c r="W381" s="78"/>
      <c r="X381" s="39"/>
      <c r="Y381" s="39"/>
      <c r="Z381" s="39"/>
      <c r="AA381" s="39"/>
      <c r="AB381" s="39"/>
      <c r="AC381" s="39"/>
      <c r="AD381" s="39"/>
      <c r="AE381" s="39"/>
    </row>
    <row r="382" spans="1:31" ht="16.5" customHeight="1">
      <c r="A382" s="617"/>
      <c r="B382" s="617"/>
      <c r="C382" s="617"/>
      <c r="D382" s="493">
        <v>17</v>
      </c>
      <c r="E382" s="616" t="s">
        <v>4242</v>
      </c>
      <c r="F382" s="616" t="s">
        <v>4243</v>
      </c>
      <c r="G382" s="616" t="s">
        <v>4067</v>
      </c>
      <c r="H382" s="616" t="s">
        <v>4068</v>
      </c>
      <c r="I382" s="69" t="s">
        <v>180</v>
      </c>
      <c r="J382" s="69" t="s">
        <v>398</v>
      </c>
      <c r="K382" s="70" t="s">
        <v>4244</v>
      </c>
      <c r="L382" s="70" t="s">
        <v>4245</v>
      </c>
      <c r="M382" s="70" t="s">
        <v>4179</v>
      </c>
      <c r="N382" s="80" t="s">
        <v>4180</v>
      </c>
      <c r="O382" s="178"/>
      <c r="P382" s="181"/>
      <c r="Q382" s="174"/>
      <c r="R382" s="72"/>
      <c r="S382" s="78" t="s">
        <v>4140</v>
      </c>
      <c r="T382" s="78"/>
      <c r="U382" s="61" t="s">
        <v>25</v>
      </c>
      <c r="V382" s="78" t="s">
        <v>125</v>
      </c>
      <c r="W382" s="61"/>
      <c r="X382" s="39"/>
      <c r="Y382" s="39"/>
      <c r="Z382" s="39"/>
      <c r="AA382" s="39"/>
      <c r="AB382" s="39"/>
      <c r="AC382" s="39"/>
      <c r="AD382" s="39"/>
      <c r="AE382" s="39"/>
    </row>
    <row r="383" spans="1:31" ht="56.25" customHeight="1">
      <c r="A383" s="617"/>
      <c r="B383" s="617"/>
      <c r="C383" s="617"/>
      <c r="D383" s="493">
        <v>18</v>
      </c>
      <c r="E383" s="617"/>
      <c r="F383" s="617"/>
      <c r="G383" s="617"/>
      <c r="H383" s="617"/>
      <c r="I383" s="69" t="s">
        <v>180</v>
      </c>
      <c r="J383" s="69" t="s">
        <v>398</v>
      </c>
      <c r="K383" s="70" t="s">
        <v>4246</v>
      </c>
      <c r="L383" s="80" t="s">
        <v>4247</v>
      </c>
      <c r="M383" s="80" t="s">
        <v>4071</v>
      </c>
      <c r="N383" s="80" t="s">
        <v>4072</v>
      </c>
      <c r="O383" s="61"/>
      <c r="P383" s="93"/>
      <c r="Q383" s="78"/>
      <c r="R383" s="36"/>
      <c r="S383" s="78" t="s">
        <v>4140</v>
      </c>
      <c r="T383" s="78"/>
      <c r="U383" s="61" t="s">
        <v>25</v>
      </c>
      <c r="V383" s="78" t="s">
        <v>125</v>
      </c>
      <c r="W383" s="61"/>
      <c r="X383" s="39"/>
      <c r="Y383" s="39"/>
      <c r="Z383" s="39"/>
      <c r="AA383" s="39"/>
      <c r="AB383" s="39"/>
      <c r="AC383" s="39"/>
      <c r="AD383" s="39"/>
      <c r="AE383" s="39"/>
    </row>
    <row r="384" spans="1:31" ht="59.25" customHeight="1">
      <c r="A384" s="617"/>
      <c r="B384" s="617"/>
      <c r="C384" s="617"/>
      <c r="D384" s="493">
        <v>19</v>
      </c>
      <c r="E384" s="617"/>
      <c r="F384" s="617"/>
      <c r="G384" s="617"/>
      <c r="H384" s="617"/>
      <c r="I384" s="69" t="s">
        <v>180</v>
      </c>
      <c r="J384" s="69" t="s">
        <v>398</v>
      </c>
      <c r="K384" s="70" t="s">
        <v>4248</v>
      </c>
      <c r="L384" s="80" t="s">
        <v>4249</v>
      </c>
      <c r="M384" s="80" t="s">
        <v>4071</v>
      </c>
      <c r="N384" s="80" t="s">
        <v>4072</v>
      </c>
      <c r="O384" s="61"/>
      <c r="P384" s="93"/>
      <c r="Q384" s="78"/>
      <c r="R384" s="36"/>
      <c r="S384" s="78" t="s">
        <v>4140</v>
      </c>
      <c r="T384" s="78"/>
      <c r="U384" s="61" t="s">
        <v>25</v>
      </c>
      <c r="V384" s="78" t="s">
        <v>125</v>
      </c>
      <c r="W384" s="61"/>
      <c r="X384" s="39"/>
      <c r="Y384" s="39"/>
      <c r="Z384" s="39"/>
      <c r="AA384" s="39"/>
      <c r="AB384" s="39"/>
      <c r="AC384" s="39"/>
      <c r="AD384" s="39"/>
      <c r="AE384" s="39"/>
    </row>
    <row r="385" spans="1:31" ht="16.5" customHeight="1">
      <c r="A385" s="618"/>
      <c r="B385" s="618"/>
      <c r="C385" s="618"/>
      <c r="D385" s="493">
        <v>20</v>
      </c>
      <c r="E385" s="618"/>
      <c r="F385" s="618"/>
      <c r="G385" s="618"/>
      <c r="H385" s="618"/>
      <c r="I385" s="69" t="s">
        <v>180</v>
      </c>
      <c r="J385" s="69" t="s">
        <v>398</v>
      </c>
      <c r="K385" s="70" t="s">
        <v>4250</v>
      </c>
      <c r="L385" s="80" t="s">
        <v>4251</v>
      </c>
      <c r="M385" s="80" t="s">
        <v>4071</v>
      </c>
      <c r="N385" s="80" t="s">
        <v>4072</v>
      </c>
      <c r="O385" s="61"/>
      <c r="P385" s="93"/>
      <c r="Q385" s="78"/>
      <c r="R385" s="36"/>
      <c r="S385" s="78" t="s">
        <v>4140</v>
      </c>
      <c r="T385" s="78"/>
      <c r="U385" s="61" t="s">
        <v>25</v>
      </c>
      <c r="V385" s="78" t="s">
        <v>125</v>
      </c>
      <c r="W385" s="61"/>
      <c r="X385" s="39"/>
      <c r="Y385" s="39"/>
      <c r="Z385" s="39"/>
      <c r="AA385" s="39"/>
      <c r="AB385" s="39"/>
      <c r="AC385" s="39"/>
      <c r="AD385" s="39"/>
      <c r="AE385" s="39"/>
    </row>
    <row r="386" spans="1:31" ht="66" customHeight="1">
      <c r="A386" s="616" t="s">
        <v>4252</v>
      </c>
      <c r="B386" s="616" t="s">
        <v>4253</v>
      </c>
      <c r="C386" s="619" t="s">
        <v>4272</v>
      </c>
      <c r="D386" s="493">
        <v>1</v>
      </c>
      <c r="E386" s="616" t="s">
        <v>4255</v>
      </c>
      <c r="F386" s="616" t="s">
        <v>4256</v>
      </c>
      <c r="G386" s="616" t="s">
        <v>4268</v>
      </c>
      <c r="H386" s="616" t="s">
        <v>4269</v>
      </c>
      <c r="I386" s="636" t="s">
        <v>180</v>
      </c>
      <c r="J386" s="636" t="s">
        <v>398</v>
      </c>
      <c r="K386" s="631" t="s">
        <v>4270</v>
      </c>
      <c r="L386" s="631" t="s">
        <v>4271</v>
      </c>
      <c r="M386" s="68" t="s">
        <v>4043</v>
      </c>
      <c r="N386" s="73" t="s">
        <v>4044</v>
      </c>
      <c r="O386" s="178"/>
      <c r="P386" s="181"/>
      <c r="Q386" s="174"/>
      <c r="R386" s="72"/>
      <c r="S386" s="78" t="s">
        <v>4140</v>
      </c>
      <c r="T386" s="78"/>
      <c r="U386" s="61" t="s">
        <v>25</v>
      </c>
      <c r="V386" s="78" t="s">
        <v>141</v>
      </c>
      <c r="W386" s="61"/>
      <c r="X386" s="39"/>
      <c r="Y386" s="39"/>
      <c r="Z386" s="39"/>
      <c r="AA386" s="39"/>
      <c r="AB386" s="39"/>
      <c r="AC386" s="39"/>
      <c r="AD386" s="39"/>
      <c r="AE386" s="39"/>
    </row>
    <row r="387" spans="1:31" ht="16.5" customHeight="1">
      <c r="A387" s="617"/>
      <c r="B387" s="617"/>
      <c r="C387" s="617"/>
      <c r="D387" s="493">
        <v>2</v>
      </c>
      <c r="E387" s="617"/>
      <c r="F387" s="617"/>
      <c r="G387" s="617"/>
      <c r="H387" s="617"/>
      <c r="I387" s="553"/>
      <c r="J387" s="553"/>
      <c r="K387" s="554"/>
      <c r="L387" s="554"/>
      <c r="M387" s="68" t="s">
        <v>4045</v>
      </c>
      <c r="N387" s="73" t="s">
        <v>4046</v>
      </c>
      <c r="O387" s="178"/>
      <c r="P387" s="181"/>
      <c r="Q387" s="174"/>
      <c r="R387" s="46"/>
      <c r="S387" s="78" t="s">
        <v>4140</v>
      </c>
      <c r="T387" s="78"/>
      <c r="U387" s="121" t="s">
        <v>252</v>
      </c>
      <c r="V387" s="78" t="s">
        <v>141</v>
      </c>
      <c r="W387" s="78"/>
      <c r="X387" s="39"/>
      <c r="Y387" s="39"/>
      <c r="Z387" s="39"/>
      <c r="AA387" s="39"/>
      <c r="AB387" s="39"/>
      <c r="AC387" s="39"/>
      <c r="AD387" s="39"/>
      <c r="AE387" s="39"/>
    </row>
    <row r="388" spans="1:31" ht="16.5" customHeight="1">
      <c r="A388" s="617"/>
      <c r="B388" s="617"/>
      <c r="C388" s="617"/>
      <c r="D388" s="493">
        <v>3</v>
      </c>
      <c r="E388" s="617"/>
      <c r="F388" s="617"/>
      <c r="G388" s="617"/>
      <c r="H388" s="617"/>
      <c r="I388" s="553"/>
      <c r="J388" s="553"/>
      <c r="K388" s="631" t="s">
        <v>4257</v>
      </c>
      <c r="L388" s="631" t="s">
        <v>4258</v>
      </c>
      <c r="M388" s="68" t="s">
        <v>4230</v>
      </c>
      <c r="N388" s="73" t="s">
        <v>4231</v>
      </c>
      <c r="O388" s="178"/>
      <c r="P388" s="181"/>
      <c r="Q388" s="174"/>
      <c r="R388" s="46"/>
      <c r="S388" s="78" t="s">
        <v>4140</v>
      </c>
      <c r="T388" s="78"/>
      <c r="U388" s="61" t="s">
        <v>25</v>
      </c>
      <c r="V388" s="78" t="s">
        <v>141</v>
      </c>
      <c r="W388" s="61"/>
      <c r="X388" s="39"/>
      <c r="Y388" s="39"/>
      <c r="Z388" s="39"/>
      <c r="AA388" s="39"/>
      <c r="AB388" s="39"/>
      <c r="AC388" s="39"/>
      <c r="AD388" s="39"/>
      <c r="AE388" s="39"/>
    </row>
    <row r="389" spans="1:31" ht="99.75" customHeight="1">
      <c r="A389" s="617"/>
      <c r="B389" s="617"/>
      <c r="C389" s="617"/>
      <c r="D389" s="493">
        <v>4</v>
      </c>
      <c r="E389" s="617"/>
      <c r="F389" s="617"/>
      <c r="G389" s="617"/>
      <c r="H389" s="617"/>
      <c r="I389" s="554"/>
      <c r="J389" s="554"/>
      <c r="K389" s="554"/>
      <c r="L389" s="554"/>
      <c r="M389" s="68" t="s">
        <v>4232</v>
      </c>
      <c r="N389" s="73" t="s">
        <v>4233</v>
      </c>
      <c r="O389" s="178"/>
      <c r="P389" s="181"/>
      <c r="Q389" s="174"/>
      <c r="R389" s="46"/>
      <c r="S389" s="78" t="s">
        <v>4140</v>
      </c>
      <c r="T389" s="78"/>
      <c r="U389" s="121" t="s">
        <v>252</v>
      </c>
      <c r="V389" s="78" t="s">
        <v>141</v>
      </c>
      <c r="W389" s="78"/>
      <c r="X389" s="39"/>
      <c r="Y389" s="39"/>
      <c r="Z389" s="39"/>
      <c r="AA389" s="39"/>
      <c r="AB389" s="39"/>
      <c r="AC389" s="39"/>
      <c r="AD389" s="39"/>
      <c r="AE389" s="39"/>
    </row>
    <row r="390" spans="1:31" ht="16.5" customHeight="1">
      <c r="A390" s="617"/>
      <c r="B390" s="617"/>
      <c r="C390" s="617"/>
      <c r="D390" s="493">
        <v>5</v>
      </c>
      <c r="E390" s="617"/>
      <c r="F390" s="617"/>
      <c r="G390" s="617"/>
      <c r="H390" s="617"/>
      <c r="I390" s="636" t="s">
        <v>180</v>
      </c>
      <c r="J390" s="636" t="s">
        <v>398</v>
      </c>
      <c r="K390" s="631" t="s">
        <v>4234</v>
      </c>
      <c r="L390" s="631" t="s">
        <v>4235</v>
      </c>
      <c r="M390" s="70" t="s">
        <v>4043</v>
      </c>
      <c r="N390" s="80" t="s">
        <v>4044</v>
      </c>
      <c r="O390" s="178"/>
      <c r="P390" s="181"/>
      <c r="Q390" s="174"/>
      <c r="R390" s="46"/>
      <c r="S390" s="78" t="s">
        <v>4140</v>
      </c>
      <c r="T390" s="78"/>
      <c r="U390" s="61" t="s">
        <v>25</v>
      </c>
      <c r="V390" s="78" t="s">
        <v>141</v>
      </c>
      <c r="W390" s="61"/>
      <c r="X390" s="39"/>
      <c r="Y390" s="39"/>
      <c r="Z390" s="39"/>
      <c r="AA390" s="39"/>
      <c r="AB390" s="39"/>
      <c r="AC390" s="39"/>
      <c r="AD390" s="39"/>
      <c r="AE390" s="39"/>
    </row>
    <row r="391" spans="1:31" ht="16.5" customHeight="1">
      <c r="A391" s="617"/>
      <c r="B391" s="617"/>
      <c r="C391" s="617"/>
      <c r="D391" s="493">
        <v>6</v>
      </c>
      <c r="E391" s="617"/>
      <c r="F391" s="617"/>
      <c r="G391" s="617"/>
      <c r="H391" s="617"/>
      <c r="I391" s="553"/>
      <c r="J391" s="553"/>
      <c r="K391" s="554"/>
      <c r="L391" s="554"/>
      <c r="M391" s="70" t="s">
        <v>4045</v>
      </c>
      <c r="N391" s="80" t="s">
        <v>4046</v>
      </c>
      <c r="O391" s="178"/>
      <c r="P391" s="181"/>
      <c r="Q391" s="174"/>
      <c r="R391" s="46"/>
      <c r="S391" s="78" t="s">
        <v>4140</v>
      </c>
      <c r="T391" s="78"/>
      <c r="U391" s="121" t="s">
        <v>252</v>
      </c>
      <c r="V391" s="78" t="s">
        <v>141</v>
      </c>
      <c r="W391" s="78"/>
      <c r="X391" s="39"/>
      <c r="Y391" s="39"/>
      <c r="Z391" s="39"/>
      <c r="AA391" s="39"/>
      <c r="AB391" s="39"/>
      <c r="AC391" s="39"/>
      <c r="AD391" s="39"/>
      <c r="AE391" s="39"/>
    </row>
    <row r="392" spans="1:31" ht="16.5" customHeight="1">
      <c r="A392" s="617"/>
      <c r="B392" s="617"/>
      <c r="C392" s="617"/>
      <c r="D392" s="493">
        <v>7</v>
      </c>
      <c r="E392" s="617"/>
      <c r="F392" s="617"/>
      <c r="G392" s="617"/>
      <c r="H392" s="617"/>
      <c r="I392" s="553"/>
      <c r="J392" s="553"/>
      <c r="K392" s="631" t="s">
        <v>4259</v>
      </c>
      <c r="L392" s="631" t="s">
        <v>4260</v>
      </c>
      <c r="M392" s="68" t="s">
        <v>4049</v>
      </c>
      <c r="N392" s="73" t="s">
        <v>4050</v>
      </c>
      <c r="O392" s="178"/>
      <c r="P392" s="181"/>
      <c r="Q392" s="174"/>
      <c r="R392" s="36"/>
      <c r="S392" s="78" t="s">
        <v>4140</v>
      </c>
      <c r="T392" s="78"/>
      <c r="U392" s="61" t="s">
        <v>25</v>
      </c>
      <c r="V392" s="78" t="s">
        <v>141</v>
      </c>
      <c r="W392" s="61"/>
      <c r="X392" s="39"/>
      <c r="Y392" s="39"/>
      <c r="Z392" s="39"/>
      <c r="AA392" s="39"/>
      <c r="AB392" s="39"/>
      <c r="AC392" s="39"/>
      <c r="AD392" s="39"/>
      <c r="AE392" s="39"/>
    </row>
    <row r="393" spans="1:31" ht="16.5" customHeight="1">
      <c r="A393" s="617"/>
      <c r="B393" s="617"/>
      <c r="C393" s="617"/>
      <c r="D393" s="493">
        <v>8</v>
      </c>
      <c r="E393" s="617"/>
      <c r="F393" s="617"/>
      <c r="G393" s="617"/>
      <c r="H393" s="617"/>
      <c r="I393" s="554"/>
      <c r="J393" s="554"/>
      <c r="K393" s="554"/>
      <c r="L393" s="554"/>
      <c r="M393" s="68" t="s">
        <v>4051</v>
      </c>
      <c r="N393" s="73" t="s">
        <v>4052</v>
      </c>
      <c r="O393" s="178"/>
      <c r="P393" s="181"/>
      <c r="Q393" s="174"/>
      <c r="R393" s="36"/>
      <c r="S393" s="78" t="s">
        <v>4140</v>
      </c>
      <c r="T393" s="78"/>
      <c r="U393" s="121" t="s">
        <v>252</v>
      </c>
      <c r="V393" s="78" t="s">
        <v>141</v>
      </c>
      <c r="W393" s="78"/>
      <c r="X393" s="39"/>
      <c r="Y393" s="39"/>
      <c r="Z393" s="39"/>
      <c r="AA393" s="39"/>
      <c r="AB393" s="39"/>
      <c r="AC393" s="39"/>
      <c r="AD393" s="39"/>
      <c r="AE393" s="39"/>
    </row>
    <row r="394" spans="1:31" ht="16.5" customHeight="1">
      <c r="A394" s="617"/>
      <c r="B394" s="617"/>
      <c r="C394" s="617"/>
      <c r="D394" s="493">
        <v>9</v>
      </c>
      <c r="E394" s="617"/>
      <c r="F394" s="617"/>
      <c r="G394" s="617"/>
      <c r="H394" s="617"/>
      <c r="I394" s="636" t="s">
        <v>180</v>
      </c>
      <c r="J394" s="636" t="s">
        <v>398</v>
      </c>
      <c r="K394" s="631" t="s">
        <v>4234</v>
      </c>
      <c r="L394" s="631" t="s">
        <v>4235</v>
      </c>
      <c r="M394" s="70" t="s">
        <v>4043</v>
      </c>
      <c r="N394" s="80" t="s">
        <v>4044</v>
      </c>
      <c r="O394" s="178"/>
      <c r="P394" s="181"/>
      <c r="Q394" s="174"/>
      <c r="R394" s="36"/>
      <c r="S394" s="78" t="s">
        <v>4140</v>
      </c>
      <c r="T394" s="78"/>
      <c r="U394" s="61" t="s">
        <v>25</v>
      </c>
      <c r="V394" s="78" t="s">
        <v>141</v>
      </c>
      <c r="W394" s="61"/>
      <c r="X394" s="39"/>
      <c r="Y394" s="39"/>
      <c r="Z394" s="39"/>
      <c r="AA394" s="39"/>
      <c r="AB394" s="39"/>
      <c r="AC394" s="39"/>
      <c r="AD394" s="39"/>
      <c r="AE394" s="39"/>
    </row>
    <row r="395" spans="1:31" ht="16.5" customHeight="1">
      <c r="A395" s="617"/>
      <c r="B395" s="617"/>
      <c r="C395" s="617"/>
      <c r="D395" s="493">
        <v>10</v>
      </c>
      <c r="E395" s="617"/>
      <c r="F395" s="617"/>
      <c r="G395" s="617"/>
      <c r="H395" s="617"/>
      <c r="I395" s="553"/>
      <c r="J395" s="553"/>
      <c r="K395" s="554"/>
      <c r="L395" s="554"/>
      <c r="M395" s="70" t="s">
        <v>4045</v>
      </c>
      <c r="N395" s="80" t="s">
        <v>4046</v>
      </c>
      <c r="O395" s="178"/>
      <c r="P395" s="181"/>
      <c r="Q395" s="174"/>
      <c r="R395" s="36"/>
      <c r="S395" s="78" t="s">
        <v>4140</v>
      </c>
      <c r="T395" s="78"/>
      <c r="U395" s="121" t="s">
        <v>252</v>
      </c>
      <c r="V395" s="78" t="s">
        <v>141</v>
      </c>
      <c r="W395" s="78"/>
      <c r="X395" s="39"/>
      <c r="Y395" s="39"/>
      <c r="Z395" s="39"/>
      <c r="AA395" s="39"/>
      <c r="AB395" s="39"/>
      <c r="AC395" s="39"/>
      <c r="AD395" s="39"/>
      <c r="AE395" s="39"/>
    </row>
    <row r="396" spans="1:31" ht="16.5" customHeight="1">
      <c r="A396" s="617"/>
      <c r="B396" s="617"/>
      <c r="C396" s="617"/>
      <c r="D396" s="493">
        <v>11</v>
      </c>
      <c r="E396" s="617"/>
      <c r="F396" s="617"/>
      <c r="G396" s="617"/>
      <c r="H396" s="617"/>
      <c r="I396" s="553"/>
      <c r="J396" s="553"/>
      <c r="K396" s="631" t="s">
        <v>4261</v>
      </c>
      <c r="L396" s="631" t="s">
        <v>4262</v>
      </c>
      <c r="M396" s="70" t="s">
        <v>4061</v>
      </c>
      <c r="N396" s="80" t="s">
        <v>4062</v>
      </c>
      <c r="O396" s="178"/>
      <c r="P396" s="181"/>
      <c r="Q396" s="174"/>
      <c r="R396" s="36"/>
      <c r="S396" s="78" t="s">
        <v>4140</v>
      </c>
      <c r="T396" s="78"/>
      <c r="U396" s="61" t="s">
        <v>25</v>
      </c>
      <c r="V396" s="78" t="s">
        <v>141</v>
      </c>
      <c r="W396" s="61"/>
      <c r="X396" s="39"/>
      <c r="Y396" s="39"/>
      <c r="Z396" s="39"/>
      <c r="AA396" s="39"/>
      <c r="AB396" s="39"/>
      <c r="AC396" s="39"/>
      <c r="AD396" s="39"/>
      <c r="AE396" s="39"/>
    </row>
    <row r="397" spans="1:31" ht="16.5" customHeight="1">
      <c r="A397" s="617"/>
      <c r="B397" s="617"/>
      <c r="C397" s="617"/>
      <c r="D397" s="493">
        <v>12</v>
      </c>
      <c r="E397" s="617"/>
      <c r="F397" s="617"/>
      <c r="G397" s="617"/>
      <c r="H397" s="617"/>
      <c r="I397" s="554"/>
      <c r="J397" s="554"/>
      <c r="K397" s="554"/>
      <c r="L397" s="554"/>
      <c r="M397" s="68" t="s">
        <v>4051</v>
      </c>
      <c r="N397" s="73" t="s">
        <v>4052</v>
      </c>
      <c r="O397" s="178"/>
      <c r="P397" s="181"/>
      <c r="Q397" s="174"/>
      <c r="R397" s="36"/>
      <c r="S397" s="78" t="s">
        <v>4140</v>
      </c>
      <c r="T397" s="78"/>
      <c r="U397" s="121" t="s">
        <v>252</v>
      </c>
      <c r="V397" s="78" t="s">
        <v>141</v>
      </c>
      <c r="W397" s="78"/>
      <c r="X397" s="39"/>
      <c r="Y397" s="39"/>
      <c r="Z397" s="39"/>
      <c r="AA397" s="39"/>
      <c r="AB397" s="39"/>
      <c r="AC397" s="39"/>
      <c r="AD397" s="39"/>
      <c r="AE397" s="39"/>
    </row>
    <row r="398" spans="1:31" ht="16.5" customHeight="1">
      <c r="A398" s="617"/>
      <c r="B398" s="617"/>
      <c r="C398" s="617"/>
      <c r="D398" s="493">
        <v>13</v>
      </c>
      <c r="E398" s="617"/>
      <c r="F398" s="617"/>
      <c r="G398" s="617"/>
      <c r="H398" s="617"/>
      <c r="I398" s="636" t="s">
        <v>180</v>
      </c>
      <c r="J398" s="636" t="s">
        <v>398</v>
      </c>
      <c r="K398" s="631" t="s">
        <v>4234</v>
      </c>
      <c r="L398" s="631" t="s">
        <v>4235</v>
      </c>
      <c r="M398" s="70" t="s">
        <v>4043</v>
      </c>
      <c r="N398" s="80" t="s">
        <v>4044</v>
      </c>
      <c r="O398" s="178"/>
      <c r="P398" s="181"/>
      <c r="Q398" s="174"/>
      <c r="R398" s="36"/>
      <c r="S398" s="78" t="s">
        <v>4140</v>
      </c>
      <c r="T398" s="78"/>
      <c r="U398" s="61" t="s">
        <v>25</v>
      </c>
      <c r="V398" s="78" t="s">
        <v>141</v>
      </c>
      <c r="W398" s="61"/>
      <c r="X398" s="39"/>
      <c r="Y398" s="39"/>
      <c r="Z398" s="39"/>
      <c r="AA398" s="39"/>
      <c r="AB398" s="39"/>
      <c r="AC398" s="39"/>
      <c r="AD398" s="39"/>
      <c r="AE398" s="39"/>
    </row>
    <row r="399" spans="1:31" ht="16.5" customHeight="1">
      <c r="A399" s="617"/>
      <c r="B399" s="617"/>
      <c r="C399" s="617"/>
      <c r="D399" s="493">
        <v>14</v>
      </c>
      <c r="E399" s="617"/>
      <c r="F399" s="617"/>
      <c r="G399" s="617"/>
      <c r="H399" s="617"/>
      <c r="I399" s="553"/>
      <c r="J399" s="553"/>
      <c r="K399" s="554"/>
      <c r="L399" s="554"/>
      <c r="M399" s="70" t="s">
        <v>4045</v>
      </c>
      <c r="N399" s="80" t="s">
        <v>4046</v>
      </c>
      <c r="O399" s="178"/>
      <c r="P399" s="181"/>
      <c r="Q399" s="174"/>
      <c r="R399" s="36"/>
      <c r="S399" s="78" t="s">
        <v>4140</v>
      </c>
      <c r="T399" s="78"/>
      <c r="U399" s="121" t="s">
        <v>252</v>
      </c>
      <c r="V399" s="78" t="s">
        <v>141</v>
      </c>
      <c r="W399" s="78"/>
      <c r="X399" s="39"/>
      <c r="Y399" s="39"/>
      <c r="Z399" s="39"/>
      <c r="AA399" s="39"/>
      <c r="AB399" s="39"/>
      <c r="AC399" s="39"/>
      <c r="AD399" s="39"/>
      <c r="AE399" s="39"/>
    </row>
    <row r="400" spans="1:31" ht="16.5" customHeight="1">
      <c r="A400" s="617"/>
      <c r="B400" s="617"/>
      <c r="C400" s="617"/>
      <c r="D400" s="493">
        <v>15</v>
      </c>
      <c r="E400" s="617"/>
      <c r="F400" s="617"/>
      <c r="G400" s="617"/>
      <c r="H400" s="617"/>
      <c r="I400" s="553"/>
      <c r="J400" s="553"/>
      <c r="K400" s="631" t="s">
        <v>4263</v>
      </c>
      <c r="L400" s="631" t="s">
        <v>4264</v>
      </c>
      <c r="M400" s="70" t="s">
        <v>4061</v>
      </c>
      <c r="N400" s="80" t="s">
        <v>4062</v>
      </c>
      <c r="O400" s="178"/>
      <c r="P400" s="181"/>
      <c r="Q400" s="174"/>
      <c r="R400" s="36"/>
      <c r="S400" s="78" t="s">
        <v>4140</v>
      </c>
      <c r="T400" s="78"/>
      <c r="U400" s="61" t="s">
        <v>25</v>
      </c>
      <c r="V400" s="78" t="s">
        <v>141</v>
      </c>
      <c r="W400" s="61"/>
      <c r="X400" s="39"/>
      <c r="Y400" s="39"/>
      <c r="Z400" s="39"/>
      <c r="AA400" s="39"/>
      <c r="AB400" s="39"/>
      <c r="AC400" s="39"/>
      <c r="AD400" s="39"/>
      <c r="AE400" s="39"/>
    </row>
    <row r="401" spans="1:31" ht="16.5" customHeight="1">
      <c r="A401" s="617"/>
      <c r="B401" s="617"/>
      <c r="C401" s="617"/>
      <c r="D401" s="493">
        <v>16</v>
      </c>
      <c r="E401" s="618"/>
      <c r="F401" s="618"/>
      <c r="G401" s="618"/>
      <c r="H401" s="618"/>
      <c r="I401" s="554"/>
      <c r="J401" s="554"/>
      <c r="K401" s="554"/>
      <c r="L401" s="554"/>
      <c r="M401" s="68" t="s">
        <v>4051</v>
      </c>
      <c r="N401" s="73" t="s">
        <v>4052</v>
      </c>
      <c r="O401" s="178"/>
      <c r="P401" s="181"/>
      <c r="Q401" s="174"/>
      <c r="R401" s="36"/>
      <c r="S401" s="78" t="s">
        <v>4140</v>
      </c>
      <c r="T401" s="78"/>
      <c r="U401" s="121" t="s">
        <v>252</v>
      </c>
      <c r="V401" s="78" t="s">
        <v>141</v>
      </c>
      <c r="W401" s="78"/>
      <c r="X401" s="39"/>
      <c r="Y401" s="39"/>
      <c r="Z401" s="39"/>
      <c r="AA401" s="39"/>
      <c r="AB401" s="39"/>
      <c r="AC401" s="39"/>
      <c r="AD401" s="39"/>
      <c r="AE401" s="39"/>
    </row>
    <row r="402" spans="1:31" ht="16.5" customHeight="1">
      <c r="A402" s="617"/>
      <c r="B402" s="617"/>
      <c r="C402" s="617"/>
      <c r="D402" s="493">
        <v>17</v>
      </c>
      <c r="E402" s="616" t="s">
        <v>4265</v>
      </c>
      <c r="F402" s="616" t="s">
        <v>4266</v>
      </c>
      <c r="G402" s="616" t="s">
        <v>4067</v>
      </c>
      <c r="H402" s="616" t="s">
        <v>4068</v>
      </c>
      <c r="I402" s="69" t="s">
        <v>180</v>
      </c>
      <c r="J402" s="69" t="s">
        <v>398</v>
      </c>
      <c r="K402" s="70" t="s">
        <v>4244</v>
      </c>
      <c r="L402" s="70" t="s">
        <v>4245</v>
      </c>
      <c r="M402" s="70" t="s">
        <v>4179</v>
      </c>
      <c r="N402" s="80" t="s">
        <v>4180</v>
      </c>
      <c r="O402" s="178"/>
      <c r="P402" s="181"/>
      <c r="Q402" s="174"/>
      <c r="R402" s="72"/>
      <c r="S402" s="78" t="s">
        <v>4140</v>
      </c>
      <c r="T402" s="78"/>
      <c r="U402" s="61" t="s">
        <v>25</v>
      </c>
      <c r="V402" s="78" t="s">
        <v>141</v>
      </c>
      <c r="W402" s="61"/>
      <c r="X402" s="39"/>
      <c r="Y402" s="39"/>
      <c r="Z402" s="39"/>
      <c r="AA402" s="39"/>
      <c r="AB402" s="39"/>
      <c r="AC402" s="39"/>
      <c r="AD402" s="39"/>
      <c r="AE402" s="39"/>
    </row>
    <row r="403" spans="1:31" ht="56.25" customHeight="1">
      <c r="A403" s="617"/>
      <c r="B403" s="617"/>
      <c r="C403" s="617"/>
      <c r="D403" s="493">
        <v>18</v>
      </c>
      <c r="E403" s="617"/>
      <c r="F403" s="617"/>
      <c r="G403" s="617"/>
      <c r="H403" s="617"/>
      <c r="I403" s="69" t="s">
        <v>180</v>
      </c>
      <c r="J403" s="69" t="s">
        <v>398</v>
      </c>
      <c r="K403" s="70" t="s">
        <v>4246</v>
      </c>
      <c r="L403" s="80" t="s">
        <v>4247</v>
      </c>
      <c r="M403" s="80" t="s">
        <v>4071</v>
      </c>
      <c r="N403" s="80" t="s">
        <v>4072</v>
      </c>
      <c r="O403" s="61"/>
      <c r="P403" s="93"/>
      <c r="Q403" s="78"/>
      <c r="R403" s="36"/>
      <c r="S403" s="78" t="s">
        <v>4140</v>
      </c>
      <c r="T403" s="78"/>
      <c r="U403" s="61" t="s">
        <v>25</v>
      </c>
      <c r="V403" s="78" t="s">
        <v>141</v>
      </c>
      <c r="W403" s="61"/>
      <c r="X403" s="39"/>
      <c r="Y403" s="39"/>
      <c r="Z403" s="39"/>
      <c r="AA403" s="39"/>
      <c r="AB403" s="39"/>
      <c r="AC403" s="39"/>
      <c r="AD403" s="39"/>
      <c r="AE403" s="39"/>
    </row>
    <row r="404" spans="1:31" ht="59.25" customHeight="1">
      <c r="A404" s="617"/>
      <c r="B404" s="617"/>
      <c r="C404" s="617"/>
      <c r="D404" s="493">
        <v>19</v>
      </c>
      <c r="E404" s="617"/>
      <c r="F404" s="617"/>
      <c r="G404" s="617"/>
      <c r="H404" s="617"/>
      <c r="I404" s="69" t="s">
        <v>180</v>
      </c>
      <c r="J404" s="69" t="s">
        <v>398</v>
      </c>
      <c r="K404" s="70" t="s">
        <v>4248</v>
      </c>
      <c r="L404" s="80" t="s">
        <v>4249</v>
      </c>
      <c r="M404" s="80" t="s">
        <v>4071</v>
      </c>
      <c r="N404" s="80" t="s">
        <v>4072</v>
      </c>
      <c r="O404" s="61"/>
      <c r="P404" s="93"/>
      <c r="Q404" s="78"/>
      <c r="R404" s="36"/>
      <c r="S404" s="78" t="s">
        <v>4140</v>
      </c>
      <c r="T404" s="78"/>
      <c r="U404" s="61" t="s">
        <v>25</v>
      </c>
      <c r="V404" s="78" t="s">
        <v>141</v>
      </c>
      <c r="W404" s="61"/>
      <c r="X404" s="39"/>
      <c r="Y404" s="39"/>
      <c r="Z404" s="39"/>
      <c r="AA404" s="39"/>
      <c r="AB404" s="39"/>
      <c r="AC404" s="39"/>
      <c r="AD404" s="39"/>
      <c r="AE404" s="39"/>
    </row>
    <row r="405" spans="1:31" ht="16.5" customHeight="1">
      <c r="A405" s="618"/>
      <c r="B405" s="618"/>
      <c r="C405" s="618"/>
      <c r="D405" s="493">
        <v>20</v>
      </c>
      <c r="E405" s="618"/>
      <c r="F405" s="618"/>
      <c r="G405" s="618"/>
      <c r="H405" s="618"/>
      <c r="I405" s="69" t="s">
        <v>180</v>
      </c>
      <c r="J405" s="69" t="s">
        <v>398</v>
      </c>
      <c r="K405" s="70" t="s">
        <v>4250</v>
      </c>
      <c r="L405" s="80" t="s">
        <v>4251</v>
      </c>
      <c r="M405" s="80" t="s">
        <v>4071</v>
      </c>
      <c r="N405" s="80" t="s">
        <v>4072</v>
      </c>
      <c r="O405" s="61"/>
      <c r="P405" s="93"/>
      <c r="Q405" s="78"/>
      <c r="R405" s="36"/>
      <c r="S405" s="78" t="s">
        <v>4140</v>
      </c>
      <c r="T405" s="78"/>
      <c r="U405" s="61" t="s">
        <v>25</v>
      </c>
      <c r="V405" s="78" t="s">
        <v>141</v>
      </c>
      <c r="W405" s="61"/>
      <c r="X405" s="39"/>
      <c r="Y405" s="39"/>
      <c r="Z405" s="39"/>
      <c r="AA405" s="39"/>
      <c r="AB405" s="39"/>
      <c r="AC405" s="39"/>
      <c r="AD405" s="39"/>
      <c r="AE405" s="39"/>
    </row>
    <row r="406" spans="1:31" ht="114" customHeight="1">
      <c r="A406" s="623" t="s">
        <v>4273</v>
      </c>
      <c r="B406" s="623" t="s">
        <v>4274</v>
      </c>
      <c r="C406" s="655" t="s">
        <v>4275</v>
      </c>
      <c r="D406" s="494">
        <v>1</v>
      </c>
      <c r="E406" s="654" t="s">
        <v>4276</v>
      </c>
      <c r="F406" s="654" t="s">
        <v>4277</v>
      </c>
      <c r="G406" s="654" t="s">
        <v>4278</v>
      </c>
      <c r="H406" s="654" t="s">
        <v>4279</v>
      </c>
      <c r="I406" s="636" t="s">
        <v>180</v>
      </c>
      <c r="J406" s="636" t="s">
        <v>398</v>
      </c>
      <c r="K406" s="193" t="s">
        <v>4280</v>
      </c>
      <c r="L406" s="97" t="s">
        <v>4281</v>
      </c>
      <c r="M406" s="212" t="s">
        <v>4282</v>
      </c>
      <c r="N406" s="95" t="s">
        <v>4283</v>
      </c>
      <c r="O406" s="61"/>
      <c r="P406" s="181"/>
      <c r="Q406" s="174"/>
      <c r="R406" s="72"/>
      <c r="S406" s="174"/>
      <c r="T406" s="174"/>
      <c r="U406" s="78" t="s">
        <v>25</v>
      </c>
      <c r="V406" s="78" t="s">
        <v>125</v>
      </c>
      <c r="W406" s="61"/>
      <c r="X406" s="213"/>
      <c r="Y406" s="213"/>
      <c r="Z406" s="213"/>
      <c r="AA406" s="213"/>
      <c r="AB406" s="213"/>
      <c r="AC406" s="213"/>
      <c r="AD406" s="213"/>
      <c r="AE406" s="213"/>
    </row>
    <row r="407" spans="1:31" ht="38.25" customHeight="1">
      <c r="A407" s="617"/>
      <c r="B407" s="617"/>
      <c r="C407" s="617"/>
      <c r="D407" s="494">
        <v>2</v>
      </c>
      <c r="E407" s="617"/>
      <c r="F407" s="617"/>
      <c r="G407" s="617"/>
      <c r="H407" s="617"/>
      <c r="I407" s="553"/>
      <c r="J407" s="553"/>
      <c r="K407" s="641" t="s">
        <v>4284</v>
      </c>
      <c r="L407" s="641" t="s">
        <v>4285</v>
      </c>
      <c r="M407" s="104" t="s">
        <v>4286</v>
      </c>
      <c r="N407" s="104" t="s">
        <v>4287</v>
      </c>
      <c r="O407" s="61"/>
      <c r="P407" s="181"/>
      <c r="Q407" s="78"/>
      <c r="R407" s="46"/>
      <c r="S407" s="174"/>
      <c r="T407" s="174"/>
      <c r="U407" s="78" t="s">
        <v>25</v>
      </c>
      <c r="V407" s="78" t="s">
        <v>125</v>
      </c>
      <c r="W407" s="61"/>
      <c r="X407" s="213"/>
      <c r="Y407" s="213"/>
      <c r="Z407" s="213"/>
      <c r="AA407" s="213"/>
      <c r="AB407" s="213"/>
      <c r="AC407" s="213"/>
      <c r="AD407" s="213"/>
      <c r="AE407" s="213"/>
    </row>
    <row r="408" spans="1:31" ht="84" customHeight="1">
      <c r="A408" s="617"/>
      <c r="B408" s="617"/>
      <c r="C408" s="617"/>
      <c r="D408" s="494">
        <v>3</v>
      </c>
      <c r="E408" s="617"/>
      <c r="F408" s="617"/>
      <c r="G408" s="617"/>
      <c r="H408" s="617"/>
      <c r="I408" s="553"/>
      <c r="J408" s="553"/>
      <c r="K408" s="554"/>
      <c r="L408" s="554"/>
      <c r="M408" s="104" t="s">
        <v>4110</v>
      </c>
      <c r="N408" s="104" t="s">
        <v>4111</v>
      </c>
      <c r="O408" s="61"/>
      <c r="P408" s="181"/>
      <c r="Q408" s="210"/>
      <c r="R408" s="46"/>
      <c r="S408" s="174"/>
      <c r="T408" s="174"/>
      <c r="U408" s="78" t="s">
        <v>25</v>
      </c>
      <c r="V408" s="78" t="s">
        <v>125</v>
      </c>
      <c r="W408" s="61"/>
      <c r="X408" s="213"/>
      <c r="Y408" s="213"/>
      <c r="Z408" s="213"/>
      <c r="AA408" s="213"/>
      <c r="AB408" s="213"/>
      <c r="AC408" s="213"/>
      <c r="AD408" s="213"/>
      <c r="AE408" s="213"/>
    </row>
    <row r="409" spans="1:31" ht="105" customHeight="1">
      <c r="A409" s="617"/>
      <c r="B409" s="617"/>
      <c r="C409" s="617"/>
      <c r="D409" s="494">
        <v>4</v>
      </c>
      <c r="E409" s="617"/>
      <c r="F409" s="617"/>
      <c r="G409" s="617"/>
      <c r="H409" s="617"/>
      <c r="I409" s="636" t="s">
        <v>180</v>
      </c>
      <c r="J409" s="636" t="s">
        <v>398</v>
      </c>
      <c r="K409" s="193" t="s">
        <v>4288</v>
      </c>
      <c r="L409" s="97" t="s">
        <v>4289</v>
      </c>
      <c r="M409" s="212" t="s">
        <v>4282</v>
      </c>
      <c r="N409" s="95" t="s">
        <v>4283</v>
      </c>
      <c r="O409" s="61"/>
      <c r="P409" s="181"/>
      <c r="Q409" s="78"/>
      <c r="R409" s="36"/>
      <c r="S409" s="78"/>
      <c r="T409" s="78"/>
      <c r="U409" s="78" t="s">
        <v>25</v>
      </c>
      <c r="V409" s="78" t="s">
        <v>125</v>
      </c>
      <c r="W409" s="61"/>
      <c r="X409" s="213"/>
      <c r="Y409" s="213"/>
      <c r="Z409" s="213"/>
      <c r="AA409" s="213"/>
      <c r="AB409" s="213"/>
      <c r="AC409" s="213"/>
      <c r="AD409" s="213"/>
      <c r="AE409" s="213"/>
    </row>
    <row r="410" spans="1:31" ht="16.5" customHeight="1">
      <c r="A410" s="617"/>
      <c r="B410" s="617"/>
      <c r="C410" s="617"/>
      <c r="D410" s="494">
        <v>5</v>
      </c>
      <c r="E410" s="617"/>
      <c r="F410" s="617"/>
      <c r="G410" s="617"/>
      <c r="H410" s="617"/>
      <c r="I410" s="553"/>
      <c r="J410" s="553"/>
      <c r="K410" s="641" t="s">
        <v>4290</v>
      </c>
      <c r="L410" s="641" t="s">
        <v>4291</v>
      </c>
      <c r="M410" s="104" t="s">
        <v>4286</v>
      </c>
      <c r="N410" s="104" t="s">
        <v>4287</v>
      </c>
      <c r="O410" s="61"/>
      <c r="P410" s="181"/>
      <c r="Q410" s="78"/>
      <c r="R410" s="36"/>
      <c r="S410" s="78"/>
      <c r="T410" s="78"/>
      <c r="U410" s="78" t="s">
        <v>25</v>
      </c>
      <c r="V410" s="78" t="s">
        <v>125</v>
      </c>
      <c r="W410" s="61"/>
      <c r="X410" s="213"/>
      <c r="Y410" s="213"/>
      <c r="Z410" s="213"/>
      <c r="AA410" s="213"/>
      <c r="AB410" s="213"/>
      <c r="AC410" s="213"/>
      <c r="AD410" s="213"/>
      <c r="AE410" s="213"/>
    </row>
    <row r="411" spans="1:31" ht="16.5" customHeight="1">
      <c r="A411" s="617"/>
      <c r="B411" s="617"/>
      <c r="C411" s="617"/>
      <c r="D411" s="494">
        <v>6</v>
      </c>
      <c r="E411" s="617"/>
      <c r="F411" s="617"/>
      <c r="G411" s="617"/>
      <c r="H411" s="617"/>
      <c r="I411" s="554"/>
      <c r="J411" s="554"/>
      <c r="K411" s="554"/>
      <c r="L411" s="554"/>
      <c r="M411" s="104" t="s">
        <v>4110</v>
      </c>
      <c r="N411" s="104" t="s">
        <v>4111</v>
      </c>
      <c r="O411" s="61"/>
      <c r="P411" s="181"/>
      <c r="Q411" s="78"/>
      <c r="R411" s="36"/>
      <c r="S411" s="78"/>
      <c r="T411" s="78"/>
      <c r="U411" s="78" t="s">
        <v>25</v>
      </c>
      <c r="V411" s="78" t="s">
        <v>125</v>
      </c>
      <c r="W411" s="61"/>
      <c r="X411" s="213"/>
      <c r="Y411" s="213"/>
      <c r="Z411" s="213"/>
      <c r="AA411" s="213"/>
      <c r="AB411" s="213"/>
      <c r="AC411" s="213"/>
      <c r="AD411" s="213"/>
      <c r="AE411" s="213"/>
    </row>
    <row r="412" spans="1:31" ht="106.5" customHeight="1">
      <c r="A412" s="617"/>
      <c r="B412" s="617"/>
      <c r="C412" s="617"/>
      <c r="D412" s="494">
        <v>7</v>
      </c>
      <c r="E412" s="617"/>
      <c r="F412" s="617"/>
      <c r="G412" s="617"/>
      <c r="H412" s="617"/>
      <c r="I412" s="636" t="s">
        <v>180</v>
      </c>
      <c r="J412" s="636" t="s">
        <v>398</v>
      </c>
      <c r="K412" s="193" t="s">
        <v>4292</v>
      </c>
      <c r="L412" s="97" t="s">
        <v>4293</v>
      </c>
      <c r="M412" s="212" t="s">
        <v>4282</v>
      </c>
      <c r="N412" s="95" t="s">
        <v>4283</v>
      </c>
      <c r="O412" s="61"/>
      <c r="P412" s="181"/>
      <c r="Q412" s="78"/>
      <c r="R412" s="36"/>
      <c r="S412" s="78"/>
      <c r="T412" s="78"/>
      <c r="U412" s="78" t="s">
        <v>25</v>
      </c>
      <c r="V412" s="78" t="s">
        <v>125</v>
      </c>
      <c r="W412" s="61"/>
      <c r="X412" s="213"/>
      <c r="Y412" s="213"/>
      <c r="Z412" s="213"/>
      <c r="AA412" s="213"/>
      <c r="AB412" s="213"/>
      <c r="AC412" s="213"/>
      <c r="AD412" s="213"/>
      <c r="AE412" s="213"/>
    </row>
    <row r="413" spans="1:31" ht="16.5" customHeight="1">
      <c r="A413" s="617"/>
      <c r="B413" s="617"/>
      <c r="C413" s="617"/>
      <c r="D413" s="494">
        <v>8</v>
      </c>
      <c r="E413" s="617"/>
      <c r="F413" s="617"/>
      <c r="G413" s="617"/>
      <c r="H413" s="617"/>
      <c r="I413" s="553"/>
      <c r="J413" s="553"/>
      <c r="K413" s="641" t="s">
        <v>4294</v>
      </c>
      <c r="L413" s="641" t="s">
        <v>4295</v>
      </c>
      <c r="M413" s="104" t="s">
        <v>4296</v>
      </c>
      <c r="N413" s="104" t="s">
        <v>4297</v>
      </c>
      <c r="O413" s="61"/>
      <c r="P413" s="181"/>
      <c r="Q413" s="78"/>
      <c r="R413" s="36"/>
      <c r="S413" s="78"/>
      <c r="T413" s="78"/>
      <c r="U413" s="78" t="s">
        <v>25</v>
      </c>
      <c r="V413" s="78" t="s">
        <v>125</v>
      </c>
      <c r="W413" s="61"/>
      <c r="X413" s="213"/>
      <c r="Y413" s="213"/>
      <c r="Z413" s="213"/>
      <c r="AA413" s="213"/>
      <c r="AB413" s="213"/>
      <c r="AC413" s="213"/>
      <c r="AD413" s="213"/>
      <c r="AE413" s="213"/>
    </row>
    <row r="414" spans="1:31" ht="16.5" customHeight="1">
      <c r="A414" s="617"/>
      <c r="B414" s="617"/>
      <c r="C414" s="617"/>
      <c r="D414" s="494">
        <v>9</v>
      </c>
      <c r="E414" s="617"/>
      <c r="F414" s="617"/>
      <c r="G414" s="617"/>
      <c r="H414" s="617"/>
      <c r="I414" s="554"/>
      <c r="J414" s="554"/>
      <c r="K414" s="554"/>
      <c r="L414" s="554"/>
      <c r="M414" s="104" t="s">
        <v>4110</v>
      </c>
      <c r="N414" s="104" t="s">
        <v>4111</v>
      </c>
      <c r="O414" s="61"/>
      <c r="P414" s="181"/>
      <c r="Q414" s="78"/>
      <c r="R414" s="36"/>
      <c r="S414" s="78"/>
      <c r="T414" s="78"/>
      <c r="U414" s="78" t="s">
        <v>25</v>
      </c>
      <c r="V414" s="78" t="s">
        <v>125</v>
      </c>
      <c r="W414" s="61"/>
      <c r="X414" s="213"/>
      <c r="Y414" s="213"/>
      <c r="Z414" s="213"/>
      <c r="AA414" s="213"/>
      <c r="AB414" s="213"/>
      <c r="AC414" s="213"/>
      <c r="AD414" s="213"/>
      <c r="AE414" s="213"/>
    </row>
    <row r="415" spans="1:31" ht="98.25" customHeight="1">
      <c r="A415" s="617"/>
      <c r="B415" s="617"/>
      <c r="C415" s="617"/>
      <c r="D415" s="494">
        <v>10</v>
      </c>
      <c r="E415" s="617"/>
      <c r="F415" s="617"/>
      <c r="G415" s="617"/>
      <c r="H415" s="617"/>
      <c r="I415" s="636" t="s">
        <v>180</v>
      </c>
      <c r="J415" s="636" t="s">
        <v>398</v>
      </c>
      <c r="K415" s="193" t="s">
        <v>4298</v>
      </c>
      <c r="L415" s="97" t="s">
        <v>4299</v>
      </c>
      <c r="M415" s="212" t="s">
        <v>4282</v>
      </c>
      <c r="N415" s="95" t="s">
        <v>4283</v>
      </c>
      <c r="O415" s="61"/>
      <c r="P415" s="181"/>
      <c r="Q415" s="78"/>
      <c r="R415" s="36"/>
      <c r="S415" s="78"/>
      <c r="T415" s="78"/>
      <c r="U415" s="78" t="s">
        <v>25</v>
      </c>
      <c r="V415" s="78" t="s">
        <v>125</v>
      </c>
      <c r="W415" s="61"/>
      <c r="X415" s="213"/>
      <c r="Y415" s="213"/>
      <c r="Z415" s="213"/>
      <c r="AA415" s="213"/>
      <c r="AB415" s="213"/>
      <c r="AC415" s="213"/>
      <c r="AD415" s="213"/>
      <c r="AE415" s="213"/>
    </row>
    <row r="416" spans="1:31" ht="44.25" customHeight="1">
      <c r="A416" s="617"/>
      <c r="B416" s="617"/>
      <c r="C416" s="617"/>
      <c r="D416" s="494">
        <v>11</v>
      </c>
      <c r="E416" s="617"/>
      <c r="F416" s="617"/>
      <c r="G416" s="617"/>
      <c r="H416" s="617"/>
      <c r="I416" s="553"/>
      <c r="J416" s="553"/>
      <c r="K416" s="641" t="s">
        <v>4300</v>
      </c>
      <c r="L416" s="641" t="s">
        <v>4301</v>
      </c>
      <c r="M416" s="104" t="s">
        <v>4296</v>
      </c>
      <c r="N416" s="104" t="s">
        <v>4297</v>
      </c>
      <c r="O416" s="61"/>
      <c r="P416" s="181"/>
      <c r="Q416" s="78"/>
      <c r="R416" s="36"/>
      <c r="S416" s="78"/>
      <c r="T416" s="78"/>
      <c r="U416" s="78" t="s">
        <v>25</v>
      </c>
      <c r="V416" s="78" t="s">
        <v>125</v>
      </c>
      <c r="W416" s="61"/>
      <c r="X416" s="213"/>
      <c r="Y416" s="213"/>
      <c r="Z416" s="213"/>
      <c r="AA416" s="213"/>
      <c r="AB416" s="213"/>
      <c r="AC416" s="213"/>
      <c r="AD416" s="213"/>
      <c r="AE416" s="213"/>
    </row>
    <row r="417" spans="1:31" ht="16.5" customHeight="1">
      <c r="A417" s="617"/>
      <c r="B417" s="617"/>
      <c r="C417" s="617"/>
      <c r="D417" s="494">
        <v>12</v>
      </c>
      <c r="E417" s="618"/>
      <c r="F417" s="618"/>
      <c r="G417" s="618"/>
      <c r="H417" s="618"/>
      <c r="I417" s="554"/>
      <c r="J417" s="554"/>
      <c r="K417" s="554"/>
      <c r="L417" s="554"/>
      <c r="M417" s="104" t="s">
        <v>4110</v>
      </c>
      <c r="N417" s="104" t="s">
        <v>4111</v>
      </c>
      <c r="O417" s="61"/>
      <c r="P417" s="93"/>
      <c r="Q417" s="78"/>
      <c r="R417" s="36"/>
      <c r="S417" s="78"/>
      <c r="T417" s="78"/>
      <c r="U417" s="78" t="s">
        <v>25</v>
      </c>
      <c r="V417" s="78" t="s">
        <v>125</v>
      </c>
      <c r="W417" s="61"/>
      <c r="X417" s="213"/>
      <c r="Y417" s="213"/>
      <c r="Z417" s="213"/>
      <c r="AA417" s="213"/>
      <c r="AB417" s="213"/>
      <c r="AC417" s="213"/>
      <c r="AD417" s="213"/>
      <c r="AE417" s="213"/>
    </row>
    <row r="418" spans="1:31" ht="78" customHeight="1">
      <c r="A418" s="617"/>
      <c r="B418" s="617"/>
      <c r="C418" s="617"/>
      <c r="D418" s="494">
        <v>13</v>
      </c>
      <c r="E418" s="654" t="s">
        <v>4302</v>
      </c>
      <c r="F418" s="654" t="s">
        <v>4303</v>
      </c>
      <c r="G418" s="654" t="s">
        <v>4304</v>
      </c>
      <c r="H418" s="654" t="s">
        <v>4305</v>
      </c>
      <c r="I418" s="82" t="s">
        <v>180</v>
      </c>
      <c r="J418" s="82" t="s">
        <v>398</v>
      </c>
      <c r="K418" s="177" t="s">
        <v>4306</v>
      </c>
      <c r="L418" s="80" t="s">
        <v>4307</v>
      </c>
      <c r="M418" s="80" t="s">
        <v>4071</v>
      </c>
      <c r="N418" s="80" t="s">
        <v>4072</v>
      </c>
      <c r="O418" s="61"/>
      <c r="P418" s="181"/>
      <c r="Q418" s="174"/>
      <c r="R418" s="72"/>
      <c r="S418" s="174"/>
      <c r="T418" s="174"/>
      <c r="U418" s="78" t="s">
        <v>25</v>
      </c>
      <c r="V418" s="78" t="s">
        <v>125</v>
      </c>
      <c r="W418" s="61"/>
      <c r="X418" s="213"/>
      <c r="Y418" s="213"/>
      <c r="Z418" s="213"/>
      <c r="AA418" s="213"/>
      <c r="AB418" s="213"/>
      <c r="AC418" s="213"/>
      <c r="AD418" s="213"/>
      <c r="AE418" s="213"/>
    </row>
    <row r="419" spans="1:31" ht="16.5" customHeight="1">
      <c r="A419" s="617"/>
      <c r="B419" s="617"/>
      <c r="C419" s="617"/>
      <c r="D419" s="494">
        <v>14</v>
      </c>
      <c r="E419" s="617"/>
      <c r="F419" s="617"/>
      <c r="G419" s="617"/>
      <c r="H419" s="617"/>
      <c r="I419" s="69" t="s">
        <v>180</v>
      </c>
      <c r="J419" s="69" t="s">
        <v>398</v>
      </c>
      <c r="K419" s="70" t="s">
        <v>4073</v>
      </c>
      <c r="L419" s="80" t="s">
        <v>4074</v>
      </c>
      <c r="M419" s="80" t="s">
        <v>4071</v>
      </c>
      <c r="N419" s="80" t="s">
        <v>4072</v>
      </c>
      <c r="O419" s="61"/>
      <c r="P419" s="93"/>
      <c r="Q419" s="78"/>
      <c r="R419" s="36"/>
      <c r="S419" s="78"/>
      <c r="T419" s="78"/>
      <c r="U419" s="78" t="s">
        <v>25</v>
      </c>
      <c r="V419" s="78" t="s">
        <v>125</v>
      </c>
      <c r="W419" s="61"/>
      <c r="X419" s="213"/>
      <c r="Y419" s="213"/>
      <c r="Z419" s="213"/>
      <c r="AA419" s="213"/>
      <c r="AB419" s="213"/>
      <c r="AC419" s="213"/>
      <c r="AD419" s="213"/>
      <c r="AE419" s="213"/>
    </row>
    <row r="420" spans="1:31" ht="16.5" customHeight="1">
      <c r="A420" s="617"/>
      <c r="B420" s="617"/>
      <c r="C420" s="617"/>
      <c r="D420" s="494">
        <v>15</v>
      </c>
      <c r="E420" s="617"/>
      <c r="F420" s="617"/>
      <c r="G420" s="617"/>
      <c r="H420" s="617"/>
      <c r="I420" s="69" t="s">
        <v>180</v>
      </c>
      <c r="J420" s="69" t="s">
        <v>398</v>
      </c>
      <c r="K420" s="70" t="s">
        <v>4075</v>
      </c>
      <c r="L420" s="80" t="s">
        <v>4076</v>
      </c>
      <c r="M420" s="80" t="s">
        <v>4071</v>
      </c>
      <c r="N420" s="80" t="s">
        <v>4072</v>
      </c>
      <c r="O420" s="61"/>
      <c r="P420" s="93"/>
      <c r="Q420" s="78"/>
      <c r="R420" s="36"/>
      <c r="S420" s="78"/>
      <c r="T420" s="78"/>
      <c r="U420" s="78" t="s">
        <v>25</v>
      </c>
      <c r="V420" s="78" t="s">
        <v>125</v>
      </c>
      <c r="W420" s="61"/>
      <c r="X420" s="213"/>
      <c r="Y420" s="213"/>
      <c r="Z420" s="213"/>
      <c r="AA420" s="213"/>
      <c r="AB420" s="213"/>
      <c r="AC420" s="213"/>
      <c r="AD420" s="213"/>
      <c r="AE420" s="213"/>
    </row>
    <row r="421" spans="1:31" ht="16.5" customHeight="1">
      <c r="A421" s="618"/>
      <c r="B421" s="618"/>
      <c r="C421" s="618"/>
      <c r="D421" s="494">
        <v>16</v>
      </c>
      <c r="E421" s="618"/>
      <c r="F421" s="618"/>
      <c r="G421" s="618"/>
      <c r="H421" s="618"/>
      <c r="I421" s="69" t="s">
        <v>180</v>
      </c>
      <c r="J421" s="69" t="s">
        <v>398</v>
      </c>
      <c r="K421" s="70" t="s">
        <v>4077</v>
      </c>
      <c r="L421" s="80" t="s">
        <v>4078</v>
      </c>
      <c r="M421" s="80" t="s">
        <v>4071</v>
      </c>
      <c r="N421" s="80" t="s">
        <v>4072</v>
      </c>
      <c r="O421" s="61"/>
      <c r="P421" s="93"/>
      <c r="Q421" s="78"/>
      <c r="R421" s="36"/>
      <c r="S421" s="78"/>
      <c r="T421" s="78"/>
      <c r="U421" s="78" t="s">
        <v>25</v>
      </c>
      <c r="V421" s="78" t="s">
        <v>125</v>
      </c>
      <c r="W421" s="61"/>
      <c r="X421" s="213"/>
      <c r="Y421" s="213"/>
      <c r="Z421" s="213"/>
      <c r="AA421" s="213"/>
      <c r="AB421" s="213"/>
      <c r="AC421" s="213"/>
      <c r="AD421" s="213"/>
      <c r="AE421" s="213"/>
    </row>
    <row r="422" spans="1:31" ht="120" customHeight="1">
      <c r="A422" s="623" t="s">
        <v>4308</v>
      </c>
      <c r="B422" s="623" t="s">
        <v>4309</v>
      </c>
      <c r="C422" s="655" t="s">
        <v>4310</v>
      </c>
      <c r="D422" s="494">
        <v>1</v>
      </c>
      <c r="E422" s="654" t="s">
        <v>4311</v>
      </c>
      <c r="F422" s="654" t="s">
        <v>4312</v>
      </c>
      <c r="G422" s="654" t="s">
        <v>4278</v>
      </c>
      <c r="H422" s="654" t="s">
        <v>4279</v>
      </c>
      <c r="I422" s="636" t="s">
        <v>180</v>
      </c>
      <c r="J422" s="636" t="s">
        <v>398</v>
      </c>
      <c r="K422" s="193" t="s">
        <v>4313</v>
      </c>
      <c r="L422" s="97" t="s">
        <v>4314</v>
      </c>
      <c r="M422" s="212" t="s">
        <v>4282</v>
      </c>
      <c r="N422" s="95" t="s">
        <v>4283</v>
      </c>
      <c r="O422" s="61"/>
      <c r="P422" s="181"/>
      <c r="Q422" s="174"/>
      <c r="R422" s="72"/>
      <c r="S422" s="174"/>
      <c r="T422" s="174"/>
      <c r="U422" s="78" t="s">
        <v>25</v>
      </c>
      <c r="V422" s="78" t="s">
        <v>141</v>
      </c>
      <c r="W422" s="61"/>
      <c r="X422" s="213"/>
      <c r="Y422" s="213"/>
      <c r="Z422" s="213"/>
      <c r="AA422" s="213"/>
      <c r="AB422" s="213"/>
      <c r="AC422" s="213"/>
      <c r="AD422" s="213"/>
      <c r="AE422" s="213"/>
    </row>
    <row r="423" spans="1:31" ht="38.25" customHeight="1">
      <c r="A423" s="617"/>
      <c r="B423" s="617"/>
      <c r="C423" s="617"/>
      <c r="D423" s="494">
        <v>2</v>
      </c>
      <c r="E423" s="617"/>
      <c r="F423" s="617"/>
      <c r="G423" s="617"/>
      <c r="H423" s="617"/>
      <c r="I423" s="553"/>
      <c r="J423" s="553"/>
      <c r="K423" s="641" t="s">
        <v>4315</v>
      </c>
      <c r="L423" s="641" t="s">
        <v>4316</v>
      </c>
      <c r="M423" s="104" t="s">
        <v>4286</v>
      </c>
      <c r="N423" s="104" t="s">
        <v>4287</v>
      </c>
      <c r="O423" s="61"/>
      <c r="P423" s="181"/>
      <c r="Q423" s="78"/>
      <c r="R423" s="46"/>
      <c r="S423" s="174"/>
      <c r="T423" s="174"/>
      <c r="U423" s="78" t="s">
        <v>25</v>
      </c>
      <c r="V423" s="78" t="s">
        <v>141</v>
      </c>
      <c r="W423" s="61"/>
      <c r="X423" s="213"/>
      <c r="Y423" s="213"/>
      <c r="Z423" s="213"/>
      <c r="AA423" s="213"/>
      <c r="AB423" s="213"/>
      <c r="AC423" s="213"/>
      <c r="AD423" s="213"/>
      <c r="AE423" s="213"/>
    </row>
    <row r="424" spans="1:31" ht="74.25" customHeight="1">
      <c r="A424" s="617"/>
      <c r="B424" s="617"/>
      <c r="C424" s="617"/>
      <c r="D424" s="494">
        <v>3</v>
      </c>
      <c r="E424" s="617"/>
      <c r="F424" s="617"/>
      <c r="G424" s="617"/>
      <c r="H424" s="617"/>
      <c r="I424" s="554"/>
      <c r="J424" s="554"/>
      <c r="K424" s="554"/>
      <c r="L424" s="554"/>
      <c r="M424" s="104" t="s">
        <v>4110</v>
      </c>
      <c r="N424" s="104" t="s">
        <v>4111</v>
      </c>
      <c r="O424" s="61"/>
      <c r="P424" s="181"/>
      <c r="Q424" s="210"/>
      <c r="R424" s="46"/>
      <c r="S424" s="174"/>
      <c r="T424" s="174"/>
      <c r="U424" s="78" t="s">
        <v>25</v>
      </c>
      <c r="V424" s="78" t="s">
        <v>141</v>
      </c>
      <c r="W424" s="61"/>
      <c r="X424" s="213"/>
      <c r="Y424" s="213"/>
      <c r="Z424" s="213"/>
      <c r="AA424" s="213"/>
      <c r="AB424" s="213"/>
      <c r="AC424" s="213"/>
      <c r="AD424" s="213"/>
      <c r="AE424" s="213"/>
    </row>
    <row r="425" spans="1:31" ht="112.5" customHeight="1">
      <c r="A425" s="617"/>
      <c r="B425" s="617"/>
      <c r="C425" s="617"/>
      <c r="D425" s="494">
        <v>4</v>
      </c>
      <c r="E425" s="617"/>
      <c r="F425" s="617"/>
      <c r="G425" s="617"/>
      <c r="H425" s="617"/>
      <c r="I425" s="636" t="s">
        <v>180</v>
      </c>
      <c r="J425" s="636" t="s">
        <v>398</v>
      </c>
      <c r="K425" s="193" t="s">
        <v>4317</v>
      </c>
      <c r="L425" s="97" t="s">
        <v>4318</v>
      </c>
      <c r="M425" s="212" t="s">
        <v>4282</v>
      </c>
      <c r="N425" s="95" t="s">
        <v>4283</v>
      </c>
      <c r="O425" s="61"/>
      <c r="P425" s="181"/>
      <c r="Q425" s="78"/>
      <c r="R425" s="36"/>
      <c r="S425" s="78"/>
      <c r="T425" s="78"/>
      <c r="U425" s="78" t="s">
        <v>25</v>
      </c>
      <c r="V425" s="78" t="s">
        <v>141</v>
      </c>
      <c r="W425" s="61"/>
      <c r="X425" s="213"/>
      <c r="Y425" s="213"/>
      <c r="Z425" s="213"/>
      <c r="AA425" s="213"/>
      <c r="AB425" s="213"/>
      <c r="AC425" s="213"/>
      <c r="AD425" s="213"/>
      <c r="AE425" s="213"/>
    </row>
    <row r="426" spans="1:31" ht="16.5" customHeight="1">
      <c r="A426" s="617"/>
      <c r="B426" s="617"/>
      <c r="C426" s="617"/>
      <c r="D426" s="494">
        <v>5</v>
      </c>
      <c r="E426" s="617"/>
      <c r="F426" s="617"/>
      <c r="G426" s="617"/>
      <c r="H426" s="617"/>
      <c r="I426" s="553"/>
      <c r="J426" s="553"/>
      <c r="K426" s="641" t="s">
        <v>4319</v>
      </c>
      <c r="L426" s="641" t="s">
        <v>4320</v>
      </c>
      <c r="M426" s="104" t="s">
        <v>4286</v>
      </c>
      <c r="N426" s="104" t="s">
        <v>4287</v>
      </c>
      <c r="O426" s="61"/>
      <c r="P426" s="181"/>
      <c r="Q426" s="78"/>
      <c r="R426" s="36"/>
      <c r="S426" s="78"/>
      <c r="T426" s="78"/>
      <c r="U426" s="78" t="s">
        <v>25</v>
      </c>
      <c r="V426" s="78" t="s">
        <v>141</v>
      </c>
      <c r="W426" s="61"/>
      <c r="X426" s="213"/>
      <c r="Y426" s="213"/>
      <c r="Z426" s="213"/>
      <c r="AA426" s="213"/>
      <c r="AB426" s="213"/>
      <c r="AC426" s="213"/>
      <c r="AD426" s="213"/>
      <c r="AE426" s="213"/>
    </row>
    <row r="427" spans="1:31" ht="16.5" customHeight="1">
      <c r="A427" s="617"/>
      <c r="B427" s="617"/>
      <c r="C427" s="617"/>
      <c r="D427" s="494">
        <v>6</v>
      </c>
      <c r="E427" s="617"/>
      <c r="F427" s="617"/>
      <c r="G427" s="617"/>
      <c r="H427" s="617"/>
      <c r="I427" s="554"/>
      <c r="J427" s="554"/>
      <c r="K427" s="554"/>
      <c r="L427" s="554"/>
      <c r="M427" s="104" t="s">
        <v>4110</v>
      </c>
      <c r="N427" s="104" t="s">
        <v>4111</v>
      </c>
      <c r="O427" s="61"/>
      <c r="P427" s="181"/>
      <c r="Q427" s="78"/>
      <c r="R427" s="36"/>
      <c r="S427" s="78"/>
      <c r="T427" s="78"/>
      <c r="U427" s="78" t="s">
        <v>25</v>
      </c>
      <c r="V427" s="78" t="s">
        <v>141</v>
      </c>
      <c r="W427" s="61"/>
      <c r="X427" s="213"/>
      <c r="Y427" s="213"/>
      <c r="Z427" s="213"/>
      <c r="AA427" s="213"/>
      <c r="AB427" s="213"/>
      <c r="AC427" s="213"/>
      <c r="AD427" s="213"/>
      <c r="AE427" s="213"/>
    </row>
    <row r="428" spans="1:31" ht="105.75" customHeight="1">
      <c r="A428" s="617"/>
      <c r="B428" s="617"/>
      <c r="C428" s="617"/>
      <c r="D428" s="494">
        <v>7</v>
      </c>
      <c r="E428" s="617"/>
      <c r="F428" s="617"/>
      <c r="G428" s="617"/>
      <c r="H428" s="617"/>
      <c r="I428" s="636" t="s">
        <v>180</v>
      </c>
      <c r="J428" s="636" t="s">
        <v>398</v>
      </c>
      <c r="K428" s="193" t="s">
        <v>4321</v>
      </c>
      <c r="L428" s="97" t="s">
        <v>4322</v>
      </c>
      <c r="M428" s="212" t="s">
        <v>4282</v>
      </c>
      <c r="N428" s="95" t="s">
        <v>4283</v>
      </c>
      <c r="O428" s="61"/>
      <c r="P428" s="181"/>
      <c r="Q428" s="78"/>
      <c r="R428" s="36"/>
      <c r="S428" s="78"/>
      <c r="T428" s="78"/>
      <c r="U428" s="78" t="s">
        <v>25</v>
      </c>
      <c r="V428" s="78" t="s">
        <v>141</v>
      </c>
      <c r="W428" s="61"/>
      <c r="X428" s="213"/>
      <c r="Y428" s="213"/>
      <c r="Z428" s="213"/>
      <c r="AA428" s="213"/>
      <c r="AB428" s="213"/>
      <c r="AC428" s="213"/>
      <c r="AD428" s="213"/>
      <c r="AE428" s="213"/>
    </row>
    <row r="429" spans="1:31" ht="16.5" customHeight="1">
      <c r="A429" s="617"/>
      <c r="B429" s="617"/>
      <c r="C429" s="617"/>
      <c r="D429" s="494">
        <v>8</v>
      </c>
      <c r="E429" s="617"/>
      <c r="F429" s="617"/>
      <c r="G429" s="617"/>
      <c r="H429" s="617"/>
      <c r="I429" s="553"/>
      <c r="J429" s="553"/>
      <c r="K429" s="641" t="s">
        <v>4323</v>
      </c>
      <c r="L429" s="641" t="s">
        <v>4324</v>
      </c>
      <c r="M429" s="104" t="s">
        <v>4296</v>
      </c>
      <c r="N429" s="104" t="s">
        <v>4297</v>
      </c>
      <c r="O429" s="61"/>
      <c r="P429" s="181"/>
      <c r="Q429" s="78"/>
      <c r="R429" s="36"/>
      <c r="S429" s="78"/>
      <c r="T429" s="78"/>
      <c r="U429" s="78" t="s">
        <v>25</v>
      </c>
      <c r="V429" s="78" t="s">
        <v>141</v>
      </c>
      <c r="W429" s="61"/>
      <c r="X429" s="213"/>
      <c r="Y429" s="213"/>
      <c r="Z429" s="213"/>
      <c r="AA429" s="213"/>
      <c r="AB429" s="213"/>
      <c r="AC429" s="213"/>
      <c r="AD429" s="213"/>
      <c r="AE429" s="213"/>
    </row>
    <row r="430" spans="1:31" ht="16.5" customHeight="1">
      <c r="A430" s="617"/>
      <c r="B430" s="617"/>
      <c r="C430" s="617"/>
      <c r="D430" s="494">
        <v>9</v>
      </c>
      <c r="E430" s="617"/>
      <c r="F430" s="617"/>
      <c r="G430" s="617"/>
      <c r="H430" s="617"/>
      <c r="I430" s="554"/>
      <c r="J430" s="554"/>
      <c r="K430" s="554"/>
      <c r="L430" s="554"/>
      <c r="M430" s="104" t="s">
        <v>4110</v>
      </c>
      <c r="N430" s="104" t="s">
        <v>4111</v>
      </c>
      <c r="O430" s="61"/>
      <c r="P430" s="181"/>
      <c r="Q430" s="78"/>
      <c r="R430" s="36"/>
      <c r="S430" s="78"/>
      <c r="T430" s="78"/>
      <c r="U430" s="78" t="s">
        <v>25</v>
      </c>
      <c r="V430" s="78" t="s">
        <v>141</v>
      </c>
      <c r="W430" s="61"/>
      <c r="X430" s="213"/>
      <c r="Y430" s="213"/>
      <c r="Z430" s="213"/>
      <c r="AA430" s="213"/>
      <c r="AB430" s="213"/>
      <c r="AC430" s="213"/>
      <c r="AD430" s="213"/>
      <c r="AE430" s="213"/>
    </row>
    <row r="431" spans="1:31" ht="105" customHeight="1">
      <c r="A431" s="617"/>
      <c r="B431" s="617"/>
      <c r="C431" s="617"/>
      <c r="D431" s="494">
        <v>10</v>
      </c>
      <c r="E431" s="617"/>
      <c r="F431" s="617"/>
      <c r="G431" s="617"/>
      <c r="H431" s="617"/>
      <c r="I431" s="636" t="s">
        <v>180</v>
      </c>
      <c r="J431" s="636" t="s">
        <v>398</v>
      </c>
      <c r="K431" s="193" t="s">
        <v>4325</v>
      </c>
      <c r="L431" s="97" t="s">
        <v>4326</v>
      </c>
      <c r="M431" s="212" t="s">
        <v>4282</v>
      </c>
      <c r="N431" s="95" t="s">
        <v>4283</v>
      </c>
      <c r="O431" s="61"/>
      <c r="P431" s="181"/>
      <c r="Q431" s="78"/>
      <c r="R431" s="36"/>
      <c r="S431" s="78"/>
      <c r="T431" s="78"/>
      <c r="U431" s="78" t="s">
        <v>25</v>
      </c>
      <c r="V431" s="78" t="s">
        <v>141</v>
      </c>
      <c r="W431" s="61"/>
      <c r="X431" s="213"/>
      <c r="Y431" s="213"/>
      <c r="Z431" s="213"/>
      <c r="AA431" s="213"/>
      <c r="AB431" s="213"/>
      <c r="AC431" s="213"/>
      <c r="AD431" s="213"/>
      <c r="AE431" s="213"/>
    </row>
    <row r="432" spans="1:31" ht="16.5" customHeight="1">
      <c r="A432" s="617"/>
      <c r="B432" s="617"/>
      <c r="C432" s="617"/>
      <c r="D432" s="494">
        <v>11</v>
      </c>
      <c r="E432" s="617"/>
      <c r="F432" s="617"/>
      <c r="G432" s="617"/>
      <c r="H432" s="617"/>
      <c r="I432" s="553"/>
      <c r="J432" s="553"/>
      <c r="K432" s="641" t="s">
        <v>4327</v>
      </c>
      <c r="L432" s="641" t="s">
        <v>4328</v>
      </c>
      <c r="M432" s="104" t="s">
        <v>4296</v>
      </c>
      <c r="N432" s="104" t="s">
        <v>4297</v>
      </c>
      <c r="O432" s="61"/>
      <c r="P432" s="181"/>
      <c r="Q432" s="78"/>
      <c r="R432" s="36"/>
      <c r="S432" s="78"/>
      <c r="T432" s="78"/>
      <c r="U432" s="78" t="s">
        <v>25</v>
      </c>
      <c r="V432" s="78" t="s">
        <v>141</v>
      </c>
      <c r="W432" s="61"/>
      <c r="X432" s="213"/>
      <c r="Y432" s="213"/>
      <c r="Z432" s="213"/>
      <c r="AA432" s="213"/>
      <c r="AB432" s="213"/>
      <c r="AC432" s="213"/>
      <c r="AD432" s="213"/>
      <c r="AE432" s="213"/>
    </row>
    <row r="433" spans="1:31" ht="16.5" customHeight="1">
      <c r="A433" s="617"/>
      <c r="B433" s="617"/>
      <c r="C433" s="617"/>
      <c r="D433" s="494">
        <v>12</v>
      </c>
      <c r="E433" s="618"/>
      <c r="F433" s="618"/>
      <c r="G433" s="618"/>
      <c r="H433" s="618"/>
      <c r="I433" s="554"/>
      <c r="J433" s="554"/>
      <c r="K433" s="554"/>
      <c r="L433" s="554"/>
      <c r="M433" s="104" t="s">
        <v>4110</v>
      </c>
      <c r="N433" s="104" t="s">
        <v>4111</v>
      </c>
      <c r="O433" s="61"/>
      <c r="P433" s="93"/>
      <c r="Q433" s="78"/>
      <c r="R433" s="36"/>
      <c r="S433" s="78"/>
      <c r="T433" s="78"/>
      <c r="U433" s="78" t="s">
        <v>25</v>
      </c>
      <c r="V433" s="78" t="s">
        <v>141</v>
      </c>
      <c r="W433" s="61"/>
      <c r="X433" s="213"/>
      <c r="Y433" s="213"/>
      <c r="Z433" s="213"/>
      <c r="AA433" s="213"/>
      <c r="AB433" s="213"/>
      <c r="AC433" s="213"/>
      <c r="AD433" s="213"/>
      <c r="AE433" s="213"/>
    </row>
    <row r="434" spans="1:31" ht="78" customHeight="1">
      <c r="A434" s="617"/>
      <c r="B434" s="617"/>
      <c r="C434" s="617"/>
      <c r="D434" s="494">
        <v>13</v>
      </c>
      <c r="E434" s="654" t="s">
        <v>4329</v>
      </c>
      <c r="F434" s="654" t="s">
        <v>4330</v>
      </c>
      <c r="G434" s="654" t="s">
        <v>4304</v>
      </c>
      <c r="H434" s="654" t="s">
        <v>4305</v>
      </c>
      <c r="I434" s="82" t="s">
        <v>180</v>
      </c>
      <c r="J434" s="82" t="s">
        <v>398</v>
      </c>
      <c r="K434" s="177" t="s">
        <v>4331</v>
      </c>
      <c r="L434" s="80" t="s">
        <v>4332</v>
      </c>
      <c r="M434" s="80" t="s">
        <v>4071</v>
      </c>
      <c r="N434" s="80" t="s">
        <v>4072</v>
      </c>
      <c r="O434" s="61"/>
      <c r="P434" s="181"/>
      <c r="Q434" s="174"/>
      <c r="R434" s="72"/>
      <c r="S434" s="174"/>
      <c r="T434" s="174"/>
      <c r="U434" s="78" t="s">
        <v>25</v>
      </c>
      <c r="V434" s="78" t="s">
        <v>141</v>
      </c>
      <c r="W434" s="61"/>
      <c r="X434" s="213"/>
      <c r="Y434" s="213"/>
      <c r="Z434" s="213"/>
      <c r="AA434" s="213"/>
      <c r="AB434" s="213"/>
      <c r="AC434" s="213"/>
      <c r="AD434" s="213"/>
      <c r="AE434" s="213"/>
    </row>
    <row r="435" spans="1:31" ht="16.5" customHeight="1">
      <c r="A435" s="617"/>
      <c r="B435" s="617"/>
      <c r="C435" s="617"/>
      <c r="D435" s="494">
        <v>14</v>
      </c>
      <c r="E435" s="617"/>
      <c r="F435" s="617"/>
      <c r="G435" s="617"/>
      <c r="H435" s="617"/>
      <c r="I435" s="69" t="s">
        <v>180</v>
      </c>
      <c r="J435" s="69" t="s">
        <v>398</v>
      </c>
      <c r="K435" s="70" t="s">
        <v>4096</v>
      </c>
      <c r="L435" s="80" t="s">
        <v>4097</v>
      </c>
      <c r="M435" s="80" t="s">
        <v>4071</v>
      </c>
      <c r="N435" s="80" t="s">
        <v>4072</v>
      </c>
      <c r="O435" s="61"/>
      <c r="P435" s="93"/>
      <c r="Q435" s="78"/>
      <c r="R435" s="36"/>
      <c r="S435" s="78"/>
      <c r="T435" s="78"/>
      <c r="U435" s="78" t="s">
        <v>25</v>
      </c>
      <c r="V435" s="78" t="s">
        <v>141</v>
      </c>
      <c r="W435" s="61"/>
      <c r="X435" s="213"/>
      <c r="Y435" s="213"/>
      <c r="Z435" s="213"/>
      <c r="AA435" s="213"/>
      <c r="AB435" s="213"/>
      <c r="AC435" s="213"/>
      <c r="AD435" s="213"/>
      <c r="AE435" s="213"/>
    </row>
    <row r="436" spans="1:31" ht="16.5" customHeight="1">
      <c r="A436" s="617"/>
      <c r="B436" s="617"/>
      <c r="C436" s="617"/>
      <c r="D436" s="494">
        <v>15</v>
      </c>
      <c r="E436" s="617"/>
      <c r="F436" s="617"/>
      <c r="G436" s="617"/>
      <c r="H436" s="617"/>
      <c r="I436" s="69" t="s">
        <v>180</v>
      </c>
      <c r="J436" s="69" t="s">
        <v>398</v>
      </c>
      <c r="K436" s="70" t="s">
        <v>4098</v>
      </c>
      <c r="L436" s="80" t="s">
        <v>4099</v>
      </c>
      <c r="M436" s="80" t="s">
        <v>4071</v>
      </c>
      <c r="N436" s="80" t="s">
        <v>4072</v>
      </c>
      <c r="O436" s="61"/>
      <c r="P436" s="93"/>
      <c r="Q436" s="78"/>
      <c r="R436" s="36"/>
      <c r="S436" s="78"/>
      <c r="T436" s="78"/>
      <c r="U436" s="78" t="s">
        <v>25</v>
      </c>
      <c r="V436" s="78" t="s">
        <v>141</v>
      </c>
      <c r="W436" s="61"/>
      <c r="X436" s="213"/>
      <c r="Y436" s="213"/>
      <c r="Z436" s="213"/>
      <c r="AA436" s="213"/>
      <c r="AB436" s="213"/>
      <c r="AC436" s="213"/>
      <c r="AD436" s="213"/>
      <c r="AE436" s="213"/>
    </row>
    <row r="437" spans="1:31" ht="16.5" customHeight="1">
      <c r="A437" s="618"/>
      <c r="B437" s="618"/>
      <c r="C437" s="618"/>
      <c r="D437" s="494">
        <v>16</v>
      </c>
      <c r="E437" s="618"/>
      <c r="F437" s="618"/>
      <c r="G437" s="618"/>
      <c r="H437" s="618"/>
      <c r="I437" s="69" t="s">
        <v>180</v>
      </c>
      <c r="J437" s="69" t="s">
        <v>398</v>
      </c>
      <c r="K437" s="70" t="s">
        <v>4100</v>
      </c>
      <c r="L437" s="80" t="s">
        <v>4101</v>
      </c>
      <c r="M437" s="80" t="s">
        <v>4071</v>
      </c>
      <c r="N437" s="80" t="s">
        <v>4072</v>
      </c>
      <c r="O437" s="61"/>
      <c r="P437" s="93"/>
      <c r="Q437" s="78"/>
      <c r="R437" s="36"/>
      <c r="S437" s="78"/>
      <c r="T437" s="78"/>
      <c r="U437" s="78" t="s">
        <v>25</v>
      </c>
      <c r="V437" s="78" t="s">
        <v>141</v>
      </c>
      <c r="W437" s="61"/>
      <c r="X437" s="213"/>
      <c r="Y437" s="213"/>
      <c r="Z437" s="213"/>
      <c r="AA437" s="213"/>
      <c r="AB437" s="213"/>
      <c r="AC437" s="213"/>
      <c r="AD437" s="213"/>
      <c r="AE437" s="213"/>
    </row>
    <row r="438" spans="1:31" ht="105" customHeight="1">
      <c r="A438" s="619" t="s">
        <v>4333</v>
      </c>
      <c r="B438" s="619" t="s">
        <v>4334</v>
      </c>
      <c r="C438" s="655" t="s">
        <v>4335</v>
      </c>
      <c r="D438" s="495">
        <v>1</v>
      </c>
      <c r="E438" s="654" t="s">
        <v>4336</v>
      </c>
      <c r="F438" s="654" t="s">
        <v>4337</v>
      </c>
      <c r="G438" s="654" t="s">
        <v>4338</v>
      </c>
      <c r="H438" s="654" t="s">
        <v>4339</v>
      </c>
      <c r="I438" s="636" t="s">
        <v>180</v>
      </c>
      <c r="J438" s="636" t="s">
        <v>398</v>
      </c>
      <c r="K438" s="193" t="s">
        <v>4280</v>
      </c>
      <c r="L438" s="97" t="s">
        <v>4281</v>
      </c>
      <c r="M438" s="104" t="s">
        <v>4282</v>
      </c>
      <c r="N438" s="104" t="s">
        <v>4283</v>
      </c>
      <c r="O438" s="61"/>
      <c r="P438" s="93"/>
      <c r="Q438" s="78"/>
      <c r="R438" s="41"/>
      <c r="S438" s="78"/>
      <c r="T438" s="78"/>
      <c r="U438" s="78" t="s">
        <v>25</v>
      </c>
      <c r="V438" s="78" t="s">
        <v>125</v>
      </c>
      <c r="W438" s="61"/>
      <c r="X438" s="39"/>
      <c r="Y438" s="39"/>
      <c r="Z438" s="39"/>
      <c r="AA438" s="39"/>
      <c r="AB438" s="39"/>
      <c r="AC438" s="39"/>
      <c r="AD438" s="39"/>
      <c r="AE438" s="39"/>
    </row>
    <row r="439" spans="1:31" ht="45.75" customHeight="1">
      <c r="A439" s="617"/>
      <c r="B439" s="617"/>
      <c r="C439" s="617"/>
      <c r="D439" s="495">
        <v>2</v>
      </c>
      <c r="E439" s="617"/>
      <c r="F439" s="617"/>
      <c r="G439" s="617"/>
      <c r="H439" s="617"/>
      <c r="I439" s="554"/>
      <c r="J439" s="554"/>
      <c r="K439" s="98" t="s">
        <v>4340</v>
      </c>
      <c r="L439" s="98" t="s">
        <v>4341</v>
      </c>
      <c r="M439" s="104" t="s">
        <v>4342</v>
      </c>
      <c r="N439" s="104" t="s">
        <v>4343</v>
      </c>
      <c r="O439" s="61"/>
      <c r="P439" s="93"/>
      <c r="Q439" s="78"/>
      <c r="R439" s="41"/>
      <c r="S439" s="78"/>
      <c r="T439" s="78"/>
      <c r="U439" s="78" t="s">
        <v>25</v>
      </c>
      <c r="V439" s="78" t="s">
        <v>125</v>
      </c>
      <c r="W439" s="61"/>
      <c r="X439" s="39"/>
      <c r="Y439" s="39"/>
      <c r="Z439" s="39"/>
      <c r="AA439" s="39"/>
      <c r="AB439" s="39"/>
      <c r="AC439" s="39"/>
      <c r="AD439" s="39"/>
      <c r="AE439" s="39"/>
    </row>
    <row r="440" spans="1:31" ht="116.25" customHeight="1">
      <c r="A440" s="617"/>
      <c r="B440" s="617"/>
      <c r="C440" s="617"/>
      <c r="D440" s="495">
        <v>3</v>
      </c>
      <c r="E440" s="617"/>
      <c r="F440" s="617"/>
      <c r="G440" s="617"/>
      <c r="H440" s="617"/>
      <c r="I440" s="636" t="s">
        <v>180</v>
      </c>
      <c r="J440" s="636" t="s">
        <v>398</v>
      </c>
      <c r="K440" s="193" t="s">
        <v>4344</v>
      </c>
      <c r="L440" s="97" t="s">
        <v>4345</v>
      </c>
      <c r="M440" s="104" t="s">
        <v>4282</v>
      </c>
      <c r="N440" s="104" t="s">
        <v>4283</v>
      </c>
      <c r="O440" s="61"/>
      <c r="P440" s="93"/>
      <c r="Q440" s="78"/>
      <c r="R440" s="115"/>
      <c r="S440" s="78"/>
      <c r="T440" s="78"/>
      <c r="U440" s="78" t="s">
        <v>25</v>
      </c>
      <c r="V440" s="78" t="s">
        <v>125</v>
      </c>
      <c r="W440" s="61"/>
      <c r="X440" s="39"/>
      <c r="Y440" s="39"/>
      <c r="Z440" s="39"/>
      <c r="AA440" s="39"/>
      <c r="AB440" s="39"/>
      <c r="AC440" s="39"/>
      <c r="AD440" s="39"/>
      <c r="AE440" s="39"/>
    </row>
    <row r="441" spans="1:31" ht="16.5" customHeight="1">
      <c r="A441" s="617"/>
      <c r="B441" s="617"/>
      <c r="C441" s="617"/>
      <c r="D441" s="495">
        <v>4</v>
      </c>
      <c r="E441" s="617"/>
      <c r="F441" s="617"/>
      <c r="G441" s="617"/>
      <c r="H441" s="617"/>
      <c r="I441" s="554"/>
      <c r="J441" s="554"/>
      <c r="K441" s="98" t="s">
        <v>4346</v>
      </c>
      <c r="L441" s="98" t="s">
        <v>4347</v>
      </c>
      <c r="M441" s="104" t="s">
        <v>4342</v>
      </c>
      <c r="N441" s="104" t="s">
        <v>4343</v>
      </c>
      <c r="O441" s="61"/>
      <c r="P441" s="93"/>
      <c r="Q441" s="78"/>
      <c r="R441" s="115"/>
      <c r="S441" s="78"/>
      <c r="T441" s="78"/>
      <c r="U441" s="78" t="s">
        <v>25</v>
      </c>
      <c r="V441" s="78" t="s">
        <v>125</v>
      </c>
      <c r="W441" s="61"/>
      <c r="X441" s="39"/>
      <c r="Y441" s="39"/>
      <c r="Z441" s="39"/>
      <c r="AA441" s="39"/>
      <c r="AB441" s="39"/>
      <c r="AC441" s="39"/>
      <c r="AD441" s="39"/>
      <c r="AE441" s="39"/>
    </row>
    <row r="442" spans="1:31" ht="113.25" customHeight="1">
      <c r="A442" s="617"/>
      <c r="B442" s="617"/>
      <c r="C442" s="617"/>
      <c r="D442" s="495">
        <v>5</v>
      </c>
      <c r="E442" s="617"/>
      <c r="F442" s="617"/>
      <c r="G442" s="617"/>
      <c r="H442" s="617"/>
      <c r="I442" s="636" t="s">
        <v>180</v>
      </c>
      <c r="J442" s="636" t="s">
        <v>398</v>
      </c>
      <c r="K442" s="193" t="s">
        <v>4348</v>
      </c>
      <c r="L442" s="97" t="s">
        <v>4349</v>
      </c>
      <c r="M442" s="104" t="s">
        <v>4282</v>
      </c>
      <c r="N442" s="104" t="s">
        <v>4283</v>
      </c>
      <c r="O442" s="61"/>
      <c r="P442" s="93"/>
      <c r="Q442" s="78"/>
      <c r="R442" s="115"/>
      <c r="S442" s="78"/>
      <c r="T442" s="78"/>
      <c r="U442" s="78" t="s">
        <v>25</v>
      </c>
      <c r="V442" s="78" t="s">
        <v>125</v>
      </c>
      <c r="W442" s="61"/>
      <c r="X442" s="39"/>
      <c r="Y442" s="39"/>
      <c r="Z442" s="39"/>
      <c r="AA442" s="39"/>
      <c r="AB442" s="39"/>
      <c r="AC442" s="39"/>
      <c r="AD442" s="39"/>
      <c r="AE442" s="39"/>
    </row>
    <row r="443" spans="1:31" ht="16.5" customHeight="1">
      <c r="A443" s="617"/>
      <c r="B443" s="617"/>
      <c r="C443" s="617"/>
      <c r="D443" s="495">
        <v>6</v>
      </c>
      <c r="E443" s="617"/>
      <c r="F443" s="617"/>
      <c r="G443" s="617"/>
      <c r="H443" s="617"/>
      <c r="I443" s="554"/>
      <c r="J443" s="554"/>
      <c r="K443" s="98" t="s">
        <v>4350</v>
      </c>
      <c r="L443" s="98" t="s">
        <v>4351</v>
      </c>
      <c r="M443" s="104" t="s">
        <v>4296</v>
      </c>
      <c r="N443" s="104" t="s">
        <v>4297</v>
      </c>
      <c r="O443" s="61"/>
      <c r="P443" s="93"/>
      <c r="Q443" s="78"/>
      <c r="R443" s="115"/>
      <c r="S443" s="78"/>
      <c r="T443" s="78"/>
      <c r="U443" s="78" t="s">
        <v>25</v>
      </c>
      <c r="V443" s="78" t="s">
        <v>125</v>
      </c>
      <c r="W443" s="61"/>
      <c r="X443" s="39"/>
      <c r="Y443" s="39"/>
      <c r="Z443" s="39"/>
      <c r="AA443" s="39"/>
      <c r="AB443" s="39"/>
      <c r="AC443" s="39"/>
      <c r="AD443" s="39"/>
      <c r="AE443" s="39"/>
    </row>
    <row r="444" spans="1:31" ht="100.5" customHeight="1">
      <c r="A444" s="617"/>
      <c r="B444" s="617"/>
      <c r="C444" s="617"/>
      <c r="D444" s="495">
        <v>7</v>
      </c>
      <c r="E444" s="617"/>
      <c r="F444" s="617"/>
      <c r="G444" s="617"/>
      <c r="H444" s="617"/>
      <c r="I444" s="636" t="s">
        <v>180</v>
      </c>
      <c r="J444" s="636" t="s">
        <v>398</v>
      </c>
      <c r="K444" s="193" t="s">
        <v>4298</v>
      </c>
      <c r="L444" s="97" t="s">
        <v>4299</v>
      </c>
      <c r="M444" s="104" t="s">
        <v>4282</v>
      </c>
      <c r="N444" s="104" t="s">
        <v>4283</v>
      </c>
      <c r="O444" s="61"/>
      <c r="P444" s="93"/>
      <c r="Q444" s="78"/>
      <c r="R444" s="115"/>
      <c r="S444" s="78"/>
      <c r="T444" s="78"/>
      <c r="U444" s="78" t="s">
        <v>25</v>
      </c>
      <c r="V444" s="78" t="s">
        <v>125</v>
      </c>
      <c r="W444" s="61"/>
      <c r="X444" s="39"/>
      <c r="Y444" s="39"/>
      <c r="Z444" s="39"/>
      <c r="AA444" s="39"/>
      <c r="AB444" s="39"/>
      <c r="AC444" s="39"/>
      <c r="AD444" s="39"/>
      <c r="AE444" s="39"/>
    </row>
    <row r="445" spans="1:31" ht="16.5" customHeight="1">
      <c r="A445" s="618"/>
      <c r="B445" s="618"/>
      <c r="C445" s="618"/>
      <c r="D445" s="495">
        <v>8</v>
      </c>
      <c r="E445" s="618"/>
      <c r="F445" s="618"/>
      <c r="G445" s="618"/>
      <c r="H445" s="618"/>
      <c r="I445" s="554"/>
      <c r="J445" s="554"/>
      <c r="K445" s="98" t="s">
        <v>4352</v>
      </c>
      <c r="L445" s="98" t="s">
        <v>4353</v>
      </c>
      <c r="M445" s="104" t="s">
        <v>4296</v>
      </c>
      <c r="N445" s="104" t="s">
        <v>4297</v>
      </c>
      <c r="O445" s="61"/>
      <c r="P445" s="93"/>
      <c r="Q445" s="78"/>
      <c r="R445" s="115"/>
      <c r="S445" s="78"/>
      <c r="T445" s="78"/>
      <c r="U445" s="78" t="s">
        <v>25</v>
      </c>
      <c r="V445" s="78" t="s">
        <v>125</v>
      </c>
      <c r="W445" s="61"/>
      <c r="X445" s="39"/>
      <c r="Y445" s="39"/>
      <c r="Z445" s="39"/>
      <c r="AA445" s="39"/>
      <c r="AB445" s="39"/>
      <c r="AC445" s="39"/>
      <c r="AD445" s="39"/>
      <c r="AE445" s="39"/>
    </row>
    <row r="446" spans="1:31" ht="111" customHeight="1">
      <c r="A446" s="619" t="s">
        <v>4333</v>
      </c>
      <c r="B446" s="619" t="s">
        <v>4334</v>
      </c>
      <c r="C446" s="655" t="s">
        <v>4354</v>
      </c>
      <c r="D446" s="495">
        <v>1</v>
      </c>
      <c r="E446" s="654" t="s">
        <v>4355</v>
      </c>
      <c r="F446" s="654" t="s">
        <v>4356</v>
      </c>
      <c r="G446" s="654" t="s">
        <v>4338</v>
      </c>
      <c r="H446" s="654" t="s">
        <v>4339</v>
      </c>
      <c r="I446" s="636" t="s">
        <v>180</v>
      </c>
      <c r="J446" s="636" t="s">
        <v>398</v>
      </c>
      <c r="K446" s="193" t="s">
        <v>4357</v>
      </c>
      <c r="L446" s="97" t="s">
        <v>4314</v>
      </c>
      <c r="M446" s="104" t="s">
        <v>4282</v>
      </c>
      <c r="N446" s="104" t="s">
        <v>4283</v>
      </c>
      <c r="O446" s="61"/>
      <c r="P446" s="93"/>
      <c r="Q446" s="78"/>
      <c r="R446" s="41"/>
      <c r="S446" s="78"/>
      <c r="T446" s="78"/>
      <c r="U446" s="78" t="s">
        <v>25</v>
      </c>
      <c r="V446" s="78" t="s">
        <v>141</v>
      </c>
      <c r="W446" s="61"/>
      <c r="X446" s="39"/>
      <c r="Y446" s="39"/>
      <c r="Z446" s="39"/>
      <c r="AA446" s="39"/>
      <c r="AB446" s="39"/>
      <c r="AC446" s="39"/>
      <c r="AD446" s="39"/>
      <c r="AE446" s="39"/>
    </row>
    <row r="447" spans="1:31" ht="45.75" customHeight="1">
      <c r="A447" s="617"/>
      <c r="B447" s="617"/>
      <c r="C447" s="617"/>
      <c r="D447" s="495">
        <v>2</v>
      </c>
      <c r="E447" s="617"/>
      <c r="F447" s="617"/>
      <c r="G447" s="617"/>
      <c r="H447" s="617"/>
      <c r="I447" s="554"/>
      <c r="J447" s="554"/>
      <c r="K447" s="98" t="s">
        <v>4358</v>
      </c>
      <c r="L447" s="98" t="s">
        <v>4359</v>
      </c>
      <c r="M447" s="104" t="s">
        <v>4342</v>
      </c>
      <c r="N447" s="104" t="s">
        <v>4343</v>
      </c>
      <c r="O447" s="61"/>
      <c r="P447" s="93"/>
      <c r="Q447" s="78"/>
      <c r="R447" s="41"/>
      <c r="S447" s="78"/>
      <c r="T447" s="78"/>
      <c r="U447" s="78" t="s">
        <v>25</v>
      </c>
      <c r="V447" s="78" t="s">
        <v>141</v>
      </c>
      <c r="W447" s="61"/>
      <c r="X447" s="39"/>
      <c r="Y447" s="39"/>
      <c r="Z447" s="39"/>
      <c r="AA447" s="39"/>
      <c r="AB447" s="39"/>
      <c r="AC447" s="39"/>
      <c r="AD447" s="39"/>
      <c r="AE447" s="39"/>
    </row>
    <row r="448" spans="1:31" ht="103.5" customHeight="1">
      <c r="A448" s="617"/>
      <c r="B448" s="617"/>
      <c r="C448" s="617"/>
      <c r="D448" s="495">
        <v>3</v>
      </c>
      <c r="E448" s="617"/>
      <c r="F448" s="617"/>
      <c r="G448" s="617"/>
      <c r="H448" s="617"/>
      <c r="I448" s="636" t="s">
        <v>180</v>
      </c>
      <c r="J448" s="636" t="s">
        <v>398</v>
      </c>
      <c r="K448" s="193" t="s">
        <v>4360</v>
      </c>
      <c r="L448" s="97" t="s">
        <v>4361</v>
      </c>
      <c r="M448" s="104" t="s">
        <v>4282</v>
      </c>
      <c r="N448" s="104" t="s">
        <v>4283</v>
      </c>
      <c r="O448" s="61"/>
      <c r="P448" s="93"/>
      <c r="Q448" s="78"/>
      <c r="R448" s="115"/>
      <c r="S448" s="78"/>
      <c r="T448" s="78"/>
      <c r="U448" s="78" t="s">
        <v>25</v>
      </c>
      <c r="V448" s="78" t="s">
        <v>141</v>
      </c>
      <c r="W448" s="61"/>
      <c r="X448" s="39"/>
      <c r="Y448" s="39"/>
      <c r="Z448" s="39"/>
      <c r="AA448" s="39"/>
      <c r="AB448" s="39"/>
      <c r="AC448" s="39"/>
      <c r="AD448" s="39"/>
      <c r="AE448" s="39"/>
    </row>
    <row r="449" spans="1:31" ht="16.5" customHeight="1">
      <c r="A449" s="617"/>
      <c r="B449" s="617"/>
      <c r="C449" s="617"/>
      <c r="D449" s="495">
        <v>4</v>
      </c>
      <c r="E449" s="617"/>
      <c r="F449" s="617"/>
      <c r="G449" s="617"/>
      <c r="H449" s="617"/>
      <c r="I449" s="554"/>
      <c r="J449" s="554"/>
      <c r="K449" s="98" t="s">
        <v>4362</v>
      </c>
      <c r="L449" s="98" t="s">
        <v>4363</v>
      </c>
      <c r="M449" s="104" t="s">
        <v>4342</v>
      </c>
      <c r="N449" s="104" t="s">
        <v>4343</v>
      </c>
      <c r="O449" s="61"/>
      <c r="P449" s="93"/>
      <c r="Q449" s="78"/>
      <c r="R449" s="115"/>
      <c r="S449" s="78"/>
      <c r="T449" s="78"/>
      <c r="U449" s="78" t="s">
        <v>25</v>
      </c>
      <c r="V449" s="78" t="s">
        <v>141</v>
      </c>
      <c r="W449" s="61"/>
      <c r="X449" s="39"/>
      <c r="Y449" s="39"/>
      <c r="Z449" s="39"/>
      <c r="AA449" s="39"/>
      <c r="AB449" s="39"/>
      <c r="AC449" s="39"/>
      <c r="AD449" s="39"/>
      <c r="AE449" s="39"/>
    </row>
    <row r="450" spans="1:31" ht="111.75" customHeight="1">
      <c r="A450" s="617"/>
      <c r="B450" s="617"/>
      <c r="C450" s="617"/>
      <c r="D450" s="495">
        <v>5</v>
      </c>
      <c r="E450" s="617"/>
      <c r="F450" s="617"/>
      <c r="G450" s="617"/>
      <c r="H450" s="617"/>
      <c r="I450" s="636" t="s">
        <v>180</v>
      </c>
      <c r="J450" s="636" t="s">
        <v>398</v>
      </c>
      <c r="K450" s="193" t="s">
        <v>4321</v>
      </c>
      <c r="L450" s="97" t="s">
        <v>4322</v>
      </c>
      <c r="M450" s="104" t="s">
        <v>4282</v>
      </c>
      <c r="N450" s="104" t="s">
        <v>4283</v>
      </c>
      <c r="O450" s="61"/>
      <c r="P450" s="93"/>
      <c r="Q450" s="78"/>
      <c r="R450" s="115"/>
      <c r="S450" s="78"/>
      <c r="T450" s="78"/>
      <c r="U450" s="78" t="s">
        <v>25</v>
      </c>
      <c r="V450" s="78" t="s">
        <v>141</v>
      </c>
      <c r="W450" s="61"/>
      <c r="X450" s="39"/>
      <c r="Y450" s="39"/>
      <c r="Z450" s="39"/>
      <c r="AA450" s="39"/>
      <c r="AB450" s="39"/>
      <c r="AC450" s="39"/>
      <c r="AD450" s="39"/>
      <c r="AE450" s="39"/>
    </row>
    <row r="451" spans="1:31" ht="16.5" customHeight="1">
      <c r="A451" s="617"/>
      <c r="B451" s="617"/>
      <c r="C451" s="617"/>
      <c r="D451" s="495">
        <v>6</v>
      </c>
      <c r="E451" s="617"/>
      <c r="F451" s="617"/>
      <c r="G451" s="617"/>
      <c r="H451" s="617"/>
      <c r="I451" s="554"/>
      <c r="J451" s="554"/>
      <c r="K451" s="98" t="s">
        <v>4364</v>
      </c>
      <c r="L451" s="98" t="s">
        <v>4365</v>
      </c>
      <c r="M451" s="104" t="s">
        <v>4296</v>
      </c>
      <c r="N451" s="104" t="s">
        <v>4297</v>
      </c>
      <c r="O451" s="61"/>
      <c r="P451" s="93"/>
      <c r="Q451" s="78"/>
      <c r="R451" s="115"/>
      <c r="S451" s="78"/>
      <c r="T451" s="78"/>
      <c r="U451" s="78" t="s">
        <v>25</v>
      </c>
      <c r="V451" s="78" t="s">
        <v>141</v>
      </c>
      <c r="W451" s="61"/>
      <c r="X451" s="39"/>
      <c r="Y451" s="39"/>
      <c r="Z451" s="39"/>
      <c r="AA451" s="39"/>
      <c r="AB451" s="39"/>
      <c r="AC451" s="39"/>
      <c r="AD451" s="39"/>
      <c r="AE451" s="39"/>
    </row>
    <row r="452" spans="1:31" ht="105" customHeight="1">
      <c r="A452" s="617"/>
      <c r="B452" s="617"/>
      <c r="C452" s="617"/>
      <c r="D452" s="495">
        <v>7</v>
      </c>
      <c r="E452" s="617"/>
      <c r="F452" s="617"/>
      <c r="G452" s="617"/>
      <c r="H452" s="617"/>
      <c r="I452" s="636" t="s">
        <v>180</v>
      </c>
      <c r="J452" s="636" t="s">
        <v>398</v>
      </c>
      <c r="K452" s="193" t="s">
        <v>4325</v>
      </c>
      <c r="L452" s="97" t="s">
        <v>4326</v>
      </c>
      <c r="M452" s="104" t="s">
        <v>4282</v>
      </c>
      <c r="N452" s="104" t="s">
        <v>4283</v>
      </c>
      <c r="O452" s="61"/>
      <c r="P452" s="93"/>
      <c r="Q452" s="78"/>
      <c r="R452" s="115"/>
      <c r="S452" s="78"/>
      <c r="T452" s="78"/>
      <c r="U452" s="78" t="s">
        <v>25</v>
      </c>
      <c r="V452" s="78" t="s">
        <v>141</v>
      </c>
      <c r="W452" s="61"/>
      <c r="X452" s="39"/>
      <c r="Y452" s="39"/>
      <c r="Z452" s="39"/>
      <c r="AA452" s="39"/>
      <c r="AB452" s="39"/>
      <c r="AC452" s="39"/>
      <c r="AD452" s="39"/>
      <c r="AE452" s="39"/>
    </row>
    <row r="453" spans="1:31" ht="16.5" customHeight="1">
      <c r="A453" s="618"/>
      <c r="B453" s="618"/>
      <c r="C453" s="618"/>
      <c r="D453" s="495">
        <v>8</v>
      </c>
      <c r="E453" s="618"/>
      <c r="F453" s="618"/>
      <c r="G453" s="618"/>
      <c r="H453" s="618"/>
      <c r="I453" s="554"/>
      <c r="J453" s="554"/>
      <c r="K453" s="98" t="s">
        <v>4366</v>
      </c>
      <c r="L453" s="98" t="s">
        <v>4367</v>
      </c>
      <c r="M453" s="104" t="s">
        <v>4296</v>
      </c>
      <c r="N453" s="104" t="s">
        <v>4297</v>
      </c>
      <c r="O453" s="61"/>
      <c r="P453" s="93"/>
      <c r="Q453" s="78"/>
      <c r="R453" s="115"/>
      <c r="S453" s="78"/>
      <c r="T453" s="78"/>
      <c r="U453" s="78" t="s">
        <v>25</v>
      </c>
      <c r="V453" s="78" t="s">
        <v>141</v>
      </c>
      <c r="W453" s="61"/>
      <c r="X453" s="39"/>
      <c r="Y453" s="39"/>
      <c r="Z453" s="39"/>
      <c r="AA453" s="39"/>
      <c r="AB453" s="39"/>
      <c r="AC453" s="39"/>
      <c r="AD453" s="39"/>
      <c r="AE453" s="39"/>
    </row>
    <row r="454" spans="1:31" ht="49.5" customHeight="1">
      <c r="A454" s="616" t="s">
        <v>4368</v>
      </c>
      <c r="B454" s="616" t="s">
        <v>4369</v>
      </c>
      <c r="C454" s="619" t="s">
        <v>4370</v>
      </c>
      <c r="D454" s="493">
        <v>1</v>
      </c>
      <c r="E454" s="616" t="s">
        <v>4371</v>
      </c>
      <c r="F454" s="616" t="s">
        <v>4372</v>
      </c>
      <c r="G454" s="616" t="s">
        <v>4373</v>
      </c>
      <c r="H454" s="616" t="s">
        <v>4374</v>
      </c>
      <c r="I454" s="636" t="s">
        <v>180</v>
      </c>
      <c r="J454" s="636" t="s">
        <v>398</v>
      </c>
      <c r="K454" s="631" t="s">
        <v>4375</v>
      </c>
      <c r="L454" s="631" t="s">
        <v>4376</v>
      </c>
      <c r="M454" s="68" t="s">
        <v>4377</v>
      </c>
      <c r="N454" s="73" t="s">
        <v>4378</v>
      </c>
      <c r="O454" s="178"/>
      <c r="P454" s="181"/>
      <c r="Q454" s="174"/>
      <c r="R454" s="72"/>
      <c r="S454" s="174"/>
      <c r="T454" s="174"/>
      <c r="U454" s="178" t="s">
        <v>25</v>
      </c>
      <c r="V454" s="78" t="s">
        <v>125</v>
      </c>
      <c r="W454" s="61"/>
      <c r="X454" s="39"/>
      <c r="Y454" s="39"/>
      <c r="Z454" s="39"/>
      <c r="AA454" s="39"/>
      <c r="AB454" s="39"/>
      <c r="AC454" s="39"/>
      <c r="AD454" s="39"/>
      <c r="AE454" s="39"/>
    </row>
    <row r="455" spans="1:31" ht="16.5" customHeight="1">
      <c r="A455" s="617"/>
      <c r="B455" s="617"/>
      <c r="C455" s="617"/>
      <c r="D455" s="493">
        <v>2</v>
      </c>
      <c r="E455" s="617"/>
      <c r="F455" s="617"/>
      <c r="G455" s="617"/>
      <c r="H455" s="617"/>
      <c r="I455" s="553"/>
      <c r="J455" s="553"/>
      <c r="K455" s="554"/>
      <c r="L455" s="554"/>
      <c r="M455" s="68" t="s">
        <v>4379</v>
      </c>
      <c r="N455" s="73" t="s">
        <v>4380</v>
      </c>
      <c r="O455" s="178"/>
      <c r="P455" s="181"/>
      <c r="Q455" s="174"/>
      <c r="R455" s="46"/>
      <c r="S455" s="174"/>
      <c r="T455" s="174"/>
      <c r="U455" s="121" t="s">
        <v>252</v>
      </c>
      <c r="V455" s="78" t="s">
        <v>125</v>
      </c>
      <c r="W455" s="61"/>
      <c r="X455" s="39"/>
      <c r="Y455" s="39"/>
      <c r="Z455" s="39"/>
      <c r="AA455" s="39"/>
      <c r="AB455" s="39"/>
      <c r="AC455" s="39"/>
      <c r="AD455" s="39"/>
      <c r="AE455" s="39"/>
    </row>
    <row r="456" spans="1:31" ht="16.5" customHeight="1">
      <c r="A456" s="617"/>
      <c r="B456" s="617"/>
      <c r="C456" s="617"/>
      <c r="D456" s="493">
        <v>3</v>
      </c>
      <c r="E456" s="617"/>
      <c r="F456" s="617"/>
      <c r="G456" s="617"/>
      <c r="H456" s="617"/>
      <c r="I456" s="553"/>
      <c r="J456" s="553"/>
      <c r="K456" s="631" t="s">
        <v>4381</v>
      </c>
      <c r="L456" s="631" t="s">
        <v>4382</v>
      </c>
      <c r="M456" s="68" t="s">
        <v>4383</v>
      </c>
      <c r="N456" s="73" t="s">
        <v>4384</v>
      </c>
      <c r="O456" s="178"/>
      <c r="P456" s="181"/>
      <c r="Q456" s="174"/>
      <c r="R456" s="46"/>
      <c r="S456" s="174"/>
      <c r="T456" s="174"/>
      <c r="U456" s="178" t="s">
        <v>25</v>
      </c>
      <c r="V456" s="78" t="s">
        <v>125</v>
      </c>
      <c r="W456" s="61"/>
      <c r="X456" s="39"/>
      <c r="Y456" s="39"/>
      <c r="Z456" s="39"/>
      <c r="AA456" s="39"/>
      <c r="AB456" s="39"/>
      <c r="AC456" s="39"/>
      <c r="AD456" s="39"/>
      <c r="AE456" s="39"/>
    </row>
    <row r="457" spans="1:31" ht="16.5" customHeight="1">
      <c r="A457" s="617"/>
      <c r="B457" s="617"/>
      <c r="C457" s="617"/>
      <c r="D457" s="493">
        <v>4</v>
      </c>
      <c r="E457" s="617"/>
      <c r="F457" s="617"/>
      <c r="G457" s="617"/>
      <c r="H457" s="617"/>
      <c r="I457" s="554"/>
      <c r="J457" s="554"/>
      <c r="K457" s="554"/>
      <c r="L457" s="554"/>
      <c r="M457" s="68" t="s">
        <v>4385</v>
      </c>
      <c r="N457" s="73" t="s">
        <v>4386</v>
      </c>
      <c r="O457" s="178"/>
      <c r="P457" s="181"/>
      <c r="Q457" s="174"/>
      <c r="R457" s="46"/>
      <c r="S457" s="174"/>
      <c r="T457" s="174"/>
      <c r="U457" s="121" t="s">
        <v>252</v>
      </c>
      <c r="V457" s="78" t="s">
        <v>125</v>
      </c>
      <c r="W457" s="61"/>
      <c r="X457" s="39"/>
      <c r="Y457" s="39"/>
      <c r="Z457" s="39"/>
      <c r="AA457" s="39"/>
      <c r="AB457" s="39"/>
      <c r="AC457" s="39"/>
      <c r="AD457" s="39"/>
      <c r="AE457" s="39"/>
    </row>
    <row r="458" spans="1:31" ht="33" customHeight="1">
      <c r="A458" s="617"/>
      <c r="B458" s="617"/>
      <c r="C458" s="617"/>
      <c r="D458" s="493">
        <v>5</v>
      </c>
      <c r="E458" s="617"/>
      <c r="F458" s="617"/>
      <c r="G458" s="617"/>
      <c r="H458" s="617"/>
      <c r="I458" s="636" t="s">
        <v>180</v>
      </c>
      <c r="J458" s="636" t="s">
        <v>398</v>
      </c>
      <c r="K458" s="631" t="s">
        <v>4387</v>
      </c>
      <c r="L458" s="631" t="s">
        <v>4388</v>
      </c>
      <c r="M458" s="68" t="s">
        <v>4377</v>
      </c>
      <c r="N458" s="73" t="s">
        <v>4378</v>
      </c>
      <c r="O458" s="178"/>
      <c r="P458" s="181"/>
      <c r="Q458" s="174"/>
      <c r="R458" s="46"/>
      <c r="S458" s="174"/>
      <c r="T458" s="174"/>
      <c r="U458" s="178" t="s">
        <v>25</v>
      </c>
      <c r="V458" s="78" t="s">
        <v>125</v>
      </c>
      <c r="W458" s="178"/>
      <c r="X458" s="39"/>
      <c r="Y458" s="39"/>
      <c r="Z458" s="39"/>
      <c r="AA458" s="39"/>
      <c r="AB458" s="39"/>
      <c r="AC458" s="39"/>
      <c r="AD458" s="39"/>
      <c r="AE458" s="39"/>
    </row>
    <row r="459" spans="1:31" ht="16.5" customHeight="1">
      <c r="A459" s="617"/>
      <c r="B459" s="617"/>
      <c r="C459" s="617"/>
      <c r="D459" s="493">
        <v>6</v>
      </c>
      <c r="E459" s="617"/>
      <c r="F459" s="617"/>
      <c r="G459" s="617"/>
      <c r="H459" s="617"/>
      <c r="I459" s="553"/>
      <c r="J459" s="553"/>
      <c r="K459" s="554"/>
      <c r="L459" s="554"/>
      <c r="M459" s="68" t="s">
        <v>4379</v>
      </c>
      <c r="N459" s="73" t="s">
        <v>4380</v>
      </c>
      <c r="O459" s="178"/>
      <c r="P459" s="181"/>
      <c r="Q459" s="174"/>
      <c r="R459" s="46"/>
      <c r="S459" s="174"/>
      <c r="T459" s="174"/>
      <c r="U459" s="121" t="s">
        <v>252</v>
      </c>
      <c r="V459" s="78" t="s">
        <v>125</v>
      </c>
      <c r="W459" s="78"/>
      <c r="X459" s="39"/>
      <c r="Y459" s="39"/>
      <c r="Z459" s="39"/>
      <c r="AA459" s="39"/>
      <c r="AB459" s="39"/>
      <c r="AC459" s="39"/>
      <c r="AD459" s="39"/>
      <c r="AE459" s="39"/>
    </row>
    <row r="460" spans="1:31" ht="16.5" customHeight="1">
      <c r="A460" s="617"/>
      <c r="B460" s="617"/>
      <c r="C460" s="617"/>
      <c r="D460" s="493">
        <v>7</v>
      </c>
      <c r="E460" s="617"/>
      <c r="F460" s="617"/>
      <c r="G460" s="617"/>
      <c r="H460" s="617"/>
      <c r="I460" s="553"/>
      <c r="J460" s="553"/>
      <c r="K460" s="631" t="s">
        <v>4389</v>
      </c>
      <c r="L460" s="631" t="s">
        <v>4390</v>
      </c>
      <c r="M460" s="68" t="s">
        <v>4383</v>
      </c>
      <c r="N460" s="73" t="s">
        <v>4384</v>
      </c>
      <c r="O460" s="178"/>
      <c r="P460" s="181"/>
      <c r="Q460" s="174"/>
      <c r="R460" s="36"/>
      <c r="S460" s="174"/>
      <c r="T460" s="174"/>
      <c r="U460" s="178" t="s">
        <v>25</v>
      </c>
      <c r="V460" s="78" t="s">
        <v>125</v>
      </c>
      <c r="W460" s="178"/>
      <c r="X460" s="39"/>
      <c r="Y460" s="39"/>
      <c r="Z460" s="39"/>
      <c r="AA460" s="39"/>
      <c r="AB460" s="39"/>
      <c r="AC460" s="39"/>
      <c r="AD460" s="39"/>
      <c r="AE460" s="39"/>
    </row>
    <row r="461" spans="1:31" ht="16.5" customHeight="1">
      <c r="A461" s="617"/>
      <c r="B461" s="617"/>
      <c r="C461" s="617"/>
      <c r="D461" s="493">
        <v>8</v>
      </c>
      <c r="E461" s="617"/>
      <c r="F461" s="617"/>
      <c r="G461" s="617"/>
      <c r="H461" s="617"/>
      <c r="I461" s="554"/>
      <c r="J461" s="554"/>
      <c r="K461" s="554"/>
      <c r="L461" s="554"/>
      <c r="M461" s="68" t="s">
        <v>4385</v>
      </c>
      <c r="N461" s="73" t="s">
        <v>4386</v>
      </c>
      <c r="O461" s="178"/>
      <c r="P461" s="181"/>
      <c r="Q461" s="174"/>
      <c r="R461" s="36"/>
      <c r="S461" s="174"/>
      <c r="T461" s="174"/>
      <c r="U461" s="121" t="s">
        <v>252</v>
      </c>
      <c r="V461" s="78" t="s">
        <v>125</v>
      </c>
      <c r="W461" s="78"/>
      <c r="X461" s="39"/>
      <c r="Y461" s="39"/>
      <c r="Z461" s="39"/>
      <c r="AA461" s="39"/>
      <c r="AB461" s="39"/>
      <c r="AC461" s="39"/>
      <c r="AD461" s="39"/>
      <c r="AE461" s="39"/>
    </row>
    <row r="462" spans="1:31" ht="33" customHeight="1">
      <c r="A462" s="617"/>
      <c r="B462" s="617"/>
      <c r="C462" s="617"/>
      <c r="D462" s="493">
        <v>9</v>
      </c>
      <c r="E462" s="617"/>
      <c r="F462" s="617"/>
      <c r="G462" s="617"/>
      <c r="H462" s="617"/>
      <c r="I462" s="636" t="s">
        <v>180</v>
      </c>
      <c r="J462" s="636" t="s">
        <v>398</v>
      </c>
      <c r="K462" s="631" t="s">
        <v>4387</v>
      </c>
      <c r="L462" s="631" t="s">
        <v>4388</v>
      </c>
      <c r="M462" s="68" t="s">
        <v>4377</v>
      </c>
      <c r="N462" s="73" t="s">
        <v>4378</v>
      </c>
      <c r="O462" s="178"/>
      <c r="P462" s="181"/>
      <c r="Q462" s="174"/>
      <c r="R462" s="36"/>
      <c r="S462" s="174"/>
      <c r="T462" s="174"/>
      <c r="U462" s="178" t="s">
        <v>25</v>
      </c>
      <c r="V462" s="78" t="s">
        <v>125</v>
      </c>
      <c r="W462" s="178"/>
      <c r="X462" s="39"/>
      <c r="Y462" s="39"/>
      <c r="Z462" s="39"/>
      <c r="AA462" s="39"/>
      <c r="AB462" s="39"/>
      <c r="AC462" s="39"/>
      <c r="AD462" s="39"/>
      <c r="AE462" s="39"/>
    </row>
    <row r="463" spans="1:31" ht="16.5" customHeight="1">
      <c r="A463" s="617"/>
      <c r="B463" s="617"/>
      <c r="C463" s="617"/>
      <c r="D463" s="493">
        <v>10</v>
      </c>
      <c r="E463" s="617"/>
      <c r="F463" s="617"/>
      <c r="G463" s="617"/>
      <c r="H463" s="617"/>
      <c r="I463" s="553"/>
      <c r="J463" s="553"/>
      <c r="K463" s="554"/>
      <c r="L463" s="554"/>
      <c r="M463" s="68" t="s">
        <v>4379</v>
      </c>
      <c r="N463" s="73" t="s">
        <v>4380</v>
      </c>
      <c r="O463" s="178"/>
      <c r="P463" s="181"/>
      <c r="Q463" s="174"/>
      <c r="R463" s="36"/>
      <c r="S463" s="174"/>
      <c r="T463" s="174"/>
      <c r="U463" s="121" t="s">
        <v>252</v>
      </c>
      <c r="V463" s="78" t="s">
        <v>125</v>
      </c>
      <c r="W463" s="78"/>
      <c r="X463" s="39"/>
      <c r="Y463" s="39"/>
      <c r="Z463" s="39"/>
      <c r="AA463" s="39"/>
      <c r="AB463" s="39"/>
      <c r="AC463" s="39"/>
      <c r="AD463" s="39"/>
      <c r="AE463" s="39"/>
    </row>
    <row r="464" spans="1:31" ht="16.5" customHeight="1">
      <c r="A464" s="617"/>
      <c r="B464" s="617"/>
      <c r="C464" s="617"/>
      <c r="D464" s="493">
        <v>11</v>
      </c>
      <c r="E464" s="617"/>
      <c r="F464" s="617"/>
      <c r="G464" s="617"/>
      <c r="H464" s="617"/>
      <c r="I464" s="553"/>
      <c r="J464" s="553"/>
      <c r="K464" s="631" t="s">
        <v>4391</v>
      </c>
      <c r="L464" s="631" t="s">
        <v>4392</v>
      </c>
      <c r="M464" s="68" t="s">
        <v>4393</v>
      </c>
      <c r="N464" s="73" t="s">
        <v>4394</v>
      </c>
      <c r="O464" s="178"/>
      <c r="P464" s="181"/>
      <c r="Q464" s="174"/>
      <c r="R464" s="36"/>
      <c r="S464" s="174"/>
      <c r="T464" s="174"/>
      <c r="U464" s="178" t="s">
        <v>25</v>
      </c>
      <c r="V464" s="78" t="s">
        <v>125</v>
      </c>
      <c r="W464" s="178"/>
      <c r="X464" s="39"/>
      <c r="Y464" s="39"/>
      <c r="Z464" s="39"/>
      <c r="AA464" s="39"/>
      <c r="AB464" s="39"/>
      <c r="AC464" s="39"/>
      <c r="AD464" s="39"/>
      <c r="AE464" s="39"/>
    </row>
    <row r="465" spans="1:31" ht="16.5" customHeight="1">
      <c r="A465" s="617"/>
      <c r="B465" s="617"/>
      <c r="C465" s="617"/>
      <c r="D465" s="493">
        <v>12</v>
      </c>
      <c r="E465" s="617"/>
      <c r="F465" s="617"/>
      <c r="G465" s="617"/>
      <c r="H465" s="617"/>
      <c r="I465" s="554"/>
      <c r="J465" s="554"/>
      <c r="K465" s="554"/>
      <c r="L465" s="554"/>
      <c r="M465" s="68" t="s">
        <v>4385</v>
      </c>
      <c r="N465" s="73" t="s">
        <v>4386</v>
      </c>
      <c r="O465" s="178"/>
      <c r="P465" s="181"/>
      <c r="Q465" s="174"/>
      <c r="R465" s="36"/>
      <c r="S465" s="174"/>
      <c r="T465" s="174"/>
      <c r="U465" s="121" t="s">
        <v>252</v>
      </c>
      <c r="V465" s="78" t="s">
        <v>125</v>
      </c>
      <c r="W465" s="78"/>
      <c r="X465" s="39"/>
      <c r="Y465" s="39"/>
      <c r="Z465" s="39"/>
      <c r="AA465" s="39"/>
      <c r="AB465" s="39"/>
      <c r="AC465" s="39"/>
      <c r="AD465" s="39"/>
      <c r="AE465" s="39"/>
    </row>
    <row r="466" spans="1:31" ht="16.5" customHeight="1">
      <c r="A466" s="617"/>
      <c r="B466" s="617"/>
      <c r="C466" s="617"/>
      <c r="D466" s="493">
        <v>13</v>
      </c>
      <c r="E466" s="617"/>
      <c r="F466" s="617"/>
      <c r="G466" s="617"/>
      <c r="H466" s="617"/>
      <c r="I466" s="636" t="s">
        <v>180</v>
      </c>
      <c r="J466" s="636" t="s">
        <v>398</v>
      </c>
      <c r="K466" s="631" t="s">
        <v>4387</v>
      </c>
      <c r="L466" s="631" t="s">
        <v>4388</v>
      </c>
      <c r="M466" s="68" t="s">
        <v>4377</v>
      </c>
      <c r="N466" s="73" t="s">
        <v>4378</v>
      </c>
      <c r="O466" s="178"/>
      <c r="P466" s="181"/>
      <c r="Q466" s="174"/>
      <c r="R466" s="36"/>
      <c r="S466" s="174"/>
      <c r="T466" s="174"/>
      <c r="U466" s="178" t="s">
        <v>25</v>
      </c>
      <c r="V466" s="78" t="s">
        <v>125</v>
      </c>
      <c r="W466" s="178"/>
      <c r="X466" s="39"/>
      <c r="Y466" s="39"/>
      <c r="Z466" s="39"/>
      <c r="AA466" s="39"/>
      <c r="AB466" s="39"/>
      <c r="AC466" s="39"/>
      <c r="AD466" s="39"/>
      <c r="AE466" s="39"/>
    </row>
    <row r="467" spans="1:31" ht="16.5" customHeight="1">
      <c r="A467" s="617"/>
      <c r="B467" s="617"/>
      <c r="C467" s="617"/>
      <c r="D467" s="493">
        <v>14</v>
      </c>
      <c r="E467" s="617"/>
      <c r="F467" s="617"/>
      <c r="G467" s="617"/>
      <c r="H467" s="617"/>
      <c r="I467" s="553"/>
      <c r="J467" s="553"/>
      <c r="K467" s="554"/>
      <c r="L467" s="554"/>
      <c r="M467" s="68" t="s">
        <v>4379</v>
      </c>
      <c r="N467" s="73" t="s">
        <v>4380</v>
      </c>
      <c r="O467" s="178"/>
      <c r="P467" s="181"/>
      <c r="Q467" s="174"/>
      <c r="R467" s="36"/>
      <c r="S467" s="174"/>
      <c r="T467" s="174"/>
      <c r="U467" s="121" t="s">
        <v>252</v>
      </c>
      <c r="V467" s="78" t="s">
        <v>125</v>
      </c>
      <c r="W467" s="78"/>
      <c r="X467" s="39"/>
      <c r="Y467" s="39"/>
      <c r="Z467" s="39"/>
      <c r="AA467" s="39"/>
      <c r="AB467" s="39"/>
      <c r="AC467" s="39"/>
      <c r="AD467" s="39"/>
      <c r="AE467" s="39"/>
    </row>
    <row r="468" spans="1:31" ht="16.5" customHeight="1">
      <c r="A468" s="617"/>
      <c r="B468" s="617"/>
      <c r="C468" s="617"/>
      <c r="D468" s="493">
        <v>15</v>
      </c>
      <c r="E468" s="617"/>
      <c r="F468" s="617"/>
      <c r="G468" s="617"/>
      <c r="H468" s="617"/>
      <c r="I468" s="553"/>
      <c r="J468" s="553"/>
      <c r="K468" s="631" t="s">
        <v>4395</v>
      </c>
      <c r="L468" s="631" t="s">
        <v>4396</v>
      </c>
      <c r="M468" s="68" t="s">
        <v>4393</v>
      </c>
      <c r="N468" s="73" t="s">
        <v>4394</v>
      </c>
      <c r="O468" s="178"/>
      <c r="P468" s="181"/>
      <c r="Q468" s="174"/>
      <c r="R468" s="36"/>
      <c r="S468" s="174"/>
      <c r="T468" s="174"/>
      <c r="U468" s="178" t="s">
        <v>25</v>
      </c>
      <c r="V468" s="78" t="s">
        <v>125</v>
      </c>
      <c r="W468" s="178"/>
      <c r="X468" s="39"/>
      <c r="Y468" s="39"/>
      <c r="Z468" s="39"/>
      <c r="AA468" s="39"/>
      <c r="AB468" s="39"/>
      <c r="AC468" s="39"/>
      <c r="AD468" s="39"/>
      <c r="AE468" s="39"/>
    </row>
    <row r="469" spans="1:31" ht="16.5" customHeight="1">
      <c r="A469" s="617"/>
      <c r="B469" s="617"/>
      <c r="C469" s="617"/>
      <c r="D469" s="493">
        <v>16</v>
      </c>
      <c r="E469" s="618"/>
      <c r="F469" s="618"/>
      <c r="G469" s="618"/>
      <c r="H469" s="618"/>
      <c r="I469" s="554"/>
      <c r="J469" s="554"/>
      <c r="K469" s="554"/>
      <c r="L469" s="554"/>
      <c r="M469" s="68" t="s">
        <v>4385</v>
      </c>
      <c r="N469" s="73" t="s">
        <v>4386</v>
      </c>
      <c r="O469" s="178"/>
      <c r="P469" s="181"/>
      <c r="Q469" s="174"/>
      <c r="R469" s="36"/>
      <c r="S469" s="174"/>
      <c r="T469" s="174"/>
      <c r="U469" s="121" t="s">
        <v>252</v>
      </c>
      <c r="V469" s="78" t="s">
        <v>125</v>
      </c>
      <c r="W469" s="78"/>
      <c r="X469" s="39"/>
      <c r="Y469" s="39"/>
      <c r="Z469" s="39"/>
      <c r="AA469" s="39"/>
      <c r="AB469" s="39"/>
      <c r="AC469" s="39"/>
      <c r="AD469" s="39"/>
      <c r="AE469" s="39"/>
    </row>
    <row r="470" spans="1:31" ht="16.5" customHeight="1">
      <c r="A470" s="617"/>
      <c r="B470" s="617"/>
      <c r="C470" s="617"/>
      <c r="D470" s="493">
        <v>17</v>
      </c>
      <c r="E470" s="616" t="s">
        <v>4397</v>
      </c>
      <c r="F470" s="616" t="s">
        <v>4398</v>
      </c>
      <c r="G470" s="616" t="s">
        <v>4067</v>
      </c>
      <c r="H470" s="616" t="s">
        <v>4068</v>
      </c>
      <c r="I470" s="69" t="s">
        <v>180</v>
      </c>
      <c r="J470" s="69" t="s">
        <v>398</v>
      </c>
      <c r="K470" s="211" t="s">
        <v>4399</v>
      </c>
      <c r="L470" s="70" t="s">
        <v>4095</v>
      </c>
      <c r="M470" s="70" t="s">
        <v>4400</v>
      </c>
      <c r="N470" s="80" t="s">
        <v>4401</v>
      </c>
      <c r="O470" s="178"/>
      <c r="P470" s="181"/>
      <c r="Q470" s="174"/>
      <c r="R470" s="72"/>
      <c r="S470" s="174"/>
      <c r="T470" s="174"/>
      <c r="U470" s="178" t="s">
        <v>25</v>
      </c>
      <c r="V470" s="78" t="s">
        <v>125</v>
      </c>
      <c r="W470" s="178"/>
      <c r="X470" s="39"/>
      <c r="Y470" s="39"/>
      <c r="Z470" s="39"/>
      <c r="AA470" s="39"/>
      <c r="AB470" s="39"/>
      <c r="AC470" s="39"/>
      <c r="AD470" s="39"/>
      <c r="AE470" s="39"/>
    </row>
    <row r="471" spans="1:31" ht="56.25" customHeight="1">
      <c r="A471" s="617"/>
      <c r="B471" s="617"/>
      <c r="C471" s="617"/>
      <c r="D471" s="493">
        <v>18</v>
      </c>
      <c r="E471" s="617"/>
      <c r="F471" s="617"/>
      <c r="G471" s="617"/>
      <c r="H471" s="617"/>
      <c r="I471" s="69" t="s">
        <v>180</v>
      </c>
      <c r="J471" s="69" t="s">
        <v>398</v>
      </c>
      <c r="K471" s="70" t="s">
        <v>4096</v>
      </c>
      <c r="L471" s="80" t="s">
        <v>4097</v>
      </c>
      <c r="M471" s="80" t="s">
        <v>4400</v>
      </c>
      <c r="N471" s="80" t="s">
        <v>4401</v>
      </c>
      <c r="O471" s="178"/>
      <c r="P471" s="181"/>
      <c r="Q471" s="174"/>
      <c r="R471" s="36"/>
      <c r="S471" s="174"/>
      <c r="T471" s="174"/>
      <c r="U471" s="178" t="s">
        <v>25</v>
      </c>
      <c r="V471" s="78" t="s">
        <v>125</v>
      </c>
      <c r="W471" s="178"/>
      <c r="X471" s="39"/>
      <c r="Y471" s="39"/>
      <c r="Z471" s="39"/>
      <c r="AA471" s="39"/>
      <c r="AB471" s="39"/>
      <c r="AC471" s="39"/>
      <c r="AD471" s="39"/>
      <c r="AE471" s="39"/>
    </row>
    <row r="472" spans="1:31" ht="59.25" customHeight="1">
      <c r="A472" s="617"/>
      <c r="B472" s="617"/>
      <c r="C472" s="617"/>
      <c r="D472" s="493">
        <v>19</v>
      </c>
      <c r="E472" s="617"/>
      <c r="F472" s="617"/>
      <c r="G472" s="617"/>
      <c r="H472" s="617"/>
      <c r="I472" s="69" t="s">
        <v>180</v>
      </c>
      <c r="J472" s="69" t="s">
        <v>398</v>
      </c>
      <c r="K472" s="70" t="s">
        <v>4098</v>
      </c>
      <c r="L472" s="80" t="s">
        <v>4099</v>
      </c>
      <c r="M472" s="80" t="s">
        <v>4400</v>
      </c>
      <c r="N472" s="80" t="s">
        <v>4401</v>
      </c>
      <c r="O472" s="178"/>
      <c r="P472" s="181"/>
      <c r="Q472" s="174"/>
      <c r="R472" s="36"/>
      <c r="S472" s="174"/>
      <c r="T472" s="174"/>
      <c r="U472" s="178" t="s">
        <v>25</v>
      </c>
      <c r="V472" s="78" t="s">
        <v>125</v>
      </c>
      <c r="W472" s="178"/>
      <c r="X472" s="39"/>
      <c r="Y472" s="39"/>
      <c r="Z472" s="39"/>
      <c r="AA472" s="39"/>
      <c r="AB472" s="39"/>
      <c r="AC472" s="39"/>
      <c r="AD472" s="39"/>
      <c r="AE472" s="39"/>
    </row>
    <row r="473" spans="1:31" ht="16.5" customHeight="1">
      <c r="A473" s="618"/>
      <c r="B473" s="618"/>
      <c r="C473" s="618"/>
      <c r="D473" s="493">
        <v>20</v>
      </c>
      <c r="E473" s="618"/>
      <c r="F473" s="618"/>
      <c r="G473" s="618"/>
      <c r="H473" s="618"/>
      <c r="I473" s="69" t="s">
        <v>180</v>
      </c>
      <c r="J473" s="69" t="s">
        <v>398</v>
      </c>
      <c r="K473" s="70" t="s">
        <v>4100</v>
      </c>
      <c r="L473" s="80" t="s">
        <v>4101</v>
      </c>
      <c r="M473" s="80" t="s">
        <v>4400</v>
      </c>
      <c r="N473" s="80" t="s">
        <v>4401</v>
      </c>
      <c r="O473" s="178"/>
      <c r="P473" s="181"/>
      <c r="Q473" s="174"/>
      <c r="R473" s="36"/>
      <c r="S473" s="174"/>
      <c r="T473" s="174"/>
      <c r="U473" s="178" t="s">
        <v>25</v>
      </c>
      <c r="V473" s="78" t="s">
        <v>125</v>
      </c>
      <c r="W473" s="178"/>
      <c r="X473" s="39"/>
      <c r="Y473" s="39"/>
      <c r="Z473" s="39"/>
      <c r="AA473" s="39"/>
      <c r="AB473" s="39"/>
      <c r="AC473" s="39"/>
      <c r="AD473" s="39"/>
      <c r="AE473" s="39"/>
    </row>
    <row r="474" spans="1:31" ht="49.5" customHeight="1">
      <c r="A474" s="616" t="s">
        <v>4402</v>
      </c>
      <c r="B474" s="616" t="s">
        <v>4403</v>
      </c>
      <c r="C474" s="619" t="s">
        <v>4404</v>
      </c>
      <c r="D474" s="493">
        <v>1</v>
      </c>
      <c r="E474" s="616" t="s">
        <v>4405</v>
      </c>
      <c r="F474" s="616" t="s">
        <v>4406</v>
      </c>
      <c r="G474" s="616" t="s">
        <v>4373</v>
      </c>
      <c r="H474" s="616" t="s">
        <v>4374</v>
      </c>
      <c r="I474" s="636" t="s">
        <v>180</v>
      </c>
      <c r="J474" s="636" t="s">
        <v>398</v>
      </c>
      <c r="K474" s="631" t="s">
        <v>4375</v>
      </c>
      <c r="L474" s="631" t="s">
        <v>4376</v>
      </c>
      <c r="M474" s="68" t="s">
        <v>4377</v>
      </c>
      <c r="N474" s="200"/>
      <c r="O474" s="178"/>
      <c r="P474" s="181"/>
      <c r="Q474" s="174"/>
      <c r="R474" s="72"/>
      <c r="S474" s="174"/>
      <c r="T474" s="174"/>
      <c r="U474" s="178" t="s">
        <v>25</v>
      </c>
      <c r="V474" s="78" t="s">
        <v>141</v>
      </c>
      <c r="W474" s="178"/>
      <c r="X474" s="39"/>
      <c r="Y474" s="39"/>
      <c r="Z474" s="39"/>
      <c r="AA474" s="39"/>
      <c r="AB474" s="39"/>
      <c r="AC474" s="39"/>
      <c r="AD474" s="39"/>
      <c r="AE474" s="39"/>
    </row>
    <row r="475" spans="1:31" ht="16.5" customHeight="1">
      <c r="A475" s="617"/>
      <c r="B475" s="617"/>
      <c r="C475" s="617"/>
      <c r="D475" s="493">
        <v>2</v>
      </c>
      <c r="E475" s="617"/>
      <c r="F475" s="617"/>
      <c r="G475" s="617"/>
      <c r="H475" s="617"/>
      <c r="I475" s="553"/>
      <c r="J475" s="553"/>
      <c r="K475" s="554"/>
      <c r="L475" s="554"/>
      <c r="M475" s="68" t="s">
        <v>4379</v>
      </c>
      <c r="N475" s="200"/>
      <c r="O475" s="178"/>
      <c r="P475" s="181"/>
      <c r="Q475" s="174"/>
      <c r="R475" s="46"/>
      <c r="S475" s="174"/>
      <c r="T475" s="174"/>
      <c r="U475" s="121" t="s">
        <v>252</v>
      </c>
      <c r="V475" s="78" t="s">
        <v>141</v>
      </c>
      <c r="W475" s="78"/>
      <c r="X475" s="39"/>
      <c r="Y475" s="39"/>
      <c r="Z475" s="39"/>
      <c r="AA475" s="39"/>
      <c r="AB475" s="39"/>
      <c r="AC475" s="39"/>
      <c r="AD475" s="39"/>
      <c r="AE475" s="39"/>
    </row>
    <row r="476" spans="1:31" ht="16.5" customHeight="1">
      <c r="A476" s="617"/>
      <c r="B476" s="617"/>
      <c r="C476" s="617"/>
      <c r="D476" s="493">
        <v>3</v>
      </c>
      <c r="E476" s="617"/>
      <c r="F476" s="617"/>
      <c r="G476" s="617"/>
      <c r="H476" s="617"/>
      <c r="I476" s="553"/>
      <c r="J476" s="553"/>
      <c r="K476" s="631" t="s">
        <v>4407</v>
      </c>
      <c r="L476" s="631" t="s">
        <v>4408</v>
      </c>
      <c r="M476" s="68" t="s">
        <v>4383</v>
      </c>
      <c r="N476" s="200"/>
      <c r="O476" s="178"/>
      <c r="P476" s="181"/>
      <c r="Q476" s="174"/>
      <c r="R476" s="46"/>
      <c r="S476" s="174"/>
      <c r="T476" s="174"/>
      <c r="U476" s="178" t="s">
        <v>25</v>
      </c>
      <c r="V476" s="78" t="s">
        <v>141</v>
      </c>
      <c r="W476" s="178"/>
      <c r="X476" s="39"/>
      <c r="Y476" s="39"/>
      <c r="Z476" s="39"/>
      <c r="AA476" s="39"/>
      <c r="AB476" s="39"/>
      <c r="AC476" s="39"/>
      <c r="AD476" s="39"/>
      <c r="AE476" s="39"/>
    </row>
    <row r="477" spans="1:31" ht="16.5" customHeight="1">
      <c r="A477" s="617"/>
      <c r="B477" s="617"/>
      <c r="C477" s="617"/>
      <c r="D477" s="493">
        <v>4</v>
      </c>
      <c r="E477" s="617"/>
      <c r="F477" s="617"/>
      <c r="G477" s="617"/>
      <c r="H477" s="617"/>
      <c r="I477" s="554"/>
      <c r="J477" s="554"/>
      <c r="K477" s="554"/>
      <c r="L477" s="554"/>
      <c r="M477" s="68" t="s">
        <v>4385</v>
      </c>
      <c r="N477" s="200"/>
      <c r="O477" s="178"/>
      <c r="P477" s="181"/>
      <c r="Q477" s="174"/>
      <c r="R477" s="46"/>
      <c r="S477" s="174"/>
      <c r="T477" s="174"/>
      <c r="U477" s="121" t="s">
        <v>252</v>
      </c>
      <c r="V477" s="78" t="s">
        <v>141</v>
      </c>
      <c r="W477" s="78"/>
      <c r="X477" s="39"/>
      <c r="Y477" s="39"/>
      <c r="Z477" s="39"/>
      <c r="AA477" s="39"/>
      <c r="AB477" s="39"/>
      <c r="AC477" s="39"/>
      <c r="AD477" s="39"/>
      <c r="AE477" s="39"/>
    </row>
    <row r="478" spans="1:31" ht="33" customHeight="1">
      <c r="A478" s="617"/>
      <c r="B478" s="617"/>
      <c r="C478" s="617"/>
      <c r="D478" s="493">
        <v>5</v>
      </c>
      <c r="E478" s="617"/>
      <c r="F478" s="617"/>
      <c r="G478" s="617"/>
      <c r="H478" s="617"/>
      <c r="I478" s="636" t="s">
        <v>180</v>
      </c>
      <c r="J478" s="636" t="s">
        <v>398</v>
      </c>
      <c r="K478" s="631" t="s">
        <v>4387</v>
      </c>
      <c r="L478" s="631" t="s">
        <v>4388</v>
      </c>
      <c r="M478" s="68" t="s">
        <v>4377</v>
      </c>
      <c r="N478" s="200"/>
      <c r="O478" s="178"/>
      <c r="P478" s="181"/>
      <c r="Q478" s="174"/>
      <c r="R478" s="46"/>
      <c r="S478" s="174"/>
      <c r="T478" s="174"/>
      <c r="U478" s="178" t="s">
        <v>25</v>
      </c>
      <c r="V478" s="78" t="s">
        <v>141</v>
      </c>
      <c r="W478" s="178"/>
      <c r="X478" s="39"/>
      <c r="Y478" s="39"/>
      <c r="Z478" s="39"/>
      <c r="AA478" s="39"/>
      <c r="AB478" s="39"/>
      <c r="AC478" s="39"/>
      <c r="AD478" s="39"/>
      <c r="AE478" s="39"/>
    </row>
    <row r="479" spans="1:31" ht="16.5" customHeight="1">
      <c r="A479" s="617"/>
      <c r="B479" s="617"/>
      <c r="C479" s="617"/>
      <c r="D479" s="493">
        <v>6</v>
      </c>
      <c r="E479" s="617"/>
      <c r="F479" s="617"/>
      <c r="G479" s="617"/>
      <c r="H479" s="617"/>
      <c r="I479" s="553"/>
      <c r="J479" s="553"/>
      <c r="K479" s="554"/>
      <c r="L479" s="554"/>
      <c r="M479" s="68" t="s">
        <v>4379</v>
      </c>
      <c r="N479" s="200"/>
      <c r="O479" s="178"/>
      <c r="P479" s="181"/>
      <c r="Q479" s="174"/>
      <c r="R479" s="46"/>
      <c r="S479" s="174"/>
      <c r="T479" s="174"/>
      <c r="U479" s="121" t="s">
        <v>252</v>
      </c>
      <c r="V479" s="78" t="s">
        <v>141</v>
      </c>
      <c r="W479" s="78"/>
      <c r="X479" s="39"/>
      <c r="Y479" s="39"/>
      <c r="Z479" s="39"/>
      <c r="AA479" s="39"/>
      <c r="AB479" s="39"/>
      <c r="AC479" s="39"/>
      <c r="AD479" s="39"/>
      <c r="AE479" s="39"/>
    </row>
    <row r="480" spans="1:31" ht="16.5" customHeight="1">
      <c r="A480" s="617"/>
      <c r="B480" s="617"/>
      <c r="C480" s="617"/>
      <c r="D480" s="493">
        <v>7</v>
      </c>
      <c r="E480" s="617"/>
      <c r="F480" s="617"/>
      <c r="G480" s="617"/>
      <c r="H480" s="617"/>
      <c r="I480" s="553"/>
      <c r="J480" s="553"/>
      <c r="K480" s="631" t="s">
        <v>4409</v>
      </c>
      <c r="L480" s="631" t="s">
        <v>4410</v>
      </c>
      <c r="M480" s="68" t="s">
        <v>4383</v>
      </c>
      <c r="N480" s="200"/>
      <c r="O480" s="178"/>
      <c r="P480" s="181"/>
      <c r="Q480" s="174"/>
      <c r="R480" s="36"/>
      <c r="S480" s="174"/>
      <c r="T480" s="174"/>
      <c r="U480" s="178" t="s">
        <v>25</v>
      </c>
      <c r="V480" s="78" t="s">
        <v>141</v>
      </c>
      <c r="W480" s="178"/>
      <c r="X480" s="39"/>
      <c r="Y480" s="39"/>
      <c r="Z480" s="39"/>
      <c r="AA480" s="39"/>
      <c r="AB480" s="39"/>
      <c r="AC480" s="39"/>
      <c r="AD480" s="39"/>
      <c r="AE480" s="39"/>
    </row>
    <row r="481" spans="1:31" ht="16.5" customHeight="1">
      <c r="A481" s="617"/>
      <c r="B481" s="617"/>
      <c r="C481" s="617"/>
      <c r="D481" s="493">
        <v>8</v>
      </c>
      <c r="E481" s="617"/>
      <c r="F481" s="617"/>
      <c r="G481" s="617"/>
      <c r="H481" s="617"/>
      <c r="I481" s="554"/>
      <c r="J481" s="554"/>
      <c r="K481" s="554"/>
      <c r="L481" s="554"/>
      <c r="M481" s="68" t="s">
        <v>4385</v>
      </c>
      <c r="N481" s="200"/>
      <c r="O481" s="178"/>
      <c r="P481" s="181"/>
      <c r="Q481" s="174"/>
      <c r="R481" s="36"/>
      <c r="S481" s="174"/>
      <c r="T481" s="174"/>
      <c r="U481" s="121" t="s">
        <v>252</v>
      </c>
      <c r="V481" s="78" t="s">
        <v>141</v>
      </c>
      <c r="W481" s="78"/>
      <c r="X481" s="39"/>
      <c r="Y481" s="39"/>
      <c r="Z481" s="39"/>
      <c r="AA481" s="39"/>
      <c r="AB481" s="39"/>
      <c r="AC481" s="39"/>
      <c r="AD481" s="39"/>
      <c r="AE481" s="39"/>
    </row>
    <row r="482" spans="1:31" ht="33" customHeight="1">
      <c r="A482" s="617"/>
      <c r="B482" s="617"/>
      <c r="C482" s="617"/>
      <c r="D482" s="493">
        <v>9</v>
      </c>
      <c r="E482" s="617"/>
      <c r="F482" s="617"/>
      <c r="G482" s="617"/>
      <c r="H482" s="617"/>
      <c r="I482" s="636" t="s">
        <v>180</v>
      </c>
      <c r="J482" s="636" t="s">
        <v>398</v>
      </c>
      <c r="K482" s="631" t="s">
        <v>4387</v>
      </c>
      <c r="L482" s="631" t="s">
        <v>4388</v>
      </c>
      <c r="M482" s="68" t="s">
        <v>4377</v>
      </c>
      <c r="N482" s="200"/>
      <c r="O482" s="178"/>
      <c r="P482" s="181"/>
      <c r="Q482" s="174"/>
      <c r="R482" s="36"/>
      <c r="S482" s="174"/>
      <c r="T482" s="174"/>
      <c r="U482" s="178" t="s">
        <v>25</v>
      </c>
      <c r="V482" s="78" t="s">
        <v>141</v>
      </c>
      <c r="W482" s="178"/>
      <c r="X482" s="39"/>
      <c r="Y482" s="39"/>
      <c r="Z482" s="39"/>
      <c r="AA482" s="39"/>
      <c r="AB482" s="39"/>
      <c r="AC482" s="39"/>
      <c r="AD482" s="39"/>
      <c r="AE482" s="39"/>
    </row>
    <row r="483" spans="1:31" ht="16.5" customHeight="1">
      <c r="A483" s="617"/>
      <c r="B483" s="617"/>
      <c r="C483" s="617"/>
      <c r="D483" s="493">
        <v>10</v>
      </c>
      <c r="E483" s="617"/>
      <c r="F483" s="617"/>
      <c r="G483" s="617"/>
      <c r="H483" s="617"/>
      <c r="I483" s="553"/>
      <c r="J483" s="553"/>
      <c r="K483" s="554"/>
      <c r="L483" s="554"/>
      <c r="M483" s="68" t="s">
        <v>4379</v>
      </c>
      <c r="N483" s="200"/>
      <c r="O483" s="178"/>
      <c r="P483" s="181"/>
      <c r="Q483" s="174"/>
      <c r="R483" s="36"/>
      <c r="S483" s="174"/>
      <c r="T483" s="174"/>
      <c r="U483" s="121" t="s">
        <v>252</v>
      </c>
      <c r="V483" s="78" t="s">
        <v>141</v>
      </c>
      <c r="W483" s="78"/>
      <c r="X483" s="39"/>
      <c r="Y483" s="39"/>
      <c r="Z483" s="39"/>
      <c r="AA483" s="39"/>
      <c r="AB483" s="39"/>
      <c r="AC483" s="39"/>
      <c r="AD483" s="39"/>
      <c r="AE483" s="39"/>
    </row>
    <row r="484" spans="1:31" ht="16.5" customHeight="1">
      <c r="A484" s="617"/>
      <c r="B484" s="617"/>
      <c r="C484" s="617"/>
      <c r="D484" s="493">
        <v>11</v>
      </c>
      <c r="E484" s="617"/>
      <c r="F484" s="617"/>
      <c r="G484" s="617"/>
      <c r="H484" s="617"/>
      <c r="I484" s="553"/>
      <c r="J484" s="553"/>
      <c r="K484" s="631" t="s">
        <v>4411</v>
      </c>
      <c r="L484" s="631" t="s">
        <v>4412</v>
      </c>
      <c r="M484" s="68" t="s">
        <v>4393</v>
      </c>
      <c r="N484" s="200"/>
      <c r="O484" s="178"/>
      <c r="P484" s="181"/>
      <c r="Q484" s="174"/>
      <c r="R484" s="36"/>
      <c r="S484" s="174"/>
      <c r="T484" s="174"/>
      <c r="U484" s="178" t="s">
        <v>25</v>
      </c>
      <c r="V484" s="78" t="s">
        <v>141</v>
      </c>
      <c r="W484" s="178"/>
      <c r="X484" s="39"/>
      <c r="Y484" s="39"/>
      <c r="Z484" s="39"/>
      <c r="AA484" s="39"/>
      <c r="AB484" s="39"/>
      <c r="AC484" s="39"/>
      <c r="AD484" s="39"/>
      <c r="AE484" s="39"/>
    </row>
    <row r="485" spans="1:31" ht="16.5" customHeight="1">
      <c r="A485" s="617"/>
      <c r="B485" s="617"/>
      <c r="C485" s="617"/>
      <c r="D485" s="493">
        <v>12</v>
      </c>
      <c r="E485" s="617"/>
      <c r="F485" s="617"/>
      <c r="G485" s="617"/>
      <c r="H485" s="617"/>
      <c r="I485" s="554"/>
      <c r="J485" s="554"/>
      <c r="K485" s="554"/>
      <c r="L485" s="554"/>
      <c r="M485" s="68" t="s">
        <v>4385</v>
      </c>
      <c r="N485" s="200"/>
      <c r="O485" s="178"/>
      <c r="P485" s="181"/>
      <c r="Q485" s="174"/>
      <c r="R485" s="36"/>
      <c r="S485" s="174"/>
      <c r="T485" s="174"/>
      <c r="U485" s="121" t="s">
        <v>252</v>
      </c>
      <c r="V485" s="78" t="s">
        <v>141</v>
      </c>
      <c r="W485" s="78"/>
      <c r="X485" s="39"/>
      <c r="Y485" s="39"/>
      <c r="Z485" s="39"/>
      <c r="AA485" s="39"/>
      <c r="AB485" s="39"/>
      <c r="AC485" s="39"/>
      <c r="AD485" s="39"/>
      <c r="AE485" s="39"/>
    </row>
    <row r="486" spans="1:31" ht="16.5" customHeight="1">
      <c r="A486" s="617"/>
      <c r="B486" s="617"/>
      <c r="C486" s="617"/>
      <c r="D486" s="493">
        <v>13</v>
      </c>
      <c r="E486" s="617"/>
      <c r="F486" s="617"/>
      <c r="G486" s="617"/>
      <c r="H486" s="617"/>
      <c r="I486" s="636" t="s">
        <v>180</v>
      </c>
      <c r="J486" s="636" t="s">
        <v>398</v>
      </c>
      <c r="K486" s="631" t="s">
        <v>4387</v>
      </c>
      <c r="L486" s="631" t="s">
        <v>4388</v>
      </c>
      <c r="M486" s="68" t="s">
        <v>4377</v>
      </c>
      <c r="N486" s="200"/>
      <c r="O486" s="178"/>
      <c r="P486" s="181"/>
      <c r="Q486" s="174"/>
      <c r="R486" s="36"/>
      <c r="S486" s="174"/>
      <c r="T486" s="174"/>
      <c r="U486" s="178" t="s">
        <v>25</v>
      </c>
      <c r="V486" s="78" t="s">
        <v>141</v>
      </c>
      <c r="W486" s="178"/>
      <c r="X486" s="39"/>
      <c r="Y486" s="39"/>
      <c r="Z486" s="39"/>
      <c r="AA486" s="39"/>
      <c r="AB486" s="39"/>
      <c r="AC486" s="39"/>
      <c r="AD486" s="39"/>
      <c r="AE486" s="39"/>
    </row>
    <row r="487" spans="1:31" ht="16.5" customHeight="1">
      <c r="A487" s="617"/>
      <c r="B487" s="617"/>
      <c r="C487" s="617"/>
      <c r="D487" s="493">
        <v>14</v>
      </c>
      <c r="E487" s="617"/>
      <c r="F487" s="617"/>
      <c r="G487" s="617"/>
      <c r="H487" s="617"/>
      <c r="I487" s="553"/>
      <c r="J487" s="553"/>
      <c r="K487" s="554"/>
      <c r="L487" s="554"/>
      <c r="M487" s="68" t="s">
        <v>4379</v>
      </c>
      <c r="N487" s="200"/>
      <c r="O487" s="178"/>
      <c r="P487" s="181"/>
      <c r="Q487" s="174"/>
      <c r="R487" s="36"/>
      <c r="S487" s="174"/>
      <c r="T487" s="174"/>
      <c r="U487" s="121" t="s">
        <v>252</v>
      </c>
      <c r="V487" s="78" t="s">
        <v>141</v>
      </c>
      <c r="W487" s="78"/>
      <c r="X487" s="39"/>
      <c r="Y487" s="39"/>
      <c r="Z487" s="39"/>
      <c r="AA487" s="39"/>
      <c r="AB487" s="39"/>
      <c r="AC487" s="39"/>
      <c r="AD487" s="39"/>
      <c r="AE487" s="39"/>
    </row>
    <row r="488" spans="1:31" ht="16.5" customHeight="1">
      <c r="A488" s="617"/>
      <c r="B488" s="617"/>
      <c r="C488" s="617"/>
      <c r="D488" s="493">
        <v>15</v>
      </c>
      <c r="E488" s="617"/>
      <c r="F488" s="617"/>
      <c r="G488" s="617"/>
      <c r="H488" s="617"/>
      <c r="I488" s="553"/>
      <c r="J488" s="553"/>
      <c r="K488" s="631" t="s">
        <v>4413</v>
      </c>
      <c r="L488" s="631" t="s">
        <v>4414</v>
      </c>
      <c r="M488" s="68" t="s">
        <v>4393</v>
      </c>
      <c r="N488" s="200"/>
      <c r="O488" s="178"/>
      <c r="P488" s="181"/>
      <c r="Q488" s="174"/>
      <c r="R488" s="36"/>
      <c r="S488" s="174"/>
      <c r="T488" s="174"/>
      <c r="U488" s="178" t="s">
        <v>25</v>
      </c>
      <c r="V488" s="78" t="s">
        <v>141</v>
      </c>
      <c r="W488" s="178"/>
      <c r="X488" s="39"/>
      <c r="Y488" s="39"/>
      <c r="Z488" s="39"/>
      <c r="AA488" s="39"/>
      <c r="AB488" s="39"/>
      <c r="AC488" s="39"/>
      <c r="AD488" s="39"/>
      <c r="AE488" s="39"/>
    </row>
    <row r="489" spans="1:31" ht="16.5" customHeight="1">
      <c r="A489" s="617"/>
      <c r="B489" s="617"/>
      <c r="C489" s="617"/>
      <c r="D489" s="493">
        <v>16</v>
      </c>
      <c r="E489" s="618"/>
      <c r="F489" s="618"/>
      <c r="G489" s="618"/>
      <c r="H489" s="618"/>
      <c r="I489" s="554"/>
      <c r="J489" s="554"/>
      <c r="K489" s="554"/>
      <c r="L489" s="554"/>
      <c r="M489" s="68" t="s">
        <v>4385</v>
      </c>
      <c r="N489" s="200"/>
      <c r="O489" s="178"/>
      <c r="P489" s="181"/>
      <c r="Q489" s="174"/>
      <c r="R489" s="36"/>
      <c r="S489" s="174"/>
      <c r="T489" s="174"/>
      <c r="U489" s="121" t="s">
        <v>252</v>
      </c>
      <c r="V489" s="78" t="s">
        <v>141</v>
      </c>
      <c r="W489" s="78"/>
      <c r="X489" s="39"/>
      <c r="Y489" s="39"/>
      <c r="Z489" s="39"/>
      <c r="AA489" s="39"/>
      <c r="AB489" s="39"/>
      <c r="AC489" s="39"/>
      <c r="AD489" s="39"/>
      <c r="AE489" s="39"/>
    </row>
    <row r="490" spans="1:31" ht="16.5" customHeight="1">
      <c r="A490" s="617"/>
      <c r="B490" s="617"/>
      <c r="C490" s="617"/>
      <c r="D490" s="493">
        <v>17</v>
      </c>
      <c r="E490" s="616" t="s">
        <v>4415</v>
      </c>
      <c r="F490" s="616" t="s">
        <v>4416</v>
      </c>
      <c r="G490" s="616" t="s">
        <v>4067</v>
      </c>
      <c r="H490" s="616" t="s">
        <v>4068</v>
      </c>
      <c r="I490" s="69" t="s">
        <v>180</v>
      </c>
      <c r="J490" s="69" t="s">
        <v>398</v>
      </c>
      <c r="K490" s="211" t="s">
        <v>4417</v>
      </c>
      <c r="L490" s="70" t="s">
        <v>4095</v>
      </c>
      <c r="M490" s="70" t="s">
        <v>4400</v>
      </c>
      <c r="N490" s="177"/>
      <c r="O490" s="178"/>
      <c r="P490" s="181"/>
      <c r="Q490" s="174"/>
      <c r="R490" s="72"/>
      <c r="S490" s="174"/>
      <c r="T490" s="174"/>
      <c r="U490" s="178" t="s">
        <v>25</v>
      </c>
      <c r="V490" s="78" t="s">
        <v>141</v>
      </c>
      <c r="W490" s="178"/>
      <c r="X490" s="39"/>
      <c r="Y490" s="39"/>
      <c r="Z490" s="39"/>
      <c r="AA490" s="39"/>
      <c r="AB490" s="39"/>
      <c r="AC490" s="39"/>
      <c r="AD490" s="39"/>
      <c r="AE490" s="39"/>
    </row>
    <row r="491" spans="1:31" ht="56.25" customHeight="1">
      <c r="A491" s="617"/>
      <c r="B491" s="617"/>
      <c r="C491" s="617"/>
      <c r="D491" s="493">
        <v>18</v>
      </c>
      <c r="E491" s="617"/>
      <c r="F491" s="617"/>
      <c r="G491" s="617"/>
      <c r="H491" s="617"/>
      <c r="I491" s="69" t="s">
        <v>180</v>
      </c>
      <c r="J491" s="69" t="s">
        <v>398</v>
      </c>
      <c r="K491" s="70" t="s">
        <v>4096</v>
      </c>
      <c r="L491" s="80" t="s">
        <v>4097</v>
      </c>
      <c r="M491" s="80" t="s">
        <v>4400</v>
      </c>
      <c r="N491" s="177"/>
      <c r="O491" s="178"/>
      <c r="P491" s="181"/>
      <c r="Q491" s="174"/>
      <c r="R491" s="36"/>
      <c r="S491" s="174"/>
      <c r="T491" s="174"/>
      <c r="U491" s="178" t="s">
        <v>25</v>
      </c>
      <c r="V491" s="78" t="s">
        <v>141</v>
      </c>
      <c r="W491" s="178"/>
      <c r="X491" s="39"/>
      <c r="Y491" s="39"/>
      <c r="Z491" s="39"/>
      <c r="AA491" s="39"/>
      <c r="AB491" s="39"/>
      <c r="AC491" s="39"/>
      <c r="AD491" s="39"/>
      <c r="AE491" s="39"/>
    </row>
    <row r="492" spans="1:31" ht="59.25" customHeight="1">
      <c r="A492" s="617"/>
      <c r="B492" s="617"/>
      <c r="C492" s="617"/>
      <c r="D492" s="493">
        <v>19</v>
      </c>
      <c r="E492" s="617"/>
      <c r="F492" s="617"/>
      <c r="G492" s="617"/>
      <c r="H492" s="617"/>
      <c r="I492" s="69" t="s">
        <v>180</v>
      </c>
      <c r="J492" s="69" t="s">
        <v>398</v>
      </c>
      <c r="K492" s="70" t="s">
        <v>4098</v>
      </c>
      <c r="L492" s="80" t="s">
        <v>4099</v>
      </c>
      <c r="M492" s="80" t="s">
        <v>4400</v>
      </c>
      <c r="N492" s="177"/>
      <c r="O492" s="178"/>
      <c r="P492" s="181"/>
      <c r="Q492" s="174"/>
      <c r="R492" s="36"/>
      <c r="S492" s="174"/>
      <c r="T492" s="174"/>
      <c r="U492" s="178" t="s">
        <v>25</v>
      </c>
      <c r="V492" s="78" t="s">
        <v>141</v>
      </c>
      <c r="W492" s="178"/>
      <c r="X492" s="39"/>
      <c r="Y492" s="39"/>
      <c r="Z492" s="39"/>
      <c r="AA492" s="39"/>
      <c r="AB492" s="39"/>
      <c r="AC492" s="39"/>
      <c r="AD492" s="39"/>
      <c r="AE492" s="39"/>
    </row>
    <row r="493" spans="1:31" ht="16.5" customHeight="1">
      <c r="A493" s="618"/>
      <c r="B493" s="618"/>
      <c r="C493" s="618"/>
      <c r="D493" s="493">
        <v>20</v>
      </c>
      <c r="E493" s="618"/>
      <c r="F493" s="618"/>
      <c r="G493" s="618"/>
      <c r="H493" s="618"/>
      <c r="I493" s="69" t="s">
        <v>180</v>
      </c>
      <c r="J493" s="69" t="s">
        <v>398</v>
      </c>
      <c r="K493" s="70" t="s">
        <v>4100</v>
      </c>
      <c r="L493" s="80" t="s">
        <v>4101</v>
      </c>
      <c r="M493" s="80" t="s">
        <v>4400</v>
      </c>
      <c r="N493" s="177"/>
      <c r="O493" s="178"/>
      <c r="P493" s="181"/>
      <c r="Q493" s="174"/>
      <c r="R493" s="36"/>
      <c r="S493" s="174"/>
      <c r="T493" s="174"/>
      <c r="U493" s="178" t="s">
        <v>25</v>
      </c>
      <c r="V493" s="78" t="s">
        <v>141</v>
      </c>
      <c r="W493" s="178"/>
      <c r="X493" s="39"/>
      <c r="Y493" s="39"/>
      <c r="Z493" s="39"/>
      <c r="AA493" s="39"/>
      <c r="AB493" s="39"/>
      <c r="AC493" s="39"/>
      <c r="AD493" s="39"/>
      <c r="AE493" s="39"/>
    </row>
    <row r="494" spans="1:31" ht="66" customHeight="1">
      <c r="A494" s="616" t="s">
        <v>4418</v>
      </c>
      <c r="B494" s="616" t="s">
        <v>4419</v>
      </c>
      <c r="C494" s="619" t="s">
        <v>4420</v>
      </c>
      <c r="D494" s="493">
        <v>1</v>
      </c>
      <c r="E494" s="616" t="s">
        <v>4421</v>
      </c>
      <c r="F494" s="616" t="s">
        <v>4422</v>
      </c>
      <c r="G494" s="616" t="s">
        <v>4423</v>
      </c>
      <c r="H494" s="616" t="s">
        <v>4424</v>
      </c>
      <c r="I494" s="636" t="s">
        <v>180</v>
      </c>
      <c r="J494" s="636" t="s">
        <v>398</v>
      </c>
      <c r="K494" s="631" t="s">
        <v>4375</v>
      </c>
      <c r="L494" s="631" t="s">
        <v>4376</v>
      </c>
      <c r="M494" s="70" t="s">
        <v>4377</v>
      </c>
      <c r="N494" s="177"/>
      <c r="O494" s="178"/>
      <c r="P494" s="181"/>
      <c r="Q494" s="174"/>
      <c r="R494" s="72"/>
      <c r="S494" s="174"/>
      <c r="T494" s="174"/>
      <c r="U494" s="178" t="s">
        <v>25</v>
      </c>
      <c r="V494" s="78" t="s">
        <v>125</v>
      </c>
      <c r="W494" s="178"/>
      <c r="X494" s="39"/>
      <c r="Y494" s="39"/>
      <c r="Z494" s="39"/>
      <c r="AA494" s="39"/>
      <c r="AB494" s="39"/>
      <c r="AC494" s="39"/>
      <c r="AD494" s="39"/>
      <c r="AE494" s="39"/>
    </row>
    <row r="495" spans="1:31" ht="16.5" customHeight="1">
      <c r="A495" s="617"/>
      <c r="B495" s="617"/>
      <c r="C495" s="617"/>
      <c r="D495" s="493">
        <v>2</v>
      </c>
      <c r="E495" s="617"/>
      <c r="F495" s="617"/>
      <c r="G495" s="617"/>
      <c r="H495" s="617"/>
      <c r="I495" s="553"/>
      <c r="J495" s="553"/>
      <c r="K495" s="554"/>
      <c r="L495" s="554"/>
      <c r="M495" s="120" t="s">
        <v>4379</v>
      </c>
      <c r="N495" s="214"/>
      <c r="O495" s="178"/>
      <c r="P495" s="181"/>
      <c r="Q495" s="174"/>
      <c r="R495" s="46"/>
      <c r="S495" s="174"/>
      <c r="T495" s="174"/>
      <c r="U495" s="121" t="s">
        <v>252</v>
      </c>
      <c r="V495" s="78" t="s">
        <v>125</v>
      </c>
      <c r="W495" s="78"/>
      <c r="X495" s="39"/>
      <c r="Y495" s="39"/>
      <c r="Z495" s="39"/>
      <c r="AA495" s="39"/>
      <c r="AB495" s="39"/>
      <c r="AC495" s="39"/>
      <c r="AD495" s="39"/>
      <c r="AE495" s="39"/>
    </row>
    <row r="496" spans="1:31" ht="16.5" customHeight="1">
      <c r="A496" s="617"/>
      <c r="B496" s="617"/>
      <c r="C496" s="617"/>
      <c r="D496" s="493">
        <v>3</v>
      </c>
      <c r="E496" s="617"/>
      <c r="F496" s="617"/>
      <c r="G496" s="617"/>
      <c r="H496" s="617"/>
      <c r="I496" s="553"/>
      <c r="J496" s="553"/>
      <c r="K496" s="631" t="s">
        <v>4425</v>
      </c>
      <c r="L496" s="631" t="s">
        <v>4426</v>
      </c>
      <c r="M496" s="68" t="s">
        <v>4427</v>
      </c>
      <c r="N496" s="200"/>
      <c r="O496" s="178"/>
      <c r="P496" s="181"/>
      <c r="Q496" s="174"/>
      <c r="R496" s="46"/>
      <c r="S496" s="174"/>
      <c r="T496" s="174"/>
      <c r="U496" s="178" t="s">
        <v>25</v>
      </c>
      <c r="V496" s="78" t="s">
        <v>125</v>
      </c>
      <c r="W496" s="178"/>
      <c r="X496" s="39"/>
      <c r="Y496" s="39"/>
      <c r="Z496" s="39"/>
      <c r="AA496" s="39"/>
      <c r="AB496" s="39"/>
      <c r="AC496" s="39"/>
      <c r="AD496" s="39"/>
      <c r="AE496" s="39"/>
    </row>
    <row r="497" spans="1:31" ht="16.5" customHeight="1">
      <c r="A497" s="617"/>
      <c r="B497" s="617"/>
      <c r="C497" s="617"/>
      <c r="D497" s="493">
        <v>4</v>
      </c>
      <c r="E497" s="617"/>
      <c r="F497" s="617"/>
      <c r="G497" s="617"/>
      <c r="H497" s="617"/>
      <c r="I497" s="554"/>
      <c r="J497" s="554"/>
      <c r="K497" s="554"/>
      <c r="L497" s="554"/>
      <c r="M497" s="120" t="s">
        <v>4385</v>
      </c>
      <c r="N497" s="214"/>
      <c r="O497" s="178"/>
      <c r="P497" s="181"/>
      <c r="Q497" s="174"/>
      <c r="R497" s="46"/>
      <c r="S497" s="174"/>
      <c r="T497" s="174"/>
      <c r="U497" s="121" t="s">
        <v>252</v>
      </c>
      <c r="V497" s="78" t="s">
        <v>125</v>
      </c>
      <c r="W497" s="78"/>
      <c r="X497" s="39"/>
      <c r="Y497" s="39"/>
      <c r="Z497" s="39"/>
      <c r="AA497" s="39"/>
      <c r="AB497" s="39"/>
      <c r="AC497" s="39"/>
      <c r="AD497" s="39"/>
      <c r="AE497" s="39"/>
    </row>
    <row r="498" spans="1:31" ht="16.5" customHeight="1">
      <c r="A498" s="617"/>
      <c r="B498" s="617"/>
      <c r="C498" s="617"/>
      <c r="D498" s="493">
        <v>5</v>
      </c>
      <c r="E498" s="617"/>
      <c r="F498" s="617"/>
      <c r="G498" s="617"/>
      <c r="H498" s="617"/>
      <c r="I498" s="636" t="s">
        <v>180</v>
      </c>
      <c r="J498" s="636" t="s">
        <v>398</v>
      </c>
      <c r="K498" s="631" t="s">
        <v>4387</v>
      </c>
      <c r="L498" s="657" t="s">
        <v>4388</v>
      </c>
      <c r="M498" s="120" t="s">
        <v>4377</v>
      </c>
      <c r="N498" s="214"/>
      <c r="O498" s="178"/>
      <c r="P498" s="181"/>
      <c r="Q498" s="174"/>
      <c r="R498" s="46"/>
      <c r="S498" s="174"/>
      <c r="T498" s="174"/>
      <c r="U498" s="178" t="s">
        <v>25</v>
      </c>
      <c r="V498" s="78" t="s">
        <v>125</v>
      </c>
      <c r="W498" s="178"/>
      <c r="X498" s="39"/>
      <c r="Y498" s="39"/>
      <c r="Z498" s="39"/>
      <c r="AA498" s="39"/>
      <c r="AB498" s="39"/>
      <c r="AC498" s="39"/>
      <c r="AD498" s="39"/>
      <c r="AE498" s="39"/>
    </row>
    <row r="499" spans="1:31" ht="16.5" customHeight="1">
      <c r="A499" s="617"/>
      <c r="B499" s="617"/>
      <c r="C499" s="617"/>
      <c r="D499" s="493">
        <v>6</v>
      </c>
      <c r="E499" s="617"/>
      <c r="F499" s="617"/>
      <c r="G499" s="617"/>
      <c r="H499" s="617"/>
      <c r="I499" s="553"/>
      <c r="J499" s="553"/>
      <c r="K499" s="554"/>
      <c r="L499" s="554"/>
      <c r="M499" s="120" t="s">
        <v>4379</v>
      </c>
      <c r="N499" s="214"/>
      <c r="O499" s="178"/>
      <c r="P499" s="181"/>
      <c r="Q499" s="174"/>
      <c r="R499" s="46"/>
      <c r="S499" s="174"/>
      <c r="T499" s="174"/>
      <c r="U499" s="121" t="s">
        <v>252</v>
      </c>
      <c r="V499" s="78" t="s">
        <v>125</v>
      </c>
      <c r="W499" s="78"/>
      <c r="X499" s="39"/>
      <c r="Y499" s="39"/>
      <c r="Z499" s="39"/>
      <c r="AA499" s="39"/>
      <c r="AB499" s="39"/>
      <c r="AC499" s="39"/>
      <c r="AD499" s="39"/>
      <c r="AE499" s="39"/>
    </row>
    <row r="500" spans="1:31" ht="16.5" customHeight="1">
      <c r="A500" s="617"/>
      <c r="B500" s="617"/>
      <c r="C500" s="617"/>
      <c r="D500" s="493">
        <v>7</v>
      </c>
      <c r="E500" s="617"/>
      <c r="F500" s="617"/>
      <c r="G500" s="617"/>
      <c r="H500" s="617"/>
      <c r="I500" s="553"/>
      <c r="J500" s="553"/>
      <c r="K500" s="631" t="s">
        <v>4428</v>
      </c>
      <c r="L500" s="657" t="s">
        <v>4429</v>
      </c>
      <c r="M500" s="120" t="s">
        <v>4427</v>
      </c>
      <c r="N500" s="214"/>
      <c r="O500" s="178"/>
      <c r="P500" s="181"/>
      <c r="Q500" s="174"/>
      <c r="R500" s="46"/>
      <c r="S500" s="174"/>
      <c r="T500" s="174"/>
      <c r="U500" s="178" t="s">
        <v>25</v>
      </c>
      <c r="V500" s="78" t="s">
        <v>125</v>
      </c>
      <c r="W500" s="178"/>
      <c r="X500" s="39"/>
      <c r="Y500" s="39"/>
      <c r="Z500" s="39"/>
      <c r="AA500" s="39"/>
      <c r="AB500" s="39"/>
      <c r="AC500" s="39"/>
      <c r="AD500" s="39"/>
      <c r="AE500" s="39"/>
    </row>
    <row r="501" spans="1:31" ht="16.5" customHeight="1">
      <c r="A501" s="617"/>
      <c r="B501" s="617"/>
      <c r="C501" s="617"/>
      <c r="D501" s="493">
        <v>8</v>
      </c>
      <c r="E501" s="617"/>
      <c r="F501" s="617"/>
      <c r="G501" s="617"/>
      <c r="H501" s="617"/>
      <c r="I501" s="554"/>
      <c r="J501" s="554"/>
      <c r="K501" s="554"/>
      <c r="L501" s="554"/>
      <c r="M501" s="120" t="s">
        <v>4385</v>
      </c>
      <c r="N501" s="214"/>
      <c r="O501" s="178"/>
      <c r="P501" s="181"/>
      <c r="Q501" s="174"/>
      <c r="R501" s="36"/>
      <c r="S501" s="174"/>
      <c r="T501" s="174"/>
      <c r="U501" s="121" t="s">
        <v>252</v>
      </c>
      <c r="V501" s="78" t="s">
        <v>125</v>
      </c>
      <c r="W501" s="78"/>
      <c r="X501" s="39"/>
      <c r="Y501" s="39"/>
      <c r="Z501" s="39"/>
      <c r="AA501" s="39"/>
      <c r="AB501" s="39"/>
      <c r="AC501" s="39"/>
      <c r="AD501" s="39"/>
      <c r="AE501" s="39"/>
    </row>
    <row r="502" spans="1:31" ht="33" customHeight="1">
      <c r="A502" s="617"/>
      <c r="B502" s="617"/>
      <c r="C502" s="617"/>
      <c r="D502" s="493">
        <v>9</v>
      </c>
      <c r="E502" s="617"/>
      <c r="F502" s="617"/>
      <c r="G502" s="617"/>
      <c r="H502" s="617"/>
      <c r="I502" s="636" t="s">
        <v>180</v>
      </c>
      <c r="J502" s="636" t="s">
        <v>398</v>
      </c>
      <c r="K502" s="631" t="s">
        <v>4387</v>
      </c>
      <c r="L502" s="657" t="s">
        <v>4388</v>
      </c>
      <c r="M502" s="120" t="s">
        <v>4377</v>
      </c>
      <c r="N502" s="214"/>
      <c r="O502" s="178"/>
      <c r="P502" s="181"/>
      <c r="Q502" s="174"/>
      <c r="R502" s="36"/>
      <c r="S502" s="174"/>
      <c r="T502" s="174"/>
      <c r="U502" s="178" t="s">
        <v>25</v>
      </c>
      <c r="V502" s="78" t="s">
        <v>125</v>
      </c>
      <c r="W502" s="178"/>
      <c r="X502" s="39"/>
      <c r="Y502" s="39"/>
      <c r="Z502" s="39"/>
      <c r="AA502" s="39"/>
      <c r="AB502" s="39"/>
      <c r="AC502" s="39"/>
      <c r="AD502" s="39"/>
      <c r="AE502" s="39"/>
    </row>
    <row r="503" spans="1:31" ht="16.5" customHeight="1">
      <c r="A503" s="617"/>
      <c r="B503" s="617"/>
      <c r="C503" s="617"/>
      <c r="D503" s="493">
        <v>10</v>
      </c>
      <c r="E503" s="617"/>
      <c r="F503" s="617"/>
      <c r="G503" s="617"/>
      <c r="H503" s="617"/>
      <c r="I503" s="553"/>
      <c r="J503" s="553"/>
      <c r="K503" s="554"/>
      <c r="L503" s="554"/>
      <c r="M503" s="120" t="s">
        <v>4379</v>
      </c>
      <c r="N503" s="214"/>
      <c r="O503" s="178"/>
      <c r="P503" s="181"/>
      <c r="Q503" s="174"/>
      <c r="R503" s="36"/>
      <c r="S503" s="174"/>
      <c r="T503" s="174"/>
      <c r="U503" s="121" t="s">
        <v>252</v>
      </c>
      <c r="V503" s="78" t="s">
        <v>125</v>
      </c>
      <c r="W503" s="78"/>
      <c r="X503" s="39"/>
      <c r="Y503" s="39"/>
      <c r="Z503" s="39"/>
      <c r="AA503" s="39"/>
      <c r="AB503" s="39"/>
      <c r="AC503" s="39"/>
      <c r="AD503" s="39"/>
      <c r="AE503" s="39"/>
    </row>
    <row r="504" spans="1:31" ht="16.5" customHeight="1">
      <c r="A504" s="617"/>
      <c r="B504" s="617"/>
      <c r="C504" s="617"/>
      <c r="D504" s="493">
        <v>11</v>
      </c>
      <c r="E504" s="617"/>
      <c r="F504" s="617"/>
      <c r="G504" s="617"/>
      <c r="H504" s="617"/>
      <c r="I504" s="553"/>
      <c r="J504" s="553"/>
      <c r="K504" s="631" t="s">
        <v>4430</v>
      </c>
      <c r="L504" s="657" t="s">
        <v>4431</v>
      </c>
      <c r="M504" s="120" t="s">
        <v>4432</v>
      </c>
      <c r="N504" s="214"/>
      <c r="O504" s="178"/>
      <c r="P504" s="181"/>
      <c r="Q504" s="174"/>
      <c r="R504" s="36"/>
      <c r="S504" s="174"/>
      <c r="T504" s="174"/>
      <c r="U504" s="178" t="s">
        <v>25</v>
      </c>
      <c r="V504" s="78" t="s">
        <v>125</v>
      </c>
      <c r="W504" s="178"/>
      <c r="X504" s="39"/>
      <c r="Y504" s="39"/>
      <c r="Z504" s="39"/>
      <c r="AA504" s="39"/>
      <c r="AB504" s="39"/>
      <c r="AC504" s="39"/>
      <c r="AD504" s="39"/>
      <c r="AE504" s="39"/>
    </row>
    <row r="505" spans="1:31" ht="16.5" customHeight="1">
      <c r="A505" s="617"/>
      <c r="B505" s="617"/>
      <c r="C505" s="617"/>
      <c r="D505" s="493">
        <v>12</v>
      </c>
      <c r="E505" s="617"/>
      <c r="F505" s="617"/>
      <c r="G505" s="617"/>
      <c r="H505" s="617"/>
      <c r="I505" s="554"/>
      <c r="J505" s="554"/>
      <c r="K505" s="554"/>
      <c r="L505" s="554"/>
      <c r="M505" s="120" t="s">
        <v>4385</v>
      </c>
      <c r="N505" s="214"/>
      <c r="O505" s="178"/>
      <c r="P505" s="181"/>
      <c r="Q505" s="174"/>
      <c r="R505" s="36"/>
      <c r="S505" s="174"/>
      <c r="T505" s="174"/>
      <c r="U505" s="121" t="s">
        <v>252</v>
      </c>
      <c r="V505" s="78" t="s">
        <v>125</v>
      </c>
      <c r="W505" s="78"/>
      <c r="X505" s="39"/>
      <c r="Y505" s="39"/>
      <c r="Z505" s="39"/>
      <c r="AA505" s="39"/>
      <c r="AB505" s="39"/>
      <c r="AC505" s="39"/>
      <c r="AD505" s="39"/>
      <c r="AE505" s="39"/>
    </row>
    <row r="506" spans="1:31" ht="16.5" customHeight="1">
      <c r="A506" s="617"/>
      <c r="B506" s="617"/>
      <c r="C506" s="617"/>
      <c r="D506" s="493">
        <v>13</v>
      </c>
      <c r="E506" s="617"/>
      <c r="F506" s="617"/>
      <c r="G506" s="617"/>
      <c r="H506" s="617"/>
      <c r="I506" s="636" t="s">
        <v>180</v>
      </c>
      <c r="J506" s="636" t="s">
        <v>398</v>
      </c>
      <c r="K506" s="631" t="s">
        <v>4387</v>
      </c>
      <c r="L506" s="657" t="s">
        <v>4388</v>
      </c>
      <c r="M506" s="120" t="s">
        <v>4043</v>
      </c>
      <c r="N506" s="214"/>
      <c r="O506" s="178"/>
      <c r="P506" s="181"/>
      <c r="Q506" s="174"/>
      <c r="R506" s="36"/>
      <c r="S506" s="174"/>
      <c r="T506" s="174"/>
      <c r="U506" s="178" t="s">
        <v>25</v>
      </c>
      <c r="V506" s="78" t="s">
        <v>125</v>
      </c>
      <c r="W506" s="178"/>
      <c r="X506" s="39"/>
      <c r="Y506" s="39"/>
      <c r="Z506" s="39"/>
      <c r="AA506" s="39"/>
      <c r="AB506" s="39"/>
      <c r="AC506" s="39"/>
      <c r="AD506" s="39"/>
      <c r="AE506" s="39"/>
    </row>
    <row r="507" spans="1:31" ht="16.5" customHeight="1">
      <c r="A507" s="617"/>
      <c r="B507" s="617"/>
      <c r="C507" s="617"/>
      <c r="D507" s="493">
        <v>14</v>
      </c>
      <c r="E507" s="617"/>
      <c r="F507" s="617"/>
      <c r="G507" s="617"/>
      <c r="H507" s="617"/>
      <c r="I507" s="553"/>
      <c r="J507" s="553"/>
      <c r="K507" s="554"/>
      <c r="L507" s="554"/>
      <c r="M507" s="120" t="s">
        <v>4379</v>
      </c>
      <c r="N507" s="214"/>
      <c r="O507" s="178"/>
      <c r="P507" s="181"/>
      <c r="Q507" s="174"/>
      <c r="R507" s="36"/>
      <c r="S507" s="174"/>
      <c r="T507" s="174"/>
      <c r="U507" s="121" t="s">
        <v>252</v>
      </c>
      <c r="V507" s="78" t="s">
        <v>125</v>
      </c>
      <c r="W507" s="78"/>
      <c r="X507" s="39"/>
      <c r="Y507" s="39"/>
      <c r="Z507" s="39"/>
      <c r="AA507" s="39"/>
      <c r="AB507" s="39"/>
      <c r="AC507" s="39"/>
      <c r="AD507" s="39"/>
      <c r="AE507" s="39"/>
    </row>
    <row r="508" spans="1:31" ht="16.5" customHeight="1">
      <c r="A508" s="617"/>
      <c r="B508" s="617"/>
      <c r="C508" s="617"/>
      <c r="D508" s="493">
        <v>15</v>
      </c>
      <c r="E508" s="617"/>
      <c r="F508" s="617"/>
      <c r="G508" s="617"/>
      <c r="H508" s="617"/>
      <c r="I508" s="553"/>
      <c r="J508" s="553"/>
      <c r="K508" s="631" t="s">
        <v>4433</v>
      </c>
      <c r="L508" s="657" t="s">
        <v>4434</v>
      </c>
      <c r="M508" s="120" t="s">
        <v>4432</v>
      </c>
      <c r="N508" s="214"/>
      <c r="O508" s="178"/>
      <c r="P508" s="181"/>
      <c r="Q508" s="174"/>
      <c r="R508" s="36"/>
      <c r="S508" s="174"/>
      <c r="T508" s="174"/>
      <c r="U508" s="178" t="s">
        <v>25</v>
      </c>
      <c r="V508" s="78" t="s">
        <v>125</v>
      </c>
      <c r="W508" s="178"/>
      <c r="X508" s="39"/>
      <c r="Y508" s="39"/>
      <c r="Z508" s="39"/>
      <c r="AA508" s="39"/>
      <c r="AB508" s="39"/>
      <c r="AC508" s="39"/>
      <c r="AD508" s="39"/>
      <c r="AE508" s="39"/>
    </row>
    <row r="509" spans="1:31" ht="16.5" customHeight="1">
      <c r="A509" s="617"/>
      <c r="B509" s="617"/>
      <c r="C509" s="617"/>
      <c r="D509" s="493">
        <v>16</v>
      </c>
      <c r="E509" s="618"/>
      <c r="F509" s="618"/>
      <c r="G509" s="618"/>
      <c r="H509" s="618"/>
      <c r="I509" s="554"/>
      <c r="J509" s="554"/>
      <c r="K509" s="554"/>
      <c r="L509" s="554"/>
      <c r="M509" s="120" t="s">
        <v>4385</v>
      </c>
      <c r="N509" s="214"/>
      <c r="O509" s="178"/>
      <c r="P509" s="181"/>
      <c r="Q509" s="174"/>
      <c r="R509" s="36"/>
      <c r="S509" s="174"/>
      <c r="T509" s="174"/>
      <c r="U509" s="121" t="s">
        <v>252</v>
      </c>
      <c r="V509" s="78" t="s">
        <v>125</v>
      </c>
      <c r="W509" s="78"/>
      <c r="X509" s="39"/>
      <c r="Y509" s="39"/>
      <c r="Z509" s="39"/>
      <c r="AA509" s="39"/>
      <c r="AB509" s="39"/>
      <c r="AC509" s="39"/>
      <c r="AD509" s="39"/>
      <c r="AE509" s="39"/>
    </row>
    <row r="510" spans="1:31" ht="16.5" customHeight="1">
      <c r="A510" s="617"/>
      <c r="B510" s="617"/>
      <c r="C510" s="617"/>
      <c r="D510" s="493">
        <v>17</v>
      </c>
      <c r="E510" s="616" t="s">
        <v>4435</v>
      </c>
      <c r="F510" s="616" t="s">
        <v>4436</v>
      </c>
      <c r="G510" s="616" t="s">
        <v>4067</v>
      </c>
      <c r="H510" s="616" t="s">
        <v>4068</v>
      </c>
      <c r="I510" s="69" t="s">
        <v>180</v>
      </c>
      <c r="J510" s="69" t="s">
        <v>398</v>
      </c>
      <c r="K510" s="211" t="s">
        <v>4437</v>
      </c>
      <c r="L510" s="70" t="s">
        <v>4095</v>
      </c>
      <c r="M510" s="70" t="s">
        <v>4400</v>
      </c>
      <c r="N510" s="177"/>
      <c r="O510" s="178"/>
      <c r="P510" s="181"/>
      <c r="Q510" s="174"/>
      <c r="R510" s="72"/>
      <c r="S510" s="174"/>
      <c r="T510" s="174"/>
      <c r="U510" s="178" t="s">
        <v>25</v>
      </c>
      <c r="V510" s="78" t="s">
        <v>125</v>
      </c>
      <c r="W510" s="178"/>
      <c r="X510" s="39"/>
      <c r="Y510" s="39"/>
      <c r="Z510" s="39"/>
      <c r="AA510" s="39"/>
      <c r="AB510" s="39"/>
      <c r="AC510" s="39"/>
      <c r="AD510" s="39"/>
      <c r="AE510" s="39"/>
    </row>
    <row r="511" spans="1:31" ht="56.25" customHeight="1">
      <c r="A511" s="617"/>
      <c r="B511" s="617"/>
      <c r="C511" s="617"/>
      <c r="D511" s="493">
        <v>18</v>
      </c>
      <c r="E511" s="617"/>
      <c r="F511" s="617"/>
      <c r="G511" s="617"/>
      <c r="H511" s="617"/>
      <c r="I511" s="69" t="s">
        <v>180</v>
      </c>
      <c r="J511" s="69" t="s">
        <v>398</v>
      </c>
      <c r="K511" s="70" t="s">
        <v>4096</v>
      </c>
      <c r="L511" s="80" t="s">
        <v>4097</v>
      </c>
      <c r="M511" s="80" t="s">
        <v>4400</v>
      </c>
      <c r="N511" s="177"/>
      <c r="O511" s="178"/>
      <c r="P511" s="181"/>
      <c r="Q511" s="174"/>
      <c r="R511" s="36"/>
      <c r="S511" s="174"/>
      <c r="T511" s="174"/>
      <c r="U511" s="178" t="s">
        <v>25</v>
      </c>
      <c r="V511" s="78" t="s">
        <v>125</v>
      </c>
      <c r="W511" s="178"/>
      <c r="X511" s="39"/>
      <c r="Y511" s="39"/>
      <c r="Z511" s="39"/>
      <c r="AA511" s="39"/>
      <c r="AB511" s="39"/>
      <c r="AC511" s="39"/>
      <c r="AD511" s="39"/>
      <c r="AE511" s="39"/>
    </row>
    <row r="512" spans="1:31" ht="59.25" customHeight="1">
      <c r="A512" s="617"/>
      <c r="B512" s="617"/>
      <c r="C512" s="617"/>
      <c r="D512" s="493">
        <v>19</v>
      </c>
      <c r="E512" s="617"/>
      <c r="F512" s="617"/>
      <c r="G512" s="617"/>
      <c r="H512" s="617"/>
      <c r="I512" s="69" t="s">
        <v>180</v>
      </c>
      <c r="J512" s="69" t="s">
        <v>398</v>
      </c>
      <c r="K512" s="70" t="s">
        <v>4098</v>
      </c>
      <c r="L512" s="80" t="s">
        <v>4099</v>
      </c>
      <c r="M512" s="80" t="s">
        <v>4400</v>
      </c>
      <c r="N512" s="177"/>
      <c r="O512" s="178"/>
      <c r="P512" s="181"/>
      <c r="Q512" s="174"/>
      <c r="R512" s="36"/>
      <c r="S512" s="174"/>
      <c r="T512" s="174"/>
      <c r="U512" s="178" t="s">
        <v>25</v>
      </c>
      <c r="V512" s="78" t="s">
        <v>125</v>
      </c>
      <c r="W512" s="178"/>
      <c r="X512" s="39"/>
      <c r="Y512" s="39"/>
      <c r="Z512" s="39"/>
      <c r="AA512" s="39"/>
      <c r="AB512" s="39"/>
      <c r="AC512" s="39"/>
      <c r="AD512" s="39"/>
      <c r="AE512" s="39"/>
    </row>
    <row r="513" spans="1:31" ht="16.5" customHeight="1">
      <c r="A513" s="618"/>
      <c r="B513" s="618"/>
      <c r="C513" s="618"/>
      <c r="D513" s="493">
        <v>20</v>
      </c>
      <c r="E513" s="618"/>
      <c r="F513" s="618"/>
      <c r="G513" s="618"/>
      <c r="H513" s="618"/>
      <c r="I513" s="69" t="s">
        <v>180</v>
      </c>
      <c r="J513" s="69" t="s">
        <v>398</v>
      </c>
      <c r="K513" s="70" t="s">
        <v>4100</v>
      </c>
      <c r="L513" s="80" t="s">
        <v>4101</v>
      </c>
      <c r="M513" s="80" t="s">
        <v>4400</v>
      </c>
      <c r="N513" s="177"/>
      <c r="O513" s="178"/>
      <c r="P513" s="181"/>
      <c r="Q513" s="174"/>
      <c r="R513" s="36"/>
      <c r="S513" s="174"/>
      <c r="T513" s="174"/>
      <c r="U513" s="178" t="s">
        <v>25</v>
      </c>
      <c r="V513" s="78" t="s">
        <v>125</v>
      </c>
      <c r="W513" s="178"/>
      <c r="X513" s="39"/>
      <c r="Y513" s="39"/>
      <c r="Z513" s="39"/>
      <c r="AA513" s="39"/>
      <c r="AB513" s="39"/>
      <c r="AC513" s="39"/>
      <c r="AD513" s="39"/>
      <c r="AE513" s="39"/>
    </row>
    <row r="514" spans="1:31" ht="66" customHeight="1">
      <c r="A514" s="616" t="s">
        <v>4438</v>
      </c>
      <c r="B514" s="616" t="s">
        <v>4439</v>
      </c>
      <c r="C514" s="619" t="s">
        <v>4440</v>
      </c>
      <c r="D514" s="493">
        <v>1</v>
      </c>
      <c r="E514" s="616" t="s">
        <v>4441</v>
      </c>
      <c r="F514" s="616" t="s">
        <v>4442</v>
      </c>
      <c r="G514" s="616" t="s">
        <v>4423</v>
      </c>
      <c r="H514" s="616" t="s">
        <v>4424</v>
      </c>
      <c r="I514" s="632" t="s">
        <v>180</v>
      </c>
      <c r="J514" s="632" t="s">
        <v>398</v>
      </c>
      <c r="K514" s="620" t="s">
        <v>4375</v>
      </c>
      <c r="L514" s="620" t="s">
        <v>4376</v>
      </c>
      <c r="M514" s="70" t="s">
        <v>4377</v>
      </c>
      <c r="N514" s="177"/>
      <c r="O514" s="178"/>
      <c r="P514" s="181"/>
      <c r="Q514" s="174"/>
      <c r="R514" s="72"/>
      <c r="S514" s="174"/>
      <c r="T514" s="174"/>
      <c r="U514" s="178" t="s">
        <v>25</v>
      </c>
      <c r="V514" s="78" t="s">
        <v>141</v>
      </c>
      <c r="W514" s="178"/>
      <c r="X514" s="39"/>
      <c r="Y514" s="39"/>
      <c r="Z514" s="39"/>
      <c r="AA514" s="39"/>
      <c r="AB514" s="39"/>
      <c r="AC514" s="39"/>
      <c r="AD514" s="39"/>
      <c r="AE514" s="39"/>
    </row>
    <row r="515" spans="1:31" ht="16.5" customHeight="1">
      <c r="A515" s="617"/>
      <c r="B515" s="617"/>
      <c r="C515" s="617"/>
      <c r="D515" s="493">
        <v>2</v>
      </c>
      <c r="E515" s="617"/>
      <c r="F515" s="617"/>
      <c r="G515" s="617"/>
      <c r="H515" s="617"/>
      <c r="I515" s="553"/>
      <c r="J515" s="553"/>
      <c r="K515" s="554"/>
      <c r="L515" s="554"/>
      <c r="M515" s="120" t="s">
        <v>4379</v>
      </c>
      <c r="N515" s="214"/>
      <c r="O515" s="178"/>
      <c r="P515" s="181"/>
      <c r="Q515" s="174"/>
      <c r="R515" s="46"/>
      <c r="S515" s="174"/>
      <c r="T515" s="174"/>
      <c r="U515" s="121" t="s">
        <v>252</v>
      </c>
      <c r="V515" s="78" t="s">
        <v>141</v>
      </c>
      <c r="W515" s="78"/>
      <c r="X515" s="39"/>
      <c r="Y515" s="39"/>
      <c r="Z515" s="39"/>
      <c r="AA515" s="39"/>
      <c r="AB515" s="39"/>
      <c r="AC515" s="39"/>
      <c r="AD515" s="39"/>
      <c r="AE515" s="39"/>
    </row>
    <row r="516" spans="1:31" ht="16.5" customHeight="1">
      <c r="A516" s="617"/>
      <c r="B516" s="617"/>
      <c r="C516" s="617"/>
      <c r="D516" s="493">
        <v>3</v>
      </c>
      <c r="E516" s="617"/>
      <c r="F516" s="617"/>
      <c r="G516" s="617"/>
      <c r="H516" s="617"/>
      <c r="I516" s="553"/>
      <c r="J516" s="553"/>
      <c r="K516" s="620" t="s">
        <v>4443</v>
      </c>
      <c r="L516" s="620" t="s">
        <v>4444</v>
      </c>
      <c r="M516" s="68" t="s">
        <v>4427</v>
      </c>
      <c r="N516" s="200"/>
      <c r="O516" s="178"/>
      <c r="P516" s="181"/>
      <c r="Q516" s="174"/>
      <c r="R516" s="46"/>
      <c r="S516" s="174"/>
      <c r="T516" s="174"/>
      <c r="U516" s="178" t="s">
        <v>25</v>
      </c>
      <c r="V516" s="78" t="s">
        <v>141</v>
      </c>
      <c r="W516" s="178"/>
      <c r="X516" s="39"/>
      <c r="Y516" s="39"/>
      <c r="Z516" s="39"/>
      <c r="AA516" s="39"/>
      <c r="AB516" s="39"/>
      <c r="AC516" s="39"/>
      <c r="AD516" s="39"/>
      <c r="AE516" s="39"/>
    </row>
    <row r="517" spans="1:31" ht="16.5" customHeight="1">
      <c r="A517" s="617"/>
      <c r="B517" s="617"/>
      <c r="C517" s="617"/>
      <c r="D517" s="493">
        <v>4</v>
      </c>
      <c r="E517" s="617"/>
      <c r="F517" s="617"/>
      <c r="G517" s="617"/>
      <c r="H517" s="617"/>
      <c r="I517" s="554"/>
      <c r="J517" s="554"/>
      <c r="K517" s="554"/>
      <c r="L517" s="554"/>
      <c r="M517" s="120" t="s">
        <v>4385</v>
      </c>
      <c r="N517" s="214"/>
      <c r="O517" s="178"/>
      <c r="P517" s="181"/>
      <c r="Q517" s="174"/>
      <c r="R517" s="46"/>
      <c r="S517" s="174"/>
      <c r="T517" s="174"/>
      <c r="U517" s="121" t="s">
        <v>252</v>
      </c>
      <c r="V517" s="78" t="s">
        <v>141</v>
      </c>
      <c r="W517" s="78"/>
      <c r="X517" s="39"/>
      <c r="Y517" s="39"/>
      <c r="Z517" s="39"/>
      <c r="AA517" s="39"/>
      <c r="AB517" s="39"/>
      <c r="AC517" s="39"/>
      <c r="AD517" s="39"/>
      <c r="AE517" s="39"/>
    </row>
    <row r="518" spans="1:31" ht="16.5" customHeight="1">
      <c r="A518" s="617"/>
      <c r="B518" s="617"/>
      <c r="C518" s="617"/>
      <c r="D518" s="493">
        <v>5</v>
      </c>
      <c r="E518" s="617"/>
      <c r="F518" s="617"/>
      <c r="G518" s="617"/>
      <c r="H518" s="617"/>
      <c r="I518" s="632" t="s">
        <v>180</v>
      </c>
      <c r="J518" s="632" t="s">
        <v>398</v>
      </c>
      <c r="K518" s="620" t="s">
        <v>4387</v>
      </c>
      <c r="L518" s="656" t="s">
        <v>4388</v>
      </c>
      <c r="M518" s="120" t="s">
        <v>4377</v>
      </c>
      <c r="N518" s="214"/>
      <c r="O518" s="178"/>
      <c r="P518" s="181"/>
      <c r="Q518" s="174"/>
      <c r="R518" s="46"/>
      <c r="S518" s="174"/>
      <c r="T518" s="174"/>
      <c r="U518" s="178" t="s">
        <v>25</v>
      </c>
      <c r="V518" s="78" t="s">
        <v>141</v>
      </c>
      <c r="W518" s="178"/>
      <c r="X518" s="39"/>
      <c r="Y518" s="39"/>
      <c r="Z518" s="39"/>
      <c r="AA518" s="39"/>
      <c r="AB518" s="39"/>
      <c r="AC518" s="39"/>
      <c r="AD518" s="39"/>
      <c r="AE518" s="39"/>
    </row>
    <row r="519" spans="1:31" ht="16.5" customHeight="1">
      <c r="A519" s="617"/>
      <c r="B519" s="617"/>
      <c r="C519" s="617"/>
      <c r="D519" s="493">
        <v>6</v>
      </c>
      <c r="E519" s="617"/>
      <c r="F519" s="617"/>
      <c r="G519" s="617"/>
      <c r="H519" s="617"/>
      <c r="I519" s="553"/>
      <c r="J519" s="553"/>
      <c r="K519" s="554"/>
      <c r="L519" s="554"/>
      <c r="M519" s="120" t="s">
        <v>4379</v>
      </c>
      <c r="N519" s="214"/>
      <c r="O519" s="178"/>
      <c r="P519" s="181"/>
      <c r="Q519" s="174"/>
      <c r="R519" s="46"/>
      <c r="S519" s="174"/>
      <c r="T519" s="174"/>
      <c r="U519" s="121" t="s">
        <v>252</v>
      </c>
      <c r="V519" s="78" t="s">
        <v>141</v>
      </c>
      <c r="W519" s="78"/>
      <c r="X519" s="39"/>
      <c r="Y519" s="39"/>
      <c r="Z519" s="39"/>
      <c r="AA519" s="39"/>
      <c r="AB519" s="39"/>
      <c r="AC519" s="39"/>
      <c r="AD519" s="39"/>
      <c r="AE519" s="39"/>
    </row>
    <row r="520" spans="1:31" ht="16.5" customHeight="1">
      <c r="A520" s="617"/>
      <c r="B520" s="617"/>
      <c r="C520" s="617"/>
      <c r="D520" s="493">
        <v>7</v>
      </c>
      <c r="E520" s="617"/>
      <c r="F520" s="617"/>
      <c r="G520" s="617"/>
      <c r="H520" s="617"/>
      <c r="I520" s="553"/>
      <c r="J520" s="553"/>
      <c r="K520" s="620" t="s">
        <v>4445</v>
      </c>
      <c r="L520" s="656" t="s">
        <v>4446</v>
      </c>
      <c r="M520" s="120" t="s">
        <v>4427</v>
      </c>
      <c r="N520" s="214"/>
      <c r="O520" s="178"/>
      <c r="P520" s="181"/>
      <c r="Q520" s="174"/>
      <c r="R520" s="46"/>
      <c r="S520" s="174"/>
      <c r="T520" s="174"/>
      <c r="U520" s="178" t="s">
        <v>25</v>
      </c>
      <c r="V520" s="78" t="s">
        <v>141</v>
      </c>
      <c r="W520" s="178"/>
      <c r="X520" s="39"/>
      <c r="Y520" s="39"/>
      <c r="Z520" s="39"/>
      <c r="AA520" s="39"/>
      <c r="AB520" s="39"/>
      <c r="AC520" s="39"/>
      <c r="AD520" s="39"/>
      <c r="AE520" s="39"/>
    </row>
    <row r="521" spans="1:31" ht="16.5" customHeight="1">
      <c r="A521" s="617"/>
      <c r="B521" s="617"/>
      <c r="C521" s="617"/>
      <c r="D521" s="493">
        <v>8</v>
      </c>
      <c r="E521" s="617"/>
      <c r="F521" s="617"/>
      <c r="G521" s="617"/>
      <c r="H521" s="617"/>
      <c r="I521" s="554"/>
      <c r="J521" s="554"/>
      <c r="K521" s="554"/>
      <c r="L521" s="554"/>
      <c r="M521" s="120" t="s">
        <v>4385</v>
      </c>
      <c r="N521" s="214"/>
      <c r="O521" s="178"/>
      <c r="P521" s="181"/>
      <c r="Q521" s="174"/>
      <c r="R521" s="36"/>
      <c r="S521" s="174"/>
      <c r="T521" s="174"/>
      <c r="U521" s="121" t="s">
        <v>252</v>
      </c>
      <c r="V521" s="78" t="s">
        <v>141</v>
      </c>
      <c r="W521" s="78"/>
      <c r="X521" s="39"/>
      <c r="Y521" s="39"/>
      <c r="Z521" s="39"/>
      <c r="AA521" s="39"/>
      <c r="AB521" s="39"/>
      <c r="AC521" s="39"/>
      <c r="AD521" s="39"/>
      <c r="AE521" s="39"/>
    </row>
    <row r="522" spans="1:31" ht="33" customHeight="1">
      <c r="A522" s="617"/>
      <c r="B522" s="617"/>
      <c r="C522" s="617"/>
      <c r="D522" s="493">
        <v>9</v>
      </c>
      <c r="E522" s="617"/>
      <c r="F522" s="617"/>
      <c r="G522" s="617"/>
      <c r="H522" s="617"/>
      <c r="I522" s="632" t="s">
        <v>180</v>
      </c>
      <c r="J522" s="632" t="s">
        <v>398</v>
      </c>
      <c r="K522" s="620" t="s">
        <v>4387</v>
      </c>
      <c r="L522" s="656" t="s">
        <v>4388</v>
      </c>
      <c r="M522" s="120" t="s">
        <v>4377</v>
      </c>
      <c r="N522" s="214"/>
      <c r="O522" s="178"/>
      <c r="P522" s="181"/>
      <c r="Q522" s="174"/>
      <c r="R522" s="36"/>
      <c r="S522" s="174"/>
      <c r="T522" s="174"/>
      <c r="U522" s="178" t="s">
        <v>25</v>
      </c>
      <c r="V522" s="78" t="s">
        <v>141</v>
      </c>
      <c r="W522" s="178"/>
      <c r="X522" s="39"/>
      <c r="Y522" s="39"/>
      <c r="Z522" s="39"/>
      <c r="AA522" s="39"/>
      <c r="AB522" s="39"/>
      <c r="AC522" s="39"/>
      <c r="AD522" s="39"/>
      <c r="AE522" s="39"/>
    </row>
    <row r="523" spans="1:31" ht="16.5" customHeight="1">
      <c r="A523" s="617"/>
      <c r="B523" s="617"/>
      <c r="C523" s="617"/>
      <c r="D523" s="493">
        <v>10</v>
      </c>
      <c r="E523" s="617"/>
      <c r="F523" s="617"/>
      <c r="G523" s="617"/>
      <c r="H523" s="617"/>
      <c r="I523" s="553"/>
      <c r="J523" s="553"/>
      <c r="K523" s="554"/>
      <c r="L523" s="554"/>
      <c r="M523" s="120" t="s">
        <v>4379</v>
      </c>
      <c r="N523" s="214"/>
      <c r="O523" s="178"/>
      <c r="P523" s="181"/>
      <c r="Q523" s="174"/>
      <c r="R523" s="36"/>
      <c r="S523" s="174"/>
      <c r="T523" s="174"/>
      <c r="U523" s="121" t="s">
        <v>252</v>
      </c>
      <c r="V523" s="78" t="s">
        <v>141</v>
      </c>
      <c r="W523" s="78"/>
      <c r="X523" s="39"/>
      <c r="Y523" s="39"/>
      <c r="Z523" s="39"/>
      <c r="AA523" s="39"/>
      <c r="AB523" s="39"/>
      <c r="AC523" s="39"/>
      <c r="AD523" s="39"/>
      <c r="AE523" s="39"/>
    </row>
    <row r="524" spans="1:31" ht="16.5" customHeight="1">
      <c r="A524" s="617"/>
      <c r="B524" s="617"/>
      <c r="C524" s="617"/>
      <c r="D524" s="493">
        <v>11</v>
      </c>
      <c r="E524" s="617"/>
      <c r="F524" s="617"/>
      <c r="G524" s="617"/>
      <c r="H524" s="617"/>
      <c r="I524" s="553"/>
      <c r="J524" s="553"/>
      <c r="K524" s="620" t="s">
        <v>4447</v>
      </c>
      <c r="L524" s="656" t="s">
        <v>4448</v>
      </c>
      <c r="M524" s="120" t="s">
        <v>4432</v>
      </c>
      <c r="N524" s="214"/>
      <c r="O524" s="178"/>
      <c r="P524" s="181"/>
      <c r="Q524" s="174"/>
      <c r="R524" s="36"/>
      <c r="S524" s="174"/>
      <c r="T524" s="174"/>
      <c r="U524" s="178" t="s">
        <v>25</v>
      </c>
      <c r="V524" s="78" t="s">
        <v>141</v>
      </c>
      <c r="W524" s="178"/>
      <c r="X524" s="39"/>
      <c r="Y524" s="39"/>
      <c r="Z524" s="39"/>
      <c r="AA524" s="39"/>
      <c r="AB524" s="39"/>
      <c r="AC524" s="39"/>
      <c r="AD524" s="39"/>
      <c r="AE524" s="39"/>
    </row>
    <row r="525" spans="1:31" ht="16.5" customHeight="1">
      <c r="A525" s="617"/>
      <c r="B525" s="617"/>
      <c r="C525" s="617"/>
      <c r="D525" s="493">
        <v>12</v>
      </c>
      <c r="E525" s="617"/>
      <c r="F525" s="617"/>
      <c r="G525" s="617"/>
      <c r="H525" s="617"/>
      <c r="I525" s="554"/>
      <c r="J525" s="554"/>
      <c r="K525" s="554"/>
      <c r="L525" s="554"/>
      <c r="M525" s="120" t="s">
        <v>4385</v>
      </c>
      <c r="N525" s="214"/>
      <c r="O525" s="178"/>
      <c r="P525" s="181"/>
      <c r="Q525" s="174"/>
      <c r="R525" s="36"/>
      <c r="S525" s="174"/>
      <c r="T525" s="174"/>
      <c r="U525" s="121" t="s">
        <v>252</v>
      </c>
      <c r="V525" s="78" t="s">
        <v>141</v>
      </c>
      <c r="W525" s="78"/>
      <c r="X525" s="39"/>
      <c r="Y525" s="39"/>
      <c r="Z525" s="39"/>
      <c r="AA525" s="39"/>
      <c r="AB525" s="39"/>
      <c r="AC525" s="39"/>
      <c r="AD525" s="39"/>
      <c r="AE525" s="39"/>
    </row>
    <row r="526" spans="1:31" ht="16.5" customHeight="1">
      <c r="A526" s="617"/>
      <c r="B526" s="617"/>
      <c r="C526" s="617"/>
      <c r="D526" s="493">
        <v>13</v>
      </c>
      <c r="E526" s="617"/>
      <c r="F526" s="617"/>
      <c r="G526" s="617"/>
      <c r="H526" s="617"/>
      <c r="I526" s="632" t="s">
        <v>180</v>
      </c>
      <c r="J526" s="632" t="s">
        <v>398</v>
      </c>
      <c r="K526" s="620" t="s">
        <v>4387</v>
      </c>
      <c r="L526" s="656" t="s">
        <v>4388</v>
      </c>
      <c r="M526" s="120" t="s">
        <v>4043</v>
      </c>
      <c r="N526" s="214"/>
      <c r="O526" s="178"/>
      <c r="P526" s="181"/>
      <c r="Q526" s="174"/>
      <c r="R526" s="36"/>
      <c r="S526" s="174"/>
      <c r="T526" s="174"/>
      <c r="U526" s="178" t="s">
        <v>25</v>
      </c>
      <c r="V526" s="78" t="s">
        <v>141</v>
      </c>
      <c r="W526" s="178"/>
      <c r="X526" s="39"/>
      <c r="Y526" s="39"/>
      <c r="Z526" s="39"/>
      <c r="AA526" s="39"/>
      <c r="AB526" s="39"/>
      <c r="AC526" s="39"/>
      <c r="AD526" s="39"/>
      <c r="AE526" s="39"/>
    </row>
    <row r="527" spans="1:31" ht="16.5" customHeight="1">
      <c r="A527" s="617"/>
      <c r="B527" s="617"/>
      <c r="C527" s="617"/>
      <c r="D527" s="493">
        <v>14</v>
      </c>
      <c r="E527" s="617"/>
      <c r="F527" s="617"/>
      <c r="G527" s="617"/>
      <c r="H527" s="617"/>
      <c r="I527" s="553"/>
      <c r="J527" s="553"/>
      <c r="K527" s="554"/>
      <c r="L527" s="554"/>
      <c r="M527" s="120" t="s">
        <v>4379</v>
      </c>
      <c r="N527" s="214"/>
      <c r="O527" s="178"/>
      <c r="P527" s="181"/>
      <c r="Q527" s="174"/>
      <c r="R527" s="36"/>
      <c r="S527" s="174"/>
      <c r="T527" s="174"/>
      <c r="U527" s="121" t="s">
        <v>252</v>
      </c>
      <c r="V527" s="78" t="s">
        <v>141</v>
      </c>
      <c r="W527" s="78"/>
      <c r="X527" s="39"/>
      <c r="Y527" s="39"/>
      <c r="Z527" s="39"/>
      <c r="AA527" s="39"/>
      <c r="AB527" s="39"/>
      <c r="AC527" s="39"/>
      <c r="AD527" s="39"/>
      <c r="AE527" s="39"/>
    </row>
    <row r="528" spans="1:31" ht="16.5" customHeight="1">
      <c r="A528" s="617"/>
      <c r="B528" s="617"/>
      <c r="C528" s="617"/>
      <c r="D528" s="493">
        <v>15</v>
      </c>
      <c r="E528" s="617"/>
      <c r="F528" s="617"/>
      <c r="G528" s="617"/>
      <c r="H528" s="617"/>
      <c r="I528" s="553"/>
      <c r="J528" s="553"/>
      <c r="K528" s="620" t="s">
        <v>4449</v>
      </c>
      <c r="L528" s="656" t="s">
        <v>4450</v>
      </c>
      <c r="M528" s="120" t="s">
        <v>4432</v>
      </c>
      <c r="N528" s="214"/>
      <c r="O528" s="178"/>
      <c r="P528" s="181"/>
      <c r="Q528" s="174"/>
      <c r="R528" s="36"/>
      <c r="S528" s="174"/>
      <c r="T528" s="174"/>
      <c r="U528" s="178" t="s">
        <v>25</v>
      </c>
      <c r="V528" s="78" t="s">
        <v>141</v>
      </c>
      <c r="W528" s="178"/>
      <c r="X528" s="39"/>
      <c r="Y528" s="39"/>
      <c r="Z528" s="39"/>
      <c r="AA528" s="39"/>
      <c r="AB528" s="39"/>
      <c r="AC528" s="39"/>
      <c r="AD528" s="39"/>
      <c r="AE528" s="39"/>
    </row>
    <row r="529" spans="1:31" ht="16.5" customHeight="1">
      <c r="A529" s="617"/>
      <c r="B529" s="617"/>
      <c r="C529" s="617"/>
      <c r="D529" s="493">
        <v>16</v>
      </c>
      <c r="E529" s="618"/>
      <c r="F529" s="618"/>
      <c r="G529" s="618"/>
      <c r="H529" s="618"/>
      <c r="I529" s="554"/>
      <c r="J529" s="554"/>
      <c r="K529" s="554"/>
      <c r="L529" s="554"/>
      <c r="M529" s="120" t="s">
        <v>4385</v>
      </c>
      <c r="N529" s="214"/>
      <c r="O529" s="178"/>
      <c r="P529" s="181"/>
      <c r="Q529" s="174"/>
      <c r="R529" s="36"/>
      <c r="S529" s="174"/>
      <c r="T529" s="174"/>
      <c r="U529" s="121" t="s">
        <v>252</v>
      </c>
      <c r="V529" s="78" t="s">
        <v>141</v>
      </c>
      <c r="W529" s="78"/>
      <c r="X529" s="39"/>
      <c r="Y529" s="39"/>
      <c r="Z529" s="39"/>
      <c r="AA529" s="39"/>
      <c r="AB529" s="39"/>
      <c r="AC529" s="39"/>
      <c r="AD529" s="39"/>
      <c r="AE529" s="39"/>
    </row>
    <row r="530" spans="1:31" ht="16.5" customHeight="1">
      <c r="A530" s="617"/>
      <c r="B530" s="617"/>
      <c r="C530" s="617"/>
      <c r="D530" s="493">
        <v>17</v>
      </c>
      <c r="E530" s="623" t="s">
        <v>4451</v>
      </c>
      <c r="F530" s="623" t="s">
        <v>4452</v>
      </c>
      <c r="G530" s="616" t="s">
        <v>4067</v>
      </c>
      <c r="H530" s="616" t="s">
        <v>4068</v>
      </c>
      <c r="I530" s="41" t="s">
        <v>180</v>
      </c>
      <c r="J530" s="41" t="s">
        <v>398</v>
      </c>
      <c r="K530" s="204" t="s">
        <v>4453</v>
      </c>
      <c r="L530" s="68" t="s">
        <v>4095</v>
      </c>
      <c r="M530" s="68" t="s">
        <v>4400</v>
      </c>
      <c r="N530" s="200"/>
      <c r="O530" s="178"/>
      <c r="P530" s="181"/>
      <c r="Q530" s="174"/>
      <c r="R530" s="72"/>
      <c r="S530" s="174"/>
      <c r="T530" s="174"/>
      <c r="U530" s="178" t="s">
        <v>25</v>
      </c>
      <c r="V530" s="78" t="s">
        <v>141</v>
      </c>
      <c r="W530" s="178"/>
      <c r="X530" s="39"/>
      <c r="Y530" s="39"/>
      <c r="Z530" s="39"/>
      <c r="AA530" s="39"/>
      <c r="AB530" s="39"/>
      <c r="AC530" s="39"/>
      <c r="AD530" s="39"/>
      <c r="AE530" s="39"/>
    </row>
    <row r="531" spans="1:31" ht="56.25" customHeight="1">
      <c r="A531" s="617"/>
      <c r="B531" s="617"/>
      <c r="C531" s="617"/>
      <c r="D531" s="493">
        <v>18</v>
      </c>
      <c r="E531" s="617"/>
      <c r="F531" s="617"/>
      <c r="G531" s="617"/>
      <c r="H531" s="617"/>
      <c r="I531" s="41" t="s">
        <v>180</v>
      </c>
      <c r="J531" s="41" t="s">
        <v>398</v>
      </c>
      <c r="K531" s="68" t="s">
        <v>4096</v>
      </c>
      <c r="L531" s="73" t="s">
        <v>4097</v>
      </c>
      <c r="M531" s="73" t="s">
        <v>4400</v>
      </c>
      <c r="N531" s="200"/>
      <c r="O531" s="178"/>
      <c r="P531" s="181"/>
      <c r="Q531" s="174"/>
      <c r="R531" s="36"/>
      <c r="S531" s="174"/>
      <c r="T531" s="174"/>
      <c r="U531" s="178" t="s">
        <v>25</v>
      </c>
      <c r="V531" s="78" t="s">
        <v>141</v>
      </c>
      <c r="W531" s="178"/>
      <c r="X531" s="39"/>
      <c r="Y531" s="39"/>
      <c r="Z531" s="39"/>
      <c r="AA531" s="39"/>
      <c r="AB531" s="39"/>
      <c r="AC531" s="39"/>
      <c r="AD531" s="39"/>
      <c r="AE531" s="39"/>
    </row>
    <row r="532" spans="1:31" ht="59.25" customHeight="1">
      <c r="A532" s="617"/>
      <c r="B532" s="617"/>
      <c r="C532" s="617"/>
      <c r="D532" s="493">
        <v>19</v>
      </c>
      <c r="E532" s="617"/>
      <c r="F532" s="617"/>
      <c r="G532" s="617"/>
      <c r="H532" s="617"/>
      <c r="I532" s="41" t="s">
        <v>180</v>
      </c>
      <c r="J532" s="41" t="s">
        <v>398</v>
      </c>
      <c r="K532" s="68" t="s">
        <v>4098</v>
      </c>
      <c r="L532" s="73" t="s">
        <v>4099</v>
      </c>
      <c r="M532" s="73" t="s">
        <v>4400</v>
      </c>
      <c r="N532" s="200"/>
      <c r="O532" s="178"/>
      <c r="P532" s="181"/>
      <c r="Q532" s="174"/>
      <c r="R532" s="36"/>
      <c r="S532" s="174"/>
      <c r="T532" s="174"/>
      <c r="U532" s="178" t="s">
        <v>25</v>
      </c>
      <c r="V532" s="78" t="s">
        <v>141</v>
      </c>
      <c r="W532" s="178"/>
      <c r="X532" s="39"/>
      <c r="Y532" s="39"/>
      <c r="Z532" s="39"/>
      <c r="AA532" s="39"/>
      <c r="AB532" s="39"/>
      <c r="AC532" s="39"/>
      <c r="AD532" s="39"/>
      <c r="AE532" s="39"/>
    </row>
    <row r="533" spans="1:31" ht="16.5" customHeight="1">
      <c r="A533" s="618"/>
      <c r="B533" s="618"/>
      <c r="C533" s="618"/>
      <c r="D533" s="493">
        <v>20</v>
      </c>
      <c r="E533" s="618"/>
      <c r="F533" s="618"/>
      <c r="G533" s="618"/>
      <c r="H533" s="618"/>
      <c r="I533" s="41" t="s">
        <v>180</v>
      </c>
      <c r="J533" s="41" t="s">
        <v>398</v>
      </c>
      <c r="K533" s="68" t="s">
        <v>4100</v>
      </c>
      <c r="L533" s="73" t="s">
        <v>4101</v>
      </c>
      <c r="M533" s="73" t="s">
        <v>4400</v>
      </c>
      <c r="N533" s="200"/>
      <c r="O533" s="178"/>
      <c r="P533" s="181"/>
      <c r="Q533" s="174"/>
      <c r="R533" s="36"/>
      <c r="S533" s="174"/>
      <c r="T533" s="174"/>
      <c r="U533" s="178" t="s">
        <v>25</v>
      </c>
      <c r="V533" s="78" t="s">
        <v>141</v>
      </c>
      <c r="W533" s="178"/>
      <c r="X533" s="39"/>
      <c r="Y533" s="39"/>
      <c r="Z533" s="39"/>
      <c r="AA533" s="39"/>
      <c r="AB533" s="39"/>
      <c r="AC533" s="39"/>
      <c r="AD533" s="39"/>
      <c r="AE533" s="39"/>
    </row>
    <row r="534" spans="1:31" ht="16.5" customHeight="1">
      <c r="A534" s="616" t="s">
        <v>4454</v>
      </c>
      <c r="B534" s="616" t="s">
        <v>4455</v>
      </c>
      <c r="C534" s="619" t="s">
        <v>4456</v>
      </c>
      <c r="D534" s="493">
        <v>1</v>
      </c>
      <c r="E534" s="616" t="s">
        <v>4457</v>
      </c>
      <c r="F534" s="616" t="s">
        <v>4458</v>
      </c>
      <c r="G534" s="616" t="s">
        <v>4459</v>
      </c>
      <c r="H534" s="616" t="s">
        <v>4460</v>
      </c>
      <c r="I534" s="636" t="s">
        <v>180</v>
      </c>
      <c r="J534" s="636" t="s">
        <v>398</v>
      </c>
      <c r="K534" s="620" t="s">
        <v>4461</v>
      </c>
      <c r="L534" s="620" t="s">
        <v>4462</v>
      </c>
      <c r="M534" s="68" t="s">
        <v>4383</v>
      </c>
      <c r="N534" s="200"/>
      <c r="O534" s="178"/>
      <c r="P534" s="181"/>
      <c r="Q534" s="174"/>
      <c r="R534" s="72"/>
      <c r="S534" s="174"/>
      <c r="T534" s="174"/>
      <c r="U534" s="178" t="s">
        <v>25</v>
      </c>
      <c r="V534" s="78" t="s">
        <v>125</v>
      </c>
      <c r="W534" s="178"/>
      <c r="X534" s="39"/>
      <c r="Y534" s="39"/>
      <c r="Z534" s="39"/>
      <c r="AA534" s="39"/>
      <c r="AB534" s="39"/>
      <c r="AC534" s="39"/>
      <c r="AD534" s="39"/>
      <c r="AE534" s="39"/>
    </row>
    <row r="535" spans="1:31" ht="87.75" customHeight="1">
      <c r="A535" s="617"/>
      <c r="B535" s="617"/>
      <c r="C535" s="617"/>
      <c r="D535" s="493">
        <v>2</v>
      </c>
      <c r="E535" s="617"/>
      <c r="F535" s="617"/>
      <c r="G535" s="617"/>
      <c r="H535" s="617"/>
      <c r="I535" s="554"/>
      <c r="J535" s="554"/>
      <c r="K535" s="554"/>
      <c r="L535" s="554"/>
      <c r="M535" s="68" t="s">
        <v>4463</v>
      </c>
      <c r="N535" s="200"/>
      <c r="O535" s="178"/>
      <c r="P535" s="181"/>
      <c r="Q535" s="174"/>
      <c r="R535" s="46"/>
      <c r="S535" s="174"/>
      <c r="T535" s="174"/>
      <c r="U535" s="121" t="s">
        <v>252</v>
      </c>
      <c r="V535" s="78" t="s">
        <v>125</v>
      </c>
      <c r="W535" s="78"/>
      <c r="X535" s="39"/>
      <c r="Y535" s="39"/>
      <c r="Z535" s="39"/>
      <c r="AA535" s="39"/>
      <c r="AB535" s="39"/>
      <c r="AC535" s="39"/>
      <c r="AD535" s="39"/>
      <c r="AE535" s="39"/>
    </row>
    <row r="536" spans="1:31" ht="16.5" customHeight="1">
      <c r="A536" s="617"/>
      <c r="B536" s="617"/>
      <c r="C536" s="617"/>
      <c r="D536" s="493">
        <v>3</v>
      </c>
      <c r="E536" s="617"/>
      <c r="F536" s="617"/>
      <c r="G536" s="617"/>
      <c r="H536" s="617"/>
      <c r="I536" s="636" t="s">
        <v>180</v>
      </c>
      <c r="J536" s="636" t="s">
        <v>398</v>
      </c>
      <c r="K536" s="620" t="s">
        <v>4464</v>
      </c>
      <c r="L536" s="620" t="s">
        <v>4465</v>
      </c>
      <c r="M536" s="68" t="s">
        <v>4383</v>
      </c>
      <c r="N536" s="200"/>
      <c r="O536" s="178"/>
      <c r="P536" s="181"/>
      <c r="Q536" s="174"/>
      <c r="R536" s="36"/>
      <c r="S536" s="174"/>
      <c r="T536" s="174"/>
      <c r="U536" s="178" t="s">
        <v>25</v>
      </c>
      <c r="V536" s="78" t="s">
        <v>125</v>
      </c>
      <c r="W536" s="178"/>
      <c r="X536" s="39"/>
      <c r="Y536" s="39"/>
      <c r="Z536" s="39"/>
      <c r="AA536" s="39"/>
      <c r="AB536" s="39"/>
      <c r="AC536" s="39"/>
      <c r="AD536" s="39"/>
      <c r="AE536" s="39"/>
    </row>
    <row r="537" spans="1:31" ht="16.5" customHeight="1">
      <c r="A537" s="617"/>
      <c r="B537" s="617"/>
      <c r="C537" s="617"/>
      <c r="D537" s="493">
        <v>4</v>
      </c>
      <c r="E537" s="617"/>
      <c r="F537" s="617"/>
      <c r="G537" s="617"/>
      <c r="H537" s="617"/>
      <c r="I537" s="554"/>
      <c r="J537" s="554"/>
      <c r="K537" s="554"/>
      <c r="L537" s="554"/>
      <c r="M537" s="68" t="s">
        <v>4466</v>
      </c>
      <c r="N537" s="200"/>
      <c r="O537" s="178"/>
      <c r="P537" s="181"/>
      <c r="Q537" s="174"/>
      <c r="R537" s="36"/>
      <c r="S537" s="174"/>
      <c r="T537" s="174"/>
      <c r="U537" s="121" t="s">
        <v>252</v>
      </c>
      <c r="V537" s="78" t="s">
        <v>125</v>
      </c>
      <c r="W537" s="78"/>
      <c r="X537" s="39"/>
      <c r="Y537" s="39"/>
      <c r="Z537" s="39"/>
      <c r="AA537" s="39"/>
      <c r="AB537" s="39"/>
      <c r="AC537" s="39"/>
      <c r="AD537" s="39"/>
      <c r="AE537" s="39"/>
    </row>
    <row r="538" spans="1:31" ht="16.5" customHeight="1">
      <c r="A538" s="617"/>
      <c r="B538" s="617"/>
      <c r="C538" s="617"/>
      <c r="D538" s="493">
        <v>5</v>
      </c>
      <c r="E538" s="617"/>
      <c r="F538" s="617"/>
      <c r="G538" s="617"/>
      <c r="H538" s="617"/>
      <c r="I538" s="636" t="s">
        <v>180</v>
      </c>
      <c r="J538" s="636" t="s">
        <v>398</v>
      </c>
      <c r="K538" s="620" t="s">
        <v>4467</v>
      </c>
      <c r="L538" s="620" t="s">
        <v>4468</v>
      </c>
      <c r="M538" s="68" t="s">
        <v>4432</v>
      </c>
      <c r="N538" s="200"/>
      <c r="O538" s="178"/>
      <c r="P538" s="181"/>
      <c r="Q538" s="174"/>
      <c r="R538" s="36"/>
      <c r="S538" s="174"/>
      <c r="T538" s="174"/>
      <c r="U538" s="178" t="s">
        <v>25</v>
      </c>
      <c r="V538" s="78" t="s">
        <v>125</v>
      </c>
      <c r="W538" s="178"/>
      <c r="X538" s="39"/>
      <c r="Y538" s="39"/>
      <c r="Z538" s="39"/>
      <c r="AA538" s="39"/>
      <c r="AB538" s="39"/>
      <c r="AC538" s="39"/>
      <c r="AD538" s="39"/>
      <c r="AE538" s="39"/>
    </row>
    <row r="539" spans="1:31" ht="16.5" customHeight="1">
      <c r="A539" s="617"/>
      <c r="B539" s="617"/>
      <c r="C539" s="617"/>
      <c r="D539" s="493">
        <v>6</v>
      </c>
      <c r="E539" s="617"/>
      <c r="F539" s="617"/>
      <c r="G539" s="617"/>
      <c r="H539" s="617"/>
      <c r="I539" s="554"/>
      <c r="J539" s="554"/>
      <c r="K539" s="554"/>
      <c r="L539" s="554"/>
      <c r="M539" s="68" t="s">
        <v>4466</v>
      </c>
      <c r="N539" s="200"/>
      <c r="O539" s="178"/>
      <c r="P539" s="181"/>
      <c r="Q539" s="174"/>
      <c r="R539" s="36"/>
      <c r="S539" s="174"/>
      <c r="T539" s="174"/>
      <c r="U539" s="121" t="s">
        <v>252</v>
      </c>
      <c r="V539" s="78" t="s">
        <v>125</v>
      </c>
      <c r="W539" s="78"/>
      <c r="X539" s="39"/>
      <c r="Y539" s="39"/>
      <c r="Z539" s="39"/>
      <c r="AA539" s="39"/>
      <c r="AB539" s="39"/>
      <c r="AC539" s="39"/>
      <c r="AD539" s="39"/>
      <c r="AE539" s="39"/>
    </row>
    <row r="540" spans="1:31" ht="16.5" customHeight="1">
      <c r="A540" s="617"/>
      <c r="B540" s="617"/>
      <c r="C540" s="617"/>
      <c r="D540" s="493">
        <v>7</v>
      </c>
      <c r="E540" s="617"/>
      <c r="F540" s="617"/>
      <c r="G540" s="617"/>
      <c r="H540" s="617"/>
      <c r="I540" s="636" t="s">
        <v>180</v>
      </c>
      <c r="J540" s="636" t="s">
        <v>398</v>
      </c>
      <c r="K540" s="620" t="s">
        <v>4469</v>
      </c>
      <c r="L540" s="620" t="s">
        <v>4470</v>
      </c>
      <c r="M540" s="68" t="s">
        <v>4432</v>
      </c>
      <c r="N540" s="200"/>
      <c r="O540" s="178"/>
      <c r="P540" s="181"/>
      <c r="Q540" s="174"/>
      <c r="R540" s="36"/>
      <c r="S540" s="174"/>
      <c r="T540" s="174"/>
      <c r="U540" s="178" t="s">
        <v>25</v>
      </c>
      <c r="V540" s="78" t="s">
        <v>125</v>
      </c>
      <c r="W540" s="178"/>
      <c r="X540" s="39"/>
      <c r="Y540" s="39"/>
      <c r="Z540" s="39"/>
      <c r="AA540" s="39"/>
      <c r="AB540" s="39"/>
      <c r="AC540" s="39"/>
      <c r="AD540" s="39"/>
      <c r="AE540" s="39"/>
    </row>
    <row r="541" spans="1:31" ht="16.5" customHeight="1">
      <c r="A541" s="617"/>
      <c r="B541" s="617"/>
      <c r="C541" s="617"/>
      <c r="D541" s="493">
        <v>8</v>
      </c>
      <c r="E541" s="618"/>
      <c r="F541" s="618"/>
      <c r="G541" s="618"/>
      <c r="H541" s="618"/>
      <c r="I541" s="554"/>
      <c r="J541" s="554"/>
      <c r="K541" s="554"/>
      <c r="L541" s="554"/>
      <c r="M541" s="68" t="s">
        <v>4466</v>
      </c>
      <c r="N541" s="200"/>
      <c r="O541" s="178"/>
      <c r="P541" s="181"/>
      <c r="Q541" s="174"/>
      <c r="R541" s="36"/>
      <c r="S541" s="174"/>
      <c r="T541" s="174"/>
      <c r="U541" s="121" t="s">
        <v>252</v>
      </c>
      <c r="V541" s="78" t="s">
        <v>125</v>
      </c>
      <c r="W541" s="78"/>
      <c r="X541" s="39"/>
      <c r="Y541" s="39"/>
      <c r="Z541" s="39"/>
      <c r="AA541" s="39"/>
      <c r="AB541" s="39"/>
      <c r="AC541" s="39"/>
      <c r="AD541" s="39"/>
      <c r="AE541" s="39"/>
    </row>
    <row r="542" spans="1:31" ht="16.5" customHeight="1">
      <c r="A542" s="617"/>
      <c r="B542" s="617"/>
      <c r="C542" s="617"/>
      <c r="D542" s="493">
        <v>9</v>
      </c>
      <c r="E542" s="616" t="s">
        <v>4065</v>
      </c>
      <c r="F542" s="616" t="s">
        <v>4066</v>
      </c>
      <c r="G542" s="616" t="s">
        <v>4067</v>
      </c>
      <c r="H542" s="616" t="s">
        <v>4068</v>
      </c>
      <c r="I542" s="69" t="s">
        <v>180</v>
      </c>
      <c r="J542" s="69" t="s">
        <v>398</v>
      </c>
      <c r="K542" s="211" t="s">
        <v>4471</v>
      </c>
      <c r="L542" s="70" t="s">
        <v>4070</v>
      </c>
      <c r="M542" s="70" t="s">
        <v>4400</v>
      </c>
      <c r="N542" s="177"/>
      <c r="O542" s="178"/>
      <c r="P542" s="181"/>
      <c r="Q542" s="174"/>
      <c r="R542" s="72"/>
      <c r="S542" s="174"/>
      <c r="T542" s="174"/>
      <c r="U542" s="178" t="s">
        <v>25</v>
      </c>
      <c r="V542" s="78" t="s">
        <v>125</v>
      </c>
      <c r="W542" s="178"/>
      <c r="X542" s="39"/>
      <c r="Y542" s="39"/>
      <c r="Z542" s="39"/>
      <c r="AA542" s="39"/>
      <c r="AB542" s="39"/>
      <c r="AC542" s="39"/>
      <c r="AD542" s="39"/>
      <c r="AE542" s="39"/>
    </row>
    <row r="543" spans="1:31" ht="16.5" customHeight="1">
      <c r="A543" s="617"/>
      <c r="B543" s="617"/>
      <c r="C543" s="617"/>
      <c r="D543" s="493">
        <v>10</v>
      </c>
      <c r="E543" s="617"/>
      <c r="F543" s="617"/>
      <c r="G543" s="617"/>
      <c r="H543" s="617"/>
      <c r="I543" s="69" t="s">
        <v>180</v>
      </c>
      <c r="J543" s="69" t="s">
        <v>398</v>
      </c>
      <c r="K543" s="70" t="s">
        <v>4073</v>
      </c>
      <c r="L543" s="80" t="s">
        <v>4074</v>
      </c>
      <c r="M543" s="80" t="s">
        <v>4400</v>
      </c>
      <c r="N543" s="177"/>
      <c r="O543" s="178"/>
      <c r="P543" s="181"/>
      <c r="Q543" s="174"/>
      <c r="R543" s="36"/>
      <c r="S543" s="174"/>
      <c r="T543" s="174"/>
      <c r="U543" s="178" t="s">
        <v>25</v>
      </c>
      <c r="V543" s="78" t="s">
        <v>125</v>
      </c>
      <c r="W543" s="178"/>
      <c r="X543" s="39"/>
      <c r="Y543" s="39"/>
      <c r="Z543" s="39"/>
      <c r="AA543" s="39"/>
      <c r="AB543" s="39"/>
      <c r="AC543" s="39"/>
      <c r="AD543" s="39"/>
      <c r="AE543" s="39"/>
    </row>
    <row r="544" spans="1:31" ht="16.5" customHeight="1">
      <c r="A544" s="617"/>
      <c r="B544" s="617"/>
      <c r="C544" s="617"/>
      <c r="D544" s="493">
        <v>11</v>
      </c>
      <c r="E544" s="617"/>
      <c r="F544" s="617"/>
      <c r="G544" s="617"/>
      <c r="H544" s="617"/>
      <c r="I544" s="69" t="s">
        <v>180</v>
      </c>
      <c r="J544" s="69" t="s">
        <v>398</v>
      </c>
      <c r="K544" s="70" t="s">
        <v>4075</v>
      </c>
      <c r="L544" s="80" t="s">
        <v>4076</v>
      </c>
      <c r="M544" s="80" t="s">
        <v>4400</v>
      </c>
      <c r="N544" s="177"/>
      <c r="O544" s="178"/>
      <c r="P544" s="181"/>
      <c r="Q544" s="174"/>
      <c r="R544" s="36"/>
      <c r="S544" s="174"/>
      <c r="T544" s="174"/>
      <c r="U544" s="178" t="s">
        <v>25</v>
      </c>
      <c r="V544" s="78" t="s">
        <v>125</v>
      </c>
      <c r="W544" s="178"/>
      <c r="X544" s="39"/>
      <c r="Y544" s="39"/>
      <c r="Z544" s="39"/>
      <c r="AA544" s="39"/>
      <c r="AB544" s="39"/>
      <c r="AC544" s="39"/>
      <c r="AD544" s="39"/>
      <c r="AE544" s="39"/>
    </row>
    <row r="545" spans="1:31" ht="16.5" customHeight="1">
      <c r="A545" s="618"/>
      <c r="B545" s="618"/>
      <c r="C545" s="618"/>
      <c r="D545" s="493">
        <v>12</v>
      </c>
      <c r="E545" s="618"/>
      <c r="F545" s="618"/>
      <c r="G545" s="618"/>
      <c r="H545" s="618"/>
      <c r="I545" s="69" t="s">
        <v>180</v>
      </c>
      <c r="J545" s="69" t="s">
        <v>398</v>
      </c>
      <c r="K545" s="70" t="s">
        <v>4077</v>
      </c>
      <c r="L545" s="80" t="s">
        <v>4078</v>
      </c>
      <c r="M545" s="80" t="s">
        <v>4400</v>
      </c>
      <c r="N545" s="177"/>
      <c r="O545" s="178"/>
      <c r="P545" s="181"/>
      <c r="Q545" s="174"/>
      <c r="R545" s="36"/>
      <c r="S545" s="174"/>
      <c r="T545" s="174"/>
      <c r="U545" s="178" t="s">
        <v>25</v>
      </c>
      <c r="V545" s="78" t="s">
        <v>125</v>
      </c>
      <c r="W545" s="178"/>
      <c r="X545" s="39"/>
      <c r="Y545" s="39"/>
      <c r="Z545" s="39"/>
      <c r="AA545" s="39"/>
      <c r="AB545" s="39"/>
      <c r="AC545" s="39"/>
      <c r="AD545" s="39"/>
      <c r="AE545" s="39"/>
    </row>
    <row r="546" spans="1:31" ht="16.5" customHeight="1">
      <c r="A546" s="616" t="s">
        <v>4472</v>
      </c>
      <c r="B546" s="616" t="s">
        <v>4473</v>
      </c>
      <c r="C546" s="619" t="s">
        <v>4474</v>
      </c>
      <c r="D546" s="493">
        <v>1</v>
      </c>
      <c r="E546" s="616" t="s">
        <v>4475</v>
      </c>
      <c r="F546" s="616" t="s">
        <v>4476</v>
      </c>
      <c r="G546" s="616" t="s">
        <v>4459</v>
      </c>
      <c r="H546" s="616" t="s">
        <v>4460</v>
      </c>
      <c r="I546" s="636" t="s">
        <v>180</v>
      </c>
      <c r="J546" s="636" t="s">
        <v>398</v>
      </c>
      <c r="K546" s="620" t="s">
        <v>4477</v>
      </c>
      <c r="L546" s="620" t="s">
        <v>4478</v>
      </c>
      <c r="M546" s="68" t="s">
        <v>4383</v>
      </c>
      <c r="N546" s="200"/>
      <c r="O546" s="178"/>
      <c r="P546" s="181"/>
      <c r="Q546" s="174"/>
      <c r="R546" s="72"/>
      <c r="S546" s="174"/>
      <c r="T546" s="174"/>
      <c r="U546" s="178" t="s">
        <v>25</v>
      </c>
      <c r="V546" s="78" t="s">
        <v>141</v>
      </c>
      <c r="W546" s="178"/>
      <c r="X546" s="39"/>
      <c r="Y546" s="39"/>
      <c r="Z546" s="39"/>
      <c r="AA546" s="39"/>
      <c r="AB546" s="39"/>
      <c r="AC546" s="39"/>
      <c r="AD546" s="39"/>
      <c r="AE546" s="39"/>
    </row>
    <row r="547" spans="1:31" ht="87.75" customHeight="1">
      <c r="A547" s="617"/>
      <c r="B547" s="617"/>
      <c r="C547" s="617"/>
      <c r="D547" s="493">
        <v>2</v>
      </c>
      <c r="E547" s="617"/>
      <c r="F547" s="617"/>
      <c r="G547" s="617"/>
      <c r="H547" s="617"/>
      <c r="I547" s="554"/>
      <c r="J547" s="554"/>
      <c r="K547" s="554"/>
      <c r="L547" s="554"/>
      <c r="M547" s="68" t="s">
        <v>4463</v>
      </c>
      <c r="N547" s="200"/>
      <c r="O547" s="178"/>
      <c r="P547" s="181"/>
      <c r="Q547" s="174"/>
      <c r="R547" s="46"/>
      <c r="S547" s="174"/>
      <c r="T547" s="174"/>
      <c r="U547" s="121" t="s">
        <v>252</v>
      </c>
      <c r="V547" s="78" t="s">
        <v>141</v>
      </c>
      <c r="W547" s="78"/>
      <c r="X547" s="39"/>
      <c r="Y547" s="39"/>
      <c r="Z547" s="39"/>
      <c r="AA547" s="39"/>
      <c r="AB547" s="39"/>
      <c r="AC547" s="39"/>
      <c r="AD547" s="39"/>
      <c r="AE547" s="39"/>
    </row>
    <row r="548" spans="1:31" ht="16.5" customHeight="1">
      <c r="A548" s="617"/>
      <c r="B548" s="617"/>
      <c r="C548" s="617"/>
      <c r="D548" s="493">
        <v>3</v>
      </c>
      <c r="E548" s="617"/>
      <c r="F548" s="617"/>
      <c r="G548" s="617"/>
      <c r="H548" s="617"/>
      <c r="I548" s="636" t="s">
        <v>180</v>
      </c>
      <c r="J548" s="636" t="s">
        <v>398</v>
      </c>
      <c r="K548" s="620" t="s">
        <v>4479</v>
      </c>
      <c r="L548" s="620" t="s">
        <v>4480</v>
      </c>
      <c r="M548" s="68" t="s">
        <v>4383</v>
      </c>
      <c r="N548" s="200"/>
      <c r="O548" s="178"/>
      <c r="P548" s="181"/>
      <c r="Q548" s="174"/>
      <c r="R548" s="36"/>
      <c r="S548" s="174"/>
      <c r="T548" s="174"/>
      <c r="U548" s="178" t="s">
        <v>25</v>
      </c>
      <c r="V548" s="78" t="s">
        <v>141</v>
      </c>
      <c r="W548" s="178"/>
      <c r="X548" s="39"/>
      <c r="Y548" s="39"/>
      <c r="Z548" s="39"/>
      <c r="AA548" s="39"/>
      <c r="AB548" s="39"/>
      <c r="AC548" s="39"/>
      <c r="AD548" s="39"/>
      <c r="AE548" s="39"/>
    </row>
    <row r="549" spans="1:31" ht="16.5" customHeight="1">
      <c r="A549" s="617"/>
      <c r="B549" s="617"/>
      <c r="C549" s="617"/>
      <c r="D549" s="493">
        <v>4</v>
      </c>
      <c r="E549" s="617"/>
      <c r="F549" s="617"/>
      <c r="G549" s="617"/>
      <c r="H549" s="617"/>
      <c r="I549" s="554"/>
      <c r="J549" s="554"/>
      <c r="K549" s="554"/>
      <c r="L549" s="554"/>
      <c r="M549" s="68" t="s">
        <v>4466</v>
      </c>
      <c r="N549" s="200"/>
      <c r="O549" s="178"/>
      <c r="P549" s="181"/>
      <c r="Q549" s="174"/>
      <c r="R549" s="36"/>
      <c r="S549" s="174"/>
      <c r="T549" s="174"/>
      <c r="U549" s="121" t="s">
        <v>252</v>
      </c>
      <c r="V549" s="78" t="s">
        <v>141</v>
      </c>
      <c r="W549" s="78"/>
      <c r="X549" s="39"/>
      <c r="Y549" s="39"/>
      <c r="Z549" s="39"/>
      <c r="AA549" s="39"/>
      <c r="AB549" s="39"/>
      <c r="AC549" s="39"/>
      <c r="AD549" s="39"/>
      <c r="AE549" s="39"/>
    </row>
    <row r="550" spans="1:31" ht="16.5" customHeight="1">
      <c r="A550" s="617"/>
      <c r="B550" s="617"/>
      <c r="C550" s="617"/>
      <c r="D550" s="493">
        <v>5</v>
      </c>
      <c r="E550" s="617"/>
      <c r="F550" s="617"/>
      <c r="G550" s="617"/>
      <c r="H550" s="617"/>
      <c r="I550" s="636" t="s">
        <v>180</v>
      </c>
      <c r="J550" s="636" t="s">
        <v>398</v>
      </c>
      <c r="K550" s="620" t="s">
        <v>4481</v>
      </c>
      <c r="L550" s="620" t="s">
        <v>4482</v>
      </c>
      <c r="M550" s="68" t="s">
        <v>4432</v>
      </c>
      <c r="N550" s="200"/>
      <c r="O550" s="178"/>
      <c r="P550" s="181"/>
      <c r="Q550" s="174"/>
      <c r="R550" s="36"/>
      <c r="S550" s="174"/>
      <c r="T550" s="174"/>
      <c r="U550" s="178" t="s">
        <v>25</v>
      </c>
      <c r="V550" s="78" t="s">
        <v>141</v>
      </c>
      <c r="W550" s="178"/>
      <c r="X550" s="39"/>
      <c r="Y550" s="39"/>
      <c r="Z550" s="39"/>
      <c r="AA550" s="39"/>
      <c r="AB550" s="39"/>
      <c r="AC550" s="39"/>
      <c r="AD550" s="39"/>
      <c r="AE550" s="39"/>
    </row>
    <row r="551" spans="1:31" ht="16.5" customHeight="1">
      <c r="A551" s="617"/>
      <c r="B551" s="617"/>
      <c r="C551" s="617"/>
      <c r="D551" s="493">
        <v>6</v>
      </c>
      <c r="E551" s="617"/>
      <c r="F551" s="617"/>
      <c r="G551" s="617"/>
      <c r="H551" s="617"/>
      <c r="I551" s="554"/>
      <c r="J551" s="554"/>
      <c r="K551" s="554"/>
      <c r="L551" s="554"/>
      <c r="M551" s="68" t="s">
        <v>4466</v>
      </c>
      <c r="N551" s="200"/>
      <c r="O551" s="178"/>
      <c r="P551" s="181"/>
      <c r="Q551" s="174"/>
      <c r="R551" s="36"/>
      <c r="S551" s="174"/>
      <c r="T551" s="174"/>
      <c r="U551" s="121" t="s">
        <v>252</v>
      </c>
      <c r="V551" s="78" t="s">
        <v>141</v>
      </c>
      <c r="W551" s="78"/>
      <c r="X551" s="39"/>
      <c r="Y551" s="39"/>
      <c r="Z551" s="39"/>
      <c r="AA551" s="39"/>
      <c r="AB551" s="39"/>
      <c r="AC551" s="39"/>
      <c r="AD551" s="39"/>
      <c r="AE551" s="39"/>
    </row>
    <row r="552" spans="1:31" ht="16.5" customHeight="1">
      <c r="A552" s="617"/>
      <c r="B552" s="617"/>
      <c r="C552" s="617"/>
      <c r="D552" s="493">
        <v>7</v>
      </c>
      <c r="E552" s="617"/>
      <c r="F552" s="617"/>
      <c r="G552" s="617"/>
      <c r="H552" s="617"/>
      <c r="I552" s="636" t="s">
        <v>180</v>
      </c>
      <c r="J552" s="636" t="s">
        <v>398</v>
      </c>
      <c r="K552" s="620" t="s">
        <v>4483</v>
      </c>
      <c r="L552" s="620" t="s">
        <v>4484</v>
      </c>
      <c r="M552" s="68" t="s">
        <v>4432</v>
      </c>
      <c r="N552" s="200"/>
      <c r="O552" s="178"/>
      <c r="P552" s="181"/>
      <c r="Q552" s="174"/>
      <c r="R552" s="36"/>
      <c r="S552" s="174"/>
      <c r="T552" s="174"/>
      <c r="U552" s="178" t="s">
        <v>25</v>
      </c>
      <c r="V552" s="78" t="s">
        <v>141</v>
      </c>
      <c r="W552" s="178"/>
      <c r="X552" s="39"/>
      <c r="Y552" s="39"/>
      <c r="Z552" s="39"/>
      <c r="AA552" s="39"/>
      <c r="AB552" s="39"/>
      <c r="AC552" s="39"/>
      <c r="AD552" s="39"/>
      <c r="AE552" s="39"/>
    </row>
    <row r="553" spans="1:31" ht="16.5" customHeight="1">
      <c r="A553" s="617"/>
      <c r="B553" s="617"/>
      <c r="C553" s="617"/>
      <c r="D553" s="493">
        <v>8</v>
      </c>
      <c r="E553" s="618"/>
      <c r="F553" s="618"/>
      <c r="G553" s="618"/>
      <c r="H553" s="618"/>
      <c r="I553" s="554"/>
      <c r="J553" s="554"/>
      <c r="K553" s="554"/>
      <c r="L553" s="554"/>
      <c r="M553" s="68" t="s">
        <v>4466</v>
      </c>
      <c r="N553" s="200"/>
      <c r="O553" s="178"/>
      <c r="P553" s="181"/>
      <c r="Q553" s="174"/>
      <c r="R553" s="36"/>
      <c r="S553" s="174"/>
      <c r="T553" s="174"/>
      <c r="U553" s="121" t="s">
        <v>252</v>
      </c>
      <c r="V553" s="78" t="s">
        <v>141</v>
      </c>
      <c r="W553" s="78"/>
      <c r="X553" s="39"/>
      <c r="Y553" s="39"/>
      <c r="Z553" s="39"/>
      <c r="AA553" s="39"/>
      <c r="AB553" s="39"/>
      <c r="AC553" s="39"/>
      <c r="AD553" s="39"/>
      <c r="AE553" s="39"/>
    </row>
    <row r="554" spans="1:31" ht="16.5" customHeight="1">
      <c r="A554" s="617"/>
      <c r="B554" s="617"/>
      <c r="C554" s="617"/>
      <c r="D554" s="493">
        <v>9</v>
      </c>
      <c r="E554" s="623" t="s">
        <v>4092</v>
      </c>
      <c r="F554" s="623" t="s">
        <v>4093</v>
      </c>
      <c r="G554" s="616" t="s">
        <v>4067</v>
      </c>
      <c r="H554" s="616" t="s">
        <v>4068</v>
      </c>
      <c r="I554" s="69" t="s">
        <v>180</v>
      </c>
      <c r="J554" s="69" t="s">
        <v>398</v>
      </c>
      <c r="K554" s="211" t="s">
        <v>4485</v>
      </c>
      <c r="L554" s="70" t="s">
        <v>4095</v>
      </c>
      <c r="M554" s="70" t="s">
        <v>4400</v>
      </c>
      <c r="N554" s="177"/>
      <c r="O554" s="178"/>
      <c r="P554" s="181"/>
      <c r="Q554" s="174"/>
      <c r="R554" s="72"/>
      <c r="S554" s="174"/>
      <c r="T554" s="174"/>
      <c r="U554" s="178" t="s">
        <v>25</v>
      </c>
      <c r="V554" s="78" t="s">
        <v>141</v>
      </c>
      <c r="W554" s="178"/>
      <c r="X554" s="39"/>
      <c r="Y554" s="39"/>
      <c r="Z554" s="39"/>
      <c r="AA554" s="39"/>
      <c r="AB554" s="39"/>
      <c r="AC554" s="39"/>
      <c r="AD554" s="39"/>
      <c r="AE554" s="39"/>
    </row>
    <row r="555" spans="1:31" ht="16.5" customHeight="1">
      <c r="A555" s="617"/>
      <c r="B555" s="617"/>
      <c r="C555" s="617"/>
      <c r="D555" s="493">
        <v>10</v>
      </c>
      <c r="E555" s="617"/>
      <c r="F555" s="617"/>
      <c r="G555" s="617"/>
      <c r="H555" s="617"/>
      <c r="I555" s="69" t="s">
        <v>180</v>
      </c>
      <c r="J555" s="69" t="s">
        <v>398</v>
      </c>
      <c r="K555" s="70" t="s">
        <v>4096</v>
      </c>
      <c r="L555" s="80" t="s">
        <v>4097</v>
      </c>
      <c r="M555" s="80" t="s">
        <v>4400</v>
      </c>
      <c r="N555" s="177"/>
      <c r="O555" s="178"/>
      <c r="P555" s="181"/>
      <c r="Q555" s="174"/>
      <c r="R555" s="36"/>
      <c r="S555" s="174"/>
      <c r="T555" s="174"/>
      <c r="U555" s="178" t="s">
        <v>25</v>
      </c>
      <c r="V555" s="78" t="s">
        <v>141</v>
      </c>
      <c r="W555" s="178"/>
      <c r="X555" s="39"/>
      <c r="Y555" s="39"/>
      <c r="Z555" s="39"/>
      <c r="AA555" s="39"/>
      <c r="AB555" s="39"/>
      <c r="AC555" s="39"/>
      <c r="AD555" s="39"/>
      <c r="AE555" s="39"/>
    </row>
    <row r="556" spans="1:31" ht="16.5" customHeight="1">
      <c r="A556" s="617"/>
      <c r="B556" s="617"/>
      <c r="C556" s="617"/>
      <c r="D556" s="493">
        <v>11</v>
      </c>
      <c r="E556" s="617"/>
      <c r="F556" s="617"/>
      <c r="G556" s="617"/>
      <c r="H556" s="617"/>
      <c r="I556" s="69" t="s">
        <v>180</v>
      </c>
      <c r="J556" s="69" t="s">
        <v>398</v>
      </c>
      <c r="K556" s="70" t="s">
        <v>4098</v>
      </c>
      <c r="L556" s="80" t="s">
        <v>4099</v>
      </c>
      <c r="M556" s="80" t="s">
        <v>4400</v>
      </c>
      <c r="N556" s="177"/>
      <c r="O556" s="178"/>
      <c r="P556" s="181"/>
      <c r="Q556" s="174"/>
      <c r="R556" s="36"/>
      <c r="S556" s="174"/>
      <c r="T556" s="174"/>
      <c r="U556" s="178" t="s">
        <v>25</v>
      </c>
      <c r="V556" s="78" t="s">
        <v>141</v>
      </c>
      <c r="W556" s="178"/>
      <c r="X556" s="39"/>
      <c r="Y556" s="39"/>
      <c r="Z556" s="39"/>
      <c r="AA556" s="39"/>
      <c r="AB556" s="39"/>
      <c r="AC556" s="39"/>
      <c r="AD556" s="39"/>
      <c r="AE556" s="39"/>
    </row>
    <row r="557" spans="1:31" ht="16.5" customHeight="1">
      <c r="A557" s="618"/>
      <c r="B557" s="618"/>
      <c r="C557" s="618"/>
      <c r="D557" s="493">
        <v>12</v>
      </c>
      <c r="E557" s="618"/>
      <c r="F557" s="618"/>
      <c r="G557" s="618"/>
      <c r="H557" s="618"/>
      <c r="I557" s="69" t="s">
        <v>180</v>
      </c>
      <c r="J557" s="69" t="s">
        <v>398</v>
      </c>
      <c r="K557" s="70" t="s">
        <v>4100</v>
      </c>
      <c r="L557" s="80" t="s">
        <v>4101</v>
      </c>
      <c r="M557" s="80" t="s">
        <v>4400</v>
      </c>
      <c r="N557" s="177"/>
      <c r="O557" s="178"/>
      <c r="P557" s="181"/>
      <c r="Q557" s="174"/>
      <c r="R557" s="36"/>
      <c r="S557" s="174"/>
      <c r="T557" s="174"/>
      <c r="U557" s="178" t="s">
        <v>25</v>
      </c>
      <c r="V557" s="78" t="s">
        <v>141</v>
      </c>
      <c r="W557" s="178"/>
      <c r="X557" s="39"/>
      <c r="Y557" s="39"/>
      <c r="Z557" s="39"/>
      <c r="AA557" s="39"/>
      <c r="AB557" s="39"/>
      <c r="AC557" s="39"/>
      <c r="AD557" s="39"/>
      <c r="AE557" s="39"/>
    </row>
    <row r="558" spans="1:31" ht="82.5" customHeight="1">
      <c r="A558" s="616" t="s">
        <v>4486</v>
      </c>
      <c r="B558" s="616" t="s">
        <v>4487</v>
      </c>
      <c r="C558" s="619" t="s">
        <v>4488</v>
      </c>
      <c r="D558" s="493">
        <v>1</v>
      </c>
      <c r="E558" s="616" t="s">
        <v>4489</v>
      </c>
      <c r="F558" s="616" t="s">
        <v>4490</v>
      </c>
      <c r="G558" s="616" t="s">
        <v>4491</v>
      </c>
      <c r="H558" s="616" t="s">
        <v>4492</v>
      </c>
      <c r="I558" s="636" t="s">
        <v>180</v>
      </c>
      <c r="J558" s="636" t="s">
        <v>398</v>
      </c>
      <c r="K558" s="620" t="s">
        <v>4493</v>
      </c>
      <c r="L558" s="620" t="s">
        <v>4494</v>
      </c>
      <c r="M558" s="68" t="s">
        <v>4427</v>
      </c>
      <c r="N558" s="200"/>
      <c r="O558" s="178"/>
      <c r="P558" s="181"/>
      <c r="Q558" s="174"/>
      <c r="R558" s="216"/>
      <c r="S558" s="174"/>
      <c r="T558" s="174"/>
      <c r="U558" s="178" t="s">
        <v>25</v>
      </c>
      <c r="V558" s="78" t="s">
        <v>125</v>
      </c>
      <c r="W558" s="178"/>
      <c r="X558" s="217"/>
      <c r="Y558" s="217"/>
      <c r="Z558" s="217"/>
      <c r="AA558" s="217"/>
      <c r="AB558" s="217"/>
      <c r="AC558" s="217"/>
      <c r="AD558" s="217"/>
      <c r="AE558" s="217"/>
    </row>
    <row r="559" spans="1:31" ht="16.5" customHeight="1">
      <c r="A559" s="617"/>
      <c r="B559" s="617"/>
      <c r="C559" s="617"/>
      <c r="D559" s="493">
        <v>2</v>
      </c>
      <c r="E559" s="617"/>
      <c r="F559" s="617"/>
      <c r="G559" s="617"/>
      <c r="H559" s="617"/>
      <c r="I559" s="554"/>
      <c r="J559" s="554"/>
      <c r="K559" s="554"/>
      <c r="L559" s="554"/>
      <c r="M559" s="68" t="s">
        <v>4495</v>
      </c>
      <c r="N559" s="200"/>
      <c r="O559" s="178"/>
      <c r="P559" s="181"/>
      <c r="Q559" s="174"/>
      <c r="R559" s="218"/>
      <c r="S559" s="174"/>
      <c r="T559" s="174"/>
      <c r="U559" s="121" t="s">
        <v>252</v>
      </c>
      <c r="V559" s="78" t="s">
        <v>125</v>
      </c>
      <c r="W559" s="78"/>
      <c r="X559" s="217"/>
      <c r="Y559" s="217"/>
      <c r="Z559" s="217"/>
      <c r="AA559" s="217"/>
      <c r="AB559" s="217"/>
      <c r="AC559" s="217"/>
      <c r="AD559" s="217"/>
      <c r="AE559" s="217"/>
    </row>
    <row r="560" spans="1:31" ht="16.5" customHeight="1">
      <c r="A560" s="617"/>
      <c r="B560" s="617"/>
      <c r="C560" s="617"/>
      <c r="D560" s="493">
        <v>3</v>
      </c>
      <c r="E560" s="617"/>
      <c r="F560" s="617"/>
      <c r="G560" s="617"/>
      <c r="H560" s="617"/>
      <c r="I560" s="636" t="s">
        <v>180</v>
      </c>
      <c r="J560" s="636" t="s">
        <v>398</v>
      </c>
      <c r="K560" s="620" t="s">
        <v>4496</v>
      </c>
      <c r="L560" s="620" t="s">
        <v>4497</v>
      </c>
      <c r="M560" s="70" t="s">
        <v>4427</v>
      </c>
      <c r="N560" s="177"/>
      <c r="O560" s="178"/>
      <c r="P560" s="181"/>
      <c r="Q560" s="174"/>
      <c r="R560" s="141"/>
      <c r="S560" s="174"/>
      <c r="T560" s="174"/>
      <c r="U560" s="178" t="s">
        <v>25</v>
      </c>
      <c r="V560" s="78" t="s">
        <v>125</v>
      </c>
      <c r="W560" s="178"/>
      <c r="X560" s="217"/>
      <c r="Y560" s="217"/>
      <c r="Z560" s="217"/>
      <c r="AA560" s="217"/>
      <c r="AB560" s="217"/>
      <c r="AC560" s="217"/>
      <c r="AD560" s="217"/>
      <c r="AE560" s="217"/>
    </row>
    <row r="561" spans="1:31" ht="16.5" customHeight="1">
      <c r="A561" s="617"/>
      <c r="B561" s="617"/>
      <c r="C561" s="617"/>
      <c r="D561" s="493">
        <v>4</v>
      </c>
      <c r="E561" s="617"/>
      <c r="F561" s="617"/>
      <c r="G561" s="617"/>
      <c r="H561" s="617"/>
      <c r="I561" s="554"/>
      <c r="J561" s="554"/>
      <c r="K561" s="554"/>
      <c r="L561" s="554"/>
      <c r="M561" s="70" t="s">
        <v>4495</v>
      </c>
      <c r="N561" s="177"/>
      <c r="O561" s="178"/>
      <c r="P561" s="181"/>
      <c r="Q561" s="174"/>
      <c r="R561" s="141"/>
      <c r="S561" s="174"/>
      <c r="T561" s="174"/>
      <c r="U561" s="121" t="s">
        <v>252</v>
      </c>
      <c r="V561" s="78" t="s">
        <v>125</v>
      </c>
      <c r="W561" s="78"/>
      <c r="X561" s="217"/>
      <c r="Y561" s="217"/>
      <c r="Z561" s="217"/>
      <c r="AA561" s="217"/>
      <c r="AB561" s="217"/>
      <c r="AC561" s="217"/>
      <c r="AD561" s="217"/>
      <c r="AE561" s="217"/>
    </row>
    <row r="562" spans="1:31" ht="49.5" customHeight="1">
      <c r="A562" s="617"/>
      <c r="B562" s="617"/>
      <c r="C562" s="617"/>
      <c r="D562" s="493">
        <v>5</v>
      </c>
      <c r="E562" s="617"/>
      <c r="F562" s="617"/>
      <c r="G562" s="617"/>
      <c r="H562" s="617"/>
      <c r="I562" s="636" t="s">
        <v>180</v>
      </c>
      <c r="J562" s="636" t="s">
        <v>398</v>
      </c>
      <c r="K562" s="620" t="s">
        <v>4498</v>
      </c>
      <c r="L562" s="620" t="s">
        <v>4499</v>
      </c>
      <c r="M562" s="70" t="s">
        <v>4432</v>
      </c>
      <c r="N562" s="177"/>
      <c r="O562" s="178"/>
      <c r="P562" s="181"/>
      <c r="Q562" s="174"/>
      <c r="R562" s="141"/>
      <c r="S562" s="174"/>
      <c r="T562" s="174"/>
      <c r="U562" s="178" t="s">
        <v>25</v>
      </c>
      <c r="V562" s="78" t="s">
        <v>125</v>
      </c>
      <c r="W562" s="178"/>
      <c r="X562" s="217"/>
      <c r="Y562" s="217"/>
      <c r="Z562" s="217"/>
      <c r="AA562" s="217"/>
      <c r="AB562" s="217"/>
      <c r="AC562" s="217"/>
      <c r="AD562" s="217"/>
      <c r="AE562" s="217"/>
    </row>
    <row r="563" spans="1:31" ht="16.5" customHeight="1">
      <c r="A563" s="617"/>
      <c r="B563" s="617"/>
      <c r="C563" s="617"/>
      <c r="D563" s="493">
        <v>6</v>
      </c>
      <c r="E563" s="617"/>
      <c r="F563" s="617"/>
      <c r="G563" s="617"/>
      <c r="H563" s="617"/>
      <c r="I563" s="554"/>
      <c r="J563" s="554"/>
      <c r="K563" s="554"/>
      <c r="L563" s="554"/>
      <c r="M563" s="70" t="s">
        <v>4495</v>
      </c>
      <c r="N563" s="177"/>
      <c r="O563" s="178"/>
      <c r="P563" s="181"/>
      <c r="Q563" s="174"/>
      <c r="R563" s="141"/>
      <c r="S563" s="174"/>
      <c r="T563" s="174"/>
      <c r="U563" s="121" t="s">
        <v>252</v>
      </c>
      <c r="V563" s="78" t="s">
        <v>125</v>
      </c>
      <c r="W563" s="78"/>
      <c r="X563" s="217"/>
      <c r="Y563" s="217"/>
      <c r="Z563" s="217"/>
      <c r="AA563" s="217"/>
      <c r="AB563" s="217"/>
      <c r="AC563" s="217"/>
      <c r="AD563" s="217"/>
      <c r="AE563" s="217"/>
    </row>
    <row r="564" spans="1:31" ht="16.5" customHeight="1">
      <c r="A564" s="617"/>
      <c r="B564" s="617"/>
      <c r="C564" s="617"/>
      <c r="D564" s="493">
        <v>7</v>
      </c>
      <c r="E564" s="617"/>
      <c r="F564" s="617"/>
      <c r="G564" s="617"/>
      <c r="H564" s="617"/>
      <c r="I564" s="636" t="s">
        <v>180</v>
      </c>
      <c r="J564" s="636" t="s">
        <v>398</v>
      </c>
      <c r="K564" s="620" t="s">
        <v>4500</v>
      </c>
      <c r="L564" s="620" t="s">
        <v>4501</v>
      </c>
      <c r="M564" s="70" t="s">
        <v>4432</v>
      </c>
      <c r="N564" s="177"/>
      <c r="O564" s="178"/>
      <c r="P564" s="181"/>
      <c r="Q564" s="174"/>
      <c r="R564" s="141"/>
      <c r="S564" s="174"/>
      <c r="T564" s="174"/>
      <c r="U564" s="178" t="s">
        <v>25</v>
      </c>
      <c r="V564" s="78" t="s">
        <v>125</v>
      </c>
      <c r="W564" s="178"/>
      <c r="X564" s="217"/>
      <c r="Y564" s="217"/>
      <c r="Z564" s="217"/>
      <c r="AA564" s="217"/>
      <c r="AB564" s="217"/>
      <c r="AC564" s="217"/>
      <c r="AD564" s="217"/>
      <c r="AE564" s="217"/>
    </row>
    <row r="565" spans="1:31" ht="16.5" customHeight="1">
      <c r="A565" s="617"/>
      <c r="B565" s="617"/>
      <c r="C565" s="617"/>
      <c r="D565" s="493">
        <v>8</v>
      </c>
      <c r="E565" s="618"/>
      <c r="F565" s="618"/>
      <c r="G565" s="618"/>
      <c r="H565" s="618"/>
      <c r="I565" s="554"/>
      <c r="J565" s="554"/>
      <c r="K565" s="554"/>
      <c r="L565" s="554"/>
      <c r="M565" s="70" t="s">
        <v>4495</v>
      </c>
      <c r="N565" s="177"/>
      <c r="O565" s="178"/>
      <c r="P565" s="181"/>
      <c r="Q565" s="174"/>
      <c r="R565" s="141"/>
      <c r="S565" s="174"/>
      <c r="T565" s="174"/>
      <c r="U565" s="121" t="s">
        <v>252</v>
      </c>
      <c r="V565" s="78" t="s">
        <v>125</v>
      </c>
      <c r="W565" s="78"/>
      <c r="X565" s="217"/>
      <c r="Y565" s="217"/>
      <c r="Z565" s="217"/>
      <c r="AA565" s="217"/>
      <c r="AB565" s="217"/>
      <c r="AC565" s="217"/>
      <c r="AD565" s="217"/>
      <c r="AE565" s="217"/>
    </row>
    <row r="566" spans="1:31" ht="16.5" customHeight="1">
      <c r="A566" s="617"/>
      <c r="B566" s="617"/>
      <c r="C566" s="617"/>
      <c r="D566" s="493">
        <v>5</v>
      </c>
      <c r="E566" s="616" t="s">
        <v>4065</v>
      </c>
      <c r="F566" s="616" t="s">
        <v>4066</v>
      </c>
      <c r="G566" s="616" t="s">
        <v>4067</v>
      </c>
      <c r="H566" s="616" t="s">
        <v>4068</v>
      </c>
      <c r="I566" s="69" t="s">
        <v>180</v>
      </c>
      <c r="J566" s="69" t="s">
        <v>398</v>
      </c>
      <c r="K566" s="211" t="s">
        <v>4502</v>
      </c>
      <c r="L566" s="70" t="s">
        <v>4070</v>
      </c>
      <c r="M566" s="70" t="s">
        <v>4400</v>
      </c>
      <c r="N566" s="177"/>
      <c r="O566" s="178"/>
      <c r="P566" s="181"/>
      <c r="Q566" s="174"/>
      <c r="R566" s="216"/>
      <c r="S566" s="174"/>
      <c r="T566" s="174"/>
      <c r="U566" s="178" t="s">
        <v>25</v>
      </c>
      <c r="V566" s="78" t="s">
        <v>125</v>
      </c>
      <c r="W566" s="178"/>
      <c r="X566" s="217"/>
      <c r="Y566" s="217"/>
      <c r="Z566" s="217"/>
      <c r="AA566" s="217"/>
      <c r="AB566" s="217"/>
      <c r="AC566" s="217"/>
      <c r="AD566" s="217"/>
      <c r="AE566" s="217"/>
    </row>
    <row r="567" spans="1:31" ht="16.5" customHeight="1">
      <c r="A567" s="617"/>
      <c r="B567" s="617"/>
      <c r="C567" s="617"/>
      <c r="D567" s="492">
        <v>6</v>
      </c>
      <c r="E567" s="617"/>
      <c r="F567" s="617"/>
      <c r="G567" s="617"/>
      <c r="H567" s="617"/>
      <c r="I567" s="69" t="s">
        <v>180</v>
      </c>
      <c r="J567" s="69" t="s">
        <v>398</v>
      </c>
      <c r="K567" s="70" t="s">
        <v>4073</v>
      </c>
      <c r="L567" s="80" t="s">
        <v>4074</v>
      </c>
      <c r="M567" s="80" t="s">
        <v>4400</v>
      </c>
      <c r="N567" s="177"/>
      <c r="O567" s="178"/>
      <c r="P567" s="181"/>
      <c r="Q567" s="174"/>
      <c r="R567" s="141"/>
      <c r="S567" s="174"/>
      <c r="T567" s="174"/>
      <c r="U567" s="178" t="s">
        <v>25</v>
      </c>
      <c r="V567" s="78" t="s">
        <v>125</v>
      </c>
      <c r="W567" s="178"/>
      <c r="X567" s="217"/>
      <c r="Y567" s="217"/>
      <c r="Z567" s="217"/>
      <c r="AA567" s="217"/>
      <c r="AB567" s="217"/>
      <c r="AC567" s="217"/>
      <c r="AD567" s="217"/>
      <c r="AE567" s="217"/>
    </row>
    <row r="568" spans="1:31" ht="16.5" customHeight="1">
      <c r="A568" s="617"/>
      <c r="B568" s="617"/>
      <c r="C568" s="617"/>
      <c r="D568" s="492">
        <v>7</v>
      </c>
      <c r="E568" s="617"/>
      <c r="F568" s="617"/>
      <c r="G568" s="617"/>
      <c r="H568" s="617"/>
      <c r="I568" s="69" t="s">
        <v>180</v>
      </c>
      <c r="J568" s="69" t="s">
        <v>398</v>
      </c>
      <c r="K568" s="70" t="s">
        <v>4075</v>
      </c>
      <c r="L568" s="80" t="s">
        <v>4076</v>
      </c>
      <c r="M568" s="80" t="s">
        <v>4400</v>
      </c>
      <c r="N568" s="177"/>
      <c r="O568" s="178"/>
      <c r="P568" s="181"/>
      <c r="Q568" s="174"/>
      <c r="R568" s="141"/>
      <c r="S568" s="174"/>
      <c r="T568" s="174"/>
      <c r="U568" s="178" t="s">
        <v>25</v>
      </c>
      <c r="V568" s="78" t="s">
        <v>125</v>
      </c>
      <c r="W568" s="178"/>
      <c r="X568" s="217"/>
      <c r="Y568" s="217"/>
      <c r="Z568" s="217"/>
      <c r="AA568" s="217"/>
      <c r="AB568" s="217"/>
      <c r="AC568" s="217"/>
      <c r="AD568" s="217"/>
      <c r="AE568" s="217"/>
    </row>
    <row r="569" spans="1:31" ht="16.5" customHeight="1">
      <c r="A569" s="618"/>
      <c r="B569" s="618"/>
      <c r="C569" s="618"/>
      <c r="D569" s="492">
        <v>8</v>
      </c>
      <c r="E569" s="618"/>
      <c r="F569" s="618"/>
      <c r="G569" s="618"/>
      <c r="H569" s="618"/>
      <c r="I569" s="69" t="s">
        <v>180</v>
      </c>
      <c r="J569" s="69" t="s">
        <v>398</v>
      </c>
      <c r="K569" s="70" t="s">
        <v>4077</v>
      </c>
      <c r="L569" s="80" t="s">
        <v>4078</v>
      </c>
      <c r="M569" s="80" t="s">
        <v>4400</v>
      </c>
      <c r="N569" s="177"/>
      <c r="O569" s="178"/>
      <c r="P569" s="181"/>
      <c r="Q569" s="174"/>
      <c r="R569" s="141"/>
      <c r="S569" s="174"/>
      <c r="T569" s="174"/>
      <c r="U569" s="178" t="s">
        <v>25</v>
      </c>
      <c r="V569" s="78" t="s">
        <v>125</v>
      </c>
      <c r="W569" s="178"/>
      <c r="X569" s="217"/>
      <c r="Y569" s="217"/>
      <c r="Z569" s="217"/>
      <c r="AA569" s="217"/>
      <c r="AB569" s="217"/>
      <c r="AC569" s="217"/>
      <c r="AD569" s="217"/>
      <c r="AE569" s="217"/>
    </row>
    <row r="570" spans="1:31" ht="82.5" customHeight="1">
      <c r="A570" s="616" t="s">
        <v>4503</v>
      </c>
      <c r="B570" s="616" t="s">
        <v>4504</v>
      </c>
      <c r="C570" s="619" t="s">
        <v>4505</v>
      </c>
      <c r="D570" s="493">
        <v>1</v>
      </c>
      <c r="E570" s="616" t="s">
        <v>4506</v>
      </c>
      <c r="F570" s="616" t="s">
        <v>4507</v>
      </c>
      <c r="G570" s="616" t="s">
        <v>4491</v>
      </c>
      <c r="H570" s="616" t="s">
        <v>4492</v>
      </c>
      <c r="I570" s="636" t="s">
        <v>180</v>
      </c>
      <c r="J570" s="636" t="s">
        <v>398</v>
      </c>
      <c r="K570" s="620" t="s">
        <v>4508</v>
      </c>
      <c r="L570" s="620" t="s">
        <v>4509</v>
      </c>
      <c r="M570" s="68" t="s">
        <v>4427</v>
      </c>
      <c r="N570" s="200"/>
      <c r="O570" s="178"/>
      <c r="P570" s="181"/>
      <c r="Q570" s="174"/>
      <c r="R570" s="216"/>
      <c r="S570" s="174"/>
      <c r="T570" s="174"/>
      <c r="U570" s="178" t="s">
        <v>25</v>
      </c>
      <c r="V570" s="78" t="s">
        <v>141</v>
      </c>
      <c r="W570" s="178"/>
      <c r="X570" s="217"/>
      <c r="Y570" s="217"/>
      <c r="Z570" s="217"/>
      <c r="AA570" s="217"/>
      <c r="AB570" s="217"/>
      <c r="AC570" s="217"/>
      <c r="AD570" s="217"/>
      <c r="AE570" s="217"/>
    </row>
    <row r="571" spans="1:31" ht="16.5" customHeight="1">
      <c r="A571" s="617"/>
      <c r="B571" s="617"/>
      <c r="C571" s="617"/>
      <c r="D571" s="493">
        <v>2</v>
      </c>
      <c r="E571" s="617"/>
      <c r="F571" s="617"/>
      <c r="G571" s="617"/>
      <c r="H571" s="617"/>
      <c r="I571" s="554"/>
      <c r="J571" s="554"/>
      <c r="K571" s="554"/>
      <c r="L571" s="554"/>
      <c r="M571" s="68" t="s">
        <v>4495</v>
      </c>
      <c r="N571" s="200"/>
      <c r="O571" s="178"/>
      <c r="P571" s="181"/>
      <c r="Q571" s="174"/>
      <c r="R571" s="218"/>
      <c r="S571" s="174"/>
      <c r="T571" s="174"/>
      <c r="U571" s="121" t="s">
        <v>252</v>
      </c>
      <c r="V571" s="78" t="s">
        <v>141</v>
      </c>
      <c r="W571" s="78"/>
      <c r="X571" s="217"/>
      <c r="Y571" s="217"/>
      <c r="Z571" s="217"/>
      <c r="AA571" s="217"/>
      <c r="AB571" s="217"/>
      <c r="AC571" s="217"/>
      <c r="AD571" s="217"/>
      <c r="AE571" s="217"/>
    </row>
    <row r="572" spans="1:31" ht="16.5" customHeight="1">
      <c r="A572" s="617"/>
      <c r="B572" s="617"/>
      <c r="C572" s="617"/>
      <c r="D572" s="493">
        <v>3</v>
      </c>
      <c r="E572" s="617"/>
      <c r="F572" s="617"/>
      <c r="G572" s="617"/>
      <c r="H572" s="617"/>
      <c r="I572" s="636" t="s">
        <v>180</v>
      </c>
      <c r="J572" s="636" t="s">
        <v>398</v>
      </c>
      <c r="K572" s="620" t="s">
        <v>4510</v>
      </c>
      <c r="L572" s="620" t="s">
        <v>4511</v>
      </c>
      <c r="M572" s="70" t="s">
        <v>4427</v>
      </c>
      <c r="N572" s="177"/>
      <c r="O572" s="178"/>
      <c r="P572" s="181"/>
      <c r="Q572" s="174"/>
      <c r="R572" s="141"/>
      <c r="S572" s="174"/>
      <c r="T572" s="174"/>
      <c r="U572" s="178" t="s">
        <v>25</v>
      </c>
      <c r="V572" s="78" t="s">
        <v>141</v>
      </c>
      <c r="W572" s="178"/>
      <c r="X572" s="217"/>
      <c r="Y572" s="217"/>
      <c r="Z572" s="217"/>
      <c r="AA572" s="217"/>
      <c r="AB572" s="217"/>
      <c r="AC572" s="217"/>
      <c r="AD572" s="217"/>
      <c r="AE572" s="217"/>
    </row>
    <row r="573" spans="1:31" ht="16.5" customHeight="1">
      <c r="A573" s="617"/>
      <c r="B573" s="617"/>
      <c r="C573" s="617"/>
      <c r="D573" s="493">
        <v>4</v>
      </c>
      <c r="E573" s="617"/>
      <c r="F573" s="617"/>
      <c r="G573" s="617"/>
      <c r="H573" s="617"/>
      <c r="I573" s="554"/>
      <c r="J573" s="554"/>
      <c r="K573" s="554"/>
      <c r="L573" s="554"/>
      <c r="M573" s="70" t="s">
        <v>4495</v>
      </c>
      <c r="N573" s="177"/>
      <c r="O573" s="178"/>
      <c r="P573" s="181"/>
      <c r="Q573" s="174"/>
      <c r="R573" s="141"/>
      <c r="S573" s="174"/>
      <c r="T573" s="174"/>
      <c r="U573" s="121" t="s">
        <v>252</v>
      </c>
      <c r="V573" s="78" t="s">
        <v>141</v>
      </c>
      <c r="W573" s="78"/>
      <c r="X573" s="217"/>
      <c r="Y573" s="217"/>
      <c r="Z573" s="217"/>
      <c r="AA573" s="217"/>
      <c r="AB573" s="217"/>
      <c r="AC573" s="217"/>
      <c r="AD573" s="217"/>
      <c r="AE573" s="217"/>
    </row>
    <row r="574" spans="1:31" ht="49.5" customHeight="1">
      <c r="A574" s="617"/>
      <c r="B574" s="617"/>
      <c r="C574" s="617"/>
      <c r="D574" s="493">
        <v>5</v>
      </c>
      <c r="E574" s="617"/>
      <c r="F574" s="617"/>
      <c r="G574" s="617"/>
      <c r="H574" s="617"/>
      <c r="I574" s="636" t="s">
        <v>180</v>
      </c>
      <c r="J574" s="636" t="s">
        <v>398</v>
      </c>
      <c r="K574" s="620" t="s">
        <v>4512</v>
      </c>
      <c r="L574" s="620" t="s">
        <v>4513</v>
      </c>
      <c r="M574" s="70" t="s">
        <v>4432</v>
      </c>
      <c r="N574" s="177"/>
      <c r="O574" s="178"/>
      <c r="P574" s="181"/>
      <c r="Q574" s="174"/>
      <c r="R574" s="141"/>
      <c r="S574" s="174"/>
      <c r="T574" s="174"/>
      <c r="U574" s="178" t="s">
        <v>25</v>
      </c>
      <c r="V574" s="78" t="s">
        <v>141</v>
      </c>
      <c r="W574" s="178"/>
      <c r="X574" s="217"/>
      <c r="Y574" s="217"/>
      <c r="Z574" s="217"/>
      <c r="AA574" s="217"/>
      <c r="AB574" s="217"/>
      <c r="AC574" s="217"/>
      <c r="AD574" s="217"/>
      <c r="AE574" s="217"/>
    </row>
    <row r="575" spans="1:31" ht="16.5" customHeight="1">
      <c r="A575" s="617"/>
      <c r="B575" s="617"/>
      <c r="C575" s="617"/>
      <c r="D575" s="493">
        <v>6</v>
      </c>
      <c r="E575" s="617"/>
      <c r="F575" s="617"/>
      <c r="G575" s="617"/>
      <c r="H575" s="617"/>
      <c r="I575" s="554"/>
      <c r="J575" s="554"/>
      <c r="K575" s="554"/>
      <c r="L575" s="554"/>
      <c r="M575" s="70" t="s">
        <v>4495</v>
      </c>
      <c r="N575" s="177"/>
      <c r="O575" s="178"/>
      <c r="P575" s="181"/>
      <c r="Q575" s="174"/>
      <c r="R575" s="141"/>
      <c r="S575" s="174"/>
      <c r="T575" s="174"/>
      <c r="U575" s="121" t="s">
        <v>252</v>
      </c>
      <c r="V575" s="78" t="s">
        <v>141</v>
      </c>
      <c r="W575" s="78"/>
      <c r="X575" s="217"/>
      <c r="Y575" s="217"/>
      <c r="Z575" s="217"/>
      <c r="AA575" s="217"/>
      <c r="AB575" s="217"/>
      <c r="AC575" s="217"/>
      <c r="AD575" s="217"/>
      <c r="AE575" s="217"/>
    </row>
    <row r="576" spans="1:31" ht="16.5" customHeight="1">
      <c r="A576" s="617"/>
      <c r="B576" s="617"/>
      <c r="C576" s="617"/>
      <c r="D576" s="493">
        <v>7</v>
      </c>
      <c r="E576" s="617"/>
      <c r="F576" s="617"/>
      <c r="G576" s="617"/>
      <c r="H576" s="617"/>
      <c r="I576" s="636" t="s">
        <v>180</v>
      </c>
      <c r="J576" s="636" t="s">
        <v>398</v>
      </c>
      <c r="K576" s="620" t="s">
        <v>4514</v>
      </c>
      <c r="L576" s="620" t="s">
        <v>4515</v>
      </c>
      <c r="M576" s="70" t="s">
        <v>4432</v>
      </c>
      <c r="N576" s="177"/>
      <c r="O576" s="178"/>
      <c r="P576" s="181"/>
      <c r="Q576" s="174"/>
      <c r="R576" s="141"/>
      <c r="S576" s="174"/>
      <c r="T576" s="174"/>
      <c r="U576" s="178" t="s">
        <v>25</v>
      </c>
      <c r="V576" s="78" t="s">
        <v>141</v>
      </c>
      <c r="W576" s="178"/>
      <c r="X576" s="217"/>
      <c r="Y576" s="217"/>
      <c r="Z576" s="217"/>
      <c r="AA576" s="217"/>
      <c r="AB576" s="217"/>
      <c r="AC576" s="217"/>
      <c r="AD576" s="217"/>
      <c r="AE576" s="217"/>
    </row>
    <row r="577" spans="1:31" ht="16.5" customHeight="1">
      <c r="A577" s="617"/>
      <c r="B577" s="617"/>
      <c r="C577" s="617"/>
      <c r="D577" s="493">
        <v>8</v>
      </c>
      <c r="E577" s="618"/>
      <c r="F577" s="618"/>
      <c r="G577" s="618"/>
      <c r="H577" s="618"/>
      <c r="I577" s="554"/>
      <c r="J577" s="554"/>
      <c r="K577" s="554"/>
      <c r="L577" s="554"/>
      <c r="M577" s="70" t="s">
        <v>4495</v>
      </c>
      <c r="N577" s="177"/>
      <c r="O577" s="178"/>
      <c r="P577" s="181"/>
      <c r="Q577" s="174"/>
      <c r="R577" s="141"/>
      <c r="S577" s="174"/>
      <c r="T577" s="174"/>
      <c r="U577" s="121" t="s">
        <v>252</v>
      </c>
      <c r="V577" s="78" t="s">
        <v>141</v>
      </c>
      <c r="W577" s="78"/>
      <c r="X577" s="217"/>
      <c r="Y577" s="217"/>
      <c r="Z577" s="217"/>
      <c r="AA577" s="217"/>
      <c r="AB577" s="217"/>
      <c r="AC577" s="217"/>
      <c r="AD577" s="217"/>
      <c r="AE577" s="217"/>
    </row>
    <row r="578" spans="1:31" ht="16.5" customHeight="1">
      <c r="A578" s="617"/>
      <c r="B578" s="617"/>
      <c r="C578" s="617"/>
      <c r="D578" s="493">
        <v>5</v>
      </c>
      <c r="E578" s="616" t="s">
        <v>4092</v>
      </c>
      <c r="F578" s="616" t="s">
        <v>4093</v>
      </c>
      <c r="G578" s="616" t="s">
        <v>4067</v>
      </c>
      <c r="H578" s="616" t="s">
        <v>4068</v>
      </c>
      <c r="I578" s="69" t="s">
        <v>180</v>
      </c>
      <c r="J578" s="69" t="s">
        <v>398</v>
      </c>
      <c r="K578" s="211" t="s">
        <v>4516</v>
      </c>
      <c r="L578" s="70" t="s">
        <v>4095</v>
      </c>
      <c r="M578" s="70" t="s">
        <v>4400</v>
      </c>
      <c r="N578" s="177"/>
      <c r="O578" s="178"/>
      <c r="P578" s="181"/>
      <c r="Q578" s="174"/>
      <c r="R578" s="216"/>
      <c r="S578" s="174"/>
      <c r="T578" s="174"/>
      <c r="U578" s="178" t="s">
        <v>25</v>
      </c>
      <c r="V578" s="78" t="s">
        <v>141</v>
      </c>
      <c r="W578" s="178"/>
      <c r="X578" s="217"/>
      <c r="Y578" s="217"/>
      <c r="Z578" s="217"/>
      <c r="AA578" s="217"/>
      <c r="AB578" s="217"/>
      <c r="AC578" s="217"/>
      <c r="AD578" s="217"/>
      <c r="AE578" s="217"/>
    </row>
    <row r="579" spans="1:31" ht="16.5" customHeight="1">
      <c r="A579" s="617"/>
      <c r="B579" s="617"/>
      <c r="C579" s="617"/>
      <c r="D579" s="492">
        <v>6</v>
      </c>
      <c r="E579" s="617"/>
      <c r="F579" s="617"/>
      <c r="G579" s="617"/>
      <c r="H579" s="617"/>
      <c r="I579" s="69" t="s">
        <v>180</v>
      </c>
      <c r="J579" s="69" t="s">
        <v>398</v>
      </c>
      <c r="K579" s="70" t="s">
        <v>4096</v>
      </c>
      <c r="L579" s="80" t="s">
        <v>4097</v>
      </c>
      <c r="M579" s="80" t="s">
        <v>4400</v>
      </c>
      <c r="N579" s="177"/>
      <c r="O579" s="178"/>
      <c r="P579" s="181"/>
      <c r="Q579" s="174"/>
      <c r="R579" s="141"/>
      <c r="S579" s="174"/>
      <c r="T579" s="174"/>
      <c r="U579" s="178" t="s">
        <v>25</v>
      </c>
      <c r="V579" s="78" t="s">
        <v>141</v>
      </c>
      <c r="W579" s="178"/>
      <c r="X579" s="217"/>
      <c r="Y579" s="217"/>
      <c r="Z579" s="217"/>
      <c r="AA579" s="217"/>
      <c r="AB579" s="217"/>
      <c r="AC579" s="217"/>
      <c r="AD579" s="217"/>
      <c r="AE579" s="217"/>
    </row>
    <row r="580" spans="1:31" ht="16.5" customHeight="1">
      <c r="A580" s="617"/>
      <c r="B580" s="617"/>
      <c r="C580" s="617"/>
      <c r="D580" s="492">
        <v>7</v>
      </c>
      <c r="E580" s="617"/>
      <c r="F580" s="617"/>
      <c r="G580" s="617"/>
      <c r="H580" s="617"/>
      <c r="I580" s="69" t="s">
        <v>180</v>
      </c>
      <c r="J580" s="69" t="s">
        <v>398</v>
      </c>
      <c r="K580" s="70" t="s">
        <v>4098</v>
      </c>
      <c r="L580" s="80" t="s">
        <v>4099</v>
      </c>
      <c r="M580" s="80" t="s">
        <v>4400</v>
      </c>
      <c r="N580" s="177"/>
      <c r="O580" s="178"/>
      <c r="P580" s="181"/>
      <c r="Q580" s="174"/>
      <c r="R580" s="141"/>
      <c r="S580" s="174"/>
      <c r="T580" s="174"/>
      <c r="U580" s="178" t="s">
        <v>25</v>
      </c>
      <c r="V580" s="78" t="s">
        <v>141</v>
      </c>
      <c r="W580" s="178"/>
      <c r="X580" s="217"/>
      <c r="Y580" s="217"/>
      <c r="Z580" s="217"/>
      <c r="AA580" s="217"/>
      <c r="AB580" s="217"/>
      <c r="AC580" s="217"/>
      <c r="AD580" s="217"/>
      <c r="AE580" s="217"/>
    </row>
    <row r="581" spans="1:31" ht="16.5" customHeight="1">
      <c r="A581" s="618"/>
      <c r="B581" s="618"/>
      <c r="C581" s="618"/>
      <c r="D581" s="492">
        <v>8</v>
      </c>
      <c r="E581" s="618"/>
      <c r="F581" s="618"/>
      <c r="G581" s="618"/>
      <c r="H581" s="618"/>
      <c r="I581" s="69" t="s">
        <v>180</v>
      </c>
      <c r="J581" s="69" t="s">
        <v>398</v>
      </c>
      <c r="K581" s="70" t="s">
        <v>4100</v>
      </c>
      <c r="L581" s="80" t="s">
        <v>4101</v>
      </c>
      <c r="M581" s="80" t="s">
        <v>4400</v>
      </c>
      <c r="N581" s="177"/>
      <c r="O581" s="178"/>
      <c r="P581" s="181"/>
      <c r="Q581" s="174"/>
      <c r="R581" s="141"/>
      <c r="S581" s="174"/>
      <c r="T581" s="174"/>
      <c r="U581" s="178" t="s">
        <v>25</v>
      </c>
      <c r="V581" s="78" t="s">
        <v>141</v>
      </c>
      <c r="W581" s="178"/>
      <c r="X581" s="217"/>
      <c r="Y581" s="217"/>
      <c r="Z581" s="217"/>
      <c r="AA581" s="217"/>
      <c r="AB581" s="217"/>
      <c r="AC581" s="217"/>
      <c r="AD581" s="217"/>
      <c r="AE581" s="217"/>
    </row>
    <row r="582" spans="1:31" ht="50.25" customHeight="1">
      <c r="A582" s="616" t="s">
        <v>4517</v>
      </c>
      <c r="B582" s="616" t="s">
        <v>4518</v>
      </c>
      <c r="C582" s="619" t="s">
        <v>4519</v>
      </c>
      <c r="D582" s="493">
        <v>1</v>
      </c>
      <c r="E582" s="616" t="s">
        <v>4520</v>
      </c>
      <c r="F582" s="616" t="s">
        <v>4521</v>
      </c>
      <c r="G582" s="616" t="s">
        <v>4522</v>
      </c>
      <c r="H582" s="616" t="s">
        <v>4523</v>
      </c>
      <c r="I582" s="636" t="s">
        <v>180</v>
      </c>
      <c r="J582" s="636" t="s">
        <v>398</v>
      </c>
      <c r="K582" s="631" t="s">
        <v>4524</v>
      </c>
      <c r="L582" s="631" t="s">
        <v>4525</v>
      </c>
      <c r="M582" s="70" t="s">
        <v>4526</v>
      </c>
      <c r="N582" s="177"/>
      <c r="O582" s="178"/>
      <c r="P582" s="181"/>
      <c r="Q582" s="174"/>
      <c r="R582" s="72"/>
      <c r="S582" s="174"/>
      <c r="T582" s="174"/>
      <c r="U582" s="178" t="s">
        <v>25</v>
      </c>
      <c r="V582" s="78" t="s">
        <v>125</v>
      </c>
      <c r="W582" s="178"/>
      <c r="X582" s="39"/>
      <c r="Y582" s="39"/>
      <c r="Z582" s="39"/>
      <c r="AA582" s="39"/>
      <c r="AB582" s="39"/>
      <c r="AC582" s="39"/>
      <c r="AD582" s="39"/>
      <c r="AE582" s="39"/>
    </row>
    <row r="583" spans="1:31" ht="50.25" customHeight="1">
      <c r="A583" s="617"/>
      <c r="B583" s="617"/>
      <c r="C583" s="617"/>
      <c r="D583" s="493">
        <v>2</v>
      </c>
      <c r="E583" s="617"/>
      <c r="F583" s="617"/>
      <c r="G583" s="617"/>
      <c r="H583" s="617"/>
      <c r="I583" s="554"/>
      <c r="J583" s="554"/>
      <c r="K583" s="554"/>
      <c r="L583" s="554"/>
      <c r="M583" s="70" t="s">
        <v>4527</v>
      </c>
      <c r="N583" s="177"/>
      <c r="O583" s="178"/>
      <c r="P583" s="181"/>
      <c r="Q583" s="174"/>
      <c r="R583" s="46"/>
      <c r="S583" s="174"/>
      <c r="T583" s="174"/>
      <c r="U583" s="78" t="s">
        <v>184</v>
      </c>
      <c r="V583" s="78" t="s">
        <v>125</v>
      </c>
      <c r="W583" s="78"/>
      <c r="X583" s="39"/>
      <c r="Y583" s="39"/>
      <c r="Z583" s="39"/>
      <c r="AA583" s="39"/>
      <c r="AB583" s="39"/>
      <c r="AC583" s="39"/>
      <c r="AD583" s="39"/>
      <c r="AE583" s="39"/>
    </row>
    <row r="584" spans="1:31" ht="49.5" customHeight="1">
      <c r="A584" s="617"/>
      <c r="B584" s="617"/>
      <c r="C584" s="617"/>
      <c r="D584" s="493">
        <v>3</v>
      </c>
      <c r="E584" s="617"/>
      <c r="F584" s="617"/>
      <c r="G584" s="617"/>
      <c r="H584" s="617"/>
      <c r="I584" s="636" t="s">
        <v>180</v>
      </c>
      <c r="J584" s="636" t="s">
        <v>398</v>
      </c>
      <c r="K584" s="631" t="s">
        <v>4528</v>
      </c>
      <c r="L584" s="631" t="s">
        <v>4529</v>
      </c>
      <c r="M584" s="70" t="s">
        <v>4526</v>
      </c>
      <c r="N584" s="211"/>
      <c r="O584" s="61"/>
      <c r="P584" s="93"/>
      <c r="Q584" s="78"/>
      <c r="R584" s="36"/>
      <c r="S584" s="78"/>
      <c r="T584" s="78"/>
      <c r="U584" s="61" t="s">
        <v>25</v>
      </c>
      <c r="V584" s="78" t="s">
        <v>125</v>
      </c>
      <c r="W584" s="61"/>
      <c r="X584" s="39"/>
      <c r="Y584" s="39"/>
      <c r="Z584" s="39"/>
      <c r="AA584" s="39"/>
      <c r="AB584" s="39"/>
      <c r="AC584" s="39"/>
      <c r="AD584" s="39"/>
      <c r="AE584" s="39"/>
    </row>
    <row r="585" spans="1:31" ht="16.5" customHeight="1">
      <c r="A585" s="617"/>
      <c r="B585" s="617"/>
      <c r="C585" s="617"/>
      <c r="D585" s="493">
        <v>4</v>
      </c>
      <c r="E585" s="617"/>
      <c r="F585" s="617"/>
      <c r="G585" s="617"/>
      <c r="H585" s="617"/>
      <c r="I585" s="554"/>
      <c r="J585" s="554"/>
      <c r="K585" s="554"/>
      <c r="L585" s="554"/>
      <c r="M585" s="70" t="s">
        <v>4527</v>
      </c>
      <c r="N585" s="211"/>
      <c r="O585" s="61"/>
      <c r="P585" s="93"/>
      <c r="Q585" s="78"/>
      <c r="R585" s="36"/>
      <c r="S585" s="78"/>
      <c r="T585" s="78"/>
      <c r="U585" s="78" t="s">
        <v>184</v>
      </c>
      <c r="V585" s="78" t="s">
        <v>125</v>
      </c>
      <c r="W585" s="78"/>
      <c r="X585" s="39"/>
      <c r="Y585" s="39"/>
      <c r="Z585" s="39"/>
      <c r="AA585" s="39"/>
      <c r="AB585" s="39"/>
      <c r="AC585" s="39"/>
      <c r="AD585" s="39"/>
      <c r="AE585" s="39"/>
    </row>
    <row r="586" spans="1:31" ht="49.5" customHeight="1">
      <c r="A586" s="617"/>
      <c r="B586" s="617"/>
      <c r="C586" s="617"/>
      <c r="D586" s="493">
        <v>5</v>
      </c>
      <c r="E586" s="617"/>
      <c r="F586" s="617"/>
      <c r="G586" s="617"/>
      <c r="H586" s="617"/>
      <c r="I586" s="636" t="s">
        <v>180</v>
      </c>
      <c r="J586" s="636" t="s">
        <v>398</v>
      </c>
      <c r="K586" s="631" t="s">
        <v>4530</v>
      </c>
      <c r="L586" s="631" t="s">
        <v>4531</v>
      </c>
      <c r="M586" s="70" t="s">
        <v>4526</v>
      </c>
      <c r="N586" s="211"/>
      <c r="O586" s="61"/>
      <c r="P586" s="93"/>
      <c r="Q586" s="78"/>
      <c r="R586" s="36"/>
      <c r="S586" s="78"/>
      <c r="T586" s="78"/>
      <c r="U586" s="61" t="s">
        <v>25</v>
      </c>
      <c r="V586" s="78" t="s">
        <v>125</v>
      </c>
      <c r="W586" s="61"/>
      <c r="X586" s="39"/>
      <c r="Y586" s="39"/>
      <c r="Z586" s="39"/>
      <c r="AA586" s="39"/>
      <c r="AB586" s="39"/>
      <c r="AC586" s="39"/>
      <c r="AD586" s="39"/>
      <c r="AE586" s="39"/>
    </row>
    <row r="587" spans="1:31" ht="16.5" customHeight="1">
      <c r="A587" s="617"/>
      <c r="B587" s="617"/>
      <c r="C587" s="617"/>
      <c r="D587" s="493">
        <v>6</v>
      </c>
      <c r="E587" s="617"/>
      <c r="F587" s="617"/>
      <c r="G587" s="617"/>
      <c r="H587" s="617"/>
      <c r="I587" s="554"/>
      <c r="J587" s="554"/>
      <c r="K587" s="554"/>
      <c r="L587" s="554"/>
      <c r="M587" s="70" t="s">
        <v>4527</v>
      </c>
      <c r="N587" s="211"/>
      <c r="O587" s="61"/>
      <c r="P587" s="93"/>
      <c r="Q587" s="78"/>
      <c r="R587" s="36"/>
      <c r="S587" s="78"/>
      <c r="T587" s="78"/>
      <c r="U587" s="78" t="s">
        <v>184</v>
      </c>
      <c r="V587" s="78" t="s">
        <v>125</v>
      </c>
      <c r="W587" s="78"/>
      <c r="X587" s="39"/>
      <c r="Y587" s="39"/>
      <c r="Z587" s="39"/>
      <c r="AA587" s="39"/>
      <c r="AB587" s="39"/>
      <c r="AC587" s="39"/>
      <c r="AD587" s="39"/>
      <c r="AE587" s="39"/>
    </row>
    <row r="588" spans="1:31" ht="49.5" customHeight="1">
      <c r="A588" s="617"/>
      <c r="B588" s="617"/>
      <c r="C588" s="617"/>
      <c r="D588" s="493">
        <v>7</v>
      </c>
      <c r="E588" s="617"/>
      <c r="F588" s="617"/>
      <c r="G588" s="617"/>
      <c r="H588" s="617"/>
      <c r="I588" s="636" t="s">
        <v>180</v>
      </c>
      <c r="J588" s="636" t="s">
        <v>398</v>
      </c>
      <c r="K588" s="631" t="s">
        <v>4532</v>
      </c>
      <c r="L588" s="631" t="s">
        <v>4533</v>
      </c>
      <c r="M588" s="70" t="s">
        <v>4526</v>
      </c>
      <c r="N588" s="211"/>
      <c r="O588" s="61"/>
      <c r="P588" s="93"/>
      <c r="Q588" s="78"/>
      <c r="R588" s="36"/>
      <c r="S588" s="78"/>
      <c r="T588" s="78"/>
      <c r="U588" s="61" t="s">
        <v>25</v>
      </c>
      <c r="V588" s="78" t="s">
        <v>125</v>
      </c>
      <c r="W588" s="61"/>
      <c r="X588" s="39"/>
      <c r="Y588" s="39"/>
      <c r="Z588" s="39"/>
      <c r="AA588" s="39"/>
      <c r="AB588" s="39"/>
      <c r="AC588" s="39"/>
      <c r="AD588" s="39"/>
      <c r="AE588" s="39"/>
    </row>
    <row r="589" spans="1:31" ht="16.5" customHeight="1">
      <c r="A589" s="618"/>
      <c r="B589" s="618"/>
      <c r="C589" s="617"/>
      <c r="D589" s="493">
        <v>8</v>
      </c>
      <c r="E589" s="618"/>
      <c r="F589" s="618"/>
      <c r="G589" s="618"/>
      <c r="H589" s="618"/>
      <c r="I589" s="554"/>
      <c r="J589" s="554"/>
      <c r="K589" s="554"/>
      <c r="L589" s="554"/>
      <c r="M589" s="70" t="s">
        <v>4527</v>
      </c>
      <c r="N589" s="177"/>
      <c r="O589" s="178"/>
      <c r="P589" s="181"/>
      <c r="Q589" s="174"/>
      <c r="R589" s="36"/>
      <c r="S589" s="174"/>
      <c r="T589" s="174"/>
      <c r="U589" s="78" t="s">
        <v>184</v>
      </c>
      <c r="V589" s="78" t="s">
        <v>125</v>
      </c>
      <c r="W589" s="78"/>
      <c r="X589" s="39"/>
      <c r="Y589" s="39"/>
      <c r="Z589" s="39"/>
      <c r="AA589" s="39"/>
      <c r="AB589" s="39"/>
      <c r="AC589" s="39"/>
      <c r="AD589" s="39"/>
      <c r="AE589" s="39"/>
    </row>
    <row r="590" spans="1:31" ht="33" customHeight="1">
      <c r="A590" s="616" t="s">
        <v>4534</v>
      </c>
      <c r="B590" s="616" t="s">
        <v>4535</v>
      </c>
      <c r="C590" s="617"/>
      <c r="D590" s="493">
        <v>9</v>
      </c>
      <c r="E590" s="616" t="s">
        <v>4536</v>
      </c>
      <c r="F590" s="616" t="s">
        <v>4537</v>
      </c>
      <c r="G590" s="616" t="s">
        <v>4522</v>
      </c>
      <c r="H590" s="616" t="s">
        <v>4523</v>
      </c>
      <c r="I590" s="636" t="s">
        <v>180</v>
      </c>
      <c r="J590" s="636" t="s">
        <v>398</v>
      </c>
      <c r="K590" s="631" t="s">
        <v>4538</v>
      </c>
      <c r="L590" s="631" t="s">
        <v>4539</v>
      </c>
      <c r="M590" s="70" t="s">
        <v>4526</v>
      </c>
      <c r="N590" s="177"/>
      <c r="O590" s="178"/>
      <c r="P590" s="181"/>
      <c r="Q590" s="174"/>
      <c r="R590" s="72"/>
      <c r="S590" s="174"/>
      <c r="T590" s="174"/>
      <c r="U590" s="178" t="s">
        <v>25</v>
      </c>
      <c r="V590" s="78" t="s">
        <v>141</v>
      </c>
      <c r="W590" s="178"/>
      <c r="X590" s="39"/>
      <c r="Y590" s="39"/>
      <c r="Z590" s="39"/>
      <c r="AA590" s="39"/>
      <c r="AB590" s="39"/>
      <c r="AC590" s="39"/>
      <c r="AD590" s="39"/>
      <c r="AE590" s="39"/>
    </row>
    <row r="591" spans="1:31" ht="33" customHeight="1">
      <c r="A591" s="617"/>
      <c r="B591" s="617"/>
      <c r="C591" s="617"/>
      <c r="D591" s="493">
        <v>10</v>
      </c>
      <c r="E591" s="617"/>
      <c r="F591" s="617"/>
      <c r="G591" s="617"/>
      <c r="H591" s="617"/>
      <c r="I591" s="554"/>
      <c r="J591" s="554"/>
      <c r="K591" s="554"/>
      <c r="L591" s="554"/>
      <c r="M591" s="70" t="s">
        <v>4527</v>
      </c>
      <c r="N591" s="177"/>
      <c r="O591" s="178"/>
      <c r="P591" s="181"/>
      <c r="Q591" s="174"/>
      <c r="R591" s="46"/>
      <c r="S591" s="174"/>
      <c r="T591" s="174"/>
      <c r="U591" s="78" t="s">
        <v>184</v>
      </c>
      <c r="V591" s="78" t="s">
        <v>141</v>
      </c>
      <c r="W591" s="78"/>
      <c r="X591" s="39"/>
      <c r="Y591" s="39"/>
      <c r="Z591" s="39"/>
      <c r="AA591" s="39"/>
      <c r="AB591" s="39"/>
      <c r="AC591" s="39"/>
      <c r="AD591" s="39"/>
      <c r="AE591" s="39"/>
    </row>
    <row r="592" spans="1:31" ht="49.5" customHeight="1">
      <c r="A592" s="617"/>
      <c r="B592" s="617"/>
      <c r="C592" s="617"/>
      <c r="D592" s="493">
        <v>11</v>
      </c>
      <c r="E592" s="617"/>
      <c r="F592" s="617"/>
      <c r="G592" s="617"/>
      <c r="H592" s="617"/>
      <c r="I592" s="636" t="s">
        <v>180</v>
      </c>
      <c r="J592" s="636" t="s">
        <v>398</v>
      </c>
      <c r="K592" s="631" t="s">
        <v>4540</v>
      </c>
      <c r="L592" s="631" t="s">
        <v>4541</v>
      </c>
      <c r="M592" s="70" t="s">
        <v>4526</v>
      </c>
      <c r="N592" s="211"/>
      <c r="O592" s="61"/>
      <c r="P592" s="93"/>
      <c r="Q592" s="78"/>
      <c r="R592" s="36"/>
      <c r="S592" s="78"/>
      <c r="T592" s="78"/>
      <c r="U592" s="61" t="s">
        <v>25</v>
      </c>
      <c r="V592" s="78" t="s">
        <v>141</v>
      </c>
      <c r="W592" s="61"/>
      <c r="X592" s="39"/>
      <c r="Y592" s="39"/>
      <c r="Z592" s="39"/>
      <c r="AA592" s="39"/>
      <c r="AB592" s="39"/>
      <c r="AC592" s="39"/>
      <c r="AD592" s="39"/>
      <c r="AE592" s="39"/>
    </row>
    <row r="593" spans="1:31" ht="16.5" customHeight="1">
      <c r="A593" s="617"/>
      <c r="B593" s="617"/>
      <c r="C593" s="617"/>
      <c r="D593" s="493">
        <v>12</v>
      </c>
      <c r="E593" s="617"/>
      <c r="F593" s="617"/>
      <c r="G593" s="617"/>
      <c r="H593" s="617"/>
      <c r="I593" s="554"/>
      <c r="J593" s="554"/>
      <c r="K593" s="554"/>
      <c r="L593" s="554"/>
      <c r="M593" s="70" t="s">
        <v>4527</v>
      </c>
      <c r="N593" s="211"/>
      <c r="O593" s="61"/>
      <c r="P593" s="93"/>
      <c r="Q593" s="78"/>
      <c r="R593" s="36"/>
      <c r="S593" s="78"/>
      <c r="T593" s="78"/>
      <c r="U593" s="78" t="s">
        <v>184</v>
      </c>
      <c r="V593" s="78" t="s">
        <v>141</v>
      </c>
      <c r="W593" s="78"/>
      <c r="X593" s="39"/>
      <c r="Y593" s="39"/>
      <c r="Z593" s="39"/>
      <c r="AA593" s="39"/>
      <c r="AB593" s="39"/>
      <c r="AC593" s="39"/>
      <c r="AD593" s="39"/>
      <c r="AE593" s="39"/>
    </row>
    <row r="594" spans="1:31" ht="49.5" customHeight="1">
      <c r="A594" s="617"/>
      <c r="B594" s="617"/>
      <c r="C594" s="617"/>
      <c r="D594" s="493">
        <v>13</v>
      </c>
      <c r="E594" s="617"/>
      <c r="F594" s="617"/>
      <c r="G594" s="617"/>
      <c r="H594" s="617"/>
      <c r="I594" s="636" t="s">
        <v>180</v>
      </c>
      <c r="J594" s="636" t="s">
        <v>398</v>
      </c>
      <c r="K594" s="631" t="s">
        <v>4542</v>
      </c>
      <c r="L594" s="631" t="s">
        <v>4543</v>
      </c>
      <c r="M594" s="70" t="s">
        <v>4526</v>
      </c>
      <c r="N594" s="211"/>
      <c r="O594" s="61"/>
      <c r="P594" s="93"/>
      <c r="Q594" s="78"/>
      <c r="R594" s="36"/>
      <c r="S594" s="78"/>
      <c r="T594" s="78"/>
      <c r="U594" s="61" t="s">
        <v>25</v>
      </c>
      <c r="V594" s="78" t="s">
        <v>141</v>
      </c>
      <c r="W594" s="61"/>
      <c r="X594" s="39"/>
      <c r="Y594" s="39"/>
      <c r="Z594" s="39"/>
      <c r="AA594" s="39"/>
      <c r="AB594" s="39"/>
      <c r="AC594" s="39"/>
      <c r="AD594" s="39"/>
      <c r="AE594" s="39"/>
    </row>
    <row r="595" spans="1:31" ht="16.5" customHeight="1">
      <c r="A595" s="617"/>
      <c r="B595" s="617"/>
      <c r="C595" s="617"/>
      <c r="D595" s="493">
        <v>14</v>
      </c>
      <c r="E595" s="617"/>
      <c r="F595" s="617"/>
      <c r="G595" s="617"/>
      <c r="H595" s="617"/>
      <c r="I595" s="554"/>
      <c r="J595" s="554"/>
      <c r="K595" s="554"/>
      <c r="L595" s="554"/>
      <c r="M595" s="70" t="s">
        <v>4527</v>
      </c>
      <c r="N595" s="211"/>
      <c r="O595" s="61"/>
      <c r="P595" s="93"/>
      <c r="Q595" s="78"/>
      <c r="R595" s="36"/>
      <c r="S595" s="78"/>
      <c r="T595" s="78"/>
      <c r="U595" s="78" t="s">
        <v>184</v>
      </c>
      <c r="V595" s="78" t="s">
        <v>141</v>
      </c>
      <c r="W595" s="78"/>
      <c r="X595" s="39"/>
      <c r="Y595" s="39"/>
      <c r="Z595" s="39"/>
      <c r="AA595" s="39"/>
      <c r="AB595" s="39"/>
      <c r="AC595" s="39"/>
      <c r="AD595" s="39"/>
      <c r="AE595" s="39"/>
    </row>
    <row r="596" spans="1:31" ht="49.5" customHeight="1">
      <c r="A596" s="617"/>
      <c r="B596" s="617"/>
      <c r="C596" s="617"/>
      <c r="D596" s="493">
        <v>15</v>
      </c>
      <c r="E596" s="617"/>
      <c r="F596" s="617"/>
      <c r="G596" s="617"/>
      <c r="H596" s="617"/>
      <c r="I596" s="636" t="s">
        <v>180</v>
      </c>
      <c r="J596" s="636" t="s">
        <v>398</v>
      </c>
      <c r="K596" s="631" t="s">
        <v>4544</v>
      </c>
      <c r="L596" s="631" t="s">
        <v>4545</v>
      </c>
      <c r="M596" s="70" t="s">
        <v>4526</v>
      </c>
      <c r="N596" s="211"/>
      <c r="O596" s="61"/>
      <c r="P596" s="93"/>
      <c r="Q596" s="78"/>
      <c r="R596" s="36"/>
      <c r="S596" s="78"/>
      <c r="T596" s="78"/>
      <c r="U596" s="61" t="s">
        <v>25</v>
      </c>
      <c r="V596" s="78" t="s">
        <v>141</v>
      </c>
      <c r="W596" s="61"/>
      <c r="X596" s="39"/>
      <c r="Y596" s="39"/>
      <c r="Z596" s="39"/>
      <c r="AA596" s="39"/>
      <c r="AB596" s="39"/>
      <c r="AC596" s="39"/>
      <c r="AD596" s="39"/>
      <c r="AE596" s="39"/>
    </row>
    <row r="597" spans="1:31" ht="16.5" customHeight="1">
      <c r="A597" s="618"/>
      <c r="B597" s="618"/>
      <c r="C597" s="618"/>
      <c r="D597" s="493">
        <v>16</v>
      </c>
      <c r="E597" s="618"/>
      <c r="F597" s="618"/>
      <c r="G597" s="618"/>
      <c r="H597" s="618"/>
      <c r="I597" s="554"/>
      <c r="J597" s="554"/>
      <c r="K597" s="554"/>
      <c r="L597" s="554"/>
      <c r="M597" s="70" t="s">
        <v>4527</v>
      </c>
      <c r="N597" s="177"/>
      <c r="O597" s="178"/>
      <c r="P597" s="181"/>
      <c r="Q597" s="174"/>
      <c r="R597" s="36"/>
      <c r="S597" s="174"/>
      <c r="T597" s="174"/>
      <c r="U597" s="78" t="s">
        <v>184</v>
      </c>
      <c r="V597" s="78" t="s">
        <v>141</v>
      </c>
      <c r="W597" s="78"/>
      <c r="X597" s="39"/>
      <c r="Y597" s="39"/>
      <c r="Z597" s="39"/>
      <c r="AA597" s="39"/>
      <c r="AB597" s="39"/>
      <c r="AC597" s="39"/>
      <c r="AD597" s="39"/>
      <c r="AE597" s="39"/>
    </row>
    <row r="598" spans="1:31" ht="50.25" customHeight="1">
      <c r="A598" s="616" t="s">
        <v>4546</v>
      </c>
      <c r="B598" s="616" t="s">
        <v>4547</v>
      </c>
      <c r="C598" s="619" t="s">
        <v>4548</v>
      </c>
      <c r="D598" s="493">
        <v>1</v>
      </c>
      <c r="E598" s="616" t="s">
        <v>4549</v>
      </c>
      <c r="F598" s="616" t="s">
        <v>4550</v>
      </c>
      <c r="G598" s="616" t="s">
        <v>4551</v>
      </c>
      <c r="H598" s="616" t="s">
        <v>4552</v>
      </c>
      <c r="I598" s="636" t="s">
        <v>180</v>
      </c>
      <c r="J598" s="636" t="s">
        <v>398</v>
      </c>
      <c r="K598" s="631" t="s">
        <v>4553</v>
      </c>
      <c r="L598" s="631" t="s">
        <v>4554</v>
      </c>
      <c r="M598" s="70" t="s">
        <v>4526</v>
      </c>
      <c r="N598" s="177"/>
      <c r="O598" s="178"/>
      <c r="P598" s="181"/>
      <c r="Q598" s="174"/>
      <c r="R598" s="72"/>
      <c r="S598" s="174"/>
      <c r="T598" s="174"/>
      <c r="U598" s="178" t="s">
        <v>25</v>
      </c>
      <c r="V598" s="78" t="s">
        <v>125</v>
      </c>
      <c r="W598" s="178"/>
      <c r="X598" s="39"/>
      <c r="Y598" s="39"/>
      <c r="Z598" s="39"/>
      <c r="AA598" s="39"/>
      <c r="AB598" s="39"/>
      <c r="AC598" s="39"/>
      <c r="AD598" s="39"/>
      <c r="AE598" s="39"/>
    </row>
    <row r="599" spans="1:31" ht="50.25" customHeight="1">
      <c r="A599" s="617"/>
      <c r="B599" s="617"/>
      <c r="C599" s="617"/>
      <c r="D599" s="493">
        <v>2</v>
      </c>
      <c r="E599" s="617"/>
      <c r="F599" s="617"/>
      <c r="G599" s="617"/>
      <c r="H599" s="617"/>
      <c r="I599" s="554"/>
      <c r="J599" s="554"/>
      <c r="K599" s="554"/>
      <c r="L599" s="554"/>
      <c r="M599" s="70" t="s">
        <v>4527</v>
      </c>
      <c r="N599" s="177"/>
      <c r="O599" s="178"/>
      <c r="P599" s="181"/>
      <c r="Q599" s="174"/>
      <c r="R599" s="46"/>
      <c r="S599" s="174"/>
      <c r="T599" s="174"/>
      <c r="U599" s="78" t="s">
        <v>184</v>
      </c>
      <c r="V599" s="78" t="s">
        <v>125</v>
      </c>
      <c r="W599" s="78"/>
      <c r="X599" s="39"/>
      <c r="Y599" s="39"/>
      <c r="Z599" s="39"/>
      <c r="AA599" s="39"/>
      <c r="AB599" s="39"/>
      <c r="AC599" s="39"/>
      <c r="AD599" s="39"/>
      <c r="AE599" s="39"/>
    </row>
    <row r="600" spans="1:31" ht="49.5" customHeight="1">
      <c r="A600" s="617"/>
      <c r="B600" s="617"/>
      <c r="C600" s="617"/>
      <c r="D600" s="493">
        <v>3</v>
      </c>
      <c r="E600" s="617"/>
      <c r="F600" s="617"/>
      <c r="G600" s="617"/>
      <c r="H600" s="617"/>
      <c r="I600" s="636" t="s">
        <v>180</v>
      </c>
      <c r="J600" s="636" t="s">
        <v>398</v>
      </c>
      <c r="K600" s="631" t="s">
        <v>4528</v>
      </c>
      <c r="L600" s="631" t="s">
        <v>4529</v>
      </c>
      <c r="M600" s="70" t="s">
        <v>4526</v>
      </c>
      <c r="N600" s="211"/>
      <c r="O600" s="61"/>
      <c r="P600" s="93"/>
      <c r="Q600" s="78"/>
      <c r="R600" s="36"/>
      <c r="S600" s="78"/>
      <c r="T600" s="78"/>
      <c r="U600" s="61" t="s">
        <v>25</v>
      </c>
      <c r="V600" s="78" t="s">
        <v>125</v>
      </c>
      <c r="W600" s="61"/>
      <c r="X600" s="39"/>
      <c r="Y600" s="39"/>
      <c r="Z600" s="39"/>
      <c r="AA600" s="39"/>
      <c r="AB600" s="39"/>
      <c r="AC600" s="39"/>
      <c r="AD600" s="39"/>
      <c r="AE600" s="39"/>
    </row>
    <row r="601" spans="1:31" ht="16.5" customHeight="1">
      <c r="A601" s="617"/>
      <c r="B601" s="617"/>
      <c r="C601" s="617"/>
      <c r="D601" s="493">
        <v>4</v>
      </c>
      <c r="E601" s="617"/>
      <c r="F601" s="617"/>
      <c r="G601" s="617"/>
      <c r="H601" s="617"/>
      <c r="I601" s="554"/>
      <c r="J601" s="554"/>
      <c r="K601" s="554"/>
      <c r="L601" s="554"/>
      <c r="M601" s="70" t="s">
        <v>4527</v>
      </c>
      <c r="N601" s="211"/>
      <c r="O601" s="61"/>
      <c r="P601" s="93"/>
      <c r="Q601" s="78"/>
      <c r="R601" s="36"/>
      <c r="S601" s="78"/>
      <c r="T601" s="78"/>
      <c r="U601" s="78" t="s">
        <v>184</v>
      </c>
      <c r="V601" s="78" t="s">
        <v>125</v>
      </c>
      <c r="W601" s="78"/>
      <c r="X601" s="39"/>
      <c r="Y601" s="39"/>
      <c r="Z601" s="39"/>
      <c r="AA601" s="39"/>
      <c r="AB601" s="39"/>
      <c r="AC601" s="39"/>
      <c r="AD601" s="39"/>
      <c r="AE601" s="39"/>
    </row>
    <row r="602" spans="1:31" ht="49.5" customHeight="1">
      <c r="A602" s="617"/>
      <c r="B602" s="617"/>
      <c r="C602" s="617"/>
      <c r="D602" s="493">
        <v>5</v>
      </c>
      <c r="E602" s="617"/>
      <c r="F602" s="617"/>
      <c r="G602" s="617"/>
      <c r="H602" s="617"/>
      <c r="I602" s="636" t="s">
        <v>180</v>
      </c>
      <c r="J602" s="636" t="s">
        <v>398</v>
      </c>
      <c r="K602" s="631" t="s">
        <v>4530</v>
      </c>
      <c r="L602" s="631" t="s">
        <v>4531</v>
      </c>
      <c r="M602" s="70" t="s">
        <v>4526</v>
      </c>
      <c r="N602" s="211"/>
      <c r="O602" s="61"/>
      <c r="P602" s="93"/>
      <c r="Q602" s="78"/>
      <c r="R602" s="36"/>
      <c r="S602" s="78"/>
      <c r="T602" s="78"/>
      <c r="U602" s="61" t="s">
        <v>25</v>
      </c>
      <c r="V602" s="78" t="s">
        <v>125</v>
      </c>
      <c r="W602" s="61"/>
      <c r="X602" s="39"/>
      <c r="Y602" s="39"/>
      <c r="Z602" s="39"/>
      <c r="AA602" s="39"/>
      <c r="AB602" s="39"/>
      <c r="AC602" s="39"/>
      <c r="AD602" s="39"/>
      <c r="AE602" s="39"/>
    </row>
    <row r="603" spans="1:31" ht="16.5" customHeight="1">
      <c r="A603" s="617"/>
      <c r="B603" s="617"/>
      <c r="C603" s="617"/>
      <c r="D603" s="493">
        <v>6</v>
      </c>
      <c r="E603" s="617"/>
      <c r="F603" s="617"/>
      <c r="G603" s="617"/>
      <c r="H603" s="617"/>
      <c r="I603" s="554"/>
      <c r="J603" s="554"/>
      <c r="K603" s="554"/>
      <c r="L603" s="554"/>
      <c r="M603" s="70" t="s">
        <v>4527</v>
      </c>
      <c r="N603" s="211"/>
      <c r="O603" s="61"/>
      <c r="P603" s="93"/>
      <c r="Q603" s="78"/>
      <c r="R603" s="36"/>
      <c r="S603" s="78"/>
      <c r="T603" s="78"/>
      <c r="U603" s="78" t="s">
        <v>184</v>
      </c>
      <c r="V603" s="78" t="s">
        <v>125</v>
      </c>
      <c r="W603" s="78"/>
      <c r="X603" s="39"/>
      <c r="Y603" s="39"/>
      <c r="Z603" s="39"/>
      <c r="AA603" s="39"/>
      <c r="AB603" s="39"/>
      <c r="AC603" s="39"/>
      <c r="AD603" s="39"/>
      <c r="AE603" s="39"/>
    </row>
    <row r="604" spans="1:31" ht="49.5" customHeight="1">
      <c r="A604" s="617"/>
      <c r="B604" s="617"/>
      <c r="C604" s="617"/>
      <c r="D604" s="493">
        <v>7</v>
      </c>
      <c r="E604" s="617"/>
      <c r="F604" s="617"/>
      <c r="G604" s="617"/>
      <c r="H604" s="617"/>
      <c r="I604" s="636" t="s">
        <v>180</v>
      </c>
      <c r="J604" s="636" t="s">
        <v>398</v>
      </c>
      <c r="K604" s="631" t="s">
        <v>4532</v>
      </c>
      <c r="L604" s="631" t="s">
        <v>4533</v>
      </c>
      <c r="M604" s="70" t="s">
        <v>4526</v>
      </c>
      <c r="N604" s="211"/>
      <c r="O604" s="61"/>
      <c r="P604" s="93"/>
      <c r="Q604" s="78"/>
      <c r="R604" s="36"/>
      <c r="S604" s="78"/>
      <c r="T604" s="78"/>
      <c r="U604" s="61" t="s">
        <v>25</v>
      </c>
      <c r="V604" s="78" t="s">
        <v>125</v>
      </c>
      <c r="W604" s="61"/>
      <c r="X604" s="39"/>
      <c r="Y604" s="39"/>
      <c r="Z604" s="39"/>
      <c r="AA604" s="39"/>
      <c r="AB604" s="39"/>
      <c r="AC604" s="39"/>
      <c r="AD604" s="39"/>
      <c r="AE604" s="39"/>
    </row>
    <row r="605" spans="1:31" ht="16.5" customHeight="1">
      <c r="A605" s="618"/>
      <c r="B605" s="618"/>
      <c r="C605" s="617"/>
      <c r="D605" s="493">
        <v>8</v>
      </c>
      <c r="E605" s="618"/>
      <c r="F605" s="618"/>
      <c r="G605" s="618"/>
      <c r="H605" s="618"/>
      <c r="I605" s="554"/>
      <c r="J605" s="554"/>
      <c r="K605" s="554"/>
      <c r="L605" s="554"/>
      <c r="M605" s="70" t="s">
        <v>4527</v>
      </c>
      <c r="N605" s="177"/>
      <c r="O605" s="178"/>
      <c r="P605" s="181"/>
      <c r="Q605" s="174"/>
      <c r="R605" s="36"/>
      <c r="S605" s="174"/>
      <c r="T605" s="174"/>
      <c r="U605" s="78" t="s">
        <v>184</v>
      </c>
      <c r="V605" s="78" t="s">
        <v>125</v>
      </c>
      <c r="W605" s="78"/>
      <c r="X605" s="39"/>
      <c r="Y605" s="39"/>
      <c r="Z605" s="39"/>
      <c r="AA605" s="39"/>
      <c r="AB605" s="39"/>
      <c r="AC605" s="39"/>
      <c r="AD605" s="39"/>
      <c r="AE605" s="39"/>
    </row>
    <row r="606" spans="1:31" ht="33" customHeight="1">
      <c r="A606" s="616" t="s">
        <v>4555</v>
      </c>
      <c r="B606" s="616" t="s">
        <v>4556</v>
      </c>
      <c r="C606" s="617"/>
      <c r="D606" s="493">
        <v>9</v>
      </c>
      <c r="E606" s="616" t="s">
        <v>4557</v>
      </c>
      <c r="F606" s="616" t="s">
        <v>4558</v>
      </c>
      <c r="G606" s="616" t="s">
        <v>4551</v>
      </c>
      <c r="H606" s="616" t="s">
        <v>4552</v>
      </c>
      <c r="I606" s="636" t="s">
        <v>180</v>
      </c>
      <c r="J606" s="636" t="s">
        <v>398</v>
      </c>
      <c r="K606" s="631" t="s">
        <v>4559</v>
      </c>
      <c r="L606" s="631" t="s">
        <v>4560</v>
      </c>
      <c r="M606" s="70" t="s">
        <v>4526</v>
      </c>
      <c r="N606" s="177"/>
      <c r="O606" s="178"/>
      <c r="P606" s="181"/>
      <c r="Q606" s="174"/>
      <c r="R606" s="72"/>
      <c r="S606" s="174"/>
      <c r="T606" s="174"/>
      <c r="U606" s="178" t="s">
        <v>25</v>
      </c>
      <c r="V606" s="78" t="s">
        <v>141</v>
      </c>
      <c r="W606" s="178"/>
      <c r="X606" s="39"/>
      <c r="Y606" s="39"/>
      <c r="Z606" s="39"/>
      <c r="AA606" s="39"/>
      <c r="AB606" s="39"/>
      <c r="AC606" s="39"/>
      <c r="AD606" s="39"/>
      <c r="AE606" s="39"/>
    </row>
    <row r="607" spans="1:31" ht="33" customHeight="1">
      <c r="A607" s="617"/>
      <c r="B607" s="617"/>
      <c r="C607" s="617"/>
      <c r="D607" s="493">
        <v>10</v>
      </c>
      <c r="E607" s="617"/>
      <c r="F607" s="617"/>
      <c r="G607" s="617"/>
      <c r="H607" s="617"/>
      <c r="I607" s="554"/>
      <c r="J607" s="554"/>
      <c r="K607" s="554"/>
      <c r="L607" s="554"/>
      <c r="M607" s="70" t="s">
        <v>4527</v>
      </c>
      <c r="N607" s="177"/>
      <c r="O607" s="178"/>
      <c r="P607" s="181"/>
      <c r="Q607" s="174"/>
      <c r="R607" s="46"/>
      <c r="S607" s="174"/>
      <c r="T607" s="174"/>
      <c r="U607" s="78" t="s">
        <v>184</v>
      </c>
      <c r="V607" s="78" t="s">
        <v>141</v>
      </c>
      <c r="W607" s="78"/>
      <c r="X607" s="39"/>
      <c r="Y607" s="39"/>
      <c r="Z607" s="39"/>
      <c r="AA607" s="39"/>
      <c r="AB607" s="39"/>
      <c r="AC607" s="39"/>
      <c r="AD607" s="39"/>
      <c r="AE607" s="39"/>
    </row>
    <row r="608" spans="1:31" ht="49.5" customHeight="1">
      <c r="A608" s="617"/>
      <c r="B608" s="617"/>
      <c r="C608" s="617"/>
      <c r="D608" s="493">
        <v>11</v>
      </c>
      <c r="E608" s="617"/>
      <c r="F608" s="617"/>
      <c r="G608" s="617"/>
      <c r="H608" s="617"/>
      <c r="I608" s="636" t="s">
        <v>180</v>
      </c>
      <c r="J608" s="636" t="s">
        <v>398</v>
      </c>
      <c r="K608" s="631" t="s">
        <v>4540</v>
      </c>
      <c r="L608" s="631" t="s">
        <v>4541</v>
      </c>
      <c r="M608" s="70" t="s">
        <v>4526</v>
      </c>
      <c r="N608" s="211"/>
      <c r="O608" s="61"/>
      <c r="P608" s="93"/>
      <c r="Q608" s="78"/>
      <c r="R608" s="36"/>
      <c r="S608" s="78"/>
      <c r="T608" s="78"/>
      <c r="U608" s="61" t="s">
        <v>25</v>
      </c>
      <c r="V608" s="78" t="s">
        <v>141</v>
      </c>
      <c r="W608" s="61"/>
      <c r="X608" s="39"/>
      <c r="Y608" s="39"/>
      <c r="Z608" s="39"/>
      <c r="AA608" s="39"/>
      <c r="AB608" s="39"/>
      <c r="AC608" s="39"/>
      <c r="AD608" s="39"/>
      <c r="AE608" s="39"/>
    </row>
    <row r="609" spans="1:31" ht="16.5" customHeight="1">
      <c r="A609" s="617"/>
      <c r="B609" s="617"/>
      <c r="C609" s="617"/>
      <c r="D609" s="493">
        <v>12</v>
      </c>
      <c r="E609" s="617"/>
      <c r="F609" s="617"/>
      <c r="G609" s="617"/>
      <c r="H609" s="617"/>
      <c r="I609" s="554"/>
      <c r="J609" s="554"/>
      <c r="K609" s="554"/>
      <c r="L609" s="554"/>
      <c r="M609" s="70" t="s">
        <v>4527</v>
      </c>
      <c r="N609" s="211"/>
      <c r="O609" s="61"/>
      <c r="P609" s="93"/>
      <c r="Q609" s="78"/>
      <c r="R609" s="36"/>
      <c r="S609" s="78"/>
      <c r="T609" s="78"/>
      <c r="U609" s="78" t="s">
        <v>184</v>
      </c>
      <c r="V609" s="78" t="s">
        <v>141</v>
      </c>
      <c r="W609" s="78"/>
      <c r="X609" s="39"/>
      <c r="Y609" s="39"/>
      <c r="Z609" s="39"/>
      <c r="AA609" s="39"/>
      <c r="AB609" s="39"/>
      <c r="AC609" s="39"/>
      <c r="AD609" s="39"/>
      <c r="AE609" s="39"/>
    </row>
    <row r="610" spans="1:31" ht="49.5" customHeight="1">
      <c r="A610" s="617"/>
      <c r="B610" s="617"/>
      <c r="C610" s="617"/>
      <c r="D610" s="493">
        <v>13</v>
      </c>
      <c r="E610" s="617"/>
      <c r="F610" s="617"/>
      <c r="G610" s="617"/>
      <c r="H610" s="617"/>
      <c r="I610" s="636" t="s">
        <v>180</v>
      </c>
      <c r="J610" s="636" t="s">
        <v>398</v>
      </c>
      <c r="K610" s="631" t="s">
        <v>4542</v>
      </c>
      <c r="L610" s="631" t="s">
        <v>4543</v>
      </c>
      <c r="M610" s="70" t="s">
        <v>4526</v>
      </c>
      <c r="N610" s="211"/>
      <c r="O610" s="61"/>
      <c r="P610" s="93"/>
      <c r="Q610" s="78"/>
      <c r="R610" s="36"/>
      <c r="S610" s="78"/>
      <c r="T610" s="78"/>
      <c r="U610" s="61" t="s">
        <v>25</v>
      </c>
      <c r="V610" s="78" t="s">
        <v>141</v>
      </c>
      <c r="W610" s="61"/>
      <c r="X610" s="39"/>
      <c r="Y610" s="39"/>
      <c r="Z610" s="39"/>
      <c r="AA610" s="39"/>
      <c r="AB610" s="39"/>
      <c r="AC610" s="39"/>
      <c r="AD610" s="39"/>
      <c r="AE610" s="39"/>
    </row>
    <row r="611" spans="1:31" ht="16.5" customHeight="1">
      <c r="A611" s="617"/>
      <c r="B611" s="617"/>
      <c r="C611" s="617"/>
      <c r="D611" s="493">
        <v>14</v>
      </c>
      <c r="E611" s="617"/>
      <c r="F611" s="617"/>
      <c r="G611" s="617"/>
      <c r="H611" s="617"/>
      <c r="I611" s="554"/>
      <c r="J611" s="554"/>
      <c r="K611" s="554"/>
      <c r="L611" s="554"/>
      <c r="M611" s="70" t="s">
        <v>4527</v>
      </c>
      <c r="N611" s="211"/>
      <c r="O611" s="61"/>
      <c r="P611" s="93"/>
      <c r="Q611" s="78"/>
      <c r="R611" s="36"/>
      <c r="S611" s="78"/>
      <c r="T611" s="78"/>
      <c r="U611" s="78" t="s">
        <v>184</v>
      </c>
      <c r="V611" s="78" t="s">
        <v>141</v>
      </c>
      <c r="W611" s="78"/>
      <c r="X611" s="39"/>
      <c r="Y611" s="39"/>
      <c r="Z611" s="39"/>
      <c r="AA611" s="39"/>
      <c r="AB611" s="39"/>
      <c r="AC611" s="39"/>
      <c r="AD611" s="39"/>
      <c r="AE611" s="39"/>
    </row>
    <row r="612" spans="1:31" ht="49.5" customHeight="1">
      <c r="A612" s="617"/>
      <c r="B612" s="617"/>
      <c r="C612" s="617"/>
      <c r="D612" s="493">
        <v>15</v>
      </c>
      <c r="E612" s="617"/>
      <c r="F612" s="617"/>
      <c r="G612" s="617"/>
      <c r="H612" s="617"/>
      <c r="I612" s="636" t="s">
        <v>180</v>
      </c>
      <c r="J612" s="636" t="s">
        <v>398</v>
      </c>
      <c r="K612" s="631" t="s">
        <v>4544</v>
      </c>
      <c r="L612" s="631" t="s">
        <v>4545</v>
      </c>
      <c r="M612" s="70" t="s">
        <v>4526</v>
      </c>
      <c r="N612" s="211"/>
      <c r="O612" s="61"/>
      <c r="P612" s="93"/>
      <c r="Q612" s="78"/>
      <c r="R612" s="36"/>
      <c r="S612" s="78"/>
      <c r="T612" s="78"/>
      <c r="U612" s="61" t="s">
        <v>25</v>
      </c>
      <c r="V612" s="78" t="s">
        <v>141</v>
      </c>
      <c r="W612" s="61"/>
      <c r="X612" s="39"/>
      <c r="Y612" s="39"/>
      <c r="Z612" s="39"/>
      <c r="AA612" s="39"/>
      <c r="AB612" s="39"/>
      <c r="AC612" s="39"/>
      <c r="AD612" s="39"/>
      <c r="AE612" s="39"/>
    </row>
    <row r="613" spans="1:31" ht="16.5" customHeight="1">
      <c r="A613" s="618"/>
      <c r="B613" s="618"/>
      <c r="C613" s="618"/>
      <c r="D613" s="493">
        <v>16</v>
      </c>
      <c r="E613" s="618"/>
      <c r="F613" s="618"/>
      <c r="G613" s="618"/>
      <c r="H613" s="618"/>
      <c r="I613" s="554"/>
      <c r="J613" s="554"/>
      <c r="K613" s="554"/>
      <c r="L613" s="554"/>
      <c r="M613" s="70" t="s">
        <v>4527</v>
      </c>
      <c r="N613" s="211"/>
      <c r="O613" s="61"/>
      <c r="P613" s="93"/>
      <c r="Q613" s="78"/>
      <c r="R613" s="36"/>
      <c r="S613" s="78"/>
      <c r="T613" s="78"/>
      <c r="U613" s="78" t="s">
        <v>184</v>
      </c>
      <c r="V613" s="78" t="s">
        <v>141</v>
      </c>
      <c r="W613" s="78"/>
      <c r="X613" s="39"/>
      <c r="Y613" s="39"/>
      <c r="Z613" s="39"/>
      <c r="AA613" s="39"/>
      <c r="AB613" s="39"/>
      <c r="AC613" s="39"/>
      <c r="AD613" s="39"/>
      <c r="AE613" s="39"/>
    </row>
    <row r="614" spans="1:31" ht="126.75" customHeight="1">
      <c r="A614" s="623" t="s">
        <v>4561</v>
      </c>
      <c r="B614" s="623" t="s">
        <v>4562</v>
      </c>
      <c r="C614" s="655" t="s">
        <v>4563</v>
      </c>
      <c r="D614" s="495">
        <v>1</v>
      </c>
      <c r="E614" s="654" t="s">
        <v>4564</v>
      </c>
      <c r="F614" s="654" t="s">
        <v>4565</v>
      </c>
      <c r="G614" s="654" t="s">
        <v>4566</v>
      </c>
      <c r="H614" s="654" t="s">
        <v>4567</v>
      </c>
      <c r="I614" s="636" t="s">
        <v>180</v>
      </c>
      <c r="J614" s="636" t="s">
        <v>398</v>
      </c>
      <c r="K614" s="80" t="s">
        <v>4568</v>
      </c>
      <c r="L614" s="80" t="s">
        <v>4569</v>
      </c>
      <c r="M614" s="212" t="s">
        <v>4570</v>
      </c>
      <c r="N614" s="219"/>
      <c r="O614" s="178"/>
      <c r="P614" s="181"/>
      <c r="Q614" s="174"/>
      <c r="R614" s="72"/>
      <c r="S614" s="174"/>
      <c r="T614" s="174"/>
      <c r="U614" s="78" t="s">
        <v>25</v>
      </c>
      <c r="V614" s="78" t="s">
        <v>125</v>
      </c>
      <c r="W614" s="78"/>
      <c r="X614" s="213"/>
      <c r="Y614" s="213"/>
      <c r="Z614" s="213"/>
      <c r="AA614" s="213"/>
      <c r="AB614" s="213"/>
      <c r="AC614" s="213"/>
      <c r="AD614" s="213"/>
      <c r="AE614" s="213"/>
    </row>
    <row r="615" spans="1:31" ht="16.5" customHeight="1">
      <c r="A615" s="617"/>
      <c r="B615" s="617"/>
      <c r="C615" s="617"/>
      <c r="D615" s="495">
        <v>2</v>
      </c>
      <c r="E615" s="617"/>
      <c r="F615" s="617"/>
      <c r="G615" s="617"/>
      <c r="H615" s="617"/>
      <c r="I615" s="553"/>
      <c r="J615" s="553"/>
      <c r="K615" s="631" t="s">
        <v>4571</v>
      </c>
      <c r="L615" s="631" t="s">
        <v>4572</v>
      </c>
      <c r="M615" s="68" t="s">
        <v>4427</v>
      </c>
      <c r="N615" s="200"/>
      <c r="O615" s="178"/>
      <c r="P615" s="181"/>
      <c r="Q615" s="174"/>
      <c r="R615" s="46"/>
      <c r="S615" s="174"/>
      <c r="T615" s="174"/>
      <c r="U615" s="78" t="s">
        <v>25</v>
      </c>
      <c r="V615" s="78" t="s">
        <v>125</v>
      </c>
      <c r="W615" s="78"/>
      <c r="X615" s="213"/>
      <c r="Y615" s="213"/>
      <c r="Z615" s="213"/>
      <c r="AA615" s="213"/>
      <c r="AB615" s="213"/>
      <c r="AC615" s="213"/>
      <c r="AD615" s="213"/>
      <c r="AE615" s="213"/>
    </row>
    <row r="616" spans="1:31" ht="16.5" customHeight="1">
      <c r="A616" s="617"/>
      <c r="B616" s="617"/>
      <c r="C616" s="617"/>
      <c r="D616" s="495">
        <v>3</v>
      </c>
      <c r="E616" s="617"/>
      <c r="F616" s="617"/>
      <c r="G616" s="617"/>
      <c r="H616" s="617"/>
      <c r="I616" s="554"/>
      <c r="J616" s="554"/>
      <c r="K616" s="554"/>
      <c r="L616" s="554"/>
      <c r="M616" s="68" t="s">
        <v>4466</v>
      </c>
      <c r="N616" s="200"/>
      <c r="O616" s="178"/>
      <c r="P616" s="181"/>
      <c r="Q616" s="174"/>
      <c r="R616" s="46"/>
      <c r="S616" s="174"/>
      <c r="T616" s="174"/>
      <c r="U616" s="78" t="s">
        <v>25</v>
      </c>
      <c r="V616" s="78" t="s">
        <v>125</v>
      </c>
      <c r="W616" s="78"/>
      <c r="X616" s="213"/>
      <c r="Y616" s="213"/>
      <c r="Z616" s="213"/>
      <c r="AA616" s="213"/>
      <c r="AB616" s="213"/>
      <c r="AC616" s="213"/>
      <c r="AD616" s="213"/>
      <c r="AE616" s="213"/>
    </row>
    <row r="617" spans="1:31" ht="118.5" customHeight="1">
      <c r="A617" s="617"/>
      <c r="B617" s="617"/>
      <c r="C617" s="617"/>
      <c r="D617" s="495">
        <v>4</v>
      </c>
      <c r="E617" s="617"/>
      <c r="F617" s="617"/>
      <c r="G617" s="617"/>
      <c r="H617" s="617"/>
      <c r="I617" s="636" t="s">
        <v>180</v>
      </c>
      <c r="J617" s="636" t="s">
        <v>398</v>
      </c>
      <c r="K617" s="80" t="s">
        <v>4573</v>
      </c>
      <c r="L617" s="80" t="s">
        <v>4574</v>
      </c>
      <c r="M617" s="212" t="s">
        <v>4570</v>
      </c>
      <c r="N617" s="219"/>
      <c r="O617" s="178"/>
      <c r="P617" s="181"/>
      <c r="Q617" s="174"/>
      <c r="R617" s="46"/>
      <c r="S617" s="174"/>
      <c r="T617" s="174"/>
      <c r="U617" s="78" t="s">
        <v>25</v>
      </c>
      <c r="V617" s="78" t="s">
        <v>125</v>
      </c>
      <c r="W617" s="78"/>
      <c r="X617" s="213"/>
      <c r="Y617" s="213"/>
      <c r="Z617" s="213"/>
      <c r="AA617" s="213"/>
      <c r="AB617" s="213"/>
      <c r="AC617" s="213"/>
      <c r="AD617" s="213"/>
      <c r="AE617" s="213"/>
    </row>
    <row r="618" spans="1:31" ht="16.5" customHeight="1">
      <c r="A618" s="617"/>
      <c r="B618" s="617"/>
      <c r="C618" s="617"/>
      <c r="D618" s="495">
        <v>5</v>
      </c>
      <c r="E618" s="617"/>
      <c r="F618" s="617"/>
      <c r="G618" s="617"/>
      <c r="H618" s="617"/>
      <c r="I618" s="553"/>
      <c r="J618" s="553"/>
      <c r="K618" s="631" t="s">
        <v>4575</v>
      </c>
      <c r="L618" s="631" t="s">
        <v>4576</v>
      </c>
      <c r="M618" s="68" t="s">
        <v>4427</v>
      </c>
      <c r="N618" s="200"/>
      <c r="O618" s="178"/>
      <c r="P618" s="181"/>
      <c r="Q618" s="174"/>
      <c r="R618" s="36"/>
      <c r="S618" s="174"/>
      <c r="T618" s="174"/>
      <c r="U618" s="78" t="s">
        <v>25</v>
      </c>
      <c r="V618" s="78" t="s">
        <v>125</v>
      </c>
      <c r="W618" s="78"/>
      <c r="X618" s="213"/>
      <c r="Y618" s="213"/>
      <c r="Z618" s="213"/>
      <c r="AA618" s="213"/>
      <c r="AB618" s="213"/>
      <c r="AC618" s="213"/>
      <c r="AD618" s="213"/>
      <c r="AE618" s="213"/>
    </row>
    <row r="619" spans="1:31" ht="16.5" customHeight="1">
      <c r="A619" s="617"/>
      <c r="B619" s="617"/>
      <c r="C619" s="617"/>
      <c r="D619" s="495">
        <v>6</v>
      </c>
      <c r="E619" s="617"/>
      <c r="F619" s="617"/>
      <c r="G619" s="617"/>
      <c r="H619" s="617"/>
      <c r="I619" s="554"/>
      <c r="J619" s="554"/>
      <c r="K619" s="554"/>
      <c r="L619" s="554"/>
      <c r="M619" s="68" t="s">
        <v>4466</v>
      </c>
      <c r="N619" s="200"/>
      <c r="O619" s="178"/>
      <c r="P619" s="181"/>
      <c r="Q619" s="174"/>
      <c r="R619" s="36"/>
      <c r="S619" s="174"/>
      <c r="T619" s="174"/>
      <c r="U619" s="78" t="s">
        <v>25</v>
      </c>
      <c r="V619" s="78" t="s">
        <v>125</v>
      </c>
      <c r="W619" s="78"/>
      <c r="X619" s="213"/>
      <c r="Y619" s="213"/>
      <c r="Z619" s="213"/>
      <c r="AA619" s="213"/>
      <c r="AB619" s="213"/>
      <c r="AC619" s="213"/>
      <c r="AD619" s="213"/>
      <c r="AE619" s="213"/>
    </row>
    <row r="620" spans="1:31" ht="129.75" customHeight="1">
      <c r="A620" s="617"/>
      <c r="B620" s="617"/>
      <c r="C620" s="617"/>
      <c r="D620" s="495">
        <v>7</v>
      </c>
      <c r="E620" s="617"/>
      <c r="F620" s="617"/>
      <c r="G620" s="617"/>
      <c r="H620" s="617"/>
      <c r="I620" s="636" t="s">
        <v>180</v>
      </c>
      <c r="J620" s="636" t="s">
        <v>398</v>
      </c>
      <c r="K620" s="80" t="s">
        <v>4577</v>
      </c>
      <c r="L620" s="80" t="s">
        <v>4578</v>
      </c>
      <c r="M620" s="212" t="s">
        <v>4570</v>
      </c>
      <c r="N620" s="219"/>
      <c r="O620" s="178"/>
      <c r="P620" s="181"/>
      <c r="Q620" s="174"/>
      <c r="R620" s="36"/>
      <c r="S620" s="174"/>
      <c r="T620" s="174"/>
      <c r="U620" s="78" t="s">
        <v>25</v>
      </c>
      <c r="V620" s="78" t="s">
        <v>125</v>
      </c>
      <c r="W620" s="78"/>
      <c r="X620" s="213"/>
      <c r="Y620" s="213"/>
      <c r="Z620" s="213"/>
      <c r="AA620" s="213"/>
      <c r="AB620" s="213"/>
      <c r="AC620" s="213"/>
      <c r="AD620" s="213"/>
      <c r="AE620" s="213"/>
    </row>
    <row r="621" spans="1:31" ht="16.5" customHeight="1">
      <c r="A621" s="617"/>
      <c r="B621" s="617"/>
      <c r="C621" s="617"/>
      <c r="D621" s="495">
        <v>8</v>
      </c>
      <c r="E621" s="617"/>
      <c r="F621" s="617"/>
      <c r="G621" s="617"/>
      <c r="H621" s="617"/>
      <c r="I621" s="553"/>
      <c r="J621" s="553"/>
      <c r="K621" s="631" t="s">
        <v>4579</v>
      </c>
      <c r="L621" s="631" t="s">
        <v>4580</v>
      </c>
      <c r="M621" s="68" t="s">
        <v>4432</v>
      </c>
      <c r="N621" s="200"/>
      <c r="O621" s="178"/>
      <c r="P621" s="181"/>
      <c r="Q621" s="174"/>
      <c r="R621" s="36"/>
      <c r="S621" s="174"/>
      <c r="T621" s="174"/>
      <c r="U621" s="78" t="s">
        <v>25</v>
      </c>
      <c r="V621" s="78" t="s">
        <v>125</v>
      </c>
      <c r="W621" s="78"/>
      <c r="X621" s="213"/>
      <c r="Y621" s="213"/>
      <c r="Z621" s="213"/>
      <c r="AA621" s="213"/>
      <c r="AB621" s="213"/>
      <c r="AC621" s="213"/>
      <c r="AD621" s="213"/>
      <c r="AE621" s="213"/>
    </row>
    <row r="622" spans="1:31" ht="16.5" customHeight="1">
      <c r="A622" s="617"/>
      <c r="B622" s="617"/>
      <c r="C622" s="617"/>
      <c r="D622" s="495">
        <v>9</v>
      </c>
      <c r="E622" s="617"/>
      <c r="F622" s="617"/>
      <c r="G622" s="617"/>
      <c r="H622" s="617"/>
      <c r="I622" s="554"/>
      <c r="J622" s="554"/>
      <c r="K622" s="554"/>
      <c r="L622" s="554"/>
      <c r="M622" s="68" t="s">
        <v>4466</v>
      </c>
      <c r="N622" s="200"/>
      <c r="O622" s="178"/>
      <c r="P622" s="181"/>
      <c r="Q622" s="174"/>
      <c r="R622" s="36"/>
      <c r="S622" s="174"/>
      <c r="T622" s="174"/>
      <c r="U622" s="78" t="s">
        <v>25</v>
      </c>
      <c r="V622" s="78" t="s">
        <v>125</v>
      </c>
      <c r="W622" s="78"/>
      <c r="X622" s="213"/>
      <c r="Y622" s="213"/>
      <c r="Z622" s="213"/>
      <c r="AA622" s="213"/>
      <c r="AB622" s="213"/>
      <c r="AC622" s="213"/>
      <c r="AD622" s="213"/>
      <c r="AE622" s="213"/>
    </row>
    <row r="623" spans="1:31" ht="122.25" customHeight="1">
      <c r="A623" s="617"/>
      <c r="B623" s="617"/>
      <c r="C623" s="617"/>
      <c r="D623" s="495">
        <v>10</v>
      </c>
      <c r="E623" s="617"/>
      <c r="F623" s="617"/>
      <c r="G623" s="617"/>
      <c r="H623" s="617"/>
      <c r="I623" s="636" t="s">
        <v>180</v>
      </c>
      <c r="J623" s="636" t="s">
        <v>398</v>
      </c>
      <c r="K623" s="80" t="s">
        <v>4581</v>
      </c>
      <c r="L623" s="80" t="s">
        <v>4582</v>
      </c>
      <c r="M623" s="212" t="s">
        <v>4570</v>
      </c>
      <c r="N623" s="219"/>
      <c r="O623" s="178"/>
      <c r="P623" s="181"/>
      <c r="Q623" s="174"/>
      <c r="R623" s="36"/>
      <c r="S623" s="174"/>
      <c r="T623" s="174"/>
      <c r="U623" s="78" t="s">
        <v>25</v>
      </c>
      <c r="V623" s="78" t="s">
        <v>125</v>
      </c>
      <c r="W623" s="78"/>
      <c r="X623" s="213"/>
      <c r="Y623" s="213"/>
      <c r="Z623" s="213"/>
      <c r="AA623" s="213"/>
      <c r="AB623" s="213"/>
      <c r="AC623" s="213"/>
      <c r="AD623" s="213"/>
      <c r="AE623" s="213"/>
    </row>
    <row r="624" spans="1:31" ht="33.75" customHeight="1">
      <c r="A624" s="617"/>
      <c r="B624" s="617"/>
      <c r="C624" s="617"/>
      <c r="D624" s="495">
        <v>11</v>
      </c>
      <c r="E624" s="617"/>
      <c r="F624" s="617"/>
      <c r="G624" s="617"/>
      <c r="H624" s="617"/>
      <c r="I624" s="553"/>
      <c r="J624" s="553"/>
      <c r="K624" s="631" t="s">
        <v>4583</v>
      </c>
      <c r="L624" s="631" t="s">
        <v>4584</v>
      </c>
      <c r="M624" s="68" t="s">
        <v>4432</v>
      </c>
      <c r="N624" s="200"/>
      <c r="O624" s="178"/>
      <c r="P624" s="181"/>
      <c r="Q624" s="174"/>
      <c r="R624" s="36"/>
      <c r="S624" s="174"/>
      <c r="T624" s="174"/>
      <c r="U624" s="78" t="s">
        <v>25</v>
      </c>
      <c r="V624" s="78" t="s">
        <v>125</v>
      </c>
      <c r="W624" s="78"/>
      <c r="X624" s="213"/>
      <c r="Y624" s="213"/>
      <c r="Z624" s="213"/>
      <c r="AA624" s="213"/>
      <c r="AB624" s="213"/>
      <c r="AC624" s="213"/>
      <c r="AD624" s="213"/>
      <c r="AE624" s="213"/>
    </row>
    <row r="625" spans="1:31" ht="16.5" customHeight="1">
      <c r="A625" s="617"/>
      <c r="B625" s="617"/>
      <c r="C625" s="617"/>
      <c r="D625" s="495">
        <v>12</v>
      </c>
      <c r="E625" s="618"/>
      <c r="F625" s="618"/>
      <c r="G625" s="618"/>
      <c r="H625" s="618"/>
      <c r="I625" s="554"/>
      <c r="J625" s="554"/>
      <c r="K625" s="554"/>
      <c r="L625" s="554"/>
      <c r="M625" s="68" t="s">
        <v>4466</v>
      </c>
      <c r="N625" s="200"/>
      <c r="O625" s="178"/>
      <c r="P625" s="181"/>
      <c r="Q625" s="174"/>
      <c r="R625" s="36"/>
      <c r="S625" s="174"/>
      <c r="T625" s="174"/>
      <c r="U625" s="78" t="s">
        <v>25</v>
      </c>
      <c r="V625" s="78" t="s">
        <v>125</v>
      </c>
      <c r="W625" s="78"/>
      <c r="X625" s="213"/>
      <c r="Y625" s="213"/>
      <c r="Z625" s="213"/>
      <c r="AA625" s="213"/>
      <c r="AB625" s="213"/>
      <c r="AC625" s="213"/>
      <c r="AD625" s="213"/>
      <c r="AE625" s="213"/>
    </row>
    <row r="626" spans="1:31" ht="16.5" customHeight="1">
      <c r="A626" s="617"/>
      <c r="B626" s="617"/>
      <c r="C626" s="617"/>
      <c r="D626" s="495">
        <v>13</v>
      </c>
      <c r="E626" s="654" t="s">
        <v>4397</v>
      </c>
      <c r="F626" s="654" t="s">
        <v>4398</v>
      </c>
      <c r="G626" s="654" t="s">
        <v>4304</v>
      </c>
      <c r="H626" s="654" t="s">
        <v>4305</v>
      </c>
      <c r="I626" s="69" t="s">
        <v>180</v>
      </c>
      <c r="J626" s="69" t="s">
        <v>398</v>
      </c>
      <c r="K626" s="211" t="s">
        <v>4585</v>
      </c>
      <c r="L626" s="70" t="s">
        <v>4307</v>
      </c>
      <c r="M626" s="70" t="s">
        <v>4400</v>
      </c>
      <c r="N626" s="177"/>
      <c r="O626" s="178"/>
      <c r="P626" s="181"/>
      <c r="Q626" s="174"/>
      <c r="R626" s="72"/>
      <c r="S626" s="174"/>
      <c r="T626" s="174"/>
      <c r="U626" s="78" t="s">
        <v>25</v>
      </c>
      <c r="V626" s="78" t="s">
        <v>125</v>
      </c>
      <c r="W626" s="78"/>
      <c r="X626" s="213"/>
      <c r="Y626" s="213"/>
      <c r="Z626" s="213"/>
      <c r="AA626" s="213"/>
      <c r="AB626" s="213"/>
      <c r="AC626" s="213"/>
      <c r="AD626" s="213"/>
      <c r="AE626" s="213"/>
    </row>
    <row r="627" spans="1:31" ht="56.25" customHeight="1">
      <c r="A627" s="617"/>
      <c r="B627" s="617"/>
      <c r="C627" s="617"/>
      <c r="D627" s="495">
        <v>14</v>
      </c>
      <c r="E627" s="617"/>
      <c r="F627" s="617"/>
      <c r="G627" s="617"/>
      <c r="H627" s="617"/>
      <c r="I627" s="69" t="s">
        <v>180</v>
      </c>
      <c r="J627" s="69" t="s">
        <v>398</v>
      </c>
      <c r="K627" s="70" t="s">
        <v>4073</v>
      </c>
      <c r="L627" s="80" t="s">
        <v>4074</v>
      </c>
      <c r="M627" s="80" t="s">
        <v>4400</v>
      </c>
      <c r="N627" s="177"/>
      <c r="O627" s="178"/>
      <c r="P627" s="181"/>
      <c r="Q627" s="174"/>
      <c r="R627" s="36"/>
      <c r="S627" s="174"/>
      <c r="T627" s="174"/>
      <c r="U627" s="78" t="s">
        <v>25</v>
      </c>
      <c r="V627" s="78" t="s">
        <v>125</v>
      </c>
      <c r="W627" s="78"/>
      <c r="X627" s="213"/>
      <c r="Y627" s="213"/>
      <c r="Z627" s="213"/>
      <c r="AA627" s="213"/>
      <c r="AB627" s="213"/>
      <c r="AC627" s="213"/>
      <c r="AD627" s="213"/>
      <c r="AE627" s="213"/>
    </row>
    <row r="628" spans="1:31" ht="59.25" customHeight="1">
      <c r="A628" s="617"/>
      <c r="B628" s="617"/>
      <c r="C628" s="617"/>
      <c r="D628" s="495">
        <v>15</v>
      </c>
      <c r="E628" s="617"/>
      <c r="F628" s="617"/>
      <c r="G628" s="617"/>
      <c r="H628" s="617"/>
      <c r="I628" s="69" t="s">
        <v>180</v>
      </c>
      <c r="J628" s="69" t="s">
        <v>398</v>
      </c>
      <c r="K628" s="70" t="s">
        <v>4075</v>
      </c>
      <c r="L628" s="80" t="s">
        <v>4076</v>
      </c>
      <c r="M628" s="80" t="s">
        <v>4400</v>
      </c>
      <c r="N628" s="177"/>
      <c r="O628" s="178"/>
      <c r="P628" s="181"/>
      <c r="Q628" s="174"/>
      <c r="R628" s="36"/>
      <c r="S628" s="174"/>
      <c r="T628" s="174"/>
      <c r="U628" s="78" t="s">
        <v>25</v>
      </c>
      <c r="V628" s="78" t="s">
        <v>125</v>
      </c>
      <c r="W628" s="78"/>
      <c r="X628" s="213"/>
      <c r="Y628" s="213"/>
      <c r="Z628" s="213"/>
      <c r="AA628" s="213"/>
      <c r="AB628" s="213"/>
      <c r="AC628" s="213"/>
      <c r="AD628" s="213"/>
      <c r="AE628" s="213"/>
    </row>
    <row r="629" spans="1:31" ht="16.5" customHeight="1">
      <c r="A629" s="618"/>
      <c r="B629" s="618"/>
      <c r="C629" s="618"/>
      <c r="D629" s="495">
        <v>16</v>
      </c>
      <c r="E629" s="618"/>
      <c r="F629" s="618"/>
      <c r="G629" s="618"/>
      <c r="H629" s="618"/>
      <c r="I629" s="69" t="s">
        <v>180</v>
      </c>
      <c r="J629" s="69" t="s">
        <v>398</v>
      </c>
      <c r="K629" s="70" t="s">
        <v>4077</v>
      </c>
      <c r="L629" s="80" t="s">
        <v>4078</v>
      </c>
      <c r="M629" s="80" t="s">
        <v>4400</v>
      </c>
      <c r="N629" s="177"/>
      <c r="O629" s="178"/>
      <c r="P629" s="181"/>
      <c r="Q629" s="174"/>
      <c r="R629" s="36"/>
      <c r="S629" s="174"/>
      <c r="T629" s="174"/>
      <c r="U629" s="78" t="s">
        <v>25</v>
      </c>
      <c r="V629" s="78" t="s">
        <v>125</v>
      </c>
      <c r="W629" s="78"/>
      <c r="X629" s="213"/>
      <c r="Y629" s="213"/>
      <c r="Z629" s="213"/>
      <c r="AA629" s="213"/>
      <c r="AB629" s="213"/>
      <c r="AC629" s="213"/>
      <c r="AD629" s="213"/>
      <c r="AE629" s="213"/>
    </row>
    <row r="630" spans="1:31" ht="121.5" customHeight="1">
      <c r="A630" s="623" t="s">
        <v>4586</v>
      </c>
      <c r="B630" s="623" t="s">
        <v>4587</v>
      </c>
      <c r="C630" s="655" t="s">
        <v>4588</v>
      </c>
      <c r="D630" s="495">
        <v>1</v>
      </c>
      <c r="E630" s="654" t="s">
        <v>4589</v>
      </c>
      <c r="F630" s="654" t="s">
        <v>4590</v>
      </c>
      <c r="G630" s="654" t="s">
        <v>4566</v>
      </c>
      <c r="H630" s="654" t="s">
        <v>4567</v>
      </c>
      <c r="I630" s="636" t="s">
        <v>180</v>
      </c>
      <c r="J630" s="636" t="s">
        <v>398</v>
      </c>
      <c r="K630" s="80" t="s">
        <v>4591</v>
      </c>
      <c r="L630" s="80" t="s">
        <v>4592</v>
      </c>
      <c r="M630" s="212" t="s">
        <v>4570</v>
      </c>
      <c r="N630" s="219"/>
      <c r="O630" s="178"/>
      <c r="P630" s="181"/>
      <c r="Q630" s="174"/>
      <c r="R630" s="72"/>
      <c r="S630" s="174"/>
      <c r="T630" s="174"/>
      <c r="U630" s="78" t="s">
        <v>25</v>
      </c>
      <c r="V630" s="78" t="s">
        <v>141</v>
      </c>
      <c r="W630" s="78"/>
      <c r="X630" s="213"/>
      <c r="Y630" s="213"/>
      <c r="Z630" s="213"/>
      <c r="AA630" s="213"/>
      <c r="AB630" s="213"/>
      <c r="AC630" s="213"/>
      <c r="AD630" s="213"/>
      <c r="AE630" s="213"/>
    </row>
    <row r="631" spans="1:31" ht="33" customHeight="1">
      <c r="A631" s="617"/>
      <c r="B631" s="617"/>
      <c r="C631" s="617"/>
      <c r="D631" s="495">
        <v>2</v>
      </c>
      <c r="E631" s="617"/>
      <c r="F631" s="617"/>
      <c r="G631" s="617"/>
      <c r="H631" s="617"/>
      <c r="I631" s="553"/>
      <c r="J631" s="553"/>
      <c r="K631" s="631" t="s">
        <v>4593</v>
      </c>
      <c r="L631" s="631" t="s">
        <v>4594</v>
      </c>
      <c r="M631" s="68" t="s">
        <v>4427</v>
      </c>
      <c r="N631" s="200"/>
      <c r="O631" s="178"/>
      <c r="P631" s="181"/>
      <c r="Q631" s="174"/>
      <c r="R631" s="46"/>
      <c r="S631" s="174"/>
      <c r="T631" s="174"/>
      <c r="U631" s="78" t="s">
        <v>25</v>
      </c>
      <c r="V631" s="78" t="s">
        <v>141</v>
      </c>
      <c r="W631" s="78"/>
      <c r="X631" s="213"/>
      <c r="Y631" s="213"/>
      <c r="Z631" s="213"/>
      <c r="AA631" s="213"/>
      <c r="AB631" s="213"/>
      <c r="AC631" s="213"/>
      <c r="AD631" s="213"/>
      <c r="AE631" s="213"/>
    </row>
    <row r="632" spans="1:31" ht="71.25" customHeight="1">
      <c r="A632" s="617"/>
      <c r="B632" s="617"/>
      <c r="C632" s="617"/>
      <c r="D632" s="495">
        <v>3</v>
      </c>
      <c r="E632" s="617"/>
      <c r="F632" s="617"/>
      <c r="G632" s="617"/>
      <c r="H632" s="617"/>
      <c r="I632" s="554"/>
      <c r="J632" s="554"/>
      <c r="K632" s="554"/>
      <c r="L632" s="554"/>
      <c r="M632" s="68" t="s">
        <v>4466</v>
      </c>
      <c r="N632" s="200"/>
      <c r="O632" s="178"/>
      <c r="P632" s="181"/>
      <c r="Q632" s="174"/>
      <c r="R632" s="46"/>
      <c r="S632" s="174"/>
      <c r="T632" s="174"/>
      <c r="U632" s="78" t="s">
        <v>25</v>
      </c>
      <c r="V632" s="78" t="s">
        <v>141</v>
      </c>
      <c r="W632" s="78"/>
      <c r="X632" s="213"/>
      <c r="Y632" s="213"/>
      <c r="Z632" s="213"/>
      <c r="AA632" s="213"/>
      <c r="AB632" s="213"/>
      <c r="AC632" s="213"/>
      <c r="AD632" s="213"/>
      <c r="AE632" s="213"/>
    </row>
    <row r="633" spans="1:31" ht="123.75" customHeight="1">
      <c r="A633" s="617"/>
      <c r="B633" s="617"/>
      <c r="C633" s="617"/>
      <c r="D633" s="495">
        <v>4</v>
      </c>
      <c r="E633" s="617"/>
      <c r="F633" s="617"/>
      <c r="G633" s="617"/>
      <c r="H633" s="617"/>
      <c r="I633" s="636" t="s">
        <v>180</v>
      </c>
      <c r="J633" s="636" t="s">
        <v>398</v>
      </c>
      <c r="K633" s="80" t="s">
        <v>4595</v>
      </c>
      <c r="L633" s="80" t="s">
        <v>4596</v>
      </c>
      <c r="M633" s="212" t="s">
        <v>4570</v>
      </c>
      <c r="N633" s="219"/>
      <c r="O633" s="178"/>
      <c r="P633" s="181"/>
      <c r="Q633" s="174"/>
      <c r="R633" s="46"/>
      <c r="S633" s="174"/>
      <c r="T633" s="174"/>
      <c r="U633" s="78" t="s">
        <v>25</v>
      </c>
      <c r="V633" s="78" t="s">
        <v>141</v>
      </c>
      <c r="W633" s="78"/>
      <c r="X633" s="213"/>
      <c r="Y633" s="213"/>
      <c r="Z633" s="213"/>
      <c r="AA633" s="213"/>
      <c r="AB633" s="213"/>
      <c r="AC633" s="213"/>
      <c r="AD633" s="213"/>
      <c r="AE633" s="213"/>
    </row>
    <row r="634" spans="1:31" ht="16.5" customHeight="1">
      <c r="A634" s="617"/>
      <c r="B634" s="617"/>
      <c r="C634" s="617"/>
      <c r="D634" s="495">
        <v>5</v>
      </c>
      <c r="E634" s="617"/>
      <c r="F634" s="617"/>
      <c r="G634" s="617"/>
      <c r="H634" s="617"/>
      <c r="I634" s="553"/>
      <c r="J634" s="553"/>
      <c r="K634" s="631" t="s">
        <v>4597</v>
      </c>
      <c r="L634" s="631" t="s">
        <v>4598</v>
      </c>
      <c r="M634" s="68" t="s">
        <v>4427</v>
      </c>
      <c r="N634" s="200"/>
      <c r="O634" s="178"/>
      <c r="P634" s="181"/>
      <c r="Q634" s="174"/>
      <c r="R634" s="36"/>
      <c r="S634" s="174"/>
      <c r="T634" s="174"/>
      <c r="U634" s="78" t="s">
        <v>25</v>
      </c>
      <c r="V634" s="78" t="s">
        <v>141</v>
      </c>
      <c r="W634" s="78"/>
      <c r="X634" s="213"/>
      <c r="Y634" s="213"/>
      <c r="Z634" s="213"/>
      <c r="AA634" s="213"/>
      <c r="AB634" s="213"/>
      <c r="AC634" s="213"/>
      <c r="AD634" s="213"/>
      <c r="AE634" s="213"/>
    </row>
    <row r="635" spans="1:31" ht="16.5" customHeight="1">
      <c r="A635" s="617"/>
      <c r="B635" s="617"/>
      <c r="C635" s="617"/>
      <c r="D635" s="495">
        <v>6</v>
      </c>
      <c r="E635" s="617"/>
      <c r="F635" s="617"/>
      <c r="G635" s="617"/>
      <c r="H635" s="617"/>
      <c r="I635" s="554"/>
      <c r="J635" s="554"/>
      <c r="K635" s="554"/>
      <c r="L635" s="554"/>
      <c r="M635" s="68" t="s">
        <v>4466</v>
      </c>
      <c r="N635" s="200"/>
      <c r="O635" s="178"/>
      <c r="P635" s="181"/>
      <c r="Q635" s="174"/>
      <c r="R635" s="36"/>
      <c r="S635" s="174"/>
      <c r="T635" s="174"/>
      <c r="U635" s="78" t="s">
        <v>25</v>
      </c>
      <c r="V635" s="78" t="s">
        <v>141</v>
      </c>
      <c r="W635" s="78"/>
      <c r="X635" s="213"/>
      <c r="Y635" s="213"/>
      <c r="Z635" s="213"/>
      <c r="AA635" s="213"/>
      <c r="AB635" s="213"/>
      <c r="AC635" s="213"/>
      <c r="AD635" s="213"/>
      <c r="AE635" s="213"/>
    </row>
    <row r="636" spans="1:31" ht="121.5" customHeight="1">
      <c r="A636" s="617"/>
      <c r="B636" s="617"/>
      <c r="C636" s="617"/>
      <c r="D636" s="495">
        <v>7</v>
      </c>
      <c r="E636" s="617"/>
      <c r="F636" s="617"/>
      <c r="G636" s="617"/>
      <c r="H636" s="617"/>
      <c r="I636" s="636" t="s">
        <v>180</v>
      </c>
      <c r="J636" s="636" t="s">
        <v>398</v>
      </c>
      <c r="K636" s="80" t="s">
        <v>4599</v>
      </c>
      <c r="L636" s="80" t="s">
        <v>4600</v>
      </c>
      <c r="M636" s="212" t="s">
        <v>4570</v>
      </c>
      <c r="N636" s="219"/>
      <c r="O636" s="178"/>
      <c r="P636" s="181"/>
      <c r="Q636" s="174"/>
      <c r="R636" s="36"/>
      <c r="S636" s="174"/>
      <c r="T636" s="174"/>
      <c r="U636" s="78" t="s">
        <v>25</v>
      </c>
      <c r="V636" s="78" t="s">
        <v>141</v>
      </c>
      <c r="W636" s="78"/>
      <c r="X636" s="213"/>
      <c r="Y636" s="213"/>
      <c r="Z636" s="213"/>
      <c r="AA636" s="213"/>
      <c r="AB636" s="213"/>
      <c r="AC636" s="213"/>
      <c r="AD636" s="213"/>
      <c r="AE636" s="213"/>
    </row>
    <row r="637" spans="1:31" ht="16.5" customHeight="1">
      <c r="A637" s="617"/>
      <c r="B637" s="617"/>
      <c r="C637" s="617"/>
      <c r="D637" s="495">
        <v>8</v>
      </c>
      <c r="E637" s="617"/>
      <c r="F637" s="617"/>
      <c r="G637" s="617"/>
      <c r="H637" s="617"/>
      <c r="I637" s="553"/>
      <c r="J637" s="553"/>
      <c r="K637" s="631" t="s">
        <v>4601</v>
      </c>
      <c r="L637" s="631" t="s">
        <v>4602</v>
      </c>
      <c r="M637" s="68" t="s">
        <v>4432</v>
      </c>
      <c r="N637" s="200"/>
      <c r="O637" s="178"/>
      <c r="P637" s="181"/>
      <c r="Q637" s="174"/>
      <c r="R637" s="36"/>
      <c r="S637" s="174"/>
      <c r="T637" s="174"/>
      <c r="U637" s="78" t="s">
        <v>25</v>
      </c>
      <c r="V637" s="78" t="s">
        <v>141</v>
      </c>
      <c r="W637" s="78"/>
      <c r="X637" s="213"/>
      <c r="Y637" s="213"/>
      <c r="Z637" s="213"/>
      <c r="AA637" s="213"/>
      <c r="AB637" s="213"/>
      <c r="AC637" s="213"/>
      <c r="AD637" s="213"/>
      <c r="AE637" s="213"/>
    </row>
    <row r="638" spans="1:31" ht="16.5" customHeight="1">
      <c r="A638" s="617"/>
      <c r="B638" s="617"/>
      <c r="C638" s="617"/>
      <c r="D638" s="495">
        <v>9</v>
      </c>
      <c r="E638" s="617"/>
      <c r="F638" s="617"/>
      <c r="G638" s="617"/>
      <c r="H638" s="617"/>
      <c r="I638" s="554"/>
      <c r="J638" s="554"/>
      <c r="K638" s="554"/>
      <c r="L638" s="554"/>
      <c r="M638" s="68" t="s">
        <v>4466</v>
      </c>
      <c r="N638" s="200"/>
      <c r="O638" s="178"/>
      <c r="P638" s="181"/>
      <c r="Q638" s="174"/>
      <c r="R638" s="36"/>
      <c r="S638" s="174"/>
      <c r="T638" s="174"/>
      <c r="U638" s="78" t="s">
        <v>25</v>
      </c>
      <c r="V638" s="78" t="s">
        <v>141</v>
      </c>
      <c r="W638" s="78"/>
      <c r="X638" s="213"/>
      <c r="Y638" s="213"/>
      <c r="Z638" s="213"/>
      <c r="AA638" s="213"/>
      <c r="AB638" s="213"/>
      <c r="AC638" s="213"/>
      <c r="AD638" s="213"/>
      <c r="AE638" s="213"/>
    </row>
    <row r="639" spans="1:31" ht="114.75" customHeight="1">
      <c r="A639" s="617"/>
      <c r="B639" s="617"/>
      <c r="C639" s="617"/>
      <c r="D639" s="495">
        <v>10</v>
      </c>
      <c r="E639" s="617"/>
      <c r="F639" s="617"/>
      <c r="G639" s="617"/>
      <c r="H639" s="617"/>
      <c r="I639" s="636" t="s">
        <v>180</v>
      </c>
      <c r="J639" s="636" t="s">
        <v>398</v>
      </c>
      <c r="K639" s="80" t="s">
        <v>4603</v>
      </c>
      <c r="L639" s="80" t="s">
        <v>4604</v>
      </c>
      <c r="M639" s="212" t="s">
        <v>4570</v>
      </c>
      <c r="N639" s="219"/>
      <c r="O639" s="178"/>
      <c r="P639" s="181"/>
      <c r="Q639" s="174"/>
      <c r="R639" s="36"/>
      <c r="S639" s="174"/>
      <c r="T639" s="174"/>
      <c r="U639" s="78" t="s">
        <v>25</v>
      </c>
      <c r="V639" s="78" t="s">
        <v>141</v>
      </c>
      <c r="W639" s="78"/>
      <c r="X639" s="213"/>
      <c r="Y639" s="213"/>
      <c r="Z639" s="213"/>
      <c r="AA639" s="213"/>
      <c r="AB639" s="213"/>
      <c r="AC639" s="213"/>
      <c r="AD639" s="213"/>
      <c r="AE639" s="213"/>
    </row>
    <row r="640" spans="1:31" ht="16.5" customHeight="1">
      <c r="A640" s="617"/>
      <c r="B640" s="617"/>
      <c r="C640" s="617"/>
      <c r="D640" s="495">
        <v>11</v>
      </c>
      <c r="E640" s="617"/>
      <c r="F640" s="617"/>
      <c r="G640" s="617"/>
      <c r="H640" s="617"/>
      <c r="I640" s="553"/>
      <c r="J640" s="553"/>
      <c r="K640" s="631" t="s">
        <v>4605</v>
      </c>
      <c r="L640" s="631" t="s">
        <v>4606</v>
      </c>
      <c r="M640" s="68" t="s">
        <v>4432</v>
      </c>
      <c r="N640" s="200"/>
      <c r="O640" s="178"/>
      <c r="P640" s="181"/>
      <c r="Q640" s="174"/>
      <c r="R640" s="36"/>
      <c r="S640" s="174"/>
      <c r="T640" s="174"/>
      <c r="U640" s="78" t="s">
        <v>25</v>
      </c>
      <c r="V640" s="78" t="s">
        <v>141</v>
      </c>
      <c r="W640" s="78"/>
      <c r="X640" s="213"/>
      <c r="Y640" s="213"/>
      <c r="Z640" s="213"/>
      <c r="AA640" s="213"/>
      <c r="AB640" s="213"/>
      <c r="AC640" s="213"/>
      <c r="AD640" s="213"/>
      <c r="AE640" s="213"/>
    </row>
    <row r="641" spans="1:31" ht="16.5" customHeight="1">
      <c r="A641" s="617"/>
      <c r="B641" s="617"/>
      <c r="C641" s="617"/>
      <c r="D641" s="495">
        <v>12</v>
      </c>
      <c r="E641" s="618"/>
      <c r="F641" s="618"/>
      <c r="G641" s="618"/>
      <c r="H641" s="618"/>
      <c r="I641" s="554"/>
      <c r="J641" s="554"/>
      <c r="K641" s="554"/>
      <c r="L641" s="554"/>
      <c r="M641" s="68" t="s">
        <v>4466</v>
      </c>
      <c r="N641" s="200"/>
      <c r="O641" s="178"/>
      <c r="P641" s="181"/>
      <c r="Q641" s="174"/>
      <c r="R641" s="36"/>
      <c r="S641" s="174"/>
      <c r="T641" s="174"/>
      <c r="U641" s="78" t="s">
        <v>25</v>
      </c>
      <c r="V641" s="78" t="s">
        <v>141</v>
      </c>
      <c r="W641" s="78"/>
      <c r="X641" s="213"/>
      <c r="Y641" s="213"/>
      <c r="Z641" s="213"/>
      <c r="AA641" s="213"/>
      <c r="AB641" s="213"/>
      <c r="AC641" s="213"/>
      <c r="AD641" s="213"/>
      <c r="AE641" s="213"/>
    </row>
    <row r="642" spans="1:31" ht="16.5" customHeight="1">
      <c r="A642" s="617"/>
      <c r="B642" s="617"/>
      <c r="C642" s="617"/>
      <c r="D642" s="495">
        <v>13</v>
      </c>
      <c r="E642" s="654" t="s">
        <v>4415</v>
      </c>
      <c r="F642" s="654" t="s">
        <v>4416</v>
      </c>
      <c r="G642" s="654" t="s">
        <v>4304</v>
      </c>
      <c r="H642" s="654" t="s">
        <v>4305</v>
      </c>
      <c r="I642" s="69" t="s">
        <v>180</v>
      </c>
      <c r="J642" s="69" t="s">
        <v>398</v>
      </c>
      <c r="K642" s="211" t="s">
        <v>4607</v>
      </c>
      <c r="L642" s="70" t="s">
        <v>4332</v>
      </c>
      <c r="M642" s="70" t="s">
        <v>4400</v>
      </c>
      <c r="N642" s="177"/>
      <c r="O642" s="178"/>
      <c r="P642" s="181"/>
      <c r="Q642" s="174"/>
      <c r="R642" s="72"/>
      <c r="S642" s="174"/>
      <c r="T642" s="174"/>
      <c r="U642" s="78" t="s">
        <v>25</v>
      </c>
      <c r="V642" s="78" t="s">
        <v>141</v>
      </c>
      <c r="W642" s="78"/>
      <c r="X642" s="213"/>
      <c r="Y642" s="213"/>
      <c r="Z642" s="213"/>
      <c r="AA642" s="213"/>
      <c r="AB642" s="213"/>
      <c r="AC642" s="213"/>
      <c r="AD642" s="213"/>
      <c r="AE642" s="213"/>
    </row>
    <row r="643" spans="1:31" ht="56.25" customHeight="1">
      <c r="A643" s="617"/>
      <c r="B643" s="617"/>
      <c r="C643" s="617"/>
      <c r="D643" s="495">
        <v>14</v>
      </c>
      <c r="E643" s="617"/>
      <c r="F643" s="617"/>
      <c r="G643" s="617"/>
      <c r="H643" s="617"/>
      <c r="I643" s="69" t="s">
        <v>180</v>
      </c>
      <c r="J643" s="69" t="s">
        <v>398</v>
      </c>
      <c r="K643" s="70" t="s">
        <v>4096</v>
      </c>
      <c r="L643" s="80" t="s">
        <v>4097</v>
      </c>
      <c r="M643" s="80" t="s">
        <v>4400</v>
      </c>
      <c r="N643" s="177"/>
      <c r="O643" s="178"/>
      <c r="P643" s="181"/>
      <c r="Q643" s="174"/>
      <c r="R643" s="36"/>
      <c r="S643" s="174"/>
      <c r="T643" s="174"/>
      <c r="U643" s="78" t="s">
        <v>25</v>
      </c>
      <c r="V643" s="78" t="s">
        <v>141</v>
      </c>
      <c r="W643" s="78"/>
      <c r="X643" s="213"/>
      <c r="Y643" s="213"/>
      <c r="Z643" s="213"/>
      <c r="AA643" s="213"/>
      <c r="AB643" s="213"/>
      <c r="AC643" s="213"/>
      <c r="AD643" s="213"/>
      <c r="AE643" s="213"/>
    </row>
    <row r="644" spans="1:31" ht="59.25" customHeight="1">
      <c r="A644" s="617"/>
      <c r="B644" s="617"/>
      <c r="C644" s="617"/>
      <c r="D644" s="495">
        <v>15</v>
      </c>
      <c r="E644" s="617"/>
      <c r="F644" s="617"/>
      <c r="G644" s="617"/>
      <c r="H644" s="617"/>
      <c r="I644" s="69" t="s">
        <v>180</v>
      </c>
      <c r="J644" s="69" t="s">
        <v>398</v>
      </c>
      <c r="K644" s="70" t="s">
        <v>4098</v>
      </c>
      <c r="L644" s="80" t="s">
        <v>4099</v>
      </c>
      <c r="M644" s="80" t="s">
        <v>4400</v>
      </c>
      <c r="N644" s="177"/>
      <c r="O644" s="178"/>
      <c r="P644" s="181"/>
      <c r="Q644" s="174"/>
      <c r="R644" s="36"/>
      <c r="S644" s="174"/>
      <c r="T644" s="174"/>
      <c r="U644" s="78" t="s">
        <v>25</v>
      </c>
      <c r="V644" s="78" t="s">
        <v>141</v>
      </c>
      <c r="W644" s="78"/>
      <c r="X644" s="213"/>
      <c r="Y644" s="213"/>
      <c r="Z644" s="213"/>
      <c r="AA644" s="213"/>
      <c r="AB644" s="213"/>
      <c r="AC644" s="213"/>
      <c r="AD644" s="213"/>
      <c r="AE644" s="213"/>
    </row>
    <row r="645" spans="1:31" ht="16.5" customHeight="1">
      <c r="A645" s="618"/>
      <c r="B645" s="618"/>
      <c r="C645" s="618"/>
      <c r="D645" s="495">
        <v>16</v>
      </c>
      <c r="E645" s="618"/>
      <c r="F645" s="618"/>
      <c r="G645" s="618"/>
      <c r="H645" s="618"/>
      <c r="I645" s="69" t="s">
        <v>180</v>
      </c>
      <c r="J645" s="69" t="s">
        <v>398</v>
      </c>
      <c r="K645" s="70" t="s">
        <v>4100</v>
      </c>
      <c r="L645" s="70" t="s">
        <v>4101</v>
      </c>
      <c r="M645" s="70" t="s">
        <v>4400</v>
      </c>
      <c r="N645" s="211"/>
      <c r="O645" s="61"/>
      <c r="P645" s="93"/>
      <c r="Q645" s="78"/>
      <c r="R645" s="115"/>
      <c r="S645" s="78"/>
      <c r="T645" s="78"/>
      <c r="U645" s="78" t="s">
        <v>25</v>
      </c>
      <c r="V645" s="78" t="s">
        <v>141</v>
      </c>
      <c r="W645" s="78"/>
      <c r="X645" s="213"/>
      <c r="Y645" s="213"/>
      <c r="Z645" s="213"/>
      <c r="AA645" s="213"/>
      <c r="AB645" s="213"/>
      <c r="AC645" s="213"/>
      <c r="AD645" s="213"/>
      <c r="AE645" s="213"/>
    </row>
    <row r="646" spans="1:31" ht="114" customHeight="1">
      <c r="A646" s="623" t="s">
        <v>4608</v>
      </c>
      <c r="B646" s="623" t="s">
        <v>4609</v>
      </c>
      <c r="C646" s="655" t="s">
        <v>4610</v>
      </c>
      <c r="D646" s="495">
        <v>1</v>
      </c>
      <c r="E646" s="654" t="s">
        <v>4611</v>
      </c>
      <c r="F646" s="654" t="s">
        <v>4612</v>
      </c>
      <c r="G646" s="654" t="s">
        <v>4613</v>
      </c>
      <c r="H646" s="654" t="s">
        <v>4614</v>
      </c>
      <c r="I646" s="636" t="s">
        <v>180</v>
      </c>
      <c r="J646" s="636" t="s">
        <v>398</v>
      </c>
      <c r="K646" s="193" t="s">
        <v>4615</v>
      </c>
      <c r="L646" s="97" t="s">
        <v>4616</v>
      </c>
      <c r="M646" s="212" t="s">
        <v>4570</v>
      </c>
      <c r="N646" s="219"/>
      <c r="O646" s="178"/>
      <c r="P646" s="181"/>
      <c r="Q646" s="174"/>
      <c r="R646" s="72"/>
      <c r="S646" s="174"/>
      <c r="T646" s="174"/>
      <c r="U646" s="78" t="s">
        <v>25</v>
      </c>
      <c r="V646" s="78" t="s">
        <v>125</v>
      </c>
      <c r="W646" s="78"/>
      <c r="X646" s="39"/>
      <c r="Y646" s="39"/>
      <c r="Z646" s="39"/>
      <c r="AA646" s="39"/>
      <c r="AB646" s="39"/>
      <c r="AC646" s="39"/>
      <c r="AD646" s="39"/>
      <c r="AE646" s="39"/>
    </row>
    <row r="647" spans="1:31" ht="16.5" customHeight="1">
      <c r="A647" s="617"/>
      <c r="B647" s="617"/>
      <c r="C647" s="617"/>
      <c r="D647" s="495">
        <v>2</v>
      </c>
      <c r="E647" s="617"/>
      <c r="F647" s="617"/>
      <c r="G647" s="617"/>
      <c r="H647" s="617"/>
      <c r="I647" s="553"/>
      <c r="J647" s="553"/>
      <c r="K647" s="631" t="s">
        <v>4617</v>
      </c>
      <c r="L647" s="631" t="s">
        <v>4618</v>
      </c>
      <c r="M647" s="68" t="s">
        <v>4427</v>
      </c>
      <c r="N647" s="200"/>
      <c r="O647" s="178"/>
      <c r="P647" s="181"/>
      <c r="Q647" s="174"/>
      <c r="R647" s="46"/>
      <c r="S647" s="174"/>
      <c r="T647" s="174"/>
      <c r="U647" s="78" t="s">
        <v>25</v>
      </c>
      <c r="V647" s="78" t="s">
        <v>125</v>
      </c>
      <c r="W647" s="78"/>
      <c r="X647" s="39"/>
      <c r="Y647" s="39"/>
      <c r="Z647" s="39"/>
      <c r="AA647" s="39"/>
      <c r="AB647" s="39"/>
      <c r="AC647" s="39"/>
      <c r="AD647" s="39"/>
      <c r="AE647" s="39"/>
    </row>
    <row r="648" spans="1:31" ht="16.5" customHeight="1">
      <c r="A648" s="617"/>
      <c r="B648" s="617"/>
      <c r="C648" s="617"/>
      <c r="D648" s="495">
        <v>3</v>
      </c>
      <c r="E648" s="617"/>
      <c r="F648" s="617"/>
      <c r="G648" s="617"/>
      <c r="H648" s="617"/>
      <c r="I648" s="554"/>
      <c r="J648" s="554"/>
      <c r="K648" s="554"/>
      <c r="L648" s="554"/>
      <c r="M648" s="68" t="s">
        <v>4495</v>
      </c>
      <c r="N648" s="200"/>
      <c r="O648" s="178"/>
      <c r="P648" s="181"/>
      <c r="Q648" s="174"/>
      <c r="R648" s="46"/>
      <c r="S648" s="174"/>
      <c r="T648" s="174"/>
      <c r="U648" s="78" t="s">
        <v>25</v>
      </c>
      <c r="V648" s="78" t="s">
        <v>125</v>
      </c>
      <c r="W648" s="78"/>
      <c r="X648" s="39"/>
      <c r="Y648" s="39"/>
      <c r="Z648" s="39"/>
      <c r="AA648" s="39"/>
      <c r="AB648" s="39"/>
      <c r="AC648" s="39"/>
      <c r="AD648" s="39"/>
      <c r="AE648" s="39"/>
    </row>
    <row r="649" spans="1:31" ht="103.5" customHeight="1">
      <c r="A649" s="617"/>
      <c r="B649" s="617"/>
      <c r="C649" s="617"/>
      <c r="D649" s="495">
        <v>4</v>
      </c>
      <c r="E649" s="617"/>
      <c r="F649" s="617"/>
      <c r="G649" s="617"/>
      <c r="H649" s="617"/>
      <c r="I649" s="636" t="s">
        <v>180</v>
      </c>
      <c r="J649" s="636" t="s">
        <v>398</v>
      </c>
      <c r="K649" s="193" t="s">
        <v>4619</v>
      </c>
      <c r="L649" s="97" t="s">
        <v>4620</v>
      </c>
      <c r="M649" s="212" t="s">
        <v>4570</v>
      </c>
      <c r="N649" s="219"/>
      <c r="O649" s="178"/>
      <c r="P649" s="181"/>
      <c r="Q649" s="174"/>
      <c r="R649" s="46"/>
      <c r="S649" s="174"/>
      <c r="T649" s="174"/>
      <c r="U649" s="78" t="s">
        <v>25</v>
      </c>
      <c r="V649" s="78" t="s">
        <v>125</v>
      </c>
      <c r="W649" s="78"/>
      <c r="X649" s="39"/>
      <c r="Y649" s="39"/>
      <c r="Z649" s="39"/>
      <c r="AA649" s="39"/>
      <c r="AB649" s="39"/>
      <c r="AC649" s="39"/>
      <c r="AD649" s="39"/>
      <c r="AE649" s="39"/>
    </row>
    <row r="650" spans="1:31" ht="16.5" customHeight="1">
      <c r="A650" s="617"/>
      <c r="B650" s="617"/>
      <c r="C650" s="617"/>
      <c r="D650" s="495">
        <v>5</v>
      </c>
      <c r="E650" s="617"/>
      <c r="F650" s="617"/>
      <c r="G650" s="617"/>
      <c r="H650" s="617"/>
      <c r="I650" s="553"/>
      <c r="J650" s="553"/>
      <c r="K650" s="631" t="s">
        <v>4621</v>
      </c>
      <c r="L650" s="631" t="s">
        <v>4622</v>
      </c>
      <c r="M650" s="68" t="s">
        <v>4427</v>
      </c>
      <c r="N650" s="200"/>
      <c r="O650" s="178"/>
      <c r="P650" s="181"/>
      <c r="Q650" s="174"/>
      <c r="R650" s="36"/>
      <c r="S650" s="174"/>
      <c r="T650" s="174"/>
      <c r="U650" s="78" t="s">
        <v>25</v>
      </c>
      <c r="V650" s="78" t="s">
        <v>125</v>
      </c>
      <c r="W650" s="78"/>
      <c r="X650" s="39"/>
      <c r="Y650" s="39"/>
      <c r="Z650" s="39"/>
      <c r="AA650" s="39"/>
      <c r="AB650" s="39"/>
      <c r="AC650" s="39"/>
      <c r="AD650" s="39"/>
      <c r="AE650" s="39"/>
    </row>
    <row r="651" spans="1:31" ht="16.5" customHeight="1">
      <c r="A651" s="617"/>
      <c r="B651" s="617"/>
      <c r="C651" s="617"/>
      <c r="D651" s="495">
        <v>6</v>
      </c>
      <c r="E651" s="617"/>
      <c r="F651" s="617"/>
      <c r="G651" s="617"/>
      <c r="H651" s="617"/>
      <c r="I651" s="554"/>
      <c r="J651" s="554"/>
      <c r="K651" s="554"/>
      <c r="L651" s="554"/>
      <c r="M651" s="68" t="s">
        <v>4495</v>
      </c>
      <c r="N651" s="200"/>
      <c r="O651" s="178"/>
      <c r="P651" s="181"/>
      <c r="Q651" s="174"/>
      <c r="R651" s="36"/>
      <c r="S651" s="174"/>
      <c r="T651" s="174"/>
      <c r="U651" s="78" t="s">
        <v>25</v>
      </c>
      <c r="V651" s="78" t="s">
        <v>125</v>
      </c>
      <c r="W651" s="78"/>
      <c r="X651" s="39"/>
      <c r="Y651" s="39"/>
      <c r="Z651" s="39"/>
      <c r="AA651" s="39"/>
      <c r="AB651" s="39"/>
      <c r="AC651" s="39"/>
      <c r="AD651" s="39"/>
      <c r="AE651" s="39"/>
    </row>
    <row r="652" spans="1:31" ht="114" customHeight="1">
      <c r="A652" s="617"/>
      <c r="B652" s="617"/>
      <c r="C652" s="617"/>
      <c r="D652" s="495">
        <v>7</v>
      </c>
      <c r="E652" s="617"/>
      <c r="F652" s="617"/>
      <c r="G652" s="617"/>
      <c r="H652" s="617"/>
      <c r="I652" s="636" t="s">
        <v>180</v>
      </c>
      <c r="J652" s="636" t="s">
        <v>398</v>
      </c>
      <c r="K652" s="193" t="s">
        <v>4623</v>
      </c>
      <c r="L652" s="97" t="s">
        <v>4624</v>
      </c>
      <c r="M652" s="212" t="s">
        <v>4570</v>
      </c>
      <c r="N652" s="219"/>
      <c r="O652" s="178"/>
      <c r="P652" s="181"/>
      <c r="Q652" s="174"/>
      <c r="R652" s="36"/>
      <c r="S652" s="174"/>
      <c r="T652" s="174"/>
      <c r="U652" s="78" t="s">
        <v>25</v>
      </c>
      <c r="V652" s="78" t="s">
        <v>125</v>
      </c>
      <c r="W652" s="78"/>
      <c r="X652" s="39"/>
      <c r="Y652" s="39"/>
      <c r="Z652" s="39"/>
      <c r="AA652" s="39"/>
      <c r="AB652" s="39"/>
      <c r="AC652" s="39"/>
      <c r="AD652" s="39"/>
      <c r="AE652" s="39"/>
    </row>
    <row r="653" spans="1:31" ht="16.5" customHeight="1">
      <c r="A653" s="617"/>
      <c r="B653" s="617"/>
      <c r="C653" s="617"/>
      <c r="D653" s="495">
        <v>8</v>
      </c>
      <c r="E653" s="617"/>
      <c r="F653" s="617"/>
      <c r="G653" s="617"/>
      <c r="H653" s="617"/>
      <c r="I653" s="553"/>
      <c r="J653" s="553"/>
      <c r="K653" s="631" t="s">
        <v>4625</v>
      </c>
      <c r="L653" s="631" t="s">
        <v>4626</v>
      </c>
      <c r="M653" s="68" t="s">
        <v>4432</v>
      </c>
      <c r="N653" s="200"/>
      <c r="O653" s="178"/>
      <c r="P653" s="181"/>
      <c r="Q653" s="174"/>
      <c r="R653" s="36"/>
      <c r="S653" s="174"/>
      <c r="T653" s="174"/>
      <c r="U653" s="78" t="s">
        <v>25</v>
      </c>
      <c r="V653" s="78" t="s">
        <v>125</v>
      </c>
      <c r="W653" s="78"/>
      <c r="X653" s="39"/>
      <c r="Y653" s="39"/>
      <c r="Z653" s="39"/>
      <c r="AA653" s="39"/>
      <c r="AB653" s="39"/>
      <c r="AC653" s="39"/>
      <c r="AD653" s="39"/>
      <c r="AE653" s="39"/>
    </row>
    <row r="654" spans="1:31" ht="16.5" customHeight="1">
      <c r="A654" s="617"/>
      <c r="B654" s="617"/>
      <c r="C654" s="617"/>
      <c r="D654" s="495">
        <v>9</v>
      </c>
      <c r="E654" s="617"/>
      <c r="F654" s="617"/>
      <c r="G654" s="617"/>
      <c r="H654" s="617"/>
      <c r="I654" s="554"/>
      <c r="J654" s="554"/>
      <c r="K654" s="554"/>
      <c r="L654" s="554"/>
      <c r="M654" s="68" t="s">
        <v>4495</v>
      </c>
      <c r="N654" s="200"/>
      <c r="O654" s="178"/>
      <c r="P654" s="181"/>
      <c r="Q654" s="174"/>
      <c r="R654" s="36"/>
      <c r="S654" s="174"/>
      <c r="T654" s="174"/>
      <c r="U654" s="78" t="s">
        <v>25</v>
      </c>
      <c r="V654" s="78" t="s">
        <v>125</v>
      </c>
      <c r="W654" s="78"/>
      <c r="X654" s="39"/>
      <c r="Y654" s="39"/>
      <c r="Z654" s="39"/>
      <c r="AA654" s="39"/>
      <c r="AB654" s="39"/>
      <c r="AC654" s="39"/>
      <c r="AD654" s="39"/>
      <c r="AE654" s="39"/>
    </row>
    <row r="655" spans="1:31" ht="117.75" customHeight="1">
      <c r="A655" s="617"/>
      <c r="B655" s="617"/>
      <c r="C655" s="617"/>
      <c r="D655" s="495">
        <v>10</v>
      </c>
      <c r="E655" s="617"/>
      <c r="F655" s="617"/>
      <c r="G655" s="617"/>
      <c r="H655" s="617"/>
      <c r="I655" s="636" t="s">
        <v>180</v>
      </c>
      <c r="J655" s="636" t="s">
        <v>398</v>
      </c>
      <c r="K655" s="193" t="s">
        <v>4627</v>
      </c>
      <c r="L655" s="97" t="s">
        <v>4628</v>
      </c>
      <c r="M655" s="212" t="s">
        <v>4570</v>
      </c>
      <c r="N655" s="219"/>
      <c r="O655" s="178"/>
      <c r="P655" s="181"/>
      <c r="Q655" s="174"/>
      <c r="R655" s="36"/>
      <c r="S655" s="174"/>
      <c r="T655" s="174"/>
      <c r="U655" s="78" t="s">
        <v>25</v>
      </c>
      <c r="V655" s="78" t="s">
        <v>125</v>
      </c>
      <c r="W655" s="78"/>
      <c r="X655" s="39"/>
      <c r="Y655" s="39"/>
      <c r="Z655" s="39"/>
      <c r="AA655" s="39"/>
      <c r="AB655" s="39"/>
      <c r="AC655" s="39"/>
      <c r="AD655" s="39"/>
      <c r="AE655" s="39"/>
    </row>
    <row r="656" spans="1:31" ht="33.75" customHeight="1">
      <c r="A656" s="617"/>
      <c r="B656" s="617"/>
      <c r="C656" s="617"/>
      <c r="D656" s="495">
        <v>11</v>
      </c>
      <c r="E656" s="617"/>
      <c r="F656" s="617"/>
      <c r="G656" s="617"/>
      <c r="H656" s="617"/>
      <c r="I656" s="553"/>
      <c r="J656" s="553"/>
      <c r="K656" s="631" t="s">
        <v>4629</v>
      </c>
      <c r="L656" s="631" t="s">
        <v>4630</v>
      </c>
      <c r="M656" s="68" t="s">
        <v>4432</v>
      </c>
      <c r="N656" s="200"/>
      <c r="O656" s="178"/>
      <c r="P656" s="181"/>
      <c r="Q656" s="174"/>
      <c r="R656" s="36"/>
      <c r="S656" s="174"/>
      <c r="T656" s="174"/>
      <c r="U656" s="78" t="s">
        <v>25</v>
      </c>
      <c r="V656" s="78" t="s">
        <v>125</v>
      </c>
      <c r="W656" s="78"/>
      <c r="X656" s="39"/>
      <c r="Y656" s="39"/>
      <c r="Z656" s="39"/>
      <c r="AA656" s="39"/>
      <c r="AB656" s="39"/>
      <c r="AC656" s="39"/>
      <c r="AD656" s="39"/>
      <c r="AE656" s="39"/>
    </row>
    <row r="657" spans="1:31" ht="16.5" customHeight="1">
      <c r="A657" s="617"/>
      <c r="B657" s="617"/>
      <c r="C657" s="617"/>
      <c r="D657" s="495">
        <v>12</v>
      </c>
      <c r="E657" s="618"/>
      <c r="F657" s="618"/>
      <c r="G657" s="618"/>
      <c r="H657" s="618"/>
      <c r="I657" s="554"/>
      <c r="J657" s="554"/>
      <c r="K657" s="554"/>
      <c r="L657" s="554"/>
      <c r="M657" s="68" t="s">
        <v>4495</v>
      </c>
      <c r="N657" s="200"/>
      <c r="O657" s="178"/>
      <c r="P657" s="181"/>
      <c r="Q657" s="174"/>
      <c r="R657" s="36"/>
      <c r="S657" s="174"/>
      <c r="T657" s="174"/>
      <c r="U657" s="78" t="s">
        <v>25</v>
      </c>
      <c r="V657" s="78" t="s">
        <v>125</v>
      </c>
      <c r="W657" s="78"/>
      <c r="X657" s="39"/>
      <c r="Y657" s="39"/>
      <c r="Z657" s="39"/>
      <c r="AA657" s="39"/>
      <c r="AB657" s="39"/>
      <c r="AC657" s="39"/>
      <c r="AD657" s="39"/>
      <c r="AE657" s="39"/>
    </row>
    <row r="658" spans="1:31" ht="16.5" customHeight="1">
      <c r="A658" s="617"/>
      <c r="B658" s="617"/>
      <c r="C658" s="617"/>
      <c r="D658" s="495">
        <v>13</v>
      </c>
      <c r="E658" s="654" t="s">
        <v>4631</v>
      </c>
      <c r="F658" s="654" t="s">
        <v>4632</v>
      </c>
      <c r="G658" s="654" t="s">
        <v>4304</v>
      </c>
      <c r="H658" s="654" t="s">
        <v>4305</v>
      </c>
      <c r="I658" s="69" t="s">
        <v>180</v>
      </c>
      <c r="J658" s="69" t="s">
        <v>398</v>
      </c>
      <c r="K658" s="211" t="s">
        <v>4633</v>
      </c>
      <c r="L658" s="70" t="s">
        <v>4307</v>
      </c>
      <c r="M658" s="70" t="s">
        <v>4400</v>
      </c>
      <c r="N658" s="177"/>
      <c r="O658" s="178"/>
      <c r="P658" s="181"/>
      <c r="Q658" s="174"/>
      <c r="R658" s="72"/>
      <c r="S658" s="174"/>
      <c r="T658" s="174"/>
      <c r="U658" s="78" t="s">
        <v>25</v>
      </c>
      <c r="V658" s="78" t="s">
        <v>125</v>
      </c>
      <c r="W658" s="78"/>
      <c r="X658" s="39"/>
      <c r="Y658" s="39"/>
      <c r="Z658" s="39"/>
      <c r="AA658" s="39"/>
      <c r="AB658" s="39"/>
      <c r="AC658" s="39"/>
      <c r="AD658" s="39"/>
      <c r="AE658" s="39"/>
    </row>
    <row r="659" spans="1:31" ht="56.25" customHeight="1">
      <c r="A659" s="617"/>
      <c r="B659" s="617"/>
      <c r="C659" s="617"/>
      <c r="D659" s="495">
        <v>14</v>
      </c>
      <c r="E659" s="617"/>
      <c r="F659" s="617"/>
      <c r="G659" s="617"/>
      <c r="H659" s="617"/>
      <c r="I659" s="69" t="s">
        <v>180</v>
      </c>
      <c r="J659" s="69" t="s">
        <v>398</v>
      </c>
      <c r="K659" s="70" t="s">
        <v>4073</v>
      </c>
      <c r="L659" s="80" t="s">
        <v>4074</v>
      </c>
      <c r="M659" s="80" t="s">
        <v>4400</v>
      </c>
      <c r="N659" s="177"/>
      <c r="O659" s="178"/>
      <c r="P659" s="181"/>
      <c r="Q659" s="174"/>
      <c r="R659" s="36"/>
      <c r="S659" s="174"/>
      <c r="T659" s="174"/>
      <c r="U659" s="78" t="s">
        <v>25</v>
      </c>
      <c r="V659" s="78" t="s">
        <v>125</v>
      </c>
      <c r="W659" s="78"/>
      <c r="X659" s="39"/>
      <c r="Y659" s="39"/>
      <c r="Z659" s="39"/>
      <c r="AA659" s="39"/>
      <c r="AB659" s="39"/>
      <c r="AC659" s="39"/>
      <c r="AD659" s="39"/>
      <c r="AE659" s="39"/>
    </row>
    <row r="660" spans="1:31" ht="59.25" customHeight="1">
      <c r="A660" s="617"/>
      <c r="B660" s="617"/>
      <c r="C660" s="617"/>
      <c r="D660" s="495">
        <v>15</v>
      </c>
      <c r="E660" s="617"/>
      <c r="F660" s="617"/>
      <c r="G660" s="617"/>
      <c r="H660" s="617"/>
      <c r="I660" s="69" t="s">
        <v>180</v>
      </c>
      <c r="J660" s="69" t="s">
        <v>398</v>
      </c>
      <c r="K660" s="70" t="s">
        <v>4075</v>
      </c>
      <c r="L660" s="80" t="s">
        <v>4076</v>
      </c>
      <c r="M660" s="80" t="s">
        <v>4400</v>
      </c>
      <c r="N660" s="177"/>
      <c r="O660" s="178"/>
      <c r="P660" s="181"/>
      <c r="Q660" s="174"/>
      <c r="R660" s="36"/>
      <c r="S660" s="174"/>
      <c r="T660" s="174"/>
      <c r="U660" s="78" t="s">
        <v>25</v>
      </c>
      <c r="V660" s="78" t="s">
        <v>125</v>
      </c>
      <c r="W660" s="78"/>
      <c r="X660" s="39"/>
      <c r="Y660" s="39"/>
      <c r="Z660" s="39"/>
      <c r="AA660" s="39"/>
      <c r="AB660" s="39"/>
      <c r="AC660" s="39"/>
      <c r="AD660" s="39"/>
      <c r="AE660" s="39"/>
    </row>
    <row r="661" spans="1:31" ht="16.5" customHeight="1">
      <c r="A661" s="618"/>
      <c r="B661" s="618"/>
      <c r="C661" s="618"/>
      <c r="D661" s="495">
        <v>16</v>
      </c>
      <c r="E661" s="618"/>
      <c r="F661" s="618"/>
      <c r="G661" s="618"/>
      <c r="H661" s="618"/>
      <c r="I661" s="69" t="s">
        <v>180</v>
      </c>
      <c r="J661" s="69" t="s">
        <v>398</v>
      </c>
      <c r="K661" s="70" t="s">
        <v>4077</v>
      </c>
      <c r="L661" s="80" t="s">
        <v>4078</v>
      </c>
      <c r="M661" s="80" t="s">
        <v>4400</v>
      </c>
      <c r="N661" s="177"/>
      <c r="O661" s="178"/>
      <c r="P661" s="181"/>
      <c r="Q661" s="174"/>
      <c r="R661" s="36"/>
      <c r="S661" s="174"/>
      <c r="T661" s="174"/>
      <c r="U661" s="78" t="s">
        <v>25</v>
      </c>
      <c r="V661" s="78" t="s">
        <v>125</v>
      </c>
      <c r="W661" s="78"/>
      <c r="X661" s="39"/>
      <c r="Y661" s="39"/>
      <c r="Z661" s="39"/>
      <c r="AA661" s="39"/>
      <c r="AB661" s="39"/>
      <c r="AC661" s="39"/>
      <c r="AD661" s="39"/>
      <c r="AE661" s="39"/>
    </row>
    <row r="662" spans="1:31" ht="112.5" customHeight="1">
      <c r="A662" s="623" t="s">
        <v>4634</v>
      </c>
      <c r="B662" s="623" t="s">
        <v>4635</v>
      </c>
      <c r="C662" s="655" t="s">
        <v>4636</v>
      </c>
      <c r="D662" s="495">
        <v>1</v>
      </c>
      <c r="E662" s="654" t="s">
        <v>4637</v>
      </c>
      <c r="F662" s="654" t="s">
        <v>4638</v>
      </c>
      <c r="G662" s="654" t="s">
        <v>4639</v>
      </c>
      <c r="H662" s="654" t="s">
        <v>4640</v>
      </c>
      <c r="I662" s="636" t="s">
        <v>180</v>
      </c>
      <c r="J662" s="636" t="s">
        <v>398</v>
      </c>
      <c r="K662" s="80" t="s">
        <v>4641</v>
      </c>
      <c r="L662" s="80" t="s">
        <v>4642</v>
      </c>
      <c r="M662" s="212" t="s">
        <v>4570</v>
      </c>
      <c r="N662" s="219"/>
      <c r="O662" s="178"/>
      <c r="P662" s="181"/>
      <c r="Q662" s="174"/>
      <c r="R662" s="72"/>
      <c r="S662" s="174"/>
      <c r="T662" s="174"/>
      <c r="U662" s="78" t="s">
        <v>25</v>
      </c>
      <c r="V662" s="78" t="s">
        <v>141</v>
      </c>
      <c r="W662" s="78"/>
      <c r="X662" s="39"/>
      <c r="Y662" s="39"/>
      <c r="Z662" s="39"/>
      <c r="AA662" s="39"/>
      <c r="AB662" s="39"/>
      <c r="AC662" s="39"/>
      <c r="AD662" s="39"/>
      <c r="AE662" s="39"/>
    </row>
    <row r="663" spans="1:31" ht="27.75" customHeight="1">
      <c r="A663" s="617"/>
      <c r="B663" s="617"/>
      <c r="C663" s="617"/>
      <c r="D663" s="495">
        <v>2</v>
      </c>
      <c r="E663" s="617"/>
      <c r="F663" s="617"/>
      <c r="G663" s="617"/>
      <c r="H663" s="617"/>
      <c r="I663" s="553"/>
      <c r="J663" s="553"/>
      <c r="K663" s="631" t="s">
        <v>4643</v>
      </c>
      <c r="L663" s="631" t="s">
        <v>4644</v>
      </c>
      <c r="M663" s="68" t="s">
        <v>4427</v>
      </c>
      <c r="N663" s="200"/>
      <c r="O663" s="178"/>
      <c r="P663" s="181"/>
      <c r="Q663" s="174"/>
      <c r="R663" s="46"/>
      <c r="S663" s="174"/>
      <c r="T663" s="174"/>
      <c r="U663" s="78" t="s">
        <v>25</v>
      </c>
      <c r="V663" s="78" t="s">
        <v>141</v>
      </c>
      <c r="W663" s="78"/>
      <c r="X663" s="39"/>
      <c r="Y663" s="39"/>
      <c r="Z663" s="39"/>
      <c r="AA663" s="39"/>
      <c r="AB663" s="39"/>
      <c r="AC663" s="39"/>
      <c r="AD663" s="39"/>
      <c r="AE663" s="39"/>
    </row>
    <row r="664" spans="1:31" ht="71.25" customHeight="1">
      <c r="A664" s="617"/>
      <c r="B664" s="617"/>
      <c r="C664" s="617"/>
      <c r="D664" s="495">
        <v>3</v>
      </c>
      <c r="E664" s="617"/>
      <c r="F664" s="617"/>
      <c r="G664" s="617"/>
      <c r="H664" s="617"/>
      <c r="I664" s="554"/>
      <c r="J664" s="554"/>
      <c r="K664" s="554"/>
      <c r="L664" s="554"/>
      <c r="M664" s="68" t="s">
        <v>4495</v>
      </c>
      <c r="N664" s="200"/>
      <c r="O664" s="178"/>
      <c r="P664" s="181"/>
      <c r="Q664" s="174"/>
      <c r="R664" s="46"/>
      <c r="S664" s="174"/>
      <c r="T664" s="174"/>
      <c r="U664" s="78" t="s">
        <v>25</v>
      </c>
      <c r="V664" s="78" t="s">
        <v>141</v>
      </c>
      <c r="W664" s="78"/>
      <c r="X664" s="39"/>
      <c r="Y664" s="39"/>
      <c r="Z664" s="39"/>
      <c r="AA664" s="39"/>
      <c r="AB664" s="39"/>
      <c r="AC664" s="39"/>
      <c r="AD664" s="39"/>
      <c r="AE664" s="39"/>
    </row>
    <row r="665" spans="1:31" ht="112.5" customHeight="1">
      <c r="A665" s="617"/>
      <c r="B665" s="617"/>
      <c r="C665" s="617"/>
      <c r="D665" s="495">
        <v>4</v>
      </c>
      <c r="E665" s="617"/>
      <c r="F665" s="617"/>
      <c r="G665" s="617"/>
      <c r="H665" s="617"/>
      <c r="I665" s="636" t="s">
        <v>180</v>
      </c>
      <c r="J665" s="636" t="s">
        <v>398</v>
      </c>
      <c r="K665" s="80" t="s">
        <v>4645</v>
      </c>
      <c r="L665" s="80" t="s">
        <v>4646</v>
      </c>
      <c r="M665" s="212" t="s">
        <v>4570</v>
      </c>
      <c r="N665" s="219"/>
      <c r="O665" s="178"/>
      <c r="P665" s="181"/>
      <c r="Q665" s="174"/>
      <c r="R665" s="46"/>
      <c r="S665" s="174"/>
      <c r="T665" s="174"/>
      <c r="U665" s="78" t="s">
        <v>25</v>
      </c>
      <c r="V665" s="78" t="s">
        <v>141</v>
      </c>
      <c r="W665" s="78"/>
      <c r="X665" s="39"/>
      <c r="Y665" s="39"/>
      <c r="Z665" s="39"/>
      <c r="AA665" s="39"/>
      <c r="AB665" s="39"/>
      <c r="AC665" s="39"/>
      <c r="AD665" s="39"/>
      <c r="AE665" s="39"/>
    </row>
    <row r="666" spans="1:31" ht="16.5" customHeight="1">
      <c r="A666" s="617"/>
      <c r="B666" s="617"/>
      <c r="C666" s="617"/>
      <c r="D666" s="495">
        <v>5</v>
      </c>
      <c r="E666" s="617"/>
      <c r="F666" s="617"/>
      <c r="G666" s="617"/>
      <c r="H666" s="617"/>
      <c r="I666" s="553"/>
      <c r="J666" s="553"/>
      <c r="K666" s="631" t="s">
        <v>4647</v>
      </c>
      <c r="L666" s="631" t="s">
        <v>4648</v>
      </c>
      <c r="M666" s="68" t="s">
        <v>4427</v>
      </c>
      <c r="N666" s="200"/>
      <c r="O666" s="178"/>
      <c r="P666" s="181"/>
      <c r="Q666" s="174"/>
      <c r="R666" s="36"/>
      <c r="S666" s="174"/>
      <c r="T666" s="174"/>
      <c r="U666" s="78" t="s">
        <v>25</v>
      </c>
      <c r="V666" s="78" t="s">
        <v>141</v>
      </c>
      <c r="W666" s="78"/>
      <c r="X666" s="39"/>
      <c r="Y666" s="39"/>
      <c r="Z666" s="39"/>
      <c r="AA666" s="39"/>
      <c r="AB666" s="39"/>
      <c r="AC666" s="39"/>
      <c r="AD666" s="39"/>
      <c r="AE666" s="39"/>
    </row>
    <row r="667" spans="1:31" ht="16.5" customHeight="1">
      <c r="A667" s="617"/>
      <c r="B667" s="617"/>
      <c r="C667" s="617"/>
      <c r="D667" s="495">
        <v>6</v>
      </c>
      <c r="E667" s="617"/>
      <c r="F667" s="617"/>
      <c r="G667" s="617"/>
      <c r="H667" s="617"/>
      <c r="I667" s="554"/>
      <c r="J667" s="554"/>
      <c r="K667" s="554"/>
      <c r="L667" s="554"/>
      <c r="M667" s="68" t="s">
        <v>4495</v>
      </c>
      <c r="N667" s="200"/>
      <c r="O667" s="178"/>
      <c r="P667" s="181"/>
      <c r="Q667" s="174"/>
      <c r="R667" s="36"/>
      <c r="S667" s="174"/>
      <c r="T667" s="174"/>
      <c r="U667" s="78" t="s">
        <v>25</v>
      </c>
      <c r="V667" s="78" t="s">
        <v>141</v>
      </c>
      <c r="W667" s="78"/>
      <c r="X667" s="39"/>
      <c r="Y667" s="39"/>
      <c r="Z667" s="39"/>
      <c r="AA667" s="39"/>
      <c r="AB667" s="39"/>
      <c r="AC667" s="39"/>
      <c r="AD667" s="39"/>
      <c r="AE667" s="39"/>
    </row>
    <row r="668" spans="1:31" ht="117.75" customHeight="1">
      <c r="A668" s="617"/>
      <c r="B668" s="617"/>
      <c r="C668" s="617"/>
      <c r="D668" s="495">
        <v>7</v>
      </c>
      <c r="E668" s="617"/>
      <c r="F668" s="617"/>
      <c r="G668" s="617"/>
      <c r="H668" s="617"/>
      <c r="I668" s="636" t="s">
        <v>180</v>
      </c>
      <c r="J668" s="636" t="s">
        <v>398</v>
      </c>
      <c r="K668" s="80" t="s">
        <v>4649</v>
      </c>
      <c r="L668" s="80" t="s">
        <v>4650</v>
      </c>
      <c r="M668" s="212" t="s">
        <v>4570</v>
      </c>
      <c r="N668" s="219"/>
      <c r="O668" s="178"/>
      <c r="P668" s="181"/>
      <c r="Q668" s="174"/>
      <c r="R668" s="36"/>
      <c r="S668" s="174"/>
      <c r="T668" s="174"/>
      <c r="U668" s="78" t="s">
        <v>25</v>
      </c>
      <c r="V668" s="78" t="s">
        <v>141</v>
      </c>
      <c r="W668" s="78"/>
      <c r="X668" s="39"/>
      <c r="Y668" s="39"/>
      <c r="Z668" s="39"/>
      <c r="AA668" s="39"/>
      <c r="AB668" s="39"/>
      <c r="AC668" s="39"/>
      <c r="AD668" s="39"/>
      <c r="AE668" s="39"/>
    </row>
    <row r="669" spans="1:31" ht="16.5" customHeight="1">
      <c r="A669" s="617"/>
      <c r="B669" s="617"/>
      <c r="C669" s="617"/>
      <c r="D669" s="495">
        <v>8</v>
      </c>
      <c r="E669" s="617"/>
      <c r="F669" s="617"/>
      <c r="G669" s="617"/>
      <c r="H669" s="617"/>
      <c r="I669" s="553"/>
      <c r="J669" s="553"/>
      <c r="K669" s="631" t="s">
        <v>4651</v>
      </c>
      <c r="L669" s="631" t="s">
        <v>4652</v>
      </c>
      <c r="M669" s="68" t="s">
        <v>4432</v>
      </c>
      <c r="N669" s="200"/>
      <c r="O669" s="178"/>
      <c r="P669" s="181"/>
      <c r="Q669" s="174"/>
      <c r="R669" s="36"/>
      <c r="S669" s="174"/>
      <c r="T669" s="174"/>
      <c r="U669" s="78" t="s">
        <v>25</v>
      </c>
      <c r="V669" s="78" t="s">
        <v>141</v>
      </c>
      <c r="W669" s="78"/>
      <c r="X669" s="39"/>
      <c r="Y669" s="39"/>
      <c r="Z669" s="39"/>
      <c r="AA669" s="39"/>
      <c r="AB669" s="39"/>
      <c r="AC669" s="39"/>
      <c r="AD669" s="39"/>
      <c r="AE669" s="39"/>
    </row>
    <row r="670" spans="1:31" ht="16.5" customHeight="1">
      <c r="A670" s="617"/>
      <c r="B670" s="617"/>
      <c r="C670" s="617"/>
      <c r="D670" s="495">
        <v>9</v>
      </c>
      <c r="E670" s="617"/>
      <c r="F670" s="617"/>
      <c r="G670" s="617"/>
      <c r="H670" s="617"/>
      <c r="I670" s="554"/>
      <c r="J670" s="554"/>
      <c r="K670" s="554"/>
      <c r="L670" s="554"/>
      <c r="M670" s="68" t="s">
        <v>4495</v>
      </c>
      <c r="N670" s="200"/>
      <c r="O670" s="178"/>
      <c r="P670" s="181"/>
      <c r="Q670" s="174"/>
      <c r="R670" s="36"/>
      <c r="S670" s="174"/>
      <c r="T670" s="174"/>
      <c r="U670" s="78" t="s">
        <v>25</v>
      </c>
      <c r="V670" s="78" t="s">
        <v>141</v>
      </c>
      <c r="W670" s="78"/>
      <c r="X670" s="39"/>
      <c r="Y670" s="39"/>
      <c r="Z670" s="39"/>
      <c r="AA670" s="39"/>
      <c r="AB670" s="39"/>
      <c r="AC670" s="39"/>
      <c r="AD670" s="39"/>
      <c r="AE670" s="39"/>
    </row>
    <row r="671" spans="1:31" ht="126.75" customHeight="1">
      <c r="A671" s="617"/>
      <c r="B671" s="617"/>
      <c r="C671" s="617"/>
      <c r="D671" s="495">
        <v>10</v>
      </c>
      <c r="E671" s="617"/>
      <c r="F671" s="617"/>
      <c r="G671" s="617"/>
      <c r="H671" s="617"/>
      <c r="I671" s="636" t="s">
        <v>180</v>
      </c>
      <c r="J671" s="636" t="s">
        <v>398</v>
      </c>
      <c r="K671" s="80" t="s">
        <v>4653</v>
      </c>
      <c r="L671" s="80" t="s">
        <v>4654</v>
      </c>
      <c r="M671" s="212" t="s">
        <v>4570</v>
      </c>
      <c r="N671" s="219"/>
      <c r="O671" s="178"/>
      <c r="P671" s="181"/>
      <c r="Q671" s="174"/>
      <c r="R671" s="36"/>
      <c r="S671" s="174"/>
      <c r="T671" s="174"/>
      <c r="U671" s="78" t="s">
        <v>25</v>
      </c>
      <c r="V671" s="78" t="s">
        <v>141</v>
      </c>
      <c r="W671" s="78"/>
      <c r="X671" s="39"/>
      <c r="Y671" s="39"/>
      <c r="Z671" s="39"/>
      <c r="AA671" s="39"/>
      <c r="AB671" s="39"/>
      <c r="AC671" s="39"/>
      <c r="AD671" s="39"/>
      <c r="AE671" s="39"/>
    </row>
    <row r="672" spans="1:31" ht="16.5" customHeight="1">
      <c r="A672" s="617"/>
      <c r="B672" s="617"/>
      <c r="C672" s="617"/>
      <c r="D672" s="495">
        <v>11</v>
      </c>
      <c r="E672" s="617"/>
      <c r="F672" s="617"/>
      <c r="G672" s="617"/>
      <c r="H672" s="617"/>
      <c r="I672" s="553"/>
      <c r="J672" s="553"/>
      <c r="K672" s="631" t="s">
        <v>4655</v>
      </c>
      <c r="L672" s="631" t="s">
        <v>4656</v>
      </c>
      <c r="M672" s="68" t="s">
        <v>4432</v>
      </c>
      <c r="N672" s="200"/>
      <c r="O672" s="178"/>
      <c r="P672" s="181"/>
      <c r="Q672" s="174"/>
      <c r="R672" s="36"/>
      <c r="S672" s="174"/>
      <c r="T672" s="174"/>
      <c r="U672" s="78" t="s">
        <v>25</v>
      </c>
      <c r="V672" s="78" t="s">
        <v>141</v>
      </c>
      <c r="W672" s="78"/>
      <c r="X672" s="39"/>
      <c r="Y672" s="39"/>
      <c r="Z672" s="39"/>
      <c r="AA672" s="39"/>
      <c r="AB672" s="39"/>
      <c r="AC672" s="39"/>
      <c r="AD672" s="39"/>
      <c r="AE672" s="39"/>
    </row>
    <row r="673" spans="1:31" ht="16.5" customHeight="1">
      <c r="A673" s="617"/>
      <c r="B673" s="617"/>
      <c r="C673" s="617"/>
      <c r="D673" s="495">
        <v>12</v>
      </c>
      <c r="E673" s="618"/>
      <c r="F673" s="618"/>
      <c r="G673" s="618"/>
      <c r="H673" s="618"/>
      <c r="I673" s="554"/>
      <c r="J673" s="554"/>
      <c r="K673" s="554"/>
      <c r="L673" s="554"/>
      <c r="M673" s="68" t="s">
        <v>4495</v>
      </c>
      <c r="N673" s="200"/>
      <c r="O673" s="178"/>
      <c r="P673" s="181"/>
      <c r="Q673" s="174"/>
      <c r="R673" s="36"/>
      <c r="S673" s="174"/>
      <c r="T673" s="174"/>
      <c r="U673" s="78" t="s">
        <v>25</v>
      </c>
      <c r="V673" s="78" t="s">
        <v>141</v>
      </c>
      <c r="W673" s="78"/>
      <c r="X673" s="39"/>
      <c r="Y673" s="39"/>
      <c r="Z673" s="39"/>
      <c r="AA673" s="39"/>
      <c r="AB673" s="39"/>
      <c r="AC673" s="39"/>
      <c r="AD673" s="39"/>
      <c r="AE673" s="39"/>
    </row>
    <row r="674" spans="1:31" ht="16.5" customHeight="1">
      <c r="A674" s="617"/>
      <c r="B674" s="617"/>
      <c r="C674" s="617"/>
      <c r="D674" s="495">
        <v>13</v>
      </c>
      <c r="E674" s="654" t="s">
        <v>4657</v>
      </c>
      <c r="F674" s="654" t="s">
        <v>4658</v>
      </c>
      <c r="G674" s="654" t="s">
        <v>4304</v>
      </c>
      <c r="H674" s="654" t="s">
        <v>4305</v>
      </c>
      <c r="I674" s="69" t="s">
        <v>180</v>
      </c>
      <c r="J674" s="69" t="s">
        <v>398</v>
      </c>
      <c r="K674" s="211" t="s">
        <v>4659</v>
      </c>
      <c r="L674" s="70" t="s">
        <v>4332</v>
      </c>
      <c r="M674" s="70" t="s">
        <v>4400</v>
      </c>
      <c r="N674" s="177"/>
      <c r="O674" s="178"/>
      <c r="P674" s="181"/>
      <c r="Q674" s="174"/>
      <c r="R674" s="72"/>
      <c r="S674" s="174"/>
      <c r="T674" s="174"/>
      <c r="U674" s="78" t="s">
        <v>25</v>
      </c>
      <c r="V674" s="78" t="s">
        <v>141</v>
      </c>
      <c r="W674" s="78"/>
      <c r="X674" s="39"/>
      <c r="Y674" s="39"/>
      <c r="Z674" s="39"/>
      <c r="AA674" s="39"/>
      <c r="AB674" s="39"/>
      <c r="AC674" s="39"/>
      <c r="AD674" s="39"/>
      <c r="AE674" s="39"/>
    </row>
    <row r="675" spans="1:31" ht="56.25" customHeight="1">
      <c r="A675" s="617"/>
      <c r="B675" s="617"/>
      <c r="C675" s="617"/>
      <c r="D675" s="495">
        <v>14</v>
      </c>
      <c r="E675" s="617"/>
      <c r="F675" s="617"/>
      <c r="G675" s="617"/>
      <c r="H675" s="617"/>
      <c r="I675" s="69" t="s">
        <v>180</v>
      </c>
      <c r="J675" s="69" t="s">
        <v>398</v>
      </c>
      <c r="K675" s="70" t="s">
        <v>4096</v>
      </c>
      <c r="L675" s="80" t="s">
        <v>4097</v>
      </c>
      <c r="M675" s="80" t="s">
        <v>4400</v>
      </c>
      <c r="N675" s="177"/>
      <c r="O675" s="178"/>
      <c r="P675" s="181"/>
      <c r="Q675" s="174"/>
      <c r="R675" s="36"/>
      <c r="S675" s="174"/>
      <c r="T675" s="174"/>
      <c r="U675" s="78" t="s">
        <v>25</v>
      </c>
      <c r="V675" s="78" t="s">
        <v>141</v>
      </c>
      <c r="W675" s="78"/>
      <c r="X675" s="39"/>
      <c r="Y675" s="39"/>
      <c r="Z675" s="39"/>
      <c r="AA675" s="39"/>
      <c r="AB675" s="39"/>
      <c r="AC675" s="39"/>
      <c r="AD675" s="39"/>
      <c r="AE675" s="39"/>
    </row>
    <row r="676" spans="1:31" ht="59.25" customHeight="1">
      <c r="A676" s="617"/>
      <c r="B676" s="617"/>
      <c r="C676" s="617"/>
      <c r="D676" s="495">
        <v>15</v>
      </c>
      <c r="E676" s="617"/>
      <c r="F676" s="617"/>
      <c r="G676" s="617"/>
      <c r="H676" s="617"/>
      <c r="I676" s="69" t="s">
        <v>180</v>
      </c>
      <c r="J676" s="69" t="s">
        <v>398</v>
      </c>
      <c r="K676" s="70" t="s">
        <v>4098</v>
      </c>
      <c r="L676" s="80" t="s">
        <v>4099</v>
      </c>
      <c r="M676" s="80" t="s">
        <v>4400</v>
      </c>
      <c r="N676" s="177"/>
      <c r="O676" s="178"/>
      <c r="P676" s="181"/>
      <c r="Q676" s="174"/>
      <c r="R676" s="36"/>
      <c r="S676" s="174"/>
      <c r="T676" s="174"/>
      <c r="U676" s="78" t="s">
        <v>25</v>
      </c>
      <c r="V676" s="78" t="s">
        <v>141</v>
      </c>
      <c r="W676" s="78"/>
      <c r="X676" s="39"/>
      <c r="Y676" s="39"/>
      <c r="Z676" s="39"/>
      <c r="AA676" s="39"/>
      <c r="AB676" s="39"/>
      <c r="AC676" s="39"/>
      <c r="AD676" s="39"/>
      <c r="AE676" s="39"/>
    </row>
    <row r="677" spans="1:31" ht="16.5" customHeight="1">
      <c r="A677" s="618"/>
      <c r="B677" s="618"/>
      <c r="C677" s="618"/>
      <c r="D677" s="495">
        <v>16</v>
      </c>
      <c r="E677" s="618"/>
      <c r="F677" s="618"/>
      <c r="G677" s="618"/>
      <c r="H677" s="618"/>
      <c r="I677" s="69" t="s">
        <v>180</v>
      </c>
      <c r="J677" s="69" t="s">
        <v>398</v>
      </c>
      <c r="K677" s="70" t="s">
        <v>4100</v>
      </c>
      <c r="L677" s="70" t="s">
        <v>4101</v>
      </c>
      <c r="M677" s="70" t="s">
        <v>4400</v>
      </c>
      <c r="N677" s="211"/>
      <c r="O677" s="61"/>
      <c r="P677" s="93"/>
      <c r="Q677" s="78"/>
      <c r="R677" s="115"/>
      <c r="S677" s="78"/>
      <c r="T677" s="78"/>
      <c r="U677" s="78" t="s">
        <v>25</v>
      </c>
      <c r="V677" s="78" t="s">
        <v>141</v>
      </c>
      <c r="W677" s="78"/>
      <c r="X677" s="39"/>
      <c r="Y677" s="39"/>
      <c r="Z677" s="39"/>
      <c r="AA677" s="39"/>
      <c r="AB677" s="39"/>
      <c r="AC677" s="39"/>
      <c r="AD677" s="39"/>
      <c r="AE677" s="39"/>
    </row>
    <row r="678" spans="1:31" ht="141.75" customHeight="1">
      <c r="A678" s="622" t="s">
        <v>4660</v>
      </c>
      <c r="B678" s="622" t="s">
        <v>4661</v>
      </c>
      <c r="C678" s="655" t="s">
        <v>4662</v>
      </c>
      <c r="D678" s="495">
        <v>1</v>
      </c>
      <c r="E678" s="654" t="s">
        <v>4663</v>
      </c>
      <c r="F678" s="654" t="s">
        <v>4664</v>
      </c>
      <c r="G678" s="654" t="s">
        <v>4665</v>
      </c>
      <c r="H678" s="654" t="s">
        <v>4666</v>
      </c>
      <c r="I678" s="96" t="s">
        <v>180</v>
      </c>
      <c r="J678" s="96" t="s">
        <v>398</v>
      </c>
      <c r="K678" s="193" t="s">
        <v>4667</v>
      </c>
      <c r="L678" s="97" t="s">
        <v>4668</v>
      </c>
      <c r="M678" s="104" t="s">
        <v>4669</v>
      </c>
      <c r="N678" s="220"/>
      <c r="O678" s="61"/>
      <c r="P678" s="93"/>
      <c r="Q678" s="78"/>
      <c r="R678" s="139"/>
      <c r="S678" s="78"/>
      <c r="T678" s="78"/>
      <c r="U678" s="78" t="s">
        <v>25</v>
      </c>
      <c r="V678" s="78" t="s">
        <v>125</v>
      </c>
      <c r="W678" s="78"/>
      <c r="X678" s="217"/>
      <c r="Y678" s="217"/>
      <c r="Z678" s="217"/>
      <c r="AA678" s="217"/>
      <c r="AB678" s="217"/>
      <c r="AC678" s="217"/>
      <c r="AD678" s="217"/>
      <c r="AE678" s="217"/>
    </row>
    <row r="679" spans="1:31" ht="143.25" customHeight="1">
      <c r="A679" s="617"/>
      <c r="B679" s="617"/>
      <c r="C679" s="617"/>
      <c r="D679" s="495">
        <v>2</v>
      </c>
      <c r="E679" s="617"/>
      <c r="F679" s="617"/>
      <c r="G679" s="617"/>
      <c r="H679" s="617"/>
      <c r="I679" s="96" t="s">
        <v>180</v>
      </c>
      <c r="J679" s="96" t="s">
        <v>398</v>
      </c>
      <c r="K679" s="193" t="s">
        <v>4670</v>
      </c>
      <c r="L679" s="97" t="s">
        <v>4671</v>
      </c>
      <c r="M679" s="104" t="s">
        <v>4669</v>
      </c>
      <c r="N679" s="220"/>
      <c r="O679" s="61"/>
      <c r="P679" s="93"/>
      <c r="Q679" s="78"/>
      <c r="R679" s="221"/>
      <c r="S679" s="78"/>
      <c r="T679" s="78"/>
      <c r="U679" s="78" t="s">
        <v>25</v>
      </c>
      <c r="V679" s="78" t="s">
        <v>125</v>
      </c>
      <c r="W679" s="78"/>
      <c r="X679" s="217"/>
      <c r="Y679" s="217"/>
      <c r="Z679" s="217"/>
      <c r="AA679" s="217"/>
      <c r="AB679" s="217"/>
      <c r="AC679" s="217"/>
      <c r="AD679" s="217"/>
      <c r="AE679" s="217"/>
    </row>
    <row r="680" spans="1:31" ht="138" customHeight="1">
      <c r="A680" s="617"/>
      <c r="B680" s="617"/>
      <c r="C680" s="617"/>
      <c r="D680" s="495">
        <v>3</v>
      </c>
      <c r="E680" s="617"/>
      <c r="F680" s="617"/>
      <c r="G680" s="617"/>
      <c r="H680" s="617"/>
      <c r="I680" s="96" t="s">
        <v>180</v>
      </c>
      <c r="J680" s="96" t="s">
        <v>398</v>
      </c>
      <c r="K680" s="193" t="s">
        <v>4672</v>
      </c>
      <c r="L680" s="97" t="s">
        <v>4673</v>
      </c>
      <c r="M680" s="104" t="s">
        <v>4669</v>
      </c>
      <c r="N680" s="220"/>
      <c r="O680" s="61"/>
      <c r="P680" s="93"/>
      <c r="Q680" s="78"/>
      <c r="R680" s="221"/>
      <c r="S680" s="78"/>
      <c r="T680" s="78"/>
      <c r="U680" s="78" t="s">
        <v>25</v>
      </c>
      <c r="V680" s="78" t="s">
        <v>125</v>
      </c>
      <c r="W680" s="78"/>
      <c r="X680" s="217"/>
      <c r="Y680" s="217"/>
      <c r="Z680" s="217"/>
      <c r="AA680" s="217"/>
      <c r="AB680" s="217"/>
      <c r="AC680" s="217"/>
      <c r="AD680" s="217"/>
      <c r="AE680" s="217"/>
    </row>
    <row r="681" spans="1:31" ht="148.5" customHeight="1">
      <c r="A681" s="618"/>
      <c r="B681" s="618"/>
      <c r="C681" s="618"/>
      <c r="D681" s="495">
        <v>4</v>
      </c>
      <c r="E681" s="618"/>
      <c r="F681" s="618"/>
      <c r="G681" s="618"/>
      <c r="H681" s="618"/>
      <c r="I681" s="96" t="s">
        <v>180</v>
      </c>
      <c r="J681" s="96" t="s">
        <v>398</v>
      </c>
      <c r="K681" s="193" t="s">
        <v>4674</v>
      </c>
      <c r="L681" s="97" t="s">
        <v>4675</v>
      </c>
      <c r="M681" s="104" t="s">
        <v>4669</v>
      </c>
      <c r="N681" s="220"/>
      <c r="O681" s="61"/>
      <c r="P681" s="93"/>
      <c r="Q681" s="78"/>
      <c r="R681" s="221"/>
      <c r="S681" s="78"/>
      <c r="T681" s="78"/>
      <c r="U681" s="78" t="s">
        <v>25</v>
      </c>
      <c r="V681" s="78" t="s">
        <v>125</v>
      </c>
      <c r="W681" s="78"/>
      <c r="X681" s="217"/>
      <c r="Y681" s="217"/>
      <c r="Z681" s="217"/>
      <c r="AA681" s="217"/>
      <c r="AB681" s="217"/>
      <c r="AC681" s="217"/>
      <c r="AD681" s="217"/>
      <c r="AE681" s="217"/>
    </row>
    <row r="682" spans="1:31" ht="146.25" customHeight="1">
      <c r="A682" s="622" t="s">
        <v>4660</v>
      </c>
      <c r="B682" s="622" t="s">
        <v>4661</v>
      </c>
      <c r="C682" s="655" t="s">
        <v>4676</v>
      </c>
      <c r="D682" s="495">
        <v>1</v>
      </c>
      <c r="E682" s="654" t="s">
        <v>4677</v>
      </c>
      <c r="F682" s="654" t="s">
        <v>4678</v>
      </c>
      <c r="G682" s="654" t="s">
        <v>4665</v>
      </c>
      <c r="H682" s="654" t="s">
        <v>4666</v>
      </c>
      <c r="I682" s="96" t="s">
        <v>180</v>
      </c>
      <c r="J682" s="96" t="s">
        <v>398</v>
      </c>
      <c r="K682" s="193" t="s">
        <v>4679</v>
      </c>
      <c r="L682" s="97" t="s">
        <v>4680</v>
      </c>
      <c r="M682" s="104" t="s">
        <v>4669</v>
      </c>
      <c r="N682" s="220"/>
      <c r="O682" s="61"/>
      <c r="P682" s="93"/>
      <c r="Q682" s="78"/>
      <c r="R682" s="139"/>
      <c r="S682" s="78"/>
      <c r="T682" s="78"/>
      <c r="U682" s="78" t="s">
        <v>25</v>
      </c>
      <c r="V682" s="78" t="s">
        <v>141</v>
      </c>
      <c r="W682" s="78"/>
      <c r="X682" s="217"/>
      <c r="Y682" s="217"/>
      <c r="Z682" s="217"/>
      <c r="AA682" s="217"/>
      <c r="AB682" s="217"/>
      <c r="AC682" s="217"/>
      <c r="AD682" s="217"/>
      <c r="AE682" s="217"/>
    </row>
    <row r="683" spans="1:31" ht="150" customHeight="1">
      <c r="A683" s="617"/>
      <c r="B683" s="617"/>
      <c r="C683" s="617"/>
      <c r="D683" s="495">
        <v>2</v>
      </c>
      <c r="E683" s="617"/>
      <c r="F683" s="617"/>
      <c r="G683" s="617"/>
      <c r="H683" s="617"/>
      <c r="I683" s="96" t="s">
        <v>180</v>
      </c>
      <c r="J683" s="96" t="s">
        <v>398</v>
      </c>
      <c r="K683" s="193" t="s">
        <v>4681</v>
      </c>
      <c r="L683" s="97" t="s">
        <v>4682</v>
      </c>
      <c r="M683" s="104" t="s">
        <v>4669</v>
      </c>
      <c r="N683" s="220"/>
      <c r="O683" s="61"/>
      <c r="P683" s="93"/>
      <c r="Q683" s="78"/>
      <c r="R683" s="221"/>
      <c r="S683" s="78"/>
      <c r="T683" s="78"/>
      <c r="U683" s="78" t="s">
        <v>25</v>
      </c>
      <c r="V683" s="78" t="s">
        <v>141</v>
      </c>
      <c r="W683" s="78"/>
      <c r="X683" s="217"/>
      <c r="Y683" s="217"/>
      <c r="Z683" s="217"/>
      <c r="AA683" s="217"/>
      <c r="AB683" s="217"/>
      <c r="AC683" s="217"/>
      <c r="AD683" s="217"/>
      <c r="AE683" s="217"/>
    </row>
    <row r="684" spans="1:31" ht="144.75" customHeight="1">
      <c r="A684" s="617"/>
      <c r="B684" s="617"/>
      <c r="C684" s="617"/>
      <c r="D684" s="495">
        <v>3</v>
      </c>
      <c r="E684" s="617"/>
      <c r="F684" s="617"/>
      <c r="G684" s="617"/>
      <c r="H684" s="617"/>
      <c r="I684" s="96" t="s">
        <v>180</v>
      </c>
      <c r="J684" s="96" t="s">
        <v>398</v>
      </c>
      <c r="K684" s="193" t="s">
        <v>4683</v>
      </c>
      <c r="L684" s="97" t="s">
        <v>4684</v>
      </c>
      <c r="M684" s="104" t="s">
        <v>4669</v>
      </c>
      <c r="N684" s="220"/>
      <c r="O684" s="61"/>
      <c r="P684" s="93"/>
      <c r="Q684" s="78"/>
      <c r="R684" s="221"/>
      <c r="S684" s="78"/>
      <c r="T684" s="78"/>
      <c r="U684" s="78" t="s">
        <v>25</v>
      </c>
      <c r="V684" s="78" t="s">
        <v>141</v>
      </c>
      <c r="W684" s="78"/>
      <c r="X684" s="217"/>
      <c r="Y684" s="217"/>
      <c r="Z684" s="217"/>
      <c r="AA684" s="217"/>
      <c r="AB684" s="217"/>
      <c r="AC684" s="217"/>
      <c r="AD684" s="217"/>
      <c r="AE684" s="217"/>
    </row>
    <row r="685" spans="1:31" ht="140.25" customHeight="1">
      <c r="A685" s="618"/>
      <c r="B685" s="618"/>
      <c r="C685" s="618"/>
      <c r="D685" s="495">
        <v>4</v>
      </c>
      <c r="E685" s="618"/>
      <c r="F685" s="618"/>
      <c r="G685" s="618"/>
      <c r="H685" s="618"/>
      <c r="I685" s="96" t="s">
        <v>180</v>
      </c>
      <c r="J685" s="96" t="s">
        <v>398</v>
      </c>
      <c r="K685" s="98" t="s">
        <v>4685</v>
      </c>
      <c r="L685" s="98" t="s">
        <v>4686</v>
      </c>
      <c r="M685" s="104" t="s">
        <v>4669</v>
      </c>
      <c r="N685" s="220"/>
      <c r="O685" s="61"/>
      <c r="P685" s="93"/>
      <c r="Q685" s="78"/>
      <c r="R685" s="221"/>
      <c r="S685" s="78"/>
      <c r="T685" s="78"/>
      <c r="U685" s="78" t="s">
        <v>25</v>
      </c>
      <c r="V685" s="78" t="s">
        <v>141</v>
      </c>
      <c r="W685" s="78"/>
      <c r="X685" s="217"/>
      <c r="Y685" s="217"/>
      <c r="Z685" s="217"/>
      <c r="AA685" s="217"/>
      <c r="AB685" s="217"/>
      <c r="AC685" s="217"/>
      <c r="AD685" s="217"/>
      <c r="AE685" s="217"/>
    </row>
    <row r="686" spans="1:31" ht="154.5" customHeight="1">
      <c r="A686" s="496" t="s">
        <v>4687</v>
      </c>
      <c r="B686" s="496" t="s">
        <v>4688</v>
      </c>
      <c r="C686" s="495" t="s">
        <v>4689</v>
      </c>
      <c r="D686" s="495">
        <v>1</v>
      </c>
      <c r="E686" s="512" t="s">
        <v>4690</v>
      </c>
      <c r="F686" s="512" t="s">
        <v>4691</v>
      </c>
      <c r="G686" s="512" t="s">
        <v>4692</v>
      </c>
      <c r="H686" s="512" t="s">
        <v>4693</v>
      </c>
      <c r="I686" s="96" t="s">
        <v>180</v>
      </c>
      <c r="J686" s="96" t="s">
        <v>398</v>
      </c>
      <c r="K686" s="98" t="s">
        <v>4694</v>
      </c>
      <c r="L686" s="98" t="s">
        <v>4695</v>
      </c>
      <c r="M686" s="104" t="s">
        <v>4696</v>
      </c>
      <c r="N686" s="220"/>
      <c r="O686" s="61"/>
      <c r="P686" s="93"/>
      <c r="Q686" s="78"/>
      <c r="R686" s="41"/>
      <c r="S686" s="78"/>
      <c r="T686" s="78"/>
      <c r="U686" s="78" t="s">
        <v>25</v>
      </c>
      <c r="V686" s="78" t="s">
        <v>141</v>
      </c>
      <c r="W686" s="78"/>
      <c r="X686" s="39"/>
      <c r="Y686" s="39"/>
      <c r="Z686" s="39"/>
      <c r="AA686" s="39"/>
      <c r="AB686" s="39"/>
      <c r="AC686" s="39"/>
      <c r="AD686" s="39"/>
      <c r="AE686" s="39"/>
    </row>
    <row r="687" spans="1:31" ht="145.5" customHeight="1">
      <c r="A687" s="496" t="s">
        <v>4697</v>
      </c>
      <c r="B687" s="496" t="s">
        <v>4698</v>
      </c>
      <c r="C687" s="495" t="s">
        <v>4699</v>
      </c>
      <c r="D687" s="495">
        <v>1</v>
      </c>
      <c r="E687" s="512" t="s">
        <v>4700</v>
      </c>
      <c r="F687" s="512" t="s">
        <v>4701</v>
      </c>
      <c r="G687" s="512" t="s">
        <v>4702</v>
      </c>
      <c r="H687" s="512" t="s">
        <v>4703</v>
      </c>
      <c r="I687" s="96" t="s">
        <v>180</v>
      </c>
      <c r="J687" s="96" t="s">
        <v>398</v>
      </c>
      <c r="K687" s="98" t="s">
        <v>4704</v>
      </c>
      <c r="L687" s="98" t="s">
        <v>4705</v>
      </c>
      <c r="M687" s="104" t="s">
        <v>4696</v>
      </c>
      <c r="N687" s="220"/>
      <c r="O687" s="61"/>
      <c r="P687" s="93"/>
      <c r="Q687" s="78"/>
      <c r="R687" s="41"/>
      <c r="S687" s="78"/>
      <c r="T687" s="78"/>
      <c r="U687" s="78" t="s">
        <v>25</v>
      </c>
      <c r="V687" s="78" t="s">
        <v>141</v>
      </c>
      <c r="W687" s="78"/>
      <c r="X687" s="39"/>
      <c r="Y687" s="39"/>
      <c r="Z687" s="39"/>
      <c r="AA687" s="39"/>
      <c r="AB687" s="39"/>
      <c r="AC687" s="39"/>
      <c r="AD687" s="39"/>
      <c r="AE687" s="39"/>
    </row>
    <row r="688" spans="1:31" ht="114" customHeight="1">
      <c r="A688" s="623" t="s">
        <v>4706</v>
      </c>
      <c r="B688" s="623" t="s">
        <v>4707</v>
      </c>
      <c r="C688" s="655" t="s">
        <v>4708</v>
      </c>
      <c r="D688" s="494">
        <v>1</v>
      </c>
      <c r="E688" s="654" t="s">
        <v>4709</v>
      </c>
      <c r="F688" s="654" t="s">
        <v>4710</v>
      </c>
      <c r="G688" s="654" t="s">
        <v>4711</v>
      </c>
      <c r="H688" s="654" t="s">
        <v>4712</v>
      </c>
      <c r="I688" s="658" t="s">
        <v>180</v>
      </c>
      <c r="J688" s="658" t="s">
        <v>398</v>
      </c>
      <c r="K688" s="193" t="s">
        <v>4713</v>
      </c>
      <c r="L688" s="193" t="s">
        <v>4714</v>
      </c>
      <c r="M688" s="212" t="s">
        <v>4570</v>
      </c>
      <c r="N688" s="215"/>
      <c r="O688" s="61"/>
      <c r="P688" s="181"/>
      <c r="Q688" s="174"/>
      <c r="R688" s="72"/>
      <c r="S688" s="174"/>
      <c r="T688" s="174"/>
      <c r="U688" s="78" t="s">
        <v>25</v>
      </c>
      <c r="V688" s="78" t="s">
        <v>125</v>
      </c>
      <c r="W688" s="78"/>
      <c r="X688" s="39"/>
      <c r="Y688" s="39"/>
      <c r="Z688" s="39"/>
      <c r="AA688" s="39"/>
      <c r="AB688" s="39"/>
      <c r="AC688" s="39"/>
      <c r="AD688" s="39"/>
      <c r="AE688" s="39"/>
    </row>
    <row r="689" spans="1:31" ht="60" customHeight="1">
      <c r="A689" s="617"/>
      <c r="B689" s="617"/>
      <c r="C689" s="617"/>
      <c r="D689" s="494">
        <v>2</v>
      </c>
      <c r="E689" s="617"/>
      <c r="F689" s="617"/>
      <c r="G689" s="617"/>
      <c r="H689" s="617"/>
      <c r="I689" s="553"/>
      <c r="J689" s="553"/>
      <c r="K689" s="222" t="s">
        <v>4715</v>
      </c>
      <c r="L689" s="167" t="s">
        <v>4285</v>
      </c>
      <c r="M689" s="104" t="s">
        <v>4716</v>
      </c>
      <c r="N689" s="220"/>
      <c r="O689" s="61"/>
      <c r="P689" s="181"/>
      <c r="Q689" s="78"/>
      <c r="R689" s="46"/>
      <c r="S689" s="174"/>
      <c r="T689" s="174"/>
      <c r="U689" s="78" t="s">
        <v>25</v>
      </c>
      <c r="V689" s="78" t="s">
        <v>125</v>
      </c>
      <c r="W689" s="78"/>
      <c r="X689" s="39"/>
      <c r="Y689" s="39"/>
      <c r="Z689" s="39"/>
      <c r="AA689" s="39"/>
      <c r="AB689" s="39"/>
      <c r="AC689" s="39"/>
      <c r="AD689" s="39"/>
      <c r="AE689" s="39"/>
    </row>
    <row r="690" spans="1:31" ht="84" customHeight="1">
      <c r="A690" s="617"/>
      <c r="B690" s="617"/>
      <c r="C690" s="617"/>
      <c r="D690" s="494">
        <v>3</v>
      </c>
      <c r="E690" s="617"/>
      <c r="F690" s="617"/>
      <c r="G690" s="617"/>
      <c r="H690" s="617"/>
      <c r="I690" s="627"/>
      <c r="J690" s="627"/>
      <c r="K690" s="105" t="s">
        <v>4717</v>
      </c>
      <c r="L690" s="105" t="s">
        <v>4718</v>
      </c>
      <c r="M690" s="104" t="s">
        <v>4719</v>
      </c>
      <c r="N690" s="220"/>
      <c r="O690" s="61"/>
      <c r="P690" s="181"/>
      <c r="Q690" s="210"/>
      <c r="R690" s="46"/>
      <c r="S690" s="174"/>
      <c r="T690" s="174"/>
      <c r="U690" s="78" t="s">
        <v>25</v>
      </c>
      <c r="V690" s="78" t="s">
        <v>125</v>
      </c>
      <c r="W690" s="78"/>
      <c r="X690" s="39"/>
      <c r="Y690" s="39"/>
      <c r="Z690" s="39"/>
      <c r="AA690" s="39"/>
      <c r="AB690" s="39"/>
      <c r="AC690" s="39"/>
      <c r="AD690" s="39"/>
      <c r="AE690" s="39"/>
    </row>
    <row r="691" spans="1:31" ht="105" customHeight="1">
      <c r="A691" s="617"/>
      <c r="B691" s="617"/>
      <c r="C691" s="617"/>
      <c r="D691" s="494">
        <v>4</v>
      </c>
      <c r="E691" s="617"/>
      <c r="F691" s="617"/>
      <c r="G691" s="617"/>
      <c r="H691" s="617"/>
      <c r="I691" s="658" t="s">
        <v>180</v>
      </c>
      <c r="J691" s="658" t="s">
        <v>398</v>
      </c>
      <c r="K691" s="193" t="s">
        <v>4713</v>
      </c>
      <c r="L691" s="193" t="s">
        <v>4714</v>
      </c>
      <c r="M691" s="212" t="s">
        <v>4570</v>
      </c>
      <c r="N691" s="215"/>
      <c r="O691" s="61"/>
      <c r="P691" s="181"/>
      <c r="Q691" s="78"/>
      <c r="R691" s="36"/>
      <c r="S691" s="78"/>
      <c r="T691" s="78"/>
      <c r="U691" s="78" t="s">
        <v>25</v>
      </c>
      <c r="V691" s="78" t="s">
        <v>125</v>
      </c>
      <c r="W691" s="78"/>
      <c r="X691" s="39"/>
      <c r="Y691" s="39"/>
      <c r="Z691" s="39"/>
      <c r="AA691" s="39"/>
      <c r="AB691" s="39"/>
      <c r="AC691" s="39"/>
      <c r="AD691" s="39"/>
      <c r="AE691" s="39"/>
    </row>
    <row r="692" spans="1:31" ht="16.5" customHeight="1">
      <c r="A692" s="617"/>
      <c r="B692" s="617"/>
      <c r="C692" s="617"/>
      <c r="D692" s="494">
        <v>5</v>
      </c>
      <c r="E692" s="617"/>
      <c r="F692" s="617"/>
      <c r="G692" s="617"/>
      <c r="H692" s="617"/>
      <c r="I692" s="627"/>
      <c r="J692" s="627"/>
      <c r="K692" s="223" t="s">
        <v>4720</v>
      </c>
      <c r="L692" s="97" t="s">
        <v>4721</v>
      </c>
      <c r="M692" s="104" t="s">
        <v>4716</v>
      </c>
      <c r="N692" s="220"/>
      <c r="O692" s="61"/>
      <c r="P692" s="181"/>
      <c r="Q692" s="78"/>
      <c r="R692" s="36"/>
      <c r="S692" s="78"/>
      <c r="T692" s="78"/>
      <c r="U692" s="78" t="s">
        <v>25</v>
      </c>
      <c r="V692" s="78" t="s">
        <v>125</v>
      </c>
      <c r="W692" s="78"/>
      <c r="X692" s="39"/>
      <c r="Y692" s="39"/>
      <c r="Z692" s="39"/>
      <c r="AA692" s="39"/>
      <c r="AB692" s="39"/>
      <c r="AC692" s="39"/>
      <c r="AD692" s="39"/>
      <c r="AE692" s="39"/>
    </row>
    <row r="693" spans="1:31" ht="106.5" customHeight="1">
      <c r="A693" s="617"/>
      <c r="B693" s="617"/>
      <c r="C693" s="617"/>
      <c r="D693" s="494">
        <v>7</v>
      </c>
      <c r="E693" s="617"/>
      <c r="F693" s="617"/>
      <c r="G693" s="617"/>
      <c r="H693" s="617"/>
      <c r="I693" s="658" t="s">
        <v>180</v>
      </c>
      <c r="J693" s="658" t="s">
        <v>398</v>
      </c>
      <c r="K693" s="193" t="s">
        <v>4713</v>
      </c>
      <c r="L693" s="193" t="s">
        <v>4714</v>
      </c>
      <c r="M693" s="212" t="s">
        <v>4570</v>
      </c>
      <c r="N693" s="215"/>
      <c r="O693" s="61"/>
      <c r="P693" s="181"/>
      <c r="Q693" s="78"/>
      <c r="R693" s="36"/>
      <c r="S693" s="78"/>
      <c r="T693" s="78"/>
      <c r="U693" s="78" t="s">
        <v>25</v>
      </c>
      <c r="V693" s="78" t="s">
        <v>125</v>
      </c>
      <c r="W693" s="78"/>
      <c r="X693" s="39"/>
      <c r="Y693" s="39"/>
      <c r="Z693" s="39"/>
      <c r="AA693" s="39"/>
      <c r="AB693" s="39"/>
      <c r="AC693" s="39"/>
      <c r="AD693" s="39"/>
      <c r="AE693" s="39"/>
    </row>
    <row r="694" spans="1:31" ht="16.5" customHeight="1">
      <c r="A694" s="617"/>
      <c r="B694" s="617"/>
      <c r="C694" s="617"/>
      <c r="D694" s="494">
        <v>8</v>
      </c>
      <c r="E694" s="617"/>
      <c r="F694" s="617"/>
      <c r="G694" s="617"/>
      <c r="H694" s="617"/>
      <c r="I694" s="627"/>
      <c r="J694" s="627"/>
      <c r="K694" s="223" t="s">
        <v>4722</v>
      </c>
      <c r="L694" s="97" t="s">
        <v>4723</v>
      </c>
      <c r="M694" s="104" t="s">
        <v>4724</v>
      </c>
      <c r="N694" s="220"/>
      <c r="O694" s="61"/>
      <c r="P694" s="181"/>
      <c r="Q694" s="78"/>
      <c r="R694" s="36"/>
      <c r="S694" s="78"/>
      <c r="T694" s="78"/>
      <c r="U694" s="78" t="s">
        <v>25</v>
      </c>
      <c r="V694" s="78" t="s">
        <v>125</v>
      </c>
      <c r="W694" s="78"/>
      <c r="X694" s="39"/>
      <c r="Y694" s="39"/>
      <c r="Z694" s="39"/>
      <c r="AA694" s="39"/>
      <c r="AB694" s="39"/>
      <c r="AC694" s="39"/>
      <c r="AD694" s="39"/>
      <c r="AE694" s="39"/>
    </row>
    <row r="695" spans="1:31" ht="98.25" customHeight="1">
      <c r="A695" s="617"/>
      <c r="B695" s="617"/>
      <c r="C695" s="617"/>
      <c r="D695" s="494">
        <v>10</v>
      </c>
      <c r="E695" s="617"/>
      <c r="F695" s="617"/>
      <c r="G695" s="617"/>
      <c r="H695" s="617"/>
      <c r="I695" s="658" t="s">
        <v>180</v>
      </c>
      <c r="J695" s="658" t="s">
        <v>398</v>
      </c>
      <c r="K695" s="193" t="s">
        <v>4713</v>
      </c>
      <c r="L695" s="193" t="s">
        <v>4714</v>
      </c>
      <c r="M695" s="212" t="s">
        <v>4570</v>
      </c>
      <c r="N695" s="215"/>
      <c r="O695" s="61"/>
      <c r="P695" s="181"/>
      <c r="Q695" s="78"/>
      <c r="R695" s="36"/>
      <c r="S695" s="78"/>
      <c r="T695" s="78"/>
      <c r="U695" s="78" t="s">
        <v>25</v>
      </c>
      <c r="V695" s="78" t="s">
        <v>125</v>
      </c>
      <c r="W695" s="78"/>
      <c r="X695" s="39"/>
      <c r="Y695" s="39"/>
      <c r="Z695" s="39"/>
      <c r="AA695" s="39"/>
      <c r="AB695" s="39"/>
      <c r="AC695" s="39"/>
      <c r="AD695" s="39"/>
      <c r="AE695" s="39"/>
    </row>
    <row r="696" spans="1:31" ht="44.25" customHeight="1">
      <c r="A696" s="646"/>
      <c r="B696" s="646"/>
      <c r="C696" s="646"/>
      <c r="D696" s="494">
        <v>11</v>
      </c>
      <c r="E696" s="646"/>
      <c r="F696" s="617"/>
      <c r="G696" s="618"/>
      <c r="H696" s="617"/>
      <c r="I696" s="627"/>
      <c r="J696" s="627"/>
      <c r="K696" s="223" t="s">
        <v>4725</v>
      </c>
      <c r="L696" s="97" t="s">
        <v>4726</v>
      </c>
      <c r="M696" s="104" t="s">
        <v>4724</v>
      </c>
      <c r="N696" s="220"/>
      <c r="O696" s="61"/>
      <c r="P696" s="181"/>
      <c r="Q696" s="78"/>
      <c r="R696" s="36"/>
      <c r="S696" s="78"/>
      <c r="T696" s="78"/>
      <c r="U696" s="78" t="s">
        <v>25</v>
      </c>
      <c r="V696" s="78" t="s">
        <v>125</v>
      </c>
      <c r="W696" s="78"/>
      <c r="X696" s="39"/>
      <c r="Y696" s="39"/>
      <c r="Z696" s="39"/>
      <c r="AA696" s="39"/>
      <c r="AB696" s="39"/>
      <c r="AC696" s="39"/>
      <c r="AD696" s="39"/>
      <c r="AE696" s="39"/>
    </row>
    <row r="697" spans="1:31" ht="120" customHeight="1">
      <c r="A697" s="623" t="s">
        <v>4727</v>
      </c>
      <c r="B697" s="666" t="s">
        <v>4728</v>
      </c>
      <c r="C697" s="655" t="s">
        <v>4729</v>
      </c>
      <c r="D697" s="495">
        <v>1</v>
      </c>
      <c r="E697" s="654" t="s">
        <v>4730</v>
      </c>
      <c r="F697" s="654" t="s">
        <v>4731</v>
      </c>
      <c r="G697" s="654" t="s">
        <v>4711</v>
      </c>
      <c r="H697" s="654" t="s">
        <v>4712</v>
      </c>
      <c r="I697" s="658" t="s">
        <v>180</v>
      </c>
      <c r="J697" s="658" t="s">
        <v>398</v>
      </c>
      <c r="K697" s="98" t="s">
        <v>4732</v>
      </c>
      <c r="L697" s="97" t="s">
        <v>4733</v>
      </c>
      <c r="M697" s="212" t="s">
        <v>4570</v>
      </c>
      <c r="N697" s="215"/>
      <c r="O697" s="61"/>
      <c r="P697" s="181"/>
      <c r="Q697" s="174"/>
      <c r="R697" s="72"/>
      <c r="S697" s="174"/>
      <c r="T697" s="174"/>
      <c r="U697" s="78" t="s">
        <v>25</v>
      </c>
      <c r="V697" s="78" t="s">
        <v>141</v>
      </c>
      <c r="W697" s="78"/>
      <c r="X697" s="39"/>
      <c r="Y697" s="39"/>
      <c r="Z697" s="39"/>
      <c r="AA697" s="39"/>
      <c r="AB697" s="39"/>
      <c r="AC697" s="39"/>
      <c r="AD697" s="39"/>
      <c r="AE697" s="39"/>
    </row>
    <row r="698" spans="1:31" ht="48" customHeight="1">
      <c r="A698" s="617"/>
      <c r="B698" s="617"/>
      <c r="C698" s="617"/>
      <c r="D698" s="495">
        <v>2</v>
      </c>
      <c r="E698" s="617"/>
      <c r="F698" s="617"/>
      <c r="G698" s="617"/>
      <c r="H698" s="617"/>
      <c r="I698" s="553"/>
      <c r="J698" s="553"/>
      <c r="K698" s="224" t="s">
        <v>4734</v>
      </c>
      <c r="L698" s="105" t="s">
        <v>4735</v>
      </c>
      <c r="M698" s="104" t="s">
        <v>4716</v>
      </c>
      <c r="N698" s="220"/>
      <c r="O698" s="61"/>
      <c r="P698" s="181"/>
      <c r="Q698" s="78"/>
      <c r="R698" s="46"/>
      <c r="S698" s="174"/>
      <c r="T698" s="174"/>
      <c r="U698" s="78" t="s">
        <v>25</v>
      </c>
      <c r="V698" s="78" t="s">
        <v>141</v>
      </c>
      <c r="W698" s="78"/>
      <c r="X698" s="39"/>
      <c r="Y698" s="39"/>
      <c r="Z698" s="39"/>
      <c r="AA698" s="39"/>
      <c r="AB698" s="39"/>
      <c r="AC698" s="39"/>
      <c r="AD698" s="39"/>
      <c r="AE698" s="39"/>
    </row>
    <row r="699" spans="1:31" ht="74.25" customHeight="1">
      <c r="A699" s="617"/>
      <c r="B699" s="617"/>
      <c r="C699" s="617"/>
      <c r="D699" s="495">
        <v>3</v>
      </c>
      <c r="E699" s="617"/>
      <c r="F699" s="617"/>
      <c r="G699" s="617"/>
      <c r="H699" s="617"/>
      <c r="I699" s="554"/>
      <c r="J699" s="554"/>
      <c r="K699" s="105" t="s">
        <v>4717</v>
      </c>
      <c r="L699" s="105" t="s">
        <v>4718</v>
      </c>
      <c r="M699" s="104" t="s">
        <v>4719</v>
      </c>
      <c r="N699" s="220"/>
      <c r="O699" s="61"/>
      <c r="P699" s="181"/>
      <c r="Q699" s="210"/>
      <c r="R699" s="46"/>
      <c r="S699" s="174"/>
      <c r="T699" s="174"/>
      <c r="U699" s="78" t="s">
        <v>25</v>
      </c>
      <c r="V699" s="78" t="s">
        <v>141</v>
      </c>
      <c r="W699" s="78"/>
      <c r="X699" s="39"/>
      <c r="Y699" s="39"/>
      <c r="Z699" s="39"/>
      <c r="AA699" s="39"/>
      <c r="AB699" s="39"/>
      <c r="AC699" s="39"/>
      <c r="AD699" s="39"/>
      <c r="AE699" s="39"/>
    </row>
    <row r="700" spans="1:31" ht="112.5" customHeight="1">
      <c r="A700" s="617"/>
      <c r="B700" s="617"/>
      <c r="C700" s="617"/>
      <c r="D700" s="495">
        <v>4</v>
      </c>
      <c r="E700" s="617"/>
      <c r="F700" s="617"/>
      <c r="G700" s="617"/>
      <c r="H700" s="617"/>
      <c r="I700" s="658" t="s">
        <v>180</v>
      </c>
      <c r="J700" s="658" t="s">
        <v>398</v>
      </c>
      <c r="K700" s="193" t="s">
        <v>4713</v>
      </c>
      <c r="L700" s="193" t="s">
        <v>4714</v>
      </c>
      <c r="M700" s="212" t="s">
        <v>4570</v>
      </c>
      <c r="N700" s="215"/>
      <c r="O700" s="61"/>
      <c r="P700" s="181"/>
      <c r="Q700" s="78"/>
      <c r="R700" s="36"/>
      <c r="S700" s="78"/>
      <c r="T700" s="78"/>
      <c r="U700" s="78" t="s">
        <v>25</v>
      </c>
      <c r="V700" s="78" t="s">
        <v>141</v>
      </c>
      <c r="W700" s="78"/>
      <c r="X700" s="39"/>
      <c r="Y700" s="39"/>
      <c r="Z700" s="39"/>
      <c r="AA700" s="39"/>
      <c r="AB700" s="39"/>
      <c r="AC700" s="39"/>
      <c r="AD700" s="39"/>
      <c r="AE700" s="39"/>
    </row>
    <row r="701" spans="1:31" ht="16.5" customHeight="1">
      <c r="A701" s="617"/>
      <c r="B701" s="617"/>
      <c r="C701" s="617"/>
      <c r="D701" s="495">
        <v>5</v>
      </c>
      <c r="E701" s="617"/>
      <c r="F701" s="617"/>
      <c r="G701" s="617"/>
      <c r="H701" s="617"/>
      <c r="I701" s="554"/>
      <c r="J701" s="554"/>
      <c r="K701" s="223" t="s">
        <v>4736</v>
      </c>
      <c r="L701" s="97" t="s">
        <v>4737</v>
      </c>
      <c r="M701" s="104" t="s">
        <v>4716</v>
      </c>
      <c r="N701" s="220"/>
      <c r="O701" s="61"/>
      <c r="P701" s="181"/>
      <c r="Q701" s="78"/>
      <c r="R701" s="36"/>
      <c r="S701" s="78"/>
      <c r="T701" s="78"/>
      <c r="U701" s="78" t="s">
        <v>25</v>
      </c>
      <c r="V701" s="78" t="s">
        <v>141</v>
      </c>
      <c r="W701" s="78"/>
      <c r="X701" s="39"/>
      <c r="Y701" s="39"/>
      <c r="Z701" s="39"/>
      <c r="AA701" s="39"/>
      <c r="AB701" s="39"/>
      <c r="AC701" s="39"/>
      <c r="AD701" s="39"/>
      <c r="AE701" s="39"/>
    </row>
    <row r="702" spans="1:31" ht="105.75" customHeight="1">
      <c r="A702" s="617"/>
      <c r="B702" s="617"/>
      <c r="C702" s="617"/>
      <c r="D702" s="495">
        <v>7</v>
      </c>
      <c r="E702" s="617"/>
      <c r="F702" s="617"/>
      <c r="G702" s="617"/>
      <c r="H702" s="617"/>
      <c r="I702" s="658" t="s">
        <v>180</v>
      </c>
      <c r="J702" s="658" t="s">
        <v>398</v>
      </c>
      <c r="K702" s="193" t="s">
        <v>4713</v>
      </c>
      <c r="L702" s="193" t="s">
        <v>4714</v>
      </c>
      <c r="M702" s="212" t="s">
        <v>4570</v>
      </c>
      <c r="N702" s="215"/>
      <c r="O702" s="61"/>
      <c r="P702" s="181"/>
      <c r="Q702" s="78"/>
      <c r="R702" s="36"/>
      <c r="S702" s="78"/>
      <c r="T702" s="78"/>
      <c r="U702" s="78" t="s">
        <v>25</v>
      </c>
      <c r="V702" s="78" t="s">
        <v>141</v>
      </c>
      <c r="W702" s="78"/>
      <c r="X702" s="39"/>
      <c r="Y702" s="39"/>
      <c r="Z702" s="39"/>
      <c r="AA702" s="39"/>
      <c r="AB702" s="39"/>
      <c r="AC702" s="39"/>
      <c r="AD702" s="39"/>
      <c r="AE702" s="39"/>
    </row>
    <row r="703" spans="1:31" ht="16.5" customHeight="1">
      <c r="A703" s="617"/>
      <c r="B703" s="617"/>
      <c r="C703" s="617"/>
      <c r="D703" s="495">
        <v>8</v>
      </c>
      <c r="E703" s="617"/>
      <c r="F703" s="617"/>
      <c r="G703" s="617"/>
      <c r="H703" s="617"/>
      <c r="I703" s="554"/>
      <c r="J703" s="554"/>
      <c r="K703" s="223" t="s">
        <v>4738</v>
      </c>
      <c r="L703" s="97" t="s">
        <v>4739</v>
      </c>
      <c r="M703" s="104" t="s">
        <v>4724</v>
      </c>
      <c r="N703" s="220"/>
      <c r="O703" s="61"/>
      <c r="P703" s="181"/>
      <c r="Q703" s="78"/>
      <c r="R703" s="36"/>
      <c r="S703" s="78"/>
      <c r="T703" s="78"/>
      <c r="U703" s="78" t="s">
        <v>25</v>
      </c>
      <c r="V703" s="78" t="s">
        <v>141</v>
      </c>
      <c r="W703" s="78"/>
      <c r="X703" s="39"/>
      <c r="Y703" s="39"/>
      <c r="Z703" s="39"/>
      <c r="AA703" s="39"/>
      <c r="AB703" s="39"/>
      <c r="AC703" s="39"/>
      <c r="AD703" s="39"/>
      <c r="AE703" s="39"/>
    </row>
    <row r="704" spans="1:31" ht="105" customHeight="1">
      <c r="A704" s="617"/>
      <c r="B704" s="617"/>
      <c r="C704" s="617"/>
      <c r="D704" s="495">
        <v>10</v>
      </c>
      <c r="E704" s="617"/>
      <c r="F704" s="617"/>
      <c r="G704" s="617"/>
      <c r="H704" s="617"/>
      <c r="I704" s="658" t="s">
        <v>180</v>
      </c>
      <c r="J704" s="658" t="s">
        <v>398</v>
      </c>
      <c r="K704" s="193" t="s">
        <v>4713</v>
      </c>
      <c r="L704" s="193" t="s">
        <v>4714</v>
      </c>
      <c r="M704" s="212" t="s">
        <v>4570</v>
      </c>
      <c r="N704" s="215"/>
      <c r="O704" s="61"/>
      <c r="P704" s="181"/>
      <c r="Q704" s="78"/>
      <c r="R704" s="36"/>
      <c r="S704" s="78"/>
      <c r="T704" s="78"/>
      <c r="U704" s="78" t="s">
        <v>25</v>
      </c>
      <c r="V704" s="78" t="s">
        <v>141</v>
      </c>
      <c r="W704" s="78"/>
      <c r="X704" s="39"/>
      <c r="Y704" s="39"/>
      <c r="Z704" s="39"/>
      <c r="AA704" s="39"/>
      <c r="AB704" s="39"/>
      <c r="AC704" s="39"/>
      <c r="AD704" s="39"/>
      <c r="AE704" s="39"/>
    </row>
    <row r="705" spans="1:31" ht="48.75" customHeight="1">
      <c r="A705" s="618"/>
      <c r="B705" s="618"/>
      <c r="C705" s="618"/>
      <c r="D705" s="495">
        <v>11</v>
      </c>
      <c r="E705" s="618"/>
      <c r="F705" s="618"/>
      <c r="G705" s="618"/>
      <c r="H705" s="618"/>
      <c r="I705" s="554"/>
      <c r="J705" s="554"/>
      <c r="K705" s="202" t="s">
        <v>4740</v>
      </c>
      <c r="L705" s="98" t="s">
        <v>4741</v>
      </c>
      <c r="M705" s="104" t="s">
        <v>4724</v>
      </c>
      <c r="N705" s="220"/>
      <c r="O705" s="61"/>
      <c r="P705" s="93"/>
      <c r="Q705" s="78"/>
      <c r="R705" s="36"/>
      <c r="S705" s="78"/>
      <c r="T705" s="78"/>
      <c r="U705" s="78" t="s">
        <v>25</v>
      </c>
      <c r="V705" s="78" t="s">
        <v>141</v>
      </c>
      <c r="W705" s="78"/>
      <c r="X705" s="39"/>
      <c r="Y705" s="39"/>
      <c r="Z705" s="39"/>
      <c r="AA705" s="39"/>
      <c r="AB705" s="39"/>
      <c r="AC705" s="39"/>
      <c r="AD705" s="39"/>
      <c r="AE705" s="39"/>
    </row>
    <row r="706" spans="1:31" ht="57" customHeight="1">
      <c r="A706" s="616" t="s">
        <v>4742</v>
      </c>
      <c r="B706" s="660" t="s">
        <v>4743</v>
      </c>
      <c r="C706" s="663" t="s">
        <v>4744</v>
      </c>
      <c r="D706" s="493">
        <v>1</v>
      </c>
      <c r="E706" s="623" t="s">
        <v>4745</v>
      </c>
      <c r="F706" s="623" t="s">
        <v>4746</v>
      </c>
      <c r="G706" s="507" t="s">
        <v>4747</v>
      </c>
      <c r="H706" s="507" t="s">
        <v>4748</v>
      </c>
      <c r="I706" s="41" t="s">
        <v>180</v>
      </c>
      <c r="J706" s="41" t="s">
        <v>181</v>
      </c>
      <c r="K706" s="68" t="s">
        <v>4749</v>
      </c>
      <c r="L706" s="68" t="s">
        <v>4750</v>
      </c>
      <c r="M706" s="60" t="s">
        <v>4751</v>
      </c>
      <c r="N706" s="203"/>
      <c r="O706" s="61"/>
      <c r="P706" s="93"/>
      <c r="Q706" s="101" t="s">
        <v>4752</v>
      </c>
      <c r="R706" s="36"/>
      <c r="S706" s="101"/>
      <c r="T706" s="101"/>
      <c r="U706" s="78" t="s">
        <v>25</v>
      </c>
      <c r="V706" s="78" t="s">
        <v>141</v>
      </c>
      <c r="W706" s="78"/>
      <c r="X706" s="39"/>
      <c r="Y706" s="39"/>
      <c r="Z706" s="39"/>
      <c r="AA706" s="39"/>
      <c r="AB706" s="39"/>
      <c r="AC706" s="39"/>
      <c r="AD706" s="39"/>
      <c r="AE706" s="39"/>
    </row>
    <row r="707" spans="1:31" ht="57" customHeight="1">
      <c r="A707" s="617"/>
      <c r="B707" s="661"/>
      <c r="C707" s="661"/>
      <c r="D707" s="493">
        <v>2</v>
      </c>
      <c r="E707" s="617"/>
      <c r="F707" s="617"/>
      <c r="G707" s="507" t="s">
        <v>4753</v>
      </c>
      <c r="H707" s="507" t="s">
        <v>4754</v>
      </c>
      <c r="I707" s="41" t="s">
        <v>180</v>
      </c>
      <c r="J707" s="41" t="s">
        <v>181</v>
      </c>
      <c r="K707" s="68" t="s">
        <v>4755</v>
      </c>
      <c r="L707" s="68" t="s">
        <v>4756</v>
      </c>
      <c r="M707" s="60" t="s">
        <v>4757</v>
      </c>
      <c r="N707" s="203"/>
      <c r="O707" s="61"/>
      <c r="P707" s="93"/>
      <c r="Q707" s="101"/>
      <c r="R707" s="36"/>
      <c r="S707" s="101"/>
      <c r="T707" s="101"/>
      <c r="U707" s="78" t="s">
        <v>25</v>
      </c>
      <c r="V707" s="78" t="s">
        <v>141</v>
      </c>
      <c r="W707" s="78"/>
      <c r="X707" s="39"/>
      <c r="Y707" s="39"/>
      <c r="Z707" s="39"/>
      <c r="AA707" s="39"/>
      <c r="AB707" s="39"/>
      <c r="AC707" s="39"/>
      <c r="AD707" s="39"/>
      <c r="AE707" s="39"/>
    </row>
    <row r="708" spans="1:31" ht="70.5" customHeight="1">
      <c r="A708" s="617"/>
      <c r="B708" s="661"/>
      <c r="C708" s="661"/>
      <c r="D708" s="493">
        <v>3</v>
      </c>
      <c r="E708" s="617"/>
      <c r="F708" s="617"/>
      <c r="G708" s="507" t="s">
        <v>4758</v>
      </c>
      <c r="H708" s="507" t="s">
        <v>4759</v>
      </c>
      <c r="I708" s="41" t="s">
        <v>180</v>
      </c>
      <c r="J708" s="41" t="s">
        <v>181</v>
      </c>
      <c r="K708" s="68" t="s">
        <v>4760</v>
      </c>
      <c r="L708" s="68" t="s">
        <v>4761</v>
      </c>
      <c r="M708" s="60" t="s">
        <v>4762</v>
      </c>
      <c r="N708" s="203"/>
      <c r="O708" s="61"/>
      <c r="P708" s="93"/>
      <c r="Q708" s="101"/>
      <c r="R708" s="36"/>
      <c r="S708" s="101"/>
      <c r="T708" s="101"/>
      <c r="U708" s="78" t="s">
        <v>25</v>
      </c>
      <c r="V708" s="78" t="s">
        <v>141</v>
      </c>
      <c r="W708" s="78"/>
      <c r="X708" s="39"/>
      <c r="Y708" s="39"/>
      <c r="Z708" s="39"/>
      <c r="AA708" s="39"/>
      <c r="AB708" s="39"/>
      <c r="AC708" s="39"/>
      <c r="AD708" s="39"/>
      <c r="AE708" s="39"/>
    </row>
    <row r="709" spans="1:31" ht="64.5" customHeight="1">
      <c r="A709" s="617"/>
      <c r="B709" s="661"/>
      <c r="C709" s="661"/>
      <c r="D709" s="493">
        <v>4</v>
      </c>
      <c r="E709" s="617"/>
      <c r="F709" s="617"/>
      <c r="G709" s="507" t="s">
        <v>4763</v>
      </c>
      <c r="H709" s="507" t="s">
        <v>4764</v>
      </c>
      <c r="I709" s="41" t="s">
        <v>180</v>
      </c>
      <c r="J709" s="41" t="s">
        <v>181</v>
      </c>
      <c r="K709" s="68" t="s">
        <v>4765</v>
      </c>
      <c r="L709" s="68" t="s">
        <v>4766</v>
      </c>
      <c r="M709" s="60" t="s">
        <v>4767</v>
      </c>
      <c r="N709" s="203"/>
      <c r="O709" s="61"/>
      <c r="P709" s="93"/>
      <c r="Q709" s="101"/>
      <c r="R709" s="36"/>
      <c r="S709" s="101"/>
      <c r="T709" s="101"/>
      <c r="U709" s="78" t="s">
        <v>25</v>
      </c>
      <c r="V709" s="78" t="s">
        <v>141</v>
      </c>
      <c r="W709" s="78"/>
      <c r="X709" s="39"/>
      <c r="Y709" s="39"/>
      <c r="Z709" s="39"/>
      <c r="AA709" s="39"/>
      <c r="AB709" s="39"/>
      <c r="AC709" s="39"/>
      <c r="AD709" s="39"/>
      <c r="AE709" s="39"/>
    </row>
    <row r="710" spans="1:31" ht="53.25" customHeight="1">
      <c r="A710" s="617"/>
      <c r="B710" s="661"/>
      <c r="C710" s="661"/>
      <c r="D710" s="493">
        <v>5</v>
      </c>
      <c r="E710" s="617"/>
      <c r="F710" s="617"/>
      <c r="G710" s="507" t="s">
        <v>4768</v>
      </c>
      <c r="H710" s="507" t="s">
        <v>4769</v>
      </c>
      <c r="I710" s="41" t="s">
        <v>180</v>
      </c>
      <c r="J710" s="41" t="s">
        <v>181</v>
      </c>
      <c r="K710" s="68" t="s">
        <v>4770</v>
      </c>
      <c r="L710" s="68" t="s">
        <v>4771</v>
      </c>
      <c r="M710" s="60" t="s">
        <v>4772</v>
      </c>
      <c r="N710" s="203"/>
      <c r="O710" s="61"/>
      <c r="P710" s="93"/>
      <c r="Q710" s="101"/>
      <c r="R710" s="36"/>
      <c r="S710" s="101"/>
      <c r="T710" s="101"/>
      <c r="U710" s="78" t="s">
        <v>25</v>
      </c>
      <c r="V710" s="78" t="s">
        <v>141</v>
      </c>
      <c r="W710" s="78"/>
      <c r="X710" s="39"/>
      <c r="Y710" s="39"/>
      <c r="Z710" s="39"/>
      <c r="AA710" s="39"/>
      <c r="AB710" s="39"/>
      <c r="AC710" s="39"/>
      <c r="AD710" s="39"/>
      <c r="AE710" s="39"/>
    </row>
    <row r="711" spans="1:31" ht="55.5" customHeight="1">
      <c r="A711" s="618"/>
      <c r="B711" s="662"/>
      <c r="C711" s="662"/>
      <c r="D711" s="493">
        <v>6</v>
      </c>
      <c r="E711" s="618"/>
      <c r="F711" s="618"/>
      <c r="G711" s="507" t="s">
        <v>4773</v>
      </c>
      <c r="H711" s="507" t="s">
        <v>4774</v>
      </c>
      <c r="I711" s="41" t="s">
        <v>180</v>
      </c>
      <c r="J711" s="41" t="s">
        <v>181</v>
      </c>
      <c r="K711" s="68" t="s">
        <v>4775</v>
      </c>
      <c r="L711" s="68" t="s">
        <v>4776</v>
      </c>
      <c r="M711" s="60" t="s">
        <v>4772</v>
      </c>
      <c r="N711" s="203"/>
      <c r="O711" s="61"/>
      <c r="P711" s="93"/>
      <c r="Q711" s="101"/>
      <c r="R711" s="36"/>
      <c r="S711" s="101"/>
      <c r="T711" s="101"/>
      <c r="U711" s="78" t="s">
        <v>25</v>
      </c>
      <c r="V711" s="78" t="s">
        <v>141</v>
      </c>
      <c r="W711" s="78"/>
      <c r="X711" s="39"/>
      <c r="Y711" s="39"/>
      <c r="Z711" s="39"/>
      <c r="AA711" s="39"/>
      <c r="AB711" s="39"/>
      <c r="AC711" s="39"/>
      <c r="AD711" s="39"/>
      <c r="AE711" s="39"/>
    </row>
    <row r="712" spans="1:31" ht="94.5" customHeight="1">
      <c r="A712" s="659" t="s">
        <v>4777</v>
      </c>
      <c r="B712" s="664" t="s">
        <v>4778</v>
      </c>
      <c r="C712" s="619" t="s">
        <v>4779</v>
      </c>
      <c r="D712" s="493">
        <v>1</v>
      </c>
      <c r="E712" s="659" t="s">
        <v>4777</v>
      </c>
      <c r="F712" s="664" t="s">
        <v>4778</v>
      </c>
      <c r="G712" s="616" t="s">
        <v>4780</v>
      </c>
      <c r="H712" s="616" t="s">
        <v>4781</v>
      </c>
      <c r="I712" s="41" t="s">
        <v>180</v>
      </c>
      <c r="J712" s="41" t="s">
        <v>398</v>
      </c>
      <c r="K712" s="60" t="s">
        <v>4782</v>
      </c>
      <c r="L712" s="60" t="s">
        <v>4783</v>
      </c>
      <c r="M712" s="60" t="s">
        <v>4784</v>
      </c>
      <c r="N712" s="203"/>
      <c r="O712" s="61"/>
      <c r="P712" s="93"/>
      <c r="Q712" s="101"/>
      <c r="R712" s="36"/>
      <c r="S712" s="101"/>
      <c r="T712" s="101"/>
      <c r="U712" s="78" t="s">
        <v>25</v>
      </c>
      <c r="V712" s="78" t="s">
        <v>141</v>
      </c>
      <c r="W712" s="78"/>
      <c r="X712" s="39"/>
      <c r="Y712" s="39"/>
      <c r="Z712" s="39"/>
      <c r="AA712" s="39"/>
      <c r="AB712" s="39"/>
      <c r="AC712" s="39"/>
      <c r="AD712" s="39"/>
      <c r="AE712" s="39"/>
    </row>
    <row r="713" spans="1:31" ht="94.5" customHeight="1">
      <c r="A713" s="618"/>
      <c r="B713" s="618"/>
      <c r="C713" s="618"/>
      <c r="D713" s="493">
        <v>2</v>
      </c>
      <c r="E713" s="618"/>
      <c r="F713" s="618"/>
      <c r="G713" s="618"/>
      <c r="H713" s="618"/>
      <c r="I713" s="41" t="s">
        <v>180</v>
      </c>
      <c r="J713" s="41" t="s">
        <v>398</v>
      </c>
      <c r="K713" s="60" t="s">
        <v>4785</v>
      </c>
      <c r="L713" s="60" t="s">
        <v>4786</v>
      </c>
      <c r="M713" s="60" t="s">
        <v>4787</v>
      </c>
      <c r="N713" s="203"/>
      <c r="O713" s="61"/>
      <c r="P713" s="93"/>
      <c r="Q713" s="101"/>
      <c r="R713" s="36"/>
      <c r="S713" s="101"/>
      <c r="T713" s="101"/>
      <c r="U713" s="78" t="s">
        <v>25</v>
      </c>
      <c r="V713" s="78" t="s">
        <v>141</v>
      </c>
      <c r="W713" s="78"/>
      <c r="X713" s="39"/>
      <c r="Y713" s="39"/>
      <c r="Z713" s="39"/>
      <c r="AA713" s="39"/>
      <c r="AB713" s="39"/>
      <c r="AC713" s="39"/>
      <c r="AD713" s="39"/>
      <c r="AE713" s="39"/>
    </row>
    <row r="714" spans="1:31" ht="94.5" customHeight="1">
      <c r="A714" s="509" t="s">
        <v>4788</v>
      </c>
      <c r="B714" s="513" t="s">
        <v>4789</v>
      </c>
      <c r="C714" s="514" t="s">
        <v>4790</v>
      </c>
      <c r="D714" s="493">
        <v>1</v>
      </c>
      <c r="E714" s="509" t="s">
        <v>4788</v>
      </c>
      <c r="F714" s="502" t="s">
        <v>4789</v>
      </c>
      <c r="G714" s="501" t="s">
        <v>3643</v>
      </c>
      <c r="H714" s="502" t="s">
        <v>3644</v>
      </c>
      <c r="I714" s="41" t="s">
        <v>180</v>
      </c>
      <c r="J714" s="41" t="s">
        <v>398</v>
      </c>
      <c r="K714" s="60" t="s">
        <v>4791</v>
      </c>
      <c r="L714" s="60" t="s">
        <v>4792</v>
      </c>
      <c r="M714" s="60" t="s">
        <v>4793</v>
      </c>
      <c r="N714" s="203"/>
      <c r="O714" s="61"/>
      <c r="P714" s="93"/>
      <c r="Q714" s="101"/>
      <c r="R714" s="36"/>
      <c r="S714" s="101"/>
      <c r="T714" s="101"/>
      <c r="U714" s="78" t="s">
        <v>25</v>
      </c>
      <c r="V714" s="78" t="s">
        <v>141</v>
      </c>
      <c r="W714" s="78"/>
      <c r="X714" s="39"/>
      <c r="Y714" s="39"/>
      <c r="Z714" s="39"/>
      <c r="AA714" s="39"/>
      <c r="AB714" s="39"/>
      <c r="AC714" s="39"/>
      <c r="AD714" s="39"/>
      <c r="AE714" s="39"/>
    </row>
    <row r="715" spans="1:31" ht="94.5" customHeight="1">
      <c r="A715" s="504" t="s">
        <v>4777</v>
      </c>
      <c r="B715" s="515" t="s">
        <v>4778</v>
      </c>
      <c r="C715" s="514" t="s">
        <v>4794</v>
      </c>
      <c r="D715" s="493">
        <v>1</v>
      </c>
      <c r="E715" s="504" t="s">
        <v>4777</v>
      </c>
      <c r="F715" s="516" t="s">
        <v>4778</v>
      </c>
      <c r="G715" s="507" t="s">
        <v>4795</v>
      </c>
      <c r="H715" s="507" t="s">
        <v>4796</v>
      </c>
      <c r="I715" s="41" t="s">
        <v>180</v>
      </c>
      <c r="J715" s="41" t="s">
        <v>398</v>
      </c>
      <c r="K715" s="60" t="s">
        <v>4797</v>
      </c>
      <c r="L715" s="60" t="s">
        <v>4798</v>
      </c>
      <c r="M715" s="60" t="s">
        <v>4784</v>
      </c>
      <c r="N715" s="203"/>
      <c r="O715" s="61"/>
      <c r="P715" s="93"/>
      <c r="Q715" s="101"/>
      <c r="R715" s="36"/>
      <c r="S715" s="101"/>
      <c r="T715" s="101"/>
      <c r="U715" s="78" t="s">
        <v>25</v>
      </c>
      <c r="V715" s="78" t="s">
        <v>141</v>
      </c>
      <c r="W715" s="78"/>
      <c r="X715" s="39"/>
      <c r="Y715" s="39"/>
      <c r="Z715" s="39"/>
      <c r="AA715" s="39"/>
      <c r="AB715" s="39"/>
      <c r="AC715" s="39"/>
      <c r="AD715" s="39"/>
      <c r="AE715" s="39"/>
    </row>
    <row r="716" spans="1:31" ht="57" customHeight="1">
      <c r="A716" s="616" t="s">
        <v>4799</v>
      </c>
      <c r="B716" s="660" t="s">
        <v>4800</v>
      </c>
      <c r="C716" s="665" t="s">
        <v>4801</v>
      </c>
      <c r="D716" s="493">
        <v>1</v>
      </c>
      <c r="E716" s="616" t="s">
        <v>4802</v>
      </c>
      <c r="F716" s="616" t="s">
        <v>4803</v>
      </c>
      <c r="G716" s="507" t="s">
        <v>4804</v>
      </c>
      <c r="H716" s="507" t="s">
        <v>4805</v>
      </c>
      <c r="I716" s="41" t="s">
        <v>180</v>
      </c>
      <c r="J716" s="41" t="s">
        <v>398</v>
      </c>
      <c r="K716" s="68" t="s">
        <v>4806</v>
      </c>
      <c r="L716" s="68" t="s">
        <v>4807</v>
      </c>
      <c r="M716" s="60" t="s">
        <v>4808</v>
      </c>
      <c r="N716" s="203"/>
      <c r="O716" s="61"/>
      <c r="P716" s="93"/>
      <c r="Q716" s="101"/>
      <c r="R716" s="36"/>
      <c r="S716" s="101"/>
      <c r="T716" s="101"/>
      <c r="U716" s="78" t="s">
        <v>25</v>
      </c>
      <c r="V716" s="78" t="s">
        <v>141</v>
      </c>
      <c r="W716" s="78"/>
      <c r="X716" s="39"/>
      <c r="Y716" s="39"/>
      <c r="Z716" s="39"/>
      <c r="AA716" s="39"/>
      <c r="AB716" s="39"/>
      <c r="AC716" s="39"/>
      <c r="AD716" s="39"/>
      <c r="AE716" s="39"/>
    </row>
    <row r="717" spans="1:31" ht="53.25" customHeight="1">
      <c r="A717" s="617"/>
      <c r="B717" s="661"/>
      <c r="C717" s="661"/>
      <c r="D717" s="493">
        <v>2</v>
      </c>
      <c r="E717" s="617"/>
      <c r="F717" s="617"/>
      <c r="G717" s="507" t="s">
        <v>4809</v>
      </c>
      <c r="H717" s="507" t="s">
        <v>4810</v>
      </c>
      <c r="I717" s="41" t="s">
        <v>180</v>
      </c>
      <c r="J717" s="41" t="s">
        <v>398</v>
      </c>
      <c r="K717" s="68" t="s">
        <v>4811</v>
      </c>
      <c r="L717" s="68" t="s">
        <v>4812</v>
      </c>
      <c r="M717" s="60" t="s">
        <v>4813</v>
      </c>
      <c r="N717" s="203"/>
      <c r="O717" s="61"/>
      <c r="P717" s="93"/>
      <c r="Q717" s="101"/>
      <c r="R717" s="36"/>
      <c r="S717" s="101"/>
      <c r="T717" s="101"/>
      <c r="U717" s="78" t="s">
        <v>25</v>
      </c>
      <c r="V717" s="78" t="s">
        <v>141</v>
      </c>
      <c r="W717" s="78"/>
      <c r="X717" s="39"/>
      <c r="Y717" s="39"/>
      <c r="Z717" s="39"/>
      <c r="AA717" s="39"/>
      <c r="AB717" s="39"/>
      <c r="AC717" s="39"/>
      <c r="AD717" s="39"/>
      <c r="AE717" s="39"/>
    </row>
    <row r="718" spans="1:31" ht="55.5" customHeight="1">
      <c r="A718" s="618"/>
      <c r="B718" s="662"/>
      <c r="C718" s="662"/>
      <c r="D718" s="493">
        <v>3</v>
      </c>
      <c r="E718" s="618"/>
      <c r="F718" s="618"/>
      <c r="G718" s="507" t="s">
        <v>4814</v>
      </c>
      <c r="H718" s="507" t="s">
        <v>4815</v>
      </c>
      <c r="I718" s="41" t="s">
        <v>180</v>
      </c>
      <c r="J718" s="41" t="s">
        <v>398</v>
      </c>
      <c r="K718" s="68" t="s">
        <v>4816</v>
      </c>
      <c r="L718" s="68" t="s">
        <v>4817</v>
      </c>
      <c r="M718" s="60" t="s">
        <v>4818</v>
      </c>
      <c r="N718" s="203"/>
      <c r="O718" s="61"/>
      <c r="P718" s="93"/>
      <c r="Q718" s="101"/>
      <c r="R718" s="36"/>
      <c r="S718" s="101"/>
      <c r="T718" s="101"/>
      <c r="U718" s="78" t="s">
        <v>25</v>
      </c>
      <c r="V718" s="78" t="s">
        <v>141</v>
      </c>
      <c r="W718" s="78"/>
      <c r="X718" s="39"/>
      <c r="Y718" s="39"/>
      <c r="Z718" s="39"/>
      <c r="AA718" s="39"/>
      <c r="AB718" s="39"/>
      <c r="AC718" s="39"/>
      <c r="AD718" s="39"/>
      <c r="AE718" s="39"/>
    </row>
    <row r="719" spans="1:31" ht="72.75" customHeight="1">
      <c r="A719" s="616" t="s">
        <v>4819</v>
      </c>
      <c r="B719" s="660" t="s">
        <v>4820</v>
      </c>
      <c r="C719" s="665" t="s">
        <v>4821</v>
      </c>
      <c r="D719" s="493">
        <v>1</v>
      </c>
      <c r="E719" s="616" t="s">
        <v>4822</v>
      </c>
      <c r="F719" s="616" t="s">
        <v>4823</v>
      </c>
      <c r="G719" s="616" t="s">
        <v>4822</v>
      </c>
      <c r="H719" s="616" t="s">
        <v>4823</v>
      </c>
      <c r="I719" s="41" t="s">
        <v>4824</v>
      </c>
      <c r="J719" s="41" t="s">
        <v>398</v>
      </c>
      <c r="K719" s="68" t="s">
        <v>4825</v>
      </c>
      <c r="L719" s="68" t="s">
        <v>4826</v>
      </c>
      <c r="M719" s="60" t="s">
        <v>3880</v>
      </c>
      <c r="N719" s="203"/>
      <c r="O719" s="61"/>
      <c r="P719" s="93"/>
      <c r="Q719" s="101"/>
      <c r="R719" s="36"/>
      <c r="S719" s="101"/>
      <c r="T719" s="101"/>
      <c r="U719" s="78" t="s">
        <v>25</v>
      </c>
      <c r="V719" s="78" t="s">
        <v>141</v>
      </c>
      <c r="W719" s="78"/>
      <c r="X719" s="39"/>
      <c r="Y719" s="39"/>
      <c r="Z719" s="39"/>
      <c r="AA719" s="39"/>
      <c r="AB719" s="39"/>
      <c r="AC719" s="39"/>
      <c r="AD719" s="39"/>
      <c r="AE719" s="39"/>
    </row>
    <row r="720" spans="1:31" ht="72.75" customHeight="1">
      <c r="A720" s="618"/>
      <c r="B720" s="662"/>
      <c r="C720" s="662"/>
      <c r="D720" s="493">
        <v>2</v>
      </c>
      <c r="E720" s="618"/>
      <c r="F720" s="618"/>
      <c r="G720" s="618"/>
      <c r="H720" s="618"/>
      <c r="I720" s="41" t="s">
        <v>4827</v>
      </c>
      <c r="J720" s="41" t="s">
        <v>398</v>
      </c>
      <c r="K720" s="68" t="s">
        <v>4828</v>
      </c>
      <c r="L720" s="68" t="s">
        <v>4829</v>
      </c>
      <c r="M720" s="202" t="s">
        <v>4830</v>
      </c>
      <c r="N720" s="202"/>
      <c r="O720" s="61"/>
      <c r="P720" s="93"/>
      <c r="Q720" s="101"/>
      <c r="R720" s="36"/>
      <c r="S720" s="101"/>
      <c r="T720" s="101"/>
      <c r="U720" s="78" t="s">
        <v>25</v>
      </c>
      <c r="V720" s="78" t="s">
        <v>141</v>
      </c>
      <c r="W720" s="78"/>
      <c r="X720" s="39"/>
      <c r="Y720" s="39"/>
      <c r="Z720" s="39"/>
      <c r="AA720" s="39"/>
      <c r="AB720" s="39"/>
      <c r="AC720" s="39"/>
      <c r="AD720" s="39"/>
      <c r="AE720" s="39"/>
    </row>
    <row r="721" spans="1:31" ht="86.25" customHeight="1">
      <c r="A721" s="616" t="s">
        <v>4831</v>
      </c>
      <c r="B721" s="616" t="s">
        <v>4832</v>
      </c>
      <c r="C721" s="649" t="s">
        <v>4833</v>
      </c>
      <c r="D721" s="493">
        <v>1</v>
      </c>
      <c r="E721" s="648" t="s">
        <v>4834</v>
      </c>
      <c r="F721" s="648" t="s">
        <v>4835</v>
      </c>
      <c r="G721" s="509" t="s">
        <v>4836</v>
      </c>
      <c r="H721" s="509" t="s">
        <v>4837</v>
      </c>
      <c r="I721" s="41" t="s">
        <v>180</v>
      </c>
      <c r="J721" s="41" t="s">
        <v>398</v>
      </c>
      <c r="K721" s="60" t="s">
        <v>4838</v>
      </c>
      <c r="L721" s="60" t="s">
        <v>4839</v>
      </c>
      <c r="M721" s="60" t="s">
        <v>4840</v>
      </c>
      <c r="N721" s="203"/>
      <c r="O721" s="61"/>
      <c r="P721" s="93"/>
      <c r="Q721" s="101"/>
      <c r="R721" s="36"/>
      <c r="S721" s="101"/>
      <c r="T721" s="101"/>
      <c r="U721" s="78" t="s">
        <v>25</v>
      </c>
      <c r="V721" s="78" t="s">
        <v>141</v>
      </c>
      <c r="W721" s="78"/>
      <c r="X721" s="39"/>
      <c r="Y721" s="39"/>
      <c r="Z721" s="39"/>
      <c r="AA721" s="39"/>
      <c r="AB721" s="39"/>
      <c r="AC721" s="39"/>
      <c r="AD721" s="39"/>
      <c r="AE721" s="39"/>
    </row>
    <row r="722" spans="1:31" ht="85.5" customHeight="1">
      <c r="A722" s="618"/>
      <c r="B722" s="618"/>
      <c r="C722" s="618"/>
      <c r="D722" s="493">
        <v>2</v>
      </c>
      <c r="E722" s="618"/>
      <c r="F722" s="618"/>
      <c r="G722" s="509" t="s">
        <v>4841</v>
      </c>
      <c r="H722" s="509" t="s">
        <v>4842</v>
      </c>
      <c r="I722" s="41" t="s">
        <v>180</v>
      </c>
      <c r="J722" s="41" t="s">
        <v>398</v>
      </c>
      <c r="K722" s="60" t="s">
        <v>4843</v>
      </c>
      <c r="L722" s="60" t="s">
        <v>4844</v>
      </c>
      <c r="M722" s="60" t="s">
        <v>4845</v>
      </c>
      <c r="N722" s="203"/>
      <c r="O722" s="61"/>
      <c r="P722" s="93"/>
      <c r="Q722" s="101"/>
      <c r="R722" s="36"/>
      <c r="S722" s="101"/>
      <c r="T722" s="101"/>
      <c r="U722" s="78" t="s">
        <v>25</v>
      </c>
      <c r="V722" s="78" t="s">
        <v>141</v>
      </c>
      <c r="W722" s="78"/>
      <c r="X722" s="39"/>
      <c r="Y722" s="39"/>
      <c r="Z722" s="39"/>
      <c r="AA722" s="39"/>
      <c r="AB722" s="39"/>
      <c r="AC722" s="39"/>
      <c r="AD722" s="39"/>
      <c r="AE722" s="39"/>
    </row>
    <row r="723" spans="1:31" ht="104.25" customHeight="1">
      <c r="A723" s="507" t="s">
        <v>4846</v>
      </c>
      <c r="B723" s="507" t="s">
        <v>4847</v>
      </c>
      <c r="C723" s="500" t="s">
        <v>4848</v>
      </c>
      <c r="D723" s="493">
        <v>1</v>
      </c>
      <c r="E723" s="509" t="s">
        <v>4849</v>
      </c>
      <c r="F723" s="509" t="s">
        <v>4850</v>
      </c>
      <c r="G723" s="509" t="s">
        <v>4851</v>
      </c>
      <c r="H723" s="509" t="s">
        <v>4852</v>
      </c>
      <c r="I723" s="41" t="s">
        <v>180</v>
      </c>
      <c r="J723" s="41" t="s">
        <v>398</v>
      </c>
      <c r="K723" s="60" t="s">
        <v>4853</v>
      </c>
      <c r="L723" s="60" t="s">
        <v>4854</v>
      </c>
      <c r="M723" s="60" t="s">
        <v>4855</v>
      </c>
      <c r="N723" s="203"/>
      <c r="O723" s="61"/>
      <c r="P723" s="93"/>
      <c r="Q723" s="101"/>
      <c r="R723" s="36"/>
      <c r="S723" s="101"/>
      <c r="T723" s="101"/>
      <c r="U723" s="78" t="s">
        <v>25</v>
      </c>
      <c r="V723" s="78" t="s">
        <v>141</v>
      </c>
      <c r="W723" s="78"/>
      <c r="X723" s="39"/>
      <c r="Y723" s="39"/>
      <c r="Z723" s="39"/>
      <c r="AA723" s="39"/>
      <c r="AB723" s="39"/>
      <c r="AC723" s="39"/>
      <c r="AD723" s="39"/>
      <c r="AE723" s="39"/>
    </row>
    <row r="724" spans="1:31" ht="104.25" customHeight="1">
      <c r="A724" s="616" t="s">
        <v>4856</v>
      </c>
      <c r="B724" s="616" t="s">
        <v>4857</v>
      </c>
      <c r="C724" s="649" t="s">
        <v>4858</v>
      </c>
      <c r="D724" s="493">
        <v>1</v>
      </c>
      <c r="E724" s="648" t="s">
        <v>4859</v>
      </c>
      <c r="F724" s="648" t="s">
        <v>4860</v>
      </c>
      <c r="G724" s="648" t="s">
        <v>4861</v>
      </c>
      <c r="H724" s="648" t="s">
        <v>4862</v>
      </c>
      <c r="I724" s="41" t="s">
        <v>180</v>
      </c>
      <c r="J724" s="41" t="s">
        <v>181</v>
      </c>
      <c r="K724" s="60" t="s">
        <v>4863</v>
      </c>
      <c r="L724" s="60" t="s">
        <v>4864</v>
      </c>
      <c r="M724" s="203" t="s">
        <v>4865</v>
      </c>
      <c r="N724" s="203"/>
      <c r="O724" s="61"/>
      <c r="P724" s="93"/>
      <c r="Q724" s="101"/>
      <c r="R724" s="36"/>
      <c r="S724" s="101"/>
      <c r="T724" s="101"/>
      <c r="U724" s="78" t="s">
        <v>25</v>
      </c>
      <c r="V724" s="78" t="s">
        <v>141</v>
      </c>
      <c r="W724" s="78"/>
      <c r="X724" s="39"/>
      <c r="Y724" s="39"/>
      <c r="Z724" s="39"/>
      <c r="AA724" s="39"/>
      <c r="AB724" s="39"/>
      <c r="AC724" s="39"/>
      <c r="AD724" s="39"/>
      <c r="AE724" s="39"/>
    </row>
    <row r="725" spans="1:31" ht="104.25" customHeight="1">
      <c r="A725" s="618"/>
      <c r="B725" s="618"/>
      <c r="C725" s="618"/>
      <c r="D725" s="493">
        <v>2</v>
      </c>
      <c r="E725" s="618"/>
      <c r="F725" s="618"/>
      <c r="G725" s="618"/>
      <c r="H725" s="618"/>
      <c r="I725" s="41" t="s">
        <v>180</v>
      </c>
      <c r="J725" s="41" t="s">
        <v>181</v>
      </c>
      <c r="K725" s="60" t="s">
        <v>4866</v>
      </c>
      <c r="L725" s="60" t="s">
        <v>4867</v>
      </c>
      <c r="M725" s="203" t="s">
        <v>4868</v>
      </c>
      <c r="N725" s="203"/>
      <c r="O725" s="61"/>
      <c r="P725" s="93"/>
      <c r="Q725" s="101"/>
      <c r="R725" s="36"/>
      <c r="S725" s="101"/>
      <c r="T725" s="101"/>
      <c r="U725" s="78" t="s">
        <v>25</v>
      </c>
      <c r="V725" s="78" t="s">
        <v>141</v>
      </c>
      <c r="W725" s="78"/>
      <c r="X725" s="39"/>
      <c r="Y725" s="39"/>
      <c r="Z725" s="39"/>
      <c r="AA725" s="39"/>
      <c r="AB725" s="39"/>
      <c r="AC725" s="39"/>
      <c r="AD725" s="39"/>
      <c r="AE725" s="39"/>
    </row>
    <row r="726" spans="1:31" ht="16.5" customHeight="1">
      <c r="A726" s="616" t="s">
        <v>4869</v>
      </c>
      <c r="B726" s="616" t="s">
        <v>4870</v>
      </c>
      <c r="C726" s="619" t="s">
        <v>4871</v>
      </c>
      <c r="D726" s="493">
        <v>1</v>
      </c>
      <c r="E726" s="616" t="s">
        <v>4872</v>
      </c>
      <c r="F726" s="616" t="s">
        <v>4872</v>
      </c>
      <c r="G726" s="507" t="s">
        <v>4873</v>
      </c>
      <c r="H726" s="507" t="s">
        <v>4873</v>
      </c>
      <c r="I726" s="632" t="s">
        <v>219</v>
      </c>
      <c r="J726" s="632" t="s">
        <v>181</v>
      </c>
      <c r="K726" s="115" t="s">
        <v>4874</v>
      </c>
      <c r="L726" s="103" t="s">
        <v>4875</v>
      </c>
      <c r="M726" s="211" t="s">
        <v>4876</v>
      </c>
      <c r="N726" s="211"/>
      <c r="O726" s="61"/>
      <c r="P726" s="93"/>
      <c r="Q726" s="101"/>
      <c r="R726" s="36"/>
      <c r="S726" s="101"/>
      <c r="T726" s="101"/>
      <c r="U726" s="121" t="s">
        <v>252</v>
      </c>
      <c r="V726" s="78" t="s">
        <v>141</v>
      </c>
      <c r="W726" s="78"/>
      <c r="X726" s="39"/>
      <c r="Y726" s="39"/>
      <c r="Z726" s="39"/>
      <c r="AA726" s="39"/>
      <c r="AB726" s="39"/>
      <c r="AC726" s="39"/>
      <c r="AD726" s="39"/>
      <c r="AE726" s="39"/>
    </row>
    <row r="727" spans="1:31" ht="16.5" customHeight="1">
      <c r="A727" s="617"/>
      <c r="B727" s="617"/>
      <c r="C727" s="617"/>
      <c r="D727" s="493">
        <v>2</v>
      </c>
      <c r="E727" s="617"/>
      <c r="F727" s="617"/>
      <c r="G727" s="507" t="s">
        <v>4877</v>
      </c>
      <c r="H727" s="507" t="s">
        <v>4877</v>
      </c>
      <c r="I727" s="553"/>
      <c r="J727" s="553"/>
      <c r="K727" s="227" t="s">
        <v>4878</v>
      </c>
      <c r="L727" s="103" t="s">
        <v>4879</v>
      </c>
      <c r="M727" s="211" t="s">
        <v>4880</v>
      </c>
      <c r="N727" s="211"/>
      <c r="O727" s="61"/>
      <c r="P727" s="93"/>
      <c r="Q727" s="101"/>
      <c r="R727" s="36"/>
      <c r="S727" s="101"/>
      <c r="T727" s="101"/>
      <c r="U727" s="121" t="s">
        <v>252</v>
      </c>
      <c r="V727" s="78" t="s">
        <v>141</v>
      </c>
      <c r="W727" s="78"/>
      <c r="X727" s="39"/>
      <c r="Y727" s="39"/>
      <c r="Z727" s="39"/>
      <c r="AA727" s="39"/>
      <c r="AB727" s="39"/>
      <c r="AC727" s="39"/>
      <c r="AD727" s="39"/>
      <c r="AE727" s="39"/>
    </row>
    <row r="728" spans="1:31" ht="16.5" customHeight="1">
      <c r="A728" s="617"/>
      <c r="B728" s="617"/>
      <c r="C728" s="617"/>
      <c r="D728" s="493">
        <v>3</v>
      </c>
      <c r="E728" s="617"/>
      <c r="F728" s="617"/>
      <c r="G728" s="507" t="s">
        <v>4881</v>
      </c>
      <c r="H728" s="507" t="s">
        <v>4881</v>
      </c>
      <c r="I728" s="553"/>
      <c r="J728" s="553"/>
      <c r="K728" s="227" t="s">
        <v>4882</v>
      </c>
      <c r="L728" s="103" t="s">
        <v>4883</v>
      </c>
      <c r="M728" s="211" t="s">
        <v>4884</v>
      </c>
      <c r="N728" s="211"/>
      <c r="O728" s="61"/>
      <c r="P728" s="93"/>
      <c r="Q728" s="101"/>
      <c r="R728" s="36"/>
      <c r="S728" s="101"/>
      <c r="T728" s="101"/>
      <c r="U728" s="121" t="s">
        <v>252</v>
      </c>
      <c r="V728" s="78" t="s">
        <v>141</v>
      </c>
      <c r="W728" s="78"/>
      <c r="X728" s="39"/>
      <c r="Y728" s="39"/>
      <c r="Z728" s="39"/>
      <c r="AA728" s="39"/>
      <c r="AB728" s="39"/>
      <c r="AC728" s="39"/>
      <c r="AD728" s="39"/>
      <c r="AE728" s="39"/>
    </row>
    <row r="729" spans="1:31" ht="16.5" customHeight="1">
      <c r="A729" s="617"/>
      <c r="B729" s="617"/>
      <c r="C729" s="617"/>
      <c r="D729" s="493">
        <v>4</v>
      </c>
      <c r="E729" s="617"/>
      <c r="F729" s="617"/>
      <c r="G729" s="507" t="s">
        <v>4885</v>
      </c>
      <c r="H729" s="507" t="s">
        <v>4885</v>
      </c>
      <c r="I729" s="553"/>
      <c r="J729" s="553"/>
      <c r="K729" s="227" t="s">
        <v>4886</v>
      </c>
      <c r="L729" s="103" t="s">
        <v>4887</v>
      </c>
      <c r="M729" s="211" t="s">
        <v>4888</v>
      </c>
      <c r="N729" s="211"/>
      <c r="O729" s="61"/>
      <c r="P729" s="93"/>
      <c r="Q729" s="101"/>
      <c r="R729" s="36"/>
      <c r="S729" s="101"/>
      <c r="T729" s="101"/>
      <c r="U729" s="121" t="s">
        <v>252</v>
      </c>
      <c r="V729" s="78" t="s">
        <v>141</v>
      </c>
      <c r="W729" s="78"/>
      <c r="X729" s="39"/>
      <c r="Y729" s="39"/>
      <c r="Z729" s="39"/>
      <c r="AA729" s="39"/>
      <c r="AB729" s="39"/>
      <c r="AC729" s="39"/>
      <c r="AD729" s="39"/>
      <c r="AE729" s="39"/>
    </row>
    <row r="730" spans="1:31" ht="16.5" customHeight="1">
      <c r="A730" s="617"/>
      <c r="B730" s="617"/>
      <c r="C730" s="617"/>
      <c r="D730" s="493">
        <v>5</v>
      </c>
      <c r="E730" s="617"/>
      <c r="F730" s="617"/>
      <c r="G730" s="507" t="s">
        <v>4889</v>
      </c>
      <c r="H730" s="507" t="s">
        <v>4889</v>
      </c>
      <c r="I730" s="553"/>
      <c r="J730" s="553"/>
      <c r="K730" s="227" t="s">
        <v>4890</v>
      </c>
      <c r="L730" s="103" t="s">
        <v>4891</v>
      </c>
      <c r="M730" s="211" t="s">
        <v>4892</v>
      </c>
      <c r="N730" s="211"/>
      <c r="O730" s="61"/>
      <c r="P730" s="93"/>
      <c r="Q730" s="101"/>
      <c r="R730" s="36"/>
      <c r="S730" s="101"/>
      <c r="T730" s="101"/>
      <c r="U730" s="121" t="s">
        <v>252</v>
      </c>
      <c r="V730" s="78" t="s">
        <v>141</v>
      </c>
      <c r="W730" s="78"/>
      <c r="X730" s="39"/>
      <c r="Y730" s="39"/>
      <c r="Z730" s="39"/>
      <c r="AA730" s="39"/>
      <c r="AB730" s="39"/>
      <c r="AC730" s="39"/>
      <c r="AD730" s="39"/>
      <c r="AE730" s="39"/>
    </row>
    <row r="731" spans="1:31" ht="16.5" customHeight="1">
      <c r="A731" s="617"/>
      <c r="B731" s="617"/>
      <c r="C731" s="617"/>
      <c r="D731" s="493">
        <v>6</v>
      </c>
      <c r="E731" s="617"/>
      <c r="F731" s="617"/>
      <c r="G731" s="507" t="s">
        <v>4893</v>
      </c>
      <c r="H731" s="507" t="s">
        <v>4893</v>
      </c>
      <c r="I731" s="553"/>
      <c r="J731" s="553"/>
      <c r="K731" s="227" t="s">
        <v>4894</v>
      </c>
      <c r="L731" s="103" t="s">
        <v>4895</v>
      </c>
      <c r="M731" s="211" t="s">
        <v>4896</v>
      </c>
      <c r="N731" s="211"/>
      <c r="O731" s="61"/>
      <c r="P731" s="93"/>
      <c r="Q731" s="101"/>
      <c r="R731" s="36"/>
      <c r="S731" s="101"/>
      <c r="T731" s="101"/>
      <c r="U731" s="121" t="s">
        <v>252</v>
      </c>
      <c r="V731" s="78" t="s">
        <v>141</v>
      </c>
      <c r="W731" s="78"/>
      <c r="X731" s="39"/>
      <c r="Y731" s="39"/>
      <c r="Z731" s="39"/>
      <c r="AA731" s="39"/>
      <c r="AB731" s="39"/>
      <c r="AC731" s="39"/>
      <c r="AD731" s="39"/>
      <c r="AE731" s="39"/>
    </row>
    <row r="732" spans="1:31" ht="16.5" customHeight="1">
      <c r="A732" s="617"/>
      <c r="B732" s="617"/>
      <c r="C732" s="617"/>
      <c r="D732" s="493">
        <v>7</v>
      </c>
      <c r="E732" s="617"/>
      <c r="F732" s="617"/>
      <c r="G732" s="507" t="s">
        <v>4897</v>
      </c>
      <c r="H732" s="507" t="s">
        <v>4897</v>
      </c>
      <c r="I732" s="553"/>
      <c r="J732" s="553"/>
      <c r="K732" s="227" t="s">
        <v>4898</v>
      </c>
      <c r="L732" s="103" t="s">
        <v>4899</v>
      </c>
      <c r="M732" s="211" t="s">
        <v>4900</v>
      </c>
      <c r="N732" s="211"/>
      <c r="O732" s="61"/>
      <c r="P732" s="93"/>
      <c r="Q732" s="101"/>
      <c r="R732" s="36"/>
      <c r="S732" s="101"/>
      <c r="T732" s="101"/>
      <c r="U732" s="121" t="s">
        <v>252</v>
      </c>
      <c r="V732" s="78" t="s">
        <v>141</v>
      </c>
      <c r="W732" s="78"/>
      <c r="X732" s="39"/>
      <c r="Y732" s="39"/>
      <c r="Z732" s="39"/>
      <c r="AA732" s="39"/>
      <c r="AB732" s="39"/>
      <c r="AC732" s="39"/>
      <c r="AD732" s="39"/>
      <c r="AE732" s="39"/>
    </row>
    <row r="733" spans="1:31" ht="16.5" customHeight="1">
      <c r="A733" s="617"/>
      <c r="B733" s="617"/>
      <c r="C733" s="617"/>
      <c r="D733" s="493">
        <v>8</v>
      </c>
      <c r="E733" s="617"/>
      <c r="F733" s="617"/>
      <c r="G733" s="507" t="s">
        <v>4901</v>
      </c>
      <c r="H733" s="507" t="s">
        <v>4901</v>
      </c>
      <c r="I733" s="553"/>
      <c r="J733" s="553"/>
      <c r="K733" s="227" t="s">
        <v>4902</v>
      </c>
      <c r="L733" s="103" t="s">
        <v>4903</v>
      </c>
      <c r="M733" s="211" t="s">
        <v>4904</v>
      </c>
      <c r="N733" s="211"/>
      <c r="O733" s="61"/>
      <c r="P733" s="93"/>
      <c r="Q733" s="101"/>
      <c r="R733" s="36"/>
      <c r="S733" s="101"/>
      <c r="T733" s="101"/>
      <c r="U733" s="121" t="s">
        <v>252</v>
      </c>
      <c r="V733" s="78" t="s">
        <v>141</v>
      </c>
      <c r="W733" s="78"/>
      <c r="X733" s="39"/>
      <c r="Y733" s="39"/>
      <c r="Z733" s="39"/>
      <c r="AA733" s="39"/>
      <c r="AB733" s="39"/>
      <c r="AC733" s="39"/>
      <c r="AD733" s="39"/>
      <c r="AE733" s="39"/>
    </row>
    <row r="734" spans="1:31" ht="16.5" customHeight="1">
      <c r="A734" s="617"/>
      <c r="B734" s="617"/>
      <c r="C734" s="617"/>
      <c r="D734" s="493">
        <v>9</v>
      </c>
      <c r="E734" s="617"/>
      <c r="F734" s="617"/>
      <c r="G734" s="507" t="s">
        <v>4905</v>
      </c>
      <c r="H734" s="507" t="s">
        <v>4905</v>
      </c>
      <c r="I734" s="553"/>
      <c r="J734" s="553"/>
      <c r="K734" s="227" t="s">
        <v>4906</v>
      </c>
      <c r="L734" s="103" t="s">
        <v>4907</v>
      </c>
      <c r="M734" s="211" t="s">
        <v>4908</v>
      </c>
      <c r="N734" s="211"/>
      <c r="O734" s="61"/>
      <c r="P734" s="93"/>
      <c r="Q734" s="101"/>
      <c r="R734" s="36"/>
      <c r="S734" s="101"/>
      <c r="T734" s="101"/>
      <c r="U734" s="121" t="s">
        <v>252</v>
      </c>
      <c r="V734" s="78" t="s">
        <v>141</v>
      </c>
      <c r="W734" s="78"/>
      <c r="X734" s="39"/>
      <c r="Y734" s="39"/>
      <c r="Z734" s="39"/>
      <c r="AA734" s="39"/>
      <c r="AB734" s="39"/>
      <c r="AC734" s="39"/>
      <c r="AD734" s="39"/>
      <c r="AE734" s="39"/>
    </row>
    <row r="735" spans="1:31" ht="16.5" customHeight="1">
      <c r="A735" s="617"/>
      <c r="B735" s="617"/>
      <c r="C735" s="617"/>
      <c r="D735" s="493">
        <v>10</v>
      </c>
      <c r="E735" s="617"/>
      <c r="F735" s="617"/>
      <c r="G735" s="507" t="s">
        <v>4909</v>
      </c>
      <c r="H735" s="507" t="s">
        <v>4909</v>
      </c>
      <c r="I735" s="553"/>
      <c r="J735" s="553"/>
      <c r="K735" s="227" t="s">
        <v>4910</v>
      </c>
      <c r="L735" s="103" t="s">
        <v>4911</v>
      </c>
      <c r="M735" s="211" t="s">
        <v>4912</v>
      </c>
      <c r="N735" s="211"/>
      <c r="O735" s="61"/>
      <c r="P735" s="93"/>
      <c r="Q735" s="101"/>
      <c r="R735" s="36"/>
      <c r="S735" s="101"/>
      <c r="T735" s="101"/>
      <c r="U735" s="121" t="s">
        <v>252</v>
      </c>
      <c r="V735" s="78" t="s">
        <v>141</v>
      </c>
      <c r="W735" s="78"/>
      <c r="X735" s="39"/>
      <c r="Y735" s="39"/>
      <c r="Z735" s="39"/>
      <c r="AA735" s="39"/>
      <c r="AB735" s="39"/>
      <c r="AC735" s="39"/>
      <c r="AD735" s="39"/>
      <c r="AE735" s="39"/>
    </row>
    <row r="736" spans="1:31" ht="16.5" customHeight="1">
      <c r="A736" s="617"/>
      <c r="B736" s="617"/>
      <c r="C736" s="617"/>
      <c r="D736" s="493">
        <v>11</v>
      </c>
      <c r="E736" s="617"/>
      <c r="F736" s="617"/>
      <c r="G736" s="507" t="s">
        <v>4913</v>
      </c>
      <c r="H736" s="507" t="s">
        <v>4913</v>
      </c>
      <c r="I736" s="553"/>
      <c r="J736" s="553"/>
      <c r="K736" s="227" t="s">
        <v>4914</v>
      </c>
      <c r="L736" s="103" t="s">
        <v>4915</v>
      </c>
      <c r="M736" s="211" t="s">
        <v>4916</v>
      </c>
      <c r="N736" s="211"/>
      <c r="O736" s="61"/>
      <c r="P736" s="93"/>
      <c r="Q736" s="101"/>
      <c r="R736" s="36"/>
      <c r="S736" s="101"/>
      <c r="T736" s="101"/>
      <c r="U736" s="121" t="s">
        <v>252</v>
      </c>
      <c r="V736" s="78" t="s">
        <v>141</v>
      </c>
      <c r="W736" s="78"/>
      <c r="X736" s="39"/>
      <c r="Y736" s="39"/>
      <c r="Z736" s="39"/>
      <c r="AA736" s="39"/>
      <c r="AB736" s="39"/>
      <c r="AC736" s="39"/>
      <c r="AD736" s="39"/>
      <c r="AE736" s="39"/>
    </row>
    <row r="737" spans="1:31" ht="16.5" customHeight="1">
      <c r="A737" s="617"/>
      <c r="B737" s="617"/>
      <c r="C737" s="617"/>
      <c r="D737" s="493">
        <v>12</v>
      </c>
      <c r="E737" s="617"/>
      <c r="F737" s="617"/>
      <c r="G737" s="507" t="s">
        <v>4917</v>
      </c>
      <c r="H737" s="507" t="s">
        <v>4917</v>
      </c>
      <c r="I737" s="553"/>
      <c r="J737" s="553"/>
      <c r="K737" s="227" t="s">
        <v>4918</v>
      </c>
      <c r="L737" s="103" t="s">
        <v>4919</v>
      </c>
      <c r="M737" s="211" t="s">
        <v>4920</v>
      </c>
      <c r="N737" s="211"/>
      <c r="O737" s="61"/>
      <c r="P737" s="93"/>
      <c r="Q737" s="101"/>
      <c r="R737" s="36"/>
      <c r="S737" s="101"/>
      <c r="T737" s="101"/>
      <c r="U737" s="121" t="s">
        <v>252</v>
      </c>
      <c r="V737" s="78" t="s">
        <v>141</v>
      </c>
      <c r="W737" s="78"/>
      <c r="X737" s="39"/>
      <c r="Y737" s="39"/>
      <c r="Z737" s="39"/>
      <c r="AA737" s="39"/>
      <c r="AB737" s="39"/>
      <c r="AC737" s="39"/>
      <c r="AD737" s="39"/>
      <c r="AE737" s="39"/>
    </row>
    <row r="738" spans="1:31" ht="16.5" customHeight="1">
      <c r="A738" s="617"/>
      <c r="B738" s="617"/>
      <c r="C738" s="617"/>
      <c r="D738" s="493">
        <v>13</v>
      </c>
      <c r="E738" s="617"/>
      <c r="F738" s="617"/>
      <c r="G738" s="507" t="s">
        <v>4921</v>
      </c>
      <c r="H738" s="507" t="s">
        <v>4921</v>
      </c>
      <c r="I738" s="553"/>
      <c r="J738" s="553"/>
      <c r="K738" s="227" t="s">
        <v>4922</v>
      </c>
      <c r="L738" s="103" t="s">
        <v>4923</v>
      </c>
      <c r="M738" s="211" t="s">
        <v>4924</v>
      </c>
      <c r="N738" s="211"/>
      <c r="O738" s="61"/>
      <c r="P738" s="93"/>
      <c r="Q738" s="101"/>
      <c r="R738" s="36"/>
      <c r="S738" s="101"/>
      <c r="T738" s="101"/>
      <c r="U738" s="121" t="s">
        <v>252</v>
      </c>
      <c r="V738" s="78" t="s">
        <v>141</v>
      </c>
      <c r="W738" s="78"/>
      <c r="X738" s="39"/>
      <c r="Y738" s="39"/>
      <c r="Z738" s="39"/>
      <c r="AA738" s="39"/>
      <c r="AB738" s="39"/>
      <c r="AC738" s="39"/>
      <c r="AD738" s="39"/>
      <c r="AE738" s="39"/>
    </row>
    <row r="739" spans="1:31" ht="16.5" customHeight="1">
      <c r="A739" s="617"/>
      <c r="B739" s="617"/>
      <c r="C739" s="617"/>
      <c r="D739" s="493">
        <v>14</v>
      </c>
      <c r="E739" s="617"/>
      <c r="F739" s="617"/>
      <c r="G739" s="507" t="s">
        <v>4925</v>
      </c>
      <c r="H739" s="507" t="s">
        <v>4925</v>
      </c>
      <c r="I739" s="553"/>
      <c r="J739" s="553"/>
      <c r="K739" s="227" t="s">
        <v>4926</v>
      </c>
      <c r="L739" s="103" t="s">
        <v>4927</v>
      </c>
      <c r="M739" s="211" t="s">
        <v>4928</v>
      </c>
      <c r="N739" s="211"/>
      <c r="O739" s="61"/>
      <c r="P739" s="93"/>
      <c r="Q739" s="101"/>
      <c r="R739" s="36"/>
      <c r="S739" s="101"/>
      <c r="T739" s="101"/>
      <c r="U739" s="121" t="s">
        <v>252</v>
      </c>
      <c r="V739" s="78" t="s">
        <v>141</v>
      </c>
      <c r="W739" s="78"/>
      <c r="X739" s="39"/>
      <c r="Y739" s="39"/>
      <c r="Z739" s="39"/>
      <c r="AA739" s="39"/>
      <c r="AB739" s="39"/>
      <c r="AC739" s="39"/>
      <c r="AD739" s="39"/>
      <c r="AE739" s="39"/>
    </row>
    <row r="740" spans="1:31" ht="16.5" customHeight="1">
      <c r="A740" s="618"/>
      <c r="B740" s="618"/>
      <c r="C740" s="618"/>
      <c r="D740" s="493">
        <v>15</v>
      </c>
      <c r="E740" s="618"/>
      <c r="F740" s="618"/>
      <c r="G740" s="507" t="s">
        <v>4929</v>
      </c>
      <c r="H740" s="507" t="s">
        <v>4929</v>
      </c>
      <c r="I740" s="554"/>
      <c r="J740" s="554"/>
      <c r="K740" s="227" t="s">
        <v>4930</v>
      </c>
      <c r="L740" s="103" t="s">
        <v>4931</v>
      </c>
      <c r="M740" s="211" t="s">
        <v>4932</v>
      </c>
      <c r="N740" s="211"/>
      <c r="O740" s="61"/>
      <c r="P740" s="93"/>
      <c r="Q740" s="101"/>
      <c r="R740" s="36"/>
      <c r="S740" s="101"/>
      <c r="T740" s="101"/>
      <c r="U740" s="121" t="s">
        <v>252</v>
      </c>
      <c r="V740" s="78" t="s">
        <v>141</v>
      </c>
      <c r="W740" s="78"/>
      <c r="X740" s="39"/>
      <c r="Y740" s="39"/>
      <c r="Z740" s="39"/>
      <c r="AA740" s="39"/>
      <c r="AB740" s="39"/>
      <c r="AC740" s="39"/>
      <c r="AD740" s="39"/>
      <c r="AE740" s="39"/>
    </row>
    <row r="741" spans="1:31" ht="16.5" customHeight="1">
      <c r="A741" s="616" t="s">
        <v>4933</v>
      </c>
      <c r="B741" s="616" t="s">
        <v>4934</v>
      </c>
      <c r="C741" s="619" t="s">
        <v>4935</v>
      </c>
      <c r="D741" s="493">
        <v>1</v>
      </c>
      <c r="E741" s="616" t="s">
        <v>4936</v>
      </c>
      <c r="F741" s="616" t="s">
        <v>4936</v>
      </c>
      <c r="G741" s="507" t="s">
        <v>4937</v>
      </c>
      <c r="H741" s="507" t="s">
        <v>4937</v>
      </c>
      <c r="I741" s="632" t="s">
        <v>219</v>
      </c>
      <c r="J741" s="632" t="s">
        <v>181</v>
      </c>
      <c r="K741" s="115" t="s">
        <v>4938</v>
      </c>
      <c r="L741" s="103" t="s">
        <v>4939</v>
      </c>
      <c r="M741" s="228" t="s">
        <v>4940</v>
      </c>
      <c r="N741" s="228"/>
      <c r="O741" s="61"/>
      <c r="P741" s="93"/>
      <c r="Q741" s="101"/>
      <c r="R741" s="36"/>
      <c r="S741" s="101"/>
      <c r="T741" s="101"/>
      <c r="U741" s="121" t="s">
        <v>252</v>
      </c>
      <c r="V741" s="78" t="s">
        <v>141</v>
      </c>
      <c r="W741" s="78"/>
      <c r="X741" s="39"/>
      <c r="Y741" s="39"/>
      <c r="Z741" s="39"/>
      <c r="AA741" s="39"/>
      <c r="AB741" s="39"/>
      <c r="AC741" s="39"/>
      <c r="AD741" s="39"/>
      <c r="AE741" s="39"/>
    </row>
    <row r="742" spans="1:31" ht="16.5" customHeight="1">
      <c r="A742" s="617"/>
      <c r="B742" s="617"/>
      <c r="C742" s="617"/>
      <c r="D742" s="493">
        <v>2</v>
      </c>
      <c r="E742" s="617"/>
      <c r="F742" s="617"/>
      <c r="G742" s="507" t="s">
        <v>4941</v>
      </c>
      <c r="H742" s="507" t="s">
        <v>4942</v>
      </c>
      <c r="I742" s="553"/>
      <c r="J742" s="553"/>
      <c r="K742" s="227" t="s">
        <v>4943</v>
      </c>
      <c r="L742" s="103" t="s">
        <v>4944</v>
      </c>
      <c r="M742" s="228" t="s">
        <v>4945</v>
      </c>
      <c r="N742" s="228"/>
      <c r="O742" s="61"/>
      <c r="P742" s="93"/>
      <c r="Q742" s="101"/>
      <c r="R742" s="36"/>
      <c r="S742" s="101"/>
      <c r="T742" s="101"/>
      <c r="U742" s="121" t="s">
        <v>252</v>
      </c>
      <c r="V742" s="78" t="s">
        <v>141</v>
      </c>
      <c r="W742" s="78"/>
      <c r="X742" s="39"/>
      <c r="Y742" s="39"/>
      <c r="Z742" s="39"/>
      <c r="AA742" s="39"/>
      <c r="AB742" s="39"/>
      <c r="AC742" s="39"/>
      <c r="AD742" s="39"/>
      <c r="AE742" s="39"/>
    </row>
    <row r="743" spans="1:31" ht="16.5" customHeight="1">
      <c r="A743" s="617"/>
      <c r="B743" s="617"/>
      <c r="C743" s="617"/>
      <c r="D743" s="493">
        <v>3</v>
      </c>
      <c r="E743" s="617"/>
      <c r="F743" s="617"/>
      <c r="G743" s="507" t="s">
        <v>4946</v>
      </c>
      <c r="H743" s="507" t="s">
        <v>4946</v>
      </c>
      <c r="I743" s="553"/>
      <c r="J743" s="553"/>
      <c r="K743" s="227" t="s">
        <v>4947</v>
      </c>
      <c r="L743" s="103" t="s">
        <v>4948</v>
      </c>
      <c r="M743" s="70" t="s">
        <v>4949</v>
      </c>
      <c r="N743" s="211"/>
      <c r="O743" s="61"/>
      <c r="P743" s="93"/>
      <c r="Q743" s="101"/>
      <c r="R743" s="36"/>
      <c r="S743" s="101"/>
      <c r="T743" s="101"/>
      <c r="U743" s="121" t="s">
        <v>252</v>
      </c>
      <c r="V743" s="78" t="s">
        <v>141</v>
      </c>
      <c r="W743" s="78"/>
      <c r="X743" s="39"/>
      <c r="Y743" s="39"/>
      <c r="Z743" s="39"/>
      <c r="AA743" s="39"/>
      <c r="AB743" s="39"/>
      <c r="AC743" s="39"/>
      <c r="AD743" s="39"/>
      <c r="AE743" s="39"/>
    </row>
    <row r="744" spans="1:31" ht="16.5" customHeight="1">
      <c r="A744" s="617"/>
      <c r="B744" s="617"/>
      <c r="C744" s="617"/>
      <c r="D744" s="493">
        <v>4</v>
      </c>
      <c r="E744" s="617"/>
      <c r="F744" s="617"/>
      <c r="G744" s="507" t="s">
        <v>4950</v>
      </c>
      <c r="H744" s="507" t="s">
        <v>4950</v>
      </c>
      <c r="I744" s="553"/>
      <c r="J744" s="553"/>
      <c r="K744" s="227" t="s">
        <v>4951</v>
      </c>
      <c r="L744" s="103" t="s">
        <v>4952</v>
      </c>
      <c r="M744" s="211" t="s">
        <v>4953</v>
      </c>
      <c r="N744" s="211"/>
      <c r="O744" s="61"/>
      <c r="P744" s="93"/>
      <c r="Q744" s="101"/>
      <c r="R744" s="36"/>
      <c r="S744" s="101"/>
      <c r="T744" s="101"/>
      <c r="U744" s="121" t="s">
        <v>252</v>
      </c>
      <c r="V744" s="78" t="s">
        <v>141</v>
      </c>
      <c r="W744" s="78"/>
      <c r="X744" s="39"/>
      <c r="Y744" s="39"/>
      <c r="Z744" s="39"/>
      <c r="AA744" s="39"/>
      <c r="AB744" s="39"/>
      <c r="AC744" s="39"/>
      <c r="AD744" s="39"/>
      <c r="AE744" s="39"/>
    </row>
    <row r="745" spans="1:31" ht="16.5" customHeight="1">
      <c r="A745" s="617"/>
      <c r="B745" s="617"/>
      <c r="C745" s="617"/>
      <c r="D745" s="493">
        <v>5</v>
      </c>
      <c r="E745" s="617"/>
      <c r="F745" s="617"/>
      <c r="G745" s="507" t="s">
        <v>4954</v>
      </c>
      <c r="H745" s="507" t="s">
        <v>4954</v>
      </c>
      <c r="I745" s="553"/>
      <c r="J745" s="553"/>
      <c r="K745" s="227" t="s">
        <v>4955</v>
      </c>
      <c r="L745" s="103" t="s">
        <v>4956</v>
      </c>
      <c r="M745" s="211" t="s">
        <v>4957</v>
      </c>
      <c r="N745" s="211"/>
      <c r="O745" s="61"/>
      <c r="P745" s="93"/>
      <c r="Q745" s="101"/>
      <c r="R745" s="36"/>
      <c r="S745" s="101"/>
      <c r="T745" s="101"/>
      <c r="U745" s="121" t="s">
        <v>252</v>
      </c>
      <c r="V745" s="78" t="s">
        <v>141</v>
      </c>
      <c r="W745" s="78"/>
      <c r="X745" s="39"/>
      <c r="Y745" s="39"/>
      <c r="Z745" s="39"/>
      <c r="AA745" s="39"/>
      <c r="AB745" s="39"/>
      <c r="AC745" s="39"/>
      <c r="AD745" s="39"/>
      <c r="AE745" s="39"/>
    </row>
    <row r="746" spans="1:31" ht="16.5" customHeight="1">
      <c r="A746" s="617"/>
      <c r="B746" s="617"/>
      <c r="C746" s="617"/>
      <c r="D746" s="493">
        <v>6</v>
      </c>
      <c r="E746" s="617"/>
      <c r="F746" s="617"/>
      <c r="G746" s="507" t="s">
        <v>4958</v>
      </c>
      <c r="H746" s="507" t="s">
        <v>4958</v>
      </c>
      <c r="I746" s="553"/>
      <c r="J746" s="553"/>
      <c r="K746" s="227" t="s">
        <v>4959</v>
      </c>
      <c r="L746" s="103" t="s">
        <v>4960</v>
      </c>
      <c r="M746" s="211" t="s">
        <v>4961</v>
      </c>
      <c r="N746" s="211"/>
      <c r="O746" s="61"/>
      <c r="P746" s="93"/>
      <c r="Q746" s="101"/>
      <c r="R746" s="36"/>
      <c r="S746" s="101"/>
      <c r="T746" s="101"/>
      <c r="U746" s="121" t="s">
        <v>252</v>
      </c>
      <c r="V746" s="78" t="s">
        <v>141</v>
      </c>
      <c r="W746" s="78"/>
      <c r="X746" s="39"/>
      <c r="Y746" s="39"/>
      <c r="Z746" s="39"/>
      <c r="AA746" s="39"/>
      <c r="AB746" s="39"/>
      <c r="AC746" s="39"/>
      <c r="AD746" s="39"/>
      <c r="AE746" s="39"/>
    </row>
    <row r="747" spans="1:31" ht="16.5" customHeight="1">
      <c r="A747" s="618"/>
      <c r="B747" s="618"/>
      <c r="C747" s="618"/>
      <c r="D747" s="493">
        <v>7</v>
      </c>
      <c r="E747" s="618"/>
      <c r="F747" s="618"/>
      <c r="G747" s="507" t="s">
        <v>4962</v>
      </c>
      <c r="H747" s="507" t="s">
        <v>4962</v>
      </c>
      <c r="I747" s="554"/>
      <c r="J747" s="554"/>
      <c r="K747" s="227" t="s">
        <v>4963</v>
      </c>
      <c r="L747" s="103" t="s">
        <v>4964</v>
      </c>
      <c r="M747" s="211" t="s">
        <v>4965</v>
      </c>
      <c r="N747" s="211"/>
      <c r="O747" s="61"/>
      <c r="P747" s="93"/>
      <c r="Q747" s="101"/>
      <c r="R747" s="36"/>
      <c r="S747" s="101"/>
      <c r="T747" s="101"/>
      <c r="U747" s="121" t="s">
        <v>252</v>
      </c>
      <c r="V747" s="78" t="s">
        <v>141</v>
      </c>
      <c r="W747" s="78"/>
      <c r="X747" s="39"/>
      <c r="Y747" s="39"/>
      <c r="Z747" s="39"/>
      <c r="AA747" s="39"/>
      <c r="AB747" s="39"/>
      <c r="AC747" s="39"/>
      <c r="AD747" s="39"/>
      <c r="AE747" s="39"/>
    </row>
    <row r="748" spans="1:31" ht="16.5" customHeight="1">
      <c r="A748" s="39"/>
      <c r="B748" s="39"/>
      <c r="C748" s="106"/>
      <c r="D748" s="39"/>
      <c r="E748" s="107"/>
      <c r="F748" s="107"/>
      <c r="G748" s="107"/>
      <c r="H748" s="107"/>
      <c r="I748" s="39"/>
      <c r="J748" s="39"/>
      <c r="K748" s="39"/>
      <c r="L748" s="39"/>
      <c r="M748" s="39"/>
      <c r="N748" s="39"/>
      <c r="O748" s="106"/>
      <c r="P748" s="39"/>
      <c r="Q748" s="106"/>
      <c r="R748" s="39"/>
      <c r="S748" s="106"/>
      <c r="T748" s="106"/>
      <c r="U748" s="106"/>
      <c r="V748" s="106"/>
      <c r="W748" s="106"/>
      <c r="X748" s="39"/>
      <c r="Y748" s="39"/>
      <c r="Z748" s="39"/>
      <c r="AA748" s="39"/>
      <c r="AB748" s="39"/>
      <c r="AC748" s="39"/>
      <c r="AD748" s="39"/>
      <c r="AE748" s="39"/>
    </row>
    <row r="749" spans="1:31" ht="16.5" customHeight="1">
      <c r="A749" s="39"/>
      <c r="B749" s="39"/>
      <c r="C749" s="106"/>
      <c r="D749" s="39"/>
      <c r="E749" s="107"/>
      <c r="F749" s="107"/>
      <c r="G749" s="107"/>
      <c r="H749" s="107"/>
      <c r="I749" s="39"/>
      <c r="J749" s="39"/>
      <c r="K749" s="39"/>
      <c r="L749" s="39"/>
      <c r="M749" s="39"/>
      <c r="N749" s="39"/>
      <c r="O749" s="106"/>
      <c r="P749" s="39"/>
      <c r="Q749" s="106"/>
      <c r="R749" s="39"/>
      <c r="S749" s="106"/>
      <c r="T749" s="106"/>
      <c r="U749" s="106"/>
      <c r="V749" s="106"/>
      <c r="W749" s="106"/>
      <c r="X749" s="39"/>
      <c r="Y749" s="39"/>
      <c r="Z749" s="39"/>
      <c r="AA749" s="39"/>
      <c r="AB749" s="39"/>
      <c r="AC749" s="39"/>
      <c r="AD749" s="39"/>
      <c r="AE749" s="39"/>
    </row>
    <row r="750" spans="1:31" ht="16.5" customHeight="1">
      <c r="A750" s="39"/>
      <c r="B750" s="39"/>
      <c r="C750" s="106"/>
      <c r="D750" s="39"/>
      <c r="E750" s="107"/>
      <c r="F750" s="107"/>
      <c r="G750" s="107"/>
      <c r="H750" s="107"/>
      <c r="I750" s="39"/>
      <c r="J750" s="39"/>
      <c r="K750" s="39"/>
      <c r="L750" s="39"/>
      <c r="M750" s="39"/>
      <c r="N750" s="39"/>
      <c r="O750" s="106"/>
      <c r="P750" s="39"/>
      <c r="Q750" s="106"/>
      <c r="R750" s="39"/>
      <c r="S750" s="106"/>
      <c r="T750" s="106"/>
      <c r="U750" s="106"/>
      <c r="V750" s="106"/>
      <c r="W750" s="106"/>
      <c r="X750" s="39"/>
      <c r="Y750" s="39"/>
      <c r="Z750" s="39"/>
      <c r="AA750" s="39"/>
      <c r="AB750" s="39"/>
      <c r="AC750" s="39"/>
      <c r="AD750" s="39"/>
      <c r="AE750" s="39"/>
    </row>
    <row r="751" spans="1:31" ht="16.5" customHeight="1">
      <c r="A751" s="39"/>
      <c r="B751" s="39"/>
      <c r="C751" s="106"/>
      <c r="D751" s="39"/>
      <c r="E751" s="107"/>
      <c r="F751" s="107"/>
      <c r="G751" s="107"/>
      <c r="H751" s="107"/>
      <c r="I751" s="39"/>
      <c r="J751" s="39"/>
      <c r="K751" s="39"/>
      <c r="L751" s="39"/>
      <c r="M751" s="39"/>
      <c r="N751" s="39"/>
      <c r="O751" s="106"/>
      <c r="P751" s="39"/>
      <c r="Q751" s="106"/>
      <c r="R751" s="39"/>
      <c r="S751" s="106"/>
      <c r="T751" s="106"/>
      <c r="U751" s="106"/>
      <c r="V751" s="106"/>
      <c r="W751" s="106"/>
      <c r="X751" s="39"/>
      <c r="Y751" s="39"/>
      <c r="Z751" s="39"/>
      <c r="AA751" s="39"/>
      <c r="AB751" s="39"/>
      <c r="AC751" s="39"/>
      <c r="AD751" s="39"/>
      <c r="AE751" s="39"/>
    </row>
    <row r="752" spans="1:31" ht="16.5" customHeight="1">
      <c r="A752" s="39"/>
      <c r="B752" s="39"/>
      <c r="C752" s="106"/>
      <c r="D752" s="39"/>
      <c r="E752" s="107"/>
      <c r="F752" s="107"/>
      <c r="G752" s="107"/>
      <c r="H752" s="107"/>
      <c r="I752" s="39"/>
      <c r="J752" s="39"/>
      <c r="K752" s="39"/>
      <c r="L752" s="39"/>
      <c r="M752" s="39"/>
      <c r="N752" s="39"/>
      <c r="O752" s="106"/>
      <c r="P752" s="39"/>
      <c r="Q752" s="106"/>
      <c r="R752" s="39"/>
      <c r="S752" s="106"/>
      <c r="T752" s="106"/>
      <c r="U752" s="106"/>
      <c r="V752" s="106"/>
      <c r="W752" s="106"/>
      <c r="X752" s="39"/>
      <c r="Y752" s="39"/>
      <c r="Z752" s="39"/>
      <c r="AA752" s="39"/>
      <c r="AB752" s="39"/>
      <c r="AC752" s="39"/>
      <c r="AD752" s="39"/>
      <c r="AE752" s="39"/>
    </row>
    <row r="753" spans="1:31" ht="16.5" customHeight="1">
      <c r="A753" s="39"/>
      <c r="B753" s="39"/>
      <c r="C753" s="106"/>
      <c r="D753" s="39"/>
      <c r="E753" s="107"/>
      <c r="F753" s="107"/>
      <c r="G753" s="107"/>
      <c r="H753" s="107"/>
      <c r="I753" s="39"/>
      <c r="J753" s="39"/>
      <c r="K753" s="39"/>
      <c r="L753" s="39"/>
      <c r="M753" s="39"/>
      <c r="N753" s="39"/>
      <c r="O753" s="106"/>
      <c r="P753" s="39"/>
      <c r="Q753" s="106"/>
      <c r="R753" s="39"/>
      <c r="S753" s="106"/>
      <c r="T753" s="106"/>
      <c r="U753" s="106"/>
      <c r="V753" s="106"/>
      <c r="W753" s="106"/>
      <c r="X753" s="39"/>
      <c r="Y753" s="39"/>
      <c r="Z753" s="39"/>
      <c r="AA753" s="39"/>
      <c r="AB753" s="39"/>
      <c r="AC753" s="39"/>
      <c r="AD753" s="39"/>
      <c r="AE753" s="39"/>
    </row>
    <row r="754" spans="1:31" ht="16.5" customHeight="1">
      <c r="A754" s="39"/>
      <c r="B754" s="39"/>
      <c r="C754" s="106"/>
      <c r="D754" s="39"/>
      <c r="E754" s="107"/>
      <c r="F754" s="107"/>
      <c r="G754" s="107"/>
      <c r="H754" s="107"/>
      <c r="I754" s="39"/>
      <c r="J754" s="39"/>
      <c r="K754" s="39"/>
      <c r="L754" s="39"/>
      <c r="M754" s="39"/>
      <c r="N754" s="39"/>
      <c r="O754" s="106"/>
      <c r="P754" s="39"/>
      <c r="Q754" s="106"/>
      <c r="R754" s="39"/>
      <c r="S754" s="106"/>
      <c r="T754" s="106"/>
      <c r="U754" s="106"/>
      <c r="V754" s="106"/>
      <c r="W754" s="106"/>
      <c r="X754" s="39"/>
      <c r="Y754" s="39"/>
      <c r="Z754" s="39"/>
      <c r="AA754" s="39"/>
      <c r="AB754" s="39"/>
      <c r="AC754" s="39"/>
      <c r="AD754" s="39"/>
      <c r="AE754" s="39"/>
    </row>
    <row r="755" spans="1:31" ht="16.5" customHeight="1">
      <c r="A755" s="39"/>
      <c r="B755" s="39"/>
      <c r="C755" s="106"/>
      <c r="D755" s="39"/>
      <c r="E755" s="107"/>
      <c r="F755" s="107"/>
      <c r="G755" s="107"/>
      <c r="H755" s="107"/>
      <c r="I755" s="39"/>
      <c r="J755" s="39"/>
      <c r="K755" s="39"/>
      <c r="L755" s="39"/>
      <c r="M755" s="39"/>
      <c r="N755" s="39"/>
      <c r="O755" s="106"/>
      <c r="P755" s="39"/>
      <c r="Q755" s="106"/>
      <c r="R755" s="39"/>
      <c r="S755" s="106"/>
      <c r="T755" s="106"/>
      <c r="U755" s="106"/>
      <c r="V755" s="106"/>
      <c r="W755" s="106"/>
      <c r="X755" s="39"/>
      <c r="Y755" s="39"/>
      <c r="Z755" s="39"/>
      <c r="AA755" s="39"/>
      <c r="AB755" s="39"/>
      <c r="AC755" s="39"/>
      <c r="AD755" s="39"/>
      <c r="AE755" s="39"/>
    </row>
    <row r="756" spans="1:31" ht="16.5" customHeight="1">
      <c r="A756" s="39"/>
      <c r="B756" s="39"/>
      <c r="C756" s="106"/>
      <c r="D756" s="39"/>
      <c r="E756" s="107"/>
      <c r="F756" s="107"/>
      <c r="G756" s="107"/>
      <c r="H756" s="107"/>
      <c r="I756" s="39"/>
      <c r="J756" s="39"/>
      <c r="K756" s="39"/>
      <c r="L756" s="39"/>
      <c r="M756" s="39"/>
      <c r="N756" s="39"/>
      <c r="O756" s="106"/>
      <c r="P756" s="39"/>
      <c r="Q756" s="106"/>
      <c r="R756" s="39"/>
      <c r="S756" s="106"/>
      <c r="T756" s="106"/>
      <c r="U756" s="106"/>
      <c r="V756" s="106"/>
      <c r="W756" s="106"/>
      <c r="X756" s="39"/>
      <c r="Y756" s="39"/>
      <c r="Z756" s="39"/>
      <c r="AA756" s="39"/>
      <c r="AB756" s="39"/>
      <c r="AC756" s="39"/>
      <c r="AD756" s="39"/>
      <c r="AE756" s="39"/>
    </row>
    <row r="757" spans="1:31" ht="16.5" customHeight="1">
      <c r="A757" s="39"/>
      <c r="B757" s="39"/>
      <c r="C757" s="106"/>
      <c r="D757" s="39"/>
      <c r="E757" s="107"/>
      <c r="F757" s="107"/>
      <c r="G757" s="107"/>
      <c r="H757" s="107"/>
      <c r="I757" s="39"/>
      <c r="J757" s="39"/>
      <c r="K757" s="39"/>
      <c r="L757" s="39"/>
      <c r="M757" s="39"/>
      <c r="N757" s="39"/>
      <c r="O757" s="106"/>
      <c r="P757" s="39"/>
      <c r="Q757" s="106"/>
      <c r="R757" s="39"/>
      <c r="S757" s="106"/>
      <c r="T757" s="106"/>
      <c r="U757" s="106"/>
      <c r="V757" s="106"/>
      <c r="W757" s="106"/>
      <c r="X757" s="39"/>
      <c r="Y757" s="39"/>
      <c r="Z757" s="39"/>
      <c r="AA757" s="39"/>
      <c r="AB757" s="39"/>
      <c r="AC757" s="39"/>
      <c r="AD757" s="39"/>
      <c r="AE757" s="39"/>
    </row>
    <row r="758" spans="1:31" ht="16.5" customHeight="1">
      <c r="A758" s="39"/>
      <c r="B758" s="39"/>
      <c r="C758" s="106"/>
      <c r="D758" s="39"/>
      <c r="E758" s="107"/>
      <c r="F758" s="107"/>
      <c r="G758" s="107"/>
      <c r="H758" s="107"/>
      <c r="I758" s="39"/>
      <c r="J758" s="39"/>
      <c r="K758" s="39"/>
      <c r="L758" s="39"/>
      <c r="M758" s="39"/>
      <c r="N758" s="39"/>
      <c r="O758" s="106"/>
      <c r="P758" s="39"/>
      <c r="Q758" s="106"/>
      <c r="R758" s="39"/>
      <c r="S758" s="106"/>
      <c r="T758" s="106"/>
      <c r="U758" s="106"/>
      <c r="V758" s="106"/>
      <c r="W758" s="106"/>
      <c r="X758" s="39"/>
      <c r="Y758" s="39"/>
      <c r="Z758" s="39"/>
      <c r="AA758" s="39"/>
      <c r="AB758" s="39"/>
      <c r="AC758" s="39"/>
      <c r="AD758" s="39"/>
      <c r="AE758" s="39"/>
    </row>
    <row r="759" spans="1:31" ht="16.5" customHeight="1">
      <c r="A759" s="39"/>
      <c r="B759" s="39"/>
      <c r="C759" s="106"/>
      <c r="D759" s="39"/>
      <c r="E759" s="107"/>
      <c r="F759" s="107"/>
      <c r="G759" s="107"/>
      <c r="H759" s="107"/>
      <c r="I759" s="39"/>
      <c r="J759" s="39"/>
      <c r="K759" s="39"/>
      <c r="L759" s="39"/>
      <c r="M759" s="39"/>
      <c r="N759" s="39"/>
      <c r="O759" s="106"/>
      <c r="P759" s="39"/>
      <c r="Q759" s="106"/>
      <c r="R759" s="39"/>
      <c r="S759" s="106"/>
      <c r="T759" s="106"/>
      <c r="U759" s="106"/>
      <c r="V759" s="106"/>
      <c r="W759" s="106"/>
      <c r="X759" s="39"/>
      <c r="Y759" s="39"/>
      <c r="Z759" s="39"/>
      <c r="AA759" s="39"/>
      <c r="AB759" s="39"/>
      <c r="AC759" s="39"/>
      <c r="AD759" s="39"/>
      <c r="AE759" s="39"/>
    </row>
    <row r="760" spans="1:31" ht="16.5" customHeight="1">
      <c r="A760" s="39"/>
      <c r="B760" s="39"/>
      <c r="C760" s="106"/>
      <c r="D760" s="39"/>
      <c r="E760" s="107"/>
      <c r="F760" s="107"/>
      <c r="G760" s="107"/>
      <c r="H760" s="107"/>
      <c r="I760" s="39"/>
      <c r="J760" s="39"/>
      <c r="K760" s="39"/>
      <c r="L760" s="39"/>
      <c r="M760" s="39"/>
      <c r="N760" s="39"/>
      <c r="O760" s="106"/>
      <c r="P760" s="39"/>
      <c r="Q760" s="106"/>
      <c r="R760" s="39"/>
      <c r="S760" s="106"/>
      <c r="T760" s="106"/>
      <c r="U760" s="106"/>
      <c r="V760" s="106"/>
      <c r="W760" s="106"/>
      <c r="X760" s="39"/>
      <c r="Y760" s="39"/>
      <c r="Z760" s="39"/>
      <c r="AA760" s="39"/>
      <c r="AB760" s="39"/>
      <c r="AC760" s="39"/>
      <c r="AD760" s="39"/>
      <c r="AE760" s="39"/>
    </row>
    <row r="761" spans="1:31" ht="16.5" customHeight="1">
      <c r="A761" s="39"/>
      <c r="B761" s="39"/>
      <c r="C761" s="106"/>
      <c r="D761" s="39"/>
      <c r="E761" s="107"/>
      <c r="F761" s="107"/>
      <c r="G761" s="107"/>
      <c r="H761" s="107"/>
      <c r="I761" s="39"/>
      <c r="J761" s="39"/>
      <c r="K761" s="39"/>
      <c r="L761" s="39"/>
      <c r="M761" s="39"/>
      <c r="N761" s="39"/>
      <c r="O761" s="106"/>
      <c r="P761" s="39"/>
      <c r="Q761" s="106"/>
      <c r="R761" s="39"/>
      <c r="S761" s="106"/>
      <c r="T761" s="106"/>
      <c r="U761" s="106"/>
      <c r="V761" s="106"/>
      <c r="W761" s="106"/>
      <c r="X761" s="39"/>
      <c r="Y761" s="39"/>
      <c r="Z761" s="39"/>
      <c r="AA761" s="39"/>
      <c r="AB761" s="39"/>
      <c r="AC761" s="39"/>
      <c r="AD761" s="39"/>
      <c r="AE761" s="39"/>
    </row>
    <row r="762" spans="1:31" ht="16.5" customHeight="1">
      <c r="A762" s="39"/>
      <c r="B762" s="39"/>
      <c r="C762" s="106"/>
      <c r="D762" s="39"/>
      <c r="E762" s="107"/>
      <c r="F762" s="107"/>
      <c r="G762" s="107"/>
      <c r="H762" s="107"/>
      <c r="I762" s="39"/>
      <c r="J762" s="39"/>
      <c r="K762" s="39"/>
      <c r="L762" s="39"/>
      <c r="M762" s="39"/>
      <c r="N762" s="39"/>
      <c r="O762" s="106"/>
      <c r="P762" s="39"/>
      <c r="Q762" s="106"/>
      <c r="R762" s="39"/>
      <c r="S762" s="106"/>
      <c r="T762" s="106"/>
      <c r="U762" s="106"/>
      <c r="V762" s="106"/>
      <c r="W762" s="106"/>
      <c r="X762" s="39"/>
      <c r="Y762" s="39"/>
      <c r="Z762" s="39"/>
      <c r="AA762" s="39"/>
      <c r="AB762" s="39"/>
      <c r="AC762" s="39"/>
      <c r="AD762" s="39"/>
      <c r="AE762" s="39"/>
    </row>
    <row r="763" spans="1:31" ht="16.5" customHeight="1">
      <c r="A763" s="39"/>
      <c r="B763" s="39"/>
      <c r="C763" s="106"/>
      <c r="D763" s="39"/>
      <c r="E763" s="107"/>
      <c r="F763" s="107"/>
      <c r="G763" s="107"/>
      <c r="H763" s="107"/>
      <c r="I763" s="39"/>
      <c r="J763" s="39"/>
      <c r="K763" s="39"/>
      <c r="L763" s="39"/>
      <c r="M763" s="39"/>
      <c r="N763" s="39"/>
      <c r="O763" s="106"/>
      <c r="P763" s="39"/>
      <c r="Q763" s="106"/>
      <c r="R763" s="39"/>
      <c r="S763" s="106"/>
      <c r="T763" s="106"/>
      <c r="U763" s="106"/>
      <c r="V763" s="106"/>
      <c r="W763" s="106"/>
      <c r="X763" s="39"/>
      <c r="Y763" s="39"/>
      <c r="Z763" s="39"/>
      <c r="AA763" s="39"/>
      <c r="AB763" s="39"/>
      <c r="AC763" s="39"/>
      <c r="AD763" s="39"/>
      <c r="AE763" s="39"/>
    </row>
    <row r="764" spans="1:31" ht="16.5" customHeight="1">
      <c r="A764" s="39"/>
      <c r="B764" s="39"/>
      <c r="C764" s="106"/>
      <c r="D764" s="39"/>
      <c r="E764" s="107"/>
      <c r="F764" s="107"/>
      <c r="G764" s="107"/>
      <c r="H764" s="107"/>
      <c r="I764" s="39"/>
      <c r="J764" s="39"/>
      <c r="K764" s="39"/>
      <c r="L764" s="39"/>
      <c r="M764" s="39"/>
      <c r="N764" s="39"/>
      <c r="O764" s="106"/>
      <c r="P764" s="39"/>
      <c r="Q764" s="106"/>
      <c r="R764" s="39"/>
      <c r="S764" s="106"/>
      <c r="T764" s="106"/>
      <c r="U764" s="106"/>
      <c r="V764" s="106"/>
      <c r="W764" s="106"/>
      <c r="X764" s="39"/>
      <c r="Y764" s="39"/>
      <c r="Z764" s="39"/>
      <c r="AA764" s="39"/>
      <c r="AB764" s="39"/>
      <c r="AC764" s="39"/>
      <c r="AD764" s="39"/>
      <c r="AE764" s="39"/>
    </row>
    <row r="765" spans="1:31" ht="16.5" customHeight="1">
      <c r="A765" s="39"/>
      <c r="B765" s="39"/>
      <c r="C765" s="106"/>
      <c r="D765" s="39"/>
      <c r="E765" s="107"/>
      <c r="F765" s="107"/>
      <c r="G765" s="107"/>
      <c r="H765" s="107"/>
      <c r="I765" s="39"/>
      <c r="J765" s="39"/>
      <c r="K765" s="39"/>
      <c r="L765" s="39"/>
      <c r="M765" s="39"/>
      <c r="N765" s="39"/>
      <c r="O765" s="106"/>
      <c r="P765" s="39"/>
      <c r="Q765" s="106"/>
      <c r="R765" s="39"/>
      <c r="S765" s="106"/>
      <c r="T765" s="106"/>
      <c r="U765" s="106"/>
      <c r="V765" s="106"/>
      <c r="W765" s="106"/>
      <c r="X765" s="39"/>
      <c r="Y765" s="39"/>
      <c r="Z765" s="39"/>
      <c r="AA765" s="39"/>
      <c r="AB765" s="39"/>
      <c r="AC765" s="39"/>
      <c r="AD765" s="39"/>
      <c r="AE765" s="39"/>
    </row>
    <row r="766" spans="1:31" ht="16.5" customHeight="1">
      <c r="A766" s="39"/>
      <c r="B766" s="39"/>
      <c r="C766" s="106"/>
      <c r="D766" s="39"/>
      <c r="E766" s="107"/>
      <c r="F766" s="107"/>
      <c r="G766" s="107"/>
      <c r="H766" s="107"/>
      <c r="I766" s="39"/>
      <c r="J766" s="39"/>
      <c r="K766" s="39"/>
      <c r="L766" s="39"/>
      <c r="M766" s="39"/>
      <c r="N766" s="39"/>
      <c r="O766" s="106"/>
      <c r="P766" s="39"/>
      <c r="Q766" s="106"/>
      <c r="R766" s="39"/>
      <c r="S766" s="106"/>
      <c r="T766" s="106"/>
      <c r="U766" s="106"/>
      <c r="V766" s="106"/>
      <c r="W766" s="106"/>
      <c r="X766" s="39"/>
      <c r="Y766" s="39"/>
      <c r="Z766" s="39"/>
      <c r="AA766" s="39"/>
      <c r="AB766" s="39"/>
      <c r="AC766" s="39"/>
      <c r="AD766" s="39"/>
      <c r="AE766" s="39"/>
    </row>
    <row r="767" spans="1:31" ht="16.5" customHeight="1">
      <c r="A767" s="39"/>
      <c r="B767" s="39"/>
      <c r="C767" s="106"/>
      <c r="D767" s="39"/>
      <c r="E767" s="107"/>
      <c r="F767" s="107"/>
      <c r="G767" s="107"/>
      <c r="H767" s="107"/>
      <c r="I767" s="39"/>
      <c r="J767" s="39"/>
      <c r="K767" s="39"/>
      <c r="L767" s="39"/>
      <c r="M767" s="39"/>
      <c r="N767" s="39"/>
      <c r="O767" s="106"/>
      <c r="P767" s="39"/>
      <c r="Q767" s="106"/>
      <c r="R767" s="39"/>
      <c r="S767" s="106"/>
      <c r="T767" s="106"/>
      <c r="U767" s="106"/>
      <c r="V767" s="106"/>
      <c r="W767" s="106"/>
      <c r="X767" s="39"/>
      <c r="Y767" s="39"/>
      <c r="Z767" s="39"/>
      <c r="AA767" s="39"/>
      <c r="AB767" s="39"/>
      <c r="AC767" s="39"/>
      <c r="AD767" s="39"/>
      <c r="AE767" s="39"/>
    </row>
    <row r="768" spans="1:31" ht="16.5" customHeight="1">
      <c r="A768" s="39"/>
      <c r="B768" s="39"/>
      <c r="C768" s="106"/>
      <c r="D768" s="39"/>
      <c r="E768" s="107"/>
      <c r="F768" s="107"/>
      <c r="G768" s="107"/>
      <c r="H768" s="107"/>
      <c r="I768" s="39"/>
      <c r="J768" s="39"/>
      <c r="K768" s="39"/>
      <c r="L768" s="39"/>
      <c r="M768" s="39"/>
      <c r="N768" s="39"/>
      <c r="O768" s="106"/>
      <c r="P768" s="39"/>
      <c r="Q768" s="106"/>
      <c r="R768" s="39"/>
      <c r="S768" s="106"/>
      <c r="T768" s="106"/>
      <c r="U768" s="106"/>
      <c r="V768" s="106"/>
      <c r="W768" s="106"/>
      <c r="X768" s="39"/>
      <c r="Y768" s="39"/>
      <c r="Z768" s="39"/>
      <c r="AA768" s="39"/>
      <c r="AB768" s="39"/>
      <c r="AC768" s="39"/>
      <c r="AD768" s="39"/>
      <c r="AE768" s="39"/>
    </row>
    <row r="769" spans="1:31" ht="16.5" customHeight="1">
      <c r="A769" s="39"/>
      <c r="B769" s="39"/>
      <c r="C769" s="106"/>
      <c r="D769" s="39"/>
      <c r="E769" s="107"/>
      <c r="F769" s="107"/>
      <c r="G769" s="107"/>
      <c r="H769" s="107"/>
      <c r="I769" s="39"/>
      <c r="J769" s="39"/>
      <c r="K769" s="39"/>
      <c r="L769" s="39"/>
      <c r="M769" s="39"/>
      <c r="N769" s="39"/>
      <c r="O769" s="106"/>
      <c r="P769" s="39"/>
      <c r="Q769" s="106"/>
      <c r="R769" s="39"/>
      <c r="S769" s="106"/>
      <c r="T769" s="106"/>
      <c r="U769" s="106"/>
      <c r="V769" s="106"/>
      <c r="W769" s="106"/>
      <c r="X769" s="39"/>
      <c r="Y769" s="39"/>
      <c r="Z769" s="39"/>
      <c r="AA769" s="39"/>
      <c r="AB769" s="39"/>
      <c r="AC769" s="39"/>
      <c r="AD769" s="39"/>
      <c r="AE769" s="39"/>
    </row>
    <row r="770" spans="1:31" ht="16.5" customHeight="1">
      <c r="A770" s="39"/>
      <c r="B770" s="39"/>
      <c r="C770" s="106"/>
      <c r="D770" s="39"/>
      <c r="E770" s="107"/>
      <c r="F770" s="107"/>
      <c r="G770" s="107"/>
      <c r="H770" s="107"/>
      <c r="I770" s="39"/>
      <c r="J770" s="39"/>
      <c r="K770" s="39"/>
      <c r="L770" s="39"/>
      <c r="M770" s="39"/>
      <c r="N770" s="39"/>
      <c r="O770" s="106"/>
      <c r="P770" s="39"/>
      <c r="Q770" s="106"/>
      <c r="R770" s="39"/>
      <c r="S770" s="106"/>
      <c r="T770" s="106"/>
      <c r="U770" s="106"/>
      <c r="V770" s="106"/>
      <c r="W770" s="106"/>
      <c r="X770" s="39"/>
      <c r="Y770" s="39"/>
      <c r="Z770" s="39"/>
      <c r="AA770" s="39"/>
      <c r="AB770" s="39"/>
      <c r="AC770" s="39"/>
      <c r="AD770" s="39"/>
      <c r="AE770" s="39"/>
    </row>
    <row r="771" spans="1:31" ht="16.5" customHeight="1">
      <c r="A771" s="39"/>
      <c r="B771" s="39"/>
      <c r="C771" s="106"/>
      <c r="D771" s="39"/>
      <c r="E771" s="107"/>
      <c r="F771" s="107"/>
      <c r="G771" s="107"/>
      <c r="H771" s="107"/>
      <c r="I771" s="39"/>
      <c r="J771" s="39"/>
      <c r="K771" s="39"/>
      <c r="L771" s="39"/>
      <c r="M771" s="39"/>
      <c r="N771" s="39"/>
      <c r="O771" s="106"/>
      <c r="P771" s="39"/>
      <c r="Q771" s="106"/>
      <c r="R771" s="39"/>
      <c r="S771" s="106"/>
      <c r="T771" s="106"/>
      <c r="U771" s="106"/>
      <c r="V771" s="106"/>
      <c r="W771" s="106"/>
      <c r="X771" s="39"/>
      <c r="Y771" s="39"/>
      <c r="Z771" s="39"/>
      <c r="AA771" s="39"/>
      <c r="AB771" s="39"/>
      <c r="AC771" s="39"/>
      <c r="AD771" s="39"/>
      <c r="AE771" s="39"/>
    </row>
    <row r="772" spans="1:31" ht="16.5" customHeight="1">
      <c r="A772" s="39"/>
      <c r="B772" s="39"/>
      <c r="C772" s="106"/>
      <c r="D772" s="39"/>
      <c r="E772" s="107"/>
      <c r="F772" s="107"/>
      <c r="G772" s="107"/>
      <c r="H772" s="107"/>
      <c r="I772" s="39"/>
      <c r="J772" s="39"/>
      <c r="K772" s="39"/>
      <c r="L772" s="39"/>
      <c r="M772" s="39"/>
      <c r="N772" s="39"/>
      <c r="O772" s="106"/>
      <c r="P772" s="39"/>
      <c r="Q772" s="106"/>
      <c r="R772" s="39"/>
      <c r="S772" s="106"/>
      <c r="T772" s="106"/>
      <c r="U772" s="106"/>
      <c r="V772" s="106"/>
      <c r="W772" s="106"/>
      <c r="X772" s="39"/>
      <c r="Y772" s="39"/>
      <c r="Z772" s="39"/>
      <c r="AA772" s="39"/>
      <c r="AB772" s="39"/>
      <c r="AC772" s="39"/>
      <c r="AD772" s="39"/>
      <c r="AE772" s="39"/>
    </row>
    <row r="773" spans="1:31" ht="16.5" customHeight="1">
      <c r="A773" s="39"/>
      <c r="B773" s="39"/>
      <c r="C773" s="106"/>
      <c r="D773" s="39"/>
      <c r="E773" s="107"/>
      <c r="F773" s="107"/>
      <c r="G773" s="107"/>
      <c r="H773" s="107"/>
      <c r="I773" s="39"/>
      <c r="J773" s="39"/>
      <c r="K773" s="39"/>
      <c r="L773" s="39"/>
      <c r="M773" s="39"/>
      <c r="N773" s="39"/>
      <c r="O773" s="106"/>
      <c r="P773" s="39"/>
      <c r="Q773" s="106"/>
      <c r="R773" s="39"/>
      <c r="S773" s="106"/>
      <c r="T773" s="106"/>
      <c r="U773" s="106"/>
      <c r="V773" s="106"/>
      <c r="W773" s="106"/>
      <c r="X773" s="39"/>
      <c r="Y773" s="39"/>
      <c r="Z773" s="39"/>
      <c r="AA773" s="39"/>
      <c r="AB773" s="39"/>
      <c r="AC773" s="39"/>
      <c r="AD773" s="39"/>
      <c r="AE773" s="39"/>
    </row>
    <row r="774" spans="1:31" ht="16.5" customHeight="1">
      <c r="A774" s="39"/>
      <c r="B774" s="39"/>
      <c r="C774" s="106"/>
      <c r="D774" s="39"/>
      <c r="E774" s="107"/>
      <c r="F774" s="107"/>
      <c r="G774" s="107"/>
      <c r="H774" s="107"/>
      <c r="I774" s="39"/>
      <c r="J774" s="39"/>
      <c r="K774" s="39"/>
      <c r="L774" s="39"/>
      <c r="M774" s="39"/>
      <c r="N774" s="39"/>
      <c r="O774" s="106"/>
      <c r="P774" s="39"/>
      <c r="Q774" s="106"/>
      <c r="R774" s="39"/>
      <c r="S774" s="106"/>
      <c r="T774" s="106"/>
      <c r="U774" s="106"/>
      <c r="V774" s="106"/>
      <c r="W774" s="106"/>
      <c r="X774" s="39"/>
      <c r="Y774" s="39"/>
      <c r="Z774" s="39"/>
      <c r="AA774" s="39"/>
      <c r="AB774" s="39"/>
      <c r="AC774" s="39"/>
      <c r="AD774" s="39"/>
      <c r="AE774" s="39"/>
    </row>
    <row r="775" spans="1:31" ht="16.5" customHeight="1">
      <c r="A775" s="39"/>
      <c r="B775" s="39"/>
      <c r="C775" s="106"/>
      <c r="D775" s="39"/>
      <c r="E775" s="107"/>
      <c r="F775" s="107"/>
      <c r="G775" s="107"/>
      <c r="H775" s="107"/>
      <c r="I775" s="39"/>
      <c r="J775" s="39"/>
      <c r="K775" s="39"/>
      <c r="L775" s="39"/>
      <c r="M775" s="39"/>
      <c r="N775" s="39"/>
      <c r="O775" s="106"/>
      <c r="P775" s="39"/>
      <c r="Q775" s="106"/>
      <c r="R775" s="39"/>
      <c r="S775" s="106"/>
      <c r="T775" s="106"/>
      <c r="U775" s="106"/>
      <c r="V775" s="106"/>
      <c r="W775" s="106"/>
      <c r="X775" s="39"/>
      <c r="Y775" s="39"/>
      <c r="Z775" s="39"/>
      <c r="AA775" s="39"/>
      <c r="AB775" s="39"/>
      <c r="AC775" s="39"/>
      <c r="AD775" s="39"/>
      <c r="AE775" s="39"/>
    </row>
    <row r="776" spans="1:31" ht="16.5" customHeight="1">
      <c r="A776" s="39"/>
      <c r="B776" s="39"/>
      <c r="C776" s="106"/>
      <c r="D776" s="39"/>
      <c r="E776" s="107"/>
      <c r="F776" s="107"/>
      <c r="G776" s="107"/>
      <c r="H776" s="107"/>
      <c r="I776" s="39"/>
      <c r="J776" s="39"/>
      <c r="K776" s="39"/>
      <c r="L776" s="39"/>
      <c r="M776" s="39"/>
      <c r="N776" s="39"/>
      <c r="O776" s="106"/>
      <c r="P776" s="39"/>
      <c r="Q776" s="106"/>
      <c r="R776" s="39"/>
      <c r="S776" s="106"/>
      <c r="T776" s="106"/>
      <c r="U776" s="106"/>
      <c r="V776" s="106"/>
      <c r="W776" s="106"/>
      <c r="X776" s="39"/>
      <c r="Y776" s="39"/>
      <c r="Z776" s="39"/>
      <c r="AA776" s="39"/>
      <c r="AB776" s="39"/>
      <c r="AC776" s="39"/>
      <c r="AD776" s="39"/>
      <c r="AE776" s="39"/>
    </row>
    <row r="777" spans="1:31" ht="16.5" customHeight="1">
      <c r="A777" s="39"/>
      <c r="B777" s="39"/>
      <c r="C777" s="106"/>
      <c r="D777" s="39"/>
      <c r="E777" s="107"/>
      <c r="F777" s="107"/>
      <c r="G777" s="107"/>
      <c r="H777" s="107"/>
      <c r="I777" s="39"/>
      <c r="J777" s="39"/>
      <c r="K777" s="39"/>
      <c r="L777" s="39"/>
      <c r="M777" s="39"/>
      <c r="N777" s="39"/>
      <c r="O777" s="106"/>
      <c r="P777" s="39"/>
      <c r="Q777" s="106"/>
      <c r="R777" s="39"/>
      <c r="S777" s="106"/>
      <c r="T777" s="106"/>
      <c r="U777" s="106"/>
      <c r="V777" s="106"/>
      <c r="W777" s="106"/>
      <c r="X777" s="39"/>
      <c r="Y777" s="39"/>
      <c r="Z777" s="39"/>
      <c r="AA777" s="39"/>
      <c r="AB777" s="39"/>
      <c r="AC777" s="39"/>
      <c r="AD777" s="39"/>
      <c r="AE777" s="39"/>
    </row>
    <row r="778" spans="1:31" ht="16.5" customHeight="1">
      <c r="A778" s="39"/>
      <c r="B778" s="39"/>
      <c r="C778" s="106"/>
      <c r="D778" s="39"/>
      <c r="E778" s="107"/>
      <c r="F778" s="107"/>
      <c r="G778" s="107"/>
      <c r="H778" s="107"/>
      <c r="I778" s="39"/>
      <c r="J778" s="39"/>
      <c r="K778" s="39"/>
      <c r="L778" s="39"/>
      <c r="M778" s="39"/>
      <c r="N778" s="39"/>
      <c r="O778" s="106"/>
      <c r="P778" s="39"/>
      <c r="Q778" s="106"/>
      <c r="R778" s="39"/>
      <c r="S778" s="106"/>
      <c r="T778" s="106"/>
      <c r="U778" s="106"/>
      <c r="V778" s="106"/>
      <c r="W778" s="106"/>
      <c r="X778" s="39"/>
      <c r="Y778" s="39"/>
      <c r="Z778" s="39"/>
      <c r="AA778" s="39"/>
      <c r="AB778" s="39"/>
      <c r="AC778" s="39"/>
      <c r="AD778" s="39"/>
      <c r="AE778" s="39"/>
    </row>
    <row r="779" spans="1:31" ht="16.5" customHeight="1">
      <c r="A779" s="39"/>
      <c r="B779" s="39"/>
      <c r="C779" s="106"/>
      <c r="D779" s="39"/>
      <c r="E779" s="107"/>
      <c r="F779" s="107"/>
      <c r="G779" s="107"/>
      <c r="H779" s="107"/>
      <c r="I779" s="39"/>
      <c r="J779" s="39"/>
      <c r="K779" s="39"/>
      <c r="L779" s="39"/>
      <c r="M779" s="39"/>
      <c r="N779" s="39"/>
      <c r="O779" s="106"/>
      <c r="P779" s="39"/>
      <c r="Q779" s="106"/>
      <c r="R779" s="39"/>
      <c r="S779" s="106"/>
      <c r="T779" s="106"/>
      <c r="U779" s="106"/>
      <c r="V779" s="106"/>
      <c r="W779" s="106"/>
      <c r="X779" s="39"/>
      <c r="Y779" s="39"/>
      <c r="Z779" s="39"/>
      <c r="AA779" s="39"/>
      <c r="AB779" s="39"/>
      <c r="AC779" s="39"/>
      <c r="AD779" s="39"/>
      <c r="AE779" s="39"/>
    </row>
    <row r="780" spans="1:31" ht="16.5" customHeight="1">
      <c r="A780" s="39"/>
      <c r="B780" s="39"/>
      <c r="C780" s="106"/>
      <c r="D780" s="39"/>
      <c r="E780" s="107"/>
      <c r="F780" s="107"/>
      <c r="G780" s="107"/>
      <c r="H780" s="107"/>
      <c r="I780" s="39"/>
      <c r="J780" s="39"/>
      <c r="K780" s="39"/>
      <c r="L780" s="39"/>
      <c r="M780" s="39"/>
      <c r="N780" s="39"/>
      <c r="O780" s="106"/>
      <c r="P780" s="39"/>
      <c r="Q780" s="106"/>
      <c r="R780" s="39"/>
      <c r="S780" s="106"/>
      <c r="T780" s="106"/>
      <c r="U780" s="106"/>
      <c r="V780" s="106"/>
      <c r="W780" s="106"/>
      <c r="X780" s="39"/>
      <c r="Y780" s="39"/>
      <c r="Z780" s="39"/>
      <c r="AA780" s="39"/>
      <c r="AB780" s="39"/>
      <c r="AC780" s="39"/>
      <c r="AD780" s="39"/>
      <c r="AE780" s="39"/>
    </row>
    <row r="781" spans="1:31" ht="16.5" customHeight="1">
      <c r="A781" s="39"/>
      <c r="B781" s="39"/>
      <c r="C781" s="106"/>
      <c r="D781" s="39"/>
      <c r="E781" s="107"/>
      <c r="F781" s="107"/>
      <c r="G781" s="107"/>
      <c r="H781" s="107"/>
      <c r="I781" s="39"/>
      <c r="J781" s="39"/>
      <c r="K781" s="39"/>
      <c r="L781" s="39"/>
      <c r="M781" s="39"/>
      <c r="N781" s="39"/>
      <c r="O781" s="106"/>
      <c r="P781" s="39"/>
      <c r="Q781" s="106"/>
      <c r="R781" s="39"/>
      <c r="S781" s="106"/>
      <c r="T781" s="106"/>
      <c r="U781" s="106"/>
      <c r="V781" s="106"/>
      <c r="W781" s="106"/>
      <c r="X781" s="39"/>
      <c r="Y781" s="39"/>
      <c r="Z781" s="39"/>
      <c r="AA781" s="39"/>
      <c r="AB781" s="39"/>
      <c r="AC781" s="39"/>
      <c r="AD781" s="39"/>
      <c r="AE781" s="39"/>
    </row>
    <row r="782" spans="1:31" ht="16.5" customHeight="1">
      <c r="A782" s="39"/>
      <c r="B782" s="39"/>
      <c r="C782" s="106"/>
      <c r="D782" s="39"/>
      <c r="E782" s="107"/>
      <c r="F782" s="107"/>
      <c r="G782" s="107"/>
      <c r="H782" s="107"/>
      <c r="I782" s="39"/>
      <c r="J782" s="39"/>
      <c r="K782" s="39"/>
      <c r="L782" s="39"/>
      <c r="M782" s="39"/>
      <c r="N782" s="39"/>
      <c r="O782" s="106"/>
      <c r="P782" s="39"/>
      <c r="Q782" s="106"/>
      <c r="R782" s="39"/>
      <c r="S782" s="106"/>
      <c r="T782" s="106"/>
      <c r="U782" s="106"/>
      <c r="V782" s="106"/>
      <c r="W782" s="106"/>
      <c r="X782" s="39"/>
      <c r="Y782" s="39"/>
      <c r="Z782" s="39"/>
      <c r="AA782" s="39"/>
      <c r="AB782" s="39"/>
      <c r="AC782" s="39"/>
      <c r="AD782" s="39"/>
      <c r="AE782" s="39"/>
    </row>
    <row r="783" spans="1:31" ht="16.5" customHeight="1">
      <c r="A783" s="39"/>
      <c r="B783" s="39"/>
      <c r="C783" s="106"/>
      <c r="D783" s="39"/>
      <c r="E783" s="107"/>
      <c r="F783" s="107"/>
      <c r="G783" s="107"/>
      <c r="H783" s="107"/>
      <c r="I783" s="39"/>
      <c r="J783" s="39"/>
      <c r="K783" s="39"/>
      <c r="L783" s="39"/>
      <c r="M783" s="39"/>
      <c r="N783" s="39"/>
      <c r="O783" s="106"/>
      <c r="P783" s="39"/>
      <c r="Q783" s="106"/>
      <c r="R783" s="39"/>
      <c r="S783" s="106"/>
      <c r="T783" s="106"/>
      <c r="U783" s="106"/>
      <c r="V783" s="106"/>
      <c r="W783" s="106"/>
      <c r="X783" s="39"/>
      <c r="Y783" s="39"/>
      <c r="Z783" s="39"/>
      <c r="AA783" s="39"/>
      <c r="AB783" s="39"/>
      <c r="AC783" s="39"/>
      <c r="AD783" s="39"/>
      <c r="AE783" s="39"/>
    </row>
    <row r="784" spans="1:31" ht="16.5" customHeight="1">
      <c r="A784" s="39"/>
      <c r="B784" s="39"/>
      <c r="C784" s="106"/>
      <c r="D784" s="39"/>
      <c r="E784" s="107"/>
      <c r="F784" s="107"/>
      <c r="G784" s="107"/>
      <c r="H784" s="107"/>
      <c r="I784" s="39"/>
      <c r="J784" s="39"/>
      <c r="K784" s="39"/>
      <c r="L784" s="39"/>
      <c r="M784" s="39"/>
      <c r="N784" s="39"/>
      <c r="O784" s="106"/>
      <c r="P784" s="39"/>
      <c r="Q784" s="106"/>
      <c r="R784" s="39"/>
      <c r="S784" s="106"/>
      <c r="T784" s="106"/>
      <c r="U784" s="106"/>
      <c r="V784" s="106"/>
      <c r="W784" s="106"/>
      <c r="X784" s="39"/>
      <c r="Y784" s="39"/>
      <c r="Z784" s="39"/>
      <c r="AA784" s="39"/>
      <c r="AB784" s="39"/>
      <c r="AC784" s="39"/>
      <c r="AD784" s="39"/>
      <c r="AE784" s="39"/>
    </row>
    <row r="785" spans="1:31" ht="16.5" customHeight="1">
      <c r="A785" s="39"/>
      <c r="B785" s="39"/>
      <c r="C785" s="106"/>
      <c r="D785" s="39"/>
      <c r="E785" s="107"/>
      <c r="F785" s="107"/>
      <c r="G785" s="107"/>
      <c r="H785" s="107"/>
      <c r="I785" s="39"/>
      <c r="J785" s="39"/>
      <c r="K785" s="39"/>
      <c r="L785" s="39"/>
      <c r="M785" s="39"/>
      <c r="N785" s="39"/>
      <c r="O785" s="106"/>
      <c r="P785" s="39"/>
      <c r="Q785" s="106"/>
      <c r="R785" s="39"/>
      <c r="S785" s="106"/>
      <c r="T785" s="106"/>
      <c r="U785" s="106"/>
      <c r="V785" s="106"/>
      <c r="W785" s="106"/>
      <c r="X785" s="39"/>
      <c r="Y785" s="39"/>
      <c r="Z785" s="39"/>
      <c r="AA785" s="39"/>
      <c r="AB785" s="39"/>
      <c r="AC785" s="39"/>
      <c r="AD785" s="39"/>
      <c r="AE785" s="39"/>
    </row>
    <row r="786" spans="1:31" ht="16.5" customHeight="1">
      <c r="A786" s="39"/>
      <c r="B786" s="39"/>
      <c r="C786" s="106"/>
      <c r="D786" s="39"/>
      <c r="E786" s="107"/>
      <c r="F786" s="107"/>
      <c r="G786" s="107"/>
      <c r="H786" s="107"/>
      <c r="I786" s="39"/>
      <c r="J786" s="39"/>
      <c r="K786" s="39"/>
      <c r="L786" s="39"/>
      <c r="M786" s="39"/>
      <c r="N786" s="39"/>
      <c r="O786" s="106"/>
      <c r="P786" s="39"/>
      <c r="Q786" s="106"/>
      <c r="R786" s="39"/>
      <c r="S786" s="106"/>
      <c r="T786" s="106"/>
      <c r="U786" s="106"/>
      <c r="V786" s="106"/>
      <c r="W786" s="106"/>
      <c r="X786" s="39"/>
      <c r="Y786" s="39"/>
      <c r="Z786" s="39"/>
      <c r="AA786" s="39"/>
      <c r="AB786" s="39"/>
      <c r="AC786" s="39"/>
      <c r="AD786" s="39"/>
      <c r="AE786" s="39"/>
    </row>
    <row r="787" spans="1:31" ht="16.5" customHeight="1">
      <c r="A787" s="39"/>
      <c r="B787" s="39"/>
      <c r="C787" s="106"/>
      <c r="D787" s="39"/>
      <c r="E787" s="107"/>
      <c r="F787" s="107"/>
      <c r="G787" s="107"/>
      <c r="H787" s="107"/>
      <c r="I787" s="39"/>
      <c r="J787" s="39"/>
      <c r="K787" s="39"/>
      <c r="L787" s="39"/>
      <c r="M787" s="39"/>
      <c r="N787" s="39"/>
      <c r="O787" s="106"/>
      <c r="P787" s="39"/>
      <c r="Q787" s="106"/>
      <c r="R787" s="39"/>
      <c r="S787" s="106"/>
      <c r="T787" s="106"/>
      <c r="U787" s="106"/>
      <c r="V787" s="106"/>
      <c r="W787" s="106"/>
      <c r="X787" s="39"/>
      <c r="Y787" s="39"/>
      <c r="Z787" s="39"/>
      <c r="AA787" s="39"/>
      <c r="AB787" s="39"/>
      <c r="AC787" s="39"/>
      <c r="AD787" s="39"/>
      <c r="AE787" s="39"/>
    </row>
    <row r="788" spans="1:31" ht="16.5" customHeight="1">
      <c r="A788" s="39"/>
      <c r="B788" s="39"/>
      <c r="C788" s="106"/>
      <c r="D788" s="39"/>
      <c r="E788" s="107"/>
      <c r="F788" s="107"/>
      <c r="G788" s="107"/>
      <c r="H788" s="107"/>
      <c r="I788" s="39"/>
      <c r="J788" s="39"/>
      <c r="K788" s="39"/>
      <c r="L788" s="39"/>
      <c r="M788" s="39"/>
      <c r="N788" s="39"/>
      <c r="O788" s="106"/>
      <c r="P788" s="39"/>
      <c r="Q788" s="106"/>
      <c r="R788" s="39"/>
      <c r="S788" s="106"/>
      <c r="T788" s="106"/>
      <c r="U788" s="106"/>
      <c r="V788" s="106"/>
      <c r="W788" s="106"/>
      <c r="X788" s="39"/>
      <c r="Y788" s="39"/>
      <c r="Z788" s="39"/>
      <c r="AA788" s="39"/>
      <c r="AB788" s="39"/>
      <c r="AC788" s="39"/>
      <c r="AD788" s="39"/>
      <c r="AE788" s="39"/>
    </row>
    <row r="789" spans="1:31" ht="16.5" customHeight="1">
      <c r="A789" s="39"/>
      <c r="B789" s="39"/>
      <c r="C789" s="106"/>
      <c r="D789" s="39"/>
      <c r="E789" s="107"/>
      <c r="F789" s="107"/>
      <c r="G789" s="107"/>
      <c r="H789" s="107"/>
      <c r="I789" s="39"/>
      <c r="J789" s="39"/>
      <c r="K789" s="39"/>
      <c r="L789" s="39"/>
      <c r="M789" s="39"/>
      <c r="N789" s="39"/>
      <c r="O789" s="106"/>
      <c r="P789" s="39"/>
      <c r="Q789" s="106"/>
      <c r="R789" s="39"/>
      <c r="S789" s="106"/>
      <c r="T789" s="106"/>
      <c r="U789" s="106"/>
      <c r="V789" s="106"/>
      <c r="W789" s="106"/>
      <c r="X789" s="39"/>
      <c r="Y789" s="39"/>
      <c r="Z789" s="39"/>
      <c r="AA789" s="39"/>
      <c r="AB789" s="39"/>
      <c r="AC789" s="39"/>
      <c r="AD789" s="39"/>
      <c r="AE789" s="39"/>
    </row>
    <row r="790" spans="1:31" ht="16.5" customHeight="1">
      <c r="A790" s="39"/>
      <c r="B790" s="39"/>
      <c r="C790" s="106"/>
      <c r="D790" s="39"/>
      <c r="E790" s="107"/>
      <c r="F790" s="107"/>
      <c r="G790" s="107"/>
      <c r="H790" s="107"/>
      <c r="I790" s="39"/>
      <c r="J790" s="39"/>
      <c r="K790" s="39"/>
      <c r="L790" s="39"/>
      <c r="M790" s="39"/>
      <c r="N790" s="39"/>
      <c r="O790" s="106"/>
      <c r="P790" s="39"/>
      <c r="Q790" s="106"/>
      <c r="R790" s="39"/>
      <c r="S790" s="106"/>
      <c r="T790" s="106"/>
      <c r="U790" s="106"/>
      <c r="V790" s="106"/>
      <c r="W790" s="106"/>
      <c r="X790" s="39"/>
      <c r="Y790" s="39"/>
      <c r="Z790" s="39"/>
      <c r="AA790" s="39"/>
      <c r="AB790" s="39"/>
      <c r="AC790" s="39"/>
      <c r="AD790" s="39"/>
      <c r="AE790" s="39"/>
    </row>
    <row r="791" spans="1:31" ht="16.5" customHeight="1">
      <c r="A791" s="39"/>
      <c r="B791" s="39"/>
      <c r="C791" s="106"/>
      <c r="D791" s="39"/>
      <c r="E791" s="107"/>
      <c r="F791" s="107"/>
      <c r="G791" s="107"/>
      <c r="H791" s="107"/>
      <c r="I791" s="39"/>
      <c r="J791" s="39"/>
      <c r="K791" s="39"/>
      <c r="L791" s="39"/>
      <c r="M791" s="39"/>
      <c r="N791" s="39"/>
      <c r="O791" s="106"/>
      <c r="P791" s="39"/>
      <c r="Q791" s="106"/>
      <c r="R791" s="39"/>
      <c r="S791" s="106"/>
      <c r="T791" s="106"/>
      <c r="U791" s="106"/>
      <c r="V791" s="106"/>
      <c r="W791" s="106"/>
      <c r="X791" s="39"/>
      <c r="Y791" s="39"/>
      <c r="Z791" s="39"/>
      <c r="AA791" s="39"/>
      <c r="AB791" s="39"/>
      <c r="AC791" s="39"/>
      <c r="AD791" s="39"/>
      <c r="AE791" s="39"/>
    </row>
    <row r="792" spans="1:31" ht="16.5" customHeight="1">
      <c r="A792" s="39"/>
      <c r="B792" s="39"/>
      <c r="C792" s="106"/>
      <c r="D792" s="39"/>
      <c r="E792" s="107"/>
      <c r="F792" s="107"/>
      <c r="G792" s="107"/>
      <c r="H792" s="107"/>
      <c r="I792" s="39"/>
      <c r="J792" s="39"/>
      <c r="K792" s="39"/>
      <c r="L792" s="39"/>
      <c r="M792" s="39"/>
      <c r="N792" s="39"/>
      <c r="O792" s="106"/>
      <c r="P792" s="39"/>
      <c r="Q792" s="106"/>
      <c r="R792" s="39"/>
      <c r="S792" s="106"/>
      <c r="T792" s="106"/>
      <c r="U792" s="106"/>
      <c r="V792" s="106"/>
      <c r="W792" s="106"/>
      <c r="X792" s="39"/>
      <c r="Y792" s="39"/>
      <c r="Z792" s="39"/>
      <c r="AA792" s="39"/>
      <c r="AB792" s="39"/>
      <c r="AC792" s="39"/>
      <c r="AD792" s="39"/>
      <c r="AE792" s="39"/>
    </row>
    <row r="793" spans="1:31" ht="16.5" customHeight="1">
      <c r="A793" s="39"/>
      <c r="B793" s="39"/>
      <c r="C793" s="106"/>
      <c r="D793" s="39"/>
      <c r="E793" s="107"/>
      <c r="F793" s="107"/>
      <c r="G793" s="107"/>
      <c r="H793" s="107"/>
      <c r="I793" s="39"/>
      <c r="J793" s="39"/>
      <c r="K793" s="39"/>
      <c r="L793" s="39"/>
      <c r="M793" s="39"/>
      <c r="N793" s="39"/>
      <c r="O793" s="106"/>
      <c r="P793" s="39"/>
      <c r="Q793" s="106"/>
      <c r="R793" s="39"/>
      <c r="S793" s="106"/>
      <c r="T793" s="106"/>
      <c r="U793" s="106"/>
      <c r="V793" s="106"/>
      <c r="W793" s="106"/>
      <c r="X793" s="39"/>
      <c r="Y793" s="39"/>
      <c r="Z793" s="39"/>
      <c r="AA793" s="39"/>
      <c r="AB793" s="39"/>
      <c r="AC793" s="39"/>
      <c r="AD793" s="39"/>
      <c r="AE793" s="39"/>
    </row>
    <row r="794" spans="1:31" ht="16.5" customHeight="1">
      <c r="A794" s="39"/>
      <c r="B794" s="39"/>
      <c r="C794" s="106"/>
      <c r="D794" s="39"/>
      <c r="E794" s="107"/>
      <c r="F794" s="107"/>
      <c r="G794" s="107"/>
      <c r="H794" s="107"/>
      <c r="I794" s="39"/>
      <c r="J794" s="39"/>
      <c r="K794" s="39"/>
      <c r="L794" s="39"/>
      <c r="M794" s="39"/>
      <c r="N794" s="39"/>
      <c r="O794" s="106"/>
      <c r="P794" s="39"/>
      <c r="Q794" s="106"/>
      <c r="R794" s="39"/>
      <c r="S794" s="106"/>
      <c r="T794" s="106"/>
      <c r="U794" s="106"/>
      <c r="V794" s="106"/>
      <c r="W794" s="106"/>
      <c r="X794" s="39"/>
      <c r="Y794" s="39"/>
      <c r="Z794" s="39"/>
      <c r="AA794" s="39"/>
      <c r="AB794" s="39"/>
      <c r="AC794" s="39"/>
      <c r="AD794" s="39"/>
      <c r="AE794" s="39"/>
    </row>
    <row r="795" spans="1:31" ht="16.5" customHeight="1">
      <c r="A795" s="39"/>
      <c r="B795" s="39"/>
      <c r="C795" s="106"/>
      <c r="D795" s="39"/>
      <c r="E795" s="107"/>
      <c r="F795" s="107"/>
      <c r="G795" s="107"/>
      <c r="H795" s="107"/>
      <c r="I795" s="39"/>
      <c r="J795" s="39"/>
      <c r="K795" s="39"/>
      <c r="L795" s="39"/>
      <c r="M795" s="39"/>
      <c r="N795" s="39"/>
      <c r="O795" s="106"/>
      <c r="P795" s="39"/>
      <c r="Q795" s="106"/>
      <c r="R795" s="39"/>
      <c r="S795" s="106"/>
      <c r="T795" s="106"/>
      <c r="U795" s="106"/>
      <c r="V795" s="106"/>
      <c r="W795" s="106"/>
      <c r="X795" s="39"/>
      <c r="Y795" s="39"/>
      <c r="Z795" s="39"/>
      <c r="AA795" s="39"/>
      <c r="AB795" s="39"/>
      <c r="AC795" s="39"/>
      <c r="AD795" s="39"/>
      <c r="AE795" s="39"/>
    </row>
    <row r="796" spans="1:31" ht="16.5" customHeight="1">
      <c r="A796" s="39"/>
      <c r="B796" s="39"/>
      <c r="C796" s="106"/>
      <c r="D796" s="39"/>
      <c r="E796" s="107"/>
      <c r="F796" s="107"/>
      <c r="G796" s="107"/>
      <c r="H796" s="107"/>
      <c r="I796" s="39"/>
      <c r="J796" s="39"/>
      <c r="K796" s="39"/>
      <c r="L796" s="39"/>
      <c r="M796" s="39"/>
      <c r="N796" s="39"/>
      <c r="O796" s="106"/>
      <c r="P796" s="39"/>
      <c r="Q796" s="106"/>
      <c r="R796" s="39"/>
      <c r="S796" s="106"/>
      <c r="T796" s="106"/>
      <c r="U796" s="106"/>
      <c r="V796" s="106"/>
      <c r="W796" s="106"/>
      <c r="X796" s="39"/>
      <c r="Y796" s="39"/>
      <c r="Z796" s="39"/>
      <c r="AA796" s="39"/>
      <c r="AB796" s="39"/>
      <c r="AC796" s="39"/>
      <c r="AD796" s="39"/>
      <c r="AE796" s="39"/>
    </row>
    <row r="797" spans="1:31" ht="16.5" customHeight="1">
      <c r="A797" s="39"/>
      <c r="B797" s="39"/>
      <c r="C797" s="106"/>
      <c r="D797" s="39"/>
      <c r="E797" s="107"/>
      <c r="F797" s="107"/>
      <c r="G797" s="107"/>
      <c r="H797" s="107"/>
      <c r="I797" s="39"/>
      <c r="J797" s="39"/>
      <c r="K797" s="39"/>
      <c r="L797" s="39"/>
      <c r="M797" s="39"/>
      <c r="N797" s="39"/>
      <c r="O797" s="106"/>
      <c r="P797" s="39"/>
      <c r="Q797" s="106"/>
      <c r="R797" s="39"/>
      <c r="S797" s="106"/>
      <c r="T797" s="106"/>
      <c r="U797" s="106"/>
      <c r="V797" s="106"/>
      <c r="W797" s="106"/>
      <c r="X797" s="39"/>
      <c r="Y797" s="39"/>
      <c r="Z797" s="39"/>
      <c r="AA797" s="39"/>
      <c r="AB797" s="39"/>
      <c r="AC797" s="39"/>
      <c r="AD797" s="39"/>
      <c r="AE797" s="39"/>
    </row>
    <row r="798" spans="1:31" ht="16.5" customHeight="1">
      <c r="A798" s="39"/>
      <c r="B798" s="39"/>
      <c r="C798" s="106"/>
      <c r="D798" s="39"/>
      <c r="E798" s="107"/>
      <c r="F798" s="107"/>
      <c r="G798" s="107"/>
      <c r="H798" s="107"/>
      <c r="I798" s="39"/>
      <c r="J798" s="39"/>
      <c r="K798" s="39"/>
      <c r="L798" s="39"/>
      <c r="M798" s="39"/>
      <c r="N798" s="39"/>
      <c r="O798" s="106"/>
      <c r="P798" s="39"/>
      <c r="Q798" s="106"/>
      <c r="R798" s="39"/>
      <c r="S798" s="106"/>
      <c r="T798" s="106"/>
      <c r="U798" s="106"/>
      <c r="V798" s="106"/>
      <c r="W798" s="106"/>
      <c r="X798" s="39"/>
      <c r="Y798" s="39"/>
      <c r="Z798" s="39"/>
      <c r="AA798" s="39"/>
      <c r="AB798" s="39"/>
      <c r="AC798" s="39"/>
      <c r="AD798" s="39"/>
      <c r="AE798" s="39"/>
    </row>
    <row r="799" spans="1:31" ht="16.5" customHeight="1">
      <c r="A799" s="39"/>
      <c r="B799" s="39"/>
      <c r="C799" s="106"/>
      <c r="D799" s="39"/>
      <c r="E799" s="107"/>
      <c r="F799" s="107"/>
      <c r="G799" s="107"/>
      <c r="H799" s="107"/>
      <c r="I799" s="39"/>
      <c r="J799" s="39"/>
      <c r="K799" s="39"/>
      <c r="L799" s="39"/>
      <c r="M799" s="39"/>
      <c r="N799" s="39"/>
      <c r="O799" s="106"/>
      <c r="P799" s="39"/>
      <c r="Q799" s="106"/>
      <c r="R799" s="39"/>
      <c r="S799" s="106"/>
      <c r="T799" s="106"/>
      <c r="U799" s="106"/>
      <c r="V799" s="106"/>
      <c r="W799" s="106"/>
      <c r="X799" s="39"/>
      <c r="Y799" s="39"/>
      <c r="Z799" s="39"/>
      <c r="AA799" s="39"/>
      <c r="AB799" s="39"/>
      <c r="AC799" s="39"/>
      <c r="AD799" s="39"/>
      <c r="AE799" s="39"/>
    </row>
    <row r="800" spans="1:31" ht="16.5" customHeight="1">
      <c r="A800" s="39"/>
      <c r="B800" s="39"/>
      <c r="C800" s="106"/>
      <c r="D800" s="39"/>
      <c r="E800" s="107"/>
      <c r="F800" s="107"/>
      <c r="G800" s="107"/>
      <c r="H800" s="107"/>
      <c r="I800" s="39"/>
      <c r="J800" s="39"/>
      <c r="K800" s="39"/>
      <c r="L800" s="39"/>
      <c r="M800" s="39"/>
      <c r="N800" s="39"/>
      <c r="O800" s="106"/>
      <c r="P800" s="39"/>
      <c r="Q800" s="106"/>
      <c r="R800" s="39"/>
      <c r="S800" s="106"/>
      <c r="T800" s="106"/>
      <c r="U800" s="106"/>
      <c r="V800" s="106"/>
      <c r="W800" s="106"/>
      <c r="X800" s="39"/>
      <c r="Y800" s="39"/>
      <c r="Z800" s="39"/>
      <c r="AA800" s="39"/>
      <c r="AB800" s="39"/>
      <c r="AC800" s="39"/>
      <c r="AD800" s="39"/>
      <c r="AE800" s="39"/>
    </row>
    <row r="801" spans="1:31" ht="16.5" customHeight="1">
      <c r="A801" s="39"/>
      <c r="B801" s="39"/>
      <c r="C801" s="106"/>
      <c r="D801" s="39"/>
      <c r="E801" s="107"/>
      <c r="F801" s="107"/>
      <c r="G801" s="107"/>
      <c r="H801" s="107"/>
      <c r="I801" s="39"/>
      <c r="J801" s="39"/>
      <c r="K801" s="39"/>
      <c r="L801" s="39"/>
      <c r="M801" s="39"/>
      <c r="N801" s="39"/>
      <c r="O801" s="106"/>
      <c r="P801" s="39"/>
      <c r="Q801" s="106"/>
      <c r="R801" s="39"/>
      <c r="S801" s="106"/>
      <c r="T801" s="106"/>
      <c r="U801" s="106"/>
      <c r="V801" s="106"/>
      <c r="W801" s="106"/>
      <c r="X801" s="39"/>
      <c r="Y801" s="39"/>
      <c r="Z801" s="39"/>
      <c r="AA801" s="39"/>
      <c r="AB801" s="39"/>
      <c r="AC801" s="39"/>
      <c r="AD801" s="39"/>
      <c r="AE801" s="39"/>
    </row>
    <row r="802" spans="1:31" ht="16.5" customHeight="1">
      <c r="A802" s="39"/>
      <c r="B802" s="39"/>
      <c r="C802" s="106"/>
      <c r="D802" s="39"/>
      <c r="E802" s="107"/>
      <c r="F802" s="107"/>
      <c r="G802" s="107"/>
      <c r="H802" s="107"/>
      <c r="I802" s="39"/>
      <c r="J802" s="39"/>
      <c r="K802" s="39"/>
      <c r="L802" s="39"/>
      <c r="M802" s="39"/>
      <c r="N802" s="39"/>
      <c r="O802" s="106"/>
      <c r="P802" s="39"/>
      <c r="Q802" s="106"/>
      <c r="R802" s="39"/>
      <c r="S802" s="106"/>
      <c r="T802" s="106"/>
      <c r="U802" s="106"/>
      <c r="V802" s="106"/>
      <c r="W802" s="106"/>
      <c r="X802" s="39"/>
      <c r="Y802" s="39"/>
      <c r="Z802" s="39"/>
      <c r="AA802" s="39"/>
      <c r="AB802" s="39"/>
      <c r="AC802" s="39"/>
      <c r="AD802" s="39"/>
      <c r="AE802" s="39"/>
    </row>
    <row r="803" spans="1:31" ht="16.5" customHeight="1">
      <c r="A803" s="39"/>
      <c r="B803" s="39"/>
      <c r="C803" s="106"/>
      <c r="D803" s="39"/>
      <c r="E803" s="107"/>
      <c r="F803" s="107"/>
      <c r="G803" s="107"/>
      <c r="H803" s="107"/>
      <c r="I803" s="39"/>
      <c r="J803" s="39"/>
      <c r="K803" s="39"/>
      <c r="L803" s="39"/>
      <c r="M803" s="39"/>
      <c r="N803" s="39"/>
      <c r="O803" s="106"/>
      <c r="P803" s="39"/>
      <c r="Q803" s="106"/>
      <c r="R803" s="39"/>
      <c r="S803" s="106"/>
      <c r="T803" s="106"/>
      <c r="U803" s="106"/>
      <c r="V803" s="106"/>
      <c r="W803" s="106"/>
      <c r="X803" s="39"/>
      <c r="Y803" s="39"/>
      <c r="Z803" s="39"/>
      <c r="AA803" s="39"/>
      <c r="AB803" s="39"/>
      <c r="AC803" s="39"/>
      <c r="AD803" s="39"/>
      <c r="AE803" s="39"/>
    </row>
    <row r="804" spans="1:31" ht="16.5" customHeight="1">
      <c r="A804" s="39"/>
      <c r="B804" s="39"/>
      <c r="C804" s="106"/>
      <c r="D804" s="39"/>
      <c r="E804" s="107"/>
      <c r="F804" s="107"/>
      <c r="G804" s="107"/>
      <c r="H804" s="107"/>
      <c r="I804" s="39"/>
      <c r="J804" s="39"/>
      <c r="K804" s="39"/>
      <c r="L804" s="39"/>
      <c r="M804" s="39"/>
      <c r="N804" s="39"/>
      <c r="O804" s="106"/>
      <c r="P804" s="39"/>
      <c r="Q804" s="106"/>
      <c r="R804" s="39"/>
      <c r="S804" s="106"/>
      <c r="T804" s="106"/>
      <c r="U804" s="106"/>
      <c r="V804" s="106"/>
      <c r="W804" s="106"/>
      <c r="X804" s="39"/>
      <c r="Y804" s="39"/>
      <c r="Z804" s="39"/>
      <c r="AA804" s="39"/>
      <c r="AB804" s="39"/>
      <c r="AC804" s="39"/>
      <c r="AD804" s="39"/>
      <c r="AE804" s="39"/>
    </row>
    <row r="805" spans="1:31" ht="16.5" customHeight="1">
      <c r="A805" s="39"/>
      <c r="B805" s="39"/>
      <c r="C805" s="106"/>
      <c r="D805" s="39"/>
      <c r="E805" s="107"/>
      <c r="F805" s="107"/>
      <c r="G805" s="107"/>
      <c r="H805" s="107"/>
      <c r="I805" s="39"/>
      <c r="J805" s="39"/>
      <c r="K805" s="39"/>
      <c r="L805" s="39"/>
      <c r="M805" s="39"/>
      <c r="N805" s="39"/>
      <c r="O805" s="106"/>
      <c r="P805" s="39"/>
      <c r="Q805" s="106"/>
      <c r="R805" s="39"/>
      <c r="S805" s="106"/>
      <c r="T805" s="106"/>
      <c r="U805" s="106"/>
      <c r="V805" s="106"/>
      <c r="W805" s="106"/>
      <c r="X805" s="39"/>
      <c r="Y805" s="39"/>
      <c r="Z805" s="39"/>
      <c r="AA805" s="39"/>
      <c r="AB805" s="39"/>
      <c r="AC805" s="39"/>
      <c r="AD805" s="39"/>
      <c r="AE805" s="39"/>
    </row>
    <row r="806" spans="1:31" ht="16.5" customHeight="1">
      <c r="A806" s="39"/>
      <c r="B806" s="39"/>
      <c r="C806" s="106"/>
      <c r="D806" s="39"/>
      <c r="E806" s="107"/>
      <c r="F806" s="107"/>
      <c r="G806" s="107"/>
      <c r="H806" s="107"/>
      <c r="I806" s="39"/>
      <c r="J806" s="39"/>
      <c r="K806" s="39"/>
      <c r="L806" s="39"/>
      <c r="M806" s="39"/>
      <c r="N806" s="39"/>
      <c r="O806" s="106"/>
      <c r="P806" s="39"/>
      <c r="Q806" s="106"/>
      <c r="R806" s="39"/>
      <c r="S806" s="106"/>
      <c r="T806" s="106"/>
      <c r="U806" s="106"/>
      <c r="V806" s="106"/>
      <c r="W806" s="106"/>
      <c r="X806" s="39"/>
      <c r="Y806" s="39"/>
      <c r="Z806" s="39"/>
      <c r="AA806" s="39"/>
      <c r="AB806" s="39"/>
      <c r="AC806" s="39"/>
      <c r="AD806" s="39"/>
      <c r="AE806" s="39"/>
    </row>
    <row r="807" spans="1:31" ht="16.5" customHeight="1">
      <c r="A807" s="39"/>
      <c r="B807" s="39"/>
      <c r="C807" s="106"/>
      <c r="D807" s="39"/>
      <c r="E807" s="107"/>
      <c r="F807" s="107"/>
      <c r="G807" s="107"/>
      <c r="H807" s="107"/>
      <c r="I807" s="39"/>
      <c r="J807" s="39"/>
      <c r="K807" s="39"/>
      <c r="L807" s="39"/>
      <c r="M807" s="39"/>
      <c r="N807" s="39"/>
      <c r="O807" s="106"/>
      <c r="P807" s="39"/>
      <c r="Q807" s="106"/>
      <c r="R807" s="39"/>
      <c r="S807" s="106"/>
      <c r="T807" s="106"/>
      <c r="U807" s="106"/>
      <c r="V807" s="106"/>
      <c r="W807" s="106"/>
      <c r="X807" s="39"/>
      <c r="Y807" s="39"/>
      <c r="Z807" s="39"/>
      <c r="AA807" s="39"/>
      <c r="AB807" s="39"/>
      <c r="AC807" s="39"/>
      <c r="AD807" s="39"/>
      <c r="AE807" s="39"/>
    </row>
    <row r="808" spans="1:31" ht="16.5" customHeight="1">
      <c r="A808" s="39"/>
      <c r="B808" s="39"/>
      <c r="C808" s="106"/>
      <c r="D808" s="39"/>
      <c r="E808" s="107"/>
      <c r="F808" s="107"/>
      <c r="G808" s="107"/>
      <c r="H808" s="107"/>
      <c r="I808" s="39"/>
      <c r="J808" s="39"/>
      <c r="K808" s="39"/>
      <c r="L808" s="39"/>
      <c r="M808" s="39"/>
      <c r="N808" s="39"/>
      <c r="O808" s="106"/>
      <c r="P808" s="39"/>
      <c r="Q808" s="106"/>
      <c r="R808" s="39"/>
      <c r="S808" s="106"/>
      <c r="T808" s="106"/>
      <c r="U808" s="106"/>
      <c r="V808" s="106"/>
      <c r="W808" s="106"/>
      <c r="X808" s="39"/>
      <c r="Y808" s="39"/>
      <c r="Z808" s="39"/>
      <c r="AA808" s="39"/>
      <c r="AB808" s="39"/>
      <c r="AC808" s="39"/>
      <c r="AD808" s="39"/>
      <c r="AE808" s="39"/>
    </row>
    <row r="809" spans="1:31" ht="16.5" customHeight="1">
      <c r="A809" s="39"/>
      <c r="B809" s="39"/>
      <c r="C809" s="106"/>
      <c r="D809" s="39"/>
      <c r="E809" s="107"/>
      <c r="F809" s="107"/>
      <c r="G809" s="107"/>
      <c r="H809" s="107"/>
      <c r="I809" s="39"/>
      <c r="J809" s="39"/>
      <c r="K809" s="39"/>
      <c r="L809" s="39"/>
      <c r="M809" s="39"/>
      <c r="N809" s="39"/>
      <c r="O809" s="106"/>
      <c r="P809" s="39"/>
      <c r="Q809" s="106"/>
      <c r="R809" s="39"/>
      <c r="S809" s="106"/>
      <c r="T809" s="106"/>
      <c r="U809" s="106"/>
      <c r="V809" s="106"/>
      <c r="W809" s="106"/>
      <c r="X809" s="39"/>
      <c r="Y809" s="39"/>
      <c r="Z809" s="39"/>
      <c r="AA809" s="39"/>
      <c r="AB809" s="39"/>
      <c r="AC809" s="39"/>
      <c r="AD809" s="39"/>
      <c r="AE809" s="39"/>
    </row>
    <row r="810" spans="1:31" ht="16.5" customHeight="1">
      <c r="A810" s="39"/>
      <c r="B810" s="39"/>
      <c r="C810" s="106"/>
      <c r="D810" s="39"/>
      <c r="E810" s="107"/>
      <c r="F810" s="107"/>
      <c r="G810" s="107"/>
      <c r="H810" s="107"/>
      <c r="I810" s="39"/>
      <c r="J810" s="39"/>
      <c r="K810" s="39"/>
      <c r="L810" s="39"/>
      <c r="M810" s="39"/>
      <c r="N810" s="39"/>
      <c r="O810" s="106"/>
      <c r="P810" s="39"/>
      <c r="Q810" s="106"/>
      <c r="R810" s="39"/>
      <c r="S810" s="106"/>
      <c r="T810" s="106"/>
      <c r="U810" s="106"/>
      <c r="V810" s="106"/>
      <c r="W810" s="106"/>
      <c r="X810" s="39"/>
      <c r="Y810" s="39"/>
      <c r="Z810" s="39"/>
      <c r="AA810" s="39"/>
      <c r="AB810" s="39"/>
      <c r="AC810" s="39"/>
      <c r="AD810" s="39"/>
      <c r="AE810" s="39"/>
    </row>
    <row r="811" spans="1:31" ht="16.5" customHeight="1">
      <c r="A811" s="39"/>
      <c r="B811" s="39"/>
      <c r="C811" s="106"/>
      <c r="D811" s="39"/>
      <c r="E811" s="107"/>
      <c r="F811" s="107"/>
      <c r="G811" s="107"/>
      <c r="H811" s="107"/>
      <c r="I811" s="39"/>
      <c r="J811" s="39"/>
      <c r="K811" s="39"/>
      <c r="L811" s="39"/>
      <c r="M811" s="39"/>
      <c r="N811" s="39"/>
      <c r="O811" s="106"/>
      <c r="P811" s="39"/>
      <c r="Q811" s="106"/>
      <c r="R811" s="39"/>
      <c r="S811" s="106"/>
      <c r="T811" s="106"/>
      <c r="U811" s="106"/>
      <c r="V811" s="106"/>
      <c r="W811" s="106"/>
      <c r="X811" s="39"/>
      <c r="Y811" s="39"/>
      <c r="Z811" s="39"/>
      <c r="AA811" s="39"/>
      <c r="AB811" s="39"/>
      <c r="AC811" s="39"/>
      <c r="AD811" s="39"/>
      <c r="AE811" s="39"/>
    </row>
    <row r="812" spans="1:31" ht="16.5" customHeight="1">
      <c r="A812" s="39"/>
      <c r="B812" s="39"/>
      <c r="C812" s="106"/>
      <c r="D812" s="39"/>
      <c r="E812" s="107"/>
      <c r="F812" s="107"/>
      <c r="G812" s="107"/>
      <c r="H812" s="107"/>
      <c r="I812" s="39"/>
      <c r="J812" s="39"/>
      <c r="K812" s="39"/>
      <c r="L812" s="39"/>
      <c r="M812" s="39"/>
      <c r="N812" s="39"/>
      <c r="O812" s="106"/>
      <c r="P812" s="39"/>
      <c r="Q812" s="106"/>
      <c r="R812" s="39"/>
      <c r="S812" s="106"/>
      <c r="T812" s="106"/>
      <c r="U812" s="106"/>
      <c r="V812" s="106"/>
      <c r="W812" s="106"/>
      <c r="X812" s="39"/>
      <c r="Y812" s="39"/>
      <c r="Z812" s="39"/>
      <c r="AA812" s="39"/>
      <c r="AB812" s="39"/>
      <c r="AC812" s="39"/>
      <c r="AD812" s="39"/>
      <c r="AE812" s="39"/>
    </row>
    <row r="813" spans="1:31" ht="16.5" customHeight="1">
      <c r="A813" s="39"/>
      <c r="B813" s="39"/>
      <c r="C813" s="106"/>
      <c r="D813" s="39"/>
      <c r="E813" s="107"/>
      <c r="F813" s="107"/>
      <c r="G813" s="107"/>
      <c r="H813" s="107"/>
      <c r="I813" s="39"/>
      <c r="J813" s="39"/>
      <c r="K813" s="39"/>
      <c r="L813" s="39"/>
      <c r="M813" s="39"/>
      <c r="N813" s="39"/>
      <c r="O813" s="106"/>
      <c r="P813" s="39"/>
      <c r="Q813" s="106"/>
      <c r="R813" s="39"/>
      <c r="S813" s="106"/>
      <c r="T813" s="106"/>
      <c r="U813" s="106"/>
      <c r="V813" s="106"/>
      <c r="W813" s="106"/>
      <c r="X813" s="39"/>
      <c r="Y813" s="39"/>
      <c r="Z813" s="39"/>
      <c r="AA813" s="39"/>
      <c r="AB813" s="39"/>
      <c r="AC813" s="39"/>
      <c r="AD813" s="39"/>
      <c r="AE813" s="39"/>
    </row>
    <row r="814" spans="1:31" ht="16.5" customHeight="1">
      <c r="A814" s="39"/>
      <c r="B814" s="39"/>
      <c r="C814" s="106"/>
      <c r="D814" s="39"/>
      <c r="E814" s="107"/>
      <c r="F814" s="107"/>
      <c r="G814" s="107"/>
      <c r="H814" s="107"/>
      <c r="I814" s="39"/>
      <c r="J814" s="39"/>
      <c r="K814" s="39"/>
      <c r="L814" s="39"/>
      <c r="M814" s="39"/>
      <c r="N814" s="39"/>
      <c r="O814" s="106"/>
      <c r="P814" s="39"/>
      <c r="Q814" s="106"/>
      <c r="R814" s="39"/>
      <c r="S814" s="106"/>
      <c r="T814" s="106"/>
      <c r="U814" s="106"/>
      <c r="V814" s="106"/>
      <c r="W814" s="106"/>
      <c r="X814" s="39"/>
      <c r="Y814" s="39"/>
      <c r="Z814" s="39"/>
      <c r="AA814" s="39"/>
      <c r="AB814" s="39"/>
      <c r="AC814" s="39"/>
      <c r="AD814" s="39"/>
      <c r="AE814" s="39"/>
    </row>
    <row r="815" spans="1:31" ht="16.5" customHeight="1">
      <c r="A815" s="39"/>
      <c r="B815" s="39"/>
      <c r="C815" s="106"/>
      <c r="D815" s="39"/>
      <c r="E815" s="107"/>
      <c r="F815" s="107"/>
      <c r="G815" s="107"/>
      <c r="H815" s="107"/>
      <c r="I815" s="39"/>
      <c r="J815" s="39"/>
      <c r="K815" s="39"/>
      <c r="L815" s="39"/>
      <c r="M815" s="39"/>
      <c r="N815" s="39"/>
      <c r="O815" s="106"/>
      <c r="P815" s="39"/>
      <c r="Q815" s="106"/>
      <c r="R815" s="39"/>
      <c r="S815" s="106"/>
      <c r="T815" s="106"/>
      <c r="U815" s="106"/>
      <c r="V815" s="106"/>
      <c r="W815" s="106"/>
      <c r="X815" s="39"/>
      <c r="Y815" s="39"/>
      <c r="Z815" s="39"/>
      <c r="AA815" s="39"/>
      <c r="AB815" s="39"/>
      <c r="AC815" s="39"/>
      <c r="AD815" s="39"/>
      <c r="AE815" s="39"/>
    </row>
    <row r="816" spans="1:31" ht="16.5" customHeight="1">
      <c r="A816" s="39"/>
      <c r="B816" s="39"/>
      <c r="C816" s="106"/>
      <c r="D816" s="39"/>
      <c r="E816" s="107"/>
      <c r="F816" s="107"/>
      <c r="G816" s="107"/>
      <c r="H816" s="107"/>
      <c r="I816" s="39"/>
      <c r="J816" s="39"/>
      <c r="K816" s="39"/>
      <c r="L816" s="39"/>
      <c r="M816" s="39"/>
      <c r="N816" s="39"/>
      <c r="O816" s="106"/>
      <c r="P816" s="39"/>
      <c r="Q816" s="106"/>
      <c r="R816" s="39"/>
      <c r="S816" s="106"/>
      <c r="T816" s="106"/>
      <c r="U816" s="106"/>
      <c r="V816" s="106"/>
      <c r="W816" s="106"/>
      <c r="X816" s="39"/>
      <c r="Y816" s="39"/>
      <c r="Z816" s="39"/>
      <c r="AA816" s="39"/>
      <c r="AB816" s="39"/>
      <c r="AC816" s="39"/>
      <c r="AD816" s="39"/>
      <c r="AE816" s="39"/>
    </row>
    <row r="817" spans="1:31" ht="16.5" customHeight="1">
      <c r="A817" s="39"/>
      <c r="B817" s="39"/>
      <c r="C817" s="106"/>
      <c r="D817" s="39"/>
      <c r="E817" s="107"/>
      <c r="F817" s="107"/>
      <c r="G817" s="107"/>
      <c r="H817" s="107"/>
      <c r="I817" s="39"/>
      <c r="J817" s="39"/>
      <c r="K817" s="39"/>
      <c r="L817" s="39"/>
      <c r="M817" s="39"/>
      <c r="N817" s="39"/>
      <c r="O817" s="106"/>
      <c r="P817" s="39"/>
      <c r="Q817" s="106"/>
      <c r="R817" s="39"/>
      <c r="S817" s="106"/>
      <c r="T817" s="106"/>
      <c r="U817" s="106"/>
      <c r="V817" s="106"/>
      <c r="W817" s="106"/>
      <c r="X817" s="39"/>
      <c r="Y817" s="39"/>
      <c r="Z817" s="39"/>
      <c r="AA817" s="39"/>
      <c r="AB817" s="39"/>
      <c r="AC817" s="39"/>
      <c r="AD817" s="39"/>
      <c r="AE817" s="39"/>
    </row>
    <row r="818" spans="1:31" ht="16.5" customHeight="1">
      <c r="A818" s="39"/>
      <c r="B818" s="39"/>
      <c r="C818" s="106"/>
      <c r="D818" s="39"/>
      <c r="E818" s="107"/>
      <c r="F818" s="107"/>
      <c r="G818" s="107"/>
      <c r="H818" s="107"/>
      <c r="I818" s="39"/>
      <c r="J818" s="39"/>
      <c r="K818" s="39"/>
      <c r="L818" s="39"/>
      <c r="M818" s="39"/>
      <c r="N818" s="39"/>
      <c r="O818" s="106"/>
      <c r="P818" s="39"/>
      <c r="Q818" s="106"/>
      <c r="R818" s="39"/>
      <c r="S818" s="106"/>
      <c r="T818" s="106"/>
      <c r="U818" s="106"/>
      <c r="V818" s="106"/>
      <c r="W818" s="106"/>
      <c r="X818" s="39"/>
      <c r="Y818" s="39"/>
      <c r="Z818" s="39"/>
      <c r="AA818" s="39"/>
      <c r="AB818" s="39"/>
      <c r="AC818" s="39"/>
      <c r="AD818" s="39"/>
      <c r="AE818" s="39"/>
    </row>
    <row r="819" spans="1:31" ht="16.5" customHeight="1">
      <c r="A819" s="39"/>
      <c r="B819" s="39"/>
      <c r="C819" s="106"/>
      <c r="D819" s="39"/>
      <c r="E819" s="107"/>
      <c r="F819" s="107"/>
      <c r="G819" s="107"/>
      <c r="H819" s="107"/>
      <c r="I819" s="39"/>
      <c r="J819" s="39"/>
      <c r="K819" s="39"/>
      <c r="L819" s="39"/>
      <c r="M819" s="39"/>
      <c r="N819" s="39"/>
      <c r="O819" s="106"/>
      <c r="P819" s="39"/>
      <c r="Q819" s="106"/>
      <c r="R819" s="39"/>
      <c r="S819" s="106"/>
      <c r="T819" s="106"/>
      <c r="U819" s="106"/>
      <c r="V819" s="106"/>
      <c r="W819" s="106"/>
      <c r="X819" s="39"/>
      <c r="Y819" s="39"/>
      <c r="Z819" s="39"/>
      <c r="AA819" s="39"/>
      <c r="AB819" s="39"/>
      <c r="AC819" s="39"/>
      <c r="AD819" s="39"/>
      <c r="AE819" s="39"/>
    </row>
    <row r="820" spans="1:31" ht="16.5" customHeight="1">
      <c r="A820" s="39"/>
      <c r="B820" s="39"/>
      <c r="C820" s="106"/>
      <c r="D820" s="39"/>
      <c r="E820" s="107"/>
      <c r="F820" s="107"/>
      <c r="G820" s="107"/>
      <c r="H820" s="107"/>
      <c r="I820" s="39"/>
      <c r="J820" s="39"/>
      <c r="K820" s="39"/>
      <c r="L820" s="39"/>
      <c r="M820" s="39"/>
      <c r="N820" s="39"/>
      <c r="O820" s="106"/>
      <c r="P820" s="39"/>
      <c r="Q820" s="106"/>
      <c r="R820" s="39"/>
      <c r="S820" s="106"/>
      <c r="T820" s="106"/>
      <c r="U820" s="106"/>
      <c r="V820" s="106"/>
      <c r="W820" s="106"/>
      <c r="X820" s="39"/>
      <c r="Y820" s="39"/>
      <c r="Z820" s="39"/>
      <c r="AA820" s="39"/>
      <c r="AB820" s="39"/>
      <c r="AC820" s="39"/>
      <c r="AD820" s="39"/>
      <c r="AE820" s="39"/>
    </row>
    <row r="821" spans="1:31" ht="16.5" customHeight="1">
      <c r="A821" s="39"/>
      <c r="B821" s="39"/>
      <c r="C821" s="106"/>
      <c r="D821" s="39"/>
      <c r="E821" s="107"/>
      <c r="F821" s="107"/>
      <c r="G821" s="107"/>
      <c r="H821" s="107"/>
      <c r="I821" s="39"/>
      <c r="J821" s="39"/>
      <c r="K821" s="39"/>
      <c r="L821" s="39"/>
      <c r="M821" s="39"/>
      <c r="N821" s="39"/>
      <c r="O821" s="106"/>
      <c r="P821" s="39"/>
      <c r="Q821" s="106"/>
      <c r="R821" s="39"/>
      <c r="S821" s="106"/>
      <c r="T821" s="106"/>
      <c r="U821" s="106"/>
      <c r="V821" s="106"/>
      <c r="W821" s="106"/>
      <c r="X821" s="39"/>
      <c r="Y821" s="39"/>
      <c r="Z821" s="39"/>
      <c r="AA821" s="39"/>
      <c r="AB821" s="39"/>
      <c r="AC821" s="39"/>
      <c r="AD821" s="39"/>
      <c r="AE821" s="39"/>
    </row>
    <row r="822" spans="1:31" ht="16.5" customHeight="1">
      <c r="A822" s="39"/>
      <c r="B822" s="39"/>
      <c r="C822" s="106"/>
      <c r="D822" s="39"/>
      <c r="E822" s="107"/>
      <c r="F822" s="107"/>
      <c r="G822" s="107"/>
      <c r="H822" s="107"/>
      <c r="I822" s="39"/>
      <c r="J822" s="39"/>
      <c r="K822" s="39"/>
      <c r="L822" s="39"/>
      <c r="M822" s="39"/>
      <c r="N822" s="39"/>
      <c r="O822" s="106"/>
      <c r="P822" s="39"/>
      <c r="Q822" s="106"/>
      <c r="R822" s="39"/>
      <c r="S822" s="106"/>
      <c r="T822" s="106"/>
      <c r="U822" s="106"/>
      <c r="V822" s="106"/>
      <c r="W822" s="106"/>
      <c r="X822" s="39"/>
      <c r="Y822" s="39"/>
      <c r="Z822" s="39"/>
      <c r="AA822" s="39"/>
      <c r="AB822" s="39"/>
      <c r="AC822" s="39"/>
      <c r="AD822" s="39"/>
      <c r="AE822" s="39"/>
    </row>
    <row r="823" spans="1:31" ht="16.5" customHeight="1">
      <c r="A823" s="39"/>
      <c r="B823" s="39"/>
      <c r="C823" s="106"/>
      <c r="D823" s="39"/>
      <c r="E823" s="107"/>
      <c r="F823" s="107"/>
      <c r="G823" s="107"/>
      <c r="H823" s="107"/>
      <c r="I823" s="39"/>
      <c r="J823" s="39"/>
      <c r="K823" s="39"/>
      <c r="L823" s="39"/>
      <c r="M823" s="39"/>
      <c r="N823" s="39"/>
      <c r="O823" s="106"/>
      <c r="P823" s="39"/>
      <c r="Q823" s="106"/>
      <c r="R823" s="39"/>
      <c r="S823" s="106"/>
      <c r="T823" s="106"/>
      <c r="U823" s="106"/>
      <c r="V823" s="106"/>
      <c r="W823" s="106"/>
      <c r="X823" s="39"/>
      <c r="Y823" s="39"/>
      <c r="Z823" s="39"/>
      <c r="AA823" s="39"/>
      <c r="AB823" s="39"/>
      <c r="AC823" s="39"/>
      <c r="AD823" s="39"/>
      <c r="AE823" s="39"/>
    </row>
    <row r="824" spans="1:31" ht="16.5" customHeight="1">
      <c r="A824" s="39"/>
      <c r="B824" s="39"/>
      <c r="C824" s="106"/>
      <c r="D824" s="39"/>
      <c r="E824" s="107"/>
      <c r="F824" s="107"/>
      <c r="G824" s="107"/>
      <c r="H824" s="107"/>
      <c r="I824" s="39"/>
      <c r="J824" s="39"/>
      <c r="K824" s="39"/>
      <c r="L824" s="39"/>
      <c r="M824" s="39"/>
      <c r="N824" s="39"/>
      <c r="O824" s="106"/>
      <c r="P824" s="39"/>
      <c r="Q824" s="106"/>
      <c r="R824" s="39"/>
      <c r="S824" s="106"/>
      <c r="T824" s="106"/>
      <c r="U824" s="106"/>
      <c r="V824" s="106"/>
      <c r="W824" s="106"/>
      <c r="X824" s="39"/>
      <c r="Y824" s="39"/>
      <c r="Z824" s="39"/>
      <c r="AA824" s="39"/>
      <c r="AB824" s="39"/>
      <c r="AC824" s="39"/>
      <c r="AD824" s="39"/>
      <c r="AE824" s="39"/>
    </row>
    <row r="825" spans="1:31" ht="16.5" customHeight="1">
      <c r="A825" s="39"/>
      <c r="B825" s="39"/>
      <c r="C825" s="106"/>
      <c r="D825" s="39"/>
      <c r="E825" s="107"/>
      <c r="F825" s="107"/>
      <c r="G825" s="107"/>
      <c r="H825" s="107"/>
      <c r="I825" s="39"/>
      <c r="J825" s="39"/>
      <c r="K825" s="39"/>
      <c r="L825" s="39"/>
      <c r="M825" s="39"/>
      <c r="N825" s="39"/>
      <c r="O825" s="106"/>
      <c r="P825" s="39"/>
      <c r="Q825" s="106"/>
      <c r="R825" s="39"/>
      <c r="S825" s="106"/>
      <c r="T825" s="106"/>
      <c r="U825" s="106"/>
      <c r="V825" s="106"/>
      <c r="W825" s="106"/>
      <c r="X825" s="39"/>
      <c r="Y825" s="39"/>
      <c r="Z825" s="39"/>
      <c r="AA825" s="39"/>
      <c r="AB825" s="39"/>
      <c r="AC825" s="39"/>
      <c r="AD825" s="39"/>
      <c r="AE825" s="39"/>
    </row>
    <row r="826" spans="1:31" ht="16.5" customHeight="1">
      <c r="A826" s="39"/>
      <c r="B826" s="39"/>
      <c r="C826" s="106"/>
      <c r="D826" s="39"/>
      <c r="E826" s="107"/>
      <c r="F826" s="107"/>
      <c r="G826" s="107"/>
      <c r="H826" s="107"/>
      <c r="I826" s="39"/>
      <c r="J826" s="39"/>
      <c r="K826" s="39"/>
      <c r="L826" s="39"/>
      <c r="M826" s="39"/>
      <c r="N826" s="39"/>
      <c r="O826" s="106"/>
      <c r="P826" s="39"/>
      <c r="Q826" s="106"/>
      <c r="R826" s="39"/>
      <c r="S826" s="106"/>
      <c r="T826" s="106"/>
      <c r="U826" s="106"/>
      <c r="V826" s="106"/>
      <c r="W826" s="106"/>
      <c r="X826" s="39"/>
      <c r="Y826" s="39"/>
      <c r="Z826" s="39"/>
      <c r="AA826" s="39"/>
      <c r="AB826" s="39"/>
      <c r="AC826" s="39"/>
      <c r="AD826" s="39"/>
      <c r="AE826" s="39"/>
    </row>
    <row r="827" spans="1:31" ht="16.5" customHeight="1">
      <c r="A827" s="39"/>
      <c r="B827" s="39"/>
      <c r="C827" s="106"/>
      <c r="D827" s="39"/>
      <c r="E827" s="107"/>
      <c r="F827" s="107"/>
      <c r="G827" s="107"/>
      <c r="H827" s="107"/>
      <c r="I827" s="39"/>
      <c r="J827" s="39"/>
      <c r="K827" s="39"/>
      <c r="L827" s="39"/>
      <c r="M827" s="39"/>
      <c r="N827" s="39"/>
      <c r="O827" s="106"/>
      <c r="P827" s="39"/>
      <c r="Q827" s="106"/>
      <c r="R827" s="39"/>
      <c r="S827" s="106"/>
      <c r="T827" s="106"/>
      <c r="U827" s="106"/>
      <c r="V827" s="106"/>
      <c r="W827" s="106"/>
      <c r="X827" s="39"/>
      <c r="Y827" s="39"/>
      <c r="Z827" s="39"/>
      <c r="AA827" s="39"/>
      <c r="AB827" s="39"/>
      <c r="AC827" s="39"/>
      <c r="AD827" s="39"/>
      <c r="AE827" s="39"/>
    </row>
    <row r="828" spans="1:31" ht="16.5" customHeight="1">
      <c r="A828" s="39"/>
      <c r="B828" s="39"/>
      <c r="C828" s="106"/>
      <c r="D828" s="39"/>
      <c r="E828" s="107"/>
      <c r="F828" s="107"/>
      <c r="G828" s="107"/>
      <c r="H828" s="107"/>
      <c r="I828" s="39"/>
      <c r="J828" s="39"/>
      <c r="K828" s="39"/>
      <c r="L828" s="39"/>
      <c r="M828" s="39"/>
      <c r="N828" s="39"/>
      <c r="O828" s="106"/>
      <c r="P828" s="39"/>
      <c r="Q828" s="106"/>
      <c r="R828" s="39"/>
      <c r="S828" s="106"/>
      <c r="T828" s="106"/>
      <c r="U828" s="106"/>
      <c r="V828" s="106"/>
      <c r="W828" s="106"/>
      <c r="X828" s="39"/>
      <c r="Y828" s="39"/>
      <c r="Z828" s="39"/>
      <c r="AA828" s="39"/>
      <c r="AB828" s="39"/>
      <c r="AC828" s="39"/>
      <c r="AD828" s="39"/>
      <c r="AE828" s="39"/>
    </row>
    <row r="829" spans="1:31" ht="16.5" customHeight="1">
      <c r="A829" s="39"/>
      <c r="B829" s="39"/>
      <c r="C829" s="106"/>
      <c r="D829" s="39"/>
      <c r="E829" s="107"/>
      <c r="F829" s="107"/>
      <c r="G829" s="107"/>
      <c r="H829" s="107"/>
      <c r="I829" s="39"/>
      <c r="J829" s="39"/>
      <c r="K829" s="39"/>
      <c r="L829" s="39"/>
      <c r="M829" s="39"/>
      <c r="N829" s="39"/>
      <c r="O829" s="106"/>
      <c r="P829" s="39"/>
      <c r="Q829" s="106"/>
      <c r="R829" s="39"/>
      <c r="S829" s="106"/>
      <c r="T829" s="106"/>
      <c r="U829" s="106"/>
      <c r="V829" s="106"/>
      <c r="W829" s="106"/>
      <c r="X829" s="39"/>
      <c r="Y829" s="39"/>
      <c r="Z829" s="39"/>
      <c r="AA829" s="39"/>
      <c r="AB829" s="39"/>
      <c r="AC829" s="39"/>
      <c r="AD829" s="39"/>
      <c r="AE829" s="39"/>
    </row>
    <row r="830" spans="1:31" ht="16.5" customHeight="1">
      <c r="A830" s="39"/>
      <c r="B830" s="39"/>
      <c r="C830" s="106"/>
      <c r="D830" s="39"/>
      <c r="E830" s="107"/>
      <c r="F830" s="107"/>
      <c r="G830" s="107"/>
      <c r="H830" s="107"/>
      <c r="I830" s="39"/>
      <c r="J830" s="39"/>
      <c r="K830" s="39"/>
      <c r="L830" s="39"/>
      <c r="M830" s="39"/>
      <c r="N830" s="39"/>
      <c r="O830" s="106"/>
      <c r="P830" s="39"/>
      <c r="Q830" s="106"/>
      <c r="R830" s="39"/>
      <c r="S830" s="106"/>
      <c r="T830" s="106"/>
      <c r="U830" s="106"/>
      <c r="V830" s="106"/>
      <c r="W830" s="106"/>
      <c r="X830" s="39"/>
      <c r="Y830" s="39"/>
      <c r="Z830" s="39"/>
      <c r="AA830" s="39"/>
      <c r="AB830" s="39"/>
      <c r="AC830" s="39"/>
      <c r="AD830" s="39"/>
      <c r="AE830" s="39"/>
    </row>
    <row r="831" spans="1:31" ht="16.5" customHeight="1">
      <c r="A831" s="39"/>
      <c r="B831" s="39"/>
      <c r="C831" s="106"/>
      <c r="D831" s="39"/>
      <c r="E831" s="107"/>
      <c r="F831" s="107"/>
      <c r="G831" s="107"/>
      <c r="H831" s="107"/>
      <c r="I831" s="39"/>
      <c r="J831" s="39"/>
      <c r="K831" s="39"/>
      <c r="L831" s="39"/>
      <c r="M831" s="39"/>
      <c r="N831" s="39"/>
      <c r="O831" s="106"/>
      <c r="P831" s="39"/>
      <c r="Q831" s="106"/>
      <c r="R831" s="39"/>
      <c r="S831" s="106"/>
      <c r="T831" s="106"/>
      <c r="U831" s="106"/>
      <c r="V831" s="106"/>
      <c r="W831" s="106"/>
      <c r="X831" s="39"/>
      <c r="Y831" s="39"/>
      <c r="Z831" s="39"/>
      <c r="AA831" s="39"/>
      <c r="AB831" s="39"/>
      <c r="AC831" s="39"/>
      <c r="AD831" s="39"/>
      <c r="AE831" s="39"/>
    </row>
    <row r="832" spans="1:31" ht="16.5" customHeight="1">
      <c r="A832" s="39"/>
      <c r="B832" s="39"/>
      <c r="C832" s="106"/>
      <c r="D832" s="39"/>
      <c r="E832" s="107"/>
      <c r="F832" s="107"/>
      <c r="G832" s="107"/>
      <c r="H832" s="107"/>
      <c r="I832" s="39"/>
      <c r="J832" s="39"/>
      <c r="K832" s="39"/>
      <c r="L832" s="39"/>
      <c r="M832" s="39"/>
      <c r="N832" s="39"/>
      <c r="O832" s="106"/>
      <c r="P832" s="39"/>
      <c r="Q832" s="106"/>
      <c r="R832" s="39"/>
      <c r="S832" s="106"/>
      <c r="T832" s="106"/>
      <c r="U832" s="106"/>
      <c r="V832" s="106"/>
      <c r="W832" s="106"/>
      <c r="X832" s="39"/>
      <c r="Y832" s="39"/>
      <c r="Z832" s="39"/>
      <c r="AA832" s="39"/>
      <c r="AB832" s="39"/>
      <c r="AC832" s="39"/>
      <c r="AD832" s="39"/>
      <c r="AE832" s="39"/>
    </row>
    <row r="833" spans="1:31" ht="16.5" customHeight="1">
      <c r="A833" s="39"/>
      <c r="B833" s="39"/>
      <c r="C833" s="106"/>
      <c r="D833" s="39"/>
      <c r="E833" s="107"/>
      <c r="F833" s="107"/>
      <c r="G833" s="107"/>
      <c r="H833" s="107"/>
      <c r="I833" s="39"/>
      <c r="J833" s="39"/>
      <c r="K833" s="39"/>
      <c r="L833" s="39"/>
      <c r="M833" s="39"/>
      <c r="N833" s="39"/>
      <c r="O833" s="106"/>
      <c r="P833" s="39"/>
      <c r="Q833" s="106"/>
      <c r="R833" s="39"/>
      <c r="S833" s="106"/>
      <c r="T833" s="106"/>
      <c r="U833" s="106"/>
      <c r="V833" s="106"/>
      <c r="W833" s="106"/>
      <c r="X833" s="39"/>
      <c r="Y833" s="39"/>
      <c r="Z833" s="39"/>
      <c r="AA833" s="39"/>
      <c r="AB833" s="39"/>
      <c r="AC833" s="39"/>
      <c r="AD833" s="39"/>
      <c r="AE833" s="39"/>
    </row>
    <row r="834" spans="1:31" ht="16.5" customHeight="1">
      <c r="A834" s="39"/>
      <c r="B834" s="39"/>
      <c r="C834" s="106"/>
      <c r="D834" s="39"/>
      <c r="E834" s="107"/>
      <c r="F834" s="107"/>
      <c r="G834" s="107"/>
      <c r="H834" s="107"/>
      <c r="I834" s="39"/>
      <c r="J834" s="39"/>
      <c r="K834" s="39"/>
      <c r="L834" s="39"/>
      <c r="M834" s="39"/>
      <c r="N834" s="39"/>
      <c r="O834" s="106"/>
      <c r="P834" s="39"/>
      <c r="Q834" s="106"/>
      <c r="R834" s="39"/>
      <c r="S834" s="106"/>
      <c r="T834" s="106"/>
      <c r="U834" s="106"/>
      <c r="V834" s="106"/>
      <c r="W834" s="106"/>
      <c r="X834" s="39"/>
      <c r="Y834" s="39"/>
      <c r="Z834" s="39"/>
      <c r="AA834" s="39"/>
      <c r="AB834" s="39"/>
      <c r="AC834" s="39"/>
      <c r="AD834" s="39"/>
      <c r="AE834" s="39"/>
    </row>
    <row r="835" spans="1:31" ht="16.5" customHeight="1">
      <c r="A835" s="39"/>
      <c r="B835" s="39"/>
      <c r="C835" s="106"/>
      <c r="D835" s="39"/>
      <c r="E835" s="107"/>
      <c r="F835" s="107"/>
      <c r="G835" s="107"/>
      <c r="H835" s="107"/>
      <c r="I835" s="39"/>
      <c r="J835" s="39"/>
      <c r="K835" s="39"/>
      <c r="L835" s="39"/>
      <c r="M835" s="39"/>
      <c r="N835" s="39"/>
      <c r="O835" s="106"/>
      <c r="P835" s="39"/>
      <c r="Q835" s="106"/>
      <c r="R835" s="39"/>
      <c r="S835" s="106"/>
      <c r="T835" s="106"/>
      <c r="U835" s="106"/>
      <c r="V835" s="106"/>
      <c r="W835" s="106"/>
      <c r="X835" s="39"/>
      <c r="Y835" s="39"/>
      <c r="Z835" s="39"/>
      <c r="AA835" s="39"/>
      <c r="AB835" s="39"/>
      <c r="AC835" s="39"/>
      <c r="AD835" s="39"/>
      <c r="AE835" s="39"/>
    </row>
    <row r="836" spans="1:31" ht="16.5" customHeight="1">
      <c r="A836" s="39"/>
      <c r="B836" s="39"/>
      <c r="C836" s="106"/>
      <c r="D836" s="39"/>
      <c r="E836" s="107"/>
      <c r="F836" s="107"/>
      <c r="G836" s="107"/>
      <c r="H836" s="107"/>
      <c r="I836" s="39"/>
      <c r="J836" s="39"/>
      <c r="K836" s="39"/>
      <c r="L836" s="39"/>
      <c r="M836" s="39"/>
      <c r="N836" s="39"/>
      <c r="O836" s="106"/>
      <c r="P836" s="39"/>
      <c r="Q836" s="106"/>
      <c r="R836" s="39"/>
      <c r="S836" s="106"/>
      <c r="T836" s="106"/>
      <c r="U836" s="106"/>
      <c r="V836" s="106"/>
      <c r="W836" s="106"/>
      <c r="X836" s="39"/>
      <c r="Y836" s="39"/>
      <c r="Z836" s="39"/>
      <c r="AA836" s="39"/>
      <c r="AB836" s="39"/>
      <c r="AC836" s="39"/>
      <c r="AD836" s="39"/>
      <c r="AE836" s="39"/>
    </row>
    <row r="837" spans="1:31" ht="16.5" customHeight="1">
      <c r="A837" s="39"/>
      <c r="B837" s="39"/>
      <c r="C837" s="106"/>
      <c r="D837" s="39"/>
      <c r="E837" s="107"/>
      <c r="F837" s="107"/>
      <c r="G837" s="107"/>
      <c r="H837" s="107"/>
      <c r="I837" s="39"/>
      <c r="J837" s="39"/>
      <c r="K837" s="39"/>
      <c r="L837" s="39"/>
      <c r="M837" s="39"/>
      <c r="N837" s="39"/>
      <c r="O837" s="106"/>
      <c r="P837" s="39"/>
      <c r="Q837" s="106"/>
      <c r="R837" s="39"/>
      <c r="S837" s="106"/>
      <c r="T837" s="106"/>
      <c r="U837" s="106"/>
      <c r="V837" s="106"/>
      <c r="W837" s="106"/>
      <c r="X837" s="39"/>
      <c r="Y837" s="39"/>
      <c r="Z837" s="39"/>
      <c r="AA837" s="39"/>
      <c r="AB837" s="39"/>
      <c r="AC837" s="39"/>
      <c r="AD837" s="39"/>
      <c r="AE837" s="39"/>
    </row>
    <row r="838" spans="1:31" ht="16.5" customHeight="1">
      <c r="A838" s="39"/>
      <c r="B838" s="39"/>
      <c r="C838" s="106"/>
      <c r="D838" s="39"/>
      <c r="E838" s="107"/>
      <c r="F838" s="107"/>
      <c r="G838" s="107"/>
      <c r="H838" s="107"/>
      <c r="I838" s="39"/>
      <c r="J838" s="39"/>
      <c r="K838" s="39"/>
      <c r="L838" s="39"/>
      <c r="M838" s="39"/>
      <c r="N838" s="39"/>
      <c r="O838" s="106"/>
      <c r="P838" s="39"/>
      <c r="Q838" s="106"/>
      <c r="R838" s="39"/>
      <c r="S838" s="106"/>
      <c r="T838" s="106"/>
      <c r="U838" s="106"/>
      <c r="V838" s="106"/>
      <c r="W838" s="106"/>
      <c r="X838" s="39"/>
      <c r="Y838" s="39"/>
      <c r="Z838" s="39"/>
      <c r="AA838" s="39"/>
      <c r="AB838" s="39"/>
      <c r="AC838" s="39"/>
      <c r="AD838" s="39"/>
      <c r="AE838" s="39"/>
    </row>
    <row r="839" spans="1:31" ht="16.5" customHeight="1">
      <c r="A839" s="39"/>
      <c r="B839" s="39"/>
      <c r="C839" s="106"/>
      <c r="D839" s="39"/>
      <c r="E839" s="107"/>
      <c r="F839" s="107"/>
      <c r="G839" s="107"/>
      <c r="H839" s="107"/>
      <c r="I839" s="39"/>
      <c r="J839" s="39"/>
      <c r="K839" s="39"/>
      <c r="L839" s="39"/>
      <c r="M839" s="39"/>
      <c r="N839" s="39"/>
      <c r="O839" s="106"/>
      <c r="P839" s="39"/>
      <c r="Q839" s="106"/>
      <c r="R839" s="39"/>
      <c r="S839" s="106"/>
      <c r="T839" s="106"/>
      <c r="U839" s="106"/>
      <c r="V839" s="106"/>
      <c r="W839" s="106"/>
      <c r="X839" s="39"/>
      <c r="Y839" s="39"/>
      <c r="Z839" s="39"/>
      <c r="AA839" s="39"/>
      <c r="AB839" s="39"/>
      <c r="AC839" s="39"/>
      <c r="AD839" s="39"/>
      <c r="AE839" s="39"/>
    </row>
    <row r="840" spans="1:31" ht="16.5" customHeight="1">
      <c r="A840" s="39"/>
      <c r="B840" s="39"/>
      <c r="C840" s="106"/>
      <c r="D840" s="39"/>
      <c r="E840" s="107"/>
      <c r="F840" s="107"/>
      <c r="G840" s="107"/>
      <c r="H840" s="107"/>
      <c r="I840" s="39"/>
      <c r="J840" s="39"/>
      <c r="K840" s="39"/>
      <c r="L840" s="39"/>
      <c r="M840" s="39"/>
      <c r="N840" s="39"/>
      <c r="O840" s="106"/>
      <c r="P840" s="39"/>
      <c r="Q840" s="106"/>
      <c r="R840" s="39"/>
      <c r="S840" s="106"/>
      <c r="T840" s="106"/>
      <c r="U840" s="106"/>
      <c r="V840" s="106"/>
      <c r="W840" s="106"/>
      <c r="X840" s="39"/>
      <c r="Y840" s="39"/>
      <c r="Z840" s="39"/>
      <c r="AA840" s="39"/>
      <c r="AB840" s="39"/>
      <c r="AC840" s="39"/>
      <c r="AD840" s="39"/>
      <c r="AE840" s="39"/>
    </row>
    <row r="841" spans="1:31" ht="16.5" customHeight="1">
      <c r="A841" s="39"/>
      <c r="B841" s="39"/>
      <c r="C841" s="106"/>
      <c r="D841" s="39"/>
      <c r="E841" s="107"/>
      <c r="F841" s="107"/>
      <c r="G841" s="107"/>
      <c r="H841" s="107"/>
      <c r="I841" s="39"/>
      <c r="J841" s="39"/>
      <c r="K841" s="39"/>
      <c r="L841" s="39"/>
      <c r="M841" s="39"/>
      <c r="N841" s="39"/>
      <c r="O841" s="106"/>
      <c r="P841" s="39"/>
      <c r="Q841" s="106"/>
      <c r="R841" s="39"/>
      <c r="S841" s="106"/>
      <c r="T841" s="106"/>
      <c r="U841" s="106"/>
      <c r="V841" s="106"/>
      <c r="W841" s="106"/>
      <c r="X841" s="39"/>
      <c r="Y841" s="39"/>
      <c r="Z841" s="39"/>
      <c r="AA841" s="39"/>
      <c r="AB841" s="39"/>
      <c r="AC841" s="39"/>
      <c r="AD841" s="39"/>
      <c r="AE841" s="39"/>
    </row>
    <row r="842" spans="1:31" ht="16.5" customHeight="1">
      <c r="A842" s="39"/>
      <c r="B842" s="39"/>
      <c r="C842" s="106"/>
      <c r="D842" s="39"/>
      <c r="E842" s="107"/>
      <c r="F842" s="107"/>
      <c r="G842" s="107"/>
      <c r="H842" s="107"/>
      <c r="I842" s="39"/>
      <c r="J842" s="39"/>
      <c r="K842" s="39"/>
      <c r="L842" s="39"/>
      <c r="M842" s="39"/>
      <c r="N842" s="39"/>
      <c r="O842" s="106"/>
      <c r="P842" s="39"/>
      <c r="Q842" s="106"/>
      <c r="R842" s="39"/>
      <c r="S842" s="106"/>
      <c r="T842" s="106"/>
      <c r="U842" s="106"/>
      <c r="V842" s="106"/>
      <c r="W842" s="106"/>
      <c r="X842" s="39"/>
      <c r="Y842" s="39"/>
      <c r="Z842" s="39"/>
      <c r="AA842" s="39"/>
      <c r="AB842" s="39"/>
      <c r="AC842" s="39"/>
      <c r="AD842" s="39"/>
      <c r="AE842" s="39"/>
    </row>
    <row r="843" spans="1:31" ht="16.5" customHeight="1">
      <c r="A843" s="39"/>
      <c r="B843" s="39"/>
      <c r="C843" s="106"/>
      <c r="D843" s="39"/>
      <c r="E843" s="107"/>
      <c r="F843" s="107"/>
      <c r="G843" s="107"/>
      <c r="H843" s="107"/>
      <c r="I843" s="39"/>
      <c r="J843" s="39"/>
      <c r="K843" s="39"/>
      <c r="L843" s="39"/>
      <c r="M843" s="39"/>
      <c r="N843" s="39"/>
      <c r="O843" s="106"/>
      <c r="P843" s="39"/>
      <c r="Q843" s="106"/>
      <c r="R843" s="39"/>
      <c r="S843" s="106"/>
      <c r="T843" s="106"/>
      <c r="U843" s="106"/>
      <c r="V843" s="106"/>
      <c r="W843" s="106"/>
      <c r="X843" s="39"/>
      <c r="Y843" s="39"/>
      <c r="Z843" s="39"/>
      <c r="AA843" s="39"/>
      <c r="AB843" s="39"/>
      <c r="AC843" s="39"/>
      <c r="AD843" s="39"/>
      <c r="AE843" s="39"/>
    </row>
    <row r="844" spans="1:31" ht="16.5" customHeight="1">
      <c r="A844" s="39"/>
      <c r="B844" s="39"/>
      <c r="C844" s="106"/>
      <c r="D844" s="39"/>
      <c r="E844" s="107"/>
      <c r="F844" s="107"/>
      <c r="G844" s="107"/>
      <c r="H844" s="107"/>
      <c r="I844" s="39"/>
      <c r="J844" s="39"/>
      <c r="K844" s="39"/>
      <c r="L844" s="39"/>
      <c r="M844" s="39"/>
      <c r="N844" s="39"/>
      <c r="O844" s="106"/>
      <c r="P844" s="39"/>
      <c r="Q844" s="106"/>
      <c r="R844" s="39"/>
      <c r="S844" s="106"/>
      <c r="T844" s="106"/>
      <c r="U844" s="106"/>
      <c r="V844" s="106"/>
      <c r="W844" s="106"/>
      <c r="X844" s="39"/>
      <c r="Y844" s="39"/>
      <c r="Z844" s="39"/>
      <c r="AA844" s="39"/>
      <c r="AB844" s="39"/>
      <c r="AC844" s="39"/>
      <c r="AD844" s="39"/>
      <c r="AE844" s="39"/>
    </row>
    <row r="845" spans="1:31" ht="16.5" customHeight="1">
      <c r="A845" s="39"/>
      <c r="B845" s="39"/>
      <c r="C845" s="106"/>
      <c r="D845" s="39"/>
      <c r="E845" s="107"/>
      <c r="F845" s="107"/>
      <c r="G845" s="107"/>
      <c r="H845" s="107"/>
      <c r="I845" s="39"/>
      <c r="J845" s="39"/>
      <c r="K845" s="39"/>
      <c r="L845" s="39"/>
      <c r="M845" s="39"/>
      <c r="N845" s="39"/>
      <c r="O845" s="106"/>
      <c r="P845" s="39"/>
      <c r="Q845" s="106"/>
      <c r="R845" s="39"/>
      <c r="S845" s="106"/>
      <c r="T845" s="106"/>
      <c r="U845" s="106"/>
      <c r="V845" s="106"/>
      <c r="W845" s="106"/>
      <c r="X845" s="39"/>
      <c r="Y845" s="39"/>
      <c r="Z845" s="39"/>
      <c r="AA845" s="39"/>
      <c r="AB845" s="39"/>
      <c r="AC845" s="39"/>
      <c r="AD845" s="39"/>
      <c r="AE845" s="39"/>
    </row>
    <row r="846" spans="1:31" ht="16.5" customHeight="1">
      <c r="A846" s="39"/>
      <c r="B846" s="39"/>
      <c r="C846" s="106"/>
      <c r="D846" s="39"/>
      <c r="E846" s="107"/>
      <c r="F846" s="107"/>
      <c r="G846" s="107"/>
      <c r="H846" s="107"/>
      <c r="I846" s="39"/>
      <c r="J846" s="39"/>
      <c r="K846" s="39"/>
      <c r="L846" s="39"/>
      <c r="M846" s="39"/>
      <c r="N846" s="39"/>
      <c r="O846" s="106"/>
      <c r="P846" s="39"/>
      <c r="Q846" s="106"/>
      <c r="R846" s="39"/>
      <c r="S846" s="106"/>
      <c r="T846" s="106"/>
      <c r="U846" s="106"/>
      <c r="V846" s="106"/>
      <c r="W846" s="106"/>
      <c r="X846" s="39"/>
      <c r="Y846" s="39"/>
      <c r="Z846" s="39"/>
      <c r="AA846" s="39"/>
      <c r="AB846" s="39"/>
      <c r="AC846" s="39"/>
      <c r="AD846" s="39"/>
      <c r="AE846" s="39"/>
    </row>
    <row r="847" spans="1:31" ht="16.5" customHeight="1">
      <c r="A847" s="39"/>
      <c r="B847" s="39"/>
      <c r="C847" s="106"/>
      <c r="D847" s="39"/>
      <c r="E847" s="107"/>
      <c r="F847" s="107"/>
      <c r="G847" s="107"/>
      <c r="H847" s="107"/>
      <c r="I847" s="39"/>
      <c r="J847" s="39"/>
      <c r="K847" s="39"/>
      <c r="L847" s="39"/>
      <c r="M847" s="39"/>
      <c r="N847" s="39"/>
      <c r="O847" s="106"/>
      <c r="P847" s="39"/>
      <c r="Q847" s="106"/>
      <c r="R847" s="39"/>
      <c r="S847" s="106"/>
      <c r="T847" s="106"/>
      <c r="U847" s="106"/>
      <c r="V847" s="106"/>
      <c r="W847" s="106"/>
      <c r="X847" s="39"/>
      <c r="Y847" s="39"/>
      <c r="Z847" s="39"/>
      <c r="AA847" s="39"/>
      <c r="AB847" s="39"/>
      <c r="AC847" s="39"/>
      <c r="AD847" s="39"/>
      <c r="AE847" s="39"/>
    </row>
    <row r="848" spans="1:31" ht="16.5" customHeight="1">
      <c r="A848" s="39"/>
      <c r="B848" s="39"/>
      <c r="C848" s="106"/>
      <c r="D848" s="39"/>
      <c r="E848" s="107"/>
      <c r="F848" s="107"/>
      <c r="G848" s="107"/>
      <c r="H848" s="107"/>
      <c r="I848" s="39"/>
      <c r="J848" s="39"/>
      <c r="K848" s="39"/>
      <c r="L848" s="39"/>
      <c r="M848" s="39"/>
      <c r="N848" s="39"/>
      <c r="O848" s="106"/>
      <c r="P848" s="39"/>
      <c r="Q848" s="106"/>
      <c r="R848" s="39"/>
      <c r="S848" s="106"/>
      <c r="T848" s="106"/>
      <c r="U848" s="106"/>
      <c r="V848" s="106"/>
      <c r="W848" s="106"/>
      <c r="X848" s="39"/>
      <c r="Y848" s="39"/>
      <c r="Z848" s="39"/>
      <c r="AA848" s="39"/>
      <c r="AB848" s="39"/>
      <c r="AC848" s="39"/>
      <c r="AD848" s="39"/>
      <c r="AE848" s="39"/>
    </row>
    <row r="849" spans="1:31" ht="16.5" customHeight="1">
      <c r="A849" s="39"/>
      <c r="B849" s="39"/>
      <c r="C849" s="106"/>
      <c r="D849" s="39"/>
      <c r="E849" s="107"/>
      <c r="F849" s="107"/>
      <c r="G849" s="107"/>
      <c r="H849" s="107"/>
      <c r="I849" s="39"/>
      <c r="J849" s="39"/>
      <c r="K849" s="39"/>
      <c r="L849" s="39"/>
      <c r="M849" s="39"/>
      <c r="N849" s="39"/>
      <c r="O849" s="106"/>
      <c r="P849" s="39"/>
      <c r="Q849" s="106"/>
      <c r="R849" s="39"/>
      <c r="S849" s="106"/>
      <c r="T849" s="106"/>
      <c r="U849" s="106"/>
      <c r="V849" s="106"/>
      <c r="W849" s="106"/>
      <c r="X849" s="39"/>
      <c r="Y849" s="39"/>
      <c r="Z849" s="39"/>
      <c r="AA849" s="39"/>
      <c r="AB849" s="39"/>
      <c r="AC849" s="39"/>
      <c r="AD849" s="39"/>
      <c r="AE849" s="39"/>
    </row>
    <row r="850" spans="1:31" ht="16.5" customHeight="1">
      <c r="A850" s="39"/>
      <c r="B850" s="39"/>
      <c r="C850" s="106"/>
      <c r="D850" s="39"/>
      <c r="E850" s="107"/>
      <c r="F850" s="107"/>
      <c r="G850" s="107"/>
      <c r="H850" s="107"/>
      <c r="I850" s="39"/>
      <c r="J850" s="39"/>
      <c r="K850" s="39"/>
      <c r="L850" s="39"/>
      <c r="M850" s="39"/>
      <c r="N850" s="39"/>
      <c r="O850" s="106"/>
      <c r="P850" s="39"/>
      <c r="Q850" s="106"/>
      <c r="R850" s="39"/>
      <c r="S850" s="106"/>
      <c r="T850" s="106"/>
      <c r="U850" s="106"/>
      <c r="V850" s="106"/>
      <c r="W850" s="106"/>
      <c r="X850" s="39"/>
      <c r="Y850" s="39"/>
      <c r="Z850" s="39"/>
      <c r="AA850" s="39"/>
      <c r="AB850" s="39"/>
      <c r="AC850" s="39"/>
      <c r="AD850" s="39"/>
      <c r="AE850" s="39"/>
    </row>
    <row r="851" spans="1:31" ht="16.5" customHeight="1">
      <c r="A851" s="39"/>
      <c r="B851" s="39"/>
      <c r="C851" s="106"/>
      <c r="D851" s="39"/>
      <c r="E851" s="107"/>
      <c r="F851" s="107"/>
      <c r="G851" s="107"/>
      <c r="H851" s="107"/>
      <c r="I851" s="39"/>
      <c r="J851" s="39"/>
      <c r="K851" s="39"/>
      <c r="L851" s="39"/>
      <c r="M851" s="39"/>
      <c r="N851" s="39"/>
      <c r="O851" s="106"/>
      <c r="P851" s="39"/>
      <c r="Q851" s="106"/>
      <c r="R851" s="39"/>
      <c r="S851" s="106"/>
      <c r="T851" s="106"/>
      <c r="U851" s="106"/>
      <c r="V851" s="106"/>
      <c r="W851" s="106"/>
      <c r="X851" s="39"/>
      <c r="Y851" s="39"/>
      <c r="Z851" s="39"/>
      <c r="AA851" s="39"/>
      <c r="AB851" s="39"/>
      <c r="AC851" s="39"/>
      <c r="AD851" s="39"/>
      <c r="AE851" s="39"/>
    </row>
    <row r="852" spans="1:31" ht="16.5" customHeight="1">
      <c r="A852" s="39"/>
      <c r="B852" s="39"/>
      <c r="C852" s="106"/>
      <c r="D852" s="39"/>
      <c r="E852" s="107"/>
      <c r="F852" s="107"/>
      <c r="G852" s="107"/>
      <c r="H852" s="107"/>
      <c r="I852" s="39"/>
      <c r="J852" s="39"/>
      <c r="K852" s="39"/>
      <c r="L852" s="39"/>
      <c r="M852" s="39"/>
      <c r="N852" s="39"/>
      <c r="O852" s="106"/>
      <c r="P852" s="39"/>
      <c r="Q852" s="106"/>
      <c r="R852" s="39"/>
      <c r="S852" s="106"/>
      <c r="T852" s="106"/>
      <c r="U852" s="106"/>
      <c r="V852" s="106"/>
      <c r="W852" s="106"/>
      <c r="X852" s="39"/>
      <c r="Y852" s="39"/>
      <c r="Z852" s="39"/>
      <c r="AA852" s="39"/>
      <c r="AB852" s="39"/>
      <c r="AC852" s="39"/>
      <c r="AD852" s="39"/>
      <c r="AE852" s="39"/>
    </row>
    <row r="853" spans="1:31" ht="16.5" customHeight="1">
      <c r="A853" s="39"/>
      <c r="B853" s="39"/>
      <c r="C853" s="106"/>
      <c r="D853" s="39"/>
      <c r="E853" s="107"/>
      <c r="F853" s="107"/>
      <c r="G853" s="107"/>
      <c r="H853" s="107"/>
      <c r="I853" s="39"/>
      <c r="J853" s="39"/>
      <c r="K853" s="39"/>
      <c r="L853" s="39"/>
      <c r="M853" s="39"/>
      <c r="N853" s="39"/>
      <c r="O853" s="106"/>
      <c r="P853" s="39"/>
      <c r="Q853" s="106"/>
      <c r="R853" s="39"/>
      <c r="S853" s="106"/>
      <c r="T853" s="106"/>
      <c r="U853" s="106"/>
      <c r="V853" s="106"/>
      <c r="W853" s="106"/>
      <c r="X853" s="39"/>
      <c r="Y853" s="39"/>
      <c r="Z853" s="39"/>
      <c r="AA853" s="39"/>
      <c r="AB853" s="39"/>
      <c r="AC853" s="39"/>
      <c r="AD853" s="39"/>
      <c r="AE853" s="39"/>
    </row>
    <row r="854" spans="1:31" ht="16.5" customHeight="1">
      <c r="A854" s="39"/>
      <c r="B854" s="39"/>
      <c r="C854" s="106"/>
      <c r="D854" s="39"/>
      <c r="E854" s="107"/>
      <c r="F854" s="107"/>
      <c r="G854" s="107"/>
      <c r="H854" s="107"/>
      <c r="I854" s="39"/>
      <c r="J854" s="39"/>
      <c r="K854" s="39"/>
      <c r="L854" s="39"/>
      <c r="M854" s="39"/>
      <c r="N854" s="39"/>
      <c r="O854" s="106"/>
      <c r="P854" s="39"/>
      <c r="Q854" s="106"/>
      <c r="R854" s="39"/>
      <c r="S854" s="106"/>
      <c r="T854" s="106"/>
      <c r="U854" s="106"/>
      <c r="V854" s="106"/>
      <c r="W854" s="106"/>
      <c r="X854" s="39"/>
      <c r="Y854" s="39"/>
      <c r="Z854" s="39"/>
      <c r="AA854" s="39"/>
      <c r="AB854" s="39"/>
      <c r="AC854" s="39"/>
      <c r="AD854" s="39"/>
      <c r="AE854" s="39"/>
    </row>
    <row r="855" spans="1:31" ht="16.5" customHeight="1">
      <c r="A855" s="39"/>
      <c r="B855" s="39"/>
      <c r="C855" s="106"/>
      <c r="D855" s="39"/>
      <c r="E855" s="107"/>
      <c r="F855" s="107"/>
      <c r="G855" s="107"/>
      <c r="H855" s="107"/>
      <c r="I855" s="39"/>
      <c r="J855" s="39"/>
      <c r="K855" s="39"/>
      <c r="L855" s="39"/>
      <c r="M855" s="39"/>
      <c r="N855" s="39"/>
      <c r="O855" s="106"/>
      <c r="P855" s="39"/>
      <c r="Q855" s="106"/>
      <c r="R855" s="39"/>
      <c r="S855" s="106"/>
      <c r="T855" s="106"/>
      <c r="U855" s="106"/>
      <c r="V855" s="106"/>
      <c r="W855" s="106"/>
      <c r="X855" s="39"/>
      <c r="Y855" s="39"/>
      <c r="Z855" s="39"/>
      <c r="AA855" s="39"/>
      <c r="AB855" s="39"/>
      <c r="AC855" s="39"/>
      <c r="AD855" s="39"/>
      <c r="AE855" s="39"/>
    </row>
    <row r="856" spans="1:31" ht="16.5" customHeight="1">
      <c r="A856" s="39"/>
      <c r="B856" s="39"/>
      <c r="C856" s="106"/>
      <c r="D856" s="39"/>
      <c r="E856" s="107"/>
      <c r="F856" s="107"/>
      <c r="G856" s="107"/>
      <c r="H856" s="107"/>
      <c r="I856" s="39"/>
      <c r="J856" s="39"/>
      <c r="K856" s="39"/>
      <c r="L856" s="39"/>
      <c r="M856" s="39"/>
      <c r="N856" s="39"/>
      <c r="O856" s="106"/>
      <c r="P856" s="39"/>
      <c r="Q856" s="106"/>
      <c r="R856" s="39"/>
      <c r="S856" s="106"/>
      <c r="T856" s="106"/>
      <c r="U856" s="106"/>
      <c r="V856" s="106"/>
      <c r="W856" s="106"/>
      <c r="X856" s="39"/>
      <c r="Y856" s="39"/>
      <c r="Z856" s="39"/>
      <c r="AA856" s="39"/>
      <c r="AB856" s="39"/>
      <c r="AC856" s="39"/>
      <c r="AD856" s="39"/>
      <c r="AE856" s="39"/>
    </row>
    <row r="857" spans="1:31" ht="16.5" customHeight="1">
      <c r="A857" s="39"/>
      <c r="B857" s="39"/>
      <c r="C857" s="106"/>
      <c r="D857" s="39"/>
      <c r="E857" s="107"/>
      <c r="F857" s="107"/>
      <c r="G857" s="107"/>
      <c r="H857" s="107"/>
      <c r="I857" s="39"/>
      <c r="J857" s="39"/>
      <c r="K857" s="39"/>
      <c r="L857" s="39"/>
      <c r="M857" s="39"/>
      <c r="N857" s="39"/>
      <c r="O857" s="106"/>
      <c r="P857" s="39"/>
      <c r="Q857" s="106"/>
      <c r="R857" s="39"/>
      <c r="S857" s="106"/>
      <c r="T857" s="106"/>
      <c r="U857" s="106"/>
      <c r="V857" s="106"/>
      <c r="W857" s="106"/>
      <c r="X857" s="39"/>
      <c r="Y857" s="39"/>
      <c r="Z857" s="39"/>
      <c r="AA857" s="39"/>
      <c r="AB857" s="39"/>
      <c r="AC857" s="39"/>
      <c r="AD857" s="39"/>
      <c r="AE857" s="39"/>
    </row>
    <row r="858" spans="1:31" ht="16.5" customHeight="1">
      <c r="A858" s="39"/>
      <c r="B858" s="39"/>
      <c r="C858" s="106"/>
      <c r="D858" s="39"/>
      <c r="E858" s="107"/>
      <c r="F858" s="107"/>
      <c r="G858" s="107"/>
      <c r="H858" s="107"/>
      <c r="I858" s="39"/>
      <c r="J858" s="39"/>
      <c r="K858" s="39"/>
      <c r="L858" s="39"/>
      <c r="M858" s="39"/>
      <c r="N858" s="39"/>
      <c r="O858" s="106"/>
      <c r="P858" s="39"/>
      <c r="Q858" s="106"/>
      <c r="R858" s="39"/>
      <c r="S858" s="106"/>
      <c r="T858" s="106"/>
      <c r="U858" s="106"/>
      <c r="V858" s="106"/>
      <c r="W858" s="106"/>
      <c r="X858" s="39"/>
      <c r="Y858" s="39"/>
      <c r="Z858" s="39"/>
      <c r="AA858" s="39"/>
      <c r="AB858" s="39"/>
      <c r="AC858" s="39"/>
      <c r="AD858" s="39"/>
      <c r="AE858" s="39"/>
    </row>
    <row r="859" spans="1:31" ht="16.5" customHeight="1">
      <c r="A859" s="39"/>
      <c r="B859" s="39"/>
      <c r="C859" s="106"/>
      <c r="D859" s="39"/>
      <c r="E859" s="107"/>
      <c r="F859" s="107"/>
      <c r="G859" s="107"/>
      <c r="H859" s="107"/>
      <c r="I859" s="39"/>
      <c r="J859" s="39"/>
      <c r="K859" s="39"/>
      <c r="L859" s="39"/>
      <c r="M859" s="39"/>
      <c r="N859" s="39"/>
      <c r="O859" s="106"/>
      <c r="P859" s="39"/>
      <c r="Q859" s="106"/>
      <c r="R859" s="39"/>
      <c r="S859" s="106"/>
      <c r="T859" s="106"/>
      <c r="U859" s="106"/>
      <c r="V859" s="106"/>
      <c r="W859" s="106"/>
      <c r="X859" s="39"/>
      <c r="Y859" s="39"/>
      <c r="Z859" s="39"/>
      <c r="AA859" s="39"/>
      <c r="AB859" s="39"/>
      <c r="AC859" s="39"/>
      <c r="AD859" s="39"/>
      <c r="AE859" s="39"/>
    </row>
    <row r="860" spans="1:31" ht="16.5" customHeight="1">
      <c r="A860" s="39"/>
      <c r="B860" s="39"/>
      <c r="C860" s="106"/>
      <c r="D860" s="39"/>
      <c r="E860" s="107"/>
      <c r="F860" s="107"/>
      <c r="G860" s="107"/>
      <c r="H860" s="107"/>
      <c r="I860" s="39"/>
      <c r="J860" s="39"/>
      <c r="K860" s="39"/>
      <c r="L860" s="39"/>
      <c r="M860" s="39"/>
      <c r="N860" s="39"/>
      <c r="O860" s="106"/>
      <c r="P860" s="39"/>
      <c r="Q860" s="106"/>
      <c r="R860" s="39"/>
      <c r="S860" s="106"/>
      <c r="T860" s="106"/>
      <c r="U860" s="106"/>
      <c r="V860" s="106"/>
      <c r="W860" s="106"/>
      <c r="X860" s="39"/>
      <c r="Y860" s="39"/>
      <c r="Z860" s="39"/>
      <c r="AA860" s="39"/>
      <c r="AB860" s="39"/>
      <c r="AC860" s="39"/>
      <c r="AD860" s="39"/>
      <c r="AE860" s="39"/>
    </row>
    <row r="861" spans="1:31" ht="16.5" customHeight="1">
      <c r="A861" s="39"/>
      <c r="B861" s="39"/>
      <c r="C861" s="106"/>
      <c r="D861" s="39"/>
      <c r="E861" s="107"/>
      <c r="F861" s="107"/>
      <c r="G861" s="107"/>
      <c r="H861" s="107"/>
      <c r="I861" s="39"/>
      <c r="J861" s="39"/>
      <c r="K861" s="39"/>
      <c r="L861" s="39"/>
      <c r="M861" s="39"/>
      <c r="N861" s="39"/>
      <c r="O861" s="106"/>
      <c r="P861" s="39"/>
      <c r="Q861" s="106"/>
      <c r="R861" s="39"/>
      <c r="S861" s="106"/>
      <c r="T861" s="106"/>
      <c r="U861" s="106"/>
      <c r="V861" s="106"/>
      <c r="W861" s="106"/>
      <c r="X861" s="39"/>
      <c r="Y861" s="39"/>
      <c r="Z861" s="39"/>
      <c r="AA861" s="39"/>
      <c r="AB861" s="39"/>
      <c r="AC861" s="39"/>
      <c r="AD861" s="39"/>
      <c r="AE861" s="39"/>
    </row>
    <row r="862" spans="1:31" ht="16.5" customHeight="1">
      <c r="A862" s="39"/>
      <c r="B862" s="39"/>
      <c r="C862" s="106"/>
      <c r="D862" s="39"/>
      <c r="E862" s="107"/>
      <c r="F862" s="107"/>
      <c r="G862" s="107"/>
      <c r="H862" s="107"/>
      <c r="I862" s="39"/>
      <c r="J862" s="39"/>
      <c r="K862" s="39"/>
      <c r="L862" s="39"/>
      <c r="M862" s="39"/>
      <c r="N862" s="39"/>
      <c r="O862" s="106"/>
      <c r="P862" s="39"/>
      <c r="Q862" s="106"/>
      <c r="R862" s="39"/>
      <c r="S862" s="106"/>
      <c r="T862" s="106"/>
      <c r="U862" s="106"/>
      <c r="V862" s="106"/>
      <c r="W862" s="106"/>
      <c r="X862" s="39"/>
      <c r="Y862" s="39"/>
      <c r="Z862" s="39"/>
      <c r="AA862" s="39"/>
      <c r="AB862" s="39"/>
      <c r="AC862" s="39"/>
      <c r="AD862" s="39"/>
      <c r="AE862" s="39"/>
    </row>
    <row r="863" spans="1:31" ht="16.5" customHeight="1">
      <c r="A863" s="39"/>
      <c r="B863" s="39"/>
      <c r="C863" s="106"/>
      <c r="D863" s="39"/>
      <c r="E863" s="107"/>
      <c r="F863" s="107"/>
      <c r="G863" s="107"/>
      <c r="H863" s="107"/>
      <c r="I863" s="39"/>
      <c r="J863" s="39"/>
      <c r="K863" s="39"/>
      <c r="L863" s="39"/>
      <c r="M863" s="39"/>
      <c r="N863" s="39"/>
      <c r="O863" s="106"/>
      <c r="P863" s="39"/>
      <c r="Q863" s="106"/>
      <c r="R863" s="39"/>
      <c r="S863" s="106"/>
      <c r="T863" s="106"/>
      <c r="U863" s="106"/>
      <c r="V863" s="106"/>
      <c r="W863" s="106"/>
      <c r="X863" s="39"/>
      <c r="Y863" s="39"/>
      <c r="Z863" s="39"/>
      <c r="AA863" s="39"/>
      <c r="AB863" s="39"/>
      <c r="AC863" s="39"/>
      <c r="AD863" s="39"/>
      <c r="AE863" s="39"/>
    </row>
    <row r="864" spans="1:31" ht="16.5" customHeight="1">
      <c r="A864" s="39"/>
      <c r="B864" s="39"/>
      <c r="C864" s="106"/>
      <c r="D864" s="39"/>
      <c r="E864" s="107"/>
      <c r="F864" s="107"/>
      <c r="G864" s="107"/>
      <c r="H864" s="107"/>
      <c r="I864" s="39"/>
      <c r="J864" s="39"/>
      <c r="K864" s="39"/>
      <c r="L864" s="39"/>
      <c r="M864" s="39"/>
      <c r="N864" s="39"/>
      <c r="O864" s="106"/>
      <c r="P864" s="39"/>
      <c r="Q864" s="106"/>
      <c r="R864" s="39"/>
      <c r="S864" s="106"/>
      <c r="T864" s="106"/>
      <c r="U864" s="106"/>
      <c r="V864" s="106"/>
      <c r="W864" s="106"/>
      <c r="X864" s="39"/>
      <c r="Y864" s="39"/>
      <c r="Z864" s="39"/>
      <c r="AA864" s="39"/>
      <c r="AB864" s="39"/>
      <c r="AC864" s="39"/>
      <c r="AD864" s="39"/>
      <c r="AE864" s="39"/>
    </row>
    <row r="865" spans="1:31" ht="16.5" customHeight="1">
      <c r="A865" s="39"/>
      <c r="B865" s="39"/>
      <c r="C865" s="106"/>
      <c r="D865" s="39"/>
      <c r="E865" s="107"/>
      <c r="F865" s="107"/>
      <c r="G865" s="107"/>
      <c r="H865" s="107"/>
      <c r="I865" s="39"/>
      <c r="J865" s="39"/>
      <c r="K865" s="39"/>
      <c r="L865" s="39"/>
      <c r="M865" s="39"/>
      <c r="N865" s="39"/>
      <c r="O865" s="106"/>
      <c r="P865" s="39"/>
      <c r="Q865" s="106"/>
      <c r="R865" s="39"/>
      <c r="S865" s="106"/>
      <c r="T865" s="106"/>
      <c r="U865" s="106"/>
      <c r="V865" s="106"/>
      <c r="W865" s="106"/>
      <c r="X865" s="39"/>
      <c r="Y865" s="39"/>
      <c r="Z865" s="39"/>
      <c r="AA865" s="39"/>
      <c r="AB865" s="39"/>
      <c r="AC865" s="39"/>
      <c r="AD865" s="39"/>
      <c r="AE865" s="39"/>
    </row>
    <row r="866" spans="1:31" ht="16.5" customHeight="1">
      <c r="A866" s="39"/>
      <c r="B866" s="39"/>
      <c r="C866" s="106"/>
      <c r="D866" s="39"/>
      <c r="E866" s="107"/>
      <c r="F866" s="107"/>
      <c r="G866" s="107"/>
      <c r="H866" s="107"/>
      <c r="I866" s="39"/>
      <c r="J866" s="39"/>
      <c r="K866" s="39"/>
      <c r="L866" s="39"/>
      <c r="M866" s="39"/>
      <c r="N866" s="39"/>
      <c r="O866" s="106"/>
      <c r="P866" s="39"/>
      <c r="Q866" s="106"/>
      <c r="R866" s="39"/>
      <c r="S866" s="106"/>
      <c r="T866" s="106"/>
      <c r="U866" s="106"/>
      <c r="V866" s="106"/>
      <c r="W866" s="106"/>
      <c r="X866" s="39"/>
      <c r="Y866" s="39"/>
      <c r="Z866" s="39"/>
      <c r="AA866" s="39"/>
      <c r="AB866" s="39"/>
      <c r="AC866" s="39"/>
      <c r="AD866" s="39"/>
      <c r="AE866" s="39"/>
    </row>
    <row r="867" spans="1:31" ht="16.5" customHeight="1">
      <c r="A867" s="39"/>
      <c r="B867" s="39"/>
      <c r="C867" s="106"/>
      <c r="D867" s="39"/>
      <c r="E867" s="107"/>
      <c r="F867" s="107"/>
      <c r="G867" s="107"/>
      <c r="H867" s="107"/>
      <c r="I867" s="39"/>
      <c r="J867" s="39"/>
      <c r="K867" s="39"/>
      <c r="L867" s="39"/>
      <c r="M867" s="39"/>
      <c r="N867" s="39"/>
      <c r="O867" s="106"/>
      <c r="P867" s="39"/>
      <c r="Q867" s="106"/>
      <c r="R867" s="39"/>
      <c r="S867" s="106"/>
      <c r="T867" s="106"/>
      <c r="U867" s="106"/>
      <c r="V867" s="106"/>
      <c r="W867" s="106"/>
      <c r="X867" s="39"/>
      <c r="Y867" s="39"/>
      <c r="Z867" s="39"/>
      <c r="AA867" s="39"/>
      <c r="AB867" s="39"/>
      <c r="AC867" s="39"/>
      <c r="AD867" s="39"/>
      <c r="AE867" s="39"/>
    </row>
    <row r="868" spans="1:31" ht="16.5" customHeight="1">
      <c r="A868" s="39"/>
      <c r="B868" s="39"/>
      <c r="C868" s="106"/>
      <c r="D868" s="39"/>
      <c r="E868" s="107"/>
      <c r="F868" s="107"/>
      <c r="G868" s="107"/>
      <c r="H868" s="107"/>
      <c r="I868" s="39"/>
      <c r="J868" s="39"/>
      <c r="K868" s="39"/>
      <c r="L868" s="39"/>
      <c r="M868" s="39"/>
      <c r="N868" s="39"/>
      <c r="O868" s="106"/>
      <c r="P868" s="39"/>
      <c r="Q868" s="106"/>
      <c r="R868" s="39"/>
      <c r="S868" s="106"/>
      <c r="T868" s="106"/>
      <c r="U868" s="106"/>
      <c r="V868" s="106"/>
      <c r="W868" s="106"/>
      <c r="X868" s="39"/>
      <c r="Y868" s="39"/>
      <c r="Z868" s="39"/>
      <c r="AA868" s="39"/>
      <c r="AB868" s="39"/>
      <c r="AC868" s="39"/>
      <c r="AD868" s="39"/>
      <c r="AE868" s="39"/>
    </row>
    <row r="869" spans="1:31" ht="16.5" customHeight="1">
      <c r="A869" s="39"/>
      <c r="B869" s="39"/>
      <c r="C869" s="106"/>
      <c r="D869" s="39"/>
      <c r="E869" s="107"/>
      <c r="F869" s="107"/>
      <c r="G869" s="107"/>
      <c r="H869" s="107"/>
      <c r="I869" s="39"/>
      <c r="J869" s="39"/>
      <c r="K869" s="39"/>
      <c r="L869" s="39"/>
      <c r="M869" s="39"/>
      <c r="N869" s="39"/>
      <c r="O869" s="106"/>
      <c r="P869" s="39"/>
      <c r="Q869" s="106"/>
      <c r="R869" s="39"/>
      <c r="S869" s="106"/>
      <c r="T869" s="106"/>
      <c r="U869" s="106"/>
      <c r="V869" s="106"/>
      <c r="W869" s="106"/>
      <c r="X869" s="39"/>
      <c r="Y869" s="39"/>
      <c r="Z869" s="39"/>
      <c r="AA869" s="39"/>
      <c r="AB869" s="39"/>
      <c r="AC869" s="39"/>
      <c r="AD869" s="39"/>
      <c r="AE869" s="39"/>
    </row>
    <row r="870" spans="1:31" ht="16.5" customHeight="1">
      <c r="A870" s="39"/>
      <c r="B870" s="39"/>
      <c r="C870" s="106"/>
      <c r="D870" s="39"/>
      <c r="E870" s="107"/>
      <c r="F870" s="107"/>
      <c r="G870" s="107"/>
      <c r="H870" s="107"/>
      <c r="I870" s="39"/>
      <c r="J870" s="39"/>
      <c r="K870" s="39"/>
      <c r="L870" s="39"/>
      <c r="M870" s="39"/>
      <c r="N870" s="39"/>
      <c r="O870" s="106"/>
      <c r="P870" s="39"/>
      <c r="Q870" s="106"/>
      <c r="R870" s="39"/>
      <c r="S870" s="106"/>
      <c r="T870" s="106"/>
      <c r="U870" s="106"/>
      <c r="V870" s="106"/>
      <c r="W870" s="106"/>
      <c r="X870" s="39"/>
      <c r="Y870" s="39"/>
      <c r="Z870" s="39"/>
      <c r="AA870" s="39"/>
      <c r="AB870" s="39"/>
      <c r="AC870" s="39"/>
      <c r="AD870" s="39"/>
      <c r="AE870" s="39"/>
    </row>
    <row r="871" spans="1:31" ht="16.5" customHeight="1">
      <c r="A871" s="39"/>
      <c r="B871" s="39"/>
      <c r="C871" s="106"/>
      <c r="D871" s="39"/>
      <c r="E871" s="107"/>
      <c r="F871" s="107"/>
      <c r="G871" s="107"/>
      <c r="H871" s="107"/>
      <c r="I871" s="39"/>
      <c r="J871" s="39"/>
      <c r="K871" s="39"/>
      <c r="L871" s="39"/>
      <c r="M871" s="39"/>
      <c r="N871" s="39"/>
      <c r="O871" s="106"/>
      <c r="P871" s="39"/>
      <c r="Q871" s="106"/>
      <c r="R871" s="39"/>
      <c r="S871" s="106"/>
      <c r="T871" s="106"/>
      <c r="U871" s="106"/>
      <c r="V871" s="106"/>
      <c r="W871" s="106"/>
      <c r="X871" s="39"/>
      <c r="Y871" s="39"/>
      <c r="Z871" s="39"/>
      <c r="AA871" s="39"/>
      <c r="AB871" s="39"/>
      <c r="AC871" s="39"/>
      <c r="AD871" s="39"/>
      <c r="AE871" s="39"/>
    </row>
    <row r="872" spans="1:31" ht="16.5" customHeight="1">
      <c r="A872" s="39"/>
      <c r="B872" s="39"/>
      <c r="C872" s="106"/>
      <c r="D872" s="39"/>
      <c r="E872" s="107"/>
      <c r="F872" s="107"/>
      <c r="G872" s="107"/>
      <c r="H872" s="107"/>
      <c r="I872" s="39"/>
      <c r="J872" s="39"/>
      <c r="K872" s="39"/>
      <c r="L872" s="39"/>
      <c r="M872" s="39"/>
      <c r="N872" s="39"/>
      <c r="O872" s="106"/>
      <c r="P872" s="39"/>
      <c r="Q872" s="106"/>
      <c r="R872" s="39"/>
      <c r="S872" s="106"/>
      <c r="T872" s="106"/>
      <c r="U872" s="106"/>
      <c r="V872" s="106"/>
      <c r="W872" s="106"/>
      <c r="X872" s="39"/>
      <c r="Y872" s="39"/>
      <c r="Z872" s="39"/>
      <c r="AA872" s="39"/>
      <c r="AB872" s="39"/>
      <c r="AC872" s="39"/>
      <c r="AD872" s="39"/>
      <c r="AE872" s="39"/>
    </row>
    <row r="873" spans="1:31" ht="16.5" customHeight="1">
      <c r="A873" s="39"/>
      <c r="B873" s="39"/>
      <c r="C873" s="106"/>
      <c r="D873" s="39"/>
      <c r="E873" s="107"/>
      <c r="F873" s="107"/>
      <c r="G873" s="107"/>
      <c r="H873" s="107"/>
      <c r="I873" s="39"/>
      <c r="J873" s="39"/>
      <c r="K873" s="39"/>
      <c r="L873" s="39"/>
      <c r="M873" s="39"/>
      <c r="N873" s="39"/>
      <c r="O873" s="106"/>
      <c r="P873" s="39"/>
      <c r="Q873" s="106"/>
      <c r="R873" s="39"/>
      <c r="S873" s="106"/>
      <c r="T873" s="106"/>
      <c r="U873" s="106"/>
      <c r="V873" s="106"/>
      <c r="W873" s="106"/>
      <c r="X873" s="39"/>
      <c r="Y873" s="39"/>
      <c r="Z873" s="39"/>
      <c r="AA873" s="39"/>
      <c r="AB873" s="39"/>
      <c r="AC873" s="39"/>
      <c r="AD873" s="39"/>
      <c r="AE873" s="39"/>
    </row>
    <row r="874" spans="1:31" ht="16.5" customHeight="1">
      <c r="A874" s="39"/>
      <c r="B874" s="39"/>
      <c r="C874" s="106"/>
      <c r="D874" s="39"/>
      <c r="E874" s="107"/>
      <c r="F874" s="107"/>
      <c r="G874" s="107"/>
      <c r="H874" s="107"/>
      <c r="I874" s="39"/>
      <c r="J874" s="39"/>
      <c r="K874" s="39"/>
      <c r="L874" s="39"/>
      <c r="M874" s="39"/>
      <c r="N874" s="39"/>
      <c r="O874" s="106"/>
      <c r="P874" s="39"/>
      <c r="Q874" s="106"/>
      <c r="R874" s="39"/>
      <c r="S874" s="106"/>
      <c r="T874" s="106"/>
      <c r="U874" s="106"/>
      <c r="V874" s="106"/>
      <c r="W874" s="106"/>
      <c r="X874" s="39"/>
      <c r="Y874" s="39"/>
      <c r="Z874" s="39"/>
      <c r="AA874" s="39"/>
      <c r="AB874" s="39"/>
      <c r="AC874" s="39"/>
      <c r="AD874" s="39"/>
      <c r="AE874" s="39"/>
    </row>
    <row r="875" spans="1:31" ht="16.5" customHeight="1">
      <c r="A875" s="39"/>
      <c r="B875" s="39"/>
      <c r="C875" s="106"/>
      <c r="D875" s="39"/>
      <c r="E875" s="107"/>
      <c r="F875" s="107"/>
      <c r="G875" s="107"/>
      <c r="H875" s="107"/>
      <c r="I875" s="39"/>
      <c r="J875" s="39"/>
      <c r="K875" s="39"/>
      <c r="L875" s="39"/>
      <c r="M875" s="39"/>
      <c r="N875" s="39"/>
      <c r="O875" s="106"/>
      <c r="P875" s="39"/>
      <c r="Q875" s="106"/>
      <c r="R875" s="39"/>
      <c r="S875" s="106"/>
      <c r="T875" s="106"/>
      <c r="U875" s="106"/>
      <c r="V875" s="106"/>
      <c r="W875" s="106"/>
      <c r="X875" s="39"/>
      <c r="Y875" s="39"/>
      <c r="Z875" s="39"/>
      <c r="AA875" s="39"/>
      <c r="AB875" s="39"/>
      <c r="AC875" s="39"/>
      <c r="AD875" s="39"/>
      <c r="AE875" s="39"/>
    </row>
    <row r="876" spans="1:31" ht="16.5" customHeight="1">
      <c r="A876" s="39"/>
      <c r="B876" s="39"/>
      <c r="C876" s="106"/>
      <c r="D876" s="39"/>
      <c r="E876" s="107"/>
      <c r="F876" s="107"/>
      <c r="G876" s="107"/>
      <c r="H876" s="107"/>
      <c r="I876" s="39"/>
      <c r="J876" s="39"/>
      <c r="K876" s="39"/>
      <c r="L876" s="39"/>
      <c r="M876" s="39"/>
      <c r="N876" s="39"/>
      <c r="O876" s="106"/>
      <c r="P876" s="39"/>
      <c r="Q876" s="106"/>
      <c r="R876" s="39"/>
      <c r="S876" s="106"/>
      <c r="T876" s="106"/>
      <c r="U876" s="106"/>
      <c r="V876" s="106"/>
      <c r="W876" s="106"/>
      <c r="X876" s="39"/>
      <c r="Y876" s="39"/>
      <c r="Z876" s="39"/>
      <c r="AA876" s="39"/>
      <c r="AB876" s="39"/>
      <c r="AC876" s="39"/>
      <c r="AD876" s="39"/>
      <c r="AE876" s="39"/>
    </row>
    <row r="877" spans="1:31" ht="16.5" customHeight="1">
      <c r="A877" s="39"/>
      <c r="B877" s="39"/>
      <c r="C877" s="106"/>
      <c r="D877" s="39"/>
      <c r="E877" s="107"/>
      <c r="F877" s="107"/>
      <c r="G877" s="107"/>
      <c r="H877" s="107"/>
      <c r="I877" s="39"/>
      <c r="J877" s="39"/>
      <c r="K877" s="39"/>
      <c r="L877" s="39"/>
      <c r="M877" s="39"/>
      <c r="N877" s="39"/>
      <c r="O877" s="106"/>
      <c r="P877" s="39"/>
      <c r="Q877" s="106"/>
      <c r="R877" s="39"/>
      <c r="S877" s="106"/>
      <c r="T877" s="106"/>
      <c r="U877" s="106"/>
      <c r="V877" s="106"/>
      <c r="W877" s="106"/>
      <c r="X877" s="39"/>
      <c r="Y877" s="39"/>
      <c r="Z877" s="39"/>
      <c r="AA877" s="39"/>
      <c r="AB877" s="39"/>
      <c r="AC877" s="39"/>
      <c r="AD877" s="39"/>
      <c r="AE877" s="39"/>
    </row>
    <row r="878" spans="1:31" ht="16.5" customHeight="1">
      <c r="A878" s="39"/>
      <c r="B878" s="39"/>
      <c r="C878" s="106"/>
      <c r="D878" s="39"/>
      <c r="E878" s="107"/>
      <c r="F878" s="107"/>
      <c r="G878" s="107"/>
      <c r="H878" s="107"/>
      <c r="I878" s="39"/>
      <c r="J878" s="39"/>
      <c r="K878" s="39"/>
      <c r="L878" s="39"/>
      <c r="M878" s="39"/>
      <c r="N878" s="39"/>
      <c r="O878" s="106"/>
      <c r="P878" s="39"/>
      <c r="Q878" s="106"/>
      <c r="R878" s="39"/>
      <c r="S878" s="106"/>
      <c r="T878" s="106"/>
      <c r="U878" s="106"/>
      <c r="V878" s="106"/>
      <c r="W878" s="106"/>
      <c r="X878" s="39"/>
      <c r="Y878" s="39"/>
      <c r="Z878" s="39"/>
      <c r="AA878" s="39"/>
      <c r="AB878" s="39"/>
      <c r="AC878" s="39"/>
      <c r="AD878" s="39"/>
      <c r="AE878" s="39"/>
    </row>
    <row r="879" spans="1:31" ht="16.5" customHeight="1">
      <c r="A879" s="39"/>
      <c r="B879" s="39"/>
      <c r="C879" s="106"/>
      <c r="D879" s="39"/>
      <c r="E879" s="107"/>
      <c r="F879" s="107"/>
      <c r="G879" s="107"/>
      <c r="H879" s="107"/>
      <c r="I879" s="39"/>
      <c r="J879" s="39"/>
      <c r="K879" s="39"/>
      <c r="L879" s="39"/>
      <c r="M879" s="39"/>
      <c r="N879" s="39"/>
      <c r="O879" s="106"/>
      <c r="P879" s="39"/>
      <c r="Q879" s="106"/>
      <c r="R879" s="39"/>
      <c r="S879" s="106"/>
      <c r="T879" s="106"/>
      <c r="U879" s="106"/>
      <c r="V879" s="106"/>
      <c r="W879" s="106"/>
      <c r="X879" s="39"/>
      <c r="Y879" s="39"/>
      <c r="Z879" s="39"/>
      <c r="AA879" s="39"/>
      <c r="AB879" s="39"/>
      <c r="AC879" s="39"/>
      <c r="AD879" s="39"/>
      <c r="AE879" s="39"/>
    </row>
    <row r="880" spans="1:31" ht="16.5" customHeight="1">
      <c r="A880" s="39"/>
      <c r="B880" s="39"/>
      <c r="C880" s="106"/>
      <c r="D880" s="39"/>
      <c r="E880" s="107"/>
      <c r="F880" s="107"/>
      <c r="G880" s="107"/>
      <c r="H880" s="107"/>
      <c r="I880" s="39"/>
      <c r="J880" s="39"/>
      <c r="K880" s="39"/>
      <c r="L880" s="39"/>
      <c r="M880" s="39"/>
      <c r="N880" s="39"/>
      <c r="O880" s="106"/>
      <c r="P880" s="39"/>
      <c r="Q880" s="106"/>
      <c r="R880" s="39"/>
      <c r="S880" s="106"/>
      <c r="T880" s="106"/>
      <c r="U880" s="106"/>
      <c r="V880" s="106"/>
      <c r="W880" s="106"/>
      <c r="X880" s="39"/>
      <c r="Y880" s="39"/>
      <c r="Z880" s="39"/>
      <c r="AA880" s="39"/>
      <c r="AB880" s="39"/>
      <c r="AC880" s="39"/>
      <c r="AD880" s="39"/>
      <c r="AE880" s="39"/>
    </row>
    <row r="881" spans="1:31" ht="16.5" customHeight="1">
      <c r="A881" s="39"/>
      <c r="B881" s="39"/>
      <c r="C881" s="106"/>
      <c r="D881" s="39"/>
      <c r="E881" s="107"/>
      <c r="F881" s="107"/>
      <c r="G881" s="107"/>
      <c r="H881" s="107"/>
      <c r="I881" s="39"/>
      <c r="J881" s="39"/>
      <c r="K881" s="39"/>
      <c r="L881" s="39"/>
      <c r="M881" s="39"/>
      <c r="N881" s="39"/>
      <c r="O881" s="106"/>
      <c r="P881" s="39"/>
      <c r="Q881" s="106"/>
      <c r="R881" s="39"/>
      <c r="S881" s="106"/>
      <c r="T881" s="106"/>
      <c r="U881" s="106"/>
      <c r="V881" s="106"/>
      <c r="W881" s="106"/>
      <c r="X881" s="39"/>
      <c r="Y881" s="39"/>
      <c r="Z881" s="39"/>
      <c r="AA881" s="39"/>
      <c r="AB881" s="39"/>
      <c r="AC881" s="39"/>
      <c r="AD881" s="39"/>
      <c r="AE881" s="39"/>
    </row>
    <row r="882" spans="1:31" ht="16.5" customHeight="1">
      <c r="A882" s="39"/>
      <c r="B882" s="39"/>
      <c r="C882" s="106"/>
      <c r="D882" s="39"/>
      <c r="E882" s="107"/>
      <c r="F882" s="107"/>
      <c r="G882" s="107"/>
      <c r="H882" s="107"/>
      <c r="I882" s="39"/>
      <c r="J882" s="39"/>
      <c r="K882" s="39"/>
      <c r="L882" s="39"/>
      <c r="M882" s="39"/>
      <c r="N882" s="39"/>
      <c r="O882" s="106"/>
      <c r="P882" s="39"/>
      <c r="Q882" s="106"/>
      <c r="R882" s="39"/>
      <c r="S882" s="106"/>
      <c r="T882" s="106"/>
      <c r="U882" s="106"/>
      <c r="V882" s="106"/>
      <c r="W882" s="106"/>
      <c r="X882" s="39"/>
      <c r="Y882" s="39"/>
      <c r="Z882" s="39"/>
      <c r="AA882" s="39"/>
      <c r="AB882" s="39"/>
      <c r="AC882" s="39"/>
      <c r="AD882" s="39"/>
      <c r="AE882" s="39"/>
    </row>
    <row r="883" spans="1:31" ht="16.5" customHeight="1">
      <c r="A883" s="39"/>
      <c r="B883" s="39"/>
      <c r="C883" s="106"/>
      <c r="D883" s="39"/>
      <c r="E883" s="107"/>
      <c r="F883" s="107"/>
      <c r="G883" s="107"/>
      <c r="H883" s="107"/>
      <c r="I883" s="39"/>
      <c r="J883" s="39"/>
      <c r="K883" s="39"/>
      <c r="L883" s="39"/>
      <c r="M883" s="39"/>
      <c r="N883" s="39"/>
      <c r="O883" s="106"/>
      <c r="P883" s="39"/>
      <c r="Q883" s="106"/>
      <c r="R883" s="39"/>
      <c r="S883" s="106"/>
      <c r="T883" s="106"/>
      <c r="U883" s="106"/>
      <c r="V883" s="106"/>
      <c r="W883" s="106"/>
      <c r="X883" s="39"/>
      <c r="Y883" s="39"/>
      <c r="Z883" s="39"/>
      <c r="AA883" s="39"/>
      <c r="AB883" s="39"/>
      <c r="AC883" s="39"/>
      <c r="AD883" s="39"/>
      <c r="AE883" s="39"/>
    </row>
    <row r="884" spans="1:31" ht="16.5" customHeight="1">
      <c r="A884" s="39"/>
      <c r="B884" s="39"/>
      <c r="C884" s="106"/>
      <c r="D884" s="39"/>
      <c r="E884" s="107"/>
      <c r="F884" s="107"/>
      <c r="G884" s="107"/>
      <c r="H884" s="107"/>
      <c r="I884" s="39"/>
      <c r="J884" s="39"/>
      <c r="K884" s="39"/>
      <c r="L884" s="39"/>
      <c r="M884" s="39"/>
      <c r="N884" s="39"/>
      <c r="O884" s="106"/>
      <c r="P884" s="39"/>
      <c r="Q884" s="106"/>
      <c r="R884" s="39"/>
      <c r="S884" s="106"/>
      <c r="T884" s="106"/>
      <c r="U884" s="106"/>
      <c r="V884" s="106"/>
      <c r="W884" s="106"/>
      <c r="X884" s="39"/>
      <c r="Y884" s="39"/>
      <c r="Z884" s="39"/>
      <c r="AA884" s="39"/>
      <c r="AB884" s="39"/>
      <c r="AC884" s="39"/>
      <c r="AD884" s="39"/>
      <c r="AE884" s="39"/>
    </row>
    <row r="885" spans="1:31" ht="16.5" customHeight="1">
      <c r="A885" s="39"/>
      <c r="B885" s="39"/>
      <c r="C885" s="106"/>
      <c r="D885" s="39"/>
      <c r="E885" s="107"/>
      <c r="F885" s="107"/>
      <c r="G885" s="107"/>
      <c r="H885" s="107"/>
      <c r="I885" s="39"/>
      <c r="J885" s="39"/>
      <c r="K885" s="39"/>
      <c r="L885" s="39"/>
      <c r="M885" s="39"/>
      <c r="N885" s="39"/>
      <c r="O885" s="106"/>
      <c r="P885" s="39"/>
      <c r="Q885" s="106"/>
      <c r="R885" s="39"/>
      <c r="S885" s="106"/>
      <c r="T885" s="106"/>
      <c r="U885" s="106"/>
      <c r="V885" s="106"/>
      <c r="W885" s="106"/>
      <c r="X885" s="39"/>
      <c r="Y885" s="39"/>
      <c r="Z885" s="39"/>
      <c r="AA885" s="39"/>
      <c r="AB885" s="39"/>
      <c r="AC885" s="39"/>
      <c r="AD885" s="39"/>
      <c r="AE885" s="39"/>
    </row>
    <row r="886" spans="1:31" ht="16.5" customHeight="1">
      <c r="A886" s="39"/>
      <c r="B886" s="39"/>
      <c r="C886" s="106"/>
      <c r="D886" s="39"/>
      <c r="E886" s="107"/>
      <c r="F886" s="107"/>
      <c r="G886" s="107"/>
      <c r="H886" s="107"/>
      <c r="I886" s="39"/>
      <c r="J886" s="39"/>
      <c r="K886" s="39"/>
      <c r="L886" s="39"/>
      <c r="M886" s="39"/>
      <c r="N886" s="39"/>
      <c r="O886" s="106"/>
      <c r="P886" s="39"/>
      <c r="Q886" s="106"/>
      <c r="R886" s="39"/>
      <c r="S886" s="106"/>
      <c r="T886" s="106"/>
      <c r="U886" s="106"/>
      <c r="V886" s="106"/>
      <c r="W886" s="106"/>
      <c r="X886" s="39"/>
      <c r="Y886" s="39"/>
      <c r="Z886" s="39"/>
      <c r="AA886" s="39"/>
      <c r="AB886" s="39"/>
      <c r="AC886" s="39"/>
      <c r="AD886" s="39"/>
      <c r="AE886" s="39"/>
    </row>
    <row r="887" spans="1:31" ht="16.5" customHeight="1">
      <c r="A887" s="39"/>
      <c r="B887" s="39"/>
      <c r="C887" s="106"/>
      <c r="D887" s="39"/>
      <c r="E887" s="107"/>
      <c r="F887" s="107"/>
      <c r="G887" s="107"/>
      <c r="H887" s="107"/>
      <c r="I887" s="39"/>
      <c r="J887" s="39"/>
      <c r="K887" s="39"/>
      <c r="L887" s="39"/>
      <c r="M887" s="39"/>
      <c r="N887" s="39"/>
      <c r="O887" s="106"/>
      <c r="P887" s="39"/>
      <c r="Q887" s="106"/>
      <c r="R887" s="39"/>
      <c r="S887" s="106"/>
      <c r="T887" s="106"/>
      <c r="U887" s="106"/>
      <c r="V887" s="106"/>
      <c r="W887" s="106"/>
      <c r="X887" s="39"/>
      <c r="Y887" s="39"/>
      <c r="Z887" s="39"/>
      <c r="AA887" s="39"/>
      <c r="AB887" s="39"/>
      <c r="AC887" s="39"/>
      <c r="AD887" s="39"/>
      <c r="AE887" s="39"/>
    </row>
    <row r="888" spans="1:31" ht="16.5" customHeight="1">
      <c r="A888" s="39"/>
      <c r="B888" s="39"/>
      <c r="C888" s="106"/>
      <c r="D888" s="39"/>
      <c r="E888" s="107"/>
      <c r="F888" s="107"/>
      <c r="G888" s="107"/>
      <c r="H888" s="107"/>
      <c r="I888" s="39"/>
      <c r="J888" s="39"/>
      <c r="K888" s="39"/>
      <c r="L888" s="39"/>
      <c r="M888" s="39"/>
      <c r="N888" s="39"/>
      <c r="O888" s="106"/>
      <c r="P888" s="39"/>
      <c r="Q888" s="106"/>
      <c r="R888" s="39"/>
      <c r="S888" s="106"/>
      <c r="T888" s="106"/>
      <c r="U888" s="106"/>
      <c r="V888" s="106"/>
      <c r="W888" s="106"/>
      <c r="X888" s="39"/>
      <c r="Y888" s="39"/>
      <c r="Z888" s="39"/>
      <c r="AA888" s="39"/>
      <c r="AB888" s="39"/>
      <c r="AC888" s="39"/>
      <c r="AD888" s="39"/>
      <c r="AE888" s="39"/>
    </row>
    <row r="889" spans="1:31" ht="16.5" customHeight="1">
      <c r="A889" s="39"/>
      <c r="B889" s="39"/>
      <c r="C889" s="106"/>
      <c r="D889" s="39"/>
      <c r="E889" s="107"/>
      <c r="F889" s="107"/>
      <c r="G889" s="107"/>
      <c r="H889" s="107"/>
      <c r="I889" s="39"/>
      <c r="J889" s="39"/>
      <c r="K889" s="39"/>
      <c r="L889" s="39"/>
      <c r="M889" s="39"/>
      <c r="N889" s="39"/>
      <c r="O889" s="106"/>
      <c r="P889" s="39"/>
      <c r="Q889" s="106"/>
      <c r="R889" s="39"/>
      <c r="S889" s="106"/>
      <c r="T889" s="106"/>
      <c r="U889" s="106"/>
      <c r="V889" s="106"/>
      <c r="W889" s="106"/>
      <c r="X889" s="39"/>
      <c r="Y889" s="39"/>
      <c r="Z889" s="39"/>
      <c r="AA889" s="39"/>
      <c r="AB889" s="39"/>
      <c r="AC889" s="39"/>
      <c r="AD889" s="39"/>
      <c r="AE889" s="39"/>
    </row>
    <row r="890" spans="1:31" ht="16.5" customHeight="1">
      <c r="A890" s="39"/>
      <c r="B890" s="39"/>
      <c r="C890" s="106"/>
      <c r="D890" s="39"/>
      <c r="E890" s="107"/>
      <c r="F890" s="107"/>
      <c r="G890" s="107"/>
      <c r="H890" s="107"/>
      <c r="I890" s="39"/>
      <c r="J890" s="39"/>
      <c r="K890" s="39"/>
      <c r="L890" s="39"/>
      <c r="M890" s="39"/>
      <c r="N890" s="39"/>
      <c r="O890" s="106"/>
      <c r="P890" s="39"/>
      <c r="Q890" s="106"/>
      <c r="R890" s="39"/>
      <c r="S890" s="106"/>
      <c r="T890" s="106"/>
      <c r="U890" s="106"/>
      <c r="V890" s="106"/>
      <c r="W890" s="106"/>
      <c r="X890" s="39"/>
      <c r="Y890" s="39"/>
      <c r="Z890" s="39"/>
      <c r="AA890" s="39"/>
      <c r="AB890" s="39"/>
      <c r="AC890" s="39"/>
      <c r="AD890" s="39"/>
      <c r="AE890" s="39"/>
    </row>
    <row r="891" spans="1:31" ht="16.5" customHeight="1">
      <c r="A891" s="39"/>
      <c r="B891" s="39"/>
      <c r="C891" s="106"/>
      <c r="D891" s="39"/>
      <c r="E891" s="107"/>
      <c r="F891" s="107"/>
      <c r="G891" s="107"/>
      <c r="H891" s="107"/>
      <c r="I891" s="39"/>
      <c r="J891" s="39"/>
      <c r="K891" s="39"/>
      <c r="L891" s="39"/>
      <c r="M891" s="39"/>
      <c r="N891" s="39"/>
      <c r="O891" s="106"/>
      <c r="P891" s="39"/>
      <c r="Q891" s="106"/>
      <c r="R891" s="39"/>
      <c r="S891" s="106"/>
      <c r="T891" s="106"/>
      <c r="U891" s="106"/>
      <c r="V891" s="106"/>
      <c r="W891" s="106"/>
      <c r="X891" s="39"/>
      <c r="Y891" s="39"/>
      <c r="Z891" s="39"/>
      <c r="AA891" s="39"/>
      <c r="AB891" s="39"/>
      <c r="AC891" s="39"/>
      <c r="AD891" s="39"/>
      <c r="AE891" s="39"/>
    </row>
    <row r="892" spans="1:31" ht="16.5" customHeight="1">
      <c r="A892" s="39"/>
      <c r="B892" s="39"/>
      <c r="C892" s="106"/>
      <c r="D892" s="39"/>
      <c r="E892" s="107"/>
      <c r="F892" s="107"/>
      <c r="G892" s="107"/>
      <c r="H892" s="107"/>
      <c r="I892" s="39"/>
      <c r="J892" s="39"/>
      <c r="K892" s="39"/>
      <c r="L892" s="39"/>
      <c r="M892" s="39"/>
      <c r="N892" s="39"/>
      <c r="O892" s="106"/>
      <c r="P892" s="39"/>
      <c r="Q892" s="106"/>
      <c r="R892" s="39"/>
      <c r="S892" s="106"/>
      <c r="T892" s="106"/>
      <c r="U892" s="106"/>
      <c r="V892" s="106"/>
      <c r="W892" s="106"/>
      <c r="X892" s="39"/>
      <c r="Y892" s="39"/>
      <c r="Z892" s="39"/>
      <c r="AA892" s="39"/>
      <c r="AB892" s="39"/>
      <c r="AC892" s="39"/>
      <c r="AD892" s="39"/>
      <c r="AE892" s="39"/>
    </row>
    <row r="893" spans="1:31" ht="16.5" customHeight="1">
      <c r="A893" s="39"/>
      <c r="B893" s="39"/>
      <c r="C893" s="106"/>
      <c r="D893" s="39"/>
      <c r="E893" s="107"/>
      <c r="F893" s="107"/>
      <c r="G893" s="107"/>
      <c r="H893" s="107"/>
      <c r="I893" s="39"/>
      <c r="J893" s="39"/>
      <c r="K893" s="39"/>
      <c r="L893" s="39"/>
      <c r="M893" s="39"/>
      <c r="N893" s="39"/>
      <c r="O893" s="106"/>
      <c r="P893" s="39"/>
      <c r="Q893" s="106"/>
      <c r="R893" s="39"/>
      <c r="S893" s="106"/>
      <c r="T893" s="106"/>
      <c r="U893" s="106"/>
      <c r="V893" s="106"/>
      <c r="W893" s="106"/>
      <c r="X893" s="39"/>
      <c r="Y893" s="39"/>
      <c r="Z893" s="39"/>
      <c r="AA893" s="39"/>
      <c r="AB893" s="39"/>
      <c r="AC893" s="39"/>
      <c r="AD893" s="39"/>
      <c r="AE893" s="39"/>
    </row>
    <row r="894" spans="1:31" ht="16.5" customHeight="1">
      <c r="A894" s="39"/>
      <c r="B894" s="39"/>
      <c r="C894" s="106"/>
      <c r="D894" s="39"/>
      <c r="E894" s="107"/>
      <c r="F894" s="107"/>
      <c r="G894" s="107"/>
      <c r="H894" s="107"/>
      <c r="I894" s="39"/>
      <c r="J894" s="39"/>
      <c r="K894" s="39"/>
      <c r="L894" s="39"/>
      <c r="M894" s="39"/>
      <c r="N894" s="39"/>
      <c r="O894" s="106"/>
      <c r="P894" s="39"/>
      <c r="Q894" s="106"/>
      <c r="R894" s="39"/>
      <c r="S894" s="106"/>
      <c r="T894" s="106"/>
      <c r="U894" s="106"/>
      <c r="V894" s="106"/>
      <c r="W894" s="106"/>
      <c r="X894" s="39"/>
      <c r="Y894" s="39"/>
      <c r="Z894" s="39"/>
      <c r="AA894" s="39"/>
      <c r="AB894" s="39"/>
      <c r="AC894" s="39"/>
      <c r="AD894" s="39"/>
      <c r="AE894" s="39"/>
    </row>
    <row r="895" spans="1:31" ht="16.5" customHeight="1">
      <c r="A895" s="39"/>
      <c r="B895" s="39"/>
      <c r="C895" s="106"/>
      <c r="D895" s="39"/>
      <c r="E895" s="107"/>
      <c r="F895" s="107"/>
      <c r="G895" s="107"/>
      <c r="H895" s="107"/>
      <c r="I895" s="39"/>
      <c r="J895" s="39"/>
      <c r="K895" s="39"/>
      <c r="L895" s="39"/>
      <c r="M895" s="39"/>
      <c r="N895" s="39"/>
      <c r="O895" s="106"/>
      <c r="P895" s="39"/>
      <c r="Q895" s="106"/>
      <c r="R895" s="39"/>
      <c r="S895" s="106"/>
      <c r="T895" s="106"/>
      <c r="U895" s="106"/>
      <c r="V895" s="106"/>
      <c r="W895" s="106"/>
      <c r="X895" s="39"/>
      <c r="Y895" s="39"/>
      <c r="Z895" s="39"/>
      <c r="AA895" s="39"/>
      <c r="AB895" s="39"/>
      <c r="AC895" s="39"/>
      <c r="AD895" s="39"/>
      <c r="AE895" s="39"/>
    </row>
    <row r="896" spans="1:31" ht="16.5" customHeight="1">
      <c r="A896" s="39"/>
      <c r="B896" s="39"/>
      <c r="C896" s="106"/>
      <c r="D896" s="39"/>
      <c r="E896" s="107"/>
      <c r="F896" s="107"/>
      <c r="G896" s="107"/>
      <c r="H896" s="107"/>
      <c r="I896" s="39"/>
      <c r="J896" s="39"/>
      <c r="K896" s="39"/>
      <c r="L896" s="39"/>
      <c r="M896" s="39"/>
      <c r="N896" s="39"/>
      <c r="O896" s="106"/>
      <c r="P896" s="39"/>
      <c r="Q896" s="106"/>
      <c r="R896" s="39"/>
      <c r="S896" s="106"/>
      <c r="T896" s="106"/>
      <c r="U896" s="106"/>
      <c r="V896" s="106"/>
      <c r="W896" s="106"/>
      <c r="X896" s="39"/>
      <c r="Y896" s="39"/>
      <c r="Z896" s="39"/>
      <c r="AA896" s="39"/>
      <c r="AB896" s="39"/>
      <c r="AC896" s="39"/>
      <c r="AD896" s="39"/>
      <c r="AE896" s="39"/>
    </row>
    <row r="897" spans="1:31" ht="16.5" customHeight="1">
      <c r="A897" s="39"/>
      <c r="B897" s="39"/>
      <c r="C897" s="106"/>
      <c r="D897" s="39"/>
      <c r="E897" s="107"/>
      <c r="F897" s="107"/>
      <c r="G897" s="107"/>
      <c r="H897" s="107"/>
      <c r="I897" s="39"/>
      <c r="J897" s="39"/>
      <c r="K897" s="39"/>
      <c r="L897" s="39"/>
      <c r="M897" s="39"/>
      <c r="N897" s="39"/>
      <c r="O897" s="106"/>
      <c r="P897" s="39"/>
      <c r="Q897" s="106"/>
      <c r="R897" s="39"/>
      <c r="S897" s="106"/>
      <c r="T897" s="106"/>
      <c r="U897" s="106"/>
      <c r="V897" s="106"/>
      <c r="W897" s="106"/>
      <c r="X897" s="39"/>
      <c r="Y897" s="39"/>
      <c r="Z897" s="39"/>
      <c r="AA897" s="39"/>
      <c r="AB897" s="39"/>
      <c r="AC897" s="39"/>
      <c r="AD897" s="39"/>
      <c r="AE897" s="39"/>
    </row>
    <row r="898" spans="1:31" ht="16.5" customHeight="1">
      <c r="A898" s="39"/>
      <c r="B898" s="39"/>
      <c r="C898" s="106"/>
      <c r="D898" s="39"/>
      <c r="E898" s="107"/>
      <c r="F898" s="107"/>
      <c r="G898" s="107"/>
      <c r="H898" s="107"/>
      <c r="I898" s="39"/>
      <c r="J898" s="39"/>
      <c r="K898" s="39"/>
      <c r="L898" s="39"/>
      <c r="M898" s="39"/>
      <c r="N898" s="39"/>
      <c r="O898" s="106"/>
      <c r="P898" s="39"/>
      <c r="Q898" s="106"/>
      <c r="R898" s="39"/>
      <c r="S898" s="106"/>
      <c r="T898" s="106"/>
      <c r="U898" s="106"/>
      <c r="V898" s="106"/>
      <c r="W898" s="106"/>
      <c r="X898" s="39"/>
      <c r="Y898" s="39"/>
      <c r="Z898" s="39"/>
      <c r="AA898" s="39"/>
      <c r="AB898" s="39"/>
      <c r="AC898" s="39"/>
      <c r="AD898" s="39"/>
      <c r="AE898" s="39"/>
    </row>
    <row r="899" spans="1:31" ht="16.5" customHeight="1">
      <c r="A899" s="39"/>
      <c r="B899" s="39"/>
      <c r="C899" s="106"/>
      <c r="D899" s="39"/>
      <c r="E899" s="107"/>
      <c r="F899" s="107"/>
      <c r="G899" s="107"/>
      <c r="H899" s="107"/>
      <c r="I899" s="39"/>
      <c r="J899" s="39"/>
      <c r="K899" s="39"/>
      <c r="L899" s="39"/>
      <c r="M899" s="39"/>
      <c r="N899" s="39"/>
      <c r="O899" s="106"/>
      <c r="P899" s="39"/>
      <c r="Q899" s="106"/>
      <c r="R899" s="39"/>
      <c r="S899" s="106"/>
      <c r="T899" s="106"/>
      <c r="U899" s="106"/>
      <c r="V899" s="106"/>
      <c r="W899" s="106"/>
      <c r="X899" s="39"/>
      <c r="Y899" s="39"/>
      <c r="Z899" s="39"/>
      <c r="AA899" s="39"/>
      <c r="AB899" s="39"/>
      <c r="AC899" s="39"/>
      <c r="AD899" s="39"/>
      <c r="AE899" s="39"/>
    </row>
    <row r="900" spans="1:31" ht="16.5" customHeight="1">
      <c r="A900" s="39"/>
      <c r="B900" s="39"/>
      <c r="C900" s="106"/>
      <c r="D900" s="39"/>
      <c r="E900" s="107"/>
      <c r="F900" s="107"/>
      <c r="G900" s="107"/>
      <c r="H900" s="107"/>
      <c r="I900" s="39"/>
      <c r="J900" s="39"/>
      <c r="K900" s="39"/>
      <c r="L900" s="39"/>
      <c r="M900" s="39"/>
      <c r="N900" s="39"/>
      <c r="O900" s="106"/>
      <c r="P900" s="39"/>
      <c r="Q900" s="106"/>
      <c r="R900" s="39"/>
      <c r="S900" s="106"/>
      <c r="T900" s="106"/>
      <c r="U900" s="106"/>
      <c r="V900" s="106"/>
      <c r="W900" s="106"/>
      <c r="X900" s="39"/>
      <c r="Y900" s="39"/>
      <c r="Z900" s="39"/>
      <c r="AA900" s="39"/>
      <c r="AB900" s="39"/>
      <c r="AC900" s="39"/>
      <c r="AD900" s="39"/>
      <c r="AE900" s="39"/>
    </row>
    <row r="901" spans="1:31" ht="16.5" customHeight="1">
      <c r="A901" s="39"/>
      <c r="B901" s="39"/>
      <c r="C901" s="106"/>
      <c r="D901" s="39"/>
      <c r="E901" s="107"/>
      <c r="F901" s="107"/>
      <c r="G901" s="107"/>
      <c r="H901" s="107"/>
      <c r="I901" s="39"/>
      <c r="J901" s="39"/>
      <c r="K901" s="39"/>
      <c r="L901" s="39"/>
      <c r="M901" s="39"/>
      <c r="N901" s="39"/>
      <c r="O901" s="106"/>
      <c r="P901" s="39"/>
      <c r="Q901" s="106"/>
      <c r="R901" s="39"/>
      <c r="S901" s="106"/>
      <c r="T901" s="106"/>
      <c r="U901" s="106"/>
      <c r="V901" s="106"/>
      <c r="W901" s="106"/>
      <c r="X901" s="39"/>
      <c r="Y901" s="39"/>
      <c r="Z901" s="39"/>
      <c r="AA901" s="39"/>
      <c r="AB901" s="39"/>
      <c r="AC901" s="39"/>
      <c r="AD901" s="39"/>
      <c r="AE901" s="39"/>
    </row>
    <row r="902" spans="1:31" ht="16.5" customHeight="1">
      <c r="A902" s="39"/>
      <c r="B902" s="39"/>
      <c r="C902" s="106"/>
      <c r="D902" s="39"/>
      <c r="E902" s="107"/>
      <c r="F902" s="107"/>
      <c r="G902" s="107"/>
      <c r="H902" s="107"/>
      <c r="I902" s="39"/>
      <c r="J902" s="39"/>
      <c r="K902" s="39"/>
      <c r="L902" s="39"/>
      <c r="M902" s="39"/>
      <c r="N902" s="39"/>
      <c r="O902" s="106"/>
      <c r="P902" s="39"/>
      <c r="Q902" s="106"/>
      <c r="R902" s="39"/>
      <c r="S902" s="106"/>
      <c r="T902" s="106"/>
      <c r="U902" s="106"/>
      <c r="V902" s="106"/>
      <c r="W902" s="106"/>
      <c r="X902" s="39"/>
      <c r="Y902" s="39"/>
      <c r="Z902" s="39"/>
      <c r="AA902" s="39"/>
      <c r="AB902" s="39"/>
      <c r="AC902" s="39"/>
      <c r="AD902" s="39"/>
      <c r="AE902" s="39"/>
    </row>
    <row r="903" spans="1:31" ht="16.5" customHeight="1">
      <c r="A903" s="39"/>
      <c r="B903" s="39"/>
      <c r="C903" s="106"/>
      <c r="D903" s="39"/>
      <c r="E903" s="107"/>
      <c r="F903" s="107"/>
      <c r="G903" s="107"/>
      <c r="H903" s="107"/>
      <c r="I903" s="39"/>
      <c r="J903" s="39"/>
      <c r="K903" s="39"/>
      <c r="L903" s="39"/>
      <c r="M903" s="39"/>
      <c r="N903" s="39"/>
      <c r="O903" s="106"/>
      <c r="P903" s="39"/>
      <c r="Q903" s="106"/>
      <c r="R903" s="39"/>
      <c r="S903" s="106"/>
      <c r="T903" s="106"/>
      <c r="U903" s="106"/>
      <c r="V903" s="106"/>
      <c r="W903" s="106"/>
      <c r="X903" s="39"/>
      <c r="Y903" s="39"/>
      <c r="Z903" s="39"/>
      <c r="AA903" s="39"/>
      <c r="AB903" s="39"/>
      <c r="AC903" s="39"/>
      <c r="AD903" s="39"/>
      <c r="AE903" s="39"/>
    </row>
    <row r="904" spans="1:31" ht="16.5" customHeight="1">
      <c r="A904" s="39"/>
      <c r="B904" s="39"/>
      <c r="C904" s="106"/>
      <c r="D904" s="39"/>
      <c r="E904" s="107"/>
      <c r="F904" s="107"/>
      <c r="G904" s="107"/>
      <c r="H904" s="107"/>
      <c r="I904" s="39"/>
      <c r="J904" s="39"/>
      <c r="K904" s="39"/>
      <c r="L904" s="39"/>
      <c r="M904" s="39"/>
      <c r="N904" s="39"/>
      <c r="O904" s="106"/>
      <c r="P904" s="39"/>
      <c r="Q904" s="106"/>
      <c r="R904" s="39"/>
      <c r="S904" s="106"/>
      <c r="T904" s="106"/>
      <c r="U904" s="106"/>
      <c r="V904" s="106"/>
      <c r="W904" s="106"/>
      <c r="X904" s="39"/>
      <c r="Y904" s="39"/>
      <c r="Z904" s="39"/>
      <c r="AA904" s="39"/>
      <c r="AB904" s="39"/>
      <c r="AC904" s="39"/>
      <c r="AD904" s="39"/>
      <c r="AE904" s="39"/>
    </row>
    <row r="905" spans="1:31" ht="16.5" customHeight="1">
      <c r="A905" s="39"/>
      <c r="B905" s="39"/>
      <c r="C905" s="106"/>
      <c r="D905" s="39"/>
      <c r="E905" s="107"/>
      <c r="F905" s="107"/>
      <c r="G905" s="107"/>
      <c r="H905" s="107"/>
      <c r="I905" s="39"/>
      <c r="J905" s="39"/>
      <c r="K905" s="39"/>
      <c r="L905" s="39"/>
      <c r="M905" s="39"/>
      <c r="N905" s="39"/>
      <c r="O905" s="106"/>
      <c r="P905" s="39"/>
      <c r="Q905" s="106"/>
      <c r="R905" s="39"/>
      <c r="S905" s="106"/>
      <c r="T905" s="106"/>
      <c r="U905" s="106"/>
      <c r="V905" s="106"/>
      <c r="W905" s="106"/>
      <c r="X905" s="39"/>
      <c r="Y905" s="39"/>
      <c r="Z905" s="39"/>
      <c r="AA905" s="39"/>
      <c r="AB905" s="39"/>
      <c r="AC905" s="39"/>
      <c r="AD905" s="39"/>
      <c r="AE905" s="39"/>
    </row>
    <row r="906" spans="1:31" ht="16.5" customHeight="1">
      <c r="A906" s="39"/>
      <c r="B906" s="39"/>
      <c r="C906" s="106"/>
      <c r="D906" s="39"/>
      <c r="E906" s="107"/>
      <c r="F906" s="107"/>
      <c r="G906" s="107"/>
      <c r="H906" s="107"/>
      <c r="I906" s="39"/>
      <c r="J906" s="39"/>
      <c r="K906" s="39"/>
      <c r="L906" s="39"/>
      <c r="M906" s="39"/>
      <c r="N906" s="39"/>
      <c r="O906" s="106"/>
      <c r="P906" s="39"/>
      <c r="Q906" s="106"/>
      <c r="R906" s="39"/>
      <c r="S906" s="106"/>
      <c r="T906" s="106"/>
      <c r="U906" s="106"/>
      <c r="V906" s="106"/>
      <c r="W906" s="106"/>
      <c r="X906" s="39"/>
      <c r="Y906" s="39"/>
      <c r="Z906" s="39"/>
      <c r="AA906" s="39"/>
      <c r="AB906" s="39"/>
      <c r="AC906" s="39"/>
      <c r="AD906" s="39"/>
      <c r="AE906" s="39"/>
    </row>
    <row r="907" spans="1:31" ht="16.5" customHeight="1">
      <c r="A907" s="39"/>
      <c r="B907" s="39"/>
      <c r="C907" s="106"/>
      <c r="D907" s="39"/>
      <c r="E907" s="107"/>
      <c r="F907" s="107"/>
      <c r="G907" s="107"/>
      <c r="H907" s="107"/>
      <c r="I907" s="39"/>
      <c r="J907" s="39"/>
      <c r="K907" s="39"/>
      <c r="L907" s="39"/>
      <c r="M907" s="39"/>
      <c r="N907" s="39"/>
      <c r="O907" s="106"/>
      <c r="P907" s="39"/>
      <c r="Q907" s="106"/>
      <c r="R907" s="39"/>
      <c r="S907" s="106"/>
      <c r="T907" s="106"/>
      <c r="U907" s="106"/>
      <c r="V907" s="106"/>
      <c r="W907" s="106"/>
      <c r="X907" s="39"/>
      <c r="Y907" s="39"/>
      <c r="Z907" s="39"/>
      <c r="AA907" s="39"/>
      <c r="AB907" s="39"/>
      <c r="AC907" s="39"/>
      <c r="AD907" s="39"/>
      <c r="AE907" s="39"/>
    </row>
    <row r="908" spans="1:31" ht="16.5" customHeight="1">
      <c r="A908" s="39"/>
      <c r="B908" s="39"/>
      <c r="C908" s="106"/>
      <c r="D908" s="39"/>
      <c r="E908" s="107"/>
      <c r="F908" s="107"/>
      <c r="G908" s="107"/>
      <c r="H908" s="107"/>
      <c r="I908" s="39"/>
      <c r="J908" s="39"/>
      <c r="K908" s="39"/>
      <c r="L908" s="39"/>
      <c r="M908" s="39"/>
      <c r="N908" s="39"/>
      <c r="O908" s="106"/>
      <c r="P908" s="39"/>
      <c r="Q908" s="106"/>
      <c r="R908" s="39"/>
      <c r="S908" s="106"/>
      <c r="T908" s="106"/>
      <c r="U908" s="106"/>
      <c r="V908" s="106"/>
      <c r="W908" s="106"/>
      <c r="X908" s="39"/>
      <c r="Y908" s="39"/>
      <c r="Z908" s="39"/>
      <c r="AA908" s="39"/>
      <c r="AB908" s="39"/>
      <c r="AC908" s="39"/>
      <c r="AD908" s="39"/>
      <c r="AE908" s="39"/>
    </row>
    <row r="909" spans="1:31" ht="16.5" customHeight="1">
      <c r="A909" s="39"/>
      <c r="B909" s="39"/>
      <c r="C909" s="106"/>
      <c r="D909" s="39"/>
      <c r="E909" s="107"/>
      <c r="F909" s="107"/>
      <c r="G909" s="107"/>
      <c r="H909" s="107"/>
      <c r="I909" s="39"/>
      <c r="J909" s="39"/>
      <c r="K909" s="39"/>
      <c r="L909" s="39"/>
      <c r="M909" s="39"/>
      <c r="N909" s="39"/>
      <c r="O909" s="106"/>
      <c r="P909" s="39"/>
      <c r="Q909" s="106"/>
      <c r="R909" s="39"/>
      <c r="S909" s="106"/>
      <c r="T909" s="106"/>
      <c r="U909" s="106"/>
      <c r="V909" s="106"/>
      <c r="W909" s="106"/>
      <c r="X909" s="39"/>
      <c r="Y909" s="39"/>
      <c r="Z909" s="39"/>
      <c r="AA909" s="39"/>
      <c r="AB909" s="39"/>
      <c r="AC909" s="39"/>
      <c r="AD909" s="39"/>
      <c r="AE909" s="39"/>
    </row>
    <row r="910" spans="1:31" ht="16.5" customHeight="1">
      <c r="A910" s="39"/>
      <c r="B910" s="39"/>
      <c r="C910" s="106"/>
      <c r="D910" s="39"/>
      <c r="E910" s="107"/>
      <c r="F910" s="107"/>
      <c r="G910" s="107"/>
      <c r="H910" s="107"/>
      <c r="I910" s="39"/>
      <c r="J910" s="39"/>
      <c r="K910" s="39"/>
      <c r="L910" s="39"/>
      <c r="M910" s="39"/>
      <c r="N910" s="39"/>
      <c r="O910" s="106"/>
      <c r="P910" s="39"/>
      <c r="Q910" s="106"/>
      <c r="R910" s="39"/>
      <c r="S910" s="106"/>
      <c r="T910" s="106"/>
      <c r="U910" s="106"/>
      <c r="V910" s="106"/>
      <c r="W910" s="106"/>
      <c r="X910" s="39"/>
      <c r="Y910" s="39"/>
      <c r="Z910" s="39"/>
      <c r="AA910" s="39"/>
      <c r="AB910" s="39"/>
      <c r="AC910" s="39"/>
      <c r="AD910" s="39"/>
      <c r="AE910" s="39"/>
    </row>
    <row r="911" spans="1:31" ht="16.5" customHeight="1">
      <c r="A911" s="39"/>
      <c r="B911" s="39"/>
      <c r="C911" s="106"/>
      <c r="D911" s="39"/>
      <c r="E911" s="107"/>
      <c r="F911" s="107"/>
      <c r="G911" s="107"/>
      <c r="H911" s="107"/>
      <c r="I911" s="39"/>
      <c r="J911" s="39"/>
      <c r="K911" s="39"/>
      <c r="L911" s="39"/>
      <c r="M911" s="39"/>
      <c r="N911" s="39"/>
      <c r="O911" s="106"/>
      <c r="P911" s="39"/>
      <c r="Q911" s="106"/>
      <c r="R911" s="39"/>
      <c r="S911" s="106"/>
      <c r="T911" s="106"/>
      <c r="U911" s="106"/>
      <c r="V911" s="106"/>
      <c r="W911" s="106"/>
      <c r="X911" s="39"/>
      <c r="Y911" s="39"/>
      <c r="Z911" s="39"/>
      <c r="AA911" s="39"/>
      <c r="AB911" s="39"/>
      <c r="AC911" s="39"/>
      <c r="AD911" s="39"/>
      <c r="AE911" s="39"/>
    </row>
    <row r="912" spans="1:31" ht="16.5" customHeight="1">
      <c r="A912" s="39"/>
      <c r="B912" s="39"/>
      <c r="C912" s="106"/>
      <c r="D912" s="39"/>
      <c r="E912" s="107"/>
      <c r="F912" s="107"/>
      <c r="G912" s="107"/>
      <c r="H912" s="107"/>
      <c r="I912" s="39"/>
      <c r="J912" s="39"/>
      <c r="K912" s="39"/>
      <c r="L912" s="39"/>
      <c r="M912" s="39"/>
      <c r="N912" s="39"/>
      <c r="O912" s="106"/>
      <c r="P912" s="39"/>
      <c r="Q912" s="106"/>
      <c r="R912" s="39"/>
      <c r="S912" s="106"/>
      <c r="T912" s="106"/>
      <c r="U912" s="106"/>
      <c r="V912" s="106"/>
      <c r="W912" s="106"/>
      <c r="X912" s="39"/>
      <c r="Y912" s="39"/>
      <c r="Z912" s="39"/>
      <c r="AA912" s="39"/>
      <c r="AB912" s="39"/>
      <c r="AC912" s="39"/>
      <c r="AD912" s="39"/>
      <c r="AE912" s="39"/>
    </row>
    <row r="913" spans="1:31" ht="16.5" customHeight="1">
      <c r="A913" s="39"/>
      <c r="B913" s="39"/>
      <c r="C913" s="106"/>
      <c r="D913" s="39"/>
      <c r="E913" s="107"/>
      <c r="F913" s="107"/>
      <c r="G913" s="107"/>
      <c r="H913" s="107"/>
      <c r="I913" s="39"/>
      <c r="J913" s="39"/>
      <c r="K913" s="39"/>
      <c r="L913" s="39"/>
      <c r="M913" s="39"/>
      <c r="N913" s="39"/>
      <c r="O913" s="106"/>
      <c r="P913" s="39"/>
      <c r="Q913" s="106"/>
      <c r="R913" s="39"/>
      <c r="S913" s="106"/>
      <c r="T913" s="106"/>
      <c r="U913" s="106"/>
      <c r="V913" s="106"/>
      <c r="W913" s="106"/>
      <c r="X913" s="39"/>
      <c r="Y913" s="39"/>
      <c r="Z913" s="39"/>
      <c r="AA913" s="39"/>
      <c r="AB913" s="39"/>
      <c r="AC913" s="39"/>
      <c r="AD913" s="39"/>
      <c r="AE913" s="39"/>
    </row>
    <row r="914" spans="1:31" ht="16.5" customHeight="1">
      <c r="A914" s="39"/>
      <c r="B914" s="39"/>
      <c r="C914" s="106"/>
      <c r="D914" s="39"/>
      <c r="E914" s="107"/>
      <c r="F914" s="107"/>
      <c r="G914" s="107"/>
      <c r="H914" s="107"/>
      <c r="I914" s="39"/>
      <c r="J914" s="39"/>
      <c r="K914" s="39"/>
      <c r="L914" s="39"/>
      <c r="M914" s="39"/>
      <c r="N914" s="39"/>
      <c r="O914" s="106"/>
      <c r="P914" s="39"/>
      <c r="Q914" s="106"/>
      <c r="R914" s="39"/>
      <c r="S914" s="106"/>
      <c r="T914" s="106"/>
      <c r="U914" s="106"/>
      <c r="V914" s="106"/>
      <c r="W914" s="106"/>
      <c r="X914" s="39"/>
      <c r="Y914" s="39"/>
      <c r="Z914" s="39"/>
      <c r="AA914" s="39"/>
      <c r="AB914" s="39"/>
      <c r="AC914" s="39"/>
      <c r="AD914" s="39"/>
      <c r="AE914" s="39"/>
    </row>
    <row r="915" spans="1:31" ht="16.5" customHeight="1">
      <c r="A915" s="39"/>
      <c r="B915" s="39"/>
      <c r="C915" s="106"/>
      <c r="D915" s="39"/>
      <c r="E915" s="107"/>
      <c r="F915" s="107"/>
      <c r="G915" s="107"/>
      <c r="H915" s="107"/>
      <c r="I915" s="39"/>
      <c r="J915" s="39"/>
      <c r="K915" s="39"/>
      <c r="L915" s="39"/>
      <c r="M915" s="39"/>
      <c r="N915" s="39"/>
      <c r="O915" s="106"/>
      <c r="P915" s="39"/>
      <c r="Q915" s="106"/>
      <c r="R915" s="39"/>
      <c r="S915" s="106"/>
      <c r="T915" s="106"/>
      <c r="U915" s="106"/>
      <c r="V915" s="106"/>
      <c r="W915" s="106"/>
      <c r="X915" s="39"/>
      <c r="Y915" s="39"/>
      <c r="Z915" s="39"/>
      <c r="AA915" s="39"/>
      <c r="AB915" s="39"/>
      <c r="AC915" s="39"/>
      <c r="AD915" s="39"/>
      <c r="AE915" s="39"/>
    </row>
    <row r="916" spans="1:31" ht="16.5" customHeight="1">
      <c r="A916" s="39"/>
      <c r="B916" s="39"/>
      <c r="C916" s="106"/>
      <c r="D916" s="39"/>
      <c r="E916" s="107"/>
      <c r="F916" s="107"/>
      <c r="G916" s="107"/>
      <c r="H916" s="107"/>
      <c r="I916" s="39"/>
      <c r="J916" s="39"/>
      <c r="K916" s="39"/>
      <c r="L916" s="39"/>
      <c r="M916" s="39"/>
      <c r="N916" s="39"/>
      <c r="O916" s="106"/>
      <c r="P916" s="39"/>
      <c r="Q916" s="106"/>
      <c r="R916" s="39"/>
      <c r="S916" s="106"/>
      <c r="T916" s="106"/>
      <c r="U916" s="106"/>
      <c r="V916" s="106"/>
      <c r="W916" s="106"/>
      <c r="X916" s="39"/>
      <c r="Y916" s="39"/>
      <c r="Z916" s="39"/>
      <c r="AA916" s="39"/>
      <c r="AB916" s="39"/>
      <c r="AC916" s="39"/>
      <c r="AD916" s="39"/>
      <c r="AE916" s="39"/>
    </row>
    <row r="917" spans="1:31" ht="16.5" customHeight="1">
      <c r="A917" s="39"/>
      <c r="B917" s="39"/>
      <c r="C917" s="106"/>
      <c r="D917" s="39"/>
      <c r="E917" s="107"/>
      <c r="F917" s="107"/>
      <c r="G917" s="107"/>
      <c r="H917" s="107"/>
      <c r="I917" s="39"/>
      <c r="J917" s="39"/>
      <c r="K917" s="39"/>
      <c r="L917" s="39"/>
      <c r="M917" s="39"/>
      <c r="N917" s="39"/>
      <c r="O917" s="106"/>
      <c r="P917" s="39"/>
      <c r="Q917" s="106"/>
      <c r="R917" s="39"/>
      <c r="S917" s="106"/>
      <c r="T917" s="106"/>
      <c r="U917" s="106"/>
      <c r="V917" s="106"/>
      <c r="W917" s="106"/>
      <c r="X917" s="39"/>
      <c r="Y917" s="39"/>
      <c r="Z917" s="39"/>
      <c r="AA917" s="39"/>
      <c r="AB917" s="39"/>
      <c r="AC917" s="39"/>
      <c r="AD917" s="39"/>
      <c r="AE917" s="39"/>
    </row>
    <row r="918" spans="1:31" ht="16.5" customHeight="1">
      <c r="A918" s="39"/>
      <c r="B918" s="39"/>
      <c r="C918" s="106"/>
      <c r="D918" s="39"/>
      <c r="E918" s="107"/>
      <c r="F918" s="107"/>
      <c r="G918" s="107"/>
      <c r="H918" s="107"/>
      <c r="I918" s="39"/>
      <c r="J918" s="39"/>
      <c r="K918" s="39"/>
      <c r="L918" s="39"/>
      <c r="M918" s="39"/>
      <c r="N918" s="39"/>
      <c r="O918" s="106"/>
      <c r="P918" s="39"/>
      <c r="Q918" s="106"/>
      <c r="R918" s="39"/>
      <c r="S918" s="106"/>
      <c r="T918" s="106"/>
      <c r="U918" s="106"/>
      <c r="V918" s="106"/>
      <c r="W918" s="106"/>
      <c r="X918" s="39"/>
      <c r="Y918" s="39"/>
      <c r="Z918" s="39"/>
      <c r="AA918" s="39"/>
      <c r="AB918" s="39"/>
      <c r="AC918" s="39"/>
      <c r="AD918" s="39"/>
      <c r="AE918" s="39"/>
    </row>
    <row r="919" spans="1:31" ht="16.5" customHeight="1">
      <c r="A919" s="39"/>
      <c r="B919" s="39"/>
      <c r="C919" s="106"/>
      <c r="D919" s="39"/>
      <c r="E919" s="107"/>
      <c r="F919" s="107"/>
      <c r="G919" s="107"/>
      <c r="H919" s="107"/>
      <c r="I919" s="39"/>
      <c r="J919" s="39"/>
      <c r="K919" s="39"/>
      <c r="L919" s="39"/>
      <c r="M919" s="39"/>
      <c r="N919" s="39"/>
      <c r="O919" s="106"/>
      <c r="P919" s="39"/>
      <c r="Q919" s="106"/>
      <c r="R919" s="39"/>
      <c r="S919" s="106"/>
      <c r="T919" s="106"/>
      <c r="U919" s="106"/>
      <c r="V919" s="106"/>
      <c r="W919" s="106"/>
      <c r="X919" s="39"/>
      <c r="Y919" s="39"/>
      <c r="Z919" s="39"/>
      <c r="AA919" s="39"/>
      <c r="AB919" s="39"/>
      <c r="AC919" s="39"/>
      <c r="AD919" s="39"/>
      <c r="AE919" s="39"/>
    </row>
    <row r="920" spans="1:31" ht="16.5" customHeight="1">
      <c r="A920" s="39"/>
      <c r="B920" s="39"/>
      <c r="C920" s="106"/>
      <c r="D920" s="39"/>
      <c r="E920" s="107"/>
      <c r="F920" s="107"/>
      <c r="G920" s="107"/>
      <c r="H920" s="107"/>
      <c r="I920" s="39"/>
      <c r="J920" s="39"/>
      <c r="K920" s="39"/>
      <c r="L920" s="39"/>
      <c r="M920" s="39"/>
      <c r="N920" s="39"/>
      <c r="O920" s="106"/>
      <c r="P920" s="39"/>
      <c r="Q920" s="106"/>
      <c r="R920" s="39"/>
      <c r="S920" s="106"/>
      <c r="T920" s="106"/>
      <c r="U920" s="106"/>
      <c r="V920" s="106"/>
      <c r="W920" s="106"/>
      <c r="X920" s="39"/>
      <c r="Y920" s="39"/>
      <c r="Z920" s="39"/>
      <c r="AA920" s="39"/>
      <c r="AB920" s="39"/>
      <c r="AC920" s="39"/>
      <c r="AD920" s="39"/>
      <c r="AE920" s="39"/>
    </row>
    <row r="921" spans="1:31" ht="16.5" customHeight="1">
      <c r="A921" s="39"/>
      <c r="B921" s="39"/>
      <c r="C921" s="106"/>
      <c r="D921" s="39"/>
      <c r="E921" s="107"/>
      <c r="F921" s="107"/>
      <c r="G921" s="107"/>
      <c r="H921" s="107"/>
      <c r="I921" s="39"/>
      <c r="J921" s="39"/>
      <c r="K921" s="39"/>
      <c r="L921" s="39"/>
      <c r="M921" s="39"/>
      <c r="N921" s="39"/>
      <c r="O921" s="106"/>
      <c r="P921" s="39"/>
      <c r="Q921" s="106"/>
      <c r="R921" s="39"/>
      <c r="S921" s="106"/>
      <c r="T921" s="106"/>
      <c r="U921" s="106"/>
      <c r="V921" s="106"/>
      <c r="W921" s="106"/>
      <c r="X921" s="39"/>
      <c r="Y921" s="39"/>
      <c r="Z921" s="39"/>
      <c r="AA921" s="39"/>
      <c r="AB921" s="39"/>
      <c r="AC921" s="39"/>
      <c r="AD921" s="39"/>
      <c r="AE921" s="39"/>
    </row>
    <row r="922" spans="1:31" ht="16.5" customHeight="1">
      <c r="A922" s="39"/>
      <c r="B922" s="39"/>
      <c r="C922" s="106"/>
      <c r="D922" s="39"/>
      <c r="E922" s="107"/>
      <c r="F922" s="107"/>
      <c r="G922" s="107"/>
      <c r="H922" s="107"/>
      <c r="I922" s="39"/>
      <c r="J922" s="39"/>
      <c r="K922" s="39"/>
      <c r="L922" s="39"/>
      <c r="M922" s="39"/>
      <c r="N922" s="39"/>
      <c r="O922" s="106"/>
      <c r="P922" s="39"/>
      <c r="Q922" s="106"/>
      <c r="R922" s="39"/>
      <c r="S922" s="106"/>
      <c r="T922" s="106"/>
      <c r="U922" s="106"/>
      <c r="V922" s="106"/>
      <c r="W922" s="106"/>
      <c r="X922" s="39"/>
      <c r="Y922" s="39"/>
      <c r="Z922" s="39"/>
      <c r="AA922" s="39"/>
      <c r="AB922" s="39"/>
      <c r="AC922" s="39"/>
      <c r="AD922" s="39"/>
      <c r="AE922" s="39"/>
    </row>
    <row r="923" spans="1:31" ht="16.5" customHeight="1">
      <c r="A923" s="39"/>
      <c r="B923" s="39"/>
      <c r="C923" s="106"/>
      <c r="D923" s="39"/>
      <c r="E923" s="107"/>
      <c r="F923" s="107"/>
      <c r="G923" s="107"/>
      <c r="H923" s="107"/>
      <c r="I923" s="39"/>
      <c r="J923" s="39"/>
      <c r="K923" s="39"/>
      <c r="L923" s="39"/>
      <c r="M923" s="39"/>
      <c r="N923" s="39"/>
      <c r="O923" s="106"/>
      <c r="P923" s="39"/>
      <c r="Q923" s="106"/>
      <c r="R923" s="39"/>
      <c r="S923" s="106"/>
      <c r="T923" s="106"/>
      <c r="U923" s="106"/>
      <c r="V923" s="106"/>
      <c r="W923" s="106"/>
      <c r="X923" s="39"/>
      <c r="Y923" s="39"/>
      <c r="Z923" s="39"/>
      <c r="AA923" s="39"/>
      <c r="AB923" s="39"/>
      <c r="AC923" s="39"/>
      <c r="AD923" s="39"/>
      <c r="AE923" s="39"/>
    </row>
    <row r="924" spans="1:31" ht="16.5" customHeight="1">
      <c r="A924" s="39"/>
      <c r="B924" s="39"/>
      <c r="C924" s="106"/>
      <c r="D924" s="39"/>
      <c r="E924" s="107"/>
      <c r="F924" s="107"/>
      <c r="G924" s="107"/>
      <c r="H924" s="107"/>
      <c r="I924" s="39"/>
      <c r="J924" s="39"/>
      <c r="K924" s="39"/>
      <c r="L924" s="39"/>
      <c r="M924" s="39"/>
      <c r="N924" s="39"/>
      <c r="O924" s="106"/>
      <c r="P924" s="39"/>
      <c r="Q924" s="106"/>
      <c r="R924" s="39"/>
      <c r="S924" s="106"/>
      <c r="T924" s="106"/>
      <c r="U924" s="106"/>
      <c r="V924" s="106"/>
      <c r="W924" s="106"/>
      <c r="X924" s="39"/>
      <c r="Y924" s="39"/>
      <c r="Z924" s="39"/>
      <c r="AA924" s="39"/>
      <c r="AB924" s="39"/>
      <c r="AC924" s="39"/>
      <c r="AD924" s="39"/>
      <c r="AE924" s="39"/>
    </row>
    <row r="925" spans="1:31" ht="16.5" customHeight="1">
      <c r="A925" s="39"/>
      <c r="B925" s="39"/>
      <c r="C925" s="106"/>
      <c r="D925" s="39"/>
      <c r="E925" s="107"/>
      <c r="F925" s="107"/>
      <c r="G925" s="107"/>
      <c r="H925" s="107"/>
      <c r="I925" s="39"/>
      <c r="J925" s="39"/>
      <c r="K925" s="39"/>
      <c r="L925" s="39"/>
      <c r="M925" s="39"/>
      <c r="N925" s="39"/>
      <c r="O925" s="106"/>
      <c r="P925" s="39"/>
      <c r="Q925" s="106"/>
      <c r="R925" s="39"/>
      <c r="S925" s="106"/>
      <c r="T925" s="106"/>
      <c r="U925" s="106"/>
      <c r="V925" s="106"/>
      <c r="W925" s="106"/>
      <c r="X925" s="39"/>
      <c r="Y925" s="39"/>
      <c r="Z925" s="39"/>
      <c r="AA925" s="39"/>
      <c r="AB925" s="39"/>
      <c r="AC925" s="39"/>
      <c r="AD925" s="39"/>
      <c r="AE925" s="39"/>
    </row>
    <row r="926" spans="1:31" ht="16.5" customHeight="1">
      <c r="A926" s="39"/>
      <c r="B926" s="39"/>
      <c r="C926" s="106"/>
      <c r="D926" s="39"/>
      <c r="E926" s="107"/>
      <c r="F926" s="107"/>
      <c r="G926" s="107"/>
      <c r="H926" s="107"/>
      <c r="I926" s="39"/>
      <c r="J926" s="39"/>
      <c r="K926" s="39"/>
      <c r="L926" s="39"/>
      <c r="M926" s="39"/>
      <c r="N926" s="39"/>
      <c r="O926" s="106"/>
      <c r="P926" s="39"/>
      <c r="Q926" s="106"/>
      <c r="R926" s="39"/>
      <c r="S926" s="106"/>
      <c r="T926" s="106"/>
      <c r="U926" s="106"/>
      <c r="V926" s="106"/>
      <c r="W926" s="106"/>
      <c r="X926" s="39"/>
      <c r="Y926" s="39"/>
      <c r="Z926" s="39"/>
      <c r="AA926" s="39"/>
      <c r="AB926" s="39"/>
      <c r="AC926" s="39"/>
      <c r="AD926" s="39"/>
      <c r="AE926" s="39"/>
    </row>
    <row r="927" spans="1:31" ht="16.5" customHeight="1">
      <c r="A927" s="39"/>
      <c r="B927" s="39"/>
      <c r="C927" s="106"/>
      <c r="D927" s="39"/>
      <c r="E927" s="107"/>
      <c r="F927" s="107"/>
      <c r="G927" s="107"/>
      <c r="H927" s="107"/>
      <c r="I927" s="39"/>
      <c r="J927" s="39"/>
      <c r="K927" s="39"/>
      <c r="L927" s="39"/>
      <c r="M927" s="39"/>
      <c r="N927" s="39"/>
      <c r="O927" s="106"/>
      <c r="P927" s="39"/>
      <c r="Q927" s="106"/>
      <c r="R927" s="39"/>
      <c r="S927" s="106"/>
      <c r="T927" s="106"/>
      <c r="U927" s="106"/>
      <c r="V927" s="106"/>
      <c r="W927" s="106"/>
      <c r="X927" s="39"/>
      <c r="Y927" s="39"/>
      <c r="Z927" s="39"/>
      <c r="AA927" s="39"/>
      <c r="AB927" s="39"/>
      <c r="AC927" s="39"/>
      <c r="AD927" s="39"/>
      <c r="AE927" s="39"/>
    </row>
    <row r="928" spans="1:31" ht="16.5" customHeight="1">
      <c r="A928" s="39"/>
      <c r="B928" s="39"/>
      <c r="C928" s="106"/>
      <c r="D928" s="39"/>
      <c r="E928" s="107"/>
      <c r="F928" s="107"/>
      <c r="G928" s="107"/>
      <c r="H928" s="107"/>
      <c r="I928" s="39"/>
      <c r="J928" s="39"/>
      <c r="K928" s="39"/>
      <c r="L928" s="39"/>
      <c r="M928" s="39"/>
      <c r="N928" s="39"/>
      <c r="O928" s="106"/>
      <c r="P928" s="39"/>
      <c r="Q928" s="106"/>
      <c r="R928" s="39"/>
      <c r="S928" s="106"/>
      <c r="T928" s="106"/>
      <c r="U928" s="106"/>
      <c r="V928" s="106"/>
      <c r="W928" s="106"/>
      <c r="X928" s="39"/>
      <c r="Y928" s="39"/>
      <c r="Z928" s="39"/>
      <c r="AA928" s="39"/>
      <c r="AB928" s="39"/>
      <c r="AC928" s="39"/>
      <c r="AD928" s="39"/>
      <c r="AE928" s="39"/>
    </row>
    <row r="929" spans="1:31" ht="16.5" customHeight="1">
      <c r="A929" s="39"/>
      <c r="B929" s="39"/>
      <c r="C929" s="106"/>
      <c r="D929" s="39"/>
      <c r="E929" s="107"/>
      <c r="F929" s="107"/>
      <c r="G929" s="107"/>
      <c r="H929" s="107"/>
      <c r="I929" s="39"/>
      <c r="J929" s="39"/>
      <c r="K929" s="39"/>
      <c r="L929" s="39"/>
      <c r="M929" s="39"/>
      <c r="N929" s="39"/>
      <c r="O929" s="106"/>
      <c r="P929" s="39"/>
      <c r="Q929" s="106"/>
      <c r="R929" s="39"/>
      <c r="S929" s="106"/>
      <c r="T929" s="106"/>
      <c r="U929" s="106"/>
      <c r="V929" s="106"/>
      <c r="W929" s="106"/>
      <c r="X929" s="39"/>
      <c r="Y929" s="39"/>
      <c r="Z929" s="39"/>
      <c r="AA929" s="39"/>
      <c r="AB929" s="39"/>
      <c r="AC929" s="39"/>
      <c r="AD929" s="39"/>
      <c r="AE929" s="39"/>
    </row>
    <row r="930" spans="1:31" ht="16.5" customHeight="1">
      <c r="A930" s="39"/>
      <c r="B930" s="39"/>
      <c r="C930" s="106"/>
      <c r="D930" s="39"/>
      <c r="E930" s="107"/>
      <c r="F930" s="107"/>
      <c r="G930" s="107"/>
      <c r="H930" s="107"/>
      <c r="I930" s="39"/>
      <c r="J930" s="39"/>
      <c r="K930" s="39"/>
      <c r="L930" s="39"/>
      <c r="M930" s="39"/>
      <c r="N930" s="39"/>
      <c r="O930" s="106"/>
      <c r="P930" s="39"/>
      <c r="Q930" s="106"/>
      <c r="R930" s="39"/>
      <c r="S930" s="106"/>
      <c r="T930" s="106"/>
      <c r="U930" s="106"/>
      <c r="V930" s="106"/>
      <c r="W930" s="106"/>
      <c r="X930" s="39"/>
      <c r="Y930" s="39"/>
      <c r="Z930" s="39"/>
      <c r="AA930" s="39"/>
      <c r="AB930" s="39"/>
      <c r="AC930" s="39"/>
      <c r="AD930" s="39"/>
      <c r="AE930" s="39"/>
    </row>
    <row r="931" spans="1:31" ht="16.5" customHeight="1">
      <c r="A931" s="39"/>
      <c r="B931" s="39"/>
      <c r="C931" s="106"/>
      <c r="D931" s="39"/>
      <c r="E931" s="107"/>
      <c r="F931" s="107"/>
      <c r="G931" s="107"/>
      <c r="H931" s="107"/>
      <c r="I931" s="39"/>
      <c r="J931" s="39"/>
      <c r="K931" s="39"/>
      <c r="L931" s="39"/>
      <c r="M931" s="39"/>
      <c r="N931" s="39"/>
      <c r="O931" s="106"/>
      <c r="P931" s="39"/>
      <c r="Q931" s="106"/>
      <c r="R931" s="39"/>
      <c r="S931" s="106"/>
      <c r="T931" s="106"/>
      <c r="U931" s="106"/>
      <c r="V931" s="106"/>
      <c r="W931" s="106"/>
      <c r="X931" s="39"/>
      <c r="Y931" s="39"/>
      <c r="Z931" s="39"/>
      <c r="AA931" s="39"/>
      <c r="AB931" s="39"/>
      <c r="AC931" s="39"/>
      <c r="AD931" s="39"/>
      <c r="AE931" s="39"/>
    </row>
    <row r="932" spans="1:31" ht="16.5" customHeight="1">
      <c r="A932" s="39"/>
      <c r="B932" s="39"/>
      <c r="C932" s="106"/>
      <c r="D932" s="39"/>
      <c r="E932" s="107"/>
      <c r="F932" s="107"/>
      <c r="G932" s="107"/>
      <c r="H932" s="107"/>
      <c r="I932" s="39"/>
      <c r="J932" s="39"/>
      <c r="K932" s="39"/>
      <c r="L932" s="39"/>
      <c r="M932" s="39"/>
      <c r="N932" s="39"/>
      <c r="O932" s="106"/>
      <c r="P932" s="39"/>
      <c r="Q932" s="106"/>
      <c r="R932" s="39"/>
      <c r="S932" s="106"/>
      <c r="T932" s="106"/>
      <c r="U932" s="106"/>
      <c r="V932" s="106"/>
      <c r="W932" s="106"/>
      <c r="X932" s="39"/>
      <c r="Y932" s="39"/>
      <c r="Z932" s="39"/>
      <c r="AA932" s="39"/>
      <c r="AB932" s="39"/>
      <c r="AC932" s="39"/>
      <c r="AD932" s="39"/>
      <c r="AE932" s="39"/>
    </row>
    <row r="933" spans="1:31" ht="16.5" customHeight="1">
      <c r="A933" s="39"/>
      <c r="B933" s="39"/>
      <c r="C933" s="106"/>
      <c r="D933" s="39"/>
      <c r="E933" s="107"/>
      <c r="F933" s="107"/>
      <c r="G933" s="107"/>
      <c r="H933" s="107"/>
      <c r="I933" s="39"/>
      <c r="J933" s="39"/>
      <c r="K933" s="39"/>
      <c r="L933" s="39"/>
      <c r="M933" s="39"/>
      <c r="N933" s="39"/>
      <c r="O933" s="106"/>
      <c r="P933" s="39"/>
      <c r="Q933" s="106"/>
      <c r="R933" s="39"/>
      <c r="S933" s="106"/>
      <c r="T933" s="106"/>
      <c r="U933" s="106"/>
      <c r="V933" s="106"/>
      <c r="W933" s="106"/>
      <c r="X933" s="39"/>
      <c r="Y933" s="39"/>
      <c r="Z933" s="39"/>
      <c r="AA933" s="39"/>
      <c r="AB933" s="39"/>
      <c r="AC933" s="39"/>
      <c r="AD933" s="39"/>
      <c r="AE933" s="39"/>
    </row>
    <row r="934" spans="1:31" ht="16.5" customHeight="1">
      <c r="A934" s="39"/>
      <c r="B934" s="39"/>
      <c r="C934" s="106"/>
      <c r="D934" s="39"/>
      <c r="E934" s="107"/>
      <c r="F934" s="107"/>
      <c r="G934" s="107"/>
      <c r="H934" s="107"/>
      <c r="I934" s="39"/>
      <c r="J934" s="39"/>
      <c r="K934" s="39"/>
      <c r="L934" s="39"/>
      <c r="M934" s="39"/>
      <c r="N934" s="39"/>
      <c r="O934" s="106"/>
      <c r="P934" s="39"/>
      <c r="Q934" s="106"/>
      <c r="R934" s="39"/>
      <c r="S934" s="106"/>
      <c r="T934" s="106"/>
      <c r="U934" s="106"/>
      <c r="V934" s="106"/>
      <c r="W934" s="106"/>
      <c r="X934" s="39"/>
      <c r="Y934" s="39"/>
      <c r="Z934" s="39"/>
      <c r="AA934" s="39"/>
      <c r="AB934" s="39"/>
      <c r="AC934" s="39"/>
      <c r="AD934" s="39"/>
      <c r="AE934" s="39"/>
    </row>
    <row r="935" spans="1:31" ht="16.5" customHeight="1">
      <c r="A935" s="39"/>
      <c r="B935" s="39"/>
      <c r="C935" s="106"/>
      <c r="D935" s="39"/>
      <c r="E935" s="107"/>
      <c r="F935" s="107"/>
      <c r="G935" s="107"/>
      <c r="H935" s="107"/>
      <c r="I935" s="39"/>
      <c r="J935" s="39"/>
      <c r="K935" s="39"/>
      <c r="L935" s="39"/>
      <c r="M935" s="39"/>
      <c r="N935" s="39"/>
      <c r="O935" s="106"/>
      <c r="P935" s="39"/>
      <c r="Q935" s="106"/>
      <c r="R935" s="39"/>
      <c r="S935" s="106"/>
      <c r="T935" s="106"/>
      <c r="U935" s="106"/>
      <c r="V935" s="106"/>
      <c r="W935" s="106"/>
      <c r="X935" s="39"/>
      <c r="Y935" s="39"/>
      <c r="Z935" s="39"/>
      <c r="AA935" s="39"/>
      <c r="AB935" s="39"/>
      <c r="AC935" s="39"/>
      <c r="AD935" s="39"/>
      <c r="AE935" s="39"/>
    </row>
    <row r="936" spans="1:31" ht="16.5" customHeight="1">
      <c r="A936" s="39"/>
      <c r="B936" s="39"/>
      <c r="C936" s="106"/>
      <c r="D936" s="39"/>
      <c r="E936" s="107"/>
      <c r="F936" s="107"/>
      <c r="G936" s="107"/>
      <c r="H936" s="107"/>
      <c r="I936" s="39"/>
      <c r="J936" s="39"/>
      <c r="K936" s="39"/>
      <c r="L936" s="39"/>
      <c r="M936" s="39"/>
      <c r="N936" s="39"/>
      <c r="O936" s="106"/>
      <c r="P936" s="39"/>
      <c r="Q936" s="106"/>
      <c r="R936" s="39"/>
      <c r="S936" s="106"/>
      <c r="T936" s="106"/>
      <c r="U936" s="106"/>
      <c r="V936" s="106"/>
      <c r="W936" s="106"/>
      <c r="X936" s="39"/>
      <c r="Y936" s="39"/>
      <c r="Z936" s="39"/>
      <c r="AA936" s="39"/>
      <c r="AB936" s="39"/>
      <c r="AC936" s="39"/>
      <c r="AD936" s="39"/>
      <c r="AE936" s="39"/>
    </row>
    <row r="937" spans="1:31" ht="16.5" customHeight="1">
      <c r="A937" s="39"/>
      <c r="B937" s="39"/>
      <c r="C937" s="106"/>
      <c r="D937" s="39"/>
      <c r="E937" s="107"/>
      <c r="F937" s="107"/>
      <c r="G937" s="107"/>
      <c r="H937" s="107"/>
      <c r="I937" s="39"/>
      <c r="J937" s="39"/>
      <c r="K937" s="39"/>
      <c r="L937" s="39"/>
      <c r="M937" s="39"/>
      <c r="N937" s="39"/>
      <c r="O937" s="106"/>
      <c r="P937" s="39"/>
      <c r="Q937" s="106"/>
      <c r="R937" s="39"/>
      <c r="S937" s="106"/>
      <c r="T937" s="106"/>
      <c r="U937" s="106"/>
      <c r="V937" s="106"/>
      <c r="W937" s="106"/>
      <c r="X937" s="39"/>
      <c r="Y937" s="39"/>
      <c r="Z937" s="39"/>
      <c r="AA937" s="39"/>
      <c r="AB937" s="39"/>
      <c r="AC937" s="39"/>
      <c r="AD937" s="39"/>
      <c r="AE937" s="39"/>
    </row>
    <row r="938" spans="1:31" ht="16.5" customHeight="1">
      <c r="A938" s="39"/>
      <c r="B938" s="39"/>
      <c r="C938" s="106"/>
      <c r="D938" s="39"/>
      <c r="E938" s="107"/>
      <c r="F938" s="107"/>
      <c r="G938" s="107"/>
      <c r="H938" s="107"/>
      <c r="I938" s="39"/>
      <c r="J938" s="39"/>
      <c r="K938" s="39"/>
      <c r="L938" s="39"/>
      <c r="M938" s="39"/>
      <c r="N938" s="39"/>
      <c r="O938" s="106"/>
      <c r="P938" s="39"/>
      <c r="Q938" s="106"/>
      <c r="R938" s="39"/>
      <c r="S938" s="106"/>
      <c r="T938" s="106"/>
      <c r="U938" s="106"/>
      <c r="V938" s="106"/>
      <c r="W938" s="106"/>
      <c r="X938" s="39"/>
      <c r="Y938" s="39"/>
      <c r="Z938" s="39"/>
      <c r="AA938" s="39"/>
      <c r="AB938" s="39"/>
      <c r="AC938" s="39"/>
      <c r="AD938" s="39"/>
      <c r="AE938" s="39"/>
    </row>
    <row r="939" spans="1:31" ht="16.5" customHeight="1">
      <c r="A939" s="39"/>
      <c r="B939" s="39"/>
      <c r="C939" s="106"/>
      <c r="D939" s="39"/>
      <c r="E939" s="107"/>
      <c r="F939" s="107"/>
      <c r="G939" s="107"/>
      <c r="H939" s="107"/>
      <c r="I939" s="39"/>
      <c r="J939" s="39"/>
      <c r="K939" s="39"/>
      <c r="L939" s="39"/>
      <c r="M939" s="39"/>
      <c r="N939" s="39"/>
      <c r="O939" s="106"/>
      <c r="P939" s="39"/>
      <c r="Q939" s="106"/>
      <c r="R939" s="39"/>
      <c r="S939" s="106"/>
      <c r="T939" s="106"/>
      <c r="U939" s="106"/>
      <c r="V939" s="106"/>
      <c r="W939" s="106"/>
      <c r="X939" s="39"/>
      <c r="Y939" s="39"/>
      <c r="Z939" s="39"/>
      <c r="AA939" s="39"/>
      <c r="AB939" s="39"/>
      <c r="AC939" s="39"/>
      <c r="AD939" s="39"/>
      <c r="AE939" s="39"/>
    </row>
    <row r="940" spans="1:31" ht="16.5" customHeight="1">
      <c r="A940" s="39"/>
      <c r="B940" s="39"/>
      <c r="C940" s="106"/>
      <c r="D940" s="39"/>
      <c r="E940" s="107"/>
      <c r="F940" s="107"/>
      <c r="G940" s="107"/>
      <c r="H940" s="107"/>
      <c r="I940" s="39"/>
      <c r="J940" s="39"/>
      <c r="K940" s="39"/>
      <c r="L940" s="39"/>
      <c r="M940" s="39"/>
      <c r="N940" s="39"/>
      <c r="O940" s="106"/>
      <c r="P940" s="39"/>
      <c r="Q940" s="106"/>
      <c r="R940" s="39"/>
      <c r="S940" s="106"/>
      <c r="T940" s="106"/>
      <c r="U940" s="106"/>
      <c r="V940" s="106"/>
      <c r="W940" s="106"/>
      <c r="X940" s="39"/>
      <c r="Y940" s="39"/>
      <c r="Z940" s="39"/>
      <c r="AA940" s="39"/>
      <c r="AB940" s="39"/>
      <c r="AC940" s="39"/>
      <c r="AD940" s="39"/>
      <c r="AE940" s="39"/>
    </row>
    <row r="941" spans="1:31" ht="16.5" customHeight="1">
      <c r="A941" s="39"/>
      <c r="B941" s="39"/>
      <c r="C941" s="106"/>
      <c r="D941" s="39"/>
      <c r="E941" s="107"/>
      <c r="F941" s="107"/>
      <c r="G941" s="107"/>
      <c r="H941" s="107"/>
      <c r="I941" s="39"/>
      <c r="J941" s="39"/>
      <c r="K941" s="39"/>
      <c r="L941" s="39"/>
      <c r="M941" s="39"/>
      <c r="N941" s="39"/>
      <c r="O941" s="106"/>
      <c r="P941" s="39"/>
      <c r="Q941" s="106"/>
      <c r="R941" s="39"/>
      <c r="S941" s="106"/>
      <c r="T941" s="106"/>
      <c r="U941" s="106"/>
      <c r="V941" s="106"/>
      <c r="W941" s="106"/>
      <c r="X941" s="39"/>
      <c r="Y941" s="39"/>
      <c r="Z941" s="39"/>
      <c r="AA941" s="39"/>
      <c r="AB941" s="39"/>
      <c r="AC941" s="39"/>
      <c r="AD941" s="39"/>
      <c r="AE941" s="39"/>
    </row>
    <row r="942" spans="1:31" ht="16.5" customHeight="1">
      <c r="A942" s="39"/>
      <c r="B942" s="39"/>
      <c r="C942" s="106"/>
      <c r="D942" s="39"/>
      <c r="E942" s="107"/>
      <c r="F942" s="107"/>
      <c r="G942" s="107"/>
      <c r="H942" s="107"/>
      <c r="I942" s="39"/>
      <c r="J942" s="39"/>
      <c r="K942" s="39"/>
      <c r="L942" s="39"/>
      <c r="M942" s="39"/>
      <c r="N942" s="39"/>
      <c r="O942" s="106"/>
      <c r="P942" s="39"/>
      <c r="Q942" s="106"/>
      <c r="R942" s="39"/>
      <c r="S942" s="106"/>
      <c r="T942" s="106"/>
      <c r="U942" s="106"/>
      <c r="V942" s="106"/>
      <c r="W942" s="106"/>
      <c r="X942" s="39"/>
      <c r="Y942" s="39"/>
      <c r="Z942" s="39"/>
      <c r="AA942" s="39"/>
      <c r="AB942" s="39"/>
      <c r="AC942" s="39"/>
      <c r="AD942" s="39"/>
      <c r="AE942" s="39"/>
    </row>
    <row r="943" spans="1:31" ht="16.5" customHeight="1">
      <c r="A943" s="39"/>
      <c r="B943" s="39"/>
      <c r="C943" s="106"/>
      <c r="D943" s="39"/>
      <c r="E943" s="107"/>
      <c r="F943" s="107"/>
      <c r="G943" s="107"/>
      <c r="H943" s="107"/>
      <c r="I943" s="39"/>
      <c r="J943" s="39"/>
      <c r="K943" s="39"/>
      <c r="L943" s="39"/>
      <c r="M943" s="39"/>
      <c r="N943" s="39"/>
      <c r="O943" s="106"/>
      <c r="P943" s="39"/>
      <c r="Q943" s="106"/>
      <c r="R943" s="39"/>
      <c r="S943" s="106"/>
      <c r="T943" s="106"/>
      <c r="U943" s="106"/>
      <c r="V943" s="106"/>
      <c r="W943" s="106"/>
      <c r="X943" s="39"/>
      <c r="Y943" s="39"/>
      <c r="Z943" s="39"/>
      <c r="AA943" s="39"/>
      <c r="AB943" s="39"/>
      <c r="AC943" s="39"/>
      <c r="AD943" s="39"/>
      <c r="AE943" s="39"/>
    </row>
    <row r="944" spans="1:31" ht="16.5" customHeight="1">
      <c r="A944" s="39"/>
      <c r="B944" s="39"/>
      <c r="C944" s="106"/>
      <c r="D944" s="39"/>
      <c r="E944" s="107"/>
      <c r="F944" s="107"/>
      <c r="G944" s="107"/>
      <c r="H944" s="107"/>
      <c r="I944" s="39"/>
      <c r="J944" s="39"/>
      <c r="K944" s="39"/>
      <c r="L944" s="39"/>
      <c r="M944" s="39"/>
      <c r="N944" s="39"/>
      <c r="O944" s="106"/>
      <c r="P944" s="39"/>
      <c r="Q944" s="106"/>
      <c r="R944" s="39"/>
      <c r="S944" s="106"/>
      <c r="T944" s="106"/>
      <c r="U944" s="106"/>
      <c r="V944" s="106"/>
      <c r="W944" s="106"/>
      <c r="X944" s="39"/>
      <c r="Y944" s="39"/>
      <c r="Z944" s="39"/>
      <c r="AA944" s="39"/>
      <c r="AB944" s="39"/>
      <c r="AC944" s="39"/>
      <c r="AD944" s="39"/>
      <c r="AE944" s="39"/>
    </row>
    <row r="945" spans="1:31" ht="16.5" customHeight="1">
      <c r="A945" s="39"/>
      <c r="B945" s="39"/>
      <c r="C945" s="106"/>
      <c r="D945" s="39"/>
      <c r="E945" s="107"/>
      <c r="F945" s="107"/>
      <c r="G945" s="107"/>
      <c r="H945" s="107"/>
      <c r="I945" s="39"/>
      <c r="J945" s="39"/>
      <c r="K945" s="39"/>
      <c r="L945" s="39"/>
      <c r="M945" s="39"/>
      <c r="N945" s="39"/>
      <c r="O945" s="106"/>
      <c r="P945" s="39"/>
      <c r="Q945" s="106"/>
      <c r="R945" s="39"/>
      <c r="S945" s="106"/>
      <c r="T945" s="106"/>
      <c r="U945" s="106"/>
      <c r="V945" s="106"/>
      <c r="W945" s="106"/>
      <c r="X945" s="39"/>
      <c r="Y945" s="39"/>
      <c r="Z945" s="39"/>
      <c r="AA945" s="39"/>
      <c r="AB945" s="39"/>
      <c r="AC945" s="39"/>
      <c r="AD945" s="39"/>
      <c r="AE945" s="39"/>
    </row>
    <row r="946" spans="1:31" ht="16.5" customHeight="1">
      <c r="A946" s="39"/>
      <c r="B946" s="39"/>
      <c r="C946" s="106"/>
      <c r="D946" s="39"/>
      <c r="E946" s="107"/>
      <c r="F946" s="107"/>
      <c r="G946" s="107"/>
      <c r="H946" s="107"/>
      <c r="I946" s="39"/>
      <c r="J946" s="39"/>
      <c r="K946" s="39"/>
      <c r="L946" s="39"/>
      <c r="M946" s="39"/>
      <c r="N946" s="39"/>
      <c r="O946" s="106"/>
      <c r="P946" s="39"/>
      <c r="Q946" s="106"/>
      <c r="R946" s="39"/>
      <c r="S946" s="106"/>
      <c r="T946" s="106"/>
      <c r="U946" s="106"/>
      <c r="V946" s="106"/>
      <c r="W946" s="106"/>
      <c r="X946" s="39"/>
      <c r="Y946" s="39"/>
      <c r="Z946" s="39"/>
      <c r="AA946" s="39"/>
      <c r="AB946" s="39"/>
      <c r="AC946" s="39"/>
      <c r="AD946" s="39"/>
      <c r="AE946" s="39"/>
    </row>
    <row r="947" spans="1:31" ht="16.5" customHeight="1">
      <c r="A947" s="39"/>
      <c r="B947" s="39"/>
      <c r="C947" s="106"/>
      <c r="D947" s="39"/>
      <c r="E947" s="107"/>
      <c r="F947" s="107"/>
      <c r="G947" s="107"/>
      <c r="H947" s="107"/>
      <c r="I947" s="39"/>
      <c r="J947" s="39"/>
      <c r="K947" s="39"/>
      <c r="L947" s="39"/>
      <c r="M947" s="39"/>
      <c r="N947" s="39"/>
      <c r="O947" s="106"/>
      <c r="P947" s="39"/>
      <c r="Q947" s="106"/>
      <c r="R947" s="39"/>
      <c r="S947" s="106"/>
      <c r="T947" s="106"/>
      <c r="U947" s="106"/>
      <c r="V947" s="106"/>
      <c r="W947" s="106"/>
      <c r="X947" s="39"/>
      <c r="Y947" s="39"/>
      <c r="Z947" s="39"/>
      <c r="AA947" s="39"/>
      <c r="AB947" s="39"/>
      <c r="AC947" s="39"/>
      <c r="AD947" s="39"/>
      <c r="AE947" s="39"/>
    </row>
    <row r="948" spans="1:31" ht="16.5" customHeight="1">
      <c r="A948" s="39"/>
      <c r="B948" s="39"/>
      <c r="C948" s="106"/>
      <c r="D948" s="39"/>
      <c r="E948" s="107"/>
      <c r="F948" s="107"/>
      <c r="G948" s="107"/>
      <c r="H948" s="107"/>
      <c r="I948" s="39"/>
      <c r="J948" s="39"/>
      <c r="K948" s="39"/>
      <c r="L948" s="39"/>
      <c r="M948" s="39"/>
      <c r="N948" s="39"/>
      <c r="O948" s="106"/>
      <c r="P948" s="39"/>
      <c r="Q948" s="106"/>
      <c r="R948" s="39"/>
      <c r="S948" s="106"/>
      <c r="T948" s="106"/>
      <c r="U948" s="106"/>
      <c r="V948" s="106"/>
      <c r="W948" s="106"/>
      <c r="X948" s="39"/>
      <c r="Y948" s="39"/>
      <c r="Z948" s="39"/>
      <c r="AA948" s="39"/>
      <c r="AB948" s="39"/>
      <c r="AC948" s="39"/>
      <c r="AD948" s="39"/>
      <c r="AE948" s="39"/>
    </row>
    <row r="949" spans="1:31" ht="16.5" customHeight="1">
      <c r="A949" s="39"/>
      <c r="B949" s="39"/>
      <c r="C949" s="106"/>
      <c r="D949" s="39"/>
      <c r="E949" s="107"/>
      <c r="F949" s="107"/>
      <c r="G949" s="107"/>
      <c r="H949" s="107"/>
      <c r="I949" s="39"/>
      <c r="J949" s="39"/>
      <c r="K949" s="39"/>
      <c r="L949" s="39"/>
      <c r="M949" s="39"/>
      <c r="N949" s="39"/>
      <c r="O949" s="106"/>
      <c r="P949" s="39"/>
      <c r="Q949" s="106"/>
      <c r="R949" s="39"/>
      <c r="S949" s="106"/>
      <c r="T949" s="106"/>
      <c r="U949" s="106"/>
      <c r="V949" s="106"/>
      <c r="W949" s="106"/>
      <c r="X949" s="39"/>
      <c r="Y949" s="39"/>
      <c r="Z949" s="39"/>
      <c r="AA949" s="39"/>
      <c r="AB949" s="39"/>
      <c r="AC949" s="39"/>
      <c r="AD949" s="39"/>
      <c r="AE949" s="39"/>
    </row>
    <row r="950" spans="1:31" ht="16.5" customHeight="1">
      <c r="A950" s="39"/>
      <c r="B950" s="39"/>
      <c r="C950" s="106"/>
      <c r="D950" s="39"/>
      <c r="E950" s="107"/>
      <c r="F950" s="107"/>
      <c r="G950" s="107"/>
      <c r="H950" s="107"/>
      <c r="I950" s="39"/>
      <c r="J950" s="39"/>
      <c r="K950" s="39"/>
      <c r="L950" s="39"/>
      <c r="M950" s="39"/>
      <c r="N950" s="39"/>
      <c r="O950" s="106"/>
      <c r="P950" s="39"/>
      <c r="Q950" s="106"/>
      <c r="R950" s="39"/>
      <c r="S950" s="106"/>
      <c r="T950" s="106"/>
      <c r="U950" s="106"/>
      <c r="V950" s="106"/>
      <c r="W950" s="106"/>
      <c r="X950" s="39"/>
      <c r="Y950" s="39"/>
      <c r="Z950" s="39"/>
      <c r="AA950" s="39"/>
      <c r="AB950" s="39"/>
      <c r="AC950" s="39"/>
      <c r="AD950" s="39"/>
      <c r="AE950" s="39"/>
    </row>
    <row r="951" spans="1:31" ht="16.5" customHeight="1">
      <c r="A951" s="39"/>
      <c r="B951" s="39"/>
      <c r="C951" s="106"/>
      <c r="D951" s="39"/>
      <c r="E951" s="107"/>
      <c r="F951" s="107"/>
      <c r="G951" s="107"/>
      <c r="H951" s="107"/>
      <c r="I951" s="39"/>
      <c r="J951" s="39"/>
      <c r="K951" s="39"/>
      <c r="L951" s="39"/>
      <c r="M951" s="39"/>
      <c r="N951" s="39"/>
      <c r="O951" s="106"/>
      <c r="P951" s="39"/>
      <c r="Q951" s="106"/>
      <c r="R951" s="39"/>
      <c r="S951" s="106"/>
      <c r="T951" s="106"/>
      <c r="U951" s="106"/>
      <c r="V951" s="106"/>
      <c r="W951" s="106"/>
      <c r="X951" s="39"/>
      <c r="Y951" s="39"/>
      <c r="Z951" s="39"/>
      <c r="AA951" s="39"/>
      <c r="AB951" s="39"/>
      <c r="AC951" s="39"/>
      <c r="AD951" s="39"/>
      <c r="AE951" s="39"/>
    </row>
    <row r="952" spans="1:31" ht="16.5" customHeight="1">
      <c r="A952" s="39"/>
      <c r="B952" s="39"/>
      <c r="C952" s="106"/>
      <c r="D952" s="39"/>
      <c r="E952" s="107"/>
      <c r="F952" s="107"/>
      <c r="G952" s="107"/>
      <c r="H952" s="107"/>
      <c r="I952" s="39"/>
      <c r="J952" s="39"/>
      <c r="K952" s="39"/>
      <c r="L952" s="39"/>
      <c r="M952" s="39"/>
      <c r="N952" s="39"/>
      <c r="O952" s="106"/>
      <c r="P952" s="39"/>
      <c r="Q952" s="106"/>
      <c r="R952" s="39"/>
      <c r="S952" s="106"/>
      <c r="T952" s="106"/>
      <c r="U952" s="106"/>
      <c r="V952" s="106"/>
      <c r="W952" s="106"/>
      <c r="X952" s="39"/>
      <c r="Y952" s="39"/>
      <c r="Z952" s="39"/>
      <c r="AA952" s="39"/>
      <c r="AB952" s="39"/>
      <c r="AC952" s="39"/>
      <c r="AD952" s="39"/>
      <c r="AE952" s="39"/>
    </row>
    <row r="953" spans="1:31" ht="16.5" customHeight="1">
      <c r="A953" s="39"/>
      <c r="B953" s="39"/>
      <c r="C953" s="106"/>
      <c r="D953" s="39"/>
      <c r="E953" s="107"/>
      <c r="F953" s="107"/>
      <c r="G953" s="107"/>
      <c r="H953" s="107"/>
      <c r="I953" s="39"/>
      <c r="J953" s="39"/>
      <c r="K953" s="39"/>
      <c r="L953" s="39"/>
      <c r="M953" s="39"/>
      <c r="N953" s="39"/>
      <c r="O953" s="106"/>
      <c r="P953" s="39"/>
      <c r="Q953" s="106"/>
      <c r="R953" s="39"/>
      <c r="S953" s="106"/>
      <c r="T953" s="106"/>
      <c r="U953" s="106"/>
      <c r="V953" s="106"/>
      <c r="W953" s="106"/>
      <c r="X953" s="39"/>
      <c r="Y953" s="39"/>
      <c r="Z953" s="39"/>
      <c r="AA953" s="39"/>
      <c r="AB953" s="39"/>
      <c r="AC953" s="39"/>
      <c r="AD953" s="39"/>
      <c r="AE953" s="39"/>
    </row>
    <row r="954" spans="1:31" ht="16.5" customHeight="1">
      <c r="A954" s="39"/>
      <c r="B954" s="39"/>
      <c r="C954" s="106"/>
      <c r="D954" s="39"/>
      <c r="E954" s="107"/>
      <c r="F954" s="107"/>
      <c r="G954" s="107"/>
      <c r="H954" s="107"/>
      <c r="I954" s="39"/>
      <c r="J954" s="39"/>
      <c r="K954" s="39"/>
      <c r="L954" s="39"/>
      <c r="M954" s="39"/>
      <c r="N954" s="39"/>
      <c r="O954" s="106"/>
      <c r="P954" s="39"/>
      <c r="Q954" s="106"/>
      <c r="R954" s="39"/>
      <c r="S954" s="106"/>
      <c r="T954" s="106"/>
      <c r="U954" s="106"/>
      <c r="V954" s="106"/>
      <c r="W954" s="106"/>
      <c r="X954" s="39"/>
      <c r="Y954" s="39"/>
      <c r="Z954" s="39"/>
      <c r="AA954" s="39"/>
      <c r="AB954" s="39"/>
      <c r="AC954" s="39"/>
      <c r="AD954" s="39"/>
      <c r="AE954" s="39"/>
    </row>
    <row r="955" spans="1:31" ht="16.5" customHeight="1">
      <c r="A955" s="39"/>
      <c r="B955" s="39"/>
      <c r="C955" s="106"/>
      <c r="D955" s="39"/>
      <c r="E955" s="107"/>
      <c r="F955" s="107"/>
      <c r="G955" s="107"/>
      <c r="H955" s="107"/>
      <c r="I955" s="39"/>
      <c r="J955" s="39"/>
      <c r="K955" s="39"/>
      <c r="L955" s="39"/>
      <c r="M955" s="39"/>
      <c r="N955" s="39"/>
      <c r="O955" s="106"/>
      <c r="P955" s="39"/>
      <c r="Q955" s="106"/>
      <c r="R955" s="39"/>
      <c r="S955" s="106"/>
      <c r="T955" s="106"/>
      <c r="U955" s="106"/>
      <c r="V955" s="106"/>
      <c r="W955" s="106"/>
      <c r="X955" s="39"/>
      <c r="Y955" s="39"/>
      <c r="Z955" s="39"/>
      <c r="AA955" s="39"/>
      <c r="AB955" s="39"/>
      <c r="AC955" s="39"/>
      <c r="AD955" s="39"/>
      <c r="AE955" s="39"/>
    </row>
    <row r="956" spans="1:31" ht="16.5" customHeight="1">
      <c r="A956" s="39"/>
      <c r="B956" s="39"/>
      <c r="C956" s="106"/>
      <c r="D956" s="39"/>
      <c r="E956" s="107"/>
      <c r="F956" s="107"/>
      <c r="G956" s="107"/>
      <c r="H956" s="107"/>
      <c r="I956" s="39"/>
      <c r="J956" s="39"/>
      <c r="K956" s="39"/>
      <c r="L956" s="39"/>
      <c r="M956" s="39"/>
      <c r="N956" s="39"/>
      <c r="O956" s="106"/>
      <c r="P956" s="39"/>
      <c r="Q956" s="106"/>
      <c r="R956" s="39"/>
      <c r="S956" s="106"/>
      <c r="T956" s="106"/>
      <c r="U956" s="106"/>
      <c r="V956" s="106"/>
      <c r="W956" s="106"/>
      <c r="X956" s="39"/>
      <c r="Y956" s="39"/>
      <c r="Z956" s="39"/>
      <c r="AA956" s="39"/>
      <c r="AB956" s="39"/>
      <c r="AC956" s="39"/>
      <c r="AD956" s="39"/>
      <c r="AE956" s="39"/>
    </row>
    <row r="957" spans="1:31" ht="16.5" customHeight="1">
      <c r="A957" s="39"/>
      <c r="B957" s="39"/>
      <c r="C957" s="106"/>
      <c r="D957" s="39"/>
      <c r="E957" s="107"/>
      <c r="F957" s="107"/>
      <c r="G957" s="107"/>
      <c r="H957" s="107"/>
      <c r="I957" s="39"/>
      <c r="J957" s="39"/>
      <c r="K957" s="39"/>
      <c r="L957" s="39"/>
      <c r="M957" s="39"/>
      <c r="N957" s="39"/>
      <c r="O957" s="106"/>
      <c r="P957" s="39"/>
      <c r="Q957" s="106"/>
      <c r="R957" s="39"/>
      <c r="S957" s="106"/>
      <c r="T957" s="106"/>
      <c r="U957" s="106"/>
      <c r="V957" s="106"/>
      <c r="W957" s="106"/>
      <c r="X957" s="39"/>
      <c r="Y957" s="39"/>
      <c r="Z957" s="39"/>
      <c r="AA957" s="39"/>
      <c r="AB957" s="39"/>
      <c r="AC957" s="39"/>
      <c r="AD957" s="39"/>
      <c r="AE957" s="39"/>
    </row>
    <row r="958" spans="1:31" ht="16.5" customHeight="1">
      <c r="A958" s="39"/>
      <c r="B958" s="39"/>
      <c r="C958" s="106"/>
      <c r="D958" s="39"/>
      <c r="E958" s="107"/>
      <c r="F958" s="107"/>
      <c r="G958" s="107"/>
      <c r="H958" s="107"/>
      <c r="I958" s="39"/>
      <c r="J958" s="39"/>
      <c r="K958" s="39"/>
      <c r="L958" s="39"/>
      <c r="M958" s="39"/>
      <c r="N958" s="39"/>
      <c r="O958" s="106"/>
      <c r="P958" s="39"/>
      <c r="Q958" s="106"/>
      <c r="R958" s="39"/>
      <c r="S958" s="106"/>
      <c r="T958" s="106"/>
      <c r="U958" s="106"/>
      <c r="V958" s="106"/>
      <c r="W958" s="106"/>
      <c r="X958" s="39"/>
      <c r="Y958" s="39"/>
      <c r="Z958" s="39"/>
      <c r="AA958" s="39"/>
      <c r="AB958" s="39"/>
      <c r="AC958" s="39"/>
      <c r="AD958" s="39"/>
      <c r="AE958" s="39"/>
    </row>
    <row r="959" spans="1:31" ht="16.5" customHeight="1">
      <c r="A959" s="39"/>
      <c r="B959" s="39"/>
      <c r="C959" s="106"/>
      <c r="D959" s="39"/>
      <c r="E959" s="107"/>
      <c r="F959" s="107"/>
      <c r="G959" s="107"/>
      <c r="H959" s="107"/>
      <c r="I959" s="39"/>
      <c r="J959" s="39"/>
      <c r="K959" s="39"/>
      <c r="L959" s="39"/>
      <c r="M959" s="39"/>
      <c r="N959" s="39"/>
      <c r="O959" s="106"/>
      <c r="P959" s="39"/>
      <c r="Q959" s="106"/>
      <c r="R959" s="39"/>
      <c r="S959" s="106"/>
      <c r="T959" s="106"/>
      <c r="U959" s="106"/>
      <c r="V959" s="106"/>
      <c r="W959" s="106"/>
      <c r="X959" s="39"/>
      <c r="Y959" s="39"/>
      <c r="Z959" s="39"/>
      <c r="AA959" s="39"/>
      <c r="AB959" s="39"/>
      <c r="AC959" s="39"/>
      <c r="AD959" s="39"/>
      <c r="AE959" s="39"/>
    </row>
    <row r="960" spans="1:31" ht="16.5" customHeight="1">
      <c r="A960" s="39"/>
      <c r="B960" s="39"/>
      <c r="C960" s="106"/>
      <c r="D960" s="39"/>
      <c r="E960" s="107"/>
      <c r="F960" s="107"/>
      <c r="G960" s="107"/>
      <c r="H960" s="107"/>
      <c r="I960" s="39"/>
      <c r="J960" s="39"/>
      <c r="K960" s="39"/>
      <c r="L960" s="39"/>
      <c r="M960" s="39"/>
      <c r="N960" s="39"/>
      <c r="O960" s="106"/>
      <c r="P960" s="39"/>
      <c r="Q960" s="106"/>
      <c r="R960" s="39"/>
      <c r="S960" s="106"/>
      <c r="T960" s="106"/>
      <c r="U960" s="106"/>
      <c r="V960" s="106"/>
      <c r="W960" s="106"/>
      <c r="X960" s="39"/>
      <c r="Y960" s="39"/>
      <c r="Z960" s="39"/>
      <c r="AA960" s="39"/>
      <c r="AB960" s="39"/>
      <c r="AC960" s="39"/>
      <c r="AD960" s="39"/>
      <c r="AE960" s="39"/>
    </row>
    <row r="961" spans="1:31" ht="16.5" customHeight="1">
      <c r="A961" s="39"/>
      <c r="B961" s="39"/>
      <c r="C961" s="106"/>
      <c r="D961" s="39"/>
      <c r="E961" s="107"/>
      <c r="F961" s="107"/>
      <c r="G961" s="107"/>
      <c r="H961" s="107"/>
      <c r="I961" s="39"/>
      <c r="J961" s="39"/>
      <c r="K961" s="39"/>
      <c r="L961" s="39"/>
      <c r="M961" s="39"/>
      <c r="N961" s="39"/>
      <c r="O961" s="106"/>
      <c r="P961" s="39"/>
      <c r="Q961" s="106"/>
      <c r="R961" s="39"/>
      <c r="S961" s="106"/>
      <c r="T961" s="106"/>
      <c r="U961" s="106"/>
      <c r="V961" s="106"/>
      <c r="W961" s="106"/>
      <c r="X961" s="39"/>
      <c r="Y961" s="39"/>
      <c r="Z961" s="39"/>
      <c r="AA961" s="39"/>
      <c r="AB961" s="39"/>
      <c r="AC961" s="39"/>
      <c r="AD961" s="39"/>
      <c r="AE961" s="39"/>
    </row>
    <row r="962" spans="1:31" ht="16.5" customHeight="1">
      <c r="A962" s="39"/>
      <c r="B962" s="39"/>
      <c r="C962" s="106"/>
      <c r="D962" s="39"/>
      <c r="E962" s="107"/>
      <c r="F962" s="107"/>
      <c r="G962" s="107"/>
      <c r="H962" s="107"/>
      <c r="I962" s="39"/>
      <c r="J962" s="39"/>
      <c r="K962" s="39"/>
      <c r="L962" s="39"/>
      <c r="M962" s="39"/>
      <c r="N962" s="39"/>
      <c r="O962" s="106"/>
      <c r="P962" s="39"/>
      <c r="Q962" s="106"/>
      <c r="R962" s="39"/>
      <c r="S962" s="106"/>
      <c r="T962" s="106"/>
      <c r="U962" s="106"/>
      <c r="V962" s="106"/>
      <c r="W962" s="106"/>
      <c r="X962" s="39"/>
      <c r="Y962" s="39"/>
      <c r="Z962" s="39"/>
      <c r="AA962" s="39"/>
      <c r="AB962" s="39"/>
      <c r="AC962" s="39"/>
      <c r="AD962" s="39"/>
      <c r="AE962" s="39"/>
    </row>
    <row r="963" spans="1:31" ht="16.5" customHeight="1">
      <c r="A963" s="39"/>
      <c r="B963" s="39"/>
      <c r="C963" s="106"/>
      <c r="D963" s="39"/>
      <c r="E963" s="107"/>
      <c r="F963" s="107"/>
      <c r="G963" s="107"/>
      <c r="H963" s="107"/>
      <c r="I963" s="39"/>
      <c r="J963" s="39"/>
      <c r="K963" s="39"/>
      <c r="L963" s="39"/>
      <c r="M963" s="39"/>
      <c r="N963" s="39"/>
      <c r="O963" s="106"/>
      <c r="P963" s="39"/>
      <c r="Q963" s="106"/>
      <c r="R963" s="39"/>
      <c r="S963" s="106"/>
      <c r="T963" s="106"/>
      <c r="U963" s="106"/>
      <c r="V963" s="106"/>
      <c r="W963" s="106"/>
      <c r="X963" s="39"/>
      <c r="Y963" s="39"/>
      <c r="Z963" s="39"/>
      <c r="AA963" s="39"/>
      <c r="AB963" s="39"/>
      <c r="AC963" s="39"/>
      <c r="AD963" s="39"/>
      <c r="AE963" s="39"/>
    </row>
    <row r="964" spans="1:31" ht="16.5" customHeight="1">
      <c r="A964" s="39"/>
      <c r="B964" s="39"/>
      <c r="C964" s="106"/>
      <c r="D964" s="39"/>
      <c r="E964" s="107"/>
      <c r="F964" s="107"/>
      <c r="G964" s="107"/>
      <c r="H964" s="107"/>
      <c r="I964" s="39"/>
      <c r="J964" s="39"/>
      <c r="K964" s="39"/>
      <c r="L964" s="39"/>
      <c r="M964" s="39"/>
      <c r="N964" s="39"/>
      <c r="O964" s="106"/>
      <c r="P964" s="39"/>
      <c r="Q964" s="106"/>
      <c r="R964" s="39"/>
      <c r="S964" s="106"/>
      <c r="T964" s="106"/>
      <c r="U964" s="106"/>
      <c r="V964" s="106"/>
      <c r="W964" s="106"/>
      <c r="X964" s="39"/>
      <c r="Y964" s="39"/>
      <c r="Z964" s="39"/>
      <c r="AA964" s="39"/>
      <c r="AB964" s="39"/>
      <c r="AC964" s="39"/>
      <c r="AD964" s="39"/>
      <c r="AE964" s="39"/>
    </row>
    <row r="965" spans="1:31" ht="16.5" customHeight="1">
      <c r="A965" s="39"/>
      <c r="B965" s="39"/>
      <c r="C965" s="106"/>
      <c r="D965" s="39"/>
      <c r="E965" s="107"/>
      <c r="F965" s="107"/>
      <c r="G965" s="107"/>
      <c r="H965" s="107"/>
      <c r="I965" s="39"/>
      <c r="J965" s="39"/>
      <c r="K965" s="39"/>
      <c r="L965" s="39"/>
      <c r="M965" s="39"/>
      <c r="N965" s="39"/>
      <c r="O965" s="106"/>
      <c r="P965" s="39"/>
      <c r="Q965" s="106"/>
      <c r="R965" s="39"/>
      <c r="S965" s="106"/>
      <c r="T965" s="106"/>
      <c r="U965" s="106"/>
      <c r="V965" s="106"/>
      <c r="W965" s="106"/>
      <c r="X965" s="39"/>
      <c r="Y965" s="39"/>
      <c r="Z965" s="39"/>
      <c r="AA965" s="39"/>
      <c r="AB965" s="39"/>
      <c r="AC965" s="39"/>
      <c r="AD965" s="39"/>
      <c r="AE965" s="39"/>
    </row>
    <row r="966" spans="1:31" ht="16.5" customHeight="1">
      <c r="A966" s="39"/>
      <c r="B966" s="39"/>
      <c r="C966" s="106"/>
      <c r="D966" s="39"/>
      <c r="E966" s="107"/>
      <c r="F966" s="107"/>
      <c r="G966" s="107"/>
      <c r="H966" s="107"/>
      <c r="I966" s="39"/>
      <c r="J966" s="39"/>
      <c r="K966" s="39"/>
      <c r="L966" s="39"/>
      <c r="M966" s="39"/>
      <c r="N966" s="39"/>
      <c r="O966" s="106"/>
      <c r="P966" s="39"/>
      <c r="Q966" s="106"/>
      <c r="R966" s="39"/>
      <c r="S966" s="106"/>
      <c r="T966" s="106"/>
      <c r="U966" s="106"/>
      <c r="V966" s="106"/>
      <c r="W966" s="106"/>
      <c r="X966" s="39"/>
      <c r="Y966" s="39"/>
      <c r="Z966" s="39"/>
      <c r="AA966" s="39"/>
      <c r="AB966" s="39"/>
      <c r="AC966" s="39"/>
      <c r="AD966" s="39"/>
      <c r="AE966" s="39"/>
    </row>
    <row r="967" spans="1:31" ht="16.5" customHeight="1">
      <c r="A967" s="39"/>
      <c r="B967" s="39"/>
      <c r="C967" s="106"/>
      <c r="D967" s="39"/>
      <c r="E967" s="107"/>
      <c r="F967" s="107"/>
      <c r="G967" s="107"/>
      <c r="H967" s="107"/>
      <c r="I967" s="39"/>
      <c r="J967" s="39"/>
      <c r="K967" s="39"/>
      <c r="L967" s="39"/>
      <c r="M967" s="39"/>
      <c r="N967" s="39"/>
      <c r="O967" s="106"/>
      <c r="P967" s="39"/>
      <c r="Q967" s="106"/>
      <c r="R967" s="39"/>
      <c r="S967" s="106"/>
      <c r="T967" s="106"/>
      <c r="U967" s="106"/>
      <c r="V967" s="106"/>
      <c r="W967" s="106"/>
      <c r="X967" s="39"/>
      <c r="Y967" s="39"/>
      <c r="Z967" s="39"/>
      <c r="AA967" s="39"/>
      <c r="AB967" s="39"/>
      <c r="AC967" s="39"/>
      <c r="AD967" s="39"/>
      <c r="AE967" s="39"/>
    </row>
    <row r="968" spans="1:31" ht="16.5" customHeight="1">
      <c r="A968" s="39"/>
      <c r="B968" s="39"/>
      <c r="C968" s="106"/>
      <c r="D968" s="39"/>
      <c r="E968" s="107"/>
      <c r="F968" s="107"/>
      <c r="G968" s="107"/>
      <c r="H968" s="107"/>
      <c r="I968" s="39"/>
      <c r="J968" s="39"/>
      <c r="K968" s="39"/>
      <c r="L968" s="39"/>
      <c r="M968" s="39"/>
      <c r="N968" s="39"/>
      <c r="O968" s="106"/>
      <c r="P968" s="39"/>
      <c r="Q968" s="106"/>
      <c r="R968" s="39"/>
      <c r="S968" s="106"/>
      <c r="T968" s="106"/>
      <c r="U968" s="106"/>
      <c r="V968" s="106"/>
      <c r="W968" s="106"/>
      <c r="X968" s="39"/>
      <c r="Y968" s="39"/>
      <c r="Z968" s="39"/>
      <c r="AA968" s="39"/>
      <c r="AB968" s="39"/>
      <c r="AC968" s="39"/>
      <c r="AD968" s="39"/>
      <c r="AE968" s="39"/>
    </row>
    <row r="969" spans="1:31" ht="16.5" customHeight="1">
      <c r="A969" s="39"/>
      <c r="B969" s="39"/>
      <c r="C969" s="106"/>
      <c r="D969" s="39"/>
      <c r="E969" s="107"/>
      <c r="F969" s="107"/>
      <c r="G969" s="107"/>
      <c r="H969" s="107"/>
      <c r="I969" s="39"/>
      <c r="J969" s="39"/>
      <c r="K969" s="39"/>
      <c r="L969" s="39"/>
      <c r="M969" s="39"/>
      <c r="N969" s="39"/>
      <c r="O969" s="106"/>
      <c r="P969" s="39"/>
      <c r="Q969" s="106"/>
      <c r="R969" s="39"/>
      <c r="S969" s="106"/>
      <c r="T969" s="106"/>
      <c r="U969" s="106"/>
      <c r="V969" s="106"/>
      <c r="W969" s="106"/>
      <c r="X969" s="39"/>
      <c r="Y969" s="39"/>
      <c r="Z969" s="39"/>
      <c r="AA969" s="39"/>
      <c r="AB969" s="39"/>
      <c r="AC969" s="39"/>
      <c r="AD969" s="39"/>
      <c r="AE969" s="39"/>
    </row>
    <row r="970" spans="1:31" ht="16.5" customHeight="1">
      <c r="A970" s="39"/>
      <c r="B970" s="39"/>
      <c r="C970" s="106"/>
      <c r="D970" s="39"/>
      <c r="E970" s="107"/>
      <c r="F970" s="107"/>
      <c r="G970" s="107"/>
      <c r="H970" s="107"/>
      <c r="I970" s="39"/>
      <c r="J970" s="39"/>
      <c r="K970" s="39"/>
      <c r="L970" s="39"/>
      <c r="M970" s="39"/>
      <c r="N970" s="39"/>
      <c r="O970" s="106"/>
      <c r="P970" s="39"/>
      <c r="Q970" s="106"/>
      <c r="R970" s="39"/>
      <c r="S970" s="106"/>
      <c r="T970" s="106"/>
      <c r="U970" s="106"/>
      <c r="V970" s="106"/>
      <c r="W970" s="106"/>
      <c r="X970" s="39"/>
      <c r="Y970" s="39"/>
      <c r="Z970" s="39"/>
      <c r="AA970" s="39"/>
      <c r="AB970" s="39"/>
      <c r="AC970" s="39"/>
      <c r="AD970" s="39"/>
      <c r="AE970" s="39"/>
    </row>
    <row r="971" spans="1:31" ht="16.5" customHeight="1">
      <c r="A971" s="39"/>
      <c r="B971" s="39"/>
      <c r="C971" s="106"/>
      <c r="D971" s="39"/>
      <c r="E971" s="107"/>
      <c r="F971" s="107"/>
      <c r="G971" s="107"/>
      <c r="H971" s="107"/>
      <c r="I971" s="39"/>
      <c r="J971" s="39"/>
      <c r="K971" s="39"/>
      <c r="L971" s="39"/>
      <c r="M971" s="39"/>
      <c r="N971" s="39"/>
      <c r="O971" s="106"/>
      <c r="P971" s="39"/>
      <c r="Q971" s="106"/>
      <c r="R971" s="39"/>
      <c r="S971" s="106"/>
      <c r="T971" s="106"/>
      <c r="U971" s="106"/>
      <c r="V971" s="106"/>
      <c r="W971" s="106"/>
      <c r="X971" s="39"/>
      <c r="Y971" s="39"/>
      <c r="Z971" s="39"/>
      <c r="AA971" s="39"/>
      <c r="AB971" s="39"/>
      <c r="AC971" s="39"/>
      <c r="AD971" s="39"/>
      <c r="AE971" s="39"/>
    </row>
    <row r="972" spans="1:31" ht="16.5" customHeight="1">
      <c r="A972" s="39"/>
      <c r="B972" s="39"/>
      <c r="C972" s="106"/>
      <c r="D972" s="39"/>
      <c r="E972" s="107"/>
      <c r="F972" s="107"/>
      <c r="G972" s="107"/>
      <c r="H972" s="107"/>
      <c r="I972" s="39"/>
      <c r="J972" s="39"/>
      <c r="K972" s="39"/>
      <c r="L972" s="39"/>
      <c r="M972" s="39"/>
      <c r="N972" s="39"/>
      <c r="O972" s="106"/>
      <c r="P972" s="39"/>
      <c r="Q972" s="106"/>
      <c r="R972" s="39"/>
      <c r="S972" s="106"/>
      <c r="T972" s="106"/>
      <c r="U972" s="106"/>
      <c r="V972" s="106"/>
      <c r="W972" s="106"/>
      <c r="X972" s="39"/>
      <c r="Y972" s="39"/>
      <c r="Z972" s="39"/>
      <c r="AA972" s="39"/>
      <c r="AB972" s="39"/>
      <c r="AC972" s="39"/>
      <c r="AD972" s="39"/>
      <c r="AE972" s="39"/>
    </row>
    <row r="973" spans="1:31" ht="16.5" customHeight="1">
      <c r="A973" s="39"/>
      <c r="B973" s="39"/>
      <c r="C973" s="106"/>
      <c r="D973" s="39"/>
      <c r="E973" s="107"/>
      <c r="F973" s="107"/>
      <c r="G973" s="107"/>
      <c r="H973" s="107"/>
      <c r="I973" s="39"/>
      <c r="J973" s="39"/>
      <c r="K973" s="39"/>
      <c r="L973" s="39"/>
      <c r="M973" s="39"/>
      <c r="N973" s="39"/>
      <c r="O973" s="106"/>
      <c r="P973" s="39"/>
      <c r="Q973" s="106"/>
      <c r="R973" s="39"/>
      <c r="S973" s="106"/>
      <c r="T973" s="106"/>
      <c r="U973" s="106"/>
      <c r="V973" s="106"/>
      <c r="W973" s="106"/>
      <c r="X973" s="39"/>
      <c r="Y973" s="39"/>
      <c r="Z973" s="39"/>
      <c r="AA973" s="39"/>
      <c r="AB973" s="39"/>
      <c r="AC973" s="39"/>
      <c r="AD973" s="39"/>
      <c r="AE973" s="39"/>
    </row>
    <row r="974" spans="1:31" ht="16.5" customHeight="1">
      <c r="A974" s="39"/>
      <c r="B974" s="39"/>
      <c r="C974" s="106"/>
      <c r="D974" s="39"/>
      <c r="E974" s="107"/>
      <c r="F974" s="107"/>
      <c r="G974" s="107"/>
      <c r="H974" s="107"/>
      <c r="I974" s="39"/>
      <c r="J974" s="39"/>
      <c r="K974" s="39"/>
      <c r="L974" s="39"/>
      <c r="M974" s="39"/>
      <c r="N974" s="39"/>
      <c r="O974" s="106"/>
      <c r="P974" s="39"/>
      <c r="Q974" s="106"/>
      <c r="R974" s="39"/>
      <c r="S974" s="106"/>
      <c r="T974" s="106"/>
      <c r="U974" s="106"/>
      <c r="V974" s="106"/>
      <c r="W974" s="106"/>
      <c r="X974" s="39"/>
      <c r="Y974" s="39"/>
      <c r="Z974" s="39"/>
      <c r="AA974" s="39"/>
      <c r="AB974" s="39"/>
      <c r="AC974" s="39"/>
      <c r="AD974" s="39"/>
      <c r="AE974" s="39"/>
    </row>
    <row r="975" spans="1:31" ht="16.5" customHeight="1">
      <c r="A975" s="39"/>
      <c r="B975" s="39"/>
      <c r="C975" s="106"/>
      <c r="D975" s="39"/>
      <c r="E975" s="107"/>
      <c r="F975" s="107"/>
      <c r="G975" s="107"/>
      <c r="H975" s="107"/>
      <c r="I975" s="39"/>
      <c r="J975" s="39"/>
      <c r="K975" s="39"/>
      <c r="L975" s="39"/>
      <c r="M975" s="39"/>
      <c r="N975" s="39"/>
      <c r="O975" s="106"/>
      <c r="P975" s="39"/>
      <c r="Q975" s="106"/>
      <c r="R975" s="39"/>
      <c r="S975" s="106"/>
      <c r="T975" s="106"/>
      <c r="U975" s="106"/>
      <c r="V975" s="106"/>
      <c r="W975" s="106"/>
      <c r="X975" s="39"/>
      <c r="Y975" s="39"/>
      <c r="Z975" s="39"/>
      <c r="AA975" s="39"/>
      <c r="AB975" s="39"/>
      <c r="AC975" s="39"/>
      <c r="AD975" s="39"/>
      <c r="AE975" s="39"/>
    </row>
    <row r="976" spans="1:31" ht="16.5" customHeight="1">
      <c r="A976" s="39"/>
      <c r="B976" s="39"/>
      <c r="C976" s="106"/>
      <c r="D976" s="39"/>
      <c r="E976" s="107"/>
      <c r="F976" s="107"/>
      <c r="G976" s="107"/>
      <c r="H976" s="107"/>
      <c r="I976" s="39"/>
      <c r="J976" s="39"/>
      <c r="K976" s="39"/>
      <c r="L976" s="39"/>
      <c r="M976" s="39"/>
      <c r="N976" s="39"/>
      <c r="O976" s="106"/>
      <c r="P976" s="39"/>
      <c r="Q976" s="106"/>
      <c r="R976" s="39"/>
      <c r="S976" s="106"/>
      <c r="T976" s="106"/>
      <c r="U976" s="106"/>
      <c r="V976" s="106"/>
      <c r="W976" s="106"/>
      <c r="X976" s="39"/>
      <c r="Y976" s="39"/>
      <c r="Z976" s="39"/>
      <c r="AA976" s="39"/>
      <c r="AB976" s="39"/>
      <c r="AC976" s="39"/>
      <c r="AD976" s="39"/>
      <c r="AE976" s="39"/>
    </row>
    <row r="977" spans="1:31" ht="16.5" customHeight="1">
      <c r="A977" s="39"/>
      <c r="B977" s="39"/>
      <c r="C977" s="106"/>
      <c r="D977" s="39"/>
      <c r="E977" s="107"/>
      <c r="F977" s="107"/>
      <c r="G977" s="107"/>
      <c r="H977" s="107"/>
      <c r="I977" s="39"/>
      <c r="J977" s="39"/>
      <c r="K977" s="39"/>
      <c r="L977" s="39"/>
      <c r="M977" s="39"/>
      <c r="N977" s="39"/>
      <c r="O977" s="106"/>
      <c r="P977" s="39"/>
      <c r="Q977" s="106"/>
      <c r="R977" s="39"/>
      <c r="S977" s="106"/>
      <c r="T977" s="106"/>
      <c r="U977" s="106"/>
      <c r="V977" s="106"/>
      <c r="W977" s="106"/>
      <c r="X977" s="39"/>
      <c r="Y977" s="39"/>
      <c r="Z977" s="39"/>
      <c r="AA977" s="39"/>
      <c r="AB977" s="39"/>
      <c r="AC977" s="39"/>
      <c r="AD977" s="39"/>
      <c r="AE977" s="39"/>
    </row>
    <row r="978" spans="1:31" ht="16.5" customHeight="1">
      <c r="A978" s="39"/>
      <c r="B978" s="39"/>
      <c r="C978" s="106"/>
      <c r="D978" s="39"/>
      <c r="E978" s="107"/>
      <c r="F978" s="107"/>
      <c r="G978" s="107"/>
      <c r="H978" s="107"/>
      <c r="I978" s="39"/>
      <c r="J978" s="39"/>
      <c r="K978" s="39"/>
      <c r="L978" s="39"/>
      <c r="M978" s="39"/>
      <c r="N978" s="39"/>
      <c r="O978" s="106"/>
      <c r="P978" s="39"/>
      <c r="Q978" s="106"/>
      <c r="R978" s="39"/>
      <c r="S978" s="106"/>
      <c r="T978" s="106"/>
      <c r="U978" s="106"/>
      <c r="V978" s="106"/>
      <c r="W978" s="106"/>
      <c r="X978" s="39"/>
      <c r="Y978" s="39"/>
      <c r="Z978" s="39"/>
      <c r="AA978" s="39"/>
      <c r="AB978" s="39"/>
      <c r="AC978" s="39"/>
      <c r="AD978" s="39"/>
      <c r="AE978" s="39"/>
    </row>
    <row r="979" spans="1:31" ht="16.5" customHeight="1">
      <c r="A979" s="39"/>
      <c r="B979" s="39"/>
      <c r="C979" s="106"/>
      <c r="D979" s="39"/>
      <c r="E979" s="107"/>
      <c r="F979" s="107"/>
      <c r="G979" s="107"/>
      <c r="H979" s="107"/>
      <c r="I979" s="39"/>
      <c r="J979" s="39"/>
      <c r="K979" s="39"/>
      <c r="L979" s="39"/>
      <c r="M979" s="39"/>
      <c r="N979" s="39"/>
      <c r="O979" s="106"/>
      <c r="P979" s="39"/>
      <c r="Q979" s="106"/>
      <c r="R979" s="39"/>
      <c r="S979" s="106"/>
      <c r="T979" s="106"/>
      <c r="U979" s="106"/>
      <c r="V979" s="106"/>
      <c r="W979" s="106"/>
      <c r="X979" s="39"/>
      <c r="Y979" s="39"/>
      <c r="Z979" s="39"/>
      <c r="AA979" s="39"/>
      <c r="AB979" s="39"/>
      <c r="AC979" s="39"/>
      <c r="AD979" s="39"/>
      <c r="AE979" s="39"/>
    </row>
    <row r="980" spans="1:31" ht="16.5" customHeight="1">
      <c r="A980" s="39"/>
      <c r="B980" s="39"/>
      <c r="C980" s="106"/>
      <c r="D980" s="39"/>
      <c r="E980" s="107"/>
      <c r="F980" s="107"/>
      <c r="G980" s="107"/>
      <c r="H980" s="107"/>
      <c r="I980" s="39"/>
      <c r="J980" s="39"/>
      <c r="K980" s="39"/>
      <c r="L980" s="39"/>
      <c r="M980" s="39"/>
      <c r="N980" s="39"/>
      <c r="O980" s="106"/>
      <c r="P980" s="39"/>
      <c r="Q980" s="106"/>
      <c r="R980" s="39"/>
      <c r="S980" s="106"/>
      <c r="T980" s="106"/>
      <c r="U980" s="106"/>
      <c r="V980" s="106"/>
      <c r="W980" s="106"/>
      <c r="X980" s="39"/>
      <c r="Y980" s="39"/>
      <c r="Z980" s="39"/>
      <c r="AA980" s="39"/>
      <c r="AB980" s="39"/>
      <c r="AC980" s="39"/>
      <c r="AD980" s="39"/>
      <c r="AE980" s="39"/>
    </row>
    <row r="981" spans="1:31" ht="16.5" customHeight="1">
      <c r="A981" s="39"/>
      <c r="B981" s="39"/>
      <c r="C981" s="106"/>
      <c r="D981" s="39"/>
      <c r="E981" s="107"/>
      <c r="F981" s="107"/>
      <c r="G981" s="107"/>
      <c r="H981" s="107"/>
      <c r="I981" s="39"/>
      <c r="J981" s="39"/>
      <c r="K981" s="39"/>
      <c r="L981" s="39"/>
      <c r="M981" s="39"/>
      <c r="N981" s="39"/>
      <c r="O981" s="106"/>
      <c r="P981" s="39"/>
      <c r="Q981" s="106"/>
      <c r="R981" s="39"/>
      <c r="S981" s="106"/>
      <c r="T981" s="106"/>
      <c r="U981" s="106"/>
      <c r="V981" s="106"/>
      <c r="W981" s="106"/>
      <c r="X981" s="39"/>
      <c r="Y981" s="39"/>
      <c r="Z981" s="39"/>
      <c r="AA981" s="39"/>
      <c r="AB981" s="39"/>
      <c r="AC981" s="39"/>
      <c r="AD981" s="39"/>
      <c r="AE981" s="39"/>
    </row>
    <row r="982" spans="1:31" ht="16.5" customHeight="1">
      <c r="A982" s="39"/>
      <c r="B982" s="39"/>
      <c r="C982" s="106"/>
      <c r="D982" s="39"/>
      <c r="E982" s="107"/>
      <c r="F982" s="107"/>
      <c r="G982" s="107"/>
      <c r="H982" s="107"/>
      <c r="I982" s="39"/>
      <c r="J982" s="39"/>
      <c r="K982" s="39"/>
      <c r="L982" s="39"/>
      <c r="M982" s="39"/>
      <c r="N982" s="39"/>
      <c r="O982" s="106"/>
      <c r="P982" s="39"/>
      <c r="Q982" s="106"/>
      <c r="R982" s="39"/>
      <c r="S982" s="106"/>
      <c r="T982" s="106"/>
      <c r="U982" s="106"/>
      <c r="V982" s="106"/>
      <c r="W982" s="106"/>
      <c r="X982" s="39"/>
      <c r="Y982" s="39"/>
      <c r="Z982" s="39"/>
      <c r="AA982" s="39"/>
      <c r="AB982" s="39"/>
      <c r="AC982" s="39"/>
      <c r="AD982" s="39"/>
      <c r="AE982" s="39"/>
    </row>
    <row r="983" spans="1:31" ht="16.5" customHeight="1">
      <c r="A983" s="39"/>
      <c r="B983" s="39"/>
      <c r="C983" s="106"/>
      <c r="D983" s="39"/>
      <c r="E983" s="107"/>
      <c r="F983" s="107"/>
      <c r="G983" s="107"/>
      <c r="H983" s="107"/>
      <c r="I983" s="39"/>
      <c r="J983" s="39"/>
      <c r="K983" s="39"/>
      <c r="L983" s="39"/>
      <c r="M983" s="39"/>
      <c r="N983" s="39"/>
      <c r="O983" s="106"/>
      <c r="P983" s="39"/>
      <c r="Q983" s="106"/>
      <c r="R983" s="39"/>
      <c r="S983" s="106"/>
      <c r="T983" s="106"/>
      <c r="U983" s="106"/>
      <c r="V983" s="106"/>
      <c r="W983" s="106"/>
      <c r="X983" s="39"/>
      <c r="Y983" s="39"/>
      <c r="Z983" s="39"/>
      <c r="AA983" s="39"/>
      <c r="AB983" s="39"/>
      <c r="AC983" s="39"/>
      <c r="AD983" s="39"/>
      <c r="AE983" s="39"/>
    </row>
    <row r="984" spans="1:31" ht="16.5" customHeight="1">
      <c r="A984" s="39"/>
      <c r="B984" s="39"/>
      <c r="C984" s="106"/>
      <c r="D984" s="39"/>
      <c r="E984" s="107"/>
      <c r="F984" s="107"/>
      <c r="G984" s="107"/>
      <c r="H984" s="107"/>
      <c r="I984" s="39"/>
      <c r="J984" s="39"/>
      <c r="K984" s="39"/>
      <c r="L984" s="39"/>
      <c r="M984" s="39"/>
      <c r="N984" s="39"/>
      <c r="O984" s="106"/>
      <c r="P984" s="39"/>
      <c r="Q984" s="106"/>
      <c r="R984" s="39"/>
      <c r="S984" s="106"/>
      <c r="T984" s="106"/>
      <c r="U984" s="106"/>
      <c r="V984" s="106"/>
      <c r="W984" s="106"/>
      <c r="X984" s="39"/>
      <c r="Y984" s="39"/>
      <c r="Z984" s="39"/>
      <c r="AA984" s="39"/>
      <c r="AB984" s="39"/>
      <c r="AC984" s="39"/>
      <c r="AD984" s="39"/>
      <c r="AE984" s="39"/>
    </row>
    <row r="985" spans="1:31" ht="16.5" customHeight="1">
      <c r="A985" s="39"/>
      <c r="B985" s="39"/>
      <c r="C985" s="106"/>
      <c r="D985" s="39"/>
      <c r="E985" s="107"/>
      <c r="F985" s="107"/>
      <c r="G985" s="107"/>
      <c r="H985" s="107"/>
      <c r="I985" s="39"/>
      <c r="J985" s="39"/>
      <c r="K985" s="39"/>
      <c r="L985" s="39"/>
      <c r="M985" s="39"/>
      <c r="N985" s="39"/>
      <c r="O985" s="106"/>
      <c r="P985" s="39"/>
      <c r="Q985" s="106"/>
      <c r="R985" s="39"/>
      <c r="S985" s="106"/>
      <c r="T985" s="106"/>
      <c r="U985" s="106"/>
      <c r="V985" s="106"/>
      <c r="W985" s="106"/>
      <c r="X985" s="39"/>
      <c r="Y985" s="39"/>
      <c r="Z985" s="39"/>
      <c r="AA985" s="39"/>
      <c r="AB985" s="39"/>
      <c r="AC985" s="39"/>
      <c r="AD985" s="39"/>
      <c r="AE985" s="39"/>
    </row>
    <row r="986" spans="1:31" ht="16.5" customHeight="1">
      <c r="A986" s="39"/>
      <c r="B986" s="39"/>
      <c r="C986" s="106"/>
      <c r="D986" s="39"/>
      <c r="E986" s="107"/>
      <c r="F986" s="107"/>
      <c r="G986" s="107"/>
      <c r="H986" s="107"/>
      <c r="I986" s="39"/>
      <c r="J986" s="39"/>
      <c r="K986" s="39"/>
      <c r="L986" s="39"/>
      <c r="M986" s="39"/>
      <c r="N986" s="39"/>
      <c r="O986" s="106"/>
      <c r="P986" s="39"/>
      <c r="Q986" s="106"/>
      <c r="R986" s="39"/>
      <c r="S986" s="106"/>
      <c r="T986" s="106"/>
      <c r="U986" s="106"/>
      <c r="V986" s="106"/>
      <c r="W986" s="106"/>
      <c r="X986" s="39"/>
      <c r="Y986" s="39"/>
      <c r="Z986" s="39"/>
      <c r="AA986" s="39"/>
      <c r="AB986" s="39"/>
      <c r="AC986" s="39"/>
      <c r="AD986" s="39"/>
      <c r="AE986" s="39"/>
    </row>
    <row r="987" spans="1:31" ht="16.5" customHeight="1">
      <c r="A987" s="39"/>
      <c r="B987" s="39"/>
      <c r="C987" s="106"/>
      <c r="D987" s="39"/>
      <c r="E987" s="107"/>
      <c r="F987" s="107"/>
      <c r="G987" s="107"/>
      <c r="H987" s="107"/>
      <c r="I987" s="39"/>
      <c r="J987" s="39"/>
      <c r="K987" s="39"/>
      <c r="L987" s="39"/>
      <c r="M987" s="39"/>
      <c r="N987" s="39"/>
      <c r="O987" s="106"/>
      <c r="P987" s="39"/>
      <c r="Q987" s="106"/>
      <c r="R987" s="39"/>
      <c r="S987" s="106"/>
      <c r="T987" s="106"/>
      <c r="U987" s="106"/>
      <c r="V987" s="106"/>
      <c r="W987" s="106"/>
      <c r="X987" s="39"/>
      <c r="Y987" s="39"/>
      <c r="Z987" s="39"/>
      <c r="AA987" s="39"/>
      <c r="AB987" s="39"/>
      <c r="AC987" s="39"/>
      <c r="AD987" s="39"/>
      <c r="AE987" s="39"/>
    </row>
    <row r="988" spans="1:31" ht="16.5" customHeight="1">
      <c r="A988" s="39"/>
      <c r="B988" s="39"/>
      <c r="C988" s="106"/>
      <c r="D988" s="39"/>
      <c r="E988" s="107"/>
      <c r="F988" s="107"/>
      <c r="G988" s="107"/>
      <c r="H988" s="107"/>
      <c r="I988" s="39"/>
      <c r="J988" s="39"/>
      <c r="K988" s="39"/>
      <c r="L988" s="39"/>
      <c r="M988" s="39"/>
      <c r="N988" s="39"/>
      <c r="O988" s="106"/>
      <c r="P988" s="39"/>
      <c r="Q988" s="106"/>
      <c r="R988" s="39"/>
      <c r="S988" s="106"/>
      <c r="T988" s="106"/>
      <c r="U988" s="106"/>
      <c r="V988" s="106"/>
      <c r="W988" s="106"/>
      <c r="X988" s="39"/>
      <c r="Y988" s="39"/>
      <c r="Z988" s="39"/>
      <c r="AA988" s="39"/>
      <c r="AB988" s="39"/>
      <c r="AC988" s="39"/>
      <c r="AD988" s="39"/>
      <c r="AE988" s="39"/>
    </row>
    <row r="989" spans="1:31" ht="16.5" customHeight="1">
      <c r="A989" s="39"/>
      <c r="B989" s="39"/>
      <c r="C989" s="106"/>
      <c r="D989" s="39"/>
      <c r="E989" s="107"/>
      <c r="F989" s="107"/>
      <c r="G989" s="107"/>
      <c r="H989" s="107"/>
      <c r="I989" s="39"/>
      <c r="J989" s="39"/>
      <c r="K989" s="39"/>
      <c r="L989" s="39"/>
      <c r="M989" s="39"/>
      <c r="N989" s="39"/>
      <c r="O989" s="106"/>
      <c r="P989" s="39"/>
      <c r="Q989" s="106"/>
      <c r="R989" s="39"/>
      <c r="S989" s="106"/>
      <c r="T989" s="106"/>
      <c r="U989" s="106"/>
      <c r="V989" s="106"/>
      <c r="W989" s="106"/>
      <c r="X989" s="39"/>
      <c r="Y989" s="39"/>
      <c r="Z989" s="39"/>
      <c r="AA989" s="39"/>
      <c r="AB989" s="39"/>
      <c r="AC989" s="39"/>
      <c r="AD989" s="39"/>
      <c r="AE989" s="39"/>
    </row>
    <row r="990" spans="1:31" ht="16.5" customHeight="1">
      <c r="A990" s="39"/>
      <c r="B990" s="39"/>
      <c r="C990" s="106"/>
      <c r="D990" s="39"/>
      <c r="E990" s="107"/>
      <c r="F990" s="107"/>
      <c r="G990" s="107"/>
      <c r="H990" s="107"/>
      <c r="I990" s="39"/>
      <c r="J990" s="39"/>
      <c r="K990" s="39"/>
      <c r="L990" s="39"/>
      <c r="M990" s="39"/>
      <c r="N990" s="39"/>
      <c r="O990" s="106"/>
      <c r="P990" s="39"/>
      <c r="Q990" s="106"/>
      <c r="R990" s="39"/>
      <c r="S990" s="106"/>
      <c r="T990" s="106"/>
      <c r="U990" s="106"/>
      <c r="V990" s="106"/>
      <c r="W990" s="106"/>
      <c r="X990" s="39"/>
      <c r="Y990" s="39"/>
      <c r="Z990" s="39"/>
      <c r="AA990" s="39"/>
      <c r="AB990" s="39"/>
      <c r="AC990" s="39"/>
      <c r="AD990" s="39"/>
      <c r="AE990" s="39"/>
    </row>
    <row r="991" spans="1:31" ht="16.5" customHeight="1">
      <c r="A991" s="39"/>
      <c r="B991" s="39"/>
      <c r="C991" s="106"/>
      <c r="D991" s="39"/>
      <c r="E991" s="107"/>
      <c r="F991" s="107"/>
      <c r="G991" s="107"/>
      <c r="H991" s="107"/>
      <c r="I991" s="39"/>
      <c r="J991" s="39"/>
      <c r="K991" s="39"/>
      <c r="L991" s="39"/>
      <c r="M991" s="39"/>
      <c r="N991" s="39"/>
      <c r="O991" s="106"/>
      <c r="P991" s="39"/>
      <c r="Q991" s="106"/>
      <c r="R991" s="39"/>
      <c r="S991" s="106"/>
      <c r="T991" s="106"/>
      <c r="U991" s="106"/>
      <c r="V991" s="106"/>
      <c r="W991" s="106"/>
      <c r="X991" s="39"/>
      <c r="Y991" s="39"/>
      <c r="Z991" s="39"/>
      <c r="AA991" s="39"/>
      <c r="AB991" s="39"/>
      <c r="AC991" s="39"/>
      <c r="AD991" s="39"/>
      <c r="AE991" s="39"/>
    </row>
    <row r="992" spans="1:31" ht="16.5" customHeight="1">
      <c r="A992" s="39"/>
      <c r="B992" s="39"/>
      <c r="C992" s="106"/>
      <c r="D992" s="39"/>
      <c r="E992" s="107"/>
      <c r="F992" s="107"/>
      <c r="G992" s="107"/>
      <c r="H992" s="107"/>
      <c r="I992" s="39"/>
      <c r="J992" s="39"/>
      <c r="K992" s="39"/>
      <c r="L992" s="39"/>
      <c r="M992" s="39"/>
      <c r="N992" s="39"/>
      <c r="O992" s="106"/>
      <c r="P992" s="39"/>
      <c r="Q992" s="106"/>
      <c r="R992" s="39"/>
      <c r="S992" s="106"/>
      <c r="T992" s="106"/>
      <c r="U992" s="106"/>
      <c r="V992" s="106"/>
      <c r="W992" s="106"/>
      <c r="X992" s="39"/>
      <c r="Y992" s="39"/>
      <c r="Z992" s="39"/>
      <c r="AA992" s="39"/>
      <c r="AB992" s="39"/>
      <c r="AC992" s="39"/>
      <c r="AD992" s="39"/>
      <c r="AE992" s="39"/>
    </row>
    <row r="993" spans="1:31" ht="16.5" customHeight="1">
      <c r="A993" s="39"/>
      <c r="B993" s="39"/>
      <c r="C993" s="106"/>
      <c r="D993" s="39"/>
      <c r="E993" s="107"/>
      <c r="F993" s="107"/>
      <c r="G993" s="107"/>
      <c r="H993" s="107"/>
      <c r="I993" s="39"/>
      <c r="J993" s="39"/>
      <c r="K993" s="39"/>
      <c r="L993" s="39"/>
      <c r="M993" s="39"/>
      <c r="N993" s="39"/>
      <c r="O993" s="106"/>
      <c r="P993" s="39"/>
      <c r="Q993" s="106"/>
      <c r="R993" s="39"/>
      <c r="S993" s="106"/>
      <c r="T993" s="106"/>
      <c r="U993" s="106"/>
      <c r="V993" s="106"/>
      <c r="W993" s="106"/>
      <c r="X993" s="39"/>
      <c r="Y993" s="39"/>
      <c r="Z993" s="39"/>
      <c r="AA993" s="39"/>
      <c r="AB993" s="39"/>
      <c r="AC993" s="39"/>
      <c r="AD993" s="39"/>
      <c r="AE993" s="39"/>
    </row>
    <row r="994" spans="1:31" ht="16.5" customHeight="1">
      <c r="A994" s="39"/>
      <c r="B994" s="39"/>
      <c r="C994" s="106"/>
      <c r="D994" s="39"/>
      <c r="E994" s="107"/>
      <c r="F994" s="107"/>
      <c r="G994" s="107"/>
      <c r="H994" s="107"/>
      <c r="I994" s="39"/>
      <c r="J994" s="39"/>
      <c r="K994" s="39"/>
      <c r="L994" s="39"/>
      <c r="M994" s="39"/>
      <c r="N994" s="39"/>
      <c r="O994" s="106"/>
      <c r="P994" s="39"/>
      <c r="Q994" s="106"/>
      <c r="R994" s="39"/>
      <c r="S994" s="106"/>
      <c r="T994" s="106"/>
      <c r="U994" s="106"/>
      <c r="V994" s="106"/>
      <c r="W994" s="106"/>
      <c r="X994" s="39"/>
      <c r="Y994" s="39"/>
      <c r="Z994" s="39"/>
      <c r="AA994" s="39"/>
      <c r="AB994" s="39"/>
      <c r="AC994" s="39"/>
      <c r="AD994" s="39"/>
      <c r="AE994" s="39"/>
    </row>
    <row r="995" spans="1:31" ht="16.5" customHeight="1">
      <c r="A995" s="39"/>
      <c r="B995" s="39"/>
      <c r="C995" s="106"/>
      <c r="D995" s="39"/>
      <c r="E995" s="107"/>
      <c r="F995" s="107"/>
      <c r="G995" s="107"/>
      <c r="H995" s="107"/>
      <c r="I995" s="39"/>
      <c r="J995" s="39"/>
      <c r="K995" s="39"/>
      <c r="L995" s="39"/>
      <c r="M995" s="39"/>
      <c r="N995" s="39"/>
      <c r="O995" s="106"/>
      <c r="P995" s="39"/>
      <c r="Q995" s="106"/>
      <c r="R995" s="39"/>
      <c r="S995" s="106"/>
      <c r="T995" s="106"/>
      <c r="U995" s="106"/>
      <c r="V995" s="106"/>
      <c r="W995" s="106"/>
      <c r="X995" s="39"/>
      <c r="Y995" s="39"/>
      <c r="Z995" s="39"/>
      <c r="AA995" s="39"/>
      <c r="AB995" s="39"/>
      <c r="AC995" s="39"/>
      <c r="AD995" s="39"/>
      <c r="AE995" s="39"/>
    </row>
    <row r="996" spans="1:31" ht="16.5" customHeight="1">
      <c r="A996" s="39"/>
      <c r="B996" s="39"/>
      <c r="C996" s="106"/>
      <c r="D996" s="39"/>
      <c r="E996" s="107"/>
      <c r="F996" s="107"/>
      <c r="G996" s="107"/>
      <c r="H996" s="107"/>
      <c r="I996" s="39"/>
      <c r="J996" s="39"/>
      <c r="K996" s="39"/>
      <c r="L996" s="39"/>
      <c r="M996" s="39"/>
      <c r="N996" s="39"/>
      <c r="O996" s="106"/>
      <c r="P996" s="39"/>
      <c r="Q996" s="106"/>
      <c r="R996" s="39"/>
      <c r="S996" s="106"/>
      <c r="T996" s="106"/>
      <c r="U996" s="106"/>
      <c r="V996" s="106"/>
      <c r="W996" s="106"/>
      <c r="X996" s="39"/>
      <c r="Y996" s="39"/>
      <c r="Z996" s="39"/>
      <c r="AA996" s="39"/>
      <c r="AB996" s="39"/>
      <c r="AC996" s="39"/>
      <c r="AD996" s="39"/>
      <c r="AE996" s="39"/>
    </row>
    <row r="997" spans="1:31" ht="16.5" customHeight="1">
      <c r="A997" s="39"/>
      <c r="B997" s="39"/>
      <c r="C997" s="106"/>
      <c r="D997" s="39"/>
      <c r="E997" s="107"/>
      <c r="F997" s="107"/>
      <c r="G997" s="107"/>
      <c r="H997" s="107"/>
      <c r="I997" s="39"/>
      <c r="J997" s="39"/>
      <c r="K997" s="39"/>
      <c r="L997" s="39"/>
      <c r="M997" s="39"/>
      <c r="N997" s="39"/>
      <c r="O997" s="106"/>
      <c r="P997" s="39"/>
      <c r="Q997" s="106"/>
      <c r="R997" s="39"/>
      <c r="S997" s="106"/>
      <c r="T997" s="106"/>
      <c r="U997" s="106"/>
      <c r="V997" s="106"/>
      <c r="W997" s="106"/>
      <c r="X997" s="39"/>
      <c r="Y997" s="39"/>
      <c r="Z997" s="39"/>
      <c r="AA997" s="39"/>
      <c r="AB997" s="39"/>
      <c r="AC997" s="39"/>
      <c r="AD997" s="39"/>
      <c r="AE997" s="39"/>
    </row>
    <row r="998" spans="1:31" ht="16.5" customHeight="1">
      <c r="A998" s="39"/>
      <c r="B998" s="39"/>
      <c r="C998" s="106"/>
      <c r="D998" s="39"/>
      <c r="E998" s="107"/>
      <c r="F998" s="107"/>
      <c r="G998" s="107"/>
      <c r="H998" s="107"/>
      <c r="I998" s="39"/>
      <c r="J998" s="39"/>
      <c r="K998" s="39"/>
      <c r="L998" s="39"/>
      <c r="M998" s="39"/>
      <c r="N998" s="39"/>
      <c r="O998" s="106"/>
      <c r="P998" s="39"/>
      <c r="Q998" s="106"/>
      <c r="R998" s="39"/>
      <c r="S998" s="106"/>
      <c r="T998" s="106"/>
      <c r="U998" s="106"/>
      <c r="V998" s="106"/>
      <c r="W998" s="106"/>
      <c r="X998" s="39"/>
      <c r="Y998" s="39"/>
      <c r="Z998" s="39"/>
      <c r="AA998" s="39"/>
      <c r="AB998" s="39"/>
      <c r="AC998" s="39"/>
      <c r="AD998" s="39"/>
      <c r="AE998" s="39"/>
    </row>
    <row r="999" spans="1:31" ht="16.5" customHeight="1">
      <c r="A999" s="39"/>
      <c r="B999" s="39"/>
      <c r="C999" s="106"/>
      <c r="D999" s="39"/>
      <c r="E999" s="107"/>
      <c r="F999" s="107"/>
      <c r="G999" s="107"/>
      <c r="H999" s="107"/>
      <c r="I999" s="39"/>
      <c r="J999" s="39"/>
      <c r="K999" s="39"/>
      <c r="L999" s="39"/>
      <c r="M999" s="39"/>
      <c r="N999" s="39"/>
      <c r="O999" s="106"/>
      <c r="P999" s="39"/>
      <c r="Q999" s="106"/>
      <c r="R999" s="39"/>
      <c r="S999" s="106"/>
      <c r="T999" s="106"/>
      <c r="U999" s="106"/>
      <c r="V999" s="106"/>
      <c r="W999" s="106"/>
      <c r="X999" s="39"/>
      <c r="Y999" s="39"/>
      <c r="Z999" s="39"/>
      <c r="AA999" s="39"/>
      <c r="AB999" s="39"/>
      <c r="AC999" s="39"/>
      <c r="AD999" s="39"/>
      <c r="AE999" s="39"/>
    </row>
    <row r="1000" spans="1:31" ht="16.5" customHeight="1">
      <c r="A1000" s="39"/>
      <c r="B1000" s="39"/>
      <c r="C1000" s="106"/>
      <c r="D1000" s="39"/>
      <c r="E1000" s="107"/>
      <c r="F1000" s="107"/>
      <c r="G1000" s="107"/>
      <c r="H1000" s="107"/>
      <c r="I1000" s="39"/>
      <c r="J1000" s="39"/>
      <c r="K1000" s="39"/>
      <c r="L1000" s="39"/>
      <c r="M1000" s="39"/>
      <c r="N1000" s="39"/>
      <c r="O1000" s="106"/>
      <c r="P1000" s="39"/>
      <c r="Q1000" s="106"/>
      <c r="R1000" s="39"/>
      <c r="S1000" s="106"/>
      <c r="T1000" s="106"/>
      <c r="U1000" s="106"/>
      <c r="V1000" s="106"/>
      <c r="W1000" s="106"/>
      <c r="X1000" s="39"/>
      <c r="Y1000" s="39"/>
      <c r="Z1000" s="39"/>
      <c r="AA1000" s="39"/>
      <c r="AB1000" s="39"/>
      <c r="AC1000" s="39"/>
      <c r="AD1000" s="39"/>
      <c r="AE1000" s="39"/>
    </row>
    <row r="1001" spans="1:31" ht="16.5" customHeight="1">
      <c r="A1001" s="39"/>
      <c r="B1001" s="39"/>
      <c r="C1001" s="106"/>
      <c r="D1001" s="39"/>
      <c r="E1001" s="107"/>
      <c r="F1001" s="107"/>
      <c r="G1001" s="107"/>
      <c r="H1001" s="107"/>
      <c r="I1001" s="39"/>
      <c r="J1001" s="39"/>
      <c r="K1001" s="39"/>
      <c r="L1001" s="39"/>
      <c r="M1001" s="39"/>
      <c r="N1001" s="39"/>
      <c r="O1001" s="106"/>
      <c r="P1001" s="39"/>
      <c r="Q1001" s="106"/>
      <c r="R1001" s="39"/>
      <c r="S1001" s="106"/>
      <c r="T1001" s="106"/>
      <c r="U1001" s="106"/>
      <c r="V1001" s="106"/>
      <c r="W1001" s="106"/>
      <c r="X1001" s="39"/>
      <c r="Y1001" s="39"/>
      <c r="Z1001" s="39"/>
      <c r="AA1001" s="39"/>
      <c r="AB1001" s="39"/>
      <c r="AC1001" s="39"/>
      <c r="AD1001" s="39"/>
      <c r="AE1001" s="39"/>
    </row>
    <row r="1002" spans="1:31" ht="16.5" customHeight="1">
      <c r="A1002" s="39"/>
      <c r="B1002" s="39"/>
      <c r="C1002" s="106"/>
      <c r="D1002" s="39"/>
      <c r="E1002" s="107"/>
      <c r="F1002" s="107"/>
      <c r="G1002" s="107"/>
      <c r="H1002" s="107"/>
      <c r="I1002" s="39"/>
      <c r="J1002" s="39"/>
      <c r="K1002" s="39"/>
      <c r="L1002" s="39"/>
      <c r="M1002" s="39"/>
      <c r="N1002" s="39"/>
      <c r="O1002" s="106"/>
      <c r="P1002" s="39"/>
      <c r="Q1002" s="106"/>
      <c r="R1002" s="39"/>
      <c r="S1002" s="106"/>
      <c r="T1002" s="106"/>
      <c r="U1002" s="106"/>
      <c r="V1002" s="106"/>
      <c r="W1002" s="106"/>
      <c r="X1002" s="39"/>
      <c r="Y1002" s="39"/>
      <c r="Z1002" s="39"/>
      <c r="AA1002" s="39"/>
      <c r="AB1002" s="39"/>
      <c r="AC1002" s="39"/>
      <c r="AD1002" s="39"/>
      <c r="AE1002" s="39"/>
    </row>
    <row r="1003" spans="1:31" ht="16.5" customHeight="1">
      <c r="A1003" s="39"/>
      <c r="B1003" s="39"/>
      <c r="C1003" s="106"/>
      <c r="D1003" s="39"/>
      <c r="E1003" s="107"/>
      <c r="F1003" s="107"/>
      <c r="G1003" s="107"/>
      <c r="H1003" s="107"/>
      <c r="I1003" s="39"/>
      <c r="J1003" s="39"/>
      <c r="K1003" s="39"/>
      <c r="L1003" s="39"/>
      <c r="M1003" s="39"/>
      <c r="N1003" s="39"/>
      <c r="O1003" s="106"/>
      <c r="P1003" s="39"/>
      <c r="Q1003" s="106"/>
      <c r="R1003" s="39"/>
      <c r="S1003" s="106"/>
      <c r="T1003" s="106"/>
      <c r="U1003" s="106"/>
      <c r="V1003" s="106"/>
      <c r="W1003" s="106"/>
      <c r="X1003" s="39"/>
      <c r="Y1003" s="39"/>
      <c r="Z1003" s="39"/>
      <c r="AA1003" s="39"/>
      <c r="AB1003" s="39"/>
      <c r="AC1003" s="39"/>
      <c r="AD1003" s="39"/>
      <c r="AE1003" s="39"/>
    </row>
    <row r="1004" spans="1:31" ht="16.5" customHeight="1">
      <c r="A1004" s="39"/>
      <c r="B1004" s="39"/>
      <c r="C1004" s="106"/>
      <c r="D1004" s="39"/>
      <c r="E1004" s="107"/>
      <c r="F1004" s="107"/>
      <c r="G1004" s="107"/>
      <c r="H1004" s="107"/>
      <c r="I1004" s="39"/>
      <c r="J1004" s="39"/>
      <c r="K1004" s="39"/>
      <c r="L1004" s="39"/>
      <c r="M1004" s="39"/>
      <c r="N1004" s="39"/>
      <c r="O1004" s="106"/>
      <c r="P1004" s="39"/>
      <c r="Q1004" s="106"/>
      <c r="R1004" s="39"/>
      <c r="S1004" s="106"/>
      <c r="T1004" s="106"/>
      <c r="U1004" s="106"/>
      <c r="V1004" s="106"/>
      <c r="W1004" s="106"/>
      <c r="X1004" s="39"/>
      <c r="Y1004" s="39"/>
      <c r="Z1004" s="39"/>
      <c r="AA1004" s="39"/>
      <c r="AB1004" s="39"/>
      <c r="AC1004" s="39"/>
      <c r="AD1004" s="39"/>
      <c r="AE1004" s="39"/>
    </row>
    <row r="1005" spans="1:31" ht="16.5" customHeight="1">
      <c r="A1005" s="39"/>
      <c r="B1005" s="39"/>
      <c r="C1005" s="106"/>
      <c r="D1005" s="39"/>
      <c r="E1005" s="107"/>
      <c r="F1005" s="107"/>
      <c r="G1005" s="107"/>
      <c r="H1005" s="107"/>
      <c r="I1005" s="39"/>
      <c r="J1005" s="39"/>
      <c r="K1005" s="39"/>
      <c r="L1005" s="39"/>
      <c r="M1005" s="39"/>
      <c r="N1005" s="39"/>
      <c r="O1005" s="106"/>
      <c r="P1005" s="39"/>
      <c r="Q1005" s="106"/>
      <c r="R1005" s="39"/>
      <c r="S1005" s="106"/>
      <c r="T1005" s="106"/>
      <c r="U1005" s="106"/>
      <c r="V1005" s="106"/>
      <c r="W1005" s="106"/>
      <c r="X1005" s="39"/>
      <c r="Y1005" s="39"/>
      <c r="Z1005" s="39"/>
      <c r="AA1005" s="39"/>
      <c r="AB1005" s="39"/>
      <c r="AC1005" s="39"/>
      <c r="AD1005" s="39"/>
      <c r="AE1005" s="39"/>
    </row>
    <row r="1006" spans="1:31" ht="16.5" customHeight="1">
      <c r="A1006" s="39"/>
      <c r="B1006" s="39"/>
      <c r="C1006" s="106"/>
      <c r="D1006" s="39"/>
      <c r="E1006" s="107"/>
      <c r="F1006" s="107"/>
      <c r="G1006" s="107"/>
      <c r="H1006" s="107"/>
      <c r="I1006" s="39"/>
      <c r="J1006" s="39"/>
      <c r="K1006" s="39"/>
      <c r="L1006" s="39"/>
      <c r="M1006" s="39"/>
      <c r="N1006" s="39"/>
      <c r="O1006" s="106"/>
      <c r="P1006" s="39"/>
      <c r="Q1006" s="106"/>
      <c r="R1006" s="39"/>
      <c r="S1006" s="106"/>
      <c r="T1006" s="106"/>
      <c r="U1006" s="106"/>
      <c r="V1006" s="106"/>
      <c r="W1006" s="106"/>
      <c r="X1006" s="39"/>
      <c r="Y1006" s="39"/>
      <c r="Z1006" s="39"/>
      <c r="AA1006" s="39"/>
      <c r="AB1006" s="39"/>
      <c r="AC1006" s="39"/>
      <c r="AD1006" s="39"/>
      <c r="AE1006" s="39"/>
    </row>
    <row r="1007" spans="1:31" ht="16.5" customHeight="1">
      <c r="A1007" s="39"/>
      <c r="B1007" s="39"/>
      <c r="C1007" s="106"/>
      <c r="D1007" s="39"/>
      <c r="E1007" s="107"/>
      <c r="F1007" s="107"/>
      <c r="G1007" s="107"/>
      <c r="H1007" s="107"/>
      <c r="I1007" s="39"/>
      <c r="J1007" s="39"/>
      <c r="K1007" s="39"/>
      <c r="L1007" s="39"/>
      <c r="M1007" s="39"/>
      <c r="N1007" s="39"/>
      <c r="O1007" s="106"/>
      <c r="P1007" s="39"/>
      <c r="Q1007" s="106"/>
      <c r="R1007" s="39"/>
      <c r="S1007" s="106"/>
      <c r="T1007" s="106"/>
      <c r="U1007" s="106"/>
      <c r="V1007" s="106"/>
      <c r="W1007" s="106"/>
      <c r="X1007" s="39"/>
      <c r="Y1007" s="39"/>
      <c r="Z1007" s="39"/>
      <c r="AA1007" s="39"/>
      <c r="AB1007" s="39"/>
      <c r="AC1007" s="39"/>
      <c r="AD1007" s="39"/>
      <c r="AE1007" s="39"/>
    </row>
    <row r="1008" spans="1:31" ht="16.5" customHeight="1">
      <c r="A1008" s="39"/>
      <c r="B1008" s="39"/>
      <c r="C1008" s="106"/>
      <c r="D1008" s="39"/>
      <c r="E1008" s="107"/>
      <c r="F1008" s="107"/>
      <c r="G1008" s="107"/>
      <c r="H1008" s="107"/>
      <c r="I1008" s="39"/>
      <c r="J1008" s="39"/>
      <c r="K1008" s="39"/>
      <c r="L1008" s="39"/>
      <c r="M1008" s="39"/>
      <c r="N1008" s="39"/>
      <c r="O1008" s="106"/>
      <c r="P1008" s="39"/>
      <c r="Q1008" s="106"/>
      <c r="R1008" s="39"/>
      <c r="S1008" s="106"/>
      <c r="T1008" s="106"/>
      <c r="U1008" s="106"/>
      <c r="V1008" s="106"/>
      <c r="W1008" s="106"/>
      <c r="X1008" s="39"/>
      <c r="Y1008" s="39"/>
      <c r="Z1008" s="39"/>
      <c r="AA1008" s="39"/>
      <c r="AB1008" s="39"/>
      <c r="AC1008" s="39"/>
      <c r="AD1008" s="39"/>
      <c r="AE1008" s="39"/>
    </row>
    <row r="1009" spans="1:31" ht="16.5" customHeight="1">
      <c r="A1009" s="39"/>
      <c r="B1009" s="39"/>
      <c r="C1009" s="106"/>
      <c r="D1009" s="39"/>
      <c r="E1009" s="107"/>
      <c r="F1009" s="107"/>
      <c r="G1009" s="107"/>
      <c r="H1009" s="107"/>
      <c r="I1009" s="39"/>
      <c r="J1009" s="39"/>
      <c r="K1009" s="39"/>
      <c r="L1009" s="39"/>
      <c r="M1009" s="39"/>
      <c r="N1009" s="39"/>
      <c r="O1009" s="106"/>
      <c r="P1009" s="39"/>
      <c r="Q1009" s="106"/>
      <c r="R1009" s="39"/>
      <c r="S1009" s="106"/>
      <c r="T1009" s="106"/>
      <c r="U1009" s="106"/>
      <c r="V1009" s="106"/>
      <c r="W1009" s="106"/>
      <c r="X1009" s="39"/>
      <c r="Y1009" s="39"/>
      <c r="Z1009" s="39"/>
      <c r="AA1009" s="39"/>
      <c r="AB1009" s="39"/>
      <c r="AC1009" s="39"/>
      <c r="AD1009" s="39"/>
      <c r="AE1009" s="39"/>
    </row>
    <row r="1010" spans="1:31" ht="16.5" customHeight="1">
      <c r="A1010" s="39"/>
      <c r="B1010" s="39"/>
      <c r="C1010" s="106"/>
      <c r="D1010" s="39"/>
      <c r="E1010" s="107"/>
      <c r="F1010" s="107"/>
      <c r="G1010" s="107"/>
      <c r="H1010" s="107"/>
      <c r="I1010" s="39"/>
      <c r="J1010" s="39"/>
      <c r="K1010" s="39"/>
      <c r="L1010" s="39"/>
      <c r="M1010" s="39"/>
      <c r="N1010" s="39"/>
      <c r="O1010" s="106"/>
      <c r="P1010" s="39"/>
      <c r="Q1010" s="106"/>
      <c r="R1010" s="39"/>
      <c r="S1010" s="106"/>
      <c r="T1010" s="106"/>
      <c r="U1010" s="106"/>
      <c r="V1010" s="106"/>
      <c r="W1010" s="106"/>
      <c r="X1010" s="39"/>
      <c r="Y1010" s="39"/>
      <c r="Z1010" s="39"/>
      <c r="AA1010" s="39"/>
      <c r="AB1010" s="39"/>
      <c r="AC1010" s="39"/>
      <c r="AD1010" s="39"/>
      <c r="AE1010" s="39"/>
    </row>
    <row r="1011" spans="1:31" ht="16.5" customHeight="1">
      <c r="A1011" s="39"/>
      <c r="B1011" s="39"/>
      <c r="C1011" s="106"/>
      <c r="D1011" s="39"/>
      <c r="E1011" s="107"/>
      <c r="F1011" s="107"/>
      <c r="G1011" s="107"/>
      <c r="H1011" s="107"/>
      <c r="I1011" s="39"/>
      <c r="J1011" s="39"/>
      <c r="K1011" s="39"/>
      <c r="L1011" s="39"/>
      <c r="M1011" s="39"/>
      <c r="N1011" s="39"/>
      <c r="O1011" s="106"/>
      <c r="P1011" s="39"/>
      <c r="Q1011" s="106"/>
      <c r="R1011" s="39"/>
      <c r="S1011" s="106"/>
      <c r="T1011" s="106"/>
      <c r="U1011" s="106"/>
      <c r="V1011" s="106"/>
      <c r="W1011" s="106"/>
      <c r="X1011" s="39"/>
      <c r="Y1011" s="39"/>
      <c r="Z1011" s="39"/>
      <c r="AA1011" s="39"/>
      <c r="AB1011" s="39"/>
      <c r="AC1011" s="39"/>
      <c r="AD1011" s="39"/>
      <c r="AE1011" s="39"/>
    </row>
    <row r="1012" spans="1:31" ht="16.5" customHeight="1">
      <c r="A1012" s="39"/>
      <c r="B1012" s="39"/>
      <c r="C1012" s="106"/>
      <c r="D1012" s="39"/>
      <c r="E1012" s="107"/>
      <c r="F1012" s="107"/>
      <c r="G1012" s="107"/>
      <c r="H1012" s="107"/>
      <c r="I1012" s="39"/>
      <c r="J1012" s="39"/>
      <c r="K1012" s="39"/>
      <c r="L1012" s="39"/>
      <c r="M1012" s="39"/>
      <c r="N1012" s="39"/>
      <c r="O1012" s="106"/>
      <c r="P1012" s="39"/>
      <c r="Q1012" s="106"/>
      <c r="R1012" s="39"/>
      <c r="S1012" s="106"/>
      <c r="T1012" s="106"/>
      <c r="U1012" s="106"/>
      <c r="V1012" s="106"/>
      <c r="W1012" s="106"/>
      <c r="X1012" s="39"/>
      <c r="Y1012" s="39"/>
      <c r="Z1012" s="39"/>
      <c r="AA1012" s="39"/>
      <c r="AB1012" s="39"/>
      <c r="AC1012" s="39"/>
      <c r="AD1012" s="39"/>
      <c r="AE1012" s="39"/>
    </row>
    <row r="1013" spans="1:31" ht="16.5" customHeight="1">
      <c r="A1013" s="39"/>
      <c r="B1013" s="39"/>
      <c r="C1013" s="106"/>
      <c r="D1013" s="39"/>
      <c r="E1013" s="107"/>
      <c r="F1013" s="107"/>
      <c r="G1013" s="107"/>
      <c r="H1013" s="107"/>
      <c r="I1013" s="39"/>
      <c r="J1013" s="39"/>
      <c r="K1013" s="39"/>
      <c r="L1013" s="39"/>
      <c r="M1013" s="39"/>
      <c r="N1013" s="39"/>
      <c r="O1013" s="106"/>
      <c r="P1013" s="39"/>
      <c r="Q1013" s="106"/>
      <c r="R1013" s="39"/>
      <c r="S1013" s="106"/>
      <c r="T1013" s="106"/>
      <c r="U1013" s="106"/>
      <c r="V1013" s="106"/>
      <c r="W1013" s="106"/>
      <c r="X1013" s="39"/>
      <c r="Y1013" s="39"/>
      <c r="Z1013" s="39"/>
      <c r="AA1013" s="39"/>
      <c r="AB1013" s="39"/>
      <c r="AC1013" s="39"/>
      <c r="AD1013" s="39"/>
      <c r="AE1013" s="39"/>
    </row>
    <row r="1014" spans="1:31" ht="16.5" customHeight="1">
      <c r="A1014" s="39"/>
      <c r="B1014" s="39"/>
      <c r="C1014" s="106"/>
      <c r="D1014" s="39"/>
      <c r="E1014" s="107"/>
      <c r="F1014" s="107"/>
      <c r="G1014" s="107"/>
      <c r="H1014" s="107"/>
      <c r="I1014" s="39"/>
      <c r="J1014" s="39"/>
      <c r="K1014" s="39"/>
      <c r="L1014" s="39"/>
      <c r="M1014" s="39"/>
      <c r="N1014" s="39"/>
      <c r="O1014" s="106"/>
      <c r="P1014" s="39"/>
      <c r="Q1014" s="106"/>
      <c r="R1014" s="39"/>
      <c r="S1014" s="106"/>
      <c r="T1014" s="106"/>
      <c r="U1014" s="106"/>
      <c r="V1014" s="106"/>
      <c r="W1014" s="106"/>
      <c r="X1014" s="39"/>
      <c r="Y1014" s="39"/>
      <c r="Z1014" s="39"/>
      <c r="AA1014" s="39"/>
      <c r="AB1014" s="39"/>
      <c r="AC1014" s="39"/>
      <c r="AD1014" s="39"/>
      <c r="AE1014" s="39"/>
    </row>
    <row r="1015" spans="1:31" ht="16.5" customHeight="1">
      <c r="A1015" s="39"/>
      <c r="B1015" s="39"/>
      <c r="C1015" s="106"/>
      <c r="D1015" s="39"/>
      <c r="E1015" s="107"/>
      <c r="F1015" s="107"/>
      <c r="G1015" s="107"/>
      <c r="H1015" s="107"/>
      <c r="I1015" s="39"/>
      <c r="J1015" s="39"/>
      <c r="K1015" s="39"/>
      <c r="L1015" s="39"/>
      <c r="M1015" s="39"/>
      <c r="N1015" s="39"/>
      <c r="O1015" s="106"/>
      <c r="P1015" s="39"/>
      <c r="Q1015" s="106"/>
      <c r="R1015" s="39"/>
      <c r="S1015" s="106"/>
      <c r="T1015" s="106"/>
      <c r="U1015" s="106"/>
      <c r="V1015" s="106"/>
      <c r="W1015" s="106"/>
      <c r="X1015" s="39"/>
      <c r="Y1015" s="39"/>
      <c r="Z1015" s="39"/>
      <c r="AA1015" s="39"/>
      <c r="AB1015" s="39"/>
      <c r="AC1015" s="39"/>
      <c r="AD1015" s="39"/>
      <c r="AE1015" s="39"/>
    </row>
    <row r="1016" spans="1:31" ht="16.5" customHeight="1">
      <c r="A1016" s="39"/>
      <c r="B1016" s="39"/>
      <c r="C1016" s="106"/>
      <c r="D1016" s="39"/>
      <c r="E1016" s="107"/>
      <c r="F1016" s="107"/>
      <c r="G1016" s="107"/>
      <c r="H1016" s="107"/>
      <c r="I1016" s="39"/>
      <c r="J1016" s="39"/>
      <c r="K1016" s="39"/>
      <c r="L1016" s="39"/>
      <c r="M1016" s="39"/>
      <c r="N1016" s="39"/>
      <c r="O1016" s="106"/>
      <c r="P1016" s="39"/>
      <c r="Q1016" s="106"/>
      <c r="R1016" s="39"/>
      <c r="S1016" s="106"/>
      <c r="T1016" s="106"/>
      <c r="U1016" s="106"/>
      <c r="V1016" s="106"/>
      <c r="W1016" s="106"/>
      <c r="X1016" s="39"/>
      <c r="Y1016" s="39"/>
      <c r="Z1016" s="39"/>
      <c r="AA1016" s="39"/>
      <c r="AB1016" s="39"/>
      <c r="AC1016" s="39"/>
      <c r="AD1016" s="39"/>
      <c r="AE1016" s="39"/>
    </row>
    <row r="1017" spans="1:31" ht="16.5" customHeight="1">
      <c r="A1017" s="39"/>
      <c r="B1017" s="39"/>
      <c r="C1017" s="106"/>
      <c r="D1017" s="39"/>
      <c r="E1017" s="107"/>
      <c r="F1017" s="107"/>
      <c r="G1017" s="107"/>
      <c r="H1017" s="107"/>
      <c r="I1017" s="39"/>
      <c r="J1017" s="39"/>
      <c r="K1017" s="39"/>
      <c r="L1017" s="39"/>
      <c r="M1017" s="39"/>
      <c r="N1017" s="39"/>
      <c r="O1017" s="106"/>
      <c r="P1017" s="39"/>
      <c r="Q1017" s="106"/>
      <c r="R1017" s="39"/>
      <c r="S1017" s="106"/>
      <c r="T1017" s="106"/>
      <c r="U1017" s="106"/>
      <c r="V1017" s="106"/>
      <c r="W1017" s="106"/>
      <c r="X1017" s="39"/>
      <c r="Y1017" s="39"/>
      <c r="Z1017" s="39"/>
      <c r="AA1017" s="39"/>
      <c r="AB1017" s="39"/>
      <c r="AC1017" s="39"/>
      <c r="AD1017" s="39"/>
      <c r="AE1017" s="39"/>
    </row>
    <row r="1018" spans="1:31" ht="16.5" customHeight="1">
      <c r="A1018" s="39"/>
      <c r="B1018" s="39"/>
      <c r="C1018" s="106"/>
      <c r="D1018" s="39"/>
      <c r="E1018" s="107"/>
      <c r="F1018" s="107"/>
      <c r="G1018" s="107"/>
      <c r="H1018" s="107"/>
      <c r="I1018" s="39"/>
      <c r="J1018" s="39"/>
      <c r="K1018" s="39"/>
      <c r="L1018" s="39"/>
      <c r="M1018" s="39"/>
      <c r="N1018" s="39"/>
      <c r="O1018" s="106"/>
      <c r="P1018" s="39"/>
      <c r="Q1018" s="106"/>
      <c r="R1018" s="39"/>
      <c r="S1018" s="106"/>
      <c r="T1018" s="106"/>
      <c r="U1018" s="106"/>
      <c r="V1018" s="106"/>
      <c r="W1018" s="106"/>
      <c r="X1018" s="39"/>
      <c r="Y1018" s="39"/>
      <c r="Z1018" s="39"/>
      <c r="AA1018" s="39"/>
      <c r="AB1018" s="39"/>
      <c r="AC1018" s="39"/>
      <c r="AD1018" s="39"/>
      <c r="AE1018" s="39"/>
    </row>
    <row r="1019" spans="1:31" ht="16.5" customHeight="1">
      <c r="A1019" s="39"/>
      <c r="B1019" s="39"/>
      <c r="C1019" s="106"/>
      <c r="D1019" s="39"/>
      <c r="E1019" s="107"/>
      <c r="F1019" s="107"/>
      <c r="G1019" s="107"/>
      <c r="H1019" s="107"/>
      <c r="I1019" s="39"/>
      <c r="J1019" s="39"/>
      <c r="K1019" s="39"/>
      <c r="L1019" s="39"/>
      <c r="M1019" s="39"/>
      <c r="N1019" s="39"/>
      <c r="O1019" s="106"/>
      <c r="P1019" s="39"/>
      <c r="Q1019" s="106"/>
      <c r="R1019" s="39"/>
      <c r="S1019" s="106"/>
      <c r="T1019" s="106"/>
      <c r="U1019" s="106"/>
      <c r="V1019" s="106"/>
      <c r="W1019" s="106"/>
      <c r="X1019" s="39"/>
      <c r="Y1019" s="39"/>
      <c r="Z1019" s="39"/>
      <c r="AA1019" s="39"/>
      <c r="AB1019" s="39"/>
      <c r="AC1019" s="39"/>
      <c r="AD1019" s="39"/>
      <c r="AE1019" s="39"/>
    </row>
    <row r="1020" spans="1:31" ht="16.5" customHeight="1">
      <c r="A1020" s="39"/>
      <c r="B1020" s="39"/>
      <c r="C1020" s="106"/>
      <c r="D1020" s="39"/>
      <c r="E1020" s="107"/>
      <c r="F1020" s="107"/>
      <c r="G1020" s="107"/>
      <c r="H1020" s="107"/>
      <c r="I1020" s="39"/>
      <c r="J1020" s="39"/>
      <c r="K1020" s="39"/>
      <c r="L1020" s="39"/>
      <c r="M1020" s="39"/>
      <c r="N1020" s="39"/>
      <c r="O1020" s="106"/>
      <c r="P1020" s="39"/>
      <c r="Q1020" s="106"/>
      <c r="R1020" s="39"/>
      <c r="S1020" s="106"/>
      <c r="T1020" s="106"/>
      <c r="U1020" s="106"/>
      <c r="V1020" s="106"/>
      <c r="W1020" s="106"/>
      <c r="X1020" s="39"/>
      <c r="Y1020" s="39"/>
      <c r="Z1020" s="39"/>
      <c r="AA1020" s="39"/>
      <c r="AB1020" s="39"/>
      <c r="AC1020" s="39"/>
      <c r="AD1020" s="39"/>
      <c r="AE1020" s="39"/>
    </row>
    <row r="1021" spans="1:31" ht="16.5" customHeight="1">
      <c r="A1021" s="39"/>
      <c r="B1021" s="39"/>
      <c r="C1021" s="106"/>
      <c r="D1021" s="39"/>
      <c r="E1021" s="107"/>
      <c r="F1021" s="107"/>
      <c r="G1021" s="107"/>
      <c r="H1021" s="107"/>
      <c r="I1021" s="39"/>
      <c r="J1021" s="39"/>
      <c r="K1021" s="39"/>
      <c r="L1021" s="39"/>
      <c r="M1021" s="39"/>
      <c r="N1021" s="39"/>
      <c r="O1021" s="106"/>
      <c r="P1021" s="39"/>
      <c r="Q1021" s="106"/>
      <c r="R1021" s="39"/>
      <c r="S1021" s="106"/>
      <c r="T1021" s="106"/>
      <c r="U1021" s="106"/>
      <c r="V1021" s="106"/>
      <c r="W1021" s="106"/>
      <c r="X1021" s="39"/>
      <c r="Y1021" s="39"/>
      <c r="Z1021" s="39"/>
      <c r="AA1021" s="39"/>
      <c r="AB1021" s="39"/>
      <c r="AC1021" s="39"/>
      <c r="AD1021" s="39"/>
      <c r="AE1021" s="39"/>
    </row>
    <row r="1022" spans="1:31" ht="16.5" customHeight="1">
      <c r="A1022" s="39"/>
      <c r="B1022" s="39"/>
      <c r="C1022" s="106"/>
      <c r="D1022" s="39"/>
      <c r="E1022" s="107"/>
      <c r="F1022" s="107"/>
      <c r="G1022" s="107"/>
      <c r="H1022" s="107"/>
      <c r="I1022" s="39"/>
      <c r="J1022" s="39"/>
      <c r="K1022" s="39"/>
      <c r="L1022" s="39"/>
      <c r="M1022" s="39"/>
      <c r="N1022" s="39"/>
      <c r="O1022" s="106"/>
      <c r="P1022" s="39"/>
      <c r="Q1022" s="106"/>
      <c r="R1022" s="39"/>
      <c r="S1022" s="106"/>
      <c r="T1022" s="106"/>
      <c r="U1022" s="106"/>
      <c r="V1022" s="106"/>
      <c r="W1022" s="106"/>
      <c r="X1022" s="39"/>
      <c r="Y1022" s="39"/>
      <c r="Z1022" s="39"/>
      <c r="AA1022" s="39"/>
      <c r="AB1022" s="39"/>
      <c r="AC1022" s="39"/>
      <c r="AD1022" s="39"/>
      <c r="AE1022" s="39"/>
    </row>
    <row r="1023" spans="1:31" ht="16.5" customHeight="1">
      <c r="A1023" s="39"/>
      <c r="B1023" s="39"/>
      <c r="C1023" s="106"/>
      <c r="D1023" s="39"/>
      <c r="E1023" s="107"/>
      <c r="F1023" s="107"/>
      <c r="G1023" s="107"/>
      <c r="H1023" s="107"/>
      <c r="I1023" s="39"/>
      <c r="J1023" s="39"/>
      <c r="K1023" s="39"/>
      <c r="L1023" s="39"/>
      <c r="M1023" s="39"/>
      <c r="N1023" s="39"/>
      <c r="O1023" s="106"/>
      <c r="P1023" s="39"/>
      <c r="Q1023" s="106"/>
      <c r="R1023" s="39"/>
      <c r="S1023" s="106"/>
      <c r="T1023" s="106"/>
      <c r="U1023" s="106"/>
      <c r="V1023" s="106"/>
      <c r="W1023" s="106"/>
      <c r="X1023" s="39"/>
      <c r="Y1023" s="39"/>
      <c r="Z1023" s="39"/>
      <c r="AA1023" s="39"/>
      <c r="AB1023" s="39"/>
      <c r="AC1023" s="39"/>
      <c r="AD1023" s="39"/>
      <c r="AE1023" s="39"/>
    </row>
    <row r="1024" spans="1:31" ht="16.5" customHeight="1">
      <c r="A1024" s="39"/>
      <c r="B1024" s="39"/>
      <c r="C1024" s="106"/>
      <c r="D1024" s="39"/>
      <c r="E1024" s="107"/>
      <c r="F1024" s="107"/>
      <c r="G1024" s="107"/>
      <c r="H1024" s="107"/>
      <c r="I1024" s="39"/>
      <c r="J1024" s="39"/>
      <c r="K1024" s="39"/>
      <c r="L1024" s="39"/>
      <c r="M1024" s="39"/>
      <c r="N1024" s="39"/>
      <c r="O1024" s="106"/>
      <c r="P1024" s="39"/>
      <c r="Q1024" s="106"/>
      <c r="R1024" s="39"/>
      <c r="S1024" s="106"/>
      <c r="T1024" s="106"/>
      <c r="U1024" s="106"/>
      <c r="V1024" s="106"/>
      <c r="W1024" s="106"/>
      <c r="X1024" s="39"/>
      <c r="Y1024" s="39"/>
      <c r="Z1024" s="39"/>
      <c r="AA1024" s="39"/>
      <c r="AB1024" s="39"/>
      <c r="AC1024" s="39"/>
      <c r="AD1024" s="39"/>
      <c r="AE1024" s="39"/>
    </row>
    <row r="1025" spans="1:31" ht="16.5" customHeight="1">
      <c r="A1025" s="39"/>
      <c r="B1025" s="39"/>
      <c r="C1025" s="106"/>
      <c r="D1025" s="39"/>
      <c r="E1025" s="107"/>
      <c r="F1025" s="107"/>
      <c r="G1025" s="107"/>
      <c r="H1025" s="107"/>
      <c r="I1025" s="39"/>
      <c r="J1025" s="39"/>
      <c r="K1025" s="39"/>
      <c r="L1025" s="39"/>
      <c r="M1025" s="39"/>
      <c r="N1025" s="39"/>
      <c r="O1025" s="106"/>
      <c r="P1025" s="39"/>
      <c r="Q1025" s="106"/>
      <c r="R1025" s="39"/>
      <c r="S1025" s="106"/>
      <c r="T1025" s="106"/>
      <c r="U1025" s="106"/>
      <c r="V1025" s="106"/>
      <c r="W1025" s="106"/>
      <c r="X1025" s="39"/>
      <c r="Y1025" s="39"/>
      <c r="Z1025" s="39"/>
      <c r="AA1025" s="39"/>
      <c r="AB1025" s="39"/>
      <c r="AC1025" s="39"/>
      <c r="AD1025" s="39"/>
      <c r="AE1025" s="39"/>
    </row>
    <row r="1026" spans="1:31" ht="16.5" customHeight="1">
      <c r="A1026" s="39"/>
      <c r="B1026" s="39"/>
      <c r="C1026" s="106"/>
      <c r="D1026" s="39"/>
      <c r="E1026" s="107"/>
      <c r="F1026" s="107"/>
      <c r="G1026" s="107"/>
      <c r="H1026" s="107"/>
      <c r="I1026" s="39"/>
      <c r="J1026" s="39"/>
      <c r="K1026" s="39"/>
      <c r="L1026" s="39"/>
      <c r="M1026" s="39"/>
      <c r="N1026" s="39"/>
      <c r="O1026" s="106"/>
      <c r="P1026" s="39"/>
      <c r="Q1026" s="106"/>
      <c r="R1026" s="39"/>
      <c r="S1026" s="106"/>
      <c r="T1026" s="106"/>
      <c r="U1026" s="106"/>
      <c r="V1026" s="106"/>
      <c r="W1026" s="106"/>
      <c r="X1026" s="39"/>
      <c r="Y1026" s="39"/>
      <c r="Z1026" s="39"/>
      <c r="AA1026" s="39"/>
      <c r="AB1026" s="39"/>
      <c r="AC1026" s="39"/>
      <c r="AD1026" s="39"/>
      <c r="AE1026" s="39"/>
    </row>
    <row r="1027" spans="1:31" ht="16.5" customHeight="1">
      <c r="A1027" s="39"/>
      <c r="B1027" s="39"/>
      <c r="C1027" s="106"/>
      <c r="D1027" s="39"/>
      <c r="E1027" s="107"/>
      <c r="F1027" s="107"/>
      <c r="G1027" s="107"/>
      <c r="H1027" s="107"/>
      <c r="I1027" s="39"/>
      <c r="J1027" s="39"/>
      <c r="K1027" s="39"/>
      <c r="L1027" s="39"/>
      <c r="M1027" s="39"/>
      <c r="N1027" s="39"/>
      <c r="O1027" s="106"/>
      <c r="P1027" s="39"/>
      <c r="Q1027" s="106"/>
      <c r="R1027" s="39"/>
      <c r="S1027" s="106"/>
      <c r="T1027" s="106"/>
      <c r="U1027" s="106"/>
      <c r="V1027" s="106"/>
      <c r="W1027" s="106"/>
      <c r="X1027" s="39"/>
      <c r="Y1027" s="39"/>
      <c r="Z1027" s="39"/>
      <c r="AA1027" s="39"/>
      <c r="AB1027" s="39"/>
      <c r="AC1027" s="39"/>
      <c r="AD1027" s="39"/>
      <c r="AE1027" s="39"/>
    </row>
    <row r="1028" spans="1:31" ht="16.5" customHeight="1">
      <c r="A1028" s="39"/>
      <c r="B1028" s="39"/>
      <c r="C1028" s="106"/>
      <c r="D1028" s="39"/>
      <c r="E1028" s="107"/>
      <c r="F1028" s="107"/>
      <c r="G1028" s="107"/>
      <c r="H1028" s="107"/>
      <c r="I1028" s="39"/>
      <c r="J1028" s="39"/>
      <c r="K1028" s="39"/>
      <c r="L1028" s="39"/>
      <c r="M1028" s="39"/>
      <c r="N1028" s="39"/>
      <c r="O1028" s="106"/>
      <c r="P1028" s="39"/>
      <c r="Q1028" s="106"/>
      <c r="R1028" s="39"/>
      <c r="S1028" s="106"/>
      <c r="T1028" s="106"/>
      <c r="U1028" s="106"/>
      <c r="V1028" s="106"/>
      <c r="W1028" s="106"/>
      <c r="X1028" s="39"/>
      <c r="Y1028" s="39"/>
      <c r="Z1028" s="39"/>
      <c r="AA1028" s="39"/>
      <c r="AB1028" s="39"/>
      <c r="AC1028" s="39"/>
      <c r="AD1028" s="39"/>
      <c r="AE1028" s="39"/>
    </row>
    <row r="1029" spans="1:31" ht="16.5" customHeight="1">
      <c r="A1029" s="39"/>
      <c r="B1029" s="39"/>
      <c r="C1029" s="106"/>
      <c r="D1029" s="39"/>
      <c r="E1029" s="107"/>
      <c r="F1029" s="107"/>
      <c r="G1029" s="107"/>
      <c r="H1029" s="107"/>
      <c r="I1029" s="39"/>
      <c r="J1029" s="39"/>
      <c r="K1029" s="39"/>
      <c r="L1029" s="39"/>
      <c r="M1029" s="39"/>
      <c r="N1029" s="39"/>
      <c r="O1029" s="106"/>
      <c r="P1029" s="39"/>
      <c r="Q1029" s="106"/>
      <c r="R1029" s="39"/>
      <c r="S1029" s="106"/>
      <c r="T1029" s="106"/>
      <c r="U1029" s="106"/>
      <c r="V1029" s="106"/>
      <c r="W1029" s="106"/>
      <c r="X1029" s="39"/>
      <c r="Y1029" s="39"/>
      <c r="Z1029" s="39"/>
      <c r="AA1029" s="39"/>
      <c r="AB1029" s="39"/>
      <c r="AC1029" s="39"/>
      <c r="AD1029" s="39"/>
      <c r="AE1029" s="39"/>
    </row>
    <row r="1030" spans="1:31" ht="16.5" customHeight="1">
      <c r="A1030" s="39"/>
      <c r="B1030" s="39"/>
      <c r="C1030" s="106"/>
      <c r="D1030" s="39"/>
      <c r="E1030" s="107"/>
      <c r="F1030" s="107"/>
      <c r="G1030" s="107"/>
      <c r="H1030" s="107"/>
      <c r="I1030" s="39"/>
      <c r="J1030" s="39"/>
      <c r="K1030" s="39"/>
      <c r="L1030" s="39"/>
      <c r="M1030" s="39"/>
      <c r="N1030" s="39"/>
      <c r="O1030" s="106"/>
      <c r="P1030" s="39"/>
      <c r="Q1030" s="106"/>
      <c r="R1030" s="39"/>
      <c r="S1030" s="106"/>
      <c r="T1030" s="106"/>
      <c r="U1030" s="106"/>
      <c r="V1030" s="106"/>
      <c r="W1030" s="106"/>
      <c r="X1030" s="39"/>
      <c r="Y1030" s="39"/>
      <c r="Z1030" s="39"/>
      <c r="AA1030" s="39"/>
      <c r="AB1030" s="39"/>
      <c r="AC1030" s="39"/>
      <c r="AD1030" s="39"/>
      <c r="AE1030" s="39"/>
    </row>
    <row r="1031" spans="1:31" ht="16.5" customHeight="1">
      <c r="A1031" s="39"/>
      <c r="B1031" s="39"/>
      <c r="C1031" s="106"/>
      <c r="D1031" s="39"/>
      <c r="E1031" s="107"/>
      <c r="F1031" s="107"/>
      <c r="G1031" s="107"/>
      <c r="H1031" s="107"/>
      <c r="I1031" s="39"/>
      <c r="J1031" s="39"/>
      <c r="K1031" s="39"/>
      <c r="L1031" s="39"/>
      <c r="M1031" s="39"/>
      <c r="N1031" s="39"/>
      <c r="O1031" s="106"/>
      <c r="P1031" s="39"/>
      <c r="Q1031" s="106"/>
      <c r="R1031" s="39"/>
      <c r="S1031" s="106"/>
      <c r="T1031" s="106"/>
      <c r="U1031" s="106"/>
      <c r="V1031" s="106"/>
      <c r="W1031" s="106"/>
      <c r="X1031" s="39"/>
      <c r="Y1031" s="39"/>
      <c r="Z1031" s="39"/>
      <c r="AA1031" s="39"/>
      <c r="AB1031" s="39"/>
      <c r="AC1031" s="39"/>
      <c r="AD1031" s="39"/>
      <c r="AE1031" s="39"/>
    </row>
    <row r="1032" spans="1:31" ht="16.5" customHeight="1">
      <c r="A1032" s="39"/>
      <c r="B1032" s="39"/>
      <c r="C1032" s="106"/>
      <c r="D1032" s="39"/>
      <c r="E1032" s="107"/>
      <c r="F1032" s="107"/>
      <c r="G1032" s="107"/>
      <c r="H1032" s="107"/>
      <c r="I1032" s="39"/>
      <c r="J1032" s="39"/>
      <c r="K1032" s="39"/>
      <c r="L1032" s="39"/>
      <c r="M1032" s="39"/>
      <c r="N1032" s="39"/>
      <c r="O1032" s="106"/>
      <c r="P1032" s="39"/>
      <c r="Q1032" s="106"/>
      <c r="R1032" s="39"/>
      <c r="S1032" s="106"/>
      <c r="T1032" s="106"/>
      <c r="U1032" s="106"/>
      <c r="V1032" s="106"/>
      <c r="W1032" s="106"/>
      <c r="X1032" s="39"/>
      <c r="Y1032" s="39"/>
      <c r="Z1032" s="39"/>
      <c r="AA1032" s="39"/>
      <c r="AB1032" s="39"/>
      <c r="AC1032" s="39"/>
      <c r="AD1032" s="39"/>
      <c r="AE1032" s="39"/>
    </row>
    <row r="1033" spans="1:31" ht="16.5" customHeight="1">
      <c r="A1033" s="39"/>
      <c r="B1033" s="39"/>
      <c r="C1033" s="106"/>
      <c r="D1033" s="39"/>
      <c r="E1033" s="107"/>
      <c r="F1033" s="107"/>
      <c r="G1033" s="107"/>
      <c r="H1033" s="107"/>
      <c r="I1033" s="39"/>
      <c r="J1033" s="39"/>
      <c r="K1033" s="39"/>
      <c r="L1033" s="39"/>
      <c r="M1033" s="39"/>
      <c r="N1033" s="39"/>
      <c r="O1033" s="106"/>
      <c r="P1033" s="39"/>
      <c r="Q1033" s="106"/>
      <c r="R1033" s="39"/>
      <c r="S1033" s="106"/>
      <c r="T1033" s="106"/>
      <c r="U1033" s="106"/>
      <c r="V1033" s="106"/>
      <c r="W1033" s="106"/>
      <c r="X1033" s="39"/>
      <c r="Y1033" s="39"/>
      <c r="Z1033" s="39"/>
      <c r="AA1033" s="39"/>
      <c r="AB1033" s="39"/>
      <c r="AC1033" s="39"/>
      <c r="AD1033" s="39"/>
      <c r="AE1033" s="39"/>
    </row>
    <row r="1034" spans="1:31" ht="16.5" customHeight="1">
      <c r="A1034" s="39"/>
      <c r="B1034" s="39"/>
      <c r="C1034" s="106"/>
      <c r="D1034" s="39"/>
      <c r="E1034" s="107"/>
      <c r="F1034" s="107"/>
      <c r="G1034" s="107"/>
      <c r="H1034" s="107"/>
      <c r="I1034" s="39"/>
      <c r="J1034" s="39"/>
      <c r="K1034" s="39"/>
      <c r="L1034" s="39"/>
      <c r="M1034" s="39"/>
      <c r="N1034" s="39"/>
      <c r="O1034" s="106"/>
      <c r="P1034" s="39"/>
      <c r="Q1034" s="106"/>
      <c r="R1034" s="39"/>
      <c r="S1034" s="106"/>
      <c r="T1034" s="106"/>
      <c r="U1034" s="106"/>
      <c r="V1034" s="106"/>
      <c r="W1034" s="106"/>
      <c r="X1034" s="39"/>
      <c r="Y1034" s="39"/>
      <c r="Z1034" s="39"/>
      <c r="AA1034" s="39"/>
      <c r="AB1034" s="39"/>
      <c r="AC1034" s="39"/>
      <c r="AD1034" s="39"/>
      <c r="AE1034" s="39"/>
    </row>
    <row r="1035" spans="1:31" ht="16.5" customHeight="1">
      <c r="A1035" s="39"/>
      <c r="B1035" s="39"/>
      <c r="C1035" s="106"/>
      <c r="D1035" s="39"/>
      <c r="E1035" s="107"/>
      <c r="F1035" s="107"/>
      <c r="G1035" s="107"/>
      <c r="H1035" s="107"/>
      <c r="I1035" s="39"/>
      <c r="J1035" s="39"/>
      <c r="K1035" s="39"/>
      <c r="L1035" s="39"/>
      <c r="M1035" s="39"/>
      <c r="N1035" s="39"/>
      <c r="O1035" s="106"/>
      <c r="P1035" s="39"/>
      <c r="Q1035" s="106"/>
      <c r="R1035" s="39"/>
      <c r="S1035" s="106"/>
      <c r="T1035" s="106"/>
      <c r="U1035" s="106"/>
      <c r="V1035" s="106"/>
      <c r="W1035" s="106"/>
      <c r="X1035" s="39"/>
      <c r="Y1035" s="39"/>
      <c r="Z1035" s="39"/>
      <c r="AA1035" s="39"/>
      <c r="AB1035" s="39"/>
      <c r="AC1035" s="39"/>
      <c r="AD1035" s="39"/>
      <c r="AE1035" s="39"/>
    </row>
    <row r="1036" spans="1:31" ht="16.5" customHeight="1">
      <c r="A1036" s="39"/>
      <c r="B1036" s="39"/>
      <c r="C1036" s="106"/>
      <c r="D1036" s="39"/>
      <c r="E1036" s="107"/>
      <c r="F1036" s="107"/>
      <c r="G1036" s="107"/>
      <c r="H1036" s="107"/>
      <c r="I1036" s="39"/>
      <c r="J1036" s="39"/>
      <c r="K1036" s="39"/>
      <c r="L1036" s="39"/>
      <c r="M1036" s="39"/>
      <c r="N1036" s="39"/>
      <c r="O1036" s="106"/>
      <c r="P1036" s="39"/>
      <c r="Q1036" s="106"/>
      <c r="R1036" s="39"/>
      <c r="S1036" s="106"/>
      <c r="T1036" s="106"/>
      <c r="U1036" s="106"/>
      <c r="V1036" s="106"/>
      <c r="W1036" s="106"/>
      <c r="X1036" s="39"/>
      <c r="Y1036" s="39"/>
      <c r="Z1036" s="39"/>
      <c r="AA1036" s="39"/>
      <c r="AB1036" s="39"/>
      <c r="AC1036" s="39"/>
      <c r="AD1036" s="39"/>
      <c r="AE1036" s="39"/>
    </row>
    <row r="1037" spans="1:31" ht="16.5" customHeight="1">
      <c r="A1037" s="39"/>
      <c r="B1037" s="39"/>
      <c r="C1037" s="106"/>
      <c r="D1037" s="39"/>
      <c r="E1037" s="107"/>
      <c r="F1037" s="107"/>
      <c r="G1037" s="107"/>
      <c r="H1037" s="107"/>
      <c r="I1037" s="39"/>
      <c r="J1037" s="39"/>
      <c r="K1037" s="39"/>
      <c r="L1037" s="39"/>
      <c r="M1037" s="39"/>
      <c r="N1037" s="39"/>
      <c r="O1037" s="106"/>
      <c r="P1037" s="39"/>
      <c r="Q1037" s="106"/>
      <c r="R1037" s="39"/>
      <c r="S1037" s="106"/>
      <c r="T1037" s="106"/>
      <c r="U1037" s="106"/>
      <c r="V1037" s="106"/>
      <c r="W1037" s="106"/>
      <c r="X1037" s="39"/>
      <c r="Y1037" s="39"/>
      <c r="Z1037" s="39"/>
      <c r="AA1037" s="39"/>
      <c r="AB1037" s="39"/>
      <c r="AC1037" s="39"/>
      <c r="AD1037" s="39"/>
      <c r="AE1037" s="39"/>
    </row>
    <row r="1038" spans="1:31" ht="16.5" customHeight="1">
      <c r="A1038" s="39"/>
      <c r="B1038" s="39"/>
      <c r="C1038" s="106"/>
      <c r="D1038" s="39"/>
      <c r="E1038" s="107"/>
      <c r="F1038" s="107"/>
      <c r="G1038" s="107"/>
      <c r="H1038" s="107"/>
      <c r="I1038" s="39"/>
      <c r="J1038" s="39"/>
      <c r="K1038" s="39"/>
      <c r="L1038" s="39"/>
      <c r="M1038" s="39"/>
      <c r="N1038" s="39"/>
      <c r="O1038" s="106"/>
      <c r="P1038" s="39"/>
      <c r="Q1038" s="106"/>
      <c r="R1038" s="39"/>
      <c r="S1038" s="106"/>
      <c r="T1038" s="106"/>
      <c r="U1038" s="106"/>
      <c r="V1038" s="106"/>
      <c r="W1038" s="106"/>
      <c r="X1038" s="39"/>
      <c r="Y1038" s="39"/>
      <c r="Z1038" s="39"/>
      <c r="AA1038" s="39"/>
      <c r="AB1038" s="39"/>
      <c r="AC1038" s="39"/>
      <c r="AD1038" s="39"/>
      <c r="AE1038" s="39"/>
    </row>
    <row r="1039" spans="1:31" ht="16.5" customHeight="1">
      <c r="A1039" s="39"/>
      <c r="B1039" s="39"/>
      <c r="C1039" s="106"/>
      <c r="D1039" s="39"/>
      <c r="E1039" s="107"/>
      <c r="F1039" s="107"/>
      <c r="G1039" s="107"/>
      <c r="H1039" s="107"/>
      <c r="I1039" s="39"/>
      <c r="J1039" s="39"/>
      <c r="K1039" s="39"/>
      <c r="L1039" s="39"/>
      <c r="M1039" s="39"/>
      <c r="N1039" s="39"/>
      <c r="O1039" s="106"/>
      <c r="P1039" s="39"/>
      <c r="Q1039" s="106"/>
      <c r="R1039" s="39"/>
      <c r="S1039" s="106"/>
      <c r="T1039" s="106"/>
      <c r="U1039" s="106"/>
      <c r="V1039" s="106"/>
      <c r="W1039" s="106"/>
      <c r="X1039" s="39"/>
      <c r="Y1039" s="39"/>
      <c r="Z1039" s="39"/>
      <c r="AA1039" s="39"/>
      <c r="AB1039" s="39"/>
      <c r="AC1039" s="39"/>
      <c r="AD1039" s="39"/>
      <c r="AE1039" s="39"/>
    </row>
    <row r="1040" spans="1:31" ht="16.5" customHeight="1">
      <c r="A1040" s="39"/>
      <c r="B1040" s="39"/>
      <c r="C1040" s="106"/>
      <c r="D1040" s="39"/>
      <c r="E1040" s="107"/>
      <c r="F1040" s="107"/>
      <c r="G1040" s="107"/>
      <c r="H1040" s="107"/>
      <c r="I1040" s="39"/>
      <c r="J1040" s="39"/>
      <c r="K1040" s="39"/>
      <c r="L1040" s="39"/>
      <c r="M1040" s="39"/>
      <c r="N1040" s="39"/>
      <c r="O1040" s="106"/>
      <c r="P1040" s="39"/>
      <c r="Q1040" s="106"/>
      <c r="R1040" s="39"/>
      <c r="S1040" s="106"/>
      <c r="T1040" s="106"/>
      <c r="U1040" s="106"/>
      <c r="V1040" s="106"/>
      <c r="W1040" s="106"/>
      <c r="X1040" s="39"/>
      <c r="Y1040" s="39"/>
      <c r="Z1040" s="39"/>
      <c r="AA1040" s="39"/>
      <c r="AB1040" s="39"/>
      <c r="AC1040" s="39"/>
      <c r="AD1040" s="39"/>
      <c r="AE1040" s="39"/>
    </row>
    <row r="1041" spans="1:31" ht="16.5" customHeight="1">
      <c r="A1041" s="39"/>
      <c r="B1041" s="39"/>
      <c r="C1041" s="106"/>
      <c r="D1041" s="39"/>
      <c r="E1041" s="107"/>
      <c r="F1041" s="107"/>
      <c r="G1041" s="107"/>
      <c r="H1041" s="107"/>
      <c r="I1041" s="39"/>
      <c r="J1041" s="39"/>
      <c r="K1041" s="39"/>
      <c r="L1041" s="39"/>
      <c r="M1041" s="39"/>
      <c r="N1041" s="39"/>
      <c r="O1041" s="106"/>
      <c r="P1041" s="39"/>
      <c r="Q1041" s="106"/>
      <c r="R1041" s="39"/>
      <c r="S1041" s="106"/>
      <c r="T1041" s="106"/>
      <c r="U1041" s="106"/>
      <c r="V1041" s="106"/>
      <c r="W1041" s="106"/>
      <c r="X1041" s="39"/>
      <c r="Y1041" s="39"/>
      <c r="Z1041" s="39"/>
      <c r="AA1041" s="39"/>
      <c r="AB1041" s="39"/>
      <c r="AC1041" s="39"/>
      <c r="AD1041" s="39"/>
      <c r="AE1041" s="39"/>
    </row>
    <row r="1042" spans="1:31" ht="16.5" customHeight="1">
      <c r="A1042" s="39"/>
      <c r="B1042" s="39"/>
      <c r="C1042" s="106"/>
      <c r="D1042" s="39"/>
      <c r="E1042" s="107"/>
      <c r="F1042" s="107"/>
      <c r="G1042" s="107"/>
      <c r="H1042" s="107"/>
      <c r="I1042" s="39"/>
      <c r="J1042" s="39"/>
      <c r="K1042" s="39"/>
      <c r="L1042" s="39"/>
      <c r="M1042" s="39"/>
      <c r="N1042" s="39"/>
      <c r="O1042" s="106"/>
      <c r="P1042" s="39"/>
      <c r="Q1042" s="106"/>
      <c r="R1042" s="39"/>
      <c r="S1042" s="106"/>
      <c r="T1042" s="106"/>
      <c r="U1042" s="106"/>
      <c r="V1042" s="106"/>
      <c r="W1042" s="106"/>
      <c r="X1042" s="39"/>
      <c r="Y1042" s="39"/>
      <c r="Z1042" s="39"/>
      <c r="AA1042" s="39"/>
      <c r="AB1042" s="39"/>
      <c r="AC1042" s="39"/>
      <c r="AD1042" s="39"/>
      <c r="AE1042" s="39"/>
    </row>
    <row r="1043" spans="1:31" ht="16.5" customHeight="1">
      <c r="A1043" s="39"/>
      <c r="B1043" s="39"/>
      <c r="C1043" s="106"/>
      <c r="D1043" s="39"/>
      <c r="E1043" s="107"/>
      <c r="F1043" s="107"/>
      <c r="G1043" s="107"/>
      <c r="H1043" s="107"/>
      <c r="I1043" s="39"/>
      <c r="J1043" s="39"/>
      <c r="K1043" s="39"/>
      <c r="L1043" s="39"/>
      <c r="M1043" s="39"/>
      <c r="N1043" s="39"/>
      <c r="O1043" s="106"/>
      <c r="P1043" s="39"/>
      <c r="Q1043" s="106"/>
      <c r="R1043" s="39"/>
      <c r="S1043" s="106"/>
      <c r="T1043" s="106"/>
      <c r="U1043" s="106"/>
      <c r="V1043" s="106"/>
      <c r="W1043" s="106"/>
      <c r="X1043" s="39"/>
      <c r="Y1043" s="39"/>
      <c r="Z1043" s="39"/>
      <c r="AA1043" s="39"/>
      <c r="AB1043" s="39"/>
      <c r="AC1043" s="39"/>
      <c r="AD1043" s="39"/>
      <c r="AE1043" s="39"/>
    </row>
    <row r="1044" spans="1:31" ht="16.5" customHeight="1">
      <c r="A1044" s="39"/>
      <c r="B1044" s="39"/>
      <c r="C1044" s="106"/>
      <c r="D1044" s="39"/>
      <c r="E1044" s="107"/>
      <c r="F1044" s="107"/>
      <c r="G1044" s="107"/>
      <c r="H1044" s="107"/>
      <c r="I1044" s="39"/>
      <c r="J1044" s="39"/>
      <c r="K1044" s="39"/>
      <c r="L1044" s="39"/>
      <c r="M1044" s="39"/>
      <c r="N1044" s="39"/>
      <c r="O1044" s="106"/>
      <c r="P1044" s="39"/>
      <c r="Q1044" s="106"/>
      <c r="R1044" s="39"/>
      <c r="S1044" s="106"/>
      <c r="T1044" s="106"/>
      <c r="U1044" s="106"/>
      <c r="V1044" s="106"/>
      <c r="W1044" s="106"/>
      <c r="X1044" s="39"/>
      <c r="Y1044" s="39"/>
      <c r="Z1044" s="39"/>
      <c r="AA1044" s="39"/>
      <c r="AB1044" s="39"/>
      <c r="AC1044" s="39"/>
      <c r="AD1044" s="39"/>
      <c r="AE1044" s="39"/>
    </row>
    <row r="1045" spans="1:31" ht="16.5" customHeight="1">
      <c r="A1045" s="39"/>
      <c r="B1045" s="39"/>
      <c r="C1045" s="106"/>
      <c r="D1045" s="39"/>
      <c r="E1045" s="107"/>
      <c r="F1045" s="107"/>
      <c r="G1045" s="107"/>
      <c r="H1045" s="107"/>
      <c r="I1045" s="39"/>
      <c r="J1045" s="39"/>
      <c r="K1045" s="39"/>
      <c r="L1045" s="39"/>
      <c r="M1045" s="39"/>
      <c r="N1045" s="39"/>
      <c r="O1045" s="106"/>
      <c r="P1045" s="39"/>
      <c r="Q1045" s="106"/>
      <c r="R1045" s="39"/>
      <c r="S1045" s="106"/>
      <c r="T1045" s="106"/>
      <c r="U1045" s="106"/>
      <c r="V1045" s="106"/>
      <c r="W1045" s="106"/>
      <c r="X1045" s="39"/>
      <c r="Y1045" s="39"/>
      <c r="Z1045" s="39"/>
      <c r="AA1045" s="39"/>
      <c r="AB1045" s="39"/>
      <c r="AC1045" s="39"/>
      <c r="AD1045" s="39"/>
      <c r="AE1045" s="39"/>
    </row>
    <row r="1046" spans="1:31" ht="16.5" customHeight="1">
      <c r="A1046" s="39"/>
      <c r="B1046" s="39"/>
      <c r="C1046" s="106"/>
      <c r="D1046" s="39"/>
      <c r="E1046" s="107"/>
      <c r="F1046" s="107"/>
      <c r="G1046" s="107"/>
      <c r="H1046" s="107"/>
      <c r="I1046" s="39"/>
      <c r="J1046" s="39"/>
      <c r="K1046" s="39"/>
      <c r="L1046" s="39"/>
      <c r="M1046" s="39"/>
      <c r="N1046" s="39"/>
      <c r="O1046" s="106"/>
      <c r="P1046" s="39"/>
      <c r="Q1046" s="106"/>
      <c r="R1046" s="39"/>
      <c r="S1046" s="106"/>
      <c r="T1046" s="106"/>
      <c r="U1046" s="106"/>
      <c r="V1046" s="106"/>
      <c r="W1046" s="106"/>
      <c r="X1046" s="39"/>
      <c r="Y1046" s="39"/>
      <c r="Z1046" s="39"/>
      <c r="AA1046" s="39"/>
      <c r="AB1046" s="39"/>
      <c r="AC1046" s="39"/>
      <c r="AD1046" s="39"/>
      <c r="AE1046" s="39"/>
    </row>
    <row r="1047" spans="1:31" ht="16.5" customHeight="1">
      <c r="A1047" s="39"/>
      <c r="B1047" s="39"/>
      <c r="C1047" s="106"/>
      <c r="D1047" s="39"/>
      <c r="E1047" s="107"/>
      <c r="F1047" s="107"/>
      <c r="G1047" s="107"/>
      <c r="H1047" s="107"/>
      <c r="I1047" s="39"/>
      <c r="J1047" s="39"/>
      <c r="K1047" s="39"/>
      <c r="L1047" s="39"/>
      <c r="M1047" s="39"/>
      <c r="N1047" s="39"/>
      <c r="O1047" s="106"/>
      <c r="P1047" s="39"/>
      <c r="Q1047" s="106"/>
      <c r="R1047" s="39"/>
      <c r="S1047" s="106"/>
      <c r="T1047" s="106"/>
      <c r="U1047" s="106"/>
      <c r="V1047" s="106"/>
      <c r="W1047" s="106"/>
      <c r="X1047" s="39"/>
      <c r="Y1047" s="39"/>
      <c r="Z1047" s="39"/>
      <c r="AA1047" s="39"/>
      <c r="AB1047" s="39"/>
      <c r="AC1047" s="39"/>
      <c r="AD1047" s="39"/>
      <c r="AE1047" s="39"/>
    </row>
    <row r="1048" spans="1:31" ht="16.5" customHeight="1">
      <c r="A1048" s="39"/>
      <c r="B1048" s="39"/>
      <c r="C1048" s="106"/>
      <c r="D1048" s="39"/>
      <c r="E1048" s="107"/>
      <c r="F1048" s="107"/>
      <c r="G1048" s="107"/>
      <c r="H1048" s="107"/>
      <c r="I1048" s="39"/>
      <c r="J1048" s="39"/>
      <c r="K1048" s="39"/>
      <c r="L1048" s="39"/>
      <c r="M1048" s="39"/>
      <c r="N1048" s="39"/>
      <c r="O1048" s="106"/>
      <c r="P1048" s="39"/>
      <c r="Q1048" s="106"/>
      <c r="R1048" s="39"/>
      <c r="S1048" s="106"/>
      <c r="T1048" s="106"/>
      <c r="U1048" s="106"/>
      <c r="V1048" s="106"/>
      <c r="W1048" s="106"/>
      <c r="X1048" s="39"/>
      <c r="Y1048" s="39"/>
      <c r="Z1048" s="39"/>
      <c r="AA1048" s="39"/>
      <c r="AB1048" s="39"/>
      <c r="AC1048" s="39"/>
      <c r="AD1048" s="39"/>
      <c r="AE1048" s="39"/>
    </row>
    <row r="1049" spans="1:31" ht="16.5" customHeight="1">
      <c r="A1049" s="39"/>
      <c r="B1049" s="39"/>
      <c r="C1049" s="106"/>
      <c r="D1049" s="39"/>
      <c r="E1049" s="107"/>
      <c r="F1049" s="107"/>
      <c r="G1049" s="107"/>
      <c r="H1049" s="107"/>
      <c r="I1049" s="39"/>
      <c r="J1049" s="39"/>
      <c r="K1049" s="39"/>
      <c r="L1049" s="39"/>
      <c r="M1049" s="39"/>
      <c r="N1049" s="39"/>
      <c r="O1049" s="106"/>
      <c r="P1049" s="39"/>
      <c r="Q1049" s="106"/>
      <c r="R1049" s="39"/>
      <c r="S1049" s="106"/>
      <c r="T1049" s="106"/>
      <c r="U1049" s="106"/>
      <c r="V1049" s="106"/>
      <c r="W1049" s="106"/>
      <c r="X1049" s="39"/>
      <c r="Y1049" s="39"/>
      <c r="Z1049" s="39"/>
      <c r="AA1049" s="39"/>
      <c r="AB1049" s="39"/>
      <c r="AC1049" s="39"/>
      <c r="AD1049" s="39"/>
      <c r="AE1049" s="39"/>
    </row>
    <row r="1050" spans="1:31" ht="16.5" customHeight="1">
      <c r="A1050" s="39"/>
      <c r="B1050" s="39"/>
      <c r="C1050" s="106"/>
      <c r="D1050" s="39"/>
      <c r="E1050" s="107"/>
      <c r="F1050" s="107"/>
      <c r="G1050" s="107"/>
      <c r="H1050" s="107"/>
      <c r="I1050" s="39"/>
      <c r="J1050" s="39"/>
      <c r="K1050" s="39"/>
      <c r="L1050" s="39"/>
      <c r="M1050" s="39"/>
      <c r="N1050" s="39"/>
      <c r="O1050" s="106"/>
      <c r="P1050" s="39"/>
      <c r="Q1050" s="106"/>
      <c r="R1050" s="39"/>
      <c r="S1050" s="106"/>
      <c r="T1050" s="106"/>
      <c r="U1050" s="106"/>
      <c r="V1050" s="106"/>
      <c r="W1050" s="106"/>
      <c r="X1050" s="39"/>
      <c r="Y1050" s="39"/>
      <c r="Z1050" s="39"/>
      <c r="AA1050" s="39"/>
      <c r="AB1050" s="39"/>
      <c r="AC1050" s="39"/>
      <c r="AD1050" s="39"/>
      <c r="AE1050" s="39"/>
    </row>
    <row r="1051" spans="1:31" ht="16.5" customHeight="1">
      <c r="A1051" s="39"/>
      <c r="B1051" s="39"/>
      <c r="C1051" s="106"/>
      <c r="D1051" s="39"/>
      <c r="E1051" s="107"/>
      <c r="F1051" s="107"/>
      <c r="G1051" s="107"/>
      <c r="H1051" s="107"/>
      <c r="I1051" s="39"/>
      <c r="J1051" s="39"/>
      <c r="K1051" s="39"/>
      <c r="L1051" s="39"/>
      <c r="M1051" s="39"/>
      <c r="N1051" s="39"/>
      <c r="O1051" s="106"/>
      <c r="P1051" s="39"/>
      <c r="Q1051" s="106"/>
      <c r="R1051" s="39"/>
      <c r="S1051" s="106"/>
      <c r="T1051" s="106"/>
      <c r="U1051" s="106"/>
      <c r="V1051" s="106"/>
      <c r="W1051" s="106"/>
      <c r="X1051" s="39"/>
      <c r="Y1051" s="39"/>
      <c r="Z1051" s="39"/>
      <c r="AA1051" s="39"/>
      <c r="AB1051" s="39"/>
      <c r="AC1051" s="39"/>
      <c r="AD1051" s="39"/>
      <c r="AE1051" s="39"/>
    </row>
    <row r="1052" spans="1:31" ht="16.5" customHeight="1">
      <c r="A1052" s="39"/>
      <c r="B1052" s="39"/>
      <c r="C1052" s="106"/>
      <c r="D1052" s="39"/>
      <c r="E1052" s="107"/>
      <c r="F1052" s="107"/>
      <c r="G1052" s="107"/>
      <c r="H1052" s="107"/>
      <c r="I1052" s="39"/>
      <c r="J1052" s="39"/>
      <c r="K1052" s="39"/>
      <c r="L1052" s="39"/>
      <c r="M1052" s="39"/>
      <c r="N1052" s="39"/>
      <c r="O1052" s="106"/>
      <c r="P1052" s="39"/>
      <c r="Q1052" s="106"/>
      <c r="R1052" s="39"/>
      <c r="S1052" s="106"/>
      <c r="T1052" s="106"/>
      <c r="U1052" s="106"/>
      <c r="V1052" s="106"/>
      <c r="W1052" s="106"/>
      <c r="X1052" s="39"/>
      <c r="Y1052" s="39"/>
      <c r="Z1052" s="39"/>
      <c r="AA1052" s="39"/>
      <c r="AB1052" s="39"/>
      <c r="AC1052" s="39"/>
      <c r="AD1052" s="39"/>
      <c r="AE1052" s="39"/>
    </row>
    <row r="1053" spans="1:31" ht="16.5" customHeight="1">
      <c r="A1053" s="39"/>
      <c r="B1053" s="39"/>
      <c r="C1053" s="106"/>
      <c r="D1053" s="39"/>
      <c r="E1053" s="107"/>
      <c r="F1053" s="107"/>
      <c r="G1053" s="107"/>
      <c r="H1053" s="107"/>
      <c r="I1053" s="39"/>
      <c r="J1053" s="39"/>
      <c r="K1053" s="39"/>
      <c r="L1053" s="39"/>
      <c r="M1053" s="39"/>
      <c r="N1053" s="39"/>
      <c r="O1053" s="106"/>
      <c r="P1053" s="39"/>
      <c r="Q1053" s="106"/>
      <c r="R1053" s="39"/>
      <c r="S1053" s="106"/>
      <c r="T1053" s="106"/>
      <c r="U1053" s="106"/>
      <c r="V1053" s="106"/>
      <c r="W1053" s="106"/>
      <c r="X1053" s="39"/>
      <c r="Y1053" s="39"/>
      <c r="Z1053" s="39"/>
      <c r="AA1053" s="39"/>
      <c r="AB1053" s="39"/>
      <c r="AC1053" s="39"/>
      <c r="AD1053" s="39"/>
      <c r="AE1053" s="39"/>
    </row>
    <row r="1054" spans="1:31" ht="16.5" customHeight="1">
      <c r="A1054" s="39"/>
      <c r="B1054" s="39"/>
      <c r="C1054" s="106"/>
      <c r="D1054" s="39"/>
      <c r="E1054" s="107"/>
      <c r="F1054" s="107"/>
      <c r="G1054" s="107"/>
      <c r="H1054" s="107"/>
      <c r="I1054" s="39"/>
      <c r="J1054" s="39"/>
      <c r="K1054" s="39"/>
      <c r="L1054" s="39"/>
      <c r="M1054" s="39"/>
      <c r="N1054" s="39"/>
      <c r="O1054" s="106"/>
      <c r="P1054" s="39"/>
      <c r="Q1054" s="106"/>
      <c r="R1054" s="39"/>
      <c r="S1054" s="106"/>
      <c r="T1054" s="106"/>
      <c r="U1054" s="106"/>
      <c r="V1054" s="106"/>
      <c r="W1054" s="106"/>
      <c r="X1054" s="39"/>
      <c r="Y1054" s="39"/>
      <c r="Z1054" s="39"/>
      <c r="AA1054" s="39"/>
      <c r="AB1054" s="39"/>
      <c r="AC1054" s="39"/>
      <c r="AD1054" s="39"/>
      <c r="AE1054" s="39"/>
    </row>
    <row r="1055" spans="1:31" ht="16.5" customHeight="1">
      <c r="A1055" s="39"/>
      <c r="B1055" s="39"/>
      <c r="C1055" s="106"/>
      <c r="D1055" s="39"/>
      <c r="E1055" s="107"/>
      <c r="F1055" s="107"/>
      <c r="G1055" s="107"/>
      <c r="H1055" s="107"/>
      <c r="I1055" s="39"/>
      <c r="J1055" s="39"/>
      <c r="K1055" s="39"/>
      <c r="L1055" s="39"/>
      <c r="M1055" s="39"/>
      <c r="N1055" s="39"/>
      <c r="O1055" s="106"/>
      <c r="P1055" s="39"/>
      <c r="Q1055" s="106"/>
      <c r="R1055" s="39"/>
      <c r="S1055" s="106"/>
      <c r="T1055" s="106"/>
      <c r="U1055" s="106"/>
      <c r="V1055" s="106"/>
      <c r="W1055" s="106"/>
      <c r="X1055" s="39"/>
      <c r="Y1055" s="39"/>
      <c r="Z1055" s="39"/>
      <c r="AA1055" s="39"/>
      <c r="AB1055" s="39"/>
      <c r="AC1055" s="39"/>
      <c r="AD1055" s="39"/>
      <c r="AE1055" s="39"/>
    </row>
    <row r="1056" spans="1:31" ht="16.5" customHeight="1">
      <c r="A1056" s="39"/>
      <c r="B1056" s="39"/>
      <c r="C1056" s="106"/>
      <c r="D1056" s="39"/>
      <c r="E1056" s="107"/>
      <c r="F1056" s="107"/>
      <c r="G1056" s="107"/>
      <c r="H1056" s="107"/>
      <c r="I1056" s="39"/>
      <c r="J1056" s="39"/>
      <c r="K1056" s="39"/>
      <c r="L1056" s="39"/>
      <c r="M1056" s="39"/>
      <c r="N1056" s="39"/>
      <c r="O1056" s="106"/>
      <c r="P1056" s="39"/>
      <c r="Q1056" s="106"/>
      <c r="R1056" s="39"/>
      <c r="S1056" s="106"/>
      <c r="T1056" s="106"/>
      <c r="U1056" s="106"/>
      <c r="V1056" s="106"/>
      <c r="W1056" s="106"/>
      <c r="X1056" s="39"/>
      <c r="Y1056" s="39"/>
      <c r="Z1056" s="39"/>
      <c r="AA1056" s="39"/>
      <c r="AB1056" s="39"/>
      <c r="AC1056" s="39"/>
      <c r="AD1056" s="39"/>
      <c r="AE1056" s="39"/>
    </row>
    <row r="1057" spans="1:31" ht="16.5" customHeight="1">
      <c r="A1057" s="39"/>
      <c r="B1057" s="39"/>
      <c r="C1057" s="106"/>
      <c r="D1057" s="39"/>
      <c r="E1057" s="107"/>
      <c r="F1057" s="107"/>
      <c r="G1057" s="107"/>
      <c r="H1057" s="107"/>
      <c r="I1057" s="39"/>
      <c r="J1057" s="39"/>
      <c r="K1057" s="39"/>
      <c r="L1057" s="39"/>
      <c r="M1057" s="39"/>
      <c r="N1057" s="39"/>
      <c r="O1057" s="106"/>
      <c r="P1057" s="39"/>
      <c r="Q1057" s="106"/>
      <c r="R1057" s="39"/>
      <c r="S1057" s="106"/>
      <c r="T1057" s="106"/>
      <c r="U1057" s="106"/>
      <c r="V1057" s="106"/>
      <c r="W1057" s="106"/>
      <c r="X1057" s="39"/>
      <c r="Y1057" s="39"/>
      <c r="Z1057" s="39"/>
      <c r="AA1057" s="39"/>
      <c r="AB1057" s="39"/>
      <c r="AC1057" s="39"/>
      <c r="AD1057" s="39"/>
      <c r="AE1057" s="39"/>
    </row>
    <row r="1058" spans="1:31" ht="16.5" customHeight="1">
      <c r="A1058" s="39"/>
      <c r="B1058" s="39"/>
      <c r="C1058" s="106"/>
      <c r="D1058" s="39"/>
      <c r="E1058" s="107"/>
      <c r="F1058" s="107"/>
      <c r="G1058" s="107"/>
      <c r="H1058" s="107"/>
      <c r="I1058" s="39"/>
      <c r="J1058" s="39"/>
      <c r="K1058" s="39"/>
      <c r="L1058" s="39"/>
      <c r="M1058" s="39"/>
      <c r="N1058" s="39"/>
      <c r="O1058" s="106"/>
      <c r="P1058" s="39"/>
      <c r="Q1058" s="106"/>
      <c r="R1058" s="39"/>
      <c r="S1058" s="106"/>
      <c r="T1058" s="106"/>
      <c r="U1058" s="106"/>
      <c r="V1058" s="106"/>
      <c r="W1058" s="106"/>
      <c r="X1058" s="39"/>
      <c r="Y1058" s="39"/>
      <c r="Z1058" s="39"/>
      <c r="AA1058" s="39"/>
      <c r="AB1058" s="39"/>
      <c r="AC1058" s="39"/>
      <c r="AD1058" s="39"/>
      <c r="AE1058" s="39"/>
    </row>
    <row r="1059" spans="1:31" ht="16.5" customHeight="1">
      <c r="A1059" s="39"/>
      <c r="B1059" s="39"/>
      <c r="C1059" s="106"/>
      <c r="D1059" s="39"/>
      <c r="E1059" s="107"/>
      <c r="F1059" s="107"/>
      <c r="G1059" s="107"/>
      <c r="H1059" s="107"/>
      <c r="I1059" s="39"/>
      <c r="J1059" s="39"/>
      <c r="K1059" s="39"/>
      <c r="L1059" s="39"/>
      <c r="M1059" s="39"/>
      <c r="N1059" s="39"/>
      <c r="O1059" s="106"/>
      <c r="P1059" s="39"/>
      <c r="Q1059" s="106"/>
      <c r="R1059" s="39"/>
      <c r="S1059" s="106"/>
      <c r="T1059" s="106"/>
      <c r="U1059" s="106"/>
      <c r="V1059" s="106"/>
      <c r="W1059" s="106"/>
      <c r="X1059" s="39"/>
      <c r="Y1059" s="39"/>
      <c r="Z1059" s="39"/>
      <c r="AA1059" s="39"/>
      <c r="AB1059" s="39"/>
      <c r="AC1059" s="39"/>
      <c r="AD1059" s="39"/>
      <c r="AE1059" s="39"/>
    </row>
    <row r="1060" spans="1:31" ht="16.5" customHeight="1">
      <c r="A1060" s="39"/>
      <c r="B1060" s="39"/>
      <c r="C1060" s="106"/>
      <c r="D1060" s="39"/>
      <c r="E1060" s="107"/>
      <c r="F1060" s="107"/>
      <c r="G1060" s="107"/>
      <c r="H1060" s="107"/>
      <c r="I1060" s="39"/>
      <c r="J1060" s="39"/>
      <c r="K1060" s="39"/>
      <c r="L1060" s="39"/>
      <c r="M1060" s="39"/>
      <c r="N1060" s="39"/>
      <c r="O1060" s="106"/>
      <c r="P1060" s="39"/>
      <c r="Q1060" s="106"/>
      <c r="R1060" s="39"/>
      <c r="S1060" s="106"/>
      <c r="T1060" s="106"/>
      <c r="U1060" s="106"/>
      <c r="V1060" s="106"/>
      <c r="W1060" s="106"/>
      <c r="X1060" s="39"/>
      <c r="Y1060" s="39"/>
      <c r="Z1060" s="39"/>
      <c r="AA1060" s="39"/>
      <c r="AB1060" s="39"/>
      <c r="AC1060" s="39"/>
      <c r="AD1060" s="39"/>
      <c r="AE1060" s="39"/>
    </row>
    <row r="1061" spans="1:31" ht="16.5" customHeight="1">
      <c r="A1061" s="39"/>
      <c r="B1061" s="39"/>
      <c r="C1061" s="106"/>
      <c r="D1061" s="39"/>
      <c r="E1061" s="107"/>
      <c r="F1061" s="107"/>
      <c r="G1061" s="107"/>
      <c r="H1061" s="107"/>
      <c r="I1061" s="39"/>
      <c r="J1061" s="39"/>
      <c r="K1061" s="39"/>
      <c r="L1061" s="39"/>
      <c r="M1061" s="39"/>
      <c r="N1061" s="39"/>
      <c r="O1061" s="106"/>
      <c r="P1061" s="39"/>
      <c r="Q1061" s="106"/>
      <c r="R1061" s="39"/>
      <c r="S1061" s="106"/>
      <c r="T1061" s="106"/>
      <c r="U1061" s="106"/>
      <c r="V1061" s="106"/>
      <c r="W1061" s="106"/>
      <c r="X1061" s="39"/>
      <c r="Y1061" s="39"/>
      <c r="Z1061" s="39"/>
      <c r="AA1061" s="39"/>
      <c r="AB1061" s="39"/>
      <c r="AC1061" s="39"/>
      <c r="AD1061" s="39"/>
      <c r="AE1061" s="39"/>
    </row>
    <row r="1062" spans="1:31" ht="16.5" customHeight="1">
      <c r="A1062" s="39"/>
      <c r="B1062" s="39"/>
      <c r="C1062" s="106"/>
      <c r="D1062" s="39"/>
      <c r="E1062" s="107"/>
      <c r="F1062" s="107"/>
      <c r="G1062" s="107"/>
      <c r="H1062" s="107"/>
      <c r="I1062" s="39"/>
      <c r="J1062" s="39"/>
      <c r="K1062" s="39"/>
      <c r="L1062" s="39"/>
      <c r="M1062" s="39"/>
      <c r="N1062" s="39"/>
      <c r="O1062" s="106"/>
      <c r="P1062" s="39"/>
      <c r="Q1062" s="106"/>
      <c r="R1062" s="39"/>
      <c r="S1062" s="106"/>
      <c r="T1062" s="106"/>
      <c r="U1062" s="106"/>
      <c r="V1062" s="106"/>
      <c r="W1062" s="106"/>
      <c r="X1062" s="39"/>
      <c r="Y1062" s="39"/>
      <c r="Z1062" s="39"/>
      <c r="AA1062" s="39"/>
      <c r="AB1062" s="39"/>
      <c r="AC1062" s="39"/>
      <c r="AD1062" s="39"/>
      <c r="AE1062" s="39"/>
    </row>
    <row r="1063" spans="1:31" ht="16.5" customHeight="1">
      <c r="A1063" s="39"/>
      <c r="B1063" s="39"/>
      <c r="C1063" s="106"/>
      <c r="D1063" s="39"/>
      <c r="E1063" s="107"/>
      <c r="F1063" s="107"/>
      <c r="G1063" s="107"/>
      <c r="H1063" s="107"/>
      <c r="I1063" s="39"/>
      <c r="J1063" s="39"/>
      <c r="K1063" s="39"/>
      <c r="L1063" s="39"/>
      <c r="M1063" s="39"/>
      <c r="N1063" s="39"/>
      <c r="O1063" s="106"/>
      <c r="P1063" s="39"/>
      <c r="Q1063" s="106"/>
      <c r="R1063" s="39"/>
      <c r="S1063" s="106"/>
      <c r="T1063" s="106"/>
      <c r="U1063" s="106"/>
      <c r="V1063" s="106"/>
      <c r="W1063" s="106"/>
      <c r="X1063" s="39"/>
      <c r="Y1063" s="39"/>
      <c r="Z1063" s="39"/>
      <c r="AA1063" s="39"/>
      <c r="AB1063" s="39"/>
      <c r="AC1063" s="39"/>
      <c r="AD1063" s="39"/>
      <c r="AE1063" s="39"/>
    </row>
    <row r="1064" spans="1:31" ht="16.5" customHeight="1">
      <c r="A1064" s="39"/>
      <c r="B1064" s="39"/>
      <c r="C1064" s="106"/>
      <c r="D1064" s="39"/>
      <c r="E1064" s="107"/>
      <c r="F1064" s="107"/>
      <c r="G1064" s="107"/>
      <c r="H1064" s="107"/>
      <c r="I1064" s="39"/>
      <c r="J1064" s="39"/>
      <c r="K1064" s="39"/>
      <c r="L1064" s="39"/>
      <c r="M1064" s="39"/>
      <c r="N1064" s="39"/>
      <c r="O1064" s="106"/>
      <c r="P1064" s="39"/>
      <c r="Q1064" s="106"/>
      <c r="R1064" s="39"/>
      <c r="S1064" s="106"/>
      <c r="T1064" s="106"/>
      <c r="U1064" s="106"/>
      <c r="V1064" s="106"/>
      <c r="W1064" s="106"/>
      <c r="X1064" s="39"/>
      <c r="Y1064" s="39"/>
      <c r="Z1064" s="39"/>
      <c r="AA1064" s="39"/>
      <c r="AB1064" s="39"/>
      <c r="AC1064" s="39"/>
      <c r="AD1064" s="39"/>
      <c r="AE1064" s="39"/>
    </row>
    <row r="1065" spans="1:31" ht="16.5" customHeight="1">
      <c r="A1065" s="39"/>
      <c r="B1065" s="39"/>
      <c r="C1065" s="106"/>
      <c r="D1065" s="39"/>
      <c r="E1065" s="107"/>
      <c r="F1065" s="107"/>
      <c r="G1065" s="107"/>
      <c r="H1065" s="107"/>
      <c r="I1065" s="39"/>
      <c r="J1065" s="39"/>
      <c r="K1065" s="39"/>
      <c r="L1065" s="39"/>
      <c r="M1065" s="39"/>
      <c r="N1065" s="39"/>
      <c r="O1065" s="106"/>
      <c r="P1065" s="39"/>
      <c r="Q1065" s="106"/>
      <c r="R1065" s="39"/>
      <c r="S1065" s="106"/>
      <c r="T1065" s="106"/>
      <c r="U1065" s="106"/>
      <c r="V1065" s="106"/>
      <c r="W1065" s="106"/>
      <c r="X1065" s="39"/>
      <c r="Y1065" s="39"/>
      <c r="Z1065" s="39"/>
      <c r="AA1065" s="39"/>
      <c r="AB1065" s="39"/>
      <c r="AC1065" s="39"/>
      <c r="AD1065" s="39"/>
      <c r="AE1065" s="39"/>
    </row>
    <row r="1066" spans="1:31" ht="16.5" customHeight="1">
      <c r="A1066" s="39"/>
      <c r="B1066" s="39"/>
      <c r="C1066" s="106"/>
      <c r="D1066" s="39"/>
      <c r="E1066" s="107"/>
      <c r="F1066" s="107"/>
      <c r="G1066" s="107"/>
      <c r="H1066" s="107"/>
      <c r="I1066" s="39"/>
      <c r="J1066" s="39"/>
      <c r="K1066" s="39"/>
      <c r="L1066" s="39"/>
      <c r="M1066" s="39"/>
      <c r="N1066" s="39"/>
      <c r="O1066" s="106"/>
      <c r="P1066" s="39"/>
      <c r="Q1066" s="106"/>
      <c r="R1066" s="39"/>
      <c r="S1066" s="106"/>
      <c r="T1066" s="106"/>
      <c r="U1066" s="106"/>
      <c r="V1066" s="106"/>
      <c r="W1066" s="106"/>
      <c r="X1066" s="39"/>
      <c r="Y1066" s="39"/>
      <c r="Z1066" s="39"/>
      <c r="AA1066" s="39"/>
      <c r="AB1066" s="39"/>
      <c r="AC1066" s="39"/>
      <c r="AD1066" s="39"/>
      <c r="AE1066" s="39"/>
    </row>
    <row r="1067" spans="1:31" ht="16.5" customHeight="1">
      <c r="A1067" s="39"/>
      <c r="B1067" s="39"/>
      <c r="C1067" s="106"/>
      <c r="D1067" s="39"/>
      <c r="E1067" s="107"/>
      <c r="F1067" s="107"/>
      <c r="G1067" s="107"/>
      <c r="H1067" s="107"/>
      <c r="I1067" s="39"/>
      <c r="J1067" s="39"/>
      <c r="K1067" s="39"/>
      <c r="L1067" s="39"/>
      <c r="M1067" s="39"/>
      <c r="N1067" s="39"/>
      <c r="O1067" s="106"/>
      <c r="P1067" s="39"/>
      <c r="Q1067" s="106"/>
      <c r="R1067" s="39"/>
      <c r="S1067" s="106"/>
      <c r="T1067" s="106"/>
      <c r="U1067" s="106"/>
      <c r="V1067" s="106"/>
      <c r="W1067" s="106"/>
      <c r="X1067" s="39"/>
      <c r="Y1067" s="39"/>
      <c r="Z1067" s="39"/>
      <c r="AA1067" s="39"/>
      <c r="AB1067" s="39"/>
      <c r="AC1067" s="39"/>
      <c r="AD1067" s="39"/>
      <c r="AE1067" s="39"/>
    </row>
    <row r="1068" spans="1:31" ht="16.5" customHeight="1">
      <c r="A1068" s="39"/>
      <c r="B1068" s="39"/>
      <c r="C1068" s="106"/>
      <c r="D1068" s="39"/>
      <c r="E1068" s="107"/>
      <c r="F1068" s="107"/>
      <c r="G1068" s="107"/>
      <c r="H1068" s="107"/>
      <c r="I1068" s="39"/>
      <c r="J1068" s="39"/>
      <c r="K1068" s="39"/>
      <c r="L1068" s="39"/>
      <c r="M1068" s="39"/>
      <c r="N1068" s="39"/>
      <c r="O1068" s="106"/>
      <c r="P1068" s="39"/>
      <c r="Q1068" s="106"/>
      <c r="R1068" s="39"/>
      <c r="S1068" s="106"/>
      <c r="T1068" s="106"/>
      <c r="U1068" s="106"/>
      <c r="V1068" s="106"/>
      <c r="W1068" s="106"/>
      <c r="X1068" s="39"/>
      <c r="Y1068" s="39"/>
      <c r="Z1068" s="39"/>
      <c r="AA1068" s="39"/>
      <c r="AB1068" s="39"/>
      <c r="AC1068" s="39"/>
      <c r="AD1068" s="39"/>
      <c r="AE1068" s="39"/>
    </row>
    <row r="1069" spans="1:31" ht="16.5" customHeight="1">
      <c r="A1069" s="39"/>
      <c r="B1069" s="39"/>
      <c r="C1069" s="106"/>
      <c r="D1069" s="39"/>
      <c r="E1069" s="107"/>
      <c r="F1069" s="107"/>
      <c r="G1069" s="107"/>
      <c r="H1069" s="107"/>
      <c r="I1069" s="39"/>
      <c r="J1069" s="39"/>
      <c r="K1069" s="39"/>
      <c r="L1069" s="39"/>
      <c r="M1069" s="39"/>
      <c r="N1069" s="39"/>
      <c r="O1069" s="106"/>
      <c r="P1069" s="39"/>
      <c r="Q1069" s="106"/>
      <c r="R1069" s="39"/>
      <c r="S1069" s="106"/>
      <c r="T1069" s="106"/>
      <c r="U1069" s="106"/>
      <c r="V1069" s="106"/>
      <c r="W1069" s="106"/>
      <c r="X1069" s="39"/>
      <c r="Y1069" s="39"/>
      <c r="Z1069" s="39"/>
      <c r="AA1069" s="39"/>
      <c r="AB1069" s="39"/>
      <c r="AC1069" s="39"/>
      <c r="AD1069" s="39"/>
      <c r="AE1069" s="39"/>
    </row>
    <row r="1070" spans="1:31" ht="16.5" customHeight="1">
      <c r="A1070" s="39"/>
      <c r="B1070" s="39"/>
      <c r="C1070" s="106"/>
      <c r="D1070" s="39"/>
      <c r="E1070" s="107"/>
      <c r="F1070" s="107"/>
      <c r="G1070" s="107"/>
      <c r="H1070" s="107"/>
      <c r="I1070" s="39"/>
      <c r="J1070" s="39"/>
      <c r="K1070" s="39"/>
      <c r="L1070" s="39"/>
      <c r="M1070" s="39"/>
      <c r="N1070" s="39"/>
      <c r="O1070" s="106"/>
      <c r="P1070" s="39"/>
      <c r="Q1070" s="106"/>
      <c r="R1070" s="39"/>
      <c r="S1070" s="106"/>
      <c r="T1070" s="106"/>
      <c r="U1070" s="106"/>
      <c r="V1070" s="106"/>
      <c r="W1070" s="106"/>
      <c r="X1070" s="39"/>
      <c r="Y1070" s="39"/>
      <c r="Z1070" s="39"/>
      <c r="AA1070" s="39"/>
      <c r="AB1070" s="39"/>
      <c r="AC1070" s="39"/>
      <c r="AD1070" s="39"/>
      <c r="AE1070" s="39"/>
    </row>
    <row r="1071" spans="1:31" ht="16.5" customHeight="1">
      <c r="A1071" s="39"/>
      <c r="B1071" s="39"/>
      <c r="C1071" s="106"/>
      <c r="D1071" s="39"/>
      <c r="E1071" s="107"/>
      <c r="F1071" s="107"/>
      <c r="G1071" s="107"/>
      <c r="H1071" s="107"/>
      <c r="I1071" s="39"/>
      <c r="J1071" s="39"/>
      <c r="K1071" s="39"/>
      <c r="L1071" s="39"/>
      <c r="M1071" s="39"/>
      <c r="N1071" s="39"/>
      <c r="O1071" s="106"/>
      <c r="P1071" s="39"/>
      <c r="Q1071" s="106"/>
      <c r="R1071" s="39"/>
      <c r="S1071" s="106"/>
      <c r="T1071" s="106"/>
      <c r="U1071" s="106"/>
      <c r="V1071" s="106"/>
      <c r="W1071" s="106"/>
      <c r="X1071" s="39"/>
      <c r="Y1071" s="39"/>
      <c r="Z1071" s="39"/>
      <c r="AA1071" s="39"/>
      <c r="AB1071" s="39"/>
      <c r="AC1071" s="39"/>
      <c r="AD1071" s="39"/>
      <c r="AE1071" s="39"/>
    </row>
    <row r="1072" spans="1:31" ht="16.5" customHeight="1">
      <c r="A1072" s="39"/>
      <c r="B1072" s="39"/>
      <c r="C1072" s="106"/>
      <c r="D1072" s="39"/>
      <c r="E1072" s="107"/>
      <c r="F1072" s="107"/>
      <c r="G1072" s="107"/>
      <c r="H1072" s="107"/>
      <c r="I1072" s="39"/>
      <c r="J1072" s="39"/>
      <c r="K1072" s="39"/>
      <c r="L1072" s="39"/>
      <c r="M1072" s="39"/>
      <c r="N1072" s="39"/>
      <c r="O1072" s="106"/>
      <c r="P1072" s="39"/>
      <c r="Q1072" s="106"/>
      <c r="R1072" s="39"/>
      <c r="S1072" s="106"/>
      <c r="T1072" s="106"/>
      <c r="U1072" s="106"/>
      <c r="V1072" s="106"/>
      <c r="W1072" s="106"/>
      <c r="X1072" s="39"/>
      <c r="Y1072" s="39"/>
      <c r="Z1072" s="39"/>
      <c r="AA1072" s="39"/>
      <c r="AB1072" s="39"/>
      <c r="AC1072" s="39"/>
      <c r="AD1072" s="39"/>
      <c r="AE1072" s="39"/>
    </row>
    <row r="1073" spans="1:31" ht="16.5" customHeight="1">
      <c r="A1073" s="39"/>
      <c r="B1073" s="39"/>
      <c r="C1073" s="106"/>
      <c r="D1073" s="39"/>
      <c r="E1073" s="107"/>
      <c r="F1073" s="107"/>
      <c r="G1073" s="107"/>
      <c r="H1073" s="107"/>
      <c r="I1073" s="39"/>
      <c r="J1073" s="39"/>
      <c r="K1073" s="39"/>
      <c r="L1073" s="39"/>
      <c r="M1073" s="39"/>
      <c r="N1073" s="39"/>
      <c r="O1073" s="106"/>
      <c r="P1073" s="39"/>
      <c r="Q1073" s="106"/>
      <c r="R1073" s="39"/>
      <c r="S1073" s="106"/>
      <c r="T1073" s="106"/>
      <c r="U1073" s="106"/>
      <c r="V1073" s="106"/>
      <c r="W1073" s="106"/>
      <c r="X1073" s="39"/>
      <c r="Y1073" s="39"/>
      <c r="Z1073" s="39"/>
      <c r="AA1073" s="39"/>
      <c r="AB1073" s="39"/>
      <c r="AC1073" s="39"/>
      <c r="AD1073" s="39"/>
      <c r="AE1073" s="39"/>
    </row>
    <row r="1074" spans="1:31" ht="16.5" customHeight="1">
      <c r="A1074" s="39"/>
      <c r="B1074" s="39"/>
      <c r="C1074" s="106"/>
      <c r="D1074" s="39"/>
      <c r="E1074" s="107"/>
      <c r="F1074" s="107"/>
      <c r="G1074" s="107"/>
      <c r="H1074" s="107"/>
      <c r="I1074" s="39"/>
      <c r="J1074" s="39"/>
      <c r="K1074" s="39"/>
      <c r="L1074" s="39"/>
      <c r="M1074" s="39"/>
      <c r="N1074" s="39"/>
      <c r="O1074" s="106"/>
      <c r="P1074" s="39"/>
      <c r="Q1074" s="106"/>
      <c r="R1074" s="39"/>
      <c r="S1074" s="106"/>
      <c r="T1074" s="106"/>
      <c r="U1074" s="106"/>
      <c r="V1074" s="106"/>
      <c r="W1074" s="106"/>
      <c r="X1074" s="39"/>
      <c r="Y1074" s="39"/>
      <c r="Z1074" s="39"/>
      <c r="AA1074" s="39"/>
      <c r="AB1074" s="39"/>
      <c r="AC1074" s="39"/>
      <c r="AD1074" s="39"/>
      <c r="AE1074" s="39"/>
    </row>
    <row r="1075" spans="1:31" ht="16.5" customHeight="1">
      <c r="A1075" s="39"/>
      <c r="B1075" s="39"/>
      <c r="C1075" s="106"/>
      <c r="D1075" s="39"/>
      <c r="E1075" s="107"/>
      <c r="F1075" s="107"/>
      <c r="G1075" s="107"/>
      <c r="H1075" s="107"/>
      <c r="I1075" s="39"/>
      <c r="J1075" s="39"/>
      <c r="K1075" s="39"/>
      <c r="L1075" s="39"/>
      <c r="M1075" s="39"/>
      <c r="N1075" s="39"/>
      <c r="O1075" s="106"/>
      <c r="P1075" s="39"/>
      <c r="Q1075" s="106"/>
      <c r="R1075" s="39"/>
      <c r="S1075" s="106"/>
      <c r="T1075" s="106"/>
      <c r="U1075" s="106"/>
      <c r="V1075" s="106"/>
      <c r="W1075" s="106"/>
      <c r="X1075" s="39"/>
      <c r="Y1075" s="39"/>
      <c r="Z1075" s="39"/>
      <c r="AA1075" s="39"/>
      <c r="AB1075" s="39"/>
      <c r="AC1075" s="39"/>
      <c r="AD1075" s="39"/>
      <c r="AE1075" s="39"/>
    </row>
    <row r="1076" spans="1:31" ht="16.5" customHeight="1">
      <c r="A1076" s="39"/>
      <c r="B1076" s="39"/>
      <c r="C1076" s="106"/>
      <c r="D1076" s="39"/>
      <c r="E1076" s="107"/>
      <c r="F1076" s="107"/>
      <c r="G1076" s="107"/>
      <c r="H1076" s="107"/>
      <c r="I1076" s="39"/>
      <c r="J1076" s="39"/>
      <c r="K1076" s="39"/>
      <c r="L1076" s="39"/>
      <c r="M1076" s="39"/>
      <c r="N1076" s="39"/>
      <c r="O1076" s="106"/>
      <c r="P1076" s="39"/>
      <c r="Q1076" s="106"/>
      <c r="R1076" s="39"/>
      <c r="S1076" s="106"/>
      <c r="T1076" s="106"/>
      <c r="U1076" s="106"/>
      <c r="V1076" s="106"/>
      <c r="W1076" s="106"/>
      <c r="X1076" s="39"/>
      <c r="Y1076" s="39"/>
      <c r="Z1076" s="39"/>
      <c r="AA1076" s="39"/>
      <c r="AB1076" s="39"/>
      <c r="AC1076" s="39"/>
      <c r="AD1076" s="39"/>
      <c r="AE1076" s="39"/>
    </row>
    <row r="1077" spans="1:31" ht="16.5" customHeight="1">
      <c r="A1077" s="39"/>
      <c r="B1077" s="39"/>
      <c r="C1077" s="106"/>
      <c r="D1077" s="39"/>
      <c r="E1077" s="107"/>
      <c r="F1077" s="107"/>
      <c r="G1077" s="107"/>
      <c r="H1077" s="107"/>
      <c r="I1077" s="39"/>
      <c r="J1077" s="39"/>
      <c r="K1077" s="39"/>
      <c r="L1077" s="39"/>
      <c r="M1077" s="39"/>
      <c r="N1077" s="39"/>
      <c r="O1077" s="106"/>
      <c r="P1077" s="39"/>
      <c r="Q1077" s="106"/>
      <c r="R1077" s="39"/>
      <c r="S1077" s="106"/>
      <c r="T1077" s="106"/>
      <c r="U1077" s="106"/>
      <c r="V1077" s="106"/>
      <c r="W1077" s="106"/>
      <c r="X1077" s="39"/>
      <c r="Y1077" s="39"/>
      <c r="Z1077" s="39"/>
      <c r="AA1077" s="39"/>
      <c r="AB1077" s="39"/>
      <c r="AC1077" s="39"/>
      <c r="AD1077" s="39"/>
      <c r="AE1077" s="39"/>
    </row>
    <row r="1078" spans="1:31" ht="16.5" customHeight="1">
      <c r="A1078" s="39"/>
      <c r="B1078" s="39"/>
      <c r="C1078" s="106"/>
      <c r="D1078" s="39"/>
      <c r="E1078" s="107"/>
      <c r="F1078" s="107"/>
      <c r="G1078" s="107"/>
      <c r="H1078" s="107"/>
      <c r="I1078" s="39"/>
      <c r="J1078" s="39"/>
      <c r="K1078" s="39"/>
      <c r="L1078" s="39"/>
      <c r="M1078" s="39"/>
      <c r="N1078" s="39"/>
      <c r="O1078" s="106"/>
      <c r="P1078" s="39"/>
      <c r="Q1078" s="106"/>
      <c r="R1078" s="39"/>
      <c r="S1078" s="106"/>
      <c r="T1078" s="106"/>
      <c r="U1078" s="106"/>
      <c r="V1078" s="106"/>
      <c r="W1078" s="106"/>
      <c r="X1078" s="39"/>
      <c r="Y1078" s="39"/>
      <c r="Z1078" s="39"/>
      <c r="AA1078" s="39"/>
      <c r="AB1078" s="39"/>
      <c r="AC1078" s="39"/>
      <c r="AD1078" s="39"/>
      <c r="AE1078" s="39"/>
    </row>
    <row r="1079" spans="1:31" ht="16.5" customHeight="1">
      <c r="A1079" s="39"/>
      <c r="B1079" s="39"/>
      <c r="C1079" s="106"/>
      <c r="D1079" s="39"/>
      <c r="E1079" s="107"/>
      <c r="F1079" s="107"/>
      <c r="G1079" s="107"/>
      <c r="H1079" s="107"/>
      <c r="I1079" s="39"/>
      <c r="J1079" s="39"/>
      <c r="K1079" s="39"/>
      <c r="L1079" s="39"/>
      <c r="M1079" s="39"/>
      <c r="N1079" s="39"/>
      <c r="O1079" s="106"/>
      <c r="P1079" s="39"/>
      <c r="Q1079" s="106"/>
      <c r="R1079" s="39"/>
      <c r="S1079" s="106"/>
      <c r="T1079" s="106"/>
      <c r="U1079" s="106"/>
      <c r="V1079" s="106"/>
      <c r="W1079" s="106"/>
      <c r="X1079" s="39"/>
      <c r="Y1079" s="39"/>
      <c r="Z1079" s="39"/>
      <c r="AA1079" s="39"/>
      <c r="AB1079" s="39"/>
      <c r="AC1079" s="39"/>
      <c r="AD1079" s="39"/>
      <c r="AE1079" s="39"/>
    </row>
    <row r="1080" spans="1:31" ht="16.5" customHeight="1">
      <c r="A1080" s="39"/>
      <c r="B1080" s="39"/>
      <c r="C1080" s="106"/>
      <c r="D1080" s="39"/>
      <c r="E1080" s="107"/>
      <c r="F1080" s="107"/>
      <c r="G1080" s="107"/>
      <c r="H1080" s="107"/>
      <c r="I1080" s="39"/>
      <c r="J1080" s="39"/>
      <c r="K1080" s="39"/>
      <c r="L1080" s="39"/>
      <c r="M1080" s="39"/>
      <c r="N1080" s="39"/>
      <c r="O1080" s="106"/>
      <c r="P1080" s="39"/>
      <c r="Q1080" s="106"/>
      <c r="R1080" s="39"/>
      <c r="S1080" s="106"/>
      <c r="T1080" s="106"/>
      <c r="U1080" s="106"/>
      <c r="V1080" s="106"/>
      <c r="W1080" s="106"/>
      <c r="X1080" s="39"/>
      <c r="Y1080" s="39"/>
      <c r="Z1080" s="39"/>
      <c r="AA1080" s="39"/>
      <c r="AB1080" s="39"/>
      <c r="AC1080" s="39"/>
      <c r="AD1080" s="39"/>
      <c r="AE1080" s="39"/>
    </row>
    <row r="1081" spans="1:31" ht="16.5" customHeight="1">
      <c r="A1081" s="39"/>
      <c r="B1081" s="39"/>
      <c r="C1081" s="106"/>
      <c r="D1081" s="39"/>
      <c r="E1081" s="107"/>
      <c r="F1081" s="107"/>
      <c r="G1081" s="107"/>
      <c r="H1081" s="107"/>
      <c r="I1081" s="39"/>
      <c r="J1081" s="39"/>
      <c r="K1081" s="39"/>
      <c r="L1081" s="39"/>
      <c r="M1081" s="39"/>
      <c r="N1081" s="39"/>
      <c r="O1081" s="106"/>
      <c r="P1081" s="39"/>
      <c r="Q1081" s="106"/>
      <c r="R1081" s="39"/>
      <c r="S1081" s="106"/>
      <c r="T1081" s="106"/>
      <c r="U1081" s="106"/>
      <c r="V1081" s="106"/>
      <c r="W1081" s="106"/>
      <c r="X1081" s="39"/>
      <c r="Y1081" s="39"/>
      <c r="Z1081" s="39"/>
      <c r="AA1081" s="39"/>
      <c r="AB1081" s="39"/>
      <c r="AC1081" s="39"/>
      <c r="AD1081" s="39"/>
      <c r="AE1081" s="39"/>
    </row>
    <row r="1082" spans="1:31" ht="16.5" customHeight="1">
      <c r="A1082" s="39"/>
      <c r="B1082" s="39"/>
      <c r="C1082" s="106"/>
      <c r="D1082" s="39"/>
      <c r="E1082" s="107"/>
      <c r="F1082" s="107"/>
      <c r="G1082" s="107"/>
      <c r="H1082" s="107"/>
      <c r="I1082" s="39"/>
      <c r="J1082" s="39"/>
      <c r="K1082" s="39"/>
      <c r="L1082" s="39"/>
      <c r="M1082" s="39"/>
      <c r="N1082" s="39"/>
      <c r="O1082" s="106"/>
      <c r="P1082" s="39"/>
      <c r="Q1082" s="106"/>
      <c r="R1082" s="39"/>
      <c r="S1082" s="106"/>
      <c r="T1082" s="106"/>
      <c r="U1082" s="106"/>
      <c r="V1082" s="106"/>
      <c r="W1082" s="106"/>
      <c r="X1082" s="39"/>
      <c r="Y1082" s="39"/>
      <c r="Z1082" s="39"/>
      <c r="AA1082" s="39"/>
      <c r="AB1082" s="39"/>
      <c r="AC1082" s="39"/>
      <c r="AD1082" s="39"/>
      <c r="AE1082" s="39"/>
    </row>
    <row r="1083" spans="1:31" ht="16.5" customHeight="1">
      <c r="A1083" s="39"/>
      <c r="B1083" s="39"/>
      <c r="C1083" s="106"/>
      <c r="D1083" s="39"/>
      <c r="E1083" s="107"/>
      <c r="F1083" s="107"/>
      <c r="G1083" s="107"/>
      <c r="H1083" s="107"/>
      <c r="I1083" s="39"/>
      <c r="J1083" s="39"/>
      <c r="K1083" s="39"/>
      <c r="L1083" s="39"/>
      <c r="M1083" s="39"/>
      <c r="N1083" s="39"/>
      <c r="O1083" s="106"/>
      <c r="P1083" s="39"/>
      <c r="Q1083" s="106"/>
      <c r="R1083" s="39"/>
      <c r="S1083" s="106"/>
      <c r="T1083" s="106"/>
      <c r="U1083" s="106"/>
      <c r="V1083" s="106"/>
      <c r="W1083" s="106"/>
      <c r="X1083" s="39"/>
      <c r="Y1083" s="39"/>
      <c r="Z1083" s="39"/>
      <c r="AA1083" s="39"/>
      <c r="AB1083" s="39"/>
      <c r="AC1083" s="39"/>
      <c r="AD1083" s="39"/>
      <c r="AE1083" s="39"/>
    </row>
    <row r="1084" spans="1:31" ht="16.5" customHeight="1">
      <c r="A1084" s="39"/>
      <c r="B1084" s="39"/>
      <c r="C1084" s="106"/>
      <c r="D1084" s="39"/>
      <c r="E1084" s="107"/>
      <c r="F1084" s="107"/>
      <c r="G1084" s="107"/>
      <c r="H1084" s="107"/>
      <c r="I1084" s="39"/>
      <c r="J1084" s="39"/>
      <c r="K1084" s="39"/>
      <c r="L1084" s="39"/>
      <c r="M1084" s="39"/>
      <c r="N1084" s="39"/>
      <c r="O1084" s="106"/>
      <c r="P1084" s="39"/>
      <c r="Q1084" s="106"/>
      <c r="R1084" s="39"/>
      <c r="S1084" s="106"/>
      <c r="T1084" s="106"/>
      <c r="U1084" s="106"/>
      <c r="V1084" s="106"/>
      <c r="W1084" s="106"/>
      <c r="X1084" s="39"/>
      <c r="Y1084" s="39"/>
      <c r="Z1084" s="39"/>
      <c r="AA1084" s="39"/>
      <c r="AB1084" s="39"/>
      <c r="AC1084" s="39"/>
      <c r="AD1084" s="39"/>
      <c r="AE1084" s="39"/>
    </row>
    <row r="1085" spans="1:31" ht="16.5" customHeight="1">
      <c r="A1085" s="39"/>
      <c r="B1085" s="39"/>
      <c r="C1085" s="106"/>
      <c r="D1085" s="39"/>
      <c r="E1085" s="107"/>
      <c r="F1085" s="107"/>
      <c r="G1085" s="107"/>
      <c r="H1085" s="107"/>
      <c r="I1085" s="39"/>
      <c r="J1085" s="39"/>
      <c r="K1085" s="39"/>
      <c r="L1085" s="39"/>
      <c r="M1085" s="39"/>
      <c r="N1085" s="39"/>
      <c r="O1085" s="106"/>
      <c r="P1085" s="39"/>
      <c r="Q1085" s="106"/>
      <c r="R1085" s="39"/>
      <c r="S1085" s="106"/>
      <c r="T1085" s="106"/>
      <c r="U1085" s="106"/>
      <c r="V1085" s="106"/>
      <c r="W1085" s="106"/>
      <c r="X1085" s="39"/>
      <c r="Y1085" s="39"/>
      <c r="Z1085" s="39"/>
      <c r="AA1085" s="39"/>
      <c r="AB1085" s="39"/>
      <c r="AC1085" s="39"/>
      <c r="AD1085" s="39"/>
      <c r="AE1085" s="39"/>
    </row>
    <row r="1086" spans="1:31" ht="16.5" customHeight="1">
      <c r="A1086" s="39"/>
      <c r="B1086" s="39"/>
      <c r="C1086" s="106"/>
      <c r="D1086" s="39"/>
      <c r="E1086" s="107"/>
      <c r="F1086" s="107"/>
      <c r="G1086" s="107"/>
      <c r="H1086" s="107"/>
      <c r="I1086" s="39"/>
      <c r="J1086" s="39"/>
      <c r="K1086" s="39"/>
      <c r="L1086" s="39"/>
      <c r="M1086" s="39"/>
      <c r="N1086" s="39"/>
      <c r="O1086" s="106"/>
      <c r="P1086" s="39"/>
      <c r="Q1086" s="106"/>
      <c r="R1086" s="39"/>
      <c r="S1086" s="106"/>
      <c r="T1086" s="106"/>
      <c r="U1086" s="106"/>
      <c r="V1086" s="106"/>
      <c r="W1086" s="106"/>
      <c r="X1086" s="39"/>
      <c r="Y1086" s="39"/>
      <c r="Z1086" s="39"/>
      <c r="AA1086" s="39"/>
      <c r="AB1086" s="39"/>
      <c r="AC1086" s="39"/>
      <c r="AD1086" s="39"/>
      <c r="AE1086" s="39"/>
    </row>
    <row r="1087" spans="1:31" ht="16.5" customHeight="1">
      <c r="A1087" s="39"/>
      <c r="B1087" s="39"/>
      <c r="C1087" s="106"/>
      <c r="D1087" s="39"/>
      <c r="E1087" s="107"/>
      <c r="F1087" s="107"/>
      <c r="G1087" s="107"/>
      <c r="H1087" s="107"/>
      <c r="I1087" s="39"/>
      <c r="J1087" s="39"/>
      <c r="K1087" s="39"/>
      <c r="L1087" s="39"/>
      <c r="M1087" s="39"/>
      <c r="N1087" s="39"/>
      <c r="O1087" s="106"/>
      <c r="P1087" s="39"/>
      <c r="Q1087" s="106"/>
      <c r="R1087" s="39"/>
      <c r="S1087" s="106"/>
      <c r="T1087" s="106"/>
      <c r="U1087" s="106"/>
      <c r="V1087" s="106"/>
      <c r="W1087" s="106"/>
      <c r="X1087" s="39"/>
      <c r="Y1087" s="39"/>
      <c r="Z1087" s="39"/>
      <c r="AA1087" s="39"/>
      <c r="AB1087" s="39"/>
      <c r="AC1087" s="39"/>
      <c r="AD1087" s="39"/>
      <c r="AE1087" s="39"/>
    </row>
    <row r="1088" spans="1:31" ht="16.5" customHeight="1">
      <c r="A1088" s="39"/>
      <c r="B1088" s="39"/>
      <c r="C1088" s="106"/>
      <c r="D1088" s="39"/>
      <c r="E1088" s="107"/>
      <c r="F1088" s="107"/>
      <c r="G1088" s="107"/>
      <c r="H1088" s="107"/>
      <c r="I1088" s="39"/>
      <c r="J1088" s="39"/>
      <c r="K1088" s="39"/>
      <c r="L1088" s="39"/>
      <c r="M1088" s="39"/>
      <c r="N1088" s="39"/>
      <c r="O1088" s="106"/>
      <c r="P1088" s="39"/>
      <c r="Q1088" s="106"/>
      <c r="R1088" s="39"/>
      <c r="S1088" s="106"/>
      <c r="T1088" s="106"/>
      <c r="U1088" s="106"/>
      <c r="V1088" s="106"/>
      <c r="W1088" s="106"/>
      <c r="X1088" s="39"/>
      <c r="Y1088" s="39"/>
      <c r="Z1088" s="39"/>
      <c r="AA1088" s="39"/>
      <c r="AB1088" s="39"/>
      <c r="AC1088" s="39"/>
      <c r="AD1088" s="39"/>
      <c r="AE1088" s="39"/>
    </row>
    <row r="1089" spans="1:31" ht="16.5" customHeight="1">
      <c r="A1089" s="39"/>
      <c r="B1089" s="39"/>
      <c r="C1089" s="106"/>
      <c r="D1089" s="39"/>
      <c r="E1089" s="107"/>
      <c r="F1089" s="107"/>
      <c r="G1089" s="107"/>
      <c r="H1089" s="107"/>
      <c r="I1089" s="39"/>
      <c r="J1089" s="39"/>
      <c r="K1089" s="39"/>
      <c r="L1089" s="39"/>
      <c r="M1089" s="39"/>
      <c r="N1089" s="39"/>
      <c r="O1089" s="106"/>
      <c r="P1089" s="39"/>
      <c r="Q1089" s="106"/>
      <c r="R1089" s="39"/>
      <c r="S1089" s="106"/>
      <c r="T1089" s="106"/>
      <c r="U1089" s="106"/>
      <c r="V1089" s="106"/>
      <c r="W1089" s="106"/>
      <c r="X1089" s="39"/>
      <c r="Y1089" s="39"/>
      <c r="Z1089" s="39"/>
      <c r="AA1089" s="39"/>
      <c r="AB1089" s="39"/>
      <c r="AC1089" s="39"/>
      <c r="AD1089" s="39"/>
      <c r="AE1089" s="39"/>
    </row>
    <row r="1090" spans="1:31" ht="16.5" customHeight="1">
      <c r="A1090" s="39"/>
      <c r="B1090" s="39"/>
      <c r="C1090" s="106"/>
      <c r="D1090" s="39"/>
      <c r="E1090" s="107"/>
      <c r="F1090" s="107"/>
      <c r="G1090" s="107"/>
      <c r="H1090" s="107"/>
      <c r="I1090" s="39"/>
      <c r="J1090" s="39"/>
      <c r="K1090" s="39"/>
      <c r="L1090" s="39"/>
      <c r="M1090" s="39"/>
      <c r="N1090" s="39"/>
      <c r="O1090" s="106"/>
      <c r="P1090" s="39"/>
      <c r="Q1090" s="106"/>
      <c r="R1090" s="39"/>
      <c r="S1090" s="106"/>
      <c r="T1090" s="106"/>
      <c r="U1090" s="106"/>
      <c r="V1090" s="106"/>
      <c r="W1090" s="106"/>
      <c r="X1090" s="39"/>
      <c r="Y1090" s="39"/>
      <c r="Z1090" s="39"/>
      <c r="AA1090" s="39"/>
      <c r="AB1090" s="39"/>
      <c r="AC1090" s="39"/>
      <c r="AD1090" s="39"/>
      <c r="AE1090" s="39"/>
    </row>
    <row r="1091" spans="1:31" ht="16.5" customHeight="1">
      <c r="A1091" s="39"/>
      <c r="B1091" s="39"/>
      <c r="C1091" s="106"/>
      <c r="D1091" s="39"/>
      <c r="E1091" s="107"/>
      <c r="F1091" s="107"/>
      <c r="G1091" s="107"/>
      <c r="H1091" s="107"/>
      <c r="I1091" s="39"/>
      <c r="J1091" s="39"/>
      <c r="K1091" s="39"/>
      <c r="L1091" s="39"/>
      <c r="M1091" s="39"/>
      <c r="N1091" s="39"/>
      <c r="O1091" s="106"/>
      <c r="P1091" s="39"/>
      <c r="Q1091" s="106"/>
      <c r="R1091" s="39"/>
      <c r="S1091" s="106"/>
      <c r="T1091" s="106"/>
      <c r="U1091" s="106"/>
      <c r="V1091" s="106"/>
      <c r="W1091" s="106"/>
      <c r="X1091" s="39"/>
      <c r="Y1091" s="39"/>
      <c r="Z1091" s="39"/>
      <c r="AA1091" s="39"/>
      <c r="AB1091" s="39"/>
      <c r="AC1091" s="39"/>
      <c r="AD1091" s="39"/>
      <c r="AE1091" s="39"/>
    </row>
    <row r="1092" spans="1:31" ht="16.5" customHeight="1">
      <c r="A1092" s="39"/>
      <c r="B1092" s="39"/>
      <c r="C1092" s="106"/>
      <c r="D1092" s="39"/>
      <c r="E1092" s="107"/>
      <c r="F1092" s="107"/>
      <c r="G1092" s="107"/>
      <c r="H1092" s="107"/>
      <c r="I1092" s="39"/>
      <c r="J1092" s="39"/>
      <c r="K1092" s="39"/>
      <c r="L1092" s="39"/>
      <c r="M1092" s="39"/>
      <c r="N1092" s="39"/>
      <c r="O1092" s="106"/>
      <c r="P1092" s="39"/>
      <c r="Q1092" s="106"/>
      <c r="R1092" s="39"/>
      <c r="S1092" s="106"/>
      <c r="T1092" s="106"/>
      <c r="U1092" s="106"/>
      <c r="V1092" s="106"/>
      <c r="W1092" s="106"/>
      <c r="X1092" s="39"/>
      <c r="Y1092" s="39"/>
      <c r="Z1092" s="39"/>
      <c r="AA1092" s="39"/>
      <c r="AB1092" s="39"/>
      <c r="AC1092" s="39"/>
      <c r="AD1092" s="39"/>
      <c r="AE1092" s="39"/>
    </row>
    <row r="1093" spans="1:31" ht="16.5" customHeight="1">
      <c r="A1093" s="39"/>
      <c r="B1093" s="39"/>
      <c r="C1093" s="106"/>
      <c r="D1093" s="39"/>
      <c r="E1093" s="107"/>
      <c r="F1093" s="107"/>
      <c r="G1093" s="107"/>
      <c r="H1093" s="107"/>
      <c r="I1093" s="39"/>
      <c r="J1093" s="39"/>
      <c r="K1093" s="39"/>
      <c r="L1093" s="39"/>
      <c r="M1093" s="39"/>
      <c r="N1093" s="39"/>
      <c r="O1093" s="106"/>
      <c r="P1093" s="39"/>
      <c r="Q1093" s="106"/>
      <c r="R1093" s="39"/>
      <c r="S1093" s="106"/>
      <c r="T1093" s="106"/>
      <c r="U1093" s="106"/>
      <c r="V1093" s="106"/>
      <c r="W1093" s="106"/>
      <c r="X1093" s="39"/>
      <c r="Y1093" s="39"/>
      <c r="Z1093" s="39"/>
      <c r="AA1093" s="39"/>
      <c r="AB1093" s="39"/>
      <c r="AC1093" s="39"/>
      <c r="AD1093" s="39"/>
      <c r="AE1093" s="39"/>
    </row>
    <row r="1094" spans="1:31" ht="16.5" customHeight="1">
      <c r="A1094" s="39"/>
      <c r="B1094" s="39"/>
      <c r="C1094" s="106"/>
      <c r="D1094" s="39"/>
      <c r="E1094" s="107"/>
      <c r="F1094" s="107"/>
      <c r="G1094" s="107"/>
      <c r="H1094" s="107"/>
      <c r="I1094" s="39"/>
      <c r="J1094" s="39"/>
      <c r="K1094" s="39"/>
      <c r="L1094" s="39"/>
      <c r="M1094" s="39"/>
      <c r="N1094" s="39"/>
      <c r="O1094" s="106"/>
      <c r="P1094" s="39"/>
      <c r="Q1094" s="106"/>
      <c r="R1094" s="39"/>
      <c r="S1094" s="106"/>
      <c r="T1094" s="106"/>
      <c r="U1094" s="106"/>
      <c r="V1094" s="106"/>
      <c r="W1094" s="106"/>
      <c r="X1094" s="39"/>
      <c r="Y1094" s="39"/>
      <c r="Z1094" s="39"/>
      <c r="AA1094" s="39"/>
      <c r="AB1094" s="39"/>
      <c r="AC1094" s="39"/>
      <c r="AD1094" s="39"/>
      <c r="AE1094" s="39"/>
    </row>
    <row r="1095" spans="1:31" ht="16.5" customHeight="1">
      <c r="A1095" s="39"/>
      <c r="B1095" s="39"/>
      <c r="C1095" s="106"/>
      <c r="D1095" s="39"/>
      <c r="E1095" s="107"/>
      <c r="F1095" s="107"/>
      <c r="G1095" s="107"/>
      <c r="H1095" s="107"/>
      <c r="I1095" s="39"/>
      <c r="J1095" s="39"/>
      <c r="K1095" s="39"/>
      <c r="L1095" s="39"/>
      <c r="M1095" s="39"/>
      <c r="N1095" s="39"/>
      <c r="O1095" s="106"/>
      <c r="P1095" s="39"/>
      <c r="Q1095" s="106"/>
      <c r="R1095" s="39"/>
      <c r="S1095" s="106"/>
      <c r="T1095" s="106"/>
      <c r="U1095" s="106"/>
      <c r="V1095" s="106"/>
      <c r="W1095" s="106"/>
      <c r="X1095" s="39"/>
      <c r="Y1095" s="39"/>
      <c r="Z1095" s="39"/>
      <c r="AA1095" s="39"/>
      <c r="AB1095" s="39"/>
      <c r="AC1095" s="39"/>
      <c r="AD1095" s="39"/>
      <c r="AE1095" s="39"/>
    </row>
    <row r="1096" spans="1:31" ht="16.5" customHeight="1">
      <c r="A1096" s="39"/>
      <c r="B1096" s="39"/>
      <c r="C1096" s="106"/>
      <c r="D1096" s="39"/>
      <c r="E1096" s="107"/>
      <c r="F1096" s="107"/>
      <c r="G1096" s="107"/>
      <c r="H1096" s="107"/>
      <c r="I1096" s="39"/>
      <c r="J1096" s="39"/>
      <c r="K1096" s="39"/>
      <c r="L1096" s="39"/>
      <c r="M1096" s="39"/>
      <c r="N1096" s="39"/>
      <c r="O1096" s="106"/>
      <c r="P1096" s="39"/>
      <c r="Q1096" s="106"/>
      <c r="R1096" s="39"/>
      <c r="S1096" s="106"/>
      <c r="T1096" s="106"/>
      <c r="U1096" s="106"/>
      <c r="V1096" s="106"/>
      <c r="W1096" s="106"/>
      <c r="X1096" s="39"/>
      <c r="Y1096" s="39"/>
      <c r="Z1096" s="39"/>
      <c r="AA1096" s="39"/>
      <c r="AB1096" s="39"/>
      <c r="AC1096" s="39"/>
      <c r="AD1096" s="39"/>
      <c r="AE1096" s="39"/>
    </row>
    <row r="1097" spans="1:31" ht="16.5" customHeight="1">
      <c r="A1097" s="39"/>
      <c r="B1097" s="39"/>
      <c r="C1097" s="106"/>
      <c r="D1097" s="39"/>
      <c r="E1097" s="107"/>
      <c r="F1097" s="107"/>
      <c r="G1097" s="107"/>
      <c r="H1097" s="107"/>
      <c r="I1097" s="39"/>
      <c r="J1097" s="39"/>
      <c r="K1097" s="39"/>
      <c r="L1097" s="39"/>
      <c r="M1097" s="39"/>
      <c r="N1097" s="39"/>
      <c r="O1097" s="106"/>
      <c r="P1097" s="39"/>
      <c r="Q1097" s="106"/>
      <c r="R1097" s="39"/>
      <c r="S1097" s="106"/>
      <c r="T1097" s="106"/>
      <c r="U1097" s="106"/>
      <c r="V1097" s="106"/>
      <c r="W1097" s="106"/>
      <c r="X1097" s="39"/>
      <c r="Y1097" s="39"/>
      <c r="Z1097" s="39"/>
      <c r="AA1097" s="39"/>
      <c r="AB1097" s="39"/>
      <c r="AC1097" s="39"/>
      <c r="AD1097" s="39"/>
      <c r="AE1097" s="39"/>
    </row>
    <row r="1098" spans="1:31" ht="16.5" customHeight="1">
      <c r="A1098" s="39"/>
      <c r="B1098" s="39"/>
      <c r="C1098" s="106"/>
      <c r="D1098" s="39"/>
      <c r="E1098" s="107"/>
      <c r="F1098" s="107"/>
      <c r="G1098" s="107"/>
      <c r="H1098" s="107"/>
      <c r="I1098" s="39"/>
      <c r="J1098" s="39"/>
      <c r="K1098" s="39"/>
      <c r="L1098" s="39"/>
      <c r="M1098" s="39"/>
      <c r="N1098" s="39"/>
      <c r="O1098" s="106"/>
      <c r="P1098" s="39"/>
      <c r="Q1098" s="106"/>
      <c r="R1098" s="39"/>
      <c r="S1098" s="106"/>
      <c r="T1098" s="106"/>
      <c r="U1098" s="106"/>
      <c r="V1098" s="106"/>
      <c r="W1098" s="106"/>
      <c r="X1098" s="39"/>
      <c r="Y1098" s="39"/>
      <c r="Z1098" s="39"/>
      <c r="AA1098" s="39"/>
      <c r="AB1098" s="39"/>
      <c r="AC1098" s="39"/>
      <c r="AD1098" s="39"/>
      <c r="AE1098" s="39"/>
    </row>
    <row r="1099" spans="1:31" ht="16.5" customHeight="1">
      <c r="A1099" s="39"/>
      <c r="B1099" s="39"/>
      <c r="C1099" s="106"/>
      <c r="D1099" s="39"/>
      <c r="E1099" s="107"/>
      <c r="F1099" s="107"/>
      <c r="G1099" s="107"/>
      <c r="H1099" s="107"/>
      <c r="I1099" s="39"/>
      <c r="J1099" s="39"/>
      <c r="K1099" s="39"/>
      <c r="L1099" s="39"/>
      <c r="M1099" s="39"/>
      <c r="N1099" s="39"/>
      <c r="O1099" s="106"/>
      <c r="P1099" s="39"/>
      <c r="Q1099" s="106"/>
      <c r="R1099" s="39"/>
      <c r="S1099" s="106"/>
      <c r="T1099" s="106"/>
      <c r="U1099" s="106"/>
      <c r="V1099" s="106"/>
      <c r="W1099" s="106"/>
      <c r="X1099" s="39"/>
      <c r="Y1099" s="39"/>
      <c r="Z1099" s="39"/>
      <c r="AA1099" s="39"/>
      <c r="AB1099" s="39"/>
      <c r="AC1099" s="39"/>
      <c r="AD1099" s="39"/>
      <c r="AE1099" s="39"/>
    </row>
    <row r="1100" spans="1:31" ht="16.5" customHeight="1">
      <c r="A1100" s="39"/>
      <c r="B1100" s="39"/>
      <c r="C1100" s="106"/>
      <c r="D1100" s="39"/>
      <c r="E1100" s="107"/>
      <c r="F1100" s="107"/>
      <c r="G1100" s="107"/>
      <c r="H1100" s="107"/>
      <c r="I1100" s="39"/>
      <c r="J1100" s="39"/>
      <c r="K1100" s="39"/>
      <c r="L1100" s="39"/>
      <c r="M1100" s="39"/>
      <c r="N1100" s="39"/>
      <c r="O1100" s="106"/>
      <c r="P1100" s="39"/>
      <c r="Q1100" s="106"/>
      <c r="R1100" s="39"/>
      <c r="S1100" s="106"/>
      <c r="T1100" s="106"/>
      <c r="U1100" s="106"/>
      <c r="V1100" s="106"/>
      <c r="W1100" s="106"/>
      <c r="X1100" s="39"/>
      <c r="Y1100" s="39"/>
      <c r="Z1100" s="39"/>
      <c r="AA1100" s="39"/>
      <c r="AB1100" s="39"/>
      <c r="AC1100" s="39"/>
      <c r="AD1100" s="39"/>
      <c r="AE1100" s="39"/>
    </row>
    <row r="1101" spans="1:31" ht="16.5" customHeight="1">
      <c r="A1101" s="39"/>
      <c r="B1101" s="39"/>
      <c r="C1101" s="106"/>
      <c r="D1101" s="39"/>
      <c r="E1101" s="107"/>
      <c r="F1101" s="107"/>
      <c r="G1101" s="107"/>
      <c r="H1101" s="107"/>
      <c r="I1101" s="39"/>
      <c r="J1101" s="39"/>
      <c r="K1101" s="39"/>
      <c r="L1101" s="39"/>
      <c r="M1101" s="39"/>
      <c r="N1101" s="39"/>
      <c r="O1101" s="106"/>
      <c r="P1101" s="39"/>
      <c r="Q1101" s="106"/>
      <c r="R1101" s="39"/>
      <c r="S1101" s="106"/>
      <c r="T1101" s="106"/>
      <c r="U1101" s="106"/>
      <c r="V1101" s="106"/>
      <c r="W1101" s="106"/>
      <c r="X1101" s="39"/>
      <c r="Y1101" s="39"/>
      <c r="Z1101" s="39"/>
      <c r="AA1101" s="39"/>
      <c r="AB1101" s="39"/>
      <c r="AC1101" s="39"/>
      <c r="AD1101" s="39"/>
      <c r="AE1101" s="39"/>
    </row>
    <row r="1102" spans="1:31" ht="16.5" customHeight="1">
      <c r="A1102" s="39"/>
      <c r="B1102" s="39"/>
      <c r="C1102" s="106"/>
      <c r="D1102" s="39"/>
      <c r="E1102" s="107"/>
      <c r="F1102" s="107"/>
      <c r="G1102" s="107"/>
      <c r="H1102" s="107"/>
      <c r="I1102" s="39"/>
      <c r="J1102" s="39"/>
      <c r="K1102" s="39"/>
      <c r="L1102" s="39"/>
      <c r="M1102" s="39"/>
      <c r="N1102" s="39"/>
      <c r="O1102" s="106"/>
      <c r="P1102" s="39"/>
      <c r="Q1102" s="106"/>
      <c r="R1102" s="39"/>
      <c r="S1102" s="106"/>
      <c r="T1102" s="106"/>
      <c r="U1102" s="106"/>
      <c r="V1102" s="106"/>
      <c r="W1102" s="106"/>
      <c r="X1102" s="39"/>
      <c r="Y1102" s="39"/>
      <c r="Z1102" s="39"/>
      <c r="AA1102" s="39"/>
      <c r="AB1102" s="39"/>
      <c r="AC1102" s="39"/>
      <c r="AD1102" s="39"/>
      <c r="AE1102" s="39"/>
    </row>
    <row r="1103" spans="1:31" ht="16.5" customHeight="1">
      <c r="A1103" s="39"/>
      <c r="B1103" s="39"/>
      <c r="C1103" s="106"/>
      <c r="D1103" s="39"/>
      <c r="E1103" s="107"/>
      <c r="F1103" s="107"/>
      <c r="G1103" s="107"/>
      <c r="H1103" s="107"/>
      <c r="I1103" s="39"/>
      <c r="J1103" s="39"/>
      <c r="K1103" s="39"/>
      <c r="L1103" s="39"/>
      <c r="M1103" s="39"/>
      <c r="N1103" s="39"/>
      <c r="O1103" s="106"/>
      <c r="P1103" s="39"/>
      <c r="Q1103" s="106"/>
      <c r="R1103" s="39"/>
      <c r="S1103" s="106"/>
      <c r="T1103" s="106"/>
      <c r="U1103" s="106"/>
      <c r="V1103" s="106"/>
      <c r="W1103" s="106"/>
      <c r="X1103" s="39"/>
      <c r="Y1103" s="39"/>
      <c r="Z1103" s="39"/>
      <c r="AA1103" s="39"/>
      <c r="AB1103" s="39"/>
      <c r="AC1103" s="39"/>
      <c r="AD1103" s="39"/>
      <c r="AE1103" s="39"/>
    </row>
    <row r="1104" spans="1:31" ht="16.5" customHeight="1">
      <c r="A1104" s="39"/>
      <c r="B1104" s="39"/>
      <c r="C1104" s="106"/>
      <c r="D1104" s="39"/>
      <c r="E1104" s="107"/>
      <c r="F1104" s="107"/>
      <c r="G1104" s="107"/>
      <c r="H1104" s="107"/>
      <c r="I1104" s="39"/>
      <c r="J1104" s="39"/>
      <c r="K1104" s="39"/>
      <c r="L1104" s="39"/>
      <c r="M1104" s="39"/>
      <c r="N1104" s="39"/>
      <c r="O1104" s="106"/>
      <c r="P1104" s="39"/>
      <c r="Q1104" s="106"/>
      <c r="R1104" s="39"/>
      <c r="S1104" s="106"/>
      <c r="T1104" s="106"/>
      <c r="U1104" s="106"/>
      <c r="V1104" s="106"/>
      <c r="W1104" s="106"/>
      <c r="X1104" s="39"/>
      <c r="Y1104" s="39"/>
      <c r="Z1104" s="39"/>
      <c r="AA1104" s="39"/>
      <c r="AB1104" s="39"/>
      <c r="AC1104" s="39"/>
      <c r="AD1104" s="39"/>
      <c r="AE1104" s="39"/>
    </row>
    <row r="1105" spans="1:31" ht="16.5" customHeight="1">
      <c r="A1105" s="39"/>
      <c r="B1105" s="39"/>
      <c r="C1105" s="106"/>
      <c r="D1105" s="39"/>
      <c r="E1105" s="107"/>
      <c r="F1105" s="107"/>
      <c r="G1105" s="107"/>
      <c r="H1105" s="107"/>
      <c r="I1105" s="39"/>
      <c r="J1105" s="39"/>
      <c r="K1105" s="39"/>
      <c r="L1105" s="39"/>
      <c r="M1105" s="39"/>
      <c r="N1105" s="39"/>
      <c r="O1105" s="106"/>
      <c r="P1105" s="39"/>
      <c r="Q1105" s="106"/>
      <c r="R1105" s="39"/>
      <c r="S1105" s="106"/>
      <c r="T1105" s="106"/>
      <c r="U1105" s="106"/>
      <c r="V1105" s="106"/>
      <c r="W1105" s="106"/>
      <c r="X1105" s="39"/>
      <c r="Y1105" s="39"/>
      <c r="Z1105" s="39"/>
      <c r="AA1105" s="39"/>
      <c r="AB1105" s="39"/>
      <c r="AC1105" s="39"/>
      <c r="AD1105" s="39"/>
      <c r="AE1105" s="39"/>
    </row>
    <row r="1106" spans="1:31" ht="16.5" customHeight="1">
      <c r="A1106" s="39"/>
      <c r="B1106" s="39"/>
      <c r="C1106" s="106"/>
      <c r="D1106" s="39"/>
      <c r="E1106" s="107"/>
      <c r="F1106" s="107"/>
      <c r="G1106" s="107"/>
      <c r="H1106" s="107"/>
      <c r="I1106" s="39"/>
      <c r="J1106" s="39"/>
      <c r="K1106" s="39"/>
      <c r="L1106" s="39"/>
      <c r="M1106" s="39"/>
      <c r="N1106" s="39"/>
      <c r="O1106" s="106"/>
      <c r="P1106" s="39"/>
      <c r="Q1106" s="106"/>
      <c r="R1106" s="39"/>
      <c r="S1106" s="106"/>
      <c r="T1106" s="106"/>
      <c r="U1106" s="106"/>
      <c r="V1106" s="106"/>
      <c r="W1106" s="106"/>
      <c r="X1106" s="39"/>
      <c r="Y1106" s="39"/>
      <c r="Z1106" s="39"/>
      <c r="AA1106" s="39"/>
      <c r="AB1106" s="39"/>
      <c r="AC1106" s="39"/>
      <c r="AD1106" s="39"/>
      <c r="AE1106" s="39"/>
    </row>
    <row r="1107" spans="1:31" ht="16.5" customHeight="1">
      <c r="A1107" s="39"/>
      <c r="B1107" s="39"/>
      <c r="C1107" s="106"/>
      <c r="D1107" s="39"/>
      <c r="E1107" s="107"/>
      <c r="F1107" s="107"/>
      <c r="G1107" s="107"/>
      <c r="H1107" s="107"/>
      <c r="I1107" s="39"/>
      <c r="J1107" s="39"/>
      <c r="K1107" s="39"/>
      <c r="L1107" s="39"/>
      <c r="M1107" s="39"/>
      <c r="N1107" s="39"/>
      <c r="O1107" s="106"/>
      <c r="P1107" s="39"/>
      <c r="Q1107" s="106"/>
      <c r="R1107" s="39"/>
      <c r="S1107" s="106"/>
      <c r="T1107" s="106"/>
      <c r="U1107" s="106"/>
      <c r="V1107" s="106"/>
      <c r="W1107" s="106"/>
      <c r="X1107" s="39"/>
      <c r="Y1107" s="39"/>
      <c r="Z1107" s="39"/>
      <c r="AA1107" s="39"/>
      <c r="AB1107" s="39"/>
      <c r="AC1107" s="39"/>
      <c r="AD1107" s="39"/>
      <c r="AE1107" s="39"/>
    </row>
    <row r="1108" spans="1:31" ht="16.5" customHeight="1">
      <c r="A1108" s="39"/>
      <c r="B1108" s="39"/>
      <c r="C1108" s="106"/>
      <c r="D1108" s="39"/>
      <c r="E1108" s="107"/>
      <c r="F1108" s="107"/>
      <c r="G1108" s="107"/>
      <c r="H1108" s="107"/>
      <c r="I1108" s="39"/>
      <c r="J1108" s="39"/>
      <c r="K1108" s="39"/>
      <c r="L1108" s="39"/>
      <c r="M1108" s="39"/>
      <c r="N1108" s="39"/>
      <c r="O1108" s="106"/>
      <c r="P1108" s="39"/>
      <c r="Q1108" s="106"/>
      <c r="R1108" s="39"/>
      <c r="S1108" s="106"/>
      <c r="T1108" s="106"/>
      <c r="U1108" s="106"/>
      <c r="V1108" s="106"/>
      <c r="W1108" s="106"/>
      <c r="X1108" s="39"/>
      <c r="Y1108" s="39"/>
      <c r="Z1108" s="39"/>
      <c r="AA1108" s="39"/>
      <c r="AB1108" s="39"/>
      <c r="AC1108" s="39"/>
      <c r="AD1108" s="39"/>
      <c r="AE1108" s="39"/>
    </row>
    <row r="1109" spans="1:31" ht="16.5" customHeight="1">
      <c r="A1109" s="39"/>
      <c r="B1109" s="39"/>
      <c r="C1109" s="106"/>
      <c r="D1109" s="39"/>
      <c r="E1109" s="107"/>
      <c r="F1109" s="107"/>
      <c r="G1109" s="107"/>
      <c r="H1109" s="107"/>
      <c r="I1109" s="39"/>
      <c r="J1109" s="39"/>
      <c r="K1109" s="39"/>
      <c r="L1109" s="39"/>
      <c r="M1109" s="39"/>
      <c r="N1109" s="39"/>
      <c r="O1109" s="106"/>
      <c r="P1109" s="39"/>
      <c r="Q1109" s="106"/>
      <c r="R1109" s="39"/>
      <c r="S1109" s="106"/>
      <c r="T1109" s="106"/>
      <c r="U1109" s="106"/>
      <c r="V1109" s="106"/>
      <c r="W1109" s="106"/>
      <c r="X1109" s="39"/>
      <c r="Y1109" s="39"/>
      <c r="Z1109" s="39"/>
      <c r="AA1109" s="39"/>
      <c r="AB1109" s="39"/>
      <c r="AC1109" s="39"/>
      <c r="AD1109" s="39"/>
      <c r="AE1109" s="39"/>
    </row>
    <row r="1110" spans="1:31" ht="16.5" customHeight="1">
      <c r="A1110" s="39"/>
      <c r="B1110" s="39"/>
      <c r="C1110" s="106"/>
      <c r="D1110" s="39"/>
      <c r="E1110" s="107"/>
      <c r="F1110" s="107"/>
      <c r="G1110" s="107"/>
      <c r="H1110" s="107"/>
      <c r="I1110" s="39"/>
      <c r="J1110" s="39"/>
      <c r="K1110" s="39"/>
      <c r="L1110" s="39"/>
      <c r="M1110" s="39"/>
      <c r="N1110" s="39"/>
      <c r="O1110" s="106"/>
      <c r="P1110" s="39"/>
      <c r="Q1110" s="106"/>
      <c r="R1110" s="39"/>
      <c r="S1110" s="106"/>
      <c r="T1110" s="106"/>
      <c r="U1110" s="106"/>
      <c r="V1110" s="106"/>
      <c r="W1110" s="106"/>
      <c r="X1110" s="39"/>
      <c r="Y1110" s="39"/>
      <c r="Z1110" s="39"/>
      <c r="AA1110" s="39"/>
      <c r="AB1110" s="39"/>
      <c r="AC1110" s="39"/>
      <c r="AD1110" s="39"/>
      <c r="AE1110" s="39"/>
    </row>
    <row r="1111" spans="1:31" ht="16.5" customHeight="1">
      <c r="A1111" s="39"/>
      <c r="B1111" s="39"/>
      <c r="C1111" s="106"/>
      <c r="D1111" s="39"/>
      <c r="E1111" s="107"/>
      <c r="F1111" s="107"/>
      <c r="G1111" s="107"/>
      <c r="H1111" s="107"/>
      <c r="I1111" s="39"/>
      <c r="J1111" s="39"/>
      <c r="K1111" s="39"/>
      <c r="L1111" s="39"/>
      <c r="M1111" s="39"/>
      <c r="N1111" s="39"/>
      <c r="O1111" s="106"/>
      <c r="P1111" s="39"/>
      <c r="Q1111" s="106"/>
      <c r="R1111" s="39"/>
      <c r="S1111" s="106"/>
      <c r="T1111" s="106"/>
      <c r="U1111" s="106"/>
      <c r="V1111" s="106"/>
      <c r="W1111" s="106"/>
      <c r="X1111" s="39"/>
      <c r="Y1111" s="39"/>
      <c r="Z1111" s="39"/>
      <c r="AA1111" s="39"/>
      <c r="AB1111" s="39"/>
      <c r="AC1111" s="39"/>
      <c r="AD1111" s="39"/>
      <c r="AE1111" s="39"/>
    </row>
    <row r="1112" spans="1:31" ht="16.5" customHeight="1">
      <c r="A1112" s="39"/>
      <c r="B1112" s="39"/>
      <c r="C1112" s="106"/>
      <c r="D1112" s="39"/>
      <c r="E1112" s="107"/>
      <c r="F1112" s="107"/>
      <c r="G1112" s="107"/>
      <c r="H1112" s="107"/>
      <c r="I1112" s="39"/>
      <c r="J1112" s="39"/>
      <c r="K1112" s="39"/>
      <c r="L1112" s="39"/>
      <c r="M1112" s="39"/>
      <c r="N1112" s="39"/>
      <c r="O1112" s="106"/>
      <c r="P1112" s="39"/>
      <c r="Q1112" s="106"/>
      <c r="R1112" s="39"/>
      <c r="S1112" s="106"/>
      <c r="T1112" s="106"/>
      <c r="U1112" s="106"/>
      <c r="V1112" s="106"/>
      <c r="W1112" s="106"/>
      <c r="X1112" s="39"/>
      <c r="Y1112" s="39"/>
      <c r="Z1112" s="39"/>
      <c r="AA1112" s="39"/>
      <c r="AB1112" s="39"/>
      <c r="AC1112" s="39"/>
      <c r="AD1112" s="39"/>
      <c r="AE1112" s="39"/>
    </row>
    <row r="1113" spans="1:31" ht="16.5" customHeight="1">
      <c r="A1113" s="39"/>
      <c r="B1113" s="39"/>
      <c r="C1113" s="106"/>
      <c r="D1113" s="39"/>
      <c r="E1113" s="107"/>
      <c r="F1113" s="107"/>
      <c r="G1113" s="107"/>
      <c r="H1113" s="107"/>
      <c r="I1113" s="39"/>
      <c r="J1113" s="39"/>
      <c r="K1113" s="39"/>
      <c r="L1113" s="39"/>
      <c r="M1113" s="39"/>
      <c r="N1113" s="39"/>
      <c r="O1113" s="106"/>
      <c r="P1113" s="39"/>
      <c r="Q1113" s="106"/>
      <c r="R1113" s="39"/>
      <c r="S1113" s="106"/>
      <c r="T1113" s="106"/>
      <c r="U1113" s="106"/>
      <c r="V1113" s="106"/>
      <c r="W1113" s="106"/>
      <c r="X1113" s="39"/>
      <c r="Y1113" s="39"/>
      <c r="Z1113" s="39"/>
      <c r="AA1113" s="39"/>
      <c r="AB1113" s="39"/>
      <c r="AC1113" s="39"/>
      <c r="AD1113" s="39"/>
      <c r="AE1113" s="39"/>
    </row>
    <row r="1114" spans="1:31" ht="16.5" customHeight="1">
      <c r="A1114" s="39"/>
      <c r="B1114" s="39"/>
      <c r="C1114" s="106"/>
      <c r="D1114" s="39"/>
      <c r="E1114" s="107"/>
      <c r="F1114" s="107"/>
      <c r="G1114" s="107"/>
      <c r="H1114" s="107"/>
      <c r="I1114" s="39"/>
      <c r="J1114" s="39"/>
      <c r="K1114" s="39"/>
      <c r="L1114" s="39"/>
      <c r="M1114" s="39"/>
      <c r="N1114" s="39"/>
      <c r="O1114" s="106"/>
      <c r="P1114" s="39"/>
      <c r="Q1114" s="106"/>
      <c r="R1114" s="39"/>
      <c r="S1114" s="106"/>
      <c r="T1114" s="106"/>
      <c r="U1114" s="106"/>
      <c r="V1114" s="106"/>
      <c r="W1114" s="106"/>
      <c r="X1114" s="39"/>
      <c r="Y1114" s="39"/>
      <c r="Z1114" s="39"/>
      <c r="AA1114" s="39"/>
      <c r="AB1114" s="39"/>
      <c r="AC1114" s="39"/>
      <c r="AD1114" s="39"/>
      <c r="AE1114" s="39"/>
    </row>
    <row r="1115" spans="1:31" ht="16.5" customHeight="1">
      <c r="A1115" s="39"/>
      <c r="B1115" s="39"/>
      <c r="C1115" s="106"/>
      <c r="D1115" s="39"/>
      <c r="E1115" s="107"/>
      <c r="F1115" s="107"/>
      <c r="G1115" s="107"/>
      <c r="H1115" s="107"/>
      <c r="I1115" s="39"/>
      <c r="J1115" s="39"/>
      <c r="K1115" s="39"/>
      <c r="L1115" s="39"/>
      <c r="M1115" s="39"/>
      <c r="N1115" s="39"/>
      <c r="O1115" s="106"/>
      <c r="P1115" s="39"/>
      <c r="Q1115" s="106"/>
      <c r="R1115" s="39"/>
      <c r="S1115" s="106"/>
      <c r="T1115" s="106"/>
      <c r="U1115" s="106"/>
      <c r="V1115" s="106"/>
      <c r="W1115" s="106"/>
      <c r="X1115" s="39"/>
      <c r="Y1115" s="39"/>
      <c r="Z1115" s="39"/>
      <c r="AA1115" s="39"/>
      <c r="AB1115" s="39"/>
      <c r="AC1115" s="39"/>
      <c r="AD1115" s="39"/>
      <c r="AE1115" s="39"/>
    </row>
    <row r="1116" spans="1:31" ht="16.5" customHeight="1">
      <c r="A1116" s="39"/>
      <c r="B1116" s="39"/>
      <c r="C1116" s="106"/>
      <c r="D1116" s="39"/>
      <c r="E1116" s="107"/>
      <c r="F1116" s="107"/>
      <c r="G1116" s="107"/>
      <c r="H1116" s="107"/>
      <c r="I1116" s="39"/>
      <c r="J1116" s="39"/>
      <c r="K1116" s="39"/>
      <c r="L1116" s="39"/>
      <c r="M1116" s="39"/>
      <c r="N1116" s="39"/>
      <c r="O1116" s="106"/>
      <c r="P1116" s="39"/>
      <c r="Q1116" s="106"/>
      <c r="R1116" s="39"/>
      <c r="S1116" s="106"/>
      <c r="T1116" s="106"/>
      <c r="U1116" s="106"/>
      <c r="V1116" s="106"/>
      <c r="W1116" s="106"/>
      <c r="X1116" s="39"/>
      <c r="Y1116" s="39"/>
      <c r="Z1116" s="39"/>
      <c r="AA1116" s="39"/>
      <c r="AB1116" s="39"/>
      <c r="AC1116" s="39"/>
      <c r="AD1116" s="39"/>
      <c r="AE1116" s="39"/>
    </row>
    <row r="1117" spans="1:31" ht="16.5" customHeight="1">
      <c r="A1117" s="39"/>
      <c r="B1117" s="39"/>
      <c r="C1117" s="106"/>
      <c r="D1117" s="39"/>
      <c r="E1117" s="107"/>
      <c r="F1117" s="107"/>
      <c r="G1117" s="107"/>
      <c r="H1117" s="107"/>
      <c r="I1117" s="39"/>
      <c r="J1117" s="39"/>
      <c r="K1117" s="39"/>
      <c r="L1117" s="39"/>
      <c r="M1117" s="39"/>
      <c r="N1117" s="39"/>
      <c r="O1117" s="106"/>
      <c r="P1117" s="39"/>
      <c r="Q1117" s="106"/>
      <c r="R1117" s="39"/>
      <c r="S1117" s="106"/>
      <c r="T1117" s="106"/>
      <c r="U1117" s="106"/>
      <c r="V1117" s="106"/>
      <c r="W1117" s="106"/>
      <c r="X1117" s="39"/>
      <c r="Y1117" s="39"/>
      <c r="Z1117" s="39"/>
      <c r="AA1117" s="39"/>
      <c r="AB1117" s="39"/>
      <c r="AC1117" s="39"/>
      <c r="AD1117" s="39"/>
      <c r="AE1117" s="39"/>
    </row>
    <row r="1118" spans="1:31" ht="16.5" customHeight="1">
      <c r="A1118" s="39"/>
      <c r="B1118" s="39"/>
      <c r="C1118" s="106"/>
      <c r="D1118" s="39"/>
      <c r="E1118" s="107"/>
      <c r="F1118" s="107"/>
      <c r="G1118" s="107"/>
      <c r="H1118" s="107"/>
      <c r="I1118" s="39"/>
      <c r="J1118" s="39"/>
      <c r="K1118" s="39"/>
      <c r="L1118" s="39"/>
      <c r="M1118" s="39"/>
      <c r="N1118" s="39"/>
      <c r="O1118" s="106"/>
      <c r="P1118" s="39"/>
      <c r="Q1118" s="106"/>
      <c r="R1118" s="39"/>
      <c r="S1118" s="106"/>
      <c r="T1118" s="106"/>
      <c r="U1118" s="106"/>
      <c r="V1118" s="106"/>
      <c r="W1118" s="106"/>
      <c r="X1118" s="39"/>
      <c r="Y1118" s="39"/>
      <c r="Z1118" s="39"/>
      <c r="AA1118" s="39"/>
      <c r="AB1118" s="39"/>
      <c r="AC1118" s="39"/>
      <c r="AD1118" s="39"/>
      <c r="AE1118" s="39"/>
    </row>
    <row r="1119" spans="1:31" ht="16.5" customHeight="1">
      <c r="A1119" s="39"/>
      <c r="B1119" s="39"/>
      <c r="C1119" s="106"/>
      <c r="D1119" s="39"/>
      <c r="E1119" s="107"/>
      <c r="F1119" s="107"/>
      <c r="G1119" s="107"/>
      <c r="H1119" s="107"/>
      <c r="I1119" s="39"/>
      <c r="J1119" s="39"/>
      <c r="K1119" s="39"/>
      <c r="L1119" s="39"/>
      <c r="M1119" s="39"/>
      <c r="N1119" s="39"/>
      <c r="O1119" s="106"/>
      <c r="P1119" s="39"/>
      <c r="Q1119" s="106"/>
      <c r="R1119" s="39"/>
      <c r="S1119" s="106"/>
      <c r="T1119" s="106"/>
      <c r="U1119" s="106"/>
      <c r="V1119" s="106"/>
      <c r="W1119" s="106"/>
      <c r="X1119" s="39"/>
      <c r="Y1119" s="39"/>
      <c r="Z1119" s="39"/>
      <c r="AA1119" s="39"/>
      <c r="AB1119" s="39"/>
      <c r="AC1119" s="39"/>
      <c r="AD1119" s="39"/>
      <c r="AE1119" s="39"/>
    </row>
    <row r="1120" spans="1:31" ht="16.5" customHeight="1">
      <c r="A1120" s="39"/>
      <c r="B1120" s="39"/>
      <c r="C1120" s="106"/>
      <c r="D1120" s="39"/>
      <c r="E1120" s="107"/>
      <c r="F1120" s="107"/>
      <c r="G1120" s="107"/>
      <c r="H1120" s="107"/>
      <c r="I1120" s="39"/>
      <c r="J1120" s="39"/>
      <c r="K1120" s="39"/>
      <c r="L1120" s="39"/>
      <c r="M1120" s="39"/>
      <c r="N1120" s="39"/>
      <c r="O1120" s="106"/>
      <c r="P1120" s="39"/>
      <c r="Q1120" s="106"/>
      <c r="R1120" s="39"/>
      <c r="S1120" s="106"/>
      <c r="T1120" s="106"/>
      <c r="U1120" s="106"/>
      <c r="V1120" s="106"/>
      <c r="W1120" s="106"/>
      <c r="X1120" s="39"/>
      <c r="Y1120" s="39"/>
      <c r="Z1120" s="39"/>
      <c r="AA1120" s="39"/>
      <c r="AB1120" s="39"/>
      <c r="AC1120" s="39"/>
      <c r="AD1120" s="39"/>
      <c r="AE1120" s="39"/>
    </row>
    <row r="1121" spans="1:31" ht="16.5" customHeight="1">
      <c r="A1121" s="39"/>
      <c r="B1121" s="39"/>
      <c r="C1121" s="106"/>
      <c r="D1121" s="39"/>
      <c r="E1121" s="107"/>
      <c r="F1121" s="107"/>
      <c r="G1121" s="107"/>
      <c r="H1121" s="107"/>
      <c r="I1121" s="39"/>
      <c r="J1121" s="39"/>
      <c r="K1121" s="39"/>
      <c r="L1121" s="39"/>
      <c r="M1121" s="39"/>
      <c r="N1121" s="39"/>
      <c r="O1121" s="106"/>
      <c r="P1121" s="39"/>
      <c r="Q1121" s="106"/>
      <c r="R1121" s="39"/>
      <c r="S1121" s="106"/>
      <c r="T1121" s="106"/>
      <c r="U1121" s="106"/>
      <c r="V1121" s="106"/>
      <c r="W1121" s="106"/>
      <c r="X1121" s="39"/>
      <c r="Y1121" s="39"/>
      <c r="Z1121" s="39"/>
      <c r="AA1121" s="39"/>
      <c r="AB1121" s="39"/>
      <c r="AC1121" s="39"/>
      <c r="AD1121" s="39"/>
      <c r="AE1121" s="39"/>
    </row>
    <row r="1122" spans="1:31" ht="16.5" customHeight="1">
      <c r="A1122" s="39"/>
      <c r="B1122" s="39"/>
      <c r="C1122" s="106"/>
      <c r="D1122" s="39"/>
      <c r="E1122" s="107"/>
      <c r="F1122" s="107"/>
      <c r="G1122" s="107"/>
      <c r="H1122" s="107"/>
      <c r="I1122" s="39"/>
      <c r="J1122" s="39"/>
      <c r="K1122" s="39"/>
      <c r="L1122" s="39"/>
      <c r="M1122" s="39"/>
      <c r="N1122" s="39"/>
      <c r="O1122" s="106"/>
      <c r="P1122" s="39"/>
      <c r="Q1122" s="106"/>
      <c r="R1122" s="39"/>
      <c r="S1122" s="106"/>
      <c r="T1122" s="106"/>
      <c r="U1122" s="106"/>
      <c r="V1122" s="106"/>
      <c r="W1122" s="106"/>
      <c r="X1122" s="39"/>
      <c r="Y1122" s="39"/>
      <c r="Z1122" s="39"/>
      <c r="AA1122" s="39"/>
      <c r="AB1122" s="39"/>
      <c r="AC1122" s="39"/>
      <c r="AD1122" s="39"/>
      <c r="AE1122" s="39"/>
    </row>
    <row r="1123" spans="1:31" ht="16.5" customHeight="1">
      <c r="A1123" s="39"/>
      <c r="B1123" s="39"/>
      <c r="C1123" s="106"/>
      <c r="D1123" s="39"/>
      <c r="E1123" s="107"/>
      <c r="F1123" s="107"/>
      <c r="G1123" s="107"/>
      <c r="H1123" s="107"/>
      <c r="I1123" s="39"/>
      <c r="J1123" s="39"/>
      <c r="K1123" s="39"/>
      <c r="L1123" s="39"/>
      <c r="M1123" s="39"/>
      <c r="N1123" s="39"/>
      <c r="O1123" s="106"/>
      <c r="P1123" s="39"/>
      <c r="Q1123" s="106"/>
      <c r="R1123" s="39"/>
      <c r="S1123" s="106"/>
      <c r="T1123" s="106"/>
      <c r="U1123" s="106"/>
      <c r="V1123" s="106"/>
      <c r="W1123" s="106"/>
      <c r="X1123" s="39"/>
      <c r="Y1123" s="39"/>
      <c r="Z1123" s="39"/>
      <c r="AA1123" s="39"/>
      <c r="AB1123" s="39"/>
      <c r="AC1123" s="39"/>
      <c r="AD1123" s="39"/>
      <c r="AE1123" s="39"/>
    </row>
    <row r="1124" spans="1:31" ht="16.5" customHeight="1">
      <c r="A1124" s="39"/>
      <c r="B1124" s="39"/>
      <c r="C1124" s="106"/>
      <c r="D1124" s="39"/>
      <c r="E1124" s="107"/>
      <c r="F1124" s="107"/>
      <c r="G1124" s="107"/>
      <c r="H1124" s="107"/>
      <c r="I1124" s="39"/>
      <c r="J1124" s="39"/>
      <c r="K1124" s="39"/>
      <c r="L1124" s="39"/>
      <c r="M1124" s="39"/>
      <c r="N1124" s="39"/>
      <c r="O1124" s="106"/>
      <c r="P1124" s="39"/>
      <c r="Q1124" s="106"/>
      <c r="R1124" s="39"/>
      <c r="S1124" s="106"/>
      <c r="T1124" s="106"/>
      <c r="U1124" s="106"/>
      <c r="V1124" s="106"/>
      <c r="W1124" s="106"/>
      <c r="X1124" s="39"/>
      <c r="Y1124" s="39"/>
      <c r="Z1124" s="39"/>
      <c r="AA1124" s="39"/>
      <c r="AB1124" s="39"/>
      <c r="AC1124" s="39"/>
      <c r="AD1124" s="39"/>
      <c r="AE1124" s="39"/>
    </row>
    <row r="1125" spans="1:31" ht="16.5" customHeight="1">
      <c r="A1125" s="39"/>
      <c r="B1125" s="39"/>
      <c r="C1125" s="106"/>
      <c r="D1125" s="39"/>
      <c r="E1125" s="107"/>
      <c r="F1125" s="107"/>
      <c r="G1125" s="107"/>
      <c r="H1125" s="107"/>
      <c r="I1125" s="39"/>
      <c r="J1125" s="39"/>
      <c r="K1125" s="39"/>
      <c r="L1125" s="39"/>
      <c r="M1125" s="39"/>
      <c r="N1125" s="39"/>
      <c r="O1125" s="106"/>
      <c r="P1125" s="39"/>
      <c r="Q1125" s="106"/>
      <c r="R1125" s="39"/>
      <c r="S1125" s="106"/>
      <c r="T1125" s="106"/>
      <c r="U1125" s="106"/>
      <c r="V1125" s="106"/>
      <c r="W1125" s="106"/>
      <c r="X1125" s="39"/>
      <c r="Y1125" s="39"/>
      <c r="Z1125" s="39"/>
      <c r="AA1125" s="39"/>
      <c r="AB1125" s="39"/>
      <c r="AC1125" s="39"/>
      <c r="AD1125" s="39"/>
      <c r="AE1125" s="39"/>
    </row>
    <row r="1126" spans="1:31" ht="16.5" customHeight="1">
      <c r="A1126" s="39"/>
      <c r="B1126" s="39"/>
      <c r="C1126" s="106"/>
      <c r="D1126" s="39"/>
      <c r="E1126" s="107"/>
      <c r="F1126" s="107"/>
      <c r="G1126" s="107"/>
      <c r="H1126" s="107"/>
      <c r="I1126" s="39"/>
      <c r="J1126" s="39"/>
      <c r="K1126" s="39"/>
      <c r="L1126" s="39"/>
      <c r="M1126" s="39"/>
      <c r="N1126" s="39"/>
      <c r="O1126" s="106"/>
      <c r="P1126" s="39"/>
      <c r="Q1126" s="106"/>
      <c r="R1126" s="39"/>
      <c r="S1126" s="106"/>
      <c r="T1126" s="106"/>
      <c r="U1126" s="106"/>
      <c r="V1126" s="106"/>
      <c r="W1126" s="106"/>
      <c r="X1126" s="39"/>
      <c r="Y1126" s="39"/>
      <c r="Z1126" s="39"/>
      <c r="AA1126" s="39"/>
      <c r="AB1126" s="39"/>
      <c r="AC1126" s="39"/>
      <c r="AD1126" s="39"/>
      <c r="AE1126" s="39"/>
    </row>
    <row r="1127" spans="1:31" ht="16.5" customHeight="1">
      <c r="A1127" s="39"/>
      <c r="B1127" s="39"/>
      <c r="C1127" s="106"/>
      <c r="D1127" s="39"/>
      <c r="E1127" s="107"/>
      <c r="F1127" s="107"/>
      <c r="G1127" s="107"/>
      <c r="H1127" s="107"/>
      <c r="I1127" s="39"/>
      <c r="J1127" s="39"/>
      <c r="K1127" s="39"/>
      <c r="L1127" s="39"/>
      <c r="M1127" s="39"/>
      <c r="N1127" s="39"/>
      <c r="O1127" s="106"/>
      <c r="P1127" s="39"/>
      <c r="Q1127" s="106"/>
      <c r="R1127" s="39"/>
      <c r="S1127" s="106"/>
      <c r="T1127" s="106"/>
      <c r="U1127" s="106"/>
      <c r="V1127" s="106"/>
      <c r="W1127" s="106"/>
      <c r="X1127" s="39"/>
      <c r="Y1127" s="39"/>
      <c r="Z1127" s="39"/>
      <c r="AA1127" s="39"/>
      <c r="AB1127" s="39"/>
      <c r="AC1127" s="39"/>
      <c r="AD1127" s="39"/>
      <c r="AE1127" s="39"/>
    </row>
    <row r="1128" spans="1:31" ht="16.5" customHeight="1">
      <c r="A1128" s="39"/>
      <c r="B1128" s="39"/>
      <c r="C1128" s="106"/>
      <c r="D1128" s="39"/>
      <c r="E1128" s="107"/>
      <c r="F1128" s="107"/>
      <c r="G1128" s="107"/>
      <c r="H1128" s="107"/>
      <c r="I1128" s="39"/>
      <c r="J1128" s="39"/>
      <c r="K1128" s="39"/>
      <c r="L1128" s="39"/>
      <c r="M1128" s="39"/>
      <c r="N1128" s="39"/>
      <c r="O1128" s="106"/>
      <c r="P1128" s="39"/>
      <c r="Q1128" s="106"/>
      <c r="R1128" s="39"/>
      <c r="S1128" s="106"/>
      <c r="T1128" s="106"/>
      <c r="U1128" s="106"/>
      <c r="V1128" s="106"/>
      <c r="W1128" s="106"/>
      <c r="X1128" s="39"/>
      <c r="Y1128" s="39"/>
      <c r="Z1128" s="39"/>
      <c r="AA1128" s="39"/>
      <c r="AB1128" s="39"/>
      <c r="AC1128" s="39"/>
      <c r="AD1128" s="39"/>
      <c r="AE1128" s="39"/>
    </row>
    <row r="1129" spans="1:31" ht="16.5" customHeight="1">
      <c r="A1129" s="39"/>
      <c r="B1129" s="39"/>
      <c r="C1129" s="106"/>
      <c r="D1129" s="39"/>
      <c r="E1129" s="107"/>
      <c r="F1129" s="107"/>
      <c r="G1129" s="107"/>
      <c r="H1129" s="107"/>
      <c r="I1129" s="39"/>
      <c r="J1129" s="39"/>
      <c r="K1129" s="39"/>
      <c r="L1129" s="39"/>
      <c r="M1129" s="39"/>
      <c r="N1129" s="39"/>
      <c r="O1129" s="106"/>
      <c r="P1129" s="39"/>
      <c r="Q1129" s="106"/>
      <c r="R1129" s="39"/>
      <c r="S1129" s="106"/>
      <c r="T1129" s="106"/>
      <c r="U1129" s="106"/>
      <c r="V1129" s="106"/>
      <c r="W1129" s="106"/>
      <c r="X1129" s="39"/>
      <c r="Y1129" s="39"/>
      <c r="Z1129" s="39"/>
      <c r="AA1129" s="39"/>
      <c r="AB1129" s="39"/>
      <c r="AC1129" s="39"/>
      <c r="AD1129" s="39"/>
      <c r="AE1129" s="39"/>
    </row>
    <row r="1130" spans="1:31" ht="16.5" customHeight="1">
      <c r="A1130" s="39"/>
      <c r="B1130" s="39"/>
      <c r="C1130" s="106"/>
      <c r="D1130" s="39"/>
      <c r="E1130" s="107"/>
      <c r="F1130" s="107"/>
      <c r="G1130" s="107"/>
      <c r="H1130" s="107"/>
      <c r="I1130" s="39"/>
      <c r="J1130" s="39"/>
      <c r="K1130" s="39"/>
      <c r="L1130" s="39"/>
      <c r="M1130" s="39"/>
      <c r="N1130" s="39"/>
      <c r="O1130" s="106"/>
      <c r="P1130" s="39"/>
      <c r="Q1130" s="106"/>
      <c r="R1130" s="39"/>
      <c r="S1130" s="106"/>
      <c r="T1130" s="106"/>
      <c r="U1130" s="106"/>
      <c r="V1130" s="106"/>
      <c r="W1130" s="106"/>
      <c r="X1130" s="39"/>
      <c r="Y1130" s="39"/>
      <c r="Z1130" s="39"/>
      <c r="AA1130" s="39"/>
      <c r="AB1130" s="39"/>
      <c r="AC1130" s="39"/>
      <c r="AD1130" s="39"/>
      <c r="AE1130" s="39"/>
    </row>
    <row r="1131" spans="1:31" ht="16.5" customHeight="1">
      <c r="A1131" s="39"/>
      <c r="B1131" s="39"/>
      <c r="C1131" s="106"/>
      <c r="D1131" s="39"/>
      <c r="E1131" s="107"/>
      <c r="F1131" s="107"/>
      <c r="G1131" s="107"/>
      <c r="H1131" s="107"/>
      <c r="I1131" s="39"/>
      <c r="J1131" s="39"/>
      <c r="K1131" s="39"/>
      <c r="L1131" s="39"/>
      <c r="M1131" s="39"/>
      <c r="N1131" s="39"/>
      <c r="O1131" s="106"/>
      <c r="P1131" s="39"/>
      <c r="Q1131" s="106"/>
      <c r="R1131" s="39"/>
      <c r="S1131" s="106"/>
      <c r="T1131" s="106"/>
      <c r="U1131" s="106"/>
      <c r="V1131" s="106"/>
      <c r="W1131" s="106"/>
      <c r="X1131" s="39"/>
      <c r="Y1131" s="39"/>
      <c r="Z1131" s="39"/>
      <c r="AA1131" s="39"/>
      <c r="AB1131" s="39"/>
      <c r="AC1131" s="39"/>
      <c r="AD1131" s="39"/>
      <c r="AE1131" s="39"/>
    </row>
    <row r="1132" spans="1:31" ht="16.5" customHeight="1">
      <c r="A1132" s="39"/>
      <c r="B1132" s="39"/>
      <c r="C1132" s="106"/>
      <c r="D1132" s="39"/>
      <c r="E1132" s="107"/>
      <c r="F1132" s="107"/>
      <c r="G1132" s="107"/>
      <c r="H1132" s="107"/>
      <c r="I1132" s="39"/>
      <c r="J1132" s="39"/>
      <c r="K1132" s="39"/>
      <c r="L1132" s="39"/>
      <c r="M1132" s="39"/>
      <c r="N1132" s="39"/>
      <c r="O1132" s="106"/>
      <c r="P1132" s="39"/>
      <c r="Q1132" s="106"/>
      <c r="R1132" s="39"/>
      <c r="S1132" s="106"/>
      <c r="T1132" s="106"/>
      <c r="U1132" s="106"/>
      <c r="V1132" s="106"/>
      <c r="W1132" s="106"/>
      <c r="X1132" s="39"/>
      <c r="Y1132" s="39"/>
      <c r="Z1132" s="39"/>
      <c r="AA1132" s="39"/>
      <c r="AB1132" s="39"/>
      <c r="AC1132" s="39"/>
      <c r="AD1132" s="39"/>
      <c r="AE1132" s="39"/>
    </row>
    <row r="1133" spans="1:31" ht="16.5" customHeight="1">
      <c r="A1133" s="39"/>
      <c r="B1133" s="39"/>
      <c r="C1133" s="106"/>
      <c r="D1133" s="39"/>
      <c r="E1133" s="107"/>
      <c r="F1133" s="107"/>
      <c r="G1133" s="107"/>
      <c r="H1133" s="107"/>
      <c r="I1133" s="39"/>
      <c r="J1133" s="39"/>
      <c r="K1133" s="39"/>
      <c r="L1133" s="39"/>
      <c r="M1133" s="39"/>
      <c r="N1133" s="39"/>
      <c r="O1133" s="106"/>
      <c r="P1133" s="39"/>
      <c r="Q1133" s="106"/>
      <c r="R1133" s="39"/>
      <c r="S1133" s="106"/>
      <c r="T1133" s="106"/>
      <c r="U1133" s="106"/>
      <c r="V1133" s="106"/>
      <c r="W1133" s="106"/>
      <c r="X1133" s="39"/>
      <c r="Y1133" s="39"/>
      <c r="Z1133" s="39"/>
      <c r="AA1133" s="39"/>
      <c r="AB1133" s="39"/>
      <c r="AC1133" s="39"/>
      <c r="AD1133" s="39"/>
      <c r="AE1133" s="39"/>
    </row>
    <row r="1134" spans="1:31" ht="16.5" customHeight="1">
      <c r="A1134" s="39"/>
      <c r="B1134" s="39"/>
      <c r="C1134" s="106"/>
      <c r="D1134" s="39"/>
      <c r="E1134" s="107"/>
      <c r="F1134" s="107"/>
      <c r="G1134" s="107"/>
      <c r="H1134" s="107"/>
      <c r="I1134" s="39"/>
      <c r="J1134" s="39"/>
      <c r="K1134" s="39"/>
      <c r="L1134" s="39"/>
      <c r="M1134" s="39"/>
      <c r="N1134" s="39"/>
      <c r="O1134" s="106"/>
      <c r="P1134" s="39"/>
      <c r="Q1134" s="106"/>
      <c r="R1134" s="39"/>
      <c r="S1134" s="106"/>
      <c r="T1134" s="106"/>
      <c r="U1134" s="106"/>
      <c r="V1134" s="106"/>
      <c r="W1134" s="106"/>
      <c r="X1134" s="39"/>
      <c r="Y1134" s="39"/>
      <c r="Z1134" s="39"/>
      <c r="AA1134" s="39"/>
      <c r="AB1134" s="39"/>
      <c r="AC1134" s="39"/>
      <c r="AD1134" s="39"/>
      <c r="AE1134" s="39"/>
    </row>
    <row r="1135" spans="1:31" ht="16.5" customHeight="1">
      <c r="A1135" s="39"/>
      <c r="B1135" s="39"/>
      <c r="C1135" s="106"/>
      <c r="D1135" s="39"/>
      <c r="E1135" s="107"/>
      <c r="F1135" s="107"/>
      <c r="G1135" s="107"/>
      <c r="H1135" s="107"/>
      <c r="I1135" s="39"/>
      <c r="J1135" s="39"/>
      <c r="K1135" s="39"/>
      <c r="L1135" s="39"/>
      <c r="M1135" s="39"/>
      <c r="N1135" s="39"/>
      <c r="O1135" s="106"/>
      <c r="P1135" s="39"/>
      <c r="Q1135" s="106"/>
      <c r="R1135" s="39"/>
      <c r="S1135" s="106"/>
      <c r="T1135" s="106"/>
      <c r="U1135" s="106"/>
      <c r="V1135" s="106"/>
      <c r="W1135" s="106"/>
      <c r="X1135" s="39"/>
      <c r="Y1135" s="39"/>
      <c r="Z1135" s="39"/>
      <c r="AA1135" s="39"/>
      <c r="AB1135" s="39"/>
      <c r="AC1135" s="39"/>
      <c r="AD1135" s="39"/>
      <c r="AE1135" s="39"/>
    </row>
    <row r="1136" spans="1:31" ht="16.5" customHeight="1">
      <c r="A1136" s="39"/>
      <c r="B1136" s="39"/>
      <c r="C1136" s="106"/>
      <c r="D1136" s="39"/>
      <c r="E1136" s="107"/>
      <c r="F1136" s="107"/>
      <c r="G1136" s="107"/>
      <c r="H1136" s="107"/>
      <c r="I1136" s="39"/>
      <c r="J1136" s="39"/>
      <c r="K1136" s="39"/>
      <c r="L1136" s="39"/>
      <c r="M1136" s="39"/>
      <c r="N1136" s="39"/>
      <c r="O1136" s="106"/>
      <c r="P1136" s="39"/>
      <c r="Q1136" s="106"/>
      <c r="R1136" s="39"/>
      <c r="S1136" s="106"/>
      <c r="T1136" s="106"/>
      <c r="U1136" s="106"/>
      <c r="V1136" s="106"/>
      <c r="W1136" s="106"/>
      <c r="X1136" s="39"/>
      <c r="Y1136" s="39"/>
      <c r="Z1136" s="39"/>
      <c r="AA1136" s="39"/>
      <c r="AB1136" s="39"/>
      <c r="AC1136" s="39"/>
      <c r="AD1136" s="39"/>
      <c r="AE1136" s="39"/>
    </row>
    <row r="1137" spans="1:31" ht="16.5" customHeight="1">
      <c r="A1137" s="39"/>
      <c r="B1137" s="39"/>
      <c r="C1137" s="106"/>
      <c r="D1137" s="39"/>
      <c r="E1137" s="107"/>
      <c r="F1137" s="107"/>
      <c r="G1137" s="107"/>
      <c r="H1137" s="107"/>
      <c r="I1137" s="39"/>
      <c r="J1137" s="39"/>
      <c r="K1137" s="39"/>
      <c r="L1137" s="39"/>
      <c r="M1137" s="39"/>
      <c r="N1137" s="39"/>
      <c r="O1137" s="106"/>
      <c r="P1137" s="39"/>
      <c r="Q1137" s="106"/>
      <c r="R1137" s="39"/>
      <c r="S1137" s="106"/>
      <c r="T1137" s="106"/>
      <c r="U1137" s="106"/>
      <c r="V1137" s="106"/>
      <c r="W1137" s="106"/>
      <c r="X1137" s="39"/>
      <c r="Y1137" s="39"/>
      <c r="Z1137" s="39"/>
      <c r="AA1137" s="39"/>
      <c r="AB1137" s="39"/>
      <c r="AC1137" s="39"/>
      <c r="AD1137" s="39"/>
      <c r="AE1137" s="39"/>
    </row>
    <row r="1138" spans="1:31" ht="16.5" customHeight="1">
      <c r="A1138" s="39"/>
      <c r="B1138" s="39"/>
      <c r="C1138" s="106"/>
      <c r="D1138" s="39"/>
      <c r="E1138" s="107"/>
      <c r="F1138" s="107"/>
      <c r="G1138" s="107"/>
      <c r="H1138" s="107"/>
      <c r="I1138" s="39"/>
      <c r="J1138" s="39"/>
      <c r="K1138" s="39"/>
      <c r="L1138" s="39"/>
      <c r="M1138" s="39"/>
      <c r="N1138" s="39"/>
      <c r="O1138" s="106"/>
      <c r="P1138" s="39"/>
      <c r="Q1138" s="106"/>
      <c r="R1138" s="39"/>
      <c r="S1138" s="106"/>
      <c r="T1138" s="106"/>
      <c r="U1138" s="106"/>
      <c r="V1138" s="106"/>
      <c r="W1138" s="106"/>
      <c r="X1138" s="39"/>
      <c r="Y1138" s="39"/>
      <c r="Z1138" s="39"/>
      <c r="AA1138" s="39"/>
      <c r="AB1138" s="39"/>
      <c r="AC1138" s="39"/>
      <c r="AD1138" s="39"/>
      <c r="AE1138" s="39"/>
    </row>
    <row r="1139" spans="1:31" ht="16.5" customHeight="1">
      <c r="A1139" s="39"/>
      <c r="B1139" s="39"/>
      <c r="C1139" s="106"/>
      <c r="D1139" s="39"/>
      <c r="E1139" s="107"/>
      <c r="F1139" s="107"/>
      <c r="G1139" s="107"/>
      <c r="H1139" s="107"/>
      <c r="I1139" s="39"/>
      <c r="J1139" s="39"/>
      <c r="K1139" s="39"/>
      <c r="L1139" s="39"/>
      <c r="M1139" s="39"/>
      <c r="N1139" s="39"/>
      <c r="O1139" s="106"/>
      <c r="P1139" s="39"/>
      <c r="Q1139" s="106"/>
      <c r="R1139" s="39"/>
      <c r="S1139" s="106"/>
      <c r="T1139" s="106"/>
      <c r="U1139" s="106"/>
      <c r="V1139" s="106"/>
      <c r="W1139" s="106"/>
      <c r="X1139" s="39"/>
      <c r="Y1139" s="39"/>
      <c r="Z1139" s="39"/>
      <c r="AA1139" s="39"/>
      <c r="AB1139" s="39"/>
      <c r="AC1139" s="39"/>
      <c r="AD1139" s="39"/>
      <c r="AE1139" s="39"/>
    </row>
    <row r="1140" spans="1:31" ht="16.5" customHeight="1">
      <c r="A1140" s="39"/>
      <c r="B1140" s="39"/>
      <c r="C1140" s="106"/>
      <c r="D1140" s="39"/>
      <c r="E1140" s="107"/>
      <c r="F1140" s="107"/>
      <c r="G1140" s="107"/>
      <c r="H1140" s="107"/>
      <c r="I1140" s="39"/>
      <c r="J1140" s="39"/>
      <c r="K1140" s="39"/>
      <c r="L1140" s="39"/>
      <c r="M1140" s="39"/>
      <c r="N1140" s="39"/>
      <c r="O1140" s="106"/>
      <c r="P1140" s="39"/>
      <c r="Q1140" s="106"/>
      <c r="R1140" s="39"/>
      <c r="S1140" s="106"/>
      <c r="T1140" s="106"/>
      <c r="U1140" s="106"/>
      <c r="V1140" s="106"/>
      <c r="W1140" s="106"/>
      <c r="X1140" s="39"/>
      <c r="Y1140" s="39"/>
      <c r="Z1140" s="39"/>
      <c r="AA1140" s="39"/>
      <c r="AB1140" s="39"/>
      <c r="AC1140" s="39"/>
      <c r="AD1140" s="39"/>
      <c r="AE1140" s="39"/>
    </row>
    <row r="1141" spans="1:31" ht="16.5" customHeight="1">
      <c r="A1141" s="39"/>
      <c r="B1141" s="39"/>
      <c r="C1141" s="106"/>
      <c r="D1141" s="39"/>
      <c r="E1141" s="107"/>
      <c r="F1141" s="107"/>
      <c r="G1141" s="107"/>
      <c r="H1141" s="107"/>
      <c r="I1141" s="39"/>
      <c r="J1141" s="39"/>
      <c r="K1141" s="39"/>
      <c r="L1141" s="39"/>
      <c r="M1141" s="39"/>
      <c r="N1141" s="39"/>
      <c r="O1141" s="106"/>
      <c r="P1141" s="39"/>
      <c r="Q1141" s="106"/>
      <c r="R1141" s="39"/>
      <c r="S1141" s="106"/>
      <c r="T1141" s="106"/>
      <c r="U1141" s="106"/>
      <c r="V1141" s="106"/>
      <c r="W1141" s="106"/>
      <c r="X1141" s="39"/>
      <c r="Y1141" s="39"/>
      <c r="Z1141" s="39"/>
      <c r="AA1141" s="39"/>
      <c r="AB1141" s="39"/>
      <c r="AC1141" s="39"/>
      <c r="AD1141" s="39"/>
      <c r="AE1141" s="39"/>
    </row>
    <row r="1142" spans="1:31" ht="16.5" customHeight="1">
      <c r="A1142" s="39"/>
      <c r="B1142" s="39"/>
      <c r="C1142" s="106"/>
      <c r="D1142" s="39"/>
      <c r="E1142" s="107"/>
      <c r="F1142" s="107"/>
      <c r="G1142" s="107"/>
      <c r="H1142" s="107"/>
      <c r="I1142" s="39"/>
      <c r="J1142" s="39"/>
      <c r="K1142" s="39"/>
      <c r="L1142" s="39"/>
      <c r="M1142" s="39"/>
      <c r="N1142" s="39"/>
      <c r="O1142" s="106"/>
      <c r="P1142" s="39"/>
      <c r="Q1142" s="106"/>
      <c r="R1142" s="39"/>
      <c r="S1142" s="106"/>
      <c r="T1142" s="106"/>
      <c r="U1142" s="106"/>
      <c r="V1142" s="106"/>
      <c r="W1142" s="106"/>
      <c r="X1142" s="39"/>
      <c r="Y1142" s="39"/>
      <c r="Z1142" s="39"/>
      <c r="AA1142" s="39"/>
      <c r="AB1142" s="39"/>
      <c r="AC1142" s="39"/>
      <c r="AD1142" s="39"/>
      <c r="AE1142" s="39"/>
    </row>
    <row r="1143" spans="1:31" ht="16.5" customHeight="1">
      <c r="A1143" s="39"/>
      <c r="B1143" s="39"/>
      <c r="C1143" s="106"/>
      <c r="D1143" s="39"/>
      <c r="E1143" s="107"/>
      <c r="F1143" s="107"/>
      <c r="G1143" s="107"/>
      <c r="H1143" s="107"/>
      <c r="I1143" s="39"/>
      <c r="J1143" s="39"/>
      <c r="K1143" s="39"/>
      <c r="L1143" s="39"/>
      <c r="M1143" s="39"/>
      <c r="N1143" s="39"/>
      <c r="O1143" s="106"/>
      <c r="P1143" s="39"/>
      <c r="Q1143" s="106"/>
      <c r="R1143" s="39"/>
      <c r="S1143" s="106"/>
      <c r="T1143" s="106"/>
      <c r="U1143" s="106"/>
      <c r="V1143" s="106"/>
      <c r="W1143" s="106"/>
      <c r="X1143" s="39"/>
      <c r="Y1143" s="39"/>
      <c r="Z1143" s="39"/>
      <c r="AA1143" s="39"/>
      <c r="AB1143" s="39"/>
      <c r="AC1143" s="39"/>
      <c r="AD1143" s="39"/>
      <c r="AE1143" s="39"/>
    </row>
    <row r="1144" spans="1:31" ht="16.5" customHeight="1">
      <c r="A1144" s="39"/>
      <c r="B1144" s="39"/>
      <c r="C1144" s="106"/>
      <c r="D1144" s="39"/>
      <c r="E1144" s="107"/>
      <c r="F1144" s="107"/>
      <c r="G1144" s="107"/>
      <c r="H1144" s="107"/>
      <c r="I1144" s="39"/>
      <c r="J1144" s="39"/>
      <c r="K1144" s="39"/>
      <c r="L1144" s="39"/>
      <c r="M1144" s="39"/>
      <c r="N1144" s="39"/>
      <c r="O1144" s="106"/>
      <c r="P1144" s="39"/>
      <c r="Q1144" s="106"/>
      <c r="R1144" s="39"/>
      <c r="S1144" s="106"/>
      <c r="T1144" s="106"/>
      <c r="U1144" s="106"/>
      <c r="V1144" s="106"/>
      <c r="W1144" s="106"/>
      <c r="X1144" s="39"/>
      <c r="Y1144" s="39"/>
      <c r="Z1144" s="39"/>
      <c r="AA1144" s="39"/>
      <c r="AB1144" s="39"/>
      <c r="AC1144" s="39"/>
      <c r="AD1144" s="39"/>
      <c r="AE1144" s="39"/>
    </row>
    <row r="1145" spans="1:31" ht="16.5" customHeight="1">
      <c r="A1145" s="39"/>
      <c r="B1145" s="39"/>
      <c r="C1145" s="106"/>
      <c r="D1145" s="39"/>
      <c r="E1145" s="107"/>
      <c r="F1145" s="107"/>
      <c r="G1145" s="107"/>
      <c r="H1145" s="107"/>
      <c r="I1145" s="39"/>
      <c r="J1145" s="39"/>
      <c r="K1145" s="39"/>
      <c r="L1145" s="39"/>
      <c r="M1145" s="39"/>
      <c r="N1145" s="39"/>
      <c r="O1145" s="106"/>
      <c r="P1145" s="39"/>
      <c r="Q1145" s="106"/>
      <c r="R1145" s="39"/>
      <c r="S1145" s="106"/>
      <c r="T1145" s="106"/>
      <c r="U1145" s="106"/>
      <c r="V1145" s="106"/>
      <c r="W1145" s="106"/>
      <c r="X1145" s="39"/>
      <c r="Y1145" s="39"/>
      <c r="Z1145" s="39"/>
      <c r="AA1145" s="39"/>
      <c r="AB1145" s="39"/>
      <c r="AC1145" s="39"/>
      <c r="AD1145" s="39"/>
      <c r="AE1145" s="39"/>
    </row>
    <row r="1146" spans="1:31" ht="16.5" customHeight="1">
      <c r="A1146" s="39"/>
      <c r="B1146" s="39"/>
      <c r="C1146" s="106"/>
      <c r="D1146" s="39"/>
      <c r="E1146" s="107"/>
      <c r="F1146" s="107"/>
      <c r="G1146" s="107"/>
      <c r="H1146" s="107"/>
      <c r="I1146" s="39"/>
      <c r="J1146" s="39"/>
      <c r="K1146" s="39"/>
      <c r="L1146" s="39"/>
      <c r="M1146" s="39"/>
      <c r="N1146" s="39"/>
      <c r="O1146" s="106"/>
      <c r="P1146" s="39"/>
      <c r="Q1146" s="106"/>
      <c r="R1146" s="39"/>
      <c r="S1146" s="106"/>
      <c r="T1146" s="106"/>
      <c r="U1146" s="106"/>
      <c r="V1146" s="106"/>
      <c r="W1146" s="106"/>
      <c r="X1146" s="39"/>
      <c r="Y1146" s="39"/>
      <c r="Z1146" s="39"/>
      <c r="AA1146" s="39"/>
      <c r="AB1146" s="39"/>
      <c r="AC1146" s="39"/>
      <c r="AD1146" s="39"/>
      <c r="AE1146" s="39"/>
    </row>
    <row r="1147" spans="1:31" ht="16.5" customHeight="1">
      <c r="A1147" s="39"/>
      <c r="B1147" s="39"/>
      <c r="C1147" s="106"/>
      <c r="D1147" s="39"/>
      <c r="E1147" s="107"/>
      <c r="F1147" s="107"/>
      <c r="G1147" s="107"/>
      <c r="H1147" s="107"/>
      <c r="I1147" s="39"/>
      <c r="J1147" s="39"/>
      <c r="K1147" s="39"/>
      <c r="L1147" s="39"/>
      <c r="M1147" s="39"/>
      <c r="N1147" s="39"/>
      <c r="O1147" s="106"/>
      <c r="P1147" s="39"/>
      <c r="Q1147" s="106"/>
      <c r="R1147" s="39"/>
      <c r="S1147" s="106"/>
      <c r="T1147" s="106"/>
      <c r="U1147" s="106"/>
      <c r="V1147" s="106"/>
      <c r="W1147" s="106"/>
      <c r="X1147" s="39"/>
      <c r="Y1147" s="39"/>
      <c r="Z1147" s="39"/>
      <c r="AA1147" s="39"/>
      <c r="AB1147" s="39"/>
      <c r="AC1147" s="39"/>
      <c r="AD1147" s="39"/>
      <c r="AE1147" s="39"/>
    </row>
    <row r="1148" spans="1:31" ht="16.5" customHeight="1">
      <c r="A1148" s="39"/>
      <c r="B1148" s="39"/>
      <c r="C1148" s="106"/>
      <c r="D1148" s="39"/>
      <c r="E1148" s="107"/>
      <c r="F1148" s="107"/>
      <c r="G1148" s="107"/>
      <c r="H1148" s="107"/>
      <c r="I1148" s="39"/>
      <c r="J1148" s="39"/>
      <c r="K1148" s="39"/>
      <c r="L1148" s="39"/>
      <c r="M1148" s="39"/>
      <c r="N1148" s="39"/>
      <c r="O1148" s="106"/>
      <c r="P1148" s="39"/>
      <c r="Q1148" s="106"/>
      <c r="R1148" s="39"/>
      <c r="S1148" s="106"/>
      <c r="T1148" s="106"/>
      <c r="U1148" s="106"/>
      <c r="V1148" s="106"/>
      <c r="W1148" s="106"/>
      <c r="X1148" s="39"/>
      <c r="Y1148" s="39"/>
      <c r="Z1148" s="39"/>
      <c r="AA1148" s="39"/>
      <c r="AB1148" s="39"/>
      <c r="AC1148" s="39"/>
      <c r="AD1148" s="39"/>
      <c r="AE1148" s="39"/>
    </row>
    <row r="1149" spans="1:31" ht="16.5" customHeight="1">
      <c r="A1149" s="39"/>
      <c r="B1149" s="39"/>
      <c r="C1149" s="106"/>
      <c r="D1149" s="39"/>
      <c r="E1149" s="107"/>
      <c r="F1149" s="107"/>
      <c r="G1149" s="107"/>
      <c r="H1149" s="107"/>
      <c r="I1149" s="39"/>
      <c r="J1149" s="39"/>
      <c r="K1149" s="39"/>
      <c r="L1149" s="39"/>
      <c r="M1149" s="39"/>
      <c r="N1149" s="39"/>
      <c r="O1149" s="106"/>
      <c r="P1149" s="39"/>
      <c r="Q1149" s="106"/>
      <c r="R1149" s="39"/>
      <c r="S1149" s="106"/>
      <c r="T1149" s="106"/>
      <c r="U1149" s="106"/>
      <c r="V1149" s="106"/>
      <c r="W1149" s="106"/>
      <c r="X1149" s="39"/>
      <c r="Y1149" s="39"/>
      <c r="Z1149" s="39"/>
      <c r="AA1149" s="39"/>
      <c r="AB1149" s="39"/>
      <c r="AC1149" s="39"/>
      <c r="AD1149" s="39"/>
      <c r="AE1149" s="39"/>
    </row>
    <row r="1150" spans="1:31" ht="16.5" customHeight="1">
      <c r="A1150" s="39"/>
      <c r="B1150" s="39"/>
      <c r="C1150" s="106"/>
      <c r="D1150" s="39"/>
      <c r="E1150" s="107"/>
      <c r="F1150" s="107"/>
      <c r="G1150" s="107"/>
      <c r="H1150" s="107"/>
      <c r="I1150" s="39"/>
      <c r="J1150" s="39"/>
      <c r="K1150" s="39"/>
      <c r="L1150" s="39"/>
      <c r="M1150" s="39"/>
      <c r="N1150" s="39"/>
      <c r="O1150" s="106"/>
      <c r="P1150" s="39"/>
      <c r="Q1150" s="106"/>
      <c r="R1150" s="39"/>
      <c r="S1150" s="106"/>
      <c r="T1150" s="106"/>
      <c r="U1150" s="106"/>
      <c r="V1150" s="106"/>
      <c r="W1150" s="106"/>
      <c r="X1150" s="39"/>
      <c r="Y1150" s="39"/>
      <c r="Z1150" s="39"/>
      <c r="AA1150" s="39"/>
      <c r="AB1150" s="39"/>
      <c r="AC1150" s="39"/>
      <c r="AD1150" s="39"/>
      <c r="AE1150" s="39"/>
    </row>
    <row r="1151" spans="1:31" ht="16.5" customHeight="1">
      <c r="A1151" s="39"/>
      <c r="B1151" s="39"/>
      <c r="C1151" s="106"/>
      <c r="D1151" s="39"/>
      <c r="E1151" s="107"/>
      <c r="F1151" s="107"/>
      <c r="G1151" s="107"/>
      <c r="H1151" s="107"/>
      <c r="I1151" s="39"/>
      <c r="J1151" s="39"/>
      <c r="K1151" s="39"/>
      <c r="L1151" s="39"/>
      <c r="M1151" s="39"/>
      <c r="N1151" s="39"/>
      <c r="O1151" s="106"/>
      <c r="P1151" s="39"/>
      <c r="Q1151" s="106"/>
      <c r="R1151" s="39"/>
      <c r="S1151" s="106"/>
      <c r="T1151" s="106"/>
      <c r="U1151" s="106"/>
      <c r="V1151" s="106"/>
      <c r="W1151" s="106"/>
      <c r="X1151" s="39"/>
      <c r="Y1151" s="39"/>
      <c r="Z1151" s="39"/>
      <c r="AA1151" s="39"/>
      <c r="AB1151" s="39"/>
      <c r="AC1151" s="39"/>
      <c r="AD1151" s="39"/>
      <c r="AE1151" s="39"/>
    </row>
    <row r="1152" spans="1:31" ht="16.5" customHeight="1">
      <c r="A1152" s="39"/>
      <c r="B1152" s="39"/>
      <c r="C1152" s="106"/>
      <c r="D1152" s="39"/>
      <c r="E1152" s="107"/>
      <c r="F1152" s="107"/>
      <c r="G1152" s="107"/>
      <c r="H1152" s="107"/>
      <c r="I1152" s="39"/>
      <c r="J1152" s="39"/>
      <c r="K1152" s="39"/>
      <c r="L1152" s="39"/>
      <c r="M1152" s="39"/>
      <c r="N1152" s="39"/>
      <c r="O1152" s="106"/>
      <c r="P1152" s="39"/>
      <c r="Q1152" s="106"/>
      <c r="R1152" s="39"/>
      <c r="S1152" s="106"/>
      <c r="T1152" s="106"/>
      <c r="U1152" s="106"/>
      <c r="V1152" s="106"/>
      <c r="W1152" s="106"/>
      <c r="X1152" s="39"/>
      <c r="Y1152" s="39"/>
      <c r="Z1152" s="39"/>
      <c r="AA1152" s="39"/>
      <c r="AB1152" s="39"/>
      <c r="AC1152" s="39"/>
      <c r="AD1152" s="39"/>
      <c r="AE1152" s="39"/>
    </row>
    <row r="1153" spans="1:31" ht="16.5" customHeight="1">
      <c r="A1153" s="39"/>
      <c r="B1153" s="39"/>
      <c r="C1153" s="106"/>
      <c r="D1153" s="39"/>
      <c r="E1153" s="107"/>
      <c r="F1153" s="107"/>
      <c r="G1153" s="107"/>
      <c r="H1153" s="107"/>
      <c r="I1153" s="39"/>
      <c r="J1153" s="39"/>
      <c r="K1153" s="39"/>
      <c r="L1153" s="39"/>
      <c r="M1153" s="39"/>
      <c r="N1153" s="39"/>
      <c r="O1153" s="106"/>
      <c r="P1153" s="39"/>
      <c r="Q1153" s="106"/>
      <c r="R1153" s="39"/>
      <c r="S1153" s="106"/>
      <c r="T1153" s="106"/>
      <c r="U1153" s="106"/>
      <c r="V1153" s="106"/>
      <c r="W1153" s="106"/>
      <c r="X1153" s="39"/>
      <c r="Y1153" s="39"/>
      <c r="Z1153" s="39"/>
      <c r="AA1153" s="39"/>
      <c r="AB1153" s="39"/>
      <c r="AC1153" s="39"/>
      <c r="AD1153" s="39"/>
      <c r="AE1153" s="39"/>
    </row>
  </sheetData>
  <autoFilter ref="V1:V1153"/>
  <mergeCells count="1530">
    <mergeCell ref="I51:I52"/>
    <mergeCell ref="J51:J52"/>
    <mergeCell ref="K51:K52"/>
    <mergeCell ref="L51:L52"/>
    <mergeCell ref="K38:K39"/>
    <mergeCell ref="L38:L39"/>
    <mergeCell ref="F36:F39"/>
    <mergeCell ref="G36:G39"/>
    <mergeCell ref="H36:H39"/>
    <mergeCell ref="I36:I37"/>
    <mergeCell ref="J36:J37"/>
    <mergeCell ref="K36:K37"/>
    <mergeCell ref="L36:L37"/>
    <mergeCell ref="N56:N59"/>
    <mergeCell ref="O56:O59"/>
    <mergeCell ref="A34:A35"/>
    <mergeCell ref="B34:B35"/>
    <mergeCell ref="C34:C35"/>
    <mergeCell ref="F34:F35"/>
    <mergeCell ref="A36:A40"/>
    <mergeCell ref="B36:B40"/>
    <mergeCell ref="C36:C40"/>
    <mergeCell ref="I38:I39"/>
    <mergeCell ref="J38:J39"/>
    <mergeCell ref="L41:L42"/>
    <mergeCell ref="E34:E35"/>
    <mergeCell ref="E36:E39"/>
    <mergeCell ref="E41:E44"/>
    <mergeCell ref="F41:F44"/>
    <mergeCell ref="G41:G42"/>
    <mergeCell ref="G43:G44"/>
    <mergeCell ref="G45:G46"/>
    <mergeCell ref="P56:P59"/>
    <mergeCell ref="Q56:Q59"/>
    <mergeCell ref="S56:S59"/>
    <mergeCell ref="T56:T59"/>
    <mergeCell ref="U56:U59"/>
    <mergeCell ref="G56:G59"/>
    <mergeCell ref="H56:H59"/>
    <mergeCell ref="I56:I59"/>
    <mergeCell ref="J56:J59"/>
    <mergeCell ref="K56:K59"/>
    <mergeCell ref="L56:L59"/>
    <mergeCell ref="M56:M59"/>
    <mergeCell ref="A41:A43"/>
    <mergeCell ref="B41:B43"/>
    <mergeCell ref="C41:C44"/>
    <mergeCell ref="B45:B55"/>
    <mergeCell ref="C45:C55"/>
    <mergeCell ref="E45:E55"/>
    <mergeCell ref="F45:F55"/>
    <mergeCell ref="K43:K44"/>
    <mergeCell ref="L43:L44"/>
    <mergeCell ref="H49:H50"/>
    <mergeCell ref="I49:I50"/>
    <mergeCell ref="J49:J50"/>
    <mergeCell ref="K49:K50"/>
    <mergeCell ref="L49:L50"/>
    <mergeCell ref="H41:H42"/>
    <mergeCell ref="I41:I42"/>
    <mergeCell ref="J41:J42"/>
    <mergeCell ref="K41:K42"/>
    <mergeCell ref="G51:G52"/>
    <mergeCell ref="H51:H52"/>
    <mergeCell ref="M60:M63"/>
    <mergeCell ref="N60:N63"/>
    <mergeCell ref="O60:O63"/>
    <mergeCell ref="P60:P63"/>
    <mergeCell ref="Q60:Q63"/>
    <mergeCell ref="S60:S63"/>
    <mergeCell ref="T60:T63"/>
    <mergeCell ref="U60:U63"/>
    <mergeCell ref="F56:F63"/>
    <mergeCell ref="G60:G63"/>
    <mergeCell ref="H60:H63"/>
    <mergeCell ref="I60:I63"/>
    <mergeCell ref="J60:J63"/>
    <mergeCell ref="K60:K63"/>
    <mergeCell ref="L60:L63"/>
    <mergeCell ref="A45:A55"/>
    <mergeCell ref="A56:A63"/>
    <mergeCell ref="B56:B63"/>
    <mergeCell ref="C56:C63"/>
    <mergeCell ref="D56:D59"/>
    <mergeCell ref="E56:E63"/>
    <mergeCell ref="D60:D63"/>
    <mergeCell ref="I45:I46"/>
    <mergeCell ref="L45:L46"/>
    <mergeCell ref="H45:H46"/>
    <mergeCell ref="H47:H48"/>
    <mergeCell ref="I47:I48"/>
    <mergeCell ref="J47:J48"/>
    <mergeCell ref="K47:K48"/>
    <mergeCell ref="L47:L48"/>
    <mergeCell ref="G47:G48"/>
    <mergeCell ref="G49:G50"/>
    <mergeCell ref="O64:O67"/>
    <mergeCell ref="P64:P67"/>
    <mergeCell ref="Q64:Q67"/>
    <mergeCell ref="S64:S67"/>
    <mergeCell ref="T64:T67"/>
    <mergeCell ref="U64:U67"/>
    <mergeCell ref="I68:I71"/>
    <mergeCell ref="J68:J71"/>
    <mergeCell ref="O68:O71"/>
    <mergeCell ref="P68:P71"/>
    <mergeCell ref="Q68:Q71"/>
    <mergeCell ref="S68:S71"/>
    <mergeCell ref="T68:T71"/>
    <mergeCell ref="U68:U71"/>
    <mergeCell ref="E72:E74"/>
    <mergeCell ref="F72:F74"/>
    <mergeCell ref="H23:H24"/>
    <mergeCell ref="I23:I24"/>
    <mergeCell ref="J23:J24"/>
    <mergeCell ref="K23:K24"/>
    <mergeCell ref="J26:J27"/>
    <mergeCell ref="K26:K27"/>
    <mergeCell ref="G28:G29"/>
    <mergeCell ref="H28:H29"/>
    <mergeCell ref="I28:I29"/>
    <mergeCell ref="J28:J29"/>
    <mergeCell ref="K28:K29"/>
    <mergeCell ref="J45:J46"/>
    <mergeCell ref="K45:K46"/>
    <mergeCell ref="H43:H44"/>
    <mergeCell ref="I43:I44"/>
    <mergeCell ref="J43:J44"/>
    <mergeCell ref="K11:K12"/>
    <mergeCell ref="L11:L12"/>
    <mergeCell ref="K13:K14"/>
    <mergeCell ref="L13:L14"/>
    <mergeCell ref="L26:L27"/>
    <mergeCell ref="L28:L29"/>
    <mergeCell ref="F4:F8"/>
    <mergeCell ref="G9:G12"/>
    <mergeCell ref="H9:H12"/>
    <mergeCell ref="I9:I10"/>
    <mergeCell ref="J9:J10"/>
    <mergeCell ref="K9:K10"/>
    <mergeCell ref="L9:L10"/>
    <mergeCell ref="H15:H16"/>
    <mergeCell ref="I15:I16"/>
    <mergeCell ref="K15:K16"/>
    <mergeCell ref="L15:L16"/>
    <mergeCell ref="I11:I12"/>
    <mergeCell ref="J11:J12"/>
    <mergeCell ref="G13:G14"/>
    <mergeCell ref="H13:H14"/>
    <mergeCell ref="E30:E33"/>
    <mergeCell ref="F30:F33"/>
    <mergeCell ref="G30:G31"/>
    <mergeCell ref="H30:H31"/>
    <mergeCell ref="I13:I14"/>
    <mergeCell ref="J13:J14"/>
    <mergeCell ref="J15:J16"/>
    <mergeCell ref="G15:G16"/>
    <mergeCell ref="G17:G18"/>
    <mergeCell ref="H17:H18"/>
    <mergeCell ref="I17:I18"/>
    <mergeCell ref="J17:J18"/>
    <mergeCell ref="K17:K18"/>
    <mergeCell ref="L17:L18"/>
    <mergeCell ref="A4:A8"/>
    <mergeCell ref="B4:B8"/>
    <mergeCell ref="C4:C8"/>
    <mergeCell ref="A9:A25"/>
    <mergeCell ref="B9:B25"/>
    <mergeCell ref="C9:C25"/>
    <mergeCell ref="F9:F25"/>
    <mergeCell ref="G20:G21"/>
    <mergeCell ref="H20:H21"/>
    <mergeCell ref="I20:I21"/>
    <mergeCell ref="J20:J21"/>
    <mergeCell ref="K20:K21"/>
    <mergeCell ref="L20:L21"/>
    <mergeCell ref="G23:G24"/>
    <mergeCell ref="L23:L24"/>
    <mergeCell ref="E4:E8"/>
    <mergeCell ref="E9:E25"/>
    <mergeCell ref="E26:E29"/>
    <mergeCell ref="M68:M71"/>
    <mergeCell ref="N68:N71"/>
    <mergeCell ref="H64:H71"/>
    <mergeCell ref="I64:I67"/>
    <mergeCell ref="J64:J67"/>
    <mergeCell ref="K64:K67"/>
    <mergeCell ref="L64:L67"/>
    <mergeCell ref="M64:M67"/>
    <mergeCell ref="N64:N67"/>
    <mergeCell ref="B64:B71"/>
    <mergeCell ref="C64:C71"/>
    <mergeCell ref="D64:D67"/>
    <mergeCell ref="E64:E71"/>
    <mergeCell ref="F64:F71"/>
    <mergeCell ref="G64:G71"/>
    <mergeCell ref="D68:D71"/>
    <mergeCell ref="A26:A29"/>
    <mergeCell ref="B26:B29"/>
    <mergeCell ref="C26:C29"/>
    <mergeCell ref="F26:F29"/>
    <mergeCell ref="G26:G27"/>
    <mergeCell ref="H26:H27"/>
    <mergeCell ref="I26:I27"/>
    <mergeCell ref="I30:I31"/>
    <mergeCell ref="J30:J31"/>
    <mergeCell ref="G32:G33"/>
    <mergeCell ref="H32:H33"/>
    <mergeCell ref="I32:I33"/>
    <mergeCell ref="J32:J33"/>
    <mergeCell ref="A30:A33"/>
    <mergeCell ref="B30:B33"/>
    <mergeCell ref="C30:C33"/>
    <mergeCell ref="E75:E77"/>
    <mergeCell ref="F75:F77"/>
    <mergeCell ref="I78:I79"/>
    <mergeCell ref="J78:J79"/>
    <mergeCell ref="K78:K79"/>
    <mergeCell ref="L78:L79"/>
    <mergeCell ref="A78:A80"/>
    <mergeCell ref="B78:B80"/>
    <mergeCell ref="C78:C80"/>
    <mergeCell ref="E78:E80"/>
    <mergeCell ref="F78:F80"/>
    <mergeCell ref="G78:G79"/>
    <mergeCell ref="H78:H79"/>
    <mergeCell ref="A64:A71"/>
    <mergeCell ref="A72:A74"/>
    <mergeCell ref="B72:B74"/>
    <mergeCell ref="C72:C74"/>
    <mergeCell ref="A75:A77"/>
    <mergeCell ref="B75:B77"/>
    <mergeCell ref="C75:C77"/>
    <mergeCell ref="K68:K71"/>
    <mergeCell ref="L68:L71"/>
    <mergeCell ref="A82:A83"/>
    <mergeCell ref="B82:B83"/>
    <mergeCell ref="C82:C83"/>
    <mergeCell ref="E82:E83"/>
    <mergeCell ref="F82:F83"/>
    <mergeCell ref="G82:G83"/>
    <mergeCell ref="H82:H83"/>
    <mergeCell ref="A86:A87"/>
    <mergeCell ref="A88:A89"/>
    <mergeCell ref="B88:B89"/>
    <mergeCell ref="C88:C89"/>
    <mergeCell ref="E88:E89"/>
    <mergeCell ref="F88:F89"/>
    <mergeCell ref="G90:G91"/>
    <mergeCell ref="G95:G96"/>
    <mergeCell ref="E84:E85"/>
    <mergeCell ref="E86:E87"/>
    <mergeCell ref="E90:E100"/>
    <mergeCell ref="F90:F100"/>
    <mergeCell ref="H90:H91"/>
    <mergeCell ref="A84:A85"/>
    <mergeCell ref="B84:B85"/>
    <mergeCell ref="C84:C85"/>
    <mergeCell ref="F84:F85"/>
    <mergeCell ref="B86:B87"/>
    <mergeCell ref="C86:C87"/>
    <mergeCell ref="F86:F87"/>
    <mergeCell ref="J90:J91"/>
    <mergeCell ref="K90:K91"/>
    <mergeCell ref="I90:I91"/>
    <mergeCell ref="I92:I93"/>
    <mergeCell ref="J104:J105"/>
    <mergeCell ref="K104:K105"/>
    <mergeCell ref="G106:G107"/>
    <mergeCell ref="H106:H107"/>
    <mergeCell ref="J106:J107"/>
    <mergeCell ref="K106:K107"/>
    <mergeCell ref="G104:G105"/>
    <mergeCell ref="E101:E103"/>
    <mergeCell ref="F101:F103"/>
    <mergeCell ref="B104:B111"/>
    <mergeCell ref="C104:C111"/>
    <mergeCell ref="E104:E111"/>
    <mergeCell ref="F104:F111"/>
    <mergeCell ref="H104:H105"/>
    <mergeCell ref="I104:I105"/>
    <mergeCell ref="I106:I107"/>
    <mergeCell ref="I110:I111"/>
    <mergeCell ref="K108:K109"/>
    <mergeCell ref="G110:G111"/>
    <mergeCell ref="L90:L91"/>
    <mergeCell ref="G92:G93"/>
    <mergeCell ref="H92:H93"/>
    <mergeCell ref="J92:J93"/>
    <mergeCell ref="K92:K93"/>
    <mergeCell ref="L92:L93"/>
    <mergeCell ref="H95:H96"/>
    <mergeCell ref="I95:I96"/>
    <mergeCell ref="J95:J96"/>
    <mergeCell ref="K95:K96"/>
    <mergeCell ref="L95:L96"/>
    <mergeCell ref="G97:G98"/>
    <mergeCell ref="H97:H98"/>
    <mergeCell ref="G99:G100"/>
    <mergeCell ref="H99:H100"/>
    <mergeCell ref="L104:L105"/>
    <mergeCell ref="L106:L107"/>
    <mergeCell ref="L108:L109"/>
    <mergeCell ref="L110:L111"/>
    <mergeCell ref="H110:H111"/>
    <mergeCell ref="J110:J111"/>
    <mergeCell ref="K110:K111"/>
    <mergeCell ref="A90:A100"/>
    <mergeCell ref="B90:B100"/>
    <mergeCell ref="C90:C100"/>
    <mergeCell ref="A101:A103"/>
    <mergeCell ref="B101:B103"/>
    <mergeCell ref="C101:C103"/>
    <mergeCell ref="A104:A111"/>
    <mergeCell ref="J120:J121"/>
    <mergeCell ref="K120:K121"/>
    <mergeCell ref="J122:J123"/>
    <mergeCell ref="K122:K123"/>
    <mergeCell ref="L122:L123"/>
    <mergeCell ref="J124:J125"/>
    <mergeCell ref="K124:K125"/>
    <mergeCell ref="L124:L125"/>
    <mergeCell ref="H120:H121"/>
    <mergeCell ref="I120:I121"/>
    <mergeCell ref="G122:G123"/>
    <mergeCell ref="H122:H123"/>
    <mergeCell ref="I122:I123"/>
    <mergeCell ref="H124:H125"/>
    <mergeCell ref="I124:I125"/>
    <mergeCell ref="I112:I113"/>
    <mergeCell ref="J112:J113"/>
    <mergeCell ref="K112:K113"/>
    <mergeCell ref="L112:L113"/>
    <mergeCell ref="I114:I115"/>
    <mergeCell ref="J114:J115"/>
    <mergeCell ref="G108:G109"/>
    <mergeCell ref="H108:H109"/>
    <mergeCell ref="I108:I109"/>
    <mergeCell ref="J108:J109"/>
    <mergeCell ref="H130:H131"/>
    <mergeCell ref="I130:I131"/>
    <mergeCell ref="J130:J131"/>
    <mergeCell ref="K130:K131"/>
    <mergeCell ref="G128:G129"/>
    <mergeCell ref="H128:H129"/>
    <mergeCell ref="I128:I129"/>
    <mergeCell ref="J128:J129"/>
    <mergeCell ref="K128:K129"/>
    <mergeCell ref="L128:L129"/>
    <mergeCell ref="G130:G131"/>
    <mergeCell ref="L130:L131"/>
    <mergeCell ref="K134:K135"/>
    <mergeCell ref="K136:K137"/>
    <mergeCell ref="I132:I133"/>
    <mergeCell ref="J132:J133"/>
    <mergeCell ref="K132:K133"/>
    <mergeCell ref="L132:L133"/>
    <mergeCell ref="J134:J137"/>
    <mergeCell ref="L134:L135"/>
    <mergeCell ref="L136:L137"/>
    <mergeCell ref="K156:K157"/>
    <mergeCell ref="L156:L157"/>
    <mergeCell ref="G150:G153"/>
    <mergeCell ref="A134:A153"/>
    <mergeCell ref="B134:B153"/>
    <mergeCell ref="C134:C153"/>
    <mergeCell ref="E134:E149"/>
    <mergeCell ref="F134:F149"/>
    <mergeCell ref="G134:G149"/>
    <mergeCell ref="G154:G169"/>
    <mergeCell ref="E170:E173"/>
    <mergeCell ref="F170:F173"/>
    <mergeCell ref="G170:G173"/>
    <mergeCell ref="H170:H173"/>
    <mergeCell ref="E150:E153"/>
    <mergeCell ref="H134:H149"/>
    <mergeCell ref="H154:H169"/>
    <mergeCell ref="I154:I157"/>
    <mergeCell ref="J154:J157"/>
    <mergeCell ref="I158:I161"/>
    <mergeCell ref="J158:J161"/>
    <mergeCell ref="J162:J165"/>
    <mergeCell ref="I192:I193"/>
    <mergeCell ref="J192:J193"/>
    <mergeCell ref="G186:G193"/>
    <mergeCell ref="H186:H193"/>
    <mergeCell ref="I186:I187"/>
    <mergeCell ref="J186:J187"/>
    <mergeCell ref="J188:J189"/>
    <mergeCell ref="E194:E197"/>
    <mergeCell ref="F194:F197"/>
    <mergeCell ref="G194:G197"/>
    <mergeCell ref="H194:H197"/>
    <mergeCell ref="I146:I149"/>
    <mergeCell ref="J146:J149"/>
    <mergeCell ref="A174:A185"/>
    <mergeCell ref="B174:B185"/>
    <mergeCell ref="C174:C185"/>
    <mergeCell ref="E174:E181"/>
    <mergeCell ref="F174:F181"/>
    <mergeCell ref="G174:G181"/>
    <mergeCell ref="H174:H181"/>
    <mergeCell ref="J190:J191"/>
    <mergeCell ref="K250:K251"/>
    <mergeCell ref="L250:L251"/>
    <mergeCell ref="K252:K253"/>
    <mergeCell ref="L252:L253"/>
    <mergeCell ref="L254:L255"/>
    <mergeCell ref="L256:L257"/>
    <mergeCell ref="K254:K255"/>
    <mergeCell ref="K256:K257"/>
    <mergeCell ref="K262:K263"/>
    <mergeCell ref="L262:L263"/>
    <mergeCell ref="K264:K265"/>
    <mergeCell ref="L264:L265"/>
    <mergeCell ref="L266:L267"/>
    <mergeCell ref="E218:E233"/>
    <mergeCell ref="F218:F233"/>
    <mergeCell ref="I206:I209"/>
    <mergeCell ref="I210:I213"/>
    <mergeCell ref="J206:J209"/>
    <mergeCell ref="J210:J213"/>
    <mergeCell ref="G214:G217"/>
    <mergeCell ref="H214:H217"/>
    <mergeCell ref="E198:E213"/>
    <mergeCell ref="F198:F213"/>
    <mergeCell ref="G198:G213"/>
    <mergeCell ref="H198:H213"/>
    <mergeCell ref="K272:K273"/>
    <mergeCell ref="K274:K275"/>
    <mergeCell ref="K276:K277"/>
    <mergeCell ref="K282:K283"/>
    <mergeCell ref="L268:L269"/>
    <mergeCell ref="L270:L271"/>
    <mergeCell ref="L272:L273"/>
    <mergeCell ref="L274:L275"/>
    <mergeCell ref="L276:L277"/>
    <mergeCell ref="L282:L283"/>
    <mergeCell ref="L284:L285"/>
    <mergeCell ref="K302:K303"/>
    <mergeCell ref="K304:K305"/>
    <mergeCell ref="K306:K307"/>
    <mergeCell ref="K284:K285"/>
    <mergeCell ref="K286:K287"/>
    <mergeCell ref="K288:K289"/>
    <mergeCell ref="K290:K291"/>
    <mergeCell ref="K292:K293"/>
    <mergeCell ref="K294:K295"/>
    <mergeCell ref="K296:K297"/>
    <mergeCell ref="L304:L305"/>
    <mergeCell ref="L306:L307"/>
    <mergeCell ref="L286:L287"/>
    <mergeCell ref="L288:L289"/>
    <mergeCell ref="L290:L291"/>
    <mergeCell ref="L292:L293"/>
    <mergeCell ref="L294:L295"/>
    <mergeCell ref="L296:L297"/>
    <mergeCell ref="L302:L303"/>
    <mergeCell ref="L308:L309"/>
    <mergeCell ref="L320:L321"/>
    <mergeCell ref="L326:L327"/>
    <mergeCell ref="L328:L329"/>
    <mergeCell ref="L330:L331"/>
    <mergeCell ref="L352:L353"/>
    <mergeCell ref="L354:L355"/>
    <mergeCell ref="L356:L357"/>
    <mergeCell ref="K314:K315"/>
    <mergeCell ref="K358:K359"/>
    <mergeCell ref="K360:K361"/>
    <mergeCell ref="K352:K353"/>
    <mergeCell ref="K354:K355"/>
    <mergeCell ref="K356:K357"/>
    <mergeCell ref="K330:K331"/>
    <mergeCell ref="K332:K333"/>
    <mergeCell ref="K334:K335"/>
    <mergeCell ref="K320:K321"/>
    <mergeCell ref="K326:K327"/>
    <mergeCell ref="K370:K371"/>
    <mergeCell ref="L370:L371"/>
    <mergeCell ref="L372:L373"/>
    <mergeCell ref="K372:K373"/>
    <mergeCell ref="K374:K375"/>
    <mergeCell ref="K376:K377"/>
    <mergeCell ref="L374:L375"/>
    <mergeCell ref="L376:L377"/>
    <mergeCell ref="L378:L379"/>
    <mergeCell ref="L380:L381"/>
    <mergeCell ref="L386:L387"/>
    <mergeCell ref="L388:L389"/>
    <mergeCell ref="K378:K379"/>
    <mergeCell ref="K380:K381"/>
    <mergeCell ref="K386:K387"/>
    <mergeCell ref="K388:K389"/>
    <mergeCell ref="L314:L315"/>
    <mergeCell ref="L316:L317"/>
    <mergeCell ref="L318:L319"/>
    <mergeCell ref="L332:L333"/>
    <mergeCell ref="L334:L335"/>
    <mergeCell ref="K336:K337"/>
    <mergeCell ref="L336:L337"/>
    <mergeCell ref="K338:K339"/>
    <mergeCell ref="L338:L339"/>
    <mergeCell ref="L340:L341"/>
    <mergeCell ref="K340:K341"/>
    <mergeCell ref="K346:K347"/>
    <mergeCell ref="L346:L347"/>
    <mergeCell ref="K348:K349"/>
    <mergeCell ref="L348:L349"/>
    <mergeCell ref="K350:K351"/>
    <mergeCell ref="L350:L351"/>
    <mergeCell ref="K366:K367"/>
    <mergeCell ref="L366:L367"/>
    <mergeCell ref="K368:K369"/>
    <mergeCell ref="L368:L369"/>
    <mergeCell ref="K407:K408"/>
    <mergeCell ref="L413:L414"/>
    <mergeCell ref="L416:L417"/>
    <mergeCell ref="E422:E433"/>
    <mergeCell ref="E434:E437"/>
    <mergeCell ref="A422:A437"/>
    <mergeCell ref="B422:B437"/>
    <mergeCell ref="C422:C437"/>
    <mergeCell ref="F422:F433"/>
    <mergeCell ref="G422:G433"/>
    <mergeCell ref="H422:H433"/>
    <mergeCell ref="I431:I433"/>
    <mergeCell ref="H434:H437"/>
    <mergeCell ref="G402:G405"/>
    <mergeCell ref="H402:H405"/>
    <mergeCell ref="A386:A405"/>
    <mergeCell ref="B386:B405"/>
    <mergeCell ref="C386:C405"/>
    <mergeCell ref="E386:E401"/>
    <mergeCell ref="F386:F401"/>
    <mergeCell ref="G386:G401"/>
    <mergeCell ref="H386:H401"/>
    <mergeCell ref="G406:G417"/>
    <mergeCell ref="L390:L391"/>
    <mergeCell ref="L392:L393"/>
    <mergeCell ref="L394:L395"/>
    <mergeCell ref="L396:L397"/>
    <mergeCell ref="L398:L399"/>
    <mergeCell ref="L400:L401"/>
    <mergeCell ref="L407:L408"/>
    <mergeCell ref="L410:L411"/>
    <mergeCell ref="E418:E421"/>
    <mergeCell ref="F418:F421"/>
    <mergeCell ref="G418:G421"/>
    <mergeCell ref="H418:H421"/>
    <mergeCell ref="E402:E405"/>
    <mergeCell ref="F402:F405"/>
    <mergeCell ref="A406:A421"/>
    <mergeCell ref="B406:B421"/>
    <mergeCell ref="C406:C421"/>
    <mergeCell ref="E406:E417"/>
    <mergeCell ref="F406:F417"/>
    <mergeCell ref="I386:I389"/>
    <mergeCell ref="I390:I393"/>
    <mergeCell ref="I394:I397"/>
    <mergeCell ref="I398:I401"/>
    <mergeCell ref="I406:I408"/>
    <mergeCell ref="I409:I411"/>
    <mergeCell ref="I412:I414"/>
    <mergeCell ref="I415:I417"/>
    <mergeCell ref="F434:F437"/>
    <mergeCell ref="G434:G437"/>
    <mergeCell ref="I662:I664"/>
    <mergeCell ref="I671:I673"/>
    <mergeCell ref="G662:G673"/>
    <mergeCell ref="H662:H673"/>
    <mergeCell ref="J662:J664"/>
    <mergeCell ref="K663:K664"/>
    <mergeCell ref="L663:L664"/>
    <mergeCell ref="L666:L667"/>
    <mergeCell ref="L669:L670"/>
    <mergeCell ref="L672:L673"/>
    <mergeCell ref="G658:G661"/>
    <mergeCell ref="H658:H661"/>
    <mergeCell ref="J665:J667"/>
    <mergeCell ref="K666:K667"/>
    <mergeCell ref="I665:I667"/>
    <mergeCell ref="I668:I670"/>
    <mergeCell ref="J668:J670"/>
    <mergeCell ref="K669:K670"/>
    <mergeCell ref="J671:J673"/>
    <mergeCell ref="K672:K673"/>
    <mergeCell ref="J633:J635"/>
    <mergeCell ref="K634:K635"/>
    <mergeCell ref="I633:I635"/>
    <mergeCell ref="I636:I638"/>
    <mergeCell ref="J636:J638"/>
    <mergeCell ref="K637:K638"/>
    <mergeCell ref="I630:I632"/>
    <mergeCell ref="I639:I641"/>
    <mergeCell ref="I646:I648"/>
    <mergeCell ref="I649:I651"/>
    <mergeCell ref="E674:E677"/>
    <mergeCell ref="F674:F677"/>
    <mergeCell ref="G674:G677"/>
    <mergeCell ref="H674:H677"/>
    <mergeCell ref="F712:F713"/>
    <mergeCell ref="G712:G713"/>
    <mergeCell ref="H712:H713"/>
    <mergeCell ref="E642:E645"/>
    <mergeCell ref="F642:F645"/>
    <mergeCell ref="G642:G645"/>
    <mergeCell ref="H642:H645"/>
    <mergeCell ref="E626:E629"/>
    <mergeCell ref="F626:F629"/>
    <mergeCell ref="A630:A645"/>
    <mergeCell ref="B630:B645"/>
    <mergeCell ref="C630:C645"/>
    <mergeCell ref="E630:E641"/>
    <mergeCell ref="F630:F641"/>
    <mergeCell ref="A646:A661"/>
    <mergeCell ref="B646:B661"/>
    <mergeCell ref="C646:C661"/>
    <mergeCell ref="E646:E657"/>
    <mergeCell ref="F646:F657"/>
    <mergeCell ref="E658:E661"/>
    <mergeCell ref="F658:F661"/>
    <mergeCell ref="A662:A677"/>
    <mergeCell ref="B662:B677"/>
    <mergeCell ref="C662:C677"/>
    <mergeCell ref="E662:E673"/>
    <mergeCell ref="F662:F673"/>
    <mergeCell ref="A678:A681"/>
    <mergeCell ref="B678:B681"/>
    <mergeCell ref="I652:I654"/>
    <mergeCell ref="I655:I657"/>
    <mergeCell ref="G630:G641"/>
    <mergeCell ref="H630:H641"/>
    <mergeCell ref="J630:J632"/>
    <mergeCell ref="K631:K632"/>
    <mergeCell ref="L631:L632"/>
    <mergeCell ref="L634:L635"/>
    <mergeCell ref="L637:L638"/>
    <mergeCell ref="L640:L641"/>
    <mergeCell ref="J649:J651"/>
    <mergeCell ref="J652:J654"/>
    <mergeCell ref="K653:K654"/>
    <mergeCell ref="L653:L654"/>
    <mergeCell ref="J655:J657"/>
    <mergeCell ref="K656:K657"/>
    <mergeCell ref="L656:L657"/>
    <mergeCell ref="J639:J641"/>
    <mergeCell ref="K640:K641"/>
    <mergeCell ref="J646:J648"/>
    <mergeCell ref="K647:K648"/>
    <mergeCell ref="L647:L648"/>
    <mergeCell ref="K650:K651"/>
    <mergeCell ref="L650:L651"/>
    <mergeCell ref="G646:G657"/>
    <mergeCell ref="H646:H657"/>
    <mergeCell ref="C678:C681"/>
    <mergeCell ref="E678:E681"/>
    <mergeCell ref="F678:F681"/>
    <mergeCell ref="G678:G681"/>
    <mergeCell ref="H678:H681"/>
    <mergeCell ref="A682:A685"/>
    <mergeCell ref="B682:B685"/>
    <mergeCell ref="C682:C685"/>
    <mergeCell ref="E682:E685"/>
    <mergeCell ref="F682:F685"/>
    <mergeCell ref="G682:G685"/>
    <mergeCell ref="H682:H685"/>
    <mergeCell ref="I688:I690"/>
    <mergeCell ref="J688:J690"/>
    <mergeCell ref="I691:I692"/>
    <mergeCell ref="J691:J692"/>
    <mergeCell ref="I693:I694"/>
    <mergeCell ref="J693:J694"/>
    <mergeCell ref="I695:I696"/>
    <mergeCell ref="J695:J696"/>
    <mergeCell ref="A688:A696"/>
    <mergeCell ref="B688:B696"/>
    <mergeCell ref="C688:C696"/>
    <mergeCell ref="E688:E696"/>
    <mergeCell ref="F688:F696"/>
    <mergeCell ref="G688:G696"/>
    <mergeCell ref="H688:H696"/>
    <mergeCell ref="I697:I699"/>
    <mergeCell ref="J697:J699"/>
    <mergeCell ref="I700:I701"/>
    <mergeCell ref="J700:J701"/>
    <mergeCell ref="I702:I703"/>
    <mergeCell ref="J702:J703"/>
    <mergeCell ref="I704:I705"/>
    <mergeCell ref="J704:J705"/>
    <mergeCell ref="A697:A705"/>
    <mergeCell ref="B697:B705"/>
    <mergeCell ref="C697:C705"/>
    <mergeCell ref="E697:E705"/>
    <mergeCell ref="F697:F705"/>
    <mergeCell ref="G697:G705"/>
    <mergeCell ref="H697:H705"/>
    <mergeCell ref="I741:I747"/>
    <mergeCell ref="J741:J747"/>
    <mergeCell ref="E721:E722"/>
    <mergeCell ref="E724:E725"/>
    <mergeCell ref="E726:E740"/>
    <mergeCell ref="F726:F740"/>
    <mergeCell ref="I726:I740"/>
    <mergeCell ref="J726:J740"/>
    <mergeCell ref="F741:F747"/>
    <mergeCell ref="E706:E711"/>
    <mergeCell ref="E712:E713"/>
    <mergeCell ref="E716:E718"/>
    <mergeCell ref="E741:E747"/>
    <mergeCell ref="A706:A711"/>
    <mergeCell ref="B706:B711"/>
    <mergeCell ref="C706:C711"/>
    <mergeCell ref="F706:F711"/>
    <mergeCell ref="A712:A713"/>
    <mergeCell ref="B712:B713"/>
    <mergeCell ref="C712:C713"/>
    <mergeCell ref="E719:E720"/>
    <mergeCell ref="F719:F720"/>
    <mergeCell ref="G719:G720"/>
    <mergeCell ref="H719:H720"/>
    <mergeCell ref="A716:A718"/>
    <mergeCell ref="B716:B718"/>
    <mergeCell ref="C716:C718"/>
    <mergeCell ref="F716:F718"/>
    <mergeCell ref="A719:A720"/>
    <mergeCell ref="B719:B720"/>
    <mergeCell ref="C719:C720"/>
    <mergeCell ref="F724:F725"/>
    <mergeCell ref="G724:G725"/>
    <mergeCell ref="H724:H725"/>
    <mergeCell ref="A726:A740"/>
    <mergeCell ref="B726:B740"/>
    <mergeCell ref="C726:C740"/>
    <mergeCell ref="A741:A747"/>
    <mergeCell ref="B741:B747"/>
    <mergeCell ref="C741:C747"/>
    <mergeCell ref="A721:A722"/>
    <mergeCell ref="B721:B722"/>
    <mergeCell ref="C721:C722"/>
    <mergeCell ref="F721:F722"/>
    <mergeCell ref="A724:A725"/>
    <mergeCell ref="B724:B725"/>
    <mergeCell ref="C724:C725"/>
    <mergeCell ref="A112:A119"/>
    <mergeCell ref="B112:B119"/>
    <mergeCell ref="C112:C119"/>
    <mergeCell ref="E112:E119"/>
    <mergeCell ref="F112:F119"/>
    <mergeCell ref="G112:G113"/>
    <mergeCell ref="H112:H113"/>
    <mergeCell ref="A120:A133"/>
    <mergeCell ref="B120:B133"/>
    <mergeCell ref="C120:C133"/>
    <mergeCell ref="E120:E133"/>
    <mergeCell ref="F120:F133"/>
    <mergeCell ref="G132:G133"/>
    <mergeCell ref="H132:H133"/>
    <mergeCell ref="G114:G115"/>
    <mergeCell ref="H114:H115"/>
    <mergeCell ref="G126:G127"/>
    <mergeCell ref="K114:K115"/>
    <mergeCell ref="L114:L115"/>
    <mergeCell ref="G116:G117"/>
    <mergeCell ref="H116:H117"/>
    <mergeCell ref="I116:I117"/>
    <mergeCell ref="J116:J117"/>
    <mergeCell ref="K116:K117"/>
    <mergeCell ref="L116:L117"/>
    <mergeCell ref="G118:G119"/>
    <mergeCell ref="H118:H119"/>
    <mergeCell ref="I118:I119"/>
    <mergeCell ref="J118:J119"/>
    <mergeCell ref="K118:K119"/>
    <mergeCell ref="L118:L119"/>
    <mergeCell ref="G120:G121"/>
    <mergeCell ref="L120:L121"/>
    <mergeCell ref="G124:G125"/>
    <mergeCell ref="L204:L205"/>
    <mergeCell ref="K204:K205"/>
    <mergeCell ref="K206:K207"/>
    <mergeCell ref="K208:K209"/>
    <mergeCell ref="K210:K211"/>
    <mergeCell ref="H126:H127"/>
    <mergeCell ref="I126:I127"/>
    <mergeCell ref="J126:J127"/>
    <mergeCell ref="K126:K127"/>
    <mergeCell ref="L126:L127"/>
    <mergeCell ref="I134:I137"/>
    <mergeCell ref="I138:I141"/>
    <mergeCell ref="J138:J141"/>
    <mergeCell ref="K138:K139"/>
    <mergeCell ref="L138:L139"/>
    <mergeCell ref="K140:K141"/>
    <mergeCell ref="L140:L141"/>
    <mergeCell ref="L146:L147"/>
    <mergeCell ref="K148:K149"/>
    <mergeCell ref="L148:L149"/>
    <mergeCell ref="K154:K155"/>
    <mergeCell ref="L154:L155"/>
    <mergeCell ref="J166:J169"/>
    <mergeCell ref="K144:K145"/>
    <mergeCell ref="K146:K147"/>
    <mergeCell ref="I142:I145"/>
    <mergeCell ref="J142:J145"/>
    <mergeCell ref="K142:K143"/>
    <mergeCell ref="L142:L143"/>
    <mergeCell ref="L144:L145"/>
    <mergeCell ref="K160:K161"/>
    <mergeCell ref="L160:L161"/>
    <mergeCell ref="F182:F185"/>
    <mergeCell ref="A186:A197"/>
    <mergeCell ref="B186:B197"/>
    <mergeCell ref="C186:C197"/>
    <mergeCell ref="E186:E193"/>
    <mergeCell ref="F186:F193"/>
    <mergeCell ref="K158:K159"/>
    <mergeCell ref="L158:L159"/>
    <mergeCell ref="K192:K193"/>
    <mergeCell ref="K198:K199"/>
    <mergeCell ref="K200:K201"/>
    <mergeCell ref="K202:K203"/>
    <mergeCell ref="L188:L189"/>
    <mergeCell ref="L190:L191"/>
    <mergeCell ref="L192:L193"/>
    <mergeCell ref="L198:L199"/>
    <mergeCell ref="L200:L201"/>
    <mergeCell ref="L202:L203"/>
    <mergeCell ref="K162:K163"/>
    <mergeCell ref="L162:L163"/>
    <mergeCell ref="L164:L165"/>
    <mergeCell ref="K164:K165"/>
    <mergeCell ref="K166:K167"/>
    <mergeCell ref="I188:I189"/>
    <mergeCell ref="I190:I191"/>
    <mergeCell ref="I198:I201"/>
    <mergeCell ref="J198:J201"/>
    <mergeCell ref="I202:I205"/>
    <mergeCell ref="J202:J205"/>
    <mergeCell ref="A198:A217"/>
    <mergeCell ref="B198:B217"/>
    <mergeCell ref="C198:C217"/>
    <mergeCell ref="F150:F153"/>
    <mergeCell ref="A154:A173"/>
    <mergeCell ref="B154:B173"/>
    <mergeCell ref="C154:C173"/>
    <mergeCell ref="E154:E169"/>
    <mergeCell ref="F154:F169"/>
    <mergeCell ref="I178:I179"/>
    <mergeCell ref="I180:I181"/>
    <mergeCell ref="I162:I165"/>
    <mergeCell ref="I166:I169"/>
    <mergeCell ref="I174:I175"/>
    <mergeCell ref="J174:J175"/>
    <mergeCell ref="I176:I177"/>
    <mergeCell ref="J176:J177"/>
    <mergeCell ref="J178:J179"/>
    <mergeCell ref="J180:J181"/>
    <mergeCell ref="H150:H153"/>
    <mergeCell ref="A238:A249"/>
    <mergeCell ref="B238:B249"/>
    <mergeCell ref="C238:C249"/>
    <mergeCell ref="E238:E245"/>
    <mergeCell ref="F238:F245"/>
    <mergeCell ref="G238:G245"/>
    <mergeCell ref="H238:H245"/>
    <mergeCell ref="L226:L227"/>
    <mergeCell ref="L206:L207"/>
    <mergeCell ref="L208:L209"/>
    <mergeCell ref="L210:L211"/>
    <mergeCell ref="L212:L213"/>
    <mergeCell ref="L218:L219"/>
    <mergeCell ref="L220:L221"/>
    <mergeCell ref="L222:L223"/>
    <mergeCell ref="L224:L225"/>
    <mergeCell ref="I242:I243"/>
    <mergeCell ref="I244:I245"/>
    <mergeCell ref="K232:K233"/>
    <mergeCell ref="L232:L233"/>
    <mergeCell ref="K238:K239"/>
    <mergeCell ref="L238:L239"/>
    <mergeCell ref="K240:K241"/>
    <mergeCell ref="L240:L241"/>
    <mergeCell ref="L242:L243"/>
    <mergeCell ref="L244:L245"/>
    <mergeCell ref="K242:K243"/>
    <mergeCell ref="K244:K245"/>
    <mergeCell ref="J242:J243"/>
    <mergeCell ref="J244:J245"/>
    <mergeCell ref="G218:G233"/>
    <mergeCell ref="H218:H233"/>
    <mergeCell ref="I218:I221"/>
    <mergeCell ref="E258:E261"/>
    <mergeCell ref="F258:F261"/>
    <mergeCell ref="G258:G261"/>
    <mergeCell ref="H258:H261"/>
    <mergeCell ref="E246:E249"/>
    <mergeCell ref="F246:F249"/>
    <mergeCell ref="K168:K169"/>
    <mergeCell ref="K174:K175"/>
    <mergeCell ref="K176:K177"/>
    <mergeCell ref="K178:K179"/>
    <mergeCell ref="K180:K181"/>
    <mergeCell ref="L166:L167"/>
    <mergeCell ref="L168:L169"/>
    <mergeCell ref="L174:L175"/>
    <mergeCell ref="L176:L177"/>
    <mergeCell ref="L178:L179"/>
    <mergeCell ref="L180:L181"/>
    <mergeCell ref="L228:L229"/>
    <mergeCell ref="K230:K231"/>
    <mergeCell ref="L230:L231"/>
    <mergeCell ref="L186:L187"/>
    <mergeCell ref="K186:K187"/>
    <mergeCell ref="K188:K189"/>
    <mergeCell ref="K190:K191"/>
    <mergeCell ref="G182:G185"/>
    <mergeCell ref="H182:H185"/>
    <mergeCell ref="E182:E185"/>
    <mergeCell ref="A250:A261"/>
    <mergeCell ref="B250:B261"/>
    <mergeCell ref="C250:C261"/>
    <mergeCell ref="E250:E257"/>
    <mergeCell ref="F250:F257"/>
    <mergeCell ref="K212:K213"/>
    <mergeCell ref="K218:K219"/>
    <mergeCell ref="K220:K221"/>
    <mergeCell ref="K222:K223"/>
    <mergeCell ref="K224:K225"/>
    <mergeCell ref="K226:K227"/>
    <mergeCell ref="K228:K229"/>
    <mergeCell ref="J218:J221"/>
    <mergeCell ref="I222:I225"/>
    <mergeCell ref="J222:J225"/>
    <mergeCell ref="J226:J229"/>
    <mergeCell ref="J230:J233"/>
    <mergeCell ref="E234:E237"/>
    <mergeCell ref="F234:F237"/>
    <mergeCell ref="G234:G237"/>
    <mergeCell ref="H234:H237"/>
    <mergeCell ref="E214:E217"/>
    <mergeCell ref="F214:F217"/>
    <mergeCell ref="A218:A237"/>
    <mergeCell ref="B218:B237"/>
    <mergeCell ref="C218:C237"/>
    <mergeCell ref="I226:I229"/>
    <mergeCell ref="I230:I233"/>
    <mergeCell ref="I238:I239"/>
    <mergeCell ref="J238:J239"/>
    <mergeCell ref="I240:I241"/>
    <mergeCell ref="J240:J241"/>
    <mergeCell ref="I308:I309"/>
    <mergeCell ref="K308:K309"/>
    <mergeCell ref="I302:I303"/>
    <mergeCell ref="J302:J303"/>
    <mergeCell ref="I304:I305"/>
    <mergeCell ref="J304:J305"/>
    <mergeCell ref="J306:J307"/>
    <mergeCell ref="J308:J309"/>
    <mergeCell ref="J254:J255"/>
    <mergeCell ref="I256:I257"/>
    <mergeCell ref="J256:J257"/>
    <mergeCell ref="G246:G249"/>
    <mergeCell ref="H246:H249"/>
    <mergeCell ref="G250:G257"/>
    <mergeCell ref="H250:H257"/>
    <mergeCell ref="I250:I251"/>
    <mergeCell ref="J250:J251"/>
    <mergeCell ref="J252:J253"/>
    <mergeCell ref="I294:I297"/>
    <mergeCell ref="I270:I273"/>
    <mergeCell ref="I274:I277"/>
    <mergeCell ref="I252:I253"/>
    <mergeCell ref="I254:I255"/>
    <mergeCell ref="I262:I265"/>
    <mergeCell ref="J262:J265"/>
    <mergeCell ref="I266:I269"/>
    <mergeCell ref="J266:J269"/>
    <mergeCell ref="J270:J273"/>
    <mergeCell ref="J274:J277"/>
    <mergeCell ref="K266:K267"/>
    <mergeCell ref="K268:K269"/>
    <mergeCell ref="K270:K271"/>
    <mergeCell ref="G310:G313"/>
    <mergeCell ref="H310:H313"/>
    <mergeCell ref="G314:G321"/>
    <mergeCell ref="J318:J319"/>
    <mergeCell ref="K318:K319"/>
    <mergeCell ref="E322:E325"/>
    <mergeCell ref="F322:F325"/>
    <mergeCell ref="G322:G325"/>
    <mergeCell ref="A262:A281"/>
    <mergeCell ref="B262:B281"/>
    <mergeCell ref="C262:C281"/>
    <mergeCell ref="E262:E277"/>
    <mergeCell ref="F262:F277"/>
    <mergeCell ref="G262:G277"/>
    <mergeCell ref="H262:H277"/>
    <mergeCell ref="G282:G297"/>
    <mergeCell ref="H282:H297"/>
    <mergeCell ref="I282:I285"/>
    <mergeCell ref="J282:J285"/>
    <mergeCell ref="I286:I289"/>
    <mergeCell ref="J286:J289"/>
    <mergeCell ref="J290:J293"/>
    <mergeCell ref="J294:J297"/>
    <mergeCell ref="E298:E301"/>
    <mergeCell ref="F298:F301"/>
    <mergeCell ref="G298:G301"/>
    <mergeCell ref="H298:H301"/>
    <mergeCell ref="E278:E281"/>
    <mergeCell ref="F278:F281"/>
    <mergeCell ref="G278:G281"/>
    <mergeCell ref="H278:H281"/>
    <mergeCell ref="I306:I307"/>
    <mergeCell ref="A282:A301"/>
    <mergeCell ref="B282:B301"/>
    <mergeCell ref="C282:C301"/>
    <mergeCell ref="E282:E297"/>
    <mergeCell ref="F282:F297"/>
    <mergeCell ref="I290:I293"/>
    <mergeCell ref="J366:J369"/>
    <mergeCell ref="J370:J373"/>
    <mergeCell ref="J374:J377"/>
    <mergeCell ref="J378:J381"/>
    <mergeCell ref="J386:J389"/>
    <mergeCell ref="J422:J424"/>
    <mergeCell ref="J431:J433"/>
    <mergeCell ref="J390:J393"/>
    <mergeCell ref="J394:J397"/>
    <mergeCell ref="J398:J401"/>
    <mergeCell ref="J406:J408"/>
    <mergeCell ref="J409:J411"/>
    <mergeCell ref="J412:J414"/>
    <mergeCell ref="J415:J417"/>
    <mergeCell ref="A302:A313"/>
    <mergeCell ref="B302:B313"/>
    <mergeCell ref="C302:C313"/>
    <mergeCell ref="E302:E309"/>
    <mergeCell ref="F302:F309"/>
    <mergeCell ref="G302:G309"/>
    <mergeCell ref="H302:H309"/>
    <mergeCell ref="E310:E313"/>
    <mergeCell ref="F310:F313"/>
    <mergeCell ref="A314:A325"/>
    <mergeCell ref="B314:B325"/>
    <mergeCell ref="C314:C325"/>
    <mergeCell ref="F346:F361"/>
    <mergeCell ref="G346:G361"/>
    <mergeCell ref="H346:H361"/>
    <mergeCell ref="E314:E321"/>
    <mergeCell ref="F314:F321"/>
    <mergeCell ref="J314:J315"/>
    <mergeCell ref="J320:J321"/>
    <mergeCell ref="J326:J329"/>
    <mergeCell ref="J330:J333"/>
    <mergeCell ref="H322:H325"/>
    <mergeCell ref="E342:E345"/>
    <mergeCell ref="F342:F345"/>
    <mergeCell ref="I350:I353"/>
    <mergeCell ref="I354:I357"/>
    <mergeCell ref="I358:I361"/>
    <mergeCell ref="J358:J361"/>
    <mergeCell ref="I314:I315"/>
    <mergeCell ref="I316:I317"/>
    <mergeCell ref="I326:I329"/>
    <mergeCell ref="I330:I333"/>
    <mergeCell ref="I334:I337"/>
    <mergeCell ref="I338:I341"/>
    <mergeCell ref="I346:I349"/>
    <mergeCell ref="J338:J341"/>
    <mergeCell ref="J346:J349"/>
    <mergeCell ref="J350:J353"/>
    <mergeCell ref="J354:J357"/>
    <mergeCell ref="H314:H321"/>
    <mergeCell ref="I318:I319"/>
    <mergeCell ref="I320:I321"/>
    <mergeCell ref="E382:E385"/>
    <mergeCell ref="F382:F385"/>
    <mergeCell ref="G382:G385"/>
    <mergeCell ref="H382:H385"/>
    <mergeCell ref="E362:E365"/>
    <mergeCell ref="F362:F365"/>
    <mergeCell ref="A366:A385"/>
    <mergeCell ref="B366:B385"/>
    <mergeCell ref="C366:C385"/>
    <mergeCell ref="E366:E381"/>
    <mergeCell ref="F366:F381"/>
    <mergeCell ref="K328:K329"/>
    <mergeCell ref="J334:J337"/>
    <mergeCell ref="J316:J317"/>
    <mergeCell ref="K316:K317"/>
    <mergeCell ref="L358:L359"/>
    <mergeCell ref="L360:L361"/>
    <mergeCell ref="G342:G345"/>
    <mergeCell ref="H342:H345"/>
    <mergeCell ref="A326:A345"/>
    <mergeCell ref="B326:B345"/>
    <mergeCell ref="C326:C345"/>
    <mergeCell ref="E326:E341"/>
    <mergeCell ref="F326:F341"/>
    <mergeCell ref="G326:G341"/>
    <mergeCell ref="H326:H341"/>
    <mergeCell ref="G362:G365"/>
    <mergeCell ref="H362:H365"/>
    <mergeCell ref="A346:A365"/>
    <mergeCell ref="B346:B365"/>
    <mergeCell ref="C346:C365"/>
    <mergeCell ref="E346:E361"/>
    <mergeCell ref="L482:L483"/>
    <mergeCell ref="L484:L485"/>
    <mergeCell ref="L474:L475"/>
    <mergeCell ref="L476:L477"/>
    <mergeCell ref="L478:L479"/>
    <mergeCell ref="L480:L481"/>
    <mergeCell ref="L486:L487"/>
    <mergeCell ref="L488:L489"/>
    <mergeCell ref="L494:L495"/>
    <mergeCell ref="L496:L497"/>
    <mergeCell ref="L498:L499"/>
    <mergeCell ref="L500:L501"/>
    <mergeCell ref="L502:L503"/>
    <mergeCell ref="L504:L505"/>
    <mergeCell ref="L506:L507"/>
    <mergeCell ref="L508:L509"/>
    <mergeCell ref="G366:G381"/>
    <mergeCell ref="H366:H381"/>
    <mergeCell ref="I366:I369"/>
    <mergeCell ref="I370:I373"/>
    <mergeCell ref="I374:I377"/>
    <mergeCell ref="I378:I381"/>
    <mergeCell ref="H406:H417"/>
    <mergeCell ref="K410:K411"/>
    <mergeCell ref="K413:K414"/>
    <mergeCell ref="K416:K417"/>
    <mergeCell ref="K390:K391"/>
    <mergeCell ref="K392:K393"/>
    <mergeCell ref="K394:K395"/>
    <mergeCell ref="K396:K397"/>
    <mergeCell ref="K398:K399"/>
    <mergeCell ref="K400:K401"/>
    <mergeCell ref="I486:I489"/>
    <mergeCell ref="K484:K485"/>
    <mergeCell ref="J486:J489"/>
    <mergeCell ref="K486:K487"/>
    <mergeCell ref="K488:K489"/>
    <mergeCell ref="G474:G489"/>
    <mergeCell ref="J474:J477"/>
    <mergeCell ref="K474:K475"/>
    <mergeCell ref="J502:J505"/>
    <mergeCell ref="K482:K483"/>
    <mergeCell ref="J494:J497"/>
    <mergeCell ref="K494:K495"/>
    <mergeCell ref="K496:K497"/>
    <mergeCell ref="K498:K499"/>
    <mergeCell ref="K500:K501"/>
    <mergeCell ref="G470:G473"/>
    <mergeCell ref="H470:H473"/>
    <mergeCell ref="I474:I477"/>
    <mergeCell ref="I478:I481"/>
    <mergeCell ref="I494:I497"/>
    <mergeCell ref="I498:I501"/>
    <mergeCell ref="I502:I505"/>
    <mergeCell ref="K476:K477"/>
    <mergeCell ref="K478:K479"/>
    <mergeCell ref="J478:J481"/>
    <mergeCell ref="K480:K481"/>
    <mergeCell ref="K540:K541"/>
    <mergeCell ref="L540:L541"/>
    <mergeCell ref="I536:I537"/>
    <mergeCell ref="I538:I539"/>
    <mergeCell ref="J538:J539"/>
    <mergeCell ref="K538:K539"/>
    <mergeCell ref="L538:L539"/>
    <mergeCell ref="I540:I541"/>
    <mergeCell ref="J540:J541"/>
    <mergeCell ref="K552:K553"/>
    <mergeCell ref="L552:L553"/>
    <mergeCell ref="J498:J501"/>
    <mergeCell ref="E490:E493"/>
    <mergeCell ref="F490:F493"/>
    <mergeCell ref="G490:G493"/>
    <mergeCell ref="H490:H493"/>
    <mergeCell ref="K502:K503"/>
    <mergeCell ref="K504:K505"/>
    <mergeCell ref="J506:J509"/>
    <mergeCell ref="K506:K507"/>
    <mergeCell ref="K508:K509"/>
    <mergeCell ref="J514:J517"/>
    <mergeCell ref="K514:K515"/>
    <mergeCell ref="K516:K517"/>
    <mergeCell ref="E510:E513"/>
    <mergeCell ref="F510:F513"/>
    <mergeCell ref="H474:H489"/>
    <mergeCell ref="I482:I485"/>
    <mergeCell ref="J548:J549"/>
    <mergeCell ref="K548:K549"/>
    <mergeCell ref="L548:L549"/>
    <mergeCell ref="I548:I549"/>
    <mergeCell ref="I550:I551"/>
    <mergeCell ref="J550:J551"/>
    <mergeCell ref="K550:K551"/>
    <mergeCell ref="L550:L551"/>
    <mergeCell ref="I552:I553"/>
    <mergeCell ref="K520:K521"/>
    <mergeCell ref="L520:L521"/>
    <mergeCell ref="J552:J553"/>
    <mergeCell ref="I522:I525"/>
    <mergeCell ref="J522:J525"/>
    <mergeCell ref="K522:K523"/>
    <mergeCell ref="L522:L523"/>
    <mergeCell ref="L524:L525"/>
    <mergeCell ref="I526:I529"/>
    <mergeCell ref="L526:L527"/>
    <mergeCell ref="L528:L529"/>
    <mergeCell ref="J536:J537"/>
    <mergeCell ref="K536:K537"/>
    <mergeCell ref="J526:J529"/>
    <mergeCell ref="K528:K529"/>
    <mergeCell ref="I534:I535"/>
    <mergeCell ref="J534:J535"/>
    <mergeCell ref="I422:I424"/>
    <mergeCell ref="K423:K424"/>
    <mergeCell ref="L423:L424"/>
    <mergeCell ref="J425:J427"/>
    <mergeCell ref="K426:K427"/>
    <mergeCell ref="L426:L427"/>
    <mergeCell ref="I425:I427"/>
    <mergeCell ref="I428:I430"/>
    <mergeCell ref="J428:J430"/>
    <mergeCell ref="K429:K430"/>
    <mergeCell ref="L429:L430"/>
    <mergeCell ref="K432:K433"/>
    <mergeCell ref="L432:L433"/>
    <mergeCell ref="K534:K535"/>
    <mergeCell ref="L534:L535"/>
    <mergeCell ref="L536:L537"/>
    <mergeCell ref="K462:K463"/>
    <mergeCell ref="K464:K465"/>
    <mergeCell ref="J458:J461"/>
    <mergeCell ref="K458:K459"/>
    <mergeCell ref="L458:L459"/>
    <mergeCell ref="K460:K461"/>
    <mergeCell ref="L460:L461"/>
    <mergeCell ref="J462:J465"/>
    <mergeCell ref="L462:L463"/>
    <mergeCell ref="I462:I465"/>
    <mergeCell ref="L464:L465"/>
    <mergeCell ref="J440:J441"/>
    <mergeCell ref="I442:I443"/>
    <mergeCell ref="J442:J443"/>
    <mergeCell ref="J444:J445"/>
    <mergeCell ref="I444:I445"/>
    <mergeCell ref="K456:K457"/>
    <mergeCell ref="L456:L457"/>
    <mergeCell ref="J446:J447"/>
    <mergeCell ref="J448:J449"/>
    <mergeCell ref="J450:J451"/>
    <mergeCell ref="J452:J453"/>
    <mergeCell ref="J454:J457"/>
    <mergeCell ref="K454:K455"/>
    <mergeCell ref="L454:L455"/>
    <mergeCell ref="J466:J469"/>
    <mergeCell ref="K466:K467"/>
    <mergeCell ref="L466:L467"/>
    <mergeCell ref="K468:K469"/>
    <mergeCell ref="L468:L469"/>
    <mergeCell ref="I446:I447"/>
    <mergeCell ref="I448:I449"/>
    <mergeCell ref="I450:I451"/>
    <mergeCell ref="I452:I453"/>
    <mergeCell ref="I454:I457"/>
    <mergeCell ref="I458:I461"/>
    <mergeCell ref="I466:I469"/>
    <mergeCell ref="F454:F469"/>
    <mergeCell ref="G454:G469"/>
    <mergeCell ref="H454:H469"/>
    <mergeCell ref="E470:E473"/>
    <mergeCell ref="F470:F473"/>
    <mergeCell ref="A438:A445"/>
    <mergeCell ref="B438:B445"/>
    <mergeCell ref="C438:C445"/>
    <mergeCell ref="E438:E445"/>
    <mergeCell ref="F438:F445"/>
    <mergeCell ref="G438:G445"/>
    <mergeCell ref="H438:H445"/>
    <mergeCell ref="I438:I439"/>
    <mergeCell ref="J438:J439"/>
    <mergeCell ref="I440:I441"/>
    <mergeCell ref="A474:A493"/>
    <mergeCell ref="B474:B493"/>
    <mergeCell ref="C474:C493"/>
    <mergeCell ref="E474:E489"/>
    <mergeCell ref="F474:F489"/>
    <mergeCell ref="J482:J485"/>
    <mergeCell ref="A446:A453"/>
    <mergeCell ref="B446:B453"/>
    <mergeCell ref="C446:C453"/>
    <mergeCell ref="E446:E453"/>
    <mergeCell ref="F446:F453"/>
    <mergeCell ref="G446:G453"/>
    <mergeCell ref="H446:H453"/>
    <mergeCell ref="A454:A473"/>
    <mergeCell ref="B454:B473"/>
    <mergeCell ref="C454:C473"/>
    <mergeCell ref="E454:E469"/>
    <mergeCell ref="L514:L515"/>
    <mergeCell ref="L516:L517"/>
    <mergeCell ref="I518:I521"/>
    <mergeCell ref="J518:J521"/>
    <mergeCell ref="G510:G513"/>
    <mergeCell ref="H510:H513"/>
    <mergeCell ref="A494:A513"/>
    <mergeCell ref="B494:B513"/>
    <mergeCell ref="C494:C513"/>
    <mergeCell ref="E494:E509"/>
    <mergeCell ref="F494:F509"/>
    <mergeCell ref="G494:G509"/>
    <mergeCell ref="H494:H509"/>
    <mergeCell ref="G530:G533"/>
    <mergeCell ref="H530:H533"/>
    <mergeCell ref="G534:G541"/>
    <mergeCell ref="H534:H541"/>
    <mergeCell ref="A514:A533"/>
    <mergeCell ref="B514:B533"/>
    <mergeCell ref="C514:C533"/>
    <mergeCell ref="E514:E529"/>
    <mergeCell ref="F514:F529"/>
    <mergeCell ref="G514:G529"/>
    <mergeCell ref="H514:H529"/>
    <mergeCell ref="K518:K519"/>
    <mergeCell ref="L518:L519"/>
    <mergeCell ref="K524:K525"/>
    <mergeCell ref="K526:K527"/>
    <mergeCell ref="I514:I517"/>
    <mergeCell ref="I506:I509"/>
    <mergeCell ref="E542:E545"/>
    <mergeCell ref="F542:F545"/>
    <mergeCell ref="G542:G545"/>
    <mergeCell ref="H542:H545"/>
    <mergeCell ref="E530:E533"/>
    <mergeCell ref="F530:F533"/>
    <mergeCell ref="A534:A545"/>
    <mergeCell ref="B534:B545"/>
    <mergeCell ref="C534:C545"/>
    <mergeCell ref="E534:E541"/>
    <mergeCell ref="F534:F541"/>
    <mergeCell ref="G558:G565"/>
    <mergeCell ref="H558:H565"/>
    <mergeCell ref="G578:G581"/>
    <mergeCell ref="H578:H581"/>
    <mergeCell ref="A570:A581"/>
    <mergeCell ref="B570:B581"/>
    <mergeCell ref="C570:C581"/>
    <mergeCell ref="E570:E577"/>
    <mergeCell ref="F570:F577"/>
    <mergeCell ref="G570:G577"/>
    <mergeCell ref="H570:H577"/>
    <mergeCell ref="E566:E569"/>
    <mergeCell ref="F566:F569"/>
    <mergeCell ref="G566:G569"/>
    <mergeCell ref="H566:H569"/>
    <mergeCell ref="E554:E557"/>
    <mergeCell ref="F554:F557"/>
    <mergeCell ref="A558:A569"/>
    <mergeCell ref="B558:B569"/>
    <mergeCell ref="C558:C569"/>
    <mergeCell ref="E558:E565"/>
    <mergeCell ref="F558:F565"/>
    <mergeCell ref="A546:A557"/>
    <mergeCell ref="B546:B557"/>
    <mergeCell ref="C546:C557"/>
    <mergeCell ref="E546:E553"/>
    <mergeCell ref="F546:F553"/>
    <mergeCell ref="G546:G553"/>
    <mergeCell ref="H546:H553"/>
    <mergeCell ref="I570:I571"/>
    <mergeCell ref="J570:J571"/>
    <mergeCell ref="K570:K571"/>
    <mergeCell ref="L570:L571"/>
    <mergeCell ref="J572:J573"/>
    <mergeCell ref="K572:K573"/>
    <mergeCell ref="L572:L573"/>
    <mergeCell ref="K576:K577"/>
    <mergeCell ref="L576:L577"/>
    <mergeCell ref="I572:I573"/>
    <mergeCell ref="I574:I575"/>
    <mergeCell ref="J574:J575"/>
    <mergeCell ref="K574:K575"/>
    <mergeCell ref="L574:L575"/>
    <mergeCell ref="I576:I577"/>
    <mergeCell ref="J576:J577"/>
    <mergeCell ref="I558:I559"/>
    <mergeCell ref="J558:J559"/>
    <mergeCell ref="K558:K559"/>
    <mergeCell ref="L558:L559"/>
    <mergeCell ref="I546:I547"/>
    <mergeCell ref="J546:J547"/>
    <mergeCell ref="K546:K547"/>
    <mergeCell ref="L546:L547"/>
    <mergeCell ref="A582:A589"/>
    <mergeCell ref="B582:B589"/>
    <mergeCell ref="C582:C597"/>
    <mergeCell ref="A590:A597"/>
    <mergeCell ref="B590:B597"/>
    <mergeCell ref="E590:E597"/>
    <mergeCell ref="F590:F597"/>
    <mergeCell ref="J586:J587"/>
    <mergeCell ref="K592:K593"/>
    <mergeCell ref="L592:L593"/>
    <mergeCell ref="J588:J589"/>
    <mergeCell ref="K588:K589"/>
    <mergeCell ref="L588:L589"/>
    <mergeCell ref="J590:J591"/>
    <mergeCell ref="K590:K591"/>
    <mergeCell ref="L590:L591"/>
    <mergeCell ref="A606:A613"/>
    <mergeCell ref="B606:B613"/>
    <mergeCell ref="E606:E613"/>
    <mergeCell ref="F606:F613"/>
    <mergeCell ref="A598:A605"/>
    <mergeCell ref="B598:B605"/>
    <mergeCell ref="C598:C613"/>
    <mergeCell ref="E598:E605"/>
    <mergeCell ref="F598:F605"/>
    <mergeCell ref="G598:G605"/>
    <mergeCell ref="H598:H605"/>
    <mergeCell ref="J608:J609"/>
    <mergeCell ref="K608:K609"/>
    <mergeCell ref="I608:I609"/>
    <mergeCell ref="I610:I611"/>
    <mergeCell ref="J610:J611"/>
    <mergeCell ref="J562:J563"/>
    <mergeCell ref="K562:K563"/>
    <mergeCell ref="I564:I565"/>
    <mergeCell ref="J564:J565"/>
    <mergeCell ref="K564:K565"/>
    <mergeCell ref="L564:L565"/>
    <mergeCell ref="G554:G557"/>
    <mergeCell ref="H554:H557"/>
    <mergeCell ref="I560:I561"/>
    <mergeCell ref="J560:J561"/>
    <mergeCell ref="K560:K561"/>
    <mergeCell ref="L560:L561"/>
    <mergeCell ref="I562:I563"/>
    <mergeCell ref="L562:L563"/>
    <mergeCell ref="I584:I585"/>
    <mergeCell ref="I586:I587"/>
    <mergeCell ref="I596:I597"/>
    <mergeCell ref="K624:K625"/>
    <mergeCell ref="L624:L625"/>
    <mergeCell ref="J592:J593"/>
    <mergeCell ref="J596:J597"/>
    <mergeCell ref="K596:K597"/>
    <mergeCell ref="G590:G597"/>
    <mergeCell ref="H590:H597"/>
    <mergeCell ref="I590:I591"/>
    <mergeCell ref="I592:I593"/>
    <mergeCell ref="J594:J595"/>
    <mergeCell ref="K594:K595"/>
    <mergeCell ref="L594:L595"/>
    <mergeCell ref="L596:L597"/>
    <mergeCell ref="J600:J601"/>
    <mergeCell ref="K600:K601"/>
    <mergeCell ref="I594:I595"/>
    <mergeCell ref="K610:K611"/>
    <mergeCell ref="J612:J613"/>
    <mergeCell ref="K612:K613"/>
    <mergeCell ref="I598:I599"/>
    <mergeCell ref="J598:J599"/>
    <mergeCell ref="K598:K599"/>
    <mergeCell ref="L598:L599"/>
    <mergeCell ref="I600:I601"/>
    <mergeCell ref="L600:L601"/>
    <mergeCell ref="I602:I603"/>
    <mergeCell ref="J602:J603"/>
    <mergeCell ref="K602:K603"/>
    <mergeCell ref="L602:L603"/>
    <mergeCell ref="I604:I605"/>
    <mergeCell ref="J604:J605"/>
    <mergeCell ref="J620:J622"/>
    <mergeCell ref="K621:K622"/>
    <mergeCell ref="L621:L622"/>
    <mergeCell ref="E578:E581"/>
    <mergeCell ref="F578:F581"/>
    <mergeCell ref="E582:E589"/>
    <mergeCell ref="F582:F589"/>
    <mergeCell ref="G582:G589"/>
    <mergeCell ref="H582:H589"/>
    <mergeCell ref="I582:I583"/>
    <mergeCell ref="I588:I589"/>
    <mergeCell ref="K586:K587"/>
    <mergeCell ref="L586:L587"/>
    <mergeCell ref="J582:J583"/>
    <mergeCell ref="K582:K583"/>
    <mergeCell ref="L582:L583"/>
    <mergeCell ref="J584:J585"/>
    <mergeCell ref="K584:K585"/>
    <mergeCell ref="L584:L585"/>
    <mergeCell ref="I620:I622"/>
    <mergeCell ref="I623:I625"/>
    <mergeCell ref="J623:J625"/>
    <mergeCell ref="K604:K605"/>
    <mergeCell ref="L604:L605"/>
    <mergeCell ref="L612:L613"/>
    <mergeCell ref="G626:G629"/>
    <mergeCell ref="H626:H629"/>
    <mergeCell ref="I606:I607"/>
    <mergeCell ref="I612:I613"/>
    <mergeCell ref="A614:A629"/>
    <mergeCell ref="B614:B629"/>
    <mergeCell ref="C614:C629"/>
    <mergeCell ref="E614:E625"/>
    <mergeCell ref="F614:F625"/>
    <mergeCell ref="G614:G625"/>
    <mergeCell ref="H614:H625"/>
    <mergeCell ref="J614:J616"/>
    <mergeCell ref="K615:K616"/>
    <mergeCell ref="L615:L616"/>
    <mergeCell ref="G606:G613"/>
    <mergeCell ref="H606:H613"/>
    <mergeCell ref="J606:J607"/>
    <mergeCell ref="K606:K607"/>
    <mergeCell ref="L606:L607"/>
    <mergeCell ref="L608:L609"/>
    <mergeCell ref="L610:L611"/>
    <mergeCell ref="I614:I616"/>
    <mergeCell ref="I617:I619"/>
    <mergeCell ref="J617:J619"/>
    <mergeCell ref="K618:K619"/>
    <mergeCell ref="L618:L619"/>
  </mergeCells>
  <conditionalFormatting sqref="O712:P747">
    <cfRule type="containsText" dxfId="1344" priority="1" operator="containsText" text="NG">
      <formula>NOT(ISERROR(SEARCH(("NG"),(O712))))</formula>
    </cfRule>
  </conditionalFormatting>
  <conditionalFormatting sqref="O712:P747">
    <cfRule type="containsText" dxfId="1343" priority="2" operator="containsText" text="OK">
      <formula>NOT(ISERROR(SEARCH(("OK"),(O712))))</formula>
    </cfRule>
  </conditionalFormatting>
  <conditionalFormatting sqref="O546:P557">
    <cfRule type="containsText" dxfId="1342" priority="3" operator="containsText" text="NG">
      <formula>NOT(ISERROR(SEARCH(("NG"),(O546))))</formula>
    </cfRule>
  </conditionalFormatting>
  <conditionalFormatting sqref="O546:P557">
    <cfRule type="containsText" dxfId="1341" priority="4" operator="containsText" text="OK">
      <formula>NOT(ISERROR(SEARCH(("OK"),(O546))))</formula>
    </cfRule>
  </conditionalFormatting>
  <conditionalFormatting sqref="O706:P711">
    <cfRule type="containsText" dxfId="1340" priority="5" operator="containsText" text="NG">
      <formula>NOT(ISERROR(SEARCH(("NG"),(O706))))</formula>
    </cfRule>
  </conditionalFormatting>
  <conditionalFormatting sqref="O706:P711">
    <cfRule type="containsText" dxfId="1339" priority="6" operator="containsText" text="OK">
      <formula>NOT(ISERROR(SEARCH(("OK"),(O706))))</formula>
    </cfRule>
  </conditionalFormatting>
  <conditionalFormatting sqref="O363:O365">
    <cfRule type="containsText" dxfId="1338" priority="7" operator="containsText" text="NG">
      <formula>NOT(ISERROR(SEARCH(("NG"),(O363))))</formula>
    </cfRule>
  </conditionalFormatting>
  <conditionalFormatting sqref="O363:O365">
    <cfRule type="containsText" dxfId="1337" priority="8" operator="containsText" text="OK">
      <formula>NOT(ISERROR(SEARCH(("OK"),(O363))))</formula>
    </cfRule>
  </conditionalFormatting>
  <conditionalFormatting sqref="P150">
    <cfRule type="containsText" dxfId="1336" priority="9" operator="containsText" text="NG">
      <formula>NOT(ISERROR(SEARCH(("NG"),(P150))))</formula>
    </cfRule>
  </conditionalFormatting>
  <conditionalFormatting sqref="P150">
    <cfRule type="containsText" dxfId="1335" priority="10" operator="containsText" text="OK">
      <formula>NOT(ISERROR(SEARCH(("OK"),(P150))))</formula>
    </cfRule>
  </conditionalFormatting>
  <conditionalFormatting sqref="O570:P581">
    <cfRule type="containsText" dxfId="1334" priority="11" operator="containsText" text="NG">
      <formula>NOT(ISERROR(SEARCH(("NG"),(O570))))</formula>
    </cfRule>
  </conditionalFormatting>
  <conditionalFormatting sqref="O570:P581">
    <cfRule type="containsText" dxfId="1333" priority="12" operator="containsText" text="OK">
      <formula>NOT(ISERROR(SEARCH(("OK"),(O570))))</formula>
    </cfRule>
  </conditionalFormatting>
  <conditionalFormatting sqref="P170">
    <cfRule type="containsText" dxfId="1332" priority="13" operator="containsText" text="NG">
      <formula>NOT(ISERROR(SEARCH(("NG"),(P170))))</formula>
    </cfRule>
  </conditionalFormatting>
  <conditionalFormatting sqref="P170">
    <cfRule type="containsText" dxfId="1331" priority="14" operator="containsText" text="OK">
      <formula>NOT(ISERROR(SEARCH(("OK"),(P170))))</formula>
    </cfRule>
  </conditionalFormatting>
  <conditionalFormatting sqref="M3:N3">
    <cfRule type="cellIs" dxfId="1330" priority="15" stopIfTrue="1" operator="equal">
      <formula>"OK"</formula>
    </cfRule>
  </conditionalFormatting>
  <conditionalFormatting sqref="M3:N3">
    <cfRule type="cellIs" dxfId="1329" priority="16" stopIfTrue="1" operator="equal">
      <formula>"Fail"</formula>
    </cfRule>
  </conditionalFormatting>
  <conditionalFormatting sqref="M3:N3">
    <cfRule type="cellIs" dxfId="1328" priority="17" stopIfTrue="1" operator="equal">
      <formula>"OK"</formula>
    </cfRule>
  </conditionalFormatting>
  <conditionalFormatting sqref="M3:N3">
    <cfRule type="cellIs" dxfId="1327" priority="18" stopIfTrue="1" operator="equal">
      <formula>"Fail"</formula>
    </cfRule>
  </conditionalFormatting>
  <conditionalFormatting sqref="M4:N8">
    <cfRule type="cellIs" dxfId="1326" priority="19" stopIfTrue="1" operator="equal">
      <formula>"OK"</formula>
    </cfRule>
  </conditionalFormatting>
  <conditionalFormatting sqref="M4:N8">
    <cfRule type="cellIs" dxfId="1325" priority="20" stopIfTrue="1" operator="equal">
      <formula>"Fail"</formula>
    </cfRule>
  </conditionalFormatting>
  <conditionalFormatting sqref="O3:P3">
    <cfRule type="containsText" dxfId="1324" priority="21" operator="containsText" text="NG">
      <formula>NOT(ISERROR(SEARCH(("NG"),(O3))))</formula>
    </cfRule>
  </conditionalFormatting>
  <conditionalFormatting sqref="O197">
    <cfRule type="containsText" dxfId="1323" priority="22" operator="containsText" text="NG">
      <formula>NOT(ISERROR(SEARCH(("NG"),(O197))))</formula>
    </cfRule>
  </conditionalFormatting>
  <conditionalFormatting sqref="O197">
    <cfRule type="containsText" dxfId="1322" priority="23" operator="containsText" text="OK">
      <formula>NOT(ISERROR(SEARCH(("OK"),(O197))))</formula>
    </cfRule>
  </conditionalFormatting>
  <conditionalFormatting sqref="O582:P583">
    <cfRule type="containsText" dxfId="1321" priority="24" operator="containsText" text="NG">
      <formula>NOT(ISERROR(SEARCH(("NG"),(O582))))</formula>
    </cfRule>
  </conditionalFormatting>
  <conditionalFormatting sqref="O582:P583">
    <cfRule type="containsText" dxfId="1320" priority="25" operator="containsText" text="OK">
      <formula>NOT(ISERROR(SEARCH(("OK"),(O582))))</formula>
    </cfRule>
  </conditionalFormatting>
  <conditionalFormatting sqref="O584:O589">
    <cfRule type="containsText" dxfId="1319" priority="26" operator="containsText" text="NG">
      <formula>NOT(ISERROR(SEARCH(("NG"),(O584))))</formula>
    </cfRule>
  </conditionalFormatting>
  <conditionalFormatting sqref="O584:O589">
    <cfRule type="containsText" dxfId="1318" priority="27" operator="containsText" text="OK">
      <formula>NOT(ISERROR(SEARCH(("OK"),(O584))))</formula>
    </cfRule>
  </conditionalFormatting>
  <conditionalFormatting sqref="O592:O597 O608:O613">
    <cfRule type="containsText" dxfId="1317" priority="28" operator="containsText" text="NG">
      <formula>NOT(ISERROR(SEARCH(("NG"),(O592))))</formula>
    </cfRule>
  </conditionalFormatting>
  <conditionalFormatting sqref="O592:O597 O608:O613">
    <cfRule type="containsText" dxfId="1316" priority="29" operator="containsText" text="OK">
      <formula>NOT(ISERROR(SEARCH(("OK"),(O592))))</formula>
    </cfRule>
  </conditionalFormatting>
  <conditionalFormatting sqref="O600:O605">
    <cfRule type="containsText" dxfId="1315" priority="30" operator="containsText" text="NG">
      <formula>NOT(ISERROR(SEARCH(("NG"),(O600))))</formula>
    </cfRule>
  </conditionalFormatting>
  <conditionalFormatting sqref="O600:O605">
    <cfRule type="containsText" dxfId="1314" priority="31" operator="containsText" text="OK">
      <formula>NOT(ISERROR(SEARCH(("OK"),(O600))))</formula>
    </cfRule>
  </conditionalFormatting>
  <conditionalFormatting sqref="O3:P16 O23:P39">
    <cfRule type="containsText" dxfId="1313" priority="32" operator="containsText" text="OK">
      <formula>NOT(ISERROR(SEARCH(("OK"),(O3))))</formula>
    </cfRule>
  </conditionalFormatting>
  <conditionalFormatting sqref="O4:P16 O23:P44 O45:O50 O56:P56 O60:P60 O64:P64 O68:P68">
    <cfRule type="containsText" dxfId="1312" priority="33" operator="containsText" text="NG">
      <formula>NOT(ISERROR(SEARCH(("NG"),(O4))))</formula>
    </cfRule>
  </conditionalFormatting>
  <conditionalFormatting sqref="O72:P133 O134:O158 P134:P148">
    <cfRule type="containsText" dxfId="1311" priority="34" operator="containsText" text="OK">
      <formula>NOT(ISERROR(SEARCH(("OK"),(O72))))</formula>
    </cfRule>
  </conditionalFormatting>
  <conditionalFormatting sqref="O72:P133 O134:O158 P134:P148">
    <cfRule type="containsText" dxfId="1310" priority="35" operator="containsText" text="NG">
      <formula>NOT(ISERROR(SEARCH(("NG"),(O72))))</formula>
    </cfRule>
  </conditionalFormatting>
  <conditionalFormatting sqref="O186:P186 O187:O196 P187">
    <cfRule type="containsText" dxfId="1309" priority="36" operator="containsText" text="NG">
      <formula>NOT(ISERROR(SEARCH(("NG"),(O186))))</formula>
    </cfRule>
  </conditionalFormatting>
  <conditionalFormatting sqref="O186:P186 O187:O196 P187">
    <cfRule type="containsText" dxfId="1308" priority="37" operator="containsText" text="OK">
      <formula>NOT(ISERROR(SEARCH(("OK"),(O186))))</formula>
    </cfRule>
  </conditionalFormatting>
  <conditionalFormatting sqref="P194">
    <cfRule type="containsText" dxfId="1307" priority="38" operator="containsText" text="NG">
      <formula>NOT(ISERROR(SEARCH(("NG"),(P194))))</formula>
    </cfRule>
  </conditionalFormatting>
  <conditionalFormatting sqref="P194">
    <cfRule type="containsText" dxfId="1306" priority="39" operator="containsText" text="OK">
      <formula>NOT(ISERROR(SEARCH(("OK"),(P194))))</formula>
    </cfRule>
  </conditionalFormatting>
  <conditionalFormatting sqref="O282:P301">
    <cfRule type="containsText" dxfId="1305" priority="40" operator="containsText" text="NG">
      <formula>NOT(ISERROR(SEARCH(("NG"),(O282))))</formula>
    </cfRule>
  </conditionalFormatting>
  <conditionalFormatting sqref="O282:P301">
    <cfRule type="containsText" dxfId="1304" priority="41" operator="containsText" text="OK">
      <formula>NOT(ISERROR(SEARCH(("OK"),(O282))))</formula>
    </cfRule>
  </conditionalFormatting>
  <conditionalFormatting sqref="O474:P493">
    <cfRule type="containsText" dxfId="1303" priority="42" operator="containsText" text="NG">
      <formula>NOT(ISERROR(SEARCH(("NG"),(O474))))</formula>
    </cfRule>
  </conditionalFormatting>
  <conditionalFormatting sqref="O474:P493">
    <cfRule type="containsText" dxfId="1302" priority="43" operator="containsText" text="OK">
      <formula>NOT(ISERROR(SEARCH(("OK"),(O474))))</formula>
    </cfRule>
  </conditionalFormatting>
  <conditionalFormatting sqref="O514:P533">
    <cfRule type="containsText" dxfId="1301" priority="44" operator="containsText" text="NG">
      <formula>NOT(ISERROR(SEARCH(("NG"),(O514))))</formula>
    </cfRule>
  </conditionalFormatting>
  <conditionalFormatting sqref="O514:P533">
    <cfRule type="containsText" dxfId="1300" priority="45" operator="containsText" text="OK">
      <formula>NOT(ISERROR(SEARCH(("OK"),(O514))))</formula>
    </cfRule>
  </conditionalFormatting>
  <conditionalFormatting sqref="O590:P591">
    <cfRule type="containsText" dxfId="1299" priority="46" operator="containsText" text="NG">
      <formula>NOT(ISERROR(SEARCH(("NG"),(O590))))</formula>
    </cfRule>
  </conditionalFormatting>
  <conditionalFormatting sqref="O590:P591">
    <cfRule type="containsText" dxfId="1298" priority="47" operator="containsText" text="OK">
      <formula>NOT(ISERROR(SEARCH(("OK"),(O590))))</formula>
    </cfRule>
  </conditionalFormatting>
  <conditionalFormatting sqref="O598:P599">
    <cfRule type="containsText" dxfId="1297" priority="48" operator="containsText" text="NG">
      <formula>NOT(ISERROR(SEARCH(("NG"),(O598))))</formula>
    </cfRule>
  </conditionalFormatting>
  <conditionalFormatting sqref="O598:P599">
    <cfRule type="containsText" dxfId="1296" priority="49" operator="containsText" text="OK">
      <formula>NOT(ISERROR(SEARCH(("OK"),(O598))))</formula>
    </cfRule>
  </conditionalFormatting>
  <conditionalFormatting sqref="O606:P607">
    <cfRule type="containsText" dxfId="1295" priority="50" operator="containsText" text="NG">
      <formula>NOT(ISERROR(SEARCH(("NG"),(O606))))</formula>
    </cfRule>
  </conditionalFormatting>
  <conditionalFormatting sqref="O606:P607">
    <cfRule type="containsText" dxfId="1294" priority="51" operator="containsText" text="OK">
      <formula>NOT(ISERROR(SEARCH(("OK"),(O606))))</formula>
    </cfRule>
  </conditionalFormatting>
  <conditionalFormatting sqref="O40:P44 O45:O50 O56:P56 O60:P60 O64:P64 O68:P68">
    <cfRule type="containsText" dxfId="1293" priority="52" operator="containsText" text="OK">
      <formula>NOT(ISERROR(SEARCH(("OK"),(O40))))</formula>
    </cfRule>
  </conditionalFormatting>
  <conditionalFormatting sqref="O17:P18">
    <cfRule type="containsText" dxfId="1292" priority="53" operator="containsText" text="OK">
      <formula>NOT(ISERROR(SEARCH(("OK"),(O17))))</formula>
    </cfRule>
  </conditionalFormatting>
  <conditionalFormatting sqref="O17:P18">
    <cfRule type="containsText" dxfId="1291" priority="54" operator="containsText" text="NG">
      <formula>NOT(ISERROR(SEARCH(("NG"),(O17))))</formula>
    </cfRule>
  </conditionalFormatting>
  <conditionalFormatting sqref="O19:P19">
    <cfRule type="containsText" dxfId="1290" priority="55" operator="containsText" text="OK">
      <formula>NOT(ISERROR(SEARCH(("OK"),(O19))))</formula>
    </cfRule>
  </conditionalFormatting>
  <conditionalFormatting sqref="O19:P19">
    <cfRule type="containsText" dxfId="1289" priority="56" operator="containsText" text="NG">
      <formula>NOT(ISERROR(SEARCH(("NG"),(O19))))</formula>
    </cfRule>
  </conditionalFormatting>
  <conditionalFormatting sqref="O20:P21">
    <cfRule type="containsText" dxfId="1288" priority="57" operator="containsText" text="OK">
      <formula>NOT(ISERROR(SEARCH(("OK"),(O20))))</formula>
    </cfRule>
  </conditionalFormatting>
  <conditionalFormatting sqref="O20:P21">
    <cfRule type="containsText" dxfId="1287" priority="58" operator="containsText" text="NG">
      <formula>NOT(ISERROR(SEARCH(("NG"),(O20))))</formula>
    </cfRule>
  </conditionalFormatting>
  <conditionalFormatting sqref="O22:P22">
    <cfRule type="containsText" dxfId="1286" priority="59" operator="containsText" text="OK">
      <formula>NOT(ISERROR(SEARCH(("OK"),(O22))))</formula>
    </cfRule>
  </conditionalFormatting>
  <conditionalFormatting sqref="O22:P22">
    <cfRule type="containsText" dxfId="1285" priority="60" operator="containsText" text="NG">
      <formula>NOT(ISERROR(SEARCH(("NG"),(O22))))</formula>
    </cfRule>
  </conditionalFormatting>
  <conditionalFormatting sqref="O346:P361">
    <cfRule type="containsText" dxfId="1284" priority="61" operator="containsText" text="NG">
      <formula>NOT(ISERROR(SEARCH(("NG"),(O346))))</formula>
    </cfRule>
  </conditionalFormatting>
  <conditionalFormatting sqref="O346:P361">
    <cfRule type="containsText" dxfId="1283" priority="62" operator="containsText" text="OK">
      <formula>NOT(ISERROR(SEARCH(("OK"),(O346))))</formula>
    </cfRule>
  </conditionalFormatting>
  <conditionalFormatting sqref="O362:P362">
    <cfRule type="containsText" dxfId="1282" priority="63" operator="containsText" text="NG">
      <formula>NOT(ISERROR(SEARCH(("NG"),(O362))))</formula>
    </cfRule>
  </conditionalFormatting>
  <conditionalFormatting sqref="O362:P362">
    <cfRule type="containsText" dxfId="1281" priority="64" operator="containsText" text="OK">
      <formula>NOT(ISERROR(SEARCH(("OK"),(O362))))</formula>
    </cfRule>
  </conditionalFormatting>
  <conditionalFormatting sqref="O51:P52 P45:P46 P49:P50">
    <cfRule type="containsText" dxfId="1280" priority="65" operator="containsText" text="NG">
      <formula>NOT(ISERROR(SEARCH(("NG"),(O51))))</formula>
    </cfRule>
  </conditionalFormatting>
  <conditionalFormatting sqref="O51:P52 P45:P46 P49:P50">
    <cfRule type="containsText" dxfId="1279" priority="66" operator="containsText" text="OK">
      <formula>NOT(ISERROR(SEARCH(("OK"),(O51))))</formula>
    </cfRule>
  </conditionalFormatting>
  <conditionalFormatting sqref="O173">
    <cfRule type="containsText" dxfId="1278" priority="67" operator="containsText" text="NG">
      <formula>NOT(ISERROR(SEARCH(("NG"),(O173))))</formula>
    </cfRule>
  </conditionalFormatting>
  <conditionalFormatting sqref="O173">
    <cfRule type="containsText" dxfId="1277" priority="68" operator="containsText" text="OK">
      <formula>NOT(ISERROR(SEARCH(("OK"),(O173))))</formula>
    </cfRule>
  </conditionalFormatting>
  <conditionalFormatting sqref="P47:P48">
    <cfRule type="containsText" dxfId="1276" priority="69" operator="containsText" text="NG">
      <formula>NOT(ISERROR(SEARCH(("NG"),(P47))))</formula>
    </cfRule>
  </conditionalFormatting>
  <conditionalFormatting sqref="P47:P48">
    <cfRule type="containsText" dxfId="1275" priority="70" operator="containsText" text="OK">
      <formula>NOT(ISERROR(SEARCH(("OK"),(P47))))</formula>
    </cfRule>
  </conditionalFormatting>
  <conditionalFormatting sqref="O53:P53">
    <cfRule type="containsText" dxfId="1274" priority="71" operator="containsText" text="OK">
      <formula>NOT(ISERROR(SEARCH(("OK"),(O53))))</formula>
    </cfRule>
  </conditionalFormatting>
  <conditionalFormatting sqref="O53:P53">
    <cfRule type="containsText" dxfId="1273" priority="72" operator="containsText" text="NG">
      <formula>NOT(ISERROR(SEARCH(("NG"),(O53))))</formula>
    </cfRule>
  </conditionalFormatting>
  <conditionalFormatting sqref="O54:P54">
    <cfRule type="containsText" dxfId="1272" priority="73" operator="containsText" text="OK">
      <formula>NOT(ISERROR(SEARCH(("OK"),(O54))))</formula>
    </cfRule>
  </conditionalFormatting>
  <conditionalFormatting sqref="O54:P54">
    <cfRule type="containsText" dxfId="1271" priority="74" operator="containsText" text="NG">
      <formula>NOT(ISERROR(SEARCH(("NG"),(O54))))</formula>
    </cfRule>
  </conditionalFormatting>
  <conditionalFormatting sqref="O55:P55">
    <cfRule type="containsText" dxfId="1270" priority="75" operator="containsText" text="OK">
      <formula>NOT(ISERROR(SEARCH(("OK"),(O55))))</formula>
    </cfRule>
  </conditionalFormatting>
  <conditionalFormatting sqref="O55:P55">
    <cfRule type="containsText" dxfId="1269" priority="76" operator="containsText" text="NG">
      <formula>NOT(ISERROR(SEARCH(("NG"),(O55))))</formula>
    </cfRule>
  </conditionalFormatting>
  <conditionalFormatting sqref="O159:O172 P159:P168">
    <cfRule type="containsText" dxfId="1268" priority="77" operator="containsText" text="OK">
      <formula>NOT(ISERROR(SEARCH(("OK"),(O159))))</formula>
    </cfRule>
  </conditionalFormatting>
  <conditionalFormatting sqref="O159:O172 P159:P168">
    <cfRule type="containsText" dxfId="1267" priority="78" operator="containsText" text="NG">
      <formula>NOT(ISERROR(SEARCH(("NG"),(O159))))</formula>
    </cfRule>
  </conditionalFormatting>
  <conditionalFormatting sqref="O185">
    <cfRule type="containsText" dxfId="1266" priority="79" operator="containsText" text="NG">
      <formula>NOT(ISERROR(SEARCH(("NG"),(O185))))</formula>
    </cfRule>
  </conditionalFormatting>
  <conditionalFormatting sqref="O185">
    <cfRule type="containsText" dxfId="1265" priority="80" operator="containsText" text="OK">
      <formula>NOT(ISERROR(SEARCH(("OK"),(O185))))</formula>
    </cfRule>
  </conditionalFormatting>
  <conditionalFormatting sqref="O174:P174 O175:O184 P175">
    <cfRule type="containsText" dxfId="1264" priority="81" operator="containsText" text="NG">
      <formula>NOT(ISERROR(SEARCH(("NG"),(O174))))</formula>
    </cfRule>
  </conditionalFormatting>
  <conditionalFormatting sqref="O174:P174 O175:O184 P175">
    <cfRule type="containsText" dxfId="1263" priority="82" operator="containsText" text="OK">
      <formula>NOT(ISERROR(SEARCH(("OK"),(O174))))</formula>
    </cfRule>
  </conditionalFormatting>
  <conditionalFormatting sqref="P182">
    <cfRule type="containsText" dxfId="1262" priority="83" operator="containsText" text="NG">
      <formula>NOT(ISERROR(SEARCH(("NG"),(P182))))</formula>
    </cfRule>
  </conditionalFormatting>
  <conditionalFormatting sqref="P182">
    <cfRule type="containsText" dxfId="1261" priority="84" operator="containsText" text="OK">
      <formula>NOT(ISERROR(SEARCH(("OK"),(P182))))</formula>
    </cfRule>
  </conditionalFormatting>
  <conditionalFormatting sqref="O262:P281">
    <cfRule type="containsText" dxfId="1260" priority="85" operator="containsText" text="NG">
      <formula>NOT(ISERROR(SEARCH(("NG"),(O262))))</formula>
    </cfRule>
  </conditionalFormatting>
  <conditionalFormatting sqref="O262:P281">
    <cfRule type="containsText" dxfId="1259" priority="86" operator="containsText" text="OK">
      <formula>NOT(ISERROR(SEARCH(("OK"),(O262))))</formula>
    </cfRule>
  </conditionalFormatting>
  <conditionalFormatting sqref="O343:O345">
    <cfRule type="containsText" dxfId="1258" priority="87" operator="containsText" text="NG">
      <formula>NOT(ISERROR(SEARCH(("NG"),(O343))))</formula>
    </cfRule>
  </conditionalFormatting>
  <conditionalFormatting sqref="O343:O345">
    <cfRule type="containsText" dxfId="1257" priority="88" operator="containsText" text="OK">
      <formula>NOT(ISERROR(SEARCH(("OK"),(O343))))</formula>
    </cfRule>
  </conditionalFormatting>
  <conditionalFormatting sqref="O326:P341">
    <cfRule type="containsText" dxfId="1256" priority="89" operator="containsText" text="NG">
      <formula>NOT(ISERROR(SEARCH(("NG"),(O326))))</formula>
    </cfRule>
  </conditionalFormatting>
  <conditionalFormatting sqref="O326:P341">
    <cfRule type="containsText" dxfId="1255" priority="90" operator="containsText" text="OK">
      <formula>NOT(ISERROR(SEARCH(("OK"),(O326))))</formula>
    </cfRule>
  </conditionalFormatting>
  <conditionalFormatting sqref="O342:P342">
    <cfRule type="containsText" dxfId="1254" priority="91" operator="containsText" text="NG">
      <formula>NOT(ISERROR(SEARCH(("NG"),(O342))))</formula>
    </cfRule>
  </conditionalFormatting>
  <conditionalFormatting sqref="O342:P342">
    <cfRule type="containsText" dxfId="1253" priority="92" operator="containsText" text="OK">
      <formula>NOT(ISERROR(SEARCH(("OK"),(O342))))</formula>
    </cfRule>
  </conditionalFormatting>
  <conditionalFormatting sqref="O454:P473">
    <cfRule type="containsText" dxfId="1252" priority="93" operator="containsText" text="NG">
      <formula>NOT(ISERROR(SEARCH(("NG"),(O454))))</formula>
    </cfRule>
  </conditionalFormatting>
  <conditionalFormatting sqref="O454:P473">
    <cfRule type="containsText" dxfId="1251" priority="94" operator="containsText" text="OK">
      <formula>NOT(ISERROR(SEARCH(("OK"),(O454))))</formula>
    </cfRule>
  </conditionalFormatting>
  <conditionalFormatting sqref="O494:P513">
    <cfRule type="containsText" dxfId="1250" priority="95" operator="containsText" text="NG">
      <formula>NOT(ISERROR(SEARCH(("NG"),(O494))))</formula>
    </cfRule>
  </conditionalFormatting>
  <conditionalFormatting sqref="O494:P513">
    <cfRule type="containsText" dxfId="1249" priority="96" operator="containsText" text="OK">
      <formula>NOT(ISERROR(SEARCH(("OK"),(O494))))</formula>
    </cfRule>
  </conditionalFormatting>
  <conditionalFormatting sqref="O534:P545">
    <cfRule type="containsText" dxfId="1248" priority="97" operator="containsText" text="NG">
      <formula>NOT(ISERROR(SEARCH(("NG"),(O534))))</formula>
    </cfRule>
  </conditionalFormatting>
  <conditionalFormatting sqref="O534:P545">
    <cfRule type="containsText" dxfId="1247" priority="98" operator="containsText" text="OK">
      <formula>NOT(ISERROR(SEARCH(("OK"),(O534))))</formula>
    </cfRule>
  </conditionalFormatting>
  <conditionalFormatting sqref="O558:P569">
    <cfRule type="containsText" dxfId="1246" priority="99" operator="containsText" text="NG">
      <formula>NOT(ISERROR(SEARCH(("NG"),(O558))))</formula>
    </cfRule>
  </conditionalFormatting>
  <conditionalFormatting sqref="O558:P569">
    <cfRule type="containsText" dxfId="1245" priority="100" operator="containsText" text="OK">
      <formula>NOT(ISERROR(SEARCH(("OK"),(O558))))</formula>
    </cfRule>
  </conditionalFormatting>
  <conditionalFormatting sqref="O325">
    <cfRule type="containsText" dxfId="1244" priority="101" operator="containsText" text="NG">
      <formula>NOT(ISERROR(SEARCH(("NG"),(O325))))</formula>
    </cfRule>
  </conditionalFormatting>
  <conditionalFormatting sqref="O325">
    <cfRule type="containsText" dxfId="1243" priority="102" operator="containsText" text="OK">
      <formula>NOT(ISERROR(SEARCH(("OK"),(O325))))</formula>
    </cfRule>
  </conditionalFormatting>
  <conditionalFormatting sqref="O314:P314 O315:O324 P315">
    <cfRule type="containsText" dxfId="1242" priority="103" operator="containsText" text="NG">
      <formula>NOT(ISERROR(SEARCH(("NG"),(O314))))</formula>
    </cfRule>
  </conditionalFormatting>
  <conditionalFormatting sqref="O314:P314 O315:O324 P315">
    <cfRule type="containsText" dxfId="1241" priority="104" operator="containsText" text="OK">
      <formula>NOT(ISERROR(SEARCH(("OK"),(O314))))</formula>
    </cfRule>
  </conditionalFormatting>
  <conditionalFormatting sqref="P322">
    <cfRule type="containsText" dxfId="1240" priority="105" operator="containsText" text="NG">
      <formula>NOT(ISERROR(SEARCH(("NG"),(P322))))</formula>
    </cfRule>
  </conditionalFormatting>
  <conditionalFormatting sqref="P322">
    <cfRule type="containsText" dxfId="1239" priority="106" operator="containsText" text="OK">
      <formula>NOT(ISERROR(SEARCH(("OK"),(P322))))</formula>
    </cfRule>
  </conditionalFormatting>
  <conditionalFormatting sqref="O313">
    <cfRule type="containsText" dxfId="1238" priority="107" operator="containsText" text="NG">
      <formula>NOT(ISERROR(SEARCH(("NG"),(O313))))</formula>
    </cfRule>
  </conditionalFormatting>
  <conditionalFormatting sqref="O313">
    <cfRule type="containsText" dxfId="1237" priority="108" operator="containsText" text="OK">
      <formula>NOT(ISERROR(SEARCH(("OK"),(O313))))</formula>
    </cfRule>
  </conditionalFormatting>
  <conditionalFormatting sqref="O302:P302 O303:O312 P303">
    <cfRule type="containsText" dxfId="1236" priority="109" operator="containsText" text="NG">
      <formula>NOT(ISERROR(SEARCH(("NG"),(O302))))</formula>
    </cfRule>
  </conditionalFormatting>
  <conditionalFormatting sqref="O302:P302 O303:O312 P303">
    <cfRule type="containsText" dxfId="1235" priority="110" operator="containsText" text="OK">
      <formula>NOT(ISERROR(SEARCH(("OK"),(O302))))</formula>
    </cfRule>
  </conditionalFormatting>
  <conditionalFormatting sqref="P310">
    <cfRule type="containsText" dxfId="1234" priority="111" operator="containsText" text="NG">
      <formula>NOT(ISERROR(SEARCH(("NG"),(P310))))</formula>
    </cfRule>
  </conditionalFormatting>
  <conditionalFormatting sqref="P310">
    <cfRule type="containsText" dxfId="1233" priority="112" operator="containsText" text="OK">
      <formula>NOT(ISERROR(SEARCH(("OK"),(P310))))</formula>
    </cfRule>
  </conditionalFormatting>
  <conditionalFormatting sqref="P214">
    <cfRule type="containsText" dxfId="1232" priority="113" operator="containsText" text="NG">
      <formula>NOT(ISERROR(SEARCH(("NG"),(P214))))</formula>
    </cfRule>
  </conditionalFormatting>
  <conditionalFormatting sqref="P214">
    <cfRule type="containsText" dxfId="1231" priority="114" operator="containsText" text="OK">
      <formula>NOT(ISERROR(SEARCH(("OK"),(P214))))</formula>
    </cfRule>
  </conditionalFormatting>
  <conditionalFormatting sqref="P234">
    <cfRule type="containsText" dxfId="1230" priority="115" operator="containsText" text="NG">
      <formula>NOT(ISERROR(SEARCH(("NG"),(P234))))</formula>
    </cfRule>
  </conditionalFormatting>
  <conditionalFormatting sqref="P234">
    <cfRule type="containsText" dxfId="1229" priority="116" operator="containsText" text="OK">
      <formula>NOT(ISERROR(SEARCH(("OK"),(P234))))</formula>
    </cfRule>
  </conditionalFormatting>
  <conditionalFormatting sqref="O237">
    <cfRule type="containsText" dxfId="1228" priority="117" operator="containsText" text="NG">
      <formula>NOT(ISERROR(SEARCH(("NG"),(O237))))</formula>
    </cfRule>
  </conditionalFormatting>
  <conditionalFormatting sqref="O237">
    <cfRule type="containsText" dxfId="1227" priority="118" operator="containsText" text="OK">
      <formula>NOT(ISERROR(SEARCH(("OK"),(O237))))</formula>
    </cfRule>
  </conditionalFormatting>
  <conditionalFormatting sqref="O249">
    <cfRule type="containsText" dxfId="1226" priority="119" operator="containsText" text="NG">
      <formula>NOT(ISERROR(SEARCH(("NG"),(O249))))</formula>
    </cfRule>
  </conditionalFormatting>
  <conditionalFormatting sqref="O249">
    <cfRule type="containsText" dxfId="1225" priority="120" operator="containsText" text="OK">
      <formula>NOT(ISERROR(SEARCH(("OK"),(O249))))</formula>
    </cfRule>
  </conditionalFormatting>
  <conditionalFormatting sqref="O238:P238 O239:O248 P239">
    <cfRule type="containsText" dxfId="1224" priority="121" operator="containsText" text="NG">
      <formula>NOT(ISERROR(SEARCH(("NG"),(O238))))</formula>
    </cfRule>
  </conditionalFormatting>
  <conditionalFormatting sqref="O238:P238 O239:O248 P239">
    <cfRule type="containsText" dxfId="1223" priority="122" operator="containsText" text="OK">
      <formula>NOT(ISERROR(SEARCH(("OK"),(O238))))</formula>
    </cfRule>
  </conditionalFormatting>
  <conditionalFormatting sqref="P246">
    <cfRule type="containsText" dxfId="1222" priority="123" operator="containsText" text="NG">
      <formula>NOT(ISERROR(SEARCH(("NG"),(P246))))</formula>
    </cfRule>
  </conditionalFormatting>
  <conditionalFormatting sqref="P246">
    <cfRule type="containsText" dxfId="1221" priority="124" operator="containsText" text="OK">
      <formula>NOT(ISERROR(SEARCH(("OK"),(P246))))</formula>
    </cfRule>
  </conditionalFormatting>
  <conditionalFormatting sqref="O261">
    <cfRule type="containsText" dxfId="1220" priority="125" operator="containsText" text="NG">
      <formula>NOT(ISERROR(SEARCH(("NG"),(O261))))</formula>
    </cfRule>
  </conditionalFormatting>
  <conditionalFormatting sqref="O261">
    <cfRule type="containsText" dxfId="1219" priority="126" operator="containsText" text="OK">
      <formula>NOT(ISERROR(SEARCH(("OK"),(O261))))</formula>
    </cfRule>
  </conditionalFormatting>
  <conditionalFormatting sqref="O198:O222 P198:P212">
    <cfRule type="containsText" dxfId="1218" priority="127" operator="containsText" text="OK">
      <formula>NOT(ISERROR(SEARCH(("OK"),(O198))))</formula>
    </cfRule>
  </conditionalFormatting>
  <conditionalFormatting sqref="O198:O222 P198:P212">
    <cfRule type="containsText" dxfId="1217" priority="128" operator="containsText" text="NG">
      <formula>NOT(ISERROR(SEARCH(("NG"),(O198))))</formula>
    </cfRule>
  </conditionalFormatting>
  <conditionalFormatting sqref="O250:P250 O251:O260 P251">
    <cfRule type="containsText" dxfId="1216" priority="129" operator="containsText" text="NG">
      <formula>NOT(ISERROR(SEARCH(("NG"),(O250))))</formula>
    </cfRule>
  </conditionalFormatting>
  <conditionalFormatting sqref="O250:P250 O251:O260 P251">
    <cfRule type="containsText" dxfId="1215" priority="130" operator="containsText" text="OK">
      <formula>NOT(ISERROR(SEARCH(("OK"),(O250))))</formula>
    </cfRule>
  </conditionalFormatting>
  <conditionalFormatting sqref="P258">
    <cfRule type="containsText" dxfId="1214" priority="131" operator="containsText" text="NG">
      <formula>NOT(ISERROR(SEARCH(("NG"),(P258))))</formula>
    </cfRule>
  </conditionalFormatting>
  <conditionalFormatting sqref="P258">
    <cfRule type="containsText" dxfId="1213" priority="132" operator="containsText" text="OK">
      <formula>NOT(ISERROR(SEARCH(("OK"),(P258))))</formula>
    </cfRule>
  </conditionalFormatting>
  <conditionalFormatting sqref="O223:O236 P223:P232">
    <cfRule type="containsText" dxfId="1212" priority="133" operator="containsText" text="OK">
      <formula>NOT(ISERROR(SEARCH(("OK"),(O223))))</formula>
    </cfRule>
  </conditionalFormatting>
  <conditionalFormatting sqref="O223:O236 P223:P232">
    <cfRule type="containsText" dxfId="1211" priority="134" operator="containsText" text="NG">
      <formula>NOT(ISERROR(SEARCH(("NG"),(O223))))</formula>
    </cfRule>
  </conditionalFormatting>
  <conditionalFormatting sqref="O403:O405">
    <cfRule type="containsText" dxfId="1210" priority="135" operator="containsText" text="NG">
      <formula>NOT(ISERROR(SEARCH(("NG"),(O403))))</formula>
    </cfRule>
  </conditionalFormatting>
  <conditionalFormatting sqref="O403:O405">
    <cfRule type="containsText" dxfId="1209" priority="136" operator="containsText" text="OK">
      <formula>NOT(ISERROR(SEARCH(("OK"),(O403))))</formula>
    </cfRule>
  </conditionalFormatting>
  <conditionalFormatting sqref="O386:P401">
    <cfRule type="containsText" dxfId="1208" priority="137" operator="containsText" text="NG">
      <formula>NOT(ISERROR(SEARCH(("NG"),(O386))))</formula>
    </cfRule>
  </conditionalFormatting>
  <conditionalFormatting sqref="O386:P401">
    <cfRule type="containsText" dxfId="1207" priority="138" operator="containsText" text="OK">
      <formula>NOT(ISERROR(SEARCH(("OK"),(O386))))</formula>
    </cfRule>
  </conditionalFormatting>
  <conditionalFormatting sqref="O402:P402">
    <cfRule type="containsText" dxfId="1206" priority="139" operator="containsText" text="NG">
      <formula>NOT(ISERROR(SEARCH(("NG"),(O402))))</formula>
    </cfRule>
  </conditionalFormatting>
  <conditionalFormatting sqref="O402:P402">
    <cfRule type="containsText" dxfId="1205" priority="140" operator="containsText" text="OK">
      <formula>NOT(ISERROR(SEARCH(("OK"),(O402))))</formula>
    </cfRule>
  </conditionalFormatting>
  <conditionalFormatting sqref="O383:O385">
    <cfRule type="containsText" dxfId="1204" priority="141" operator="containsText" text="NG">
      <formula>NOT(ISERROR(SEARCH(("NG"),(O383))))</formula>
    </cfRule>
  </conditionalFormatting>
  <conditionalFormatting sqref="O383:O385">
    <cfRule type="containsText" dxfId="1203" priority="142" operator="containsText" text="OK">
      <formula>NOT(ISERROR(SEARCH(("OK"),(O383))))</formula>
    </cfRule>
  </conditionalFormatting>
  <conditionalFormatting sqref="O366:P381">
    <cfRule type="containsText" dxfId="1202" priority="143" operator="containsText" text="NG">
      <formula>NOT(ISERROR(SEARCH(("NG"),(O366))))</formula>
    </cfRule>
  </conditionalFormatting>
  <conditionalFormatting sqref="O366:P381">
    <cfRule type="containsText" dxfId="1201" priority="144" operator="containsText" text="OK">
      <formula>NOT(ISERROR(SEARCH(("OK"),(O366))))</formula>
    </cfRule>
  </conditionalFormatting>
  <conditionalFormatting sqref="O382:P382">
    <cfRule type="containsText" dxfId="1200" priority="145" operator="containsText" text="NG">
      <formula>NOT(ISERROR(SEARCH(("NG"),(O382))))</formula>
    </cfRule>
  </conditionalFormatting>
  <conditionalFormatting sqref="O382:P382">
    <cfRule type="containsText" dxfId="1199" priority="146" operator="containsText" text="OK">
      <formula>NOT(ISERROR(SEARCH(("OK"),(O382))))</formula>
    </cfRule>
  </conditionalFormatting>
  <conditionalFormatting sqref="W546 W548 W550 W552 W554:W557">
    <cfRule type="containsText" dxfId="1198" priority="147" operator="containsText" text="NG">
      <formula>NOT(ISERROR(SEARCH(("NG"),(W546))))</formula>
    </cfRule>
  </conditionalFormatting>
  <conditionalFormatting sqref="W546 W548 W550 W552 W554:W557">
    <cfRule type="containsText" dxfId="1197" priority="148" operator="containsText" text="OK">
      <formula>NOT(ISERROR(SEARCH(("OK"),(W546))))</formula>
    </cfRule>
  </conditionalFormatting>
  <conditionalFormatting sqref="W570 W572 W574 W576 W578:W581">
    <cfRule type="containsText" dxfId="1196" priority="149" operator="containsText" text="NG">
      <formula>NOT(ISERROR(SEARCH(("NG"),(W570))))</formula>
    </cfRule>
  </conditionalFormatting>
  <conditionalFormatting sqref="W570 W572 W574 W576 W578:W581">
    <cfRule type="containsText" dxfId="1195" priority="150" operator="containsText" text="OK">
      <formula>NOT(ISERROR(SEARCH(("OK"),(W570))))</formula>
    </cfRule>
  </conditionalFormatting>
  <conditionalFormatting sqref="W45:W46 W49 W51">
    <cfRule type="containsText" dxfId="1194" priority="151" operator="containsText" text="NG">
      <formula>NOT(ISERROR(SEARCH(("NG"),(W45))))</formula>
    </cfRule>
  </conditionalFormatting>
  <conditionalFormatting sqref="W45:W46 W49 W51">
    <cfRule type="containsText" dxfId="1193" priority="152" operator="containsText" text="OK">
      <formula>NOT(ISERROR(SEARCH(("OK"),(W45))))</formula>
    </cfRule>
  </conditionalFormatting>
  <conditionalFormatting sqref="W582">
    <cfRule type="containsText" dxfId="1192" priority="153" operator="containsText" text="NG">
      <formula>NOT(ISERROR(SEARCH(("NG"),(W582))))</formula>
    </cfRule>
  </conditionalFormatting>
  <conditionalFormatting sqref="W582">
    <cfRule type="containsText" dxfId="1191" priority="154" operator="containsText" text="OK">
      <formula>NOT(ISERROR(SEARCH(("OK"),(W582))))</formula>
    </cfRule>
  </conditionalFormatting>
  <conditionalFormatting sqref="W3">
    <cfRule type="containsText" dxfId="1190" priority="155" operator="containsText" text="NG">
      <formula>NOT(ISERROR(SEARCH(("NG"),(W3))))</formula>
    </cfRule>
  </conditionalFormatting>
  <conditionalFormatting sqref="W3">
    <cfRule type="containsText" dxfId="1189" priority="156" operator="containsText" text="OK">
      <formula>NOT(ISERROR(SEARCH(("OK"),(W3))))</formula>
    </cfRule>
  </conditionalFormatting>
  <conditionalFormatting sqref="W56 W60 W64 W68">
    <cfRule type="containsText" dxfId="1188" priority="157" operator="containsText" text="NG">
      <formula>NOT(ISERROR(SEARCH(("NG"),(W56))))</formula>
    </cfRule>
  </conditionalFormatting>
  <conditionalFormatting sqref="W56 W60 W64 W68">
    <cfRule type="containsText" dxfId="1187" priority="158" operator="containsText" text="OK">
      <formula>NOT(ISERROR(SEARCH(("OK"),(W56))))</formula>
    </cfRule>
  </conditionalFormatting>
  <conditionalFormatting sqref="W186 W188 W190 W192 W194:W197">
    <cfRule type="containsText" dxfId="1186" priority="159" operator="containsText" text="NG">
      <formula>NOT(ISERROR(SEARCH(("NG"),(W186))))</formula>
    </cfRule>
  </conditionalFormatting>
  <conditionalFormatting sqref="W186 W188 W190 W192 W194:W197">
    <cfRule type="containsText" dxfId="1185" priority="160" operator="containsText" text="OK">
      <formula>NOT(ISERROR(SEARCH(("OK"),(W186))))</formula>
    </cfRule>
  </conditionalFormatting>
  <conditionalFormatting sqref="W282 W284 W286 W288 W290 W292 W294 W296 W298:W301">
    <cfRule type="containsText" dxfId="1184" priority="161" operator="containsText" text="NG">
      <formula>NOT(ISERROR(SEARCH(("NG"),(W282))))</formula>
    </cfRule>
  </conditionalFormatting>
  <conditionalFormatting sqref="W282 W284 W286 W288 W290 W292 W294 W296 W298:W301">
    <cfRule type="containsText" dxfId="1183" priority="162" operator="containsText" text="OK">
      <formula>NOT(ISERROR(SEARCH(("OK"),(W282))))</formula>
    </cfRule>
  </conditionalFormatting>
  <conditionalFormatting sqref="W474 W476 W478 W480 W482 W484 W486 W488 W490:W493">
    <cfRule type="containsText" dxfId="1182" priority="163" operator="containsText" text="NG">
      <formula>NOT(ISERROR(SEARCH(("NG"),(W474))))</formula>
    </cfRule>
  </conditionalFormatting>
  <conditionalFormatting sqref="W474 W476 W478 W480 W482 W484 W486 W488 W490:W493">
    <cfRule type="containsText" dxfId="1181" priority="164" operator="containsText" text="OK">
      <formula>NOT(ISERROR(SEARCH(("OK"),(W474))))</formula>
    </cfRule>
  </conditionalFormatting>
  <conditionalFormatting sqref="W514 W516 W518 W520 W522 W524 W526 W528 W530:W533">
    <cfRule type="containsText" dxfId="1180" priority="165" operator="containsText" text="NG">
      <formula>NOT(ISERROR(SEARCH(("NG"),(W514))))</formula>
    </cfRule>
  </conditionalFormatting>
  <conditionalFormatting sqref="W514 W516 W518 W520 W522 W524 W526 W528 W530:W533">
    <cfRule type="containsText" dxfId="1179" priority="166" operator="containsText" text="OK">
      <formula>NOT(ISERROR(SEARCH(("OK"),(W514))))</formula>
    </cfRule>
  </conditionalFormatting>
  <conditionalFormatting sqref="W590">
    <cfRule type="containsText" dxfId="1178" priority="167" operator="containsText" text="NG">
      <formula>NOT(ISERROR(SEARCH(("NG"),(W590))))</formula>
    </cfRule>
  </conditionalFormatting>
  <conditionalFormatting sqref="W590">
    <cfRule type="containsText" dxfId="1177" priority="168" operator="containsText" text="OK">
      <formula>NOT(ISERROR(SEARCH(("OK"),(W590))))</formula>
    </cfRule>
  </conditionalFormatting>
  <conditionalFormatting sqref="W598">
    <cfRule type="containsText" dxfId="1176" priority="169" operator="containsText" text="NG">
      <formula>NOT(ISERROR(SEARCH(("NG"),(W598))))</formula>
    </cfRule>
  </conditionalFormatting>
  <conditionalFormatting sqref="W598">
    <cfRule type="containsText" dxfId="1175" priority="170" operator="containsText" text="OK">
      <formula>NOT(ISERROR(SEARCH(("OK"),(W598))))</formula>
    </cfRule>
  </conditionalFormatting>
  <conditionalFormatting sqref="W606">
    <cfRule type="containsText" dxfId="1174" priority="171" operator="containsText" text="NG">
      <formula>NOT(ISERROR(SEARCH(("NG"),(W606))))</formula>
    </cfRule>
  </conditionalFormatting>
  <conditionalFormatting sqref="W606">
    <cfRule type="containsText" dxfId="1173" priority="172" operator="containsText" text="OK">
      <formula>NOT(ISERROR(SEARCH(("OK"),(W606))))</formula>
    </cfRule>
  </conditionalFormatting>
  <conditionalFormatting sqref="W174 W176 W178 W180 W182:W185">
    <cfRule type="containsText" dxfId="1172" priority="173" operator="containsText" text="NG">
      <formula>NOT(ISERROR(SEARCH(("NG"),(W174))))</formula>
    </cfRule>
  </conditionalFormatting>
  <conditionalFormatting sqref="W174 W176 W178 W180 W182:W185">
    <cfRule type="containsText" dxfId="1171" priority="174" operator="containsText" text="OK">
      <formula>NOT(ISERROR(SEARCH(("OK"),(W174))))</formula>
    </cfRule>
  </conditionalFormatting>
  <conditionalFormatting sqref="W262 W264 W266 W268 W270 W272 W274 W276 W278:W281">
    <cfRule type="containsText" dxfId="1170" priority="175" operator="containsText" text="NG">
      <formula>NOT(ISERROR(SEARCH(("NG"),(W262))))</formula>
    </cfRule>
  </conditionalFormatting>
  <conditionalFormatting sqref="W262 W264 W266 W268 W270 W272 W274 W276 W278:W281">
    <cfRule type="containsText" dxfId="1169" priority="176" operator="containsText" text="OK">
      <formula>NOT(ISERROR(SEARCH(("OK"),(W262))))</formula>
    </cfRule>
  </conditionalFormatting>
  <conditionalFormatting sqref="W458 W460 W462 W464 W466 W468 W470:W473">
    <cfRule type="containsText" dxfId="1168" priority="177" operator="containsText" text="NG">
      <formula>NOT(ISERROR(SEARCH(("NG"),(W458))))</formula>
    </cfRule>
  </conditionalFormatting>
  <conditionalFormatting sqref="W458 W460 W462 W464 W466 W468 W470:W473">
    <cfRule type="containsText" dxfId="1167" priority="178" operator="containsText" text="OK">
      <formula>NOT(ISERROR(SEARCH(("OK"),(W458))))</formula>
    </cfRule>
  </conditionalFormatting>
  <conditionalFormatting sqref="W494 W496 W498 W500 W502 W504 W506 W508 W510:W513">
    <cfRule type="containsText" dxfId="1166" priority="179" operator="containsText" text="NG">
      <formula>NOT(ISERROR(SEARCH(("NG"),(W494))))</formula>
    </cfRule>
  </conditionalFormatting>
  <conditionalFormatting sqref="W494 W496 W498 W500 W502 W504 W506 W508 W510:W513">
    <cfRule type="containsText" dxfId="1165" priority="180" operator="containsText" text="OK">
      <formula>NOT(ISERROR(SEARCH(("OK"),(W494))))</formula>
    </cfRule>
  </conditionalFormatting>
  <conditionalFormatting sqref="W534 W536 W538 W540 W542:W545">
    <cfRule type="containsText" dxfId="1164" priority="181" operator="containsText" text="NG">
      <formula>NOT(ISERROR(SEARCH(("NG"),(W534))))</formula>
    </cfRule>
  </conditionalFormatting>
  <conditionalFormatting sqref="W534 W536 W538 W540 W542:W545">
    <cfRule type="containsText" dxfId="1163" priority="182" operator="containsText" text="OK">
      <formula>NOT(ISERROR(SEARCH(("OK"),(W534))))</formula>
    </cfRule>
  </conditionalFormatting>
  <conditionalFormatting sqref="W558 W560 W562 W564 W566:W569">
    <cfRule type="containsText" dxfId="1162" priority="183" operator="containsText" text="NG">
      <formula>NOT(ISERROR(SEARCH(("NG"),(W558))))</formula>
    </cfRule>
  </conditionalFormatting>
  <conditionalFormatting sqref="W558 W560 W562 W564 W566:W569">
    <cfRule type="containsText" dxfId="1161" priority="184" operator="containsText" text="OK">
      <formula>NOT(ISERROR(SEARCH(("OK"),(W558))))</formula>
    </cfRule>
  </conditionalFormatting>
  <conditionalFormatting sqref="W314 W316 W318 W320 W322:W325">
    <cfRule type="containsText" dxfId="1160" priority="185" operator="containsText" text="NG">
      <formula>NOT(ISERROR(SEARCH(("NG"),(W314))))</formula>
    </cfRule>
  </conditionalFormatting>
  <conditionalFormatting sqref="W314 W316 W318 W320 W322:W325">
    <cfRule type="containsText" dxfId="1159" priority="186" operator="containsText" text="OK">
      <formula>NOT(ISERROR(SEARCH(("OK"),(W314))))</formula>
    </cfRule>
  </conditionalFormatting>
  <conditionalFormatting sqref="W302 W304 W306 W308 W310:W313">
    <cfRule type="containsText" dxfId="1158" priority="187" operator="containsText" text="NG">
      <formula>NOT(ISERROR(SEARCH(("NG"),(W302))))</formula>
    </cfRule>
  </conditionalFormatting>
  <conditionalFormatting sqref="W302 W304 W306 W308 W310:W313">
    <cfRule type="containsText" dxfId="1157" priority="188" operator="containsText" text="OK">
      <formula>NOT(ISERROR(SEARCH(("OK"),(W302))))</formula>
    </cfRule>
  </conditionalFormatting>
  <conditionalFormatting sqref="W238 W240 W242 W244 W246:W249">
    <cfRule type="containsText" dxfId="1156" priority="189" operator="containsText" text="NG">
      <formula>NOT(ISERROR(SEARCH(("NG"),(W238))))</formula>
    </cfRule>
  </conditionalFormatting>
  <conditionalFormatting sqref="W238 W240 W242 W244 W246:W249">
    <cfRule type="containsText" dxfId="1155" priority="190" operator="containsText" text="OK">
      <formula>NOT(ISERROR(SEARCH(("OK"),(W238))))</formula>
    </cfRule>
  </conditionalFormatting>
  <conditionalFormatting sqref="W250 W252 W254 W256 W258:W261">
    <cfRule type="containsText" dxfId="1154" priority="191" operator="containsText" text="NG">
      <formula>NOT(ISERROR(SEARCH(("NG"),(W250))))</formula>
    </cfRule>
  </conditionalFormatting>
  <conditionalFormatting sqref="W250 W252 W254 W256 W258:W261">
    <cfRule type="containsText" dxfId="1153" priority="192" operator="containsText" text="OK">
      <formula>NOT(ISERROR(SEARCH(("OK"),(W250))))</formula>
    </cfRule>
  </conditionalFormatting>
  <conditionalFormatting sqref="W48">
    <cfRule type="containsText" dxfId="1152" priority="193" operator="containsText" text="NG">
      <formula>NOT(ISERROR(SEARCH(("NG"),(W48))))</formula>
    </cfRule>
  </conditionalFormatting>
  <conditionalFormatting sqref="W48">
    <cfRule type="containsText" dxfId="1151" priority="194" operator="containsText" text="OK">
      <formula>NOT(ISERROR(SEARCH(("OK"),(W48))))</formula>
    </cfRule>
  </conditionalFormatting>
  <conditionalFormatting sqref="U546 U548 U550 U552 U554:U557">
    <cfRule type="containsText" dxfId="1150" priority="195" operator="containsText" text="NG">
      <formula>NOT(ISERROR(SEARCH(("NG"),(U546))))</formula>
    </cfRule>
  </conditionalFormatting>
  <conditionalFormatting sqref="U546 U548 U550 U552 U554:U557">
    <cfRule type="containsText" dxfId="1149" priority="196" operator="containsText" text="OK">
      <formula>NOT(ISERROR(SEARCH(("OK"),(U546))))</formula>
    </cfRule>
  </conditionalFormatting>
  <conditionalFormatting sqref="U570 U572 U574 U576 U578:U581">
    <cfRule type="containsText" dxfId="1148" priority="197" operator="containsText" text="NG">
      <formula>NOT(ISERROR(SEARCH(("NG"),(U570))))</formula>
    </cfRule>
  </conditionalFormatting>
  <conditionalFormatting sqref="U570 U572 U574 U576 U578:U581">
    <cfRule type="containsText" dxfId="1147" priority="198" operator="containsText" text="OK">
      <formula>NOT(ISERROR(SEARCH(("OK"),(U570))))</formula>
    </cfRule>
  </conditionalFormatting>
  <conditionalFormatting sqref="U45:U46 U49 U51">
    <cfRule type="containsText" dxfId="1146" priority="199" operator="containsText" text="NG">
      <formula>NOT(ISERROR(SEARCH(("NG"),(U45))))</formula>
    </cfRule>
  </conditionalFormatting>
  <conditionalFormatting sqref="U45:U46 U49 U51">
    <cfRule type="containsText" dxfId="1145" priority="200" operator="containsText" text="OK">
      <formula>NOT(ISERROR(SEARCH(("OK"),(U45))))</formula>
    </cfRule>
  </conditionalFormatting>
  <conditionalFormatting sqref="U582">
    <cfRule type="containsText" dxfId="1144" priority="201" operator="containsText" text="NG">
      <formula>NOT(ISERROR(SEARCH(("NG"),(U582))))</formula>
    </cfRule>
  </conditionalFormatting>
  <conditionalFormatting sqref="U582">
    <cfRule type="containsText" dxfId="1143" priority="202" operator="containsText" text="OK">
      <formula>NOT(ISERROR(SEARCH(("OK"),(U582))))</formula>
    </cfRule>
  </conditionalFormatting>
  <conditionalFormatting sqref="U3">
    <cfRule type="containsText" dxfId="1142" priority="203" operator="containsText" text="NG">
      <formula>NOT(ISERROR(SEARCH(("NG"),(U3))))</formula>
    </cfRule>
  </conditionalFormatting>
  <conditionalFormatting sqref="U3">
    <cfRule type="containsText" dxfId="1141" priority="204" operator="containsText" text="OK">
      <formula>NOT(ISERROR(SEARCH(("OK"),(U3))))</formula>
    </cfRule>
  </conditionalFormatting>
  <conditionalFormatting sqref="U56 U60 U64 U68">
    <cfRule type="containsText" dxfId="1140" priority="205" operator="containsText" text="NG">
      <formula>NOT(ISERROR(SEARCH(("NG"),(U56))))</formula>
    </cfRule>
  </conditionalFormatting>
  <conditionalFormatting sqref="U56 U60 U64 U68">
    <cfRule type="containsText" dxfId="1139" priority="206" operator="containsText" text="OK">
      <formula>NOT(ISERROR(SEARCH(("OK"),(U56))))</formula>
    </cfRule>
  </conditionalFormatting>
  <conditionalFormatting sqref="U186 U188 U190 U192 U194:U197">
    <cfRule type="containsText" dxfId="1138" priority="207" operator="containsText" text="NG">
      <formula>NOT(ISERROR(SEARCH(("NG"),(U186))))</formula>
    </cfRule>
  </conditionalFormatting>
  <conditionalFormatting sqref="U186 U188 U190 U192 U194:U197">
    <cfRule type="containsText" dxfId="1137" priority="208" operator="containsText" text="OK">
      <formula>NOT(ISERROR(SEARCH(("OK"),(U186))))</formula>
    </cfRule>
  </conditionalFormatting>
  <conditionalFormatting sqref="U282 U284 U286 U288 U290 U292 U294 U296 U298:U301">
    <cfRule type="containsText" dxfId="1136" priority="209" operator="containsText" text="NG">
      <formula>NOT(ISERROR(SEARCH(("NG"),(U282))))</formula>
    </cfRule>
  </conditionalFormatting>
  <conditionalFormatting sqref="U282 U284 U286 U288 U290 U292 U294 U296 U298:U301">
    <cfRule type="containsText" dxfId="1135" priority="210" operator="containsText" text="OK">
      <formula>NOT(ISERROR(SEARCH(("OK"),(U282))))</formula>
    </cfRule>
  </conditionalFormatting>
  <conditionalFormatting sqref="U474 U476 U478 U480 U482 U484 U486 U488 U490:U493">
    <cfRule type="containsText" dxfId="1134" priority="211" operator="containsText" text="NG">
      <formula>NOT(ISERROR(SEARCH(("NG"),(U474))))</formula>
    </cfRule>
  </conditionalFormatting>
  <conditionalFormatting sqref="U474 U476 U478 U480 U482 U484 U486 U488 U490:U493">
    <cfRule type="containsText" dxfId="1133" priority="212" operator="containsText" text="OK">
      <formula>NOT(ISERROR(SEARCH(("OK"),(U474))))</formula>
    </cfRule>
  </conditionalFormatting>
  <conditionalFormatting sqref="U514 U516 U518 U520 U522 U524 U526 U528 U530:U533">
    <cfRule type="containsText" dxfId="1132" priority="213" operator="containsText" text="NG">
      <formula>NOT(ISERROR(SEARCH(("NG"),(U514))))</formula>
    </cfRule>
  </conditionalFormatting>
  <conditionalFormatting sqref="U514 U516 U518 U520 U522 U524 U526 U528 U530:U533">
    <cfRule type="containsText" dxfId="1131" priority="214" operator="containsText" text="OK">
      <formula>NOT(ISERROR(SEARCH(("OK"),(U514))))</formula>
    </cfRule>
  </conditionalFormatting>
  <conditionalFormatting sqref="U590">
    <cfRule type="containsText" dxfId="1130" priority="215" operator="containsText" text="NG">
      <formula>NOT(ISERROR(SEARCH(("NG"),(U590))))</formula>
    </cfRule>
  </conditionalFormatting>
  <conditionalFormatting sqref="U590">
    <cfRule type="containsText" dxfId="1129" priority="216" operator="containsText" text="OK">
      <formula>NOT(ISERROR(SEARCH(("OK"),(U590))))</formula>
    </cfRule>
  </conditionalFormatting>
  <conditionalFormatting sqref="U598">
    <cfRule type="containsText" dxfId="1128" priority="217" operator="containsText" text="NG">
      <formula>NOT(ISERROR(SEARCH(("NG"),(U598))))</formula>
    </cfRule>
  </conditionalFormatting>
  <conditionalFormatting sqref="U598">
    <cfRule type="containsText" dxfId="1127" priority="218" operator="containsText" text="OK">
      <formula>NOT(ISERROR(SEARCH(("OK"),(U598))))</formula>
    </cfRule>
  </conditionalFormatting>
  <conditionalFormatting sqref="U606">
    <cfRule type="containsText" dxfId="1126" priority="219" operator="containsText" text="NG">
      <formula>NOT(ISERROR(SEARCH(("NG"),(U606))))</formula>
    </cfRule>
  </conditionalFormatting>
  <conditionalFormatting sqref="U606">
    <cfRule type="containsText" dxfId="1125" priority="220" operator="containsText" text="OK">
      <formula>NOT(ISERROR(SEARCH(("OK"),(U606))))</formula>
    </cfRule>
  </conditionalFormatting>
  <conditionalFormatting sqref="U174 U176 U178 U180 U182:U185">
    <cfRule type="containsText" dxfId="1124" priority="221" operator="containsText" text="NG">
      <formula>NOT(ISERROR(SEARCH(("NG"),(U174))))</formula>
    </cfRule>
  </conditionalFormatting>
  <conditionalFormatting sqref="U174 U176 U178 U180 U182:U185">
    <cfRule type="containsText" dxfId="1123" priority="222" operator="containsText" text="OK">
      <formula>NOT(ISERROR(SEARCH(("OK"),(U174))))</formula>
    </cfRule>
  </conditionalFormatting>
  <conditionalFormatting sqref="U262 U264 U266 U268 U270 U272 U274 U276 U278:U281">
    <cfRule type="containsText" dxfId="1122" priority="223" operator="containsText" text="NG">
      <formula>NOT(ISERROR(SEARCH(("NG"),(U262))))</formula>
    </cfRule>
  </conditionalFormatting>
  <conditionalFormatting sqref="U262 U264 U266 U268 U270 U272 U274 U276 U278:U281">
    <cfRule type="containsText" dxfId="1121" priority="224" operator="containsText" text="OK">
      <formula>NOT(ISERROR(SEARCH(("OK"),(U262))))</formula>
    </cfRule>
  </conditionalFormatting>
  <conditionalFormatting sqref="U454 U456 U458 U460 U462 U464 U466 U468 U470:U473">
    <cfRule type="containsText" dxfId="1120" priority="225" operator="containsText" text="NG">
      <formula>NOT(ISERROR(SEARCH(("NG"),(U454))))</formula>
    </cfRule>
  </conditionalFormatting>
  <conditionalFormatting sqref="U454 U456 U458 U460 U462 U464 U466 U468 U470:U473">
    <cfRule type="containsText" dxfId="1119" priority="226" operator="containsText" text="OK">
      <formula>NOT(ISERROR(SEARCH(("OK"),(U454))))</formula>
    </cfRule>
  </conditionalFormatting>
  <conditionalFormatting sqref="U494 U496 U498 U500 U502 U504 U506 U508 U510:U513">
    <cfRule type="containsText" dxfId="1118" priority="227" operator="containsText" text="NG">
      <formula>NOT(ISERROR(SEARCH(("NG"),(U494))))</formula>
    </cfRule>
  </conditionalFormatting>
  <conditionalFormatting sqref="U494 U496 U498 U500 U502 U504 U506 U508 U510:U513">
    <cfRule type="containsText" dxfId="1117" priority="228" operator="containsText" text="OK">
      <formula>NOT(ISERROR(SEARCH(("OK"),(U494))))</formula>
    </cfRule>
  </conditionalFormatting>
  <conditionalFormatting sqref="U534 U536 U538 U540 U542:U545">
    <cfRule type="containsText" dxfId="1116" priority="229" operator="containsText" text="NG">
      <formula>NOT(ISERROR(SEARCH(("NG"),(U534))))</formula>
    </cfRule>
  </conditionalFormatting>
  <conditionalFormatting sqref="U534 U536 U538 U540 U542:U545">
    <cfRule type="containsText" dxfId="1115" priority="230" operator="containsText" text="OK">
      <formula>NOT(ISERROR(SEARCH(("OK"),(U534))))</formula>
    </cfRule>
  </conditionalFormatting>
  <conditionalFormatting sqref="U558 U560 U562 U564 U566:U569">
    <cfRule type="containsText" dxfId="1114" priority="231" operator="containsText" text="NG">
      <formula>NOT(ISERROR(SEARCH(("NG"),(U558))))</formula>
    </cfRule>
  </conditionalFormatting>
  <conditionalFormatting sqref="U558 U560 U562 U564 U566:U569">
    <cfRule type="containsText" dxfId="1113" priority="232" operator="containsText" text="OK">
      <formula>NOT(ISERROR(SEARCH(("OK"),(U558))))</formula>
    </cfRule>
  </conditionalFormatting>
  <conditionalFormatting sqref="U314 U316 U318 U320 U322:U325">
    <cfRule type="containsText" dxfId="1112" priority="233" operator="containsText" text="NG">
      <formula>NOT(ISERROR(SEARCH(("NG"),(U314))))</formula>
    </cfRule>
  </conditionalFormatting>
  <conditionalFormatting sqref="U314 U316 U318 U320 U322:U325">
    <cfRule type="containsText" dxfId="1111" priority="234" operator="containsText" text="OK">
      <formula>NOT(ISERROR(SEARCH(("OK"),(U314))))</formula>
    </cfRule>
  </conditionalFormatting>
  <conditionalFormatting sqref="U302 U304 U306 U308 U310:U313">
    <cfRule type="containsText" dxfId="1110" priority="235" operator="containsText" text="NG">
      <formula>NOT(ISERROR(SEARCH(("NG"),(U302))))</formula>
    </cfRule>
  </conditionalFormatting>
  <conditionalFormatting sqref="U302 U304 U306 U308 U310:U313">
    <cfRule type="containsText" dxfId="1109" priority="236" operator="containsText" text="OK">
      <formula>NOT(ISERROR(SEARCH(("OK"),(U302))))</formula>
    </cfRule>
  </conditionalFormatting>
  <conditionalFormatting sqref="U238 U240 U242 U244 U246:U249">
    <cfRule type="containsText" dxfId="1108" priority="237" operator="containsText" text="NG">
      <formula>NOT(ISERROR(SEARCH(("NG"),(U238))))</formula>
    </cfRule>
  </conditionalFormatting>
  <conditionalFormatting sqref="U238 U240 U242 U244 U246:U249">
    <cfRule type="containsText" dxfId="1107" priority="238" operator="containsText" text="OK">
      <formula>NOT(ISERROR(SEARCH(("OK"),(U238))))</formula>
    </cfRule>
  </conditionalFormatting>
  <conditionalFormatting sqref="U250 U252 U254 U256 U258:U261">
    <cfRule type="containsText" dxfId="1106" priority="239" operator="containsText" text="NG">
      <formula>NOT(ISERROR(SEARCH(("NG"),(U250))))</formula>
    </cfRule>
  </conditionalFormatting>
  <conditionalFormatting sqref="U250 U252 U254 U256 U258:U261">
    <cfRule type="containsText" dxfId="1105" priority="240" operator="containsText" text="OK">
      <formula>NOT(ISERROR(SEARCH(("OK"),(U250))))</formula>
    </cfRule>
  </conditionalFormatting>
  <conditionalFormatting sqref="U48">
    <cfRule type="containsText" dxfId="1104" priority="241" operator="containsText" text="NG">
      <formula>NOT(ISERROR(SEARCH(("NG"),(U48))))</formula>
    </cfRule>
  </conditionalFormatting>
  <conditionalFormatting sqref="U48">
    <cfRule type="containsText" dxfId="1103" priority="242" operator="containsText" text="OK">
      <formula>NOT(ISERROR(SEARCH(("OK"),(U48))))</formula>
    </cfRule>
  </conditionalFormatting>
  <conditionalFormatting sqref="O406:O421 P406:P416">
    <cfRule type="containsText" dxfId="1102" priority="243" operator="containsText" text="NG">
      <formula>NOT(ISERROR(SEARCH(("NG"),(O406))))</formula>
    </cfRule>
  </conditionalFormatting>
  <conditionalFormatting sqref="O406:O421 P406:P416">
    <cfRule type="containsText" dxfId="1101" priority="244" operator="containsText" text="OK">
      <formula>NOT(ISERROR(SEARCH(("OK"),(O406))))</formula>
    </cfRule>
  </conditionalFormatting>
  <conditionalFormatting sqref="P418">
    <cfRule type="containsText" dxfId="1100" priority="245" operator="containsText" text="NG">
      <formula>NOT(ISERROR(SEARCH(("NG"),(P418))))</formula>
    </cfRule>
  </conditionalFormatting>
  <conditionalFormatting sqref="P418">
    <cfRule type="containsText" dxfId="1099" priority="246" operator="containsText" text="OK">
      <formula>NOT(ISERROR(SEARCH(("OK"),(P418))))</formula>
    </cfRule>
  </conditionalFormatting>
  <conditionalFormatting sqref="P434">
    <cfRule type="containsText" dxfId="1098" priority="247" operator="containsText" text="NG">
      <formula>NOT(ISERROR(SEARCH(("NG"),(P434))))</formula>
    </cfRule>
  </conditionalFormatting>
  <conditionalFormatting sqref="P434">
    <cfRule type="containsText" dxfId="1097" priority="248" operator="containsText" text="OK">
      <formula>NOT(ISERROR(SEARCH(("OK"),(P434))))</formula>
    </cfRule>
  </conditionalFormatting>
  <conditionalFormatting sqref="O422:O437 P422:P432">
    <cfRule type="containsText" dxfId="1096" priority="249" operator="containsText" text="NG">
      <formula>NOT(ISERROR(SEARCH(("NG"),(O422))))</formula>
    </cfRule>
  </conditionalFormatting>
  <conditionalFormatting sqref="O422:O437 P422:P432">
    <cfRule type="containsText" dxfId="1095" priority="250" operator="containsText" text="OK">
      <formula>NOT(ISERROR(SEARCH(("OK"),(O422))))</formula>
    </cfRule>
  </conditionalFormatting>
  <conditionalFormatting sqref="O614:P645">
    <cfRule type="containsText" dxfId="1094" priority="251" operator="containsText" text="NG">
      <formula>NOT(ISERROR(SEARCH(("NG"),(O614))))</formula>
    </cfRule>
  </conditionalFormatting>
  <conditionalFormatting sqref="O614:P645">
    <cfRule type="containsText" dxfId="1093" priority="252" operator="containsText" text="OK">
      <formula>NOT(ISERROR(SEARCH(("OK"),(O614))))</formula>
    </cfRule>
  </conditionalFormatting>
  <conditionalFormatting sqref="O646:P677">
    <cfRule type="containsText" dxfId="1092" priority="253" operator="containsText" text="NG">
      <formula>NOT(ISERROR(SEARCH(("NG"),(O646))))</formula>
    </cfRule>
  </conditionalFormatting>
  <conditionalFormatting sqref="O646:P677">
    <cfRule type="containsText" dxfId="1091" priority="254" operator="containsText" text="OK">
      <formula>NOT(ISERROR(SEARCH(("OK"),(O646))))</formula>
    </cfRule>
  </conditionalFormatting>
  <conditionalFormatting sqref="O438:P445">
    <cfRule type="containsText" dxfId="1090" priority="255" operator="containsText" text="NG">
      <formula>NOT(ISERROR(SEARCH(("NG"),(O438))))</formula>
    </cfRule>
  </conditionalFormatting>
  <conditionalFormatting sqref="O438:P445">
    <cfRule type="containsText" dxfId="1089" priority="256" operator="containsText" text="OK">
      <formula>NOT(ISERROR(SEARCH(("OK"),(O438))))</formula>
    </cfRule>
  </conditionalFormatting>
  <conditionalFormatting sqref="O446:P453">
    <cfRule type="containsText" dxfId="1088" priority="257" operator="containsText" text="NG">
      <formula>NOT(ISERROR(SEARCH(("NG"),(O446))))</formula>
    </cfRule>
  </conditionalFormatting>
  <conditionalFormatting sqref="O446:P453">
    <cfRule type="containsText" dxfId="1087" priority="258" operator="containsText" text="OK">
      <formula>NOT(ISERROR(SEARCH(("OK"),(O446))))</formula>
    </cfRule>
  </conditionalFormatting>
  <conditionalFormatting sqref="O686:P687">
    <cfRule type="containsText" dxfId="1086" priority="259" operator="containsText" text="NG">
      <formula>NOT(ISERROR(SEARCH(("NG"),(O686))))</formula>
    </cfRule>
  </conditionalFormatting>
  <conditionalFormatting sqref="O686:P687">
    <cfRule type="containsText" dxfId="1085" priority="260" operator="containsText" text="OK">
      <formula>NOT(ISERROR(SEARCH(("OK"),(O686))))</formula>
    </cfRule>
  </conditionalFormatting>
  <conditionalFormatting sqref="O688:P705">
    <cfRule type="containsText" dxfId="1084" priority="261" operator="containsText" text="NG">
      <formula>NOT(ISERROR(SEARCH(("NG"),(O688))))</formula>
    </cfRule>
  </conditionalFormatting>
  <conditionalFormatting sqref="O688:P705">
    <cfRule type="containsText" dxfId="1083" priority="262" operator="containsText" text="OK">
      <formula>NOT(ISERROR(SEARCH(("OK"),(O688))))</formula>
    </cfRule>
  </conditionalFormatting>
  <conditionalFormatting sqref="O678:P685">
    <cfRule type="containsText" dxfId="1082" priority="263" operator="containsText" text="NG">
      <formula>NOT(ISERROR(SEARCH(("NG"),(O678))))</formula>
    </cfRule>
  </conditionalFormatting>
  <conditionalFormatting sqref="O678:P685">
    <cfRule type="containsText" dxfId="1081" priority="264" operator="containsText" text="OK">
      <formula>NOT(ISERROR(SEARCH(("OK"),(O678))))</formula>
    </cfRule>
  </conditionalFormatting>
  <dataValidations count="2">
    <dataValidation type="list" allowBlank="1" showErrorMessage="1" sqref="U45:U46 W45:W46 U48:U49 W48:W49 U51 W51 U56 W56 U60 W60 U64 W64 U68 W68 U174 W174 U176 W176 U178 W178 U180 W180 U182:U186 W182:W186 U188 W188 U190 W190 U192 W192 U194:U197 W194:W197 U238 W238 U240 W240 U242 W242 U244 W244 U246:U250 W246:W250 U252 W252 U254 W254 U256 W256 U258:U262 W258:W262 U264 W264 U266 W266 U268 W268 U270 W270 U272 W272 U274 W274 U276 W276 U278:U282 W278:W282 U284 W284 U286 W286 U288 W288 U290 W290 U292 W292 U294 W294 U296 W296 U298:U302 W298:W302 U304 W304 U306 W306 U308 W308 U310:U314 W310:W314 U316 W316 U318 W318 U320 W320 U322:U325 W322:W325 U454 U456 U458 W458 U460 W460 U462 W462 U464 W464 U466 W466 U468 W468 U470:U474 W470:W474 U476 W476 U478 W478 U480 W480 U482 W482 U484 W484 U486 W486 U488 W488 U490:U494 W490:W494 U496 W496 U498 W498 U500 W500 U502 W502 U504 W504 U506 W506 U508 W508 U510:U514 W510:W514 U516 W516 U518 W518 U520 W520 U522 W522 U524 W524 U526 W526 U528 W528 U530:U534 W530:W534 U536 W536 U538 W538 U540 W540 U542:U546 W542:W546 U548 W548 U550 W550 U552 W552 U554:U558 W554:W558 U560 W560 U562 W562 U564 W564 U566:U570 W566:W570 U572 W572 U574 W574 U576 W576 U578:U582 W578:W582 U590 W590 U598 W598 U606 W606">
      <formula1>"OK,NG,미검증"</formula1>
    </dataValidation>
    <dataValidation type="list" allowBlank="1" showErrorMessage="1" sqref="O4:P56 O60:P60 O64:P64 O68:P68 O72:P747">
      <formula1>"Pass,Fail,NA"</formula1>
    </dataValidation>
  </dataValidations>
  <pageMargins left="0.7" right="0.7" top="0.75" bottom="0.75" header="0" footer="0"/>
  <pageSetup paperSize="9"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tabColor rgb="FF00B050"/>
  </sheetPr>
  <dimension ref="A1:Z1000"/>
  <sheetViews>
    <sheetView workbookViewId="0">
      <pane ySplit="2" topLeftCell="A63" activePane="bottomLeft" state="frozen"/>
      <selection pane="bottomLeft" activeCell="B4" sqref="B4:B12"/>
    </sheetView>
  </sheetViews>
  <sheetFormatPr defaultColWidth="14.42578125" defaultRowHeight="15" customHeight="1"/>
  <cols>
    <col min="1" max="1" width="34.42578125" customWidth="1"/>
    <col min="2" max="3" width="9" customWidth="1"/>
    <col min="4" max="4" width="43.28515625" customWidth="1"/>
    <col min="5" max="5" width="72.5703125" customWidth="1"/>
    <col min="6" max="7" width="5.42578125" customWidth="1"/>
    <col min="8" max="8" width="78.85546875" customWidth="1"/>
    <col min="9" max="9" width="66.28515625" customWidth="1"/>
    <col min="10" max="10" width="9" customWidth="1"/>
    <col min="11" max="11" width="15.28515625" customWidth="1"/>
    <col min="12" max="12" width="30.42578125" customWidth="1"/>
    <col min="13" max="14" width="9" customWidth="1"/>
    <col min="15" max="16" width="7.42578125" customWidth="1"/>
    <col min="17" max="17" width="13.85546875" customWidth="1"/>
    <col min="18" max="18" width="7.42578125" customWidth="1"/>
    <col min="19" max="26" width="9" customWidth="1"/>
  </cols>
  <sheetData>
    <row r="1" spans="1:26" ht="39.75" customHeight="1">
      <c r="A1" s="45" t="s">
        <v>161</v>
      </c>
      <c r="B1" s="46" t="str">
        <f t="array" ref="B1">"IND_"&amp;TEXT(MAX(IFERROR(--MID($B$2:$B$5002,5,3),0)),"000")</f>
        <v>IND_015</v>
      </c>
      <c r="C1" s="36"/>
      <c r="D1" s="45" t="s">
        <v>161</v>
      </c>
      <c r="E1" s="47" t="s">
        <v>161</v>
      </c>
      <c r="F1" s="35"/>
      <c r="G1" s="35"/>
      <c r="H1" s="48" t="s">
        <v>161</v>
      </c>
      <c r="I1" s="48" t="s">
        <v>161</v>
      </c>
      <c r="J1" s="46"/>
      <c r="K1" s="35"/>
      <c r="L1" s="46"/>
      <c r="M1" s="35"/>
      <c r="N1" s="46"/>
      <c r="O1" s="46"/>
      <c r="P1" s="46"/>
      <c r="Q1" s="46"/>
      <c r="R1" s="46"/>
    </row>
    <row r="2" spans="1:26" ht="39" customHeight="1">
      <c r="A2" s="49" t="s">
        <v>162</v>
      </c>
      <c r="B2" s="50" t="s">
        <v>163</v>
      </c>
      <c r="C2" s="50" t="s">
        <v>164</v>
      </c>
      <c r="D2" s="49" t="s">
        <v>165</v>
      </c>
      <c r="E2" s="49" t="s">
        <v>166</v>
      </c>
      <c r="F2" s="50" t="s">
        <v>167</v>
      </c>
      <c r="G2" s="50" t="s">
        <v>168</v>
      </c>
      <c r="H2" s="49" t="s">
        <v>169</v>
      </c>
      <c r="I2" s="49" t="s">
        <v>170</v>
      </c>
      <c r="J2" s="50" t="s">
        <v>88</v>
      </c>
      <c r="K2" s="50" t="s">
        <v>171</v>
      </c>
      <c r="L2" s="50" t="s">
        <v>91</v>
      </c>
      <c r="M2" s="44"/>
      <c r="N2" s="50" t="s">
        <v>172</v>
      </c>
      <c r="O2" s="50" t="s">
        <v>173</v>
      </c>
      <c r="P2" s="50" t="s">
        <v>174</v>
      </c>
      <c r="Q2" s="50" t="s">
        <v>9</v>
      </c>
      <c r="R2" s="50" t="s">
        <v>175</v>
      </c>
      <c r="S2" s="51"/>
      <c r="T2" s="51"/>
      <c r="U2" s="51"/>
      <c r="V2" s="51"/>
      <c r="W2" s="51"/>
      <c r="X2" s="51"/>
      <c r="Y2" s="51"/>
      <c r="Z2" s="51"/>
    </row>
    <row r="3" spans="1:26" ht="16.5" customHeight="1">
      <c r="A3" s="52" t="s">
        <v>4966</v>
      </c>
      <c r="B3" s="53"/>
      <c r="C3" s="53"/>
      <c r="D3" s="54"/>
      <c r="E3" s="55"/>
      <c r="F3" s="56"/>
      <c r="G3" s="56"/>
      <c r="H3" s="54"/>
      <c r="I3" s="57"/>
      <c r="J3" s="53"/>
      <c r="K3" s="53"/>
      <c r="L3" s="108"/>
      <c r="M3" s="35"/>
      <c r="N3" s="53"/>
      <c r="O3" s="53"/>
      <c r="P3" s="53"/>
      <c r="Q3" s="53"/>
      <c r="R3" s="53"/>
    </row>
    <row r="4" spans="1:26" ht="33" customHeight="1">
      <c r="A4" s="612" t="s">
        <v>4967</v>
      </c>
      <c r="B4" s="612" t="s">
        <v>43</v>
      </c>
      <c r="C4" s="79">
        <v>1</v>
      </c>
      <c r="D4" s="628" t="s">
        <v>4968</v>
      </c>
      <c r="E4" s="60" t="s">
        <v>4969</v>
      </c>
      <c r="F4" s="59"/>
      <c r="G4" s="59"/>
      <c r="H4" s="60" t="s">
        <v>4970</v>
      </c>
      <c r="I4" s="60" t="s">
        <v>4971</v>
      </c>
      <c r="J4" s="61" t="s">
        <v>97</v>
      </c>
      <c r="K4" s="61"/>
      <c r="L4" s="62"/>
      <c r="M4" s="90"/>
      <c r="N4" s="64"/>
      <c r="O4" s="61"/>
      <c r="P4" s="65" t="s">
        <v>184</v>
      </c>
      <c r="Q4" s="61"/>
      <c r="R4" s="65"/>
      <c r="S4" s="66"/>
      <c r="T4" s="66"/>
      <c r="U4" s="66"/>
      <c r="V4" s="66"/>
      <c r="W4" s="66"/>
      <c r="X4" s="66"/>
      <c r="Y4" s="66"/>
      <c r="Z4" s="66"/>
    </row>
    <row r="5" spans="1:26" ht="16.5" customHeight="1">
      <c r="A5" s="553"/>
      <c r="B5" s="553"/>
      <c r="C5" s="79">
        <v>2</v>
      </c>
      <c r="D5" s="553"/>
      <c r="E5" s="60" t="s">
        <v>4972</v>
      </c>
      <c r="F5" s="59"/>
      <c r="G5" s="59"/>
      <c r="H5" s="60" t="s">
        <v>4973</v>
      </c>
      <c r="I5" s="60" t="s">
        <v>4974</v>
      </c>
      <c r="J5" s="61"/>
      <c r="K5" s="61"/>
      <c r="L5" s="62"/>
      <c r="M5" s="90"/>
      <c r="N5" s="64"/>
      <c r="O5" s="61"/>
      <c r="P5" s="65" t="s">
        <v>25</v>
      </c>
      <c r="Q5" s="61"/>
      <c r="R5" s="65"/>
      <c r="S5" s="100"/>
      <c r="T5" s="100"/>
      <c r="U5" s="100"/>
      <c r="V5" s="100"/>
      <c r="W5" s="100"/>
      <c r="X5" s="100"/>
      <c r="Y5" s="100"/>
      <c r="Z5" s="100"/>
    </row>
    <row r="6" spans="1:26" ht="16.5" customHeight="1">
      <c r="A6" s="553"/>
      <c r="B6" s="553"/>
      <c r="C6" s="79">
        <v>3</v>
      </c>
      <c r="D6" s="553"/>
      <c r="E6" s="60" t="s">
        <v>4975</v>
      </c>
      <c r="F6" s="59"/>
      <c r="G6" s="59"/>
      <c r="H6" s="60" t="s">
        <v>4976</v>
      </c>
      <c r="I6" s="60" t="s">
        <v>4977</v>
      </c>
      <c r="J6" s="61"/>
      <c r="K6" s="61"/>
      <c r="L6" s="62"/>
      <c r="M6" s="90"/>
      <c r="N6" s="64"/>
      <c r="O6" s="61"/>
      <c r="P6" s="65" t="s">
        <v>25</v>
      </c>
      <c r="Q6" s="61"/>
      <c r="R6" s="65"/>
      <c r="S6" s="100"/>
      <c r="T6" s="100"/>
      <c r="U6" s="100"/>
      <c r="V6" s="100"/>
      <c r="W6" s="100"/>
      <c r="X6" s="100"/>
      <c r="Y6" s="100"/>
      <c r="Z6" s="100"/>
    </row>
    <row r="7" spans="1:26" ht="16.5" customHeight="1">
      <c r="A7" s="553"/>
      <c r="B7" s="553"/>
      <c r="C7" s="79"/>
      <c r="D7" s="553"/>
      <c r="E7" s="60" t="s">
        <v>4978</v>
      </c>
      <c r="F7" s="59"/>
      <c r="G7" s="59"/>
      <c r="H7" s="60" t="s">
        <v>4979</v>
      </c>
      <c r="I7" s="60" t="s">
        <v>4977</v>
      </c>
      <c r="J7" s="61"/>
      <c r="K7" s="61"/>
      <c r="L7" s="62"/>
      <c r="M7" s="90"/>
      <c r="N7" s="64"/>
      <c r="O7" s="61"/>
      <c r="P7" s="65"/>
      <c r="Q7" s="61"/>
      <c r="R7" s="65"/>
      <c r="S7" s="100"/>
      <c r="T7" s="100"/>
      <c r="U7" s="100"/>
      <c r="V7" s="100"/>
      <c r="W7" s="100"/>
      <c r="X7" s="100"/>
      <c r="Y7" s="100"/>
      <c r="Z7" s="100"/>
    </row>
    <row r="8" spans="1:26" ht="16.5" customHeight="1">
      <c r="A8" s="553"/>
      <c r="B8" s="553"/>
      <c r="C8" s="79"/>
      <c r="D8" s="553"/>
      <c r="E8" s="60" t="s">
        <v>4980</v>
      </c>
      <c r="F8" s="59"/>
      <c r="G8" s="59"/>
      <c r="H8" s="60" t="s">
        <v>4981</v>
      </c>
      <c r="I8" s="60" t="s">
        <v>4977</v>
      </c>
      <c r="J8" s="61"/>
      <c r="K8" s="61"/>
      <c r="L8" s="62"/>
      <c r="M8" s="90"/>
      <c r="N8" s="64"/>
      <c r="O8" s="61"/>
      <c r="P8" s="65"/>
      <c r="Q8" s="61"/>
      <c r="R8" s="65"/>
      <c r="S8" s="100"/>
      <c r="T8" s="100"/>
      <c r="U8" s="100"/>
      <c r="V8" s="100"/>
      <c r="W8" s="100"/>
      <c r="X8" s="100"/>
      <c r="Y8" s="100"/>
      <c r="Z8" s="100"/>
    </row>
    <row r="9" spans="1:26" ht="16.5" customHeight="1">
      <c r="A9" s="553"/>
      <c r="B9" s="553"/>
      <c r="C9" s="79">
        <v>4</v>
      </c>
      <c r="D9" s="553"/>
      <c r="E9" s="60" t="s">
        <v>4982</v>
      </c>
      <c r="F9" s="59"/>
      <c r="G9" s="59"/>
      <c r="H9" s="60" t="s">
        <v>4983</v>
      </c>
      <c r="I9" s="60" t="s">
        <v>4984</v>
      </c>
      <c r="J9" s="61"/>
      <c r="K9" s="61"/>
      <c r="L9" s="62"/>
      <c r="M9" s="90"/>
      <c r="N9" s="64" t="s">
        <v>184</v>
      </c>
      <c r="O9" s="61"/>
      <c r="P9" s="65" t="s">
        <v>25</v>
      </c>
      <c r="Q9" s="61"/>
      <c r="R9" s="65"/>
      <c r="S9" s="100"/>
      <c r="T9" s="100"/>
      <c r="U9" s="100"/>
      <c r="V9" s="100"/>
      <c r="W9" s="100"/>
      <c r="X9" s="100"/>
      <c r="Y9" s="100"/>
      <c r="Z9" s="100"/>
    </row>
    <row r="10" spans="1:26" ht="16.5" customHeight="1">
      <c r="A10" s="553"/>
      <c r="B10" s="553"/>
      <c r="C10" s="79">
        <v>5</v>
      </c>
      <c r="D10" s="553"/>
      <c r="E10" s="60" t="s">
        <v>4985</v>
      </c>
      <c r="F10" s="59"/>
      <c r="G10" s="59"/>
      <c r="H10" s="60" t="s">
        <v>4986</v>
      </c>
      <c r="I10" s="60" t="s">
        <v>4987</v>
      </c>
      <c r="J10" s="61"/>
      <c r="K10" s="61"/>
      <c r="L10" s="62"/>
      <c r="M10" s="90"/>
      <c r="N10" s="64"/>
      <c r="O10" s="61"/>
      <c r="P10" s="65" t="s">
        <v>25</v>
      </c>
      <c r="Q10" s="61"/>
      <c r="R10" s="65"/>
      <c r="S10" s="100"/>
      <c r="T10" s="100"/>
      <c r="U10" s="100"/>
      <c r="V10" s="100"/>
      <c r="W10" s="100"/>
      <c r="X10" s="100"/>
      <c r="Y10" s="100"/>
      <c r="Z10" s="100"/>
    </row>
    <row r="11" spans="1:26" ht="16.5" customHeight="1">
      <c r="A11" s="553"/>
      <c r="B11" s="553"/>
      <c r="C11" s="79">
        <v>6</v>
      </c>
      <c r="D11" s="553"/>
      <c r="E11" s="60" t="s">
        <v>4988</v>
      </c>
      <c r="F11" s="59"/>
      <c r="G11" s="59"/>
      <c r="H11" s="60" t="s">
        <v>4986</v>
      </c>
      <c r="I11" s="60" t="s">
        <v>4989</v>
      </c>
      <c r="J11" s="61"/>
      <c r="K11" s="61"/>
      <c r="L11" s="62"/>
      <c r="M11" s="90"/>
      <c r="N11" s="64"/>
      <c r="O11" s="61"/>
      <c r="P11" s="65" t="s">
        <v>25</v>
      </c>
      <c r="Q11" s="61"/>
      <c r="R11" s="65"/>
      <c r="S11" s="100"/>
      <c r="T11" s="100"/>
      <c r="U11" s="100"/>
      <c r="V11" s="100"/>
      <c r="W11" s="100"/>
      <c r="X11" s="100"/>
      <c r="Y11" s="100"/>
      <c r="Z11" s="100"/>
    </row>
    <row r="12" spans="1:26" ht="16.5" customHeight="1">
      <c r="A12" s="554"/>
      <c r="B12" s="554"/>
      <c r="C12" s="79">
        <v>7</v>
      </c>
      <c r="D12" s="554"/>
      <c r="E12" s="98" t="s">
        <v>4990</v>
      </c>
      <c r="F12" s="96"/>
      <c r="G12" s="96"/>
      <c r="H12" s="98" t="s">
        <v>4986</v>
      </c>
      <c r="I12" s="98" t="s">
        <v>4991</v>
      </c>
      <c r="J12" s="61"/>
      <c r="K12" s="61"/>
      <c r="L12" s="62"/>
      <c r="M12" s="90"/>
      <c r="N12" s="64"/>
      <c r="O12" s="61"/>
      <c r="P12" s="65" t="s">
        <v>25</v>
      </c>
      <c r="Q12" s="61"/>
      <c r="R12" s="65"/>
      <c r="S12" s="100"/>
      <c r="T12" s="100"/>
      <c r="U12" s="100"/>
      <c r="V12" s="100"/>
      <c r="W12" s="100"/>
      <c r="X12" s="100"/>
      <c r="Y12" s="100"/>
      <c r="Z12" s="100"/>
    </row>
    <row r="13" spans="1:26" ht="16.5" customHeight="1">
      <c r="A13" s="52" t="s">
        <v>4992</v>
      </c>
      <c r="B13" s="53"/>
      <c r="C13" s="53"/>
      <c r="D13" s="54"/>
      <c r="E13" s="55"/>
      <c r="F13" s="56"/>
      <c r="G13" s="56"/>
      <c r="H13" s="54"/>
      <c r="I13" s="57"/>
      <c r="J13" s="53"/>
      <c r="K13" s="53"/>
      <c r="L13" s="108"/>
      <c r="M13" s="35"/>
      <c r="N13" s="53"/>
      <c r="O13" s="53"/>
      <c r="P13" s="53"/>
      <c r="Q13" s="53"/>
      <c r="R13" s="53"/>
    </row>
    <row r="14" spans="1:26" ht="16.5" customHeight="1">
      <c r="A14" s="624" t="s">
        <v>4993</v>
      </c>
      <c r="B14" s="612" t="s">
        <v>4994</v>
      </c>
      <c r="C14" s="79">
        <v>1</v>
      </c>
      <c r="D14" s="624" t="s">
        <v>4995</v>
      </c>
      <c r="E14" s="77" t="s">
        <v>4996</v>
      </c>
      <c r="F14" s="59" t="s">
        <v>180</v>
      </c>
      <c r="G14" s="59" t="s">
        <v>181</v>
      </c>
      <c r="H14" s="77" t="s">
        <v>549</v>
      </c>
      <c r="I14" s="60" t="s">
        <v>4997</v>
      </c>
      <c r="J14" s="61" t="s">
        <v>97</v>
      </c>
      <c r="K14" s="61"/>
      <c r="L14" s="83"/>
      <c r="M14" s="90"/>
      <c r="N14" s="64" t="s">
        <v>184</v>
      </c>
      <c r="O14" s="65" t="s">
        <v>184</v>
      </c>
      <c r="P14" s="65" t="s">
        <v>184</v>
      </c>
      <c r="Q14" s="61"/>
      <c r="R14" s="65"/>
      <c r="S14" s="100"/>
      <c r="T14" s="100"/>
      <c r="U14" s="100"/>
      <c r="V14" s="100"/>
      <c r="W14" s="100"/>
      <c r="X14" s="100"/>
      <c r="Y14" s="100"/>
      <c r="Z14" s="100"/>
    </row>
    <row r="15" spans="1:26" ht="16.5" customHeight="1">
      <c r="A15" s="553"/>
      <c r="B15" s="553"/>
      <c r="C15" s="79">
        <v>2</v>
      </c>
      <c r="D15" s="553"/>
      <c r="E15" s="77" t="s">
        <v>4998</v>
      </c>
      <c r="F15" s="59" t="s">
        <v>180</v>
      </c>
      <c r="G15" s="59" t="s">
        <v>181</v>
      </c>
      <c r="H15" s="60" t="s">
        <v>4999</v>
      </c>
      <c r="I15" s="60" t="s">
        <v>5000</v>
      </c>
      <c r="J15" s="61" t="s">
        <v>97</v>
      </c>
      <c r="K15" s="61"/>
      <c r="L15" s="83"/>
      <c r="M15" s="90"/>
      <c r="N15" s="64" t="s">
        <v>184</v>
      </c>
      <c r="O15" s="65" t="s">
        <v>184</v>
      </c>
      <c r="P15" s="65" t="s">
        <v>184</v>
      </c>
      <c r="Q15" s="61"/>
      <c r="R15" s="65"/>
      <c r="S15" s="100"/>
      <c r="T15" s="100"/>
      <c r="U15" s="100"/>
      <c r="V15" s="100"/>
      <c r="W15" s="100"/>
      <c r="X15" s="100"/>
      <c r="Y15" s="100"/>
      <c r="Z15" s="100"/>
    </row>
    <row r="16" spans="1:26" ht="16.5" customHeight="1">
      <c r="A16" s="553"/>
      <c r="B16" s="553"/>
      <c r="C16" s="79">
        <v>3</v>
      </c>
      <c r="D16" s="553"/>
      <c r="E16" s="77" t="s">
        <v>5001</v>
      </c>
      <c r="F16" s="59" t="s">
        <v>180</v>
      </c>
      <c r="G16" s="59" t="s">
        <v>181</v>
      </c>
      <c r="H16" s="60" t="s">
        <v>5002</v>
      </c>
      <c r="I16" s="60" t="s">
        <v>5003</v>
      </c>
      <c r="J16" s="61" t="s">
        <v>97</v>
      </c>
      <c r="K16" s="61"/>
      <c r="L16" s="83"/>
      <c r="M16" s="90"/>
      <c r="N16" s="64" t="s">
        <v>184</v>
      </c>
      <c r="O16" s="65" t="s">
        <v>184</v>
      </c>
      <c r="P16" s="65" t="s">
        <v>184</v>
      </c>
      <c r="Q16" s="61"/>
      <c r="R16" s="65"/>
      <c r="S16" s="100"/>
      <c r="T16" s="100"/>
      <c r="U16" s="100"/>
      <c r="V16" s="100"/>
      <c r="W16" s="100"/>
      <c r="X16" s="100"/>
      <c r="Y16" s="100"/>
      <c r="Z16" s="100"/>
    </row>
    <row r="17" spans="1:26" ht="37.5" customHeight="1">
      <c r="A17" s="553"/>
      <c r="B17" s="553"/>
      <c r="C17" s="79">
        <v>4</v>
      </c>
      <c r="D17" s="553"/>
      <c r="E17" s="77" t="s">
        <v>5004</v>
      </c>
      <c r="F17" s="59" t="s">
        <v>180</v>
      </c>
      <c r="G17" s="59" t="s">
        <v>181</v>
      </c>
      <c r="H17" s="60" t="s">
        <v>5005</v>
      </c>
      <c r="I17" s="60" t="s">
        <v>5006</v>
      </c>
      <c r="J17" s="61"/>
      <c r="K17" s="61"/>
      <c r="L17" s="638" t="s">
        <v>5007</v>
      </c>
      <c r="M17" s="90"/>
      <c r="N17" s="64" t="s">
        <v>184</v>
      </c>
      <c r="O17" s="65" t="s">
        <v>25</v>
      </c>
      <c r="P17" s="65" t="s">
        <v>25</v>
      </c>
      <c r="Q17" s="61"/>
      <c r="R17" s="65" t="s">
        <v>184</v>
      </c>
      <c r="S17" s="100"/>
      <c r="T17" s="100"/>
      <c r="U17" s="100"/>
      <c r="V17" s="100"/>
      <c r="W17" s="100"/>
      <c r="X17" s="100"/>
      <c r="Y17" s="100"/>
      <c r="Z17" s="100"/>
    </row>
    <row r="18" spans="1:26" ht="16.5" customHeight="1">
      <c r="A18" s="553"/>
      <c r="B18" s="553"/>
      <c r="C18" s="79">
        <v>5</v>
      </c>
      <c r="D18" s="553"/>
      <c r="E18" s="77" t="s">
        <v>5008</v>
      </c>
      <c r="F18" s="59" t="s">
        <v>180</v>
      </c>
      <c r="G18" s="59" t="s">
        <v>181</v>
      </c>
      <c r="H18" s="60" t="s">
        <v>5009</v>
      </c>
      <c r="I18" s="60" t="s">
        <v>5010</v>
      </c>
      <c r="J18" s="61"/>
      <c r="K18" s="61"/>
      <c r="L18" s="553"/>
      <c r="M18" s="90"/>
      <c r="N18" s="64" t="s">
        <v>184</v>
      </c>
      <c r="O18" s="65" t="s">
        <v>25</v>
      </c>
      <c r="P18" s="65" t="s">
        <v>25</v>
      </c>
      <c r="Q18" s="61"/>
      <c r="R18" s="65" t="s">
        <v>184</v>
      </c>
      <c r="S18" s="100"/>
      <c r="T18" s="100"/>
      <c r="U18" s="100"/>
      <c r="V18" s="100"/>
      <c r="W18" s="100"/>
      <c r="X18" s="100"/>
      <c r="Y18" s="100"/>
      <c r="Z18" s="100"/>
    </row>
    <row r="19" spans="1:26" ht="65.25" customHeight="1">
      <c r="A19" s="553"/>
      <c r="B19" s="553"/>
      <c r="C19" s="79">
        <v>6</v>
      </c>
      <c r="D19" s="553"/>
      <c r="E19" s="77" t="s">
        <v>5011</v>
      </c>
      <c r="F19" s="59" t="s">
        <v>180</v>
      </c>
      <c r="G19" s="59" t="s">
        <v>181</v>
      </c>
      <c r="H19" s="60" t="s">
        <v>5012</v>
      </c>
      <c r="I19" s="60" t="s">
        <v>5013</v>
      </c>
      <c r="J19" s="61"/>
      <c r="K19" s="229"/>
      <c r="L19" s="554"/>
      <c r="M19" s="230"/>
      <c r="N19" s="64"/>
      <c r="O19" s="65" t="s">
        <v>25</v>
      </c>
      <c r="P19" s="65" t="s">
        <v>25</v>
      </c>
      <c r="Q19" s="231"/>
      <c r="R19" s="65" t="s">
        <v>184</v>
      </c>
      <c r="S19" s="232"/>
      <c r="T19" s="232"/>
      <c r="U19" s="232"/>
      <c r="V19" s="232"/>
      <c r="W19" s="232"/>
      <c r="X19" s="232"/>
      <c r="Y19" s="232"/>
      <c r="Z19" s="232"/>
    </row>
    <row r="20" spans="1:26" ht="16.5" customHeight="1">
      <c r="A20" s="553"/>
      <c r="B20" s="553"/>
      <c r="C20" s="79">
        <v>7</v>
      </c>
      <c r="D20" s="553"/>
      <c r="E20" s="77" t="s">
        <v>5014</v>
      </c>
      <c r="F20" s="59" t="s">
        <v>180</v>
      </c>
      <c r="G20" s="59" t="s">
        <v>181</v>
      </c>
      <c r="H20" s="60" t="s">
        <v>5015</v>
      </c>
      <c r="I20" s="60" t="s">
        <v>5016</v>
      </c>
      <c r="J20" s="61" t="s">
        <v>97</v>
      </c>
      <c r="K20" s="61"/>
      <c r="L20" s="83"/>
      <c r="M20" s="90"/>
      <c r="N20" s="64" t="s">
        <v>184</v>
      </c>
      <c r="O20" s="65" t="s">
        <v>184</v>
      </c>
      <c r="P20" s="65" t="s">
        <v>184</v>
      </c>
      <c r="Q20" s="61"/>
      <c r="R20" s="65"/>
      <c r="S20" s="100"/>
      <c r="T20" s="100"/>
      <c r="U20" s="100"/>
      <c r="V20" s="100"/>
      <c r="W20" s="100"/>
      <c r="X20" s="100"/>
      <c r="Y20" s="100"/>
      <c r="Z20" s="100"/>
    </row>
    <row r="21" spans="1:26" ht="16.5" customHeight="1">
      <c r="A21" s="553"/>
      <c r="B21" s="553"/>
      <c r="C21" s="79">
        <v>8</v>
      </c>
      <c r="D21" s="553"/>
      <c r="E21" s="89" t="s">
        <v>5017</v>
      </c>
      <c r="F21" s="69" t="s">
        <v>180</v>
      </c>
      <c r="G21" s="69" t="s">
        <v>181</v>
      </c>
      <c r="H21" s="70" t="s">
        <v>5018</v>
      </c>
      <c r="I21" s="70" t="s">
        <v>5019</v>
      </c>
      <c r="J21" s="61"/>
      <c r="K21" s="229"/>
      <c r="L21" s="229"/>
      <c r="M21" s="230"/>
      <c r="N21" s="64"/>
      <c r="O21" s="65" t="s">
        <v>25</v>
      </c>
      <c r="P21" s="65" t="s">
        <v>25</v>
      </c>
      <c r="Q21" s="231"/>
      <c r="R21" s="65"/>
      <c r="S21" s="232"/>
      <c r="T21" s="232"/>
      <c r="U21" s="232"/>
      <c r="V21" s="232"/>
      <c r="W21" s="232"/>
      <c r="X21" s="232"/>
      <c r="Y21" s="232"/>
      <c r="Z21" s="232"/>
    </row>
    <row r="22" spans="1:26" ht="16.5" customHeight="1">
      <c r="A22" s="553"/>
      <c r="B22" s="553"/>
      <c r="C22" s="79">
        <v>9</v>
      </c>
      <c r="D22" s="553"/>
      <c r="E22" s="77" t="s">
        <v>5020</v>
      </c>
      <c r="F22" s="59" t="s">
        <v>180</v>
      </c>
      <c r="G22" s="59" t="s">
        <v>181</v>
      </c>
      <c r="H22" s="60" t="s">
        <v>5021</v>
      </c>
      <c r="I22" s="60" t="s">
        <v>5022</v>
      </c>
      <c r="J22" s="61"/>
      <c r="K22" s="61"/>
      <c r="L22" s="83"/>
      <c r="M22" s="90"/>
      <c r="N22" s="64" t="s">
        <v>184</v>
      </c>
      <c r="O22" s="65" t="s">
        <v>25</v>
      </c>
      <c r="P22" s="65" t="s">
        <v>25</v>
      </c>
      <c r="Q22" s="61"/>
      <c r="R22" s="65"/>
      <c r="S22" s="100"/>
      <c r="T22" s="100"/>
      <c r="U22" s="100"/>
      <c r="V22" s="100"/>
      <c r="W22" s="100"/>
      <c r="X22" s="100"/>
      <c r="Y22" s="100"/>
      <c r="Z22" s="100"/>
    </row>
    <row r="23" spans="1:26" ht="16.5" customHeight="1">
      <c r="A23" s="553"/>
      <c r="B23" s="553"/>
      <c r="C23" s="79">
        <v>10</v>
      </c>
      <c r="D23" s="553"/>
      <c r="E23" s="105" t="s">
        <v>5023</v>
      </c>
      <c r="F23" s="96" t="s">
        <v>180</v>
      </c>
      <c r="G23" s="96" t="s">
        <v>181</v>
      </c>
      <c r="H23" s="98" t="s">
        <v>5024</v>
      </c>
      <c r="I23" s="98" t="s">
        <v>5022</v>
      </c>
      <c r="J23" s="61"/>
      <c r="K23" s="61"/>
      <c r="L23" s="83"/>
      <c r="M23" s="233"/>
      <c r="N23" s="64"/>
      <c r="O23" s="65" t="s">
        <v>25</v>
      </c>
      <c r="P23" s="65" t="s">
        <v>25</v>
      </c>
      <c r="Q23" s="61"/>
      <c r="R23" s="65"/>
      <c r="S23" s="234"/>
      <c r="T23" s="234"/>
      <c r="U23" s="234"/>
      <c r="V23" s="234"/>
      <c r="W23" s="234"/>
      <c r="X23" s="234"/>
      <c r="Y23" s="234"/>
      <c r="Z23" s="234"/>
    </row>
    <row r="24" spans="1:26" ht="16.5" customHeight="1">
      <c r="A24" s="617"/>
      <c r="B24" s="617"/>
      <c r="C24" s="500">
        <v>11</v>
      </c>
      <c r="D24" s="617"/>
      <c r="E24" s="519" t="s">
        <v>5025</v>
      </c>
      <c r="F24" s="500" t="s">
        <v>180</v>
      </c>
      <c r="G24" s="500" t="s">
        <v>181</v>
      </c>
      <c r="H24" s="509" t="s">
        <v>5026</v>
      </c>
      <c r="I24" s="60" t="s">
        <v>5022</v>
      </c>
      <c r="J24" s="61"/>
      <c r="K24" s="61"/>
      <c r="L24" s="83"/>
      <c r="M24" s="90"/>
      <c r="N24" s="64"/>
      <c r="O24" s="65" t="s">
        <v>25</v>
      </c>
      <c r="P24" s="65" t="s">
        <v>25</v>
      </c>
      <c r="Q24" s="61" t="s">
        <v>136</v>
      </c>
      <c r="R24" s="65"/>
      <c r="S24" s="100"/>
      <c r="T24" s="100"/>
      <c r="U24" s="100"/>
      <c r="V24" s="100"/>
      <c r="W24" s="100"/>
      <c r="X24" s="100"/>
      <c r="Y24" s="100"/>
      <c r="Z24" s="100"/>
    </row>
    <row r="25" spans="1:26" ht="16.5" customHeight="1">
      <c r="A25" s="554"/>
      <c r="B25" s="554"/>
      <c r="C25" s="79">
        <v>12</v>
      </c>
      <c r="D25" s="554"/>
      <c r="E25" s="77" t="s">
        <v>5027</v>
      </c>
      <c r="F25" s="59" t="s">
        <v>180</v>
      </c>
      <c r="G25" s="59" t="s">
        <v>181</v>
      </c>
      <c r="H25" s="77" t="s">
        <v>5028</v>
      </c>
      <c r="I25" s="60" t="s">
        <v>5029</v>
      </c>
      <c r="J25" s="61"/>
      <c r="K25" s="61"/>
      <c r="L25" s="83"/>
      <c r="M25" s="90"/>
      <c r="N25" s="64" t="s">
        <v>184</v>
      </c>
      <c r="O25" s="65" t="s">
        <v>25</v>
      </c>
      <c r="P25" s="65" t="s">
        <v>25</v>
      </c>
      <c r="Q25" s="61"/>
      <c r="R25" s="65"/>
      <c r="S25" s="100"/>
      <c r="T25" s="100"/>
      <c r="U25" s="100"/>
      <c r="V25" s="100"/>
      <c r="W25" s="100"/>
      <c r="X25" s="100"/>
      <c r="Y25" s="100"/>
      <c r="Z25" s="100"/>
    </row>
    <row r="26" spans="1:26" ht="16.5" customHeight="1">
      <c r="A26" s="620" t="s">
        <v>5030</v>
      </c>
      <c r="B26" s="632" t="s">
        <v>5031</v>
      </c>
      <c r="C26" s="41">
        <v>1</v>
      </c>
      <c r="D26" s="620" t="s">
        <v>5032</v>
      </c>
      <c r="E26" s="70" t="s">
        <v>5033</v>
      </c>
      <c r="F26" s="59"/>
      <c r="G26" s="59"/>
      <c r="H26" s="60" t="s">
        <v>5034</v>
      </c>
      <c r="I26" s="60" t="s">
        <v>5035</v>
      </c>
      <c r="J26" s="61" t="s">
        <v>97</v>
      </c>
      <c r="K26" s="93"/>
      <c r="L26" s="62"/>
      <c r="M26" s="63"/>
      <c r="N26" s="64" t="s">
        <v>184</v>
      </c>
      <c r="O26" s="61"/>
      <c r="P26" s="65" t="s">
        <v>184</v>
      </c>
      <c r="Q26" s="61"/>
      <c r="R26" s="65"/>
      <c r="S26" s="100"/>
      <c r="T26" s="100"/>
      <c r="U26" s="100"/>
      <c r="V26" s="100"/>
      <c r="W26" s="100"/>
      <c r="X26" s="100"/>
      <c r="Y26" s="100"/>
      <c r="Z26" s="100"/>
    </row>
    <row r="27" spans="1:26" ht="16.5" customHeight="1">
      <c r="A27" s="553"/>
      <c r="B27" s="553"/>
      <c r="C27" s="41">
        <v>2</v>
      </c>
      <c r="D27" s="553"/>
      <c r="E27" s="70" t="s">
        <v>5036</v>
      </c>
      <c r="F27" s="59"/>
      <c r="G27" s="59"/>
      <c r="H27" s="60" t="s">
        <v>5037</v>
      </c>
      <c r="I27" s="60" t="s">
        <v>5038</v>
      </c>
      <c r="J27" s="61"/>
      <c r="K27" s="93"/>
      <c r="L27" s="62"/>
      <c r="M27" s="63"/>
      <c r="N27" s="64"/>
      <c r="O27" s="61"/>
      <c r="P27" s="65" t="s">
        <v>25</v>
      </c>
      <c r="Q27" s="61"/>
      <c r="R27" s="65"/>
      <c r="S27" s="100"/>
      <c r="T27" s="100"/>
      <c r="U27" s="100"/>
      <c r="V27" s="100"/>
      <c r="W27" s="100"/>
      <c r="X27" s="100"/>
      <c r="Y27" s="100"/>
      <c r="Z27" s="100"/>
    </row>
    <row r="28" spans="1:26" ht="16.5" customHeight="1">
      <c r="A28" s="553"/>
      <c r="B28" s="553"/>
      <c r="C28" s="41">
        <v>3</v>
      </c>
      <c r="D28" s="553"/>
      <c r="E28" s="70" t="s">
        <v>5039</v>
      </c>
      <c r="F28" s="59"/>
      <c r="G28" s="59"/>
      <c r="H28" s="60" t="s">
        <v>5040</v>
      </c>
      <c r="I28" s="60" t="s">
        <v>5041</v>
      </c>
      <c r="J28" s="61"/>
      <c r="K28" s="93"/>
      <c r="L28" s="62"/>
      <c r="M28" s="63"/>
      <c r="N28" s="64"/>
      <c r="O28" s="61"/>
      <c r="P28" s="65" t="s">
        <v>25</v>
      </c>
      <c r="Q28" s="61"/>
      <c r="R28" s="65"/>
      <c r="S28" s="100"/>
      <c r="T28" s="100"/>
      <c r="U28" s="100"/>
      <c r="V28" s="100"/>
      <c r="W28" s="100"/>
      <c r="X28" s="100"/>
      <c r="Y28" s="100"/>
      <c r="Z28" s="100"/>
    </row>
    <row r="29" spans="1:26" ht="16.5" customHeight="1">
      <c r="A29" s="553"/>
      <c r="B29" s="553"/>
      <c r="C29" s="41">
        <v>4</v>
      </c>
      <c r="D29" s="553"/>
      <c r="E29" s="70" t="s">
        <v>5042</v>
      </c>
      <c r="F29" s="59"/>
      <c r="G29" s="59"/>
      <c r="H29" s="60" t="s">
        <v>5043</v>
      </c>
      <c r="I29" s="60" t="s">
        <v>5044</v>
      </c>
      <c r="J29" s="61"/>
      <c r="K29" s="93"/>
      <c r="L29" s="62"/>
      <c r="M29" s="63"/>
      <c r="N29" s="64"/>
      <c r="O29" s="61"/>
      <c r="P29" s="65" t="s">
        <v>25</v>
      </c>
      <c r="Q29" s="61"/>
      <c r="R29" s="65"/>
      <c r="S29" s="100"/>
      <c r="T29" s="100"/>
      <c r="U29" s="100"/>
      <c r="V29" s="100"/>
      <c r="W29" s="100"/>
      <c r="X29" s="100"/>
      <c r="Y29" s="100"/>
      <c r="Z29" s="100"/>
    </row>
    <row r="30" spans="1:26" ht="16.5" customHeight="1">
      <c r="A30" s="553"/>
      <c r="B30" s="553"/>
      <c r="C30" s="41">
        <v>5</v>
      </c>
      <c r="D30" s="553"/>
      <c r="E30" s="70" t="s">
        <v>5045</v>
      </c>
      <c r="F30" s="59"/>
      <c r="G30" s="59"/>
      <c r="H30" s="60" t="s">
        <v>5046</v>
      </c>
      <c r="I30" s="60" t="s">
        <v>5047</v>
      </c>
      <c r="J30" s="61"/>
      <c r="K30" s="93"/>
      <c r="L30" s="62"/>
      <c r="M30" s="63"/>
      <c r="N30" s="64"/>
      <c r="O30" s="61"/>
      <c r="P30" s="65" t="s">
        <v>25</v>
      </c>
      <c r="Q30" s="61"/>
      <c r="R30" s="65"/>
      <c r="S30" s="100"/>
      <c r="T30" s="100"/>
      <c r="U30" s="100"/>
      <c r="V30" s="100"/>
      <c r="W30" s="100"/>
      <c r="X30" s="100"/>
      <c r="Y30" s="100"/>
      <c r="Z30" s="100"/>
    </row>
    <row r="31" spans="1:26" ht="16.5" customHeight="1">
      <c r="A31" s="553"/>
      <c r="B31" s="553"/>
      <c r="C31" s="41">
        <v>6</v>
      </c>
      <c r="D31" s="553"/>
      <c r="E31" s="70" t="s">
        <v>5048</v>
      </c>
      <c r="F31" s="59"/>
      <c r="G31" s="59"/>
      <c r="H31" s="60" t="s">
        <v>5049</v>
      </c>
      <c r="I31" s="60" t="s">
        <v>5050</v>
      </c>
      <c r="J31" s="61"/>
      <c r="K31" s="93"/>
      <c r="L31" s="62"/>
      <c r="M31" s="63"/>
      <c r="N31" s="64"/>
      <c r="O31" s="61"/>
      <c r="P31" s="65" t="s">
        <v>25</v>
      </c>
      <c r="Q31" s="61"/>
      <c r="R31" s="65"/>
      <c r="S31" s="100"/>
      <c r="T31" s="100"/>
      <c r="U31" s="100"/>
      <c r="V31" s="100"/>
      <c r="W31" s="100"/>
      <c r="X31" s="100"/>
      <c r="Y31" s="100"/>
      <c r="Z31" s="100"/>
    </row>
    <row r="32" spans="1:26" ht="16.5" customHeight="1">
      <c r="A32" s="553"/>
      <c r="B32" s="553"/>
      <c r="C32" s="41">
        <v>7</v>
      </c>
      <c r="D32" s="553"/>
      <c r="E32" s="70" t="s">
        <v>5051</v>
      </c>
      <c r="F32" s="59"/>
      <c r="G32" s="59"/>
      <c r="H32" s="60" t="s">
        <v>5052</v>
      </c>
      <c r="I32" s="60" t="s">
        <v>5053</v>
      </c>
      <c r="J32" s="61"/>
      <c r="K32" s="93"/>
      <c r="L32" s="62"/>
      <c r="M32" s="63"/>
      <c r="N32" s="64"/>
      <c r="O32" s="61"/>
      <c r="P32" s="65" t="s">
        <v>25</v>
      </c>
      <c r="Q32" s="61"/>
      <c r="R32" s="65"/>
      <c r="S32" s="100"/>
      <c r="T32" s="100"/>
      <c r="U32" s="100"/>
      <c r="V32" s="100"/>
      <c r="W32" s="100"/>
      <c r="X32" s="100"/>
      <c r="Y32" s="100"/>
      <c r="Z32" s="100"/>
    </row>
    <row r="33" spans="1:26" ht="16.5" customHeight="1">
      <c r="A33" s="553"/>
      <c r="B33" s="553"/>
      <c r="C33" s="41">
        <v>8</v>
      </c>
      <c r="D33" s="553"/>
      <c r="E33" s="70" t="s">
        <v>5054</v>
      </c>
      <c r="F33" s="59"/>
      <c r="G33" s="59"/>
      <c r="H33" s="60" t="s">
        <v>5055</v>
      </c>
      <c r="I33" s="60" t="s">
        <v>5056</v>
      </c>
      <c r="J33" s="61"/>
      <c r="K33" s="93"/>
      <c r="L33" s="62"/>
      <c r="M33" s="63"/>
      <c r="N33" s="64"/>
      <c r="O33" s="61"/>
      <c r="P33" s="65" t="s">
        <v>25</v>
      </c>
      <c r="Q33" s="61"/>
      <c r="R33" s="65"/>
      <c r="S33" s="100"/>
      <c r="T33" s="100"/>
      <c r="U33" s="100"/>
      <c r="V33" s="100"/>
      <c r="W33" s="100"/>
      <c r="X33" s="100"/>
      <c r="Y33" s="100"/>
      <c r="Z33" s="100"/>
    </row>
    <row r="34" spans="1:26" ht="16.5" customHeight="1">
      <c r="A34" s="553"/>
      <c r="B34" s="553"/>
      <c r="C34" s="41">
        <v>9</v>
      </c>
      <c r="D34" s="553"/>
      <c r="E34" s="70" t="s">
        <v>5057</v>
      </c>
      <c r="F34" s="59"/>
      <c r="G34" s="59"/>
      <c r="H34" s="60" t="s">
        <v>5058</v>
      </c>
      <c r="I34" s="60" t="s">
        <v>5059</v>
      </c>
      <c r="J34" s="61" t="s">
        <v>97</v>
      </c>
      <c r="K34" s="93"/>
      <c r="L34" s="62"/>
      <c r="M34" s="63"/>
      <c r="N34" s="64" t="s">
        <v>184</v>
      </c>
      <c r="O34" s="61"/>
      <c r="P34" s="65" t="s">
        <v>184</v>
      </c>
      <c r="Q34" s="61"/>
      <c r="R34" s="65"/>
      <c r="S34" s="100"/>
      <c r="T34" s="100"/>
      <c r="U34" s="100"/>
      <c r="V34" s="100"/>
      <c r="W34" s="100"/>
      <c r="X34" s="100"/>
      <c r="Y34" s="100"/>
      <c r="Z34" s="100"/>
    </row>
    <row r="35" spans="1:26" ht="16.5" customHeight="1">
      <c r="A35" s="554"/>
      <c r="B35" s="554"/>
      <c r="C35" s="41">
        <v>10</v>
      </c>
      <c r="D35" s="554"/>
      <c r="E35" s="70" t="s">
        <v>5042</v>
      </c>
      <c r="F35" s="59"/>
      <c r="G35" s="59"/>
      <c r="H35" s="60" t="s">
        <v>5060</v>
      </c>
      <c r="I35" s="60" t="s">
        <v>5061</v>
      </c>
      <c r="J35" s="61"/>
      <c r="K35" s="93"/>
      <c r="L35" s="62"/>
      <c r="M35" s="63"/>
      <c r="N35" s="64" t="s">
        <v>184</v>
      </c>
      <c r="O35" s="61"/>
      <c r="P35" s="65" t="s">
        <v>25</v>
      </c>
      <c r="Q35" s="61"/>
      <c r="R35" s="65"/>
      <c r="S35" s="100"/>
      <c r="T35" s="100"/>
      <c r="U35" s="100"/>
      <c r="V35" s="100"/>
      <c r="W35" s="100"/>
      <c r="X35" s="100"/>
      <c r="Y35" s="100"/>
      <c r="Z35" s="100"/>
    </row>
    <row r="36" spans="1:26" ht="16.5" customHeight="1">
      <c r="A36" s="52" t="s">
        <v>5062</v>
      </c>
      <c r="B36" s="53"/>
      <c r="C36" s="53"/>
      <c r="D36" s="54"/>
      <c r="E36" s="55"/>
      <c r="F36" s="56"/>
      <c r="G36" s="56"/>
      <c r="H36" s="54"/>
      <c r="I36" s="57"/>
      <c r="J36" s="53"/>
      <c r="K36" s="53"/>
      <c r="L36" s="108"/>
      <c r="M36" s="35"/>
      <c r="N36" s="53"/>
      <c r="O36" s="53"/>
      <c r="P36" s="53"/>
      <c r="Q36" s="53"/>
      <c r="R36" s="53"/>
    </row>
    <row r="37" spans="1:26" ht="17.25" customHeight="1">
      <c r="A37" s="611" t="s">
        <v>5063</v>
      </c>
      <c r="B37" s="612" t="s">
        <v>5064</v>
      </c>
      <c r="C37" s="41">
        <v>1</v>
      </c>
      <c r="D37" s="620" t="s">
        <v>5065</v>
      </c>
      <c r="E37" s="89" t="s">
        <v>5066</v>
      </c>
      <c r="F37" s="69" t="s">
        <v>180</v>
      </c>
      <c r="G37" s="69" t="s">
        <v>181</v>
      </c>
      <c r="H37" s="89" t="s">
        <v>4986</v>
      </c>
      <c r="I37" s="70" t="s">
        <v>5067</v>
      </c>
      <c r="J37" s="61" t="s">
        <v>97</v>
      </c>
      <c r="K37" s="61"/>
      <c r="L37" s="83"/>
      <c r="M37" s="90"/>
      <c r="N37" s="64"/>
      <c r="O37" s="65" t="s">
        <v>184</v>
      </c>
      <c r="P37" s="65" t="s">
        <v>184</v>
      </c>
      <c r="Q37" s="61"/>
      <c r="R37" s="65"/>
      <c r="S37" s="100"/>
      <c r="T37" s="100"/>
      <c r="U37" s="100"/>
      <c r="V37" s="100"/>
      <c r="W37" s="100"/>
      <c r="X37" s="100"/>
      <c r="Y37" s="100"/>
      <c r="Z37" s="100"/>
    </row>
    <row r="38" spans="1:26" ht="16.5" customHeight="1">
      <c r="A38" s="553"/>
      <c r="B38" s="553"/>
      <c r="C38" s="41">
        <v>2</v>
      </c>
      <c r="D38" s="553"/>
      <c r="E38" s="631" t="s">
        <v>5068</v>
      </c>
      <c r="F38" s="636" t="s">
        <v>180</v>
      </c>
      <c r="G38" s="636" t="s">
        <v>181</v>
      </c>
      <c r="H38" s="89" t="s">
        <v>5069</v>
      </c>
      <c r="I38" s="70" t="s">
        <v>5070</v>
      </c>
      <c r="J38" s="61"/>
      <c r="K38" s="61"/>
      <c r="L38" s="83"/>
      <c r="M38" s="90"/>
      <c r="N38" s="64"/>
      <c r="O38" s="65" t="s">
        <v>25</v>
      </c>
      <c r="P38" s="65" t="s">
        <v>25</v>
      </c>
      <c r="Q38" s="61"/>
      <c r="R38" s="65"/>
      <c r="S38" s="100"/>
      <c r="T38" s="100"/>
      <c r="U38" s="100"/>
      <c r="V38" s="100"/>
      <c r="W38" s="100"/>
      <c r="X38" s="100"/>
      <c r="Y38" s="100"/>
      <c r="Z38" s="100"/>
    </row>
    <row r="39" spans="1:26" ht="16.5" customHeight="1">
      <c r="A39" s="553"/>
      <c r="B39" s="553"/>
      <c r="C39" s="41">
        <v>3</v>
      </c>
      <c r="D39" s="553"/>
      <c r="E39" s="553"/>
      <c r="F39" s="553"/>
      <c r="G39" s="553"/>
      <c r="H39" s="89" t="s">
        <v>5071</v>
      </c>
      <c r="I39" s="70" t="s">
        <v>5070</v>
      </c>
      <c r="J39" s="61"/>
      <c r="K39" s="61"/>
      <c r="L39" s="83"/>
      <c r="M39" s="90"/>
      <c r="N39" s="64"/>
      <c r="O39" s="65" t="s">
        <v>25</v>
      </c>
      <c r="P39" s="65" t="s">
        <v>25</v>
      </c>
      <c r="Q39" s="61"/>
      <c r="R39" s="65"/>
      <c r="S39" s="100"/>
      <c r="T39" s="100"/>
      <c r="U39" s="100"/>
      <c r="V39" s="100"/>
      <c r="W39" s="100"/>
      <c r="X39" s="100"/>
      <c r="Y39" s="100"/>
      <c r="Z39" s="100"/>
    </row>
    <row r="40" spans="1:26" ht="16.5" customHeight="1">
      <c r="A40" s="553"/>
      <c r="B40" s="553"/>
      <c r="C40" s="41">
        <v>4</v>
      </c>
      <c r="D40" s="553"/>
      <c r="E40" s="553"/>
      <c r="F40" s="553"/>
      <c r="G40" s="553"/>
      <c r="H40" s="89" t="s">
        <v>5072</v>
      </c>
      <c r="I40" s="70" t="s">
        <v>5070</v>
      </c>
      <c r="J40" s="61"/>
      <c r="K40" s="61"/>
      <c r="L40" s="83"/>
      <c r="M40" s="90"/>
      <c r="N40" s="64"/>
      <c r="O40" s="65" t="s">
        <v>25</v>
      </c>
      <c r="P40" s="65" t="s">
        <v>25</v>
      </c>
      <c r="Q40" s="61"/>
      <c r="R40" s="65"/>
      <c r="S40" s="100"/>
      <c r="T40" s="100"/>
      <c r="U40" s="100"/>
      <c r="V40" s="100"/>
      <c r="W40" s="100"/>
      <c r="X40" s="100"/>
      <c r="Y40" s="100"/>
      <c r="Z40" s="100"/>
    </row>
    <row r="41" spans="1:26" ht="16.5" customHeight="1">
      <c r="A41" s="553"/>
      <c r="B41" s="553"/>
      <c r="C41" s="41">
        <v>5</v>
      </c>
      <c r="D41" s="553"/>
      <c r="E41" s="553"/>
      <c r="F41" s="553"/>
      <c r="G41" s="553"/>
      <c r="H41" s="89" t="s">
        <v>5073</v>
      </c>
      <c r="I41" s="70" t="s">
        <v>5070</v>
      </c>
      <c r="J41" s="61"/>
      <c r="K41" s="61"/>
      <c r="L41" s="83"/>
      <c r="M41" s="90"/>
      <c r="N41" s="64"/>
      <c r="O41" s="65" t="s">
        <v>25</v>
      </c>
      <c r="P41" s="65" t="s">
        <v>25</v>
      </c>
      <c r="Q41" s="61"/>
      <c r="R41" s="65"/>
      <c r="S41" s="100"/>
      <c r="T41" s="100"/>
      <c r="U41" s="100"/>
      <c r="V41" s="100"/>
      <c r="W41" s="100"/>
      <c r="X41" s="100"/>
      <c r="Y41" s="100"/>
      <c r="Z41" s="100"/>
    </row>
    <row r="42" spans="1:26" ht="16.5" customHeight="1">
      <c r="A42" s="553"/>
      <c r="B42" s="553"/>
      <c r="C42" s="41">
        <v>6</v>
      </c>
      <c r="D42" s="553"/>
      <c r="E42" s="553"/>
      <c r="F42" s="553"/>
      <c r="G42" s="553"/>
      <c r="H42" s="89" t="s">
        <v>5074</v>
      </c>
      <c r="I42" s="70" t="s">
        <v>5070</v>
      </c>
      <c r="J42" s="61"/>
      <c r="K42" s="61"/>
      <c r="L42" s="83"/>
      <c r="M42" s="90"/>
      <c r="N42" s="64"/>
      <c r="O42" s="65" t="s">
        <v>25</v>
      </c>
      <c r="P42" s="65" t="s">
        <v>25</v>
      </c>
      <c r="Q42" s="61"/>
      <c r="R42" s="65"/>
      <c r="S42" s="100"/>
      <c r="T42" s="100"/>
      <c r="U42" s="100"/>
      <c r="V42" s="100"/>
      <c r="W42" s="100"/>
      <c r="X42" s="100"/>
      <c r="Y42" s="100"/>
      <c r="Z42" s="100"/>
    </row>
    <row r="43" spans="1:26" ht="16.5" customHeight="1">
      <c r="A43" s="553"/>
      <c r="B43" s="553"/>
      <c r="C43" s="41">
        <v>7</v>
      </c>
      <c r="D43" s="553"/>
      <c r="E43" s="553"/>
      <c r="F43" s="553"/>
      <c r="G43" s="553"/>
      <c r="H43" s="89" t="s">
        <v>5075</v>
      </c>
      <c r="I43" s="70" t="s">
        <v>5070</v>
      </c>
      <c r="J43" s="61" t="s">
        <v>97</v>
      </c>
      <c r="K43" s="61"/>
      <c r="L43" s="83"/>
      <c r="M43" s="90"/>
      <c r="N43" s="64"/>
      <c r="O43" s="65" t="s">
        <v>184</v>
      </c>
      <c r="P43" s="65" t="s">
        <v>184</v>
      </c>
      <c r="Q43" s="61"/>
      <c r="R43" s="65"/>
      <c r="S43" s="100"/>
      <c r="T43" s="100"/>
      <c r="U43" s="100"/>
      <c r="V43" s="100"/>
      <c r="W43" s="100"/>
      <c r="X43" s="100"/>
      <c r="Y43" s="100"/>
      <c r="Z43" s="100"/>
    </row>
    <row r="44" spans="1:26" ht="16.5" customHeight="1">
      <c r="A44" s="553"/>
      <c r="B44" s="553"/>
      <c r="C44" s="41">
        <v>8</v>
      </c>
      <c r="D44" s="553"/>
      <c r="E44" s="553"/>
      <c r="F44" s="553"/>
      <c r="G44" s="553"/>
      <c r="H44" s="89" t="s">
        <v>5076</v>
      </c>
      <c r="I44" s="70" t="s">
        <v>5070</v>
      </c>
      <c r="J44" s="61"/>
      <c r="K44" s="61"/>
      <c r="L44" s="83"/>
      <c r="M44" s="90"/>
      <c r="N44" s="64"/>
      <c r="O44" s="65" t="s">
        <v>25</v>
      </c>
      <c r="P44" s="65" t="s">
        <v>25</v>
      </c>
      <c r="Q44" s="61"/>
      <c r="R44" s="65"/>
      <c r="S44" s="100"/>
      <c r="T44" s="100"/>
      <c r="U44" s="100"/>
      <c r="V44" s="100"/>
      <c r="W44" s="100"/>
      <c r="X44" s="100"/>
      <c r="Y44" s="100"/>
      <c r="Z44" s="100"/>
    </row>
    <row r="45" spans="1:26" ht="16.5" customHeight="1">
      <c r="A45" s="553"/>
      <c r="B45" s="553"/>
      <c r="C45" s="41">
        <v>9</v>
      </c>
      <c r="D45" s="553"/>
      <c r="E45" s="554"/>
      <c r="F45" s="554"/>
      <c r="G45" s="554"/>
      <c r="H45" s="89" t="s">
        <v>5077</v>
      </c>
      <c r="I45" s="70" t="s">
        <v>5070</v>
      </c>
      <c r="J45" s="61"/>
      <c r="K45" s="61"/>
      <c r="L45" s="83"/>
      <c r="M45" s="90"/>
      <c r="N45" s="64"/>
      <c r="O45" s="65" t="s">
        <v>25</v>
      </c>
      <c r="P45" s="65" t="s">
        <v>25</v>
      </c>
      <c r="Q45" s="61"/>
      <c r="R45" s="65"/>
      <c r="S45" s="100"/>
      <c r="T45" s="100"/>
      <c r="U45" s="100"/>
      <c r="V45" s="100"/>
      <c r="W45" s="100"/>
      <c r="X45" s="100"/>
      <c r="Y45" s="100"/>
      <c r="Z45" s="100"/>
    </row>
    <row r="46" spans="1:26" ht="16.5" customHeight="1">
      <c r="A46" s="553"/>
      <c r="B46" s="553"/>
      <c r="C46" s="41">
        <v>10</v>
      </c>
      <c r="D46" s="553"/>
      <c r="E46" s="89" t="s">
        <v>5078</v>
      </c>
      <c r="F46" s="69" t="s">
        <v>180</v>
      </c>
      <c r="G46" s="69" t="s">
        <v>181</v>
      </c>
      <c r="H46" s="89" t="s">
        <v>5079</v>
      </c>
      <c r="I46" s="70" t="s">
        <v>5080</v>
      </c>
      <c r="J46" s="61" t="s">
        <v>97</v>
      </c>
      <c r="K46" s="61"/>
      <c r="L46" s="83"/>
      <c r="M46" s="90"/>
      <c r="N46" s="64" t="s">
        <v>184</v>
      </c>
      <c r="O46" s="65" t="s">
        <v>184</v>
      </c>
      <c r="P46" s="65" t="s">
        <v>184</v>
      </c>
      <c r="Q46" s="61"/>
      <c r="R46" s="65"/>
      <c r="S46" s="100"/>
      <c r="T46" s="100"/>
      <c r="U46" s="100"/>
      <c r="V46" s="100"/>
      <c r="W46" s="100"/>
      <c r="X46" s="100"/>
      <c r="Y46" s="100"/>
      <c r="Z46" s="100"/>
    </row>
    <row r="47" spans="1:26" ht="16.5" customHeight="1">
      <c r="A47" s="553"/>
      <c r="B47" s="553"/>
      <c r="C47" s="41">
        <v>11</v>
      </c>
      <c r="D47" s="553"/>
      <c r="E47" s="89" t="s">
        <v>422</v>
      </c>
      <c r="F47" s="69" t="s">
        <v>180</v>
      </c>
      <c r="G47" s="69" t="s">
        <v>181</v>
      </c>
      <c r="H47" s="89" t="s">
        <v>5081</v>
      </c>
      <c r="I47" s="70" t="s">
        <v>5082</v>
      </c>
      <c r="J47" s="61" t="s">
        <v>97</v>
      </c>
      <c r="K47" s="61"/>
      <c r="L47" s="83"/>
      <c r="M47" s="90"/>
      <c r="N47" s="64" t="s">
        <v>184</v>
      </c>
      <c r="O47" s="65" t="s">
        <v>184</v>
      </c>
      <c r="P47" s="65" t="s">
        <v>184</v>
      </c>
      <c r="Q47" s="61"/>
      <c r="R47" s="65"/>
      <c r="S47" s="100"/>
      <c r="T47" s="100"/>
      <c r="U47" s="100"/>
      <c r="V47" s="100"/>
      <c r="W47" s="100"/>
      <c r="X47" s="100"/>
      <c r="Y47" s="100"/>
      <c r="Z47" s="100"/>
    </row>
    <row r="48" spans="1:26" ht="16.5" customHeight="1">
      <c r="A48" s="553"/>
      <c r="B48" s="553"/>
      <c r="C48" s="41">
        <v>12</v>
      </c>
      <c r="D48" s="553"/>
      <c r="E48" s="89" t="s">
        <v>5083</v>
      </c>
      <c r="F48" s="69" t="s">
        <v>180</v>
      </c>
      <c r="G48" s="69" t="s">
        <v>181</v>
      </c>
      <c r="H48" s="89" t="s">
        <v>5009</v>
      </c>
      <c r="I48" s="70" t="s">
        <v>5084</v>
      </c>
      <c r="J48" s="61"/>
      <c r="K48" s="61"/>
      <c r="L48" s="83"/>
      <c r="M48" s="90"/>
      <c r="N48" s="64" t="s">
        <v>184</v>
      </c>
      <c r="O48" s="65" t="s">
        <v>25</v>
      </c>
      <c r="P48" s="65" t="s">
        <v>25</v>
      </c>
      <c r="Q48" s="61"/>
      <c r="R48" s="65"/>
      <c r="S48" s="100"/>
      <c r="T48" s="100"/>
      <c r="U48" s="100"/>
      <c r="V48" s="100"/>
      <c r="W48" s="100"/>
      <c r="X48" s="100"/>
      <c r="Y48" s="100"/>
      <c r="Z48" s="100"/>
    </row>
    <row r="49" spans="1:26" ht="16.5" customHeight="1">
      <c r="A49" s="553"/>
      <c r="B49" s="553"/>
      <c r="C49" s="41">
        <v>13</v>
      </c>
      <c r="D49" s="553"/>
      <c r="E49" s="89" t="s">
        <v>5085</v>
      </c>
      <c r="F49" s="69" t="s">
        <v>180</v>
      </c>
      <c r="G49" s="69" t="s">
        <v>181</v>
      </c>
      <c r="H49" s="89" t="s">
        <v>5086</v>
      </c>
      <c r="I49" s="70" t="s">
        <v>5087</v>
      </c>
      <c r="J49" s="61" t="s">
        <v>97</v>
      </c>
      <c r="K49" s="61"/>
      <c r="L49" s="83"/>
      <c r="M49" s="90"/>
      <c r="N49" s="64"/>
      <c r="O49" s="65" t="s">
        <v>184</v>
      </c>
      <c r="P49" s="65" t="s">
        <v>184</v>
      </c>
      <c r="Q49" s="61"/>
      <c r="R49" s="65"/>
      <c r="S49" s="100"/>
      <c r="T49" s="100"/>
      <c r="U49" s="100"/>
      <c r="V49" s="100"/>
      <c r="W49" s="100"/>
      <c r="X49" s="100"/>
      <c r="Y49" s="100"/>
      <c r="Z49" s="100"/>
    </row>
    <row r="50" spans="1:26" ht="16.5" customHeight="1">
      <c r="A50" s="553"/>
      <c r="B50" s="553"/>
      <c r="C50" s="41">
        <v>14</v>
      </c>
      <c r="D50" s="553"/>
      <c r="E50" s="89" t="s">
        <v>5088</v>
      </c>
      <c r="F50" s="69" t="s">
        <v>180</v>
      </c>
      <c r="G50" s="69" t="s">
        <v>181</v>
      </c>
      <c r="H50" s="89" t="s">
        <v>5089</v>
      </c>
      <c r="I50" s="70" t="s">
        <v>5090</v>
      </c>
      <c r="J50" s="61" t="s">
        <v>97</v>
      </c>
      <c r="K50" s="61"/>
      <c r="L50" s="83"/>
      <c r="M50" s="90"/>
      <c r="N50" s="64"/>
      <c r="O50" s="65" t="s">
        <v>184</v>
      </c>
      <c r="P50" s="65" t="s">
        <v>184</v>
      </c>
      <c r="Q50" s="61"/>
      <c r="R50" s="65"/>
      <c r="S50" s="100"/>
      <c r="T50" s="100"/>
      <c r="U50" s="100"/>
      <c r="V50" s="100"/>
      <c r="W50" s="100"/>
      <c r="X50" s="100"/>
      <c r="Y50" s="100"/>
      <c r="Z50" s="100"/>
    </row>
    <row r="51" spans="1:26" ht="16.5" customHeight="1">
      <c r="A51" s="553"/>
      <c r="B51" s="553"/>
      <c r="C51" s="41">
        <v>15</v>
      </c>
      <c r="D51" s="553"/>
      <c r="E51" s="89" t="s">
        <v>5091</v>
      </c>
      <c r="F51" s="69"/>
      <c r="G51" s="69"/>
      <c r="H51" s="89" t="s">
        <v>5092</v>
      </c>
      <c r="I51" s="70" t="s">
        <v>5093</v>
      </c>
      <c r="J51" s="61"/>
      <c r="K51" s="61"/>
      <c r="L51" s="83"/>
      <c r="M51" s="90"/>
      <c r="N51" s="64"/>
      <c r="O51" s="65" t="s">
        <v>25</v>
      </c>
      <c r="P51" s="65" t="s">
        <v>25</v>
      </c>
      <c r="Q51" s="61"/>
      <c r="R51" s="65"/>
      <c r="S51" s="100"/>
      <c r="T51" s="100"/>
      <c r="U51" s="100"/>
      <c r="V51" s="100"/>
      <c r="W51" s="100"/>
      <c r="X51" s="100"/>
      <c r="Y51" s="100"/>
      <c r="Z51" s="100"/>
    </row>
    <row r="52" spans="1:26" ht="16.5" customHeight="1">
      <c r="A52" s="553"/>
      <c r="B52" s="553"/>
      <c r="C52" s="235">
        <v>16</v>
      </c>
      <c r="D52" s="553"/>
      <c r="E52" s="236" t="s">
        <v>959</v>
      </c>
      <c r="F52" s="235" t="s">
        <v>180</v>
      </c>
      <c r="G52" s="235" t="s">
        <v>181</v>
      </c>
      <c r="H52" s="236" t="s">
        <v>5094</v>
      </c>
      <c r="I52" s="70" t="s">
        <v>5067</v>
      </c>
      <c r="J52" s="61" t="s">
        <v>97</v>
      </c>
      <c r="K52" s="61"/>
      <c r="L52" s="83"/>
      <c r="M52" s="90"/>
      <c r="N52" s="64"/>
      <c r="O52" s="65" t="s">
        <v>184</v>
      </c>
      <c r="P52" s="65" t="s">
        <v>184</v>
      </c>
      <c r="Q52" s="61" t="s">
        <v>128</v>
      </c>
      <c r="R52" s="65"/>
      <c r="S52" s="100"/>
      <c r="T52" s="100"/>
      <c r="U52" s="100"/>
      <c r="V52" s="100"/>
      <c r="W52" s="100"/>
      <c r="X52" s="100"/>
      <c r="Y52" s="100"/>
      <c r="Z52" s="100"/>
    </row>
    <row r="53" spans="1:26" ht="16.5" customHeight="1">
      <c r="A53" s="553"/>
      <c r="B53" s="553"/>
      <c r="C53" s="41">
        <v>17</v>
      </c>
      <c r="D53" s="553"/>
      <c r="E53" s="89" t="s">
        <v>5095</v>
      </c>
      <c r="F53" s="69" t="s">
        <v>180</v>
      </c>
      <c r="G53" s="69" t="s">
        <v>181</v>
      </c>
      <c r="H53" s="89" t="s">
        <v>4986</v>
      </c>
      <c r="I53" s="70" t="s">
        <v>5096</v>
      </c>
      <c r="J53" s="61"/>
      <c r="K53" s="61"/>
      <c r="L53" s="83"/>
      <c r="M53" s="90"/>
      <c r="N53" s="64"/>
      <c r="O53" s="65" t="s">
        <v>25</v>
      </c>
      <c r="P53" s="65" t="s">
        <v>25</v>
      </c>
      <c r="Q53" s="61"/>
      <c r="R53" s="65"/>
      <c r="S53" s="100"/>
      <c r="T53" s="100"/>
      <c r="U53" s="100"/>
      <c r="V53" s="100"/>
      <c r="W53" s="100"/>
      <c r="X53" s="100"/>
      <c r="Y53" s="100"/>
      <c r="Z53" s="100"/>
    </row>
    <row r="54" spans="1:26" ht="16.5" customHeight="1">
      <c r="A54" s="553"/>
      <c r="B54" s="553"/>
      <c r="C54" s="41">
        <v>18</v>
      </c>
      <c r="D54" s="553"/>
      <c r="E54" s="89" t="s">
        <v>5097</v>
      </c>
      <c r="F54" s="69" t="s">
        <v>180</v>
      </c>
      <c r="G54" s="69" t="s">
        <v>181</v>
      </c>
      <c r="H54" s="89" t="s">
        <v>4986</v>
      </c>
      <c r="I54" s="70" t="s">
        <v>5098</v>
      </c>
      <c r="J54" s="61"/>
      <c r="K54" s="61"/>
      <c r="L54" s="83"/>
      <c r="M54" s="90"/>
      <c r="N54" s="64"/>
      <c r="O54" s="65" t="s">
        <v>25</v>
      </c>
      <c r="P54" s="65" t="s">
        <v>25</v>
      </c>
      <c r="Q54" s="61"/>
      <c r="R54" s="65"/>
      <c r="S54" s="100"/>
      <c r="T54" s="100"/>
      <c r="U54" s="100"/>
      <c r="V54" s="100"/>
      <c r="W54" s="100"/>
      <c r="X54" s="100"/>
      <c r="Y54" s="100"/>
      <c r="Z54" s="100"/>
    </row>
    <row r="55" spans="1:26" ht="16.5" customHeight="1">
      <c r="A55" s="618"/>
      <c r="B55" s="618"/>
      <c r="C55" s="493">
        <v>19</v>
      </c>
      <c r="D55" s="618"/>
      <c r="E55" s="517" t="s">
        <v>5099</v>
      </c>
      <c r="F55" s="493" t="s">
        <v>180</v>
      </c>
      <c r="G55" s="493" t="s">
        <v>181</v>
      </c>
      <c r="H55" s="517" t="s">
        <v>5100</v>
      </c>
      <c r="I55" s="70" t="s">
        <v>5101</v>
      </c>
      <c r="J55" s="61"/>
      <c r="K55" s="61"/>
      <c r="L55" s="83"/>
      <c r="M55" s="90"/>
      <c r="N55" s="64"/>
      <c r="O55" s="65" t="s">
        <v>25</v>
      </c>
      <c r="P55" s="65" t="s">
        <v>25</v>
      </c>
      <c r="Q55" s="61" t="s">
        <v>136</v>
      </c>
      <c r="R55" s="65"/>
      <c r="S55" s="100"/>
      <c r="T55" s="100"/>
      <c r="U55" s="100"/>
      <c r="V55" s="100"/>
      <c r="W55" s="100"/>
      <c r="X55" s="100"/>
      <c r="Y55" s="100"/>
      <c r="Z55" s="100"/>
    </row>
    <row r="56" spans="1:26" ht="16.5" customHeight="1">
      <c r="A56" s="52" t="s">
        <v>5102</v>
      </c>
      <c r="B56" s="53"/>
      <c r="C56" s="53"/>
      <c r="D56" s="54"/>
      <c r="E56" s="55"/>
      <c r="F56" s="56"/>
      <c r="G56" s="56"/>
      <c r="H56" s="54"/>
      <c r="I56" s="57"/>
      <c r="J56" s="53"/>
      <c r="K56" s="53"/>
      <c r="L56" s="108"/>
      <c r="M56" s="35"/>
      <c r="N56" s="53"/>
      <c r="O56" s="53"/>
      <c r="P56" s="53"/>
      <c r="Q56" s="53"/>
      <c r="R56" s="53"/>
    </row>
    <row r="57" spans="1:26" ht="16.5" customHeight="1">
      <c r="A57" s="631" t="s">
        <v>5103</v>
      </c>
      <c r="B57" s="636" t="s">
        <v>5104</v>
      </c>
      <c r="C57" s="41">
        <v>1</v>
      </c>
      <c r="D57" s="631" t="s">
        <v>5105</v>
      </c>
      <c r="E57" s="70" t="s">
        <v>5106</v>
      </c>
      <c r="F57" s="69" t="s">
        <v>180</v>
      </c>
      <c r="G57" s="69" t="s">
        <v>398</v>
      </c>
      <c r="H57" s="70" t="s">
        <v>5107</v>
      </c>
      <c r="I57" s="70" t="s">
        <v>5108</v>
      </c>
      <c r="J57" s="61" t="s">
        <v>97</v>
      </c>
      <c r="K57" s="93"/>
      <c r="L57" s="62"/>
      <c r="M57" s="90"/>
      <c r="N57" s="64" t="s">
        <v>184</v>
      </c>
      <c r="O57" s="65" t="s">
        <v>184</v>
      </c>
      <c r="P57" s="65" t="s">
        <v>184</v>
      </c>
      <c r="Q57" s="61"/>
      <c r="R57" s="65"/>
      <c r="S57" s="66"/>
      <c r="T57" s="66"/>
      <c r="U57" s="66"/>
      <c r="V57" s="66"/>
      <c r="W57" s="66"/>
      <c r="X57" s="66"/>
      <c r="Y57" s="66"/>
      <c r="Z57" s="66"/>
    </row>
    <row r="58" spans="1:26" ht="16.5" customHeight="1">
      <c r="A58" s="553"/>
      <c r="B58" s="553"/>
      <c r="C58" s="41">
        <v>2</v>
      </c>
      <c r="D58" s="553"/>
      <c r="E58" s="89" t="s">
        <v>5109</v>
      </c>
      <c r="F58" s="69" t="s">
        <v>180</v>
      </c>
      <c r="G58" s="69" t="s">
        <v>181</v>
      </c>
      <c r="H58" s="70" t="s">
        <v>5110</v>
      </c>
      <c r="I58" s="70" t="s">
        <v>5111</v>
      </c>
      <c r="J58" s="61" t="s">
        <v>97</v>
      </c>
      <c r="K58" s="93"/>
      <c r="L58" s="62"/>
      <c r="M58" s="90"/>
      <c r="N58" s="64" t="s">
        <v>184</v>
      </c>
      <c r="O58" s="65" t="s">
        <v>184</v>
      </c>
      <c r="P58" s="65" t="s">
        <v>184</v>
      </c>
      <c r="Q58" s="61"/>
      <c r="R58" s="65"/>
      <c r="S58" s="66"/>
      <c r="T58" s="66"/>
      <c r="U58" s="66"/>
      <c r="V58" s="66"/>
      <c r="W58" s="66"/>
      <c r="X58" s="66"/>
      <c r="Y58" s="66"/>
      <c r="Z58" s="66"/>
    </row>
    <row r="59" spans="1:26" ht="82.5" customHeight="1">
      <c r="A59" s="553"/>
      <c r="B59" s="553"/>
      <c r="C59" s="41">
        <v>3</v>
      </c>
      <c r="D59" s="553"/>
      <c r="E59" s="675" t="s">
        <v>5112</v>
      </c>
      <c r="F59" s="69" t="s">
        <v>180</v>
      </c>
      <c r="G59" s="69" t="s">
        <v>181</v>
      </c>
      <c r="H59" s="70" t="s">
        <v>5113</v>
      </c>
      <c r="I59" s="70" t="s">
        <v>5114</v>
      </c>
      <c r="J59" s="61" t="s">
        <v>97</v>
      </c>
      <c r="K59" s="93"/>
      <c r="L59" s="62"/>
      <c r="M59" s="90"/>
      <c r="N59" s="64"/>
      <c r="O59" s="65" t="s">
        <v>184</v>
      </c>
      <c r="P59" s="65" t="s">
        <v>184</v>
      </c>
      <c r="Q59" s="61" t="s">
        <v>137</v>
      </c>
      <c r="R59" s="65"/>
      <c r="S59" s="66"/>
      <c r="T59" s="66"/>
      <c r="U59" s="66"/>
      <c r="V59" s="66"/>
      <c r="W59" s="66"/>
      <c r="X59" s="66"/>
      <c r="Y59" s="66"/>
      <c r="Z59" s="66"/>
    </row>
    <row r="60" spans="1:26" ht="16.5" customHeight="1">
      <c r="A60" s="553"/>
      <c r="B60" s="553"/>
      <c r="C60" s="41">
        <v>4</v>
      </c>
      <c r="D60" s="553"/>
      <c r="E60" s="554"/>
      <c r="F60" s="69" t="s">
        <v>180</v>
      </c>
      <c r="G60" s="69" t="s">
        <v>398</v>
      </c>
      <c r="H60" s="70" t="s">
        <v>5115</v>
      </c>
      <c r="I60" s="70" t="s">
        <v>5116</v>
      </c>
      <c r="J60" s="61" t="s">
        <v>97</v>
      </c>
      <c r="K60" s="93"/>
      <c r="L60" s="62"/>
      <c r="M60" s="90"/>
      <c r="N60" s="64"/>
      <c r="O60" s="65" t="s">
        <v>184</v>
      </c>
      <c r="P60" s="65" t="s">
        <v>184</v>
      </c>
      <c r="Q60" s="61" t="s">
        <v>137</v>
      </c>
      <c r="R60" s="65"/>
      <c r="S60" s="66"/>
      <c r="T60" s="66"/>
      <c r="U60" s="66"/>
      <c r="V60" s="66"/>
      <c r="W60" s="66"/>
      <c r="X60" s="66"/>
      <c r="Y60" s="66"/>
      <c r="Z60" s="66"/>
    </row>
    <row r="61" spans="1:26" ht="16.5" customHeight="1">
      <c r="A61" s="553"/>
      <c r="B61" s="553"/>
      <c r="C61" s="41">
        <v>5</v>
      </c>
      <c r="D61" s="553"/>
      <c r="E61" s="89" t="s">
        <v>5117</v>
      </c>
      <c r="F61" s="69" t="s">
        <v>180</v>
      </c>
      <c r="G61" s="69" t="s">
        <v>181</v>
      </c>
      <c r="H61" s="70" t="s">
        <v>5118</v>
      </c>
      <c r="I61" s="70" t="s">
        <v>5119</v>
      </c>
      <c r="J61" s="61" t="s">
        <v>97</v>
      </c>
      <c r="K61" s="93"/>
      <c r="L61" s="62"/>
      <c r="M61" s="90"/>
      <c r="N61" s="64"/>
      <c r="O61" s="65" t="s">
        <v>25</v>
      </c>
      <c r="P61" s="65" t="s">
        <v>184</v>
      </c>
      <c r="Q61" s="61" t="s">
        <v>137</v>
      </c>
      <c r="R61" s="65"/>
      <c r="S61" s="66"/>
      <c r="T61" s="66"/>
      <c r="U61" s="66"/>
      <c r="V61" s="66"/>
      <c r="W61" s="66"/>
      <c r="X61" s="66"/>
      <c r="Y61" s="66"/>
      <c r="Z61" s="66"/>
    </row>
    <row r="62" spans="1:26" ht="16.5" customHeight="1">
      <c r="A62" s="617"/>
      <c r="B62" s="617"/>
      <c r="C62" s="493">
        <v>6</v>
      </c>
      <c r="D62" s="617"/>
      <c r="E62" s="517" t="s">
        <v>5120</v>
      </c>
      <c r="F62" s="493" t="s">
        <v>180</v>
      </c>
      <c r="G62" s="493" t="s">
        <v>181</v>
      </c>
      <c r="H62" s="507" t="s">
        <v>5121</v>
      </c>
      <c r="I62" s="70" t="s">
        <v>5119</v>
      </c>
      <c r="J62" s="61"/>
      <c r="K62" s="93"/>
      <c r="L62" s="62"/>
      <c r="M62" s="90"/>
      <c r="N62" s="64"/>
      <c r="O62" s="65" t="s">
        <v>184</v>
      </c>
      <c r="P62" s="65" t="s">
        <v>184</v>
      </c>
      <c r="Q62" s="61" t="s">
        <v>138</v>
      </c>
      <c r="R62" s="65"/>
      <c r="S62" s="66"/>
      <c r="T62" s="66"/>
      <c r="U62" s="66"/>
      <c r="V62" s="66"/>
      <c r="W62" s="66"/>
      <c r="X62" s="66"/>
      <c r="Y62" s="66"/>
      <c r="Z62" s="66"/>
    </row>
    <row r="63" spans="1:26" ht="16.5" customHeight="1">
      <c r="A63" s="553"/>
      <c r="B63" s="553"/>
      <c r="C63" s="41">
        <v>7</v>
      </c>
      <c r="D63" s="553"/>
      <c r="E63" s="675" t="s">
        <v>5122</v>
      </c>
      <c r="F63" s="636" t="s">
        <v>180</v>
      </c>
      <c r="G63" s="69" t="s">
        <v>398</v>
      </c>
      <c r="H63" s="70" t="s">
        <v>5123</v>
      </c>
      <c r="I63" s="70" t="s">
        <v>5124</v>
      </c>
      <c r="J63" s="61" t="s">
        <v>97</v>
      </c>
      <c r="K63" s="93"/>
      <c r="L63" s="62"/>
      <c r="M63" s="90"/>
      <c r="N63" s="64"/>
      <c r="O63" s="65" t="s">
        <v>25</v>
      </c>
      <c r="P63" s="65" t="s">
        <v>184</v>
      </c>
      <c r="Q63" s="61" t="s">
        <v>137</v>
      </c>
      <c r="R63" s="65"/>
      <c r="S63" s="66"/>
      <c r="T63" s="66"/>
      <c r="U63" s="66"/>
      <c r="V63" s="66"/>
      <c r="W63" s="66"/>
      <c r="X63" s="66"/>
      <c r="Y63" s="66"/>
      <c r="Z63" s="66"/>
    </row>
    <row r="64" spans="1:26" ht="16.5" customHeight="1">
      <c r="A64" s="553"/>
      <c r="B64" s="553"/>
      <c r="C64" s="41">
        <v>8</v>
      </c>
      <c r="D64" s="553"/>
      <c r="E64" s="554"/>
      <c r="F64" s="554"/>
      <c r="G64" s="69" t="s">
        <v>181</v>
      </c>
      <c r="H64" s="70" t="s">
        <v>5125</v>
      </c>
      <c r="I64" s="70" t="s">
        <v>5124</v>
      </c>
      <c r="J64" s="61" t="s">
        <v>97</v>
      </c>
      <c r="K64" s="93"/>
      <c r="L64" s="62"/>
      <c r="M64" s="90"/>
      <c r="N64" s="64"/>
      <c r="O64" s="65" t="s">
        <v>25</v>
      </c>
      <c r="P64" s="65" t="s">
        <v>184</v>
      </c>
      <c r="Q64" s="61" t="s">
        <v>137</v>
      </c>
      <c r="R64" s="65"/>
      <c r="S64" s="66"/>
      <c r="T64" s="66"/>
      <c r="U64" s="66"/>
      <c r="V64" s="66"/>
      <c r="W64" s="66"/>
      <c r="X64" s="66"/>
      <c r="Y64" s="66"/>
      <c r="Z64" s="66"/>
    </row>
    <row r="65" spans="1:26" ht="16.5" customHeight="1">
      <c r="A65" s="52" t="s">
        <v>5126</v>
      </c>
      <c r="B65" s="53"/>
      <c r="C65" s="53"/>
      <c r="D65" s="54"/>
      <c r="E65" s="55"/>
      <c r="F65" s="56"/>
      <c r="G65" s="56"/>
      <c r="H65" s="54"/>
      <c r="I65" s="57"/>
      <c r="J65" s="53"/>
      <c r="K65" s="53"/>
      <c r="L65" s="108"/>
      <c r="M65" s="35"/>
      <c r="N65" s="108"/>
      <c r="O65" s="53"/>
      <c r="P65" s="53"/>
      <c r="Q65" s="53"/>
      <c r="R65" s="53"/>
    </row>
    <row r="66" spans="1:26" ht="16.5" customHeight="1">
      <c r="A66" s="614" t="s">
        <v>5127</v>
      </c>
      <c r="B66" s="615" t="s">
        <v>5128</v>
      </c>
      <c r="C66" s="79">
        <v>1</v>
      </c>
      <c r="D66" s="614" t="s">
        <v>5127</v>
      </c>
      <c r="E66" s="77" t="s">
        <v>5129</v>
      </c>
      <c r="F66" s="59" t="s">
        <v>180</v>
      </c>
      <c r="G66" s="59" t="s">
        <v>181</v>
      </c>
      <c r="H66" s="60" t="s">
        <v>5130</v>
      </c>
      <c r="I66" s="77" t="s">
        <v>5131</v>
      </c>
      <c r="J66" s="61" t="s">
        <v>97</v>
      </c>
      <c r="K66" s="93"/>
      <c r="L66" s="62"/>
      <c r="M66" s="90"/>
      <c r="N66" s="64"/>
      <c r="O66" s="65" t="s">
        <v>184</v>
      </c>
      <c r="P66" s="65" t="s">
        <v>184</v>
      </c>
      <c r="Q66" s="61"/>
      <c r="R66" s="65"/>
      <c r="S66" s="100"/>
      <c r="T66" s="100"/>
      <c r="U66" s="100"/>
      <c r="V66" s="100"/>
      <c r="W66" s="100"/>
      <c r="X66" s="100"/>
      <c r="Y66" s="100"/>
      <c r="Z66" s="100"/>
    </row>
    <row r="67" spans="1:26" ht="16.5" customHeight="1">
      <c r="A67" s="553"/>
      <c r="B67" s="553"/>
      <c r="C67" s="79">
        <v>2</v>
      </c>
      <c r="D67" s="553"/>
      <c r="E67" s="77" t="s">
        <v>5132</v>
      </c>
      <c r="F67" s="59" t="s">
        <v>180</v>
      </c>
      <c r="G67" s="59" t="s">
        <v>398</v>
      </c>
      <c r="H67" s="60" t="s">
        <v>5133</v>
      </c>
      <c r="I67" s="77" t="s">
        <v>5134</v>
      </c>
      <c r="J67" s="61" t="s">
        <v>97</v>
      </c>
      <c r="K67" s="93"/>
      <c r="L67" s="62"/>
      <c r="M67" s="90"/>
      <c r="N67" s="64"/>
      <c r="O67" s="65" t="s">
        <v>184</v>
      </c>
      <c r="P67" s="65" t="s">
        <v>184</v>
      </c>
      <c r="Q67" s="61"/>
      <c r="R67" s="65"/>
      <c r="S67" s="100"/>
      <c r="T67" s="100"/>
      <c r="U67" s="100"/>
      <c r="V67" s="100"/>
      <c r="W67" s="100"/>
      <c r="X67" s="100"/>
      <c r="Y67" s="100"/>
      <c r="Z67" s="100"/>
    </row>
    <row r="68" spans="1:26" ht="16.5" customHeight="1">
      <c r="A68" s="553"/>
      <c r="B68" s="553"/>
      <c r="C68" s="79">
        <v>3</v>
      </c>
      <c r="D68" s="553"/>
      <c r="E68" s="77" t="s">
        <v>5135</v>
      </c>
      <c r="F68" s="59" t="s">
        <v>180</v>
      </c>
      <c r="G68" s="59" t="s">
        <v>398</v>
      </c>
      <c r="H68" s="60" t="s">
        <v>5136</v>
      </c>
      <c r="I68" s="77" t="s">
        <v>5137</v>
      </c>
      <c r="J68" s="61" t="s">
        <v>97</v>
      </c>
      <c r="K68" s="93"/>
      <c r="L68" s="62"/>
      <c r="M68" s="90"/>
      <c r="N68" s="64"/>
      <c r="O68" s="180"/>
      <c r="P68" s="65" t="s">
        <v>184</v>
      </c>
      <c r="Q68" s="61"/>
      <c r="R68" s="65"/>
      <c r="S68" s="100"/>
      <c r="T68" s="100"/>
      <c r="U68" s="100"/>
      <c r="V68" s="100"/>
      <c r="W68" s="100"/>
      <c r="X68" s="100"/>
      <c r="Y68" s="100"/>
      <c r="Z68" s="100"/>
    </row>
    <row r="69" spans="1:26" ht="16.5" customHeight="1">
      <c r="A69" s="554"/>
      <c r="B69" s="554"/>
      <c r="C69" s="79">
        <v>4</v>
      </c>
      <c r="D69" s="554"/>
      <c r="E69" s="77" t="s">
        <v>5138</v>
      </c>
      <c r="F69" s="59" t="s">
        <v>180</v>
      </c>
      <c r="G69" s="59" t="s">
        <v>398</v>
      </c>
      <c r="H69" s="60" t="s">
        <v>5139</v>
      </c>
      <c r="I69" s="77" t="s">
        <v>5140</v>
      </c>
      <c r="J69" s="61" t="s">
        <v>97</v>
      </c>
      <c r="K69" s="93"/>
      <c r="L69" s="62"/>
      <c r="M69" s="90"/>
      <c r="N69" s="64"/>
      <c r="O69" s="180"/>
      <c r="P69" s="65" t="s">
        <v>184</v>
      </c>
      <c r="Q69" s="61"/>
      <c r="R69" s="65"/>
      <c r="S69" s="100"/>
      <c r="T69" s="100"/>
      <c r="U69" s="100"/>
      <c r="V69" s="100"/>
      <c r="W69" s="100"/>
      <c r="X69" s="100"/>
      <c r="Y69" s="100"/>
      <c r="Z69" s="100"/>
    </row>
    <row r="70" spans="1:26" ht="16.5" customHeight="1">
      <c r="A70" s="52" t="s">
        <v>5141</v>
      </c>
      <c r="B70" s="53"/>
      <c r="C70" s="53"/>
      <c r="D70" s="54"/>
      <c r="E70" s="55"/>
      <c r="F70" s="56"/>
      <c r="G70" s="56"/>
      <c r="H70" s="54"/>
      <c r="I70" s="57"/>
      <c r="J70" s="53"/>
      <c r="K70" s="53"/>
      <c r="L70" s="108"/>
      <c r="M70" s="35"/>
      <c r="N70" s="108"/>
      <c r="O70" s="53"/>
      <c r="P70" s="53"/>
      <c r="Q70" s="53"/>
      <c r="R70" s="53"/>
    </row>
    <row r="71" spans="1:26" ht="16.5" customHeight="1">
      <c r="A71" s="611" t="s">
        <v>5142</v>
      </c>
      <c r="B71" s="612" t="s">
        <v>5143</v>
      </c>
      <c r="C71" s="139">
        <v>1</v>
      </c>
      <c r="D71" s="626" t="s">
        <v>5144</v>
      </c>
      <c r="E71" s="626" t="s">
        <v>5145</v>
      </c>
      <c r="F71" s="628" t="s">
        <v>180</v>
      </c>
      <c r="G71" s="628" t="s">
        <v>181</v>
      </c>
      <c r="H71" s="98" t="s">
        <v>5146</v>
      </c>
      <c r="I71" s="98" t="s">
        <v>191</v>
      </c>
      <c r="J71" s="61" t="s">
        <v>97</v>
      </c>
      <c r="K71" s="62"/>
      <c r="L71" s="62"/>
      <c r="M71" s="63"/>
      <c r="N71" s="64" t="s">
        <v>184</v>
      </c>
      <c r="O71" s="61"/>
      <c r="P71" s="65" t="s">
        <v>184</v>
      </c>
      <c r="Q71" s="61"/>
      <c r="R71" s="65"/>
      <c r="S71" s="66"/>
      <c r="T71" s="66"/>
      <c r="U71" s="66"/>
      <c r="V71" s="66"/>
      <c r="W71" s="66"/>
      <c r="X71" s="66"/>
      <c r="Y71" s="66"/>
      <c r="Z71" s="66"/>
    </row>
    <row r="72" spans="1:26" ht="16.5" customHeight="1">
      <c r="A72" s="553"/>
      <c r="B72" s="553"/>
      <c r="C72" s="139">
        <v>2</v>
      </c>
      <c r="D72" s="553"/>
      <c r="E72" s="554"/>
      <c r="F72" s="554"/>
      <c r="G72" s="554"/>
      <c r="H72" s="98" t="s">
        <v>5147</v>
      </c>
      <c r="I72" s="98" t="s">
        <v>324</v>
      </c>
      <c r="J72" s="61" t="s">
        <v>97</v>
      </c>
      <c r="K72" s="62"/>
      <c r="L72" s="62"/>
      <c r="M72" s="63"/>
      <c r="N72" s="64" t="s">
        <v>184</v>
      </c>
      <c r="O72" s="61"/>
      <c r="P72" s="65" t="s">
        <v>184</v>
      </c>
      <c r="Q72" s="61"/>
      <c r="R72" s="65"/>
      <c r="S72" s="66"/>
      <c r="T72" s="66"/>
      <c r="U72" s="66"/>
      <c r="V72" s="66"/>
      <c r="W72" s="66"/>
      <c r="X72" s="66"/>
      <c r="Y72" s="66"/>
      <c r="Z72" s="66"/>
    </row>
    <row r="73" spans="1:26" ht="16.5" customHeight="1">
      <c r="A73" s="553"/>
      <c r="B73" s="553"/>
      <c r="C73" s="139">
        <v>3</v>
      </c>
      <c r="D73" s="553"/>
      <c r="E73" s="626" t="s">
        <v>5148</v>
      </c>
      <c r="F73" s="628" t="s">
        <v>180</v>
      </c>
      <c r="G73" s="628" t="s">
        <v>181</v>
      </c>
      <c r="H73" s="98" t="s">
        <v>5149</v>
      </c>
      <c r="I73" s="98" t="s">
        <v>442</v>
      </c>
      <c r="J73" s="61" t="s">
        <v>97</v>
      </c>
      <c r="K73" s="62"/>
      <c r="L73" s="62"/>
      <c r="M73" s="63"/>
      <c r="N73" s="64" t="s">
        <v>184</v>
      </c>
      <c r="O73" s="61"/>
      <c r="P73" s="65" t="s">
        <v>184</v>
      </c>
      <c r="Q73" s="61"/>
      <c r="R73" s="65"/>
      <c r="S73" s="66"/>
      <c r="T73" s="66"/>
      <c r="U73" s="66"/>
      <c r="V73" s="66"/>
      <c r="W73" s="66"/>
      <c r="X73" s="66"/>
      <c r="Y73" s="66"/>
      <c r="Z73" s="66"/>
    </row>
    <row r="74" spans="1:26" ht="16.5" customHeight="1">
      <c r="A74" s="553"/>
      <c r="B74" s="553"/>
      <c r="C74" s="139">
        <v>4</v>
      </c>
      <c r="D74" s="553"/>
      <c r="E74" s="554"/>
      <c r="F74" s="554"/>
      <c r="G74" s="554"/>
      <c r="H74" s="98" t="s">
        <v>5150</v>
      </c>
      <c r="I74" s="98" t="s">
        <v>307</v>
      </c>
      <c r="J74" s="61" t="s">
        <v>97</v>
      </c>
      <c r="K74" s="62"/>
      <c r="L74" s="62"/>
      <c r="M74" s="63"/>
      <c r="N74" s="64" t="s">
        <v>184</v>
      </c>
      <c r="O74" s="61"/>
      <c r="P74" s="65" t="s">
        <v>184</v>
      </c>
      <c r="Q74" s="61"/>
      <c r="R74" s="65"/>
      <c r="S74" s="66"/>
      <c r="T74" s="66"/>
      <c r="U74" s="66"/>
      <c r="V74" s="66"/>
      <c r="W74" s="66"/>
      <c r="X74" s="66"/>
      <c r="Y74" s="66"/>
      <c r="Z74" s="66"/>
    </row>
    <row r="75" spans="1:26" ht="16.5" customHeight="1">
      <c r="A75" s="553"/>
      <c r="B75" s="553"/>
      <c r="C75" s="139">
        <v>5</v>
      </c>
      <c r="D75" s="553"/>
      <c r="E75" s="626" t="s">
        <v>5151</v>
      </c>
      <c r="F75" s="628" t="s">
        <v>180</v>
      </c>
      <c r="G75" s="628" t="s">
        <v>181</v>
      </c>
      <c r="H75" s="98" t="s">
        <v>5152</v>
      </c>
      <c r="I75" s="98" t="s">
        <v>637</v>
      </c>
      <c r="J75" s="61" t="s">
        <v>97</v>
      </c>
      <c r="K75" s="62"/>
      <c r="L75" s="62"/>
      <c r="M75" s="63"/>
      <c r="N75" s="64" t="s">
        <v>184</v>
      </c>
      <c r="O75" s="61"/>
      <c r="P75" s="65" t="s">
        <v>184</v>
      </c>
      <c r="Q75" s="61"/>
      <c r="R75" s="65"/>
      <c r="S75" s="66"/>
      <c r="T75" s="66"/>
      <c r="U75" s="66"/>
      <c r="V75" s="66"/>
      <c r="W75" s="66"/>
      <c r="X75" s="66"/>
      <c r="Y75" s="66"/>
      <c r="Z75" s="66"/>
    </row>
    <row r="76" spans="1:26" ht="16.5" customHeight="1">
      <c r="A76" s="553"/>
      <c r="B76" s="553"/>
      <c r="C76" s="139">
        <v>6</v>
      </c>
      <c r="D76" s="553"/>
      <c r="E76" s="554"/>
      <c r="F76" s="554"/>
      <c r="G76" s="554"/>
      <c r="H76" s="98" t="s">
        <v>5153</v>
      </c>
      <c r="I76" s="98" t="s">
        <v>694</v>
      </c>
      <c r="J76" s="61" t="s">
        <v>97</v>
      </c>
      <c r="K76" s="62"/>
      <c r="L76" s="62"/>
      <c r="M76" s="63"/>
      <c r="N76" s="64" t="s">
        <v>184</v>
      </c>
      <c r="O76" s="61"/>
      <c r="P76" s="65" t="s">
        <v>184</v>
      </c>
      <c r="Q76" s="61"/>
      <c r="R76" s="65"/>
      <c r="S76" s="66"/>
      <c r="T76" s="66"/>
      <c r="U76" s="66"/>
      <c r="V76" s="66"/>
      <c r="W76" s="66"/>
      <c r="X76" s="66"/>
      <c r="Y76" s="66"/>
      <c r="Z76" s="66"/>
    </row>
    <row r="77" spans="1:26" ht="16.5" customHeight="1">
      <c r="A77" s="553"/>
      <c r="B77" s="553"/>
      <c r="C77" s="139">
        <v>7</v>
      </c>
      <c r="D77" s="553"/>
      <c r="E77" s="626" t="s">
        <v>5154</v>
      </c>
      <c r="F77" s="628" t="s">
        <v>180</v>
      </c>
      <c r="G77" s="628" t="s">
        <v>181</v>
      </c>
      <c r="H77" s="98" t="s">
        <v>5146</v>
      </c>
      <c r="I77" s="98" t="s">
        <v>824</v>
      </c>
      <c r="J77" s="61" t="s">
        <v>97</v>
      </c>
      <c r="K77" s="62"/>
      <c r="L77" s="62"/>
      <c r="M77" s="63"/>
      <c r="N77" s="64" t="s">
        <v>184</v>
      </c>
      <c r="O77" s="61"/>
      <c r="P77" s="65" t="s">
        <v>184</v>
      </c>
      <c r="Q77" s="61" t="s">
        <v>137</v>
      </c>
      <c r="R77" s="65"/>
      <c r="S77" s="66"/>
      <c r="T77" s="66"/>
      <c r="U77" s="66"/>
      <c r="V77" s="66"/>
      <c r="W77" s="66"/>
      <c r="X77" s="66"/>
      <c r="Y77" s="66"/>
      <c r="Z77" s="66"/>
    </row>
    <row r="78" spans="1:26" ht="16.5" customHeight="1">
      <c r="A78" s="553"/>
      <c r="B78" s="553"/>
      <c r="C78" s="139">
        <v>8</v>
      </c>
      <c r="D78" s="553"/>
      <c r="E78" s="554"/>
      <c r="F78" s="554"/>
      <c r="G78" s="554"/>
      <c r="H78" s="98" t="s">
        <v>5155</v>
      </c>
      <c r="I78" s="98" t="s">
        <v>5156</v>
      </c>
      <c r="J78" s="61" t="s">
        <v>97</v>
      </c>
      <c r="K78" s="62"/>
      <c r="L78" s="62"/>
      <c r="M78" s="63"/>
      <c r="N78" s="64" t="s">
        <v>184</v>
      </c>
      <c r="O78" s="61"/>
      <c r="P78" s="65" t="s">
        <v>184</v>
      </c>
      <c r="Q78" s="61" t="s">
        <v>137</v>
      </c>
      <c r="R78" s="65"/>
      <c r="S78" s="66"/>
      <c r="T78" s="66"/>
      <c r="U78" s="66"/>
      <c r="V78" s="66"/>
      <c r="W78" s="66"/>
      <c r="X78" s="66"/>
      <c r="Y78" s="66"/>
      <c r="Z78" s="66"/>
    </row>
    <row r="79" spans="1:26" ht="16.5" customHeight="1">
      <c r="A79" s="553"/>
      <c r="B79" s="553"/>
      <c r="C79" s="139">
        <v>9</v>
      </c>
      <c r="D79" s="553"/>
      <c r="E79" s="626" t="s">
        <v>5157</v>
      </c>
      <c r="F79" s="628" t="s">
        <v>180</v>
      </c>
      <c r="G79" s="628" t="s">
        <v>181</v>
      </c>
      <c r="H79" s="98" t="s">
        <v>5149</v>
      </c>
      <c r="I79" s="98" t="s">
        <v>1101</v>
      </c>
      <c r="J79" s="61" t="s">
        <v>97</v>
      </c>
      <c r="K79" s="62"/>
      <c r="L79" s="62"/>
      <c r="M79" s="63"/>
      <c r="N79" s="64" t="s">
        <v>184</v>
      </c>
      <c r="O79" s="61"/>
      <c r="P79" s="65" t="s">
        <v>184</v>
      </c>
      <c r="Q79" s="61" t="s">
        <v>137</v>
      </c>
      <c r="R79" s="65"/>
      <c r="S79" s="66"/>
      <c r="T79" s="66"/>
      <c r="U79" s="66"/>
      <c r="V79" s="66"/>
      <c r="W79" s="66"/>
      <c r="X79" s="66"/>
      <c r="Y79" s="66"/>
      <c r="Z79" s="66"/>
    </row>
    <row r="80" spans="1:26" ht="16.5" customHeight="1">
      <c r="A80" s="553"/>
      <c r="B80" s="553"/>
      <c r="C80" s="139">
        <v>10</v>
      </c>
      <c r="D80" s="553"/>
      <c r="E80" s="554"/>
      <c r="F80" s="554"/>
      <c r="G80" s="554"/>
      <c r="H80" s="98" t="s">
        <v>5150</v>
      </c>
      <c r="I80" s="98" t="s">
        <v>5158</v>
      </c>
      <c r="J80" s="61" t="s">
        <v>97</v>
      </c>
      <c r="K80" s="62"/>
      <c r="L80" s="62"/>
      <c r="M80" s="63"/>
      <c r="N80" s="64" t="s">
        <v>184</v>
      </c>
      <c r="O80" s="61"/>
      <c r="P80" s="65" t="s">
        <v>184</v>
      </c>
      <c r="Q80" s="61" t="s">
        <v>137</v>
      </c>
      <c r="R80" s="65"/>
      <c r="S80" s="66"/>
      <c r="T80" s="66"/>
      <c r="U80" s="66"/>
      <c r="V80" s="66"/>
      <c r="W80" s="66"/>
      <c r="X80" s="66"/>
      <c r="Y80" s="66"/>
      <c r="Z80" s="66"/>
    </row>
    <row r="81" spans="1:26" ht="16.5" customHeight="1">
      <c r="A81" s="553"/>
      <c r="B81" s="553"/>
      <c r="C81" s="139">
        <v>11</v>
      </c>
      <c r="D81" s="553"/>
      <c r="E81" s="626" t="s">
        <v>5159</v>
      </c>
      <c r="F81" s="628" t="s">
        <v>180</v>
      </c>
      <c r="G81" s="628" t="s">
        <v>181</v>
      </c>
      <c r="H81" s="98" t="s">
        <v>5160</v>
      </c>
      <c r="I81" s="98" t="s">
        <v>550</v>
      </c>
      <c r="J81" s="61" t="s">
        <v>97</v>
      </c>
      <c r="K81" s="62"/>
      <c r="L81" s="62"/>
      <c r="M81" s="63"/>
      <c r="N81" s="64" t="s">
        <v>184</v>
      </c>
      <c r="O81" s="61"/>
      <c r="P81" s="65" t="s">
        <v>184</v>
      </c>
      <c r="Q81" s="61"/>
      <c r="R81" s="65"/>
      <c r="S81" s="66"/>
      <c r="T81" s="66"/>
      <c r="U81" s="66"/>
      <c r="V81" s="66"/>
      <c r="W81" s="66"/>
      <c r="X81" s="66"/>
      <c r="Y81" s="66"/>
      <c r="Z81" s="66"/>
    </row>
    <row r="82" spans="1:26" ht="16.5" customHeight="1">
      <c r="A82" s="553"/>
      <c r="B82" s="553"/>
      <c r="C82" s="139">
        <v>12</v>
      </c>
      <c r="D82" s="553"/>
      <c r="E82" s="554"/>
      <c r="F82" s="554"/>
      <c r="G82" s="554"/>
      <c r="H82" s="98" t="s">
        <v>5161</v>
      </c>
      <c r="I82" s="98" t="s">
        <v>305</v>
      </c>
      <c r="J82" s="61" t="s">
        <v>97</v>
      </c>
      <c r="K82" s="62"/>
      <c r="L82" s="62"/>
      <c r="M82" s="63"/>
      <c r="N82" s="64" t="s">
        <v>184</v>
      </c>
      <c r="O82" s="61"/>
      <c r="P82" s="65" t="s">
        <v>184</v>
      </c>
      <c r="Q82" s="61"/>
      <c r="R82" s="65"/>
      <c r="S82" s="66"/>
      <c r="T82" s="66"/>
      <c r="U82" s="66"/>
      <c r="V82" s="66"/>
      <c r="W82" s="66"/>
      <c r="X82" s="66"/>
      <c r="Y82" s="66"/>
      <c r="Z82" s="66"/>
    </row>
    <row r="83" spans="1:26" ht="16.5" customHeight="1">
      <c r="A83" s="553"/>
      <c r="B83" s="553"/>
      <c r="C83" s="139">
        <v>13</v>
      </c>
      <c r="D83" s="553"/>
      <c r="E83" s="626" t="s">
        <v>5162</v>
      </c>
      <c r="F83" s="628" t="s">
        <v>180</v>
      </c>
      <c r="G83" s="628" t="s">
        <v>181</v>
      </c>
      <c r="H83" s="98" t="s">
        <v>5163</v>
      </c>
      <c r="I83" s="98" t="s">
        <v>550</v>
      </c>
      <c r="J83" s="61" t="s">
        <v>97</v>
      </c>
      <c r="K83" s="62"/>
      <c r="L83" s="62"/>
      <c r="M83" s="63"/>
      <c r="N83" s="64" t="s">
        <v>184</v>
      </c>
      <c r="O83" s="61"/>
      <c r="P83" s="65" t="s">
        <v>184</v>
      </c>
      <c r="Q83" s="61"/>
      <c r="R83" s="65"/>
      <c r="S83" s="66"/>
      <c r="T83" s="66"/>
      <c r="U83" s="66"/>
      <c r="V83" s="66"/>
      <c r="W83" s="66"/>
      <c r="X83" s="66"/>
      <c r="Y83" s="66"/>
      <c r="Z83" s="66"/>
    </row>
    <row r="84" spans="1:26" ht="16.5" customHeight="1">
      <c r="A84" s="553"/>
      <c r="B84" s="553"/>
      <c r="C84" s="139">
        <v>14</v>
      </c>
      <c r="D84" s="553"/>
      <c r="E84" s="554"/>
      <c r="F84" s="554"/>
      <c r="G84" s="554"/>
      <c r="H84" s="98" t="s">
        <v>5164</v>
      </c>
      <c r="I84" s="98" t="s">
        <v>305</v>
      </c>
      <c r="J84" s="61" t="s">
        <v>97</v>
      </c>
      <c r="K84" s="62"/>
      <c r="L84" s="62"/>
      <c r="M84" s="63"/>
      <c r="N84" s="64" t="s">
        <v>184</v>
      </c>
      <c r="O84" s="61"/>
      <c r="P84" s="65" t="s">
        <v>184</v>
      </c>
      <c r="Q84" s="61"/>
      <c r="R84" s="65"/>
      <c r="S84" s="66"/>
      <c r="T84" s="66"/>
      <c r="U84" s="66"/>
      <c r="V84" s="66"/>
      <c r="W84" s="66"/>
      <c r="X84" s="66"/>
      <c r="Y84" s="66"/>
      <c r="Z84" s="66"/>
    </row>
    <row r="85" spans="1:26" ht="16.5" customHeight="1">
      <c r="A85" s="617"/>
      <c r="B85" s="617"/>
      <c r="C85" s="496">
        <v>15</v>
      </c>
      <c r="D85" s="617"/>
      <c r="E85" s="623" t="s">
        <v>5165</v>
      </c>
      <c r="F85" s="622" t="s">
        <v>180</v>
      </c>
      <c r="G85" s="622" t="s">
        <v>181</v>
      </c>
      <c r="H85" s="497" t="s">
        <v>5166</v>
      </c>
      <c r="I85" s="98" t="s">
        <v>340</v>
      </c>
      <c r="J85" s="61"/>
      <c r="K85" s="62"/>
      <c r="L85" s="62"/>
      <c r="M85" s="63"/>
      <c r="N85" s="64"/>
      <c r="O85" s="61"/>
      <c r="P85" s="65" t="s">
        <v>25</v>
      </c>
      <c r="Q85" s="61" t="s">
        <v>136</v>
      </c>
      <c r="R85" s="65"/>
      <c r="S85" s="66"/>
      <c r="T85" s="66"/>
      <c r="U85" s="66"/>
      <c r="V85" s="66"/>
      <c r="W85" s="66"/>
      <c r="X85" s="66"/>
      <c r="Y85" s="66"/>
      <c r="Z85" s="66"/>
    </row>
    <row r="86" spans="1:26" ht="16.5" customHeight="1">
      <c r="A86" s="617"/>
      <c r="B86" s="617"/>
      <c r="C86" s="496">
        <v>16</v>
      </c>
      <c r="D86" s="617"/>
      <c r="E86" s="618"/>
      <c r="F86" s="618"/>
      <c r="G86" s="618"/>
      <c r="H86" s="497" t="s">
        <v>5167</v>
      </c>
      <c r="I86" s="98" t="s">
        <v>5168</v>
      </c>
      <c r="J86" s="61"/>
      <c r="K86" s="62"/>
      <c r="L86" s="62"/>
      <c r="M86" s="63"/>
      <c r="N86" s="64"/>
      <c r="O86" s="61"/>
      <c r="P86" s="65" t="s">
        <v>25</v>
      </c>
      <c r="Q86" s="61" t="s">
        <v>136</v>
      </c>
      <c r="R86" s="65"/>
      <c r="S86" s="66"/>
      <c r="T86" s="66"/>
      <c r="U86" s="66"/>
      <c r="V86" s="66"/>
      <c r="W86" s="66"/>
      <c r="X86" s="66"/>
      <c r="Y86" s="66"/>
      <c r="Z86" s="66"/>
    </row>
    <row r="87" spans="1:26" ht="16.5" customHeight="1">
      <c r="A87" s="553"/>
      <c r="B87" s="553"/>
      <c r="C87" s="139">
        <v>17</v>
      </c>
      <c r="D87" s="553"/>
      <c r="E87" s="626" t="s">
        <v>5169</v>
      </c>
      <c r="F87" s="628" t="s">
        <v>180</v>
      </c>
      <c r="G87" s="628" t="s">
        <v>181</v>
      </c>
      <c r="H87" s="98" t="s">
        <v>5170</v>
      </c>
      <c r="I87" s="98" t="s">
        <v>5171</v>
      </c>
      <c r="J87" s="61"/>
      <c r="K87" s="62"/>
      <c r="L87" s="674" t="s">
        <v>5172</v>
      </c>
      <c r="M87" s="63"/>
      <c r="N87" s="64"/>
      <c r="O87" s="61"/>
      <c r="P87" s="65" t="s">
        <v>25</v>
      </c>
      <c r="Q87" s="61" t="s">
        <v>140</v>
      </c>
      <c r="R87" s="65"/>
      <c r="S87" s="66"/>
      <c r="T87" s="66"/>
      <c r="U87" s="66"/>
      <c r="V87" s="66"/>
      <c r="W87" s="66"/>
      <c r="X87" s="66"/>
      <c r="Y87" s="66"/>
      <c r="Z87" s="66"/>
    </row>
    <row r="88" spans="1:26" ht="16.5" customHeight="1">
      <c r="A88" s="554"/>
      <c r="B88" s="554"/>
      <c r="C88" s="139">
        <v>18</v>
      </c>
      <c r="D88" s="554"/>
      <c r="E88" s="554"/>
      <c r="F88" s="554"/>
      <c r="G88" s="554"/>
      <c r="H88" s="98" t="s">
        <v>5173</v>
      </c>
      <c r="I88" s="98" t="s">
        <v>5174</v>
      </c>
      <c r="J88" s="61"/>
      <c r="K88" s="62"/>
      <c r="L88" s="554"/>
      <c r="M88" s="63"/>
      <c r="N88" s="64"/>
      <c r="O88" s="61"/>
      <c r="P88" s="65" t="s">
        <v>25</v>
      </c>
      <c r="Q88" s="61" t="s">
        <v>140</v>
      </c>
      <c r="R88" s="65"/>
      <c r="S88" s="66"/>
      <c r="T88" s="66"/>
      <c r="U88" s="66"/>
      <c r="V88" s="66"/>
      <c r="W88" s="66"/>
      <c r="X88" s="66"/>
      <c r="Y88" s="66"/>
      <c r="Z88" s="66"/>
    </row>
    <row r="89" spans="1:26" ht="16.5" customHeight="1">
      <c r="A89" s="52" t="s">
        <v>5175</v>
      </c>
      <c r="B89" s="53"/>
      <c r="C89" s="53"/>
      <c r="D89" s="54"/>
      <c r="E89" s="55"/>
      <c r="F89" s="56"/>
      <c r="G89" s="56"/>
      <c r="H89" s="54"/>
      <c r="I89" s="57"/>
      <c r="J89" s="53"/>
      <c r="K89" s="53"/>
      <c r="L89" s="108"/>
      <c r="M89" s="35"/>
      <c r="N89" s="108"/>
      <c r="O89" s="53"/>
      <c r="P89" s="53"/>
      <c r="Q89" s="53"/>
      <c r="R89" s="53"/>
    </row>
    <row r="90" spans="1:26" ht="16.5" customHeight="1">
      <c r="A90" s="624" t="s">
        <v>5176</v>
      </c>
      <c r="B90" s="612" t="s">
        <v>5177</v>
      </c>
      <c r="C90" s="79">
        <v>1</v>
      </c>
      <c r="D90" s="624" t="s">
        <v>5176</v>
      </c>
      <c r="E90" s="77" t="s">
        <v>5178</v>
      </c>
      <c r="F90" s="59" t="s">
        <v>219</v>
      </c>
      <c r="G90" s="59" t="s">
        <v>181</v>
      </c>
      <c r="H90" s="60" t="s">
        <v>5179</v>
      </c>
      <c r="I90" s="77" t="s">
        <v>5180</v>
      </c>
      <c r="J90" s="61" t="s">
        <v>97</v>
      </c>
      <c r="K90" s="61"/>
      <c r="L90" s="83"/>
      <c r="M90" s="90"/>
      <c r="N90" s="64" t="s">
        <v>184</v>
      </c>
      <c r="O90" s="65" t="s">
        <v>184</v>
      </c>
      <c r="P90" s="65" t="s">
        <v>184</v>
      </c>
      <c r="Q90" s="61"/>
      <c r="R90" s="65"/>
      <c r="S90" s="100"/>
      <c r="T90" s="100"/>
      <c r="U90" s="100"/>
      <c r="V90" s="100"/>
      <c r="W90" s="100"/>
      <c r="X90" s="100"/>
      <c r="Y90" s="100"/>
      <c r="Z90" s="100"/>
    </row>
    <row r="91" spans="1:26" ht="16.5" customHeight="1">
      <c r="A91" s="553"/>
      <c r="B91" s="553"/>
      <c r="C91" s="79">
        <v>2</v>
      </c>
      <c r="D91" s="553"/>
      <c r="E91" s="77" t="s">
        <v>5181</v>
      </c>
      <c r="F91" s="59" t="s">
        <v>219</v>
      </c>
      <c r="G91" s="59" t="s">
        <v>181</v>
      </c>
      <c r="H91" s="60" t="s">
        <v>5182</v>
      </c>
      <c r="I91" s="60" t="s">
        <v>5183</v>
      </c>
      <c r="J91" s="61" t="s">
        <v>97</v>
      </c>
      <c r="K91" s="61"/>
      <c r="L91" s="83"/>
      <c r="M91" s="90"/>
      <c r="N91" s="64" t="s">
        <v>184</v>
      </c>
      <c r="O91" s="65" t="s">
        <v>184</v>
      </c>
      <c r="P91" s="65" t="s">
        <v>184</v>
      </c>
      <c r="Q91" s="61"/>
      <c r="R91" s="65"/>
      <c r="S91" s="66"/>
      <c r="T91" s="66"/>
      <c r="U91" s="66"/>
      <c r="V91" s="66"/>
      <c r="W91" s="66"/>
      <c r="X91" s="66"/>
      <c r="Y91" s="66"/>
      <c r="Z91" s="66"/>
    </row>
    <row r="92" spans="1:26" ht="16.5" customHeight="1">
      <c r="A92" s="554"/>
      <c r="B92" s="554"/>
      <c r="C92" s="79">
        <v>3</v>
      </c>
      <c r="D92" s="554"/>
      <c r="E92" s="77" t="s">
        <v>5184</v>
      </c>
      <c r="F92" s="59" t="s">
        <v>219</v>
      </c>
      <c r="G92" s="59" t="s">
        <v>181</v>
      </c>
      <c r="H92" s="60" t="s">
        <v>5185</v>
      </c>
      <c r="I92" s="60" t="s">
        <v>5183</v>
      </c>
      <c r="J92" s="61" t="s">
        <v>97</v>
      </c>
      <c r="K92" s="61"/>
      <c r="L92" s="83"/>
      <c r="M92" s="90"/>
      <c r="N92" s="64" t="s">
        <v>184</v>
      </c>
      <c r="O92" s="65" t="s">
        <v>184</v>
      </c>
      <c r="P92" s="65" t="s">
        <v>184</v>
      </c>
      <c r="Q92" s="61"/>
      <c r="R92" s="65"/>
      <c r="S92" s="66"/>
      <c r="T92" s="66"/>
      <c r="U92" s="66"/>
      <c r="V92" s="66"/>
      <c r="W92" s="66"/>
      <c r="X92" s="66"/>
      <c r="Y92" s="66"/>
      <c r="Z92" s="66"/>
    </row>
    <row r="93" spans="1:26" ht="16.5" customHeight="1">
      <c r="A93" s="624" t="s">
        <v>5186</v>
      </c>
      <c r="B93" s="612" t="s">
        <v>5187</v>
      </c>
      <c r="C93" s="79">
        <v>1</v>
      </c>
      <c r="D93" s="624" t="s">
        <v>5186</v>
      </c>
      <c r="E93" s="77" t="s">
        <v>5188</v>
      </c>
      <c r="F93" s="59" t="s">
        <v>219</v>
      </c>
      <c r="G93" s="59" t="s">
        <v>181</v>
      </c>
      <c r="H93" s="60" t="s">
        <v>5189</v>
      </c>
      <c r="I93" s="77" t="s">
        <v>5180</v>
      </c>
      <c r="J93" s="61" t="s">
        <v>97</v>
      </c>
      <c r="K93" s="61"/>
      <c r="L93" s="83"/>
      <c r="M93" s="90"/>
      <c r="N93" s="64"/>
      <c r="O93" s="65" t="s">
        <v>184</v>
      </c>
      <c r="P93" s="65" t="s">
        <v>184</v>
      </c>
      <c r="Q93" s="61"/>
      <c r="R93" s="65"/>
      <c r="S93" s="66"/>
      <c r="T93" s="66"/>
      <c r="U93" s="66"/>
      <c r="V93" s="66"/>
      <c r="W93" s="66"/>
      <c r="X93" s="66"/>
      <c r="Y93" s="66"/>
      <c r="Z93" s="66"/>
    </row>
    <row r="94" spans="1:26" ht="16.5" customHeight="1">
      <c r="A94" s="553"/>
      <c r="B94" s="553"/>
      <c r="C94" s="79">
        <v>2</v>
      </c>
      <c r="D94" s="553"/>
      <c r="E94" s="77" t="s">
        <v>5190</v>
      </c>
      <c r="F94" s="59" t="s">
        <v>219</v>
      </c>
      <c r="G94" s="59" t="s">
        <v>181</v>
      </c>
      <c r="H94" s="60" t="s">
        <v>5191</v>
      </c>
      <c r="I94" s="60" t="s">
        <v>5183</v>
      </c>
      <c r="J94" s="61" t="s">
        <v>97</v>
      </c>
      <c r="K94" s="61"/>
      <c r="L94" s="83"/>
      <c r="M94" s="90"/>
      <c r="N94" s="64"/>
      <c r="O94" s="65" t="s">
        <v>184</v>
      </c>
      <c r="P94" s="65" t="s">
        <v>184</v>
      </c>
      <c r="Q94" s="61"/>
      <c r="R94" s="65"/>
      <c r="S94" s="66"/>
      <c r="T94" s="66"/>
      <c r="U94" s="66"/>
      <c r="V94" s="66"/>
      <c r="W94" s="66"/>
      <c r="X94" s="66"/>
      <c r="Y94" s="66"/>
      <c r="Z94" s="66"/>
    </row>
    <row r="95" spans="1:26" ht="16.5" customHeight="1">
      <c r="A95" s="554"/>
      <c r="B95" s="554"/>
      <c r="C95" s="79">
        <v>3</v>
      </c>
      <c r="D95" s="554"/>
      <c r="E95" s="77" t="s">
        <v>5192</v>
      </c>
      <c r="F95" s="59" t="s">
        <v>219</v>
      </c>
      <c r="G95" s="59" t="s">
        <v>181</v>
      </c>
      <c r="H95" s="60" t="s">
        <v>5193</v>
      </c>
      <c r="I95" s="60" t="s">
        <v>5183</v>
      </c>
      <c r="J95" s="61" t="s">
        <v>97</v>
      </c>
      <c r="K95" s="61"/>
      <c r="L95" s="83"/>
      <c r="M95" s="90"/>
      <c r="N95" s="64"/>
      <c r="O95" s="65" t="s">
        <v>184</v>
      </c>
      <c r="P95" s="65" t="s">
        <v>184</v>
      </c>
      <c r="Q95" s="61"/>
      <c r="R95" s="65"/>
      <c r="S95" s="66"/>
      <c r="T95" s="66"/>
      <c r="U95" s="66"/>
      <c r="V95" s="66"/>
      <c r="W95" s="66"/>
      <c r="X95" s="66"/>
      <c r="Y95" s="66"/>
      <c r="Z95" s="66"/>
    </row>
    <row r="96" spans="1:26" ht="16.5" customHeight="1">
      <c r="A96" s="611" t="s">
        <v>5194</v>
      </c>
      <c r="B96" s="612" t="s">
        <v>5195</v>
      </c>
      <c r="C96" s="79">
        <v>1</v>
      </c>
      <c r="D96" s="611" t="s">
        <v>5196</v>
      </c>
      <c r="E96" s="611" t="s">
        <v>5197</v>
      </c>
      <c r="F96" s="59" t="s">
        <v>219</v>
      </c>
      <c r="G96" s="59" t="s">
        <v>181</v>
      </c>
      <c r="H96" s="60" t="s">
        <v>5198</v>
      </c>
      <c r="I96" s="60" t="s">
        <v>5199</v>
      </c>
      <c r="J96" s="61"/>
      <c r="K96" s="61"/>
      <c r="L96" s="83"/>
      <c r="M96" s="90"/>
      <c r="N96" s="64"/>
      <c r="O96" s="61"/>
      <c r="P96" s="65" t="s">
        <v>25</v>
      </c>
      <c r="Q96" s="61"/>
      <c r="R96" s="65"/>
      <c r="S96" s="66"/>
      <c r="T96" s="66"/>
      <c r="U96" s="66"/>
      <c r="V96" s="66"/>
      <c r="W96" s="66"/>
      <c r="X96" s="66"/>
      <c r="Y96" s="66"/>
      <c r="Z96" s="66"/>
    </row>
    <row r="97" spans="1:26" ht="16.5" customHeight="1">
      <c r="A97" s="553"/>
      <c r="B97" s="553"/>
      <c r="C97" s="79">
        <v>2</v>
      </c>
      <c r="D97" s="553"/>
      <c r="E97" s="553"/>
      <c r="F97" s="59" t="s">
        <v>219</v>
      </c>
      <c r="G97" s="59" t="s">
        <v>181</v>
      </c>
      <c r="H97" s="60" t="s">
        <v>5200</v>
      </c>
      <c r="I97" s="60" t="s">
        <v>5199</v>
      </c>
      <c r="J97" s="61"/>
      <c r="K97" s="61"/>
      <c r="L97" s="83"/>
      <c r="M97" s="90"/>
      <c r="N97" s="64"/>
      <c r="O97" s="61"/>
      <c r="P97" s="65" t="s">
        <v>25</v>
      </c>
      <c r="Q97" s="61"/>
      <c r="R97" s="65"/>
      <c r="S97" s="66"/>
      <c r="T97" s="66"/>
      <c r="U97" s="66"/>
      <c r="V97" s="66"/>
      <c r="W97" s="66"/>
      <c r="X97" s="66"/>
      <c r="Y97" s="66"/>
      <c r="Z97" s="66"/>
    </row>
    <row r="98" spans="1:26" ht="16.5" customHeight="1">
      <c r="A98" s="553"/>
      <c r="B98" s="553"/>
      <c r="C98" s="79">
        <v>3</v>
      </c>
      <c r="D98" s="553"/>
      <c r="E98" s="553"/>
      <c r="F98" s="59" t="s">
        <v>219</v>
      </c>
      <c r="G98" s="59" t="s">
        <v>181</v>
      </c>
      <c r="H98" s="60" t="s">
        <v>5201</v>
      </c>
      <c r="I98" s="60" t="s">
        <v>5199</v>
      </c>
      <c r="J98" s="61"/>
      <c r="K98" s="61"/>
      <c r="L98" s="83"/>
      <c r="M98" s="90"/>
      <c r="N98" s="64"/>
      <c r="O98" s="61"/>
      <c r="P98" s="65" t="s">
        <v>25</v>
      </c>
      <c r="Q98" s="61"/>
      <c r="R98" s="65"/>
      <c r="S98" s="66"/>
      <c r="T98" s="66"/>
      <c r="U98" s="66"/>
      <c r="V98" s="66"/>
      <c r="W98" s="66"/>
      <c r="X98" s="66"/>
      <c r="Y98" s="66"/>
      <c r="Z98" s="66"/>
    </row>
    <row r="99" spans="1:26" ht="16.5" customHeight="1">
      <c r="A99" s="553"/>
      <c r="B99" s="553"/>
      <c r="C99" s="79">
        <v>4</v>
      </c>
      <c r="D99" s="553"/>
      <c r="E99" s="553"/>
      <c r="F99" s="59" t="s">
        <v>219</v>
      </c>
      <c r="G99" s="59" t="s">
        <v>181</v>
      </c>
      <c r="H99" s="60" t="s">
        <v>5202</v>
      </c>
      <c r="I99" s="60" t="s">
        <v>5199</v>
      </c>
      <c r="J99" s="61"/>
      <c r="K99" s="61"/>
      <c r="L99" s="83"/>
      <c r="M99" s="90"/>
      <c r="N99" s="64"/>
      <c r="O99" s="61"/>
      <c r="P99" s="65" t="s">
        <v>25</v>
      </c>
      <c r="Q99" s="61"/>
      <c r="R99" s="65"/>
      <c r="S99" s="66"/>
      <c r="T99" s="66"/>
      <c r="U99" s="66"/>
      <c r="V99" s="66"/>
      <c r="W99" s="66"/>
      <c r="X99" s="66"/>
      <c r="Y99" s="66"/>
      <c r="Z99" s="66"/>
    </row>
    <row r="100" spans="1:26" ht="16.5" customHeight="1">
      <c r="A100" s="553"/>
      <c r="B100" s="553"/>
      <c r="C100" s="79">
        <v>5</v>
      </c>
      <c r="D100" s="553"/>
      <c r="E100" s="553"/>
      <c r="F100" s="59" t="s">
        <v>219</v>
      </c>
      <c r="G100" s="59" t="s">
        <v>181</v>
      </c>
      <c r="H100" s="60" t="s">
        <v>5203</v>
      </c>
      <c r="I100" s="60" t="s">
        <v>5199</v>
      </c>
      <c r="J100" s="61"/>
      <c r="K100" s="61"/>
      <c r="L100" s="83"/>
      <c r="M100" s="90"/>
      <c r="N100" s="64"/>
      <c r="O100" s="61"/>
      <c r="P100" s="65" t="s">
        <v>25</v>
      </c>
      <c r="Q100" s="61"/>
      <c r="R100" s="65"/>
      <c r="S100" s="66"/>
      <c r="T100" s="66"/>
      <c r="U100" s="66"/>
      <c r="V100" s="66"/>
      <c r="W100" s="66"/>
      <c r="X100" s="66"/>
      <c r="Y100" s="66"/>
      <c r="Z100" s="66"/>
    </row>
    <row r="101" spans="1:26" ht="16.5" customHeight="1">
      <c r="A101" s="553"/>
      <c r="B101" s="553"/>
      <c r="C101" s="79">
        <v>6</v>
      </c>
      <c r="D101" s="553"/>
      <c r="E101" s="553"/>
      <c r="F101" s="59" t="s">
        <v>219</v>
      </c>
      <c r="G101" s="59" t="s">
        <v>181</v>
      </c>
      <c r="H101" s="60" t="s">
        <v>5204</v>
      </c>
      <c r="I101" s="60" t="s">
        <v>5199</v>
      </c>
      <c r="J101" s="61"/>
      <c r="K101" s="61"/>
      <c r="L101" s="83"/>
      <c r="M101" s="90"/>
      <c r="N101" s="64"/>
      <c r="O101" s="61"/>
      <c r="P101" s="65" t="s">
        <v>25</v>
      </c>
      <c r="Q101" s="61"/>
      <c r="R101" s="65"/>
      <c r="S101" s="66"/>
      <c r="T101" s="66"/>
      <c r="U101" s="66"/>
      <c r="V101" s="66"/>
      <c r="W101" s="66"/>
      <c r="X101" s="66"/>
      <c r="Y101" s="66"/>
      <c r="Z101" s="66"/>
    </row>
    <row r="102" spans="1:26" ht="16.5" customHeight="1">
      <c r="A102" s="553"/>
      <c r="B102" s="553"/>
      <c r="C102" s="79">
        <v>7</v>
      </c>
      <c r="D102" s="553"/>
      <c r="E102" s="553"/>
      <c r="F102" s="59" t="s">
        <v>219</v>
      </c>
      <c r="G102" s="59" t="s">
        <v>181</v>
      </c>
      <c r="H102" s="60" t="s">
        <v>5205</v>
      </c>
      <c r="I102" s="60" t="s">
        <v>5199</v>
      </c>
      <c r="J102" s="61"/>
      <c r="K102" s="61"/>
      <c r="L102" s="83"/>
      <c r="M102" s="90"/>
      <c r="N102" s="64"/>
      <c r="O102" s="61"/>
      <c r="P102" s="65" t="s">
        <v>25</v>
      </c>
      <c r="Q102" s="61"/>
      <c r="R102" s="65"/>
      <c r="S102" s="66"/>
      <c r="T102" s="66"/>
      <c r="U102" s="66"/>
      <c r="V102" s="66"/>
      <c r="W102" s="66"/>
      <c r="X102" s="66"/>
      <c r="Y102" s="66"/>
      <c r="Z102" s="66"/>
    </row>
    <row r="103" spans="1:26" ht="16.5" customHeight="1">
      <c r="A103" s="618"/>
      <c r="B103" s="618"/>
      <c r="C103" s="496">
        <v>8</v>
      </c>
      <c r="D103" s="618"/>
      <c r="E103" s="618"/>
      <c r="F103" s="496" t="s">
        <v>219</v>
      </c>
      <c r="G103" s="496" t="s">
        <v>181</v>
      </c>
      <c r="H103" s="497" t="s">
        <v>5206</v>
      </c>
      <c r="I103" s="98" t="s">
        <v>5199</v>
      </c>
      <c r="J103" s="61"/>
      <c r="K103" s="61"/>
      <c r="L103" s="83"/>
      <c r="M103" s="90"/>
      <c r="N103" s="64"/>
      <c r="O103" s="61"/>
      <c r="P103" s="65" t="s">
        <v>25</v>
      </c>
      <c r="Q103" s="61" t="s">
        <v>136</v>
      </c>
      <c r="R103" s="65"/>
      <c r="S103" s="66"/>
      <c r="T103" s="66"/>
      <c r="U103" s="66"/>
      <c r="V103" s="66"/>
      <c r="W103" s="66"/>
      <c r="X103" s="66"/>
      <c r="Y103" s="66"/>
      <c r="Z103" s="66"/>
    </row>
    <row r="104" spans="1:26" ht="16.5" customHeight="1">
      <c r="A104" s="620" t="s">
        <v>5207</v>
      </c>
      <c r="B104" s="632" t="s">
        <v>5208</v>
      </c>
      <c r="C104" s="41">
        <v>1</v>
      </c>
      <c r="D104" s="620" t="s">
        <v>5209</v>
      </c>
      <c r="E104" s="620" t="s">
        <v>5210</v>
      </c>
      <c r="F104" s="69" t="s">
        <v>219</v>
      </c>
      <c r="G104" s="69" t="s">
        <v>181</v>
      </c>
      <c r="H104" s="70" t="s">
        <v>5211</v>
      </c>
      <c r="I104" s="89" t="s">
        <v>5180</v>
      </c>
      <c r="J104" s="61" t="s">
        <v>97</v>
      </c>
      <c r="K104" s="61"/>
      <c r="L104" s="237" t="s">
        <v>5212</v>
      </c>
      <c r="M104" s="90"/>
      <c r="N104" s="64"/>
      <c r="O104" s="61"/>
      <c r="P104" s="65" t="s">
        <v>184</v>
      </c>
      <c r="Q104" s="61"/>
      <c r="R104" s="65"/>
      <c r="S104" s="66"/>
      <c r="T104" s="66"/>
      <c r="U104" s="66"/>
      <c r="V104" s="66"/>
      <c r="W104" s="66"/>
      <c r="X104" s="66"/>
      <c r="Y104" s="66"/>
      <c r="Z104" s="66"/>
    </row>
    <row r="105" spans="1:26" ht="16.5" customHeight="1">
      <c r="A105" s="553"/>
      <c r="B105" s="553"/>
      <c r="C105" s="41">
        <v>2</v>
      </c>
      <c r="D105" s="553"/>
      <c r="E105" s="553"/>
      <c r="F105" s="69" t="s">
        <v>219</v>
      </c>
      <c r="G105" s="69" t="s">
        <v>181</v>
      </c>
      <c r="H105" s="70" t="s">
        <v>5213</v>
      </c>
      <c r="I105" s="70" t="s">
        <v>5183</v>
      </c>
      <c r="J105" s="61" t="s">
        <v>97</v>
      </c>
      <c r="K105" s="61"/>
      <c r="L105" s="83"/>
      <c r="M105" s="90"/>
      <c r="N105" s="64"/>
      <c r="O105" s="61"/>
      <c r="P105" s="65" t="s">
        <v>184</v>
      </c>
      <c r="Q105" s="61"/>
      <c r="R105" s="65"/>
      <c r="S105" s="66"/>
      <c r="T105" s="66"/>
      <c r="U105" s="66"/>
      <c r="V105" s="66"/>
      <c r="W105" s="66"/>
      <c r="X105" s="66"/>
      <c r="Y105" s="66"/>
      <c r="Z105" s="66"/>
    </row>
    <row r="106" spans="1:26" ht="108" customHeight="1">
      <c r="A106" s="553"/>
      <c r="B106" s="553"/>
      <c r="C106" s="41">
        <v>3</v>
      </c>
      <c r="D106" s="553"/>
      <c r="E106" s="553"/>
      <c r="F106" s="69" t="s">
        <v>219</v>
      </c>
      <c r="G106" s="69" t="s">
        <v>181</v>
      </c>
      <c r="H106" s="70" t="s">
        <v>5214</v>
      </c>
      <c r="I106" s="70" t="s">
        <v>5183</v>
      </c>
      <c r="J106" s="61" t="s">
        <v>97</v>
      </c>
      <c r="K106" s="61"/>
      <c r="L106" s="83"/>
      <c r="M106" s="90"/>
      <c r="N106" s="64"/>
      <c r="O106" s="61"/>
      <c r="P106" s="65" t="s">
        <v>184</v>
      </c>
      <c r="Q106" s="61"/>
      <c r="R106" s="65"/>
      <c r="S106" s="66"/>
      <c r="T106" s="66"/>
      <c r="U106" s="66"/>
      <c r="V106" s="66"/>
      <c r="W106" s="66"/>
      <c r="X106" s="66"/>
      <c r="Y106" s="66"/>
      <c r="Z106" s="66"/>
    </row>
    <row r="107" spans="1:26" ht="16.5" customHeight="1">
      <c r="A107" s="52" t="s">
        <v>5215</v>
      </c>
      <c r="B107" s="53"/>
      <c r="C107" s="53"/>
      <c r="D107" s="54"/>
      <c r="E107" s="55"/>
      <c r="F107" s="56"/>
      <c r="G107" s="56"/>
      <c r="H107" s="54"/>
      <c r="I107" s="57"/>
      <c r="J107" s="53"/>
      <c r="K107" s="53"/>
      <c r="L107" s="108"/>
      <c r="M107" s="35"/>
      <c r="N107" s="108"/>
      <c r="O107" s="53"/>
      <c r="P107" s="53"/>
      <c r="Q107" s="53"/>
      <c r="R107" s="53"/>
    </row>
    <row r="108" spans="1:26" ht="16.5" customHeight="1">
      <c r="A108" s="620" t="s">
        <v>5216</v>
      </c>
      <c r="B108" s="615" t="s">
        <v>5217</v>
      </c>
      <c r="C108" s="79">
        <v>1</v>
      </c>
      <c r="D108" s="611" t="s">
        <v>5218</v>
      </c>
      <c r="E108" s="77" t="s">
        <v>5219</v>
      </c>
      <c r="F108" s="59" t="s">
        <v>180</v>
      </c>
      <c r="G108" s="59" t="s">
        <v>181</v>
      </c>
      <c r="H108" s="60" t="s">
        <v>5220</v>
      </c>
      <c r="I108" s="60" t="s">
        <v>5221</v>
      </c>
      <c r="J108" s="61"/>
      <c r="K108" s="62"/>
      <c r="L108" s="64"/>
      <c r="M108" s="63"/>
      <c r="N108" s="64" t="s">
        <v>184</v>
      </c>
      <c r="O108" s="61"/>
      <c r="P108" s="121" t="s">
        <v>252</v>
      </c>
      <c r="Q108" s="61"/>
      <c r="R108" s="65"/>
      <c r="S108" s="100"/>
      <c r="T108" s="100"/>
      <c r="U108" s="100"/>
      <c r="V108" s="100"/>
      <c r="W108" s="100"/>
      <c r="X108" s="100"/>
      <c r="Y108" s="100"/>
      <c r="Z108" s="100"/>
    </row>
    <row r="109" spans="1:26" ht="16.5" customHeight="1">
      <c r="A109" s="553"/>
      <c r="B109" s="553"/>
      <c r="C109" s="79">
        <v>2</v>
      </c>
      <c r="D109" s="553"/>
      <c r="E109" s="77" t="s">
        <v>5222</v>
      </c>
      <c r="F109" s="59" t="s">
        <v>180</v>
      </c>
      <c r="G109" s="59" t="s">
        <v>181</v>
      </c>
      <c r="H109" s="60" t="s">
        <v>5223</v>
      </c>
      <c r="I109" s="60" t="s">
        <v>5224</v>
      </c>
      <c r="J109" s="61"/>
      <c r="K109" s="62"/>
      <c r="L109" s="64"/>
      <c r="M109" s="63"/>
      <c r="N109" s="64" t="s">
        <v>184</v>
      </c>
      <c r="O109" s="61"/>
      <c r="P109" s="121" t="s">
        <v>252</v>
      </c>
      <c r="Q109" s="61"/>
      <c r="R109" s="65"/>
      <c r="S109" s="100"/>
      <c r="T109" s="100"/>
      <c r="U109" s="100"/>
      <c r="V109" s="100"/>
      <c r="W109" s="100"/>
      <c r="X109" s="100"/>
      <c r="Y109" s="100"/>
      <c r="Z109" s="100"/>
    </row>
    <row r="110" spans="1:26" ht="16.5" customHeight="1">
      <c r="A110" s="553"/>
      <c r="B110" s="553"/>
      <c r="C110" s="79">
        <v>3</v>
      </c>
      <c r="D110" s="553"/>
      <c r="E110" s="77" t="s">
        <v>5225</v>
      </c>
      <c r="F110" s="59" t="s">
        <v>180</v>
      </c>
      <c r="G110" s="59" t="s">
        <v>181</v>
      </c>
      <c r="H110" s="60" t="s">
        <v>5223</v>
      </c>
      <c r="I110" s="104" t="s">
        <v>5226</v>
      </c>
      <c r="J110" s="61"/>
      <c r="K110" s="62"/>
      <c r="L110" s="64"/>
      <c r="M110" s="63"/>
      <c r="N110" s="64" t="s">
        <v>184</v>
      </c>
      <c r="O110" s="61"/>
      <c r="P110" s="121" t="s">
        <v>252</v>
      </c>
      <c r="Q110" s="61"/>
      <c r="R110" s="65"/>
      <c r="S110" s="100"/>
      <c r="T110" s="100"/>
      <c r="U110" s="100"/>
      <c r="V110" s="100"/>
      <c r="W110" s="100"/>
      <c r="X110" s="100"/>
      <c r="Y110" s="100"/>
      <c r="Z110" s="100"/>
    </row>
    <row r="111" spans="1:26" ht="16.5" customHeight="1">
      <c r="A111" s="553"/>
      <c r="B111" s="553"/>
      <c r="C111" s="79">
        <v>4</v>
      </c>
      <c r="D111" s="553"/>
      <c r="E111" s="77" t="s">
        <v>5227</v>
      </c>
      <c r="F111" s="59" t="s">
        <v>180</v>
      </c>
      <c r="G111" s="59" t="s">
        <v>181</v>
      </c>
      <c r="H111" s="60" t="s">
        <v>5223</v>
      </c>
      <c r="I111" s="60" t="s">
        <v>5228</v>
      </c>
      <c r="J111" s="61"/>
      <c r="K111" s="62"/>
      <c r="L111" s="64"/>
      <c r="M111" s="63"/>
      <c r="N111" s="64" t="s">
        <v>184</v>
      </c>
      <c r="O111" s="61"/>
      <c r="P111" s="121" t="s">
        <v>252</v>
      </c>
      <c r="Q111" s="61"/>
      <c r="R111" s="65"/>
      <c r="S111" s="100"/>
      <c r="T111" s="100"/>
      <c r="U111" s="100"/>
      <c r="V111" s="100"/>
      <c r="W111" s="100"/>
      <c r="X111" s="100"/>
      <c r="Y111" s="100"/>
      <c r="Z111" s="100"/>
    </row>
    <row r="112" spans="1:26" ht="16.5" customHeight="1">
      <c r="A112" s="553"/>
      <c r="B112" s="553"/>
      <c r="C112" s="79">
        <v>5</v>
      </c>
      <c r="D112" s="553"/>
      <c r="E112" s="77" t="s">
        <v>5229</v>
      </c>
      <c r="F112" s="59" t="s">
        <v>180</v>
      </c>
      <c r="G112" s="59" t="s">
        <v>181</v>
      </c>
      <c r="H112" s="60" t="s">
        <v>5223</v>
      </c>
      <c r="I112" s="60" t="s">
        <v>5230</v>
      </c>
      <c r="J112" s="61"/>
      <c r="K112" s="62"/>
      <c r="L112" s="64"/>
      <c r="M112" s="63"/>
      <c r="N112" s="64"/>
      <c r="O112" s="61"/>
      <c r="P112" s="65" t="s">
        <v>25</v>
      </c>
      <c r="Q112" s="61"/>
      <c r="R112" s="65"/>
      <c r="S112" s="100"/>
      <c r="T112" s="100"/>
      <c r="U112" s="100"/>
      <c r="V112" s="100"/>
      <c r="W112" s="100"/>
      <c r="X112" s="100"/>
      <c r="Y112" s="100"/>
      <c r="Z112" s="100"/>
    </row>
    <row r="113" spans="1:26" ht="16.5" customHeight="1">
      <c r="A113" s="554"/>
      <c r="B113" s="554"/>
      <c r="C113" s="79">
        <v>6</v>
      </c>
      <c r="D113" s="554"/>
      <c r="E113" s="77" t="s">
        <v>5231</v>
      </c>
      <c r="F113" s="59" t="s">
        <v>180</v>
      </c>
      <c r="G113" s="59" t="s">
        <v>181</v>
      </c>
      <c r="H113" s="60" t="s">
        <v>5223</v>
      </c>
      <c r="I113" s="60" t="s">
        <v>5230</v>
      </c>
      <c r="J113" s="61"/>
      <c r="K113" s="62"/>
      <c r="L113" s="64"/>
      <c r="M113" s="63"/>
      <c r="N113" s="64"/>
      <c r="O113" s="61"/>
      <c r="P113" s="65" t="s">
        <v>25</v>
      </c>
      <c r="Q113" s="61"/>
      <c r="R113" s="65"/>
      <c r="S113" s="100"/>
      <c r="T113" s="100"/>
      <c r="U113" s="100"/>
      <c r="V113" s="100"/>
      <c r="W113" s="100"/>
      <c r="X113" s="100"/>
      <c r="Y113" s="100"/>
      <c r="Z113" s="100"/>
    </row>
    <row r="114" spans="1:26" ht="16.5" customHeight="1">
      <c r="A114" s="52" t="s">
        <v>5232</v>
      </c>
      <c r="B114" s="53"/>
      <c r="C114" s="53"/>
      <c r="D114" s="54"/>
      <c r="E114" s="55"/>
      <c r="F114" s="56"/>
      <c r="G114" s="56"/>
      <c r="H114" s="54"/>
      <c r="I114" s="57"/>
      <c r="J114" s="53"/>
      <c r="K114" s="53"/>
      <c r="L114" s="108"/>
      <c r="M114" s="35"/>
      <c r="N114" s="108"/>
      <c r="O114" s="53"/>
      <c r="P114" s="53"/>
      <c r="Q114" s="53"/>
      <c r="R114" s="53"/>
    </row>
    <row r="115" spans="1:26" ht="16.5" customHeight="1">
      <c r="A115" s="238" t="s">
        <v>5233</v>
      </c>
      <c r="B115" s="239" t="s">
        <v>5234</v>
      </c>
      <c r="C115" s="239">
        <v>1</v>
      </c>
      <c r="D115" s="238" t="s">
        <v>5235</v>
      </c>
      <c r="E115" s="240" t="s">
        <v>5236</v>
      </c>
      <c r="F115" s="239" t="s">
        <v>219</v>
      </c>
      <c r="G115" s="239" t="s">
        <v>181</v>
      </c>
      <c r="H115" s="238" t="s">
        <v>5237</v>
      </c>
      <c r="I115" s="238" t="s">
        <v>5238</v>
      </c>
      <c r="J115" s="61"/>
      <c r="K115" s="61"/>
      <c r="L115" s="61" t="s">
        <v>1331</v>
      </c>
      <c r="M115" s="90"/>
      <c r="N115" s="64"/>
      <c r="O115" s="61"/>
      <c r="P115" s="65" t="s">
        <v>25</v>
      </c>
      <c r="Q115" s="61" t="s">
        <v>140</v>
      </c>
      <c r="R115" s="65"/>
    </row>
    <row r="116" spans="1:26" ht="16.5" customHeight="1">
      <c r="A116" s="672" t="s">
        <v>5239</v>
      </c>
      <c r="B116" s="673" t="s">
        <v>5240</v>
      </c>
      <c r="C116" s="239">
        <v>1</v>
      </c>
      <c r="D116" s="672" t="s">
        <v>4968</v>
      </c>
      <c r="E116" s="238" t="s">
        <v>5241</v>
      </c>
      <c r="F116" s="239"/>
      <c r="G116" s="239"/>
      <c r="H116" s="238" t="s">
        <v>5242</v>
      </c>
      <c r="I116" s="238" t="s">
        <v>5243</v>
      </c>
      <c r="J116" s="61"/>
      <c r="K116" s="61"/>
      <c r="L116" s="61" t="s">
        <v>1331</v>
      </c>
      <c r="M116" s="90"/>
      <c r="N116" s="64"/>
      <c r="O116" s="61"/>
      <c r="P116" s="65" t="s">
        <v>25</v>
      </c>
      <c r="Q116" s="61" t="s">
        <v>140</v>
      </c>
      <c r="R116" s="65"/>
    </row>
    <row r="117" spans="1:26" ht="16.5" customHeight="1">
      <c r="A117" s="553"/>
      <c r="B117" s="553"/>
      <c r="C117" s="239">
        <v>2</v>
      </c>
      <c r="D117" s="553"/>
      <c r="E117" s="238" t="s">
        <v>5244</v>
      </c>
      <c r="F117" s="239"/>
      <c r="G117" s="239"/>
      <c r="H117" s="238" t="s">
        <v>5245</v>
      </c>
      <c r="I117" s="238" t="s">
        <v>5243</v>
      </c>
      <c r="J117" s="61"/>
      <c r="K117" s="61"/>
      <c r="L117" s="61" t="s">
        <v>1331</v>
      </c>
      <c r="M117" s="90"/>
      <c r="N117" s="64"/>
      <c r="O117" s="61"/>
      <c r="P117" s="65" t="s">
        <v>25</v>
      </c>
      <c r="Q117" s="61" t="s">
        <v>140</v>
      </c>
      <c r="R117" s="65"/>
    </row>
    <row r="118" spans="1:26" ht="16.5" customHeight="1">
      <c r="A118" s="554"/>
      <c r="B118" s="554"/>
      <c r="C118" s="239">
        <v>3</v>
      </c>
      <c r="D118" s="554"/>
      <c r="E118" s="238" t="s">
        <v>5246</v>
      </c>
      <c r="F118" s="239"/>
      <c r="G118" s="239"/>
      <c r="H118" s="238" t="s">
        <v>5247</v>
      </c>
      <c r="I118" s="238" t="s">
        <v>5243</v>
      </c>
      <c r="J118" s="61"/>
      <c r="K118" s="61"/>
      <c r="L118" s="61" t="s">
        <v>1331</v>
      </c>
      <c r="M118" s="90"/>
      <c r="N118" s="64"/>
      <c r="O118" s="61"/>
      <c r="P118" s="65" t="s">
        <v>25</v>
      </c>
      <c r="Q118" s="61" t="s">
        <v>140</v>
      </c>
      <c r="R118" s="65"/>
    </row>
    <row r="119" spans="1:26" ht="16.5" customHeight="1">
      <c r="A119" s="672" t="s">
        <v>5248</v>
      </c>
      <c r="B119" s="673" t="s">
        <v>5249</v>
      </c>
      <c r="C119" s="239">
        <v>1</v>
      </c>
      <c r="D119" s="672" t="s">
        <v>5250</v>
      </c>
      <c r="E119" s="238" t="s">
        <v>5251</v>
      </c>
      <c r="F119" s="239"/>
      <c r="G119" s="239"/>
      <c r="H119" s="238" t="s">
        <v>5242</v>
      </c>
      <c r="I119" s="238" t="s">
        <v>5252</v>
      </c>
      <c r="J119" s="61"/>
      <c r="K119" s="61"/>
      <c r="L119" s="61" t="s">
        <v>1331</v>
      </c>
      <c r="M119" s="90"/>
      <c r="N119" s="64"/>
      <c r="O119" s="61"/>
      <c r="P119" s="65" t="s">
        <v>25</v>
      </c>
      <c r="Q119" s="61" t="s">
        <v>140</v>
      </c>
      <c r="R119" s="65"/>
    </row>
    <row r="120" spans="1:26" ht="16.5" customHeight="1">
      <c r="A120" s="553"/>
      <c r="B120" s="553"/>
      <c r="C120" s="239">
        <v>2</v>
      </c>
      <c r="D120" s="553"/>
      <c r="E120" s="238" t="s">
        <v>5253</v>
      </c>
      <c r="F120" s="239"/>
      <c r="G120" s="239"/>
      <c r="H120" s="238" t="s">
        <v>5245</v>
      </c>
      <c r="I120" s="238" t="s">
        <v>5254</v>
      </c>
      <c r="J120" s="61"/>
      <c r="K120" s="61"/>
      <c r="L120" s="61" t="s">
        <v>1331</v>
      </c>
      <c r="M120" s="90"/>
      <c r="N120" s="64"/>
      <c r="O120" s="61"/>
      <c r="P120" s="65" t="s">
        <v>25</v>
      </c>
      <c r="Q120" s="61" t="s">
        <v>140</v>
      </c>
      <c r="R120" s="65"/>
    </row>
    <row r="121" spans="1:26" ht="16.5" customHeight="1">
      <c r="A121" s="553"/>
      <c r="B121" s="553"/>
      <c r="C121" s="239">
        <v>3</v>
      </c>
      <c r="D121" s="553"/>
      <c r="E121" s="238" t="s">
        <v>5255</v>
      </c>
      <c r="F121" s="239"/>
      <c r="G121" s="239"/>
      <c r="H121" s="238" t="s">
        <v>5247</v>
      </c>
      <c r="I121" s="238" t="s">
        <v>5256</v>
      </c>
      <c r="J121" s="61"/>
      <c r="K121" s="61"/>
      <c r="L121" s="61" t="s">
        <v>1331</v>
      </c>
      <c r="M121" s="90"/>
      <c r="N121" s="64"/>
      <c r="O121" s="61"/>
      <c r="P121" s="65" t="s">
        <v>25</v>
      </c>
      <c r="Q121" s="61" t="s">
        <v>140</v>
      </c>
      <c r="R121" s="65"/>
    </row>
    <row r="122" spans="1:26" ht="16.5" customHeight="1">
      <c r="A122" s="554"/>
      <c r="B122" s="554"/>
      <c r="C122" s="239">
        <v>4</v>
      </c>
      <c r="D122" s="554"/>
      <c r="E122" s="238" t="s">
        <v>5257</v>
      </c>
      <c r="F122" s="239"/>
      <c r="G122" s="239"/>
      <c r="H122" s="238" t="s">
        <v>5247</v>
      </c>
      <c r="I122" s="238" t="s">
        <v>5258</v>
      </c>
      <c r="J122" s="61"/>
      <c r="K122" s="61"/>
      <c r="L122" s="61" t="s">
        <v>1331</v>
      </c>
      <c r="M122" s="90"/>
      <c r="N122" s="64"/>
      <c r="O122" s="61"/>
      <c r="P122" s="65" t="s">
        <v>25</v>
      </c>
      <c r="Q122" s="61" t="s">
        <v>140</v>
      </c>
      <c r="R122" s="65"/>
    </row>
    <row r="123" spans="1:26" ht="16.5" customHeight="1">
      <c r="A123" s="106"/>
      <c r="B123" s="106"/>
      <c r="C123" s="39"/>
      <c r="D123" s="106"/>
      <c r="E123" s="107"/>
      <c r="J123" s="106"/>
      <c r="L123" s="106"/>
      <c r="N123" s="106"/>
      <c r="O123" s="106"/>
      <c r="P123" s="106"/>
      <c r="Q123" s="106"/>
      <c r="R123" s="106"/>
    </row>
    <row r="124" spans="1:26" ht="16.5" customHeight="1">
      <c r="A124" s="106"/>
      <c r="B124" s="106"/>
      <c r="C124" s="39"/>
      <c r="D124" s="106"/>
      <c r="E124" s="107"/>
      <c r="J124" s="106"/>
      <c r="L124" s="106"/>
      <c r="N124" s="106"/>
      <c r="O124" s="106"/>
      <c r="P124" s="106"/>
      <c r="Q124" s="106"/>
      <c r="R124" s="106"/>
    </row>
    <row r="125" spans="1:26" ht="16.5" customHeight="1">
      <c r="A125" s="106"/>
      <c r="B125" s="106"/>
      <c r="C125" s="39"/>
      <c r="D125" s="106"/>
      <c r="E125" s="107"/>
      <c r="J125" s="106"/>
      <c r="L125" s="106"/>
      <c r="N125" s="106"/>
      <c r="O125" s="106"/>
      <c r="P125" s="106"/>
      <c r="Q125" s="106"/>
      <c r="R125" s="106"/>
    </row>
    <row r="126" spans="1:26" ht="16.5" customHeight="1">
      <c r="A126" s="106"/>
      <c r="B126" s="106"/>
      <c r="C126" s="39"/>
      <c r="D126" s="106"/>
      <c r="E126" s="107"/>
      <c r="J126" s="106"/>
      <c r="L126" s="106"/>
      <c r="N126" s="106"/>
      <c r="O126" s="106"/>
      <c r="P126" s="106"/>
      <c r="Q126" s="106"/>
      <c r="R126" s="106"/>
    </row>
    <row r="127" spans="1:26" ht="16.5" customHeight="1">
      <c r="A127" s="106"/>
      <c r="B127" s="106"/>
      <c r="C127" s="39"/>
      <c r="D127" s="106"/>
      <c r="E127" s="107"/>
      <c r="J127" s="106"/>
      <c r="L127" s="106"/>
      <c r="N127" s="106"/>
      <c r="O127" s="106"/>
      <c r="P127" s="106"/>
      <c r="Q127" s="106"/>
      <c r="R127" s="106"/>
    </row>
    <row r="128" spans="1:26" ht="16.5" customHeight="1">
      <c r="A128" s="106"/>
      <c r="B128" s="106"/>
      <c r="C128" s="39"/>
      <c r="D128" s="106"/>
      <c r="E128" s="107"/>
      <c r="J128" s="106"/>
      <c r="L128" s="106"/>
      <c r="N128" s="106"/>
      <c r="O128" s="106"/>
      <c r="P128" s="106"/>
      <c r="Q128" s="106"/>
      <c r="R128" s="106"/>
    </row>
    <row r="129" spans="1:18" ht="16.5" customHeight="1">
      <c r="A129" s="106"/>
      <c r="B129" s="106"/>
      <c r="C129" s="39"/>
      <c r="D129" s="106"/>
      <c r="E129" s="107"/>
      <c r="J129" s="106"/>
      <c r="L129" s="106"/>
      <c r="N129" s="106"/>
      <c r="O129" s="106"/>
      <c r="P129" s="106"/>
      <c r="Q129" s="106"/>
      <c r="R129" s="106"/>
    </row>
    <row r="130" spans="1:18" ht="16.5" customHeight="1">
      <c r="A130" s="106"/>
      <c r="B130" s="106"/>
      <c r="C130" s="39"/>
      <c r="D130" s="106"/>
      <c r="E130" s="107"/>
      <c r="J130" s="106"/>
      <c r="L130" s="106"/>
      <c r="N130" s="106"/>
      <c r="O130" s="106"/>
      <c r="P130" s="106"/>
      <c r="Q130" s="106"/>
      <c r="R130" s="106"/>
    </row>
    <row r="131" spans="1:18" ht="16.5" customHeight="1">
      <c r="A131" s="106"/>
      <c r="B131" s="106"/>
      <c r="C131" s="39"/>
      <c r="D131" s="106"/>
      <c r="E131" s="107"/>
      <c r="J131" s="106"/>
      <c r="L131" s="106"/>
      <c r="N131" s="106"/>
      <c r="O131" s="106"/>
      <c r="P131" s="106"/>
      <c r="Q131" s="106"/>
      <c r="R131" s="106"/>
    </row>
    <row r="132" spans="1:18" ht="16.5" customHeight="1">
      <c r="A132" s="106"/>
      <c r="B132" s="106"/>
      <c r="C132" s="39"/>
      <c r="D132" s="106"/>
      <c r="E132" s="107"/>
      <c r="J132" s="106"/>
      <c r="L132" s="106"/>
      <c r="N132" s="106"/>
      <c r="O132" s="106"/>
      <c r="P132" s="106"/>
      <c r="Q132" s="106"/>
      <c r="R132" s="106"/>
    </row>
    <row r="133" spans="1:18" ht="16.5" customHeight="1">
      <c r="A133" s="106"/>
      <c r="B133" s="106"/>
      <c r="C133" s="39"/>
      <c r="D133" s="106"/>
      <c r="E133" s="107"/>
      <c r="J133" s="106"/>
      <c r="L133" s="106"/>
      <c r="N133" s="106"/>
      <c r="O133" s="106"/>
      <c r="P133" s="106"/>
      <c r="Q133" s="106"/>
      <c r="R133" s="106"/>
    </row>
    <row r="134" spans="1:18" ht="16.5" customHeight="1">
      <c r="A134" s="106"/>
      <c r="B134" s="106"/>
      <c r="C134" s="39"/>
      <c r="D134" s="106"/>
      <c r="E134" s="107"/>
      <c r="J134" s="106"/>
      <c r="L134" s="106"/>
      <c r="N134" s="106"/>
      <c r="O134" s="106"/>
      <c r="P134" s="106"/>
      <c r="Q134" s="106"/>
      <c r="R134" s="106"/>
    </row>
    <row r="135" spans="1:18" ht="16.5" customHeight="1">
      <c r="A135" s="106"/>
      <c r="B135" s="106"/>
      <c r="C135" s="39"/>
      <c r="D135" s="106"/>
      <c r="E135" s="107"/>
      <c r="J135" s="106"/>
      <c r="L135" s="106"/>
      <c r="N135" s="106"/>
      <c r="O135" s="106"/>
      <c r="P135" s="106"/>
      <c r="Q135" s="106"/>
      <c r="R135" s="106"/>
    </row>
    <row r="136" spans="1:18" ht="16.5" customHeight="1">
      <c r="A136" s="106"/>
      <c r="B136" s="106"/>
      <c r="C136" s="39"/>
      <c r="D136" s="106"/>
      <c r="E136" s="107"/>
      <c r="J136" s="106"/>
      <c r="L136" s="106"/>
      <c r="N136" s="106"/>
      <c r="O136" s="106"/>
      <c r="P136" s="106"/>
      <c r="Q136" s="106"/>
      <c r="R136" s="106"/>
    </row>
    <row r="137" spans="1:18" ht="16.5" customHeight="1">
      <c r="A137" s="106"/>
      <c r="B137" s="106"/>
      <c r="C137" s="39"/>
      <c r="D137" s="106"/>
      <c r="E137" s="107"/>
      <c r="J137" s="106"/>
      <c r="L137" s="106"/>
      <c r="N137" s="106"/>
      <c r="O137" s="106"/>
      <c r="P137" s="106"/>
      <c r="Q137" s="106"/>
      <c r="R137" s="106"/>
    </row>
    <row r="138" spans="1:18" ht="16.5" customHeight="1">
      <c r="A138" s="106"/>
      <c r="B138" s="106"/>
      <c r="C138" s="39"/>
      <c r="D138" s="106"/>
      <c r="E138" s="107"/>
      <c r="J138" s="106"/>
      <c r="L138" s="106"/>
      <c r="N138" s="106"/>
      <c r="O138" s="106"/>
      <c r="P138" s="106"/>
      <c r="Q138" s="106"/>
      <c r="R138" s="106"/>
    </row>
    <row r="139" spans="1:18" ht="16.5" customHeight="1">
      <c r="A139" s="106"/>
      <c r="B139" s="106"/>
      <c r="C139" s="39"/>
      <c r="D139" s="106"/>
      <c r="E139" s="107"/>
      <c r="J139" s="106"/>
      <c r="L139" s="106"/>
      <c r="N139" s="106"/>
      <c r="O139" s="106"/>
      <c r="P139" s="106"/>
      <c r="Q139" s="106"/>
      <c r="R139" s="106"/>
    </row>
    <row r="140" spans="1:18" ht="16.5" customHeight="1">
      <c r="A140" s="106"/>
      <c r="B140" s="106"/>
      <c r="C140" s="39"/>
      <c r="D140" s="106"/>
      <c r="E140" s="107"/>
      <c r="J140" s="106"/>
      <c r="L140" s="106"/>
      <c r="N140" s="106"/>
      <c r="O140" s="106"/>
      <c r="P140" s="106"/>
      <c r="Q140" s="106"/>
      <c r="R140" s="106"/>
    </row>
    <row r="141" spans="1:18" ht="16.5" customHeight="1">
      <c r="A141" s="106"/>
      <c r="B141" s="106"/>
      <c r="C141" s="39"/>
      <c r="D141" s="106"/>
      <c r="E141" s="107"/>
      <c r="J141" s="106"/>
      <c r="L141" s="106"/>
      <c r="N141" s="106"/>
      <c r="O141" s="106"/>
      <c r="P141" s="106"/>
      <c r="Q141" s="106"/>
      <c r="R141" s="106"/>
    </row>
    <row r="142" spans="1:18" ht="16.5" customHeight="1">
      <c r="A142" s="106"/>
      <c r="B142" s="106"/>
      <c r="C142" s="39"/>
      <c r="D142" s="106"/>
      <c r="E142" s="107"/>
      <c r="J142" s="106"/>
      <c r="L142" s="106"/>
      <c r="N142" s="106"/>
      <c r="O142" s="106"/>
      <c r="P142" s="106"/>
      <c r="Q142" s="106"/>
      <c r="R142" s="106"/>
    </row>
    <row r="143" spans="1:18" ht="16.5" customHeight="1">
      <c r="A143" s="106"/>
      <c r="B143" s="106"/>
      <c r="C143" s="39"/>
      <c r="D143" s="106"/>
      <c r="E143" s="107"/>
      <c r="J143" s="106"/>
      <c r="L143" s="106"/>
      <c r="N143" s="106"/>
      <c r="O143" s="106"/>
      <c r="P143" s="106"/>
      <c r="Q143" s="106"/>
      <c r="R143" s="106"/>
    </row>
    <row r="144" spans="1:18" ht="16.5" customHeight="1">
      <c r="A144" s="106"/>
      <c r="B144" s="106"/>
      <c r="C144" s="39"/>
      <c r="D144" s="106"/>
      <c r="E144" s="107"/>
      <c r="J144" s="106"/>
      <c r="L144" s="106"/>
      <c r="N144" s="106"/>
      <c r="O144" s="106"/>
      <c r="P144" s="106"/>
      <c r="Q144" s="106"/>
      <c r="R144" s="106"/>
    </row>
    <row r="145" spans="1:18" ht="16.5" customHeight="1">
      <c r="A145" s="106"/>
      <c r="B145" s="106"/>
      <c r="C145" s="39"/>
      <c r="D145" s="106"/>
      <c r="E145" s="107"/>
      <c r="J145" s="106"/>
      <c r="L145" s="106"/>
      <c r="N145" s="106"/>
      <c r="O145" s="106"/>
      <c r="P145" s="106"/>
      <c r="Q145" s="106"/>
      <c r="R145" s="106"/>
    </row>
    <row r="146" spans="1:18" ht="16.5" customHeight="1">
      <c r="A146" s="106"/>
      <c r="B146" s="106"/>
      <c r="C146" s="39"/>
      <c r="D146" s="106"/>
      <c r="E146" s="107"/>
      <c r="J146" s="106"/>
      <c r="L146" s="106"/>
      <c r="N146" s="106"/>
      <c r="O146" s="106"/>
      <c r="P146" s="106"/>
      <c r="Q146" s="106"/>
      <c r="R146" s="106"/>
    </row>
    <row r="147" spans="1:18" ht="16.5" customHeight="1">
      <c r="A147" s="106"/>
      <c r="B147" s="106"/>
      <c r="C147" s="39"/>
      <c r="D147" s="106"/>
      <c r="E147" s="107"/>
      <c r="J147" s="106"/>
      <c r="L147" s="106"/>
      <c r="N147" s="106"/>
      <c r="O147" s="106"/>
      <c r="P147" s="106"/>
      <c r="Q147" s="106"/>
      <c r="R147" s="106"/>
    </row>
    <row r="148" spans="1:18" ht="16.5" customHeight="1">
      <c r="A148" s="106"/>
      <c r="B148" s="106"/>
      <c r="C148" s="39"/>
      <c r="D148" s="106"/>
      <c r="E148" s="107"/>
      <c r="J148" s="106"/>
      <c r="L148" s="106"/>
      <c r="N148" s="106"/>
      <c r="O148" s="106"/>
      <c r="P148" s="106"/>
      <c r="Q148" s="106"/>
      <c r="R148" s="106"/>
    </row>
    <row r="149" spans="1:18" ht="16.5" customHeight="1">
      <c r="A149" s="106"/>
      <c r="B149" s="106"/>
      <c r="C149" s="39"/>
      <c r="D149" s="106"/>
      <c r="E149" s="107"/>
      <c r="J149" s="106"/>
      <c r="L149" s="106"/>
      <c r="N149" s="106"/>
      <c r="O149" s="106"/>
      <c r="P149" s="106"/>
      <c r="Q149" s="106"/>
      <c r="R149" s="106"/>
    </row>
    <row r="150" spans="1:18" ht="16.5" customHeight="1">
      <c r="A150" s="106"/>
      <c r="B150" s="106"/>
      <c r="C150" s="39"/>
      <c r="D150" s="106"/>
      <c r="E150" s="107"/>
      <c r="J150" s="106"/>
      <c r="L150" s="106"/>
      <c r="N150" s="106"/>
      <c r="O150" s="106"/>
      <c r="P150" s="106"/>
      <c r="Q150" s="106"/>
      <c r="R150" s="106"/>
    </row>
    <row r="151" spans="1:18" ht="16.5" customHeight="1">
      <c r="A151" s="106"/>
      <c r="B151" s="106"/>
      <c r="C151" s="39"/>
      <c r="D151" s="106"/>
      <c r="E151" s="107"/>
      <c r="J151" s="106"/>
      <c r="L151" s="106"/>
      <c r="N151" s="106"/>
      <c r="O151" s="106"/>
      <c r="P151" s="106"/>
      <c r="Q151" s="106"/>
      <c r="R151" s="106"/>
    </row>
    <row r="152" spans="1:18" ht="16.5" customHeight="1">
      <c r="A152" s="106"/>
      <c r="B152" s="106"/>
      <c r="C152" s="39"/>
      <c r="D152" s="106"/>
      <c r="E152" s="107"/>
      <c r="J152" s="106"/>
      <c r="L152" s="106"/>
      <c r="N152" s="106"/>
      <c r="O152" s="106"/>
      <c r="P152" s="106"/>
      <c r="Q152" s="106"/>
      <c r="R152" s="106"/>
    </row>
    <row r="153" spans="1:18" ht="16.5" customHeight="1">
      <c r="A153" s="106"/>
      <c r="B153" s="106"/>
      <c r="C153" s="39"/>
      <c r="D153" s="106"/>
      <c r="E153" s="107"/>
      <c r="J153" s="106"/>
      <c r="L153" s="106"/>
      <c r="N153" s="106"/>
      <c r="O153" s="106"/>
      <c r="P153" s="106"/>
      <c r="Q153" s="106"/>
      <c r="R153" s="106"/>
    </row>
    <row r="154" spans="1:18" ht="16.5" customHeight="1">
      <c r="A154" s="106"/>
      <c r="B154" s="106"/>
      <c r="C154" s="39"/>
      <c r="D154" s="106"/>
      <c r="E154" s="107"/>
      <c r="J154" s="106"/>
      <c r="L154" s="106"/>
      <c r="N154" s="106"/>
      <c r="O154" s="106"/>
      <c r="P154" s="106"/>
      <c r="Q154" s="106"/>
      <c r="R154" s="106"/>
    </row>
    <row r="155" spans="1:18" ht="16.5" customHeight="1">
      <c r="A155" s="106"/>
      <c r="B155" s="106"/>
      <c r="C155" s="39"/>
      <c r="D155" s="106"/>
      <c r="E155" s="107"/>
      <c r="J155" s="106"/>
      <c r="L155" s="106"/>
      <c r="N155" s="106"/>
      <c r="O155" s="106"/>
      <c r="P155" s="106"/>
      <c r="Q155" s="106"/>
      <c r="R155" s="106"/>
    </row>
    <row r="156" spans="1:18" ht="16.5" customHeight="1">
      <c r="A156" s="106"/>
      <c r="B156" s="106"/>
      <c r="C156" s="39"/>
      <c r="D156" s="106"/>
      <c r="E156" s="107"/>
      <c r="J156" s="106"/>
      <c r="L156" s="106"/>
      <c r="N156" s="106"/>
      <c r="O156" s="106"/>
      <c r="P156" s="106"/>
      <c r="Q156" s="106"/>
      <c r="R156" s="106"/>
    </row>
    <row r="157" spans="1:18" ht="16.5" customHeight="1">
      <c r="A157" s="106"/>
      <c r="B157" s="106"/>
      <c r="C157" s="39"/>
      <c r="D157" s="106"/>
      <c r="E157" s="107"/>
      <c r="J157" s="106"/>
      <c r="L157" s="106"/>
      <c r="N157" s="106"/>
      <c r="O157" s="106"/>
      <c r="P157" s="106"/>
      <c r="Q157" s="106"/>
      <c r="R157" s="106"/>
    </row>
    <row r="158" spans="1:18" ht="16.5" customHeight="1">
      <c r="A158" s="106"/>
      <c r="B158" s="106"/>
      <c r="C158" s="39"/>
      <c r="D158" s="106"/>
      <c r="E158" s="107"/>
      <c r="J158" s="106"/>
      <c r="L158" s="106"/>
      <c r="N158" s="106"/>
      <c r="O158" s="106"/>
      <c r="P158" s="106"/>
      <c r="Q158" s="106"/>
      <c r="R158" s="106"/>
    </row>
    <row r="159" spans="1:18" ht="16.5" customHeight="1">
      <c r="A159" s="106"/>
      <c r="B159" s="106"/>
      <c r="C159" s="39"/>
      <c r="D159" s="106"/>
      <c r="E159" s="107"/>
      <c r="J159" s="106"/>
      <c r="L159" s="106"/>
      <c r="N159" s="106"/>
      <c r="O159" s="106"/>
      <c r="P159" s="106"/>
      <c r="Q159" s="106"/>
      <c r="R159" s="106"/>
    </row>
    <row r="160" spans="1:18" ht="16.5" customHeight="1">
      <c r="A160" s="106"/>
      <c r="B160" s="106"/>
      <c r="C160" s="39"/>
      <c r="D160" s="106"/>
      <c r="E160" s="107"/>
      <c r="J160" s="106"/>
      <c r="L160" s="106"/>
      <c r="N160" s="106"/>
      <c r="O160" s="106"/>
      <c r="P160" s="106"/>
      <c r="Q160" s="106"/>
      <c r="R160" s="106"/>
    </row>
    <row r="161" spans="1:18" ht="16.5" customHeight="1">
      <c r="A161" s="106"/>
      <c r="B161" s="106"/>
      <c r="C161" s="39"/>
      <c r="D161" s="106"/>
      <c r="E161" s="107"/>
      <c r="J161" s="106"/>
      <c r="L161" s="106"/>
      <c r="N161" s="106"/>
      <c r="O161" s="106"/>
      <c r="P161" s="106"/>
      <c r="Q161" s="106"/>
      <c r="R161" s="106"/>
    </row>
    <row r="162" spans="1:18" ht="16.5" customHeight="1">
      <c r="A162" s="106"/>
      <c r="B162" s="106"/>
      <c r="C162" s="39"/>
      <c r="D162" s="106"/>
      <c r="E162" s="107"/>
      <c r="J162" s="106"/>
      <c r="L162" s="106"/>
      <c r="N162" s="106"/>
      <c r="O162" s="106"/>
      <c r="P162" s="106"/>
      <c r="Q162" s="106"/>
      <c r="R162" s="106"/>
    </row>
    <row r="163" spans="1:18" ht="16.5" customHeight="1">
      <c r="A163" s="106"/>
      <c r="B163" s="106"/>
      <c r="C163" s="39"/>
      <c r="D163" s="106"/>
      <c r="E163" s="107"/>
      <c r="J163" s="106"/>
      <c r="L163" s="106"/>
      <c r="N163" s="106"/>
      <c r="O163" s="106"/>
      <c r="P163" s="106"/>
      <c r="Q163" s="106"/>
      <c r="R163" s="106"/>
    </row>
    <row r="164" spans="1:18" ht="16.5" customHeight="1">
      <c r="A164" s="106"/>
      <c r="B164" s="106"/>
      <c r="C164" s="39"/>
      <c r="D164" s="106"/>
      <c r="E164" s="107"/>
      <c r="J164" s="106"/>
      <c r="L164" s="106"/>
      <c r="N164" s="106"/>
      <c r="O164" s="106"/>
      <c r="P164" s="106"/>
      <c r="Q164" s="106"/>
      <c r="R164" s="106"/>
    </row>
    <row r="165" spans="1:18" ht="16.5" customHeight="1">
      <c r="A165" s="106"/>
      <c r="B165" s="106"/>
      <c r="C165" s="39"/>
      <c r="D165" s="106"/>
      <c r="E165" s="107"/>
      <c r="J165" s="106"/>
      <c r="L165" s="106"/>
      <c r="N165" s="106"/>
      <c r="O165" s="106"/>
      <c r="P165" s="106"/>
      <c r="Q165" s="106"/>
      <c r="R165" s="106"/>
    </row>
    <row r="166" spans="1:18" ht="16.5" customHeight="1">
      <c r="A166" s="106"/>
      <c r="B166" s="106"/>
      <c r="C166" s="39"/>
      <c r="D166" s="106"/>
      <c r="E166" s="107"/>
      <c r="J166" s="106"/>
      <c r="L166" s="106"/>
      <c r="N166" s="106"/>
      <c r="O166" s="106"/>
      <c r="P166" s="106"/>
      <c r="Q166" s="106"/>
      <c r="R166" s="106"/>
    </row>
    <row r="167" spans="1:18" ht="16.5" customHeight="1">
      <c r="A167" s="106"/>
      <c r="B167" s="106"/>
      <c r="C167" s="39"/>
      <c r="D167" s="106"/>
      <c r="E167" s="107"/>
      <c r="J167" s="106"/>
      <c r="L167" s="106"/>
      <c r="N167" s="106"/>
      <c r="O167" s="106"/>
      <c r="P167" s="106"/>
      <c r="Q167" s="106"/>
      <c r="R167" s="106"/>
    </row>
    <row r="168" spans="1:18" ht="16.5" customHeight="1">
      <c r="A168" s="106"/>
      <c r="B168" s="106"/>
      <c r="C168" s="39"/>
      <c r="D168" s="106"/>
      <c r="E168" s="107"/>
      <c r="J168" s="106"/>
      <c r="L168" s="106"/>
      <c r="N168" s="106"/>
      <c r="O168" s="106"/>
      <c r="P168" s="106"/>
      <c r="Q168" s="106"/>
      <c r="R168" s="106"/>
    </row>
    <row r="169" spans="1:18" ht="16.5" customHeight="1">
      <c r="A169" s="106"/>
      <c r="B169" s="106"/>
      <c r="C169" s="39"/>
      <c r="D169" s="106"/>
      <c r="E169" s="107"/>
      <c r="J169" s="106"/>
      <c r="L169" s="106"/>
      <c r="N169" s="106"/>
      <c r="O169" s="106"/>
      <c r="P169" s="106"/>
      <c r="Q169" s="106"/>
      <c r="R169" s="106"/>
    </row>
    <row r="170" spans="1:18" ht="16.5" customHeight="1">
      <c r="A170" s="106"/>
      <c r="B170" s="106"/>
      <c r="C170" s="39"/>
      <c r="D170" s="106"/>
      <c r="E170" s="107"/>
      <c r="J170" s="106"/>
      <c r="L170" s="106"/>
      <c r="N170" s="106"/>
      <c r="O170" s="106"/>
      <c r="P170" s="106"/>
      <c r="Q170" s="106"/>
      <c r="R170" s="106"/>
    </row>
    <row r="171" spans="1:18" ht="16.5" customHeight="1">
      <c r="A171" s="106"/>
      <c r="B171" s="106"/>
      <c r="C171" s="39"/>
      <c r="D171" s="106"/>
      <c r="E171" s="107"/>
      <c r="J171" s="106"/>
      <c r="L171" s="106"/>
      <c r="N171" s="106"/>
      <c r="O171" s="106"/>
      <c r="P171" s="106"/>
      <c r="Q171" s="106"/>
      <c r="R171" s="106"/>
    </row>
    <row r="172" spans="1:18" ht="16.5" customHeight="1">
      <c r="A172" s="106"/>
      <c r="B172" s="106"/>
      <c r="C172" s="39"/>
      <c r="D172" s="106"/>
      <c r="E172" s="107"/>
      <c r="J172" s="106"/>
      <c r="L172" s="106"/>
      <c r="N172" s="106"/>
      <c r="O172" s="106"/>
      <c r="P172" s="106"/>
      <c r="Q172" s="106"/>
      <c r="R172" s="106"/>
    </row>
    <row r="173" spans="1:18" ht="16.5" customHeight="1">
      <c r="A173" s="106"/>
      <c r="B173" s="106"/>
      <c r="C173" s="39"/>
      <c r="D173" s="106"/>
      <c r="E173" s="107"/>
      <c r="J173" s="106"/>
      <c r="L173" s="106"/>
      <c r="N173" s="106"/>
      <c r="O173" s="106"/>
      <c r="P173" s="106"/>
      <c r="Q173" s="106"/>
      <c r="R173" s="106"/>
    </row>
    <row r="174" spans="1:18" ht="16.5" customHeight="1">
      <c r="A174" s="106"/>
      <c r="B174" s="106"/>
      <c r="C174" s="39"/>
      <c r="D174" s="106"/>
      <c r="E174" s="107"/>
      <c r="J174" s="106"/>
      <c r="L174" s="106"/>
      <c r="N174" s="106"/>
      <c r="O174" s="106"/>
      <c r="P174" s="106"/>
      <c r="Q174" s="106"/>
      <c r="R174" s="106"/>
    </row>
    <row r="175" spans="1:18" ht="16.5" customHeight="1">
      <c r="A175" s="106"/>
      <c r="B175" s="106"/>
      <c r="C175" s="39"/>
      <c r="D175" s="106"/>
      <c r="E175" s="107"/>
      <c r="J175" s="106"/>
      <c r="L175" s="106"/>
      <c r="N175" s="106"/>
      <c r="O175" s="106"/>
      <c r="P175" s="106"/>
      <c r="Q175" s="106"/>
      <c r="R175" s="106"/>
    </row>
    <row r="176" spans="1:18" ht="16.5" customHeight="1">
      <c r="A176" s="106"/>
      <c r="B176" s="106"/>
      <c r="C176" s="39"/>
      <c r="D176" s="106"/>
      <c r="E176" s="107"/>
      <c r="J176" s="106"/>
      <c r="L176" s="106"/>
      <c r="N176" s="106"/>
      <c r="O176" s="106"/>
      <c r="P176" s="106"/>
      <c r="Q176" s="106"/>
      <c r="R176" s="106"/>
    </row>
    <row r="177" spans="1:18" ht="16.5" customHeight="1">
      <c r="A177" s="106"/>
      <c r="B177" s="106"/>
      <c r="C177" s="39"/>
      <c r="D177" s="106"/>
      <c r="E177" s="107"/>
      <c r="J177" s="106"/>
      <c r="L177" s="106"/>
      <c r="N177" s="106"/>
      <c r="O177" s="106"/>
      <c r="P177" s="106"/>
      <c r="Q177" s="106"/>
      <c r="R177" s="106"/>
    </row>
    <row r="178" spans="1:18" ht="16.5" customHeight="1">
      <c r="A178" s="106"/>
      <c r="B178" s="106"/>
      <c r="C178" s="39"/>
      <c r="D178" s="106"/>
      <c r="E178" s="107"/>
      <c r="J178" s="106"/>
      <c r="L178" s="106"/>
      <c r="N178" s="106"/>
      <c r="O178" s="106"/>
      <c r="P178" s="106"/>
      <c r="Q178" s="106"/>
      <c r="R178" s="106"/>
    </row>
    <row r="179" spans="1:18" ht="16.5" customHeight="1">
      <c r="A179" s="106"/>
      <c r="B179" s="106"/>
      <c r="C179" s="39"/>
      <c r="D179" s="106"/>
      <c r="E179" s="107"/>
      <c r="J179" s="106"/>
      <c r="L179" s="106"/>
      <c r="N179" s="106"/>
      <c r="O179" s="106"/>
      <c r="P179" s="106"/>
      <c r="Q179" s="106"/>
      <c r="R179" s="106"/>
    </row>
    <row r="180" spans="1:18" ht="16.5" customHeight="1">
      <c r="A180" s="106"/>
      <c r="B180" s="106"/>
      <c r="C180" s="39"/>
      <c r="D180" s="106"/>
      <c r="E180" s="107"/>
      <c r="J180" s="106"/>
      <c r="L180" s="106"/>
      <c r="N180" s="106"/>
      <c r="O180" s="106"/>
      <c r="P180" s="106"/>
      <c r="Q180" s="106"/>
      <c r="R180" s="106"/>
    </row>
    <row r="181" spans="1:18" ht="16.5" customHeight="1">
      <c r="A181" s="106"/>
      <c r="B181" s="106"/>
      <c r="C181" s="39"/>
      <c r="D181" s="106"/>
      <c r="E181" s="107"/>
      <c r="J181" s="106"/>
      <c r="L181" s="106"/>
      <c r="N181" s="106"/>
      <c r="O181" s="106"/>
      <c r="P181" s="106"/>
      <c r="Q181" s="106"/>
      <c r="R181" s="106"/>
    </row>
    <row r="182" spans="1:18" ht="16.5" customHeight="1">
      <c r="A182" s="106"/>
      <c r="B182" s="106"/>
      <c r="C182" s="39"/>
      <c r="D182" s="106"/>
      <c r="E182" s="107"/>
      <c r="J182" s="106"/>
      <c r="L182" s="106"/>
      <c r="N182" s="106"/>
      <c r="O182" s="106"/>
      <c r="P182" s="106"/>
      <c r="Q182" s="106"/>
      <c r="R182" s="106"/>
    </row>
    <row r="183" spans="1:18" ht="16.5" customHeight="1">
      <c r="A183" s="106"/>
      <c r="B183" s="106"/>
      <c r="C183" s="39"/>
      <c r="D183" s="106"/>
      <c r="E183" s="107"/>
      <c r="J183" s="106"/>
      <c r="L183" s="106"/>
      <c r="N183" s="106"/>
      <c r="O183" s="106"/>
      <c r="P183" s="106"/>
      <c r="Q183" s="106"/>
      <c r="R183" s="106"/>
    </row>
    <row r="184" spans="1:18" ht="16.5" customHeight="1">
      <c r="A184" s="106"/>
      <c r="B184" s="106"/>
      <c r="C184" s="39"/>
      <c r="D184" s="106"/>
      <c r="E184" s="107"/>
      <c r="J184" s="106"/>
      <c r="L184" s="106"/>
      <c r="N184" s="106"/>
      <c r="O184" s="106"/>
      <c r="P184" s="106"/>
      <c r="Q184" s="106"/>
      <c r="R184" s="106"/>
    </row>
    <row r="185" spans="1:18" ht="16.5" customHeight="1">
      <c r="A185" s="106"/>
      <c r="B185" s="106"/>
      <c r="C185" s="39"/>
      <c r="D185" s="106"/>
      <c r="E185" s="107"/>
      <c r="J185" s="106"/>
      <c r="L185" s="106"/>
      <c r="N185" s="106"/>
      <c r="O185" s="106"/>
      <c r="P185" s="106"/>
      <c r="Q185" s="106"/>
      <c r="R185" s="106"/>
    </row>
    <row r="186" spans="1:18" ht="16.5" customHeight="1">
      <c r="A186" s="106"/>
      <c r="B186" s="106"/>
      <c r="C186" s="39"/>
      <c r="D186" s="106"/>
      <c r="E186" s="107"/>
      <c r="J186" s="106"/>
      <c r="L186" s="106"/>
      <c r="N186" s="106"/>
      <c r="O186" s="106"/>
      <c r="P186" s="106"/>
      <c r="Q186" s="106"/>
      <c r="R186" s="106"/>
    </row>
    <row r="187" spans="1:18" ht="16.5" customHeight="1">
      <c r="A187" s="106"/>
      <c r="B187" s="106"/>
      <c r="C187" s="39"/>
      <c r="D187" s="106"/>
      <c r="E187" s="107"/>
      <c r="J187" s="106"/>
      <c r="L187" s="106"/>
      <c r="N187" s="106"/>
      <c r="O187" s="106"/>
      <c r="P187" s="106"/>
      <c r="Q187" s="106"/>
      <c r="R187" s="106"/>
    </row>
    <row r="188" spans="1:18" ht="16.5" customHeight="1">
      <c r="A188" s="106"/>
      <c r="B188" s="106"/>
      <c r="C188" s="39"/>
      <c r="D188" s="106"/>
      <c r="E188" s="107"/>
      <c r="J188" s="106"/>
      <c r="L188" s="106"/>
      <c r="N188" s="106"/>
      <c r="O188" s="106"/>
      <c r="P188" s="106"/>
      <c r="Q188" s="106"/>
      <c r="R188" s="106"/>
    </row>
    <row r="189" spans="1:18" ht="16.5" customHeight="1">
      <c r="A189" s="106"/>
      <c r="B189" s="106"/>
      <c r="C189" s="39"/>
      <c r="D189" s="106"/>
      <c r="E189" s="107"/>
      <c r="J189" s="106"/>
      <c r="L189" s="106"/>
      <c r="N189" s="106"/>
      <c r="O189" s="106"/>
      <c r="P189" s="106"/>
      <c r="Q189" s="106"/>
      <c r="R189" s="106"/>
    </row>
    <row r="190" spans="1:18" ht="16.5" customHeight="1">
      <c r="A190" s="106"/>
      <c r="B190" s="106"/>
      <c r="C190" s="39"/>
      <c r="D190" s="106"/>
      <c r="E190" s="107"/>
      <c r="J190" s="106"/>
      <c r="L190" s="106"/>
      <c r="N190" s="106"/>
      <c r="O190" s="106"/>
      <c r="P190" s="106"/>
      <c r="Q190" s="106"/>
      <c r="R190" s="106"/>
    </row>
    <row r="191" spans="1:18" ht="16.5" customHeight="1">
      <c r="A191" s="106"/>
      <c r="B191" s="106"/>
      <c r="C191" s="39"/>
      <c r="D191" s="106"/>
      <c r="E191" s="107"/>
      <c r="J191" s="106"/>
      <c r="L191" s="106"/>
      <c r="N191" s="106"/>
      <c r="O191" s="106"/>
      <c r="P191" s="106"/>
      <c r="Q191" s="106"/>
      <c r="R191" s="106"/>
    </row>
    <row r="192" spans="1:18" ht="16.5" customHeight="1">
      <c r="A192" s="106"/>
      <c r="B192" s="106"/>
      <c r="C192" s="39"/>
      <c r="D192" s="106"/>
      <c r="E192" s="107"/>
      <c r="J192" s="106"/>
      <c r="L192" s="106"/>
      <c r="N192" s="106"/>
      <c r="O192" s="106"/>
      <c r="P192" s="106"/>
      <c r="Q192" s="106"/>
      <c r="R192" s="106"/>
    </row>
    <row r="193" spans="1:18" ht="16.5" customHeight="1">
      <c r="A193" s="106"/>
      <c r="B193" s="106"/>
      <c r="C193" s="39"/>
      <c r="D193" s="106"/>
      <c r="E193" s="107"/>
      <c r="J193" s="106"/>
      <c r="L193" s="106"/>
      <c r="N193" s="106"/>
      <c r="O193" s="106"/>
      <c r="P193" s="106"/>
      <c r="Q193" s="106"/>
      <c r="R193" s="106"/>
    </row>
    <row r="194" spans="1:18" ht="16.5" customHeight="1">
      <c r="A194" s="106"/>
      <c r="B194" s="106"/>
      <c r="C194" s="39"/>
      <c r="D194" s="106"/>
      <c r="E194" s="107"/>
      <c r="J194" s="106"/>
      <c r="L194" s="106"/>
      <c r="N194" s="106"/>
      <c r="O194" s="106"/>
      <c r="P194" s="106"/>
      <c r="Q194" s="106"/>
      <c r="R194" s="106"/>
    </row>
    <row r="195" spans="1:18" ht="16.5" customHeight="1">
      <c r="A195" s="106"/>
      <c r="B195" s="106"/>
      <c r="C195" s="39"/>
      <c r="D195" s="106"/>
      <c r="E195" s="107"/>
      <c r="J195" s="106"/>
      <c r="L195" s="106"/>
      <c r="N195" s="106"/>
      <c r="O195" s="106"/>
      <c r="P195" s="106"/>
      <c r="Q195" s="106"/>
      <c r="R195" s="106"/>
    </row>
    <row r="196" spans="1:18" ht="16.5" customHeight="1">
      <c r="A196" s="106"/>
      <c r="B196" s="106"/>
      <c r="C196" s="39"/>
      <c r="D196" s="106"/>
      <c r="E196" s="107"/>
      <c r="J196" s="106"/>
      <c r="L196" s="106"/>
      <c r="N196" s="106"/>
      <c r="O196" s="106"/>
      <c r="P196" s="106"/>
      <c r="Q196" s="106"/>
      <c r="R196" s="106"/>
    </row>
    <row r="197" spans="1:18" ht="16.5" customHeight="1">
      <c r="A197" s="106"/>
      <c r="B197" s="106"/>
      <c r="C197" s="39"/>
      <c r="D197" s="106"/>
      <c r="E197" s="107"/>
      <c r="J197" s="106"/>
      <c r="L197" s="106"/>
      <c r="N197" s="106"/>
      <c r="O197" s="106"/>
      <c r="P197" s="106"/>
      <c r="Q197" s="106"/>
      <c r="R197" s="106"/>
    </row>
    <row r="198" spans="1:18" ht="16.5" customHeight="1">
      <c r="A198" s="106"/>
      <c r="B198" s="106"/>
      <c r="C198" s="39"/>
      <c r="D198" s="106"/>
      <c r="E198" s="107"/>
      <c r="J198" s="106"/>
      <c r="L198" s="106"/>
      <c r="N198" s="106"/>
      <c r="O198" s="106"/>
      <c r="P198" s="106"/>
      <c r="Q198" s="106"/>
      <c r="R198" s="106"/>
    </row>
    <row r="199" spans="1:18" ht="16.5" customHeight="1">
      <c r="A199" s="106"/>
      <c r="B199" s="106"/>
      <c r="C199" s="39"/>
      <c r="D199" s="106"/>
      <c r="E199" s="107"/>
      <c r="J199" s="106"/>
      <c r="L199" s="106"/>
      <c r="N199" s="106"/>
      <c r="O199" s="106"/>
      <c r="P199" s="106"/>
      <c r="Q199" s="106"/>
      <c r="R199" s="106"/>
    </row>
    <row r="200" spans="1:18" ht="16.5" customHeight="1">
      <c r="A200" s="106"/>
      <c r="B200" s="106"/>
      <c r="C200" s="39"/>
      <c r="D200" s="106"/>
      <c r="E200" s="107"/>
      <c r="J200" s="106"/>
      <c r="L200" s="106"/>
      <c r="N200" s="106"/>
      <c r="O200" s="106"/>
      <c r="P200" s="106"/>
      <c r="Q200" s="106"/>
      <c r="R200" s="106"/>
    </row>
    <row r="201" spans="1:18" ht="16.5" customHeight="1">
      <c r="A201" s="106"/>
      <c r="B201" s="106"/>
      <c r="C201" s="39"/>
      <c r="D201" s="106"/>
      <c r="E201" s="107"/>
      <c r="J201" s="106"/>
      <c r="L201" s="106"/>
      <c r="N201" s="106"/>
      <c r="O201" s="106"/>
      <c r="P201" s="106"/>
      <c r="Q201" s="106"/>
      <c r="R201" s="106"/>
    </row>
    <row r="202" spans="1:18" ht="16.5" customHeight="1">
      <c r="A202" s="106"/>
      <c r="B202" s="106"/>
      <c r="C202" s="39"/>
      <c r="D202" s="106"/>
      <c r="E202" s="107"/>
      <c r="J202" s="106"/>
      <c r="L202" s="106"/>
      <c r="N202" s="106"/>
      <c r="O202" s="106"/>
      <c r="P202" s="106"/>
      <c r="Q202" s="106"/>
      <c r="R202" s="106"/>
    </row>
    <row r="203" spans="1:18" ht="16.5" customHeight="1">
      <c r="A203" s="106"/>
      <c r="B203" s="106"/>
      <c r="C203" s="39"/>
      <c r="D203" s="106"/>
      <c r="E203" s="107"/>
      <c r="J203" s="106"/>
      <c r="L203" s="106"/>
      <c r="N203" s="106"/>
      <c r="O203" s="106"/>
      <c r="P203" s="106"/>
      <c r="Q203" s="106"/>
      <c r="R203" s="106"/>
    </row>
    <row r="204" spans="1:18" ht="16.5" customHeight="1">
      <c r="A204" s="106"/>
      <c r="B204" s="106"/>
      <c r="C204" s="39"/>
      <c r="D204" s="106"/>
      <c r="E204" s="107"/>
      <c r="J204" s="106"/>
      <c r="L204" s="106"/>
      <c r="N204" s="106"/>
      <c r="O204" s="106"/>
      <c r="P204" s="106"/>
      <c r="Q204" s="106"/>
      <c r="R204" s="106"/>
    </row>
    <row r="205" spans="1:18" ht="16.5" customHeight="1">
      <c r="A205" s="106"/>
      <c r="B205" s="106"/>
      <c r="C205" s="39"/>
      <c r="D205" s="106"/>
      <c r="E205" s="107"/>
      <c r="J205" s="106"/>
      <c r="L205" s="106"/>
      <c r="N205" s="106"/>
      <c r="O205" s="106"/>
      <c r="P205" s="106"/>
      <c r="Q205" s="106"/>
      <c r="R205" s="106"/>
    </row>
    <row r="206" spans="1:18" ht="16.5" customHeight="1">
      <c r="A206" s="106"/>
      <c r="B206" s="106"/>
      <c r="C206" s="39"/>
      <c r="D206" s="106"/>
      <c r="E206" s="107"/>
      <c r="J206" s="106"/>
      <c r="L206" s="106"/>
      <c r="N206" s="106"/>
      <c r="O206" s="106"/>
      <c r="P206" s="106"/>
      <c r="Q206" s="106"/>
      <c r="R206" s="106"/>
    </row>
    <row r="207" spans="1:18" ht="16.5" customHeight="1">
      <c r="A207" s="106"/>
      <c r="B207" s="106"/>
      <c r="C207" s="39"/>
      <c r="D207" s="106"/>
      <c r="E207" s="107"/>
      <c r="J207" s="106"/>
      <c r="L207" s="106"/>
      <c r="N207" s="106"/>
      <c r="O207" s="106"/>
      <c r="P207" s="106"/>
      <c r="Q207" s="106"/>
      <c r="R207" s="106"/>
    </row>
    <row r="208" spans="1:18" ht="16.5" customHeight="1">
      <c r="A208" s="106"/>
      <c r="B208" s="106"/>
      <c r="C208" s="39"/>
      <c r="D208" s="106"/>
      <c r="E208" s="107"/>
      <c r="J208" s="106"/>
      <c r="L208" s="106"/>
      <c r="N208" s="106"/>
      <c r="O208" s="106"/>
      <c r="P208" s="106"/>
      <c r="Q208" s="106"/>
      <c r="R208" s="106"/>
    </row>
    <row r="209" spans="1:18" ht="16.5" customHeight="1">
      <c r="A209" s="106"/>
      <c r="B209" s="106"/>
      <c r="C209" s="39"/>
      <c r="D209" s="106"/>
      <c r="E209" s="107"/>
      <c r="J209" s="106"/>
      <c r="L209" s="106"/>
      <c r="N209" s="106"/>
      <c r="O209" s="106"/>
      <c r="P209" s="106"/>
      <c r="Q209" s="106"/>
      <c r="R209" s="106"/>
    </row>
    <row r="210" spans="1:18" ht="16.5" customHeight="1">
      <c r="A210" s="106"/>
      <c r="B210" s="106"/>
      <c r="C210" s="39"/>
      <c r="D210" s="106"/>
      <c r="E210" s="107"/>
      <c r="J210" s="106"/>
      <c r="L210" s="106"/>
      <c r="N210" s="106"/>
      <c r="O210" s="106"/>
      <c r="P210" s="106"/>
      <c r="Q210" s="106"/>
      <c r="R210" s="106"/>
    </row>
    <row r="211" spans="1:18" ht="16.5" customHeight="1">
      <c r="A211" s="106"/>
      <c r="B211" s="106"/>
      <c r="C211" s="39"/>
      <c r="D211" s="106"/>
      <c r="E211" s="107"/>
      <c r="J211" s="106"/>
      <c r="L211" s="106"/>
      <c r="N211" s="106"/>
      <c r="O211" s="106"/>
      <c r="P211" s="106"/>
      <c r="Q211" s="106"/>
      <c r="R211" s="106"/>
    </row>
    <row r="212" spans="1:18" ht="16.5" customHeight="1">
      <c r="A212" s="106"/>
      <c r="B212" s="106"/>
      <c r="C212" s="39"/>
      <c r="D212" s="106"/>
      <c r="E212" s="107"/>
      <c r="J212" s="106"/>
      <c r="L212" s="106"/>
      <c r="N212" s="106"/>
      <c r="O212" s="106"/>
      <c r="P212" s="106"/>
      <c r="Q212" s="106"/>
      <c r="R212" s="106"/>
    </row>
    <row r="213" spans="1:18" ht="16.5" customHeight="1">
      <c r="A213" s="106"/>
      <c r="B213" s="106"/>
      <c r="C213" s="39"/>
      <c r="D213" s="106"/>
      <c r="E213" s="107"/>
      <c r="J213" s="106"/>
      <c r="L213" s="106"/>
      <c r="N213" s="106"/>
      <c r="O213" s="106"/>
      <c r="P213" s="106"/>
      <c r="Q213" s="106"/>
      <c r="R213" s="106"/>
    </row>
    <row r="214" spans="1:18" ht="16.5" customHeight="1">
      <c r="A214" s="106"/>
      <c r="B214" s="106"/>
      <c r="C214" s="39"/>
      <c r="D214" s="106"/>
      <c r="E214" s="107"/>
      <c r="J214" s="106"/>
      <c r="L214" s="106"/>
      <c r="N214" s="106"/>
      <c r="O214" s="106"/>
      <c r="P214" s="106"/>
      <c r="Q214" s="106"/>
      <c r="R214" s="106"/>
    </row>
    <row r="215" spans="1:18" ht="16.5" customHeight="1">
      <c r="A215" s="106"/>
      <c r="B215" s="106"/>
      <c r="C215" s="39"/>
      <c r="D215" s="106"/>
      <c r="E215" s="107"/>
      <c r="J215" s="106"/>
      <c r="L215" s="106"/>
      <c r="N215" s="106"/>
      <c r="O215" s="106"/>
      <c r="P215" s="106"/>
      <c r="Q215" s="106"/>
      <c r="R215" s="106"/>
    </row>
    <row r="216" spans="1:18" ht="16.5" customHeight="1">
      <c r="A216" s="106"/>
      <c r="B216" s="106"/>
      <c r="C216" s="39"/>
      <c r="D216" s="106"/>
      <c r="E216" s="107"/>
      <c r="J216" s="106"/>
      <c r="L216" s="106"/>
      <c r="N216" s="106"/>
      <c r="O216" s="106"/>
      <c r="P216" s="106"/>
      <c r="Q216" s="106"/>
      <c r="R216" s="106"/>
    </row>
    <row r="217" spans="1:18" ht="16.5" customHeight="1">
      <c r="A217" s="106"/>
      <c r="B217" s="106"/>
      <c r="C217" s="39"/>
      <c r="D217" s="106"/>
      <c r="E217" s="107"/>
      <c r="J217" s="106"/>
      <c r="L217" s="106"/>
      <c r="N217" s="106"/>
      <c r="O217" s="106"/>
      <c r="P217" s="106"/>
      <c r="Q217" s="106"/>
      <c r="R217" s="106"/>
    </row>
    <row r="218" spans="1:18" ht="16.5" customHeight="1">
      <c r="A218" s="106"/>
      <c r="B218" s="106"/>
      <c r="C218" s="39"/>
      <c r="D218" s="106"/>
      <c r="E218" s="107"/>
      <c r="J218" s="106"/>
      <c r="L218" s="106"/>
      <c r="N218" s="106"/>
      <c r="O218" s="106"/>
      <c r="P218" s="106"/>
      <c r="Q218" s="106"/>
      <c r="R218" s="106"/>
    </row>
    <row r="219" spans="1:18" ht="16.5" customHeight="1">
      <c r="A219" s="106"/>
      <c r="B219" s="106"/>
      <c r="C219" s="39"/>
      <c r="D219" s="106"/>
      <c r="E219" s="107"/>
      <c r="J219" s="106"/>
      <c r="L219" s="106"/>
      <c r="N219" s="106"/>
      <c r="O219" s="106"/>
      <c r="P219" s="106"/>
      <c r="Q219" s="106"/>
      <c r="R219" s="106"/>
    </row>
    <row r="220" spans="1:18" ht="16.5" customHeight="1">
      <c r="A220" s="106"/>
      <c r="B220" s="106"/>
      <c r="C220" s="39"/>
      <c r="D220" s="106"/>
      <c r="E220" s="107"/>
      <c r="J220" s="106"/>
      <c r="L220" s="106"/>
      <c r="N220" s="106"/>
      <c r="O220" s="106"/>
      <c r="P220" s="106"/>
      <c r="Q220" s="106"/>
      <c r="R220" s="106"/>
    </row>
    <row r="221" spans="1:18" ht="16.5" customHeight="1">
      <c r="A221" s="106"/>
      <c r="B221" s="106"/>
      <c r="C221" s="39"/>
      <c r="D221" s="106"/>
      <c r="E221" s="107"/>
      <c r="J221" s="106"/>
      <c r="L221" s="106"/>
      <c r="N221" s="106"/>
      <c r="O221" s="106"/>
      <c r="P221" s="106"/>
      <c r="Q221" s="106"/>
      <c r="R221" s="106"/>
    </row>
    <row r="222" spans="1:18" ht="16.5" customHeight="1">
      <c r="A222" s="106"/>
      <c r="B222" s="106"/>
      <c r="C222" s="39"/>
      <c r="D222" s="106"/>
      <c r="E222" s="107"/>
      <c r="J222" s="106"/>
      <c r="L222" s="106"/>
      <c r="N222" s="106"/>
      <c r="O222" s="106"/>
      <c r="P222" s="106"/>
      <c r="Q222" s="106"/>
      <c r="R222" s="106"/>
    </row>
    <row r="223" spans="1:18" ht="16.5" customHeight="1">
      <c r="A223" s="106"/>
      <c r="B223" s="106"/>
      <c r="C223" s="39"/>
      <c r="D223" s="106"/>
      <c r="E223" s="107"/>
      <c r="J223" s="106"/>
      <c r="L223" s="106"/>
      <c r="N223" s="106"/>
      <c r="O223" s="106"/>
      <c r="P223" s="106"/>
      <c r="Q223" s="106"/>
      <c r="R223" s="106"/>
    </row>
    <row r="224" spans="1:18" ht="16.5" customHeight="1">
      <c r="A224" s="106"/>
      <c r="B224" s="106"/>
      <c r="C224" s="39"/>
      <c r="D224" s="106"/>
      <c r="E224" s="107"/>
      <c r="J224" s="106"/>
      <c r="L224" s="106"/>
      <c r="N224" s="106"/>
      <c r="O224" s="106"/>
      <c r="P224" s="106"/>
      <c r="Q224" s="106"/>
      <c r="R224" s="106"/>
    </row>
    <row r="225" spans="1:18" ht="16.5" customHeight="1">
      <c r="A225" s="106"/>
      <c r="B225" s="106"/>
      <c r="C225" s="39"/>
      <c r="D225" s="106"/>
      <c r="E225" s="107"/>
      <c r="J225" s="106"/>
      <c r="L225" s="106"/>
      <c r="N225" s="106"/>
      <c r="O225" s="106"/>
      <c r="P225" s="106"/>
      <c r="Q225" s="106"/>
      <c r="R225" s="106"/>
    </row>
    <row r="226" spans="1:18" ht="16.5" customHeight="1">
      <c r="A226" s="106"/>
      <c r="B226" s="106"/>
      <c r="C226" s="39"/>
      <c r="D226" s="106"/>
      <c r="E226" s="107"/>
      <c r="J226" s="106"/>
      <c r="L226" s="106"/>
      <c r="N226" s="106"/>
      <c r="O226" s="106"/>
      <c r="P226" s="106"/>
      <c r="Q226" s="106"/>
      <c r="R226" s="106"/>
    </row>
    <row r="227" spans="1:18" ht="16.5" customHeight="1">
      <c r="A227" s="106"/>
      <c r="B227" s="106"/>
      <c r="C227" s="39"/>
      <c r="D227" s="106"/>
      <c r="E227" s="107"/>
      <c r="J227" s="106"/>
      <c r="L227" s="106"/>
      <c r="N227" s="106"/>
      <c r="O227" s="106"/>
      <c r="P227" s="106"/>
      <c r="Q227" s="106"/>
      <c r="R227" s="106"/>
    </row>
    <row r="228" spans="1:18" ht="16.5" customHeight="1">
      <c r="A228" s="106"/>
      <c r="B228" s="106"/>
      <c r="C228" s="39"/>
      <c r="D228" s="106"/>
      <c r="E228" s="107"/>
      <c r="J228" s="106"/>
      <c r="L228" s="106"/>
      <c r="N228" s="106"/>
      <c r="O228" s="106"/>
      <c r="P228" s="106"/>
      <c r="Q228" s="106"/>
      <c r="R228" s="106"/>
    </row>
    <row r="229" spans="1:18" ht="16.5" customHeight="1">
      <c r="A229" s="106"/>
      <c r="B229" s="106"/>
      <c r="C229" s="39"/>
      <c r="D229" s="106"/>
      <c r="E229" s="107"/>
      <c r="J229" s="106"/>
      <c r="L229" s="106"/>
      <c r="N229" s="106"/>
      <c r="O229" s="106"/>
      <c r="P229" s="106"/>
      <c r="Q229" s="106"/>
      <c r="R229" s="106"/>
    </row>
    <row r="230" spans="1:18" ht="16.5" customHeight="1">
      <c r="A230" s="106"/>
      <c r="B230" s="106"/>
      <c r="C230" s="39"/>
      <c r="D230" s="106"/>
      <c r="E230" s="107"/>
      <c r="J230" s="106"/>
      <c r="L230" s="106"/>
      <c r="N230" s="106"/>
      <c r="O230" s="106"/>
      <c r="P230" s="106"/>
      <c r="Q230" s="106"/>
      <c r="R230" s="106"/>
    </row>
    <row r="231" spans="1:18" ht="16.5" customHeight="1">
      <c r="A231" s="106"/>
      <c r="B231" s="106"/>
      <c r="C231" s="39"/>
      <c r="D231" s="106"/>
      <c r="E231" s="107"/>
      <c r="J231" s="106"/>
      <c r="L231" s="106"/>
      <c r="N231" s="106"/>
      <c r="O231" s="106"/>
      <c r="P231" s="106"/>
      <c r="Q231" s="106"/>
      <c r="R231" s="106"/>
    </row>
    <row r="232" spans="1:18" ht="16.5" customHeight="1">
      <c r="A232" s="106"/>
      <c r="B232" s="106"/>
      <c r="C232" s="39"/>
      <c r="D232" s="106"/>
      <c r="E232" s="107"/>
      <c r="J232" s="106"/>
      <c r="L232" s="106"/>
      <c r="N232" s="106"/>
      <c r="O232" s="106"/>
      <c r="P232" s="106"/>
      <c r="Q232" s="106"/>
      <c r="R232" s="106"/>
    </row>
    <row r="233" spans="1:18" ht="16.5" customHeight="1">
      <c r="A233" s="106"/>
      <c r="B233" s="106"/>
      <c r="C233" s="39"/>
      <c r="D233" s="106"/>
      <c r="E233" s="107"/>
      <c r="J233" s="106"/>
      <c r="L233" s="106"/>
      <c r="N233" s="106"/>
      <c r="O233" s="106"/>
      <c r="P233" s="106"/>
      <c r="Q233" s="106"/>
      <c r="R233" s="106"/>
    </row>
    <row r="234" spans="1:18" ht="16.5" customHeight="1">
      <c r="A234" s="106"/>
      <c r="B234" s="106"/>
      <c r="C234" s="39"/>
      <c r="D234" s="106"/>
      <c r="E234" s="107"/>
      <c r="J234" s="106"/>
      <c r="L234" s="106"/>
      <c r="N234" s="106"/>
      <c r="O234" s="106"/>
      <c r="P234" s="106"/>
      <c r="Q234" s="106"/>
      <c r="R234" s="106"/>
    </row>
    <row r="235" spans="1:18" ht="16.5" customHeight="1">
      <c r="A235" s="106"/>
      <c r="B235" s="106"/>
      <c r="C235" s="39"/>
      <c r="D235" s="106"/>
      <c r="E235" s="107"/>
      <c r="J235" s="106"/>
      <c r="L235" s="106"/>
      <c r="N235" s="106"/>
      <c r="O235" s="106"/>
      <c r="P235" s="106"/>
      <c r="Q235" s="106"/>
      <c r="R235" s="106"/>
    </row>
    <row r="236" spans="1:18" ht="16.5" customHeight="1">
      <c r="A236" s="106"/>
      <c r="B236" s="106"/>
      <c r="C236" s="39"/>
      <c r="D236" s="106"/>
      <c r="E236" s="107"/>
      <c r="J236" s="106"/>
      <c r="L236" s="106"/>
      <c r="N236" s="106"/>
      <c r="O236" s="106"/>
      <c r="P236" s="106"/>
      <c r="Q236" s="106"/>
      <c r="R236" s="106"/>
    </row>
    <row r="237" spans="1:18" ht="16.5" customHeight="1">
      <c r="A237" s="106"/>
      <c r="B237" s="106"/>
      <c r="C237" s="39"/>
      <c r="D237" s="106"/>
      <c r="E237" s="107"/>
      <c r="J237" s="106"/>
      <c r="L237" s="106"/>
      <c r="N237" s="106"/>
      <c r="O237" s="106"/>
      <c r="P237" s="106"/>
      <c r="Q237" s="106"/>
      <c r="R237" s="106"/>
    </row>
    <row r="238" spans="1:18" ht="16.5" customHeight="1">
      <c r="A238" s="106"/>
      <c r="B238" s="106"/>
      <c r="C238" s="39"/>
      <c r="D238" s="106"/>
      <c r="E238" s="107"/>
      <c r="J238" s="106"/>
      <c r="L238" s="106"/>
      <c r="N238" s="106"/>
      <c r="O238" s="106"/>
      <c r="P238" s="106"/>
      <c r="Q238" s="106"/>
      <c r="R238" s="106"/>
    </row>
    <row r="239" spans="1:18" ht="16.5" customHeight="1">
      <c r="A239" s="106"/>
      <c r="B239" s="106"/>
      <c r="C239" s="39"/>
      <c r="D239" s="106"/>
      <c r="E239" s="107"/>
      <c r="J239" s="106"/>
      <c r="L239" s="106"/>
      <c r="N239" s="106"/>
      <c r="O239" s="106"/>
      <c r="P239" s="106"/>
      <c r="Q239" s="106"/>
      <c r="R239" s="106"/>
    </row>
    <row r="240" spans="1:18" ht="16.5" customHeight="1">
      <c r="A240" s="106"/>
      <c r="B240" s="106"/>
      <c r="C240" s="39"/>
      <c r="D240" s="106"/>
      <c r="E240" s="107"/>
      <c r="J240" s="106"/>
      <c r="L240" s="106"/>
      <c r="N240" s="106"/>
      <c r="O240" s="106"/>
      <c r="P240" s="106"/>
      <c r="Q240" s="106"/>
      <c r="R240" s="106"/>
    </row>
    <row r="241" spans="1:18" ht="16.5" customHeight="1">
      <c r="A241" s="106"/>
      <c r="B241" s="106"/>
      <c r="C241" s="39"/>
      <c r="D241" s="106"/>
      <c r="E241" s="107"/>
      <c r="J241" s="106"/>
      <c r="L241" s="106"/>
      <c r="N241" s="106"/>
      <c r="O241" s="106"/>
      <c r="P241" s="106"/>
      <c r="Q241" s="106"/>
      <c r="R241" s="106"/>
    </row>
    <row r="242" spans="1:18" ht="16.5" customHeight="1">
      <c r="A242" s="106"/>
      <c r="B242" s="106"/>
      <c r="C242" s="39"/>
      <c r="D242" s="106"/>
      <c r="E242" s="107"/>
      <c r="J242" s="106"/>
      <c r="L242" s="106"/>
      <c r="N242" s="106"/>
      <c r="O242" s="106"/>
      <c r="P242" s="106"/>
      <c r="Q242" s="106"/>
      <c r="R242" s="106"/>
    </row>
    <row r="243" spans="1:18" ht="16.5" customHeight="1">
      <c r="A243" s="106"/>
      <c r="B243" s="106"/>
      <c r="C243" s="39"/>
      <c r="D243" s="106"/>
      <c r="E243" s="107"/>
      <c r="J243" s="106"/>
      <c r="L243" s="106"/>
      <c r="N243" s="106"/>
      <c r="O243" s="106"/>
      <c r="P243" s="106"/>
      <c r="Q243" s="106"/>
      <c r="R243" s="106"/>
    </row>
    <row r="244" spans="1:18" ht="16.5" customHeight="1">
      <c r="A244" s="106"/>
      <c r="B244" s="106"/>
      <c r="C244" s="39"/>
      <c r="D244" s="106"/>
      <c r="E244" s="107"/>
      <c r="J244" s="106"/>
      <c r="L244" s="106"/>
      <c r="N244" s="106"/>
      <c r="O244" s="106"/>
      <c r="P244" s="106"/>
      <c r="Q244" s="106"/>
      <c r="R244" s="106"/>
    </row>
    <row r="245" spans="1:18" ht="16.5" customHeight="1">
      <c r="A245" s="106"/>
      <c r="B245" s="106"/>
      <c r="C245" s="39"/>
      <c r="D245" s="106"/>
      <c r="E245" s="107"/>
      <c r="J245" s="106"/>
      <c r="L245" s="106"/>
      <c r="N245" s="106"/>
      <c r="O245" s="106"/>
      <c r="P245" s="106"/>
      <c r="Q245" s="106"/>
      <c r="R245" s="106"/>
    </row>
    <row r="246" spans="1:18" ht="16.5" customHeight="1">
      <c r="A246" s="106"/>
      <c r="B246" s="106"/>
      <c r="C246" s="39"/>
      <c r="D246" s="106"/>
      <c r="E246" s="107"/>
      <c r="J246" s="106"/>
      <c r="L246" s="106"/>
      <c r="N246" s="106"/>
      <c r="O246" s="106"/>
      <c r="P246" s="106"/>
      <c r="Q246" s="106"/>
      <c r="R246" s="106"/>
    </row>
    <row r="247" spans="1:18" ht="16.5" customHeight="1">
      <c r="A247" s="106"/>
      <c r="B247" s="106"/>
      <c r="C247" s="39"/>
      <c r="D247" s="106"/>
      <c r="E247" s="107"/>
      <c r="J247" s="106"/>
      <c r="L247" s="106"/>
      <c r="N247" s="106"/>
      <c r="O247" s="106"/>
      <c r="P247" s="106"/>
      <c r="Q247" s="106"/>
      <c r="R247" s="106"/>
    </row>
    <row r="248" spans="1:18" ht="16.5" customHeight="1">
      <c r="A248" s="106"/>
      <c r="B248" s="106"/>
      <c r="C248" s="39"/>
      <c r="D248" s="106"/>
      <c r="E248" s="107"/>
      <c r="J248" s="106"/>
      <c r="L248" s="106"/>
      <c r="N248" s="106"/>
      <c r="O248" s="106"/>
      <c r="P248" s="106"/>
      <c r="Q248" s="106"/>
      <c r="R248" s="106"/>
    </row>
    <row r="249" spans="1:18" ht="16.5" customHeight="1">
      <c r="A249" s="106"/>
      <c r="B249" s="106"/>
      <c r="C249" s="39"/>
      <c r="D249" s="106"/>
      <c r="E249" s="107"/>
      <c r="J249" s="106"/>
      <c r="L249" s="106"/>
      <c r="N249" s="106"/>
      <c r="O249" s="106"/>
      <c r="P249" s="106"/>
      <c r="Q249" s="106"/>
      <c r="R249" s="106"/>
    </row>
    <row r="250" spans="1:18" ht="16.5" customHeight="1">
      <c r="A250" s="106"/>
      <c r="B250" s="106"/>
      <c r="C250" s="39"/>
      <c r="D250" s="106"/>
      <c r="E250" s="107"/>
      <c r="J250" s="106"/>
      <c r="L250" s="106"/>
      <c r="N250" s="106"/>
      <c r="O250" s="106"/>
      <c r="P250" s="106"/>
      <c r="Q250" s="106"/>
      <c r="R250" s="106"/>
    </row>
    <row r="251" spans="1:18" ht="16.5" customHeight="1">
      <c r="A251" s="106"/>
      <c r="B251" s="106"/>
      <c r="C251" s="39"/>
      <c r="D251" s="106"/>
      <c r="E251" s="107"/>
      <c r="J251" s="106"/>
      <c r="L251" s="106"/>
      <c r="N251" s="106"/>
      <c r="O251" s="106"/>
      <c r="P251" s="106"/>
      <c r="Q251" s="106"/>
      <c r="R251" s="106"/>
    </row>
    <row r="252" spans="1:18" ht="16.5" customHeight="1">
      <c r="A252" s="106"/>
      <c r="B252" s="106"/>
      <c r="C252" s="39"/>
      <c r="D252" s="106"/>
      <c r="E252" s="107"/>
      <c r="J252" s="106"/>
      <c r="L252" s="106"/>
      <c r="N252" s="106"/>
      <c r="O252" s="106"/>
      <c r="P252" s="106"/>
      <c r="Q252" s="106"/>
      <c r="R252" s="106"/>
    </row>
    <row r="253" spans="1:18" ht="16.5" customHeight="1">
      <c r="A253" s="106"/>
      <c r="B253" s="106"/>
      <c r="C253" s="39"/>
      <c r="D253" s="106"/>
      <c r="E253" s="107"/>
      <c r="J253" s="106"/>
      <c r="L253" s="106"/>
      <c r="N253" s="106"/>
      <c r="O253" s="106"/>
      <c r="P253" s="106"/>
      <c r="Q253" s="106"/>
      <c r="R253" s="106"/>
    </row>
    <row r="254" spans="1:18" ht="16.5" customHeight="1">
      <c r="A254" s="106"/>
      <c r="B254" s="106"/>
      <c r="C254" s="39"/>
      <c r="D254" s="106"/>
      <c r="E254" s="107"/>
      <c r="J254" s="106"/>
      <c r="L254" s="106"/>
      <c r="N254" s="106"/>
      <c r="O254" s="106"/>
      <c r="P254" s="106"/>
      <c r="Q254" s="106"/>
      <c r="R254" s="106"/>
    </row>
    <row r="255" spans="1:18" ht="16.5" customHeight="1">
      <c r="A255" s="106"/>
      <c r="B255" s="106"/>
      <c r="C255" s="39"/>
      <c r="D255" s="106"/>
      <c r="E255" s="107"/>
      <c r="J255" s="106"/>
      <c r="L255" s="106"/>
      <c r="N255" s="106"/>
      <c r="O255" s="106"/>
      <c r="P255" s="106"/>
      <c r="Q255" s="106"/>
      <c r="R255" s="106"/>
    </row>
    <row r="256" spans="1:18" ht="16.5" customHeight="1">
      <c r="A256" s="106"/>
      <c r="B256" s="106"/>
      <c r="C256" s="39"/>
      <c r="D256" s="106"/>
      <c r="E256" s="107"/>
      <c r="J256" s="106"/>
      <c r="L256" s="106"/>
      <c r="N256" s="106"/>
      <c r="O256" s="106"/>
      <c r="P256" s="106"/>
      <c r="Q256" s="106"/>
      <c r="R256" s="106"/>
    </row>
    <row r="257" spans="1:18" ht="16.5" customHeight="1">
      <c r="A257" s="106"/>
      <c r="B257" s="106"/>
      <c r="C257" s="39"/>
      <c r="D257" s="106"/>
      <c r="E257" s="107"/>
      <c r="J257" s="106"/>
      <c r="L257" s="106"/>
      <c r="N257" s="106"/>
      <c r="O257" s="106"/>
      <c r="P257" s="106"/>
      <c r="Q257" s="106"/>
      <c r="R257" s="106"/>
    </row>
    <row r="258" spans="1:18" ht="16.5" customHeight="1">
      <c r="A258" s="106"/>
      <c r="B258" s="106"/>
      <c r="C258" s="39"/>
      <c r="D258" s="106"/>
      <c r="E258" s="107"/>
      <c r="J258" s="106"/>
      <c r="L258" s="106"/>
      <c r="N258" s="106"/>
      <c r="O258" s="106"/>
      <c r="P258" s="106"/>
      <c r="Q258" s="106"/>
      <c r="R258" s="106"/>
    </row>
    <row r="259" spans="1:18" ht="16.5" customHeight="1">
      <c r="A259" s="106"/>
      <c r="B259" s="106"/>
      <c r="C259" s="39"/>
      <c r="D259" s="106"/>
      <c r="E259" s="107"/>
      <c r="J259" s="106"/>
      <c r="L259" s="106"/>
      <c r="N259" s="106"/>
      <c r="O259" s="106"/>
      <c r="P259" s="106"/>
      <c r="Q259" s="106"/>
      <c r="R259" s="106"/>
    </row>
    <row r="260" spans="1:18" ht="16.5" customHeight="1">
      <c r="A260" s="106"/>
      <c r="B260" s="106"/>
      <c r="C260" s="39"/>
      <c r="D260" s="106"/>
      <c r="E260" s="107"/>
      <c r="J260" s="106"/>
      <c r="L260" s="106"/>
      <c r="N260" s="106"/>
      <c r="O260" s="106"/>
      <c r="P260" s="106"/>
      <c r="Q260" s="106"/>
      <c r="R260" s="106"/>
    </row>
    <row r="261" spans="1:18" ht="16.5" customHeight="1">
      <c r="A261" s="106"/>
      <c r="B261" s="106"/>
      <c r="C261" s="39"/>
      <c r="D261" s="106"/>
      <c r="E261" s="107"/>
      <c r="J261" s="106"/>
      <c r="L261" s="106"/>
      <c r="N261" s="106"/>
      <c r="O261" s="106"/>
      <c r="P261" s="106"/>
      <c r="Q261" s="106"/>
      <c r="R261" s="106"/>
    </row>
    <row r="262" spans="1:18" ht="16.5" customHeight="1">
      <c r="A262" s="106"/>
      <c r="B262" s="106"/>
      <c r="C262" s="39"/>
      <c r="D262" s="106"/>
      <c r="E262" s="107"/>
      <c r="J262" s="106"/>
      <c r="L262" s="106"/>
      <c r="N262" s="106"/>
      <c r="O262" s="106"/>
      <c r="P262" s="106"/>
      <c r="Q262" s="106"/>
      <c r="R262" s="106"/>
    </row>
    <row r="263" spans="1:18" ht="16.5" customHeight="1">
      <c r="A263" s="106"/>
      <c r="B263" s="106"/>
      <c r="C263" s="39"/>
      <c r="D263" s="106"/>
      <c r="E263" s="107"/>
      <c r="J263" s="106"/>
      <c r="L263" s="106"/>
      <c r="N263" s="106"/>
      <c r="O263" s="106"/>
      <c r="P263" s="106"/>
      <c r="Q263" s="106"/>
      <c r="R263" s="106"/>
    </row>
    <row r="264" spans="1:18" ht="16.5" customHeight="1">
      <c r="A264" s="106"/>
      <c r="B264" s="106"/>
      <c r="C264" s="39"/>
      <c r="D264" s="106"/>
      <c r="E264" s="107"/>
      <c r="J264" s="106"/>
      <c r="L264" s="106"/>
      <c r="N264" s="106"/>
      <c r="O264" s="106"/>
      <c r="P264" s="106"/>
      <c r="Q264" s="106"/>
      <c r="R264" s="106"/>
    </row>
    <row r="265" spans="1:18" ht="16.5" customHeight="1">
      <c r="A265" s="106"/>
      <c r="B265" s="106"/>
      <c r="C265" s="39"/>
      <c r="D265" s="106"/>
      <c r="E265" s="107"/>
      <c r="J265" s="106"/>
      <c r="L265" s="106"/>
      <c r="N265" s="106"/>
      <c r="O265" s="106"/>
      <c r="P265" s="106"/>
      <c r="Q265" s="106"/>
      <c r="R265" s="106"/>
    </row>
    <row r="266" spans="1:18" ht="16.5" customHeight="1">
      <c r="A266" s="106"/>
      <c r="B266" s="106"/>
      <c r="C266" s="39"/>
      <c r="D266" s="106"/>
      <c r="E266" s="107"/>
      <c r="J266" s="106"/>
      <c r="L266" s="106"/>
      <c r="N266" s="106"/>
      <c r="O266" s="106"/>
      <c r="P266" s="106"/>
      <c r="Q266" s="106"/>
      <c r="R266" s="106"/>
    </row>
    <row r="267" spans="1:18" ht="16.5" customHeight="1">
      <c r="A267" s="106"/>
      <c r="B267" s="106"/>
      <c r="C267" s="39"/>
      <c r="D267" s="106"/>
      <c r="E267" s="107"/>
      <c r="J267" s="106"/>
      <c r="L267" s="106"/>
      <c r="N267" s="106"/>
      <c r="O267" s="106"/>
      <c r="P267" s="106"/>
      <c r="Q267" s="106"/>
      <c r="R267" s="106"/>
    </row>
    <row r="268" spans="1:18" ht="16.5" customHeight="1">
      <c r="A268" s="106"/>
      <c r="B268" s="106"/>
      <c r="C268" s="39"/>
      <c r="D268" s="106"/>
      <c r="E268" s="107"/>
      <c r="J268" s="106"/>
      <c r="L268" s="106"/>
      <c r="N268" s="106"/>
      <c r="O268" s="106"/>
      <c r="P268" s="106"/>
      <c r="Q268" s="106"/>
      <c r="R268" s="106"/>
    </row>
    <row r="269" spans="1:18" ht="16.5" customHeight="1">
      <c r="A269" s="106"/>
      <c r="B269" s="106"/>
      <c r="C269" s="39"/>
      <c r="D269" s="106"/>
      <c r="E269" s="107"/>
      <c r="J269" s="106"/>
      <c r="L269" s="106"/>
      <c r="N269" s="106"/>
      <c r="O269" s="106"/>
      <c r="P269" s="106"/>
      <c r="Q269" s="106"/>
      <c r="R269" s="106"/>
    </row>
    <row r="270" spans="1:18" ht="16.5" customHeight="1">
      <c r="A270" s="106"/>
      <c r="B270" s="106"/>
      <c r="C270" s="39"/>
      <c r="D270" s="106"/>
      <c r="E270" s="107"/>
      <c r="J270" s="106"/>
      <c r="L270" s="106"/>
      <c r="N270" s="106"/>
      <c r="O270" s="106"/>
      <c r="P270" s="106"/>
      <c r="Q270" s="106"/>
      <c r="R270" s="106"/>
    </row>
    <row r="271" spans="1:18" ht="16.5" customHeight="1">
      <c r="A271" s="106"/>
      <c r="B271" s="106"/>
      <c r="C271" s="39"/>
      <c r="D271" s="106"/>
      <c r="E271" s="107"/>
      <c r="J271" s="106"/>
      <c r="L271" s="106"/>
      <c r="N271" s="106"/>
      <c r="O271" s="106"/>
      <c r="P271" s="106"/>
      <c r="Q271" s="106"/>
      <c r="R271" s="106"/>
    </row>
    <row r="272" spans="1:18" ht="16.5" customHeight="1">
      <c r="A272" s="106"/>
      <c r="B272" s="106"/>
      <c r="C272" s="39"/>
      <c r="D272" s="106"/>
      <c r="E272" s="107"/>
      <c r="J272" s="106"/>
      <c r="L272" s="106"/>
      <c r="N272" s="106"/>
      <c r="O272" s="106"/>
      <c r="P272" s="106"/>
      <c r="Q272" s="106"/>
      <c r="R272" s="106"/>
    </row>
    <row r="273" spans="1:18" ht="16.5" customHeight="1">
      <c r="A273" s="106"/>
      <c r="B273" s="106"/>
      <c r="C273" s="39"/>
      <c r="D273" s="106"/>
      <c r="E273" s="107"/>
      <c r="J273" s="106"/>
      <c r="L273" s="106"/>
      <c r="N273" s="106"/>
      <c r="O273" s="106"/>
      <c r="P273" s="106"/>
      <c r="Q273" s="106"/>
      <c r="R273" s="106"/>
    </row>
    <row r="274" spans="1:18" ht="16.5" customHeight="1">
      <c r="A274" s="106"/>
      <c r="B274" s="106"/>
      <c r="C274" s="39"/>
      <c r="D274" s="106"/>
      <c r="E274" s="107"/>
      <c r="J274" s="106"/>
      <c r="L274" s="106"/>
      <c r="N274" s="106"/>
      <c r="O274" s="106"/>
      <c r="P274" s="106"/>
      <c r="Q274" s="106"/>
      <c r="R274" s="106"/>
    </row>
    <row r="275" spans="1:18" ht="16.5" customHeight="1">
      <c r="A275" s="106"/>
      <c r="B275" s="106"/>
      <c r="C275" s="39"/>
      <c r="D275" s="106"/>
      <c r="E275" s="107"/>
      <c r="J275" s="106"/>
      <c r="L275" s="106"/>
      <c r="N275" s="106"/>
      <c r="O275" s="106"/>
      <c r="P275" s="106"/>
      <c r="Q275" s="106"/>
      <c r="R275" s="106"/>
    </row>
    <row r="276" spans="1:18" ht="16.5" customHeight="1">
      <c r="A276" s="106"/>
      <c r="B276" s="106"/>
      <c r="C276" s="39"/>
      <c r="D276" s="106"/>
      <c r="E276" s="107"/>
      <c r="J276" s="106"/>
      <c r="L276" s="106"/>
      <c r="N276" s="106"/>
      <c r="O276" s="106"/>
      <c r="P276" s="106"/>
      <c r="Q276" s="106"/>
      <c r="R276" s="106"/>
    </row>
    <row r="277" spans="1:18" ht="16.5" customHeight="1">
      <c r="A277" s="106"/>
      <c r="B277" s="106"/>
      <c r="C277" s="39"/>
      <c r="D277" s="106"/>
      <c r="E277" s="107"/>
      <c r="J277" s="106"/>
      <c r="L277" s="106"/>
      <c r="N277" s="106"/>
      <c r="O277" s="106"/>
      <c r="P277" s="106"/>
      <c r="Q277" s="106"/>
      <c r="R277" s="106"/>
    </row>
    <row r="278" spans="1:18" ht="16.5" customHeight="1">
      <c r="A278" s="106"/>
      <c r="B278" s="106"/>
      <c r="C278" s="39"/>
      <c r="D278" s="106"/>
      <c r="E278" s="107"/>
      <c r="J278" s="106"/>
      <c r="L278" s="106"/>
      <c r="N278" s="106"/>
      <c r="O278" s="106"/>
      <c r="P278" s="106"/>
      <c r="Q278" s="106"/>
      <c r="R278" s="106"/>
    </row>
    <row r="279" spans="1:18" ht="16.5" customHeight="1">
      <c r="A279" s="106"/>
      <c r="B279" s="106"/>
      <c r="C279" s="39"/>
      <c r="D279" s="106"/>
      <c r="E279" s="107"/>
      <c r="J279" s="106"/>
      <c r="L279" s="106"/>
      <c r="N279" s="106"/>
      <c r="O279" s="106"/>
      <c r="P279" s="106"/>
      <c r="Q279" s="106"/>
      <c r="R279" s="106"/>
    </row>
    <row r="280" spans="1:18" ht="16.5" customHeight="1">
      <c r="A280" s="106"/>
      <c r="B280" s="106"/>
      <c r="C280" s="39"/>
      <c r="D280" s="106"/>
      <c r="E280" s="107"/>
      <c r="J280" s="106"/>
      <c r="L280" s="106"/>
      <c r="N280" s="106"/>
      <c r="O280" s="106"/>
      <c r="P280" s="106"/>
      <c r="Q280" s="106"/>
      <c r="R280" s="106"/>
    </row>
    <row r="281" spans="1:18" ht="16.5" customHeight="1">
      <c r="A281" s="106"/>
      <c r="B281" s="106"/>
      <c r="C281" s="39"/>
      <c r="D281" s="106"/>
      <c r="E281" s="107"/>
      <c r="J281" s="106"/>
      <c r="L281" s="106"/>
      <c r="N281" s="106"/>
      <c r="O281" s="106"/>
      <c r="P281" s="106"/>
      <c r="Q281" s="106"/>
      <c r="R281" s="106"/>
    </row>
    <row r="282" spans="1:18" ht="16.5" customHeight="1">
      <c r="A282" s="106"/>
      <c r="B282" s="106"/>
      <c r="C282" s="39"/>
      <c r="D282" s="106"/>
      <c r="E282" s="107"/>
      <c r="J282" s="106"/>
      <c r="L282" s="106"/>
      <c r="N282" s="106"/>
      <c r="O282" s="106"/>
      <c r="P282" s="106"/>
      <c r="Q282" s="106"/>
      <c r="R282" s="106"/>
    </row>
    <row r="283" spans="1:18" ht="16.5" customHeight="1">
      <c r="A283" s="106"/>
      <c r="B283" s="106"/>
      <c r="C283" s="39"/>
      <c r="D283" s="106"/>
      <c r="E283" s="107"/>
      <c r="J283" s="106"/>
      <c r="L283" s="106"/>
      <c r="N283" s="106"/>
      <c r="O283" s="106"/>
      <c r="P283" s="106"/>
      <c r="Q283" s="106"/>
      <c r="R283" s="106"/>
    </row>
    <row r="284" spans="1:18" ht="16.5" customHeight="1">
      <c r="A284" s="106"/>
      <c r="B284" s="106"/>
      <c r="C284" s="39"/>
      <c r="D284" s="106"/>
      <c r="E284" s="107"/>
      <c r="J284" s="106"/>
      <c r="L284" s="106"/>
      <c r="N284" s="106"/>
      <c r="O284" s="106"/>
      <c r="P284" s="106"/>
      <c r="Q284" s="106"/>
      <c r="R284" s="106"/>
    </row>
    <row r="285" spans="1:18" ht="16.5" customHeight="1">
      <c r="A285" s="106"/>
      <c r="B285" s="106"/>
      <c r="C285" s="39"/>
      <c r="D285" s="106"/>
      <c r="E285" s="107"/>
      <c r="J285" s="106"/>
      <c r="L285" s="106"/>
      <c r="N285" s="106"/>
      <c r="O285" s="106"/>
      <c r="P285" s="106"/>
      <c r="Q285" s="106"/>
      <c r="R285" s="106"/>
    </row>
    <row r="286" spans="1:18" ht="16.5" customHeight="1">
      <c r="A286" s="106"/>
      <c r="B286" s="106"/>
      <c r="C286" s="39"/>
      <c r="D286" s="106"/>
      <c r="E286" s="107"/>
      <c r="J286" s="106"/>
      <c r="L286" s="106"/>
      <c r="N286" s="106"/>
      <c r="O286" s="106"/>
      <c r="P286" s="106"/>
      <c r="Q286" s="106"/>
      <c r="R286" s="106"/>
    </row>
    <row r="287" spans="1:18" ht="16.5" customHeight="1">
      <c r="A287" s="106"/>
      <c r="B287" s="106"/>
      <c r="C287" s="39"/>
      <c r="D287" s="106"/>
      <c r="E287" s="107"/>
      <c r="J287" s="106"/>
      <c r="L287" s="106"/>
      <c r="N287" s="106"/>
      <c r="O287" s="106"/>
      <c r="P287" s="106"/>
      <c r="Q287" s="106"/>
      <c r="R287" s="106"/>
    </row>
    <row r="288" spans="1:18" ht="16.5" customHeight="1">
      <c r="A288" s="106"/>
      <c r="B288" s="106"/>
      <c r="C288" s="39"/>
      <c r="D288" s="106"/>
      <c r="E288" s="107"/>
      <c r="J288" s="106"/>
      <c r="L288" s="106"/>
      <c r="N288" s="106"/>
      <c r="O288" s="106"/>
      <c r="P288" s="106"/>
      <c r="Q288" s="106"/>
      <c r="R288" s="106"/>
    </row>
    <row r="289" spans="1:18" ht="16.5" customHeight="1">
      <c r="A289" s="106"/>
      <c r="B289" s="106"/>
      <c r="C289" s="39"/>
      <c r="D289" s="106"/>
      <c r="E289" s="107"/>
      <c r="J289" s="106"/>
      <c r="L289" s="106"/>
      <c r="N289" s="106"/>
      <c r="O289" s="106"/>
      <c r="P289" s="106"/>
      <c r="Q289" s="106"/>
      <c r="R289" s="106"/>
    </row>
    <row r="290" spans="1:18" ht="16.5" customHeight="1">
      <c r="A290" s="106"/>
      <c r="B290" s="106"/>
      <c r="C290" s="39"/>
      <c r="D290" s="106"/>
      <c r="E290" s="107"/>
      <c r="J290" s="106"/>
      <c r="L290" s="106"/>
      <c r="N290" s="106"/>
      <c r="O290" s="106"/>
      <c r="P290" s="106"/>
      <c r="Q290" s="106"/>
      <c r="R290" s="106"/>
    </row>
    <row r="291" spans="1:18" ht="16.5" customHeight="1">
      <c r="A291" s="106"/>
      <c r="B291" s="106"/>
      <c r="C291" s="39"/>
      <c r="D291" s="106"/>
      <c r="E291" s="107"/>
      <c r="J291" s="106"/>
      <c r="L291" s="106"/>
      <c r="N291" s="106"/>
      <c r="O291" s="106"/>
      <c r="P291" s="106"/>
      <c r="Q291" s="106"/>
      <c r="R291" s="106"/>
    </row>
    <row r="292" spans="1:18" ht="16.5" customHeight="1">
      <c r="A292" s="106"/>
      <c r="B292" s="106"/>
      <c r="C292" s="39"/>
      <c r="D292" s="106"/>
      <c r="E292" s="107"/>
      <c r="J292" s="106"/>
      <c r="L292" s="106"/>
      <c r="N292" s="106"/>
      <c r="O292" s="106"/>
      <c r="P292" s="106"/>
      <c r="Q292" s="106"/>
      <c r="R292" s="106"/>
    </row>
    <row r="293" spans="1:18" ht="16.5" customHeight="1">
      <c r="A293" s="106"/>
      <c r="B293" s="106"/>
      <c r="C293" s="39"/>
      <c r="D293" s="106"/>
      <c r="E293" s="107"/>
      <c r="J293" s="106"/>
      <c r="L293" s="106"/>
      <c r="N293" s="106"/>
      <c r="O293" s="106"/>
      <c r="P293" s="106"/>
      <c r="Q293" s="106"/>
      <c r="R293" s="106"/>
    </row>
    <row r="294" spans="1:18" ht="16.5" customHeight="1">
      <c r="A294" s="106"/>
      <c r="B294" s="106"/>
      <c r="C294" s="39"/>
      <c r="D294" s="106"/>
      <c r="E294" s="107"/>
      <c r="J294" s="106"/>
      <c r="L294" s="106"/>
      <c r="N294" s="106"/>
      <c r="O294" s="106"/>
      <c r="P294" s="106"/>
      <c r="Q294" s="106"/>
      <c r="R294" s="106"/>
    </row>
    <row r="295" spans="1:18" ht="16.5" customHeight="1">
      <c r="A295" s="106"/>
      <c r="B295" s="106"/>
      <c r="C295" s="39"/>
      <c r="D295" s="106"/>
      <c r="E295" s="107"/>
      <c r="J295" s="106"/>
      <c r="L295" s="106"/>
      <c r="N295" s="106"/>
      <c r="O295" s="106"/>
      <c r="P295" s="106"/>
      <c r="Q295" s="106"/>
      <c r="R295" s="106"/>
    </row>
    <row r="296" spans="1:18" ht="16.5" customHeight="1">
      <c r="A296" s="106"/>
      <c r="B296" s="106"/>
      <c r="C296" s="39"/>
      <c r="D296" s="106"/>
      <c r="E296" s="107"/>
      <c r="J296" s="106"/>
      <c r="L296" s="106"/>
      <c r="N296" s="106"/>
      <c r="O296" s="106"/>
      <c r="P296" s="106"/>
      <c r="Q296" s="106"/>
      <c r="R296" s="106"/>
    </row>
    <row r="297" spans="1:18" ht="16.5" customHeight="1">
      <c r="A297" s="106"/>
      <c r="B297" s="106"/>
      <c r="C297" s="39"/>
      <c r="D297" s="106"/>
      <c r="E297" s="107"/>
      <c r="J297" s="106"/>
      <c r="L297" s="106"/>
      <c r="N297" s="106"/>
      <c r="O297" s="106"/>
      <c r="P297" s="106"/>
      <c r="Q297" s="106"/>
      <c r="R297" s="106"/>
    </row>
    <row r="298" spans="1:18" ht="16.5" customHeight="1">
      <c r="A298" s="106"/>
      <c r="B298" s="106"/>
      <c r="C298" s="39"/>
      <c r="D298" s="106"/>
      <c r="E298" s="107"/>
      <c r="J298" s="106"/>
      <c r="L298" s="106"/>
      <c r="N298" s="106"/>
      <c r="O298" s="106"/>
      <c r="P298" s="106"/>
      <c r="Q298" s="106"/>
      <c r="R298" s="106"/>
    </row>
    <row r="299" spans="1:18" ht="16.5" customHeight="1">
      <c r="A299" s="106"/>
      <c r="B299" s="106"/>
      <c r="C299" s="39"/>
      <c r="D299" s="106"/>
      <c r="E299" s="107"/>
      <c r="J299" s="106"/>
      <c r="L299" s="106"/>
      <c r="N299" s="106"/>
      <c r="O299" s="106"/>
      <c r="P299" s="106"/>
      <c r="Q299" s="106"/>
      <c r="R299" s="106"/>
    </row>
    <row r="300" spans="1:18" ht="16.5" customHeight="1">
      <c r="A300" s="106"/>
      <c r="B300" s="106"/>
      <c r="C300" s="39"/>
      <c r="D300" s="106"/>
      <c r="E300" s="107"/>
      <c r="J300" s="106"/>
      <c r="L300" s="106"/>
      <c r="N300" s="106"/>
      <c r="O300" s="106"/>
      <c r="P300" s="106"/>
      <c r="Q300" s="106"/>
      <c r="R300" s="106"/>
    </row>
    <row r="301" spans="1:18" ht="16.5" customHeight="1">
      <c r="A301" s="106"/>
      <c r="B301" s="106"/>
      <c r="C301" s="39"/>
      <c r="D301" s="106"/>
      <c r="E301" s="107"/>
      <c r="J301" s="106"/>
      <c r="L301" s="106"/>
      <c r="N301" s="106"/>
      <c r="O301" s="106"/>
      <c r="P301" s="106"/>
      <c r="Q301" s="106"/>
      <c r="R301" s="106"/>
    </row>
    <row r="302" spans="1:18" ht="16.5" customHeight="1">
      <c r="A302" s="106"/>
      <c r="B302" s="106"/>
      <c r="C302" s="39"/>
      <c r="D302" s="106"/>
      <c r="E302" s="107"/>
      <c r="J302" s="106"/>
      <c r="L302" s="106"/>
      <c r="N302" s="106"/>
      <c r="O302" s="106"/>
      <c r="P302" s="106"/>
      <c r="Q302" s="106"/>
      <c r="R302" s="106"/>
    </row>
    <row r="303" spans="1:18" ht="16.5" customHeight="1">
      <c r="A303" s="106"/>
      <c r="B303" s="106"/>
      <c r="C303" s="39"/>
      <c r="D303" s="106"/>
      <c r="E303" s="107"/>
      <c r="J303" s="106"/>
      <c r="L303" s="106"/>
      <c r="N303" s="106"/>
      <c r="O303" s="106"/>
      <c r="P303" s="106"/>
      <c r="Q303" s="106"/>
      <c r="R303" s="106"/>
    </row>
    <row r="304" spans="1:18" ht="16.5" customHeight="1">
      <c r="A304" s="106"/>
      <c r="B304" s="106"/>
      <c r="C304" s="39"/>
      <c r="D304" s="106"/>
      <c r="E304" s="107"/>
      <c r="J304" s="106"/>
      <c r="L304" s="106"/>
      <c r="N304" s="106"/>
      <c r="O304" s="106"/>
      <c r="P304" s="106"/>
      <c r="Q304" s="106"/>
      <c r="R304" s="106"/>
    </row>
    <row r="305" spans="1:18" ht="16.5" customHeight="1">
      <c r="A305" s="106"/>
      <c r="B305" s="106"/>
      <c r="C305" s="39"/>
      <c r="D305" s="106"/>
      <c r="E305" s="107"/>
      <c r="J305" s="106"/>
      <c r="L305" s="106"/>
      <c r="N305" s="106"/>
      <c r="O305" s="106"/>
      <c r="P305" s="106"/>
      <c r="Q305" s="106"/>
      <c r="R305" s="106"/>
    </row>
    <row r="306" spans="1:18" ht="16.5" customHeight="1">
      <c r="A306" s="106"/>
      <c r="B306" s="106"/>
      <c r="C306" s="39"/>
      <c r="D306" s="106"/>
      <c r="E306" s="107"/>
      <c r="J306" s="106"/>
      <c r="L306" s="106"/>
      <c r="N306" s="106"/>
      <c r="O306" s="106"/>
      <c r="P306" s="106"/>
      <c r="Q306" s="106"/>
      <c r="R306" s="106"/>
    </row>
    <row r="307" spans="1:18" ht="16.5" customHeight="1">
      <c r="A307" s="106"/>
      <c r="B307" s="106"/>
      <c r="C307" s="39"/>
      <c r="D307" s="106"/>
      <c r="E307" s="107"/>
      <c r="J307" s="106"/>
      <c r="L307" s="106"/>
      <c r="N307" s="106"/>
      <c r="O307" s="106"/>
      <c r="P307" s="106"/>
      <c r="Q307" s="106"/>
      <c r="R307" s="106"/>
    </row>
    <row r="308" spans="1:18" ht="16.5" customHeight="1">
      <c r="A308" s="106"/>
      <c r="B308" s="106"/>
      <c r="C308" s="39"/>
      <c r="D308" s="106"/>
      <c r="E308" s="107"/>
      <c r="J308" s="106"/>
      <c r="L308" s="106"/>
      <c r="N308" s="106"/>
      <c r="O308" s="106"/>
      <c r="P308" s="106"/>
      <c r="Q308" s="106"/>
      <c r="R308" s="106"/>
    </row>
    <row r="309" spans="1:18" ht="16.5" customHeight="1">
      <c r="A309" s="106"/>
      <c r="B309" s="106"/>
      <c r="C309" s="39"/>
      <c r="D309" s="106"/>
      <c r="E309" s="107"/>
      <c r="J309" s="106"/>
      <c r="L309" s="106"/>
      <c r="N309" s="106"/>
      <c r="O309" s="106"/>
      <c r="P309" s="106"/>
      <c r="Q309" s="106"/>
      <c r="R309" s="106"/>
    </row>
    <row r="310" spans="1:18" ht="16.5" customHeight="1">
      <c r="A310" s="106"/>
      <c r="B310" s="106"/>
      <c r="C310" s="39"/>
      <c r="D310" s="106"/>
      <c r="E310" s="107"/>
      <c r="J310" s="106"/>
      <c r="L310" s="106"/>
      <c r="N310" s="106"/>
      <c r="O310" s="106"/>
      <c r="P310" s="106"/>
      <c r="Q310" s="106"/>
      <c r="R310" s="106"/>
    </row>
    <row r="311" spans="1:18" ht="16.5" customHeight="1">
      <c r="A311" s="106"/>
      <c r="B311" s="106"/>
      <c r="C311" s="39"/>
      <c r="D311" s="106"/>
      <c r="E311" s="107"/>
      <c r="J311" s="106"/>
      <c r="L311" s="106"/>
      <c r="N311" s="106"/>
      <c r="O311" s="106"/>
      <c r="P311" s="106"/>
      <c r="Q311" s="106"/>
      <c r="R311" s="106"/>
    </row>
    <row r="312" spans="1:18" ht="16.5" customHeight="1">
      <c r="A312" s="106"/>
      <c r="B312" s="106"/>
      <c r="C312" s="39"/>
      <c r="D312" s="106"/>
      <c r="E312" s="107"/>
      <c r="J312" s="106"/>
      <c r="L312" s="106"/>
      <c r="N312" s="106"/>
      <c r="O312" s="106"/>
      <c r="P312" s="106"/>
      <c r="Q312" s="106"/>
      <c r="R312" s="106"/>
    </row>
    <row r="313" spans="1:18" ht="16.5" customHeight="1">
      <c r="A313" s="106"/>
      <c r="B313" s="106"/>
      <c r="C313" s="39"/>
      <c r="D313" s="106"/>
      <c r="E313" s="107"/>
      <c r="J313" s="106"/>
      <c r="L313" s="106"/>
      <c r="N313" s="106"/>
      <c r="O313" s="106"/>
      <c r="P313" s="106"/>
      <c r="Q313" s="106"/>
      <c r="R313" s="106"/>
    </row>
    <row r="314" spans="1:18" ht="16.5" customHeight="1">
      <c r="A314" s="106"/>
      <c r="B314" s="106"/>
      <c r="C314" s="39"/>
      <c r="D314" s="106"/>
      <c r="E314" s="107"/>
      <c r="J314" s="106"/>
      <c r="L314" s="106"/>
      <c r="N314" s="106"/>
      <c r="O314" s="106"/>
      <c r="P314" s="106"/>
      <c r="Q314" s="106"/>
      <c r="R314" s="106"/>
    </row>
    <row r="315" spans="1:18" ht="16.5" customHeight="1">
      <c r="A315" s="106"/>
      <c r="B315" s="106"/>
      <c r="C315" s="39"/>
      <c r="D315" s="106"/>
      <c r="E315" s="107"/>
      <c r="J315" s="106"/>
      <c r="L315" s="106"/>
      <c r="N315" s="106"/>
      <c r="O315" s="106"/>
      <c r="P315" s="106"/>
      <c r="Q315" s="106"/>
      <c r="R315" s="106"/>
    </row>
    <row r="316" spans="1:18" ht="16.5" customHeight="1">
      <c r="A316" s="106"/>
      <c r="B316" s="106"/>
      <c r="C316" s="39"/>
      <c r="D316" s="106"/>
      <c r="E316" s="107"/>
      <c r="J316" s="106"/>
      <c r="L316" s="106"/>
      <c r="N316" s="106"/>
      <c r="O316" s="106"/>
      <c r="P316" s="106"/>
      <c r="Q316" s="106"/>
      <c r="R316" s="106"/>
    </row>
    <row r="317" spans="1:18" ht="16.5" customHeight="1">
      <c r="A317" s="106"/>
      <c r="B317" s="106"/>
      <c r="C317" s="39"/>
      <c r="D317" s="106"/>
      <c r="E317" s="107"/>
      <c r="J317" s="106"/>
      <c r="L317" s="106"/>
      <c r="N317" s="106"/>
      <c r="O317" s="106"/>
      <c r="P317" s="106"/>
      <c r="Q317" s="106"/>
      <c r="R317" s="106"/>
    </row>
    <row r="318" spans="1:18" ht="16.5" customHeight="1">
      <c r="A318" s="106"/>
      <c r="B318" s="106"/>
      <c r="C318" s="39"/>
      <c r="D318" s="106"/>
      <c r="E318" s="107"/>
      <c r="J318" s="106"/>
      <c r="L318" s="106"/>
      <c r="N318" s="106"/>
      <c r="O318" s="106"/>
      <c r="P318" s="106"/>
      <c r="Q318" s="106"/>
      <c r="R318" s="106"/>
    </row>
    <row r="319" spans="1:18" ht="16.5" customHeight="1">
      <c r="A319" s="106"/>
      <c r="B319" s="106"/>
      <c r="C319" s="39"/>
      <c r="D319" s="106"/>
      <c r="E319" s="107"/>
      <c r="J319" s="106"/>
      <c r="L319" s="106"/>
      <c r="N319" s="106"/>
      <c r="O319" s="106"/>
      <c r="P319" s="106"/>
      <c r="Q319" s="106"/>
      <c r="R319" s="106"/>
    </row>
    <row r="320" spans="1:18" ht="16.5" customHeight="1">
      <c r="A320" s="106"/>
      <c r="B320" s="106"/>
      <c r="C320" s="39"/>
      <c r="D320" s="106"/>
      <c r="E320" s="107"/>
      <c r="J320" s="106"/>
      <c r="L320" s="106"/>
      <c r="N320" s="106"/>
      <c r="O320" s="106"/>
      <c r="P320" s="106"/>
      <c r="Q320" s="106"/>
      <c r="R320" s="106"/>
    </row>
    <row r="321" spans="1:18" ht="16.5" customHeight="1">
      <c r="A321" s="106"/>
      <c r="B321" s="106"/>
      <c r="C321" s="39"/>
      <c r="D321" s="106"/>
      <c r="E321" s="107"/>
      <c r="J321" s="106"/>
      <c r="L321" s="106"/>
      <c r="N321" s="106"/>
      <c r="O321" s="106"/>
      <c r="P321" s="106"/>
      <c r="Q321" s="106"/>
      <c r="R321" s="106"/>
    </row>
    <row r="322" spans="1:18" ht="16.5" customHeight="1">
      <c r="A322" s="106"/>
      <c r="B322" s="106"/>
      <c r="C322" s="39"/>
      <c r="D322" s="106"/>
      <c r="E322" s="107"/>
      <c r="J322" s="106"/>
      <c r="L322" s="106"/>
      <c r="N322" s="106"/>
      <c r="O322" s="106"/>
      <c r="P322" s="106"/>
      <c r="Q322" s="106"/>
      <c r="R322" s="106"/>
    </row>
    <row r="323" spans="1:18" ht="16.5" customHeight="1">
      <c r="A323" s="106"/>
      <c r="B323" s="106"/>
      <c r="C323" s="39"/>
      <c r="D323" s="106"/>
      <c r="E323" s="107"/>
      <c r="J323" s="106"/>
      <c r="L323" s="106"/>
      <c r="N323" s="106"/>
      <c r="O323" s="106"/>
      <c r="P323" s="106"/>
      <c r="Q323" s="106"/>
      <c r="R323" s="106"/>
    </row>
    <row r="324" spans="1:18" ht="16.5" customHeight="1">
      <c r="A324" s="106"/>
      <c r="B324" s="106"/>
      <c r="C324" s="39"/>
      <c r="D324" s="106"/>
      <c r="E324" s="107"/>
      <c r="J324" s="106"/>
      <c r="L324" s="106"/>
      <c r="N324" s="106"/>
      <c r="O324" s="106"/>
      <c r="P324" s="106"/>
      <c r="Q324" s="106"/>
      <c r="R324" s="106"/>
    </row>
    <row r="325" spans="1:18" ht="16.5" customHeight="1">
      <c r="A325" s="106"/>
      <c r="B325" s="106"/>
      <c r="C325" s="39"/>
      <c r="D325" s="106"/>
      <c r="E325" s="107"/>
      <c r="J325" s="106"/>
      <c r="L325" s="106"/>
      <c r="N325" s="106"/>
      <c r="O325" s="106"/>
      <c r="P325" s="106"/>
      <c r="Q325" s="106"/>
      <c r="R325" s="106"/>
    </row>
    <row r="326" spans="1:18" ht="16.5" customHeight="1">
      <c r="A326" s="106"/>
      <c r="B326" s="106"/>
      <c r="C326" s="39"/>
      <c r="D326" s="106"/>
      <c r="E326" s="107"/>
      <c r="J326" s="106"/>
      <c r="L326" s="106"/>
      <c r="N326" s="106"/>
      <c r="O326" s="106"/>
      <c r="P326" s="106"/>
      <c r="Q326" s="106"/>
      <c r="R326" s="106"/>
    </row>
    <row r="327" spans="1:18" ht="16.5" customHeight="1">
      <c r="A327" s="106"/>
      <c r="B327" s="106"/>
      <c r="C327" s="39"/>
      <c r="D327" s="106"/>
      <c r="E327" s="107"/>
      <c r="J327" s="106"/>
      <c r="L327" s="106"/>
      <c r="N327" s="106"/>
      <c r="O327" s="106"/>
      <c r="P327" s="106"/>
      <c r="Q327" s="106"/>
      <c r="R327" s="106"/>
    </row>
    <row r="328" spans="1:18" ht="16.5" customHeight="1">
      <c r="A328" s="106"/>
      <c r="B328" s="106"/>
      <c r="C328" s="39"/>
      <c r="D328" s="106"/>
      <c r="E328" s="107"/>
      <c r="J328" s="106"/>
      <c r="L328" s="106"/>
      <c r="N328" s="106"/>
      <c r="O328" s="106"/>
      <c r="P328" s="106"/>
      <c r="Q328" s="106"/>
      <c r="R328" s="106"/>
    </row>
    <row r="329" spans="1:18" ht="16.5" customHeight="1">
      <c r="A329" s="106"/>
      <c r="B329" s="106"/>
      <c r="C329" s="39"/>
      <c r="D329" s="106"/>
      <c r="E329" s="107"/>
      <c r="J329" s="106"/>
      <c r="L329" s="106"/>
      <c r="N329" s="106"/>
      <c r="O329" s="106"/>
      <c r="P329" s="106"/>
      <c r="Q329" s="106"/>
      <c r="R329" s="106"/>
    </row>
    <row r="330" spans="1:18" ht="16.5" customHeight="1">
      <c r="A330" s="106"/>
      <c r="B330" s="106"/>
      <c r="C330" s="39"/>
      <c r="D330" s="106"/>
      <c r="E330" s="107"/>
      <c r="J330" s="106"/>
      <c r="L330" s="106"/>
      <c r="N330" s="106"/>
      <c r="O330" s="106"/>
      <c r="P330" s="106"/>
      <c r="Q330" s="106"/>
      <c r="R330" s="106"/>
    </row>
    <row r="331" spans="1:18" ht="16.5" customHeight="1">
      <c r="A331" s="106"/>
      <c r="B331" s="106"/>
      <c r="C331" s="39"/>
      <c r="D331" s="106"/>
      <c r="E331" s="107"/>
      <c r="J331" s="106"/>
      <c r="L331" s="106"/>
      <c r="N331" s="106"/>
      <c r="O331" s="106"/>
      <c r="P331" s="106"/>
      <c r="Q331" s="106"/>
      <c r="R331" s="106"/>
    </row>
    <row r="332" spans="1:18" ht="16.5" customHeight="1">
      <c r="A332" s="106"/>
      <c r="B332" s="106"/>
      <c r="C332" s="39"/>
      <c r="D332" s="106"/>
      <c r="E332" s="107"/>
      <c r="J332" s="106"/>
      <c r="L332" s="106"/>
      <c r="N332" s="106"/>
      <c r="O332" s="106"/>
      <c r="P332" s="106"/>
      <c r="Q332" s="106"/>
      <c r="R332" s="106"/>
    </row>
    <row r="333" spans="1:18" ht="16.5" customHeight="1">
      <c r="A333" s="106"/>
      <c r="B333" s="106"/>
      <c r="C333" s="39"/>
      <c r="D333" s="106"/>
      <c r="E333" s="107"/>
      <c r="J333" s="106"/>
      <c r="L333" s="106"/>
      <c r="N333" s="106"/>
      <c r="O333" s="106"/>
      <c r="P333" s="106"/>
      <c r="Q333" s="106"/>
      <c r="R333" s="106"/>
    </row>
    <row r="334" spans="1:18" ht="16.5" customHeight="1">
      <c r="A334" s="106"/>
      <c r="B334" s="106"/>
      <c r="C334" s="39"/>
      <c r="D334" s="106"/>
      <c r="E334" s="107"/>
      <c r="J334" s="106"/>
      <c r="L334" s="106"/>
      <c r="N334" s="106"/>
      <c r="O334" s="106"/>
      <c r="P334" s="106"/>
      <c r="Q334" s="106"/>
      <c r="R334" s="106"/>
    </row>
    <row r="335" spans="1:18" ht="16.5" customHeight="1">
      <c r="A335" s="106"/>
      <c r="B335" s="106"/>
      <c r="C335" s="39"/>
      <c r="D335" s="106"/>
      <c r="E335" s="107"/>
      <c r="J335" s="106"/>
      <c r="L335" s="106"/>
      <c r="N335" s="106"/>
      <c r="O335" s="106"/>
      <c r="P335" s="106"/>
      <c r="Q335" s="106"/>
      <c r="R335" s="106"/>
    </row>
    <row r="336" spans="1:18" ht="16.5" customHeight="1">
      <c r="A336" s="106"/>
      <c r="B336" s="106"/>
      <c r="C336" s="39"/>
      <c r="D336" s="106"/>
      <c r="E336" s="107"/>
      <c r="J336" s="106"/>
      <c r="L336" s="106"/>
      <c r="N336" s="106"/>
      <c r="O336" s="106"/>
      <c r="P336" s="106"/>
      <c r="Q336" s="106"/>
      <c r="R336" s="106"/>
    </row>
    <row r="337" spans="1:18" ht="16.5" customHeight="1">
      <c r="A337" s="106"/>
      <c r="B337" s="106"/>
      <c r="C337" s="39"/>
      <c r="D337" s="106"/>
      <c r="E337" s="107"/>
      <c r="J337" s="106"/>
      <c r="L337" s="106"/>
      <c r="N337" s="106"/>
      <c r="O337" s="106"/>
      <c r="P337" s="106"/>
      <c r="Q337" s="106"/>
      <c r="R337" s="106"/>
    </row>
    <row r="338" spans="1:18" ht="16.5" customHeight="1">
      <c r="A338" s="106"/>
      <c r="B338" s="106"/>
      <c r="C338" s="39"/>
      <c r="D338" s="106"/>
      <c r="E338" s="107"/>
      <c r="J338" s="106"/>
      <c r="L338" s="106"/>
      <c r="N338" s="106"/>
      <c r="O338" s="106"/>
      <c r="P338" s="106"/>
      <c r="Q338" s="106"/>
      <c r="R338" s="106"/>
    </row>
    <row r="339" spans="1:18" ht="16.5" customHeight="1">
      <c r="A339" s="106"/>
      <c r="B339" s="106"/>
      <c r="C339" s="39"/>
      <c r="D339" s="106"/>
      <c r="E339" s="107"/>
      <c r="J339" s="106"/>
      <c r="L339" s="106"/>
      <c r="N339" s="106"/>
      <c r="O339" s="106"/>
      <c r="P339" s="106"/>
      <c r="Q339" s="106"/>
      <c r="R339" s="106"/>
    </row>
    <row r="340" spans="1:18" ht="16.5" customHeight="1">
      <c r="A340" s="106"/>
      <c r="B340" s="106"/>
      <c r="C340" s="39"/>
      <c r="D340" s="106"/>
      <c r="E340" s="107"/>
      <c r="J340" s="106"/>
      <c r="L340" s="106"/>
      <c r="N340" s="106"/>
      <c r="O340" s="106"/>
      <c r="P340" s="106"/>
      <c r="Q340" s="106"/>
      <c r="R340" s="106"/>
    </row>
    <row r="341" spans="1:18" ht="16.5" customHeight="1">
      <c r="A341" s="106"/>
      <c r="B341" s="106"/>
      <c r="C341" s="39"/>
      <c r="D341" s="106"/>
      <c r="E341" s="107"/>
      <c r="J341" s="106"/>
      <c r="L341" s="106"/>
      <c r="N341" s="106"/>
      <c r="O341" s="106"/>
      <c r="P341" s="106"/>
      <c r="Q341" s="106"/>
      <c r="R341" s="106"/>
    </row>
    <row r="342" spans="1:18" ht="16.5" customHeight="1">
      <c r="A342" s="106"/>
      <c r="B342" s="106"/>
      <c r="C342" s="39"/>
      <c r="D342" s="106"/>
      <c r="E342" s="107"/>
      <c r="J342" s="106"/>
      <c r="L342" s="106"/>
      <c r="N342" s="106"/>
      <c r="O342" s="106"/>
      <c r="P342" s="106"/>
      <c r="Q342" s="106"/>
      <c r="R342" s="106"/>
    </row>
    <row r="343" spans="1:18" ht="16.5" customHeight="1">
      <c r="A343" s="106"/>
      <c r="B343" s="106"/>
      <c r="C343" s="39"/>
      <c r="D343" s="106"/>
      <c r="E343" s="107"/>
      <c r="J343" s="106"/>
      <c r="L343" s="106"/>
      <c r="N343" s="106"/>
      <c r="O343" s="106"/>
      <c r="P343" s="106"/>
      <c r="Q343" s="106"/>
      <c r="R343" s="106"/>
    </row>
    <row r="344" spans="1:18" ht="16.5" customHeight="1">
      <c r="A344" s="106"/>
      <c r="B344" s="106"/>
      <c r="C344" s="39"/>
      <c r="D344" s="106"/>
      <c r="E344" s="107"/>
      <c r="J344" s="106"/>
      <c r="L344" s="106"/>
      <c r="N344" s="106"/>
      <c r="O344" s="106"/>
      <c r="P344" s="106"/>
      <c r="Q344" s="106"/>
      <c r="R344" s="106"/>
    </row>
    <row r="345" spans="1:18" ht="16.5" customHeight="1">
      <c r="A345" s="106"/>
      <c r="B345" s="106"/>
      <c r="C345" s="39"/>
      <c r="D345" s="106"/>
      <c r="E345" s="107"/>
      <c r="J345" s="106"/>
      <c r="L345" s="106"/>
      <c r="N345" s="106"/>
      <c r="O345" s="106"/>
      <c r="P345" s="106"/>
      <c r="Q345" s="106"/>
      <c r="R345" s="106"/>
    </row>
    <row r="346" spans="1:18" ht="16.5" customHeight="1">
      <c r="A346" s="106"/>
      <c r="B346" s="106"/>
      <c r="C346" s="39"/>
      <c r="D346" s="106"/>
      <c r="E346" s="107"/>
      <c r="J346" s="106"/>
      <c r="L346" s="106"/>
      <c r="N346" s="106"/>
      <c r="O346" s="106"/>
      <c r="P346" s="106"/>
      <c r="Q346" s="106"/>
      <c r="R346" s="106"/>
    </row>
    <row r="347" spans="1:18" ht="16.5" customHeight="1">
      <c r="A347" s="106"/>
      <c r="B347" s="106"/>
      <c r="C347" s="39"/>
      <c r="D347" s="106"/>
      <c r="E347" s="107"/>
      <c r="J347" s="106"/>
      <c r="L347" s="106"/>
      <c r="N347" s="106"/>
      <c r="O347" s="106"/>
      <c r="P347" s="106"/>
      <c r="Q347" s="106"/>
      <c r="R347" s="106"/>
    </row>
    <row r="348" spans="1:18" ht="16.5" customHeight="1">
      <c r="A348" s="106"/>
      <c r="B348" s="106"/>
      <c r="C348" s="39"/>
      <c r="D348" s="106"/>
      <c r="E348" s="107"/>
      <c r="J348" s="106"/>
      <c r="L348" s="106"/>
      <c r="N348" s="106"/>
      <c r="O348" s="106"/>
      <c r="P348" s="106"/>
      <c r="Q348" s="106"/>
      <c r="R348" s="106"/>
    </row>
    <row r="349" spans="1:18" ht="16.5" customHeight="1">
      <c r="A349" s="106"/>
      <c r="B349" s="106"/>
      <c r="C349" s="39"/>
      <c r="D349" s="106"/>
      <c r="E349" s="107"/>
      <c r="J349" s="106"/>
      <c r="L349" s="106"/>
      <c r="N349" s="106"/>
      <c r="O349" s="106"/>
      <c r="P349" s="106"/>
      <c r="Q349" s="106"/>
      <c r="R349" s="106"/>
    </row>
    <row r="350" spans="1:18" ht="16.5" customHeight="1">
      <c r="A350" s="106"/>
      <c r="B350" s="106"/>
      <c r="C350" s="39"/>
      <c r="D350" s="106"/>
      <c r="E350" s="107"/>
      <c r="J350" s="106"/>
      <c r="L350" s="106"/>
      <c r="N350" s="106"/>
      <c r="O350" s="106"/>
      <c r="P350" s="106"/>
      <c r="Q350" s="106"/>
      <c r="R350" s="106"/>
    </row>
    <row r="351" spans="1:18" ht="16.5" customHeight="1">
      <c r="A351" s="106"/>
      <c r="B351" s="106"/>
      <c r="C351" s="39"/>
      <c r="D351" s="106"/>
      <c r="E351" s="107"/>
      <c r="J351" s="106"/>
      <c r="L351" s="106"/>
      <c r="N351" s="106"/>
      <c r="O351" s="106"/>
      <c r="P351" s="106"/>
      <c r="Q351" s="106"/>
      <c r="R351" s="106"/>
    </row>
    <row r="352" spans="1:18" ht="16.5" customHeight="1">
      <c r="A352" s="106"/>
      <c r="B352" s="106"/>
      <c r="C352" s="39"/>
      <c r="D352" s="106"/>
      <c r="E352" s="107"/>
      <c r="J352" s="106"/>
      <c r="L352" s="106"/>
      <c r="N352" s="106"/>
      <c r="O352" s="106"/>
      <c r="P352" s="106"/>
      <c r="Q352" s="106"/>
      <c r="R352" s="106"/>
    </row>
    <row r="353" spans="1:18" ht="16.5" customHeight="1">
      <c r="A353" s="106"/>
      <c r="B353" s="106"/>
      <c r="C353" s="39"/>
      <c r="D353" s="106"/>
      <c r="E353" s="107"/>
      <c r="J353" s="106"/>
      <c r="L353" s="106"/>
      <c r="N353" s="106"/>
      <c r="O353" s="106"/>
      <c r="P353" s="106"/>
      <c r="Q353" s="106"/>
      <c r="R353" s="106"/>
    </row>
    <row r="354" spans="1:18" ht="16.5" customHeight="1">
      <c r="A354" s="106"/>
      <c r="B354" s="106"/>
      <c r="C354" s="39"/>
      <c r="D354" s="106"/>
      <c r="E354" s="107"/>
      <c r="J354" s="106"/>
      <c r="L354" s="106"/>
      <c r="N354" s="106"/>
      <c r="O354" s="106"/>
      <c r="P354" s="106"/>
      <c r="Q354" s="106"/>
      <c r="R354" s="106"/>
    </row>
    <row r="355" spans="1:18" ht="16.5" customHeight="1">
      <c r="A355" s="106"/>
      <c r="B355" s="106"/>
      <c r="C355" s="39"/>
      <c r="D355" s="106"/>
      <c r="E355" s="107"/>
      <c r="J355" s="106"/>
      <c r="L355" s="106"/>
      <c r="N355" s="106"/>
      <c r="O355" s="106"/>
      <c r="P355" s="106"/>
      <c r="Q355" s="106"/>
      <c r="R355" s="106"/>
    </row>
    <row r="356" spans="1:18" ht="16.5" customHeight="1">
      <c r="A356" s="106"/>
      <c r="B356" s="106"/>
      <c r="C356" s="39"/>
      <c r="D356" s="106"/>
      <c r="E356" s="107"/>
      <c r="J356" s="106"/>
      <c r="L356" s="106"/>
      <c r="N356" s="106"/>
      <c r="O356" s="106"/>
      <c r="P356" s="106"/>
      <c r="Q356" s="106"/>
      <c r="R356" s="106"/>
    </row>
    <row r="357" spans="1:18" ht="16.5" customHeight="1">
      <c r="A357" s="106"/>
      <c r="B357" s="106"/>
      <c r="C357" s="39"/>
      <c r="D357" s="106"/>
      <c r="E357" s="107"/>
      <c r="J357" s="106"/>
      <c r="L357" s="106"/>
      <c r="N357" s="106"/>
      <c r="O357" s="106"/>
      <c r="P357" s="106"/>
      <c r="Q357" s="106"/>
      <c r="R357" s="106"/>
    </row>
    <row r="358" spans="1:18" ht="16.5" customHeight="1">
      <c r="A358" s="106"/>
      <c r="B358" s="106"/>
      <c r="C358" s="39"/>
      <c r="D358" s="106"/>
      <c r="E358" s="107"/>
      <c r="J358" s="106"/>
      <c r="L358" s="106"/>
      <c r="N358" s="106"/>
      <c r="O358" s="106"/>
      <c r="P358" s="106"/>
      <c r="Q358" s="106"/>
      <c r="R358" s="106"/>
    </row>
    <row r="359" spans="1:18" ht="16.5" customHeight="1">
      <c r="A359" s="106"/>
      <c r="B359" s="106"/>
      <c r="C359" s="39"/>
      <c r="D359" s="106"/>
      <c r="E359" s="107"/>
      <c r="J359" s="106"/>
      <c r="L359" s="106"/>
      <c r="N359" s="106"/>
      <c r="O359" s="106"/>
      <c r="P359" s="106"/>
      <c r="Q359" s="106"/>
      <c r="R359" s="106"/>
    </row>
    <row r="360" spans="1:18" ht="16.5" customHeight="1">
      <c r="A360" s="106"/>
      <c r="B360" s="106"/>
      <c r="C360" s="39"/>
      <c r="D360" s="106"/>
      <c r="E360" s="107"/>
      <c r="J360" s="106"/>
      <c r="L360" s="106"/>
      <c r="N360" s="106"/>
      <c r="O360" s="106"/>
      <c r="P360" s="106"/>
      <c r="Q360" s="106"/>
      <c r="R360" s="106"/>
    </row>
    <row r="361" spans="1:18" ht="16.5" customHeight="1">
      <c r="A361" s="106"/>
      <c r="B361" s="106"/>
      <c r="C361" s="39"/>
      <c r="D361" s="106"/>
      <c r="E361" s="107"/>
      <c r="J361" s="106"/>
      <c r="L361" s="106"/>
      <c r="N361" s="106"/>
      <c r="O361" s="106"/>
      <c r="P361" s="106"/>
      <c r="Q361" s="106"/>
      <c r="R361" s="106"/>
    </row>
    <row r="362" spans="1:18" ht="16.5" customHeight="1">
      <c r="A362" s="106"/>
      <c r="B362" s="106"/>
      <c r="C362" s="39"/>
      <c r="D362" s="106"/>
      <c r="E362" s="107"/>
      <c r="J362" s="106"/>
      <c r="L362" s="106"/>
      <c r="N362" s="106"/>
      <c r="O362" s="106"/>
      <c r="P362" s="106"/>
      <c r="Q362" s="106"/>
      <c r="R362" s="106"/>
    </row>
    <row r="363" spans="1:18" ht="16.5" customHeight="1">
      <c r="A363" s="106"/>
      <c r="B363" s="106"/>
      <c r="C363" s="39"/>
      <c r="D363" s="106"/>
      <c r="E363" s="107"/>
      <c r="J363" s="106"/>
      <c r="L363" s="106"/>
      <c r="N363" s="106"/>
      <c r="O363" s="106"/>
      <c r="P363" s="106"/>
      <c r="Q363" s="106"/>
      <c r="R363" s="106"/>
    </row>
    <row r="364" spans="1:18" ht="16.5" customHeight="1">
      <c r="A364" s="106"/>
      <c r="B364" s="106"/>
      <c r="C364" s="39"/>
      <c r="D364" s="106"/>
      <c r="E364" s="107"/>
      <c r="J364" s="106"/>
      <c r="L364" s="106"/>
      <c r="N364" s="106"/>
      <c r="O364" s="106"/>
      <c r="P364" s="106"/>
      <c r="Q364" s="106"/>
      <c r="R364" s="106"/>
    </row>
    <row r="365" spans="1:18" ht="16.5" customHeight="1">
      <c r="A365" s="106"/>
      <c r="B365" s="106"/>
      <c r="C365" s="39"/>
      <c r="D365" s="106"/>
      <c r="E365" s="107"/>
      <c r="J365" s="106"/>
      <c r="L365" s="106"/>
      <c r="N365" s="106"/>
      <c r="O365" s="106"/>
      <c r="P365" s="106"/>
      <c r="Q365" s="106"/>
      <c r="R365" s="106"/>
    </row>
    <row r="366" spans="1:18" ht="16.5" customHeight="1">
      <c r="A366" s="106"/>
      <c r="B366" s="106"/>
      <c r="C366" s="39"/>
      <c r="D366" s="106"/>
      <c r="E366" s="107"/>
      <c r="J366" s="106"/>
      <c r="L366" s="106"/>
      <c r="N366" s="106"/>
      <c r="O366" s="106"/>
      <c r="P366" s="106"/>
      <c r="Q366" s="106"/>
      <c r="R366" s="106"/>
    </row>
    <row r="367" spans="1:18" ht="16.5" customHeight="1">
      <c r="A367" s="106"/>
      <c r="B367" s="106"/>
      <c r="C367" s="39"/>
      <c r="D367" s="106"/>
      <c r="E367" s="107"/>
      <c r="J367" s="106"/>
      <c r="L367" s="106"/>
      <c r="N367" s="106"/>
      <c r="O367" s="106"/>
      <c r="P367" s="106"/>
      <c r="Q367" s="106"/>
      <c r="R367" s="106"/>
    </row>
    <row r="368" spans="1:18" ht="16.5" customHeight="1">
      <c r="A368" s="106"/>
      <c r="B368" s="106"/>
      <c r="C368" s="39"/>
      <c r="D368" s="106"/>
      <c r="E368" s="107"/>
      <c r="J368" s="106"/>
      <c r="L368" s="106"/>
      <c r="N368" s="106"/>
      <c r="O368" s="106"/>
      <c r="P368" s="106"/>
      <c r="Q368" s="106"/>
      <c r="R368" s="106"/>
    </row>
    <row r="369" spans="1:18" ht="16.5" customHeight="1">
      <c r="A369" s="106"/>
      <c r="B369" s="106"/>
      <c r="C369" s="39"/>
      <c r="D369" s="106"/>
      <c r="E369" s="107"/>
      <c r="J369" s="106"/>
      <c r="L369" s="106"/>
      <c r="N369" s="106"/>
      <c r="O369" s="106"/>
      <c r="P369" s="106"/>
      <c r="Q369" s="106"/>
      <c r="R369" s="106"/>
    </row>
    <row r="370" spans="1:18" ht="16.5" customHeight="1">
      <c r="A370" s="106"/>
      <c r="B370" s="106"/>
      <c r="C370" s="39"/>
      <c r="D370" s="106"/>
      <c r="E370" s="107"/>
      <c r="J370" s="106"/>
      <c r="L370" s="106"/>
      <c r="N370" s="106"/>
      <c r="O370" s="106"/>
      <c r="P370" s="106"/>
      <c r="Q370" s="106"/>
      <c r="R370" s="106"/>
    </row>
    <row r="371" spans="1:18" ht="16.5" customHeight="1">
      <c r="A371" s="106"/>
      <c r="B371" s="106"/>
      <c r="C371" s="39"/>
      <c r="D371" s="106"/>
      <c r="E371" s="107"/>
      <c r="J371" s="106"/>
      <c r="L371" s="106"/>
      <c r="N371" s="106"/>
      <c r="O371" s="106"/>
      <c r="P371" s="106"/>
      <c r="Q371" s="106"/>
      <c r="R371" s="106"/>
    </row>
    <row r="372" spans="1:18" ht="16.5" customHeight="1">
      <c r="A372" s="106"/>
      <c r="B372" s="106"/>
      <c r="C372" s="39"/>
      <c r="D372" s="106"/>
      <c r="E372" s="107"/>
      <c r="J372" s="106"/>
      <c r="L372" s="106"/>
      <c r="N372" s="106"/>
      <c r="O372" s="106"/>
      <c r="P372" s="106"/>
      <c r="Q372" s="106"/>
      <c r="R372" s="106"/>
    </row>
    <row r="373" spans="1:18" ht="16.5" customHeight="1">
      <c r="A373" s="106"/>
      <c r="B373" s="106"/>
      <c r="C373" s="39"/>
      <c r="D373" s="106"/>
      <c r="E373" s="107"/>
      <c r="J373" s="106"/>
      <c r="L373" s="106"/>
      <c r="N373" s="106"/>
      <c r="O373" s="106"/>
      <c r="P373" s="106"/>
      <c r="Q373" s="106"/>
      <c r="R373" s="106"/>
    </row>
    <row r="374" spans="1:18" ht="16.5" customHeight="1">
      <c r="A374" s="106"/>
      <c r="B374" s="106"/>
      <c r="C374" s="39"/>
      <c r="D374" s="106"/>
      <c r="E374" s="107"/>
      <c r="J374" s="106"/>
      <c r="L374" s="106"/>
      <c r="N374" s="106"/>
      <c r="O374" s="106"/>
      <c r="P374" s="106"/>
      <c r="Q374" s="106"/>
      <c r="R374" s="106"/>
    </row>
    <row r="375" spans="1:18" ht="16.5" customHeight="1">
      <c r="A375" s="106"/>
      <c r="B375" s="106"/>
      <c r="C375" s="39"/>
      <c r="D375" s="106"/>
      <c r="E375" s="107"/>
      <c r="J375" s="106"/>
      <c r="L375" s="106"/>
      <c r="N375" s="106"/>
      <c r="O375" s="106"/>
      <c r="P375" s="106"/>
      <c r="Q375" s="106"/>
      <c r="R375" s="106"/>
    </row>
    <row r="376" spans="1:18" ht="16.5" customHeight="1">
      <c r="A376" s="106"/>
      <c r="B376" s="106"/>
      <c r="C376" s="39"/>
      <c r="D376" s="106"/>
      <c r="E376" s="107"/>
      <c r="J376" s="106"/>
      <c r="L376" s="106"/>
      <c r="N376" s="106"/>
      <c r="O376" s="106"/>
      <c r="P376" s="106"/>
      <c r="Q376" s="106"/>
      <c r="R376" s="106"/>
    </row>
    <row r="377" spans="1:18" ht="16.5" customHeight="1">
      <c r="A377" s="106"/>
      <c r="B377" s="106"/>
      <c r="C377" s="39"/>
      <c r="D377" s="106"/>
      <c r="E377" s="107"/>
      <c r="J377" s="106"/>
      <c r="L377" s="106"/>
      <c r="N377" s="106"/>
      <c r="O377" s="106"/>
      <c r="P377" s="106"/>
      <c r="Q377" s="106"/>
      <c r="R377" s="106"/>
    </row>
    <row r="378" spans="1:18" ht="16.5" customHeight="1">
      <c r="A378" s="106"/>
      <c r="B378" s="106"/>
      <c r="C378" s="39"/>
      <c r="D378" s="106"/>
      <c r="E378" s="107"/>
      <c r="J378" s="106"/>
      <c r="L378" s="106"/>
      <c r="N378" s="106"/>
      <c r="O378" s="106"/>
      <c r="P378" s="106"/>
      <c r="Q378" s="106"/>
      <c r="R378" s="106"/>
    </row>
    <row r="379" spans="1:18" ht="16.5" customHeight="1">
      <c r="A379" s="106"/>
      <c r="B379" s="106"/>
      <c r="C379" s="39"/>
      <c r="D379" s="106"/>
      <c r="E379" s="107"/>
      <c r="J379" s="106"/>
      <c r="L379" s="106"/>
      <c r="N379" s="106"/>
      <c r="O379" s="106"/>
      <c r="P379" s="106"/>
      <c r="Q379" s="106"/>
      <c r="R379" s="106"/>
    </row>
    <row r="380" spans="1:18" ht="16.5" customHeight="1">
      <c r="A380" s="106"/>
      <c r="B380" s="106"/>
      <c r="C380" s="39"/>
      <c r="D380" s="106"/>
      <c r="E380" s="107"/>
      <c r="J380" s="106"/>
      <c r="L380" s="106"/>
      <c r="N380" s="106"/>
      <c r="O380" s="106"/>
      <c r="P380" s="106"/>
      <c r="Q380" s="106"/>
      <c r="R380" s="106"/>
    </row>
    <row r="381" spans="1:18" ht="16.5" customHeight="1">
      <c r="A381" s="106"/>
      <c r="B381" s="106"/>
      <c r="C381" s="39"/>
      <c r="D381" s="106"/>
      <c r="E381" s="107"/>
      <c r="J381" s="106"/>
      <c r="L381" s="106"/>
      <c r="N381" s="106"/>
      <c r="O381" s="106"/>
      <c r="P381" s="106"/>
      <c r="Q381" s="106"/>
      <c r="R381" s="106"/>
    </row>
    <row r="382" spans="1:18" ht="16.5" customHeight="1">
      <c r="A382" s="106"/>
      <c r="B382" s="106"/>
      <c r="C382" s="39"/>
      <c r="D382" s="106"/>
      <c r="E382" s="107"/>
      <c r="J382" s="106"/>
      <c r="L382" s="106"/>
      <c r="N382" s="106"/>
      <c r="O382" s="106"/>
      <c r="P382" s="106"/>
      <c r="Q382" s="106"/>
      <c r="R382" s="106"/>
    </row>
    <row r="383" spans="1:18" ht="16.5" customHeight="1">
      <c r="A383" s="106"/>
      <c r="B383" s="106"/>
      <c r="C383" s="39"/>
      <c r="D383" s="106"/>
      <c r="E383" s="107"/>
      <c r="J383" s="106"/>
      <c r="L383" s="106"/>
      <c r="N383" s="106"/>
      <c r="O383" s="106"/>
      <c r="P383" s="106"/>
      <c r="Q383" s="106"/>
      <c r="R383" s="106"/>
    </row>
    <row r="384" spans="1:18" ht="16.5" customHeight="1">
      <c r="A384" s="106"/>
      <c r="B384" s="106"/>
      <c r="C384" s="39"/>
      <c r="D384" s="106"/>
      <c r="E384" s="107"/>
      <c r="J384" s="106"/>
      <c r="L384" s="106"/>
      <c r="N384" s="106"/>
      <c r="O384" s="106"/>
      <c r="P384" s="106"/>
      <c r="Q384" s="106"/>
      <c r="R384" s="106"/>
    </row>
    <row r="385" spans="1:18" ht="16.5" customHeight="1">
      <c r="A385" s="106"/>
      <c r="B385" s="106"/>
      <c r="C385" s="39"/>
      <c r="D385" s="106"/>
      <c r="E385" s="107"/>
      <c r="J385" s="106"/>
      <c r="L385" s="106"/>
      <c r="N385" s="106"/>
      <c r="O385" s="106"/>
      <c r="P385" s="106"/>
      <c r="Q385" s="106"/>
      <c r="R385" s="106"/>
    </row>
    <row r="386" spans="1:18" ht="16.5" customHeight="1">
      <c r="A386" s="106"/>
      <c r="B386" s="106"/>
      <c r="C386" s="39"/>
      <c r="D386" s="106"/>
      <c r="E386" s="107"/>
      <c r="J386" s="106"/>
      <c r="L386" s="106"/>
      <c r="N386" s="106"/>
      <c r="O386" s="106"/>
      <c r="P386" s="106"/>
      <c r="Q386" s="106"/>
      <c r="R386" s="106"/>
    </row>
    <row r="387" spans="1:18" ht="16.5" customHeight="1">
      <c r="A387" s="106"/>
      <c r="B387" s="106"/>
      <c r="C387" s="39"/>
      <c r="D387" s="106"/>
      <c r="E387" s="107"/>
      <c r="J387" s="106"/>
      <c r="L387" s="106"/>
      <c r="N387" s="106"/>
      <c r="O387" s="106"/>
      <c r="P387" s="106"/>
      <c r="Q387" s="106"/>
      <c r="R387" s="106"/>
    </row>
    <row r="388" spans="1:18" ht="16.5" customHeight="1">
      <c r="A388" s="106"/>
      <c r="B388" s="106"/>
      <c r="C388" s="39"/>
      <c r="D388" s="106"/>
      <c r="E388" s="107"/>
      <c r="J388" s="106"/>
      <c r="L388" s="106"/>
      <c r="N388" s="106"/>
      <c r="O388" s="106"/>
      <c r="P388" s="106"/>
      <c r="Q388" s="106"/>
      <c r="R388" s="106"/>
    </row>
    <row r="389" spans="1:18" ht="16.5" customHeight="1">
      <c r="A389" s="106"/>
      <c r="B389" s="106"/>
      <c r="C389" s="39"/>
      <c r="D389" s="106"/>
      <c r="E389" s="107"/>
      <c r="J389" s="106"/>
      <c r="L389" s="106"/>
      <c r="N389" s="106"/>
      <c r="O389" s="106"/>
      <c r="P389" s="106"/>
      <c r="Q389" s="106"/>
      <c r="R389" s="106"/>
    </row>
    <row r="390" spans="1:18" ht="16.5" customHeight="1">
      <c r="A390" s="106"/>
      <c r="B390" s="106"/>
      <c r="C390" s="39"/>
      <c r="D390" s="106"/>
      <c r="E390" s="107"/>
      <c r="J390" s="106"/>
      <c r="L390" s="106"/>
      <c r="N390" s="106"/>
      <c r="O390" s="106"/>
      <c r="P390" s="106"/>
      <c r="Q390" s="106"/>
      <c r="R390" s="106"/>
    </row>
    <row r="391" spans="1:18" ht="16.5" customHeight="1">
      <c r="A391" s="106"/>
      <c r="B391" s="106"/>
      <c r="C391" s="39"/>
      <c r="D391" s="106"/>
      <c r="E391" s="107"/>
      <c r="J391" s="106"/>
      <c r="L391" s="106"/>
      <c r="N391" s="106"/>
      <c r="O391" s="106"/>
      <c r="P391" s="106"/>
      <c r="Q391" s="106"/>
      <c r="R391" s="106"/>
    </row>
    <row r="392" spans="1:18" ht="16.5" customHeight="1">
      <c r="A392" s="106"/>
      <c r="B392" s="106"/>
      <c r="C392" s="39"/>
      <c r="D392" s="106"/>
      <c r="E392" s="107"/>
      <c r="J392" s="106"/>
      <c r="L392" s="106"/>
      <c r="N392" s="106"/>
      <c r="O392" s="106"/>
      <c r="P392" s="106"/>
      <c r="Q392" s="106"/>
      <c r="R392" s="106"/>
    </row>
    <row r="393" spans="1:18" ht="16.5" customHeight="1">
      <c r="A393" s="106"/>
      <c r="B393" s="106"/>
      <c r="C393" s="39"/>
      <c r="D393" s="106"/>
      <c r="E393" s="107"/>
      <c r="J393" s="106"/>
      <c r="L393" s="106"/>
      <c r="N393" s="106"/>
      <c r="O393" s="106"/>
      <c r="P393" s="106"/>
      <c r="Q393" s="106"/>
      <c r="R393" s="106"/>
    </row>
    <row r="394" spans="1:18" ht="16.5" customHeight="1">
      <c r="A394" s="106"/>
      <c r="B394" s="106"/>
      <c r="C394" s="39"/>
      <c r="D394" s="106"/>
      <c r="E394" s="107"/>
      <c r="J394" s="106"/>
      <c r="L394" s="106"/>
      <c r="N394" s="106"/>
      <c r="O394" s="106"/>
      <c r="P394" s="106"/>
      <c r="Q394" s="106"/>
      <c r="R394" s="106"/>
    </row>
    <row r="395" spans="1:18" ht="16.5" customHeight="1">
      <c r="A395" s="106"/>
      <c r="B395" s="106"/>
      <c r="C395" s="39"/>
      <c r="D395" s="106"/>
      <c r="E395" s="107"/>
      <c r="J395" s="106"/>
      <c r="L395" s="106"/>
      <c r="N395" s="106"/>
      <c r="O395" s="106"/>
      <c r="P395" s="106"/>
      <c r="Q395" s="106"/>
      <c r="R395" s="106"/>
    </row>
    <row r="396" spans="1:18" ht="16.5" customHeight="1">
      <c r="A396" s="106"/>
      <c r="B396" s="106"/>
      <c r="C396" s="39"/>
      <c r="D396" s="106"/>
      <c r="E396" s="107"/>
      <c r="J396" s="106"/>
      <c r="L396" s="106"/>
      <c r="N396" s="106"/>
      <c r="O396" s="106"/>
      <c r="P396" s="106"/>
      <c r="Q396" s="106"/>
      <c r="R396" s="106"/>
    </row>
    <row r="397" spans="1:18" ht="16.5" customHeight="1">
      <c r="A397" s="106"/>
      <c r="B397" s="106"/>
      <c r="C397" s="39"/>
      <c r="D397" s="106"/>
      <c r="E397" s="107"/>
      <c r="J397" s="106"/>
      <c r="L397" s="106"/>
      <c r="N397" s="106"/>
      <c r="O397" s="106"/>
      <c r="P397" s="106"/>
      <c r="Q397" s="106"/>
      <c r="R397" s="106"/>
    </row>
    <row r="398" spans="1:18" ht="16.5" customHeight="1">
      <c r="A398" s="106"/>
      <c r="B398" s="106"/>
      <c r="C398" s="39"/>
      <c r="D398" s="106"/>
      <c r="E398" s="107"/>
      <c r="J398" s="106"/>
      <c r="L398" s="106"/>
      <c r="N398" s="106"/>
      <c r="O398" s="106"/>
      <c r="P398" s="106"/>
      <c r="Q398" s="106"/>
      <c r="R398" s="106"/>
    </row>
    <row r="399" spans="1:18" ht="16.5" customHeight="1">
      <c r="A399" s="106"/>
      <c r="B399" s="106"/>
      <c r="C399" s="39"/>
      <c r="D399" s="106"/>
      <c r="E399" s="107"/>
      <c r="J399" s="106"/>
      <c r="L399" s="106"/>
      <c r="N399" s="106"/>
      <c r="O399" s="106"/>
      <c r="P399" s="106"/>
      <c r="Q399" s="106"/>
      <c r="R399" s="106"/>
    </row>
    <row r="400" spans="1:18" ht="16.5" customHeight="1">
      <c r="A400" s="106"/>
      <c r="B400" s="106"/>
      <c r="C400" s="39"/>
      <c r="D400" s="106"/>
      <c r="E400" s="107"/>
      <c r="J400" s="106"/>
      <c r="L400" s="106"/>
      <c r="N400" s="106"/>
      <c r="O400" s="106"/>
      <c r="P400" s="106"/>
      <c r="Q400" s="106"/>
      <c r="R400" s="106"/>
    </row>
    <row r="401" spans="1:18" ht="16.5" customHeight="1">
      <c r="A401" s="106"/>
      <c r="B401" s="106"/>
      <c r="C401" s="39"/>
      <c r="D401" s="106"/>
      <c r="E401" s="107"/>
      <c r="J401" s="106"/>
      <c r="L401" s="106"/>
      <c r="N401" s="106"/>
      <c r="O401" s="106"/>
      <c r="P401" s="106"/>
      <c r="Q401" s="106"/>
      <c r="R401" s="106"/>
    </row>
    <row r="402" spans="1:18" ht="16.5" customHeight="1">
      <c r="A402" s="106"/>
      <c r="B402" s="106"/>
      <c r="C402" s="39"/>
      <c r="D402" s="106"/>
      <c r="E402" s="107"/>
      <c r="J402" s="106"/>
      <c r="L402" s="106"/>
      <c r="N402" s="106"/>
      <c r="O402" s="106"/>
      <c r="P402" s="106"/>
      <c r="Q402" s="106"/>
      <c r="R402" s="106"/>
    </row>
    <row r="403" spans="1:18" ht="16.5" customHeight="1">
      <c r="A403" s="106"/>
      <c r="B403" s="106"/>
      <c r="C403" s="39"/>
      <c r="D403" s="106"/>
      <c r="E403" s="107"/>
      <c r="J403" s="106"/>
      <c r="L403" s="106"/>
      <c r="N403" s="106"/>
      <c r="O403" s="106"/>
      <c r="P403" s="106"/>
      <c r="Q403" s="106"/>
      <c r="R403" s="106"/>
    </row>
    <row r="404" spans="1:18" ht="16.5" customHeight="1">
      <c r="A404" s="106"/>
      <c r="B404" s="106"/>
      <c r="C404" s="39"/>
      <c r="D404" s="106"/>
      <c r="E404" s="107"/>
      <c r="J404" s="106"/>
      <c r="L404" s="106"/>
      <c r="N404" s="106"/>
      <c r="O404" s="106"/>
      <c r="P404" s="106"/>
      <c r="Q404" s="106"/>
      <c r="R404" s="106"/>
    </row>
    <row r="405" spans="1:18" ht="16.5" customHeight="1">
      <c r="A405" s="106"/>
      <c r="B405" s="106"/>
      <c r="C405" s="39"/>
      <c r="D405" s="106"/>
      <c r="E405" s="107"/>
      <c r="J405" s="106"/>
      <c r="L405" s="106"/>
      <c r="N405" s="106"/>
      <c r="O405" s="106"/>
      <c r="P405" s="106"/>
      <c r="Q405" s="106"/>
      <c r="R405" s="106"/>
    </row>
    <row r="406" spans="1:18" ht="16.5" customHeight="1">
      <c r="A406" s="106"/>
      <c r="B406" s="106"/>
      <c r="C406" s="39"/>
      <c r="D406" s="106"/>
      <c r="E406" s="107"/>
      <c r="J406" s="106"/>
      <c r="L406" s="106"/>
      <c r="N406" s="106"/>
      <c r="O406" s="106"/>
      <c r="P406" s="106"/>
      <c r="Q406" s="106"/>
      <c r="R406" s="106"/>
    </row>
    <row r="407" spans="1:18" ht="16.5" customHeight="1">
      <c r="A407" s="106"/>
      <c r="B407" s="106"/>
      <c r="C407" s="39"/>
      <c r="D407" s="106"/>
      <c r="E407" s="107"/>
      <c r="J407" s="106"/>
      <c r="L407" s="106"/>
      <c r="N407" s="106"/>
      <c r="O407" s="106"/>
      <c r="P407" s="106"/>
      <c r="Q407" s="106"/>
      <c r="R407" s="106"/>
    </row>
    <row r="408" spans="1:18" ht="16.5" customHeight="1">
      <c r="A408" s="106"/>
      <c r="B408" s="106"/>
      <c r="C408" s="39"/>
      <c r="D408" s="106"/>
      <c r="E408" s="107"/>
      <c r="J408" s="106"/>
      <c r="L408" s="106"/>
      <c r="N408" s="106"/>
      <c r="O408" s="106"/>
      <c r="P408" s="106"/>
      <c r="Q408" s="106"/>
      <c r="R408" s="106"/>
    </row>
    <row r="409" spans="1:18" ht="16.5" customHeight="1">
      <c r="A409" s="106"/>
      <c r="B409" s="106"/>
      <c r="C409" s="39"/>
      <c r="D409" s="106"/>
      <c r="E409" s="107"/>
      <c r="J409" s="106"/>
      <c r="L409" s="106"/>
      <c r="N409" s="106"/>
      <c r="O409" s="106"/>
      <c r="P409" s="106"/>
      <c r="Q409" s="106"/>
      <c r="R409" s="106"/>
    </row>
    <row r="410" spans="1:18" ht="16.5" customHeight="1">
      <c r="A410" s="106"/>
      <c r="B410" s="106"/>
      <c r="C410" s="39"/>
      <c r="D410" s="106"/>
      <c r="E410" s="107"/>
      <c r="J410" s="106"/>
      <c r="L410" s="106"/>
      <c r="N410" s="106"/>
      <c r="O410" s="106"/>
      <c r="P410" s="106"/>
      <c r="Q410" s="106"/>
      <c r="R410" s="106"/>
    </row>
    <row r="411" spans="1:18" ht="16.5" customHeight="1">
      <c r="A411" s="106"/>
      <c r="B411" s="106"/>
      <c r="C411" s="39"/>
      <c r="D411" s="106"/>
      <c r="E411" s="107"/>
      <c r="J411" s="106"/>
      <c r="L411" s="106"/>
      <c r="N411" s="106"/>
      <c r="O411" s="106"/>
      <c r="P411" s="106"/>
      <c r="Q411" s="106"/>
      <c r="R411" s="106"/>
    </row>
    <row r="412" spans="1:18" ht="16.5" customHeight="1">
      <c r="A412" s="106"/>
      <c r="B412" s="106"/>
      <c r="C412" s="39"/>
      <c r="D412" s="106"/>
      <c r="E412" s="107"/>
      <c r="J412" s="106"/>
      <c r="L412" s="106"/>
      <c r="N412" s="106"/>
      <c r="O412" s="106"/>
      <c r="P412" s="106"/>
      <c r="Q412" s="106"/>
      <c r="R412" s="106"/>
    </row>
    <row r="413" spans="1:18" ht="16.5" customHeight="1">
      <c r="A413" s="106"/>
      <c r="B413" s="106"/>
      <c r="C413" s="39"/>
      <c r="D413" s="106"/>
      <c r="E413" s="107"/>
      <c r="J413" s="106"/>
      <c r="L413" s="106"/>
      <c r="N413" s="106"/>
      <c r="O413" s="106"/>
      <c r="P413" s="106"/>
      <c r="Q413" s="106"/>
      <c r="R413" s="106"/>
    </row>
    <row r="414" spans="1:18" ht="16.5" customHeight="1">
      <c r="A414" s="106"/>
      <c r="B414" s="106"/>
      <c r="C414" s="39"/>
      <c r="D414" s="106"/>
      <c r="E414" s="107"/>
      <c r="J414" s="106"/>
      <c r="L414" s="106"/>
      <c r="N414" s="106"/>
      <c r="O414" s="106"/>
      <c r="P414" s="106"/>
      <c r="Q414" s="106"/>
      <c r="R414" s="106"/>
    </row>
    <row r="415" spans="1:18" ht="16.5" customHeight="1">
      <c r="A415" s="106"/>
      <c r="B415" s="106"/>
      <c r="C415" s="39"/>
      <c r="D415" s="106"/>
      <c r="E415" s="107"/>
      <c r="J415" s="106"/>
      <c r="L415" s="106"/>
      <c r="N415" s="106"/>
      <c r="O415" s="106"/>
      <c r="P415" s="106"/>
      <c r="Q415" s="106"/>
      <c r="R415" s="106"/>
    </row>
    <row r="416" spans="1:18" ht="16.5" customHeight="1">
      <c r="A416" s="106"/>
      <c r="B416" s="106"/>
      <c r="C416" s="39"/>
      <c r="D416" s="106"/>
      <c r="E416" s="107"/>
      <c r="J416" s="106"/>
      <c r="L416" s="106"/>
      <c r="N416" s="106"/>
      <c r="O416" s="106"/>
      <c r="P416" s="106"/>
      <c r="Q416" s="106"/>
      <c r="R416" s="106"/>
    </row>
    <row r="417" spans="1:18" ht="16.5" customHeight="1">
      <c r="A417" s="106"/>
      <c r="B417" s="106"/>
      <c r="C417" s="39"/>
      <c r="D417" s="106"/>
      <c r="E417" s="107"/>
      <c r="J417" s="106"/>
      <c r="L417" s="106"/>
      <c r="N417" s="106"/>
      <c r="O417" s="106"/>
      <c r="P417" s="106"/>
      <c r="Q417" s="106"/>
      <c r="R417" s="106"/>
    </row>
    <row r="418" spans="1:18" ht="16.5" customHeight="1">
      <c r="A418" s="106"/>
      <c r="B418" s="106"/>
      <c r="C418" s="39"/>
      <c r="D418" s="106"/>
      <c r="E418" s="107"/>
      <c r="J418" s="106"/>
      <c r="L418" s="106"/>
      <c r="N418" s="106"/>
      <c r="O418" s="106"/>
      <c r="P418" s="106"/>
      <c r="Q418" s="106"/>
      <c r="R418" s="106"/>
    </row>
    <row r="419" spans="1:18" ht="16.5" customHeight="1">
      <c r="A419" s="106"/>
      <c r="B419" s="106"/>
      <c r="C419" s="39"/>
      <c r="D419" s="106"/>
      <c r="E419" s="107"/>
      <c r="J419" s="106"/>
      <c r="L419" s="106"/>
      <c r="N419" s="106"/>
      <c r="O419" s="106"/>
      <c r="P419" s="106"/>
      <c r="Q419" s="106"/>
      <c r="R419" s="106"/>
    </row>
    <row r="420" spans="1:18" ht="16.5" customHeight="1">
      <c r="A420" s="106"/>
      <c r="B420" s="106"/>
      <c r="C420" s="39"/>
      <c r="D420" s="106"/>
      <c r="E420" s="107"/>
      <c r="J420" s="106"/>
      <c r="L420" s="106"/>
      <c r="N420" s="106"/>
      <c r="O420" s="106"/>
      <c r="P420" s="106"/>
      <c r="Q420" s="106"/>
      <c r="R420" s="106"/>
    </row>
    <row r="421" spans="1:18" ht="16.5" customHeight="1">
      <c r="A421" s="106"/>
      <c r="B421" s="106"/>
      <c r="C421" s="39"/>
      <c r="D421" s="106"/>
      <c r="E421" s="107"/>
      <c r="J421" s="106"/>
      <c r="L421" s="106"/>
      <c r="N421" s="106"/>
      <c r="O421" s="106"/>
      <c r="P421" s="106"/>
      <c r="Q421" s="106"/>
      <c r="R421" s="106"/>
    </row>
    <row r="422" spans="1:18" ht="16.5" customHeight="1">
      <c r="A422" s="106"/>
      <c r="B422" s="106"/>
      <c r="C422" s="39"/>
      <c r="D422" s="106"/>
      <c r="E422" s="107"/>
      <c r="J422" s="106"/>
      <c r="L422" s="106"/>
      <c r="N422" s="106"/>
      <c r="O422" s="106"/>
      <c r="P422" s="106"/>
      <c r="Q422" s="106"/>
      <c r="R422" s="106"/>
    </row>
    <row r="423" spans="1:18" ht="16.5" customHeight="1">
      <c r="A423" s="106"/>
      <c r="B423" s="106"/>
      <c r="C423" s="39"/>
      <c r="D423" s="106"/>
      <c r="E423" s="107"/>
      <c r="J423" s="106"/>
      <c r="L423" s="106"/>
      <c r="N423" s="106"/>
      <c r="O423" s="106"/>
      <c r="P423" s="106"/>
      <c r="Q423" s="106"/>
      <c r="R423" s="106"/>
    </row>
    <row r="424" spans="1:18" ht="16.5" customHeight="1">
      <c r="A424" s="106"/>
      <c r="B424" s="106"/>
      <c r="C424" s="39"/>
      <c r="D424" s="106"/>
      <c r="E424" s="107"/>
      <c r="J424" s="106"/>
      <c r="L424" s="106"/>
      <c r="N424" s="106"/>
      <c r="O424" s="106"/>
      <c r="P424" s="106"/>
      <c r="Q424" s="106"/>
      <c r="R424" s="106"/>
    </row>
    <row r="425" spans="1:18" ht="16.5" customHeight="1">
      <c r="A425" s="106"/>
      <c r="B425" s="106"/>
      <c r="C425" s="39"/>
      <c r="D425" s="106"/>
      <c r="E425" s="107"/>
      <c r="J425" s="106"/>
      <c r="L425" s="106"/>
      <c r="N425" s="106"/>
      <c r="O425" s="106"/>
      <c r="P425" s="106"/>
      <c r="Q425" s="106"/>
      <c r="R425" s="106"/>
    </row>
    <row r="426" spans="1:18" ht="16.5" customHeight="1">
      <c r="A426" s="106"/>
      <c r="B426" s="106"/>
      <c r="C426" s="39"/>
      <c r="D426" s="106"/>
      <c r="E426" s="107"/>
      <c r="J426" s="106"/>
      <c r="L426" s="106"/>
      <c r="N426" s="106"/>
      <c r="O426" s="106"/>
      <c r="P426" s="106"/>
      <c r="Q426" s="106"/>
      <c r="R426" s="106"/>
    </row>
    <row r="427" spans="1:18" ht="16.5" customHeight="1">
      <c r="A427" s="106"/>
      <c r="B427" s="106"/>
      <c r="C427" s="39"/>
      <c r="D427" s="106"/>
      <c r="E427" s="107"/>
      <c r="J427" s="106"/>
      <c r="L427" s="106"/>
      <c r="N427" s="106"/>
      <c r="O427" s="106"/>
      <c r="P427" s="106"/>
      <c r="Q427" s="106"/>
      <c r="R427" s="106"/>
    </row>
    <row r="428" spans="1:18" ht="16.5" customHeight="1">
      <c r="A428" s="106"/>
      <c r="B428" s="106"/>
      <c r="C428" s="39"/>
      <c r="D428" s="106"/>
      <c r="E428" s="107"/>
      <c r="J428" s="106"/>
      <c r="L428" s="106"/>
      <c r="N428" s="106"/>
      <c r="O428" s="106"/>
      <c r="P428" s="106"/>
      <c r="Q428" s="106"/>
      <c r="R428" s="106"/>
    </row>
    <row r="429" spans="1:18" ht="16.5" customHeight="1">
      <c r="A429" s="106"/>
      <c r="B429" s="106"/>
      <c r="C429" s="39"/>
      <c r="D429" s="106"/>
      <c r="E429" s="107"/>
      <c r="J429" s="106"/>
      <c r="L429" s="106"/>
      <c r="N429" s="106"/>
      <c r="O429" s="106"/>
      <c r="P429" s="106"/>
      <c r="Q429" s="106"/>
      <c r="R429" s="106"/>
    </row>
    <row r="430" spans="1:18" ht="16.5" customHeight="1">
      <c r="A430" s="106"/>
      <c r="B430" s="106"/>
      <c r="C430" s="39"/>
      <c r="D430" s="106"/>
      <c r="E430" s="107"/>
      <c r="J430" s="106"/>
      <c r="L430" s="106"/>
      <c r="N430" s="106"/>
      <c r="O430" s="106"/>
      <c r="P430" s="106"/>
      <c r="Q430" s="106"/>
      <c r="R430" s="106"/>
    </row>
    <row r="431" spans="1:18" ht="16.5" customHeight="1">
      <c r="A431" s="106"/>
      <c r="B431" s="106"/>
      <c r="C431" s="39"/>
      <c r="D431" s="106"/>
      <c r="E431" s="107"/>
      <c r="J431" s="106"/>
      <c r="L431" s="106"/>
      <c r="N431" s="106"/>
      <c r="O431" s="106"/>
      <c r="P431" s="106"/>
      <c r="Q431" s="106"/>
      <c r="R431" s="106"/>
    </row>
    <row r="432" spans="1:18" ht="16.5" customHeight="1">
      <c r="A432" s="106"/>
      <c r="B432" s="106"/>
      <c r="C432" s="39"/>
      <c r="D432" s="106"/>
      <c r="E432" s="107"/>
      <c r="J432" s="106"/>
      <c r="L432" s="106"/>
      <c r="N432" s="106"/>
      <c r="O432" s="106"/>
      <c r="P432" s="106"/>
      <c r="Q432" s="106"/>
      <c r="R432" s="106"/>
    </row>
    <row r="433" spans="1:18" ht="16.5" customHeight="1">
      <c r="A433" s="106"/>
      <c r="B433" s="106"/>
      <c r="C433" s="39"/>
      <c r="D433" s="106"/>
      <c r="E433" s="107"/>
      <c r="J433" s="106"/>
      <c r="L433" s="106"/>
      <c r="N433" s="106"/>
      <c r="O433" s="106"/>
      <c r="P433" s="106"/>
      <c r="Q433" s="106"/>
      <c r="R433" s="106"/>
    </row>
    <row r="434" spans="1:18" ht="16.5" customHeight="1">
      <c r="A434" s="106"/>
      <c r="B434" s="106"/>
      <c r="C434" s="39"/>
      <c r="D434" s="106"/>
      <c r="E434" s="107"/>
      <c r="J434" s="106"/>
      <c r="L434" s="106"/>
      <c r="N434" s="106"/>
      <c r="O434" s="106"/>
      <c r="P434" s="106"/>
      <c r="Q434" s="106"/>
      <c r="R434" s="106"/>
    </row>
    <row r="435" spans="1:18" ht="16.5" customHeight="1">
      <c r="A435" s="106"/>
      <c r="B435" s="106"/>
      <c r="C435" s="39"/>
      <c r="D435" s="106"/>
      <c r="E435" s="107"/>
      <c r="J435" s="106"/>
      <c r="L435" s="106"/>
      <c r="N435" s="106"/>
      <c r="O435" s="106"/>
      <c r="P435" s="106"/>
      <c r="Q435" s="106"/>
      <c r="R435" s="106"/>
    </row>
    <row r="436" spans="1:18" ht="16.5" customHeight="1">
      <c r="A436" s="106"/>
      <c r="B436" s="106"/>
      <c r="C436" s="39"/>
      <c r="D436" s="106"/>
      <c r="E436" s="107"/>
      <c r="J436" s="106"/>
      <c r="L436" s="106"/>
      <c r="N436" s="106"/>
      <c r="O436" s="106"/>
      <c r="P436" s="106"/>
      <c r="Q436" s="106"/>
      <c r="R436" s="106"/>
    </row>
    <row r="437" spans="1:18" ht="16.5" customHeight="1">
      <c r="A437" s="106"/>
      <c r="B437" s="106"/>
      <c r="C437" s="39"/>
      <c r="D437" s="106"/>
      <c r="E437" s="107"/>
      <c r="J437" s="106"/>
      <c r="L437" s="106"/>
      <c r="N437" s="106"/>
      <c r="O437" s="106"/>
      <c r="P437" s="106"/>
      <c r="Q437" s="106"/>
      <c r="R437" s="106"/>
    </row>
    <row r="438" spans="1:18" ht="16.5" customHeight="1">
      <c r="A438" s="106"/>
      <c r="B438" s="106"/>
      <c r="C438" s="39"/>
      <c r="D438" s="106"/>
      <c r="E438" s="107"/>
      <c r="J438" s="106"/>
      <c r="L438" s="106"/>
      <c r="N438" s="106"/>
      <c r="O438" s="106"/>
      <c r="P438" s="106"/>
      <c r="Q438" s="106"/>
      <c r="R438" s="106"/>
    </row>
    <row r="439" spans="1:18" ht="16.5" customHeight="1">
      <c r="A439" s="106"/>
      <c r="B439" s="106"/>
      <c r="C439" s="39"/>
      <c r="D439" s="106"/>
      <c r="E439" s="107"/>
      <c r="J439" s="106"/>
      <c r="L439" s="106"/>
      <c r="N439" s="106"/>
      <c r="O439" s="106"/>
      <c r="P439" s="106"/>
      <c r="Q439" s="106"/>
      <c r="R439" s="106"/>
    </row>
    <row r="440" spans="1:18" ht="16.5" customHeight="1">
      <c r="A440" s="106"/>
      <c r="B440" s="106"/>
      <c r="C440" s="39"/>
      <c r="D440" s="106"/>
      <c r="E440" s="107"/>
      <c r="J440" s="106"/>
      <c r="L440" s="106"/>
      <c r="N440" s="106"/>
      <c r="O440" s="106"/>
      <c r="P440" s="106"/>
      <c r="Q440" s="106"/>
      <c r="R440" s="106"/>
    </row>
    <row r="441" spans="1:18" ht="16.5" customHeight="1">
      <c r="A441" s="106"/>
      <c r="B441" s="106"/>
      <c r="C441" s="39"/>
      <c r="D441" s="106"/>
      <c r="E441" s="107"/>
      <c r="J441" s="106"/>
      <c r="L441" s="106"/>
      <c r="N441" s="106"/>
      <c r="O441" s="106"/>
      <c r="P441" s="106"/>
      <c r="Q441" s="106"/>
      <c r="R441" s="106"/>
    </row>
    <row r="442" spans="1:18" ht="16.5" customHeight="1">
      <c r="A442" s="106"/>
      <c r="B442" s="106"/>
      <c r="C442" s="39"/>
      <c r="D442" s="106"/>
      <c r="E442" s="107"/>
      <c r="J442" s="106"/>
      <c r="L442" s="106"/>
      <c r="N442" s="106"/>
      <c r="O442" s="106"/>
      <c r="P442" s="106"/>
      <c r="Q442" s="106"/>
      <c r="R442" s="106"/>
    </row>
    <row r="443" spans="1:18" ht="16.5" customHeight="1">
      <c r="A443" s="106"/>
      <c r="B443" s="106"/>
      <c r="C443" s="39"/>
      <c r="D443" s="106"/>
      <c r="E443" s="107"/>
      <c r="J443" s="106"/>
      <c r="L443" s="106"/>
      <c r="N443" s="106"/>
      <c r="O443" s="106"/>
      <c r="P443" s="106"/>
      <c r="Q443" s="106"/>
      <c r="R443" s="106"/>
    </row>
    <row r="444" spans="1:18" ht="16.5" customHeight="1">
      <c r="A444" s="106"/>
      <c r="B444" s="106"/>
      <c r="C444" s="39"/>
      <c r="D444" s="106"/>
      <c r="E444" s="107"/>
      <c r="J444" s="106"/>
      <c r="L444" s="106"/>
      <c r="N444" s="106"/>
      <c r="O444" s="106"/>
      <c r="P444" s="106"/>
      <c r="Q444" s="106"/>
      <c r="R444" s="106"/>
    </row>
    <row r="445" spans="1:18" ht="16.5" customHeight="1">
      <c r="A445" s="106"/>
      <c r="B445" s="106"/>
      <c r="C445" s="39"/>
      <c r="D445" s="106"/>
      <c r="E445" s="107"/>
      <c r="J445" s="106"/>
      <c r="L445" s="106"/>
      <c r="N445" s="106"/>
      <c r="O445" s="106"/>
      <c r="P445" s="106"/>
      <c r="Q445" s="106"/>
      <c r="R445" s="106"/>
    </row>
    <row r="446" spans="1:18" ht="16.5" customHeight="1">
      <c r="A446" s="106"/>
      <c r="B446" s="106"/>
      <c r="C446" s="39"/>
      <c r="D446" s="106"/>
      <c r="E446" s="107"/>
      <c r="J446" s="106"/>
      <c r="L446" s="106"/>
      <c r="N446" s="106"/>
      <c r="O446" s="106"/>
      <c r="P446" s="106"/>
      <c r="Q446" s="106"/>
      <c r="R446" s="106"/>
    </row>
    <row r="447" spans="1:18" ht="16.5" customHeight="1">
      <c r="A447" s="106"/>
      <c r="B447" s="106"/>
      <c r="C447" s="39"/>
      <c r="D447" s="106"/>
      <c r="E447" s="107"/>
      <c r="J447" s="106"/>
      <c r="L447" s="106"/>
      <c r="N447" s="106"/>
      <c r="O447" s="106"/>
      <c r="P447" s="106"/>
      <c r="Q447" s="106"/>
      <c r="R447" s="106"/>
    </row>
    <row r="448" spans="1:18" ht="16.5" customHeight="1">
      <c r="A448" s="106"/>
      <c r="B448" s="106"/>
      <c r="C448" s="39"/>
      <c r="D448" s="106"/>
      <c r="E448" s="107"/>
      <c r="J448" s="106"/>
      <c r="L448" s="106"/>
      <c r="N448" s="106"/>
      <c r="O448" s="106"/>
      <c r="P448" s="106"/>
      <c r="Q448" s="106"/>
      <c r="R448" s="106"/>
    </row>
    <row r="449" spans="1:18" ht="16.5" customHeight="1">
      <c r="A449" s="106"/>
      <c r="B449" s="106"/>
      <c r="C449" s="39"/>
      <c r="D449" s="106"/>
      <c r="E449" s="107"/>
      <c r="J449" s="106"/>
      <c r="L449" s="106"/>
      <c r="N449" s="106"/>
      <c r="O449" s="106"/>
      <c r="P449" s="106"/>
      <c r="Q449" s="106"/>
      <c r="R449" s="106"/>
    </row>
    <row r="450" spans="1:18" ht="16.5" customHeight="1">
      <c r="A450" s="106"/>
      <c r="B450" s="106"/>
      <c r="C450" s="39"/>
      <c r="D450" s="106"/>
      <c r="E450" s="107"/>
      <c r="J450" s="106"/>
      <c r="L450" s="106"/>
      <c r="N450" s="106"/>
      <c r="O450" s="106"/>
      <c r="P450" s="106"/>
      <c r="Q450" s="106"/>
      <c r="R450" s="106"/>
    </row>
    <row r="451" spans="1:18" ht="16.5" customHeight="1">
      <c r="A451" s="106"/>
      <c r="B451" s="106"/>
      <c r="C451" s="39"/>
      <c r="D451" s="106"/>
      <c r="E451" s="107"/>
      <c r="J451" s="106"/>
      <c r="L451" s="106"/>
      <c r="N451" s="106"/>
      <c r="O451" s="106"/>
      <c r="P451" s="106"/>
      <c r="Q451" s="106"/>
      <c r="R451" s="106"/>
    </row>
    <row r="452" spans="1:18" ht="16.5" customHeight="1">
      <c r="A452" s="106"/>
      <c r="B452" s="106"/>
      <c r="C452" s="39"/>
      <c r="D452" s="106"/>
      <c r="E452" s="107"/>
      <c r="J452" s="106"/>
      <c r="L452" s="106"/>
      <c r="N452" s="106"/>
      <c r="O452" s="106"/>
      <c r="P452" s="106"/>
      <c r="Q452" s="106"/>
      <c r="R452" s="106"/>
    </row>
    <row r="453" spans="1:18" ht="16.5" customHeight="1">
      <c r="A453" s="106"/>
      <c r="B453" s="106"/>
      <c r="C453" s="39"/>
      <c r="D453" s="106"/>
      <c r="E453" s="107"/>
      <c r="J453" s="106"/>
      <c r="L453" s="106"/>
      <c r="N453" s="106"/>
      <c r="O453" s="106"/>
      <c r="P453" s="106"/>
      <c r="Q453" s="106"/>
      <c r="R453" s="106"/>
    </row>
    <row r="454" spans="1:18" ht="16.5" customHeight="1">
      <c r="A454" s="106"/>
      <c r="B454" s="106"/>
      <c r="C454" s="39"/>
      <c r="D454" s="106"/>
      <c r="E454" s="107"/>
      <c r="J454" s="106"/>
      <c r="L454" s="106"/>
      <c r="N454" s="106"/>
      <c r="O454" s="106"/>
      <c r="P454" s="106"/>
      <c r="Q454" s="106"/>
      <c r="R454" s="106"/>
    </row>
    <row r="455" spans="1:18" ht="16.5" customHeight="1">
      <c r="A455" s="106"/>
      <c r="B455" s="106"/>
      <c r="C455" s="39"/>
      <c r="D455" s="106"/>
      <c r="E455" s="107"/>
      <c r="J455" s="106"/>
      <c r="L455" s="106"/>
      <c r="N455" s="106"/>
      <c r="O455" s="106"/>
      <c r="P455" s="106"/>
      <c r="Q455" s="106"/>
      <c r="R455" s="106"/>
    </row>
    <row r="456" spans="1:18" ht="16.5" customHeight="1">
      <c r="A456" s="106"/>
      <c r="B456" s="106"/>
      <c r="C456" s="39"/>
      <c r="D456" s="106"/>
      <c r="E456" s="107"/>
      <c r="J456" s="106"/>
      <c r="L456" s="106"/>
      <c r="N456" s="106"/>
      <c r="O456" s="106"/>
      <c r="P456" s="106"/>
      <c r="Q456" s="106"/>
      <c r="R456" s="106"/>
    </row>
    <row r="457" spans="1:18" ht="16.5" customHeight="1">
      <c r="A457" s="106"/>
      <c r="B457" s="106"/>
      <c r="C457" s="39"/>
      <c r="D457" s="106"/>
      <c r="E457" s="107"/>
      <c r="J457" s="106"/>
      <c r="L457" s="106"/>
      <c r="N457" s="106"/>
      <c r="O457" s="106"/>
      <c r="P457" s="106"/>
      <c r="Q457" s="106"/>
      <c r="R457" s="106"/>
    </row>
    <row r="458" spans="1:18" ht="16.5" customHeight="1">
      <c r="A458" s="106"/>
      <c r="B458" s="106"/>
      <c r="C458" s="39"/>
      <c r="D458" s="106"/>
      <c r="E458" s="107"/>
      <c r="J458" s="106"/>
      <c r="L458" s="106"/>
      <c r="N458" s="106"/>
      <c r="O458" s="106"/>
      <c r="P458" s="106"/>
      <c r="Q458" s="106"/>
      <c r="R458" s="106"/>
    </row>
    <row r="459" spans="1:18" ht="16.5" customHeight="1">
      <c r="A459" s="106"/>
      <c r="B459" s="106"/>
      <c r="C459" s="39"/>
      <c r="D459" s="106"/>
      <c r="E459" s="107"/>
      <c r="J459" s="106"/>
      <c r="L459" s="106"/>
      <c r="N459" s="106"/>
      <c r="O459" s="106"/>
      <c r="P459" s="106"/>
      <c r="Q459" s="106"/>
      <c r="R459" s="106"/>
    </row>
    <row r="460" spans="1:18" ht="16.5" customHeight="1">
      <c r="A460" s="106"/>
      <c r="B460" s="106"/>
      <c r="C460" s="39"/>
      <c r="D460" s="106"/>
      <c r="E460" s="107"/>
      <c r="J460" s="106"/>
      <c r="L460" s="106"/>
      <c r="N460" s="106"/>
      <c r="O460" s="106"/>
      <c r="P460" s="106"/>
      <c r="Q460" s="106"/>
      <c r="R460" s="106"/>
    </row>
    <row r="461" spans="1:18" ht="16.5" customHeight="1">
      <c r="A461" s="106"/>
      <c r="B461" s="106"/>
      <c r="C461" s="39"/>
      <c r="D461" s="106"/>
      <c r="E461" s="107"/>
      <c r="J461" s="106"/>
      <c r="L461" s="106"/>
      <c r="N461" s="106"/>
      <c r="O461" s="106"/>
      <c r="P461" s="106"/>
      <c r="Q461" s="106"/>
      <c r="R461" s="106"/>
    </row>
    <row r="462" spans="1:18" ht="16.5" customHeight="1">
      <c r="A462" s="106"/>
      <c r="B462" s="106"/>
      <c r="C462" s="39"/>
      <c r="D462" s="106"/>
      <c r="E462" s="107"/>
      <c r="J462" s="106"/>
      <c r="L462" s="106"/>
      <c r="N462" s="106"/>
      <c r="O462" s="106"/>
      <c r="P462" s="106"/>
      <c r="Q462" s="106"/>
      <c r="R462" s="106"/>
    </row>
    <row r="463" spans="1:18" ht="16.5" customHeight="1">
      <c r="A463" s="106"/>
      <c r="B463" s="106"/>
      <c r="C463" s="39"/>
      <c r="D463" s="106"/>
      <c r="E463" s="107"/>
      <c r="J463" s="106"/>
      <c r="L463" s="106"/>
      <c r="N463" s="106"/>
      <c r="O463" s="106"/>
      <c r="P463" s="106"/>
      <c r="Q463" s="106"/>
      <c r="R463" s="106"/>
    </row>
    <row r="464" spans="1:18" ht="16.5" customHeight="1">
      <c r="A464" s="106"/>
      <c r="B464" s="106"/>
      <c r="C464" s="39"/>
      <c r="D464" s="106"/>
      <c r="E464" s="107"/>
      <c r="J464" s="106"/>
      <c r="L464" s="106"/>
      <c r="N464" s="106"/>
      <c r="O464" s="106"/>
      <c r="P464" s="106"/>
      <c r="Q464" s="106"/>
      <c r="R464" s="106"/>
    </row>
    <row r="465" spans="1:18" ht="16.5" customHeight="1">
      <c r="A465" s="106"/>
      <c r="B465" s="106"/>
      <c r="C465" s="39"/>
      <c r="D465" s="106"/>
      <c r="E465" s="107"/>
      <c r="J465" s="106"/>
      <c r="L465" s="106"/>
      <c r="N465" s="106"/>
      <c r="O465" s="106"/>
      <c r="P465" s="106"/>
      <c r="Q465" s="106"/>
      <c r="R465" s="106"/>
    </row>
    <row r="466" spans="1:18" ht="16.5" customHeight="1">
      <c r="A466" s="106"/>
      <c r="B466" s="106"/>
      <c r="C466" s="39"/>
      <c r="D466" s="106"/>
      <c r="E466" s="107"/>
      <c r="J466" s="106"/>
      <c r="L466" s="106"/>
      <c r="N466" s="106"/>
      <c r="O466" s="106"/>
      <c r="P466" s="106"/>
      <c r="Q466" s="106"/>
      <c r="R466" s="106"/>
    </row>
    <row r="467" spans="1:18" ht="16.5" customHeight="1">
      <c r="A467" s="106"/>
      <c r="B467" s="106"/>
      <c r="C467" s="39"/>
      <c r="D467" s="106"/>
      <c r="E467" s="107"/>
      <c r="J467" s="106"/>
      <c r="L467" s="106"/>
      <c r="N467" s="106"/>
      <c r="O467" s="106"/>
      <c r="P467" s="106"/>
      <c r="Q467" s="106"/>
      <c r="R467" s="106"/>
    </row>
    <row r="468" spans="1:18" ht="16.5" customHeight="1">
      <c r="A468" s="106"/>
      <c r="B468" s="106"/>
      <c r="C468" s="39"/>
      <c r="D468" s="106"/>
      <c r="E468" s="107"/>
      <c r="J468" s="106"/>
      <c r="L468" s="106"/>
      <c r="N468" s="106"/>
      <c r="O468" s="106"/>
      <c r="P468" s="106"/>
      <c r="Q468" s="106"/>
      <c r="R468" s="106"/>
    </row>
    <row r="469" spans="1:18" ht="16.5" customHeight="1">
      <c r="A469" s="106"/>
      <c r="B469" s="106"/>
      <c r="C469" s="39"/>
      <c r="D469" s="106"/>
      <c r="E469" s="107"/>
      <c r="J469" s="106"/>
      <c r="L469" s="106"/>
      <c r="N469" s="106"/>
      <c r="O469" s="106"/>
      <c r="P469" s="106"/>
      <c r="Q469" s="106"/>
      <c r="R469" s="106"/>
    </row>
    <row r="470" spans="1:18" ht="16.5" customHeight="1">
      <c r="A470" s="106"/>
      <c r="B470" s="106"/>
      <c r="C470" s="39"/>
      <c r="D470" s="106"/>
      <c r="E470" s="107"/>
      <c r="J470" s="106"/>
      <c r="L470" s="106"/>
      <c r="N470" s="106"/>
      <c r="O470" s="106"/>
      <c r="P470" s="106"/>
      <c r="Q470" s="106"/>
      <c r="R470" s="106"/>
    </row>
    <row r="471" spans="1:18" ht="16.5" customHeight="1">
      <c r="A471" s="106"/>
      <c r="B471" s="106"/>
      <c r="C471" s="39"/>
      <c r="D471" s="106"/>
      <c r="E471" s="107"/>
      <c r="J471" s="106"/>
      <c r="L471" s="106"/>
      <c r="N471" s="106"/>
      <c r="O471" s="106"/>
      <c r="P471" s="106"/>
      <c r="Q471" s="106"/>
      <c r="R471" s="106"/>
    </row>
    <row r="472" spans="1:18" ht="16.5" customHeight="1">
      <c r="A472" s="106"/>
      <c r="B472" s="106"/>
      <c r="C472" s="39"/>
      <c r="D472" s="106"/>
      <c r="E472" s="107"/>
      <c r="J472" s="106"/>
      <c r="L472" s="106"/>
      <c r="N472" s="106"/>
      <c r="O472" s="106"/>
      <c r="P472" s="106"/>
      <c r="Q472" s="106"/>
      <c r="R472" s="106"/>
    </row>
    <row r="473" spans="1:18" ht="16.5" customHeight="1">
      <c r="A473" s="106"/>
      <c r="B473" s="106"/>
      <c r="C473" s="39"/>
      <c r="D473" s="106"/>
      <c r="E473" s="107"/>
      <c r="J473" s="106"/>
      <c r="L473" s="106"/>
      <c r="N473" s="106"/>
      <c r="O473" s="106"/>
      <c r="P473" s="106"/>
      <c r="Q473" s="106"/>
      <c r="R473" s="106"/>
    </row>
    <row r="474" spans="1:18" ht="16.5" customHeight="1">
      <c r="A474" s="106"/>
      <c r="B474" s="106"/>
      <c r="C474" s="39"/>
      <c r="D474" s="106"/>
      <c r="E474" s="107"/>
      <c r="J474" s="106"/>
      <c r="L474" s="106"/>
      <c r="N474" s="106"/>
      <c r="O474" s="106"/>
      <c r="P474" s="106"/>
      <c r="Q474" s="106"/>
      <c r="R474" s="106"/>
    </row>
    <row r="475" spans="1:18" ht="16.5" customHeight="1">
      <c r="A475" s="106"/>
      <c r="B475" s="106"/>
      <c r="C475" s="39"/>
      <c r="D475" s="106"/>
      <c r="E475" s="107"/>
      <c r="J475" s="106"/>
      <c r="L475" s="106"/>
      <c r="N475" s="106"/>
      <c r="O475" s="106"/>
      <c r="P475" s="106"/>
      <c r="Q475" s="106"/>
      <c r="R475" s="106"/>
    </row>
    <row r="476" spans="1:18" ht="16.5" customHeight="1">
      <c r="A476" s="106"/>
      <c r="B476" s="106"/>
      <c r="C476" s="39"/>
      <c r="D476" s="106"/>
      <c r="E476" s="107"/>
      <c r="J476" s="106"/>
      <c r="L476" s="106"/>
      <c r="N476" s="106"/>
      <c r="O476" s="106"/>
      <c r="P476" s="106"/>
      <c r="Q476" s="106"/>
      <c r="R476" s="106"/>
    </row>
    <row r="477" spans="1:18" ht="16.5" customHeight="1">
      <c r="A477" s="106"/>
      <c r="B477" s="106"/>
      <c r="C477" s="39"/>
      <c r="D477" s="106"/>
      <c r="E477" s="107"/>
      <c r="J477" s="106"/>
      <c r="L477" s="106"/>
      <c r="N477" s="106"/>
      <c r="O477" s="106"/>
      <c r="P477" s="106"/>
      <c r="Q477" s="106"/>
      <c r="R477" s="106"/>
    </row>
    <row r="478" spans="1:18" ht="16.5" customHeight="1">
      <c r="A478" s="106"/>
      <c r="B478" s="106"/>
      <c r="C478" s="39"/>
      <c r="D478" s="106"/>
      <c r="E478" s="107"/>
      <c r="J478" s="106"/>
      <c r="L478" s="106"/>
      <c r="N478" s="106"/>
      <c r="O478" s="106"/>
      <c r="P478" s="106"/>
      <c r="Q478" s="106"/>
      <c r="R478" s="106"/>
    </row>
    <row r="479" spans="1:18" ht="16.5" customHeight="1">
      <c r="A479" s="106"/>
      <c r="B479" s="106"/>
      <c r="C479" s="39"/>
      <c r="D479" s="106"/>
      <c r="E479" s="107"/>
      <c r="J479" s="106"/>
      <c r="L479" s="106"/>
      <c r="N479" s="106"/>
      <c r="O479" s="106"/>
      <c r="P479" s="106"/>
      <c r="Q479" s="106"/>
      <c r="R479" s="106"/>
    </row>
    <row r="480" spans="1:18" ht="16.5" customHeight="1">
      <c r="A480" s="106"/>
      <c r="B480" s="106"/>
      <c r="C480" s="39"/>
      <c r="D480" s="106"/>
      <c r="E480" s="107"/>
      <c r="J480" s="106"/>
      <c r="L480" s="106"/>
      <c r="N480" s="106"/>
      <c r="O480" s="106"/>
      <c r="P480" s="106"/>
      <c r="Q480" s="106"/>
      <c r="R480" s="106"/>
    </row>
    <row r="481" spans="1:18" ht="16.5" customHeight="1">
      <c r="A481" s="106"/>
      <c r="B481" s="106"/>
      <c r="C481" s="39"/>
      <c r="D481" s="106"/>
      <c r="E481" s="107"/>
      <c r="J481" s="106"/>
      <c r="L481" s="106"/>
      <c r="N481" s="106"/>
      <c r="O481" s="106"/>
      <c r="P481" s="106"/>
      <c r="Q481" s="106"/>
      <c r="R481" s="106"/>
    </row>
    <row r="482" spans="1:18" ht="16.5" customHeight="1">
      <c r="A482" s="106"/>
      <c r="B482" s="106"/>
      <c r="C482" s="39"/>
      <c r="D482" s="106"/>
      <c r="E482" s="107"/>
      <c r="J482" s="106"/>
      <c r="L482" s="106"/>
      <c r="N482" s="106"/>
      <c r="O482" s="106"/>
      <c r="P482" s="106"/>
      <c r="Q482" s="106"/>
      <c r="R482" s="106"/>
    </row>
    <row r="483" spans="1:18" ht="16.5" customHeight="1">
      <c r="A483" s="106"/>
      <c r="B483" s="106"/>
      <c r="C483" s="39"/>
      <c r="D483" s="106"/>
      <c r="E483" s="107"/>
      <c r="J483" s="106"/>
      <c r="L483" s="106"/>
      <c r="N483" s="106"/>
      <c r="O483" s="106"/>
      <c r="P483" s="106"/>
      <c r="Q483" s="106"/>
      <c r="R483" s="106"/>
    </row>
    <row r="484" spans="1:18" ht="16.5" customHeight="1">
      <c r="A484" s="106"/>
      <c r="B484" s="106"/>
      <c r="C484" s="39"/>
      <c r="D484" s="106"/>
      <c r="E484" s="107"/>
      <c r="J484" s="106"/>
      <c r="L484" s="106"/>
      <c r="N484" s="106"/>
      <c r="O484" s="106"/>
      <c r="P484" s="106"/>
      <c r="Q484" s="106"/>
      <c r="R484" s="106"/>
    </row>
    <row r="485" spans="1:18" ht="16.5" customHeight="1">
      <c r="A485" s="106"/>
      <c r="B485" s="106"/>
      <c r="C485" s="39"/>
      <c r="D485" s="106"/>
      <c r="E485" s="107"/>
      <c r="J485" s="106"/>
      <c r="L485" s="106"/>
      <c r="N485" s="106"/>
      <c r="O485" s="106"/>
      <c r="P485" s="106"/>
      <c r="Q485" s="106"/>
      <c r="R485" s="106"/>
    </row>
    <row r="486" spans="1:18" ht="16.5" customHeight="1">
      <c r="A486" s="106"/>
      <c r="B486" s="106"/>
      <c r="C486" s="39"/>
      <c r="D486" s="106"/>
      <c r="E486" s="107"/>
      <c r="J486" s="106"/>
      <c r="L486" s="106"/>
      <c r="N486" s="106"/>
      <c r="O486" s="106"/>
      <c r="P486" s="106"/>
      <c r="Q486" s="106"/>
      <c r="R486" s="106"/>
    </row>
    <row r="487" spans="1:18" ht="16.5" customHeight="1">
      <c r="A487" s="106"/>
      <c r="B487" s="106"/>
      <c r="C487" s="39"/>
      <c r="D487" s="106"/>
      <c r="E487" s="107"/>
      <c r="J487" s="106"/>
      <c r="L487" s="106"/>
      <c r="N487" s="106"/>
      <c r="O487" s="106"/>
      <c r="P487" s="106"/>
      <c r="Q487" s="106"/>
      <c r="R487" s="106"/>
    </row>
    <row r="488" spans="1:18" ht="16.5" customHeight="1">
      <c r="A488" s="106"/>
      <c r="B488" s="106"/>
      <c r="C488" s="39"/>
      <c r="D488" s="106"/>
      <c r="E488" s="107"/>
      <c r="J488" s="106"/>
      <c r="L488" s="106"/>
      <c r="N488" s="106"/>
      <c r="O488" s="106"/>
      <c r="P488" s="106"/>
      <c r="Q488" s="106"/>
      <c r="R488" s="106"/>
    </row>
    <row r="489" spans="1:18" ht="16.5" customHeight="1">
      <c r="A489" s="106"/>
      <c r="B489" s="106"/>
      <c r="C489" s="39"/>
      <c r="D489" s="106"/>
      <c r="E489" s="107"/>
      <c r="J489" s="106"/>
      <c r="L489" s="106"/>
      <c r="N489" s="106"/>
      <c r="O489" s="106"/>
      <c r="P489" s="106"/>
      <c r="Q489" s="106"/>
      <c r="R489" s="106"/>
    </row>
    <row r="490" spans="1:18" ht="16.5" customHeight="1">
      <c r="A490" s="106"/>
      <c r="B490" s="106"/>
      <c r="C490" s="39"/>
      <c r="D490" s="106"/>
      <c r="E490" s="107"/>
      <c r="J490" s="106"/>
      <c r="L490" s="106"/>
      <c r="N490" s="106"/>
      <c r="O490" s="106"/>
      <c r="P490" s="106"/>
      <c r="Q490" s="106"/>
      <c r="R490" s="106"/>
    </row>
    <row r="491" spans="1:18" ht="16.5" customHeight="1">
      <c r="A491" s="106"/>
      <c r="B491" s="106"/>
      <c r="C491" s="39"/>
      <c r="D491" s="106"/>
      <c r="E491" s="107"/>
      <c r="J491" s="106"/>
      <c r="L491" s="106"/>
      <c r="N491" s="106"/>
      <c r="O491" s="106"/>
      <c r="P491" s="106"/>
      <c r="Q491" s="106"/>
      <c r="R491" s="106"/>
    </row>
    <row r="492" spans="1:18" ht="16.5" customHeight="1">
      <c r="A492" s="106"/>
      <c r="B492" s="106"/>
      <c r="C492" s="39"/>
      <c r="D492" s="106"/>
      <c r="E492" s="107"/>
      <c r="J492" s="106"/>
      <c r="L492" s="106"/>
      <c r="N492" s="106"/>
      <c r="O492" s="106"/>
      <c r="P492" s="106"/>
      <c r="Q492" s="106"/>
      <c r="R492" s="106"/>
    </row>
    <row r="493" spans="1:18" ht="16.5" customHeight="1">
      <c r="A493" s="106"/>
      <c r="B493" s="106"/>
      <c r="C493" s="39"/>
      <c r="D493" s="106"/>
      <c r="E493" s="107"/>
      <c r="J493" s="106"/>
      <c r="L493" s="106"/>
      <c r="N493" s="106"/>
      <c r="O493" s="106"/>
      <c r="P493" s="106"/>
      <c r="Q493" s="106"/>
      <c r="R493" s="106"/>
    </row>
    <row r="494" spans="1:18" ht="16.5" customHeight="1">
      <c r="A494" s="106"/>
      <c r="B494" s="106"/>
      <c r="C494" s="39"/>
      <c r="D494" s="106"/>
      <c r="E494" s="107"/>
      <c r="J494" s="106"/>
      <c r="L494" s="106"/>
      <c r="N494" s="106"/>
      <c r="O494" s="106"/>
      <c r="P494" s="106"/>
      <c r="Q494" s="106"/>
      <c r="R494" s="106"/>
    </row>
    <row r="495" spans="1:18" ht="16.5" customHeight="1">
      <c r="A495" s="106"/>
      <c r="B495" s="106"/>
      <c r="C495" s="39"/>
      <c r="D495" s="106"/>
      <c r="E495" s="107"/>
      <c r="J495" s="106"/>
      <c r="L495" s="106"/>
      <c r="N495" s="106"/>
      <c r="O495" s="106"/>
      <c r="P495" s="106"/>
      <c r="Q495" s="106"/>
      <c r="R495" s="106"/>
    </row>
    <row r="496" spans="1:18" ht="16.5" customHeight="1">
      <c r="A496" s="106"/>
      <c r="B496" s="106"/>
      <c r="C496" s="39"/>
      <c r="D496" s="106"/>
      <c r="E496" s="107"/>
      <c r="J496" s="106"/>
      <c r="L496" s="106"/>
      <c r="N496" s="106"/>
      <c r="O496" s="106"/>
      <c r="P496" s="106"/>
      <c r="Q496" s="106"/>
      <c r="R496" s="106"/>
    </row>
    <row r="497" spans="1:18" ht="16.5" customHeight="1">
      <c r="A497" s="106"/>
      <c r="B497" s="106"/>
      <c r="C497" s="39"/>
      <c r="D497" s="106"/>
      <c r="E497" s="107"/>
      <c r="J497" s="106"/>
      <c r="L497" s="106"/>
      <c r="N497" s="106"/>
      <c r="O497" s="106"/>
      <c r="P497" s="106"/>
      <c r="Q497" s="106"/>
      <c r="R497" s="106"/>
    </row>
    <row r="498" spans="1:18" ht="16.5" customHeight="1">
      <c r="A498" s="106"/>
      <c r="B498" s="106"/>
      <c r="C498" s="39"/>
      <c r="D498" s="106"/>
      <c r="E498" s="107"/>
      <c r="J498" s="106"/>
      <c r="L498" s="106"/>
      <c r="N498" s="106"/>
      <c r="O498" s="106"/>
      <c r="P498" s="106"/>
      <c r="Q498" s="106"/>
      <c r="R498" s="106"/>
    </row>
    <row r="499" spans="1:18" ht="16.5" customHeight="1">
      <c r="A499" s="106"/>
      <c r="B499" s="106"/>
      <c r="C499" s="39"/>
      <c r="D499" s="106"/>
      <c r="E499" s="107"/>
      <c r="J499" s="106"/>
      <c r="L499" s="106"/>
      <c r="N499" s="106"/>
      <c r="O499" s="106"/>
      <c r="P499" s="106"/>
      <c r="Q499" s="106"/>
      <c r="R499" s="106"/>
    </row>
    <row r="500" spans="1:18" ht="16.5" customHeight="1">
      <c r="A500" s="106"/>
      <c r="B500" s="106"/>
      <c r="C500" s="39"/>
      <c r="D500" s="106"/>
      <c r="E500" s="107"/>
      <c r="J500" s="106"/>
      <c r="L500" s="106"/>
      <c r="N500" s="106"/>
      <c r="O500" s="106"/>
      <c r="P500" s="106"/>
      <c r="Q500" s="106"/>
      <c r="R500" s="106"/>
    </row>
    <row r="501" spans="1:18" ht="16.5" customHeight="1">
      <c r="A501" s="106"/>
      <c r="B501" s="106"/>
      <c r="C501" s="39"/>
      <c r="D501" s="106"/>
      <c r="E501" s="107"/>
      <c r="J501" s="106"/>
      <c r="L501" s="106"/>
      <c r="N501" s="106"/>
      <c r="O501" s="106"/>
      <c r="P501" s="106"/>
      <c r="Q501" s="106"/>
      <c r="R501" s="106"/>
    </row>
    <row r="502" spans="1:18" ht="16.5" customHeight="1">
      <c r="A502" s="106"/>
      <c r="B502" s="106"/>
      <c r="C502" s="39"/>
      <c r="D502" s="106"/>
      <c r="E502" s="107"/>
      <c r="J502" s="106"/>
      <c r="L502" s="106"/>
      <c r="N502" s="106"/>
      <c r="O502" s="106"/>
      <c r="P502" s="106"/>
      <c r="Q502" s="106"/>
      <c r="R502" s="106"/>
    </row>
    <row r="503" spans="1:18" ht="16.5" customHeight="1">
      <c r="A503" s="106"/>
      <c r="B503" s="106"/>
      <c r="C503" s="39"/>
      <c r="D503" s="106"/>
      <c r="E503" s="107"/>
      <c r="J503" s="106"/>
      <c r="L503" s="106"/>
      <c r="N503" s="106"/>
      <c r="O503" s="106"/>
      <c r="P503" s="106"/>
      <c r="Q503" s="106"/>
      <c r="R503" s="106"/>
    </row>
    <row r="504" spans="1:18" ht="16.5" customHeight="1">
      <c r="A504" s="106"/>
      <c r="B504" s="106"/>
      <c r="C504" s="39"/>
      <c r="D504" s="106"/>
      <c r="E504" s="107"/>
      <c r="J504" s="106"/>
      <c r="L504" s="106"/>
      <c r="N504" s="106"/>
      <c r="O504" s="106"/>
      <c r="P504" s="106"/>
      <c r="Q504" s="106"/>
      <c r="R504" s="106"/>
    </row>
    <row r="505" spans="1:18" ht="16.5" customHeight="1">
      <c r="A505" s="106"/>
      <c r="B505" s="106"/>
      <c r="C505" s="39"/>
      <c r="D505" s="106"/>
      <c r="E505" s="107"/>
      <c r="J505" s="106"/>
      <c r="L505" s="106"/>
      <c r="N505" s="106"/>
      <c r="O505" s="106"/>
      <c r="P505" s="106"/>
      <c r="Q505" s="106"/>
      <c r="R505" s="106"/>
    </row>
    <row r="506" spans="1:18" ht="16.5" customHeight="1">
      <c r="A506" s="106"/>
      <c r="B506" s="106"/>
      <c r="C506" s="39"/>
      <c r="D506" s="106"/>
      <c r="E506" s="107"/>
      <c r="J506" s="106"/>
      <c r="L506" s="106"/>
      <c r="N506" s="106"/>
      <c r="O506" s="106"/>
      <c r="P506" s="106"/>
      <c r="Q506" s="106"/>
      <c r="R506" s="106"/>
    </row>
    <row r="507" spans="1:18" ht="16.5" customHeight="1">
      <c r="A507" s="106"/>
      <c r="B507" s="106"/>
      <c r="C507" s="39"/>
      <c r="D507" s="106"/>
      <c r="E507" s="107"/>
      <c r="J507" s="106"/>
      <c r="L507" s="106"/>
      <c r="N507" s="106"/>
      <c r="O507" s="106"/>
      <c r="P507" s="106"/>
      <c r="Q507" s="106"/>
      <c r="R507" s="106"/>
    </row>
    <row r="508" spans="1:18" ht="16.5" customHeight="1">
      <c r="A508" s="106"/>
      <c r="B508" s="106"/>
      <c r="C508" s="39"/>
      <c r="D508" s="106"/>
      <c r="E508" s="107"/>
      <c r="J508" s="106"/>
      <c r="L508" s="106"/>
      <c r="N508" s="106"/>
      <c r="O508" s="106"/>
      <c r="P508" s="106"/>
      <c r="Q508" s="106"/>
      <c r="R508" s="106"/>
    </row>
    <row r="509" spans="1:18" ht="16.5" customHeight="1">
      <c r="A509" s="106"/>
      <c r="B509" s="106"/>
      <c r="C509" s="39"/>
      <c r="D509" s="106"/>
      <c r="E509" s="107"/>
      <c r="J509" s="106"/>
      <c r="L509" s="106"/>
      <c r="N509" s="106"/>
      <c r="O509" s="106"/>
      <c r="P509" s="106"/>
      <c r="Q509" s="106"/>
      <c r="R509" s="106"/>
    </row>
    <row r="510" spans="1:18" ht="16.5" customHeight="1">
      <c r="A510" s="106"/>
      <c r="B510" s="106"/>
      <c r="C510" s="39"/>
      <c r="D510" s="106"/>
      <c r="E510" s="107"/>
      <c r="J510" s="106"/>
      <c r="L510" s="106"/>
      <c r="N510" s="106"/>
      <c r="O510" s="106"/>
      <c r="P510" s="106"/>
      <c r="Q510" s="106"/>
      <c r="R510" s="106"/>
    </row>
    <row r="511" spans="1:18" ht="16.5" customHeight="1">
      <c r="A511" s="106"/>
      <c r="B511" s="106"/>
      <c r="C511" s="39"/>
      <c r="D511" s="106"/>
      <c r="E511" s="107"/>
      <c r="J511" s="106"/>
      <c r="L511" s="106"/>
      <c r="N511" s="106"/>
      <c r="O511" s="106"/>
      <c r="P511" s="106"/>
      <c r="Q511" s="106"/>
      <c r="R511" s="106"/>
    </row>
    <row r="512" spans="1:18" ht="16.5" customHeight="1">
      <c r="A512" s="106"/>
      <c r="B512" s="106"/>
      <c r="C512" s="39"/>
      <c r="D512" s="106"/>
      <c r="E512" s="107"/>
      <c r="J512" s="106"/>
      <c r="L512" s="106"/>
      <c r="N512" s="106"/>
      <c r="O512" s="106"/>
      <c r="P512" s="106"/>
      <c r="Q512" s="106"/>
      <c r="R512" s="106"/>
    </row>
    <row r="513" spans="1:18" ht="16.5" customHeight="1">
      <c r="A513" s="106"/>
      <c r="B513" s="106"/>
      <c r="C513" s="39"/>
      <c r="D513" s="106"/>
      <c r="E513" s="107"/>
      <c r="J513" s="106"/>
      <c r="L513" s="106"/>
      <c r="N513" s="106"/>
      <c r="O513" s="106"/>
      <c r="P513" s="106"/>
      <c r="Q513" s="106"/>
      <c r="R513" s="106"/>
    </row>
    <row r="514" spans="1:18" ht="16.5" customHeight="1">
      <c r="A514" s="106"/>
      <c r="B514" s="106"/>
      <c r="C514" s="39"/>
      <c r="D514" s="106"/>
      <c r="E514" s="107"/>
      <c r="J514" s="106"/>
      <c r="L514" s="106"/>
      <c r="N514" s="106"/>
      <c r="O514" s="106"/>
      <c r="P514" s="106"/>
      <c r="Q514" s="106"/>
      <c r="R514" s="106"/>
    </row>
    <row r="515" spans="1:18" ht="16.5" customHeight="1">
      <c r="A515" s="106"/>
      <c r="B515" s="106"/>
      <c r="C515" s="39"/>
      <c r="D515" s="106"/>
      <c r="E515" s="107"/>
      <c r="J515" s="106"/>
      <c r="L515" s="106"/>
      <c r="N515" s="106"/>
      <c r="O515" s="106"/>
      <c r="P515" s="106"/>
      <c r="Q515" s="106"/>
      <c r="R515" s="106"/>
    </row>
    <row r="516" spans="1:18" ht="16.5" customHeight="1">
      <c r="A516" s="106"/>
      <c r="B516" s="106"/>
      <c r="C516" s="39"/>
      <c r="D516" s="106"/>
      <c r="E516" s="107"/>
      <c r="J516" s="106"/>
      <c r="L516" s="106"/>
      <c r="N516" s="106"/>
      <c r="O516" s="106"/>
      <c r="P516" s="106"/>
      <c r="Q516" s="106"/>
      <c r="R516" s="106"/>
    </row>
    <row r="517" spans="1:18" ht="16.5" customHeight="1">
      <c r="A517" s="106"/>
      <c r="B517" s="106"/>
      <c r="C517" s="39"/>
      <c r="D517" s="106"/>
      <c r="E517" s="107"/>
      <c r="J517" s="106"/>
      <c r="L517" s="106"/>
      <c r="N517" s="106"/>
      <c r="O517" s="106"/>
      <c r="P517" s="106"/>
      <c r="Q517" s="106"/>
      <c r="R517" s="106"/>
    </row>
    <row r="518" spans="1:18" ht="16.5" customHeight="1">
      <c r="A518" s="106"/>
      <c r="B518" s="106"/>
      <c r="C518" s="39"/>
      <c r="D518" s="106"/>
      <c r="E518" s="107"/>
      <c r="J518" s="106"/>
      <c r="L518" s="106"/>
      <c r="N518" s="106"/>
      <c r="O518" s="106"/>
      <c r="P518" s="106"/>
      <c r="Q518" s="106"/>
      <c r="R518" s="106"/>
    </row>
    <row r="519" spans="1:18" ht="16.5" customHeight="1">
      <c r="A519" s="106"/>
      <c r="B519" s="106"/>
      <c r="C519" s="39"/>
      <c r="D519" s="106"/>
      <c r="E519" s="107"/>
      <c r="J519" s="106"/>
      <c r="L519" s="106"/>
      <c r="N519" s="106"/>
      <c r="O519" s="106"/>
      <c r="P519" s="106"/>
      <c r="Q519" s="106"/>
      <c r="R519" s="106"/>
    </row>
    <row r="520" spans="1:18" ht="16.5" customHeight="1">
      <c r="A520" s="106"/>
      <c r="B520" s="106"/>
      <c r="C520" s="39"/>
      <c r="D520" s="106"/>
      <c r="E520" s="107"/>
      <c r="J520" s="106"/>
      <c r="L520" s="106"/>
      <c r="N520" s="106"/>
      <c r="O520" s="106"/>
      <c r="P520" s="106"/>
      <c r="Q520" s="106"/>
      <c r="R520" s="106"/>
    </row>
    <row r="521" spans="1:18" ht="16.5" customHeight="1">
      <c r="A521" s="106"/>
      <c r="B521" s="106"/>
      <c r="C521" s="39"/>
      <c r="D521" s="106"/>
      <c r="E521" s="107"/>
      <c r="J521" s="106"/>
      <c r="L521" s="106"/>
      <c r="N521" s="106"/>
      <c r="O521" s="106"/>
      <c r="P521" s="106"/>
      <c r="Q521" s="106"/>
      <c r="R521" s="106"/>
    </row>
    <row r="522" spans="1:18" ht="16.5" customHeight="1">
      <c r="A522" s="106"/>
      <c r="B522" s="106"/>
      <c r="C522" s="39"/>
      <c r="D522" s="106"/>
      <c r="E522" s="107"/>
      <c r="J522" s="106"/>
      <c r="L522" s="106"/>
      <c r="N522" s="106"/>
      <c r="O522" s="106"/>
      <c r="P522" s="106"/>
      <c r="Q522" s="106"/>
      <c r="R522" s="106"/>
    </row>
    <row r="523" spans="1:18" ht="16.5" customHeight="1">
      <c r="A523" s="106"/>
      <c r="B523" s="106"/>
      <c r="C523" s="39"/>
      <c r="D523" s="106"/>
      <c r="E523" s="107"/>
      <c r="J523" s="106"/>
      <c r="L523" s="106"/>
      <c r="N523" s="106"/>
      <c r="O523" s="106"/>
      <c r="P523" s="106"/>
      <c r="Q523" s="106"/>
      <c r="R523" s="106"/>
    </row>
    <row r="524" spans="1:18" ht="16.5" customHeight="1">
      <c r="A524" s="106"/>
      <c r="B524" s="106"/>
      <c r="C524" s="39"/>
      <c r="D524" s="106"/>
      <c r="E524" s="107"/>
      <c r="J524" s="106"/>
      <c r="L524" s="106"/>
      <c r="N524" s="106"/>
      <c r="O524" s="106"/>
      <c r="P524" s="106"/>
      <c r="Q524" s="106"/>
      <c r="R524" s="106"/>
    </row>
    <row r="525" spans="1:18" ht="16.5" customHeight="1">
      <c r="A525" s="106"/>
      <c r="B525" s="106"/>
      <c r="C525" s="39"/>
      <c r="D525" s="106"/>
      <c r="E525" s="107"/>
      <c r="J525" s="106"/>
      <c r="L525" s="106"/>
      <c r="N525" s="106"/>
      <c r="O525" s="106"/>
      <c r="P525" s="106"/>
      <c r="Q525" s="106"/>
      <c r="R525" s="106"/>
    </row>
    <row r="526" spans="1:18" ht="16.5" customHeight="1">
      <c r="A526" s="106"/>
      <c r="B526" s="106"/>
      <c r="C526" s="39"/>
      <c r="D526" s="106"/>
      <c r="E526" s="107"/>
      <c r="J526" s="106"/>
      <c r="L526" s="106"/>
      <c r="N526" s="106"/>
      <c r="O526" s="106"/>
      <c r="P526" s="106"/>
      <c r="Q526" s="106"/>
      <c r="R526" s="106"/>
    </row>
    <row r="527" spans="1:18" ht="16.5" customHeight="1">
      <c r="A527" s="106"/>
      <c r="B527" s="106"/>
      <c r="C527" s="39"/>
      <c r="D527" s="106"/>
      <c r="E527" s="107"/>
      <c r="J527" s="106"/>
      <c r="L527" s="106"/>
      <c r="N527" s="106"/>
      <c r="O527" s="106"/>
      <c r="P527" s="106"/>
      <c r="Q527" s="106"/>
      <c r="R527" s="106"/>
    </row>
    <row r="528" spans="1:18" ht="16.5" customHeight="1">
      <c r="A528" s="106"/>
      <c r="B528" s="106"/>
      <c r="C528" s="39"/>
      <c r="D528" s="106"/>
      <c r="E528" s="107"/>
      <c r="J528" s="106"/>
      <c r="L528" s="106"/>
      <c r="N528" s="106"/>
      <c r="O528" s="106"/>
      <c r="P528" s="106"/>
      <c r="Q528" s="106"/>
      <c r="R528" s="106"/>
    </row>
    <row r="529" spans="1:18" ht="16.5" customHeight="1">
      <c r="A529" s="106"/>
      <c r="B529" s="106"/>
      <c r="C529" s="39"/>
      <c r="D529" s="106"/>
      <c r="E529" s="107"/>
      <c r="J529" s="106"/>
      <c r="L529" s="106"/>
      <c r="N529" s="106"/>
      <c r="O529" s="106"/>
      <c r="P529" s="106"/>
      <c r="Q529" s="106"/>
      <c r="R529" s="106"/>
    </row>
    <row r="530" spans="1:18" ht="16.5" customHeight="1">
      <c r="A530" s="106"/>
      <c r="B530" s="106"/>
      <c r="C530" s="39"/>
      <c r="D530" s="106"/>
      <c r="E530" s="107"/>
      <c r="J530" s="106"/>
      <c r="L530" s="106"/>
      <c r="N530" s="106"/>
      <c r="O530" s="106"/>
      <c r="P530" s="106"/>
      <c r="Q530" s="106"/>
      <c r="R530" s="106"/>
    </row>
    <row r="531" spans="1:18" ht="16.5" customHeight="1">
      <c r="A531" s="106"/>
      <c r="B531" s="106"/>
      <c r="C531" s="39"/>
      <c r="D531" s="106"/>
      <c r="E531" s="107"/>
      <c r="J531" s="106"/>
      <c r="L531" s="106"/>
      <c r="N531" s="106"/>
      <c r="O531" s="106"/>
      <c r="P531" s="106"/>
      <c r="Q531" s="106"/>
      <c r="R531" s="106"/>
    </row>
    <row r="532" spans="1:18" ht="16.5" customHeight="1">
      <c r="A532" s="106"/>
      <c r="B532" s="106"/>
      <c r="C532" s="39"/>
      <c r="D532" s="106"/>
      <c r="E532" s="107"/>
      <c r="J532" s="106"/>
      <c r="L532" s="106"/>
      <c r="N532" s="106"/>
      <c r="O532" s="106"/>
      <c r="P532" s="106"/>
      <c r="Q532" s="106"/>
      <c r="R532" s="106"/>
    </row>
    <row r="533" spans="1:18" ht="16.5" customHeight="1">
      <c r="A533" s="106"/>
      <c r="B533" s="106"/>
      <c r="C533" s="39"/>
      <c r="D533" s="106"/>
      <c r="E533" s="107"/>
      <c r="J533" s="106"/>
      <c r="L533" s="106"/>
      <c r="N533" s="106"/>
      <c r="O533" s="106"/>
      <c r="P533" s="106"/>
      <c r="Q533" s="106"/>
      <c r="R533" s="106"/>
    </row>
    <row r="534" spans="1:18" ht="16.5" customHeight="1">
      <c r="A534" s="106"/>
      <c r="B534" s="106"/>
      <c r="C534" s="39"/>
      <c r="D534" s="106"/>
      <c r="E534" s="107"/>
      <c r="J534" s="106"/>
      <c r="L534" s="106"/>
      <c r="N534" s="106"/>
      <c r="O534" s="106"/>
      <c r="P534" s="106"/>
      <c r="Q534" s="106"/>
      <c r="R534" s="106"/>
    </row>
    <row r="535" spans="1:18" ht="16.5" customHeight="1">
      <c r="A535" s="106"/>
      <c r="B535" s="106"/>
      <c r="C535" s="39"/>
      <c r="D535" s="106"/>
      <c r="E535" s="107"/>
      <c r="J535" s="106"/>
      <c r="L535" s="106"/>
      <c r="N535" s="106"/>
      <c r="O535" s="106"/>
      <c r="P535" s="106"/>
      <c r="Q535" s="106"/>
      <c r="R535" s="106"/>
    </row>
    <row r="536" spans="1:18" ht="16.5" customHeight="1">
      <c r="A536" s="106"/>
      <c r="B536" s="106"/>
      <c r="C536" s="39"/>
      <c r="D536" s="106"/>
      <c r="E536" s="107"/>
      <c r="J536" s="106"/>
      <c r="L536" s="106"/>
      <c r="N536" s="106"/>
      <c r="O536" s="106"/>
      <c r="P536" s="106"/>
      <c r="Q536" s="106"/>
      <c r="R536" s="106"/>
    </row>
    <row r="537" spans="1:18" ht="16.5" customHeight="1">
      <c r="A537" s="106"/>
      <c r="B537" s="106"/>
      <c r="C537" s="39"/>
      <c r="D537" s="106"/>
      <c r="E537" s="107"/>
      <c r="J537" s="106"/>
      <c r="L537" s="106"/>
      <c r="N537" s="106"/>
      <c r="O537" s="106"/>
      <c r="P537" s="106"/>
      <c r="Q537" s="106"/>
      <c r="R537" s="106"/>
    </row>
    <row r="538" spans="1:18" ht="16.5" customHeight="1">
      <c r="A538" s="106"/>
      <c r="B538" s="106"/>
      <c r="C538" s="39"/>
      <c r="D538" s="106"/>
      <c r="E538" s="107"/>
      <c r="J538" s="106"/>
      <c r="L538" s="106"/>
      <c r="N538" s="106"/>
      <c r="O538" s="106"/>
      <c r="P538" s="106"/>
      <c r="Q538" s="106"/>
      <c r="R538" s="106"/>
    </row>
    <row r="539" spans="1:18" ht="16.5" customHeight="1">
      <c r="A539" s="106"/>
      <c r="B539" s="106"/>
      <c r="C539" s="39"/>
      <c r="D539" s="106"/>
      <c r="E539" s="107"/>
      <c r="J539" s="106"/>
      <c r="L539" s="106"/>
      <c r="N539" s="106"/>
      <c r="O539" s="106"/>
      <c r="P539" s="106"/>
      <c r="Q539" s="106"/>
      <c r="R539" s="106"/>
    </row>
    <row r="540" spans="1:18" ht="16.5" customHeight="1">
      <c r="A540" s="106"/>
      <c r="B540" s="106"/>
      <c r="C540" s="39"/>
      <c r="D540" s="106"/>
      <c r="E540" s="107"/>
      <c r="J540" s="106"/>
      <c r="L540" s="106"/>
      <c r="N540" s="106"/>
      <c r="O540" s="106"/>
      <c r="P540" s="106"/>
      <c r="Q540" s="106"/>
      <c r="R540" s="106"/>
    </row>
    <row r="541" spans="1:18" ht="16.5" customHeight="1">
      <c r="A541" s="106"/>
      <c r="B541" s="106"/>
      <c r="C541" s="39"/>
      <c r="D541" s="106"/>
      <c r="E541" s="107"/>
      <c r="J541" s="106"/>
      <c r="L541" s="106"/>
      <c r="N541" s="106"/>
      <c r="O541" s="106"/>
      <c r="P541" s="106"/>
      <c r="Q541" s="106"/>
      <c r="R541" s="106"/>
    </row>
    <row r="542" spans="1:18" ht="16.5" customHeight="1">
      <c r="A542" s="106"/>
      <c r="B542" s="106"/>
      <c r="C542" s="39"/>
      <c r="D542" s="106"/>
      <c r="E542" s="107"/>
      <c r="J542" s="106"/>
      <c r="L542" s="106"/>
      <c r="N542" s="106"/>
      <c r="O542" s="106"/>
      <c r="P542" s="106"/>
      <c r="Q542" s="106"/>
      <c r="R542" s="106"/>
    </row>
    <row r="543" spans="1:18" ht="16.5" customHeight="1">
      <c r="A543" s="106"/>
      <c r="B543" s="106"/>
      <c r="C543" s="39"/>
      <c r="D543" s="106"/>
      <c r="E543" s="107"/>
      <c r="J543" s="106"/>
      <c r="L543" s="106"/>
      <c r="N543" s="106"/>
      <c r="O543" s="106"/>
      <c r="P543" s="106"/>
      <c r="Q543" s="106"/>
      <c r="R543" s="106"/>
    </row>
    <row r="544" spans="1:18" ht="16.5" customHeight="1">
      <c r="A544" s="106"/>
      <c r="B544" s="106"/>
      <c r="C544" s="39"/>
      <c r="D544" s="106"/>
      <c r="E544" s="107"/>
      <c r="J544" s="106"/>
      <c r="L544" s="106"/>
      <c r="N544" s="106"/>
      <c r="O544" s="106"/>
      <c r="P544" s="106"/>
      <c r="Q544" s="106"/>
      <c r="R544" s="106"/>
    </row>
    <row r="545" spans="1:18" ht="16.5" customHeight="1">
      <c r="A545" s="106"/>
      <c r="B545" s="106"/>
      <c r="C545" s="39"/>
      <c r="D545" s="106"/>
      <c r="E545" s="107"/>
      <c r="J545" s="106"/>
      <c r="L545" s="106"/>
      <c r="N545" s="106"/>
      <c r="O545" s="106"/>
      <c r="P545" s="106"/>
      <c r="Q545" s="106"/>
      <c r="R545" s="106"/>
    </row>
    <row r="546" spans="1:18" ht="16.5" customHeight="1">
      <c r="A546" s="106"/>
      <c r="B546" s="106"/>
      <c r="C546" s="39"/>
      <c r="D546" s="106"/>
      <c r="E546" s="107"/>
      <c r="J546" s="106"/>
      <c r="L546" s="106"/>
      <c r="N546" s="106"/>
      <c r="O546" s="106"/>
      <c r="P546" s="106"/>
      <c r="Q546" s="106"/>
      <c r="R546" s="106"/>
    </row>
    <row r="547" spans="1:18" ht="16.5" customHeight="1">
      <c r="A547" s="106"/>
      <c r="B547" s="106"/>
      <c r="C547" s="39"/>
      <c r="D547" s="106"/>
      <c r="E547" s="107"/>
      <c r="J547" s="106"/>
      <c r="L547" s="106"/>
      <c r="N547" s="106"/>
      <c r="O547" s="106"/>
      <c r="P547" s="106"/>
      <c r="Q547" s="106"/>
      <c r="R547" s="106"/>
    </row>
    <row r="548" spans="1:18" ht="16.5" customHeight="1">
      <c r="A548" s="106"/>
      <c r="B548" s="106"/>
      <c r="C548" s="39"/>
      <c r="D548" s="106"/>
      <c r="E548" s="107"/>
      <c r="J548" s="106"/>
      <c r="L548" s="106"/>
      <c r="N548" s="106"/>
      <c r="O548" s="106"/>
      <c r="P548" s="106"/>
      <c r="Q548" s="106"/>
      <c r="R548" s="106"/>
    </row>
    <row r="549" spans="1:18" ht="16.5" customHeight="1">
      <c r="A549" s="106"/>
      <c r="B549" s="106"/>
      <c r="C549" s="39"/>
      <c r="D549" s="106"/>
      <c r="E549" s="107"/>
      <c r="J549" s="106"/>
      <c r="L549" s="106"/>
      <c r="N549" s="106"/>
      <c r="O549" s="106"/>
      <c r="P549" s="106"/>
      <c r="Q549" s="106"/>
      <c r="R549" s="106"/>
    </row>
    <row r="550" spans="1:18" ht="16.5" customHeight="1">
      <c r="A550" s="106"/>
      <c r="B550" s="106"/>
      <c r="C550" s="39"/>
      <c r="D550" s="106"/>
      <c r="E550" s="107"/>
      <c r="J550" s="106"/>
      <c r="L550" s="106"/>
      <c r="N550" s="106"/>
      <c r="O550" s="106"/>
      <c r="P550" s="106"/>
      <c r="Q550" s="106"/>
      <c r="R550" s="106"/>
    </row>
    <row r="551" spans="1:18" ht="16.5" customHeight="1">
      <c r="A551" s="106"/>
      <c r="B551" s="106"/>
      <c r="C551" s="39"/>
      <c r="D551" s="106"/>
      <c r="E551" s="107"/>
      <c r="J551" s="106"/>
      <c r="L551" s="106"/>
      <c r="N551" s="106"/>
      <c r="O551" s="106"/>
      <c r="P551" s="106"/>
      <c r="Q551" s="106"/>
      <c r="R551" s="106"/>
    </row>
    <row r="552" spans="1:18" ht="16.5" customHeight="1">
      <c r="A552" s="106"/>
      <c r="B552" s="106"/>
      <c r="C552" s="39"/>
      <c r="D552" s="106"/>
      <c r="E552" s="107"/>
      <c r="J552" s="106"/>
      <c r="L552" s="106"/>
      <c r="N552" s="106"/>
      <c r="O552" s="106"/>
      <c r="P552" s="106"/>
      <c r="Q552" s="106"/>
      <c r="R552" s="106"/>
    </row>
    <row r="553" spans="1:18" ht="16.5" customHeight="1">
      <c r="A553" s="106"/>
      <c r="B553" s="106"/>
      <c r="C553" s="39"/>
      <c r="D553" s="106"/>
      <c r="E553" s="107"/>
      <c r="J553" s="106"/>
      <c r="L553" s="106"/>
      <c r="N553" s="106"/>
      <c r="O553" s="106"/>
      <c r="P553" s="106"/>
      <c r="Q553" s="106"/>
      <c r="R553" s="106"/>
    </row>
    <row r="554" spans="1:18" ht="16.5" customHeight="1">
      <c r="A554" s="106"/>
      <c r="B554" s="106"/>
      <c r="C554" s="39"/>
      <c r="D554" s="106"/>
      <c r="E554" s="107"/>
      <c r="J554" s="106"/>
      <c r="L554" s="106"/>
      <c r="N554" s="106"/>
      <c r="O554" s="106"/>
      <c r="P554" s="106"/>
      <c r="Q554" s="106"/>
      <c r="R554" s="106"/>
    </row>
    <row r="555" spans="1:18" ht="16.5" customHeight="1">
      <c r="A555" s="106"/>
      <c r="B555" s="106"/>
      <c r="C555" s="39"/>
      <c r="D555" s="106"/>
      <c r="E555" s="107"/>
      <c r="J555" s="106"/>
      <c r="L555" s="106"/>
      <c r="N555" s="106"/>
      <c r="O555" s="106"/>
      <c r="P555" s="106"/>
      <c r="Q555" s="106"/>
      <c r="R555" s="106"/>
    </row>
    <row r="556" spans="1:18" ht="16.5" customHeight="1">
      <c r="A556" s="106"/>
      <c r="B556" s="106"/>
      <c r="C556" s="39"/>
      <c r="D556" s="106"/>
      <c r="E556" s="107"/>
      <c r="J556" s="106"/>
      <c r="L556" s="106"/>
      <c r="N556" s="106"/>
      <c r="O556" s="106"/>
      <c r="P556" s="106"/>
      <c r="Q556" s="106"/>
      <c r="R556" s="106"/>
    </row>
    <row r="557" spans="1:18" ht="16.5" customHeight="1">
      <c r="A557" s="106"/>
      <c r="B557" s="106"/>
      <c r="C557" s="39"/>
      <c r="D557" s="106"/>
      <c r="E557" s="107"/>
      <c r="J557" s="106"/>
      <c r="L557" s="106"/>
      <c r="N557" s="106"/>
      <c r="O557" s="106"/>
      <c r="P557" s="106"/>
      <c r="Q557" s="106"/>
      <c r="R557" s="106"/>
    </row>
    <row r="558" spans="1:18" ht="16.5" customHeight="1">
      <c r="A558" s="106"/>
      <c r="B558" s="106"/>
      <c r="C558" s="39"/>
      <c r="D558" s="106"/>
      <c r="E558" s="107"/>
      <c r="J558" s="106"/>
      <c r="L558" s="106"/>
      <c r="N558" s="106"/>
      <c r="O558" s="106"/>
      <c r="P558" s="106"/>
      <c r="Q558" s="106"/>
      <c r="R558" s="106"/>
    </row>
    <row r="559" spans="1:18" ht="16.5" customHeight="1">
      <c r="A559" s="106"/>
      <c r="B559" s="106"/>
      <c r="C559" s="39"/>
      <c r="D559" s="106"/>
      <c r="E559" s="107"/>
      <c r="J559" s="106"/>
      <c r="L559" s="106"/>
      <c r="N559" s="106"/>
      <c r="O559" s="106"/>
      <c r="P559" s="106"/>
      <c r="Q559" s="106"/>
      <c r="R559" s="106"/>
    </row>
    <row r="560" spans="1:18" ht="16.5" customHeight="1">
      <c r="A560" s="106"/>
      <c r="B560" s="106"/>
      <c r="C560" s="39"/>
      <c r="D560" s="106"/>
      <c r="E560" s="107"/>
      <c r="J560" s="106"/>
      <c r="L560" s="106"/>
      <c r="N560" s="106"/>
      <c r="O560" s="106"/>
      <c r="P560" s="106"/>
      <c r="Q560" s="106"/>
      <c r="R560" s="106"/>
    </row>
    <row r="561" spans="1:18" ht="16.5" customHeight="1">
      <c r="A561" s="106"/>
      <c r="B561" s="106"/>
      <c r="C561" s="39"/>
      <c r="D561" s="106"/>
      <c r="E561" s="107"/>
      <c r="J561" s="106"/>
      <c r="L561" s="106"/>
      <c r="N561" s="106"/>
      <c r="O561" s="106"/>
      <c r="P561" s="106"/>
      <c r="Q561" s="106"/>
      <c r="R561" s="106"/>
    </row>
    <row r="562" spans="1:18" ht="16.5" customHeight="1">
      <c r="A562" s="106"/>
      <c r="B562" s="106"/>
      <c r="C562" s="39"/>
      <c r="D562" s="106"/>
      <c r="E562" s="107"/>
      <c r="J562" s="106"/>
      <c r="L562" s="106"/>
      <c r="N562" s="106"/>
      <c r="O562" s="106"/>
      <c r="P562" s="106"/>
      <c r="Q562" s="106"/>
      <c r="R562" s="106"/>
    </row>
    <row r="563" spans="1:18" ht="16.5" customHeight="1">
      <c r="A563" s="106"/>
      <c r="B563" s="106"/>
      <c r="C563" s="39"/>
      <c r="D563" s="106"/>
      <c r="E563" s="107"/>
      <c r="J563" s="106"/>
      <c r="L563" s="106"/>
      <c r="N563" s="106"/>
      <c r="O563" s="106"/>
      <c r="P563" s="106"/>
      <c r="Q563" s="106"/>
      <c r="R563" s="106"/>
    </row>
    <row r="564" spans="1:18" ht="16.5" customHeight="1">
      <c r="A564" s="106"/>
      <c r="B564" s="106"/>
      <c r="C564" s="39"/>
      <c r="D564" s="106"/>
      <c r="E564" s="107"/>
      <c r="J564" s="106"/>
      <c r="L564" s="106"/>
      <c r="N564" s="106"/>
      <c r="O564" s="106"/>
      <c r="P564" s="106"/>
      <c r="Q564" s="106"/>
      <c r="R564" s="106"/>
    </row>
    <row r="565" spans="1:18" ht="16.5" customHeight="1">
      <c r="A565" s="106"/>
      <c r="B565" s="106"/>
      <c r="C565" s="39"/>
      <c r="D565" s="106"/>
      <c r="E565" s="107"/>
      <c r="J565" s="106"/>
      <c r="L565" s="106"/>
      <c r="N565" s="106"/>
      <c r="O565" s="106"/>
      <c r="P565" s="106"/>
      <c r="Q565" s="106"/>
      <c r="R565" s="106"/>
    </row>
    <row r="566" spans="1:18" ht="16.5" customHeight="1">
      <c r="A566" s="106"/>
      <c r="B566" s="106"/>
      <c r="C566" s="39"/>
      <c r="D566" s="106"/>
      <c r="E566" s="107"/>
      <c r="J566" s="106"/>
      <c r="L566" s="106"/>
      <c r="N566" s="106"/>
      <c r="O566" s="106"/>
      <c r="P566" s="106"/>
      <c r="Q566" s="106"/>
      <c r="R566" s="106"/>
    </row>
    <row r="567" spans="1:18" ht="16.5" customHeight="1">
      <c r="A567" s="106"/>
      <c r="B567" s="106"/>
      <c r="C567" s="39"/>
      <c r="D567" s="106"/>
      <c r="E567" s="107"/>
      <c r="J567" s="106"/>
      <c r="L567" s="106"/>
      <c r="N567" s="106"/>
      <c r="O567" s="106"/>
      <c r="P567" s="106"/>
      <c r="Q567" s="106"/>
      <c r="R567" s="106"/>
    </row>
    <row r="568" spans="1:18" ht="16.5" customHeight="1">
      <c r="A568" s="106"/>
      <c r="B568" s="106"/>
      <c r="C568" s="39"/>
      <c r="D568" s="106"/>
      <c r="E568" s="107"/>
      <c r="J568" s="106"/>
      <c r="L568" s="106"/>
      <c r="N568" s="106"/>
      <c r="O568" s="106"/>
      <c r="P568" s="106"/>
      <c r="Q568" s="106"/>
      <c r="R568" s="106"/>
    </row>
    <row r="569" spans="1:18" ht="16.5" customHeight="1">
      <c r="A569" s="106"/>
      <c r="B569" s="106"/>
      <c r="C569" s="39"/>
      <c r="D569" s="106"/>
      <c r="E569" s="107"/>
      <c r="J569" s="106"/>
      <c r="L569" s="106"/>
      <c r="N569" s="106"/>
      <c r="O569" s="106"/>
      <c r="P569" s="106"/>
      <c r="Q569" s="106"/>
      <c r="R569" s="106"/>
    </row>
    <row r="570" spans="1:18" ht="16.5" customHeight="1">
      <c r="A570" s="106"/>
      <c r="B570" s="106"/>
      <c r="C570" s="39"/>
      <c r="D570" s="106"/>
      <c r="E570" s="107"/>
      <c r="J570" s="106"/>
      <c r="L570" s="106"/>
      <c r="N570" s="106"/>
      <c r="O570" s="106"/>
      <c r="P570" s="106"/>
      <c r="Q570" s="106"/>
      <c r="R570" s="106"/>
    </row>
    <row r="571" spans="1:18" ht="16.5" customHeight="1">
      <c r="A571" s="106"/>
      <c r="B571" s="106"/>
      <c r="C571" s="39"/>
      <c r="D571" s="106"/>
      <c r="E571" s="107"/>
      <c r="J571" s="106"/>
      <c r="L571" s="106"/>
      <c r="N571" s="106"/>
      <c r="O571" s="106"/>
      <c r="P571" s="106"/>
      <c r="Q571" s="106"/>
      <c r="R571" s="106"/>
    </row>
    <row r="572" spans="1:18" ht="16.5" customHeight="1">
      <c r="A572" s="106"/>
      <c r="B572" s="106"/>
      <c r="C572" s="39"/>
      <c r="D572" s="106"/>
      <c r="E572" s="107"/>
      <c r="J572" s="106"/>
      <c r="L572" s="106"/>
      <c r="N572" s="106"/>
      <c r="O572" s="106"/>
      <c r="P572" s="106"/>
      <c r="Q572" s="106"/>
      <c r="R572" s="106"/>
    </row>
    <row r="573" spans="1:18" ht="16.5" customHeight="1">
      <c r="A573" s="106"/>
      <c r="B573" s="106"/>
      <c r="C573" s="39"/>
      <c r="D573" s="106"/>
      <c r="E573" s="107"/>
      <c r="J573" s="106"/>
      <c r="L573" s="106"/>
      <c r="N573" s="106"/>
      <c r="O573" s="106"/>
      <c r="P573" s="106"/>
      <c r="Q573" s="106"/>
      <c r="R573" s="106"/>
    </row>
    <row r="574" spans="1:18" ht="16.5" customHeight="1">
      <c r="A574" s="106"/>
      <c r="B574" s="106"/>
      <c r="C574" s="39"/>
      <c r="D574" s="106"/>
      <c r="E574" s="107"/>
      <c r="J574" s="106"/>
      <c r="L574" s="106"/>
      <c r="N574" s="106"/>
      <c r="O574" s="106"/>
      <c r="P574" s="106"/>
      <c r="Q574" s="106"/>
      <c r="R574" s="106"/>
    </row>
    <row r="575" spans="1:18" ht="16.5" customHeight="1">
      <c r="A575" s="106"/>
      <c r="B575" s="106"/>
      <c r="C575" s="39"/>
      <c r="D575" s="106"/>
      <c r="E575" s="107"/>
      <c r="J575" s="106"/>
      <c r="L575" s="106"/>
      <c r="N575" s="106"/>
      <c r="O575" s="106"/>
      <c r="P575" s="106"/>
      <c r="Q575" s="106"/>
      <c r="R575" s="106"/>
    </row>
    <row r="576" spans="1:18" ht="16.5" customHeight="1">
      <c r="A576" s="106"/>
      <c r="B576" s="106"/>
      <c r="C576" s="39"/>
      <c r="D576" s="106"/>
      <c r="E576" s="107"/>
      <c r="J576" s="106"/>
      <c r="L576" s="106"/>
      <c r="N576" s="106"/>
      <c r="O576" s="106"/>
      <c r="P576" s="106"/>
      <c r="Q576" s="106"/>
      <c r="R576" s="106"/>
    </row>
    <row r="577" spans="1:18" ht="16.5" customHeight="1">
      <c r="A577" s="106"/>
      <c r="B577" s="106"/>
      <c r="C577" s="39"/>
      <c r="D577" s="106"/>
      <c r="E577" s="107"/>
      <c r="J577" s="106"/>
      <c r="L577" s="106"/>
      <c r="N577" s="106"/>
      <c r="O577" s="106"/>
      <c r="P577" s="106"/>
      <c r="Q577" s="106"/>
      <c r="R577" s="106"/>
    </row>
    <row r="578" spans="1:18" ht="16.5" customHeight="1">
      <c r="A578" s="106"/>
      <c r="B578" s="106"/>
      <c r="C578" s="39"/>
      <c r="D578" s="106"/>
      <c r="E578" s="107"/>
      <c r="J578" s="106"/>
      <c r="L578" s="106"/>
      <c r="N578" s="106"/>
      <c r="O578" s="106"/>
      <c r="P578" s="106"/>
      <c r="Q578" s="106"/>
      <c r="R578" s="106"/>
    </row>
    <row r="579" spans="1:18" ht="16.5" customHeight="1">
      <c r="A579" s="106"/>
      <c r="B579" s="106"/>
      <c r="C579" s="39"/>
      <c r="D579" s="106"/>
      <c r="E579" s="107"/>
      <c r="J579" s="106"/>
      <c r="L579" s="106"/>
      <c r="N579" s="106"/>
      <c r="O579" s="106"/>
      <c r="P579" s="106"/>
      <c r="Q579" s="106"/>
      <c r="R579" s="106"/>
    </row>
    <row r="580" spans="1:18" ht="16.5" customHeight="1">
      <c r="A580" s="106"/>
      <c r="B580" s="106"/>
      <c r="C580" s="39"/>
      <c r="D580" s="106"/>
      <c r="E580" s="107"/>
      <c r="J580" s="106"/>
      <c r="L580" s="106"/>
      <c r="N580" s="106"/>
      <c r="O580" s="106"/>
      <c r="P580" s="106"/>
      <c r="Q580" s="106"/>
      <c r="R580" s="106"/>
    </row>
    <row r="581" spans="1:18" ht="16.5" customHeight="1">
      <c r="A581" s="106"/>
      <c r="B581" s="106"/>
      <c r="C581" s="39"/>
      <c r="D581" s="106"/>
      <c r="E581" s="107"/>
      <c r="J581" s="106"/>
      <c r="L581" s="106"/>
      <c r="N581" s="106"/>
      <c r="O581" s="106"/>
      <c r="P581" s="106"/>
      <c r="Q581" s="106"/>
      <c r="R581" s="106"/>
    </row>
    <row r="582" spans="1:18" ht="16.5" customHeight="1">
      <c r="A582" s="106"/>
      <c r="B582" s="106"/>
      <c r="C582" s="39"/>
      <c r="D582" s="106"/>
      <c r="E582" s="107"/>
      <c r="J582" s="106"/>
      <c r="L582" s="106"/>
      <c r="N582" s="106"/>
      <c r="O582" s="106"/>
      <c r="P582" s="106"/>
      <c r="Q582" s="106"/>
      <c r="R582" s="106"/>
    </row>
    <row r="583" spans="1:18" ht="16.5" customHeight="1">
      <c r="A583" s="106"/>
      <c r="B583" s="106"/>
      <c r="C583" s="39"/>
      <c r="D583" s="106"/>
      <c r="E583" s="107"/>
      <c r="J583" s="106"/>
      <c r="L583" s="106"/>
      <c r="N583" s="106"/>
      <c r="O583" s="106"/>
      <c r="P583" s="106"/>
      <c r="Q583" s="106"/>
      <c r="R583" s="106"/>
    </row>
    <row r="584" spans="1:18" ht="16.5" customHeight="1">
      <c r="A584" s="106"/>
      <c r="B584" s="106"/>
      <c r="C584" s="39"/>
      <c r="D584" s="106"/>
      <c r="E584" s="107"/>
      <c r="J584" s="106"/>
      <c r="L584" s="106"/>
      <c r="N584" s="106"/>
      <c r="O584" s="106"/>
      <c r="P584" s="106"/>
      <c r="Q584" s="106"/>
      <c r="R584" s="106"/>
    </row>
    <row r="585" spans="1:18" ht="16.5" customHeight="1">
      <c r="A585" s="106"/>
      <c r="B585" s="106"/>
      <c r="C585" s="39"/>
      <c r="D585" s="106"/>
      <c r="E585" s="107"/>
      <c r="J585" s="106"/>
      <c r="L585" s="106"/>
      <c r="N585" s="106"/>
      <c r="O585" s="106"/>
      <c r="P585" s="106"/>
      <c r="Q585" s="106"/>
      <c r="R585" s="106"/>
    </row>
    <row r="586" spans="1:18" ht="16.5" customHeight="1">
      <c r="A586" s="106"/>
      <c r="B586" s="106"/>
      <c r="C586" s="39"/>
      <c r="D586" s="106"/>
      <c r="E586" s="107"/>
      <c r="J586" s="106"/>
      <c r="L586" s="106"/>
      <c r="N586" s="106"/>
      <c r="O586" s="106"/>
      <c r="P586" s="106"/>
      <c r="Q586" s="106"/>
      <c r="R586" s="106"/>
    </row>
    <row r="587" spans="1:18" ht="16.5" customHeight="1">
      <c r="A587" s="106"/>
      <c r="B587" s="106"/>
      <c r="C587" s="39"/>
      <c r="D587" s="106"/>
      <c r="E587" s="107"/>
      <c r="J587" s="106"/>
      <c r="L587" s="106"/>
      <c r="N587" s="106"/>
      <c r="O587" s="106"/>
      <c r="P587" s="106"/>
      <c r="Q587" s="106"/>
      <c r="R587" s="106"/>
    </row>
    <row r="588" spans="1:18" ht="16.5" customHeight="1">
      <c r="A588" s="106"/>
      <c r="B588" s="106"/>
      <c r="C588" s="39"/>
      <c r="D588" s="106"/>
      <c r="E588" s="107"/>
      <c r="J588" s="106"/>
      <c r="L588" s="106"/>
      <c r="N588" s="106"/>
      <c r="O588" s="106"/>
      <c r="P588" s="106"/>
      <c r="Q588" s="106"/>
      <c r="R588" s="106"/>
    </row>
    <row r="589" spans="1:18" ht="16.5" customHeight="1">
      <c r="A589" s="106"/>
      <c r="B589" s="106"/>
      <c r="C589" s="39"/>
      <c r="D589" s="106"/>
      <c r="E589" s="107"/>
      <c r="J589" s="106"/>
      <c r="L589" s="106"/>
      <c r="N589" s="106"/>
      <c r="O589" s="106"/>
      <c r="P589" s="106"/>
      <c r="Q589" s="106"/>
      <c r="R589" s="106"/>
    </row>
    <row r="590" spans="1:18" ht="16.5" customHeight="1">
      <c r="A590" s="106"/>
      <c r="B590" s="106"/>
      <c r="C590" s="39"/>
      <c r="D590" s="106"/>
      <c r="E590" s="107"/>
      <c r="J590" s="106"/>
      <c r="L590" s="106"/>
      <c r="N590" s="106"/>
      <c r="O590" s="106"/>
      <c r="P590" s="106"/>
      <c r="Q590" s="106"/>
      <c r="R590" s="106"/>
    </row>
    <row r="591" spans="1:18" ht="16.5" customHeight="1">
      <c r="A591" s="106"/>
      <c r="B591" s="106"/>
      <c r="C591" s="39"/>
      <c r="D591" s="106"/>
      <c r="E591" s="107"/>
      <c r="J591" s="106"/>
      <c r="L591" s="106"/>
      <c r="N591" s="106"/>
      <c r="O591" s="106"/>
      <c r="P591" s="106"/>
      <c r="Q591" s="106"/>
      <c r="R591" s="106"/>
    </row>
    <row r="592" spans="1:18" ht="16.5" customHeight="1">
      <c r="A592" s="106"/>
      <c r="B592" s="106"/>
      <c r="C592" s="39"/>
      <c r="D592" s="106"/>
      <c r="E592" s="107"/>
      <c r="J592" s="106"/>
      <c r="L592" s="106"/>
      <c r="N592" s="106"/>
      <c r="O592" s="106"/>
      <c r="P592" s="106"/>
      <c r="Q592" s="106"/>
      <c r="R592" s="106"/>
    </row>
    <row r="593" spans="1:18" ht="16.5" customHeight="1">
      <c r="A593" s="106"/>
      <c r="B593" s="106"/>
      <c r="C593" s="39"/>
      <c r="D593" s="106"/>
      <c r="E593" s="107"/>
      <c r="J593" s="106"/>
      <c r="L593" s="106"/>
      <c r="N593" s="106"/>
      <c r="O593" s="106"/>
      <c r="P593" s="106"/>
      <c r="Q593" s="106"/>
      <c r="R593" s="106"/>
    </row>
    <row r="594" spans="1:18" ht="16.5" customHeight="1">
      <c r="A594" s="106"/>
      <c r="B594" s="106"/>
      <c r="C594" s="39"/>
      <c r="D594" s="106"/>
      <c r="E594" s="107"/>
      <c r="J594" s="106"/>
      <c r="L594" s="106"/>
      <c r="N594" s="106"/>
      <c r="O594" s="106"/>
      <c r="P594" s="106"/>
      <c r="Q594" s="106"/>
      <c r="R594" s="106"/>
    </row>
    <row r="595" spans="1:18" ht="16.5" customHeight="1">
      <c r="A595" s="106"/>
      <c r="B595" s="106"/>
      <c r="C595" s="39"/>
      <c r="D595" s="106"/>
      <c r="E595" s="107"/>
      <c r="J595" s="106"/>
      <c r="L595" s="106"/>
      <c r="N595" s="106"/>
      <c r="O595" s="106"/>
      <c r="P595" s="106"/>
      <c r="Q595" s="106"/>
      <c r="R595" s="106"/>
    </row>
    <row r="596" spans="1:18" ht="16.5" customHeight="1">
      <c r="A596" s="106"/>
      <c r="B596" s="106"/>
      <c r="C596" s="39"/>
      <c r="D596" s="106"/>
      <c r="E596" s="107"/>
      <c r="J596" s="106"/>
      <c r="L596" s="106"/>
      <c r="N596" s="106"/>
      <c r="O596" s="106"/>
      <c r="P596" s="106"/>
      <c r="Q596" s="106"/>
      <c r="R596" s="106"/>
    </row>
    <row r="597" spans="1:18" ht="16.5" customHeight="1">
      <c r="A597" s="106"/>
      <c r="B597" s="106"/>
      <c r="C597" s="39"/>
      <c r="D597" s="106"/>
      <c r="E597" s="107"/>
      <c r="J597" s="106"/>
      <c r="L597" s="106"/>
      <c r="N597" s="106"/>
      <c r="O597" s="106"/>
      <c r="P597" s="106"/>
      <c r="Q597" s="106"/>
      <c r="R597" s="106"/>
    </row>
    <row r="598" spans="1:18" ht="16.5" customHeight="1">
      <c r="A598" s="106"/>
      <c r="B598" s="106"/>
      <c r="C598" s="39"/>
      <c r="D598" s="106"/>
      <c r="E598" s="107"/>
      <c r="J598" s="106"/>
      <c r="L598" s="106"/>
      <c r="N598" s="106"/>
      <c r="O598" s="106"/>
      <c r="P598" s="106"/>
      <c r="Q598" s="106"/>
      <c r="R598" s="106"/>
    </row>
    <row r="599" spans="1:18" ht="16.5" customHeight="1">
      <c r="A599" s="106"/>
      <c r="B599" s="106"/>
      <c r="C599" s="39"/>
      <c r="D599" s="106"/>
      <c r="E599" s="107"/>
      <c r="J599" s="106"/>
      <c r="L599" s="106"/>
      <c r="N599" s="106"/>
      <c r="O599" s="106"/>
      <c r="P599" s="106"/>
      <c r="Q599" s="106"/>
      <c r="R599" s="106"/>
    </row>
    <row r="600" spans="1:18" ht="16.5" customHeight="1">
      <c r="A600" s="106"/>
      <c r="B600" s="106"/>
      <c r="C600" s="39"/>
      <c r="D600" s="106"/>
      <c r="E600" s="107"/>
      <c r="J600" s="106"/>
      <c r="L600" s="106"/>
      <c r="N600" s="106"/>
      <c r="O600" s="106"/>
      <c r="P600" s="106"/>
      <c r="Q600" s="106"/>
      <c r="R600" s="106"/>
    </row>
    <row r="601" spans="1:18" ht="16.5" customHeight="1">
      <c r="A601" s="106"/>
      <c r="B601" s="106"/>
      <c r="C601" s="39"/>
      <c r="D601" s="106"/>
      <c r="E601" s="107"/>
      <c r="J601" s="106"/>
      <c r="L601" s="106"/>
      <c r="N601" s="106"/>
      <c r="O601" s="106"/>
      <c r="P601" s="106"/>
      <c r="Q601" s="106"/>
      <c r="R601" s="106"/>
    </row>
    <row r="602" spans="1:18" ht="16.5" customHeight="1">
      <c r="A602" s="106"/>
      <c r="B602" s="106"/>
      <c r="C602" s="39"/>
      <c r="D602" s="106"/>
      <c r="E602" s="107"/>
      <c r="J602" s="106"/>
      <c r="L602" s="106"/>
      <c r="N602" s="106"/>
      <c r="O602" s="106"/>
      <c r="P602" s="106"/>
      <c r="Q602" s="106"/>
      <c r="R602" s="106"/>
    </row>
    <row r="603" spans="1:18" ht="16.5" customHeight="1">
      <c r="A603" s="106"/>
      <c r="B603" s="106"/>
      <c r="C603" s="39"/>
      <c r="D603" s="106"/>
      <c r="E603" s="107"/>
      <c r="J603" s="106"/>
      <c r="L603" s="106"/>
      <c r="N603" s="106"/>
      <c r="O603" s="106"/>
      <c r="P603" s="106"/>
      <c r="Q603" s="106"/>
      <c r="R603" s="106"/>
    </row>
    <row r="604" spans="1:18" ht="16.5" customHeight="1">
      <c r="A604" s="106"/>
      <c r="B604" s="106"/>
      <c r="C604" s="39"/>
      <c r="D604" s="106"/>
      <c r="E604" s="107"/>
      <c r="J604" s="106"/>
      <c r="L604" s="106"/>
      <c r="N604" s="106"/>
      <c r="O604" s="106"/>
      <c r="P604" s="106"/>
      <c r="Q604" s="106"/>
      <c r="R604" s="106"/>
    </row>
    <row r="605" spans="1:18" ht="16.5" customHeight="1">
      <c r="A605" s="106"/>
      <c r="B605" s="106"/>
      <c r="C605" s="39"/>
      <c r="D605" s="106"/>
      <c r="E605" s="107"/>
      <c r="J605" s="106"/>
      <c r="L605" s="106"/>
      <c r="N605" s="106"/>
      <c r="O605" s="106"/>
      <c r="P605" s="106"/>
      <c r="Q605" s="106"/>
      <c r="R605" s="106"/>
    </row>
    <row r="606" spans="1:18" ht="16.5" customHeight="1">
      <c r="A606" s="106"/>
      <c r="B606" s="106"/>
      <c r="C606" s="39"/>
      <c r="D606" s="106"/>
      <c r="E606" s="107"/>
      <c r="J606" s="106"/>
      <c r="L606" s="106"/>
      <c r="N606" s="106"/>
      <c r="O606" s="106"/>
      <c r="P606" s="106"/>
      <c r="Q606" s="106"/>
      <c r="R606" s="106"/>
    </row>
    <row r="607" spans="1:18" ht="16.5" customHeight="1">
      <c r="A607" s="106"/>
      <c r="B607" s="106"/>
      <c r="C607" s="39"/>
      <c r="D607" s="106"/>
      <c r="E607" s="107"/>
      <c r="J607" s="106"/>
      <c r="L607" s="106"/>
      <c r="N607" s="106"/>
      <c r="O607" s="106"/>
      <c r="P607" s="106"/>
      <c r="Q607" s="106"/>
      <c r="R607" s="106"/>
    </row>
    <row r="608" spans="1:18" ht="16.5" customHeight="1">
      <c r="A608" s="106"/>
      <c r="B608" s="106"/>
      <c r="C608" s="39"/>
      <c r="D608" s="106"/>
      <c r="E608" s="107"/>
      <c r="J608" s="106"/>
      <c r="L608" s="106"/>
      <c r="N608" s="106"/>
      <c r="O608" s="106"/>
      <c r="P608" s="106"/>
      <c r="Q608" s="106"/>
      <c r="R608" s="106"/>
    </row>
    <row r="609" spans="1:18" ht="16.5" customHeight="1">
      <c r="A609" s="106"/>
      <c r="B609" s="106"/>
      <c r="C609" s="39"/>
      <c r="D609" s="106"/>
      <c r="E609" s="107"/>
      <c r="J609" s="106"/>
      <c r="L609" s="106"/>
      <c r="N609" s="106"/>
      <c r="O609" s="106"/>
      <c r="P609" s="106"/>
      <c r="Q609" s="106"/>
      <c r="R609" s="106"/>
    </row>
    <row r="610" spans="1:18" ht="16.5" customHeight="1">
      <c r="A610" s="106"/>
      <c r="B610" s="106"/>
      <c r="C610" s="39"/>
      <c r="D610" s="106"/>
      <c r="E610" s="107"/>
      <c r="J610" s="106"/>
      <c r="L610" s="106"/>
      <c r="N610" s="106"/>
      <c r="O610" s="106"/>
      <c r="P610" s="106"/>
      <c r="Q610" s="106"/>
      <c r="R610" s="106"/>
    </row>
    <row r="611" spans="1:18" ht="16.5" customHeight="1">
      <c r="A611" s="106"/>
      <c r="B611" s="106"/>
      <c r="C611" s="39"/>
      <c r="D611" s="106"/>
      <c r="E611" s="107"/>
      <c r="J611" s="106"/>
      <c r="L611" s="106"/>
      <c r="N611" s="106"/>
      <c r="O611" s="106"/>
      <c r="P611" s="106"/>
      <c r="Q611" s="106"/>
      <c r="R611" s="106"/>
    </row>
    <row r="612" spans="1:18" ht="16.5" customHeight="1">
      <c r="A612" s="106"/>
      <c r="B612" s="106"/>
      <c r="C612" s="39"/>
      <c r="D612" s="106"/>
      <c r="E612" s="107"/>
      <c r="J612" s="106"/>
      <c r="L612" s="106"/>
      <c r="N612" s="106"/>
      <c r="O612" s="106"/>
      <c r="P612" s="106"/>
      <c r="Q612" s="106"/>
      <c r="R612" s="106"/>
    </row>
    <row r="613" spans="1:18" ht="16.5" customHeight="1">
      <c r="A613" s="106"/>
      <c r="B613" s="106"/>
      <c r="C613" s="39"/>
      <c r="D613" s="106"/>
      <c r="E613" s="107"/>
      <c r="J613" s="106"/>
      <c r="L613" s="106"/>
      <c r="N613" s="106"/>
      <c r="O613" s="106"/>
      <c r="P613" s="106"/>
      <c r="Q613" s="106"/>
      <c r="R613" s="106"/>
    </row>
    <row r="614" spans="1:18" ht="16.5" customHeight="1">
      <c r="A614" s="106"/>
      <c r="B614" s="106"/>
      <c r="C614" s="39"/>
      <c r="D614" s="106"/>
      <c r="E614" s="107"/>
      <c r="J614" s="106"/>
      <c r="L614" s="106"/>
      <c r="N614" s="106"/>
      <c r="O614" s="106"/>
      <c r="P614" s="106"/>
      <c r="Q614" s="106"/>
      <c r="R614" s="106"/>
    </row>
    <row r="615" spans="1:18" ht="16.5" customHeight="1">
      <c r="A615" s="106"/>
      <c r="B615" s="106"/>
      <c r="C615" s="39"/>
      <c r="D615" s="106"/>
      <c r="E615" s="107"/>
      <c r="J615" s="106"/>
      <c r="L615" s="106"/>
      <c r="N615" s="106"/>
      <c r="O615" s="106"/>
      <c r="P615" s="106"/>
      <c r="Q615" s="106"/>
      <c r="R615" s="106"/>
    </row>
    <row r="616" spans="1:18" ht="16.5" customHeight="1">
      <c r="A616" s="106"/>
      <c r="B616" s="106"/>
      <c r="C616" s="39"/>
      <c r="D616" s="106"/>
      <c r="E616" s="107"/>
      <c r="J616" s="106"/>
      <c r="L616" s="106"/>
      <c r="N616" s="106"/>
      <c r="O616" s="106"/>
      <c r="P616" s="106"/>
      <c r="Q616" s="106"/>
      <c r="R616" s="106"/>
    </row>
    <row r="617" spans="1:18" ht="16.5" customHeight="1">
      <c r="A617" s="106"/>
      <c r="B617" s="106"/>
      <c r="C617" s="39"/>
      <c r="D617" s="106"/>
      <c r="E617" s="107"/>
      <c r="J617" s="106"/>
      <c r="L617" s="106"/>
      <c r="N617" s="106"/>
      <c r="O617" s="106"/>
      <c r="P617" s="106"/>
      <c r="Q617" s="106"/>
      <c r="R617" s="106"/>
    </row>
    <row r="618" spans="1:18" ht="16.5" customHeight="1">
      <c r="A618" s="106"/>
      <c r="B618" s="106"/>
      <c r="C618" s="39"/>
      <c r="D618" s="106"/>
      <c r="E618" s="107"/>
      <c r="J618" s="106"/>
      <c r="L618" s="106"/>
      <c r="N618" s="106"/>
      <c r="O618" s="106"/>
      <c r="P618" s="106"/>
      <c r="Q618" s="106"/>
      <c r="R618" s="106"/>
    </row>
    <row r="619" spans="1:18" ht="16.5" customHeight="1">
      <c r="A619" s="106"/>
      <c r="B619" s="106"/>
      <c r="C619" s="39"/>
      <c r="D619" s="106"/>
      <c r="E619" s="107"/>
      <c r="J619" s="106"/>
      <c r="L619" s="106"/>
      <c r="N619" s="106"/>
      <c r="O619" s="106"/>
      <c r="P619" s="106"/>
      <c r="Q619" s="106"/>
      <c r="R619" s="106"/>
    </row>
    <row r="620" spans="1:18" ht="16.5" customHeight="1">
      <c r="A620" s="106"/>
      <c r="B620" s="106"/>
      <c r="C620" s="39"/>
      <c r="D620" s="106"/>
      <c r="E620" s="107"/>
      <c r="J620" s="106"/>
      <c r="L620" s="106"/>
      <c r="N620" s="106"/>
      <c r="O620" s="106"/>
      <c r="P620" s="106"/>
      <c r="Q620" s="106"/>
      <c r="R620" s="106"/>
    </row>
    <row r="621" spans="1:18" ht="16.5" customHeight="1">
      <c r="A621" s="106"/>
      <c r="B621" s="106"/>
      <c r="C621" s="39"/>
      <c r="D621" s="106"/>
      <c r="E621" s="107"/>
      <c r="J621" s="106"/>
      <c r="L621" s="106"/>
      <c r="N621" s="106"/>
      <c r="O621" s="106"/>
      <c r="P621" s="106"/>
      <c r="Q621" s="106"/>
      <c r="R621" s="106"/>
    </row>
    <row r="622" spans="1:18" ht="16.5" customHeight="1">
      <c r="A622" s="106"/>
      <c r="B622" s="106"/>
      <c r="C622" s="39"/>
      <c r="D622" s="106"/>
      <c r="E622" s="107"/>
      <c r="J622" s="106"/>
      <c r="L622" s="106"/>
      <c r="N622" s="106"/>
      <c r="O622" s="106"/>
      <c r="P622" s="106"/>
      <c r="Q622" s="106"/>
      <c r="R622" s="106"/>
    </row>
    <row r="623" spans="1:18" ht="16.5" customHeight="1">
      <c r="A623" s="106"/>
      <c r="B623" s="106"/>
      <c r="C623" s="39"/>
      <c r="D623" s="106"/>
      <c r="E623" s="107"/>
      <c r="J623" s="106"/>
      <c r="L623" s="106"/>
      <c r="N623" s="106"/>
      <c r="O623" s="106"/>
      <c r="P623" s="106"/>
      <c r="Q623" s="106"/>
      <c r="R623" s="106"/>
    </row>
    <row r="624" spans="1:18" ht="16.5" customHeight="1">
      <c r="A624" s="106"/>
      <c r="B624" s="106"/>
      <c r="C624" s="39"/>
      <c r="D624" s="106"/>
      <c r="E624" s="107"/>
      <c r="J624" s="106"/>
      <c r="L624" s="106"/>
      <c r="N624" s="106"/>
      <c r="O624" s="106"/>
      <c r="P624" s="106"/>
      <c r="Q624" s="106"/>
      <c r="R624" s="106"/>
    </row>
    <row r="625" spans="1:18" ht="16.5" customHeight="1">
      <c r="A625" s="106"/>
      <c r="B625" s="106"/>
      <c r="C625" s="39"/>
      <c r="D625" s="106"/>
      <c r="E625" s="107"/>
      <c r="J625" s="106"/>
      <c r="L625" s="106"/>
      <c r="N625" s="106"/>
      <c r="O625" s="106"/>
      <c r="P625" s="106"/>
      <c r="Q625" s="106"/>
      <c r="R625" s="106"/>
    </row>
    <row r="626" spans="1:18" ht="16.5" customHeight="1">
      <c r="A626" s="106"/>
      <c r="B626" s="106"/>
      <c r="C626" s="39"/>
      <c r="D626" s="106"/>
      <c r="E626" s="107"/>
      <c r="J626" s="106"/>
      <c r="L626" s="106"/>
      <c r="N626" s="106"/>
      <c r="O626" s="106"/>
      <c r="P626" s="106"/>
      <c r="Q626" s="106"/>
      <c r="R626" s="106"/>
    </row>
    <row r="627" spans="1:18" ht="16.5" customHeight="1">
      <c r="A627" s="106"/>
      <c r="B627" s="106"/>
      <c r="C627" s="39"/>
      <c r="D627" s="106"/>
      <c r="E627" s="107"/>
      <c r="J627" s="106"/>
      <c r="L627" s="106"/>
      <c r="N627" s="106"/>
      <c r="O627" s="106"/>
      <c r="P627" s="106"/>
      <c r="Q627" s="106"/>
      <c r="R627" s="106"/>
    </row>
    <row r="628" spans="1:18" ht="16.5" customHeight="1">
      <c r="A628" s="106"/>
      <c r="B628" s="106"/>
      <c r="C628" s="39"/>
      <c r="D628" s="106"/>
      <c r="E628" s="107"/>
      <c r="J628" s="106"/>
      <c r="L628" s="106"/>
      <c r="N628" s="106"/>
      <c r="O628" s="106"/>
      <c r="P628" s="106"/>
      <c r="Q628" s="106"/>
      <c r="R628" s="106"/>
    </row>
    <row r="629" spans="1:18" ht="16.5" customHeight="1">
      <c r="A629" s="106"/>
      <c r="B629" s="106"/>
      <c r="C629" s="39"/>
      <c r="D629" s="106"/>
      <c r="E629" s="107"/>
      <c r="J629" s="106"/>
      <c r="L629" s="106"/>
      <c r="N629" s="106"/>
      <c r="O629" s="106"/>
      <c r="P629" s="106"/>
      <c r="Q629" s="106"/>
      <c r="R629" s="106"/>
    </row>
    <row r="630" spans="1:18" ht="16.5" customHeight="1">
      <c r="A630" s="106"/>
      <c r="B630" s="106"/>
      <c r="C630" s="39"/>
      <c r="D630" s="106"/>
      <c r="E630" s="107"/>
      <c r="J630" s="106"/>
      <c r="L630" s="106"/>
      <c r="N630" s="106"/>
      <c r="O630" s="106"/>
      <c r="P630" s="106"/>
      <c r="Q630" s="106"/>
      <c r="R630" s="106"/>
    </row>
    <row r="631" spans="1:18" ht="16.5" customHeight="1">
      <c r="A631" s="106"/>
      <c r="B631" s="106"/>
      <c r="C631" s="39"/>
      <c r="D631" s="106"/>
      <c r="E631" s="107"/>
      <c r="J631" s="106"/>
      <c r="L631" s="106"/>
      <c r="N631" s="106"/>
      <c r="O631" s="106"/>
      <c r="P631" s="106"/>
      <c r="Q631" s="106"/>
      <c r="R631" s="106"/>
    </row>
    <row r="632" spans="1:18" ht="16.5" customHeight="1">
      <c r="A632" s="106"/>
      <c r="B632" s="106"/>
      <c r="C632" s="39"/>
      <c r="D632" s="106"/>
      <c r="E632" s="107"/>
      <c r="J632" s="106"/>
      <c r="L632" s="106"/>
      <c r="N632" s="106"/>
      <c r="O632" s="106"/>
      <c r="P632" s="106"/>
      <c r="Q632" s="106"/>
      <c r="R632" s="106"/>
    </row>
    <row r="633" spans="1:18" ht="16.5" customHeight="1">
      <c r="A633" s="106"/>
      <c r="B633" s="106"/>
      <c r="C633" s="39"/>
      <c r="D633" s="106"/>
      <c r="E633" s="107"/>
      <c r="J633" s="106"/>
      <c r="L633" s="106"/>
      <c r="N633" s="106"/>
      <c r="O633" s="106"/>
      <c r="P633" s="106"/>
      <c r="Q633" s="106"/>
      <c r="R633" s="106"/>
    </row>
    <row r="634" spans="1:18" ht="16.5" customHeight="1">
      <c r="A634" s="106"/>
      <c r="B634" s="106"/>
      <c r="C634" s="39"/>
      <c r="D634" s="106"/>
      <c r="E634" s="107"/>
      <c r="J634" s="106"/>
      <c r="L634" s="106"/>
      <c r="N634" s="106"/>
      <c r="O634" s="106"/>
      <c r="P634" s="106"/>
      <c r="Q634" s="106"/>
      <c r="R634" s="106"/>
    </row>
    <row r="635" spans="1:18" ht="16.5" customHeight="1">
      <c r="A635" s="106"/>
      <c r="B635" s="106"/>
      <c r="C635" s="39"/>
      <c r="D635" s="106"/>
      <c r="E635" s="107"/>
      <c r="J635" s="106"/>
      <c r="L635" s="106"/>
      <c r="N635" s="106"/>
      <c r="O635" s="106"/>
      <c r="P635" s="106"/>
      <c r="Q635" s="106"/>
      <c r="R635" s="106"/>
    </row>
    <row r="636" spans="1:18" ht="16.5" customHeight="1">
      <c r="A636" s="106"/>
      <c r="B636" s="106"/>
      <c r="C636" s="39"/>
      <c r="D636" s="106"/>
      <c r="E636" s="107"/>
      <c r="J636" s="106"/>
      <c r="L636" s="106"/>
      <c r="N636" s="106"/>
      <c r="O636" s="106"/>
      <c r="P636" s="106"/>
      <c r="Q636" s="106"/>
      <c r="R636" s="106"/>
    </row>
    <row r="637" spans="1:18" ht="16.5" customHeight="1">
      <c r="A637" s="106"/>
      <c r="B637" s="106"/>
      <c r="C637" s="39"/>
      <c r="D637" s="106"/>
      <c r="E637" s="107"/>
      <c r="J637" s="106"/>
      <c r="L637" s="106"/>
      <c r="N637" s="106"/>
      <c r="O637" s="106"/>
      <c r="P637" s="106"/>
      <c r="Q637" s="106"/>
      <c r="R637" s="106"/>
    </row>
    <row r="638" spans="1:18" ht="16.5" customHeight="1">
      <c r="A638" s="106"/>
      <c r="B638" s="106"/>
      <c r="C638" s="39"/>
      <c r="D638" s="106"/>
      <c r="E638" s="107"/>
      <c r="J638" s="106"/>
      <c r="L638" s="106"/>
      <c r="N638" s="106"/>
      <c r="O638" s="106"/>
      <c r="P638" s="106"/>
      <c r="Q638" s="106"/>
      <c r="R638" s="106"/>
    </row>
    <row r="639" spans="1:18" ht="16.5" customHeight="1">
      <c r="A639" s="106"/>
      <c r="B639" s="106"/>
      <c r="C639" s="39"/>
      <c r="D639" s="106"/>
      <c r="E639" s="107"/>
      <c r="J639" s="106"/>
      <c r="L639" s="106"/>
      <c r="N639" s="106"/>
      <c r="O639" s="106"/>
      <c r="P639" s="106"/>
      <c r="Q639" s="106"/>
      <c r="R639" s="106"/>
    </row>
    <row r="640" spans="1:18" ht="16.5" customHeight="1">
      <c r="A640" s="106"/>
      <c r="B640" s="106"/>
      <c r="C640" s="39"/>
      <c r="D640" s="106"/>
      <c r="E640" s="107"/>
      <c r="J640" s="106"/>
      <c r="L640" s="106"/>
      <c r="N640" s="106"/>
      <c r="O640" s="106"/>
      <c r="P640" s="106"/>
      <c r="Q640" s="106"/>
      <c r="R640" s="106"/>
    </row>
    <row r="641" spans="1:18" ht="16.5" customHeight="1">
      <c r="A641" s="106"/>
      <c r="B641" s="106"/>
      <c r="C641" s="39"/>
      <c r="D641" s="106"/>
      <c r="E641" s="107"/>
      <c r="J641" s="106"/>
      <c r="L641" s="106"/>
      <c r="N641" s="106"/>
      <c r="O641" s="106"/>
      <c r="P641" s="106"/>
      <c r="Q641" s="106"/>
      <c r="R641" s="106"/>
    </row>
    <row r="642" spans="1:18" ht="16.5" customHeight="1">
      <c r="A642" s="106"/>
      <c r="B642" s="106"/>
      <c r="C642" s="39"/>
      <c r="D642" s="106"/>
      <c r="E642" s="107"/>
      <c r="J642" s="106"/>
      <c r="L642" s="106"/>
      <c r="N642" s="106"/>
      <c r="O642" s="106"/>
      <c r="P642" s="106"/>
      <c r="Q642" s="106"/>
      <c r="R642" s="106"/>
    </row>
    <row r="643" spans="1:18" ht="16.5" customHeight="1">
      <c r="A643" s="106"/>
      <c r="B643" s="106"/>
      <c r="C643" s="39"/>
      <c r="D643" s="106"/>
      <c r="E643" s="107"/>
      <c r="J643" s="106"/>
      <c r="L643" s="106"/>
      <c r="N643" s="106"/>
      <c r="O643" s="106"/>
      <c r="P643" s="106"/>
      <c r="Q643" s="106"/>
      <c r="R643" s="106"/>
    </row>
    <row r="644" spans="1:18" ht="16.5" customHeight="1">
      <c r="A644" s="106"/>
      <c r="B644" s="106"/>
      <c r="C644" s="39"/>
      <c r="D644" s="106"/>
      <c r="E644" s="107"/>
      <c r="J644" s="106"/>
      <c r="L644" s="106"/>
      <c r="N644" s="106"/>
      <c r="O644" s="106"/>
      <c r="P644" s="106"/>
      <c r="Q644" s="106"/>
      <c r="R644" s="106"/>
    </row>
    <row r="645" spans="1:18" ht="16.5" customHeight="1">
      <c r="A645" s="106"/>
      <c r="B645" s="106"/>
      <c r="C645" s="39"/>
      <c r="D645" s="106"/>
      <c r="E645" s="107"/>
      <c r="J645" s="106"/>
      <c r="L645" s="106"/>
      <c r="N645" s="106"/>
      <c r="O645" s="106"/>
      <c r="P645" s="106"/>
      <c r="Q645" s="106"/>
      <c r="R645" s="106"/>
    </row>
    <row r="646" spans="1:18" ht="16.5" customHeight="1">
      <c r="A646" s="106"/>
      <c r="B646" s="106"/>
      <c r="C646" s="39"/>
      <c r="D646" s="106"/>
      <c r="E646" s="107"/>
      <c r="J646" s="106"/>
      <c r="L646" s="106"/>
      <c r="N646" s="106"/>
      <c r="O646" s="106"/>
      <c r="P646" s="106"/>
      <c r="Q646" s="106"/>
      <c r="R646" s="106"/>
    </row>
    <row r="647" spans="1:18" ht="16.5" customHeight="1">
      <c r="A647" s="106"/>
      <c r="B647" s="106"/>
      <c r="C647" s="39"/>
      <c r="D647" s="106"/>
      <c r="E647" s="107"/>
      <c r="J647" s="106"/>
      <c r="L647" s="106"/>
      <c r="N647" s="106"/>
      <c r="O647" s="106"/>
      <c r="P647" s="106"/>
      <c r="Q647" s="106"/>
      <c r="R647" s="106"/>
    </row>
    <row r="648" spans="1:18" ht="16.5" customHeight="1">
      <c r="A648" s="106"/>
      <c r="B648" s="106"/>
      <c r="C648" s="39"/>
      <c r="D648" s="106"/>
      <c r="E648" s="107"/>
      <c r="J648" s="106"/>
      <c r="L648" s="106"/>
      <c r="N648" s="106"/>
      <c r="O648" s="106"/>
      <c r="P648" s="106"/>
      <c r="Q648" s="106"/>
      <c r="R648" s="106"/>
    </row>
    <row r="649" spans="1:18" ht="16.5" customHeight="1">
      <c r="A649" s="106"/>
      <c r="B649" s="106"/>
      <c r="C649" s="39"/>
      <c r="D649" s="106"/>
      <c r="E649" s="107"/>
      <c r="J649" s="106"/>
      <c r="L649" s="106"/>
      <c r="N649" s="106"/>
      <c r="O649" s="106"/>
      <c r="P649" s="106"/>
      <c r="Q649" s="106"/>
      <c r="R649" s="106"/>
    </row>
    <row r="650" spans="1:18" ht="16.5" customHeight="1">
      <c r="A650" s="106"/>
      <c r="B650" s="106"/>
      <c r="C650" s="39"/>
      <c r="D650" s="106"/>
      <c r="E650" s="107"/>
      <c r="J650" s="106"/>
      <c r="L650" s="106"/>
      <c r="N650" s="106"/>
      <c r="O650" s="106"/>
      <c r="P650" s="106"/>
      <c r="Q650" s="106"/>
      <c r="R650" s="106"/>
    </row>
    <row r="651" spans="1:18" ht="16.5" customHeight="1">
      <c r="A651" s="106"/>
      <c r="B651" s="106"/>
      <c r="C651" s="39"/>
      <c r="D651" s="106"/>
      <c r="E651" s="107"/>
      <c r="J651" s="106"/>
      <c r="L651" s="106"/>
      <c r="N651" s="106"/>
      <c r="O651" s="106"/>
      <c r="P651" s="106"/>
      <c r="Q651" s="106"/>
      <c r="R651" s="106"/>
    </row>
    <row r="652" spans="1:18" ht="16.5" customHeight="1">
      <c r="A652" s="106"/>
      <c r="B652" s="106"/>
      <c r="C652" s="39"/>
      <c r="D652" s="106"/>
      <c r="E652" s="107"/>
      <c r="J652" s="106"/>
      <c r="L652" s="106"/>
      <c r="N652" s="106"/>
      <c r="O652" s="106"/>
      <c r="P652" s="106"/>
      <c r="Q652" s="106"/>
      <c r="R652" s="106"/>
    </row>
    <row r="653" spans="1:18" ht="16.5" customHeight="1">
      <c r="A653" s="106"/>
      <c r="B653" s="106"/>
      <c r="C653" s="39"/>
      <c r="D653" s="106"/>
      <c r="E653" s="107"/>
      <c r="J653" s="106"/>
      <c r="L653" s="106"/>
      <c r="N653" s="106"/>
      <c r="O653" s="106"/>
      <c r="P653" s="106"/>
      <c r="Q653" s="106"/>
      <c r="R653" s="106"/>
    </row>
    <row r="654" spans="1:18" ht="16.5" customHeight="1">
      <c r="A654" s="106"/>
      <c r="B654" s="106"/>
      <c r="C654" s="39"/>
      <c r="D654" s="106"/>
      <c r="E654" s="107"/>
      <c r="J654" s="106"/>
      <c r="L654" s="106"/>
      <c r="N654" s="106"/>
      <c r="O654" s="106"/>
      <c r="P654" s="106"/>
      <c r="Q654" s="106"/>
      <c r="R654" s="106"/>
    </row>
    <row r="655" spans="1:18" ht="16.5" customHeight="1">
      <c r="A655" s="106"/>
      <c r="B655" s="106"/>
      <c r="C655" s="39"/>
      <c r="D655" s="106"/>
      <c r="E655" s="107"/>
      <c r="J655" s="106"/>
      <c r="L655" s="106"/>
      <c r="N655" s="106"/>
      <c r="O655" s="106"/>
      <c r="P655" s="106"/>
      <c r="Q655" s="106"/>
      <c r="R655" s="106"/>
    </row>
    <row r="656" spans="1:18" ht="16.5" customHeight="1">
      <c r="A656" s="106"/>
      <c r="B656" s="106"/>
      <c r="C656" s="39"/>
      <c r="D656" s="106"/>
      <c r="E656" s="107"/>
      <c r="J656" s="106"/>
      <c r="L656" s="106"/>
      <c r="N656" s="106"/>
      <c r="O656" s="106"/>
      <c r="P656" s="106"/>
      <c r="Q656" s="106"/>
      <c r="R656" s="106"/>
    </row>
    <row r="657" spans="1:18" ht="16.5" customHeight="1">
      <c r="A657" s="106"/>
      <c r="B657" s="106"/>
      <c r="C657" s="39"/>
      <c r="D657" s="106"/>
      <c r="E657" s="107"/>
      <c r="J657" s="106"/>
      <c r="L657" s="106"/>
      <c r="N657" s="106"/>
      <c r="O657" s="106"/>
      <c r="P657" s="106"/>
      <c r="Q657" s="106"/>
      <c r="R657" s="106"/>
    </row>
    <row r="658" spans="1:18" ht="16.5" customHeight="1">
      <c r="A658" s="106"/>
      <c r="B658" s="106"/>
      <c r="C658" s="39"/>
      <c r="D658" s="106"/>
      <c r="E658" s="107"/>
      <c r="J658" s="106"/>
      <c r="L658" s="106"/>
      <c r="N658" s="106"/>
      <c r="O658" s="106"/>
      <c r="P658" s="106"/>
      <c r="Q658" s="106"/>
      <c r="R658" s="106"/>
    </row>
    <row r="659" spans="1:18" ht="16.5" customHeight="1">
      <c r="A659" s="106"/>
      <c r="B659" s="106"/>
      <c r="C659" s="39"/>
      <c r="D659" s="106"/>
      <c r="E659" s="107"/>
      <c r="J659" s="106"/>
      <c r="L659" s="106"/>
      <c r="N659" s="106"/>
      <c r="O659" s="106"/>
      <c r="P659" s="106"/>
      <c r="Q659" s="106"/>
      <c r="R659" s="106"/>
    </row>
    <row r="660" spans="1:18" ht="16.5" customHeight="1">
      <c r="A660" s="106"/>
      <c r="B660" s="106"/>
      <c r="C660" s="39"/>
      <c r="D660" s="106"/>
      <c r="E660" s="107"/>
      <c r="J660" s="106"/>
      <c r="L660" s="106"/>
      <c r="N660" s="106"/>
      <c r="O660" s="106"/>
      <c r="P660" s="106"/>
      <c r="Q660" s="106"/>
      <c r="R660" s="106"/>
    </row>
    <row r="661" spans="1:18" ht="16.5" customHeight="1">
      <c r="A661" s="106"/>
      <c r="B661" s="106"/>
      <c r="C661" s="39"/>
      <c r="D661" s="106"/>
      <c r="E661" s="107"/>
      <c r="J661" s="106"/>
      <c r="L661" s="106"/>
      <c r="N661" s="106"/>
      <c r="O661" s="106"/>
      <c r="P661" s="106"/>
      <c r="Q661" s="106"/>
      <c r="R661" s="106"/>
    </row>
    <row r="662" spans="1:18" ht="16.5" customHeight="1">
      <c r="A662" s="106"/>
      <c r="B662" s="106"/>
      <c r="C662" s="39"/>
      <c r="D662" s="106"/>
      <c r="E662" s="107"/>
      <c r="J662" s="106"/>
      <c r="L662" s="106"/>
      <c r="N662" s="106"/>
      <c r="O662" s="106"/>
      <c r="P662" s="106"/>
      <c r="Q662" s="106"/>
      <c r="R662" s="106"/>
    </row>
    <row r="663" spans="1:18" ht="16.5" customHeight="1">
      <c r="A663" s="106"/>
      <c r="B663" s="106"/>
      <c r="C663" s="39"/>
      <c r="D663" s="106"/>
      <c r="E663" s="107"/>
      <c r="J663" s="106"/>
      <c r="L663" s="106"/>
      <c r="N663" s="106"/>
      <c r="O663" s="106"/>
      <c r="P663" s="106"/>
      <c r="Q663" s="106"/>
      <c r="R663" s="106"/>
    </row>
    <row r="664" spans="1:18" ht="16.5" customHeight="1">
      <c r="A664" s="106"/>
      <c r="B664" s="106"/>
      <c r="C664" s="39"/>
      <c r="D664" s="106"/>
      <c r="E664" s="107"/>
      <c r="J664" s="106"/>
      <c r="L664" s="106"/>
      <c r="N664" s="106"/>
      <c r="O664" s="106"/>
      <c r="P664" s="106"/>
      <c r="Q664" s="106"/>
      <c r="R664" s="106"/>
    </row>
    <row r="665" spans="1:18" ht="16.5" customHeight="1">
      <c r="A665" s="106"/>
      <c r="B665" s="106"/>
      <c r="C665" s="39"/>
      <c r="D665" s="106"/>
      <c r="E665" s="107"/>
      <c r="J665" s="106"/>
      <c r="L665" s="106"/>
      <c r="N665" s="106"/>
      <c r="O665" s="106"/>
      <c r="P665" s="106"/>
      <c r="Q665" s="106"/>
      <c r="R665" s="106"/>
    </row>
    <row r="666" spans="1:18" ht="16.5" customHeight="1">
      <c r="A666" s="106"/>
      <c r="B666" s="106"/>
      <c r="C666" s="39"/>
      <c r="D666" s="106"/>
      <c r="E666" s="107"/>
      <c r="J666" s="106"/>
      <c r="L666" s="106"/>
      <c r="N666" s="106"/>
      <c r="O666" s="106"/>
      <c r="P666" s="106"/>
      <c r="Q666" s="106"/>
      <c r="R666" s="106"/>
    </row>
    <row r="667" spans="1:18" ht="16.5" customHeight="1">
      <c r="A667" s="106"/>
      <c r="B667" s="106"/>
      <c r="C667" s="39"/>
      <c r="D667" s="106"/>
      <c r="E667" s="107"/>
      <c r="J667" s="106"/>
      <c r="L667" s="106"/>
      <c r="N667" s="106"/>
      <c r="O667" s="106"/>
      <c r="P667" s="106"/>
      <c r="Q667" s="106"/>
      <c r="R667" s="106"/>
    </row>
    <row r="668" spans="1:18" ht="16.5" customHeight="1">
      <c r="A668" s="106"/>
      <c r="B668" s="106"/>
      <c r="C668" s="39"/>
      <c r="D668" s="106"/>
      <c r="E668" s="107"/>
      <c r="J668" s="106"/>
      <c r="L668" s="106"/>
      <c r="N668" s="106"/>
      <c r="O668" s="106"/>
      <c r="P668" s="106"/>
      <c r="Q668" s="106"/>
      <c r="R668" s="106"/>
    </row>
    <row r="669" spans="1:18" ht="16.5" customHeight="1">
      <c r="A669" s="106"/>
      <c r="B669" s="106"/>
      <c r="C669" s="39"/>
      <c r="D669" s="106"/>
      <c r="E669" s="107"/>
      <c r="J669" s="106"/>
      <c r="L669" s="106"/>
      <c r="N669" s="106"/>
      <c r="O669" s="106"/>
      <c r="P669" s="106"/>
      <c r="Q669" s="106"/>
      <c r="R669" s="106"/>
    </row>
    <row r="670" spans="1:18" ht="16.5" customHeight="1">
      <c r="A670" s="106"/>
      <c r="B670" s="106"/>
      <c r="C670" s="39"/>
      <c r="D670" s="106"/>
      <c r="E670" s="107"/>
      <c r="J670" s="106"/>
      <c r="L670" s="106"/>
      <c r="N670" s="106"/>
      <c r="O670" s="106"/>
      <c r="P670" s="106"/>
      <c r="Q670" s="106"/>
      <c r="R670" s="106"/>
    </row>
    <row r="671" spans="1:18" ht="16.5" customHeight="1">
      <c r="A671" s="106"/>
      <c r="B671" s="106"/>
      <c r="C671" s="39"/>
      <c r="D671" s="106"/>
      <c r="E671" s="107"/>
      <c r="J671" s="106"/>
      <c r="L671" s="106"/>
      <c r="N671" s="106"/>
      <c r="O671" s="106"/>
      <c r="P671" s="106"/>
      <c r="Q671" s="106"/>
      <c r="R671" s="106"/>
    </row>
    <row r="672" spans="1:18" ht="16.5" customHeight="1">
      <c r="A672" s="106"/>
      <c r="B672" s="106"/>
      <c r="C672" s="39"/>
      <c r="D672" s="106"/>
      <c r="E672" s="107"/>
      <c r="J672" s="106"/>
      <c r="L672" s="106"/>
      <c r="N672" s="106"/>
      <c r="O672" s="106"/>
      <c r="P672" s="106"/>
      <c r="Q672" s="106"/>
      <c r="R672" s="106"/>
    </row>
    <row r="673" spans="1:18" ht="16.5" customHeight="1">
      <c r="A673" s="106"/>
      <c r="B673" s="106"/>
      <c r="C673" s="39"/>
      <c r="D673" s="106"/>
      <c r="E673" s="107"/>
      <c r="J673" s="106"/>
      <c r="L673" s="106"/>
      <c r="N673" s="106"/>
      <c r="O673" s="106"/>
      <c r="P673" s="106"/>
      <c r="Q673" s="106"/>
      <c r="R673" s="106"/>
    </row>
    <row r="674" spans="1:18" ht="16.5" customHeight="1">
      <c r="A674" s="106"/>
      <c r="B674" s="106"/>
      <c r="C674" s="39"/>
      <c r="D674" s="106"/>
      <c r="E674" s="107"/>
      <c r="J674" s="106"/>
      <c r="L674" s="106"/>
      <c r="N674" s="106"/>
      <c r="O674" s="106"/>
      <c r="P674" s="106"/>
      <c r="Q674" s="106"/>
      <c r="R674" s="106"/>
    </row>
    <row r="675" spans="1:18" ht="16.5" customHeight="1">
      <c r="A675" s="106"/>
      <c r="B675" s="106"/>
      <c r="C675" s="39"/>
      <c r="D675" s="106"/>
      <c r="E675" s="107"/>
      <c r="J675" s="106"/>
      <c r="L675" s="106"/>
      <c r="N675" s="106"/>
      <c r="O675" s="106"/>
      <c r="P675" s="106"/>
      <c r="Q675" s="106"/>
      <c r="R675" s="106"/>
    </row>
    <row r="676" spans="1:18" ht="16.5" customHeight="1">
      <c r="A676" s="106"/>
      <c r="B676" s="106"/>
      <c r="C676" s="39"/>
      <c r="D676" s="106"/>
      <c r="E676" s="107"/>
      <c r="J676" s="106"/>
      <c r="L676" s="106"/>
      <c r="N676" s="106"/>
      <c r="O676" s="106"/>
      <c r="P676" s="106"/>
      <c r="Q676" s="106"/>
      <c r="R676" s="106"/>
    </row>
    <row r="677" spans="1:18" ht="16.5" customHeight="1">
      <c r="A677" s="106"/>
      <c r="B677" s="106"/>
      <c r="C677" s="39"/>
      <c r="D677" s="106"/>
      <c r="E677" s="107"/>
      <c r="J677" s="106"/>
      <c r="L677" s="106"/>
      <c r="N677" s="106"/>
      <c r="O677" s="106"/>
      <c r="P677" s="106"/>
      <c r="Q677" s="106"/>
      <c r="R677" s="106"/>
    </row>
    <row r="678" spans="1:18" ht="16.5" customHeight="1">
      <c r="A678" s="106"/>
      <c r="B678" s="106"/>
      <c r="C678" s="39"/>
      <c r="D678" s="106"/>
      <c r="E678" s="107"/>
      <c r="J678" s="106"/>
      <c r="L678" s="106"/>
      <c r="N678" s="106"/>
      <c r="O678" s="106"/>
      <c r="P678" s="106"/>
      <c r="Q678" s="106"/>
      <c r="R678" s="106"/>
    </row>
    <row r="679" spans="1:18" ht="16.5" customHeight="1">
      <c r="A679" s="106"/>
      <c r="B679" s="106"/>
      <c r="C679" s="39"/>
      <c r="D679" s="106"/>
      <c r="E679" s="107"/>
      <c r="J679" s="106"/>
      <c r="L679" s="106"/>
      <c r="N679" s="106"/>
      <c r="O679" s="106"/>
      <c r="P679" s="106"/>
      <c r="Q679" s="106"/>
      <c r="R679" s="106"/>
    </row>
    <row r="680" spans="1:18" ht="16.5" customHeight="1">
      <c r="A680" s="106"/>
      <c r="B680" s="106"/>
      <c r="C680" s="39"/>
      <c r="D680" s="106"/>
      <c r="E680" s="107"/>
      <c r="J680" s="106"/>
      <c r="L680" s="106"/>
      <c r="N680" s="106"/>
      <c r="O680" s="106"/>
      <c r="P680" s="106"/>
      <c r="Q680" s="106"/>
      <c r="R680" s="106"/>
    </row>
    <row r="681" spans="1:18" ht="16.5" customHeight="1">
      <c r="A681" s="106"/>
      <c r="B681" s="106"/>
      <c r="C681" s="39"/>
      <c r="D681" s="106"/>
      <c r="E681" s="107"/>
      <c r="J681" s="106"/>
      <c r="L681" s="106"/>
      <c r="N681" s="106"/>
      <c r="O681" s="106"/>
      <c r="P681" s="106"/>
      <c r="Q681" s="106"/>
      <c r="R681" s="106"/>
    </row>
    <row r="682" spans="1:18" ht="16.5" customHeight="1">
      <c r="A682" s="106"/>
      <c r="B682" s="106"/>
      <c r="C682" s="39"/>
      <c r="D682" s="106"/>
      <c r="E682" s="107"/>
      <c r="J682" s="106"/>
      <c r="L682" s="106"/>
      <c r="N682" s="106"/>
      <c r="O682" s="106"/>
      <c r="P682" s="106"/>
      <c r="Q682" s="106"/>
      <c r="R682" s="106"/>
    </row>
    <row r="683" spans="1:18" ht="16.5" customHeight="1">
      <c r="A683" s="106"/>
      <c r="B683" s="106"/>
      <c r="C683" s="39"/>
      <c r="D683" s="106"/>
      <c r="E683" s="107"/>
      <c r="J683" s="106"/>
      <c r="L683" s="106"/>
      <c r="N683" s="106"/>
      <c r="O683" s="106"/>
      <c r="P683" s="106"/>
      <c r="Q683" s="106"/>
      <c r="R683" s="106"/>
    </row>
    <row r="684" spans="1:18" ht="16.5" customHeight="1">
      <c r="A684" s="106"/>
      <c r="B684" s="106"/>
      <c r="C684" s="39"/>
      <c r="D684" s="106"/>
      <c r="E684" s="107"/>
      <c r="J684" s="106"/>
      <c r="L684" s="106"/>
      <c r="N684" s="106"/>
      <c r="O684" s="106"/>
      <c r="P684" s="106"/>
      <c r="Q684" s="106"/>
      <c r="R684" s="106"/>
    </row>
    <row r="685" spans="1:18" ht="16.5" customHeight="1">
      <c r="A685" s="106"/>
      <c r="B685" s="106"/>
      <c r="C685" s="39"/>
      <c r="D685" s="106"/>
      <c r="E685" s="107"/>
      <c r="J685" s="106"/>
      <c r="L685" s="106"/>
      <c r="N685" s="106"/>
      <c r="O685" s="106"/>
      <c r="P685" s="106"/>
      <c r="Q685" s="106"/>
      <c r="R685" s="106"/>
    </row>
    <row r="686" spans="1:18" ht="16.5" customHeight="1">
      <c r="A686" s="106"/>
      <c r="B686" s="106"/>
      <c r="C686" s="39"/>
      <c r="D686" s="106"/>
      <c r="E686" s="107"/>
      <c r="J686" s="106"/>
      <c r="L686" s="106"/>
      <c r="N686" s="106"/>
      <c r="O686" s="106"/>
      <c r="P686" s="106"/>
      <c r="Q686" s="106"/>
      <c r="R686" s="106"/>
    </row>
    <row r="687" spans="1:18" ht="16.5" customHeight="1">
      <c r="A687" s="106"/>
      <c r="B687" s="106"/>
      <c r="C687" s="39"/>
      <c r="D687" s="106"/>
      <c r="E687" s="107"/>
      <c r="J687" s="106"/>
      <c r="L687" s="106"/>
      <c r="N687" s="106"/>
      <c r="O687" s="106"/>
      <c r="P687" s="106"/>
      <c r="Q687" s="106"/>
      <c r="R687" s="106"/>
    </row>
    <row r="688" spans="1:18" ht="16.5" customHeight="1">
      <c r="A688" s="106"/>
      <c r="B688" s="106"/>
      <c r="C688" s="39"/>
      <c r="D688" s="106"/>
      <c r="E688" s="107"/>
      <c r="J688" s="106"/>
      <c r="L688" s="106"/>
      <c r="N688" s="106"/>
      <c r="O688" s="106"/>
      <c r="P688" s="106"/>
      <c r="Q688" s="106"/>
      <c r="R688" s="106"/>
    </row>
    <row r="689" spans="1:18" ht="16.5" customHeight="1">
      <c r="A689" s="106"/>
      <c r="B689" s="106"/>
      <c r="C689" s="39"/>
      <c r="D689" s="106"/>
      <c r="E689" s="107"/>
      <c r="J689" s="106"/>
      <c r="L689" s="106"/>
      <c r="N689" s="106"/>
      <c r="O689" s="106"/>
      <c r="P689" s="106"/>
      <c r="Q689" s="106"/>
      <c r="R689" s="106"/>
    </row>
    <row r="690" spans="1:18" ht="16.5" customHeight="1">
      <c r="A690" s="106"/>
      <c r="B690" s="106"/>
      <c r="C690" s="39"/>
      <c r="D690" s="106"/>
      <c r="E690" s="107"/>
      <c r="J690" s="106"/>
      <c r="L690" s="106"/>
      <c r="N690" s="106"/>
      <c r="O690" s="106"/>
      <c r="P690" s="106"/>
      <c r="Q690" s="106"/>
      <c r="R690" s="106"/>
    </row>
    <row r="691" spans="1:18" ht="16.5" customHeight="1">
      <c r="A691" s="106"/>
      <c r="B691" s="106"/>
      <c r="C691" s="39"/>
      <c r="D691" s="106"/>
      <c r="E691" s="107"/>
      <c r="J691" s="106"/>
      <c r="L691" s="106"/>
      <c r="N691" s="106"/>
      <c r="O691" s="106"/>
      <c r="P691" s="106"/>
      <c r="Q691" s="106"/>
      <c r="R691" s="106"/>
    </row>
    <row r="692" spans="1:18" ht="16.5" customHeight="1">
      <c r="A692" s="106"/>
      <c r="B692" s="106"/>
      <c r="C692" s="39"/>
      <c r="D692" s="106"/>
      <c r="E692" s="107"/>
      <c r="J692" s="106"/>
      <c r="L692" s="106"/>
      <c r="N692" s="106"/>
      <c r="O692" s="106"/>
      <c r="P692" s="106"/>
      <c r="Q692" s="106"/>
      <c r="R692" s="106"/>
    </row>
    <row r="693" spans="1:18" ht="16.5" customHeight="1">
      <c r="A693" s="106"/>
      <c r="B693" s="106"/>
      <c r="C693" s="39"/>
      <c r="D693" s="106"/>
      <c r="E693" s="107"/>
      <c r="J693" s="106"/>
      <c r="L693" s="106"/>
      <c r="N693" s="106"/>
      <c r="O693" s="106"/>
      <c r="P693" s="106"/>
      <c r="Q693" s="106"/>
      <c r="R693" s="106"/>
    </row>
    <row r="694" spans="1:18" ht="16.5" customHeight="1">
      <c r="A694" s="106"/>
      <c r="B694" s="106"/>
      <c r="C694" s="39"/>
      <c r="D694" s="106"/>
      <c r="E694" s="107"/>
      <c r="J694" s="106"/>
      <c r="L694" s="106"/>
      <c r="N694" s="106"/>
      <c r="O694" s="106"/>
      <c r="P694" s="106"/>
      <c r="Q694" s="106"/>
      <c r="R694" s="106"/>
    </row>
    <row r="695" spans="1:18" ht="16.5" customHeight="1">
      <c r="A695" s="106"/>
      <c r="B695" s="106"/>
      <c r="C695" s="39"/>
      <c r="D695" s="106"/>
      <c r="E695" s="107"/>
      <c r="J695" s="106"/>
      <c r="L695" s="106"/>
      <c r="N695" s="106"/>
      <c r="O695" s="106"/>
      <c r="P695" s="106"/>
      <c r="Q695" s="106"/>
      <c r="R695" s="106"/>
    </row>
    <row r="696" spans="1:18" ht="16.5" customHeight="1">
      <c r="A696" s="106"/>
      <c r="B696" s="106"/>
      <c r="C696" s="39"/>
      <c r="D696" s="106"/>
      <c r="E696" s="107"/>
      <c r="J696" s="106"/>
      <c r="L696" s="106"/>
      <c r="N696" s="106"/>
      <c r="O696" s="106"/>
      <c r="P696" s="106"/>
      <c r="Q696" s="106"/>
      <c r="R696" s="106"/>
    </row>
    <row r="697" spans="1:18" ht="16.5" customHeight="1">
      <c r="A697" s="106"/>
      <c r="B697" s="106"/>
      <c r="C697" s="39"/>
      <c r="D697" s="106"/>
      <c r="E697" s="107"/>
      <c r="J697" s="106"/>
      <c r="L697" s="106"/>
      <c r="N697" s="106"/>
      <c r="O697" s="106"/>
      <c r="P697" s="106"/>
      <c r="Q697" s="106"/>
      <c r="R697" s="106"/>
    </row>
    <row r="698" spans="1:18" ht="16.5" customHeight="1">
      <c r="A698" s="106"/>
      <c r="B698" s="106"/>
      <c r="C698" s="39"/>
      <c r="D698" s="106"/>
      <c r="E698" s="107"/>
      <c r="J698" s="106"/>
      <c r="L698" s="106"/>
      <c r="N698" s="106"/>
      <c r="O698" s="106"/>
      <c r="P698" s="106"/>
      <c r="Q698" s="106"/>
      <c r="R698" s="106"/>
    </row>
    <row r="699" spans="1:18" ht="16.5" customHeight="1">
      <c r="A699" s="106"/>
      <c r="B699" s="106"/>
      <c r="C699" s="39"/>
      <c r="D699" s="106"/>
      <c r="E699" s="107"/>
      <c r="J699" s="106"/>
      <c r="L699" s="106"/>
      <c r="N699" s="106"/>
      <c r="O699" s="106"/>
      <c r="P699" s="106"/>
      <c r="Q699" s="106"/>
      <c r="R699" s="106"/>
    </row>
    <row r="700" spans="1:18" ht="16.5" customHeight="1">
      <c r="A700" s="106"/>
      <c r="B700" s="106"/>
      <c r="C700" s="39"/>
      <c r="D700" s="106"/>
      <c r="E700" s="107"/>
      <c r="J700" s="106"/>
      <c r="L700" s="106"/>
      <c r="N700" s="106"/>
      <c r="O700" s="106"/>
      <c r="P700" s="106"/>
      <c r="Q700" s="106"/>
      <c r="R700" s="106"/>
    </row>
    <row r="701" spans="1:18" ht="16.5" customHeight="1">
      <c r="A701" s="106"/>
      <c r="B701" s="106"/>
      <c r="C701" s="39"/>
      <c r="D701" s="106"/>
      <c r="E701" s="107"/>
      <c r="J701" s="106"/>
      <c r="L701" s="106"/>
      <c r="N701" s="106"/>
      <c r="O701" s="106"/>
      <c r="P701" s="106"/>
      <c r="Q701" s="106"/>
      <c r="R701" s="106"/>
    </row>
    <row r="702" spans="1:18" ht="16.5" customHeight="1">
      <c r="A702" s="106"/>
      <c r="B702" s="106"/>
      <c r="C702" s="39"/>
      <c r="D702" s="106"/>
      <c r="E702" s="107"/>
      <c r="J702" s="106"/>
      <c r="L702" s="106"/>
      <c r="N702" s="106"/>
      <c r="O702" s="106"/>
      <c r="P702" s="106"/>
      <c r="Q702" s="106"/>
      <c r="R702" s="106"/>
    </row>
    <row r="703" spans="1:18" ht="16.5" customHeight="1">
      <c r="A703" s="106"/>
      <c r="B703" s="106"/>
      <c r="C703" s="39"/>
      <c r="D703" s="106"/>
      <c r="E703" s="107"/>
      <c r="J703" s="106"/>
      <c r="L703" s="106"/>
      <c r="N703" s="106"/>
      <c r="O703" s="106"/>
      <c r="P703" s="106"/>
      <c r="Q703" s="106"/>
      <c r="R703" s="106"/>
    </row>
    <row r="704" spans="1:18" ht="16.5" customHeight="1">
      <c r="A704" s="106"/>
      <c r="B704" s="106"/>
      <c r="C704" s="39"/>
      <c r="D704" s="106"/>
      <c r="E704" s="107"/>
      <c r="J704" s="106"/>
      <c r="L704" s="106"/>
      <c r="N704" s="106"/>
      <c r="O704" s="106"/>
      <c r="P704" s="106"/>
      <c r="Q704" s="106"/>
      <c r="R704" s="106"/>
    </row>
    <row r="705" spans="1:18" ht="16.5" customHeight="1">
      <c r="A705" s="106"/>
      <c r="B705" s="106"/>
      <c r="C705" s="39"/>
      <c r="D705" s="106"/>
      <c r="E705" s="107"/>
      <c r="J705" s="106"/>
      <c r="L705" s="106"/>
      <c r="N705" s="106"/>
      <c r="O705" s="106"/>
      <c r="P705" s="106"/>
      <c r="Q705" s="106"/>
      <c r="R705" s="106"/>
    </row>
    <row r="706" spans="1:18" ht="16.5" customHeight="1">
      <c r="A706" s="106"/>
      <c r="B706" s="106"/>
      <c r="C706" s="39"/>
      <c r="D706" s="106"/>
      <c r="E706" s="107"/>
      <c r="J706" s="106"/>
      <c r="L706" s="106"/>
      <c r="N706" s="106"/>
      <c r="O706" s="106"/>
      <c r="P706" s="106"/>
      <c r="Q706" s="106"/>
      <c r="R706" s="106"/>
    </row>
    <row r="707" spans="1:18" ht="16.5" customHeight="1">
      <c r="A707" s="106"/>
      <c r="B707" s="106"/>
      <c r="C707" s="39"/>
      <c r="D707" s="106"/>
      <c r="E707" s="107"/>
      <c r="J707" s="106"/>
      <c r="L707" s="106"/>
      <c r="N707" s="106"/>
      <c r="O707" s="106"/>
      <c r="P707" s="106"/>
      <c r="Q707" s="106"/>
      <c r="R707" s="106"/>
    </row>
    <row r="708" spans="1:18" ht="16.5" customHeight="1">
      <c r="A708" s="106"/>
      <c r="B708" s="106"/>
      <c r="C708" s="39"/>
      <c r="D708" s="106"/>
      <c r="E708" s="107"/>
      <c r="J708" s="106"/>
      <c r="L708" s="106"/>
      <c r="N708" s="106"/>
      <c r="O708" s="106"/>
      <c r="P708" s="106"/>
      <c r="Q708" s="106"/>
      <c r="R708" s="106"/>
    </row>
    <row r="709" spans="1:18" ht="16.5" customHeight="1">
      <c r="A709" s="106"/>
      <c r="B709" s="106"/>
      <c r="C709" s="39"/>
      <c r="D709" s="106"/>
      <c r="E709" s="107"/>
      <c r="J709" s="106"/>
      <c r="L709" s="106"/>
      <c r="N709" s="106"/>
      <c r="O709" s="106"/>
      <c r="P709" s="106"/>
      <c r="Q709" s="106"/>
      <c r="R709" s="106"/>
    </row>
    <row r="710" spans="1:18" ht="16.5" customHeight="1">
      <c r="A710" s="106"/>
      <c r="B710" s="106"/>
      <c r="C710" s="39"/>
      <c r="D710" s="106"/>
      <c r="E710" s="107"/>
      <c r="J710" s="106"/>
      <c r="L710" s="106"/>
      <c r="N710" s="106"/>
      <c r="O710" s="106"/>
      <c r="P710" s="106"/>
      <c r="Q710" s="106"/>
      <c r="R710" s="106"/>
    </row>
    <row r="711" spans="1:18" ht="16.5" customHeight="1">
      <c r="A711" s="106"/>
      <c r="B711" s="106"/>
      <c r="C711" s="39"/>
      <c r="D711" s="106"/>
      <c r="E711" s="107"/>
      <c r="J711" s="106"/>
      <c r="L711" s="106"/>
      <c r="N711" s="106"/>
      <c r="O711" s="106"/>
      <c r="P711" s="106"/>
      <c r="Q711" s="106"/>
      <c r="R711" s="106"/>
    </row>
    <row r="712" spans="1:18" ht="16.5" customHeight="1">
      <c r="A712" s="106"/>
      <c r="B712" s="106"/>
      <c r="C712" s="39"/>
      <c r="D712" s="106"/>
      <c r="E712" s="107"/>
      <c r="J712" s="106"/>
      <c r="L712" s="106"/>
      <c r="N712" s="106"/>
      <c r="O712" s="106"/>
      <c r="P712" s="106"/>
      <c r="Q712" s="106"/>
      <c r="R712" s="106"/>
    </row>
    <row r="713" spans="1:18" ht="16.5" customHeight="1">
      <c r="A713" s="106"/>
      <c r="B713" s="106"/>
      <c r="C713" s="39"/>
      <c r="D713" s="106"/>
      <c r="E713" s="107"/>
      <c r="J713" s="106"/>
      <c r="L713" s="106"/>
      <c r="N713" s="106"/>
      <c r="O713" s="106"/>
      <c r="P713" s="106"/>
      <c r="Q713" s="106"/>
      <c r="R713" s="106"/>
    </row>
    <row r="714" spans="1:18" ht="16.5" customHeight="1">
      <c r="A714" s="106"/>
      <c r="B714" s="106"/>
      <c r="C714" s="39"/>
      <c r="D714" s="106"/>
      <c r="E714" s="107"/>
      <c r="J714" s="106"/>
      <c r="L714" s="106"/>
      <c r="N714" s="106"/>
      <c r="O714" s="106"/>
      <c r="P714" s="106"/>
      <c r="Q714" s="106"/>
      <c r="R714" s="106"/>
    </row>
    <row r="715" spans="1:18" ht="16.5" customHeight="1">
      <c r="A715" s="106"/>
      <c r="B715" s="106"/>
      <c r="C715" s="39"/>
      <c r="D715" s="106"/>
      <c r="E715" s="107"/>
      <c r="J715" s="106"/>
      <c r="L715" s="106"/>
      <c r="N715" s="106"/>
      <c r="O715" s="106"/>
      <c r="P715" s="106"/>
      <c r="Q715" s="106"/>
      <c r="R715" s="106"/>
    </row>
    <row r="716" spans="1:18" ht="16.5" customHeight="1">
      <c r="A716" s="106"/>
      <c r="B716" s="106"/>
      <c r="C716" s="39"/>
      <c r="D716" s="106"/>
      <c r="E716" s="107"/>
      <c r="J716" s="106"/>
      <c r="L716" s="106"/>
      <c r="N716" s="106"/>
      <c r="O716" s="106"/>
      <c r="P716" s="106"/>
      <c r="Q716" s="106"/>
      <c r="R716" s="106"/>
    </row>
    <row r="717" spans="1:18" ht="16.5" customHeight="1">
      <c r="A717" s="106"/>
      <c r="B717" s="106"/>
      <c r="C717" s="39"/>
      <c r="D717" s="106"/>
      <c r="E717" s="107"/>
      <c r="J717" s="106"/>
      <c r="L717" s="106"/>
      <c r="N717" s="106"/>
      <c r="O717" s="106"/>
      <c r="P717" s="106"/>
      <c r="Q717" s="106"/>
      <c r="R717" s="106"/>
    </row>
    <row r="718" spans="1:18" ht="16.5" customHeight="1">
      <c r="A718" s="106"/>
      <c r="B718" s="106"/>
      <c r="C718" s="39"/>
      <c r="D718" s="106"/>
      <c r="E718" s="107"/>
      <c r="J718" s="106"/>
      <c r="L718" s="106"/>
      <c r="N718" s="106"/>
      <c r="O718" s="106"/>
      <c r="P718" s="106"/>
      <c r="Q718" s="106"/>
      <c r="R718" s="106"/>
    </row>
    <row r="719" spans="1:18" ht="16.5" customHeight="1">
      <c r="A719" s="106"/>
      <c r="B719" s="106"/>
      <c r="C719" s="39"/>
      <c r="D719" s="106"/>
      <c r="E719" s="107"/>
      <c r="J719" s="106"/>
      <c r="L719" s="106"/>
      <c r="N719" s="106"/>
      <c r="O719" s="106"/>
      <c r="P719" s="106"/>
      <c r="Q719" s="106"/>
      <c r="R719" s="106"/>
    </row>
    <row r="720" spans="1:18" ht="16.5" customHeight="1">
      <c r="A720" s="106"/>
      <c r="B720" s="106"/>
      <c r="C720" s="39"/>
      <c r="D720" s="106"/>
      <c r="E720" s="107"/>
      <c r="J720" s="106"/>
      <c r="L720" s="106"/>
      <c r="N720" s="106"/>
      <c r="O720" s="106"/>
      <c r="P720" s="106"/>
      <c r="Q720" s="106"/>
      <c r="R720" s="106"/>
    </row>
    <row r="721" spans="1:18" ht="16.5" customHeight="1">
      <c r="A721" s="106"/>
      <c r="B721" s="106"/>
      <c r="C721" s="39"/>
      <c r="D721" s="106"/>
      <c r="E721" s="107"/>
      <c r="J721" s="106"/>
      <c r="L721" s="106"/>
      <c r="N721" s="106"/>
      <c r="O721" s="106"/>
      <c r="P721" s="106"/>
      <c r="Q721" s="106"/>
      <c r="R721" s="106"/>
    </row>
    <row r="722" spans="1:18" ht="16.5" customHeight="1">
      <c r="A722" s="106"/>
      <c r="B722" s="106"/>
      <c r="C722" s="39"/>
      <c r="D722" s="106"/>
      <c r="E722" s="107"/>
      <c r="J722" s="106"/>
      <c r="L722" s="106"/>
      <c r="N722" s="106"/>
      <c r="O722" s="106"/>
      <c r="P722" s="106"/>
      <c r="Q722" s="106"/>
      <c r="R722" s="106"/>
    </row>
    <row r="723" spans="1:18" ht="16.5" customHeight="1">
      <c r="A723" s="106"/>
      <c r="B723" s="106"/>
      <c r="C723" s="39"/>
      <c r="D723" s="106"/>
      <c r="E723" s="107"/>
      <c r="J723" s="106"/>
      <c r="L723" s="106"/>
      <c r="N723" s="106"/>
      <c r="O723" s="106"/>
      <c r="P723" s="106"/>
      <c r="Q723" s="106"/>
      <c r="R723" s="106"/>
    </row>
    <row r="724" spans="1:18" ht="16.5" customHeight="1">
      <c r="A724" s="106"/>
      <c r="B724" s="106"/>
      <c r="C724" s="39"/>
      <c r="D724" s="106"/>
      <c r="E724" s="107"/>
      <c r="J724" s="106"/>
      <c r="L724" s="106"/>
      <c r="N724" s="106"/>
      <c r="O724" s="106"/>
      <c r="P724" s="106"/>
      <c r="Q724" s="106"/>
      <c r="R724" s="106"/>
    </row>
    <row r="725" spans="1:18" ht="16.5" customHeight="1">
      <c r="A725" s="106"/>
      <c r="B725" s="106"/>
      <c r="C725" s="39"/>
      <c r="D725" s="106"/>
      <c r="E725" s="107"/>
      <c r="J725" s="106"/>
      <c r="L725" s="106"/>
      <c r="N725" s="106"/>
      <c r="O725" s="106"/>
      <c r="P725" s="106"/>
      <c r="Q725" s="106"/>
      <c r="R725" s="106"/>
    </row>
    <row r="726" spans="1:18" ht="16.5" customHeight="1">
      <c r="A726" s="106"/>
      <c r="B726" s="106"/>
      <c r="C726" s="39"/>
      <c r="D726" s="106"/>
      <c r="E726" s="107"/>
      <c r="J726" s="106"/>
      <c r="L726" s="106"/>
      <c r="N726" s="106"/>
      <c r="O726" s="106"/>
      <c r="P726" s="106"/>
      <c r="Q726" s="106"/>
      <c r="R726" s="106"/>
    </row>
    <row r="727" spans="1:18" ht="16.5" customHeight="1">
      <c r="A727" s="106"/>
      <c r="B727" s="106"/>
      <c r="C727" s="39"/>
      <c r="D727" s="106"/>
      <c r="E727" s="107"/>
      <c r="J727" s="106"/>
      <c r="L727" s="106"/>
      <c r="N727" s="106"/>
      <c r="O727" s="106"/>
      <c r="P727" s="106"/>
      <c r="Q727" s="106"/>
      <c r="R727" s="106"/>
    </row>
    <row r="728" spans="1:18" ht="16.5" customHeight="1">
      <c r="A728" s="106"/>
      <c r="B728" s="106"/>
      <c r="C728" s="39"/>
      <c r="D728" s="106"/>
      <c r="E728" s="107"/>
      <c r="J728" s="106"/>
      <c r="L728" s="106"/>
      <c r="N728" s="106"/>
      <c r="O728" s="106"/>
      <c r="P728" s="106"/>
      <c r="Q728" s="106"/>
      <c r="R728" s="106"/>
    </row>
    <row r="729" spans="1:18" ht="16.5" customHeight="1">
      <c r="A729" s="106"/>
      <c r="B729" s="106"/>
      <c r="C729" s="39"/>
      <c r="D729" s="106"/>
      <c r="E729" s="107"/>
      <c r="J729" s="106"/>
      <c r="L729" s="106"/>
      <c r="N729" s="106"/>
      <c r="O729" s="106"/>
      <c r="P729" s="106"/>
      <c r="Q729" s="106"/>
      <c r="R729" s="106"/>
    </row>
    <row r="730" spans="1:18" ht="16.5" customHeight="1">
      <c r="A730" s="106"/>
      <c r="B730" s="106"/>
      <c r="C730" s="39"/>
      <c r="D730" s="106"/>
      <c r="E730" s="107"/>
      <c r="J730" s="106"/>
      <c r="L730" s="106"/>
      <c r="N730" s="106"/>
      <c r="O730" s="106"/>
      <c r="P730" s="106"/>
      <c r="Q730" s="106"/>
      <c r="R730" s="106"/>
    </row>
    <row r="731" spans="1:18" ht="16.5" customHeight="1">
      <c r="A731" s="106"/>
      <c r="B731" s="106"/>
      <c r="C731" s="39"/>
      <c r="D731" s="106"/>
      <c r="E731" s="107"/>
      <c r="J731" s="106"/>
      <c r="L731" s="106"/>
      <c r="N731" s="106"/>
      <c r="O731" s="106"/>
      <c r="P731" s="106"/>
      <c r="Q731" s="106"/>
      <c r="R731" s="106"/>
    </row>
    <row r="732" spans="1:18" ht="16.5" customHeight="1">
      <c r="A732" s="106"/>
      <c r="B732" s="106"/>
      <c r="C732" s="39"/>
      <c r="D732" s="106"/>
      <c r="E732" s="107"/>
      <c r="J732" s="106"/>
      <c r="L732" s="106"/>
      <c r="N732" s="106"/>
      <c r="O732" s="106"/>
      <c r="P732" s="106"/>
      <c r="Q732" s="106"/>
      <c r="R732" s="106"/>
    </row>
    <row r="733" spans="1:18" ht="16.5" customHeight="1">
      <c r="A733" s="106"/>
      <c r="B733" s="106"/>
      <c r="C733" s="39"/>
      <c r="D733" s="106"/>
      <c r="E733" s="107"/>
      <c r="J733" s="106"/>
      <c r="L733" s="106"/>
      <c r="N733" s="106"/>
      <c r="O733" s="106"/>
      <c r="P733" s="106"/>
      <c r="Q733" s="106"/>
      <c r="R733" s="106"/>
    </row>
    <row r="734" spans="1:18" ht="16.5" customHeight="1">
      <c r="A734" s="106"/>
      <c r="B734" s="106"/>
      <c r="C734" s="39"/>
      <c r="D734" s="106"/>
      <c r="E734" s="107"/>
      <c r="J734" s="106"/>
      <c r="L734" s="106"/>
      <c r="N734" s="106"/>
      <c r="O734" s="106"/>
      <c r="P734" s="106"/>
      <c r="Q734" s="106"/>
      <c r="R734" s="106"/>
    </row>
    <row r="735" spans="1:18" ht="16.5" customHeight="1">
      <c r="A735" s="106"/>
      <c r="B735" s="106"/>
      <c r="C735" s="39"/>
      <c r="D735" s="106"/>
      <c r="E735" s="107"/>
      <c r="J735" s="106"/>
      <c r="L735" s="106"/>
      <c r="N735" s="106"/>
      <c r="O735" s="106"/>
      <c r="P735" s="106"/>
      <c r="Q735" s="106"/>
      <c r="R735" s="106"/>
    </row>
    <row r="736" spans="1:18" ht="16.5" customHeight="1">
      <c r="A736" s="106"/>
      <c r="B736" s="106"/>
      <c r="C736" s="39"/>
      <c r="D736" s="106"/>
      <c r="E736" s="107"/>
      <c r="J736" s="106"/>
      <c r="L736" s="106"/>
      <c r="N736" s="106"/>
      <c r="O736" s="106"/>
      <c r="P736" s="106"/>
      <c r="Q736" s="106"/>
      <c r="R736" s="106"/>
    </row>
    <row r="737" spans="1:18" ht="16.5" customHeight="1">
      <c r="A737" s="106"/>
      <c r="B737" s="106"/>
      <c r="C737" s="39"/>
      <c r="D737" s="106"/>
      <c r="E737" s="107"/>
      <c r="J737" s="106"/>
      <c r="L737" s="106"/>
      <c r="N737" s="106"/>
      <c r="O737" s="106"/>
      <c r="P737" s="106"/>
      <c r="Q737" s="106"/>
      <c r="R737" s="106"/>
    </row>
    <row r="738" spans="1:18" ht="16.5" customHeight="1">
      <c r="A738" s="106"/>
      <c r="B738" s="106"/>
      <c r="C738" s="39"/>
      <c r="D738" s="106"/>
      <c r="E738" s="107"/>
      <c r="J738" s="106"/>
      <c r="L738" s="106"/>
      <c r="N738" s="106"/>
      <c r="O738" s="106"/>
      <c r="P738" s="106"/>
      <c r="Q738" s="106"/>
      <c r="R738" s="106"/>
    </row>
    <row r="739" spans="1:18" ht="16.5" customHeight="1">
      <c r="A739" s="106"/>
      <c r="B739" s="106"/>
      <c r="C739" s="39"/>
      <c r="D739" s="106"/>
      <c r="E739" s="107"/>
      <c r="J739" s="106"/>
      <c r="L739" s="106"/>
      <c r="N739" s="106"/>
      <c r="O739" s="106"/>
      <c r="P739" s="106"/>
      <c r="Q739" s="106"/>
      <c r="R739" s="106"/>
    </row>
    <row r="740" spans="1:18" ht="16.5" customHeight="1">
      <c r="A740" s="106"/>
      <c r="B740" s="106"/>
      <c r="C740" s="39"/>
      <c r="D740" s="106"/>
      <c r="E740" s="107"/>
      <c r="J740" s="106"/>
      <c r="L740" s="106"/>
      <c r="N740" s="106"/>
      <c r="O740" s="106"/>
      <c r="P740" s="106"/>
      <c r="Q740" s="106"/>
      <c r="R740" s="106"/>
    </row>
    <row r="741" spans="1:18" ht="16.5" customHeight="1">
      <c r="A741" s="106"/>
      <c r="B741" s="106"/>
      <c r="C741" s="39"/>
      <c r="D741" s="106"/>
      <c r="E741" s="107"/>
      <c r="J741" s="106"/>
      <c r="L741" s="106"/>
      <c r="N741" s="106"/>
      <c r="O741" s="106"/>
      <c r="P741" s="106"/>
      <c r="Q741" s="106"/>
      <c r="R741" s="106"/>
    </row>
    <row r="742" spans="1:18" ht="16.5" customHeight="1">
      <c r="A742" s="106"/>
      <c r="B742" s="106"/>
      <c r="C742" s="39"/>
      <c r="D742" s="106"/>
      <c r="E742" s="107"/>
      <c r="J742" s="106"/>
      <c r="L742" s="106"/>
      <c r="N742" s="106"/>
      <c r="O742" s="106"/>
      <c r="P742" s="106"/>
      <c r="Q742" s="106"/>
      <c r="R742" s="106"/>
    </row>
    <row r="743" spans="1:18" ht="16.5" customHeight="1">
      <c r="A743" s="106"/>
      <c r="B743" s="106"/>
      <c r="C743" s="39"/>
      <c r="D743" s="106"/>
      <c r="E743" s="107"/>
      <c r="J743" s="106"/>
      <c r="L743" s="106"/>
      <c r="N743" s="106"/>
      <c r="O743" s="106"/>
      <c r="P743" s="106"/>
      <c r="Q743" s="106"/>
      <c r="R743" s="106"/>
    </row>
    <row r="744" spans="1:18" ht="16.5" customHeight="1">
      <c r="A744" s="106"/>
      <c r="B744" s="106"/>
      <c r="C744" s="39"/>
      <c r="D744" s="106"/>
      <c r="E744" s="107"/>
      <c r="J744" s="106"/>
      <c r="L744" s="106"/>
      <c r="N744" s="106"/>
      <c r="O744" s="106"/>
      <c r="P744" s="106"/>
      <c r="Q744" s="106"/>
      <c r="R744" s="106"/>
    </row>
    <row r="745" spans="1:18" ht="16.5" customHeight="1">
      <c r="A745" s="106"/>
      <c r="B745" s="106"/>
      <c r="C745" s="39"/>
      <c r="D745" s="106"/>
      <c r="E745" s="107"/>
      <c r="J745" s="106"/>
      <c r="L745" s="106"/>
      <c r="N745" s="106"/>
      <c r="O745" s="106"/>
      <c r="P745" s="106"/>
      <c r="Q745" s="106"/>
      <c r="R745" s="106"/>
    </row>
    <row r="746" spans="1:18" ht="16.5" customHeight="1">
      <c r="A746" s="106"/>
      <c r="B746" s="106"/>
      <c r="C746" s="39"/>
      <c r="D746" s="106"/>
      <c r="E746" s="107"/>
      <c r="J746" s="106"/>
      <c r="L746" s="106"/>
      <c r="N746" s="106"/>
      <c r="O746" s="106"/>
      <c r="P746" s="106"/>
      <c r="Q746" s="106"/>
      <c r="R746" s="106"/>
    </row>
    <row r="747" spans="1:18" ht="16.5" customHeight="1">
      <c r="A747" s="106"/>
      <c r="B747" s="106"/>
      <c r="C747" s="39"/>
      <c r="D747" s="106"/>
      <c r="E747" s="107"/>
      <c r="J747" s="106"/>
      <c r="L747" s="106"/>
      <c r="N747" s="106"/>
      <c r="O747" s="106"/>
      <c r="P747" s="106"/>
      <c r="Q747" s="106"/>
      <c r="R747" s="106"/>
    </row>
    <row r="748" spans="1:18" ht="16.5" customHeight="1">
      <c r="A748" s="106"/>
      <c r="B748" s="106"/>
      <c r="C748" s="39"/>
      <c r="D748" s="106"/>
      <c r="E748" s="107"/>
      <c r="J748" s="106"/>
      <c r="L748" s="106"/>
      <c r="N748" s="106"/>
      <c r="O748" s="106"/>
      <c r="P748" s="106"/>
      <c r="Q748" s="106"/>
      <c r="R748" s="106"/>
    </row>
    <row r="749" spans="1:18" ht="16.5" customHeight="1">
      <c r="A749" s="106"/>
      <c r="B749" s="106"/>
      <c r="C749" s="39"/>
      <c r="D749" s="106"/>
      <c r="E749" s="107"/>
      <c r="J749" s="106"/>
      <c r="L749" s="106"/>
      <c r="N749" s="106"/>
      <c r="O749" s="106"/>
      <c r="P749" s="106"/>
      <c r="Q749" s="106"/>
      <c r="R749" s="106"/>
    </row>
    <row r="750" spans="1:18" ht="16.5" customHeight="1">
      <c r="A750" s="106"/>
      <c r="B750" s="106"/>
      <c r="C750" s="39"/>
      <c r="D750" s="106"/>
      <c r="E750" s="107"/>
      <c r="J750" s="106"/>
      <c r="L750" s="106"/>
      <c r="N750" s="106"/>
      <c r="O750" s="106"/>
      <c r="P750" s="106"/>
      <c r="Q750" s="106"/>
      <c r="R750" s="106"/>
    </row>
    <row r="751" spans="1:18" ht="16.5" customHeight="1">
      <c r="A751" s="106"/>
      <c r="B751" s="106"/>
      <c r="C751" s="39"/>
      <c r="D751" s="106"/>
      <c r="E751" s="107"/>
      <c r="J751" s="106"/>
      <c r="L751" s="106"/>
      <c r="N751" s="106"/>
      <c r="O751" s="106"/>
      <c r="P751" s="106"/>
      <c r="Q751" s="106"/>
      <c r="R751" s="106"/>
    </row>
    <row r="752" spans="1:18" ht="16.5" customHeight="1">
      <c r="A752" s="106"/>
      <c r="B752" s="106"/>
      <c r="C752" s="39"/>
      <c r="D752" s="106"/>
      <c r="E752" s="107"/>
      <c r="J752" s="106"/>
      <c r="L752" s="106"/>
      <c r="N752" s="106"/>
      <c r="O752" s="106"/>
      <c r="P752" s="106"/>
      <c r="Q752" s="106"/>
      <c r="R752" s="106"/>
    </row>
    <row r="753" spans="1:18" ht="16.5" customHeight="1">
      <c r="A753" s="106"/>
      <c r="B753" s="106"/>
      <c r="C753" s="39"/>
      <c r="D753" s="106"/>
      <c r="E753" s="107"/>
      <c r="J753" s="106"/>
      <c r="L753" s="106"/>
      <c r="N753" s="106"/>
      <c r="O753" s="106"/>
      <c r="P753" s="106"/>
      <c r="Q753" s="106"/>
      <c r="R753" s="106"/>
    </row>
    <row r="754" spans="1:18" ht="16.5" customHeight="1">
      <c r="A754" s="106"/>
      <c r="B754" s="106"/>
      <c r="C754" s="39"/>
      <c r="D754" s="106"/>
      <c r="E754" s="107"/>
      <c r="J754" s="106"/>
      <c r="L754" s="106"/>
      <c r="N754" s="106"/>
      <c r="O754" s="106"/>
      <c r="P754" s="106"/>
      <c r="Q754" s="106"/>
      <c r="R754" s="106"/>
    </row>
    <row r="755" spans="1:18" ht="16.5" customHeight="1">
      <c r="A755" s="106"/>
      <c r="B755" s="106"/>
      <c r="C755" s="39"/>
      <c r="D755" s="106"/>
      <c r="E755" s="107"/>
      <c r="J755" s="106"/>
      <c r="L755" s="106"/>
      <c r="N755" s="106"/>
      <c r="O755" s="106"/>
      <c r="P755" s="106"/>
      <c r="Q755" s="106"/>
      <c r="R755" s="106"/>
    </row>
    <row r="756" spans="1:18" ht="16.5" customHeight="1">
      <c r="A756" s="106"/>
      <c r="B756" s="106"/>
      <c r="C756" s="39"/>
      <c r="D756" s="106"/>
      <c r="E756" s="107"/>
      <c r="J756" s="106"/>
      <c r="L756" s="106"/>
      <c r="N756" s="106"/>
      <c r="O756" s="106"/>
      <c r="P756" s="106"/>
      <c r="Q756" s="106"/>
      <c r="R756" s="106"/>
    </row>
    <row r="757" spans="1:18" ht="16.5" customHeight="1">
      <c r="A757" s="106"/>
      <c r="B757" s="106"/>
      <c r="C757" s="39"/>
      <c r="D757" s="106"/>
      <c r="E757" s="107"/>
      <c r="J757" s="106"/>
      <c r="L757" s="106"/>
      <c r="N757" s="106"/>
      <c r="O757" s="106"/>
      <c r="P757" s="106"/>
      <c r="Q757" s="106"/>
      <c r="R757" s="106"/>
    </row>
    <row r="758" spans="1:18" ht="16.5" customHeight="1">
      <c r="A758" s="106"/>
      <c r="B758" s="106"/>
      <c r="C758" s="39"/>
      <c r="D758" s="106"/>
      <c r="E758" s="107"/>
      <c r="J758" s="106"/>
      <c r="L758" s="106"/>
      <c r="N758" s="106"/>
      <c r="O758" s="106"/>
      <c r="P758" s="106"/>
      <c r="Q758" s="106"/>
      <c r="R758" s="106"/>
    </row>
    <row r="759" spans="1:18" ht="16.5" customHeight="1">
      <c r="A759" s="106"/>
      <c r="B759" s="106"/>
      <c r="C759" s="39"/>
      <c r="D759" s="106"/>
      <c r="E759" s="107"/>
      <c r="J759" s="106"/>
      <c r="L759" s="106"/>
      <c r="N759" s="106"/>
      <c r="O759" s="106"/>
      <c r="P759" s="106"/>
      <c r="Q759" s="106"/>
      <c r="R759" s="106"/>
    </row>
    <row r="760" spans="1:18" ht="16.5" customHeight="1">
      <c r="A760" s="106"/>
      <c r="B760" s="106"/>
      <c r="C760" s="39"/>
      <c r="D760" s="106"/>
      <c r="E760" s="107"/>
      <c r="J760" s="106"/>
      <c r="L760" s="106"/>
      <c r="N760" s="106"/>
      <c r="O760" s="106"/>
      <c r="P760" s="106"/>
      <c r="Q760" s="106"/>
      <c r="R760" s="106"/>
    </row>
    <row r="761" spans="1:18" ht="16.5" customHeight="1">
      <c r="A761" s="106"/>
      <c r="B761" s="106"/>
      <c r="C761" s="39"/>
      <c r="D761" s="106"/>
      <c r="E761" s="107"/>
      <c r="J761" s="106"/>
      <c r="L761" s="106"/>
      <c r="N761" s="106"/>
      <c r="O761" s="106"/>
      <c r="P761" s="106"/>
      <c r="Q761" s="106"/>
      <c r="R761" s="106"/>
    </row>
    <row r="762" spans="1:18" ht="16.5" customHeight="1">
      <c r="A762" s="106"/>
      <c r="B762" s="106"/>
      <c r="C762" s="39"/>
      <c r="D762" s="106"/>
      <c r="E762" s="107"/>
      <c r="J762" s="106"/>
      <c r="L762" s="106"/>
      <c r="N762" s="106"/>
      <c r="O762" s="106"/>
      <c r="P762" s="106"/>
      <c r="Q762" s="106"/>
      <c r="R762" s="106"/>
    </row>
    <row r="763" spans="1:18" ht="16.5" customHeight="1">
      <c r="A763" s="106"/>
      <c r="B763" s="106"/>
      <c r="C763" s="39"/>
      <c r="D763" s="106"/>
      <c r="E763" s="107"/>
      <c r="J763" s="106"/>
      <c r="L763" s="106"/>
      <c r="N763" s="106"/>
      <c r="O763" s="106"/>
      <c r="P763" s="106"/>
      <c r="Q763" s="106"/>
      <c r="R763" s="106"/>
    </row>
    <row r="764" spans="1:18" ht="16.5" customHeight="1">
      <c r="A764" s="106"/>
      <c r="B764" s="106"/>
      <c r="C764" s="39"/>
      <c r="D764" s="106"/>
      <c r="E764" s="107"/>
      <c r="J764" s="106"/>
      <c r="L764" s="106"/>
      <c r="N764" s="106"/>
      <c r="O764" s="106"/>
      <c r="P764" s="106"/>
      <c r="Q764" s="106"/>
      <c r="R764" s="106"/>
    </row>
    <row r="765" spans="1:18" ht="16.5" customHeight="1">
      <c r="A765" s="106"/>
      <c r="B765" s="106"/>
      <c r="C765" s="39"/>
      <c r="D765" s="106"/>
      <c r="E765" s="107"/>
      <c r="J765" s="106"/>
      <c r="L765" s="106"/>
      <c r="N765" s="106"/>
      <c r="O765" s="106"/>
      <c r="P765" s="106"/>
      <c r="Q765" s="106"/>
      <c r="R765" s="106"/>
    </row>
    <row r="766" spans="1:18" ht="16.5" customHeight="1">
      <c r="A766" s="106"/>
      <c r="B766" s="106"/>
      <c r="C766" s="39"/>
      <c r="D766" s="106"/>
      <c r="E766" s="107"/>
      <c r="J766" s="106"/>
      <c r="L766" s="106"/>
      <c r="N766" s="106"/>
      <c r="O766" s="106"/>
      <c r="P766" s="106"/>
      <c r="Q766" s="106"/>
      <c r="R766" s="106"/>
    </row>
    <row r="767" spans="1:18" ht="16.5" customHeight="1">
      <c r="A767" s="106"/>
      <c r="B767" s="106"/>
      <c r="C767" s="39"/>
      <c r="D767" s="106"/>
      <c r="E767" s="107"/>
      <c r="J767" s="106"/>
      <c r="L767" s="106"/>
      <c r="N767" s="106"/>
      <c r="O767" s="106"/>
      <c r="P767" s="106"/>
      <c r="Q767" s="106"/>
      <c r="R767" s="106"/>
    </row>
    <row r="768" spans="1:18" ht="16.5" customHeight="1">
      <c r="A768" s="106"/>
      <c r="B768" s="106"/>
      <c r="C768" s="39"/>
      <c r="D768" s="106"/>
      <c r="E768" s="107"/>
      <c r="J768" s="106"/>
      <c r="L768" s="106"/>
      <c r="N768" s="106"/>
      <c r="O768" s="106"/>
      <c r="P768" s="106"/>
      <c r="Q768" s="106"/>
      <c r="R768" s="106"/>
    </row>
    <row r="769" spans="1:18" ht="16.5" customHeight="1">
      <c r="A769" s="106"/>
      <c r="B769" s="106"/>
      <c r="C769" s="39"/>
      <c r="D769" s="106"/>
      <c r="E769" s="107"/>
      <c r="J769" s="106"/>
      <c r="L769" s="106"/>
      <c r="N769" s="106"/>
      <c r="O769" s="106"/>
      <c r="P769" s="106"/>
      <c r="Q769" s="106"/>
      <c r="R769" s="106"/>
    </row>
    <row r="770" spans="1:18" ht="16.5" customHeight="1">
      <c r="A770" s="106"/>
      <c r="B770" s="106"/>
      <c r="C770" s="39"/>
      <c r="D770" s="106"/>
      <c r="E770" s="107"/>
      <c r="J770" s="106"/>
      <c r="L770" s="106"/>
      <c r="N770" s="106"/>
      <c r="O770" s="106"/>
      <c r="P770" s="106"/>
      <c r="Q770" s="106"/>
      <c r="R770" s="106"/>
    </row>
    <row r="771" spans="1:18" ht="16.5" customHeight="1">
      <c r="A771" s="106"/>
      <c r="B771" s="106"/>
      <c r="C771" s="39"/>
      <c r="D771" s="106"/>
      <c r="E771" s="107"/>
      <c r="J771" s="106"/>
      <c r="L771" s="106"/>
      <c r="N771" s="106"/>
      <c r="O771" s="106"/>
      <c r="P771" s="106"/>
      <c r="Q771" s="106"/>
      <c r="R771" s="106"/>
    </row>
    <row r="772" spans="1:18" ht="16.5" customHeight="1">
      <c r="A772" s="106"/>
      <c r="B772" s="106"/>
      <c r="C772" s="39"/>
      <c r="D772" s="106"/>
      <c r="E772" s="107"/>
      <c r="J772" s="106"/>
      <c r="L772" s="106"/>
      <c r="N772" s="106"/>
      <c r="O772" s="106"/>
      <c r="P772" s="106"/>
      <c r="Q772" s="106"/>
      <c r="R772" s="106"/>
    </row>
    <row r="773" spans="1:18" ht="16.5" customHeight="1">
      <c r="A773" s="106"/>
      <c r="B773" s="106"/>
      <c r="C773" s="39"/>
      <c r="D773" s="106"/>
      <c r="E773" s="107"/>
      <c r="J773" s="106"/>
      <c r="L773" s="106"/>
      <c r="N773" s="106"/>
      <c r="O773" s="106"/>
      <c r="P773" s="106"/>
      <c r="Q773" s="106"/>
      <c r="R773" s="106"/>
    </row>
    <row r="774" spans="1:18" ht="16.5" customHeight="1">
      <c r="A774" s="106"/>
      <c r="B774" s="106"/>
      <c r="C774" s="39"/>
      <c r="D774" s="106"/>
      <c r="E774" s="107"/>
      <c r="J774" s="106"/>
      <c r="L774" s="106"/>
      <c r="N774" s="106"/>
      <c r="O774" s="106"/>
      <c r="P774" s="106"/>
      <c r="Q774" s="106"/>
      <c r="R774" s="106"/>
    </row>
    <row r="775" spans="1:18" ht="16.5" customHeight="1">
      <c r="A775" s="106"/>
      <c r="B775" s="106"/>
      <c r="C775" s="39"/>
      <c r="D775" s="106"/>
      <c r="E775" s="107"/>
      <c r="J775" s="106"/>
      <c r="L775" s="106"/>
      <c r="N775" s="106"/>
      <c r="O775" s="106"/>
      <c r="P775" s="106"/>
      <c r="Q775" s="106"/>
      <c r="R775" s="106"/>
    </row>
    <row r="776" spans="1:18" ht="16.5" customHeight="1">
      <c r="A776" s="106"/>
      <c r="B776" s="106"/>
      <c r="C776" s="39"/>
      <c r="D776" s="106"/>
      <c r="E776" s="107"/>
      <c r="J776" s="106"/>
      <c r="L776" s="106"/>
      <c r="N776" s="106"/>
      <c r="O776" s="106"/>
      <c r="P776" s="106"/>
      <c r="Q776" s="106"/>
      <c r="R776" s="106"/>
    </row>
    <row r="777" spans="1:18" ht="16.5" customHeight="1">
      <c r="A777" s="106"/>
      <c r="B777" s="106"/>
      <c r="C777" s="39"/>
      <c r="D777" s="106"/>
      <c r="E777" s="107"/>
      <c r="J777" s="106"/>
      <c r="L777" s="106"/>
      <c r="N777" s="106"/>
      <c r="O777" s="106"/>
      <c r="P777" s="106"/>
      <c r="Q777" s="106"/>
      <c r="R777" s="106"/>
    </row>
    <row r="778" spans="1:18" ht="16.5" customHeight="1">
      <c r="A778" s="106"/>
      <c r="B778" s="106"/>
      <c r="C778" s="39"/>
      <c r="D778" s="106"/>
      <c r="E778" s="107"/>
      <c r="J778" s="106"/>
      <c r="L778" s="106"/>
      <c r="N778" s="106"/>
      <c r="O778" s="106"/>
      <c r="P778" s="106"/>
      <c r="Q778" s="106"/>
      <c r="R778" s="106"/>
    </row>
    <row r="779" spans="1:18" ht="16.5" customHeight="1">
      <c r="A779" s="106"/>
      <c r="B779" s="106"/>
      <c r="C779" s="39"/>
      <c r="D779" s="106"/>
      <c r="E779" s="107"/>
      <c r="J779" s="106"/>
      <c r="L779" s="106"/>
      <c r="N779" s="106"/>
      <c r="O779" s="106"/>
      <c r="P779" s="106"/>
      <c r="Q779" s="106"/>
      <c r="R779" s="106"/>
    </row>
    <row r="780" spans="1:18" ht="16.5" customHeight="1">
      <c r="A780" s="106"/>
      <c r="B780" s="106"/>
      <c r="C780" s="39"/>
      <c r="D780" s="106"/>
      <c r="E780" s="107"/>
      <c r="J780" s="106"/>
      <c r="L780" s="106"/>
      <c r="N780" s="106"/>
      <c r="O780" s="106"/>
      <c r="P780" s="106"/>
      <c r="Q780" s="106"/>
      <c r="R780" s="106"/>
    </row>
    <row r="781" spans="1:18" ht="16.5" customHeight="1">
      <c r="A781" s="106"/>
      <c r="B781" s="106"/>
      <c r="C781" s="39"/>
      <c r="D781" s="106"/>
      <c r="E781" s="107"/>
      <c r="J781" s="106"/>
      <c r="L781" s="106"/>
      <c r="N781" s="106"/>
      <c r="O781" s="106"/>
      <c r="P781" s="106"/>
      <c r="Q781" s="106"/>
      <c r="R781" s="106"/>
    </row>
    <row r="782" spans="1:18" ht="16.5" customHeight="1">
      <c r="A782" s="106"/>
      <c r="B782" s="106"/>
      <c r="C782" s="39"/>
      <c r="D782" s="106"/>
      <c r="E782" s="107"/>
      <c r="J782" s="106"/>
      <c r="L782" s="106"/>
      <c r="N782" s="106"/>
      <c r="O782" s="106"/>
      <c r="P782" s="106"/>
      <c r="Q782" s="106"/>
      <c r="R782" s="106"/>
    </row>
    <row r="783" spans="1:18" ht="16.5" customHeight="1">
      <c r="A783" s="106"/>
      <c r="B783" s="106"/>
      <c r="C783" s="39"/>
      <c r="D783" s="106"/>
      <c r="E783" s="107"/>
      <c r="J783" s="106"/>
      <c r="L783" s="106"/>
      <c r="N783" s="106"/>
      <c r="O783" s="106"/>
      <c r="P783" s="106"/>
      <c r="Q783" s="106"/>
      <c r="R783" s="106"/>
    </row>
    <row r="784" spans="1:18" ht="16.5" customHeight="1">
      <c r="A784" s="106"/>
      <c r="B784" s="106"/>
      <c r="C784" s="39"/>
      <c r="D784" s="106"/>
      <c r="E784" s="107"/>
      <c r="J784" s="106"/>
      <c r="L784" s="106"/>
      <c r="N784" s="106"/>
      <c r="O784" s="106"/>
      <c r="P784" s="106"/>
      <c r="Q784" s="106"/>
      <c r="R784" s="106"/>
    </row>
    <row r="785" spans="1:18" ht="16.5" customHeight="1">
      <c r="A785" s="106"/>
      <c r="B785" s="106"/>
      <c r="C785" s="39"/>
      <c r="D785" s="106"/>
      <c r="E785" s="107"/>
      <c r="J785" s="106"/>
      <c r="L785" s="106"/>
      <c r="N785" s="106"/>
      <c r="O785" s="106"/>
      <c r="P785" s="106"/>
      <c r="Q785" s="106"/>
      <c r="R785" s="106"/>
    </row>
    <row r="786" spans="1:18" ht="16.5" customHeight="1">
      <c r="A786" s="106"/>
      <c r="B786" s="106"/>
      <c r="C786" s="39"/>
      <c r="D786" s="106"/>
      <c r="E786" s="107"/>
      <c r="J786" s="106"/>
      <c r="L786" s="106"/>
      <c r="N786" s="106"/>
      <c r="O786" s="106"/>
      <c r="P786" s="106"/>
      <c r="Q786" s="106"/>
      <c r="R786" s="106"/>
    </row>
    <row r="787" spans="1:18" ht="16.5" customHeight="1">
      <c r="A787" s="106"/>
      <c r="B787" s="106"/>
      <c r="C787" s="39"/>
      <c r="D787" s="106"/>
      <c r="E787" s="107"/>
      <c r="J787" s="106"/>
      <c r="L787" s="106"/>
      <c r="N787" s="106"/>
      <c r="O787" s="106"/>
      <c r="P787" s="106"/>
      <c r="Q787" s="106"/>
      <c r="R787" s="106"/>
    </row>
    <row r="788" spans="1:18" ht="16.5" customHeight="1">
      <c r="A788" s="106"/>
      <c r="B788" s="106"/>
      <c r="C788" s="39"/>
      <c r="D788" s="106"/>
      <c r="E788" s="107"/>
      <c r="J788" s="106"/>
      <c r="L788" s="106"/>
      <c r="N788" s="106"/>
      <c r="O788" s="106"/>
      <c r="P788" s="106"/>
      <c r="Q788" s="106"/>
      <c r="R788" s="106"/>
    </row>
    <row r="789" spans="1:18" ht="16.5" customHeight="1">
      <c r="A789" s="106"/>
      <c r="B789" s="106"/>
      <c r="C789" s="39"/>
      <c r="D789" s="106"/>
      <c r="E789" s="107"/>
      <c r="J789" s="106"/>
      <c r="L789" s="106"/>
      <c r="N789" s="106"/>
      <c r="O789" s="106"/>
      <c r="P789" s="106"/>
      <c r="Q789" s="106"/>
      <c r="R789" s="106"/>
    </row>
    <row r="790" spans="1:18" ht="16.5" customHeight="1">
      <c r="A790" s="106"/>
      <c r="B790" s="106"/>
      <c r="C790" s="39"/>
      <c r="D790" s="106"/>
      <c r="E790" s="107"/>
      <c r="J790" s="106"/>
      <c r="L790" s="106"/>
      <c r="N790" s="106"/>
      <c r="O790" s="106"/>
      <c r="P790" s="106"/>
      <c r="Q790" s="106"/>
      <c r="R790" s="106"/>
    </row>
    <row r="791" spans="1:18" ht="16.5" customHeight="1">
      <c r="A791" s="106"/>
      <c r="B791" s="106"/>
      <c r="C791" s="39"/>
      <c r="D791" s="106"/>
      <c r="E791" s="107"/>
      <c r="J791" s="106"/>
      <c r="L791" s="106"/>
      <c r="N791" s="106"/>
      <c r="O791" s="106"/>
      <c r="P791" s="106"/>
      <c r="Q791" s="106"/>
      <c r="R791" s="106"/>
    </row>
    <row r="792" spans="1:18" ht="16.5" customHeight="1">
      <c r="A792" s="106"/>
      <c r="B792" s="106"/>
      <c r="C792" s="39"/>
      <c r="D792" s="106"/>
      <c r="E792" s="107"/>
      <c r="J792" s="106"/>
      <c r="L792" s="106"/>
      <c r="N792" s="106"/>
      <c r="O792" s="106"/>
      <c r="P792" s="106"/>
      <c r="Q792" s="106"/>
      <c r="R792" s="106"/>
    </row>
    <row r="793" spans="1:18" ht="16.5" customHeight="1">
      <c r="A793" s="106"/>
      <c r="B793" s="106"/>
      <c r="C793" s="39"/>
      <c r="D793" s="106"/>
      <c r="E793" s="107"/>
      <c r="J793" s="106"/>
      <c r="L793" s="106"/>
      <c r="N793" s="106"/>
      <c r="O793" s="106"/>
      <c r="P793" s="106"/>
      <c r="Q793" s="106"/>
      <c r="R793" s="106"/>
    </row>
    <row r="794" spans="1:18" ht="16.5" customHeight="1">
      <c r="A794" s="106"/>
      <c r="B794" s="106"/>
      <c r="C794" s="39"/>
      <c r="D794" s="106"/>
      <c r="E794" s="107"/>
      <c r="J794" s="106"/>
      <c r="L794" s="106"/>
      <c r="N794" s="106"/>
      <c r="O794" s="106"/>
      <c r="P794" s="106"/>
      <c r="Q794" s="106"/>
      <c r="R794" s="106"/>
    </row>
    <row r="795" spans="1:18" ht="16.5" customHeight="1">
      <c r="A795" s="106"/>
      <c r="B795" s="106"/>
      <c r="C795" s="39"/>
      <c r="D795" s="106"/>
      <c r="E795" s="107"/>
      <c r="J795" s="106"/>
      <c r="L795" s="106"/>
      <c r="N795" s="106"/>
      <c r="O795" s="106"/>
      <c r="P795" s="106"/>
      <c r="Q795" s="106"/>
      <c r="R795" s="106"/>
    </row>
    <row r="796" spans="1:18" ht="16.5" customHeight="1">
      <c r="A796" s="106"/>
      <c r="B796" s="106"/>
      <c r="C796" s="39"/>
      <c r="D796" s="106"/>
      <c r="E796" s="107"/>
      <c r="J796" s="106"/>
      <c r="L796" s="106"/>
      <c r="N796" s="106"/>
      <c r="O796" s="106"/>
      <c r="P796" s="106"/>
      <c r="Q796" s="106"/>
      <c r="R796" s="106"/>
    </row>
    <row r="797" spans="1:18" ht="16.5" customHeight="1">
      <c r="A797" s="106"/>
      <c r="B797" s="106"/>
      <c r="C797" s="39"/>
      <c r="D797" s="106"/>
      <c r="E797" s="107"/>
      <c r="J797" s="106"/>
      <c r="L797" s="106"/>
      <c r="N797" s="106"/>
      <c r="O797" s="106"/>
      <c r="P797" s="106"/>
      <c r="Q797" s="106"/>
      <c r="R797" s="106"/>
    </row>
    <row r="798" spans="1:18" ht="16.5" customHeight="1">
      <c r="A798" s="106"/>
      <c r="B798" s="106"/>
      <c r="C798" s="39"/>
      <c r="D798" s="106"/>
      <c r="E798" s="107"/>
      <c r="J798" s="106"/>
      <c r="L798" s="106"/>
      <c r="N798" s="106"/>
      <c r="O798" s="106"/>
      <c r="P798" s="106"/>
      <c r="Q798" s="106"/>
      <c r="R798" s="106"/>
    </row>
    <row r="799" spans="1:18" ht="16.5" customHeight="1">
      <c r="A799" s="106"/>
      <c r="B799" s="106"/>
      <c r="C799" s="39"/>
      <c r="D799" s="106"/>
      <c r="E799" s="107"/>
      <c r="J799" s="106"/>
      <c r="L799" s="106"/>
      <c r="N799" s="106"/>
      <c r="O799" s="106"/>
      <c r="P799" s="106"/>
      <c r="Q799" s="106"/>
      <c r="R799" s="106"/>
    </row>
    <row r="800" spans="1:18" ht="16.5" customHeight="1">
      <c r="A800" s="106"/>
      <c r="B800" s="106"/>
      <c r="C800" s="39"/>
      <c r="D800" s="106"/>
      <c r="E800" s="107"/>
      <c r="J800" s="106"/>
      <c r="L800" s="106"/>
      <c r="N800" s="106"/>
      <c r="O800" s="106"/>
      <c r="P800" s="106"/>
      <c r="Q800" s="106"/>
      <c r="R800" s="106"/>
    </row>
    <row r="801" spans="1:18" ht="16.5" customHeight="1">
      <c r="A801" s="106"/>
      <c r="B801" s="106"/>
      <c r="C801" s="39"/>
      <c r="D801" s="106"/>
      <c r="E801" s="107"/>
      <c r="J801" s="106"/>
      <c r="L801" s="106"/>
      <c r="N801" s="106"/>
      <c r="O801" s="106"/>
      <c r="P801" s="106"/>
      <c r="Q801" s="106"/>
      <c r="R801" s="106"/>
    </row>
    <row r="802" spans="1:18" ht="16.5" customHeight="1">
      <c r="A802" s="106"/>
      <c r="B802" s="106"/>
      <c r="C802" s="39"/>
      <c r="D802" s="106"/>
      <c r="E802" s="107"/>
      <c r="J802" s="106"/>
      <c r="L802" s="106"/>
      <c r="N802" s="106"/>
      <c r="O802" s="106"/>
      <c r="P802" s="106"/>
      <c r="Q802" s="106"/>
      <c r="R802" s="106"/>
    </row>
    <row r="803" spans="1:18" ht="16.5" customHeight="1">
      <c r="A803" s="106"/>
      <c r="B803" s="106"/>
      <c r="C803" s="39"/>
      <c r="D803" s="106"/>
      <c r="E803" s="107"/>
      <c r="J803" s="106"/>
      <c r="L803" s="106"/>
      <c r="N803" s="106"/>
      <c r="O803" s="106"/>
      <c r="P803" s="106"/>
      <c r="Q803" s="106"/>
      <c r="R803" s="106"/>
    </row>
    <row r="804" spans="1:18" ht="16.5" customHeight="1">
      <c r="A804" s="106"/>
      <c r="B804" s="106"/>
      <c r="C804" s="39"/>
      <c r="D804" s="106"/>
      <c r="E804" s="107"/>
      <c r="J804" s="106"/>
      <c r="L804" s="106"/>
      <c r="N804" s="106"/>
      <c r="O804" s="106"/>
      <c r="P804" s="106"/>
      <c r="Q804" s="106"/>
      <c r="R804" s="106"/>
    </row>
    <row r="805" spans="1:18" ht="16.5" customHeight="1">
      <c r="A805" s="106"/>
      <c r="B805" s="106"/>
      <c r="C805" s="39"/>
      <c r="D805" s="106"/>
      <c r="E805" s="107"/>
      <c r="J805" s="106"/>
      <c r="L805" s="106"/>
      <c r="N805" s="106"/>
      <c r="O805" s="106"/>
      <c r="P805" s="106"/>
      <c r="Q805" s="106"/>
      <c r="R805" s="106"/>
    </row>
    <row r="806" spans="1:18" ht="16.5" customHeight="1">
      <c r="A806" s="106"/>
      <c r="B806" s="106"/>
      <c r="C806" s="39"/>
      <c r="D806" s="106"/>
      <c r="E806" s="107"/>
      <c r="J806" s="106"/>
      <c r="L806" s="106"/>
      <c r="N806" s="106"/>
      <c r="O806" s="106"/>
      <c r="P806" s="106"/>
      <c r="Q806" s="106"/>
      <c r="R806" s="106"/>
    </row>
    <row r="807" spans="1:18" ht="16.5" customHeight="1">
      <c r="A807" s="106"/>
      <c r="B807" s="106"/>
      <c r="C807" s="39"/>
      <c r="D807" s="106"/>
      <c r="E807" s="107"/>
      <c r="J807" s="106"/>
      <c r="L807" s="106"/>
      <c r="N807" s="106"/>
      <c r="O807" s="106"/>
      <c r="P807" s="106"/>
      <c r="Q807" s="106"/>
      <c r="R807" s="106"/>
    </row>
    <row r="808" spans="1:18" ht="16.5" customHeight="1">
      <c r="A808" s="106"/>
      <c r="B808" s="106"/>
      <c r="C808" s="39"/>
      <c r="D808" s="106"/>
      <c r="E808" s="107"/>
      <c r="J808" s="106"/>
      <c r="L808" s="106"/>
      <c r="N808" s="106"/>
      <c r="O808" s="106"/>
      <c r="P808" s="106"/>
      <c r="Q808" s="106"/>
      <c r="R808" s="106"/>
    </row>
    <row r="809" spans="1:18" ht="16.5" customHeight="1">
      <c r="A809" s="106"/>
      <c r="B809" s="106"/>
      <c r="C809" s="39"/>
      <c r="D809" s="106"/>
      <c r="E809" s="107"/>
      <c r="J809" s="106"/>
      <c r="L809" s="106"/>
      <c r="N809" s="106"/>
      <c r="O809" s="106"/>
      <c r="P809" s="106"/>
      <c r="Q809" s="106"/>
      <c r="R809" s="106"/>
    </row>
    <row r="810" spans="1:18" ht="16.5" customHeight="1">
      <c r="A810" s="106"/>
      <c r="B810" s="106"/>
      <c r="C810" s="39"/>
      <c r="D810" s="106"/>
      <c r="E810" s="107"/>
      <c r="J810" s="106"/>
      <c r="L810" s="106"/>
      <c r="N810" s="106"/>
      <c r="O810" s="106"/>
      <c r="P810" s="106"/>
      <c r="Q810" s="106"/>
      <c r="R810" s="106"/>
    </row>
    <row r="811" spans="1:18" ht="16.5" customHeight="1">
      <c r="A811" s="106"/>
      <c r="B811" s="106"/>
      <c r="C811" s="39"/>
      <c r="D811" s="106"/>
      <c r="E811" s="107"/>
      <c r="J811" s="106"/>
      <c r="L811" s="106"/>
      <c r="N811" s="106"/>
      <c r="O811" s="106"/>
      <c r="P811" s="106"/>
      <c r="Q811" s="106"/>
      <c r="R811" s="106"/>
    </row>
    <row r="812" spans="1:18" ht="16.5" customHeight="1">
      <c r="A812" s="106"/>
      <c r="B812" s="106"/>
      <c r="C812" s="39"/>
      <c r="D812" s="106"/>
      <c r="E812" s="107"/>
      <c r="J812" s="106"/>
      <c r="L812" s="106"/>
      <c r="N812" s="106"/>
      <c r="O812" s="106"/>
      <c r="P812" s="106"/>
      <c r="Q812" s="106"/>
      <c r="R812" s="106"/>
    </row>
    <row r="813" spans="1:18" ht="16.5" customHeight="1">
      <c r="A813" s="106"/>
      <c r="B813" s="106"/>
      <c r="C813" s="39"/>
      <c r="D813" s="106"/>
      <c r="E813" s="107"/>
      <c r="J813" s="106"/>
      <c r="L813" s="106"/>
      <c r="N813" s="106"/>
      <c r="O813" s="106"/>
      <c r="P813" s="106"/>
      <c r="Q813" s="106"/>
      <c r="R813" s="106"/>
    </row>
    <row r="814" spans="1:18" ht="16.5" customHeight="1">
      <c r="A814" s="106"/>
      <c r="B814" s="106"/>
      <c r="C814" s="39"/>
      <c r="D814" s="106"/>
      <c r="E814" s="107"/>
      <c r="J814" s="106"/>
      <c r="L814" s="106"/>
      <c r="N814" s="106"/>
      <c r="O814" s="106"/>
      <c r="P814" s="106"/>
      <c r="Q814" s="106"/>
      <c r="R814" s="106"/>
    </row>
    <row r="815" spans="1:18" ht="16.5" customHeight="1">
      <c r="A815" s="106"/>
      <c r="B815" s="106"/>
      <c r="C815" s="39"/>
      <c r="D815" s="106"/>
      <c r="E815" s="107"/>
      <c r="J815" s="106"/>
      <c r="L815" s="106"/>
      <c r="N815" s="106"/>
      <c r="O815" s="106"/>
      <c r="P815" s="106"/>
      <c r="Q815" s="106"/>
      <c r="R815" s="106"/>
    </row>
    <row r="816" spans="1:18" ht="16.5" customHeight="1">
      <c r="A816" s="106"/>
      <c r="B816" s="106"/>
      <c r="C816" s="39"/>
      <c r="D816" s="106"/>
      <c r="E816" s="107"/>
      <c r="J816" s="106"/>
      <c r="L816" s="106"/>
      <c r="N816" s="106"/>
      <c r="O816" s="106"/>
      <c r="P816" s="106"/>
      <c r="Q816" s="106"/>
      <c r="R816" s="106"/>
    </row>
    <row r="817" spans="1:18" ht="16.5" customHeight="1">
      <c r="A817" s="106"/>
      <c r="B817" s="106"/>
      <c r="C817" s="39"/>
      <c r="D817" s="106"/>
      <c r="E817" s="107"/>
      <c r="J817" s="106"/>
      <c r="L817" s="106"/>
      <c r="N817" s="106"/>
      <c r="O817" s="106"/>
      <c r="P817" s="106"/>
      <c r="Q817" s="106"/>
      <c r="R817" s="106"/>
    </row>
    <row r="818" spans="1:18" ht="16.5" customHeight="1">
      <c r="A818" s="106"/>
      <c r="B818" s="106"/>
      <c r="C818" s="39"/>
      <c r="D818" s="106"/>
      <c r="E818" s="107"/>
      <c r="J818" s="106"/>
      <c r="L818" s="106"/>
      <c r="N818" s="106"/>
      <c r="O818" s="106"/>
      <c r="P818" s="106"/>
      <c r="Q818" s="106"/>
      <c r="R818" s="106"/>
    </row>
    <row r="819" spans="1:18" ht="16.5" customHeight="1">
      <c r="A819" s="106"/>
      <c r="B819" s="106"/>
      <c r="C819" s="39"/>
      <c r="D819" s="106"/>
      <c r="E819" s="107"/>
      <c r="J819" s="106"/>
      <c r="L819" s="106"/>
      <c r="N819" s="106"/>
      <c r="O819" s="106"/>
      <c r="P819" s="106"/>
      <c r="Q819" s="106"/>
      <c r="R819" s="106"/>
    </row>
    <row r="820" spans="1:18" ht="16.5" customHeight="1">
      <c r="A820" s="106"/>
      <c r="B820" s="106"/>
      <c r="C820" s="39"/>
      <c r="D820" s="106"/>
      <c r="E820" s="107"/>
      <c r="J820" s="106"/>
      <c r="L820" s="106"/>
      <c r="N820" s="106"/>
      <c r="O820" s="106"/>
      <c r="P820" s="106"/>
      <c r="Q820" s="106"/>
      <c r="R820" s="106"/>
    </row>
    <row r="821" spans="1:18" ht="16.5" customHeight="1">
      <c r="A821" s="106"/>
      <c r="B821" s="106"/>
      <c r="C821" s="39"/>
      <c r="D821" s="106"/>
      <c r="E821" s="107"/>
      <c r="J821" s="106"/>
      <c r="L821" s="106"/>
      <c r="N821" s="106"/>
      <c r="O821" s="106"/>
      <c r="P821" s="106"/>
      <c r="Q821" s="106"/>
      <c r="R821" s="106"/>
    </row>
    <row r="822" spans="1:18" ht="16.5" customHeight="1">
      <c r="A822" s="106"/>
      <c r="B822" s="106"/>
      <c r="C822" s="39"/>
      <c r="D822" s="106"/>
      <c r="E822" s="107"/>
      <c r="J822" s="106"/>
      <c r="L822" s="106"/>
      <c r="N822" s="106"/>
      <c r="O822" s="106"/>
      <c r="P822" s="106"/>
      <c r="Q822" s="106"/>
      <c r="R822" s="106"/>
    </row>
    <row r="823" spans="1:18" ht="16.5" customHeight="1">
      <c r="A823" s="106"/>
      <c r="B823" s="106"/>
      <c r="C823" s="39"/>
      <c r="D823" s="106"/>
      <c r="E823" s="107"/>
      <c r="J823" s="106"/>
      <c r="L823" s="106"/>
      <c r="N823" s="106"/>
      <c r="O823" s="106"/>
      <c r="P823" s="106"/>
      <c r="Q823" s="106"/>
      <c r="R823" s="106"/>
    </row>
    <row r="824" spans="1:18" ht="16.5" customHeight="1">
      <c r="A824" s="106"/>
      <c r="B824" s="106"/>
      <c r="C824" s="39"/>
      <c r="D824" s="106"/>
      <c r="E824" s="107"/>
      <c r="J824" s="106"/>
      <c r="L824" s="106"/>
      <c r="N824" s="106"/>
      <c r="O824" s="106"/>
      <c r="P824" s="106"/>
      <c r="Q824" s="106"/>
      <c r="R824" s="106"/>
    </row>
    <row r="825" spans="1:18" ht="16.5" customHeight="1">
      <c r="A825" s="106"/>
      <c r="B825" s="106"/>
      <c r="C825" s="39"/>
      <c r="D825" s="106"/>
      <c r="E825" s="107"/>
      <c r="J825" s="106"/>
      <c r="L825" s="106"/>
      <c r="N825" s="106"/>
      <c r="O825" s="106"/>
      <c r="P825" s="106"/>
      <c r="Q825" s="106"/>
      <c r="R825" s="106"/>
    </row>
    <row r="826" spans="1:18" ht="16.5" customHeight="1">
      <c r="A826" s="106"/>
      <c r="B826" s="106"/>
      <c r="C826" s="39"/>
      <c r="D826" s="106"/>
      <c r="E826" s="107"/>
      <c r="J826" s="106"/>
      <c r="L826" s="106"/>
      <c r="N826" s="106"/>
      <c r="O826" s="106"/>
      <c r="P826" s="106"/>
      <c r="Q826" s="106"/>
      <c r="R826" s="106"/>
    </row>
    <row r="827" spans="1:18" ht="16.5" customHeight="1">
      <c r="A827" s="106"/>
      <c r="B827" s="106"/>
      <c r="C827" s="39"/>
      <c r="D827" s="106"/>
      <c r="E827" s="107"/>
      <c r="J827" s="106"/>
      <c r="L827" s="106"/>
      <c r="N827" s="106"/>
      <c r="O827" s="106"/>
      <c r="P827" s="106"/>
      <c r="Q827" s="106"/>
      <c r="R827" s="106"/>
    </row>
    <row r="828" spans="1:18" ht="16.5" customHeight="1">
      <c r="A828" s="106"/>
      <c r="B828" s="106"/>
      <c r="C828" s="39"/>
      <c r="D828" s="106"/>
      <c r="E828" s="107"/>
      <c r="J828" s="106"/>
      <c r="L828" s="106"/>
      <c r="N828" s="106"/>
      <c r="O828" s="106"/>
      <c r="P828" s="106"/>
      <c r="Q828" s="106"/>
      <c r="R828" s="106"/>
    </row>
    <row r="829" spans="1:18" ht="16.5" customHeight="1">
      <c r="A829" s="106"/>
      <c r="B829" s="106"/>
      <c r="C829" s="39"/>
      <c r="D829" s="106"/>
      <c r="E829" s="107"/>
      <c r="J829" s="106"/>
      <c r="L829" s="106"/>
      <c r="N829" s="106"/>
      <c r="O829" s="106"/>
      <c r="P829" s="106"/>
      <c r="Q829" s="106"/>
      <c r="R829" s="106"/>
    </row>
    <row r="830" spans="1:18" ht="16.5" customHeight="1">
      <c r="A830" s="106"/>
      <c r="B830" s="106"/>
      <c r="C830" s="39"/>
      <c r="D830" s="106"/>
      <c r="E830" s="107"/>
      <c r="J830" s="106"/>
      <c r="L830" s="106"/>
      <c r="N830" s="106"/>
      <c r="O830" s="106"/>
      <c r="P830" s="106"/>
      <c r="Q830" s="106"/>
      <c r="R830" s="106"/>
    </row>
    <row r="831" spans="1:18" ht="16.5" customHeight="1">
      <c r="A831" s="106"/>
      <c r="B831" s="106"/>
      <c r="C831" s="39"/>
      <c r="D831" s="106"/>
      <c r="E831" s="107"/>
      <c r="J831" s="106"/>
      <c r="L831" s="106"/>
      <c r="N831" s="106"/>
      <c r="O831" s="106"/>
      <c r="P831" s="106"/>
      <c r="Q831" s="106"/>
      <c r="R831" s="106"/>
    </row>
    <row r="832" spans="1:18" ht="16.5" customHeight="1">
      <c r="A832" s="106"/>
      <c r="B832" s="106"/>
      <c r="C832" s="39"/>
      <c r="D832" s="106"/>
      <c r="E832" s="107"/>
      <c r="J832" s="106"/>
      <c r="L832" s="106"/>
      <c r="N832" s="106"/>
      <c r="O832" s="106"/>
      <c r="P832" s="106"/>
      <c r="Q832" s="106"/>
      <c r="R832" s="106"/>
    </row>
    <row r="833" spans="1:18" ht="16.5" customHeight="1">
      <c r="A833" s="106"/>
      <c r="B833" s="106"/>
      <c r="C833" s="39"/>
      <c r="D833" s="106"/>
      <c r="E833" s="107"/>
      <c r="J833" s="106"/>
      <c r="L833" s="106"/>
      <c r="N833" s="106"/>
      <c r="O833" s="106"/>
      <c r="P833" s="106"/>
      <c r="Q833" s="106"/>
      <c r="R833" s="106"/>
    </row>
    <row r="834" spans="1:18" ht="16.5" customHeight="1">
      <c r="A834" s="106"/>
      <c r="B834" s="106"/>
      <c r="C834" s="39"/>
      <c r="D834" s="106"/>
      <c r="E834" s="107"/>
      <c r="J834" s="106"/>
      <c r="L834" s="106"/>
      <c r="N834" s="106"/>
      <c r="O834" s="106"/>
      <c r="P834" s="106"/>
      <c r="Q834" s="106"/>
      <c r="R834" s="106"/>
    </row>
    <row r="835" spans="1:18" ht="16.5" customHeight="1">
      <c r="A835" s="106"/>
      <c r="B835" s="106"/>
      <c r="C835" s="39"/>
      <c r="D835" s="106"/>
      <c r="E835" s="107"/>
      <c r="J835" s="106"/>
      <c r="L835" s="106"/>
      <c r="N835" s="106"/>
      <c r="O835" s="106"/>
      <c r="P835" s="106"/>
      <c r="Q835" s="106"/>
      <c r="R835" s="106"/>
    </row>
    <row r="836" spans="1:18" ht="16.5" customHeight="1">
      <c r="A836" s="106"/>
      <c r="B836" s="106"/>
      <c r="C836" s="39"/>
      <c r="D836" s="106"/>
      <c r="E836" s="107"/>
      <c r="J836" s="106"/>
      <c r="L836" s="106"/>
      <c r="N836" s="106"/>
      <c r="O836" s="106"/>
      <c r="P836" s="106"/>
      <c r="Q836" s="106"/>
      <c r="R836" s="106"/>
    </row>
    <row r="837" spans="1:18" ht="16.5" customHeight="1">
      <c r="A837" s="106"/>
      <c r="B837" s="106"/>
      <c r="C837" s="39"/>
      <c r="D837" s="106"/>
      <c r="E837" s="107"/>
      <c r="J837" s="106"/>
      <c r="L837" s="106"/>
      <c r="N837" s="106"/>
      <c r="O837" s="106"/>
      <c r="P837" s="106"/>
      <c r="Q837" s="106"/>
      <c r="R837" s="106"/>
    </row>
    <row r="838" spans="1:18" ht="16.5" customHeight="1">
      <c r="A838" s="106"/>
      <c r="B838" s="106"/>
      <c r="C838" s="39"/>
      <c r="D838" s="106"/>
      <c r="E838" s="107"/>
      <c r="J838" s="106"/>
      <c r="L838" s="106"/>
      <c r="N838" s="106"/>
      <c r="O838" s="106"/>
      <c r="P838" s="106"/>
      <c r="Q838" s="106"/>
      <c r="R838" s="106"/>
    </row>
    <row r="839" spans="1:18" ht="16.5" customHeight="1">
      <c r="A839" s="106"/>
      <c r="B839" s="106"/>
      <c r="C839" s="39"/>
      <c r="D839" s="106"/>
      <c r="E839" s="107"/>
      <c r="J839" s="106"/>
      <c r="L839" s="106"/>
      <c r="N839" s="106"/>
      <c r="O839" s="106"/>
      <c r="P839" s="106"/>
      <c r="Q839" s="106"/>
      <c r="R839" s="106"/>
    </row>
    <row r="840" spans="1:18" ht="16.5" customHeight="1">
      <c r="A840" s="106"/>
      <c r="B840" s="106"/>
      <c r="C840" s="39"/>
      <c r="D840" s="106"/>
      <c r="E840" s="107"/>
      <c r="J840" s="106"/>
      <c r="L840" s="106"/>
      <c r="N840" s="106"/>
      <c r="O840" s="106"/>
      <c r="P840" s="106"/>
      <c r="Q840" s="106"/>
      <c r="R840" s="106"/>
    </row>
    <row r="841" spans="1:18" ht="16.5" customHeight="1">
      <c r="A841" s="106"/>
      <c r="B841" s="106"/>
      <c r="C841" s="39"/>
      <c r="D841" s="106"/>
      <c r="E841" s="107"/>
      <c r="J841" s="106"/>
      <c r="L841" s="106"/>
      <c r="N841" s="106"/>
      <c r="O841" s="106"/>
      <c r="P841" s="106"/>
      <c r="Q841" s="106"/>
      <c r="R841" s="106"/>
    </row>
    <row r="842" spans="1:18" ht="16.5" customHeight="1">
      <c r="A842" s="106"/>
      <c r="B842" s="106"/>
      <c r="C842" s="39"/>
      <c r="D842" s="106"/>
      <c r="E842" s="107"/>
      <c r="J842" s="106"/>
      <c r="L842" s="106"/>
      <c r="N842" s="106"/>
      <c r="O842" s="106"/>
      <c r="P842" s="106"/>
      <c r="Q842" s="106"/>
      <c r="R842" s="106"/>
    </row>
    <row r="843" spans="1:18" ht="16.5" customHeight="1">
      <c r="A843" s="106"/>
      <c r="B843" s="106"/>
      <c r="C843" s="39"/>
      <c r="D843" s="106"/>
      <c r="E843" s="107"/>
      <c r="J843" s="106"/>
      <c r="L843" s="106"/>
      <c r="N843" s="106"/>
      <c r="O843" s="106"/>
      <c r="P843" s="106"/>
      <c r="Q843" s="106"/>
      <c r="R843" s="106"/>
    </row>
    <row r="844" spans="1:18" ht="16.5" customHeight="1">
      <c r="A844" s="106"/>
      <c r="B844" s="106"/>
      <c r="C844" s="39"/>
      <c r="D844" s="106"/>
      <c r="E844" s="107"/>
      <c r="J844" s="106"/>
      <c r="L844" s="106"/>
      <c r="N844" s="106"/>
      <c r="O844" s="106"/>
      <c r="P844" s="106"/>
      <c r="Q844" s="106"/>
      <c r="R844" s="106"/>
    </row>
    <row r="845" spans="1:18" ht="16.5" customHeight="1">
      <c r="A845" s="106"/>
      <c r="B845" s="106"/>
      <c r="C845" s="39"/>
      <c r="D845" s="106"/>
      <c r="E845" s="107"/>
      <c r="J845" s="106"/>
      <c r="L845" s="106"/>
      <c r="N845" s="106"/>
      <c r="O845" s="106"/>
      <c r="P845" s="106"/>
      <c r="Q845" s="106"/>
      <c r="R845" s="106"/>
    </row>
    <row r="846" spans="1:18" ht="16.5" customHeight="1">
      <c r="A846" s="106"/>
      <c r="B846" s="106"/>
      <c r="C846" s="39"/>
      <c r="D846" s="106"/>
      <c r="E846" s="107"/>
      <c r="J846" s="106"/>
      <c r="L846" s="106"/>
      <c r="N846" s="106"/>
      <c r="O846" s="106"/>
      <c r="P846" s="106"/>
      <c r="Q846" s="106"/>
      <c r="R846" s="106"/>
    </row>
    <row r="847" spans="1:18" ht="16.5" customHeight="1">
      <c r="A847" s="106"/>
      <c r="B847" s="106"/>
      <c r="C847" s="39"/>
      <c r="D847" s="106"/>
      <c r="E847" s="107"/>
      <c r="J847" s="106"/>
      <c r="L847" s="106"/>
      <c r="N847" s="106"/>
      <c r="O847" s="106"/>
      <c r="P847" s="106"/>
      <c r="Q847" s="106"/>
      <c r="R847" s="106"/>
    </row>
    <row r="848" spans="1:18" ht="16.5" customHeight="1">
      <c r="A848" s="106"/>
      <c r="B848" s="106"/>
      <c r="C848" s="39"/>
      <c r="D848" s="106"/>
      <c r="E848" s="107"/>
      <c r="J848" s="106"/>
      <c r="L848" s="106"/>
      <c r="N848" s="106"/>
      <c r="O848" s="106"/>
      <c r="P848" s="106"/>
      <c r="Q848" s="106"/>
      <c r="R848" s="106"/>
    </row>
    <row r="849" spans="1:18" ht="16.5" customHeight="1">
      <c r="A849" s="106"/>
      <c r="B849" s="106"/>
      <c r="C849" s="39"/>
      <c r="D849" s="106"/>
      <c r="E849" s="107"/>
      <c r="J849" s="106"/>
      <c r="L849" s="106"/>
      <c r="N849" s="106"/>
      <c r="O849" s="106"/>
      <c r="P849" s="106"/>
      <c r="Q849" s="106"/>
      <c r="R849" s="106"/>
    </row>
    <row r="850" spans="1:18" ht="16.5" customHeight="1">
      <c r="A850" s="106"/>
      <c r="B850" s="106"/>
      <c r="C850" s="39"/>
      <c r="D850" s="106"/>
      <c r="E850" s="107"/>
      <c r="J850" s="106"/>
      <c r="L850" s="106"/>
      <c r="N850" s="106"/>
      <c r="O850" s="106"/>
      <c r="P850" s="106"/>
      <c r="Q850" s="106"/>
      <c r="R850" s="106"/>
    </row>
    <row r="851" spans="1:18" ht="16.5" customHeight="1">
      <c r="A851" s="106"/>
      <c r="B851" s="106"/>
      <c r="C851" s="39"/>
      <c r="D851" s="106"/>
      <c r="E851" s="107"/>
      <c r="J851" s="106"/>
      <c r="L851" s="106"/>
      <c r="N851" s="106"/>
      <c r="O851" s="106"/>
      <c r="P851" s="106"/>
      <c r="Q851" s="106"/>
      <c r="R851" s="106"/>
    </row>
    <row r="852" spans="1:18" ht="16.5" customHeight="1">
      <c r="A852" s="106"/>
      <c r="B852" s="106"/>
      <c r="C852" s="39"/>
      <c r="D852" s="106"/>
      <c r="E852" s="107"/>
      <c r="J852" s="106"/>
      <c r="L852" s="106"/>
      <c r="N852" s="106"/>
      <c r="O852" s="106"/>
      <c r="P852" s="106"/>
      <c r="Q852" s="106"/>
      <c r="R852" s="106"/>
    </row>
    <row r="853" spans="1:18" ht="16.5" customHeight="1">
      <c r="A853" s="106"/>
      <c r="B853" s="106"/>
      <c r="C853" s="39"/>
      <c r="D853" s="106"/>
      <c r="E853" s="107"/>
      <c r="J853" s="106"/>
      <c r="L853" s="106"/>
      <c r="N853" s="106"/>
      <c r="O853" s="106"/>
      <c r="P853" s="106"/>
      <c r="Q853" s="106"/>
      <c r="R853" s="106"/>
    </row>
    <row r="854" spans="1:18" ht="16.5" customHeight="1">
      <c r="A854" s="106"/>
      <c r="B854" s="106"/>
      <c r="C854" s="39"/>
      <c r="D854" s="106"/>
      <c r="E854" s="107"/>
      <c r="J854" s="106"/>
      <c r="L854" s="106"/>
      <c r="N854" s="106"/>
      <c r="O854" s="106"/>
      <c r="P854" s="106"/>
      <c r="Q854" s="106"/>
      <c r="R854" s="106"/>
    </row>
    <row r="855" spans="1:18" ht="16.5" customHeight="1">
      <c r="A855" s="106"/>
      <c r="B855" s="106"/>
      <c r="C855" s="39"/>
      <c r="D855" s="106"/>
      <c r="E855" s="107"/>
      <c r="J855" s="106"/>
      <c r="L855" s="106"/>
      <c r="N855" s="106"/>
      <c r="O855" s="106"/>
      <c r="P855" s="106"/>
      <c r="Q855" s="106"/>
      <c r="R855" s="106"/>
    </row>
    <row r="856" spans="1:18" ht="16.5" customHeight="1">
      <c r="A856" s="106"/>
      <c r="B856" s="106"/>
      <c r="C856" s="39"/>
      <c r="D856" s="106"/>
      <c r="E856" s="107"/>
      <c r="J856" s="106"/>
      <c r="L856" s="106"/>
      <c r="N856" s="106"/>
      <c r="O856" s="106"/>
      <c r="P856" s="106"/>
      <c r="Q856" s="106"/>
      <c r="R856" s="106"/>
    </row>
    <row r="857" spans="1:18" ht="16.5" customHeight="1">
      <c r="A857" s="106"/>
      <c r="B857" s="106"/>
      <c r="C857" s="39"/>
      <c r="D857" s="106"/>
      <c r="E857" s="107"/>
      <c r="J857" s="106"/>
      <c r="L857" s="106"/>
      <c r="N857" s="106"/>
      <c r="O857" s="106"/>
      <c r="P857" s="106"/>
      <c r="Q857" s="106"/>
      <c r="R857" s="106"/>
    </row>
    <row r="858" spans="1:18" ht="16.5" customHeight="1">
      <c r="A858" s="106"/>
      <c r="B858" s="106"/>
      <c r="C858" s="39"/>
      <c r="D858" s="106"/>
      <c r="E858" s="107"/>
      <c r="J858" s="106"/>
      <c r="L858" s="106"/>
      <c r="N858" s="106"/>
      <c r="O858" s="106"/>
      <c r="P858" s="106"/>
      <c r="Q858" s="106"/>
      <c r="R858" s="106"/>
    </row>
    <row r="859" spans="1:18" ht="16.5" customHeight="1">
      <c r="A859" s="106"/>
      <c r="B859" s="106"/>
      <c r="C859" s="39"/>
      <c r="D859" s="106"/>
      <c r="E859" s="107"/>
      <c r="J859" s="106"/>
      <c r="L859" s="106"/>
      <c r="N859" s="106"/>
      <c r="O859" s="106"/>
      <c r="P859" s="106"/>
      <c r="Q859" s="106"/>
      <c r="R859" s="106"/>
    </row>
    <row r="860" spans="1:18" ht="16.5" customHeight="1">
      <c r="A860" s="106"/>
      <c r="B860" s="106"/>
      <c r="C860" s="39"/>
      <c r="D860" s="106"/>
      <c r="E860" s="107"/>
      <c r="J860" s="106"/>
      <c r="L860" s="106"/>
      <c r="N860" s="106"/>
      <c r="O860" s="106"/>
      <c r="P860" s="106"/>
      <c r="Q860" s="106"/>
      <c r="R860" s="106"/>
    </row>
    <row r="861" spans="1:18" ht="16.5" customHeight="1">
      <c r="A861" s="106"/>
      <c r="B861" s="106"/>
      <c r="C861" s="39"/>
      <c r="D861" s="106"/>
      <c r="E861" s="107"/>
      <c r="J861" s="106"/>
      <c r="L861" s="106"/>
      <c r="N861" s="106"/>
      <c r="O861" s="106"/>
      <c r="P861" s="106"/>
      <c r="Q861" s="106"/>
      <c r="R861" s="106"/>
    </row>
    <row r="862" spans="1:18" ht="16.5" customHeight="1">
      <c r="A862" s="106"/>
      <c r="B862" s="106"/>
      <c r="C862" s="39"/>
      <c r="D862" s="106"/>
      <c r="E862" s="107"/>
      <c r="J862" s="106"/>
      <c r="L862" s="106"/>
      <c r="N862" s="106"/>
      <c r="O862" s="106"/>
      <c r="P862" s="106"/>
      <c r="Q862" s="106"/>
      <c r="R862" s="106"/>
    </row>
    <row r="863" spans="1:18" ht="16.5" customHeight="1">
      <c r="A863" s="106"/>
      <c r="B863" s="106"/>
      <c r="C863" s="39"/>
      <c r="D863" s="106"/>
      <c r="E863" s="107"/>
      <c r="J863" s="106"/>
      <c r="L863" s="106"/>
      <c r="N863" s="106"/>
      <c r="O863" s="106"/>
      <c r="P863" s="106"/>
      <c r="Q863" s="106"/>
      <c r="R863" s="106"/>
    </row>
    <row r="864" spans="1:18" ht="16.5" customHeight="1">
      <c r="A864" s="106"/>
      <c r="B864" s="106"/>
      <c r="C864" s="39"/>
      <c r="D864" s="106"/>
      <c r="E864" s="107"/>
      <c r="J864" s="106"/>
      <c r="L864" s="106"/>
      <c r="N864" s="106"/>
      <c r="O864" s="106"/>
      <c r="P864" s="106"/>
      <c r="Q864" s="106"/>
      <c r="R864" s="106"/>
    </row>
    <row r="865" spans="1:18" ht="16.5" customHeight="1">
      <c r="A865" s="106"/>
      <c r="B865" s="106"/>
      <c r="C865" s="39"/>
      <c r="D865" s="106"/>
      <c r="E865" s="107"/>
      <c r="J865" s="106"/>
      <c r="L865" s="106"/>
      <c r="N865" s="106"/>
      <c r="O865" s="106"/>
      <c r="P865" s="106"/>
      <c r="Q865" s="106"/>
      <c r="R865" s="106"/>
    </row>
    <row r="866" spans="1:18" ht="16.5" customHeight="1">
      <c r="A866" s="106"/>
      <c r="B866" s="106"/>
      <c r="C866" s="39"/>
      <c r="D866" s="106"/>
      <c r="E866" s="107"/>
      <c r="J866" s="106"/>
      <c r="L866" s="106"/>
      <c r="N866" s="106"/>
      <c r="O866" s="106"/>
      <c r="P866" s="106"/>
      <c r="Q866" s="106"/>
      <c r="R866" s="106"/>
    </row>
    <row r="867" spans="1:18" ht="16.5" customHeight="1">
      <c r="A867" s="106"/>
      <c r="B867" s="106"/>
      <c r="C867" s="39"/>
      <c r="D867" s="106"/>
      <c r="E867" s="107"/>
      <c r="J867" s="106"/>
      <c r="L867" s="106"/>
      <c r="N867" s="106"/>
      <c r="O867" s="106"/>
      <c r="P867" s="106"/>
      <c r="Q867" s="106"/>
      <c r="R867" s="106"/>
    </row>
    <row r="868" spans="1:18" ht="16.5" customHeight="1">
      <c r="A868" s="106"/>
      <c r="B868" s="106"/>
      <c r="C868" s="39"/>
      <c r="D868" s="106"/>
      <c r="E868" s="107"/>
      <c r="J868" s="106"/>
      <c r="L868" s="106"/>
      <c r="N868" s="106"/>
      <c r="O868" s="106"/>
      <c r="P868" s="106"/>
      <c r="Q868" s="106"/>
      <c r="R868" s="106"/>
    </row>
    <row r="869" spans="1:18" ht="16.5" customHeight="1">
      <c r="A869" s="106"/>
      <c r="B869" s="106"/>
      <c r="C869" s="39"/>
      <c r="D869" s="106"/>
      <c r="E869" s="107"/>
      <c r="J869" s="106"/>
      <c r="L869" s="106"/>
      <c r="N869" s="106"/>
      <c r="O869" s="106"/>
      <c r="P869" s="106"/>
      <c r="Q869" s="106"/>
      <c r="R869" s="106"/>
    </row>
    <row r="870" spans="1:18" ht="16.5" customHeight="1">
      <c r="A870" s="106"/>
      <c r="B870" s="106"/>
      <c r="C870" s="39"/>
      <c r="D870" s="106"/>
      <c r="E870" s="107"/>
      <c r="J870" s="106"/>
      <c r="L870" s="106"/>
      <c r="N870" s="106"/>
      <c r="O870" s="106"/>
      <c r="P870" s="106"/>
      <c r="Q870" s="106"/>
      <c r="R870" s="106"/>
    </row>
    <row r="871" spans="1:18" ht="16.5" customHeight="1">
      <c r="A871" s="106"/>
      <c r="B871" s="106"/>
      <c r="C871" s="39"/>
      <c r="D871" s="106"/>
      <c r="E871" s="107"/>
      <c r="J871" s="106"/>
      <c r="L871" s="106"/>
      <c r="N871" s="106"/>
      <c r="O871" s="106"/>
      <c r="P871" s="106"/>
      <c r="Q871" s="106"/>
      <c r="R871" s="106"/>
    </row>
    <row r="872" spans="1:18" ht="16.5" customHeight="1">
      <c r="A872" s="106"/>
      <c r="B872" s="106"/>
      <c r="C872" s="39"/>
      <c r="D872" s="106"/>
      <c r="E872" s="107"/>
      <c r="J872" s="106"/>
      <c r="L872" s="106"/>
      <c r="N872" s="106"/>
      <c r="O872" s="106"/>
      <c r="P872" s="106"/>
      <c r="Q872" s="106"/>
      <c r="R872" s="106"/>
    </row>
    <row r="873" spans="1:18" ht="16.5" customHeight="1">
      <c r="A873" s="106"/>
      <c r="B873" s="106"/>
      <c r="C873" s="39"/>
      <c r="D873" s="106"/>
      <c r="E873" s="107"/>
      <c r="J873" s="106"/>
      <c r="L873" s="106"/>
      <c r="N873" s="106"/>
      <c r="O873" s="106"/>
      <c r="P873" s="106"/>
      <c r="Q873" s="106"/>
      <c r="R873" s="106"/>
    </row>
    <row r="874" spans="1:18" ht="16.5" customHeight="1">
      <c r="A874" s="106"/>
      <c r="B874" s="106"/>
      <c r="C874" s="39"/>
      <c r="D874" s="106"/>
      <c r="E874" s="107"/>
      <c r="J874" s="106"/>
      <c r="L874" s="106"/>
      <c r="N874" s="106"/>
      <c r="O874" s="106"/>
      <c r="P874" s="106"/>
      <c r="Q874" s="106"/>
      <c r="R874" s="106"/>
    </row>
    <row r="875" spans="1:18" ht="16.5" customHeight="1">
      <c r="A875" s="106"/>
      <c r="B875" s="106"/>
      <c r="C875" s="39"/>
      <c r="D875" s="106"/>
      <c r="E875" s="107"/>
      <c r="J875" s="106"/>
      <c r="L875" s="106"/>
      <c r="N875" s="106"/>
      <c r="O875" s="106"/>
      <c r="P875" s="106"/>
      <c r="Q875" s="106"/>
      <c r="R875" s="106"/>
    </row>
    <row r="876" spans="1:18" ht="16.5" customHeight="1">
      <c r="A876" s="106"/>
      <c r="B876" s="106"/>
      <c r="C876" s="39"/>
      <c r="D876" s="106"/>
      <c r="E876" s="107"/>
      <c r="J876" s="106"/>
      <c r="L876" s="106"/>
      <c r="N876" s="106"/>
      <c r="O876" s="106"/>
      <c r="P876" s="106"/>
      <c r="Q876" s="106"/>
      <c r="R876" s="106"/>
    </row>
    <row r="877" spans="1:18" ht="16.5" customHeight="1">
      <c r="A877" s="106"/>
      <c r="B877" s="106"/>
      <c r="C877" s="39"/>
      <c r="D877" s="106"/>
      <c r="E877" s="107"/>
      <c r="J877" s="106"/>
      <c r="L877" s="106"/>
      <c r="N877" s="106"/>
      <c r="O877" s="106"/>
      <c r="P877" s="106"/>
      <c r="Q877" s="106"/>
      <c r="R877" s="106"/>
    </row>
    <row r="878" spans="1:18" ht="16.5" customHeight="1">
      <c r="A878" s="106"/>
      <c r="B878" s="106"/>
      <c r="C878" s="39"/>
      <c r="D878" s="106"/>
      <c r="E878" s="107"/>
      <c r="J878" s="106"/>
      <c r="L878" s="106"/>
      <c r="N878" s="106"/>
      <c r="O878" s="106"/>
      <c r="P878" s="106"/>
      <c r="Q878" s="106"/>
      <c r="R878" s="106"/>
    </row>
    <row r="879" spans="1:18" ht="16.5" customHeight="1">
      <c r="A879" s="106"/>
      <c r="B879" s="106"/>
      <c r="C879" s="39"/>
      <c r="D879" s="106"/>
      <c r="E879" s="107"/>
      <c r="J879" s="106"/>
      <c r="L879" s="106"/>
      <c r="N879" s="106"/>
      <c r="O879" s="106"/>
      <c r="P879" s="106"/>
      <c r="Q879" s="106"/>
      <c r="R879" s="106"/>
    </row>
    <row r="880" spans="1:18" ht="16.5" customHeight="1">
      <c r="A880" s="106"/>
      <c r="B880" s="106"/>
      <c r="C880" s="39"/>
      <c r="D880" s="106"/>
      <c r="E880" s="107"/>
      <c r="J880" s="106"/>
      <c r="L880" s="106"/>
      <c r="N880" s="106"/>
      <c r="O880" s="106"/>
      <c r="P880" s="106"/>
      <c r="Q880" s="106"/>
      <c r="R880" s="106"/>
    </row>
    <row r="881" spans="1:18" ht="16.5" customHeight="1">
      <c r="A881" s="106"/>
      <c r="B881" s="106"/>
      <c r="C881" s="39"/>
      <c r="D881" s="106"/>
      <c r="E881" s="107"/>
      <c r="J881" s="106"/>
      <c r="L881" s="106"/>
      <c r="N881" s="106"/>
      <c r="O881" s="106"/>
      <c r="P881" s="106"/>
      <c r="Q881" s="106"/>
      <c r="R881" s="106"/>
    </row>
    <row r="882" spans="1:18" ht="16.5" customHeight="1">
      <c r="A882" s="106"/>
      <c r="B882" s="106"/>
      <c r="C882" s="39"/>
      <c r="D882" s="106"/>
      <c r="E882" s="107"/>
      <c r="J882" s="106"/>
      <c r="L882" s="106"/>
      <c r="N882" s="106"/>
      <c r="O882" s="106"/>
      <c r="P882" s="106"/>
      <c r="Q882" s="106"/>
      <c r="R882" s="106"/>
    </row>
    <row r="883" spans="1:18" ht="16.5" customHeight="1">
      <c r="A883" s="106"/>
      <c r="B883" s="106"/>
      <c r="C883" s="39"/>
      <c r="D883" s="106"/>
      <c r="E883" s="107"/>
      <c r="J883" s="106"/>
      <c r="L883" s="106"/>
      <c r="N883" s="106"/>
      <c r="O883" s="106"/>
      <c r="P883" s="106"/>
      <c r="Q883" s="106"/>
      <c r="R883" s="106"/>
    </row>
    <row r="884" spans="1:18" ht="16.5" customHeight="1">
      <c r="A884" s="106"/>
      <c r="B884" s="106"/>
      <c r="C884" s="39"/>
      <c r="D884" s="106"/>
      <c r="E884" s="107"/>
      <c r="J884" s="106"/>
      <c r="L884" s="106"/>
      <c r="N884" s="106"/>
      <c r="O884" s="106"/>
      <c r="P884" s="106"/>
      <c r="Q884" s="106"/>
      <c r="R884" s="106"/>
    </row>
    <row r="885" spans="1:18" ht="16.5" customHeight="1">
      <c r="A885" s="106"/>
      <c r="B885" s="106"/>
      <c r="C885" s="39"/>
      <c r="D885" s="106"/>
      <c r="E885" s="107"/>
      <c r="J885" s="106"/>
      <c r="L885" s="106"/>
      <c r="N885" s="106"/>
      <c r="O885" s="106"/>
      <c r="P885" s="106"/>
      <c r="Q885" s="106"/>
      <c r="R885" s="106"/>
    </row>
    <row r="886" spans="1:18" ht="16.5" customHeight="1">
      <c r="A886" s="106"/>
      <c r="B886" s="106"/>
      <c r="C886" s="39"/>
      <c r="D886" s="106"/>
      <c r="E886" s="107"/>
      <c r="J886" s="106"/>
      <c r="L886" s="106"/>
      <c r="N886" s="106"/>
      <c r="O886" s="106"/>
      <c r="P886" s="106"/>
      <c r="Q886" s="106"/>
      <c r="R886" s="106"/>
    </row>
    <row r="887" spans="1:18" ht="16.5" customHeight="1">
      <c r="A887" s="106"/>
      <c r="B887" s="106"/>
      <c r="C887" s="39"/>
      <c r="D887" s="106"/>
      <c r="E887" s="107"/>
      <c r="J887" s="106"/>
      <c r="L887" s="106"/>
      <c r="N887" s="106"/>
      <c r="O887" s="106"/>
      <c r="P887" s="106"/>
      <c r="Q887" s="106"/>
      <c r="R887" s="106"/>
    </row>
    <row r="888" spans="1:18" ht="16.5" customHeight="1">
      <c r="A888" s="106"/>
      <c r="B888" s="106"/>
      <c r="C888" s="39"/>
      <c r="D888" s="106"/>
      <c r="E888" s="107"/>
      <c r="J888" s="106"/>
      <c r="L888" s="106"/>
      <c r="N888" s="106"/>
      <c r="O888" s="106"/>
      <c r="P888" s="106"/>
      <c r="Q888" s="106"/>
      <c r="R888" s="106"/>
    </row>
    <row r="889" spans="1:18" ht="16.5" customHeight="1">
      <c r="A889" s="106"/>
      <c r="B889" s="106"/>
      <c r="C889" s="39"/>
      <c r="D889" s="106"/>
      <c r="E889" s="107"/>
      <c r="J889" s="106"/>
      <c r="L889" s="106"/>
      <c r="N889" s="106"/>
      <c r="O889" s="106"/>
      <c r="P889" s="106"/>
      <c r="Q889" s="106"/>
      <c r="R889" s="106"/>
    </row>
    <row r="890" spans="1:18" ht="16.5" customHeight="1">
      <c r="A890" s="106"/>
      <c r="B890" s="106"/>
      <c r="C890" s="39"/>
      <c r="D890" s="106"/>
      <c r="E890" s="107"/>
      <c r="J890" s="106"/>
      <c r="L890" s="106"/>
      <c r="N890" s="106"/>
      <c r="O890" s="106"/>
      <c r="P890" s="106"/>
      <c r="Q890" s="106"/>
      <c r="R890" s="106"/>
    </row>
    <row r="891" spans="1:18" ht="16.5" customHeight="1">
      <c r="A891" s="106"/>
      <c r="B891" s="106"/>
      <c r="C891" s="39"/>
      <c r="D891" s="106"/>
      <c r="E891" s="107"/>
      <c r="J891" s="106"/>
      <c r="L891" s="106"/>
      <c r="N891" s="106"/>
      <c r="O891" s="106"/>
      <c r="P891" s="106"/>
      <c r="Q891" s="106"/>
      <c r="R891" s="106"/>
    </row>
    <row r="892" spans="1:18" ht="16.5" customHeight="1">
      <c r="A892" s="106"/>
      <c r="B892" s="106"/>
      <c r="C892" s="39"/>
      <c r="D892" s="106"/>
      <c r="E892" s="107"/>
      <c r="J892" s="106"/>
      <c r="L892" s="106"/>
      <c r="N892" s="106"/>
      <c r="O892" s="106"/>
      <c r="P892" s="106"/>
      <c r="Q892" s="106"/>
      <c r="R892" s="106"/>
    </row>
    <row r="893" spans="1:18" ht="16.5" customHeight="1">
      <c r="A893" s="106"/>
      <c r="B893" s="106"/>
      <c r="C893" s="39"/>
      <c r="D893" s="106"/>
      <c r="E893" s="107"/>
      <c r="J893" s="106"/>
      <c r="L893" s="106"/>
      <c r="N893" s="106"/>
      <c r="O893" s="106"/>
      <c r="P893" s="106"/>
      <c r="Q893" s="106"/>
      <c r="R893" s="106"/>
    </row>
    <row r="894" spans="1:18" ht="16.5" customHeight="1">
      <c r="A894" s="106"/>
      <c r="B894" s="106"/>
      <c r="C894" s="39"/>
      <c r="D894" s="106"/>
      <c r="E894" s="107"/>
      <c r="J894" s="106"/>
      <c r="L894" s="106"/>
      <c r="N894" s="106"/>
      <c r="O894" s="106"/>
      <c r="P894" s="106"/>
      <c r="Q894" s="106"/>
      <c r="R894" s="106"/>
    </row>
    <row r="895" spans="1:18" ht="16.5" customHeight="1">
      <c r="A895" s="106"/>
      <c r="B895" s="106"/>
      <c r="C895" s="39"/>
      <c r="D895" s="106"/>
      <c r="E895" s="107"/>
      <c r="J895" s="106"/>
      <c r="L895" s="106"/>
      <c r="N895" s="106"/>
      <c r="O895" s="106"/>
      <c r="P895" s="106"/>
      <c r="Q895" s="106"/>
      <c r="R895" s="106"/>
    </row>
    <row r="896" spans="1:18" ht="16.5" customHeight="1">
      <c r="A896" s="106"/>
      <c r="B896" s="106"/>
      <c r="C896" s="39"/>
      <c r="D896" s="106"/>
      <c r="E896" s="107"/>
      <c r="J896" s="106"/>
      <c r="L896" s="106"/>
      <c r="N896" s="106"/>
      <c r="O896" s="106"/>
      <c r="P896" s="106"/>
      <c r="Q896" s="106"/>
      <c r="R896" s="106"/>
    </row>
    <row r="897" spans="1:18" ht="16.5" customHeight="1">
      <c r="A897" s="106"/>
      <c r="B897" s="106"/>
      <c r="C897" s="39"/>
      <c r="D897" s="106"/>
      <c r="E897" s="107"/>
      <c r="J897" s="106"/>
      <c r="L897" s="106"/>
      <c r="N897" s="106"/>
      <c r="O897" s="106"/>
      <c r="P897" s="106"/>
      <c r="Q897" s="106"/>
      <c r="R897" s="106"/>
    </row>
    <row r="898" spans="1:18" ht="16.5" customHeight="1">
      <c r="A898" s="106"/>
      <c r="B898" s="106"/>
      <c r="C898" s="39"/>
      <c r="D898" s="106"/>
      <c r="E898" s="107"/>
      <c r="J898" s="106"/>
      <c r="L898" s="106"/>
      <c r="N898" s="106"/>
      <c r="O898" s="106"/>
      <c r="P898" s="106"/>
      <c r="Q898" s="106"/>
      <c r="R898" s="106"/>
    </row>
    <row r="899" spans="1:18" ht="16.5" customHeight="1">
      <c r="A899" s="106"/>
      <c r="B899" s="106"/>
      <c r="C899" s="39"/>
      <c r="D899" s="106"/>
      <c r="E899" s="107"/>
      <c r="J899" s="106"/>
      <c r="L899" s="106"/>
      <c r="N899" s="106"/>
      <c r="O899" s="106"/>
      <c r="P899" s="106"/>
      <c r="Q899" s="106"/>
      <c r="R899" s="106"/>
    </row>
    <row r="900" spans="1:18" ht="16.5" customHeight="1">
      <c r="A900" s="106"/>
      <c r="B900" s="106"/>
      <c r="C900" s="39"/>
      <c r="D900" s="106"/>
      <c r="E900" s="107"/>
      <c r="J900" s="106"/>
      <c r="L900" s="106"/>
      <c r="N900" s="106"/>
      <c r="O900" s="106"/>
      <c r="P900" s="106"/>
      <c r="Q900" s="106"/>
      <c r="R900" s="106"/>
    </row>
    <row r="901" spans="1:18" ht="16.5" customHeight="1">
      <c r="A901" s="106"/>
      <c r="B901" s="106"/>
      <c r="C901" s="39"/>
      <c r="D901" s="106"/>
      <c r="E901" s="107"/>
      <c r="J901" s="106"/>
      <c r="L901" s="106"/>
      <c r="N901" s="106"/>
      <c r="O901" s="106"/>
      <c r="P901" s="106"/>
      <c r="Q901" s="106"/>
      <c r="R901" s="106"/>
    </row>
    <row r="902" spans="1:18" ht="16.5" customHeight="1">
      <c r="A902" s="106"/>
      <c r="B902" s="106"/>
      <c r="C902" s="39"/>
      <c r="D902" s="106"/>
      <c r="E902" s="107"/>
      <c r="J902" s="106"/>
      <c r="L902" s="106"/>
      <c r="N902" s="106"/>
      <c r="O902" s="106"/>
      <c r="P902" s="106"/>
      <c r="Q902" s="106"/>
      <c r="R902" s="106"/>
    </row>
    <row r="903" spans="1:18" ht="16.5" customHeight="1">
      <c r="A903" s="106"/>
      <c r="B903" s="106"/>
      <c r="C903" s="39"/>
      <c r="D903" s="106"/>
      <c r="E903" s="107"/>
      <c r="J903" s="106"/>
      <c r="L903" s="106"/>
      <c r="N903" s="106"/>
      <c r="O903" s="106"/>
      <c r="P903" s="106"/>
      <c r="Q903" s="106"/>
      <c r="R903" s="106"/>
    </row>
    <row r="904" spans="1:18" ht="16.5" customHeight="1">
      <c r="A904" s="106"/>
      <c r="B904" s="106"/>
      <c r="C904" s="39"/>
      <c r="D904" s="106"/>
      <c r="E904" s="107"/>
      <c r="J904" s="106"/>
      <c r="L904" s="106"/>
      <c r="N904" s="106"/>
      <c r="O904" s="106"/>
      <c r="P904" s="106"/>
      <c r="Q904" s="106"/>
      <c r="R904" s="106"/>
    </row>
    <row r="905" spans="1:18" ht="16.5" customHeight="1">
      <c r="A905" s="106"/>
      <c r="B905" s="106"/>
      <c r="C905" s="39"/>
      <c r="D905" s="106"/>
      <c r="E905" s="107"/>
      <c r="J905" s="106"/>
      <c r="L905" s="106"/>
      <c r="N905" s="106"/>
      <c r="O905" s="106"/>
      <c r="P905" s="106"/>
      <c r="Q905" s="106"/>
      <c r="R905" s="106"/>
    </row>
    <row r="906" spans="1:18" ht="16.5" customHeight="1">
      <c r="A906" s="106"/>
      <c r="B906" s="106"/>
      <c r="C906" s="39"/>
      <c r="D906" s="106"/>
      <c r="E906" s="107"/>
      <c r="J906" s="106"/>
      <c r="L906" s="106"/>
      <c r="N906" s="106"/>
      <c r="O906" s="106"/>
      <c r="P906" s="106"/>
      <c r="Q906" s="106"/>
      <c r="R906" s="106"/>
    </row>
    <row r="907" spans="1:18" ht="16.5" customHeight="1">
      <c r="A907" s="106"/>
      <c r="B907" s="106"/>
      <c r="C907" s="39"/>
      <c r="D907" s="106"/>
      <c r="E907" s="107"/>
      <c r="J907" s="106"/>
      <c r="L907" s="106"/>
      <c r="N907" s="106"/>
      <c r="O907" s="106"/>
      <c r="P907" s="106"/>
      <c r="Q907" s="106"/>
      <c r="R907" s="106"/>
    </row>
    <row r="908" spans="1:18" ht="16.5" customHeight="1">
      <c r="A908" s="106"/>
      <c r="B908" s="106"/>
      <c r="C908" s="39"/>
      <c r="D908" s="106"/>
      <c r="E908" s="107"/>
      <c r="J908" s="106"/>
      <c r="L908" s="106"/>
      <c r="N908" s="106"/>
      <c r="O908" s="106"/>
      <c r="P908" s="106"/>
      <c r="Q908" s="106"/>
      <c r="R908" s="106"/>
    </row>
    <row r="909" spans="1:18" ht="16.5" customHeight="1">
      <c r="A909" s="106"/>
      <c r="B909" s="106"/>
      <c r="C909" s="39"/>
      <c r="D909" s="106"/>
      <c r="E909" s="107"/>
      <c r="J909" s="106"/>
      <c r="L909" s="106"/>
      <c r="N909" s="106"/>
      <c r="O909" s="106"/>
      <c r="P909" s="106"/>
      <c r="Q909" s="106"/>
      <c r="R909" s="106"/>
    </row>
    <row r="910" spans="1:18" ht="16.5" customHeight="1">
      <c r="A910" s="106"/>
      <c r="B910" s="106"/>
      <c r="C910" s="39"/>
      <c r="D910" s="106"/>
      <c r="E910" s="107"/>
      <c r="J910" s="106"/>
      <c r="L910" s="106"/>
      <c r="N910" s="106"/>
      <c r="O910" s="106"/>
      <c r="P910" s="106"/>
      <c r="Q910" s="106"/>
      <c r="R910" s="106"/>
    </row>
    <row r="911" spans="1:18" ht="16.5" customHeight="1">
      <c r="A911" s="106"/>
      <c r="B911" s="106"/>
      <c r="C911" s="39"/>
      <c r="D911" s="106"/>
      <c r="E911" s="107"/>
      <c r="J911" s="106"/>
      <c r="L911" s="106"/>
      <c r="N911" s="106"/>
      <c r="O911" s="106"/>
      <c r="P911" s="106"/>
      <c r="Q911" s="106"/>
      <c r="R911" s="106"/>
    </row>
    <row r="912" spans="1:18" ht="16.5" customHeight="1">
      <c r="A912" s="106"/>
      <c r="B912" s="106"/>
      <c r="C912" s="39"/>
      <c r="D912" s="106"/>
      <c r="E912" s="107"/>
      <c r="J912" s="106"/>
      <c r="L912" s="106"/>
      <c r="N912" s="106"/>
      <c r="O912" s="106"/>
      <c r="P912" s="106"/>
      <c r="Q912" s="106"/>
      <c r="R912" s="106"/>
    </row>
    <row r="913" spans="1:18" ht="16.5" customHeight="1">
      <c r="A913" s="106"/>
      <c r="B913" s="106"/>
      <c r="C913" s="39"/>
      <c r="D913" s="106"/>
      <c r="E913" s="107"/>
      <c r="J913" s="106"/>
      <c r="L913" s="106"/>
      <c r="N913" s="106"/>
      <c r="O913" s="106"/>
      <c r="P913" s="106"/>
      <c r="Q913" s="106"/>
      <c r="R913" s="106"/>
    </row>
    <row r="914" spans="1:18" ht="16.5" customHeight="1">
      <c r="A914" s="106"/>
      <c r="B914" s="106"/>
      <c r="C914" s="39"/>
      <c r="D914" s="106"/>
      <c r="E914" s="107"/>
      <c r="J914" s="106"/>
      <c r="L914" s="106"/>
      <c r="N914" s="106"/>
      <c r="O914" s="106"/>
      <c r="P914" s="106"/>
      <c r="Q914" s="106"/>
      <c r="R914" s="106"/>
    </row>
    <row r="915" spans="1:18" ht="16.5" customHeight="1">
      <c r="A915" s="106"/>
      <c r="B915" s="106"/>
      <c r="C915" s="39"/>
      <c r="D915" s="106"/>
      <c r="E915" s="107"/>
      <c r="J915" s="106"/>
      <c r="L915" s="106"/>
      <c r="N915" s="106"/>
      <c r="O915" s="106"/>
      <c r="P915" s="106"/>
      <c r="Q915" s="106"/>
      <c r="R915" s="106"/>
    </row>
    <row r="916" spans="1:18" ht="16.5" customHeight="1">
      <c r="A916" s="106"/>
      <c r="B916" s="106"/>
      <c r="C916" s="39"/>
      <c r="D916" s="106"/>
      <c r="E916" s="107"/>
      <c r="J916" s="106"/>
      <c r="L916" s="106"/>
      <c r="N916" s="106"/>
      <c r="O916" s="106"/>
      <c r="P916" s="106"/>
      <c r="Q916" s="106"/>
      <c r="R916" s="106"/>
    </row>
    <row r="917" spans="1:18" ht="16.5" customHeight="1">
      <c r="A917" s="106"/>
      <c r="B917" s="106"/>
      <c r="C917" s="39"/>
      <c r="D917" s="106"/>
      <c r="E917" s="107"/>
      <c r="J917" s="106"/>
      <c r="L917" s="106"/>
      <c r="N917" s="106"/>
      <c r="O917" s="106"/>
      <c r="P917" s="106"/>
      <c r="Q917" s="106"/>
      <c r="R917" s="106"/>
    </row>
    <row r="918" spans="1:18" ht="16.5" customHeight="1">
      <c r="A918" s="106"/>
      <c r="B918" s="106"/>
      <c r="C918" s="39"/>
      <c r="D918" s="106"/>
      <c r="E918" s="107"/>
      <c r="J918" s="106"/>
      <c r="L918" s="106"/>
      <c r="N918" s="106"/>
      <c r="O918" s="106"/>
      <c r="P918" s="106"/>
      <c r="Q918" s="106"/>
      <c r="R918" s="106"/>
    </row>
    <row r="919" spans="1:18" ht="16.5" customHeight="1">
      <c r="A919" s="106"/>
      <c r="B919" s="106"/>
      <c r="C919" s="39"/>
      <c r="D919" s="106"/>
      <c r="E919" s="107"/>
      <c r="J919" s="106"/>
      <c r="L919" s="106"/>
      <c r="N919" s="106"/>
      <c r="O919" s="106"/>
      <c r="P919" s="106"/>
      <c r="Q919" s="106"/>
      <c r="R919" s="106"/>
    </row>
    <row r="920" spans="1:18" ht="16.5" customHeight="1">
      <c r="A920" s="106"/>
      <c r="B920" s="106"/>
      <c r="C920" s="39"/>
      <c r="D920" s="106"/>
      <c r="E920" s="107"/>
      <c r="J920" s="106"/>
      <c r="L920" s="106"/>
      <c r="N920" s="106"/>
      <c r="O920" s="106"/>
      <c r="P920" s="106"/>
      <c r="Q920" s="106"/>
      <c r="R920" s="106"/>
    </row>
    <row r="921" spans="1:18" ht="16.5" customHeight="1">
      <c r="A921" s="106"/>
      <c r="B921" s="106"/>
      <c r="C921" s="39"/>
      <c r="D921" s="106"/>
      <c r="E921" s="107"/>
      <c r="J921" s="106"/>
      <c r="L921" s="106"/>
      <c r="N921" s="106"/>
      <c r="O921" s="106"/>
      <c r="P921" s="106"/>
      <c r="Q921" s="106"/>
      <c r="R921" s="106"/>
    </row>
    <row r="922" spans="1:18" ht="16.5" customHeight="1">
      <c r="A922" s="106"/>
      <c r="B922" s="106"/>
      <c r="C922" s="39"/>
      <c r="D922" s="106"/>
      <c r="E922" s="107"/>
      <c r="J922" s="106"/>
      <c r="L922" s="106"/>
      <c r="N922" s="106"/>
      <c r="O922" s="106"/>
      <c r="P922" s="106"/>
      <c r="Q922" s="106"/>
      <c r="R922" s="106"/>
    </row>
    <row r="923" spans="1:18" ht="16.5" customHeight="1">
      <c r="A923" s="106"/>
      <c r="B923" s="106"/>
      <c r="C923" s="39"/>
      <c r="D923" s="106"/>
      <c r="E923" s="107"/>
      <c r="J923" s="106"/>
      <c r="L923" s="106"/>
      <c r="N923" s="106"/>
      <c r="O923" s="106"/>
      <c r="P923" s="106"/>
      <c r="Q923" s="106"/>
      <c r="R923" s="106"/>
    </row>
    <row r="924" spans="1:18" ht="16.5" customHeight="1">
      <c r="A924" s="106"/>
      <c r="B924" s="106"/>
      <c r="C924" s="39"/>
      <c r="D924" s="106"/>
      <c r="E924" s="107"/>
      <c r="J924" s="106"/>
      <c r="L924" s="106"/>
      <c r="N924" s="106"/>
      <c r="O924" s="106"/>
      <c r="P924" s="106"/>
      <c r="Q924" s="106"/>
      <c r="R924" s="106"/>
    </row>
    <row r="925" spans="1:18" ht="16.5" customHeight="1">
      <c r="A925" s="106"/>
      <c r="B925" s="106"/>
      <c r="C925" s="39"/>
      <c r="D925" s="106"/>
      <c r="E925" s="107"/>
      <c r="J925" s="106"/>
      <c r="L925" s="106"/>
      <c r="N925" s="106"/>
      <c r="O925" s="106"/>
      <c r="P925" s="106"/>
      <c r="Q925" s="106"/>
      <c r="R925" s="106"/>
    </row>
    <row r="926" spans="1:18" ht="16.5" customHeight="1">
      <c r="A926" s="106"/>
      <c r="B926" s="106"/>
      <c r="C926" s="39"/>
      <c r="D926" s="106"/>
      <c r="E926" s="107"/>
      <c r="J926" s="106"/>
      <c r="L926" s="106"/>
      <c r="N926" s="106"/>
      <c r="O926" s="106"/>
      <c r="P926" s="106"/>
      <c r="Q926" s="106"/>
      <c r="R926" s="106"/>
    </row>
    <row r="927" spans="1:18" ht="16.5" customHeight="1">
      <c r="A927" s="106"/>
      <c r="B927" s="106"/>
      <c r="C927" s="39"/>
      <c r="D927" s="106"/>
      <c r="E927" s="107"/>
      <c r="J927" s="106"/>
      <c r="L927" s="106"/>
      <c r="N927" s="106"/>
      <c r="O927" s="106"/>
      <c r="P927" s="106"/>
      <c r="Q927" s="106"/>
      <c r="R927" s="106"/>
    </row>
    <row r="928" spans="1:18" ht="16.5" customHeight="1">
      <c r="A928" s="106"/>
      <c r="B928" s="106"/>
      <c r="C928" s="39"/>
      <c r="D928" s="106"/>
      <c r="E928" s="107"/>
      <c r="J928" s="106"/>
      <c r="L928" s="106"/>
      <c r="N928" s="106"/>
      <c r="O928" s="106"/>
      <c r="P928" s="106"/>
      <c r="Q928" s="106"/>
      <c r="R928" s="106"/>
    </row>
    <row r="929" spans="1:18" ht="16.5" customHeight="1">
      <c r="A929" s="106"/>
      <c r="B929" s="106"/>
      <c r="C929" s="39"/>
      <c r="D929" s="106"/>
      <c r="E929" s="107"/>
      <c r="J929" s="106"/>
      <c r="L929" s="106"/>
      <c r="N929" s="106"/>
      <c r="O929" s="106"/>
      <c r="P929" s="106"/>
      <c r="Q929" s="106"/>
      <c r="R929" s="106"/>
    </row>
    <row r="930" spans="1:18" ht="16.5" customHeight="1">
      <c r="A930" s="106"/>
      <c r="B930" s="106"/>
      <c r="C930" s="39"/>
      <c r="D930" s="106"/>
      <c r="E930" s="107"/>
      <c r="J930" s="106"/>
      <c r="L930" s="106"/>
      <c r="N930" s="106"/>
      <c r="O930" s="106"/>
      <c r="P930" s="106"/>
      <c r="Q930" s="106"/>
      <c r="R930" s="106"/>
    </row>
    <row r="931" spans="1:18" ht="16.5" customHeight="1">
      <c r="A931" s="106"/>
      <c r="B931" s="106"/>
      <c r="C931" s="39"/>
      <c r="D931" s="106"/>
      <c r="E931" s="107"/>
      <c r="J931" s="106"/>
      <c r="L931" s="106"/>
      <c r="N931" s="106"/>
      <c r="O931" s="106"/>
      <c r="P931" s="106"/>
      <c r="Q931" s="106"/>
      <c r="R931" s="106"/>
    </row>
    <row r="932" spans="1:18" ht="16.5" customHeight="1">
      <c r="A932" s="106"/>
      <c r="B932" s="106"/>
      <c r="C932" s="39"/>
      <c r="D932" s="106"/>
      <c r="E932" s="107"/>
      <c r="J932" s="106"/>
      <c r="L932" s="106"/>
      <c r="N932" s="106"/>
      <c r="O932" s="106"/>
      <c r="P932" s="106"/>
      <c r="Q932" s="106"/>
      <c r="R932" s="106"/>
    </row>
    <row r="933" spans="1:18" ht="16.5" customHeight="1">
      <c r="A933" s="106"/>
      <c r="B933" s="106"/>
      <c r="C933" s="39"/>
      <c r="D933" s="106"/>
      <c r="E933" s="107"/>
      <c r="J933" s="106"/>
      <c r="L933" s="106"/>
      <c r="N933" s="106"/>
      <c r="O933" s="106"/>
      <c r="P933" s="106"/>
      <c r="Q933" s="106"/>
      <c r="R933" s="106"/>
    </row>
    <row r="934" spans="1:18" ht="16.5" customHeight="1">
      <c r="A934" s="106"/>
      <c r="B934" s="106"/>
      <c r="C934" s="39"/>
      <c r="D934" s="106"/>
      <c r="E934" s="107"/>
      <c r="J934" s="106"/>
      <c r="L934" s="106"/>
      <c r="N934" s="106"/>
      <c r="O934" s="106"/>
      <c r="P934" s="106"/>
      <c r="Q934" s="106"/>
      <c r="R934" s="106"/>
    </row>
    <row r="935" spans="1:18" ht="16.5" customHeight="1">
      <c r="A935" s="106"/>
      <c r="B935" s="106"/>
      <c r="C935" s="39"/>
      <c r="D935" s="106"/>
      <c r="E935" s="107"/>
      <c r="J935" s="106"/>
      <c r="L935" s="106"/>
      <c r="N935" s="106"/>
      <c r="O935" s="106"/>
      <c r="P935" s="106"/>
      <c r="Q935" s="106"/>
      <c r="R935" s="106"/>
    </row>
    <row r="936" spans="1:18" ht="16.5" customHeight="1">
      <c r="A936" s="106"/>
      <c r="B936" s="106"/>
      <c r="C936" s="39"/>
      <c r="D936" s="106"/>
      <c r="E936" s="107"/>
      <c r="J936" s="106"/>
      <c r="L936" s="106"/>
      <c r="N936" s="106"/>
      <c r="O936" s="106"/>
      <c r="P936" s="106"/>
      <c r="Q936" s="106"/>
      <c r="R936" s="106"/>
    </row>
    <row r="937" spans="1:18" ht="16.5" customHeight="1">
      <c r="A937" s="106"/>
      <c r="B937" s="106"/>
      <c r="C937" s="39"/>
      <c r="D937" s="106"/>
      <c r="E937" s="107"/>
      <c r="J937" s="106"/>
      <c r="L937" s="106"/>
      <c r="N937" s="106"/>
      <c r="O937" s="106"/>
      <c r="P937" s="106"/>
      <c r="Q937" s="106"/>
      <c r="R937" s="106"/>
    </row>
    <row r="938" spans="1:18" ht="16.5" customHeight="1">
      <c r="A938" s="106"/>
      <c r="B938" s="106"/>
      <c r="C938" s="39"/>
      <c r="D938" s="106"/>
      <c r="E938" s="107"/>
      <c r="J938" s="106"/>
      <c r="L938" s="106"/>
      <c r="N938" s="106"/>
      <c r="O938" s="106"/>
      <c r="P938" s="106"/>
      <c r="Q938" s="106"/>
      <c r="R938" s="106"/>
    </row>
    <row r="939" spans="1:18" ht="16.5" customHeight="1">
      <c r="A939" s="106"/>
      <c r="B939" s="106"/>
      <c r="C939" s="39"/>
      <c r="D939" s="106"/>
      <c r="E939" s="107"/>
      <c r="J939" s="106"/>
      <c r="L939" s="106"/>
      <c r="N939" s="106"/>
      <c r="O939" s="106"/>
      <c r="P939" s="106"/>
      <c r="Q939" s="106"/>
      <c r="R939" s="106"/>
    </row>
    <row r="940" spans="1:18" ht="16.5" customHeight="1">
      <c r="A940" s="106"/>
      <c r="B940" s="106"/>
      <c r="C940" s="39"/>
      <c r="D940" s="106"/>
      <c r="E940" s="107"/>
      <c r="J940" s="106"/>
      <c r="L940" s="106"/>
      <c r="N940" s="106"/>
      <c r="O940" s="106"/>
      <c r="P940" s="106"/>
      <c r="Q940" s="106"/>
      <c r="R940" s="106"/>
    </row>
    <row r="941" spans="1:18" ht="16.5" customHeight="1">
      <c r="A941" s="106"/>
      <c r="B941" s="106"/>
      <c r="C941" s="39"/>
      <c r="D941" s="106"/>
      <c r="E941" s="107"/>
      <c r="J941" s="106"/>
      <c r="L941" s="106"/>
      <c r="N941" s="106"/>
      <c r="O941" s="106"/>
      <c r="P941" s="106"/>
      <c r="Q941" s="106"/>
      <c r="R941" s="106"/>
    </row>
    <row r="942" spans="1:18" ht="16.5" customHeight="1">
      <c r="A942" s="106"/>
      <c r="B942" s="106"/>
      <c r="C942" s="39"/>
      <c r="D942" s="106"/>
      <c r="E942" s="107"/>
      <c r="J942" s="106"/>
      <c r="L942" s="106"/>
      <c r="N942" s="106"/>
      <c r="O942" s="106"/>
      <c r="P942" s="106"/>
      <c r="Q942" s="106"/>
      <c r="R942" s="106"/>
    </row>
    <row r="943" spans="1:18" ht="16.5" customHeight="1">
      <c r="A943" s="106"/>
      <c r="B943" s="106"/>
      <c r="C943" s="39"/>
      <c r="D943" s="106"/>
      <c r="E943" s="107"/>
      <c r="J943" s="106"/>
      <c r="L943" s="106"/>
      <c r="N943" s="106"/>
      <c r="O943" s="106"/>
      <c r="P943" s="106"/>
      <c r="Q943" s="106"/>
      <c r="R943" s="106"/>
    </row>
    <row r="944" spans="1:18" ht="16.5" customHeight="1">
      <c r="A944" s="106"/>
      <c r="B944" s="106"/>
      <c r="C944" s="39"/>
      <c r="D944" s="106"/>
      <c r="E944" s="107"/>
      <c r="J944" s="106"/>
      <c r="L944" s="106"/>
      <c r="N944" s="106"/>
      <c r="O944" s="106"/>
      <c r="P944" s="106"/>
      <c r="Q944" s="106"/>
      <c r="R944" s="106"/>
    </row>
    <row r="945" spans="1:18" ht="16.5" customHeight="1">
      <c r="A945" s="106"/>
      <c r="B945" s="106"/>
      <c r="C945" s="39"/>
      <c r="D945" s="106"/>
      <c r="E945" s="107"/>
      <c r="J945" s="106"/>
      <c r="L945" s="106"/>
      <c r="N945" s="106"/>
      <c r="O945" s="106"/>
      <c r="P945" s="106"/>
      <c r="Q945" s="106"/>
      <c r="R945" s="106"/>
    </row>
    <row r="946" spans="1:18" ht="16.5" customHeight="1">
      <c r="A946" s="106"/>
      <c r="B946" s="106"/>
      <c r="C946" s="39"/>
      <c r="D946" s="106"/>
      <c r="E946" s="107"/>
      <c r="J946" s="106"/>
      <c r="L946" s="106"/>
      <c r="N946" s="106"/>
      <c r="O946" s="106"/>
      <c r="P946" s="106"/>
      <c r="Q946" s="106"/>
      <c r="R946" s="106"/>
    </row>
    <row r="947" spans="1:18" ht="16.5" customHeight="1">
      <c r="A947" s="106"/>
      <c r="B947" s="106"/>
      <c r="C947" s="39"/>
      <c r="D947" s="106"/>
      <c r="E947" s="107"/>
      <c r="J947" s="106"/>
      <c r="L947" s="106"/>
      <c r="N947" s="106"/>
      <c r="O947" s="106"/>
      <c r="P947" s="106"/>
      <c r="Q947" s="106"/>
      <c r="R947" s="106"/>
    </row>
    <row r="948" spans="1:18" ht="16.5" customHeight="1">
      <c r="A948" s="106"/>
      <c r="B948" s="106"/>
      <c r="C948" s="39"/>
      <c r="D948" s="106"/>
      <c r="E948" s="107"/>
      <c r="J948" s="106"/>
      <c r="L948" s="106"/>
      <c r="N948" s="106"/>
      <c r="O948" s="106"/>
      <c r="P948" s="106"/>
      <c r="Q948" s="106"/>
      <c r="R948" s="106"/>
    </row>
    <row r="949" spans="1:18" ht="16.5" customHeight="1">
      <c r="A949" s="106"/>
      <c r="B949" s="106"/>
      <c r="C949" s="39"/>
      <c r="D949" s="106"/>
      <c r="E949" s="107"/>
      <c r="J949" s="106"/>
      <c r="L949" s="106"/>
      <c r="N949" s="106"/>
      <c r="O949" s="106"/>
      <c r="P949" s="106"/>
      <c r="Q949" s="106"/>
      <c r="R949" s="106"/>
    </row>
    <row r="950" spans="1:18" ht="16.5" customHeight="1">
      <c r="A950" s="106"/>
      <c r="B950" s="106"/>
      <c r="C950" s="39"/>
      <c r="D950" s="106"/>
      <c r="E950" s="107"/>
      <c r="J950" s="106"/>
      <c r="L950" s="106"/>
      <c r="N950" s="106"/>
      <c r="O950" s="106"/>
      <c r="P950" s="106"/>
      <c r="Q950" s="106"/>
      <c r="R950" s="106"/>
    </row>
    <row r="951" spans="1:18" ht="16.5" customHeight="1">
      <c r="A951" s="106"/>
      <c r="B951" s="106"/>
      <c r="C951" s="39"/>
      <c r="D951" s="106"/>
      <c r="E951" s="107"/>
      <c r="J951" s="106"/>
      <c r="L951" s="106"/>
      <c r="N951" s="106"/>
      <c r="O951" s="106"/>
      <c r="P951" s="106"/>
      <c r="Q951" s="106"/>
      <c r="R951" s="106"/>
    </row>
    <row r="952" spans="1:18" ht="16.5" customHeight="1">
      <c r="A952" s="106"/>
      <c r="B952" s="106"/>
      <c r="C952" s="39"/>
      <c r="D952" s="106"/>
      <c r="E952" s="107"/>
      <c r="J952" s="106"/>
      <c r="L952" s="106"/>
      <c r="N952" s="106"/>
      <c r="O952" s="106"/>
      <c r="P952" s="106"/>
      <c r="Q952" s="106"/>
      <c r="R952" s="106"/>
    </row>
    <row r="953" spans="1:18" ht="16.5" customHeight="1">
      <c r="A953" s="106"/>
      <c r="B953" s="106"/>
      <c r="C953" s="39"/>
      <c r="D953" s="106"/>
      <c r="E953" s="107"/>
      <c r="J953" s="106"/>
      <c r="L953" s="106"/>
      <c r="N953" s="106"/>
      <c r="O953" s="106"/>
      <c r="P953" s="106"/>
      <c r="Q953" s="106"/>
      <c r="R953" s="106"/>
    </row>
    <row r="954" spans="1:18" ht="16.5" customHeight="1">
      <c r="A954" s="106"/>
      <c r="B954" s="106"/>
      <c r="C954" s="39"/>
      <c r="D954" s="106"/>
      <c r="E954" s="107"/>
      <c r="J954" s="106"/>
      <c r="L954" s="106"/>
      <c r="N954" s="106"/>
      <c r="O954" s="106"/>
      <c r="P954" s="106"/>
      <c r="Q954" s="106"/>
      <c r="R954" s="106"/>
    </row>
    <row r="955" spans="1:18" ht="16.5" customHeight="1">
      <c r="A955" s="106"/>
      <c r="B955" s="106"/>
      <c r="C955" s="39"/>
      <c r="D955" s="106"/>
      <c r="E955" s="107"/>
      <c r="J955" s="106"/>
      <c r="L955" s="106"/>
      <c r="N955" s="106"/>
      <c r="O955" s="106"/>
      <c r="P955" s="106"/>
      <c r="Q955" s="106"/>
      <c r="R955" s="106"/>
    </row>
    <row r="956" spans="1:18" ht="16.5" customHeight="1">
      <c r="A956" s="106"/>
      <c r="B956" s="106"/>
      <c r="C956" s="39"/>
      <c r="D956" s="106"/>
      <c r="E956" s="107"/>
      <c r="J956" s="106"/>
      <c r="L956" s="106"/>
      <c r="N956" s="106"/>
      <c r="O956" s="106"/>
      <c r="P956" s="106"/>
      <c r="Q956" s="106"/>
      <c r="R956" s="106"/>
    </row>
    <row r="957" spans="1:18" ht="16.5" customHeight="1">
      <c r="A957" s="106"/>
      <c r="B957" s="106"/>
      <c r="C957" s="39"/>
      <c r="D957" s="106"/>
      <c r="E957" s="107"/>
      <c r="J957" s="106"/>
      <c r="L957" s="106"/>
      <c r="N957" s="106"/>
      <c r="O957" s="106"/>
      <c r="P957" s="106"/>
      <c r="Q957" s="106"/>
      <c r="R957" s="106"/>
    </row>
    <row r="958" spans="1:18" ht="16.5" customHeight="1">
      <c r="A958" s="106"/>
      <c r="B958" s="106"/>
      <c r="C958" s="39"/>
      <c r="D958" s="106"/>
      <c r="E958" s="107"/>
      <c r="J958" s="106"/>
      <c r="L958" s="106"/>
      <c r="N958" s="106"/>
      <c r="O958" s="106"/>
      <c r="P958" s="106"/>
      <c r="Q958" s="106"/>
      <c r="R958" s="106"/>
    </row>
    <row r="959" spans="1:18" ht="16.5" customHeight="1">
      <c r="A959" s="106"/>
      <c r="B959" s="106"/>
      <c r="C959" s="39"/>
      <c r="D959" s="106"/>
      <c r="E959" s="107"/>
      <c r="J959" s="106"/>
      <c r="L959" s="106"/>
      <c r="N959" s="106"/>
      <c r="O959" s="106"/>
      <c r="P959" s="106"/>
      <c r="Q959" s="106"/>
      <c r="R959" s="106"/>
    </row>
    <row r="960" spans="1:18" ht="16.5" customHeight="1">
      <c r="A960" s="106"/>
      <c r="B960" s="106"/>
      <c r="C960" s="39"/>
      <c r="D960" s="106"/>
      <c r="E960" s="107"/>
      <c r="J960" s="106"/>
      <c r="L960" s="106"/>
      <c r="N960" s="106"/>
      <c r="O960" s="106"/>
      <c r="P960" s="106"/>
      <c r="Q960" s="106"/>
      <c r="R960" s="106"/>
    </row>
    <row r="961" spans="1:18" ht="16.5" customHeight="1">
      <c r="A961" s="106"/>
      <c r="B961" s="106"/>
      <c r="C961" s="39"/>
      <c r="D961" s="106"/>
      <c r="E961" s="107"/>
      <c r="J961" s="106"/>
      <c r="L961" s="106"/>
      <c r="N961" s="106"/>
      <c r="O961" s="106"/>
      <c r="P961" s="106"/>
      <c r="Q961" s="106"/>
      <c r="R961" s="106"/>
    </row>
    <row r="962" spans="1:18" ht="16.5" customHeight="1">
      <c r="A962" s="106"/>
      <c r="B962" s="106"/>
      <c r="C962" s="39"/>
      <c r="D962" s="106"/>
      <c r="E962" s="107"/>
      <c r="J962" s="106"/>
      <c r="L962" s="106"/>
      <c r="N962" s="106"/>
      <c r="O962" s="106"/>
      <c r="P962" s="106"/>
      <c r="Q962" s="106"/>
      <c r="R962" s="106"/>
    </row>
    <row r="963" spans="1:18" ht="16.5" customHeight="1">
      <c r="A963" s="106"/>
      <c r="B963" s="106"/>
      <c r="C963" s="39"/>
      <c r="D963" s="106"/>
      <c r="E963" s="107"/>
      <c r="J963" s="106"/>
      <c r="L963" s="106"/>
      <c r="N963" s="106"/>
      <c r="O963" s="106"/>
      <c r="P963" s="106"/>
      <c r="Q963" s="106"/>
      <c r="R963" s="106"/>
    </row>
    <row r="964" spans="1:18" ht="16.5" customHeight="1">
      <c r="A964" s="106"/>
      <c r="B964" s="106"/>
      <c r="C964" s="39"/>
      <c r="D964" s="106"/>
      <c r="E964" s="107"/>
      <c r="J964" s="106"/>
      <c r="L964" s="106"/>
      <c r="N964" s="106"/>
      <c r="O964" s="106"/>
      <c r="P964" s="106"/>
      <c r="Q964" s="106"/>
      <c r="R964" s="106"/>
    </row>
    <row r="965" spans="1:18" ht="16.5" customHeight="1">
      <c r="A965" s="106"/>
      <c r="B965" s="106"/>
      <c r="C965" s="39"/>
      <c r="D965" s="106"/>
      <c r="E965" s="107"/>
      <c r="J965" s="106"/>
      <c r="L965" s="106"/>
      <c r="N965" s="106"/>
      <c r="O965" s="106"/>
      <c r="P965" s="106"/>
      <c r="Q965" s="106"/>
      <c r="R965" s="106"/>
    </row>
    <row r="966" spans="1:18" ht="16.5" customHeight="1">
      <c r="A966" s="106"/>
      <c r="B966" s="106"/>
      <c r="C966" s="39"/>
      <c r="D966" s="106"/>
      <c r="E966" s="107"/>
      <c r="J966" s="106"/>
      <c r="L966" s="106"/>
      <c r="N966" s="106"/>
      <c r="O966" s="106"/>
      <c r="P966" s="106"/>
      <c r="Q966" s="106"/>
      <c r="R966" s="106"/>
    </row>
    <row r="967" spans="1:18" ht="16.5" customHeight="1">
      <c r="A967" s="106"/>
      <c r="B967" s="106"/>
      <c r="C967" s="39"/>
      <c r="D967" s="106"/>
      <c r="E967" s="107"/>
      <c r="J967" s="106"/>
      <c r="L967" s="106"/>
      <c r="N967" s="106"/>
      <c r="O967" s="106"/>
      <c r="P967" s="106"/>
      <c r="Q967" s="106"/>
      <c r="R967" s="106"/>
    </row>
    <row r="968" spans="1:18" ht="16.5" customHeight="1">
      <c r="A968" s="106"/>
      <c r="B968" s="106"/>
      <c r="C968" s="39"/>
      <c r="D968" s="106"/>
      <c r="E968" s="107"/>
      <c r="J968" s="106"/>
      <c r="L968" s="106"/>
      <c r="N968" s="106"/>
      <c r="O968" s="106"/>
      <c r="P968" s="106"/>
      <c r="Q968" s="106"/>
      <c r="R968" s="106"/>
    </row>
    <row r="969" spans="1:18" ht="16.5" customHeight="1">
      <c r="A969" s="106"/>
      <c r="B969" s="106"/>
      <c r="C969" s="39"/>
      <c r="D969" s="106"/>
      <c r="E969" s="107"/>
      <c r="J969" s="106"/>
      <c r="L969" s="106"/>
      <c r="N969" s="106"/>
      <c r="O969" s="106"/>
      <c r="P969" s="106"/>
      <c r="Q969" s="106"/>
      <c r="R969" s="106"/>
    </row>
    <row r="970" spans="1:18" ht="16.5" customHeight="1">
      <c r="A970" s="106"/>
      <c r="B970" s="106"/>
      <c r="C970" s="39"/>
      <c r="D970" s="106"/>
      <c r="E970" s="107"/>
      <c r="J970" s="106"/>
      <c r="L970" s="106"/>
      <c r="N970" s="106"/>
      <c r="O970" s="106"/>
      <c r="P970" s="106"/>
      <c r="Q970" s="106"/>
      <c r="R970" s="106"/>
    </row>
    <row r="971" spans="1:18" ht="16.5" customHeight="1">
      <c r="A971" s="106"/>
      <c r="B971" s="106"/>
      <c r="C971" s="39"/>
      <c r="D971" s="106"/>
      <c r="E971" s="107"/>
      <c r="J971" s="106"/>
      <c r="L971" s="106"/>
      <c r="N971" s="106"/>
      <c r="O971" s="106"/>
      <c r="P971" s="106"/>
      <c r="Q971" s="106"/>
      <c r="R971" s="106"/>
    </row>
    <row r="972" spans="1:18" ht="16.5" customHeight="1">
      <c r="A972" s="106"/>
      <c r="B972" s="106"/>
      <c r="C972" s="39"/>
      <c r="D972" s="106"/>
      <c r="E972" s="107"/>
      <c r="J972" s="106"/>
      <c r="L972" s="106"/>
      <c r="N972" s="106"/>
      <c r="O972" s="106"/>
      <c r="P972" s="106"/>
      <c r="Q972" s="106"/>
      <c r="R972" s="106"/>
    </row>
    <row r="973" spans="1:18" ht="16.5" customHeight="1">
      <c r="A973" s="106"/>
      <c r="B973" s="106"/>
      <c r="C973" s="39"/>
      <c r="D973" s="106"/>
      <c r="E973" s="107"/>
      <c r="J973" s="106"/>
      <c r="L973" s="106"/>
      <c r="N973" s="106"/>
      <c r="O973" s="106"/>
      <c r="P973" s="106"/>
      <c r="Q973" s="106"/>
      <c r="R973" s="106"/>
    </row>
    <row r="974" spans="1:18" ht="16.5" customHeight="1">
      <c r="A974" s="106"/>
      <c r="B974" s="106"/>
      <c r="C974" s="39"/>
      <c r="D974" s="106"/>
      <c r="E974" s="107"/>
      <c r="J974" s="106"/>
      <c r="L974" s="106"/>
      <c r="N974" s="106"/>
      <c r="O974" s="106"/>
      <c r="P974" s="106"/>
      <c r="Q974" s="106"/>
      <c r="R974" s="106"/>
    </row>
    <row r="975" spans="1:18" ht="16.5" customHeight="1">
      <c r="A975" s="106"/>
      <c r="B975" s="106"/>
      <c r="C975" s="39"/>
      <c r="D975" s="106"/>
      <c r="E975" s="107"/>
      <c r="J975" s="106"/>
      <c r="L975" s="106"/>
      <c r="N975" s="106"/>
      <c r="O975" s="106"/>
      <c r="P975" s="106"/>
      <c r="Q975" s="106"/>
      <c r="R975" s="106"/>
    </row>
    <row r="976" spans="1:18" ht="16.5" customHeight="1">
      <c r="A976" s="106"/>
      <c r="B976" s="106"/>
      <c r="C976" s="39"/>
      <c r="D976" s="106"/>
      <c r="E976" s="107"/>
      <c r="J976" s="106"/>
      <c r="L976" s="106"/>
      <c r="N976" s="106"/>
      <c r="O976" s="106"/>
      <c r="P976" s="106"/>
      <c r="Q976" s="106"/>
      <c r="R976" s="106"/>
    </row>
    <row r="977" spans="1:18" ht="16.5" customHeight="1">
      <c r="A977" s="106"/>
      <c r="B977" s="106"/>
      <c r="C977" s="39"/>
      <c r="D977" s="106"/>
      <c r="E977" s="107"/>
      <c r="J977" s="106"/>
      <c r="L977" s="106"/>
      <c r="N977" s="106"/>
      <c r="O977" s="106"/>
      <c r="P977" s="106"/>
      <c r="Q977" s="106"/>
      <c r="R977" s="106"/>
    </row>
    <row r="978" spans="1:18" ht="16.5" customHeight="1">
      <c r="A978" s="106"/>
      <c r="B978" s="106"/>
      <c r="C978" s="39"/>
      <c r="D978" s="106"/>
      <c r="E978" s="107"/>
      <c r="J978" s="106"/>
      <c r="L978" s="106"/>
      <c r="N978" s="106"/>
      <c r="O978" s="106"/>
      <c r="P978" s="106"/>
      <c r="Q978" s="106"/>
      <c r="R978" s="106"/>
    </row>
    <row r="979" spans="1:18" ht="16.5" customHeight="1">
      <c r="A979" s="106"/>
      <c r="B979" s="106"/>
      <c r="C979" s="39"/>
      <c r="D979" s="106"/>
      <c r="E979" s="107"/>
      <c r="J979" s="106"/>
      <c r="L979" s="106"/>
      <c r="N979" s="106"/>
      <c r="O979" s="106"/>
      <c r="P979" s="106"/>
      <c r="Q979" s="106"/>
      <c r="R979" s="106"/>
    </row>
    <row r="980" spans="1:18" ht="16.5" customHeight="1">
      <c r="A980" s="106"/>
      <c r="B980" s="106"/>
      <c r="C980" s="39"/>
      <c r="D980" s="106"/>
      <c r="E980" s="107"/>
      <c r="J980" s="106"/>
      <c r="L980" s="106"/>
      <c r="N980" s="106"/>
      <c r="O980" s="106"/>
      <c r="P980" s="106"/>
      <c r="Q980" s="106"/>
      <c r="R980" s="106"/>
    </row>
    <row r="981" spans="1:18" ht="16.5" customHeight="1">
      <c r="A981" s="106"/>
      <c r="B981" s="106"/>
      <c r="C981" s="39"/>
      <c r="D981" s="106"/>
      <c r="E981" s="107"/>
      <c r="J981" s="106"/>
      <c r="L981" s="106"/>
      <c r="N981" s="106"/>
      <c r="O981" s="106"/>
      <c r="P981" s="106"/>
      <c r="Q981" s="106"/>
      <c r="R981" s="106"/>
    </row>
    <row r="982" spans="1:18" ht="16.5" customHeight="1">
      <c r="A982" s="106"/>
      <c r="B982" s="106"/>
      <c r="C982" s="39"/>
      <c r="D982" s="106"/>
      <c r="E982" s="107"/>
      <c r="J982" s="106"/>
      <c r="L982" s="106"/>
      <c r="N982" s="106"/>
      <c r="O982" s="106"/>
      <c r="P982" s="106"/>
      <c r="Q982" s="106"/>
      <c r="R982" s="106"/>
    </row>
    <row r="983" spans="1:18" ht="16.5" customHeight="1">
      <c r="A983" s="106"/>
      <c r="B983" s="106"/>
      <c r="C983" s="39"/>
      <c r="D983" s="106"/>
      <c r="E983" s="107"/>
      <c r="J983" s="106"/>
      <c r="L983" s="106"/>
      <c r="N983" s="106"/>
      <c r="O983" s="106"/>
      <c r="P983" s="106"/>
      <c r="Q983" s="106"/>
      <c r="R983" s="106"/>
    </row>
    <row r="984" spans="1:18" ht="16.5" customHeight="1">
      <c r="A984" s="106"/>
      <c r="B984" s="106"/>
      <c r="C984" s="39"/>
      <c r="D984" s="106"/>
      <c r="E984" s="107"/>
      <c r="J984" s="106"/>
      <c r="L984" s="106"/>
      <c r="N984" s="106"/>
      <c r="O984" s="106"/>
      <c r="P984" s="106"/>
      <c r="Q984" s="106"/>
      <c r="R984" s="106"/>
    </row>
    <row r="985" spans="1:18" ht="16.5" customHeight="1">
      <c r="A985" s="106"/>
      <c r="B985" s="106"/>
      <c r="C985" s="39"/>
      <c r="D985" s="106"/>
      <c r="E985" s="107"/>
      <c r="J985" s="106"/>
      <c r="L985" s="106"/>
      <c r="N985" s="106"/>
      <c r="O985" s="106"/>
      <c r="P985" s="106"/>
      <c r="Q985" s="106"/>
      <c r="R985" s="106"/>
    </row>
    <row r="986" spans="1:18" ht="16.5" customHeight="1">
      <c r="A986" s="106"/>
      <c r="B986" s="106"/>
      <c r="C986" s="39"/>
      <c r="D986" s="106"/>
      <c r="E986" s="107"/>
      <c r="J986" s="106"/>
      <c r="L986" s="106"/>
      <c r="N986" s="106"/>
      <c r="O986" s="106"/>
      <c r="P986" s="106"/>
      <c r="Q986" s="106"/>
      <c r="R986" s="106"/>
    </row>
    <row r="987" spans="1:18" ht="16.5" customHeight="1">
      <c r="A987" s="106"/>
      <c r="B987" s="106"/>
      <c r="C987" s="39"/>
      <c r="D987" s="106"/>
      <c r="E987" s="107"/>
      <c r="J987" s="106"/>
      <c r="L987" s="106"/>
      <c r="N987" s="106"/>
      <c r="O987" s="106"/>
      <c r="P987" s="106"/>
      <c r="Q987" s="106"/>
      <c r="R987" s="106"/>
    </row>
    <row r="988" spans="1:18" ht="16.5" customHeight="1">
      <c r="A988" s="106"/>
      <c r="B988" s="106"/>
      <c r="C988" s="39"/>
      <c r="D988" s="106"/>
      <c r="E988" s="107"/>
      <c r="J988" s="106"/>
      <c r="L988" s="106"/>
      <c r="N988" s="106"/>
      <c r="O988" s="106"/>
      <c r="P988" s="106"/>
      <c r="Q988" s="106"/>
      <c r="R988" s="106"/>
    </row>
    <row r="989" spans="1:18" ht="16.5" customHeight="1">
      <c r="A989" s="106"/>
      <c r="B989" s="106"/>
      <c r="C989" s="39"/>
      <c r="D989" s="106"/>
      <c r="E989" s="107"/>
      <c r="J989" s="106"/>
      <c r="L989" s="106"/>
      <c r="N989" s="106"/>
      <c r="O989" s="106"/>
      <c r="P989" s="106"/>
      <c r="Q989" s="106"/>
      <c r="R989" s="106"/>
    </row>
    <row r="990" spans="1:18" ht="16.5" customHeight="1">
      <c r="A990" s="106"/>
      <c r="B990" s="106"/>
      <c r="C990" s="39"/>
      <c r="D990" s="106"/>
      <c r="E990" s="107"/>
      <c r="J990" s="106"/>
      <c r="L990" s="106"/>
      <c r="N990" s="106"/>
      <c r="O990" s="106"/>
      <c r="P990" s="106"/>
      <c r="Q990" s="106"/>
      <c r="R990" s="106"/>
    </row>
    <row r="991" spans="1:18" ht="16.5" customHeight="1">
      <c r="A991" s="106"/>
      <c r="B991" s="106"/>
      <c r="C991" s="39"/>
      <c r="D991" s="106"/>
      <c r="E991" s="107"/>
      <c r="J991" s="106"/>
      <c r="L991" s="106"/>
      <c r="N991" s="106"/>
      <c r="O991" s="106"/>
      <c r="P991" s="106"/>
      <c r="Q991" s="106"/>
      <c r="R991" s="106"/>
    </row>
    <row r="992" spans="1:18" ht="16.5" customHeight="1">
      <c r="A992" s="106"/>
      <c r="B992" s="106"/>
      <c r="C992" s="39"/>
      <c r="D992" s="106"/>
      <c r="E992" s="107"/>
      <c r="J992" s="106"/>
      <c r="L992" s="106"/>
      <c r="N992" s="106"/>
      <c r="O992" s="106"/>
      <c r="P992" s="106"/>
      <c r="Q992" s="106"/>
      <c r="R992" s="106"/>
    </row>
    <row r="993" spans="1:18" ht="16.5" customHeight="1">
      <c r="A993" s="106"/>
      <c r="B993" s="106"/>
      <c r="C993" s="39"/>
      <c r="D993" s="106"/>
      <c r="E993" s="107"/>
      <c r="J993" s="106"/>
      <c r="L993" s="106"/>
      <c r="N993" s="106"/>
      <c r="O993" s="106"/>
      <c r="P993" s="106"/>
      <c r="Q993" s="106"/>
      <c r="R993" s="106"/>
    </row>
    <row r="994" spans="1:18" ht="16.5" customHeight="1">
      <c r="A994" s="106"/>
      <c r="B994" s="106"/>
      <c r="C994" s="39"/>
      <c r="D994" s="106"/>
      <c r="E994" s="107"/>
      <c r="J994" s="106"/>
      <c r="L994" s="106"/>
      <c r="N994" s="106"/>
      <c r="O994" s="106"/>
      <c r="P994" s="106"/>
      <c r="Q994" s="106"/>
      <c r="R994" s="106"/>
    </row>
    <row r="995" spans="1:18" ht="16.5" customHeight="1">
      <c r="A995" s="106"/>
      <c r="B995" s="106"/>
      <c r="C995" s="39"/>
      <c r="D995" s="106"/>
      <c r="E995" s="107"/>
      <c r="J995" s="106"/>
      <c r="L995" s="106"/>
      <c r="N995" s="106"/>
      <c r="O995" s="106"/>
      <c r="P995" s="106"/>
      <c r="Q995" s="106"/>
      <c r="R995" s="106"/>
    </row>
    <row r="996" spans="1:18" ht="16.5" customHeight="1">
      <c r="A996" s="106"/>
      <c r="B996" s="106"/>
      <c r="C996" s="39"/>
      <c r="D996" s="106"/>
      <c r="E996" s="107"/>
      <c r="J996" s="106"/>
      <c r="L996" s="106"/>
      <c r="N996" s="106"/>
      <c r="O996" s="106"/>
      <c r="P996" s="106"/>
      <c r="Q996" s="106"/>
      <c r="R996" s="106"/>
    </row>
    <row r="997" spans="1:18" ht="16.5" customHeight="1">
      <c r="A997" s="106"/>
      <c r="B997" s="106"/>
      <c r="C997" s="39"/>
      <c r="D997" s="106"/>
      <c r="E997" s="107"/>
      <c r="J997" s="106"/>
      <c r="L997" s="106"/>
      <c r="N997" s="106"/>
      <c r="O997" s="106"/>
      <c r="P997" s="106"/>
      <c r="Q997" s="106"/>
      <c r="R997" s="106"/>
    </row>
    <row r="998" spans="1:18" ht="16.5" customHeight="1">
      <c r="A998" s="106"/>
      <c r="B998" s="106"/>
      <c r="C998" s="39"/>
      <c r="D998" s="106"/>
      <c r="E998" s="107"/>
      <c r="J998" s="106"/>
      <c r="L998" s="106"/>
      <c r="N998" s="106"/>
      <c r="O998" s="106"/>
      <c r="P998" s="106"/>
      <c r="Q998" s="106"/>
      <c r="R998" s="106"/>
    </row>
    <row r="999" spans="1:18" ht="16.5" customHeight="1">
      <c r="A999" s="106"/>
      <c r="B999" s="106"/>
      <c r="C999" s="39"/>
      <c r="D999" s="106"/>
      <c r="E999" s="107"/>
      <c r="J999" s="106"/>
      <c r="L999" s="106"/>
      <c r="N999" s="106"/>
      <c r="O999" s="106"/>
      <c r="P999" s="106"/>
      <c r="Q999" s="106"/>
      <c r="R999" s="106"/>
    </row>
    <row r="1000" spans="1:18" ht="16.5" customHeight="1">
      <c r="A1000" s="106"/>
      <c r="B1000" s="106"/>
      <c r="C1000" s="39"/>
      <c r="D1000" s="106"/>
      <c r="E1000" s="107"/>
      <c r="J1000" s="106"/>
      <c r="L1000" s="106"/>
      <c r="N1000" s="106"/>
      <c r="O1000" s="106"/>
      <c r="P1000" s="106"/>
      <c r="Q1000" s="106"/>
      <c r="R1000" s="106"/>
    </row>
  </sheetData>
  <mergeCells count="79">
    <mergeCell ref="D14:D25"/>
    <mergeCell ref="L17:L19"/>
    <mergeCell ref="A4:A12"/>
    <mergeCell ref="B4:B12"/>
    <mergeCell ref="D4:D12"/>
    <mergeCell ref="A14:A25"/>
    <mergeCell ref="B14:B25"/>
    <mergeCell ref="D37:D55"/>
    <mergeCell ref="E38:E45"/>
    <mergeCell ref="F38:F45"/>
    <mergeCell ref="G38:G45"/>
    <mergeCell ref="A26:A35"/>
    <mergeCell ref="B26:B35"/>
    <mergeCell ref="D26:D35"/>
    <mergeCell ref="A37:A55"/>
    <mergeCell ref="B37:B55"/>
    <mergeCell ref="E63:E64"/>
    <mergeCell ref="F63:F64"/>
    <mergeCell ref="A57:A64"/>
    <mergeCell ref="B57:B64"/>
    <mergeCell ref="D57:D64"/>
    <mergeCell ref="E59:E60"/>
    <mergeCell ref="E79:E80"/>
    <mergeCell ref="F79:F80"/>
    <mergeCell ref="G79:G80"/>
    <mergeCell ref="E81:E82"/>
    <mergeCell ref="E83:E84"/>
    <mergeCell ref="F83:F84"/>
    <mergeCell ref="G83:G84"/>
    <mergeCell ref="F81:F82"/>
    <mergeCell ref="G81:G82"/>
    <mergeCell ref="E85:E86"/>
    <mergeCell ref="F85:F86"/>
    <mergeCell ref="G85:G86"/>
    <mergeCell ref="L87:L88"/>
    <mergeCell ref="A90:A92"/>
    <mergeCell ref="B90:B92"/>
    <mergeCell ref="D90:D92"/>
    <mergeCell ref="E87:E88"/>
    <mergeCell ref="F87:F88"/>
    <mergeCell ref="G87:G88"/>
    <mergeCell ref="A93:A95"/>
    <mergeCell ref="B93:B95"/>
    <mergeCell ref="A96:A103"/>
    <mergeCell ref="B96:B103"/>
    <mergeCell ref="D96:D103"/>
    <mergeCell ref="D93:D95"/>
    <mergeCell ref="E96:E103"/>
    <mergeCell ref="A104:A106"/>
    <mergeCell ref="B104:B106"/>
    <mergeCell ref="D104:D106"/>
    <mergeCell ref="E104:E106"/>
    <mergeCell ref="A119:A122"/>
    <mergeCell ref="B119:B122"/>
    <mergeCell ref="A108:A113"/>
    <mergeCell ref="B108:B113"/>
    <mergeCell ref="D108:D113"/>
    <mergeCell ref="A116:A118"/>
    <mergeCell ref="B116:B118"/>
    <mergeCell ref="D116:D118"/>
    <mergeCell ref="D119:D122"/>
    <mergeCell ref="F73:F74"/>
    <mergeCell ref="G73:G74"/>
    <mergeCell ref="D66:D69"/>
    <mergeCell ref="E71:E72"/>
    <mergeCell ref="F71:F72"/>
    <mergeCell ref="G71:G72"/>
    <mergeCell ref="E73:E74"/>
    <mergeCell ref="E75:E76"/>
    <mergeCell ref="F75:F76"/>
    <mergeCell ref="G75:G76"/>
    <mergeCell ref="E77:E78"/>
    <mergeCell ref="F77:F78"/>
    <mergeCell ref="G77:G78"/>
    <mergeCell ref="A66:A69"/>
    <mergeCell ref="B66:B69"/>
    <mergeCell ref="A71:A88"/>
    <mergeCell ref="B71:B88"/>
    <mergeCell ref="D71:D88"/>
  </mergeCells>
  <conditionalFormatting sqref="I3">
    <cfRule type="cellIs" dxfId="1080" priority="1" stopIfTrue="1" operator="equal">
      <formula>"OK"</formula>
    </cfRule>
  </conditionalFormatting>
  <conditionalFormatting sqref="I3">
    <cfRule type="cellIs" dxfId="1079" priority="2" stopIfTrue="1" operator="equal">
      <formula>"Fail"</formula>
    </cfRule>
  </conditionalFormatting>
  <conditionalFormatting sqref="I3">
    <cfRule type="cellIs" dxfId="1078" priority="3" stopIfTrue="1" operator="equal">
      <formula>"OK"</formula>
    </cfRule>
  </conditionalFormatting>
  <conditionalFormatting sqref="I3">
    <cfRule type="cellIs" dxfId="1077" priority="4" stopIfTrue="1" operator="equal">
      <formula>"Fail"</formula>
    </cfRule>
  </conditionalFormatting>
  <conditionalFormatting sqref="J3:K3 J13:K13 J36:K36 J56 K56:K58 K61 J65:K65 J70:K70 J89:K89 J107:K107 J114:K114">
    <cfRule type="containsText" dxfId="1076" priority="5" operator="containsText" text="NG">
      <formula>NOT(ISERROR(SEARCH(("NG"),(J3))))</formula>
    </cfRule>
  </conditionalFormatting>
  <conditionalFormatting sqref="J3:K3 J13:K13 J36:K36 J56 K56:K58 K61 J65:K65 J70:K70 J89:K89 J107:K107 J114:K114">
    <cfRule type="containsText" dxfId="1075" priority="6" operator="containsText" text="OK">
      <formula>NOT(ISERROR(SEARCH(("OK"),(J3))))</formula>
    </cfRule>
  </conditionalFormatting>
  <conditionalFormatting sqref="I13 I36:I54 I56 I65 I70 I89 I107">
    <cfRule type="cellIs" dxfId="1074" priority="7" stopIfTrue="1" operator="equal">
      <formula>"OK"</formula>
    </cfRule>
  </conditionalFormatting>
  <conditionalFormatting sqref="I13 I36:I54 I56 I65 I70 I89 I107">
    <cfRule type="cellIs" dxfId="1073" priority="8" stopIfTrue="1" operator="equal">
      <formula>"Fail"</formula>
    </cfRule>
  </conditionalFormatting>
  <conditionalFormatting sqref="I13 I36:I54 I56 I65 I70 I89 I107">
    <cfRule type="cellIs" dxfId="1072" priority="9" stopIfTrue="1" operator="equal">
      <formula>"OK"</formula>
    </cfRule>
  </conditionalFormatting>
  <conditionalFormatting sqref="I13 I36:I54 I56 I65 I70 I89 I107">
    <cfRule type="cellIs" dxfId="1071" priority="10" stopIfTrue="1" operator="equal">
      <formula>"Fail"</formula>
    </cfRule>
  </conditionalFormatting>
  <conditionalFormatting sqref="K37:K55">
    <cfRule type="containsText" dxfId="1070" priority="11" operator="containsText" text="NG">
      <formula>NOT(ISERROR(SEARCH(("NG"),(K37))))</formula>
    </cfRule>
  </conditionalFormatting>
  <conditionalFormatting sqref="K37:K55">
    <cfRule type="containsText" dxfId="1069" priority="12" operator="containsText" text="OK">
      <formula>NOT(ISERROR(SEARCH(("OK"),(K37))))</formula>
    </cfRule>
  </conditionalFormatting>
  <conditionalFormatting sqref="K66 K68">
    <cfRule type="containsText" dxfId="1068" priority="13" operator="containsText" text="NG">
      <formula>NOT(ISERROR(SEARCH(("NG"),(K66))))</formula>
    </cfRule>
  </conditionalFormatting>
  <conditionalFormatting sqref="K66 K68">
    <cfRule type="containsText" dxfId="1067" priority="14" operator="containsText" text="OK">
      <formula>NOT(ISERROR(SEARCH(("OK"),(K66))))</formula>
    </cfRule>
  </conditionalFormatting>
  <conditionalFormatting sqref="K69">
    <cfRule type="containsText" dxfId="1066" priority="15" operator="containsText" text="NG">
      <formula>NOT(ISERROR(SEARCH(("NG"),(K69))))</formula>
    </cfRule>
  </conditionalFormatting>
  <conditionalFormatting sqref="K69">
    <cfRule type="containsText" dxfId="1065" priority="16" operator="containsText" text="OK">
      <formula>NOT(ISERROR(SEARCH(("OK"),(K69))))</formula>
    </cfRule>
  </conditionalFormatting>
  <conditionalFormatting sqref="K67">
    <cfRule type="containsText" dxfId="1064" priority="17" operator="containsText" text="NG">
      <formula>NOT(ISERROR(SEARCH(("NG"),(K67))))</formula>
    </cfRule>
  </conditionalFormatting>
  <conditionalFormatting sqref="K67">
    <cfRule type="containsText" dxfId="1063" priority="18" operator="containsText" text="OK">
      <formula>NOT(ISERROR(SEARCH(("OK"),(K67))))</formula>
    </cfRule>
  </conditionalFormatting>
  <conditionalFormatting sqref="K90:K92">
    <cfRule type="containsText" dxfId="1062" priority="19" operator="containsText" text="NG">
      <formula>NOT(ISERROR(SEARCH(("NG"),(K90))))</formula>
    </cfRule>
  </conditionalFormatting>
  <conditionalFormatting sqref="K90:K92">
    <cfRule type="containsText" dxfId="1061" priority="20" operator="containsText" text="OK">
      <formula>NOT(ISERROR(SEARCH(("OK"),(K90))))</formula>
    </cfRule>
  </conditionalFormatting>
  <conditionalFormatting sqref="K93:K95">
    <cfRule type="containsText" dxfId="1060" priority="21" operator="containsText" text="NG">
      <formula>NOT(ISERROR(SEARCH(("NG"),(K93))))</formula>
    </cfRule>
  </conditionalFormatting>
  <conditionalFormatting sqref="K93:K95">
    <cfRule type="containsText" dxfId="1059" priority="22" operator="containsText" text="OK">
      <formula>NOT(ISERROR(SEARCH(("OK"),(K93))))</formula>
    </cfRule>
  </conditionalFormatting>
  <conditionalFormatting sqref="K96:K106">
    <cfRule type="containsText" dxfId="1058" priority="23" operator="containsText" text="NG">
      <formula>NOT(ISERROR(SEARCH(("NG"),(K96))))</formula>
    </cfRule>
  </conditionalFormatting>
  <conditionalFormatting sqref="K96:K106">
    <cfRule type="containsText" dxfId="1057" priority="24" operator="containsText" text="OK">
      <formula>NOT(ISERROR(SEARCH(("OK"),(K96))))</formula>
    </cfRule>
  </conditionalFormatting>
  <conditionalFormatting sqref="K4:K12">
    <cfRule type="containsText" dxfId="1056" priority="25" operator="containsText" text="NG">
      <formula>NOT(ISERROR(SEARCH(("NG"),(K4))))</formula>
    </cfRule>
  </conditionalFormatting>
  <conditionalFormatting sqref="K4:K12">
    <cfRule type="containsText" dxfId="1055" priority="26" operator="containsText" text="OK">
      <formula>NOT(ISERROR(SEARCH(("OK"),(K4))))</formula>
    </cfRule>
  </conditionalFormatting>
  <conditionalFormatting sqref="K37:K55">
    <cfRule type="containsText" dxfId="1054" priority="27" operator="containsText" text="NG">
      <formula>NOT(ISERROR(SEARCH(("NG"),(K37))))</formula>
    </cfRule>
  </conditionalFormatting>
  <conditionalFormatting sqref="K37:K55">
    <cfRule type="containsText" dxfId="1053" priority="28" operator="containsText" text="OK">
      <formula>NOT(ISERROR(SEARCH(("OK"),(K37))))</formula>
    </cfRule>
  </conditionalFormatting>
  <conditionalFormatting sqref="K14:K18">
    <cfRule type="containsText" dxfId="1052" priority="29" operator="containsText" text="NG">
      <formula>NOT(ISERROR(SEARCH(("NG"),(K14))))</formula>
    </cfRule>
  </conditionalFormatting>
  <conditionalFormatting sqref="K14:K18">
    <cfRule type="containsText" dxfId="1051" priority="30" operator="containsText" text="OK">
      <formula>NOT(ISERROR(SEARCH(("OK"),(K14))))</formula>
    </cfRule>
  </conditionalFormatting>
  <conditionalFormatting sqref="K20">
    <cfRule type="containsText" dxfId="1050" priority="31" operator="containsText" text="NG">
      <formula>NOT(ISERROR(SEARCH(("NG"),(K20))))</formula>
    </cfRule>
  </conditionalFormatting>
  <conditionalFormatting sqref="K20">
    <cfRule type="containsText" dxfId="1049" priority="32" operator="containsText" text="OK">
      <formula>NOT(ISERROR(SEARCH(("OK"),(K20))))</formula>
    </cfRule>
  </conditionalFormatting>
  <conditionalFormatting sqref="K22 K24:K25">
    <cfRule type="containsText" dxfId="1048" priority="33" operator="containsText" text="NG">
      <formula>NOT(ISERROR(SEARCH(("NG"),(K22))))</formula>
    </cfRule>
  </conditionalFormatting>
  <conditionalFormatting sqref="K22 K24:K25">
    <cfRule type="containsText" dxfId="1047" priority="34" operator="containsText" text="OK">
      <formula>NOT(ISERROR(SEARCH(("OK"),(K22))))</formula>
    </cfRule>
  </conditionalFormatting>
  <conditionalFormatting sqref="M26:M35">
    <cfRule type="containsText" dxfId="1046" priority="35" operator="containsText" text="미해당">
      <formula>NOT(ISERROR(SEARCH(("미해당"),(M26))))</formula>
    </cfRule>
  </conditionalFormatting>
  <conditionalFormatting sqref="K26:K35">
    <cfRule type="containsText" dxfId="1045" priority="36" operator="containsText" text="NG">
      <formula>NOT(ISERROR(SEARCH(("NG"),(K26))))</formula>
    </cfRule>
  </conditionalFormatting>
  <conditionalFormatting sqref="K26:K35">
    <cfRule type="containsText" dxfId="1044" priority="37" operator="containsText" text="OK">
      <formula>NOT(ISERROR(SEARCH(("OK"),(K26))))</formula>
    </cfRule>
  </conditionalFormatting>
  <conditionalFormatting sqref="K62">
    <cfRule type="containsText" dxfId="1043" priority="38" operator="containsText" text="NG">
      <formula>NOT(ISERROR(SEARCH(("NG"),(K62))))</formula>
    </cfRule>
  </conditionalFormatting>
  <conditionalFormatting sqref="K62">
    <cfRule type="containsText" dxfId="1042" priority="39" operator="containsText" text="OK">
      <formula>NOT(ISERROR(SEARCH(("OK"),(K62))))</formula>
    </cfRule>
  </conditionalFormatting>
  <conditionalFormatting sqref="K59:K60">
    <cfRule type="containsText" dxfId="1041" priority="40" operator="containsText" text="NG">
      <formula>NOT(ISERROR(SEARCH(("NG"),(K59))))</formula>
    </cfRule>
  </conditionalFormatting>
  <conditionalFormatting sqref="K59:K60">
    <cfRule type="containsText" dxfId="1040" priority="41" operator="containsText" text="OK">
      <formula>NOT(ISERROR(SEARCH(("OK"),(K59))))</formula>
    </cfRule>
  </conditionalFormatting>
  <conditionalFormatting sqref="K63:K64">
    <cfRule type="containsText" dxfId="1039" priority="42" operator="containsText" text="NG">
      <formula>NOT(ISERROR(SEARCH(("NG"),(K63))))</formula>
    </cfRule>
  </conditionalFormatting>
  <conditionalFormatting sqref="K63:K64">
    <cfRule type="containsText" dxfId="1038" priority="43" operator="containsText" text="OK">
      <formula>NOT(ISERROR(SEARCH(("OK"),(K63))))</formula>
    </cfRule>
  </conditionalFormatting>
  <conditionalFormatting sqref="J4:J12">
    <cfRule type="containsText" dxfId="1037" priority="44" operator="containsText" text="NG">
      <formula>NOT(ISERROR(SEARCH(("NG"),(J4))))</formula>
    </cfRule>
  </conditionalFormatting>
  <conditionalFormatting sqref="J4:J12">
    <cfRule type="containsText" dxfId="1036" priority="45" operator="containsText" text="OK">
      <formula>NOT(ISERROR(SEARCH(("OK"),(J4))))</formula>
    </cfRule>
  </conditionalFormatting>
  <conditionalFormatting sqref="J14:J35">
    <cfRule type="containsText" dxfId="1035" priority="46" operator="containsText" text="NG">
      <formula>NOT(ISERROR(SEARCH(("NG"),(J14))))</formula>
    </cfRule>
  </conditionalFormatting>
  <conditionalFormatting sqref="J14:J35">
    <cfRule type="containsText" dxfId="1034" priority="47" operator="containsText" text="OK">
      <formula>NOT(ISERROR(SEARCH(("OK"),(J14))))</formula>
    </cfRule>
  </conditionalFormatting>
  <conditionalFormatting sqref="J37:J55">
    <cfRule type="containsText" dxfId="1033" priority="48" operator="containsText" text="NG">
      <formula>NOT(ISERROR(SEARCH(("NG"),(J37))))</formula>
    </cfRule>
  </conditionalFormatting>
  <conditionalFormatting sqref="J37:J55">
    <cfRule type="containsText" dxfId="1032" priority="49" operator="containsText" text="OK">
      <formula>NOT(ISERROR(SEARCH(("OK"),(J37))))</formula>
    </cfRule>
  </conditionalFormatting>
  <conditionalFormatting sqref="J57:J64">
    <cfRule type="containsText" dxfId="1031" priority="50" operator="containsText" text="NG">
      <formula>NOT(ISERROR(SEARCH(("NG"),(J57))))</formula>
    </cfRule>
  </conditionalFormatting>
  <conditionalFormatting sqref="J57:J64">
    <cfRule type="containsText" dxfId="1030" priority="51" operator="containsText" text="OK">
      <formula>NOT(ISERROR(SEARCH(("OK"),(J57))))</formula>
    </cfRule>
  </conditionalFormatting>
  <conditionalFormatting sqref="J66:J69">
    <cfRule type="containsText" dxfId="1029" priority="52" operator="containsText" text="NG">
      <formula>NOT(ISERROR(SEARCH(("NG"),(J66))))</formula>
    </cfRule>
  </conditionalFormatting>
  <conditionalFormatting sqref="J66:J69">
    <cfRule type="containsText" dxfId="1028" priority="53" operator="containsText" text="OK">
      <formula>NOT(ISERROR(SEARCH(("OK"),(J66))))</formula>
    </cfRule>
  </conditionalFormatting>
  <conditionalFormatting sqref="J71:J86">
    <cfRule type="containsText" dxfId="1027" priority="54" operator="containsText" text="NG">
      <formula>NOT(ISERROR(SEARCH(("NG"),(J71))))</formula>
    </cfRule>
  </conditionalFormatting>
  <conditionalFormatting sqref="J71:J86">
    <cfRule type="containsText" dxfId="1026" priority="55" operator="containsText" text="OK">
      <formula>NOT(ISERROR(SEARCH(("OK"),(J71))))</formula>
    </cfRule>
  </conditionalFormatting>
  <conditionalFormatting sqref="J90:J106">
    <cfRule type="containsText" dxfId="1025" priority="56" operator="containsText" text="NG">
      <formula>NOT(ISERROR(SEARCH(("NG"),(J90))))</formula>
    </cfRule>
  </conditionalFormatting>
  <conditionalFormatting sqref="J90:J106">
    <cfRule type="containsText" dxfId="1024" priority="57" operator="containsText" text="OK">
      <formula>NOT(ISERROR(SEARCH(("OK"),(J90))))</formula>
    </cfRule>
  </conditionalFormatting>
  <conditionalFormatting sqref="J108:J113">
    <cfRule type="containsText" dxfId="1023" priority="58" operator="containsText" text="NG">
      <formula>NOT(ISERROR(SEARCH(("NG"),(J108))))</formula>
    </cfRule>
  </conditionalFormatting>
  <conditionalFormatting sqref="J108:J113">
    <cfRule type="containsText" dxfId="1022" priority="59" operator="containsText" text="OK">
      <formula>NOT(ISERROR(SEARCH(("OK"),(J108))))</formula>
    </cfRule>
  </conditionalFormatting>
  <conditionalFormatting sqref="I55">
    <cfRule type="cellIs" dxfId="1021" priority="60" stopIfTrue="1" operator="equal">
      <formula>"OK"</formula>
    </cfRule>
  </conditionalFormatting>
  <conditionalFormatting sqref="I55">
    <cfRule type="cellIs" dxfId="1020" priority="61" stopIfTrue="1" operator="equal">
      <formula>"Fail"</formula>
    </cfRule>
  </conditionalFormatting>
  <conditionalFormatting sqref="I55">
    <cfRule type="cellIs" dxfId="1019" priority="62" stopIfTrue="1" operator="equal">
      <formula>"OK"</formula>
    </cfRule>
  </conditionalFormatting>
  <conditionalFormatting sqref="I55">
    <cfRule type="cellIs" dxfId="1018" priority="63" stopIfTrue="1" operator="equal">
      <formula>"Fail"</formula>
    </cfRule>
  </conditionalFormatting>
  <conditionalFormatting sqref="J87:J88">
    <cfRule type="containsText" dxfId="1017" priority="64" operator="containsText" text="NG">
      <formula>NOT(ISERROR(SEARCH(("NG"),(J87))))</formula>
    </cfRule>
  </conditionalFormatting>
  <conditionalFormatting sqref="J87:J88">
    <cfRule type="containsText" dxfId="1016" priority="65" operator="containsText" text="OK">
      <formula>NOT(ISERROR(SEARCH(("OK"),(J87))))</formula>
    </cfRule>
  </conditionalFormatting>
  <conditionalFormatting sqref="I114">
    <cfRule type="cellIs" dxfId="1015" priority="66" stopIfTrue="1" operator="equal">
      <formula>"OK"</formula>
    </cfRule>
  </conditionalFormatting>
  <conditionalFormatting sqref="I114">
    <cfRule type="cellIs" dxfId="1014" priority="67" stopIfTrue="1" operator="equal">
      <formula>"Fail"</formula>
    </cfRule>
  </conditionalFormatting>
  <conditionalFormatting sqref="I114">
    <cfRule type="cellIs" dxfId="1013" priority="68" stopIfTrue="1" operator="equal">
      <formula>"OK"</formula>
    </cfRule>
  </conditionalFormatting>
  <conditionalFormatting sqref="I114">
    <cfRule type="cellIs" dxfId="1012" priority="69" stopIfTrue="1" operator="equal">
      <formula>"Fail"</formula>
    </cfRule>
  </conditionalFormatting>
  <conditionalFormatting sqref="K115">
    <cfRule type="containsText" dxfId="1011" priority="70" operator="containsText" text="NG">
      <formula>NOT(ISERROR(SEARCH(("NG"),(K115))))</formula>
    </cfRule>
  </conditionalFormatting>
  <conditionalFormatting sqref="K115">
    <cfRule type="containsText" dxfId="1010" priority="71" operator="containsText" text="OK">
      <formula>NOT(ISERROR(SEARCH(("OK"),(K115))))</formula>
    </cfRule>
  </conditionalFormatting>
  <conditionalFormatting sqref="J115">
    <cfRule type="containsText" dxfId="1009" priority="72" operator="containsText" text="NG">
      <formula>NOT(ISERROR(SEARCH(("NG"),(J115))))</formula>
    </cfRule>
  </conditionalFormatting>
  <conditionalFormatting sqref="J115">
    <cfRule type="containsText" dxfId="1008" priority="73" operator="containsText" text="OK">
      <formula>NOT(ISERROR(SEARCH(("OK"),(J115))))</formula>
    </cfRule>
  </conditionalFormatting>
  <conditionalFormatting sqref="K116:K118">
    <cfRule type="containsText" dxfId="1007" priority="74" operator="containsText" text="NG">
      <formula>NOT(ISERROR(SEARCH(("NG"),(K116))))</formula>
    </cfRule>
  </conditionalFormatting>
  <conditionalFormatting sqref="K116:K118">
    <cfRule type="containsText" dxfId="1006" priority="75" operator="containsText" text="OK">
      <formula>NOT(ISERROR(SEARCH(("OK"),(K116))))</formula>
    </cfRule>
  </conditionalFormatting>
  <conditionalFormatting sqref="J116:J118">
    <cfRule type="containsText" dxfId="1005" priority="76" operator="containsText" text="NG">
      <formula>NOT(ISERROR(SEARCH(("NG"),(J116))))</formula>
    </cfRule>
  </conditionalFormatting>
  <conditionalFormatting sqref="J116:J118">
    <cfRule type="containsText" dxfId="1004" priority="77" operator="containsText" text="OK">
      <formula>NOT(ISERROR(SEARCH(("OK"),(J116))))</formula>
    </cfRule>
  </conditionalFormatting>
  <conditionalFormatting sqref="K122">
    <cfRule type="containsText" dxfId="1003" priority="78" operator="containsText" text="NG">
      <formula>NOT(ISERROR(SEARCH(("NG"),(K122))))</formula>
    </cfRule>
  </conditionalFormatting>
  <conditionalFormatting sqref="K122">
    <cfRule type="containsText" dxfId="1002" priority="79" operator="containsText" text="OK">
      <formula>NOT(ISERROR(SEARCH(("OK"),(K122))))</formula>
    </cfRule>
  </conditionalFormatting>
  <conditionalFormatting sqref="J122">
    <cfRule type="containsText" dxfId="1001" priority="80" operator="containsText" text="NG">
      <formula>NOT(ISERROR(SEARCH(("NG"),(J122))))</formula>
    </cfRule>
  </conditionalFormatting>
  <conditionalFormatting sqref="J122">
    <cfRule type="containsText" dxfId="1000" priority="81" operator="containsText" text="OK">
      <formula>NOT(ISERROR(SEARCH(("OK"),(J122))))</formula>
    </cfRule>
  </conditionalFormatting>
  <conditionalFormatting sqref="K119:K121">
    <cfRule type="containsText" dxfId="999" priority="82" operator="containsText" text="NG">
      <formula>NOT(ISERROR(SEARCH(("NG"),(K119))))</formula>
    </cfRule>
  </conditionalFormatting>
  <conditionalFormatting sqref="K119:K121">
    <cfRule type="containsText" dxfId="998" priority="83" operator="containsText" text="OK">
      <formula>NOT(ISERROR(SEARCH(("OK"),(K119))))</formula>
    </cfRule>
  </conditionalFormatting>
  <conditionalFormatting sqref="J119:J121">
    <cfRule type="containsText" dxfId="997" priority="84" operator="containsText" text="NG">
      <formula>NOT(ISERROR(SEARCH(("NG"),(J119))))</formula>
    </cfRule>
  </conditionalFormatting>
  <conditionalFormatting sqref="J119:J121">
    <cfRule type="containsText" dxfId="996" priority="85" operator="containsText" text="OK">
      <formula>NOT(ISERROR(SEARCH(("OK"),(J119))))</formula>
    </cfRule>
  </conditionalFormatting>
  <conditionalFormatting sqref="K23">
    <cfRule type="containsText" dxfId="995" priority="86" operator="containsText" text="NG">
      <formula>NOT(ISERROR(SEARCH(("NG"),(K23))))</formula>
    </cfRule>
  </conditionalFormatting>
  <conditionalFormatting sqref="K23">
    <cfRule type="containsText" dxfId="994" priority="87" operator="containsText" text="OK">
      <formula>NOT(ISERROR(SEARCH(("OK"),(K23))))</formula>
    </cfRule>
  </conditionalFormatting>
  <dataValidations count="5">
    <dataValidation type="list" allowBlank="1" showErrorMessage="1" sqref="N4:O12 N14:N25 N26:O35 N37:N55 N57:N64 N66:N67 N68:O69 N71:O88 N90:N95 N96:O106 L108:L113 N108:O113 N115:O122">
      <formula1>"필수,중요,선택"</formula1>
    </dataValidation>
    <dataValidation type="list" allowBlank="1" showErrorMessage="1" sqref="J4:K122">
      <formula1>"Pass,Fail,NA"</formula1>
    </dataValidation>
    <dataValidation type="list" allowBlank="1" showInputMessage="1" showErrorMessage="1" prompt="[사양 무관: 빈칸]_x000a_[해당 사양에서만 사용되는 T/C 일 경우에만 선택]_x000a_" sqref="Q57:Q58">
      <formula1>$BG$2:$BG$50</formula1>
    </dataValidation>
    <dataValidation type="list" allowBlank="1" showInputMessage="1" showErrorMessage="1" prompt="[사양 무관: 빈칸]_x000a_[해당 사양에서만 사용되는 T/C 일 경우에만 선택]_x000a_" sqref="Q66:Q69">
      <formula1>$BG$2:$BG$70</formula1>
    </dataValidation>
    <dataValidation type="list" allowBlank="1" showInputMessage="1" showErrorMessage="1" prompt="[사양 무관: 빈칸]_x000a_[해당 사양에서만 사용되는 T/C 일 경우에만 선택]_x000a_" sqref="Q71:Q76 Q81:Q84">
      <formula1>$BH$2:$BH$35</formula1>
    </dataValidation>
  </dataValidations>
  <pageMargins left="0.7" right="0.7" top="0.75" bottom="0.75" header="0" footer="0"/>
  <pageSetup paperSize="9"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tabColor rgb="FF00B050"/>
  </sheetPr>
  <dimension ref="A1:Z1000"/>
  <sheetViews>
    <sheetView workbookViewId="0">
      <pane ySplit="2" topLeftCell="A3" activePane="bottomLeft" state="frozen"/>
      <selection pane="bottomLeft" activeCell="B4" sqref="B4"/>
    </sheetView>
  </sheetViews>
  <sheetFormatPr defaultColWidth="14.42578125" defaultRowHeight="15" customHeight="1"/>
  <cols>
    <col min="1" max="1" width="43.42578125" customWidth="1"/>
    <col min="2" max="3" width="9" customWidth="1"/>
    <col min="4" max="5" width="43.28515625" customWidth="1"/>
    <col min="6" max="7" width="5.42578125" customWidth="1"/>
    <col min="8" max="8" width="66" customWidth="1"/>
    <col min="9" max="9" width="53.42578125" customWidth="1"/>
    <col min="10" max="10" width="9" customWidth="1"/>
    <col min="11" max="11" width="15.28515625" customWidth="1"/>
    <col min="12" max="12" width="13.7109375" customWidth="1"/>
    <col min="13" max="14" width="9" customWidth="1"/>
    <col min="15" max="16" width="7.42578125" customWidth="1"/>
    <col min="17" max="17" width="36.85546875" customWidth="1"/>
    <col min="18" max="18" width="7.42578125" customWidth="1"/>
    <col min="19" max="26" width="9" customWidth="1"/>
  </cols>
  <sheetData>
    <row r="1" spans="1:26" ht="39.75" customHeight="1">
      <c r="A1" s="45" t="s">
        <v>161</v>
      </c>
      <c r="B1" s="46" t="str">
        <f t="array" ref="B1">"CCS_"&amp;TEXT(MAX(IFERROR(--MID($B$2:$B$5000,5,3),0)),"000")</f>
        <v>CCS_021</v>
      </c>
      <c r="C1" s="35"/>
      <c r="D1" s="45" t="s">
        <v>161</v>
      </c>
      <c r="E1" s="47" t="s">
        <v>161</v>
      </c>
      <c r="F1" s="35"/>
      <c r="G1" s="35"/>
      <c r="H1" s="48" t="s">
        <v>161</v>
      </c>
      <c r="I1" s="48" t="s">
        <v>161</v>
      </c>
      <c r="J1" s="35"/>
      <c r="K1" s="35"/>
      <c r="L1" s="46"/>
      <c r="M1" s="35"/>
      <c r="N1" s="46"/>
      <c r="O1" s="46"/>
      <c r="P1" s="46"/>
      <c r="Q1" s="46"/>
      <c r="R1" s="46"/>
    </row>
    <row r="2" spans="1:26" ht="39" customHeight="1">
      <c r="A2" s="49" t="s">
        <v>162</v>
      </c>
      <c r="B2" s="50" t="s">
        <v>163</v>
      </c>
      <c r="C2" s="50" t="s">
        <v>164</v>
      </c>
      <c r="D2" s="49" t="s">
        <v>165</v>
      </c>
      <c r="E2" s="49" t="s">
        <v>166</v>
      </c>
      <c r="F2" s="50" t="s">
        <v>167</v>
      </c>
      <c r="G2" s="50" t="s">
        <v>168</v>
      </c>
      <c r="H2" s="49" t="s">
        <v>169</v>
      </c>
      <c r="I2" s="49" t="s">
        <v>170</v>
      </c>
      <c r="J2" s="50" t="s">
        <v>88</v>
      </c>
      <c r="K2" s="50" t="s">
        <v>171</v>
      </c>
      <c r="L2" s="50" t="s">
        <v>91</v>
      </c>
      <c r="M2" s="44"/>
      <c r="N2" s="50" t="s">
        <v>172</v>
      </c>
      <c r="O2" s="50" t="s">
        <v>173</v>
      </c>
      <c r="P2" s="50" t="s">
        <v>174</v>
      </c>
      <c r="Q2" s="50" t="s">
        <v>9</v>
      </c>
      <c r="R2" s="50" t="s">
        <v>175</v>
      </c>
      <c r="S2" s="51"/>
      <c r="T2" s="51"/>
      <c r="U2" s="51"/>
      <c r="V2" s="51"/>
      <c r="W2" s="51"/>
      <c r="X2" s="51"/>
      <c r="Y2" s="51"/>
      <c r="Z2" s="51"/>
    </row>
    <row r="3" spans="1:26" ht="19.5" customHeight="1">
      <c r="A3" s="52" t="s">
        <v>5259</v>
      </c>
      <c r="B3" s="53"/>
      <c r="C3" s="53"/>
      <c r="D3" s="54"/>
      <c r="E3" s="55"/>
      <c r="F3" s="56"/>
      <c r="G3" s="56"/>
      <c r="H3" s="54"/>
      <c r="I3" s="57"/>
      <c r="J3" s="53"/>
      <c r="K3" s="53"/>
      <c r="L3" s="108"/>
      <c r="M3" s="35"/>
      <c r="N3" s="53"/>
      <c r="O3" s="53"/>
      <c r="P3" s="53"/>
      <c r="Q3" s="53"/>
      <c r="R3" s="53"/>
    </row>
    <row r="4" spans="1:26" ht="16.5" customHeight="1">
      <c r="A4" s="241"/>
      <c r="B4" s="206" t="s">
        <v>5260</v>
      </c>
      <c r="C4" s="79">
        <v>1</v>
      </c>
      <c r="D4" s="76" t="s">
        <v>5261</v>
      </c>
      <c r="E4" s="60" t="s">
        <v>5262</v>
      </c>
      <c r="F4" s="59" t="s">
        <v>180</v>
      </c>
      <c r="G4" s="59" t="s">
        <v>398</v>
      </c>
      <c r="H4" s="60" t="s">
        <v>5263</v>
      </c>
      <c r="I4" s="60" t="s">
        <v>5264</v>
      </c>
      <c r="J4" s="61"/>
      <c r="K4" s="93"/>
      <c r="L4" s="62"/>
      <c r="M4" s="112"/>
      <c r="N4" s="64" t="s">
        <v>184</v>
      </c>
      <c r="O4" s="61"/>
      <c r="P4" s="78" t="s">
        <v>25</v>
      </c>
      <c r="Q4" s="61" t="s">
        <v>137</v>
      </c>
      <c r="R4" s="78"/>
      <c r="S4" s="86"/>
      <c r="T4" s="86"/>
      <c r="U4" s="86"/>
      <c r="V4" s="86"/>
      <c r="W4" s="86"/>
      <c r="X4" s="86"/>
      <c r="Y4" s="86"/>
      <c r="Z4" s="86"/>
    </row>
    <row r="5" spans="1:26" ht="16.5" customHeight="1">
      <c r="A5" s="52" t="s">
        <v>5265</v>
      </c>
      <c r="B5" s="53"/>
      <c r="C5" s="53"/>
      <c r="D5" s="54"/>
      <c r="E5" s="55"/>
      <c r="F5" s="56"/>
      <c r="G5" s="56"/>
      <c r="H5" s="54"/>
      <c r="I5" s="57"/>
      <c r="J5" s="53"/>
      <c r="K5" s="53"/>
      <c r="L5" s="108"/>
      <c r="M5" s="35"/>
      <c r="N5" s="53"/>
      <c r="O5" s="53"/>
      <c r="P5" s="53"/>
      <c r="Q5" s="53"/>
      <c r="R5" s="53"/>
    </row>
    <row r="6" spans="1:26" ht="16.5" customHeight="1">
      <c r="A6" s="614" t="s">
        <v>5266</v>
      </c>
      <c r="B6" s="206" t="s">
        <v>5267</v>
      </c>
      <c r="C6" s="79">
        <v>1</v>
      </c>
      <c r="D6" s="76" t="s">
        <v>2390</v>
      </c>
      <c r="E6" s="60" t="s">
        <v>2391</v>
      </c>
      <c r="F6" s="59" t="s">
        <v>180</v>
      </c>
      <c r="G6" s="59" t="s">
        <v>398</v>
      </c>
      <c r="H6" s="70" t="s">
        <v>5268</v>
      </c>
      <c r="I6" s="70" t="s">
        <v>5269</v>
      </c>
      <c r="J6" s="61" t="s">
        <v>97</v>
      </c>
      <c r="K6" s="93"/>
      <c r="L6" s="62"/>
      <c r="M6" s="112"/>
      <c r="N6" s="64"/>
      <c r="O6" s="61"/>
      <c r="P6" s="78" t="s">
        <v>184</v>
      </c>
      <c r="Q6" s="61" t="s">
        <v>137</v>
      </c>
      <c r="R6" s="78"/>
      <c r="S6" s="86"/>
      <c r="T6" s="86"/>
      <c r="U6" s="86"/>
      <c r="V6" s="86"/>
      <c r="W6" s="86"/>
      <c r="X6" s="86"/>
      <c r="Y6" s="86"/>
      <c r="Z6" s="86"/>
    </row>
    <row r="7" spans="1:26" ht="16.5" customHeight="1">
      <c r="A7" s="553"/>
      <c r="B7" s="59" t="s">
        <v>5270</v>
      </c>
      <c r="C7" s="59">
        <v>1</v>
      </c>
      <c r="D7" s="60" t="s">
        <v>2401</v>
      </c>
      <c r="E7" s="60" t="s">
        <v>2402</v>
      </c>
      <c r="F7" s="59" t="s">
        <v>180</v>
      </c>
      <c r="G7" s="59" t="s">
        <v>398</v>
      </c>
      <c r="H7" s="70" t="s">
        <v>5271</v>
      </c>
      <c r="I7" s="70" t="s">
        <v>5272</v>
      </c>
      <c r="J7" s="61"/>
      <c r="K7" s="93"/>
      <c r="L7" s="61"/>
      <c r="M7" s="90"/>
      <c r="N7" s="64"/>
      <c r="O7" s="61"/>
      <c r="P7" s="78" t="s">
        <v>25</v>
      </c>
      <c r="Q7" s="61" t="s">
        <v>137</v>
      </c>
      <c r="R7" s="78"/>
      <c r="S7" s="66"/>
      <c r="T7" s="66"/>
      <c r="U7" s="66"/>
      <c r="V7" s="66"/>
      <c r="W7" s="66"/>
      <c r="X7" s="66"/>
      <c r="Y7" s="66"/>
      <c r="Z7" s="66"/>
    </row>
    <row r="8" spans="1:26" ht="16.5" customHeight="1">
      <c r="A8" s="627"/>
      <c r="B8" s="59" t="s">
        <v>5273</v>
      </c>
      <c r="C8" s="59">
        <v>1</v>
      </c>
      <c r="D8" s="60" t="s">
        <v>2401</v>
      </c>
      <c r="E8" s="60" t="s">
        <v>5274</v>
      </c>
      <c r="F8" s="59" t="s">
        <v>180</v>
      </c>
      <c r="G8" s="59" t="s">
        <v>398</v>
      </c>
      <c r="H8" s="70" t="s">
        <v>5275</v>
      </c>
      <c r="I8" s="70" t="s">
        <v>5276</v>
      </c>
      <c r="J8" s="61" t="s">
        <v>97</v>
      </c>
      <c r="K8" s="93"/>
      <c r="L8" s="61"/>
      <c r="M8" s="90"/>
      <c r="N8" s="64"/>
      <c r="O8" s="61"/>
      <c r="P8" s="78" t="s">
        <v>184</v>
      </c>
      <c r="Q8" s="61" t="s">
        <v>137</v>
      </c>
      <c r="R8" s="78"/>
      <c r="S8" s="66"/>
      <c r="T8" s="66"/>
      <c r="U8" s="66"/>
      <c r="V8" s="66"/>
      <c r="W8" s="66"/>
      <c r="X8" s="66"/>
      <c r="Y8" s="66"/>
      <c r="Z8" s="66"/>
    </row>
    <row r="9" spans="1:26" ht="16.5" customHeight="1">
      <c r="A9" s="680" t="s">
        <v>5277</v>
      </c>
      <c r="B9" s="615" t="s">
        <v>5278</v>
      </c>
      <c r="C9" s="59">
        <v>1</v>
      </c>
      <c r="D9" s="614" t="s">
        <v>5279</v>
      </c>
      <c r="E9" s="77" t="s">
        <v>5280</v>
      </c>
      <c r="F9" s="59" t="s">
        <v>180</v>
      </c>
      <c r="G9" s="59" t="s">
        <v>398</v>
      </c>
      <c r="H9" s="60" t="s">
        <v>5281</v>
      </c>
      <c r="I9" s="60" t="s">
        <v>5282</v>
      </c>
      <c r="J9" s="61"/>
      <c r="K9" s="93"/>
      <c r="L9" s="62"/>
      <c r="M9" s="90"/>
      <c r="N9" s="64" t="s">
        <v>184</v>
      </c>
      <c r="O9" s="61"/>
      <c r="P9" s="78" t="s">
        <v>25</v>
      </c>
      <c r="Q9" s="61" t="s">
        <v>139</v>
      </c>
      <c r="R9" s="78"/>
      <c r="S9" s="66"/>
      <c r="T9" s="66"/>
      <c r="U9" s="66"/>
      <c r="V9" s="66"/>
      <c r="W9" s="66"/>
      <c r="X9" s="66"/>
      <c r="Y9" s="66"/>
      <c r="Z9" s="66"/>
    </row>
    <row r="10" spans="1:26" ht="60" customHeight="1">
      <c r="A10" s="553"/>
      <c r="B10" s="553"/>
      <c r="C10" s="59">
        <v>2</v>
      </c>
      <c r="D10" s="553"/>
      <c r="E10" s="77" t="s">
        <v>5283</v>
      </c>
      <c r="F10" s="59" t="s">
        <v>180</v>
      </c>
      <c r="G10" s="59" t="s">
        <v>398</v>
      </c>
      <c r="H10" s="60" t="s">
        <v>5284</v>
      </c>
      <c r="I10" s="60" t="s">
        <v>5285</v>
      </c>
      <c r="J10" s="61"/>
      <c r="K10" s="93"/>
      <c r="L10" s="62"/>
      <c r="M10" s="90"/>
      <c r="N10" s="64" t="s">
        <v>184</v>
      </c>
      <c r="O10" s="61"/>
      <c r="P10" s="78" t="s">
        <v>25</v>
      </c>
      <c r="Q10" s="61" t="s">
        <v>139</v>
      </c>
      <c r="R10" s="78"/>
      <c r="S10" s="66"/>
      <c r="T10" s="66"/>
      <c r="U10" s="66"/>
      <c r="V10" s="66"/>
      <c r="W10" s="66"/>
      <c r="X10" s="66"/>
      <c r="Y10" s="66"/>
      <c r="Z10" s="66"/>
    </row>
    <row r="11" spans="1:26" ht="16.5" customHeight="1">
      <c r="A11" s="553"/>
      <c r="B11" s="553"/>
      <c r="C11" s="59">
        <v>3</v>
      </c>
      <c r="D11" s="554"/>
      <c r="E11" s="77" t="s">
        <v>5286</v>
      </c>
      <c r="F11" s="59" t="s">
        <v>180</v>
      </c>
      <c r="G11" s="59" t="s">
        <v>398</v>
      </c>
      <c r="H11" s="60" t="s">
        <v>5287</v>
      </c>
      <c r="I11" s="60" t="s">
        <v>5288</v>
      </c>
      <c r="J11" s="61"/>
      <c r="K11" s="93"/>
      <c r="L11" s="62"/>
      <c r="M11" s="90"/>
      <c r="N11" s="64"/>
      <c r="O11" s="61"/>
      <c r="P11" s="78" t="s">
        <v>25</v>
      </c>
      <c r="Q11" s="61" t="s">
        <v>139</v>
      </c>
      <c r="R11" s="78"/>
      <c r="S11" s="66"/>
      <c r="T11" s="66"/>
      <c r="U11" s="66"/>
      <c r="V11" s="66"/>
      <c r="W11" s="66"/>
      <c r="X11" s="66"/>
      <c r="Y11" s="66"/>
      <c r="Z11" s="66"/>
    </row>
    <row r="12" spans="1:26" ht="16.5" customHeight="1">
      <c r="A12" s="553"/>
      <c r="B12" s="553"/>
      <c r="C12" s="41">
        <v>4</v>
      </c>
      <c r="D12" s="620" t="s">
        <v>5289</v>
      </c>
      <c r="E12" s="103" t="s">
        <v>5280</v>
      </c>
      <c r="F12" s="41" t="s">
        <v>180</v>
      </c>
      <c r="G12" s="41" t="s">
        <v>398</v>
      </c>
      <c r="H12" s="68" t="s">
        <v>5290</v>
      </c>
      <c r="I12" s="98" t="s">
        <v>5282</v>
      </c>
      <c r="J12" s="61"/>
      <c r="K12" s="93"/>
      <c r="L12" s="62"/>
      <c r="M12" s="90"/>
      <c r="N12" s="64"/>
      <c r="O12" s="61"/>
      <c r="P12" s="78" t="s">
        <v>25</v>
      </c>
      <c r="Q12" s="61" t="s">
        <v>128</v>
      </c>
      <c r="R12" s="78"/>
      <c r="S12" s="66"/>
      <c r="T12" s="66"/>
      <c r="U12" s="66"/>
      <c r="V12" s="66"/>
      <c r="W12" s="66"/>
      <c r="X12" s="66"/>
      <c r="Y12" s="66"/>
      <c r="Z12" s="66"/>
    </row>
    <row r="13" spans="1:26" ht="60" customHeight="1">
      <c r="A13" s="553"/>
      <c r="B13" s="553"/>
      <c r="C13" s="41">
        <v>5</v>
      </c>
      <c r="D13" s="553"/>
      <c r="E13" s="103" t="s">
        <v>5283</v>
      </c>
      <c r="F13" s="41" t="s">
        <v>180</v>
      </c>
      <c r="G13" s="41" t="s">
        <v>398</v>
      </c>
      <c r="H13" s="68" t="s">
        <v>5284</v>
      </c>
      <c r="I13" s="98" t="s">
        <v>5285</v>
      </c>
      <c r="J13" s="61"/>
      <c r="K13" s="93"/>
      <c r="L13" s="62"/>
      <c r="M13" s="90"/>
      <c r="N13" s="64"/>
      <c r="O13" s="61"/>
      <c r="P13" s="78" t="s">
        <v>25</v>
      </c>
      <c r="Q13" s="61" t="s">
        <v>128</v>
      </c>
      <c r="R13" s="78"/>
      <c r="S13" s="66"/>
      <c r="T13" s="66"/>
      <c r="U13" s="66"/>
      <c r="V13" s="66"/>
      <c r="W13" s="66"/>
      <c r="X13" s="66"/>
      <c r="Y13" s="66"/>
      <c r="Z13" s="66"/>
    </row>
    <row r="14" spans="1:26" ht="16.5" customHeight="1">
      <c r="A14" s="554"/>
      <c r="B14" s="554"/>
      <c r="C14" s="41">
        <v>6</v>
      </c>
      <c r="D14" s="554"/>
      <c r="E14" s="103" t="s">
        <v>5286</v>
      </c>
      <c r="F14" s="41" t="s">
        <v>180</v>
      </c>
      <c r="G14" s="41" t="s">
        <v>398</v>
      </c>
      <c r="H14" s="68" t="s">
        <v>5287</v>
      </c>
      <c r="I14" s="98" t="s">
        <v>5288</v>
      </c>
      <c r="J14" s="61"/>
      <c r="K14" s="93"/>
      <c r="L14" s="62"/>
      <c r="M14" s="90"/>
      <c r="N14" s="64"/>
      <c r="O14" s="61"/>
      <c r="P14" s="78" t="s">
        <v>25</v>
      </c>
      <c r="Q14" s="61" t="s">
        <v>128</v>
      </c>
      <c r="R14" s="78"/>
      <c r="S14" s="66"/>
      <c r="T14" s="66"/>
      <c r="U14" s="66"/>
      <c r="V14" s="66"/>
      <c r="W14" s="66"/>
      <c r="X14" s="66"/>
      <c r="Y14" s="66"/>
      <c r="Z14" s="66"/>
    </row>
    <row r="15" spans="1:26" ht="16.5" customHeight="1">
      <c r="A15" s="614" t="s">
        <v>5291</v>
      </c>
      <c r="B15" s="615" t="s">
        <v>5292</v>
      </c>
      <c r="C15" s="79">
        <v>1</v>
      </c>
      <c r="D15" s="614" t="s">
        <v>5293</v>
      </c>
      <c r="E15" s="613" t="s">
        <v>5294</v>
      </c>
      <c r="F15" s="59" t="s">
        <v>180</v>
      </c>
      <c r="G15" s="59" t="s">
        <v>181</v>
      </c>
      <c r="H15" s="60" t="s">
        <v>5295</v>
      </c>
      <c r="I15" s="60" t="s">
        <v>5296</v>
      </c>
      <c r="J15" s="61" t="s">
        <v>97</v>
      </c>
      <c r="K15" s="93"/>
      <c r="L15" s="62"/>
      <c r="M15" s="90"/>
      <c r="N15" s="64" t="s">
        <v>184</v>
      </c>
      <c r="O15" s="78" t="s">
        <v>184</v>
      </c>
      <c r="P15" s="78" t="s">
        <v>184</v>
      </c>
      <c r="Q15" s="61" t="s">
        <v>139</v>
      </c>
      <c r="R15" s="78"/>
      <c r="S15" s="66"/>
      <c r="T15" s="66"/>
      <c r="U15" s="66"/>
      <c r="V15" s="66"/>
      <c r="W15" s="66"/>
      <c r="X15" s="66"/>
      <c r="Y15" s="66"/>
      <c r="Z15" s="66"/>
    </row>
    <row r="16" spans="1:26" ht="16.5" customHeight="1">
      <c r="A16" s="553"/>
      <c r="B16" s="553"/>
      <c r="C16" s="79">
        <v>2</v>
      </c>
      <c r="D16" s="553"/>
      <c r="E16" s="553"/>
      <c r="F16" s="615" t="s">
        <v>180</v>
      </c>
      <c r="G16" s="615" t="s">
        <v>398</v>
      </c>
      <c r="H16" s="77" t="s">
        <v>5297</v>
      </c>
      <c r="I16" s="60" t="s">
        <v>5298</v>
      </c>
      <c r="J16" s="61" t="s">
        <v>97</v>
      </c>
      <c r="K16" s="93"/>
      <c r="L16" s="62"/>
      <c r="M16" s="90"/>
      <c r="N16" s="64" t="s">
        <v>184</v>
      </c>
      <c r="O16" s="78" t="s">
        <v>184</v>
      </c>
      <c r="P16" s="78" t="s">
        <v>184</v>
      </c>
      <c r="Q16" s="61" t="s">
        <v>139</v>
      </c>
      <c r="R16" s="78"/>
      <c r="S16" s="66"/>
      <c r="T16" s="66"/>
      <c r="U16" s="66"/>
      <c r="V16" s="66"/>
      <c r="W16" s="66"/>
      <c r="X16" s="66"/>
      <c r="Y16" s="66"/>
      <c r="Z16" s="66"/>
    </row>
    <row r="17" spans="1:26" ht="16.5" customHeight="1">
      <c r="A17" s="553"/>
      <c r="B17" s="553"/>
      <c r="C17" s="79">
        <v>3</v>
      </c>
      <c r="D17" s="553"/>
      <c r="E17" s="554"/>
      <c r="F17" s="554"/>
      <c r="G17" s="554"/>
      <c r="H17" s="60" t="s">
        <v>5299</v>
      </c>
      <c r="I17" s="60" t="s">
        <v>5300</v>
      </c>
      <c r="J17" s="61" t="s">
        <v>97</v>
      </c>
      <c r="K17" s="93"/>
      <c r="L17" s="62"/>
      <c r="M17" s="90"/>
      <c r="N17" s="64" t="s">
        <v>184</v>
      </c>
      <c r="O17" s="78" t="s">
        <v>184</v>
      </c>
      <c r="P17" s="78" t="s">
        <v>184</v>
      </c>
      <c r="Q17" s="61" t="s">
        <v>139</v>
      </c>
      <c r="R17" s="78"/>
      <c r="S17" s="66"/>
      <c r="T17" s="66"/>
      <c r="U17" s="66"/>
      <c r="V17" s="66"/>
      <c r="W17" s="66"/>
      <c r="X17" s="66"/>
      <c r="Y17" s="66"/>
      <c r="Z17" s="66"/>
    </row>
    <row r="18" spans="1:26" ht="16.5" customHeight="1">
      <c r="A18" s="553"/>
      <c r="B18" s="553"/>
      <c r="C18" s="79">
        <v>4</v>
      </c>
      <c r="D18" s="553"/>
      <c r="E18" s="613" t="s">
        <v>5301</v>
      </c>
      <c r="F18" s="615" t="s">
        <v>180</v>
      </c>
      <c r="G18" s="615" t="s">
        <v>398</v>
      </c>
      <c r="H18" s="614" t="s">
        <v>5302</v>
      </c>
      <c r="I18" s="60" t="s">
        <v>5303</v>
      </c>
      <c r="J18" s="61" t="s">
        <v>97</v>
      </c>
      <c r="K18" s="93"/>
      <c r="L18" s="62"/>
      <c r="M18" s="90"/>
      <c r="N18" s="64"/>
      <c r="O18" s="61"/>
      <c r="P18" s="78" t="s">
        <v>184</v>
      </c>
      <c r="Q18" s="61" t="s">
        <v>139</v>
      </c>
      <c r="R18" s="78"/>
      <c r="S18" s="100"/>
      <c r="T18" s="100"/>
      <c r="U18" s="100"/>
      <c r="V18" s="100"/>
      <c r="W18" s="100"/>
      <c r="X18" s="100"/>
      <c r="Y18" s="100"/>
      <c r="Z18" s="100"/>
    </row>
    <row r="19" spans="1:26" ht="16.5" customHeight="1">
      <c r="A19" s="553"/>
      <c r="B19" s="553"/>
      <c r="C19" s="79">
        <v>5</v>
      </c>
      <c r="D19" s="553"/>
      <c r="E19" s="554"/>
      <c r="F19" s="554"/>
      <c r="G19" s="554"/>
      <c r="H19" s="554"/>
      <c r="I19" s="60" t="s">
        <v>5304</v>
      </c>
      <c r="J19" s="61" t="s">
        <v>97</v>
      </c>
      <c r="K19" s="93"/>
      <c r="L19" s="62"/>
      <c r="M19" s="90"/>
      <c r="N19" s="64"/>
      <c r="O19" s="61"/>
      <c r="P19" s="78" t="s">
        <v>184</v>
      </c>
      <c r="Q19" s="61" t="s">
        <v>139</v>
      </c>
      <c r="R19" s="78"/>
      <c r="S19" s="100"/>
      <c r="T19" s="100"/>
      <c r="U19" s="100"/>
      <c r="V19" s="100"/>
      <c r="W19" s="100"/>
      <c r="X19" s="100"/>
      <c r="Y19" s="100"/>
      <c r="Z19" s="100"/>
    </row>
    <row r="20" spans="1:26" ht="16.5" customHeight="1">
      <c r="A20" s="553"/>
      <c r="B20" s="553"/>
      <c r="C20" s="79">
        <v>6</v>
      </c>
      <c r="D20" s="553"/>
      <c r="E20" s="77" t="s">
        <v>5305</v>
      </c>
      <c r="F20" s="59" t="s">
        <v>180</v>
      </c>
      <c r="G20" s="59" t="s">
        <v>398</v>
      </c>
      <c r="H20" s="60" t="s">
        <v>5306</v>
      </c>
      <c r="I20" s="60" t="s">
        <v>5307</v>
      </c>
      <c r="J20" s="61" t="s">
        <v>97</v>
      </c>
      <c r="K20" s="93"/>
      <c r="L20" s="62"/>
      <c r="M20" s="90"/>
      <c r="N20" s="64"/>
      <c r="O20" s="61"/>
      <c r="P20" s="78" t="s">
        <v>184</v>
      </c>
      <c r="Q20" s="61" t="s">
        <v>139</v>
      </c>
      <c r="R20" s="78"/>
      <c r="S20" s="100"/>
      <c r="T20" s="100"/>
      <c r="U20" s="100"/>
      <c r="V20" s="100"/>
      <c r="W20" s="100"/>
      <c r="X20" s="100"/>
      <c r="Y20" s="100"/>
      <c r="Z20" s="100"/>
    </row>
    <row r="21" spans="1:26" ht="16.5" customHeight="1">
      <c r="A21" s="553"/>
      <c r="B21" s="553"/>
      <c r="C21" s="79">
        <v>7</v>
      </c>
      <c r="D21" s="553"/>
      <c r="E21" s="77" t="s">
        <v>5308</v>
      </c>
      <c r="F21" s="59" t="s">
        <v>180</v>
      </c>
      <c r="G21" s="59" t="s">
        <v>181</v>
      </c>
      <c r="H21" s="60" t="s">
        <v>5309</v>
      </c>
      <c r="I21" s="60" t="s">
        <v>1101</v>
      </c>
      <c r="J21" s="61" t="s">
        <v>97</v>
      </c>
      <c r="K21" s="93"/>
      <c r="L21" s="62"/>
      <c r="M21" s="90"/>
      <c r="N21" s="64"/>
      <c r="O21" s="61"/>
      <c r="P21" s="78" t="s">
        <v>184</v>
      </c>
      <c r="Q21" s="61" t="s">
        <v>139</v>
      </c>
      <c r="R21" s="78"/>
      <c r="S21" s="100"/>
      <c r="T21" s="100"/>
      <c r="U21" s="100"/>
      <c r="V21" s="100"/>
      <c r="W21" s="100"/>
      <c r="X21" s="100"/>
      <c r="Y21" s="100"/>
      <c r="Z21" s="100"/>
    </row>
    <row r="22" spans="1:26" ht="16.5" customHeight="1">
      <c r="A22" s="553"/>
      <c r="B22" s="553"/>
      <c r="C22" s="79">
        <v>8</v>
      </c>
      <c r="D22" s="553"/>
      <c r="E22" s="613" t="s">
        <v>5310</v>
      </c>
      <c r="F22" s="59" t="s">
        <v>180</v>
      </c>
      <c r="G22" s="59" t="s">
        <v>181</v>
      </c>
      <c r="H22" s="60" t="s">
        <v>5311</v>
      </c>
      <c r="I22" s="60" t="s">
        <v>5312</v>
      </c>
      <c r="J22" s="61" t="s">
        <v>97</v>
      </c>
      <c r="K22" s="93"/>
      <c r="L22" s="62"/>
      <c r="M22" s="90"/>
      <c r="N22" s="64"/>
      <c r="O22" s="61"/>
      <c r="P22" s="78" t="s">
        <v>184</v>
      </c>
      <c r="Q22" s="61" t="s">
        <v>139</v>
      </c>
      <c r="R22" s="78"/>
      <c r="S22" s="100"/>
      <c r="T22" s="100"/>
      <c r="U22" s="100"/>
      <c r="V22" s="100"/>
      <c r="W22" s="100"/>
      <c r="X22" s="100"/>
      <c r="Y22" s="100"/>
      <c r="Z22" s="100"/>
    </row>
    <row r="23" spans="1:26" ht="16.5" customHeight="1">
      <c r="A23" s="553"/>
      <c r="B23" s="553"/>
      <c r="C23" s="79">
        <v>9</v>
      </c>
      <c r="D23" s="553"/>
      <c r="E23" s="554"/>
      <c r="F23" s="59" t="s">
        <v>180</v>
      </c>
      <c r="G23" s="59" t="s">
        <v>181</v>
      </c>
      <c r="H23" s="60" t="s">
        <v>5313</v>
      </c>
      <c r="I23" s="60" t="s">
        <v>5312</v>
      </c>
      <c r="J23" s="61" t="s">
        <v>97</v>
      </c>
      <c r="K23" s="93"/>
      <c r="L23" s="62"/>
      <c r="M23" s="90"/>
      <c r="N23" s="64"/>
      <c r="O23" s="61"/>
      <c r="P23" s="78" t="s">
        <v>184</v>
      </c>
      <c r="Q23" s="61" t="s">
        <v>139</v>
      </c>
      <c r="R23" s="78"/>
      <c r="S23" s="100"/>
      <c r="T23" s="100"/>
      <c r="U23" s="100"/>
      <c r="V23" s="100"/>
      <c r="W23" s="100"/>
      <c r="X23" s="100"/>
      <c r="Y23" s="100"/>
      <c r="Z23" s="100"/>
    </row>
    <row r="24" spans="1:26" ht="16.5" customHeight="1">
      <c r="A24" s="553"/>
      <c r="B24" s="553"/>
      <c r="C24" s="79">
        <v>10</v>
      </c>
      <c r="D24" s="553"/>
      <c r="E24" s="613" t="s">
        <v>5314</v>
      </c>
      <c r="F24" s="615" t="s">
        <v>180</v>
      </c>
      <c r="G24" s="615" t="s">
        <v>181</v>
      </c>
      <c r="H24" s="60" t="s">
        <v>5315</v>
      </c>
      <c r="I24" s="60" t="s">
        <v>5316</v>
      </c>
      <c r="J24" s="61" t="s">
        <v>97</v>
      </c>
      <c r="K24" s="93"/>
      <c r="L24" s="62"/>
      <c r="M24" s="90"/>
      <c r="N24" s="64"/>
      <c r="O24" s="61"/>
      <c r="P24" s="78" t="s">
        <v>184</v>
      </c>
      <c r="Q24" s="61" t="s">
        <v>139</v>
      </c>
      <c r="R24" s="78"/>
      <c r="S24" s="100"/>
      <c r="T24" s="100"/>
      <c r="U24" s="100"/>
      <c r="V24" s="100"/>
      <c r="W24" s="100"/>
      <c r="X24" s="100"/>
      <c r="Y24" s="100"/>
      <c r="Z24" s="100"/>
    </row>
    <row r="25" spans="1:26" ht="16.5" customHeight="1">
      <c r="A25" s="553"/>
      <c r="B25" s="553"/>
      <c r="C25" s="79">
        <v>11</v>
      </c>
      <c r="D25" s="553"/>
      <c r="E25" s="553"/>
      <c r="F25" s="553"/>
      <c r="G25" s="553"/>
      <c r="H25" s="60" t="s">
        <v>5317</v>
      </c>
      <c r="I25" s="60" t="s">
        <v>5318</v>
      </c>
      <c r="J25" s="61" t="s">
        <v>97</v>
      </c>
      <c r="K25" s="93"/>
      <c r="L25" s="62"/>
      <c r="M25" s="90"/>
      <c r="N25" s="64"/>
      <c r="O25" s="61"/>
      <c r="P25" s="78" t="s">
        <v>184</v>
      </c>
      <c r="Q25" s="61" t="s">
        <v>139</v>
      </c>
      <c r="R25" s="78"/>
      <c r="S25" s="100"/>
      <c r="T25" s="100"/>
      <c r="U25" s="100"/>
      <c r="V25" s="100"/>
      <c r="W25" s="100"/>
      <c r="X25" s="100"/>
      <c r="Y25" s="100"/>
      <c r="Z25" s="100"/>
    </row>
    <row r="26" spans="1:26" ht="16.5" customHeight="1">
      <c r="A26" s="553"/>
      <c r="B26" s="553"/>
      <c r="C26" s="79">
        <v>12</v>
      </c>
      <c r="D26" s="553"/>
      <c r="E26" s="553"/>
      <c r="F26" s="553"/>
      <c r="G26" s="553"/>
      <c r="H26" s="60" t="s">
        <v>5319</v>
      </c>
      <c r="I26" s="60" t="s">
        <v>5318</v>
      </c>
      <c r="J26" s="61" t="s">
        <v>97</v>
      </c>
      <c r="K26" s="93"/>
      <c r="L26" s="62"/>
      <c r="M26" s="90"/>
      <c r="N26" s="64"/>
      <c r="O26" s="61"/>
      <c r="P26" s="78" t="s">
        <v>184</v>
      </c>
      <c r="Q26" s="61" t="s">
        <v>139</v>
      </c>
      <c r="R26" s="78"/>
      <c r="S26" s="100"/>
      <c r="T26" s="100"/>
      <c r="U26" s="100"/>
      <c r="V26" s="100"/>
      <c r="W26" s="100"/>
      <c r="X26" s="100"/>
      <c r="Y26" s="100"/>
      <c r="Z26" s="100"/>
    </row>
    <row r="27" spans="1:26" ht="16.5" customHeight="1">
      <c r="A27" s="553"/>
      <c r="B27" s="553"/>
      <c r="C27" s="79">
        <v>13</v>
      </c>
      <c r="D27" s="553"/>
      <c r="E27" s="553"/>
      <c r="F27" s="553"/>
      <c r="G27" s="553"/>
      <c r="H27" s="60" t="s">
        <v>5320</v>
      </c>
      <c r="I27" s="60" t="s">
        <v>5318</v>
      </c>
      <c r="J27" s="61" t="s">
        <v>97</v>
      </c>
      <c r="K27" s="93"/>
      <c r="L27" s="62"/>
      <c r="M27" s="90"/>
      <c r="N27" s="64"/>
      <c r="O27" s="61"/>
      <c r="P27" s="78" t="s">
        <v>184</v>
      </c>
      <c r="Q27" s="61" t="s">
        <v>139</v>
      </c>
      <c r="R27" s="78"/>
      <c r="S27" s="100"/>
      <c r="T27" s="100"/>
      <c r="U27" s="100"/>
      <c r="V27" s="100"/>
      <c r="W27" s="100"/>
      <c r="X27" s="100"/>
      <c r="Y27" s="100"/>
      <c r="Z27" s="100"/>
    </row>
    <row r="28" spans="1:26" ht="16.5" customHeight="1">
      <c r="A28" s="553"/>
      <c r="B28" s="553"/>
      <c r="C28" s="79">
        <v>14</v>
      </c>
      <c r="D28" s="553"/>
      <c r="E28" s="554"/>
      <c r="F28" s="554"/>
      <c r="G28" s="554"/>
      <c r="H28" s="60" t="s">
        <v>5321</v>
      </c>
      <c r="I28" s="60" t="s">
        <v>5318</v>
      </c>
      <c r="J28" s="61" t="s">
        <v>97</v>
      </c>
      <c r="K28" s="93"/>
      <c r="L28" s="62"/>
      <c r="M28" s="90"/>
      <c r="N28" s="64"/>
      <c r="O28" s="61"/>
      <c r="P28" s="78" t="s">
        <v>184</v>
      </c>
      <c r="Q28" s="61" t="s">
        <v>139</v>
      </c>
      <c r="R28" s="78"/>
      <c r="S28" s="100"/>
      <c r="T28" s="100"/>
      <c r="U28" s="100"/>
      <c r="V28" s="100"/>
      <c r="W28" s="100"/>
      <c r="X28" s="100"/>
      <c r="Y28" s="100"/>
      <c r="Z28" s="100"/>
    </row>
    <row r="29" spans="1:26" ht="16.5" customHeight="1">
      <c r="A29" s="553"/>
      <c r="B29" s="553"/>
      <c r="C29" s="79">
        <v>15</v>
      </c>
      <c r="D29" s="553"/>
      <c r="E29" s="614" t="s">
        <v>5322</v>
      </c>
      <c r="F29" s="615" t="s">
        <v>180</v>
      </c>
      <c r="G29" s="615" t="s">
        <v>2208</v>
      </c>
      <c r="H29" s="614" t="s">
        <v>5323</v>
      </c>
      <c r="I29" s="60" t="s">
        <v>5324</v>
      </c>
      <c r="J29" s="61" t="s">
        <v>97</v>
      </c>
      <c r="K29" s="93"/>
      <c r="L29" s="62"/>
      <c r="M29" s="90"/>
      <c r="N29" s="64"/>
      <c r="O29" s="61"/>
      <c r="P29" s="78" t="s">
        <v>184</v>
      </c>
      <c r="Q29" s="61" t="s">
        <v>139</v>
      </c>
      <c r="R29" s="78"/>
      <c r="S29" s="100"/>
      <c r="T29" s="100"/>
      <c r="U29" s="100"/>
      <c r="V29" s="100"/>
      <c r="W29" s="100"/>
      <c r="X29" s="100"/>
      <c r="Y29" s="100"/>
      <c r="Z29" s="100"/>
    </row>
    <row r="30" spans="1:26" ht="16.5" customHeight="1">
      <c r="A30" s="553"/>
      <c r="B30" s="553"/>
      <c r="C30" s="79">
        <v>16</v>
      </c>
      <c r="D30" s="553"/>
      <c r="E30" s="554"/>
      <c r="F30" s="554"/>
      <c r="G30" s="554"/>
      <c r="H30" s="554"/>
      <c r="I30" s="60" t="s">
        <v>5325</v>
      </c>
      <c r="J30" s="61" t="s">
        <v>97</v>
      </c>
      <c r="K30" s="93"/>
      <c r="L30" s="62"/>
      <c r="M30" s="90"/>
      <c r="N30" s="64"/>
      <c r="O30" s="61"/>
      <c r="P30" s="78" t="s">
        <v>184</v>
      </c>
      <c r="Q30" s="61" t="s">
        <v>139</v>
      </c>
      <c r="R30" s="78"/>
      <c r="S30" s="100"/>
      <c r="T30" s="100"/>
      <c r="U30" s="100"/>
      <c r="V30" s="100"/>
      <c r="W30" s="100"/>
      <c r="X30" s="100"/>
      <c r="Y30" s="100"/>
      <c r="Z30" s="100"/>
    </row>
    <row r="31" spans="1:26" ht="16.5" customHeight="1">
      <c r="A31" s="553"/>
      <c r="B31" s="553"/>
      <c r="C31" s="79">
        <v>17</v>
      </c>
      <c r="D31" s="553"/>
      <c r="E31" s="60" t="s">
        <v>5326</v>
      </c>
      <c r="F31" s="59" t="s">
        <v>180</v>
      </c>
      <c r="G31" s="59" t="s">
        <v>181</v>
      </c>
      <c r="H31" s="60" t="s">
        <v>5327</v>
      </c>
      <c r="I31" s="60" t="s">
        <v>5328</v>
      </c>
      <c r="J31" s="61"/>
      <c r="K31" s="93"/>
      <c r="L31" s="62"/>
      <c r="M31" s="90"/>
      <c r="N31" s="64"/>
      <c r="O31" s="61"/>
      <c r="P31" s="78" t="s">
        <v>25</v>
      </c>
      <c r="Q31" s="61" t="s">
        <v>139</v>
      </c>
      <c r="R31" s="78"/>
      <c r="S31" s="100"/>
      <c r="T31" s="100"/>
      <c r="U31" s="100"/>
      <c r="V31" s="100"/>
      <c r="W31" s="100"/>
      <c r="X31" s="100"/>
      <c r="Y31" s="100"/>
      <c r="Z31" s="100"/>
    </row>
    <row r="32" spans="1:26" ht="16.5" customHeight="1">
      <c r="A32" s="553"/>
      <c r="B32" s="553"/>
      <c r="C32" s="79">
        <v>18</v>
      </c>
      <c r="D32" s="553"/>
      <c r="E32" s="60" t="s">
        <v>5329</v>
      </c>
      <c r="F32" s="59" t="s">
        <v>180</v>
      </c>
      <c r="G32" s="59" t="s">
        <v>181</v>
      </c>
      <c r="H32" s="60" t="s">
        <v>5327</v>
      </c>
      <c r="I32" s="60" t="s">
        <v>5328</v>
      </c>
      <c r="J32" s="61"/>
      <c r="K32" s="93"/>
      <c r="L32" s="62"/>
      <c r="M32" s="90"/>
      <c r="N32" s="64"/>
      <c r="O32" s="61"/>
      <c r="P32" s="78" t="s">
        <v>25</v>
      </c>
      <c r="Q32" s="61" t="s">
        <v>139</v>
      </c>
      <c r="R32" s="78"/>
      <c r="S32" s="100"/>
      <c r="T32" s="100"/>
      <c r="U32" s="100"/>
      <c r="V32" s="100"/>
      <c r="W32" s="100"/>
      <c r="X32" s="100"/>
      <c r="Y32" s="100"/>
      <c r="Z32" s="100"/>
    </row>
    <row r="33" spans="1:26" ht="16.5" customHeight="1">
      <c r="A33" s="554"/>
      <c r="B33" s="554"/>
      <c r="C33" s="79">
        <v>19</v>
      </c>
      <c r="D33" s="554"/>
      <c r="E33" s="60" t="s">
        <v>5330</v>
      </c>
      <c r="F33" s="59" t="s">
        <v>180</v>
      </c>
      <c r="G33" s="59" t="s">
        <v>181</v>
      </c>
      <c r="H33" s="60" t="s">
        <v>5327</v>
      </c>
      <c r="I33" s="60" t="s">
        <v>5328</v>
      </c>
      <c r="J33" s="61"/>
      <c r="K33" s="93"/>
      <c r="L33" s="62"/>
      <c r="M33" s="90"/>
      <c r="N33" s="64"/>
      <c r="O33" s="61"/>
      <c r="P33" s="78" t="s">
        <v>25</v>
      </c>
      <c r="Q33" s="61" t="s">
        <v>139</v>
      </c>
      <c r="R33" s="78"/>
      <c r="S33" s="100"/>
      <c r="T33" s="100"/>
      <c r="U33" s="100"/>
      <c r="V33" s="100"/>
      <c r="W33" s="100"/>
      <c r="X33" s="100"/>
      <c r="Y33" s="100"/>
      <c r="Z33" s="100"/>
    </row>
    <row r="34" spans="1:26" ht="66" customHeight="1">
      <c r="A34" s="614" t="s">
        <v>5331</v>
      </c>
      <c r="B34" s="615" t="s">
        <v>5332</v>
      </c>
      <c r="C34" s="79">
        <v>1</v>
      </c>
      <c r="D34" s="614" t="s">
        <v>5333</v>
      </c>
      <c r="E34" s="60" t="s">
        <v>5334</v>
      </c>
      <c r="F34" s="59" t="s">
        <v>180</v>
      </c>
      <c r="G34" s="59" t="s">
        <v>2208</v>
      </c>
      <c r="H34" s="60" t="s">
        <v>5335</v>
      </c>
      <c r="I34" s="60" t="s">
        <v>5282</v>
      </c>
      <c r="J34" s="61" t="s">
        <v>97</v>
      </c>
      <c r="K34" s="93"/>
      <c r="L34" s="62"/>
      <c r="M34" s="90"/>
      <c r="N34" s="64" t="s">
        <v>184</v>
      </c>
      <c r="O34" s="78" t="s">
        <v>184</v>
      </c>
      <c r="P34" s="78" t="s">
        <v>184</v>
      </c>
      <c r="Q34" s="61" t="s">
        <v>139</v>
      </c>
      <c r="R34" s="78"/>
      <c r="S34" s="66"/>
      <c r="T34" s="66"/>
      <c r="U34" s="66"/>
      <c r="V34" s="66"/>
      <c r="W34" s="66"/>
      <c r="X34" s="66"/>
      <c r="Y34" s="66"/>
      <c r="Z34" s="66"/>
    </row>
    <row r="35" spans="1:26" ht="16.5" customHeight="1">
      <c r="A35" s="553"/>
      <c r="B35" s="553"/>
      <c r="C35" s="79">
        <v>2</v>
      </c>
      <c r="D35" s="553"/>
      <c r="E35" s="60" t="s">
        <v>5336</v>
      </c>
      <c r="F35" s="59" t="s">
        <v>180</v>
      </c>
      <c r="G35" s="59" t="s">
        <v>2208</v>
      </c>
      <c r="H35" s="60" t="s">
        <v>5337</v>
      </c>
      <c r="I35" s="60" t="s">
        <v>5282</v>
      </c>
      <c r="J35" s="61" t="s">
        <v>97</v>
      </c>
      <c r="K35" s="93"/>
      <c r="L35" s="62"/>
      <c r="M35" s="90"/>
      <c r="N35" s="64"/>
      <c r="O35" s="78" t="s">
        <v>184</v>
      </c>
      <c r="P35" s="78" t="s">
        <v>184</v>
      </c>
      <c r="Q35" s="61" t="s">
        <v>139</v>
      </c>
      <c r="R35" s="78"/>
      <c r="S35" s="66"/>
      <c r="T35" s="66"/>
      <c r="U35" s="66"/>
      <c r="V35" s="66"/>
      <c r="W35" s="66"/>
      <c r="X35" s="66"/>
      <c r="Y35" s="66"/>
      <c r="Z35" s="66"/>
    </row>
    <row r="36" spans="1:26" ht="16.5" customHeight="1">
      <c r="A36" s="553"/>
      <c r="B36" s="553"/>
      <c r="C36" s="79">
        <v>3</v>
      </c>
      <c r="D36" s="553"/>
      <c r="E36" s="60" t="s">
        <v>5338</v>
      </c>
      <c r="F36" s="59" t="s">
        <v>180</v>
      </c>
      <c r="G36" s="59" t="s">
        <v>2208</v>
      </c>
      <c r="H36" s="60" t="s">
        <v>5339</v>
      </c>
      <c r="I36" s="60" t="s">
        <v>5282</v>
      </c>
      <c r="J36" s="61" t="s">
        <v>97</v>
      </c>
      <c r="K36" s="93"/>
      <c r="L36" s="62"/>
      <c r="M36" s="90"/>
      <c r="N36" s="64"/>
      <c r="O36" s="61"/>
      <c r="P36" s="78" t="s">
        <v>184</v>
      </c>
      <c r="Q36" s="61" t="s">
        <v>139</v>
      </c>
      <c r="R36" s="78"/>
      <c r="S36" s="66"/>
      <c r="T36" s="66"/>
      <c r="U36" s="66"/>
      <c r="V36" s="66"/>
      <c r="W36" s="66"/>
      <c r="X36" s="66"/>
      <c r="Y36" s="66"/>
      <c r="Z36" s="66"/>
    </row>
    <row r="37" spans="1:26" ht="16.5" customHeight="1">
      <c r="A37" s="553"/>
      <c r="B37" s="553"/>
      <c r="C37" s="79">
        <v>4</v>
      </c>
      <c r="D37" s="553"/>
      <c r="E37" s="60" t="s">
        <v>5340</v>
      </c>
      <c r="F37" s="59" t="s">
        <v>180</v>
      </c>
      <c r="G37" s="59" t="s">
        <v>2208</v>
      </c>
      <c r="H37" s="60" t="s">
        <v>5341</v>
      </c>
      <c r="I37" s="60" t="s">
        <v>5282</v>
      </c>
      <c r="J37" s="61" t="s">
        <v>97</v>
      </c>
      <c r="K37" s="93"/>
      <c r="L37" s="62"/>
      <c r="M37" s="90"/>
      <c r="N37" s="64"/>
      <c r="O37" s="61"/>
      <c r="P37" s="78" t="s">
        <v>184</v>
      </c>
      <c r="Q37" s="61" t="s">
        <v>139</v>
      </c>
      <c r="R37" s="78"/>
      <c r="S37" s="66"/>
      <c r="T37" s="66"/>
      <c r="U37" s="66"/>
      <c r="V37" s="66"/>
      <c r="W37" s="66"/>
      <c r="X37" s="66"/>
      <c r="Y37" s="66"/>
      <c r="Z37" s="66"/>
    </row>
    <row r="38" spans="1:26" ht="16.5" customHeight="1">
      <c r="A38" s="553"/>
      <c r="B38" s="553"/>
      <c r="C38" s="79">
        <v>5</v>
      </c>
      <c r="D38" s="553"/>
      <c r="E38" s="60" t="s">
        <v>5342</v>
      </c>
      <c r="F38" s="59" t="s">
        <v>180</v>
      </c>
      <c r="G38" s="59" t="s">
        <v>2208</v>
      </c>
      <c r="H38" s="60" t="s">
        <v>5343</v>
      </c>
      <c r="I38" s="60" t="s">
        <v>5282</v>
      </c>
      <c r="J38" s="61" t="s">
        <v>97</v>
      </c>
      <c r="K38" s="93"/>
      <c r="L38" s="62"/>
      <c r="M38" s="90"/>
      <c r="N38" s="64"/>
      <c r="O38" s="61"/>
      <c r="P38" s="78" t="s">
        <v>184</v>
      </c>
      <c r="Q38" s="61" t="s">
        <v>139</v>
      </c>
      <c r="R38" s="78"/>
      <c r="S38" s="66"/>
      <c r="T38" s="66"/>
      <c r="U38" s="66"/>
      <c r="V38" s="66"/>
      <c r="W38" s="66"/>
      <c r="X38" s="66"/>
      <c r="Y38" s="66"/>
      <c r="Z38" s="66"/>
    </row>
    <row r="39" spans="1:26" ht="16.5" customHeight="1">
      <c r="A39" s="553"/>
      <c r="B39" s="553"/>
      <c r="C39" s="79">
        <v>6</v>
      </c>
      <c r="D39" s="553"/>
      <c r="E39" s="60" t="s">
        <v>5344</v>
      </c>
      <c r="F39" s="59" t="s">
        <v>180</v>
      </c>
      <c r="G39" s="59" t="s">
        <v>2208</v>
      </c>
      <c r="H39" s="60" t="s">
        <v>5345</v>
      </c>
      <c r="I39" s="60" t="s">
        <v>5282</v>
      </c>
      <c r="J39" s="61" t="s">
        <v>97</v>
      </c>
      <c r="K39" s="93"/>
      <c r="L39" s="62"/>
      <c r="M39" s="90"/>
      <c r="N39" s="64"/>
      <c r="O39" s="61"/>
      <c r="P39" s="78" t="s">
        <v>184</v>
      </c>
      <c r="Q39" s="61" t="s">
        <v>139</v>
      </c>
      <c r="R39" s="78"/>
      <c r="S39" s="66"/>
      <c r="T39" s="66"/>
      <c r="U39" s="66"/>
      <c r="V39" s="66"/>
      <c r="W39" s="66"/>
      <c r="X39" s="66"/>
      <c r="Y39" s="66"/>
      <c r="Z39" s="66"/>
    </row>
    <row r="40" spans="1:26" ht="16.5" customHeight="1">
      <c r="A40" s="553"/>
      <c r="B40" s="553"/>
      <c r="C40" s="79">
        <v>7</v>
      </c>
      <c r="D40" s="553"/>
      <c r="E40" s="60" t="s">
        <v>5346</v>
      </c>
      <c r="F40" s="59" t="s">
        <v>180</v>
      </c>
      <c r="G40" s="59" t="s">
        <v>2208</v>
      </c>
      <c r="H40" s="60" t="s">
        <v>5347</v>
      </c>
      <c r="I40" s="60" t="s">
        <v>5282</v>
      </c>
      <c r="J40" s="61" t="s">
        <v>97</v>
      </c>
      <c r="K40" s="93"/>
      <c r="L40" s="62"/>
      <c r="M40" s="90"/>
      <c r="N40" s="64"/>
      <c r="O40" s="61"/>
      <c r="P40" s="78" t="s">
        <v>184</v>
      </c>
      <c r="Q40" s="61" t="s">
        <v>139</v>
      </c>
      <c r="R40" s="78"/>
      <c r="S40" s="66"/>
      <c r="T40" s="66"/>
      <c r="U40" s="66"/>
      <c r="V40" s="66"/>
      <c r="W40" s="66"/>
      <c r="X40" s="66"/>
      <c r="Y40" s="66"/>
      <c r="Z40" s="66"/>
    </row>
    <row r="41" spans="1:26" ht="16.5" customHeight="1">
      <c r="A41" s="553"/>
      <c r="B41" s="553"/>
      <c r="C41" s="79">
        <v>8</v>
      </c>
      <c r="D41" s="553"/>
      <c r="E41" s="60" t="s">
        <v>5348</v>
      </c>
      <c r="F41" s="59" t="s">
        <v>180</v>
      </c>
      <c r="G41" s="59" t="s">
        <v>2208</v>
      </c>
      <c r="H41" s="60" t="s">
        <v>5337</v>
      </c>
      <c r="I41" s="60" t="s">
        <v>5282</v>
      </c>
      <c r="J41" s="61" t="s">
        <v>97</v>
      </c>
      <c r="K41" s="93"/>
      <c r="L41" s="62"/>
      <c r="M41" s="90"/>
      <c r="N41" s="64"/>
      <c r="O41" s="61"/>
      <c r="P41" s="78" t="s">
        <v>184</v>
      </c>
      <c r="Q41" s="61" t="s">
        <v>139</v>
      </c>
      <c r="R41" s="78"/>
      <c r="S41" s="66"/>
      <c r="T41" s="66"/>
      <c r="U41" s="66"/>
      <c r="V41" s="66"/>
      <c r="W41" s="66"/>
      <c r="X41" s="66"/>
      <c r="Y41" s="66"/>
      <c r="Z41" s="66"/>
    </row>
    <row r="42" spans="1:26" ht="16.5" customHeight="1">
      <c r="A42" s="553"/>
      <c r="B42" s="553"/>
      <c r="C42" s="79">
        <v>9</v>
      </c>
      <c r="D42" s="553"/>
      <c r="E42" s="60" t="s">
        <v>5349</v>
      </c>
      <c r="F42" s="59" t="s">
        <v>180</v>
      </c>
      <c r="G42" s="59" t="s">
        <v>2208</v>
      </c>
      <c r="H42" s="60" t="s">
        <v>5350</v>
      </c>
      <c r="I42" s="60" t="s">
        <v>5351</v>
      </c>
      <c r="J42" s="61" t="s">
        <v>97</v>
      </c>
      <c r="K42" s="93"/>
      <c r="L42" s="62"/>
      <c r="M42" s="90"/>
      <c r="N42" s="64"/>
      <c r="O42" s="61"/>
      <c r="P42" s="78" t="s">
        <v>184</v>
      </c>
      <c r="Q42" s="61" t="s">
        <v>139</v>
      </c>
      <c r="R42" s="78"/>
      <c r="S42" s="66"/>
      <c r="T42" s="66"/>
      <c r="U42" s="66"/>
      <c r="V42" s="66"/>
      <c r="W42" s="66"/>
      <c r="X42" s="66"/>
      <c r="Y42" s="66"/>
      <c r="Z42" s="66"/>
    </row>
    <row r="43" spans="1:26" ht="16.5" customHeight="1">
      <c r="A43" s="553"/>
      <c r="B43" s="553"/>
      <c r="C43" s="79">
        <v>10</v>
      </c>
      <c r="D43" s="553"/>
      <c r="E43" s="60" t="s">
        <v>5352</v>
      </c>
      <c r="F43" s="59" t="s">
        <v>180</v>
      </c>
      <c r="G43" s="59" t="s">
        <v>2208</v>
      </c>
      <c r="H43" s="60" t="s">
        <v>5353</v>
      </c>
      <c r="I43" s="60" t="s">
        <v>5282</v>
      </c>
      <c r="J43" s="61" t="s">
        <v>97</v>
      </c>
      <c r="K43" s="93"/>
      <c r="L43" s="62"/>
      <c r="M43" s="90"/>
      <c r="N43" s="64"/>
      <c r="O43" s="61"/>
      <c r="P43" s="78" t="s">
        <v>184</v>
      </c>
      <c r="Q43" s="61" t="s">
        <v>139</v>
      </c>
      <c r="R43" s="78"/>
      <c r="S43" s="66"/>
      <c r="T43" s="66"/>
      <c r="U43" s="66"/>
      <c r="V43" s="66"/>
      <c r="W43" s="66"/>
      <c r="X43" s="66"/>
      <c r="Y43" s="66"/>
      <c r="Z43" s="66"/>
    </row>
    <row r="44" spans="1:26" ht="16.5" customHeight="1">
      <c r="A44" s="553"/>
      <c r="B44" s="553"/>
      <c r="C44" s="79">
        <v>11</v>
      </c>
      <c r="D44" s="553"/>
      <c r="E44" s="60" t="s">
        <v>5354</v>
      </c>
      <c r="F44" s="59" t="s">
        <v>180</v>
      </c>
      <c r="G44" s="59" t="s">
        <v>2208</v>
      </c>
      <c r="H44" s="60" t="s">
        <v>5355</v>
      </c>
      <c r="I44" s="60" t="s">
        <v>5351</v>
      </c>
      <c r="J44" s="61" t="s">
        <v>97</v>
      </c>
      <c r="K44" s="93"/>
      <c r="L44" s="62"/>
      <c r="M44" s="90"/>
      <c r="N44" s="64"/>
      <c r="O44" s="78" t="s">
        <v>184</v>
      </c>
      <c r="P44" s="78" t="s">
        <v>184</v>
      </c>
      <c r="Q44" s="61" t="s">
        <v>139</v>
      </c>
      <c r="R44" s="78"/>
      <c r="S44" s="66"/>
      <c r="T44" s="66"/>
      <c r="U44" s="66"/>
      <c r="V44" s="66"/>
      <c r="W44" s="66"/>
      <c r="X44" s="66"/>
      <c r="Y44" s="66"/>
      <c r="Z44" s="66"/>
    </row>
    <row r="45" spans="1:26" ht="16.5" customHeight="1">
      <c r="A45" s="553"/>
      <c r="B45" s="553"/>
      <c r="C45" s="79">
        <v>12</v>
      </c>
      <c r="D45" s="553"/>
      <c r="E45" s="60" t="s">
        <v>5356</v>
      </c>
      <c r="F45" s="59" t="s">
        <v>180</v>
      </c>
      <c r="G45" s="59" t="s">
        <v>2208</v>
      </c>
      <c r="H45" s="60" t="s">
        <v>5357</v>
      </c>
      <c r="I45" s="60" t="s">
        <v>5282</v>
      </c>
      <c r="J45" s="61" t="s">
        <v>97</v>
      </c>
      <c r="K45" s="93"/>
      <c r="L45" s="62"/>
      <c r="M45" s="90"/>
      <c r="N45" s="64"/>
      <c r="O45" s="78" t="s">
        <v>184</v>
      </c>
      <c r="P45" s="78" t="s">
        <v>184</v>
      </c>
      <c r="Q45" s="61" t="s">
        <v>139</v>
      </c>
      <c r="R45" s="78"/>
      <c r="S45" s="66"/>
      <c r="T45" s="66"/>
      <c r="U45" s="66"/>
      <c r="V45" s="66"/>
      <c r="W45" s="66"/>
      <c r="X45" s="66"/>
      <c r="Y45" s="66"/>
      <c r="Z45" s="66"/>
    </row>
    <row r="46" spans="1:26" ht="16.5" customHeight="1">
      <c r="A46" s="553"/>
      <c r="B46" s="553"/>
      <c r="C46" s="79">
        <v>13</v>
      </c>
      <c r="D46" s="553"/>
      <c r="E46" s="60" t="s">
        <v>5358</v>
      </c>
      <c r="F46" s="59" t="s">
        <v>180</v>
      </c>
      <c r="G46" s="59" t="s">
        <v>2208</v>
      </c>
      <c r="H46" s="60" t="s">
        <v>5359</v>
      </c>
      <c r="I46" s="60" t="s">
        <v>5351</v>
      </c>
      <c r="J46" s="61" t="s">
        <v>97</v>
      </c>
      <c r="K46" s="93"/>
      <c r="L46" s="62"/>
      <c r="M46" s="90"/>
      <c r="N46" s="64"/>
      <c r="O46" s="61"/>
      <c r="P46" s="78" t="s">
        <v>184</v>
      </c>
      <c r="Q46" s="61" t="s">
        <v>139</v>
      </c>
      <c r="R46" s="78"/>
      <c r="S46" s="66"/>
      <c r="T46" s="66"/>
      <c r="U46" s="66"/>
      <c r="V46" s="66"/>
      <c r="W46" s="66"/>
      <c r="X46" s="66"/>
      <c r="Y46" s="66"/>
      <c r="Z46" s="66"/>
    </row>
    <row r="47" spans="1:26" ht="16.5" customHeight="1">
      <c r="A47" s="553"/>
      <c r="B47" s="553"/>
      <c r="C47" s="79">
        <v>14</v>
      </c>
      <c r="D47" s="553"/>
      <c r="E47" s="60" t="s">
        <v>5360</v>
      </c>
      <c r="F47" s="59" t="s">
        <v>180</v>
      </c>
      <c r="G47" s="59" t="s">
        <v>2208</v>
      </c>
      <c r="H47" s="60" t="s">
        <v>5361</v>
      </c>
      <c r="I47" s="60" t="s">
        <v>5282</v>
      </c>
      <c r="J47" s="61" t="s">
        <v>97</v>
      </c>
      <c r="K47" s="93"/>
      <c r="L47" s="62"/>
      <c r="M47" s="90"/>
      <c r="N47" s="64"/>
      <c r="O47" s="61"/>
      <c r="P47" s="78" t="s">
        <v>184</v>
      </c>
      <c r="Q47" s="61" t="s">
        <v>139</v>
      </c>
      <c r="R47" s="78"/>
      <c r="S47" s="66"/>
      <c r="T47" s="66"/>
      <c r="U47" s="66"/>
      <c r="V47" s="66"/>
      <c r="W47" s="66"/>
      <c r="X47" s="66"/>
      <c r="Y47" s="66"/>
      <c r="Z47" s="66"/>
    </row>
    <row r="48" spans="1:26" ht="16.5" customHeight="1">
      <c r="A48" s="553"/>
      <c r="B48" s="553"/>
      <c r="C48" s="79">
        <v>15</v>
      </c>
      <c r="D48" s="553"/>
      <c r="E48" s="60" t="s">
        <v>5362</v>
      </c>
      <c r="F48" s="59" t="s">
        <v>180</v>
      </c>
      <c r="G48" s="59" t="s">
        <v>2208</v>
      </c>
      <c r="H48" s="60" t="s">
        <v>5363</v>
      </c>
      <c r="I48" s="60" t="s">
        <v>5351</v>
      </c>
      <c r="J48" s="61" t="s">
        <v>97</v>
      </c>
      <c r="K48" s="93"/>
      <c r="L48" s="62"/>
      <c r="M48" s="90"/>
      <c r="N48" s="64"/>
      <c r="O48" s="61"/>
      <c r="P48" s="78" t="s">
        <v>184</v>
      </c>
      <c r="Q48" s="61" t="s">
        <v>139</v>
      </c>
      <c r="R48" s="78"/>
      <c r="S48" s="66"/>
      <c r="T48" s="66"/>
      <c r="U48" s="66"/>
      <c r="V48" s="66"/>
      <c r="W48" s="66"/>
      <c r="X48" s="66"/>
      <c r="Y48" s="66"/>
      <c r="Z48" s="66"/>
    </row>
    <row r="49" spans="1:26" ht="16.5" customHeight="1">
      <c r="A49" s="627"/>
      <c r="B49" s="627"/>
      <c r="C49" s="79">
        <v>16</v>
      </c>
      <c r="D49" s="553"/>
      <c r="E49" s="60" t="s">
        <v>5364</v>
      </c>
      <c r="F49" s="59" t="s">
        <v>180</v>
      </c>
      <c r="G49" s="59" t="s">
        <v>2208</v>
      </c>
      <c r="H49" s="60" t="s">
        <v>5365</v>
      </c>
      <c r="I49" s="60" t="s">
        <v>5282</v>
      </c>
      <c r="J49" s="61" t="s">
        <v>97</v>
      </c>
      <c r="K49" s="93"/>
      <c r="L49" s="62"/>
      <c r="M49" s="90"/>
      <c r="N49" s="64"/>
      <c r="O49" s="61"/>
      <c r="P49" s="78" t="s">
        <v>184</v>
      </c>
      <c r="Q49" s="61" t="s">
        <v>139</v>
      </c>
      <c r="R49" s="78"/>
      <c r="S49" s="66"/>
      <c r="T49" s="66"/>
      <c r="U49" s="66"/>
      <c r="V49" s="66"/>
      <c r="W49" s="66"/>
      <c r="X49" s="66"/>
      <c r="Y49" s="66"/>
      <c r="Z49" s="66"/>
    </row>
    <row r="50" spans="1:26" ht="16.5" customHeight="1">
      <c r="A50" s="678" t="s">
        <v>5366</v>
      </c>
      <c r="B50" s="679" t="s">
        <v>5367</v>
      </c>
      <c r="C50" s="79">
        <v>1</v>
      </c>
      <c r="D50" s="680" t="s">
        <v>5368</v>
      </c>
      <c r="E50" s="60" t="s">
        <v>5369</v>
      </c>
      <c r="F50" s="59" t="s">
        <v>180</v>
      </c>
      <c r="G50" s="59" t="s">
        <v>2208</v>
      </c>
      <c r="H50" s="60" t="s">
        <v>5370</v>
      </c>
      <c r="I50" s="60" t="s">
        <v>5351</v>
      </c>
      <c r="J50" s="61" t="s">
        <v>97</v>
      </c>
      <c r="K50" s="93"/>
      <c r="L50" s="62"/>
      <c r="M50" s="90"/>
      <c r="N50" s="64"/>
      <c r="O50" s="61"/>
      <c r="P50" s="78" t="s">
        <v>184</v>
      </c>
      <c r="Q50" s="61" t="s">
        <v>139</v>
      </c>
      <c r="R50" s="78"/>
      <c r="S50" s="66"/>
      <c r="T50" s="66"/>
      <c r="U50" s="66"/>
      <c r="V50" s="66"/>
      <c r="W50" s="66"/>
      <c r="X50" s="66"/>
      <c r="Y50" s="66"/>
      <c r="Z50" s="66"/>
    </row>
    <row r="51" spans="1:26" ht="16.5" customHeight="1">
      <c r="A51" s="553"/>
      <c r="B51" s="553"/>
      <c r="C51" s="79">
        <v>2</v>
      </c>
      <c r="D51" s="553"/>
      <c r="E51" s="60" t="s">
        <v>5371</v>
      </c>
      <c r="F51" s="59" t="s">
        <v>180</v>
      </c>
      <c r="G51" s="59" t="s">
        <v>2208</v>
      </c>
      <c r="H51" s="60" t="s">
        <v>5372</v>
      </c>
      <c r="I51" s="60" t="s">
        <v>5282</v>
      </c>
      <c r="J51" s="61" t="s">
        <v>97</v>
      </c>
      <c r="K51" s="93"/>
      <c r="L51" s="62"/>
      <c r="M51" s="90"/>
      <c r="N51" s="64"/>
      <c r="O51" s="61"/>
      <c r="P51" s="78" t="s">
        <v>184</v>
      </c>
      <c r="Q51" s="61" t="s">
        <v>139</v>
      </c>
      <c r="R51" s="78"/>
      <c r="S51" s="66"/>
      <c r="T51" s="66"/>
      <c r="U51" s="66"/>
      <c r="V51" s="66"/>
      <c r="W51" s="66"/>
      <c r="X51" s="66"/>
      <c r="Y51" s="66"/>
      <c r="Z51" s="66"/>
    </row>
    <row r="52" spans="1:26" ht="16.5" customHeight="1">
      <c r="A52" s="553"/>
      <c r="B52" s="553"/>
      <c r="C52" s="79">
        <v>3</v>
      </c>
      <c r="D52" s="553"/>
      <c r="E52" s="60" t="s">
        <v>5373</v>
      </c>
      <c r="F52" s="59" t="s">
        <v>180</v>
      </c>
      <c r="G52" s="59" t="s">
        <v>2208</v>
      </c>
      <c r="H52" s="60" t="s">
        <v>5374</v>
      </c>
      <c r="I52" s="60" t="s">
        <v>5351</v>
      </c>
      <c r="J52" s="61" t="s">
        <v>97</v>
      </c>
      <c r="K52" s="93"/>
      <c r="L52" s="62"/>
      <c r="M52" s="90"/>
      <c r="N52" s="64"/>
      <c r="O52" s="61"/>
      <c r="P52" s="78" t="s">
        <v>184</v>
      </c>
      <c r="Q52" s="61" t="s">
        <v>139</v>
      </c>
      <c r="R52" s="78"/>
      <c r="S52" s="66"/>
      <c r="T52" s="66"/>
      <c r="U52" s="66"/>
      <c r="V52" s="66"/>
      <c r="W52" s="66"/>
      <c r="X52" s="66"/>
      <c r="Y52" s="66"/>
      <c r="Z52" s="66"/>
    </row>
    <row r="53" spans="1:26" ht="16.5" customHeight="1">
      <c r="A53" s="553"/>
      <c r="B53" s="553"/>
      <c r="C53" s="79">
        <v>4</v>
      </c>
      <c r="D53" s="553"/>
      <c r="E53" s="60" t="s">
        <v>5375</v>
      </c>
      <c r="F53" s="59" t="s">
        <v>180</v>
      </c>
      <c r="G53" s="59" t="s">
        <v>2208</v>
      </c>
      <c r="H53" s="60" t="s">
        <v>5376</v>
      </c>
      <c r="I53" s="60" t="s">
        <v>5282</v>
      </c>
      <c r="J53" s="61" t="s">
        <v>97</v>
      </c>
      <c r="K53" s="93"/>
      <c r="L53" s="62"/>
      <c r="M53" s="90"/>
      <c r="N53" s="64"/>
      <c r="O53" s="61"/>
      <c r="P53" s="78" t="s">
        <v>184</v>
      </c>
      <c r="Q53" s="61" t="s">
        <v>139</v>
      </c>
      <c r="R53" s="78"/>
      <c r="S53" s="66"/>
      <c r="T53" s="66"/>
      <c r="U53" s="66"/>
      <c r="V53" s="66"/>
      <c r="W53" s="66"/>
      <c r="X53" s="66"/>
      <c r="Y53" s="66"/>
      <c r="Z53" s="66"/>
    </row>
    <row r="54" spans="1:26" ht="16.5" customHeight="1">
      <c r="A54" s="553"/>
      <c r="B54" s="553"/>
      <c r="C54" s="79">
        <v>5</v>
      </c>
      <c r="D54" s="553"/>
      <c r="E54" s="60" t="s">
        <v>5377</v>
      </c>
      <c r="F54" s="59" t="s">
        <v>180</v>
      </c>
      <c r="G54" s="59" t="s">
        <v>2208</v>
      </c>
      <c r="H54" s="60" t="s">
        <v>5378</v>
      </c>
      <c r="I54" s="60" t="s">
        <v>5351</v>
      </c>
      <c r="J54" s="61" t="s">
        <v>97</v>
      </c>
      <c r="K54" s="93"/>
      <c r="L54" s="62"/>
      <c r="M54" s="90"/>
      <c r="N54" s="64"/>
      <c r="O54" s="61"/>
      <c r="P54" s="78" t="s">
        <v>184</v>
      </c>
      <c r="Q54" s="61" t="s">
        <v>139</v>
      </c>
      <c r="R54" s="78"/>
      <c r="S54" s="66"/>
      <c r="T54" s="66"/>
      <c r="U54" s="66"/>
      <c r="V54" s="66"/>
      <c r="W54" s="66"/>
      <c r="X54" s="66"/>
      <c r="Y54" s="66"/>
      <c r="Z54" s="66"/>
    </row>
    <row r="55" spans="1:26" ht="16.5" customHeight="1">
      <c r="A55" s="553"/>
      <c r="B55" s="553"/>
      <c r="C55" s="79">
        <v>6</v>
      </c>
      <c r="D55" s="553"/>
      <c r="E55" s="60" t="s">
        <v>5379</v>
      </c>
      <c r="F55" s="59" t="s">
        <v>180</v>
      </c>
      <c r="G55" s="59" t="s">
        <v>2208</v>
      </c>
      <c r="H55" s="60" t="s">
        <v>5380</v>
      </c>
      <c r="I55" s="60" t="s">
        <v>5282</v>
      </c>
      <c r="J55" s="61" t="s">
        <v>97</v>
      </c>
      <c r="K55" s="93"/>
      <c r="L55" s="62"/>
      <c r="M55" s="90"/>
      <c r="N55" s="64"/>
      <c r="O55" s="61"/>
      <c r="P55" s="78" t="s">
        <v>184</v>
      </c>
      <c r="Q55" s="61" t="s">
        <v>139</v>
      </c>
      <c r="R55" s="78"/>
      <c r="S55" s="66"/>
      <c r="T55" s="66"/>
      <c r="U55" s="66"/>
      <c r="V55" s="66"/>
      <c r="W55" s="66"/>
      <c r="X55" s="66"/>
      <c r="Y55" s="66"/>
      <c r="Z55" s="66"/>
    </row>
    <row r="56" spans="1:26" ht="16.5" customHeight="1">
      <c r="A56" s="553"/>
      <c r="B56" s="553"/>
      <c r="C56" s="79">
        <v>7</v>
      </c>
      <c r="D56" s="553"/>
      <c r="E56" s="60" t="s">
        <v>5381</v>
      </c>
      <c r="F56" s="59" t="s">
        <v>180</v>
      </c>
      <c r="G56" s="59" t="s">
        <v>2208</v>
      </c>
      <c r="H56" s="60" t="s">
        <v>5382</v>
      </c>
      <c r="I56" s="60" t="s">
        <v>5351</v>
      </c>
      <c r="J56" s="61" t="s">
        <v>97</v>
      </c>
      <c r="K56" s="93"/>
      <c r="L56" s="62"/>
      <c r="M56" s="90"/>
      <c r="N56" s="64"/>
      <c r="O56" s="61"/>
      <c r="P56" s="78" t="s">
        <v>184</v>
      </c>
      <c r="Q56" s="61" t="s">
        <v>139</v>
      </c>
      <c r="R56" s="78"/>
      <c r="S56" s="66"/>
      <c r="T56" s="66"/>
      <c r="U56" s="66"/>
      <c r="V56" s="66"/>
      <c r="W56" s="66"/>
      <c r="X56" s="66"/>
      <c r="Y56" s="66"/>
      <c r="Z56" s="66"/>
    </row>
    <row r="57" spans="1:26" ht="16.5" customHeight="1">
      <c r="A57" s="553"/>
      <c r="B57" s="553"/>
      <c r="C57" s="79">
        <v>8</v>
      </c>
      <c r="D57" s="553"/>
      <c r="E57" s="60" t="s">
        <v>5383</v>
      </c>
      <c r="F57" s="59" t="s">
        <v>180</v>
      </c>
      <c r="G57" s="59" t="s">
        <v>2208</v>
      </c>
      <c r="H57" s="60" t="s">
        <v>5384</v>
      </c>
      <c r="I57" s="60" t="s">
        <v>5282</v>
      </c>
      <c r="J57" s="61" t="s">
        <v>97</v>
      </c>
      <c r="K57" s="93"/>
      <c r="L57" s="62"/>
      <c r="M57" s="90"/>
      <c r="N57" s="64"/>
      <c r="O57" s="61"/>
      <c r="P57" s="78" t="s">
        <v>184</v>
      </c>
      <c r="Q57" s="61" t="s">
        <v>139</v>
      </c>
      <c r="R57" s="78"/>
      <c r="S57" s="66"/>
      <c r="T57" s="66"/>
      <c r="U57" s="66"/>
      <c r="V57" s="66"/>
      <c r="W57" s="66"/>
      <c r="X57" s="66"/>
      <c r="Y57" s="66"/>
      <c r="Z57" s="66"/>
    </row>
    <row r="58" spans="1:26" ht="16.5" customHeight="1">
      <c r="A58" s="553"/>
      <c r="B58" s="553"/>
      <c r="C58" s="79">
        <v>9</v>
      </c>
      <c r="D58" s="553"/>
      <c r="E58" s="60" t="s">
        <v>5385</v>
      </c>
      <c r="F58" s="59" t="s">
        <v>180</v>
      </c>
      <c r="G58" s="59" t="s">
        <v>2208</v>
      </c>
      <c r="H58" s="60" t="s">
        <v>5386</v>
      </c>
      <c r="I58" s="60" t="s">
        <v>5351</v>
      </c>
      <c r="J58" s="61" t="s">
        <v>97</v>
      </c>
      <c r="K58" s="93"/>
      <c r="L58" s="62"/>
      <c r="M58" s="90"/>
      <c r="N58" s="64"/>
      <c r="O58" s="61"/>
      <c r="P58" s="78" t="s">
        <v>184</v>
      </c>
      <c r="Q58" s="61" t="s">
        <v>139</v>
      </c>
      <c r="R58" s="78"/>
      <c r="S58" s="66"/>
      <c r="T58" s="66"/>
      <c r="U58" s="66"/>
      <c r="V58" s="66"/>
      <c r="W58" s="66"/>
      <c r="X58" s="66"/>
      <c r="Y58" s="66"/>
      <c r="Z58" s="66"/>
    </row>
    <row r="59" spans="1:26" ht="16.5" customHeight="1">
      <c r="A59" s="553"/>
      <c r="B59" s="553"/>
      <c r="C59" s="79">
        <v>10</v>
      </c>
      <c r="D59" s="553"/>
      <c r="E59" s="60" t="s">
        <v>5387</v>
      </c>
      <c r="F59" s="59" t="s">
        <v>180</v>
      </c>
      <c r="G59" s="59" t="s">
        <v>2208</v>
      </c>
      <c r="H59" s="60" t="s">
        <v>5388</v>
      </c>
      <c r="I59" s="60" t="s">
        <v>5282</v>
      </c>
      <c r="J59" s="61" t="s">
        <v>97</v>
      </c>
      <c r="K59" s="93"/>
      <c r="L59" s="62"/>
      <c r="M59" s="90"/>
      <c r="N59" s="64"/>
      <c r="O59" s="61"/>
      <c r="P59" s="78" t="s">
        <v>184</v>
      </c>
      <c r="Q59" s="61" t="s">
        <v>139</v>
      </c>
      <c r="R59" s="78"/>
      <c r="S59" s="66"/>
      <c r="T59" s="66"/>
      <c r="U59" s="66"/>
      <c r="V59" s="66"/>
      <c r="W59" s="66"/>
      <c r="X59" s="66"/>
      <c r="Y59" s="66"/>
      <c r="Z59" s="66"/>
    </row>
    <row r="60" spans="1:26" ht="16.5" customHeight="1">
      <c r="A60" s="553"/>
      <c r="B60" s="553"/>
      <c r="C60" s="79">
        <v>11</v>
      </c>
      <c r="D60" s="553"/>
      <c r="E60" s="60" t="s">
        <v>5389</v>
      </c>
      <c r="F60" s="59" t="s">
        <v>180</v>
      </c>
      <c r="G60" s="59" t="s">
        <v>2208</v>
      </c>
      <c r="H60" s="60" t="s">
        <v>5390</v>
      </c>
      <c r="I60" s="60" t="s">
        <v>5351</v>
      </c>
      <c r="J60" s="61" t="s">
        <v>97</v>
      </c>
      <c r="K60" s="93"/>
      <c r="L60" s="62"/>
      <c r="M60" s="90"/>
      <c r="N60" s="64"/>
      <c r="O60" s="61"/>
      <c r="P60" s="78" t="s">
        <v>184</v>
      </c>
      <c r="Q60" s="61" t="s">
        <v>139</v>
      </c>
      <c r="R60" s="78"/>
      <c r="S60" s="66"/>
      <c r="T60" s="66"/>
      <c r="U60" s="66"/>
      <c r="V60" s="66"/>
      <c r="W60" s="66"/>
      <c r="X60" s="66"/>
      <c r="Y60" s="66"/>
      <c r="Z60" s="66"/>
    </row>
    <row r="61" spans="1:26" ht="16.5" customHeight="1">
      <c r="A61" s="553"/>
      <c r="B61" s="553"/>
      <c r="C61" s="79">
        <v>12</v>
      </c>
      <c r="D61" s="553"/>
      <c r="E61" s="60" t="s">
        <v>5391</v>
      </c>
      <c r="F61" s="59" t="s">
        <v>180</v>
      </c>
      <c r="G61" s="59" t="s">
        <v>2208</v>
      </c>
      <c r="H61" s="60" t="s">
        <v>5392</v>
      </c>
      <c r="I61" s="60" t="s">
        <v>5282</v>
      </c>
      <c r="J61" s="61" t="s">
        <v>97</v>
      </c>
      <c r="K61" s="93"/>
      <c r="L61" s="62"/>
      <c r="M61" s="90"/>
      <c r="N61" s="64"/>
      <c r="O61" s="61"/>
      <c r="P61" s="78" t="s">
        <v>184</v>
      </c>
      <c r="Q61" s="61" t="s">
        <v>139</v>
      </c>
      <c r="R61" s="78"/>
      <c r="S61" s="66"/>
      <c r="T61" s="66"/>
      <c r="U61" s="66"/>
      <c r="V61" s="66"/>
      <c r="W61" s="66"/>
      <c r="X61" s="66"/>
      <c r="Y61" s="66"/>
      <c r="Z61" s="66"/>
    </row>
    <row r="62" spans="1:26" ht="16.5" customHeight="1">
      <c r="A62" s="553"/>
      <c r="B62" s="553"/>
      <c r="C62" s="79">
        <v>13</v>
      </c>
      <c r="D62" s="553"/>
      <c r="E62" s="60" t="s">
        <v>5393</v>
      </c>
      <c r="F62" s="59" t="s">
        <v>180</v>
      </c>
      <c r="G62" s="59" t="s">
        <v>2208</v>
      </c>
      <c r="H62" s="60" t="s">
        <v>5394</v>
      </c>
      <c r="I62" s="60" t="s">
        <v>5351</v>
      </c>
      <c r="J62" s="61" t="s">
        <v>97</v>
      </c>
      <c r="K62" s="93"/>
      <c r="L62" s="62"/>
      <c r="M62" s="90"/>
      <c r="N62" s="64"/>
      <c r="O62" s="61"/>
      <c r="P62" s="78" t="s">
        <v>184</v>
      </c>
      <c r="Q62" s="61" t="s">
        <v>139</v>
      </c>
      <c r="R62" s="78"/>
      <c r="S62" s="66"/>
      <c r="T62" s="66"/>
      <c r="U62" s="66"/>
      <c r="V62" s="66"/>
      <c r="W62" s="66"/>
      <c r="X62" s="66"/>
      <c r="Y62" s="66"/>
      <c r="Z62" s="66"/>
    </row>
    <row r="63" spans="1:26" ht="16.5" customHeight="1">
      <c r="A63" s="553"/>
      <c r="B63" s="553"/>
      <c r="C63" s="79">
        <v>14</v>
      </c>
      <c r="D63" s="553"/>
      <c r="E63" s="60" t="s">
        <v>5395</v>
      </c>
      <c r="F63" s="59" t="s">
        <v>180</v>
      </c>
      <c r="G63" s="59" t="s">
        <v>2208</v>
      </c>
      <c r="H63" s="60" t="s">
        <v>5396</v>
      </c>
      <c r="I63" s="60" t="s">
        <v>5282</v>
      </c>
      <c r="J63" s="61" t="s">
        <v>97</v>
      </c>
      <c r="K63" s="93"/>
      <c r="L63" s="62"/>
      <c r="M63" s="90"/>
      <c r="N63" s="64"/>
      <c r="O63" s="61"/>
      <c r="P63" s="78" t="s">
        <v>184</v>
      </c>
      <c r="Q63" s="61" t="s">
        <v>139</v>
      </c>
      <c r="R63" s="78"/>
      <c r="S63" s="66"/>
      <c r="T63" s="66"/>
      <c r="U63" s="66"/>
      <c r="V63" s="66"/>
      <c r="W63" s="66"/>
      <c r="X63" s="66"/>
      <c r="Y63" s="66"/>
      <c r="Z63" s="66"/>
    </row>
    <row r="64" spans="1:26" ht="16.5" customHeight="1">
      <c r="A64" s="553"/>
      <c r="B64" s="553"/>
      <c r="C64" s="79">
        <v>15</v>
      </c>
      <c r="D64" s="553"/>
      <c r="E64" s="60" t="s">
        <v>5397</v>
      </c>
      <c r="F64" s="59" t="s">
        <v>180</v>
      </c>
      <c r="G64" s="59" t="s">
        <v>2208</v>
      </c>
      <c r="H64" s="60" t="s">
        <v>5398</v>
      </c>
      <c r="I64" s="60" t="s">
        <v>5351</v>
      </c>
      <c r="J64" s="61" t="s">
        <v>97</v>
      </c>
      <c r="K64" s="93"/>
      <c r="L64" s="62"/>
      <c r="M64" s="90"/>
      <c r="N64" s="64"/>
      <c r="O64" s="61"/>
      <c r="P64" s="78" t="s">
        <v>184</v>
      </c>
      <c r="Q64" s="61" t="s">
        <v>139</v>
      </c>
      <c r="R64" s="78"/>
      <c r="S64" s="66"/>
      <c r="T64" s="66"/>
      <c r="U64" s="66"/>
      <c r="V64" s="66"/>
      <c r="W64" s="66"/>
      <c r="X64" s="66"/>
      <c r="Y64" s="66"/>
      <c r="Z64" s="66"/>
    </row>
    <row r="65" spans="1:26" ht="16.5" customHeight="1">
      <c r="A65" s="554"/>
      <c r="B65" s="554"/>
      <c r="C65" s="79">
        <v>16</v>
      </c>
      <c r="D65" s="554"/>
      <c r="E65" s="60" t="s">
        <v>5399</v>
      </c>
      <c r="F65" s="59" t="s">
        <v>180</v>
      </c>
      <c r="G65" s="59" t="s">
        <v>2208</v>
      </c>
      <c r="H65" s="60" t="s">
        <v>5400</v>
      </c>
      <c r="I65" s="60" t="s">
        <v>5282</v>
      </c>
      <c r="J65" s="61" t="s">
        <v>97</v>
      </c>
      <c r="K65" s="93"/>
      <c r="L65" s="62"/>
      <c r="M65" s="90"/>
      <c r="N65" s="64"/>
      <c r="O65" s="61"/>
      <c r="P65" s="78" t="s">
        <v>184</v>
      </c>
      <c r="Q65" s="61" t="s">
        <v>139</v>
      </c>
      <c r="R65" s="78"/>
      <c r="S65" s="66"/>
      <c r="T65" s="66"/>
      <c r="U65" s="66"/>
      <c r="V65" s="66"/>
      <c r="W65" s="66"/>
      <c r="X65" s="66"/>
      <c r="Y65" s="66"/>
      <c r="Z65" s="66"/>
    </row>
    <row r="66" spans="1:26" ht="16.5" customHeight="1">
      <c r="A66" s="614" t="s">
        <v>5401</v>
      </c>
      <c r="B66" s="615" t="s">
        <v>5402</v>
      </c>
      <c r="C66" s="79">
        <v>1</v>
      </c>
      <c r="D66" s="614" t="s">
        <v>5403</v>
      </c>
      <c r="E66" s="60" t="s">
        <v>5404</v>
      </c>
      <c r="F66" s="59" t="s">
        <v>180</v>
      </c>
      <c r="G66" s="59" t="s">
        <v>2208</v>
      </c>
      <c r="H66" s="60" t="s">
        <v>5405</v>
      </c>
      <c r="I66" s="60" t="s">
        <v>5282</v>
      </c>
      <c r="J66" s="61" t="s">
        <v>97</v>
      </c>
      <c r="K66" s="93"/>
      <c r="L66" s="62"/>
      <c r="M66" s="90"/>
      <c r="N66" s="64"/>
      <c r="O66" s="61"/>
      <c r="P66" s="78" t="s">
        <v>184</v>
      </c>
      <c r="Q66" s="61" t="s">
        <v>139</v>
      </c>
      <c r="R66" s="78"/>
      <c r="S66" s="66"/>
      <c r="T66" s="66"/>
      <c r="U66" s="66"/>
      <c r="V66" s="66"/>
      <c r="W66" s="66"/>
      <c r="X66" s="66"/>
      <c r="Y66" s="66"/>
      <c r="Z66" s="66"/>
    </row>
    <row r="67" spans="1:26" ht="16.5" customHeight="1">
      <c r="A67" s="553"/>
      <c r="B67" s="553"/>
      <c r="C67" s="79">
        <v>2</v>
      </c>
      <c r="D67" s="553"/>
      <c r="E67" s="60" t="s">
        <v>5406</v>
      </c>
      <c r="F67" s="59" t="s">
        <v>180</v>
      </c>
      <c r="G67" s="59" t="s">
        <v>2208</v>
      </c>
      <c r="H67" s="60" t="s">
        <v>5407</v>
      </c>
      <c r="I67" s="60" t="s">
        <v>5282</v>
      </c>
      <c r="J67" s="61" t="s">
        <v>97</v>
      </c>
      <c r="K67" s="93"/>
      <c r="L67" s="62"/>
      <c r="M67" s="90"/>
      <c r="N67" s="64"/>
      <c r="O67" s="61"/>
      <c r="P67" s="78" t="s">
        <v>184</v>
      </c>
      <c r="Q67" s="61" t="s">
        <v>139</v>
      </c>
      <c r="R67" s="78"/>
      <c r="S67" s="66"/>
      <c r="T67" s="66"/>
      <c r="U67" s="66"/>
      <c r="V67" s="66"/>
      <c r="W67" s="66"/>
      <c r="X67" s="66"/>
      <c r="Y67" s="66"/>
      <c r="Z67" s="66"/>
    </row>
    <row r="68" spans="1:26" ht="16.5" customHeight="1">
      <c r="A68" s="553"/>
      <c r="B68" s="553"/>
      <c r="C68" s="79">
        <v>3</v>
      </c>
      <c r="D68" s="553"/>
      <c r="E68" s="60" t="s">
        <v>5408</v>
      </c>
      <c r="F68" s="59" t="s">
        <v>180</v>
      </c>
      <c r="G68" s="59" t="s">
        <v>2208</v>
      </c>
      <c r="H68" s="60" t="s">
        <v>5409</v>
      </c>
      <c r="I68" s="60" t="s">
        <v>5282</v>
      </c>
      <c r="J68" s="61" t="s">
        <v>97</v>
      </c>
      <c r="K68" s="93"/>
      <c r="L68" s="62"/>
      <c r="M68" s="90"/>
      <c r="N68" s="64"/>
      <c r="O68" s="61"/>
      <c r="P68" s="78" t="s">
        <v>184</v>
      </c>
      <c r="Q68" s="61" t="s">
        <v>139</v>
      </c>
      <c r="R68" s="78"/>
      <c r="S68" s="66"/>
      <c r="T68" s="66"/>
      <c r="U68" s="66"/>
      <c r="V68" s="66"/>
      <c r="W68" s="66"/>
      <c r="X68" s="66"/>
      <c r="Y68" s="66"/>
      <c r="Z68" s="66"/>
    </row>
    <row r="69" spans="1:26" ht="16.5" customHeight="1">
      <c r="A69" s="553"/>
      <c r="B69" s="553"/>
      <c r="C69" s="79">
        <v>4</v>
      </c>
      <c r="D69" s="553"/>
      <c r="E69" s="60" t="s">
        <v>5410</v>
      </c>
      <c r="F69" s="59" t="s">
        <v>180</v>
      </c>
      <c r="G69" s="59" t="s">
        <v>2208</v>
      </c>
      <c r="H69" s="60" t="s">
        <v>5411</v>
      </c>
      <c r="I69" s="60" t="s">
        <v>5282</v>
      </c>
      <c r="J69" s="61" t="s">
        <v>97</v>
      </c>
      <c r="K69" s="93"/>
      <c r="L69" s="62"/>
      <c r="M69" s="90"/>
      <c r="N69" s="64"/>
      <c r="O69" s="61"/>
      <c r="P69" s="78" t="s">
        <v>184</v>
      </c>
      <c r="Q69" s="61" t="s">
        <v>139</v>
      </c>
      <c r="R69" s="78"/>
      <c r="S69" s="66"/>
      <c r="T69" s="66"/>
      <c r="U69" s="66"/>
      <c r="V69" s="66"/>
      <c r="W69" s="66"/>
      <c r="X69" s="66"/>
      <c r="Y69" s="66"/>
      <c r="Z69" s="66"/>
    </row>
    <row r="70" spans="1:26" ht="16.5" customHeight="1">
      <c r="A70" s="553"/>
      <c r="B70" s="553"/>
      <c r="C70" s="79">
        <v>5</v>
      </c>
      <c r="D70" s="553"/>
      <c r="E70" s="60" t="s">
        <v>5412</v>
      </c>
      <c r="F70" s="59" t="s">
        <v>180</v>
      </c>
      <c r="G70" s="59" t="s">
        <v>2208</v>
      </c>
      <c r="H70" s="60" t="s">
        <v>5413</v>
      </c>
      <c r="I70" s="60" t="s">
        <v>5282</v>
      </c>
      <c r="J70" s="61" t="s">
        <v>97</v>
      </c>
      <c r="K70" s="93"/>
      <c r="L70" s="62"/>
      <c r="M70" s="90"/>
      <c r="N70" s="64"/>
      <c r="O70" s="61"/>
      <c r="P70" s="78" t="s">
        <v>184</v>
      </c>
      <c r="Q70" s="61" t="s">
        <v>139</v>
      </c>
      <c r="R70" s="78"/>
      <c r="S70" s="66"/>
      <c r="T70" s="66"/>
      <c r="U70" s="66"/>
      <c r="V70" s="66"/>
      <c r="W70" s="66"/>
      <c r="X70" s="66"/>
      <c r="Y70" s="66"/>
      <c r="Z70" s="66"/>
    </row>
    <row r="71" spans="1:26" ht="16.5" customHeight="1">
      <c r="A71" s="554"/>
      <c r="B71" s="554"/>
      <c r="C71" s="79">
        <v>6</v>
      </c>
      <c r="D71" s="554"/>
      <c r="E71" s="60" t="s">
        <v>5414</v>
      </c>
      <c r="F71" s="59" t="s">
        <v>180</v>
      </c>
      <c r="G71" s="59" t="s">
        <v>2208</v>
      </c>
      <c r="H71" s="60" t="s">
        <v>5415</v>
      </c>
      <c r="I71" s="60" t="s">
        <v>5351</v>
      </c>
      <c r="J71" s="61" t="s">
        <v>97</v>
      </c>
      <c r="K71" s="93"/>
      <c r="L71" s="62"/>
      <c r="M71" s="90"/>
      <c r="N71" s="64"/>
      <c r="O71" s="61"/>
      <c r="P71" s="78" t="s">
        <v>184</v>
      </c>
      <c r="Q71" s="61" t="s">
        <v>139</v>
      </c>
      <c r="R71" s="78"/>
      <c r="S71" s="66"/>
      <c r="T71" s="66"/>
      <c r="U71" s="66"/>
      <c r="V71" s="66"/>
      <c r="W71" s="66"/>
      <c r="X71" s="66"/>
      <c r="Y71" s="66"/>
      <c r="Z71" s="66"/>
    </row>
    <row r="72" spans="1:26" ht="16.5" customHeight="1">
      <c r="A72" s="614" t="s">
        <v>5416</v>
      </c>
      <c r="B72" s="615" t="s">
        <v>5417</v>
      </c>
      <c r="C72" s="79">
        <v>1</v>
      </c>
      <c r="D72" s="614" t="s">
        <v>5418</v>
      </c>
      <c r="E72" s="614" t="s">
        <v>5419</v>
      </c>
      <c r="F72" s="615" t="s">
        <v>180</v>
      </c>
      <c r="G72" s="59" t="s">
        <v>2208</v>
      </c>
      <c r="H72" s="614" t="s">
        <v>5420</v>
      </c>
      <c r="I72" s="60" t="s">
        <v>5421</v>
      </c>
      <c r="J72" s="61" t="s">
        <v>97</v>
      </c>
      <c r="K72" s="93"/>
      <c r="L72" s="62"/>
      <c r="M72" s="90"/>
      <c r="N72" s="64"/>
      <c r="O72" s="61"/>
      <c r="P72" s="78" t="s">
        <v>184</v>
      </c>
      <c r="Q72" s="61" t="s">
        <v>139</v>
      </c>
      <c r="R72" s="78"/>
      <c r="S72" s="100"/>
      <c r="T72" s="100"/>
      <c r="U72" s="100"/>
      <c r="V72" s="100"/>
      <c r="W72" s="100"/>
      <c r="X72" s="100"/>
      <c r="Y72" s="100"/>
      <c r="Z72" s="100"/>
    </row>
    <row r="73" spans="1:26" ht="16.5" customHeight="1">
      <c r="A73" s="553"/>
      <c r="B73" s="553"/>
      <c r="C73" s="79">
        <v>2</v>
      </c>
      <c r="D73" s="553"/>
      <c r="E73" s="553"/>
      <c r="F73" s="554"/>
      <c r="G73" s="59"/>
      <c r="H73" s="554"/>
      <c r="I73" s="60" t="s">
        <v>5422</v>
      </c>
      <c r="J73" s="61" t="s">
        <v>97</v>
      </c>
      <c r="K73" s="93"/>
      <c r="L73" s="62"/>
      <c r="M73" s="90"/>
      <c r="N73" s="64"/>
      <c r="O73" s="61"/>
      <c r="P73" s="78" t="s">
        <v>184</v>
      </c>
      <c r="Q73" s="61" t="s">
        <v>139</v>
      </c>
      <c r="R73" s="78"/>
      <c r="S73" s="100"/>
      <c r="T73" s="100"/>
      <c r="U73" s="100"/>
      <c r="V73" s="100"/>
      <c r="W73" s="100"/>
      <c r="X73" s="100"/>
      <c r="Y73" s="100"/>
      <c r="Z73" s="100"/>
    </row>
    <row r="74" spans="1:26" ht="16.5" customHeight="1">
      <c r="A74" s="553"/>
      <c r="B74" s="553"/>
      <c r="C74" s="79">
        <v>3</v>
      </c>
      <c r="D74" s="553"/>
      <c r="E74" s="553"/>
      <c r="F74" s="59" t="s">
        <v>180</v>
      </c>
      <c r="G74" s="59" t="s">
        <v>2208</v>
      </c>
      <c r="H74" s="60" t="s">
        <v>5423</v>
      </c>
      <c r="I74" s="60" t="s">
        <v>5424</v>
      </c>
      <c r="J74" s="61" t="s">
        <v>97</v>
      </c>
      <c r="K74" s="93"/>
      <c r="L74" s="62"/>
      <c r="M74" s="90"/>
      <c r="N74" s="64"/>
      <c r="O74" s="61"/>
      <c r="P74" s="78" t="s">
        <v>184</v>
      </c>
      <c r="Q74" s="61" t="s">
        <v>139</v>
      </c>
      <c r="R74" s="78"/>
      <c r="S74" s="100"/>
      <c r="T74" s="100"/>
      <c r="U74" s="100"/>
      <c r="V74" s="100"/>
      <c r="W74" s="100"/>
      <c r="X74" s="100"/>
      <c r="Y74" s="100"/>
      <c r="Z74" s="100"/>
    </row>
    <row r="75" spans="1:26" ht="16.5" customHeight="1">
      <c r="A75" s="553"/>
      <c r="B75" s="553"/>
      <c r="C75" s="79">
        <v>4</v>
      </c>
      <c r="D75" s="553"/>
      <c r="E75" s="554"/>
      <c r="F75" s="59" t="s">
        <v>180</v>
      </c>
      <c r="G75" s="59" t="s">
        <v>2208</v>
      </c>
      <c r="H75" s="60" t="s">
        <v>5425</v>
      </c>
      <c r="I75" s="60" t="s">
        <v>5426</v>
      </c>
      <c r="J75" s="61" t="s">
        <v>97</v>
      </c>
      <c r="K75" s="93"/>
      <c r="L75" s="62"/>
      <c r="M75" s="90"/>
      <c r="N75" s="64"/>
      <c r="O75" s="61"/>
      <c r="P75" s="78" t="s">
        <v>184</v>
      </c>
      <c r="Q75" s="61" t="s">
        <v>139</v>
      </c>
      <c r="R75" s="78"/>
      <c r="S75" s="100"/>
      <c r="T75" s="100"/>
      <c r="U75" s="100"/>
      <c r="V75" s="100"/>
      <c r="W75" s="100"/>
      <c r="X75" s="100"/>
      <c r="Y75" s="100"/>
      <c r="Z75" s="100"/>
    </row>
    <row r="76" spans="1:26" ht="16.5" customHeight="1">
      <c r="A76" s="553"/>
      <c r="B76" s="553"/>
      <c r="C76" s="79">
        <v>5</v>
      </c>
      <c r="D76" s="553"/>
      <c r="E76" s="77" t="s">
        <v>5427</v>
      </c>
      <c r="F76" s="59" t="s">
        <v>180</v>
      </c>
      <c r="G76" s="59" t="s">
        <v>2208</v>
      </c>
      <c r="H76" s="60" t="s">
        <v>5428</v>
      </c>
      <c r="I76" s="60" t="s">
        <v>5429</v>
      </c>
      <c r="J76" s="61" t="s">
        <v>97</v>
      </c>
      <c r="K76" s="93"/>
      <c r="L76" s="62"/>
      <c r="M76" s="90"/>
      <c r="N76" s="64"/>
      <c r="O76" s="61"/>
      <c r="P76" s="78" t="s">
        <v>184</v>
      </c>
      <c r="Q76" s="61" t="s">
        <v>139</v>
      </c>
      <c r="R76" s="78"/>
      <c r="S76" s="100"/>
      <c r="T76" s="100"/>
      <c r="U76" s="100"/>
      <c r="V76" s="100"/>
      <c r="W76" s="100"/>
      <c r="X76" s="100"/>
      <c r="Y76" s="100"/>
      <c r="Z76" s="100"/>
    </row>
    <row r="77" spans="1:26" ht="16.5" customHeight="1">
      <c r="A77" s="553"/>
      <c r="B77" s="553"/>
      <c r="C77" s="79">
        <v>6</v>
      </c>
      <c r="D77" s="553"/>
      <c r="E77" s="77" t="s">
        <v>5430</v>
      </c>
      <c r="F77" s="59" t="s">
        <v>180</v>
      </c>
      <c r="G77" s="59" t="s">
        <v>2208</v>
      </c>
      <c r="H77" s="60" t="s">
        <v>5431</v>
      </c>
      <c r="I77" s="60" t="s">
        <v>5429</v>
      </c>
      <c r="J77" s="61" t="s">
        <v>97</v>
      </c>
      <c r="K77" s="93"/>
      <c r="L77" s="62"/>
      <c r="M77" s="90"/>
      <c r="N77" s="64"/>
      <c r="O77" s="61"/>
      <c r="P77" s="78" t="s">
        <v>184</v>
      </c>
      <c r="Q77" s="61" t="s">
        <v>139</v>
      </c>
      <c r="R77" s="78"/>
      <c r="S77" s="100"/>
      <c r="T77" s="100"/>
      <c r="U77" s="100"/>
      <c r="V77" s="100"/>
      <c r="W77" s="100"/>
      <c r="X77" s="100"/>
      <c r="Y77" s="100"/>
      <c r="Z77" s="100"/>
    </row>
    <row r="78" spans="1:26" ht="16.5" customHeight="1">
      <c r="A78" s="553"/>
      <c r="B78" s="553"/>
      <c r="C78" s="79">
        <v>7</v>
      </c>
      <c r="D78" s="553"/>
      <c r="E78" s="77" t="s">
        <v>5432</v>
      </c>
      <c r="F78" s="59" t="s">
        <v>180</v>
      </c>
      <c r="G78" s="59" t="s">
        <v>2208</v>
      </c>
      <c r="H78" s="60" t="s">
        <v>5433</v>
      </c>
      <c r="I78" s="60" t="s">
        <v>5429</v>
      </c>
      <c r="J78" s="61" t="s">
        <v>97</v>
      </c>
      <c r="K78" s="93"/>
      <c r="L78" s="62"/>
      <c r="M78" s="90"/>
      <c r="N78" s="64"/>
      <c r="O78" s="61"/>
      <c r="P78" s="78" t="s">
        <v>184</v>
      </c>
      <c r="Q78" s="61" t="s">
        <v>139</v>
      </c>
      <c r="R78" s="78"/>
      <c r="S78" s="100"/>
      <c r="T78" s="100"/>
      <c r="U78" s="100"/>
      <c r="V78" s="100"/>
      <c r="W78" s="100"/>
      <c r="X78" s="100"/>
      <c r="Y78" s="100"/>
      <c r="Z78" s="100"/>
    </row>
    <row r="79" spans="1:26" ht="16.5" customHeight="1">
      <c r="A79" s="553"/>
      <c r="B79" s="553"/>
      <c r="C79" s="79">
        <v>8</v>
      </c>
      <c r="D79" s="553"/>
      <c r="E79" s="77" t="s">
        <v>5434</v>
      </c>
      <c r="F79" s="59" t="s">
        <v>180</v>
      </c>
      <c r="G79" s="59" t="s">
        <v>2208</v>
      </c>
      <c r="H79" s="60" t="s">
        <v>5435</v>
      </c>
      <c r="I79" s="60" t="s">
        <v>5429</v>
      </c>
      <c r="J79" s="61" t="s">
        <v>97</v>
      </c>
      <c r="K79" s="93"/>
      <c r="L79" s="62"/>
      <c r="M79" s="90"/>
      <c r="N79" s="64"/>
      <c r="O79" s="61"/>
      <c r="P79" s="78" t="s">
        <v>184</v>
      </c>
      <c r="Q79" s="61" t="s">
        <v>139</v>
      </c>
      <c r="R79" s="78"/>
      <c r="S79" s="100"/>
      <c r="T79" s="100"/>
      <c r="U79" s="100"/>
      <c r="V79" s="100"/>
      <c r="W79" s="100"/>
      <c r="X79" s="100"/>
      <c r="Y79" s="100"/>
      <c r="Z79" s="100"/>
    </row>
    <row r="80" spans="1:26" ht="16.5" customHeight="1">
      <c r="A80" s="554"/>
      <c r="B80" s="554"/>
      <c r="C80" s="79">
        <v>9</v>
      </c>
      <c r="D80" s="554"/>
      <c r="E80" s="77" t="s">
        <v>5436</v>
      </c>
      <c r="F80" s="59" t="s">
        <v>180</v>
      </c>
      <c r="G80" s="59" t="s">
        <v>2208</v>
      </c>
      <c r="H80" s="60" t="s">
        <v>5437</v>
      </c>
      <c r="I80" s="60" t="s">
        <v>5429</v>
      </c>
      <c r="J80" s="61" t="s">
        <v>97</v>
      </c>
      <c r="K80" s="93"/>
      <c r="L80" s="62"/>
      <c r="M80" s="90"/>
      <c r="N80" s="64"/>
      <c r="O80" s="61"/>
      <c r="P80" s="78" t="s">
        <v>184</v>
      </c>
      <c r="Q80" s="61" t="s">
        <v>139</v>
      </c>
      <c r="R80" s="78"/>
      <c r="S80" s="100"/>
      <c r="T80" s="100"/>
      <c r="U80" s="100"/>
      <c r="V80" s="100"/>
      <c r="W80" s="100"/>
      <c r="X80" s="100"/>
      <c r="Y80" s="100"/>
      <c r="Z80" s="100"/>
    </row>
    <row r="81" spans="1:26" ht="16.5" customHeight="1">
      <c r="A81" s="614" t="s">
        <v>5438</v>
      </c>
      <c r="B81" s="636" t="s">
        <v>45</v>
      </c>
      <c r="C81" s="69">
        <v>1</v>
      </c>
      <c r="D81" s="631" t="s">
        <v>5439</v>
      </c>
      <c r="E81" s="89" t="s">
        <v>5440</v>
      </c>
      <c r="F81" s="69" t="s">
        <v>180</v>
      </c>
      <c r="G81" s="69" t="s">
        <v>181</v>
      </c>
      <c r="H81" s="89" t="s">
        <v>5441</v>
      </c>
      <c r="I81" s="89" t="s">
        <v>5442</v>
      </c>
      <c r="J81" s="61"/>
      <c r="K81" s="93"/>
      <c r="L81" s="638" t="s">
        <v>5443</v>
      </c>
      <c r="M81" s="112"/>
      <c r="N81" s="64"/>
      <c r="O81" s="61"/>
      <c r="P81" s="78" t="s">
        <v>25</v>
      </c>
      <c r="Q81" s="61" t="s">
        <v>139</v>
      </c>
      <c r="R81" s="78"/>
      <c r="S81" s="100"/>
      <c r="T81" s="100"/>
      <c r="U81" s="100"/>
      <c r="V81" s="100"/>
      <c r="W81" s="100"/>
      <c r="X81" s="100"/>
      <c r="Y81" s="100"/>
      <c r="Z81" s="100"/>
    </row>
    <row r="82" spans="1:26" ht="16.5" customHeight="1">
      <c r="A82" s="554"/>
      <c r="B82" s="554"/>
      <c r="C82" s="69">
        <v>2</v>
      </c>
      <c r="D82" s="554"/>
      <c r="E82" s="89" t="s">
        <v>5444</v>
      </c>
      <c r="F82" s="69" t="s">
        <v>180</v>
      </c>
      <c r="G82" s="69" t="s">
        <v>181</v>
      </c>
      <c r="H82" s="89" t="s">
        <v>5445</v>
      </c>
      <c r="I82" s="89" t="s">
        <v>5446</v>
      </c>
      <c r="J82" s="61"/>
      <c r="K82" s="93"/>
      <c r="L82" s="554"/>
      <c r="M82" s="90"/>
      <c r="N82" s="64"/>
      <c r="O82" s="61"/>
      <c r="P82" s="78" t="s">
        <v>25</v>
      </c>
      <c r="Q82" s="61" t="s">
        <v>139</v>
      </c>
      <c r="R82" s="78"/>
      <c r="S82" s="100"/>
      <c r="T82" s="100"/>
      <c r="U82" s="100"/>
      <c r="V82" s="100"/>
      <c r="W82" s="100"/>
      <c r="X82" s="100"/>
      <c r="Y82" s="100"/>
      <c r="Z82" s="100"/>
    </row>
    <row r="83" spans="1:26" ht="16.5" customHeight="1">
      <c r="A83" s="52" t="s">
        <v>5447</v>
      </c>
      <c r="B83" s="53"/>
      <c r="C83" s="53"/>
      <c r="D83" s="54"/>
      <c r="E83" s="55"/>
      <c r="F83" s="56"/>
      <c r="G83" s="56"/>
      <c r="H83" s="54"/>
      <c r="I83" s="57"/>
      <c r="J83" s="53"/>
      <c r="K83" s="53"/>
      <c r="L83" s="108"/>
      <c r="M83" s="35"/>
      <c r="N83" s="64"/>
      <c r="O83" s="53"/>
      <c r="P83" s="53"/>
      <c r="Q83" s="53"/>
      <c r="R83" s="53"/>
    </row>
    <row r="84" spans="1:26" ht="16.5" customHeight="1">
      <c r="A84" s="614" t="s">
        <v>5448</v>
      </c>
      <c r="B84" s="615" t="s">
        <v>5449</v>
      </c>
      <c r="C84" s="59">
        <v>1</v>
      </c>
      <c r="D84" s="614" t="s">
        <v>5448</v>
      </c>
      <c r="E84" s="77" t="s">
        <v>5450</v>
      </c>
      <c r="F84" s="59" t="s">
        <v>180</v>
      </c>
      <c r="G84" s="59" t="s">
        <v>181</v>
      </c>
      <c r="H84" s="60" t="s">
        <v>5451</v>
      </c>
      <c r="I84" s="60" t="s">
        <v>5452</v>
      </c>
      <c r="J84" s="61"/>
      <c r="K84" s="93"/>
      <c r="L84" s="149"/>
      <c r="M84" s="90"/>
      <c r="N84" s="64"/>
      <c r="O84" s="61"/>
      <c r="P84" s="78" t="s">
        <v>25</v>
      </c>
      <c r="Q84" s="61" t="s">
        <v>137</v>
      </c>
      <c r="R84" s="78"/>
      <c r="S84" s="100"/>
      <c r="T84" s="100"/>
      <c r="U84" s="100"/>
      <c r="V84" s="100"/>
      <c r="W84" s="100"/>
      <c r="X84" s="100"/>
      <c r="Y84" s="100"/>
      <c r="Z84" s="100"/>
    </row>
    <row r="85" spans="1:26" ht="16.5" customHeight="1">
      <c r="A85" s="553"/>
      <c r="B85" s="553"/>
      <c r="C85" s="59">
        <v>2</v>
      </c>
      <c r="D85" s="553"/>
      <c r="E85" s="77" t="s">
        <v>5453</v>
      </c>
      <c r="F85" s="59" t="s">
        <v>180</v>
      </c>
      <c r="G85" s="59" t="s">
        <v>398</v>
      </c>
      <c r="H85" s="60" t="s">
        <v>5454</v>
      </c>
      <c r="I85" s="60" t="s">
        <v>5455</v>
      </c>
      <c r="J85" s="61"/>
      <c r="K85" s="93"/>
      <c r="L85" s="149"/>
      <c r="M85" s="90"/>
      <c r="N85" s="64" t="s">
        <v>184</v>
      </c>
      <c r="O85" s="61"/>
      <c r="P85" s="78" t="s">
        <v>25</v>
      </c>
      <c r="Q85" s="61" t="s">
        <v>137</v>
      </c>
      <c r="R85" s="78"/>
      <c r="S85" s="100"/>
      <c r="T85" s="100"/>
      <c r="U85" s="100"/>
      <c r="V85" s="100"/>
      <c r="W85" s="100"/>
      <c r="X85" s="100"/>
      <c r="Y85" s="100"/>
      <c r="Z85" s="100"/>
    </row>
    <row r="86" spans="1:26" ht="16.5" customHeight="1">
      <c r="A86" s="553"/>
      <c r="B86" s="553"/>
      <c r="C86" s="59">
        <v>3</v>
      </c>
      <c r="D86" s="553"/>
      <c r="E86" s="77" t="s">
        <v>5456</v>
      </c>
      <c r="F86" s="59" t="s">
        <v>180</v>
      </c>
      <c r="G86" s="59" t="s">
        <v>398</v>
      </c>
      <c r="H86" s="60" t="s">
        <v>5457</v>
      </c>
      <c r="I86" s="60" t="s">
        <v>5458</v>
      </c>
      <c r="J86" s="61"/>
      <c r="K86" s="93"/>
      <c r="L86" s="149"/>
      <c r="M86" s="90"/>
      <c r="N86" s="64" t="s">
        <v>184</v>
      </c>
      <c r="O86" s="61"/>
      <c r="P86" s="78" t="s">
        <v>25</v>
      </c>
      <c r="Q86" s="61" t="s">
        <v>137</v>
      </c>
      <c r="R86" s="78"/>
      <c r="S86" s="100"/>
      <c r="T86" s="100"/>
      <c r="U86" s="100"/>
      <c r="V86" s="100"/>
      <c r="W86" s="100"/>
      <c r="X86" s="100"/>
      <c r="Y86" s="100"/>
      <c r="Z86" s="100"/>
    </row>
    <row r="87" spans="1:26" ht="16.5" customHeight="1">
      <c r="A87" s="553"/>
      <c r="B87" s="553"/>
      <c r="C87" s="59">
        <v>4</v>
      </c>
      <c r="D87" s="553"/>
      <c r="E87" s="77" t="s">
        <v>5459</v>
      </c>
      <c r="F87" s="59" t="s">
        <v>180</v>
      </c>
      <c r="G87" s="59" t="s">
        <v>398</v>
      </c>
      <c r="H87" s="60" t="s">
        <v>5460</v>
      </c>
      <c r="I87" s="60" t="s">
        <v>5461</v>
      </c>
      <c r="J87" s="61"/>
      <c r="K87" s="93"/>
      <c r="L87" s="149"/>
      <c r="M87" s="90"/>
      <c r="N87" s="64" t="s">
        <v>184</v>
      </c>
      <c r="O87" s="61"/>
      <c r="P87" s="78" t="s">
        <v>25</v>
      </c>
      <c r="Q87" s="61" t="s">
        <v>137</v>
      </c>
      <c r="R87" s="78"/>
      <c r="S87" s="100"/>
      <c r="T87" s="100"/>
      <c r="U87" s="100"/>
      <c r="V87" s="100"/>
      <c r="W87" s="100"/>
      <c r="X87" s="100"/>
      <c r="Y87" s="100"/>
      <c r="Z87" s="100"/>
    </row>
    <row r="88" spans="1:26" ht="16.5" customHeight="1">
      <c r="A88" s="553"/>
      <c r="B88" s="553"/>
      <c r="C88" s="59">
        <v>5</v>
      </c>
      <c r="D88" s="553"/>
      <c r="E88" s="77" t="s">
        <v>5462</v>
      </c>
      <c r="F88" s="59" t="s">
        <v>180</v>
      </c>
      <c r="G88" s="59" t="s">
        <v>181</v>
      </c>
      <c r="H88" s="60" t="s">
        <v>5463</v>
      </c>
      <c r="I88" s="60" t="s">
        <v>5464</v>
      </c>
      <c r="J88" s="61" t="s">
        <v>97</v>
      </c>
      <c r="K88" s="93"/>
      <c r="L88" s="149"/>
      <c r="M88" s="90"/>
      <c r="N88" s="64" t="s">
        <v>184</v>
      </c>
      <c r="O88" s="61"/>
      <c r="P88" s="78" t="s">
        <v>184</v>
      </c>
      <c r="Q88" s="61" t="s">
        <v>137</v>
      </c>
      <c r="R88" s="78"/>
      <c r="S88" s="100"/>
      <c r="T88" s="100"/>
      <c r="U88" s="100"/>
      <c r="V88" s="100"/>
      <c r="W88" s="100"/>
      <c r="X88" s="100"/>
      <c r="Y88" s="100"/>
      <c r="Z88" s="100"/>
    </row>
    <row r="89" spans="1:26" ht="16.5" customHeight="1">
      <c r="A89" s="553"/>
      <c r="B89" s="553"/>
      <c r="C89" s="59">
        <v>6</v>
      </c>
      <c r="D89" s="553"/>
      <c r="E89" s="631" t="s">
        <v>5465</v>
      </c>
      <c r="F89" s="636" t="s">
        <v>180</v>
      </c>
      <c r="G89" s="636" t="s">
        <v>181</v>
      </c>
      <c r="H89" s="70" t="s">
        <v>5466</v>
      </c>
      <c r="I89" s="70" t="s">
        <v>5467</v>
      </c>
      <c r="J89" s="61" t="s">
        <v>97</v>
      </c>
      <c r="K89" s="93"/>
      <c r="L89" s="149"/>
      <c r="M89" s="90"/>
      <c r="N89" s="64"/>
      <c r="O89" s="61"/>
      <c r="P89" s="78" t="s">
        <v>184</v>
      </c>
      <c r="Q89" s="61" t="s">
        <v>137</v>
      </c>
      <c r="R89" s="78"/>
      <c r="S89" s="100"/>
      <c r="T89" s="100"/>
      <c r="U89" s="100"/>
      <c r="V89" s="100"/>
      <c r="W89" s="100"/>
      <c r="X89" s="100"/>
      <c r="Y89" s="100"/>
      <c r="Z89" s="100"/>
    </row>
    <row r="90" spans="1:26" ht="16.5" customHeight="1">
      <c r="A90" s="553"/>
      <c r="B90" s="553"/>
      <c r="C90" s="59">
        <v>7</v>
      </c>
      <c r="D90" s="553"/>
      <c r="E90" s="554"/>
      <c r="F90" s="554"/>
      <c r="G90" s="554"/>
      <c r="H90" s="70" t="s">
        <v>5468</v>
      </c>
      <c r="I90" s="70" t="s">
        <v>5469</v>
      </c>
      <c r="J90" s="61" t="s">
        <v>97</v>
      </c>
      <c r="K90" s="93"/>
      <c r="L90" s="149"/>
      <c r="M90" s="90"/>
      <c r="N90" s="64"/>
      <c r="O90" s="61"/>
      <c r="P90" s="78" t="s">
        <v>184</v>
      </c>
      <c r="Q90" s="61" t="s">
        <v>137</v>
      </c>
      <c r="R90" s="78"/>
      <c r="S90" s="100"/>
      <c r="T90" s="100"/>
      <c r="U90" s="100"/>
      <c r="V90" s="100"/>
      <c r="W90" s="100"/>
      <c r="X90" s="100"/>
      <c r="Y90" s="100"/>
      <c r="Z90" s="100"/>
    </row>
    <row r="91" spans="1:26" ht="16.5" customHeight="1">
      <c r="A91" s="553"/>
      <c r="B91" s="553"/>
      <c r="C91" s="59">
        <v>8</v>
      </c>
      <c r="D91" s="553"/>
      <c r="E91" s="77" t="s">
        <v>5470</v>
      </c>
      <c r="F91" s="59" t="s">
        <v>180</v>
      </c>
      <c r="G91" s="59" t="s">
        <v>181</v>
      </c>
      <c r="H91" s="60" t="s">
        <v>5471</v>
      </c>
      <c r="I91" s="60" t="s">
        <v>5472</v>
      </c>
      <c r="J91" s="61"/>
      <c r="K91" s="93"/>
      <c r="L91" s="149"/>
      <c r="M91" s="90"/>
      <c r="N91" s="64"/>
      <c r="O91" s="61"/>
      <c r="P91" s="78" t="s">
        <v>25</v>
      </c>
      <c r="Q91" s="61" t="s">
        <v>137</v>
      </c>
      <c r="R91" s="78"/>
      <c r="S91" s="100"/>
      <c r="T91" s="100"/>
      <c r="U91" s="100"/>
      <c r="V91" s="100"/>
      <c r="W91" s="100"/>
      <c r="X91" s="100"/>
      <c r="Y91" s="100"/>
      <c r="Z91" s="100"/>
    </row>
    <row r="92" spans="1:26" ht="16.5" customHeight="1">
      <c r="A92" s="553"/>
      <c r="B92" s="553"/>
      <c r="C92" s="59">
        <v>9</v>
      </c>
      <c r="D92" s="553"/>
      <c r="E92" s="77" t="s">
        <v>5473</v>
      </c>
      <c r="F92" s="59" t="s">
        <v>180</v>
      </c>
      <c r="G92" s="59" t="s">
        <v>181</v>
      </c>
      <c r="H92" s="60" t="s">
        <v>5474</v>
      </c>
      <c r="I92" s="60" t="s">
        <v>5475</v>
      </c>
      <c r="J92" s="61"/>
      <c r="K92" s="93"/>
      <c r="L92" s="149"/>
      <c r="M92" s="90"/>
      <c r="N92" s="64"/>
      <c r="O92" s="61"/>
      <c r="P92" s="78" t="s">
        <v>25</v>
      </c>
      <c r="Q92" s="61" t="s">
        <v>137</v>
      </c>
      <c r="R92" s="78"/>
      <c r="S92" s="100"/>
      <c r="T92" s="100"/>
      <c r="U92" s="100"/>
      <c r="V92" s="100"/>
      <c r="W92" s="100"/>
      <c r="X92" s="100"/>
      <c r="Y92" s="100"/>
      <c r="Z92" s="100"/>
    </row>
    <row r="93" spans="1:26" ht="16.5" customHeight="1">
      <c r="A93" s="554"/>
      <c r="B93" s="554"/>
      <c r="C93" s="59">
        <v>10</v>
      </c>
      <c r="D93" s="554"/>
      <c r="E93" s="89" t="s">
        <v>5476</v>
      </c>
      <c r="F93" s="69" t="s">
        <v>180</v>
      </c>
      <c r="G93" s="69" t="s">
        <v>181</v>
      </c>
      <c r="H93" s="103" t="s">
        <v>5477</v>
      </c>
      <c r="I93" s="103" t="s">
        <v>5478</v>
      </c>
      <c r="J93" s="61" t="s">
        <v>97</v>
      </c>
      <c r="K93" s="93"/>
      <c r="L93" s="149"/>
      <c r="M93" s="90"/>
      <c r="N93" s="64"/>
      <c r="O93" s="61"/>
      <c r="P93" s="78" t="s">
        <v>184</v>
      </c>
      <c r="Q93" s="61" t="s">
        <v>137</v>
      </c>
      <c r="R93" s="78"/>
    </row>
    <row r="94" spans="1:26" ht="16.5" customHeight="1">
      <c r="A94" s="631" t="s">
        <v>5479</v>
      </c>
      <c r="B94" s="636" t="s">
        <v>5480</v>
      </c>
      <c r="C94" s="69">
        <v>1</v>
      </c>
      <c r="D94" s="631" t="s">
        <v>5481</v>
      </c>
      <c r="E94" s="89" t="s">
        <v>5482</v>
      </c>
      <c r="F94" s="69" t="s">
        <v>180</v>
      </c>
      <c r="G94" s="69" t="s">
        <v>181</v>
      </c>
      <c r="H94" s="89" t="s">
        <v>5483</v>
      </c>
      <c r="I94" s="89" t="s">
        <v>5484</v>
      </c>
      <c r="J94" s="61" t="s">
        <v>97</v>
      </c>
      <c r="K94" s="93"/>
      <c r="L94" s="83"/>
      <c r="M94" s="112"/>
      <c r="N94" s="78" t="s">
        <v>184</v>
      </c>
      <c r="O94" s="61"/>
      <c r="P94" s="78" t="s">
        <v>184</v>
      </c>
      <c r="Q94" s="61" t="s">
        <v>139</v>
      </c>
      <c r="R94" s="78"/>
    </row>
    <row r="95" spans="1:26" ht="16.5" customHeight="1">
      <c r="A95" s="554"/>
      <c r="B95" s="554"/>
      <c r="C95" s="69">
        <v>2</v>
      </c>
      <c r="D95" s="554"/>
      <c r="E95" s="89" t="s">
        <v>5485</v>
      </c>
      <c r="F95" s="69" t="s">
        <v>180</v>
      </c>
      <c r="G95" s="69" t="s">
        <v>181</v>
      </c>
      <c r="H95" s="89" t="s">
        <v>5483</v>
      </c>
      <c r="I95" s="89" t="s">
        <v>5486</v>
      </c>
      <c r="J95" s="61" t="s">
        <v>97</v>
      </c>
      <c r="K95" s="93"/>
      <c r="L95" s="83"/>
      <c r="M95" s="90"/>
      <c r="N95" s="78" t="s">
        <v>184</v>
      </c>
      <c r="O95" s="61"/>
      <c r="P95" s="78" t="s">
        <v>184</v>
      </c>
      <c r="Q95" s="61" t="s">
        <v>139</v>
      </c>
      <c r="R95" s="78"/>
    </row>
    <row r="96" spans="1:26" ht="16.5" customHeight="1">
      <c r="A96" s="632" t="s">
        <v>5487</v>
      </c>
      <c r="B96" s="632" t="s">
        <v>5488</v>
      </c>
      <c r="C96" s="41">
        <v>1</v>
      </c>
      <c r="D96" s="620" t="s">
        <v>5489</v>
      </c>
      <c r="E96" s="620" t="s">
        <v>5490</v>
      </c>
      <c r="F96" s="41" t="s">
        <v>219</v>
      </c>
      <c r="G96" s="41" t="s">
        <v>398</v>
      </c>
      <c r="H96" s="102" t="s">
        <v>5491</v>
      </c>
      <c r="I96" s="102" t="s">
        <v>5492</v>
      </c>
      <c r="J96" s="61" t="s">
        <v>97</v>
      </c>
      <c r="K96" s="93"/>
      <c r="L96" s="83"/>
      <c r="M96" s="112"/>
      <c r="N96" s="64"/>
      <c r="O96" s="61"/>
      <c r="P96" s="78" t="s">
        <v>184</v>
      </c>
      <c r="Q96" s="61" t="s">
        <v>139</v>
      </c>
      <c r="R96" s="78"/>
    </row>
    <row r="97" spans="1:18" ht="16.5" customHeight="1">
      <c r="A97" s="553"/>
      <c r="B97" s="553"/>
      <c r="C97" s="41">
        <v>2</v>
      </c>
      <c r="D97" s="553"/>
      <c r="E97" s="554"/>
      <c r="F97" s="41" t="s">
        <v>219</v>
      </c>
      <c r="G97" s="41" t="s">
        <v>398</v>
      </c>
      <c r="H97" s="102" t="s">
        <v>5493</v>
      </c>
      <c r="I97" s="102" t="s">
        <v>5494</v>
      </c>
      <c r="J97" s="61" t="s">
        <v>97</v>
      </c>
      <c r="K97" s="93"/>
      <c r="L97" s="83"/>
      <c r="M97" s="112"/>
      <c r="N97" s="64"/>
      <c r="O97" s="61"/>
      <c r="P97" s="78" t="s">
        <v>184</v>
      </c>
      <c r="Q97" s="61" t="s">
        <v>139</v>
      </c>
      <c r="R97" s="78"/>
    </row>
    <row r="98" spans="1:18" ht="16.5" customHeight="1">
      <c r="A98" s="553"/>
      <c r="B98" s="553"/>
      <c r="C98" s="41">
        <v>3</v>
      </c>
      <c r="D98" s="553"/>
      <c r="E98" s="620" t="s">
        <v>5495</v>
      </c>
      <c r="F98" s="41" t="s">
        <v>219</v>
      </c>
      <c r="G98" s="41" t="s">
        <v>398</v>
      </c>
      <c r="H98" s="102" t="s">
        <v>5496</v>
      </c>
      <c r="I98" s="102" t="s">
        <v>5492</v>
      </c>
      <c r="J98" s="61" t="s">
        <v>97</v>
      </c>
      <c r="K98" s="93"/>
      <c r="L98" s="83"/>
      <c r="M98" s="112"/>
      <c r="N98" s="64"/>
      <c r="O98" s="61"/>
      <c r="P98" s="78" t="s">
        <v>184</v>
      </c>
      <c r="Q98" s="61" t="s">
        <v>139</v>
      </c>
      <c r="R98" s="78"/>
    </row>
    <row r="99" spans="1:18" ht="16.5" customHeight="1">
      <c r="A99" s="553"/>
      <c r="B99" s="553"/>
      <c r="C99" s="41">
        <v>4</v>
      </c>
      <c r="D99" s="553"/>
      <c r="E99" s="554"/>
      <c r="F99" s="41" t="s">
        <v>219</v>
      </c>
      <c r="G99" s="41" t="s">
        <v>398</v>
      </c>
      <c r="H99" s="102" t="s">
        <v>5493</v>
      </c>
      <c r="I99" s="102" t="s">
        <v>5494</v>
      </c>
      <c r="J99" s="61" t="s">
        <v>97</v>
      </c>
      <c r="K99" s="93"/>
      <c r="L99" s="83"/>
      <c r="M99" s="112"/>
      <c r="N99" s="64"/>
      <c r="O99" s="61"/>
      <c r="P99" s="78" t="s">
        <v>184</v>
      </c>
      <c r="Q99" s="61" t="s">
        <v>139</v>
      </c>
      <c r="R99" s="78"/>
    </row>
    <row r="100" spans="1:18" ht="16.5" customHeight="1">
      <c r="A100" s="553"/>
      <c r="B100" s="553"/>
      <c r="C100" s="41">
        <v>5</v>
      </c>
      <c r="D100" s="553"/>
      <c r="E100" s="620" t="s">
        <v>5497</v>
      </c>
      <c r="F100" s="41" t="s">
        <v>219</v>
      </c>
      <c r="G100" s="41" t="s">
        <v>398</v>
      </c>
      <c r="H100" s="102" t="s">
        <v>5498</v>
      </c>
      <c r="I100" s="102" t="s">
        <v>5492</v>
      </c>
      <c r="J100" s="61" t="s">
        <v>97</v>
      </c>
      <c r="K100" s="93"/>
      <c r="L100" s="83"/>
      <c r="M100" s="112"/>
      <c r="N100" s="64"/>
      <c r="O100" s="61"/>
      <c r="P100" s="78" t="s">
        <v>184</v>
      </c>
      <c r="Q100" s="61" t="s">
        <v>139</v>
      </c>
      <c r="R100" s="78"/>
    </row>
    <row r="101" spans="1:18" ht="16.5" customHeight="1">
      <c r="A101" s="553"/>
      <c r="B101" s="553"/>
      <c r="C101" s="41">
        <v>6</v>
      </c>
      <c r="D101" s="553"/>
      <c r="E101" s="554"/>
      <c r="F101" s="41" t="s">
        <v>219</v>
      </c>
      <c r="G101" s="41" t="s">
        <v>398</v>
      </c>
      <c r="H101" s="102" t="s">
        <v>5493</v>
      </c>
      <c r="I101" s="102" t="s">
        <v>5494</v>
      </c>
      <c r="J101" s="61" t="s">
        <v>97</v>
      </c>
      <c r="K101" s="93"/>
      <c r="L101" s="83"/>
      <c r="M101" s="112"/>
      <c r="N101" s="64"/>
      <c r="O101" s="61"/>
      <c r="P101" s="78" t="s">
        <v>184</v>
      </c>
      <c r="Q101" s="61" t="s">
        <v>139</v>
      </c>
      <c r="R101" s="78"/>
    </row>
    <row r="102" spans="1:18" ht="16.5" customHeight="1">
      <c r="A102" s="553"/>
      <c r="B102" s="553"/>
      <c r="C102" s="41">
        <v>7</v>
      </c>
      <c r="D102" s="553"/>
      <c r="E102" s="620" t="s">
        <v>5499</v>
      </c>
      <c r="F102" s="41" t="s">
        <v>219</v>
      </c>
      <c r="G102" s="41" t="s">
        <v>398</v>
      </c>
      <c r="H102" s="102" t="s">
        <v>5500</v>
      </c>
      <c r="I102" s="102" t="s">
        <v>5501</v>
      </c>
      <c r="J102" s="61" t="s">
        <v>97</v>
      </c>
      <c r="K102" s="93"/>
      <c r="L102" s="83"/>
      <c r="M102" s="112"/>
      <c r="N102" s="64"/>
      <c r="O102" s="61"/>
      <c r="P102" s="78" t="s">
        <v>184</v>
      </c>
      <c r="Q102" s="61" t="s">
        <v>139</v>
      </c>
      <c r="R102" s="78"/>
    </row>
    <row r="103" spans="1:18" ht="16.5" customHeight="1">
      <c r="A103" s="553"/>
      <c r="B103" s="554"/>
      <c r="C103" s="41">
        <v>8</v>
      </c>
      <c r="D103" s="554"/>
      <c r="E103" s="553"/>
      <c r="F103" s="41" t="s">
        <v>219</v>
      </c>
      <c r="G103" s="41" t="s">
        <v>398</v>
      </c>
      <c r="H103" s="102" t="s">
        <v>5493</v>
      </c>
      <c r="I103" s="102" t="s">
        <v>5494</v>
      </c>
      <c r="J103" s="61" t="s">
        <v>97</v>
      </c>
      <c r="K103" s="93"/>
      <c r="L103" s="83"/>
      <c r="M103" s="112"/>
      <c r="N103" s="64"/>
      <c r="O103" s="61"/>
      <c r="P103" s="78" t="s">
        <v>184</v>
      </c>
      <c r="Q103" s="61" t="s">
        <v>139</v>
      </c>
      <c r="R103" s="78"/>
    </row>
    <row r="104" spans="1:18" ht="16.5" customHeight="1">
      <c r="A104" s="553"/>
      <c r="B104" s="632" t="s">
        <v>5502</v>
      </c>
      <c r="C104" s="41">
        <v>1</v>
      </c>
      <c r="D104" s="620" t="s">
        <v>5503</v>
      </c>
      <c r="E104" s="620" t="s">
        <v>5490</v>
      </c>
      <c r="F104" s="41" t="s">
        <v>219</v>
      </c>
      <c r="G104" s="41" t="s">
        <v>398</v>
      </c>
      <c r="H104" s="102" t="s">
        <v>5504</v>
      </c>
      <c r="I104" s="102" t="s">
        <v>5492</v>
      </c>
      <c r="J104" s="61" t="s">
        <v>97</v>
      </c>
      <c r="K104" s="93"/>
      <c r="L104" s="83"/>
      <c r="M104" s="112"/>
      <c r="N104" s="64"/>
      <c r="O104" s="61"/>
      <c r="P104" s="78" t="s">
        <v>184</v>
      </c>
      <c r="Q104" s="61" t="s">
        <v>139</v>
      </c>
      <c r="R104" s="78"/>
    </row>
    <row r="105" spans="1:18" ht="16.5" customHeight="1">
      <c r="A105" s="553"/>
      <c r="B105" s="553"/>
      <c r="C105" s="41">
        <v>2</v>
      </c>
      <c r="D105" s="553"/>
      <c r="E105" s="554"/>
      <c r="F105" s="41" t="s">
        <v>219</v>
      </c>
      <c r="G105" s="41" t="s">
        <v>398</v>
      </c>
      <c r="H105" s="102" t="s">
        <v>5493</v>
      </c>
      <c r="I105" s="102" t="s">
        <v>5494</v>
      </c>
      <c r="J105" s="61" t="s">
        <v>97</v>
      </c>
      <c r="K105" s="93"/>
      <c r="L105" s="83"/>
      <c r="M105" s="112"/>
      <c r="N105" s="64"/>
      <c r="O105" s="61"/>
      <c r="P105" s="78" t="s">
        <v>184</v>
      </c>
      <c r="Q105" s="61" t="s">
        <v>139</v>
      </c>
      <c r="R105" s="78"/>
    </row>
    <row r="106" spans="1:18" ht="16.5" customHeight="1">
      <c r="A106" s="553"/>
      <c r="B106" s="553"/>
      <c r="C106" s="41">
        <v>3</v>
      </c>
      <c r="D106" s="553"/>
      <c r="E106" s="620" t="s">
        <v>5495</v>
      </c>
      <c r="F106" s="41" t="s">
        <v>219</v>
      </c>
      <c r="G106" s="41" t="s">
        <v>398</v>
      </c>
      <c r="H106" s="102" t="s">
        <v>5496</v>
      </c>
      <c r="I106" s="102" t="s">
        <v>5492</v>
      </c>
      <c r="J106" s="61" t="s">
        <v>97</v>
      </c>
      <c r="K106" s="93"/>
      <c r="L106" s="83"/>
      <c r="M106" s="112"/>
      <c r="N106" s="64"/>
      <c r="O106" s="61"/>
      <c r="P106" s="78" t="s">
        <v>184</v>
      </c>
      <c r="Q106" s="61" t="s">
        <v>139</v>
      </c>
      <c r="R106" s="78"/>
    </row>
    <row r="107" spans="1:18" ht="16.5" customHeight="1">
      <c r="A107" s="553"/>
      <c r="B107" s="553"/>
      <c r="C107" s="41">
        <v>4</v>
      </c>
      <c r="D107" s="553"/>
      <c r="E107" s="554"/>
      <c r="F107" s="41" t="s">
        <v>219</v>
      </c>
      <c r="G107" s="41" t="s">
        <v>398</v>
      </c>
      <c r="H107" s="102" t="s">
        <v>5493</v>
      </c>
      <c r="I107" s="102" t="s">
        <v>5494</v>
      </c>
      <c r="J107" s="61" t="s">
        <v>97</v>
      </c>
      <c r="K107" s="93"/>
      <c r="L107" s="83"/>
      <c r="M107" s="112"/>
      <c r="N107" s="64"/>
      <c r="O107" s="61"/>
      <c r="P107" s="78" t="s">
        <v>184</v>
      </c>
      <c r="Q107" s="61" t="s">
        <v>139</v>
      </c>
      <c r="R107" s="78"/>
    </row>
    <row r="108" spans="1:18" ht="16.5" customHeight="1">
      <c r="A108" s="553"/>
      <c r="B108" s="553"/>
      <c r="C108" s="41">
        <v>5</v>
      </c>
      <c r="D108" s="553"/>
      <c r="E108" s="620" t="s">
        <v>5497</v>
      </c>
      <c r="F108" s="41" t="s">
        <v>219</v>
      </c>
      <c r="G108" s="41" t="s">
        <v>398</v>
      </c>
      <c r="H108" s="102" t="s">
        <v>5505</v>
      </c>
      <c r="I108" s="102" t="s">
        <v>5492</v>
      </c>
      <c r="J108" s="61" t="s">
        <v>97</v>
      </c>
      <c r="K108" s="93"/>
      <c r="L108" s="83"/>
      <c r="M108" s="112"/>
      <c r="N108" s="64"/>
      <c r="O108" s="61"/>
      <c r="P108" s="78" t="s">
        <v>184</v>
      </c>
      <c r="Q108" s="61" t="s">
        <v>139</v>
      </c>
      <c r="R108" s="78"/>
    </row>
    <row r="109" spans="1:18" ht="16.5" customHeight="1">
      <c r="A109" s="553"/>
      <c r="B109" s="553"/>
      <c r="C109" s="41">
        <v>6</v>
      </c>
      <c r="D109" s="553"/>
      <c r="E109" s="554"/>
      <c r="F109" s="41" t="s">
        <v>219</v>
      </c>
      <c r="G109" s="41" t="s">
        <v>398</v>
      </c>
      <c r="H109" s="102" t="s">
        <v>5493</v>
      </c>
      <c r="I109" s="102" t="s">
        <v>5494</v>
      </c>
      <c r="J109" s="61" t="s">
        <v>97</v>
      </c>
      <c r="K109" s="93"/>
      <c r="L109" s="83"/>
      <c r="M109" s="112"/>
      <c r="N109" s="64"/>
      <c r="O109" s="61"/>
      <c r="P109" s="78" t="s">
        <v>184</v>
      </c>
      <c r="Q109" s="61" t="s">
        <v>139</v>
      </c>
      <c r="R109" s="78"/>
    </row>
    <row r="110" spans="1:18" ht="16.5" customHeight="1">
      <c r="A110" s="553"/>
      <c r="B110" s="553"/>
      <c r="C110" s="41">
        <v>7</v>
      </c>
      <c r="D110" s="553"/>
      <c r="E110" s="620" t="s">
        <v>5499</v>
      </c>
      <c r="F110" s="41" t="s">
        <v>219</v>
      </c>
      <c r="G110" s="41" t="s">
        <v>398</v>
      </c>
      <c r="H110" s="102" t="s">
        <v>5500</v>
      </c>
      <c r="I110" s="102" t="s">
        <v>5501</v>
      </c>
      <c r="J110" s="61" t="s">
        <v>97</v>
      </c>
      <c r="K110" s="93"/>
      <c r="L110" s="83"/>
      <c r="M110" s="112"/>
      <c r="N110" s="64"/>
      <c r="O110" s="61"/>
      <c r="P110" s="78" t="s">
        <v>184</v>
      </c>
      <c r="Q110" s="61" t="s">
        <v>139</v>
      </c>
      <c r="R110" s="78"/>
    </row>
    <row r="111" spans="1:18" ht="16.5" customHeight="1">
      <c r="A111" s="553"/>
      <c r="B111" s="554"/>
      <c r="C111" s="41">
        <v>8</v>
      </c>
      <c r="D111" s="554"/>
      <c r="E111" s="553"/>
      <c r="F111" s="41" t="s">
        <v>219</v>
      </c>
      <c r="G111" s="41" t="s">
        <v>398</v>
      </c>
      <c r="H111" s="102" t="s">
        <v>5493</v>
      </c>
      <c r="I111" s="102" t="s">
        <v>5494</v>
      </c>
      <c r="J111" s="61" t="s">
        <v>97</v>
      </c>
      <c r="K111" s="93"/>
      <c r="L111" s="83"/>
      <c r="M111" s="112"/>
      <c r="N111" s="64"/>
      <c r="O111" s="61"/>
      <c r="P111" s="78" t="s">
        <v>184</v>
      </c>
      <c r="Q111" s="61" t="s">
        <v>139</v>
      </c>
      <c r="R111" s="78"/>
    </row>
    <row r="112" spans="1:18" ht="16.5" customHeight="1">
      <c r="A112" s="553"/>
      <c r="B112" s="632" t="s">
        <v>5506</v>
      </c>
      <c r="C112" s="41">
        <v>1</v>
      </c>
      <c r="D112" s="620" t="s">
        <v>5507</v>
      </c>
      <c r="E112" s="102" t="s">
        <v>5508</v>
      </c>
      <c r="F112" s="41" t="s">
        <v>219</v>
      </c>
      <c r="G112" s="41" t="s">
        <v>398</v>
      </c>
      <c r="H112" s="102" t="s">
        <v>5509</v>
      </c>
      <c r="I112" s="103" t="s">
        <v>5510</v>
      </c>
      <c r="J112" s="61" t="s">
        <v>97</v>
      </c>
      <c r="K112" s="93"/>
      <c r="L112" s="83"/>
      <c r="M112" s="112"/>
      <c r="N112" s="64"/>
      <c r="O112" s="61"/>
      <c r="P112" s="78" t="s">
        <v>184</v>
      </c>
      <c r="Q112" s="61" t="s">
        <v>139</v>
      </c>
      <c r="R112" s="78"/>
    </row>
    <row r="113" spans="1:18" ht="16.5" customHeight="1">
      <c r="A113" s="553"/>
      <c r="B113" s="553"/>
      <c r="C113" s="41">
        <v>2</v>
      </c>
      <c r="D113" s="553"/>
      <c r="E113" s="102" t="s">
        <v>5511</v>
      </c>
      <c r="F113" s="41" t="s">
        <v>219</v>
      </c>
      <c r="G113" s="41" t="s">
        <v>398</v>
      </c>
      <c r="H113" s="102" t="s">
        <v>5512</v>
      </c>
      <c r="I113" s="103" t="s">
        <v>5513</v>
      </c>
      <c r="J113" s="61" t="s">
        <v>97</v>
      </c>
      <c r="K113" s="93"/>
      <c r="L113" s="83"/>
      <c r="M113" s="112"/>
      <c r="N113" s="64"/>
      <c r="O113" s="61"/>
      <c r="P113" s="78" t="s">
        <v>184</v>
      </c>
      <c r="Q113" s="61" t="s">
        <v>139</v>
      </c>
      <c r="R113" s="78"/>
    </row>
    <row r="114" spans="1:18" ht="16.5" customHeight="1">
      <c r="A114" s="553"/>
      <c r="B114" s="553"/>
      <c r="C114" s="41">
        <v>3</v>
      </c>
      <c r="D114" s="553"/>
      <c r="E114" s="102" t="s">
        <v>5514</v>
      </c>
      <c r="F114" s="41" t="s">
        <v>219</v>
      </c>
      <c r="G114" s="41" t="s">
        <v>398</v>
      </c>
      <c r="H114" s="102" t="s">
        <v>5515</v>
      </c>
      <c r="I114" s="103" t="s">
        <v>5510</v>
      </c>
      <c r="J114" s="61" t="s">
        <v>97</v>
      </c>
      <c r="K114" s="93"/>
      <c r="L114" s="83"/>
      <c r="M114" s="112"/>
      <c r="N114" s="64"/>
      <c r="O114" s="61"/>
      <c r="P114" s="78" t="s">
        <v>184</v>
      </c>
      <c r="Q114" s="61" t="s">
        <v>139</v>
      </c>
      <c r="R114" s="78"/>
    </row>
    <row r="115" spans="1:18" ht="16.5" customHeight="1">
      <c r="A115" s="553"/>
      <c r="B115" s="553"/>
      <c r="C115" s="41">
        <v>4</v>
      </c>
      <c r="D115" s="553"/>
      <c r="E115" s="102" t="s">
        <v>5516</v>
      </c>
      <c r="F115" s="41" t="s">
        <v>219</v>
      </c>
      <c r="G115" s="41" t="s">
        <v>398</v>
      </c>
      <c r="H115" s="102" t="s">
        <v>5517</v>
      </c>
      <c r="I115" s="103" t="s">
        <v>5510</v>
      </c>
      <c r="J115" s="61" t="s">
        <v>97</v>
      </c>
      <c r="K115" s="93"/>
      <c r="L115" s="83"/>
      <c r="M115" s="112"/>
      <c r="N115" s="64"/>
      <c r="O115" s="61"/>
      <c r="P115" s="78" t="s">
        <v>184</v>
      </c>
      <c r="Q115" s="61" t="s">
        <v>139</v>
      </c>
      <c r="R115" s="78"/>
    </row>
    <row r="116" spans="1:18" ht="16.5" customHeight="1">
      <c r="A116" s="553"/>
      <c r="B116" s="553"/>
      <c r="C116" s="41">
        <v>5</v>
      </c>
      <c r="D116" s="553"/>
      <c r="E116" s="102" t="s">
        <v>5518</v>
      </c>
      <c r="F116" s="41" t="s">
        <v>219</v>
      </c>
      <c r="G116" s="41" t="s">
        <v>398</v>
      </c>
      <c r="H116" s="102" t="s">
        <v>5519</v>
      </c>
      <c r="I116" s="103" t="s">
        <v>5510</v>
      </c>
      <c r="J116" s="61" t="s">
        <v>97</v>
      </c>
      <c r="K116" s="93"/>
      <c r="L116" s="83"/>
      <c r="M116" s="112"/>
      <c r="N116" s="64"/>
      <c r="O116" s="61"/>
      <c r="P116" s="78" t="s">
        <v>184</v>
      </c>
      <c r="Q116" s="61" t="s">
        <v>139</v>
      </c>
      <c r="R116" s="78"/>
    </row>
    <row r="117" spans="1:18" ht="16.5" customHeight="1">
      <c r="A117" s="553"/>
      <c r="B117" s="553"/>
      <c r="C117" s="41">
        <v>6</v>
      </c>
      <c r="D117" s="553"/>
      <c r="E117" s="102" t="s">
        <v>5520</v>
      </c>
      <c r="F117" s="41" t="s">
        <v>219</v>
      </c>
      <c r="G117" s="41" t="s">
        <v>398</v>
      </c>
      <c r="H117" s="102" t="s">
        <v>5521</v>
      </c>
      <c r="I117" s="103" t="s">
        <v>5513</v>
      </c>
      <c r="J117" s="61" t="s">
        <v>97</v>
      </c>
      <c r="K117" s="93"/>
      <c r="L117" s="83"/>
      <c r="M117" s="112"/>
      <c r="N117" s="64"/>
      <c r="O117" s="61"/>
      <c r="P117" s="78" t="s">
        <v>184</v>
      </c>
      <c r="Q117" s="61" t="s">
        <v>139</v>
      </c>
      <c r="R117" s="78"/>
    </row>
    <row r="118" spans="1:18" ht="16.5" customHeight="1">
      <c r="A118" s="553"/>
      <c r="B118" s="553"/>
      <c r="C118" s="41">
        <v>7</v>
      </c>
      <c r="D118" s="553"/>
      <c r="E118" s="102" t="s">
        <v>5522</v>
      </c>
      <c r="F118" s="41" t="s">
        <v>219</v>
      </c>
      <c r="G118" s="41" t="s">
        <v>398</v>
      </c>
      <c r="H118" s="102" t="s">
        <v>5523</v>
      </c>
      <c r="I118" s="103" t="s">
        <v>5510</v>
      </c>
      <c r="J118" s="61" t="s">
        <v>97</v>
      </c>
      <c r="K118" s="93"/>
      <c r="L118" s="83"/>
      <c r="M118" s="112"/>
      <c r="N118" s="64"/>
      <c r="O118" s="61"/>
      <c r="P118" s="78" t="s">
        <v>184</v>
      </c>
      <c r="Q118" s="61" t="s">
        <v>139</v>
      </c>
      <c r="R118" s="78"/>
    </row>
    <row r="119" spans="1:18" ht="16.5" customHeight="1">
      <c r="A119" s="553"/>
      <c r="B119" s="553"/>
      <c r="C119" s="41">
        <v>8</v>
      </c>
      <c r="D119" s="553"/>
      <c r="E119" s="102" t="s">
        <v>5524</v>
      </c>
      <c r="F119" s="41" t="s">
        <v>219</v>
      </c>
      <c r="G119" s="41" t="s">
        <v>398</v>
      </c>
      <c r="H119" s="102" t="s">
        <v>5525</v>
      </c>
      <c r="I119" s="103" t="s">
        <v>5510</v>
      </c>
      <c r="J119" s="61" t="s">
        <v>97</v>
      </c>
      <c r="K119" s="93"/>
      <c r="L119" s="83"/>
      <c r="M119" s="112"/>
      <c r="N119" s="64"/>
      <c r="O119" s="61"/>
      <c r="P119" s="78" t="s">
        <v>184</v>
      </c>
      <c r="Q119" s="61" t="s">
        <v>139</v>
      </c>
      <c r="R119" s="78"/>
    </row>
    <row r="120" spans="1:18" ht="16.5" customHeight="1">
      <c r="A120" s="553"/>
      <c r="B120" s="553"/>
      <c r="C120" s="41">
        <v>9</v>
      </c>
      <c r="D120" s="553"/>
      <c r="E120" s="620" t="s">
        <v>5526</v>
      </c>
      <c r="F120" s="41" t="s">
        <v>219</v>
      </c>
      <c r="G120" s="41" t="s">
        <v>398</v>
      </c>
      <c r="H120" s="620" t="s">
        <v>5527</v>
      </c>
      <c r="I120" s="103" t="s">
        <v>5513</v>
      </c>
      <c r="J120" s="61" t="s">
        <v>97</v>
      </c>
      <c r="K120" s="93"/>
      <c r="L120" s="83"/>
      <c r="M120" s="112"/>
      <c r="N120" s="64"/>
      <c r="O120" s="61"/>
      <c r="P120" s="78" t="s">
        <v>184</v>
      </c>
      <c r="Q120" s="61" t="s">
        <v>139</v>
      </c>
      <c r="R120" s="78"/>
    </row>
    <row r="121" spans="1:18" ht="16.5" customHeight="1">
      <c r="A121" s="553"/>
      <c r="B121" s="553"/>
      <c r="C121" s="41">
        <v>10</v>
      </c>
      <c r="D121" s="553"/>
      <c r="E121" s="553"/>
      <c r="F121" s="41" t="s">
        <v>219</v>
      </c>
      <c r="G121" s="41" t="s">
        <v>398</v>
      </c>
      <c r="H121" s="554"/>
      <c r="I121" s="103" t="s">
        <v>5528</v>
      </c>
      <c r="J121" s="61" t="s">
        <v>97</v>
      </c>
      <c r="K121" s="93"/>
      <c r="L121" s="83"/>
      <c r="M121" s="112"/>
      <c r="N121" s="64"/>
      <c r="O121" s="61"/>
      <c r="P121" s="78" t="s">
        <v>184</v>
      </c>
      <c r="Q121" s="61" t="s">
        <v>139</v>
      </c>
      <c r="R121" s="78"/>
    </row>
    <row r="122" spans="1:18" ht="16.5" customHeight="1">
      <c r="A122" s="553"/>
      <c r="B122" s="553"/>
      <c r="C122" s="41">
        <v>11</v>
      </c>
      <c r="D122" s="553"/>
      <c r="E122" s="553"/>
      <c r="F122" s="41" t="s">
        <v>219</v>
      </c>
      <c r="G122" s="41" t="s">
        <v>398</v>
      </c>
      <c r="H122" s="103" t="s">
        <v>5529</v>
      </c>
      <c r="I122" s="103" t="s">
        <v>5530</v>
      </c>
      <c r="J122" s="61" t="s">
        <v>97</v>
      </c>
      <c r="K122" s="93"/>
      <c r="L122" s="83"/>
      <c r="M122" s="112"/>
      <c r="N122" s="64"/>
      <c r="O122" s="61"/>
      <c r="P122" s="78" t="s">
        <v>184</v>
      </c>
      <c r="Q122" s="61" t="s">
        <v>139</v>
      </c>
      <c r="R122" s="78"/>
    </row>
    <row r="123" spans="1:18" ht="16.5" customHeight="1">
      <c r="A123" s="553"/>
      <c r="B123" s="554"/>
      <c r="C123" s="41">
        <v>12</v>
      </c>
      <c r="D123" s="554"/>
      <c r="E123" s="103" t="s">
        <v>5531</v>
      </c>
      <c r="F123" s="41" t="s">
        <v>219</v>
      </c>
      <c r="G123" s="41" t="s">
        <v>398</v>
      </c>
      <c r="H123" s="103" t="s">
        <v>5532</v>
      </c>
      <c r="I123" s="103" t="s">
        <v>5510</v>
      </c>
      <c r="J123" s="61" t="s">
        <v>97</v>
      </c>
      <c r="K123" s="93"/>
      <c r="L123" s="83"/>
      <c r="M123" s="112"/>
      <c r="N123" s="64"/>
      <c r="O123" s="61"/>
      <c r="P123" s="78" t="s">
        <v>184</v>
      </c>
      <c r="Q123" s="61" t="s">
        <v>139</v>
      </c>
      <c r="R123" s="78"/>
    </row>
    <row r="124" spans="1:18" ht="16.5" customHeight="1">
      <c r="A124" s="553"/>
      <c r="B124" s="628" t="s">
        <v>5533</v>
      </c>
      <c r="C124" s="139">
        <v>1</v>
      </c>
      <c r="D124" s="626" t="s">
        <v>5534</v>
      </c>
      <c r="E124" s="626" t="s">
        <v>5535</v>
      </c>
      <c r="F124" s="139" t="s">
        <v>219</v>
      </c>
      <c r="G124" s="139" t="s">
        <v>398</v>
      </c>
      <c r="H124" s="114" t="s">
        <v>5536</v>
      </c>
      <c r="I124" s="114" t="s">
        <v>5513</v>
      </c>
      <c r="J124" s="61" t="s">
        <v>97</v>
      </c>
      <c r="K124" s="93"/>
      <c r="L124" s="83"/>
      <c r="M124" s="112"/>
      <c r="N124" s="64"/>
      <c r="O124" s="61"/>
      <c r="P124" s="78" t="s">
        <v>184</v>
      </c>
      <c r="Q124" s="61" t="s">
        <v>139</v>
      </c>
      <c r="R124" s="78"/>
    </row>
    <row r="125" spans="1:18" ht="16.5" customHeight="1">
      <c r="A125" s="553"/>
      <c r="B125" s="553"/>
      <c r="C125" s="139">
        <v>2</v>
      </c>
      <c r="D125" s="553"/>
      <c r="E125" s="554"/>
      <c r="F125" s="139" t="s">
        <v>219</v>
      </c>
      <c r="G125" s="139" t="s">
        <v>398</v>
      </c>
      <c r="H125" s="114" t="s">
        <v>5537</v>
      </c>
      <c r="I125" s="114" t="s">
        <v>5538</v>
      </c>
      <c r="J125" s="61" t="s">
        <v>97</v>
      </c>
      <c r="K125" s="93"/>
      <c r="L125" s="83"/>
      <c r="M125" s="112"/>
      <c r="N125" s="64"/>
      <c r="O125" s="61"/>
      <c r="P125" s="78" t="s">
        <v>184</v>
      </c>
      <c r="Q125" s="61" t="s">
        <v>139</v>
      </c>
      <c r="R125" s="78"/>
    </row>
    <row r="126" spans="1:18" ht="16.5" customHeight="1">
      <c r="A126" s="553"/>
      <c r="B126" s="553"/>
      <c r="C126" s="139">
        <v>3</v>
      </c>
      <c r="D126" s="553"/>
      <c r="E126" s="626" t="s">
        <v>5539</v>
      </c>
      <c r="F126" s="139" t="s">
        <v>219</v>
      </c>
      <c r="G126" s="139" t="s">
        <v>398</v>
      </c>
      <c r="H126" s="114" t="s">
        <v>5540</v>
      </c>
      <c r="I126" s="114" t="s">
        <v>5513</v>
      </c>
      <c r="J126" s="61" t="s">
        <v>97</v>
      </c>
      <c r="K126" s="93"/>
      <c r="L126" s="83"/>
      <c r="M126" s="112"/>
      <c r="N126" s="64"/>
      <c r="O126" s="61"/>
      <c r="P126" s="78" t="s">
        <v>184</v>
      </c>
      <c r="Q126" s="61" t="s">
        <v>139</v>
      </c>
      <c r="R126" s="78"/>
    </row>
    <row r="127" spans="1:18" ht="16.5" customHeight="1">
      <c r="A127" s="553"/>
      <c r="B127" s="553"/>
      <c r="C127" s="139">
        <v>4</v>
      </c>
      <c r="D127" s="553"/>
      <c r="E127" s="554"/>
      <c r="F127" s="139" t="s">
        <v>219</v>
      </c>
      <c r="G127" s="139" t="s">
        <v>398</v>
      </c>
      <c r="H127" s="114" t="s">
        <v>5537</v>
      </c>
      <c r="I127" s="114" t="s">
        <v>5538</v>
      </c>
      <c r="J127" s="61" t="s">
        <v>97</v>
      </c>
      <c r="K127" s="93"/>
      <c r="L127" s="83"/>
      <c r="M127" s="112"/>
      <c r="N127" s="64"/>
      <c r="O127" s="61"/>
      <c r="P127" s="78" t="s">
        <v>184</v>
      </c>
      <c r="Q127" s="61" t="s">
        <v>139</v>
      </c>
      <c r="R127" s="78"/>
    </row>
    <row r="128" spans="1:18" ht="16.5" customHeight="1">
      <c r="A128" s="553"/>
      <c r="B128" s="553"/>
      <c r="C128" s="139">
        <v>5</v>
      </c>
      <c r="D128" s="553"/>
      <c r="E128" s="626" t="s">
        <v>5541</v>
      </c>
      <c r="F128" s="139" t="s">
        <v>219</v>
      </c>
      <c r="G128" s="139" t="s">
        <v>398</v>
      </c>
      <c r="H128" s="114" t="s">
        <v>5542</v>
      </c>
      <c r="I128" s="114" t="s">
        <v>5513</v>
      </c>
      <c r="J128" s="61" t="s">
        <v>97</v>
      </c>
      <c r="K128" s="93"/>
      <c r="L128" s="83"/>
      <c r="M128" s="112"/>
      <c r="N128" s="64"/>
      <c r="O128" s="61"/>
      <c r="P128" s="78" t="s">
        <v>184</v>
      </c>
      <c r="Q128" s="61" t="s">
        <v>139</v>
      </c>
      <c r="R128" s="78"/>
    </row>
    <row r="129" spans="1:18" ht="16.5" customHeight="1">
      <c r="A129" s="554"/>
      <c r="B129" s="554"/>
      <c r="C129" s="139">
        <v>6</v>
      </c>
      <c r="D129" s="554"/>
      <c r="E129" s="554"/>
      <c r="F129" s="139" t="s">
        <v>219</v>
      </c>
      <c r="G129" s="139" t="s">
        <v>398</v>
      </c>
      <c r="H129" s="114" t="s">
        <v>5543</v>
      </c>
      <c r="I129" s="114" t="s">
        <v>5513</v>
      </c>
      <c r="J129" s="61" t="s">
        <v>97</v>
      </c>
      <c r="K129" s="93"/>
      <c r="L129" s="83"/>
      <c r="M129" s="112"/>
      <c r="N129" s="64"/>
      <c r="O129" s="61"/>
      <c r="P129" s="78" t="s">
        <v>184</v>
      </c>
      <c r="Q129" s="61" t="s">
        <v>139</v>
      </c>
      <c r="R129" s="78"/>
    </row>
    <row r="130" spans="1:18" ht="16.5" customHeight="1">
      <c r="A130" s="620" t="s">
        <v>5544</v>
      </c>
      <c r="B130" s="632" t="s">
        <v>5545</v>
      </c>
      <c r="C130" s="41">
        <v>1</v>
      </c>
      <c r="D130" s="620" t="s">
        <v>5546</v>
      </c>
      <c r="E130" s="103" t="s">
        <v>5547</v>
      </c>
      <c r="F130" s="41" t="s">
        <v>219</v>
      </c>
      <c r="G130" s="41" t="s">
        <v>398</v>
      </c>
      <c r="H130" s="103" t="s">
        <v>5548</v>
      </c>
      <c r="I130" s="103" t="s">
        <v>5549</v>
      </c>
      <c r="J130" s="61" t="s">
        <v>97</v>
      </c>
      <c r="K130" s="93"/>
      <c r="L130" s="83"/>
      <c r="M130" s="112"/>
      <c r="N130" s="64"/>
      <c r="O130" s="61"/>
      <c r="P130" s="78" t="s">
        <v>184</v>
      </c>
      <c r="Q130" s="61" t="s">
        <v>139</v>
      </c>
      <c r="R130" s="78"/>
    </row>
    <row r="131" spans="1:18" ht="16.5" customHeight="1">
      <c r="A131" s="553"/>
      <c r="B131" s="553"/>
      <c r="C131" s="41">
        <v>2</v>
      </c>
      <c r="D131" s="553"/>
      <c r="E131" s="103" t="s">
        <v>5550</v>
      </c>
      <c r="F131" s="41" t="s">
        <v>219</v>
      </c>
      <c r="G131" s="41" t="s">
        <v>398</v>
      </c>
      <c r="H131" s="103" t="s">
        <v>5551</v>
      </c>
      <c r="I131" s="103" t="s">
        <v>5552</v>
      </c>
      <c r="J131" s="61" t="s">
        <v>97</v>
      </c>
      <c r="K131" s="93"/>
      <c r="L131" s="83"/>
      <c r="M131" s="112"/>
      <c r="N131" s="64"/>
      <c r="O131" s="61"/>
      <c r="P131" s="78" t="s">
        <v>184</v>
      </c>
      <c r="Q131" s="61" t="s">
        <v>139</v>
      </c>
      <c r="R131" s="78"/>
    </row>
    <row r="132" spans="1:18" ht="16.5" customHeight="1">
      <c r="A132" s="553"/>
      <c r="B132" s="553"/>
      <c r="C132" s="41">
        <v>3</v>
      </c>
      <c r="D132" s="553"/>
      <c r="E132" s="620" t="s">
        <v>5553</v>
      </c>
      <c r="F132" s="41" t="s">
        <v>219</v>
      </c>
      <c r="G132" s="41" t="s">
        <v>398</v>
      </c>
      <c r="H132" s="103" t="s">
        <v>5554</v>
      </c>
      <c r="I132" s="103" t="s">
        <v>5555</v>
      </c>
      <c r="J132" s="61"/>
      <c r="K132" s="93"/>
      <c r="L132" s="83"/>
      <c r="M132" s="112"/>
      <c r="N132" s="64"/>
      <c r="O132" s="61"/>
      <c r="P132" s="78" t="s">
        <v>25</v>
      </c>
      <c r="Q132" s="61" t="s">
        <v>139</v>
      </c>
      <c r="R132" s="78"/>
    </row>
    <row r="133" spans="1:18" ht="16.5" customHeight="1">
      <c r="A133" s="553"/>
      <c r="B133" s="553"/>
      <c r="C133" s="41">
        <v>4</v>
      </c>
      <c r="D133" s="553"/>
      <c r="E133" s="554"/>
      <c r="F133" s="41" t="s">
        <v>219</v>
      </c>
      <c r="G133" s="41" t="s">
        <v>398</v>
      </c>
      <c r="H133" s="103" t="s">
        <v>5556</v>
      </c>
      <c r="I133" s="103" t="s">
        <v>5555</v>
      </c>
      <c r="J133" s="61"/>
      <c r="K133" s="93"/>
      <c r="L133" s="83"/>
      <c r="M133" s="112"/>
      <c r="N133" s="64"/>
      <c r="O133" s="61"/>
      <c r="P133" s="78" t="s">
        <v>25</v>
      </c>
      <c r="Q133" s="61" t="s">
        <v>139</v>
      </c>
      <c r="R133" s="78"/>
    </row>
    <row r="134" spans="1:18" ht="16.5" customHeight="1">
      <c r="A134" s="553"/>
      <c r="B134" s="553"/>
      <c r="C134" s="41">
        <v>5</v>
      </c>
      <c r="D134" s="553"/>
      <c r="E134" s="620" t="s">
        <v>5557</v>
      </c>
      <c r="F134" s="41" t="s">
        <v>219</v>
      </c>
      <c r="G134" s="41" t="s">
        <v>398</v>
      </c>
      <c r="H134" s="103" t="s">
        <v>5558</v>
      </c>
      <c r="I134" s="103" t="s">
        <v>5559</v>
      </c>
      <c r="J134" s="61"/>
      <c r="K134" s="93"/>
      <c r="L134" s="83"/>
      <c r="M134" s="112"/>
      <c r="N134" s="64"/>
      <c r="O134" s="61"/>
      <c r="P134" s="78" t="s">
        <v>25</v>
      </c>
      <c r="Q134" s="61" t="s">
        <v>139</v>
      </c>
      <c r="R134" s="78"/>
    </row>
    <row r="135" spans="1:18" ht="16.5" customHeight="1">
      <c r="A135" s="554"/>
      <c r="B135" s="554"/>
      <c r="C135" s="41">
        <v>6</v>
      </c>
      <c r="D135" s="554"/>
      <c r="E135" s="554"/>
      <c r="F135" s="41" t="s">
        <v>219</v>
      </c>
      <c r="G135" s="41" t="s">
        <v>398</v>
      </c>
      <c r="H135" s="103" t="s">
        <v>5560</v>
      </c>
      <c r="I135" s="103" t="s">
        <v>5561</v>
      </c>
      <c r="J135" s="61"/>
      <c r="K135" s="93"/>
      <c r="L135" s="83"/>
      <c r="M135" s="112"/>
      <c r="N135" s="64"/>
      <c r="O135" s="61"/>
      <c r="P135" s="78" t="s">
        <v>25</v>
      </c>
      <c r="Q135" s="61" t="s">
        <v>139</v>
      </c>
      <c r="R135" s="78"/>
    </row>
    <row r="136" spans="1:18" ht="16.5" customHeight="1">
      <c r="A136" s="620" t="s">
        <v>5562</v>
      </c>
      <c r="B136" s="632" t="s">
        <v>5563</v>
      </c>
      <c r="C136" s="41">
        <v>1</v>
      </c>
      <c r="D136" s="620" t="s">
        <v>5564</v>
      </c>
      <c r="E136" s="103" t="s">
        <v>5565</v>
      </c>
      <c r="F136" s="41" t="s">
        <v>219</v>
      </c>
      <c r="G136" s="41" t="s">
        <v>398</v>
      </c>
      <c r="H136" s="103" t="s">
        <v>5566</v>
      </c>
      <c r="I136" s="103" t="s">
        <v>5567</v>
      </c>
      <c r="J136" s="61"/>
      <c r="K136" s="93"/>
      <c r="L136" s="83"/>
      <c r="M136" s="112"/>
      <c r="N136" s="64"/>
      <c r="O136" s="61"/>
      <c r="P136" s="78" t="s">
        <v>25</v>
      </c>
      <c r="Q136" s="61" t="s">
        <v>139</v>
      </c>
      <c r="R136" s="78"/>
    </row>
    <row r="137" spans="1:18" ht="16.5" customHeight="1">
      <c r="A137" s="554"/>
      <c r="B137" s="554"/>
      <c r="C137" s="41">
        <v>2</v>
      </c>
      <c r="D137" s="554"/>
      <c r="E137" s="103" t="s">
        <v>5568</v>
      </c>
      <c r="F137" s="41" t="s">
        <v>5569</v>
      </c>
      <c r="G137" s="41" t="s">
        <v>398</v>
      </c>
      <c r="H137" s="103" t="s">
        <v>5570</v>
      </c>
      <c r="I137" s="103" t="s">
        <v>5571</v>
      </c>
      <c r="J137" s="61"/>
      <c r="K137" s="93"/>
      <c r="L137" s="83"/>
      <c r="M137" s="112"/>
      <c r="N137" s="64"/>
      <c r="O137" s="61"/>
      <c r="P137" s="78" t="s">
        <v>25</v>
      </c>
      <c r="Q137" s="61" t="s">
        <v>139</v>
      </c>
      <c r="R137" s="78"/>
    </row>
    <row r="138" spans="1:18" ht="16.5" customHeight="1">
      <c r="A138" s="620" t="s">
        <v>5572</v>
      </c>
      <c r="B138" s="632" t="s">
        <v>5573</v>
      </c>
      <c r="C138" s="201">
        <v>1</v>
      </c>
      <c r="D138" s="676" t="s">
        <v>5574</v>
      </c>
      <c r="E138" s="676" t="s">
        <v>5575</v>
      </c>
      <c r="F138" s="41" t="s">
        <v>219</v>
      </c>
      <c r="G138" s="41" t="s">
        <v>398</v>
      </c>
      <c r="H138" s="103" t="s">
        <v>5576</v>
      </c>
      <c r="I138" s="103" t="s">
        <v>5577</v>
      </c>
      <c r="J138" s="61"/>
      <c r="K138" s="93"/>
      <c r="L138" s="83"/>
      <c r="M138" s="112"/>
      <c r="N138" s="64"/>
      <c r="O138" s="61"/>
      <c r="P138" s="78" t="s">
        <v>25</v>
      </c>
      <c r="Q138" s="61" t="s">
        <v>139</v>
      </c>
      <c r="R138" s="78"/>
    </row>
    <row r="139" spans="1:18" ht="16.5" customHeight="1">
      <c r="A139" s="553"/>
      <c r="B139" s="553"/>
      <c r="C139" s="201">
        <v>2</v>
      </c>
      <c r="D139" s="601"/>
      <c r="E139" s="561"/>
      <c r="F139" s="41" t="s">
        <v>219</v>
      </c>
      <c r="G139" s="41" t="s">
        <v>398</v>
      </c>
      <c r="H139" s="103" t="s">
        <v>5578</v>
      </c>
      <c r="I139" s="103" t="s">
        <v>5577</v>
      </c>
      <c r="J139" s="61"/>
      <c r="K139" s="93"/>
      <c r="L139" s="83"/>
      <c r="M139" s="112"/>
      <c r="N139" s="64"/>
      <c r="O139" s="61"/>
      <c r="P139" s="78" t="s">
        <v>25</v>
      </c>
      <c r="Q139" s="61" t="s">
        <v>139</v>
      </c>
      <c r="R139" s="78"/>
    </row>
    <row r="140" spans="1:18" ht="16.5" customHeight="1">
      <c r="A140" s="553"/>
      <c r="B140" s="553"/>
      <c r="C140" s="201">
        <v>3</v>
      </c>
      <c r="D140" s="601"/>
      <c r="E140" s="676" t="s">
        <v>5579</v>
      </c>
      <c r="F140" s="41" t="s">
        <v>219</v>
      </c>
      <c r="G140" s="41" t="s">
        <v>398</v>
      </c>
      <c r="H140" s="103" t="s">
        <v>5580</v>
      </c>
      <c r="I140" s="103" t="s">
        <v>5581</v>
      </c>
      <c r="J140" s="61"/>
      <c r="K140" s="93"/>
      <c r="L140" s="83"/>
      <c r="M140" s="112"/>
      <c r="N140" s="64"/>
      <c r="O140" s="61"/>
      <c r="P140" s="78" t="s">
        <v>25</v>
      </c>
      <c r="Q140" s="61" t="s">
        <v>139</v>
      </c>
      <c r="R140" s="78"/>
    </row>
    <row r="141" spans="1:18" ht="16.5" customHeight="1">
      <c r="A141" s="553"/>
      <c r="B141" s="553"/>
      <c r="C141" s="201">
        <v>4</v>
      </c>
      <c r="D141" s="601"/>
      <c r="E141" s="601"/>
      <c r="F141" s="41" t="s">
        <v>219</v>
      </c>
      <c r="G141" s="41" t="s">
        <v>398</v>
      </c>
      <c r="H141" s="103" t="s">
        <v>5582</v>
      </c>
      <c r="I141" s="103" t="s">
        <v>5583</v>
      </c>
      <c r="J141" s="61"/>
      <c r="K141" s="93"/>
      <c r="L141" s="83"/>
      <c r="M141" s="112"/>
      <c r="N141" s="64"/>
      <c r="O141" s="61"/>
      <c r="P141" s="78" t="s">
        <v>25</v>
      </c>
      <c r="Q141" s="61" t="s">
        <v>139</v>
      </c>
      <c r="R141" s="78"/>
    </row>
    <row r="142" spans="1:18" ht="16.5" customHeight="1">
      <c r="A142" s="553"/>
      <c r="B142" s="553"/>
      <c r="C142" s="201">
        <v>5</v>
      </c>
      <c r="D142" s="601"/>
      <c r="E142" s="601"/>
      <c r="F142" s="41" t="s">
        <v>219</v>
      </c>
      <c r="G142" s="41" t="s">
        <v>398</v>
      </c>
      <c r="H142" s="620" t="s">
        <v>5584</v>
      </c>
      <c r="I142" s="103" t="s">
        <v>5585</v>
      </c>
      <c r="J142" s="61"/>
      <c r="K142" s="93"/>
      <c r="L142" s="83"/>
      <c r="M142" s="112"/>
      <c r="N142" s="64"/>
      <c r="O142" s="61"/>
      <c r="P142" s="78" t="s">
        <v>25</v>
      </c>
      <c r="Q142" s="61" t="s">
        <v>139</v>
      </c>
      <c r="R142" s="78"/>
    </row>
    <row r="143" spans="1:18" ht="16.5" customHeight="1">
      <c r="A143" s="553"/>
      <c r="B143" s="553"/>
      <c r="C143" s="201">
        <v>6</v>
      </c>
      <c r="D143" s="601"/>
      <c r="E143" s="561"/>
      <c r="F143" s="41" t="s">
        <v>219</v>
      </c>
      <c r="G143" s="41" t="s">
        <v>398</v>
      </c>
      <c r="H143" s="554"/>
      <c r="I143" s="103" t="s">
        <v>5586</v>
      </c>
      <c r="J143" s="61"/>
      <c r="K143" s="93"/>
      <c r="L143" s="83"/>
      <c r="M143" s="112"/>
      <c r="N143" s="64"/>
      <c r="O143" s="61"/>
      <c r="P143" s="78" t="s">
        <v>25</v>
      </c>
      <c r="Q143" s="61" t="s">
        <v>139</v>
      </c>
      <c r="R143" s="78"/>
    </row>
    <row r="144" spans="1:18" ht="16.5" customHeight="1">
      <c r="A144" s="553"/>
      <c r="B144" s="553"/>
      <c r="C144" s="201">
        <v>7</v>
      </c>
      <c r="D144" s="601"/>
      <c r="E144" s="676" t="s">
        <v>5587</v>
      </c>
      <c r="F144" s="41" t="s">
        <v>219</v>
      </c>
      <c r="G144" s="41" t="s">
        <v>398</v>
      </c>
      <c r="H144" s="103" t="s">
        <v>5588</v>
      </c>
      <c r="I144" s="103" t="s">
        <v>5589</v>
      </c>
      <c r="J144" s="61" t="s">
        <v>97</v>
      </c>
      <c r="K144" s="93"/>
      <c r="L144" s="83"/>
      <c r="M144" s="112"/>
      <c r="N144" s="64"/>
      <c r="O144" s="61"/>
      <c r="P144" s="78" t="s">
        <v>184</v>
      </c>
      <c r="Q144" s="61" t="s">
        <v>139</v>
      </c>
      <c r="R144" s="78"/>
    </row>
    <row r="145" spans="1:18" ht="16.5" customHeight="1">
      <c r="A145" s="553"/>
      <c r="B145" s="553"/>
      <c r="C145" s="201">
        <v>8</v>
      </c>
      <c r="D145" s="601"/>
      <c r="E145" s="561"/>
      <c r="F145" s="41" t="s">
        <v>219</v>
      </c>
      <c r="G145" s="41" t="s">
        <v>398</v>
      </c>
      <c r="H145" s="103" t="s">
        <v>5590</v>
      </c>
      <c r="I145" s="103" t="s">
        <v>5591</v>
      </c>
      <c r="J145" s="61"/>
      <c r="K145" s="93"/>
      <c r="L145" s="83"/>
      <c r="M145" s="112"/>
      <c r="N145" s="64"/>
      <c r="O145" s="61"/>
      <c r="P145" s="78" t="s">
        <v>25</v>
      </c>
      <c r="Q145" s="61" t="s">
        <v>139</v>
      </c>
      <c r="R145" s="78"/>
    </row>
    <row r="146" spans="1:18" ht="16.5" customHeight="1">
      <c r="A146" s="553"/>
      <c r="B146" s="553"/>
      <c r="C146" s="201">
        <v>9</v>
      </c>
      <c r="D146" s="601"/>
      <c r="E146" s="677" t="s">
        <v>5592</v>
      </c>
      <c r="F146" s="88" t="s">
        <v>219</v>
      </c>
      <c r="G146" s="88" t="s">
        <v>398</v>
      </c>
      <c r="H146" s="70" t="s">
        <v>5593</v>
      </c>
      <c r="I146" s="70" t="s">
        <v>5594</v>
      </c>
      <c r="J146" s="61" t="s">
        <v>97</v>
      </c>
      <c r="K146" s="93"/>
      <c r="L146" s="83"/>
      <c r="M146" s="112"/>
      <c r="N146" s="64"/>
      <c r="O146" s="61"/>
      <c r="P146" s="78" t="s">
        <v>184</v>
      </c>
      <c r="Q146" s="61" t="s">
        <v>139</v>
      </c>
      <c r="R146" s="78"/>
    </row>
    <row r="147" spans="1:18" ht="16.5" customHeight="1">
      <c r="A147" s="553"/>
      <c r="B147" s="553"/>
      <c r="C147" s="201">
        <v>10</v>
      </c>
      <c r="D147" s="601"/>
      <c r="E147" s="561"/>
      <c r="F147" s="88" t="s">
        <v>219</v>
      </c>
      <c r="G147" s="88" t="s">
        <v>398</v>
      </c>
      <c r="H147" s="103" t="s">
        <v>5590</v>
      </c>
      <c r="I147" s="103" t="s">
        <v>5595</v>
      </c>
      <c r="J147" s="61"/>
      <c r="K147" s="93"/>
      <c r="L147" s="83"/>
      <c r="M147" s="112"/>
      <c r="N147" s="64"/>
      <c r="O147" s="61"/>
      <c r="P147" s="78" t="s">
        <v>25</v>
      </c>
      <c r="Q147" s="61" t="s">
        <v>139</v>
      </c>
      <c r="R147" s="78"/>
    </row>
    <row r="148" spans="1:18" ht="16.5" customHeight="1">
      <c r="A148" s="553"/>
      <c r="B148" s="553"/>
      <c r="C148" s="201">
        <v>11</v>
      </c>
      <c r="D148" s="601"/>
      <c r="E148" s="242" t="s">
        <v>5596</v>
      </c>
      <c r="F148" s="41" t="s">
        <v>219</v>
      </c>
      <c r="G148" s="41" t="s">
        <v>398</v>
      </c>
      <c r="H148" s="103" t="s">
        <v>5597</v>
      </c>
      <c r="I148" s="103" t="s">
        <v>5598</v>
      </c>
      <c r="J148" s="61"/>
      <c r="K148" s="93"/>
      <c r="L148" s="83"/>
      <c r="M148" s="112"/>
      <c r="N148" s="64"/>
      <c r="O148" s="61"/>
      <c r="P148" s="78" t="s">
        <v>25</v>
      </c>
      <c r="Q148" s="61" t="s">
        <v>139</v>
      </c>
      <c r="R148" s="78"/>
    </row>
    <row r="149" spans="1:18" ht="16.5" customHeight="1">
      <c r="A149" s="553"/>
      <c r="B149" s="553"/>
      <c r="C149" s="201">
        <v>12</v>
      </c>
      <c r="D149" s="601"/>
      <c r="E149" s="242" t="s">
        <v>5599</v>
      </c>
      <c r="F149" s="41" t="s">
        <v>219</v>
      </c>
      <c r="G149" s="41" t="s">
        <v>398</v>
      </c>
      <c r="H149" s="103" t="s">
        <v>5600</v>
      </c>
      <c r="I149" s="103" t="s">
        <v>5601</v>
      </c>
      <c r="J149" s="61"/>
      <c r="K149" s="93"/>
      <c r="L149" s="83"/>
      <c r="M149" s="112"/>
      <c r="N149" s="64"/>
      <c r="O149" s="61"/>
      <c r="P149" s="78" t="s">
        <v>25</v>
      </c>
      <c r="Q149" s="61" t="s">
        <v>139</v>
      </c>
      <c r="R149" s="78"/>
    </row>
    <row r="150" spans="1:18" ht="16.5" customHeight="1">
      <c r="A150" s="553"/>
      <c r="B150" s="553"/>
      <c r="C150" s="201">
        <v>13</v>
      </c>
      <c r="D150" s="601"/>
      <c r="E150" s="676" t="s">
        <v>5602</v>
      </c>
      <c r="F150" s="41" t="s">
        <v>219</v>
      </c>
      <c r="G150" s="41" t="s">
        <v>398</v>
      </c>
      <c r="H150" s="103" t="s">
        <v>5603</v>
      </c>
      <c r="I150" s="103" t="s">
        <v>5604</v>
      </c>
      <c r="J150" s="61"/>
      <c r="K150" s="93"/>
      <c r="L150" s="83"/>
      <c r="M150" s="112"/>
      <c r="N150" s="64"/>
      <c r="O150" s="61"/>
      <c r="P150" s="78" t="s">
        <v>25</v>
      </c>
      <c r="Q150" s="61" t="s">
        <v>139</v>
      </c>
      <c r="R150" s="78"/>
    </row>
    <row r="151" spans="1:18" ht="16.5" customHeight="1">
      <c r="A151" s="553"/>
      <c r="B151" s="553"/>
      <c r="C151" s="201">
        <v>14</v>
      </c>
      <c r="D151" s="601"/>
      <c r="E151" s="561"/>
      <c r="F151" s="41" t="s">
        <v>219</v>
      </c>
      <c r="G151" s="41" t="s">
        <v>398</v>
      </c>
      <c r="H151" s="103" t="s">
        <v>5493</v>
      </c>
      <c r="I151" s="103" t="s">
        <v>5494</v>
      </c>
      <c r="J151" s="61"/>
      <c r="K151" s="93"/>
      <c r="L151" s="83"/>
      <c r="M151" s="112"/>
      <c r="N151" s="64"/>
      <c r="O151" s="61"/>
      <c r="P151" s="78" t="s">
        <v>25</v>
      </c>
      <c r="Q151" s="61" t="s">
        <v>139</v>
      </c>
      <c r="R151" s="78"/>
    </row>
    <row r="152" spans="1:18" ht="16.5" customHeight="1">
      <c r="A152" s="553"/>
      <c r="B152" s="553"/>
      <c r="C152" s="201">
        <v>15</v>
      </c>
      <c r="D152" s="601"/>
      <c r="E152" s="656" t="s">
        <v>5605</v>
      </c>
      <c r="F152" s="72" t="s">
        <v>219</v>
      </c>
      <c r="G152" s="72" t="s">
        <v>398</v>
      </c>
      <c r="H152" s="103" t="s">
        <v>5606</v>
      </c>
      <c r="I152" s="103" t="s">
        <v>5607</v>
      </c>
      <c r="J152" s="61" t="s">
        <v>97</v>
      </c>
      <c r="K152" s="93"/>
      <c r="L152" s="83"/>
      <c r="M152" s="112"/>
      <c r="N152" s="64"/>
      <c r="O152" s="61"/>
      <c r="P152" s="78" t="s">
        <v>184</v>
      </c>
      <c r="Q152" s="61" t="s">
        <v>139</v>
      </c>
      <c r="R152" s="78"/>
    </row>
    <row r="153" spans="1:18" ht="16.5" customHeight="1">
      <c r="A153" s="553"/>
      <c r="B153" s="553"/>
      <c r="C153" s="201">
        <v>16</v>
      </c>
      <c r="D153" s="601"/>
      <c r="E153" s="553"/>
      <c r="F153" s="72" t="s">
        <v>219</v>
      </c>
      <c r="G153" s="72" t="s">
        <v>398</v>
      </c>
      <c r="H153" s="103" t="s">
        <v>5608</v>
      </c>
      <c r="I153" s="103" t="s">
        <v>5609</v>
      </c>
      <c r="J153" s="61" t="s">
        <v>97</v>
      </c>
      <c r="K153" s="93"/>
      <c r="L153" s="83"/>
      <c r="M153" s="112"/>
      <c r="N153" s="64"/>
      <c r="O153" s="61"/>
      <c r="P153" s="78" t="s">
        <v>184</v>
      </c>
      <c r="Q153" s="61" t="s">
        <v>139</v>
      </c>
      <c r="R153" s="78"/>
    </row>
    <row r="154" spans="1:18" ht="16.5" customHeight="1">
      <c r="A154" s="554"/>
      <c r="B154" s="554"/>
      <c r="C154" s="201">
        <v>17</v>
      </c>
      <c r="D154" s="561"/>
      <c r="E154" s="242" t="s">
        <v>5610</v>
      </c>
      <c r="F154" s="41" t="s">
        <v>219</v>
      </c>
      <c r="G154" s="41" t="s">
        <v>398</v>
      </c>
      <c r="H154" s="103" t="s">
        <v>5611</v>
      </c>
      <c r="I154" s="103" t="s">
        <v>5612</v>
      </c>
      <c r="J154" s="61" t="s">
        <v>97</v>
      </c>
      <c r="K154" s="93"/>
      <c r="L154" s="83"/>
      <c r="M154" s="112"/>
      <c r="N154" s="64"/>
      <c r="O154" s="61"/>
      <c r="P154" s="78" t="s">
        <v>184</v>
      </c>
      <c r="Q154" s="61" t="s">
        <v>139</v>
      </c>
      <c r="R154" s="78"/>
    </row>
    <row r="155" spans="1:18" ht="16.5" customHeight="1">
      <c r="A155" s="620" t="s">
        <v>5613</v>
      </c>
      <c r="B155" s="632" t="s">
        <v>5614</v>
      </c>
      <c r="C155" s="41">
        <v>1</v>
      </c>
      <c r="D155" s="620" t="s">
        <v>5615</v>
      </c>
      <c r="E155" s="656" t="s">
        <v>5616</v>
      </c>
      <c r="F155" s="88" t="s">
        <v>219</v>
      </c>
      <c r="G155" s="88" t="s">
        <v>398</v>
      </c>
      <c r="H155" s="103" t="s">
        <v>5617</v>
      </c>
      <c r="I155" s="103" t="s">
        <v>5618</v>
      </c>
      <c r="J155" s="61"/>
      <c r="K155" s="93"/>
      <c r="L155" s="61" t="s">
        <v>5619</v>
      </c>
      <c r="M155" s="112"/>
      <c r="N155" s="64"/>
      <c r="O155" s="61"/>
      <c r="P155" s="78" t="s">
        <v>25</v>
      </c>
      <c r="Q155" s="61" t="s">
        <v>139</v>
      </c>
      <c r="R155" s="78"/>
    </row>
    <row r="156" spans="1:18" ht="16.5" customHeight="1">
      <c r="A156" s="553"/>
      <c r="B156" s="553"/>
      <c r="C156" s="41">
        <v>2</v>
      </c>
      <c r="D156" s="553"/>
      <c r="E156" s="554"/>
      <c r="F156" s="41" t="s">
        <v>219</v>
      </c>
      <c r="G156" s="41" t="s">
        <v>398</v>
      </c>
      <c r="H156" s="103" t="s">
        <v>5620</v>
      </c>
      <c r="I156" s="103" t="s">
        <v>5618</v>
      </c>
      <c r="J156" s="61"/>
      <c r="K156" s="93"/>
      <c r="L156" s="61" t="s">
        <v>5619</v>
      </c>
      <c r="M156" s="112"/>
      <c r="N156" s="64"/>
      <c r="O156" s="61"/>
      <c r="P156" s="78" t="s">
        <v>25</v>
      </c>
      <c r="Q156" s="61" t="s">
        <v>139</v>
      </c>
      <c r="R156" s="78"/>
    </row>
    <row r="157" spans="1:18" ht="16.5" customHeight="1">
      <c r="A157" s="553"/>
      <c r="B157" s="553"/>
      <c r="C157" s="41">
        <v>3</v>
      </c>
      <c r="D157" s="553"/>
      <c r="E157" s="620" t="s">
        <v>5621</v>
      </c>
      <c r="F157" s="41" t="s">
        <v>219</v>
      </c>
      <c r="G157" s="41" t="s">
        <v>398</v>
      </c>
      <c r="H157" s="103" t="s">
        <v>5622</v>
      </c>
      <c r="I157" s="103" t="s">
        <v>5618</v>
      </c>
      <c r="J157" s="61"/>
      <c r="K157" s="93"/>
      <c r="L157" s="61" t="s">
        <v>5619</v>
      </c>
      <c r="M157" s="112"/>
      <c r="N157" s="64"/>
      <c r="O157" s="61"/>
      <c r="P157" s="78" t="s">
        <v>25</v>
      </c>
      <c r="Q157" s="61" t="s">
        <v>139</v>
      </c>
      <c r="R157" s="78"/>
    </row>
    <row r="158" spans="1:18" ht="16.5" customHeight="1">
      <c r="A158" s="554"/>
      <c r="B158" s="554"/>
      <c r="C158" s="41">
        <v>4</v>
      </c>
      <c r="D158" s="554"/>
      <c r="E158" s="554"/>
      <c r="F158" s="88" t="s">
        <v>219</v>
      </c>
      <c r="G158" s="88" t="s">
        <v>398</v>
      </c>
      <c r="H158" s="103" t="s">
        <v>5623</v>
      </c>
      <c r="I158" s="103" t="s">
        <v>5618</v>
      </c>
      <c r="J158" s="61"/>
      <c r="K158" s="93"/>
      <c r="L158" s="61" t="s">
        <v>5619</v>
      </c>
      <c r="M158" s="112"/>
      <c r="N158" s="64"/>
      <c r="O158" s="61"/>
      <c r="P158" s="78" t="s">
        <v>25</v>
      </c>
      <c r="Q158" s="61" t="s">
        <v>139</v>
      </c>
      <c r="R158" s="78"/>
    </row>
    <row r="159" spans="1:18" ht="16.5" customHeight="1">
      <c r="A159" s="106"/>
      <c r="B159" s="106"/>
      <c r="D159" s="243"/>
      <c r="E159" s="107"/>
      <c r="H159" s="244"/>
      <c r="I159" s="245"/>
      <c r="L159" s="106"/>
      <c r="N159" s="106"/>
      <c r="O159" s="106"/>
      <c r="P159" s="106"/>
      <c r="R159" s="106"/>
    </row>
    <row r="160" spans="1:18" ht="16.5" customHeight="1">
      <c r="A160" s="106"/>
      <c r="B160" s="106"/>
      <c r="D160" s="106"/>
      <c r="E160" s="107"/>
      <c r="L160" s="106"/>
      <c r="N160" s="106"/>
      <c r="O160" s="106"/>
      <c r="P160" s="106"/>
      <c r="Q160" s="106"/>
      <c r="R160" s="106"/>
    </row>
    <row r="161" spans="1:18" ht="16.5" customHeight="1">
      <c r="A161" s="106"/>
      <c r="B161" s="106"/>
      <c r="D161" s="106"/>
      <c r="E161" s="107"/>
      <c r="L161" s="106"/>
      <c r="N161" s="106"/>
      <c r="O161" s="106"/>
      <c r="P161" s="106"/>
      <c r="Q161" s="106"/>
      <c r="R161" s="106"/>
    </row>
    <row r="162" spans="1:18" ht="16.5" customHeight="1">
      <c r="A162" s="106"/>
      <c r="B162" s="106"/>
      <c r="D162" s="106"/>
      <c r="E162" s="107"/>
      <c r="L162" s="106"/>
      <c r="N162" s="106"/>
      <c r="O162" s="106"/>
      <c r="P162" s="106"/>
      <c r="Q162" s="106"/>
      <c r="R162" s="106"/>
    </row>
    <row r="163" spans="1:18" ht="16.5" customHeight="1">
      <c r="A163" s="106"/>
      <c r="B163" s="106"/>
      <c r="D163" s="106"/>
      <c r="E163" s="107"/>
      <c r="L163" s="106"/>
      <c r="N163" s="106"/>
      <c r="O163" s="106"/>
      <c r="P163" s="106"/>
      <c r="Q163" s="106"/>
      <c r="R163" s="106"/>
    </row>
    <row r="164" spans="1:18" ht="16.5" customHeight="1">
      <c r="A164" s="106"/>
      <c r="B164" s="106"/>
      <c r="D164" s="106"/>
      <c r="E164" s="107"/>
      <c r="L164" s="106"/>
      <c r="N164" s="106"/>
      <c r="O164" s="106"/>
      <c r="P164" s="106"/>
      <c r="Q164" s="106"/>
      <c r="R164" s="106"/>
    </row>
    <row r="165" spans="1:18" ht="16.5" customHeight="1">
      <c r="A165" s="106"/>
      <c r="B165" s="106"/>
      <c r="D165" s="106"/>
      <c r="E165" s="107"/>
      <c r="L165" s="106"/>
      <c r="N165" s="106"/>
      <c r="O165" s="106"/>
      <c r="P165" s="106"/>
      <c r="Q165" s="106"/>
      <c r="R165" s="106"/>
    </row>
    <row r="166" spans="1:18" ht="16.5" customHeight="1">
      <c r="A166" s="106"/>
      <c r="B166" s="106"/>
      <c r="D166" s="106"/>
      <c r="E166" s="107"/>
      <c r="L166" s="106"/>
      <c r="N166" s="106"/>
      <c r="O166" s="106"/>
      <c r="P166" s="106"/>
      <c r="Q166" s="106"/>
      <c r="R166" s="106"/>
    </row>
    <row r="167" spans="1:18" ht="16.5" customHeight="1">
      <c r="A167" s="106"/>
      <c r="B167" s="106"/>
      <c r="D167" s="106"/>
      <c r="E167" s="107"/>
      <c r="L167" s="106"/>
      <c r="N167" s="106"/>
      <c r="O167" s="106"/>
      <c r="P167" s="106"/>
      <c r="Q167" s="106"/>
      <c r="R167" s="106"/>
    </row>
    <row r="168" spans="1:18" ht="16.5" customHeight="1">
      <c r="A168" s="106"/>
      <c r="B168" s="106"/>
      <c r="D168" s="106"/>
      <c r="E168" s="107"/>
      <c r="L168" s="106"/>
      <c r="N168" s="106"/>
      <c r="O168" s="106"/>
      <c r="P168" s="106"/>
      <c r="Q168" s="106"/>
      <c r="R168" s="106"/>
    </row>
    <row r="169" spans="1:18" ht="16.5" customHeight="1">
      <c r="A169" s="106"/>
      <c r="B169" s="106"/>
      <c r="D169" s="106"/>
      <c r="E169" s="107"/>
      <c r="L169" s="106"/>
      <c r="N169" s="106"/>
      <c r="O169" s="106"/>
      <c r="P169" s="106"/>
      <c r="Q169" s="106"/>
      <c r="R169" s="106"/>
    </row>
    <row r="170" spans="1:18" ht="16.5" customHeight="1">
      <c r="A170" s="106"/>
      <c r="B170" s="106"/>
      <c r="D170" s="106"/>
      <c r="E170" s="107"/>
      <c r="L170" s="106"/>
      <c r="N170" s="106"/>
      <c r="O170" s="106"/>
      <c r="P170" s="106"/>
      <c r="Q170" s="106"/>
      <c r="R170" s="106"/>
    </row>
    <row r="171" spans="1:18" ht="16.5" customHeight="1">
      <c r="A171" s="106"/>
      <c r="B171" s="106"/>
      <c r="D171" s="106"/>
      <c r="E171" s="107"/>
      <c r="L171" s="106"/>
      <c r="N171" s="106"/>
      <c r="O171" s="106"/>
      <c r="P171" s="106"/>
      <c r="Q171" s="106"/>
      <c r="R171" s="106"/>
    </row>
    <row r="172" spans="1:18" ht="16.5" customHeight="1">
      <c r="A172" s="106"/>
      <c r="B172" s="106"/>
      <c r="D172" s="106"/>
      <c r="E172" s="107"/>
      <c r="L172" s="106"/>
      <c r="N172" s="106"/>
      <c r="O172" s="106"/>
      <c r="P172" s="106"/>
      <c r="Q172" s="106"/>
      <c r="R172" s="106"/>
    </row>
    <row r="173" spans="1:18" ht="16.5" customHeight="1">
      <c r="A173" s="106"/>
      <c r="B173" s="106"/>
      <c r="D173" s="106"/>
      <c r="E173" s="107"/>
      <c r="L173" s="106"/>
      <c r="N173" s="106"/>
      <c r="O173" s="106"/>
      <c r="P173" s="106"/>
      <c r="Q173" s="106"/>
      <c r="R173" s="106"/>
    </row>
    <row r="174" spans="1:18" ht="16.5" customHeight="1">
      <c r="A174" s="106"/>
      <c r="B174" s="106"/>
      <c r="D174" s="106"/>
      <c r="E174" s="107"/>
      <c r="L174" s="106"/>
      <c r="N174" s="106"/>
      <c r="O174" s="106"/>
      <c r="P174" s="106"/>
      <c r="Q174" s="106"/>
      <c r="R174" s="106"/>
    </row>
    <row r="175" spans="1:18" ht="16.5" customHeight="1">
      <c r="A175" s="106"/>
      <c r="B175" s="106"/>
      <c r="D175" s="106"/>
      <c r="E175" s="107"/>
      <c r="L175" s="106"/>
      <c r="N175" s="106"/>
      <c r="O175" s="106"/>
      <c r="P175" s="106"/>
      <c r="Q175" s="106"/>
      <c r="R175" s="106"/>
    </row>
    <row r="176" spans="1:18" ht="16.5" customHeight="1">
      <c r="A176" s="106"/>
      <c r="B176" s="106"/>
      <c r="D176" s="106"/>
      <c r="E176" s="107"/>
      <c r="L176" s="106"/>
      <c r="N176" s="106"/>
      <c r="O176" s="106"/>
      <c r="P176" s="106"/>
      <c r="Q176" s="106"/>
      <c r="R176" s="106"/>
    </row>
    <row r="177" spans="1:18" ht="16.5" customHeight="1">
      <c r="A177" s="106"/>
      <c r="B177" s="106"/>
      <c r="D177" s="106"/>
      <c r="E177" s="107"/>
      <c r="L177" s="106"/>
      <c r="N177" s="106"/>
      <c r="O177" s="106"/>
      <c r="P177" s="106"/>
      <c r="Q177" s="106"/>
      <c r="R177" s="106"/>
    </row>
    <row r="178" spans="1:18" ht="16.5" customHeight="1">
      <c r="A178" s="106"/>
      <c r="B178" s="106"/>
      <c r="D178" s="106"/>
      <c r="E178" s="107"/>
      <c r="L178" s="106"/>
      <c r="N178" s="106"/>
      <c r="O178" s="106"/>
      <c r="P178" s="106"/>
      <c r="Q178" s="106"/>
      <c r="R178" s="106"/>
    </row>
    <row r="179" spans="1:18" ht="16.5" customHeight="1">
      <c r="A179" s="106"/>
      <c r="B179" s="106"/>
      <c r="D179" s="106"/>
      <c r="E179" s="107"/>
      <c r="L179" s="106"/>
      <c r="N179" s="106"/>
      <c r="O179" s="106"/>
      <c r="P179" s="106"/>
      <c r="Q179" s="106"/>
      <c r="R179" s="106"/>
    </row>
    <row r="180" spans="1:18" ht="16.5" customHeight="1">
      <c r="A180" s="106"/>
      <c r="B180" s="106"/>
      <c r="D180" s="106"/>
      <c r="E180" s="107"/>
      <c r="L180" s="106"/>
      <c r="N180" s="106"/>
      <c r="O180" s="106"/>
      <c r="P180" s="106"/>
      <c r="Q180" s="106"/>
      <c r="R180" s="106"/>
    </row>
    <row r="181" spans="1:18" ht="16.5" customHeight="1">
      <c r="A181" s="106"/>
      <c r="B181" s="106"/>
      <c r="D181" s="106"/>
      <c r="E181" s="107"/>
      <c r="L181" s="106"/>
      <c r="N181" s="106"/>
      <c r="O181" s="106"/>
      <c r="P181" s="106"/>
      <c r="Q181" s="106"/>
      <c r="R181" s="106"/>
    </row>
    <row r="182" spans="1:18" ht="16.5" customHeight="1">
      <c r="A182" s="106"/>
      <c r="B182" s="106"/>
      <c r="D182" s="106"/>
      <c r="E182" s="107"/>
      <c r="L182" s="106"/>
      <c r="N182" s="106"/>
      <c r="O182" s="106"/>
      <c r="P182" s="106"/>
      <c r="Q182" s="106"/>
      <c r="R182" s="106"/>
    </row>
    <row r="183" spans="1:18" ht="16.5" customHeight="1">
      <c r="A183" s="106"/>
      <c r="B183" s="106"/>
      <c r="D183" s="106"/>
      <c r="E183" s="107"/>
      <c r="L183" s="106"/>
      <c r="N183" s="106"/>
      <c r="O183" s="106"/>
      <c r="P183" s="106"/>
      <c r="Q183" s="106"/>
      <c r="R183" s="106"/>
    </row>
    <row r="184" spans="1:18" ht="16.5" customHeight="1">
      <c r="A184" s="106"/>
      <c r="B184" s="106"/>
      <c r="D184" s="106"/>
      <c r="E184" s="107"/>
      <c r="L184" s="106"/>
      <c r="N184" s="106"/>
      <c r="O184" s="106"/>
      <c r="P184" s="106"/>
      <c r="Q184" s="106"/>
      <c r="R184" s="106"/>
    </row>
    <row r="185" spans="1:18" ht="16.5" customHeight="1">
      <c r="A185" s="106"/>
      <c r="B185" s="106"/>
      <c r="D185" s="106"/>
      <c r="E185" s="107"/>
      <c r="L185" s="106"/>
      <c r="N185" s="106"/>
      <c r="O185" s="106"/>
      <c r="P185" s="106"/>
      <c r="Q185" s="106"/>
      <c r="R185" s="106"/>
    </row>
    <row r="186" spans="1:18" ht="16.5" customHeight="1">
      <c r="A186" s="106"/>
      <c r="B186" s="106"/>
      <c r="D186" s="106"/>
      <c r="E186" s="107"/>
      <c r="L186" s="106"/>
      <c r="N186" s="106"/>
      <c r="O186" s="106"/>
      <c r="P186" s="106"/>
      <c r="Q186" s="106"/>
      <c r="R186" s="106"/>
    </row>
    <row r="187" spans="1:18" ht="16.5" customHeight="1">
      <c r="A187" s="106"/>
      <c r="B187" s="106"/>
      <c r="D187" s="106"/>
      <c r="E187" s="107"/>
      <c r="L187" s="106"/>
      <c r="N187" s="106"/>
      <c r="O187" s="106"/>
      <c r="P187" s="106"/>
      <c r="Q187" s="106"/>
      <c r="R187" s="106"/>
    </row>
    <row r="188" spans="1:18" ht="16.5" customHeight="1">
      <c r="A188" s="106"/>
      <c r="B188" s="106"/>
      <c r="D188" s="106"/>
      <c r="E188" s="107"/>
      <c r="L188" s="106"/>
      <c r="N188" s="106"/>
      <c r="O188" s="106"/>
      <c r="P188" s="106"/>
      <c r="Q188" s="106"/>
      <c r="R188" s="106"/>
    </row>
    <row r="189" spans="1:18" ht="16.5" customHeight="1">
      <c r="A189" s="106"/>
      <c r="B189" s="106"/>
      <c r="D189" s="106"/>
      <c r="E189" s="107"/>
      <c r="L189" s="106"/>
      <c r="N189" s="106"/>
      <c r="O189" s="106"/>
      <c r="P189" s="106"/>
      <c r="Q189" s="106"/>
      <c r="R189" s="106"/>
    </row>
    <row r="190" spans="1:18" ht="16.5" customHeight="1">
      <c r="A190" s="106"/>
      <c r="B190" s="106"/>
      <c r="D190" s="106"/>
      <c r="E190" s="107"/>
      <c r="L190" s="106"/>
      <c r="N190" s="106"/>
      <c r="O190" s="106"/>
      <c r="P190" s="106"/>
      <c r="Q190" s="106"/>
      <c r="R190" s="106"/>
    </row>
    <row r="191" spans="1:18" ht="16.5" customHeight="1">
      <c r="A191" s="106"/>
      <c r="B191" s="106"/>
      <c r="D191" s="106"/>
      <c r="E191" s="107"/>
      <c r="L191" s="106"/>
      <c r="N191" s="106"/>
      <c r="O191" s="106"/>
      <c r="P191" s="106"/>
      <c r="Q191" s="106"/>
      <c r="R191" s="106"/>
    </row>
    <row r="192" spans="1:18" ht="16.5" customHeight="1">
      <c r="A192" s="106"/>
      <c r="B192" s="106"/>
      <c r="D192" s="106"/>
      <c r="E192" s="107"/>
      <c r="L192" s="106"/>
      <c r="N192" s="106"/>
      <c r="O192" s="106"/>
      <c r="P192" s="106"/>
      <c r="Q192" s="106"/>
      <c r="R192" s="106"/>
    </row>
    <row r="193" spans="1:18" ht="16.5" customHeight="1">
      <c r="A193" s="106"/>
      <c r="B193" s="106"/>
      <c r="D193" s="106"/>
      <c r="E193" s="107"/>
      <c r="L193" s="106"/>
      <c r="N193" s="106"/>
      <c r="O193" s="106"/>
      <c r="P193" s="106"/>
      <c r="Q193" s="106"/>
      <c r="R193" s="106"/>
    </row>
    <row r="194" spans="1:18" ht="16.5" customHeight="1">
      <c r="A194" s="106"/>
      <c r="B194" s="106"/>
      <c r="D194" s="106"/>
      <c r="E194" s="107"/>
      <c r="L194" s="106"/>
      <c r="N194" s="106"/>
      <c r="O194" s="106"/>
      <c r="P194" s="106"/>
      <c r="Q194" s="106"/>
      <c r="R194" s="106"/>
    </row>
    <row r="195" spans="1:18" ht="16.5" customHeight="1">
      <c r="A195" s="106"/>
      <c r="B195" s="106"/>
      <c r="D195" s="106"/>
      <c r="E195" s="107"/>
      <c r="L195" s="106"/>
      <c r="N195" s="106"/>
      <c r="O195" s="106"/>
      <c r="P195" s="106"/>
      <c r="Q195" s="106"/>
      <c r="R195" s="106"/>
    </row>
    <row r="196" spans="1:18" ht="16.5" customHeight="1">
      <c r="A196" s="106"/>
      <c r="B196" s="106"/>
      <c r="D196" s="106"/>
      <c r="E196" s="107"/>
      <c r="L196" s="106"/>
      <c r="N196" s="106"/>
      <c r="O196" s="106"/>
      <c r="P196" s="106"/>
      <c r="Q196" s="106"/>
      <c r="R196" s="106"/>
    </row>
    <row r="197" spans="1:18" ht="16.5" customHeight="1">
      <c r="A197" s="106"/>
      <c r="B197" s="106"/>
      <c r="D197" s="106"/>
      <c r="E197" s="107"/>
      <c r="L197" s="106"/>
      <c r="N197" s="106"/>
      <c r="O197" s="106"/>
      <c r="P197" s="106"/>
      <c r="Q197" s="106"/>
      <c r="R197" s="106"/>
    </row>
    <row r="198" spans="1:18" ht="16.5" customHeight="1">
      <c r="A198" s="106"/>
      <c r="B198" s="106"/>
      <c r="D198" s="106"/>
      <c r="E198" s="107"/>
      <c r="L198" s="106"/>
      <c r="N198" s="106"/>
      <c r="O198" s="106"/>
      <c r="P198" s="106"/>
      <c r="Q198" s="106"/>
      <c r="R198" s="106"/>
    </row>
    <row r="199" spans="1:18" ht="16.5" customHeight="1">
      <c r="A199" s="106"/>
      <c r="B199" s="106"/>
      <c r="D199" s="106"/>
      <c r="E199" s="107"/>
      <c r="L199" s="106"/>
      <c r="N199" s="106"/>
      <c r="O199" s="106"/>
      <c r="P199" s="106"/>
      <c r="Q199" s="106"/>
      <c r="R199" s="106"/>
    </row>
    <row r="200" spans="1:18" ht="16.5" customHeight="1">
      <c r="A200" s="106"/>
      <c r="B200" s="106"/>
      <c r="D200" s="106"/>
      <c r="E200" s="107"/>
      <c r="L200" s="106"/>
      <c r="N200" s="106"/>
      <c r="O200" s="106"/>
      <c r="P200" s="106"/>
      <c r="Q200" s="106"/>
      <c r="R200" s="106"/>
    </row>
    <row r="201" spans="1:18" ht="16.5" customHeight="1">
      <c r="A201" s="106"/>
      <c r="B201" s="106"/>
      <c r="D201" s="106"/>
      <c r="E201" s="107"/>
      <c r="L201" s="106"/>
      <c r="N201" s="106"/>
      <c r="O201" s="106"/>
      <c r="P201" s="106"/>
      <c r="Q201" s="106"/>
      <c r="R201" s="106"/>
    </row>
    <row r="202" spans="1:18" ht="16.5" customHeight="1">
      <c r="A202" s="106"/>
      <c r="B202" s="106"/>
      <c r="D202" s="106"/>
      <c r="E202" s="107"/>
      <c r="L202" s="106"/>
      <c r="N202" s="106"/>
      <c r="O202" s="106"/>
      <c r="P202" s="106"/>
      <c r="Q202" s="106"/>
      <c r="R202" s="106"/>
    </row>
    <row r="203" spans="1:18" ht="16.5" customHeight="1">
      <c r="A203" s="106"/>
      <c r="B203" s="106"/>
      <c r="D203" s="106"/>
      <c r="E203" s="107"/>
      <c r="L203" s="106"/>
      <c r="N203" s="106"/>
      <c r="O203" s="106"/>
      <c r="P203" s="106"/>
      <c r="Q203" s="106"/>
      <c r="R203" s="106"/>
    </row>
    <row r="204" spans="1:18" ht="16.5" customHeight="1">
      <c r="A204" s="106"/>
      <c r="B204" s="106"/>
      <c r="D204" s="106"/>
      <c r="E204" s="107"/>
      <c r="L204" s="106"/>
      <c r="N204" s="106"/>
      <c r="O204" s="106"/>
      <c r="P204" s="106"/>
      <c r="Q204" s="106"/>
      <c r="R204" s="106"/>
    </row>
    <row r="205" spans="1:18" ht="16.5" customHeight="1">
      <c r="A205" s="106"/>
      <c r="B205" s="106"/>
      <c r="D205" s="106"/>
      <c r="E205" s="107"/>
      <c r="L205" s="106"/>
      <c r="N205" s="106"/>
      <c r="O205" s="106"/>
      <c r="P205" s="106"/>
      <c r="Q205" s="106"/>
      <c r="R205" s="106"/>
    </row>
    <row r="206" spans="1:18" ht="16.5" customHeight="1">
      <c r="A206" s="106"/>
      <c r="B206" s="106"/>
      <c r="D206" s="106"/>
      <c r="E206" s="107"/>
      <c r="L206" s="106"/>
      <c r="N206" s="106"/>
      <c r="O206" s="106"/>
      <c r="P206" s="106"/>
      <c r="Q206" s="106"/>
      <c r="R206" s="106"/>
    </row>
    <row r="207" spans="1:18" ht="16.5" customHeight="1">
      <c r="A207" s="106"/>
      <c r="B207" s="106"/>
      <c r="D207" s="106"/>
      <c r="E207" s="107"/>
      <c r="L207" s="106"/>
      <c r="N207" s="106"/>
      <c r="O207" s="106"/>
      <c r="P207" s="106"/>
      <c r="Q207" s="106"/>
      <c r="R207" s="106"/>
    </row>
    <row r="208" spans="1:18" ht="16.5" customHeight="1">
      <c r="A208" s="106"/>
      <c r="B208" s="106"/>
      <c r="D208" s="106"/>
      <c r="E208" s="107"/>
      <c r="L208" s="106"/>
      <c r="N208" s="106"/>
      <c r="O208" s="106"/>
      <c r="P208" s="106"/>
      <c r="Q208" s="106"/>
      <c r="R208" s="106"/>
    </row>
    <row r="209" spans="1:18" ht="16.5" customHeight="1">
      <c r="A209" s="106"/>
      <c r="B209" s="106"/>
      <c r="D209" s="106"/>
      <c r="E209" s="107"/>
      <c r="L209" s="106"/>
      <c r="N209" s="106"/>
      <c r="O209" s="106"/>
      <c r="P209" s="106"/>
      <c r="Q209" s="106"/>
      <c r="R209" s="106"/>
    </row>
    <row r="210" spans="1:18" ht="16.5" customHeight="1">
      <c r="A210" s="106"/>
      <c r="B210" s="106"/>
      <c r="D210" s="106"/>
      <c r="E210" s="107"/>
      <c r="L210" s="106"/>
      <c r="N210" s="106"/>
      <c r="O210" s="106"/>
      <c r="P210" s="106"/>
      <c r="Q210" s="106"/>
      <c r="R210" s="106"/>
    </row>
    <row r="211" spans="1:18" ht="16.5" customHeight="1">
      <c r="A211" s="106"/>
      <c r="B211" s="106"/>
      <c r="D211" s="106"/>
      <c r="E211" s="107"/>
      <c r="L211" s="106"/>
      <c r="N211" s="106"/>
      <c r="O211" s="106"/>
      <c r="P211" s="106"/>
      <c r="Q211" s="106"/>
      <c r="R211" s="106"/>
    </row>
    <row r="212" spans="1:18" ht="16.5" customHeight="1">
      <c r="A212" s="106"/>
      <c r="B212" s="106"/>
      <c r="D212" s="106"/>
      <c r="E212" s="107"/>
      <c r="L212" s="106"/>
      <c r="N212" s="106"/>
      <c r="O212" s="106"/>
      <c r="P212" s="106"/>
      <c r="Q212" s="106"/>
      <c r="R212" s="106"/>
    </row>
    <row r="213" spans="1:18" ht="16.5" customHeight="1">
      <c r="A213" s="106"/>
      <c r="B213" s="106"/>
      <c r="D213" s="106"/>
      <c r="E213" s="107"/>
      <c r="L213" s="106"/>
      <c r="N213" s="106"/>
      <c r="O213" s="106"/>
      <c r="P213" s="106"/>
      <c r="Q213" s="106"/>
      <c r="R213" s="106"/>
    </row>
    <row r="214" spans="1:18" ht="16.5" customHeight="1">
      <c r="A214" s="106"/>
      <c r="B214" s="106"/>
      <c r="D214" s="106"/>
      <c r="E214" s="107"/>
      <c r="L214" s="106"/>
      <c r="N214" s="106"/>
      <c r="O214" s="106"/>
      <c r="P214" s="106"/>
      <c r="Q214" s="106"/>
      <c r="R214" s="106"/>
    </row>
    <row r="215" spans="1:18" ht="16.5" customHeight="1">
      <c r="A215" s="106"/>
      <c r="B215" s="106"/>
      <c r="D215" s="106"/>
      <c r="E215" s="107"/>
      <c r="L215" s="106"/>
      <c r="N215" s="106"/>
      <c r="O215" s="106"/>
      <c r="P215" s="106"/>
      <c r="Q215" s="106"/>
      <c r="R215" s="106"/>
    </row>
    <row r="216" spans="1:18" ht="16.5" customHeight="1">
      <c r="A216" s="106"/>
      <c r="B216" s="106"/>
      <c r="D216" s="106"/>
      <c r="E216" s="107"/>
      <c r="L216" s="106"/>
      <c r="N216" s="106"/>
      <c r="O216" s="106"/>
      <c r="P216" s="106"/>
      <c r="Q216" s="106"/>
      <c r="R216" s="106"/>
    </row>
    <row r="217" spans="1:18" ht="16.5" customHeight="1">
      <c r="A217" s="106"/>
      <c r="B217" s="106"/>
      <c r="D217" s="106"/>
      <c r="E217" s="107"/>
      <c r="L217" s="106"/>
      <c r="N217" s="106"/>
      <c r="O217" s="106"/>
      <c r="P217" s="106"/>
      <c r="Q217" s="106"/>
      <c r="R217" s="106"/>
    </row>
    <row r="218" spans="1:18" ht="16.5" customHeight="1">
      <c r="A218" s="106"/>
      <c r="B218" s="106"/>
      <c r="D218" s="106"/>
      <c r="E218" s="107"/>
      <c r="L218" s="106"/>
      <c r="N218" s="106"/>
      <c r="O218" s="106"/>
      <c r="P218" s="106"/>
      <c r="Q218" s="106"/>
      <c r="R218" s="106"/>
    </row>
    <row r="219" spans="1:18" ht="16.5" customHeight="1">
      <c r="A219" s="106"/>
      <c r="B219" s="106"/>
      <c r="D219" s="106"/>
      <c r="E219" s="107"/>
      <c r="L219" s="106"/>
      <c r="N219" s="106"/>
      <c r="O219" s="106"/>
      <c r="P219" s="106"/>
      <c r="Q219" s="106"/>
      <c r="R219" s="106"/>
    </row>
    <row r="220" spans="1:18" ht="16.5" customHeight="1">
      <c r="A220" s="106"/>
      <c r="B220" s="106"/>
      <c r="D220" s="106"/>
      <c r="E220" s="107"/>
      <c r="L220" s="106"/>
      <c r="N220" s="106"/>
      <c r="O220" s="106"/>
      <c r="P220" s="106"/>
      <c r="Q220" s="106"/>
      <c r="R220" s="106"/>
    </row>
    <row r="221" spans="1:18" ht="16.5" customHeight="1">
      <c r="A221" s="106"/>
      <c r="B221" s="106"/>
      <c r="D221" s="106"/>
      <c r="E221" s="107"/>
      <c r="L221" s="106"/>
      <c r="N221" s="106"/>
      <c r="O221" s="106"/>
      <c r="P221" s="106"/>
      <c r="Q221" s="106"/>
      <c r="R221" s="106"/>
    </row>
    <row r="222" spans="1:18" ht="16.5" customHeight="1">
      <c r="A222" s="106"/>
      <c r="B222" s="106"/>
      <c r="D222" s="106"/>
      <c r="E222" s="107"/>
      <c r="L222" s="106"/>
      <c r="N222" s="106"/>
      <c r="O222" s="106"/>
      <c r="P222" s="106"/>
      <c r="Q222" s="106"/>
      <c r="R222" s="106"/>
    </row>
    <row r="223" spans="1:18" ht="16.5" customHeight="1">
      <c r="A223" s="106"/>
      <c r="B223" s="106"/>
      <c r="D223" s="106"/>
      <c r="E223" s="107"/>
      <c r="L223" s="106"/>
      <c r="N223" s="106"/>
      <c r="O223" s="106"/>
      <c r="P223" s="106"/>
      <c r="Q223" s="106"/>
      <c r="R223" s="106"/>
    </row>
    <row r="224" spans="1:18" ht="16.5" customHeight="1">
      <c r="A224" s="106"/>
      <c r="B224" s="106"/>
      <c r="D224" s="106"/>
      <c r="E224" s="107"/>
      <c r="L224" s="106"/>
      <c r="N224" s="106"/>
      <c r="O224" s="106"/>
      <c r="P224" s="106"/>
      <c r="Q224" s="106"/>
      <c r="R224" s="106"/>
    </row>
    <row r="225" spans="1:18" ht="16.5" customHeight="1">
      <c r="A225" s="106"/>
      <c r="B225" s="106"/>
      <c r="D225" s="106"/>
      <c r="E225" s="107"/>
      <c r="L225" s="106"/>
      <c r="N225" s="106"/>
      <c r="O225" s="106"/>
      <c r="P225" s="106"/>
      <c r="Q225" s="106"/>
      <c r="R225" s="106"/>
    </row>
    <row r="226" spans="1:18" ht="16.5" customHeight="1">
      <c r="A226" s="106"/>
      <c r="B226" s="106"/>
      <c r="D226" s="106"/>
      <c r="E226" s="107"/>
      <c r="L226" s="106"/>
      <c r="N226" s="106"/>
      <c r="O226" s="106"/>
      <c r="P226" s="106"/>
      <c r="Q226" s="106"/>
      <c r="R226" s="106"/>
    </row>
    <row r="227" spans="1:18" ht="16.5" customHeight="1">
      <c r="A227" s="106"/>
      <c r="B227" s="106"/>
      <c r="D227" s="106"/>
      <c r="E227" s="107"/>
      <c r="L227" s="106"/>
      <c r="N227" s="106"/>
      <c r="O227" s="106"/>
      <c r="P227" s="106"/>
      <c r="Q227" s="106"/>
      <c r="R227" s="106"/>
    </row>
    <row r="228" spans="1:18" ht="16.5" customHeight="1">
      <c r="A228" s="106"/>
      <c r="B228" s="106"/>
      <c r="D228" s="106"/>
      <c r="E228" s="107"/>
      <c r="L228" s="106"/>
      <c r="N228" s="106"/>
      <c r="O228" s="106"/>
      <c r="P228" s="106"/>
      <c r="Q228" s="106"/>
      <c r="R228" s="106"/>
    </row>
    <row r="229" spans="1:18" ht="16.5" customHeight="1">
      <c r="A229" s="106"/>
      <c r="B229" s="106"/>
      <c r="D229" s="106"/>
      <c r="E229" s="107"/>
      <c r="L229" s="106"/>
      <c r="N229" s="106"/>
      <c r="O229" s="106"/>
      <c r="P229" s="106"/>
      <c r="Q229" s="106"/>
      <c r="R229" s="106"/>
    </row>
    <row r="230" spans="1:18" ht="16.5" customHeight="1">
      <c r="A230" s="106"/>
      <c r="B230" s="106"/>
      <c r="D230" s="106"/>
      <c r="E230" s="107"/>
      <c r="L230" s="106"/>
      <c r="N230" s="106"/>
      <c r="O230" s="106"/>
      <c r="P230" s="106"/>
      <c r="Q230" s="106"/>
      <c r="R230" s="106"/>
    </row>
    <row r="231" spans="1:18" ht="16.5" customHeight="1">
      <c r="A231" s="106"/>
      <c r="B231" s="106"/>
      <c r="D231" s="106"/>
      <c r="E231" s="107"/>
      <c r="L231" s="106"/>
      <c r="N231" s="106"/>
      <c r="O231" s="106"/>
      <c r="P231" s="106"/>
      <c r="Q231" s="106"/>
      <c r="R231" s="106"/>
    </row>
    <row r="232" spans="1:18" ht="16.5" customHeight="1">
      <c r="A232" s="106"/>
      <c r="B232" s="106"/>
      <c r="D232" s="106"/>
      <c r="E232" s="107"/>
      <c r="L232" s="106"/>
      <c r="N232" s="106"/>
      <c r="O232" s="106"/>
      <c r="P232" s="106"/>
      <c r="Q232" s="106"/>
      <c r="R232" s="106"/>
    </row>
    <row r="233" spans="1:18" ht="16.5" customHeight="1">
      <c r="A233" s="106"/>
      <c r="B233" s="106"/>
      <c r="D233" s="106"/>
      <c r="E233" s="107"/>
      <c r="L233" s="106"/>
      <c r="N233" s="106"/>
      <c r="O233" s="106"/>
      <c r="P233" s="106"/>
      <c r="Q233" s="106"/>
      <c r="R233" s="106"/>
    </row>
    <row r="234" spans="1:18" ht="16.5" customHeight="1">
      <c r="A234" s="106"/>
      <c r="B234" s="106"/>
      <c r="D234" s="106"/>
      <c r="E234" s="107"/>
      <c r="L234" s="106"/>
      <c r="N234" s="106"/>
      <c r="O234" s="106"/>
      <c r="P234" s="106"/>
      <c r="Q234" s="106"/>
      <c r="R234" s="106"/>
    </row>
    <row r="235" spans="1:18" ht="16.5" customHeight="1">
      <c r="A235" s="106"/>
      <c r="B235" s="106"/>
      <c r="D235" s="106"/>
      <c r="E235" s="107"/>
      <c r="L235" s="106"/>
      <c r="N235" s="106"/>
      <c r="O235" s="106"/>
      <c r="P235" s="106"/>
      <c r="Q235" s="106"/>
      <c r="R235" s="106"/>
    </row>
    <row r="236" spans="1:18" ht="16.5" customHeight="1">
      <c r="A236" s="106"/>
      <c r="B236" s="106"/>
      <c r="D236" s="106"/>
      <c r="E236" s="107"/>
      <c r="L236" s="106"/>
      <c r="N236" s="106"/>
      <c r="O236" s="106"/>
      <c r="P236" s="106"/>
      <c r="Q236" s="106"/>
      <c r="R236" s="106"/>
    </row>
    <row r="237" spans="1:18" ht="16.5" customHeight="1">
      <c r="A237" s="106"/>
      <c r="B237" s="106"/>
      <c r="D237" s="106"/>
      <c r="E237" s="107"/>
      <c r="L237" s="106"/>
      <c r="N237" s="106"/>
      <c r="O237" s="106"/>
      <c r="P237" s="106"/>
      <c r="Q237" s="106"/>
      <c r="R237" s="106"/>
    </row>
    <row r="238" spans="1:18" ht="16.5" customHeight="1">
      <c r="A238" s="106"/>
      <c r="B238" s="106"/>
      <c r="D238" s="106"/>
      <c r="E238" s="107"/>
      <c r="L238" s="106"/>
      <c r="N238" s="106"/>
      <c r="O238" s="106"/>
      <c r="P238" s="106"/>
      <c r="Q238" s="106"/>
      <c r="R238" s="106"/>
    </row>
    <row r="239" spans="1:18" ht="16.5" customHeight="1">
      <c r="A239" s="106"/>
      <c r="B239" s="106"/>
      <c r="D239" s="106"/>
      <c r="E239" s="107"/>
      <c r="L239" s="106"/>
      <c r="N239" s="106"/>
      <c r="O239" s="106"/>
      <c r="P239" s="106"/>
      <c r="Q239" s="106"/>
      <c r="R239" s="106"/>
    </row>
    <row r="240" spans="1:18" ht="16.5" customHeight="1">
      <c r="A240" s="106"/>
      <c r="B240" s="106"/>
      <c r="D240" s="106"/>
      <c r="E240" s="107"/>
      <c r="L240" s="106"/>
      <c r="N240" s="106"/>
      <c r="O240" s="106"/>
      <c r="P240" s="106"/>
      <c r="Q240" s="106"/>
      <c r="R240" s="106"/>
    </row>
    <row r="241" spans="1:18" ht="16.5" customHeight="1">
      <c r="A241" s="106"/>
      <c r="B241" s="106"/>
      <c r="D241" s="106"/>
      <c r="E241" s="107"/>
      <c r="L241" s="106"/>
      <c r="N241" s="106"/>
      <c r="O241" s="106"/>
      <c r="P241" s="106"/>
      <c r="Q241" s="106"/>
      <c r="R241" s="106"/>
    </row>
    <row r="242" spans="1:18" ht="16.5" customHeight="1">
      <c r="A242" s="106"/>
      <c r="B242" s="106"/>
      <c r="D242" s="106"/>
      <c r="E242" s="107"/>
      <c r="L242" s="106"/>
      <c r="N242" s="106"/>
      <c r="O242" s="106"/>
      <c r="P242" s="106"/>
      <c r="Q242" s="106"/>
      <c r="R242" s="106"/>
    </row>
    <row r="243" spans="1:18" ht="16.5" customHeight="1">
      <c r="A243" s="106"/>
      <c r="B243" s="106"/>
      <c r="D243" s="106"/>
      <c r="E243" s="107"/>
      <c r="L243" s="106"/>
      <c r="N243" s="106"/>
      <c r="O243" s="106"/>
      <c r="P243" s="106"/>
      <c r="Q243" s="106"/>
      <c r="R243" s="106"/>
    </row>
    <row r="244" spans="1:18" ht="16.5" customHeight="1">
      <c r="A244" s="106"/>
      <c r="B244" s="106"/>
      <c r="D244" s="106"/>
      <c r="E244" s="107"/>
      <c r="L244" s="106"/>
      <c r="N244" s="106"/>
      <c r="O244" s="106"/>
      <c r="P244" s="106"/>
      <c r="Q244" s="106"/>
      <c r="R244" s="106"/>
    </row>
    <row r="245" spans="1:18" ht="16.5" customHeight="1">
      <c r="A245" s="106"/>
      <c r="B245" s="106"/>
      <c r="D245" s="106"/>
      <c r="E245" s="107"/>
      <c r="L245" s="106"/>
      <c r="N245" s="106"/>
      <c r="O245" s="106"/>
      <c r="P245" s="106"/>
      <c r="Q245" s="106"/>
      <c r="R245" s="106"/>
    </row>
    <row r="246" spans="1:18" ht="16.5" customHeight="1">
      <c r="A246" s="106"/>
      <c r="B246" s="106"/>
      <c r="D246" s="106"/>
      <c r="E246" s="107"/>
      <c r="L246" s="106"/>
      <c r="N246" s="106"/>
      <c r="O246" s="106"/>
      <c r="P246" s="106"/>
      <c r="Q246" s="106"/>
      <c r="R246" s="106"/>
    </row>
    <row r="247" spans="1:18" ht="16.5" customHeight="1">
      <c r="A247" s="106"/>
      <c r="B247" s="106"/>
      <c r="D247" s="106"/>
      <c r="E247" s="107"/>
      <c r="L247" s="106"/>
      <c r="N247" s="106"/>
      <c r="O247" s="106"/>
      <c r="P247" s="106"/>
      <c r="Q247" s="106"/>
      <c r="R247" s="106"/>
    </row>
    <row r="248" spans="1:18" ht="16.5" customHeight="1">
      <c r="A248" s="106"/>
      <c r="B248" s="106"/>
      <c r="D248" s="106"/>
      <c r="E248" s="107"/>
      <c r="L248" s="106"/>
      <c r="N248" s="106"/>
      <c r="O248" s="106"/>
      <c r="P248" s="106"/>
      <c r="Q248" s="106"/>
      <c r="R248" s="106"/>
    </row>
    <row r="249" spans="1:18" ht="16.5" customHeight="1">
      <c r="A249" s="106"/>
      <c r="B249" s="106"/>
      <c r="D249" s="106"/>
      <c r="E249" s="107"/>
      <c r="L249" s="106"/>
      <c r="N249" s="106"/>
      <c r="O249" s="106"/>
      <c r="P249" s="106"/>
      <c r="Q249" s="106"/>
      <c r="R249" s="106"/>
    </row>
    <row r="250" spans="1:18" ht="16.5" customHeight="1">
      <c r="A250" s="106"/>
      <c r="B250" s="106"/>
      <c r="D250" s="106"/>
      <c r="E250" s="107"/>
      <c r="L250" s="106"/>
      <c r="N250" s="106"/>
      <c r="O250" s="106"/>
      <c r="P250" s="106"/>
      <c r="Q250" s="106"/>
      <c r="R250" s="106"/>
    </row>
    <row r="251" spans="1:18" ht="16.5" customHeight="1">
      <c r="A251" s="106"/>
      <c r="B251" s="106"/>
      <c r="D251" s="106"/>
      <c r="E251" s="107"/>
      <c r="L251" s="106"/>
      <c r="N251" s="106"/>
      <c r="O251" s="106"/>
      <c r="P251" s="106"/>
      <c r="Q251" s="106"/>
      <c r="R251" s="106"/>
    </row>
    <row r="252" spans="1:18" ht="16.5" customHeight="1">
      <c r="A252" s="106"/>
      <c r="B252" s="106"/>
      <c r="D252" s="106"/>
      <c r="E252" s="107"/>
      <c r="L252" s="106"/>
      <c r="N252" s="106"/>
      <c r="O252" s="106"/>
      <c r="P252" s="106"/>
      <c r="Q252" s="106"/>
      <c r="R252" s="106"/>
    </row>
    <row r="253" spans="1:18" ht="16.5" customHeight="1">
      <c r="A253" s="106"/>
      <c r="B253" s="106"/>
      <c r="D253" s="106"/>
      <c r="E253" s="107"/>
      <c r="L253" s="106"/>
      <c r="N253" s="106"/>
      <c r="O253" s="106"/>
      <c r="P253" s="106"/>
      <c r="Q253" s="106"/>
      <c r="R253" s="106"/>
    </row>
    <row r="254" spans="1:18" ht="16.5" customHeight="1">
      <c r="A254" s="106"/>
      <c r="B254" s="106"/>
      <c r="D254" s="106"/>
      <c r="E254" s="107"/>
      <c r="L254" s="106"/>
      <c r="N254" s="106"/>
      <c r="O254" s="106"/>
      <c r="P254" s="106"/>
      <c r="Q254" s="106"/>
      <c r="R254" s="106"/>
    </row>
    <row r="255" spans="1:18" ht="16.5" customHeight="1">
      <c r="A255" s="106"/>
      <c r="B255" s="106"/>
      <c r="D255" s="106"/>
      <c r="E255" s="107"/>
      <c r="L255" s="106"/>
      <c r="N255" s="106"/>
      <c r="O255" s="106"/>
      <c r="P255" s="106"/>
      <c r="Q255" s="106"/>
      <c r="R255" s="106"/>
    </row>
    <row r="256" spans="1:18" ht="16.5" customHeight="1">
      <c r="A256" s="106"/>
      <c r="B256" s="106"/>
      <c r="D256" s="106"/>
      <c r="E256" s="107"/>
      <c r="L256" s="106"/>
      <c r="N256" s="106"/>
      <c r="O256" s="106"/>
      <c r="P256" s="106"/>
      <c r="Q256" s="106"/>
      <c r="R256" s="106"/>
    </row>
    <row r="257" spans="1:18" ht="16.5" customHeight="1">
      <c r="A257" s="106"/>
      <c r="B257" s="106"/>
      <c r="D257" s="106"/>
      <c r="E257" s="107"/>
      <c r="L257" s="106"/>
      <c r="N257" s="106"/>
      <c r="O257" s="106"/>
      <c r="P257" s="106"/>
      <c r="Q257" s="106"/>
      <c r="R257" s="106"/>
    </row>
    <row r="258" spans="1:18" ht="16.5" customHeight="1">
      <c r="A258" s="106"/>
      <c r="B258" s="106"/>
      <c r="D258" s="106"/>
      <c r="E258" s="107"/>
      <c r="L258" s="106"/>
      <c r="N258" s="106"/>
      <c r="O258" s="106"/>
      <c r="P258" s="106"/>
      <c r="Q258" s="106"/>
      <c r="R258" s="106"/>
    </row>
    <row r="259" spans="1:18" ht="16.5" customHeight="1">
      <c r="A259" s="106"/>
      <c r="B259" s="106"/>
      <c r="D259" s="106"/>
      <c r="E259" s="107"/>
      <c r="L259" s="106"/>
      <c r="N259" s="106"/>
      <c r="O259" s="106"/>
      <c r="P259" s="106"/>
      <c r="Q259" s="106"/>
      <c r="R259" s="106"/>
    </row>
    <row r="260" spans="1:18" ht="16.5" customHeight="1">
      <c r="A260" s="106"/>
      <c r="B260" s="106"/>
      <c r="D260" s="106"/>
      <c r="E260" s="107"/>
      <c r="L260" s="106"/>
      <c r="N260" s="106"/>
      <c r="O260" s="106"/>
      <c r="P260" s="106"/>
      <c r="Q260" s="106"/>
      <c r="R260" s="106"/>
    </row>
    <row r="261" spans="1:18" ht="16.5" customHeight="1">
      <c r="A261" s="106"/>
      <c r="B261" s="106"/>
      <c r="D261" s="106"/>
      <c r="E261" s="107"/>
      <c r="L261" s="106"/>
      <c r="N261" s="106"/>
      <c r="O261" s="106"/>
      <c r="P261" s="106"/>
      <c r="Q261" s="106"/>
      <c r="R261" s="106"/>
    </row>
    <row r="262" spans="1:18" ht="16.5" customHeight="1">
      <c r="A262" s="106"/>
      <c r="B262" s="106"/>
      <c r="D262" s="106"/>
      <c r="E262" s="107"/>
      <c r="L262" s="106"/>
      <c r="N262" s="106"/>
      <c r="O262" s="106"/>
      <c r="P262" s="106"/>
      <c r="Q262" s="106"/>
      <c r="R262" s="106"/>
    </row>
    <row r="263" spans="1:18" ht="16.5" customHeight="1">
      <c r="A263" s="106"/>
      <c r="B263" s="106"/>
      <c r="D263" s="106"/>
      <c r="E263" s="107"/>
      <c r="L263" s="106"/>
      <c r="N263" s="106"/>
      <c r="O263" s="106"/>
      <c r="P263" s="106"/>
      <c r="Q263" s="106"/>
      <c r="R263" s="106"/>
    </row>
    <row r="264" spans="1:18" ht="16.5" customHeight="1">
      <c r="A264" s="106"/>
      <c r="B264" s="106"/>
      <c r="D264" s="106"/>
      <c r="E264" s="107"/>
      <c r="L264" s="106"/>
      <c r="N264" s="106"/>
      <c r="O264" s="106"/>
      <c r="P264" s="106"/>
      <c r="Q264" s="106"/>
      <c r="R264" s="106"/>
    </row>
    <row r="265" spans="1:18" ht="16.5" customHeight="1">
      <c r="A265" s="106"/>
      <c r="B265" s="106"/>
      <c r="D265" s="106"/>
      <c r="E265" s="107"/>
      <c r="L265" s="106"/>
      <c r="N265" s="106"/>
      <c r="O265" s="106"/>
      <c r="P265" s="106"/>
      <c r="Q265" s="106"/>
      <c r="R265" s="106"/>
    </row>
    <row r="266" spans="1:18" ht="16.5" customHeight="1">
      <c r="A266" s="106"/>
      <c r="B266" s="106"/>
      <c r="D266" s="106"/>
      <c r="E266" s="107"/>
      <c r="L266" s="106"/>
      <c r="N266" s="106"/>
      <c r="O266" s="106"/>
      <c r="P266" s="106"/>
      <c r="Q266" s="106"/>
      <c r="R266" s="106"/>
    </row>
    <row r="267" spans="1:18" ht="16.5" customHeight="1">
      <c r="A267" s="106"/>
      <c r="B267" s="106"/>
      <c r="D267" s="106"/>
      <c r="E267" s="107"/>
      <c r="L267" s="106"/>
      <c r="N267" s="106"/>
      <c r="O267" s="106"/>
      <c r="P267" s="106"/>
      <c r="Q267" s="106"/>
      <c r="R267" s="106"/>
    </row>
    <row r="268" spans="1:18" ht="16.5" customHeight="1">
      <c r="A268" s="106"/>
      <c r="B268" s="106"/>
      <c r="D268" s="106"/>
      <c r="E268" s="107"/>
      <c r="L268" s="106"/>
      <c r="N268" s="106"/>
      <c r="O268" s="106"/>
      <c r="P268" s="106"/>
      <c r="Q268" s="106"/>
      <c r="R268" s="106"/>
    </row>
    <row r="269" spans="1:18" ht="16.5" customHeight="1">
      <c r="A269" s="106"/>
      <c r="B269" s="106"/>
      <c r="D269" s="106"/>
      <c r="E269" s="107"/>
      <c r="L269" s="106"/>
      <c r="N269" s="106"/>
      <c r="O269" s="106"/>
      <c r="P269" s="106"/>
      <c r="Q269" s="106"/>
      <c r="R269" s="106"/>
    </row>
    <row r="270" spans="1:18" ht="16.5" customHeight="1">
      <c r="A270" s="106"/>
      <c r="B270" s="106"/>
      <c r="D270" s="106"/>
      <c r="E270" s="107"/>
      <c r="L270" s="106"/>
      <c r="N270" s="106"/>
      <c r="O270" s="106"/>
      <c r="P270" s="106"/>
      <c r="Q270" s="106"/>
      <c r="R270" s="106"/>
    </row>
    <row r="271" spans="1:18" ht="16.5" customHeight="1">
      <c r="A271" s="106"/>
      <c r="B271" s="106"/>
      <c r="D271" s="106"/>
      <c r="E271" s="107"/>
      <c r="L271" s="106"/>
      <c r="N271" s="106"/>
      <c r="O271" s="106"/>
      <c r="P271" s="106"/>
      <c r="Q271" s="106"/>
      <c r="R271" s="106"/>
    </row>
    <row r="272" spans="1:18" ht="16.5" customHeight="1">
      <c r="A272" s="106"/>
      <c r="B272" s="106"/>
      <c r="D272" s="106"/>
      <c r="E272" s="107"/>
      <c r="L272" s="106"/>
      <c r="N272" s="106"/>
      <c r="O272" s="106"/>
      <c r="P272" s="106"/>
      <c r="Q272" s="106"/>
      <c r="R272" s="106"/>
    </row>
    <row r="273" spans="1:18" ht="16.5" customHeight="1">
      <c r="A273" s="106"/>
      <c r="B273" s="106"/>
      <c r="D273" s="106"/>
      <c r="E273" s="107"/>
      <c r="L273" s="106"/>
      <c r="N273" s="106"/>
      <c r="O273" s="106"/>
      <c r="P273" s="106"/>
      <c r="Q273" s="106"/>
      <c r="R273" s="106"/>
    </row>
    <row r="274" spans="1:18" ht="16.5" customHeight="1">
      <c r="A274" s="106"/>
      <c r="B274" s="106"/>
      <c r="D274" s="106"/>
      <c r="E274" s="107"/>
      <c r="L274" s="106"/>
      <c r="N274" s="106"/>
      <c r="O274" s="106"/>
      <c r="P274" s="106"/>
      <c r="Q274" s="106"/>
      <c r="R274" s="106"/>
    </row>
    <row r="275" spans="1:18" ht="16.5" customHeight="1">
      <c r="A275" s="106"/>
      <c r="B275" s="106"/>
      <c r="D275" s="106"/>
      <c r="E275" s="107"/>
      <c r="L275" s="106"/>
      <c r="N275" s="106"/>
      <c r="O275" s="106"/>
      <c r="P275" s="106"/>
      <c r="Q275" s="106"/>
      <c r="R275" s="106"/>
    </row>
    <row r="276" spans="1:18" ht="16.5" customHeight="1">
      <c r="A276" s="106"/>
      <c r="B276" s="106"/>
      <c r="D276" s="106"/>
      <c r="E276" s="107"/>
      <c r="L276" s="106"/>
      <c r="N276" s="106"/>
      <c r="O276" s="106"/>
      <c r="P276" s="106"/>
      <c r="Q276" s="106"/>
      <c r="R276" s="106"/>
    </row>
    <row r="277" spans="1:18" ht="16.5" customHeight="1">
      <c r="A277" s="106"/>
      <c r="B277" s="106"/>
      <c r="D277" s="106"/>
      <c r="E277" s="107"/>
      <c r="L277" s="106"/>
      <c r="N277" s="106"/>
      <c r="O277" s="106"/>
      <c r="P277" s="106"/>
      <c r="Q277" s="106"/>
      <c r="R277" s="106"/>
    </row>
    <row r="278" spans="1:18" ht="16.5" customHeight="1">
      <c r="A278" s="106"/>
      <c r="B278" s="106"/>
      <c r="D278" s="106"/>
      <c r="E278" s="107"/>
      <c r="L278" s="106"/>
      <c r="N278" s="106"/>
      <c r="O278" s="106"/>
      <c r="P278" s="106"/>
      <c r="Q278" s="106"/>
      <c r="R278" s="106"/>
    </row>
    <row r="279" spans="1:18" ht="16.5" customHeight="1">
      <c r="A279" s="106"/>
      <c r="B279" s="106"/>
      <c r="D279" s="106"/>
      <c r="E279" s="107"/>
      <c r="L279" s="106"/>
      <c r="N279" s="106"/>
      <c r="O279" s="106"/>
      <c r="P279" s="106"/>
      <c r="Q279" s="106"/>
      <c r="R279" s="106"/>
    </row>
    <row r="280" spans="1:18" ht="16.5" customHeight="1">
      <c r="A280" s="106"/>
      <c r="B280" s="106"/>
      <c r="D280" s="106"/>
      <c r="E280" s="107"/>
      <c r="L280" s="106"/>
      <c r="N280" s="106"/>
      <c r="O280" s="106"/>
      <c r="P280" s="106"/>
      <c r="Q280" s="106"/>
      <c r="R280" s="106"/>
    </row>
    <row r="281" spans="1:18" ht="16.5" customHeight="1">
      <c r="A281" s="106"/>
      <c r="B281" s="106"/>
      <c r="D281" s="106"/>
      <c r="E281" s="107"/>
      <c r="L281" s="106"/>
      <c r="N281" s="106"/>
      <c r="O281" s="106"/>
      <c r="P281" s="106"/>
      <c r="Q281" s="106"/>
      <c r="R281" s="106"/>
    </row>
    <row r="282" spans="1:18" ht="16.5" customHeight="1">
      <c r="A282" s="106"/>
      <c r="B282" s="106"/>
      <c r="D282" s="106"/>
      <c r="E282" s="107"/>
      <c r="L282" s="106"/>
      <c r="N282" s="106"/>
      <c r="O282" s="106"/>
      <c r="P282" s="106"/>
      <c r="Q282" s="106"/>
      <c r="R282" s="106"/>
    </row>
    <row r="283" spans="1:18" ht="16.5" customHeight="1">
      <c r="A283" s="106"/>
      <c r="B283" s="106"/>
      <c r="D283" s="106"/>
      <c r="E283" s="107"/>
      <c r="L283" s="106"/>
      <c r="N283" s="106"/>
      <c r="O283" s="106"/>
      <c r="P283" s="106"/>
      <c r="Q283" s="106"/>
      <c r="R283" s="106"/>
    </row>
    <row r="284" spans="1:18" ht="16.5" customHeight="1">
      <c r="A284" s="106"/>
      <c r="B284" s="106"/>
      <c r="D284" s="106"/>
      <c r="E284" s="107"/>
      <c r="L284" s="106"/>
      <c r="N284" s="106"/>
      <c r="O284" s="106"/>
      <c r="P284" s="106"/>
      <c r="Q284" s="106"/>
      <c r="R284" s="106"/>
    </row>
    <row r="285" spans="1:18" ht="16.5" customHeight="1">
      <c r="A285" s="106"/>
      <c r="B285" s="106"/>
      <c r="D285" s="106"/>
      <c r="E285" s="107"/>
      <c r="L285" s="106"/>
      <c r="N285" s="106"/>
      <c r="O285" s="106"/>
      <c r="P285" s="106"/>
      <c r="Q285" s="106"/>
      <c r="R285" s="106"/>
    </row>
    <row r="286" spans="1:18" ht="16.5" customHeight="1">
      <c r="A286" s="106"/>
      <c r="B286" s="106"/>
      <c r="D286" s="106"/>
      <c r="E286" s="107"/>
      <c r="L286" s="106"/>
      <c r="N286" s="106"/>
      <c r="O286" s="106"/>
      <c r="P286" s="106"/>
      <c r="Q286" s="106"/>
      <c r="R286" s="106"/>
    </row>
    <row r="287" spans="1:18" ht="16.5" customHeight="1">
      <c r="A287" s="106"/>
      <c r="B287" s="106"/>
      <c r="D287" s="106"/>
      <c r="E287" s="107"/>
      <c r="L287" s="106"/>
      <c r="N287" s="106"/>
      <c r="O287" s="106"/>
      <c r="P287" s="106"/>
      <c r="Q287" s="106"/>
      <c r="R287" s="106"/>
    </row>
    <row r="288" spans="1:18" ht="16.5" customHeight="1">
      <c r="A288" s="106"/>
      <c r="B288" s="106"/>
      <c r="D288" s="106"/>
      <c r="E288" s="107"/>
      <c r="L288" s="106"/>
      <c r="N288" s="106"/>
      <c r="O288" s="106"/>
      <c r="P288" s="106"/>
      <c r="Q288" s="106"/>
      <c r="R288" s="106"/>
    </row>
    <row r="289" spans="1:18" ht="16.5" customHeight="1">
      <c r="A289" s="106"/>
      <c r="B289" s="106"/>
      <c r="D289" s="106"/>
      <c r="E289" s="107"/>
      <c r="L289" s="106"/>
      <c r="N289" s="106"/>
      <c r="O289" s="106"/>
      <c r="P289" s="106"/>
      <c r="Q289" s="106"/>
      <c r="R289" s="106"/>
    </row>
    <row r="290" spans="1:18" ht="16.5" customHeight="1">
      <c r="A290" s="106"/>
      <c r="B290" s="106"/>
      <c r="D290" s="106"/>
      <c r="E290" s="107"/>
      <c r="L290" s="106"/>
      <c r="N290" s="106"/>
      <c r="O290" s="106"/>
      <c r="P290" s="106"/>
      <c r="Q290" s="106"/>
      <c r="R290" s="106"/>
    </row>
    <row r="291" spans="1:18" ht="16.5" customHeight="1">
      <c r="A291" s="106"/>
      <c r="B291" s="106"/>
      <c r="D291" s="106"/>
      <c r="E291" s="107"/>
      <c r="L291" s="106"/>
      <c r="N291" s="106"/>
      <c r="O291" s="106"/>
      <c r="P291" s="106"/>
      <c r="Q291" s="106"/>
      <c r="R291" s="106"/>
    </row>
    <row r="292" spans="1:18" ht="16.5" customHeight="1">
      <c r="A292" s="106"/>
      <c r="B292" s="106"/>
      <c r="D292" s="106"/>
      <c r="E292" s="107"/>
      <c r="L292" s="106"/>
      <c r="N292" s="106"/>
      <c r="O292" s="106"/>
      <c r="P292" s="106"/>
      <c r="Q292" s="106"/>
      <c r="R292" s="106"/>
    </row>
    <row r="293" spans="1:18" ht="16.5" customHeight="1">
      <c r="A293" s="106"/>
      <c r="B293" s="106"/>
      <c r="D293" s="106"/>
      <c r="E293" s="107"/>
      <c r="L293" s="106"/>
      <c r="N293" s="106"/>
      <c r="O293" s="106"/>
      <c r="P293" s="106"/>
      <c r="Q293" s="106"/>
      <c r="R293" s="106"/>
    </row>
    <row r="294" spans="1:18" ht="16.5" customHeight="1">
      <c r="A294" s="106"/>
      <c r="B294" s="106"/>
      <c r="D294" s="106"/>
      <c r="E294" s="107"/>
      <c r="L294" s="106"/>
      <c r="N294" s="106"/>
      <c r="O294" s="106"/>
      <c r="P294" s="106"/>
      <c r="Q294" s="106"/>
      <c r="R294" s="106"/>
    </row>
    <row r="295" spans="1:18" ht="16.5" customHeight="1">
      <c r="A295" s="106"/>
      <c r="B295" s="106"/>
      <c r="D295" s="106"/>
      <c r="E295" s="107"/>
      <c r="L295" s="106"/>
      <c r="N295" s="106"/>
      <c r="O295" s="106"/>
      <c r="P295" s="106"/>
      <c r="Q295" s="106"/>
      <c r="R295" s="106"/>
    </row>
    <row r="296" spans="1:18" ht="16.5" customHeight="1">
      <c r="A296" s="106"/>
      <c r="B296" s="106"/>
      <c r="D296" s="106"/>
      <c r="E296" s="107"/>
      <c r="L296" s="106"/>
      <c r="N296" s="106"/>
      <c r="O296" s="106"/>
      <c r="P296" s="106"/>
      <c r="Q296" s="106"/>
      <c r="R296" s="106"/>
    </row>
    <row r="297" spans="1:18" ht="16.5" customHeight="1">
      <c r="A297" s="106"/>
      <c r="B297" s="106"/>
      <c r="D297" s="106"/>
      <c r="E297" s="107"/>
      <c r="L297" s="106"/>
      <c r="N297" s="106"/>
      <c r="O297" s="106"/>
      <c r="P297" s="106"/>
      <c r="Q297" s="106"/>
      <c r="R297" s="106"/>
    </row>
    <row r="298" spans="1:18" ht="16.5" customHeight="1">
      <c r="A298" s="106"/>
      <c r="B298" s="106"/>
      <c r="D298" s="106"/>
      <c r="E298" s="107"/>
      <c r="L298" s="106"/>
      <c r="N298" s="106"/>
      <c r="O298" s="106"/>
      <c r="P298" s="106"/>
      <c r="Q298" s="106"/>
      <c r="R298" s="106"/>
    </row>
    <row r="299" spans="1:18" ht="16.5" customHeight="1">
      <c r="A299" s="106"/>
      <c r="B299" s="106"/>
      <c r="D299" s="106"/>
      <c r="E299" s="107"/>
      <c r="L299" s="106"/>
      <c r="N299" s="106"/>
      <c r="O299" s="106"/>
      <c r="P299" s="106"/>
      <c r="Q299" s="106"/>
      <c r="R299" s="106"/>
    </row>
    <row r="300" spans="1:18" ht="16.5" customHeight="1">
      <c r="A300" s="106"/>
      <c r="B300" s="106"/>
      <c r="D300" s="106"/>
      <c r="E300" s="107"/>
      <c r="L300" s="106"/>
      <c r="N300" s="106"/>
      <c r="O300" s="106"/>
      <c r="P300" s="106"/>
      <c r="Q300" s="106"/>
      <c r="R300" s="106"/>
    </row>
    <row r="301" spans="1:18" ht="16.5" customHeight="1">
      <c r="A301" s="106"/>
      <c r="B301" s="106"/>
      <c r="D301" s="106"/>
      <c r="E301" s="107"/>
      <c r="L301" s="106"/>
      <c r="N301" s="106"/>
      <c r="O301" s="106"/>
      <c r="P301" s="106"/>
      <c r="Q301" s="106"/>
      <c r="R301" s="106"/>
    </row>
    <row r="302" spans="1:18" ht="16.5" customHeight="1">
      <c r="A302" s="106"/>
      <c r="B302" s="106"/>
      <c r="D302" s="106"/>
      <c r="E302" s="107"/>
      <c r="L302" s="106"/>
      <c r="N302" s="106"/>
      <c r="O302" s="106"/>
      <c r="P302" s="106"/>
      <c r="Q302" s="106"/>
      <c r="R302" s="106"/>
    </row>
    <row r="303" spans="1:18" ht="16.5" customHeight="1">
      <c r="A303" s="106"/>
      <c r="B303" s="106"/>
      <c r="D303" s="106"/>
      <c r="E303" s="107"/>
      <c r="L303" s="106"/>
      <c r="N303" s="106"/>
      <c r="O303" s="106"/>
      <c r="P303" s="106"/>
      <c r="Q303" s="106"/>
      <c r="R303" s="106"/>
    </row>
    <row r="304" spans="1:18" ht="16.5" customHeight="1">
      <c r="A304" s="106"/>
      <c r="B304" s="106"/>
      <c r="D304" s="106"/>
      <c r="E304" s="107"/>
      <c r="L304" s="106"/>
      <c r="N304" s="106"/>
      <c r="O304" s="106"/>
      <c r="P304" s="106"/>
      <c r="Q304" s="106"/>
      <c r="R304" s="106"/>
    </row>
    <row r="305" spans="1:18" ht="16.5" customHeight="1">
      <c r="A305" s="106"/>
      <c r="B305" s="106"/>
      <c r="D305" s="106"/>
      <c r="E305" s="107"/>
      <c r="L305" s="106"/>
      <c r="N305" s="106"/>
      <c r="O305" s="106"/>
      <c r="P305" s="106"/>
      <c r="Q305" s="106"/>
      <c r="R305" s="106"/>
    </row>
    <row r="306" spans="1:18" ht="16.5" customHeight="1">
      <c r="A306" s="106"/>
      <c r="B306" s="106"/>
      <c r="D306" s="106"/>
      <c r="E306" s="107"/>
      <c r="L306" s="106"/>
      <c r="N306" s="106"/>
      <c r="O306" s="106"/>
      <c r="P306" s="106"/>
      <c r="Q306" s="106"/>
      <c r="R306" s="106"/>
    </row>
    <row r="307" spans="1:18" ht="16.5" customHeight="1">
      <c r="A307" s="106"/>
      <c r="B307" s="106"/>
      <c r="D307" s="106"/>
      <c r="E307" s="107"/>
      <c r="L307" s="106"/>
      <c r="N307" s="106"/>
      <c r="O307" s="106"/>
      <c r="P307" s="106"/>
      <c r="Q307" s="106"/>
      <c r="R307" s="106"/>
    </row>
    <row r="308" spans="1:18" ht="16.5" customHeight="1">
      <c r="A308" s="106"/>
      <c r="B308" s="106"/>
      <c r="D308" s="106"/>
      <c r="E308" s="107"/>
      <c r="L308" s="106"/>
      <c r="N308" s="106"/>
      <c r="O308" s="106"/>
      <c r="P308" s="106"/>
      <c r="Q308" s="106"/>
      <c r="R308" s="106"/>
    </row>
    <row r="309" spans="1:18" ht="16.5" customHeight="1">
      <c r="A309" s="106"/>
      <c r="B309" s="106"/>
      <c r="D309" s="106"/>
      <c r="E309" s="107"/>
      <c r="L309" s="106"/>
      <c r="N309" s="106"/>
      <c r="O309" s="106"/>
      <c r="P309" s="106"/>
      <c r="Q309" s="106"/>
      <c r="R309" s="106"/>
    </row>
    <row r="310" spans="1:18" ht="16.5" customHeight="1">
      <c r="A310" s="106"/>
      <c r="B310" s="106"/>
      <c r="D310" s="106"/>
      <c r="E310" s="107"/>
      <c r="L310" s="106"/>
      <c r="N310" s="106"/>
      <c r="O310" s="106"/>
      <c r="P310" s="106"/>
      <c r="Q310" s="106"/>
      <c r="R310" s="106"/>
    </row>
    <row r="311" spans="1:18" ht="16.5" customHeight="1">
      <c r="A311" s="106"/>
      <c r="B311" s="106"/>
      <c r="D311" s="106"/>
      <c r="E311" s="107"/>
      <c r="L311" s="106"/>
      <c r="N311" s="106"/>
      <c r="O311" s="106"/>
      <c r="P311" s="106"/>
      <c r="Q311" s="106"/>
      <c r="R311" s="106"/>
    </row>
    <row r="312" spans="1:18" ht="16.5" customHeight="1">
      <c r="A312" s="106"/>
      <c r="B312" s="106"/>
      <c r="D312" s="106"/>
      <c r="E312" s="107"/>
      <c r="L312" s="106"/>
      <c r="N312" s="106"/>
      <c r="O312" s="106"/>
      <c r="P312" s="106"/>
      <c r="Q312" s="106"/>
      <c r="R312" s="106"/>
    </row>
    <row r="313" spans="1:18" ht="16.5" customHeight="1">
      <c r="A313" s="106"/>
      <c r="B313" s="106"/>
      <c r="D313" s="106"/>
      <c r="E313" s="107"/>
      <c r="L313" s="106"/>
      <c r="N313" s="106"/>
      <c r="O313" s="106"/>
      <c r="P313" s="106"/>
      <c r="Q313" s="106"/>
      <c r="R313" s="106"/>
    </row>
    <row r="314" spans="1:18" ht="16.5" customHeight="1">
      <c r="A314" s="106"/>
      <c r="B314" s="106"/>
      <c r="D314" s="106"/>
      <c r="E314" s="107"/>
      <c r="L314" s="106"/>
      <c r="N314" s="106"/>
      <c r="O314" s="106"/>
      <c r="P314" s="106"/>
      <c r="Q314" s="106"/>
      <c r="R314" s="106"/>
    </row>
    <row r="315" spans="1:18" ht="16.5" customHeight="1">
      <c r="A315" s="106"/>
      <c r="B315" s="106"/>
      <c r="D315" s="106"/>
      <c r="E315" s="107"/>
      <c r="L315" s="106"/>
      <c r="N315" s="106"/>
      <c r="O315" s="106"/>
      <c r="P315" s="106"/>
      <c r="Q315" s="106"/>
      <c r="R315" s="106"/>
    </row>
    <row r="316" spans="1:18" ht="16.5" customHeight="1">
      <c r="A316" s="106"/>
      <c r="B316" s="106"/>
      <c r="D316" s="106"/>
      <c r="E316" s="107"/>
      <c r="L316" s="106"/>
      <c r="N316" s="106"/>
      <c r="O316" s="106"/>
      <c r="P316" s="106"/>
      <c r="Q316" s="106"/>
      <c r="R316" s="106"/>
    </row>
    <row r="317" spans="1:18" ht="16.5" customHeight="1">
      <c r="A317" s="106"/>
      <c r="B317" s="106"/>
      <c r="D317" s="106"/>
      <c r="E317" s="107"/>
      <c r="L317" s="106"/>
      <c r="N317" s="106"/>
      <c r="O317" s="106"/>
      <c r="P317" s="106"/>
      <c r="Q317" s="106"/>
      <c r="R317" s="106"/>
    </row>
    <row r="318" spans="1:18" ht="16.5" customHeight="1">
      <c r="A318" s="106"/>
      <c r="B318" s="106"/>
      <c r="D318" s="106"/>
      <c r="E318" s="107"/>
      <c r="L318" s="106"/>
      <c r="N318" s="106"/>
      <c r="O318" s="106"/>
      <c r="P318" s="106"/>
      <c r="Q318" s="106"/>
      <c r="R318" s="106"/>
    </row>
    <row r="319" spans="1:18" ht="16.5" customHeight="1">
      <c r="A319" s="106"/>
      <c r="B319" s="106"/>
      <c r="D319" s="106"/>
      <c r="E319" s="107"/>
      <c r="L319" s="106"/>
      <c r="N319" s="106"/>
      <c r="O319" s="106"/>
      <c r="P319" s="106"/>
      <c r="Q319" s="106"/>
      <c r="R319" s="106"/>
    </row>
    <row r="320" spans="1:18" ht="16.5" customHeight="1">
      <c r="A320" s="106"/>
      <c r="B320" s="106"/>
      <c r="D320" s="106"/>
      <c r="E320" s="107"/>
      <c r="L320" s="106"/>
      <c r="N320" s="106"/>
      <c r="O320" s="106"/>
      <c r="P320" s="106"/>
      <c r="Q320" s="106"/>
      <c r="R320" s="106"/>
    </row>
    <row r="321" spans="1:18" ht="16.5" customHeight="1">
      <c r="A321" s="106"/>
      <c r="B321" s="106"/>
      <c r="D321" s="106"/>
      <c r="E321" s="107"/>
      <c r="L321" s="106"/>
      <c r="N321" s="106"/>
      <c r="O321" s="106"/>
      <c r="P321" s="106"/>
      <c r="Q321" s="106"/>
      <c r="R321" s="106"/>
    </row>
    <row r="322" spans="1:18" ht="16.5" customHeight="1">
      <c r="A322" s="106"/>
      <c r="B322" s="106"/>
      <c r="D322" s="106"/>
      <c r="E322" s="107"/>
      <c r="L322" s="106"/>
      <c r="N322" s="106"/>
      <c r="O322" s="106"/>
      <c r="P322" s="106"/>
      <c r="Q322" s="106"/>
      <c r="R322" s="106"/>
    </row>
    <row r="323" spans="1:18" ht="16.5" customHeight="1">
      <c r="A323" s="106"/>
      <c r="B323" s="106"/>
      <c r="D323" s="106"/>
      <c r="E323" s="107"/>
      <c r="L323" s="106"/>
      <c r="N323" s="106"/>
      <c r="O323" s="106"/>
      <c r="P323" s="106"/>
      <c r="Q323" s="106"/>
      <c r="R323" s="106"/>
    </row>
    <row r="324" spans="1:18" ht="16.5" customHeight="1">
      <c r="A324" s="106"/>
      <c r="B324" s="106"/>
      <c r="D324" s="106"/>
      <c r="E324" s="107"/>
      <c r="L324" s="106"/>
      <c r="N324" s="106"/>
      <c r="O324" s="106"/>
      <c r="P324" s="106"/>
      <c r="Q324" s="106"/>
      <c r="R324" s="106"/>
    </row>
    <row r="325" spans="1:18" ht="16.5" customHeight="1">
      <c r="A325" s="106"/>
      <c r="B325" s="106"/>
      <c r="D325" s="106"/>
      <c r="E325" s="107"/>
      <c r="L325" s="106"/>
      <c r="N325" s="106"/>
      <c r="O325" s="106"/>
      <c r="P325" s="106"/>
      <c r="Q325" s="106"/>
      <c r="R325" s="106"/>
    </row>
    <row r="326" spans="1:18" ht="16.5" customHeight="1">
      <c r="A326" s="106"/>
      <c r="B326" s="106"/>
      <c r="D326" s="106"/>
      <c r="E326" s="107"/>
      <c r="L326" s="106"/>
      <c r="N326" s="106"/>
      <c r="O326" s="106"/>
      <c r="P326" s="106"/>
      <c r="Q326" s="106"/>
      <c r="R326" s="106"/>
    </row>
    <row r="327" spans="1:18" ht="16.5" customHeight="1">
      <c r="A327" s="106"/>
      <c r="B327" s="106"/>
      <c r="D327" s="106"/>
      <c r="E327" s="107"/>
      <c r="L327" s="106"/>
      <c r="N327" s="106"/>
      <c r="O327" s="106"/>
      <c r="P327" s="106"/>
      <c r="Q327" s="106"/>
      <c r="R327" s="106"/>
    </row>
    <row r="328" spans="1:18" ht="16.5" customHeight="1">
      <c r="A328" s="106"/>
      <c r="B328" s="106"/>
      <c r="D328" s="106"/>
      <c r="E328" s="107"/>
      <c r="L328" s="106"/>
      <c r="N328" s="106"/>
      <c r="O328" s="106"/>
      <c r="P328" s="106"/>
      <c r="Q328" s="106"/>
      <c r="R328" s="106"/>
    </row>
    <row r="329" spans="1:18" ht="16.5" customHeight="1">
      <c r="A329" s="106"/>
      <c r="B329" s="106"/>
      <c r="D329" s="106"/>
      <c r="E329" s="107"/>
      <c r="L329" s="106"/>
      <c r="N329" s="106"/>
      <c r="O329" s="106"/>
      <c r="P329" s="106"/>
      <c r="Q329" s="106"/>
      <c r="R329" s="106"/>
    </row>
    <row r="330" spans="1:18" ht="16.5" customHeight="1">
      <c r="A330" s="106"/>
      <c r="B330" s="106"/>
      <c r="D330" s="106"/>
      <c r="E330" s="107"/>
      <c r="L330" s="106"/>
      <c r="N330" s="106"/>
      <c r="O330" s="106"/>
      <c r="P330" s="106"/>
      <c r="Q330" s="106"/>
      <c r="R330" s="106"/>
    </row>
    <row r="331" spans="1:18" ht="16.5" customHeight="1">
      <c r="A331" s="106"/>
      <c r="B331" s="106"/>
      <c r="D331" s="106"/>
      <c r="E331" s="107"/>
      <c r="L331" s="106"/>
      <c r="N331" s="106"/>
      <c r="O331" s="106"/>
      <c r="P331" s="106"/>
      <c r="Q331" s="106"/>
      <c r="R331" s="106"/>
    </row>
    <row r="332" spans="1:18" ht="16.5" customHeight="1">
      <c r="A332" s="106"/>
      <c r="B332" s="106"/>
      <c r="D332" s="106"/>
      <c r="E332" s="107"/>
      <c r="L332" s="106"/>
      <c r="N332" s="106"/>
      <c r="O332" s="106"/>
      <c r="P332" s="106"/>
      <c r="Q332" s="106"/>
      <c r="R332" s="106"/>
    </row>
    <row r="333" spans="1:18" ht="16.5" customHeight="1">
      <c r="A333" s="106"/>
      <c r="B333" s="106"/>
      <c r="D333" s="106"/>
      <c r="E333" s="107"/>
      <c r="L333" s="106"/>
      <c r="N333" s="106"/>
      <c r="O333" s="106"/>
      <c r="P333" s="106"/>
      <c r="Q333" s="106"/>
      <c r="R333" s="106"/>
    </row>
    <row r="334" spans="1:18" ht="16.5" customHeight="1">
      <c r="A334" s="106"/>
      <c r="B334" s="106"/>
      <c r="D334" s="106"/>
      <c r="E334" s="107"/>
      <c r="L334" s="106"/>
      <c r="N334" s="106"/>
      <c r="O334" s="106"/>
      <c r="P334" s="106"/>
      <c r="Q334" s="106"/>
      <c r="R334" s="106"/>
    </row>
    <row r="335" spans="1:18" ht="16.5" customHeight="1">
      <c r="A335" s="106"/>
      <c r="B335" s="106"/>
      <c r="D335" s="106"/>
      <c r="E335" s="107"/>
      <c r="L335" s="106"/>
      <c r="N335" s="106"/>
      <c r="O335" s="106"/>
      <c r="P335" s="106"/>
      <c r="Q335" s="106"/>
      <c r="R335" s="106"/>
    </row>
    <row r="336" spans="1:18" ht="16.5" customHeight="1">
      <c r="A336" s="106"/>
      <c r="B336" s="106"/>
      <c r="D336" s="106"/>
      <c r="E336" s="107"/>
      <c r="L336" s="106"/>
      <c r="N336" s="106"/>
      <c r="O336" s="106"/>
      <c r="P336" s="106"/>
      <c r="Q336" s="106"/>
      <c r="R336" s="106"/>
    </row>
    <row r="337" spans="1:18" ht="16.5" customHeight="1">
      <c r="A337" s="106"/>
      <c r="B337" s="106"/>
      <c r="D337" s="106"/>
      <c r="E337" s="107"/>
      <c r="L337" s="106"/>
      <c r="N337" s="106"/>
      <c r="O337" s="106"/>
      <c r="P337" s="106"/>
      <c r="Q337" s="106"/>
      <c r="R337" s="106"/>
    </row>
    <row r="338" spans="1:18" ht="16.5" customHeight="1">
      <c r="A338" s="106"/>
      <c r="B338" s="106"/>
      <c r="D338" s="106"/>
      <c r="E338" s="107"/>
      <c r="L338" s="106"/>
      <c r="N338" s="106"/>
      <c r="O338" s="106"/>
      <c r="P338" s="106"/>
      <c r="Q338" s="106"/>
      <c r="R338" s="106"/>
    </row>
    <row r="339" spans="1:18" ht="16.5" customHeight="1">
      <c r="A339" s="106"/>
      <c r="B339" s="106"/>
      <c r="D339" s="106"/>
      <c r="E339" s="107"/>
      <c r="L339" s="106"/>
      <c r="N339" s="106"/>
      <c r="O339" s="106"/>
      <c r="P339" s="106"/>
      <c r="Q339" s="106"/>
      <c r="R339" s="106"/>
    </row>
    <row r="340" spans="1:18" ht="16.5" customHeight="1">
      <c r="A340" s="106"/>
      <c r="B340" s="106"/>
      <c r="D340" s="106"/>
      <c r="E340" s="107"/>
      <c r="L340" s="106"/>
      <c r="N340" s="106"/>
      <c r="O340" s="106"/>
      <c r="P340" s="106"/>
      <c r="Q340" s="106"/>
      <c r="R340" s="106"/>
    </row>
    <row r="341" spans="1:18" ht="16.5" customHeight="1">
      <c r="A341" s="106"/>
      <c r="B341" s="106"/>
      <c r="D341" s="106"/>
      <c r="E341" s="107"/>
      <c r="L341" s="106"/>
      <c r="N341" s="106"/>
      <c r="O341" s="106"/>
      <c r="P341" s="106"/>
      <c r="Q341" s="106"/>
      <c r="R341" s="106"/>
    </row>
    <row r="342" spans="1:18" ht="16.5" customHeight="1">
      <c r="A342" s="106"/>
      <c r="B342" s="106"/>
      <c r="D342" s="106"/>
      <c r="E342" s="107"/>
      <c r="L342" s="106"/>
      <c r="N342" s="106"/>
      <c r="O342" s="106"/>
      <c r="P342" s="106"/>
      <c r="Q342" s="106"/>
      <c r="R342" s="106"/>
    </row>
    <row r="343" spans="1:18" ht="16.5" customHeight="1">
      <c r="A343" s="106"/>
      <c r="B343" s="106"/>
      <c r="D343" s="106"/>
      <c r="E343" s="107"/>
      <c r="L343" s="106"/>
      <c r="N343" s="106"/>
      <c r="O343" s="106"/>
      <c r="P343" s="106"/>
      <c r="Q343" s="106"/>
      <c r="R343" s="106"/>
    </row>
    <row r="344" spans="1:18" ht="16.5" customHeight="1">
      <c r="A344" s="106"/>
      <c r="B344" s="106"/>
      <c r="D344" s="106"/>
      <c r="E344" s="107"/>
      <c r="L344" s="106"/>
      <c r="N344" s="106"/>
      <c r="O344" s="106"/>
      <c r="P344" s="106"/>
      <c r="Q344" s="106"/>
      <c r="R344" s="106"/>
    </row>
    <row r="345" spans="1:18" ht="16.5" customHeight="1">
      <c r="A345" s="106"/>
      <c r="B345" s="106"/>
      <c r="D345" s="106"/>
      <c r="E345" s="107"/>
      <c r="L345" s="106"/>
      <c r="N345" s="106"/>
      <c r="O345" s="106"/>
      <c r="P345" s="106"/>
      <c r="Q345" s="106"/>
      <c r="R345" s="106"/>
    </row>
    <row r="346" spans="1:18" ht="16.5" customHeight="1">
      <c r="A346" s="106"/>
      <c r="B346" s="106"/>
      <c r="D346" s="106"/>
      <c r="E346" s="107"/>
      <c r="L346" s="106"/>
      <c r="N346" s="106"/>
      <c r="O346" s="106"/>
      <c r="P346" s="106"/>
      <c r="Q346" s="106"/>
      <c r="R346" s="106"/>
    </row>
    <row r="347" spans="1:18" ht="16.5" customHeight="1">
      <c r="A347" s="106"/>
      <c r="B347" s="106"/>
      <c r="D347" s="106"/>
      <c r="E347" s="107"/>
      <c r="L347" s="106"/>
      <c r="N347" s="106"/>
      <c r="O347" s="106"/>
      <c r="P347" s="106"/>
      <c r="Q347" s="106"/>
      <c r="R347" s="106"/>
    </row>
    <row r="348" spans="1:18" ht="16.5" customHeight="1">
      <c r="A348" s="106"/>
      <c r="B348" s="106"/>
      <c r="D348" s="106"/>
      <c r="E348" s="107"/>
      <c r="L348" s="106"/>
      <c r="N348" s="106"/>
      <c r="O348" s="106"/>
      <c r="P348" s="106"/>
      <c r="Q348" s="106"/>
      <c r="R348" s="106"/>
    </row>
    <row r="349" spans="1:18" ht="16.5" customHeight="1">
      <c r="A349" s="106"/>
      <c r="B349" s="106"/>
      <c r="D349" s="106"/>
      <c r="E349" s="107"/>
      <c r="L349" s="106"/>
      <c r="N349" s="106"/>
      <c r="O349" s="106"/>
      <c r="P349" s="106"/>
      <c r="Q349" s="106"/>
      <c r="R349" s="106"/>
    </row>
    <row r="350" spans="1:18" ht="16.5" customHeight="1">
      <c r="A350" s="106"/>
      <c r="B350" s="106"/>
      <c r="D350" s="106"/>
      <c r="E350" s="107"/>
      <c r="L350" s="106"/>
      <c r="N350" s="106"/>
      <c r="O350" s="106"/>
      <c r="P350" s="106"/>
      <c r="Q350" s="106"/>
      <c r="R350" s="106"/>
    </row>
    <row r="351" spans="1:18" ht="16.5" customHeight="1">
      <c r="A351" s="106"/>
      <c r="B351" s="106"/>
      <c r="D351" s="106"/>
      <c r="E351" s="107"/>
      <c r="L351" s="106"/>
      <c r="N351" s="106"/>
      <c r="O351" s="106"/>
      <c r="P351" s="106"/>
      <c r="Q351" s="106"/>
      <c r="R351" s="106"/>
    </row>
    <row r="352" spans="1:18" ht="16.5" customHeight="1">
      <c r="A352" s="106"/>
      <c r="B352" s="106"/>
      <c r="D352" s="106"/>
      <c r="E352" s="107"/>
      <c r="L352" s="106"/>
      <c r="N352" s="106"/>
      <c r="O352" s="106"/>
      <c r="P352" s="106"/>
      <c r="Q352" s="106"/>
      <c r="R352" s="106"/>
    </row>
    <row r="353" spans="1:18" ht="16.5" customHeight="1">
      <c r="A353" s="106"/>
      <c r="B353" s="106"/>
      <c r="D353" s="106"/>
      <c r="E353" s="107"/>
      <c r="L353" s="106"/>
      <c r="N353" s="106"/>
      <c r="O353" s="106"/>
      <c r="P353" s="106"/>
      <c r="Q353" s="106"/>
      <c r="R353" s="106"/>
    </row>
    <row r="354" spans="1:18" ht="16.5" customHeight="1">
      <c r="A354" s="106"/>
      <c r="B354" s="106"/>
      <c r="D354" s="106"/>
      <c r="E354" s="107"/>
      <c r="L354" s="106"/>
      <c r="N354" s="106"/>
      <c r="O354" s="106"/>
      <c r="P354" s="106"/>
      <c r="Q354" s="106"/>
      <c r="R354" s="106"/>
    </row>
    <row r="355" spans="1:18" ht="16.5" customHeight="1">
      <c r="A355" s="106"/>
      <c r="B355" s="106"/>
      <c r="D355" s="106"/>
      <c r="E355" s="107"/>
      <c r="L355" s="106"/>
      <c r="N355" s="106"/>
      <c r="O355" s="106"/>
      <c r="P355" s="106"/>
      <c r="Q355" s="106"/>
      <c r="R355" s="106"/>
    </row>
    <row r="356" spans="1:18" ht="16.5" customHeight="1">
      <c r="A356" s="106"/>
      <c r="B356" s="106"/>
      <c r="D356" s="106"/>
      <c r="E356" s="107"/>
      <c r="L356" s="106"/>
      <c r="N356" s="106"/>
      <c r="O356" s="106"/>
      <c r="P356" s="106"/>
      <c r="Q356" s="106"/>
      <c r="R356" s="106"/>
    </row>
    <row r="357" spans="1:18" ht="16.5" customHeight="1">
      <c r="A357" s="106"/>
      <c r="B357" s="106"/>
      <c r="D357" s="106"/>
      <c r="E357" s="107"/>
      <c r="L357" s="106"/>
      <c r="N357" s="106"/>
      <c r="O357" s="106"/>
      <c r="P357" s="106"/>
      <c r="Q357" s="106"/>
      <c r="R357" s="106"/>
    </row>
    <row r="358" spans="1:18" ht="16.5" customHeight="1">
      <c r="A358" s="106"/>
      <c r="B358" s="106"/>
      <c r="D358" s="106"/>
      <c r="E358" s="107"/>
      <c r="L358" s="106"/>
      <c r="N358" s="106"/>
      <c r="O358" s="106"/>
      <c r="P358" s="106"/>
      <c r="Q358" s="106"/>
      <c r="R358" s="106"/>
    </row>
    <row r="359" spans="1:18" ht="16.5" customHeight="1">
      <c r="A359" s="106"/>
      <c r="B359" s="106"/>
      <c r="D359" s="106"/>
      <c r="E359" s="107"/>
      <c r="L359" s="106"/>
      <c r="N359" s="106"/>
      <c r="O359" s="106"/>
      <c r="P359" s="106"/>
      <c r="Q359" s="106"/>
      <c r="R359" s="106"/>
    </row>
    <row r="360" spans="1:18" ht="16.5" customHeight="1">
      <c r="A360" s="106"/>
      <c r="B360" s="106"/>
      <c r="D360" s="106"/>
      <c r="E360" s="107"/>
      <c r="L360" s="106"/>
      <c r="N360" s="106"/>
      <c r="O360" s="106"/>
      <c r="P360" s="106"/>
      <c r="Q360" s="106"/>
      <c r="R360" s="106"/>
    </row>
    <row r="361" spans="1:18" ht="16.5" customHeight="1">
      <c r="A361" s="106"/>
      <c r="B361" s="106"/>
      <c r="D361" s="106"/>
      <c r="E361" s="107"/>
      <c r="L361" s="106"/>
      <c r="N361" s="106"/>
      <c r="O361" s="106"/>
      <c r="P361" s="106"/>
      <c r="Q361" s="106"/>
      <c r="R361" s="106"/>
    </row>
    <row r="362" spans="1:18" ht="16.5" customHeight="1">
      <c r="A362" s="106"/>
      <c r="B362" s="106"/>
      <c r="D362" s="106"/>
      <c r="E362" s="107"/>
      <c r="L362" s="106"/>
      <c r="N362" s="106"/>
      <c r="O362" s="106"/>
      <c r="P362" s="106"/>
      <c r="Q362" s="106"/>
      <c r="R362" s="106"/>
    </row>
    <row r="363" spans="1:18" ht="16.5" customHeight="1">
      <c r="A363" s="106"/>
      <c r="B363" s="106"/>
      <c r="D363" s="106"/>
      <c r="E363" s="107"/>
      <c r="L363" s="106"/>
      <c r="N363" s="106"/>
      <c r="O363" s="106"/>
      <c r="P363" s="106"/>
      <c r="Q363" s="106"/>
      <c r="R363" s="106"/>
    </row>
    <row r="364" spans="1:18" ht="16.5" customHeight="1">
      <c r="A364" s="106"/>
      <c r="B364" s="106"/>
      <c r="D364" s="106"/>
      <c r="E364" s="107"/>
      <c r="L364" s="106"/>
      <c r="N364" s="106"/>
      <c r="O364" s="106"/>
      <c r="P364" s="106"/>
      <c r="Q364" s="106"/>
      <c r="R364" s="106"/>
    </row>
    <row r="365" spans="1:18" ht="16.5" customHeight="1">
      <c r="A365" s="106"/>
      <c r="B365" s="106"/>
      <c r="D365" s="106"/>
      <c r="E365" s="107"/>
      <c r="L365" s="106"/>
      <c r="N365" s="106"/>
      <c r="O365" s="106"/>
      <c r="P365" s="106"/>
      <c r="Q365" s="106"/>
      <c r="R365" s="106"/>
    </row>
    <row r="366" spans="1:18" ht="16.5" customHeight="1">
      <c r="A366" s="106"/>
      <c r="B366" s="106"/>
      <c r="D366" s="106"/>
      <c r="E366" s="107"/>
      <c r="L366" s="106"/>
      <c r="N366" s="106"/>
      <c r="O366" s="106"/>
      <c r="P366" s="106"/>
      <c r="Q366" s="106"/>
      <c r="R366" s="106"/>
    </row>
    <row r="367" spans="1:18" ht="16.5" customHeight="1">
      <c r="A367" s="106"/>
      <c r="B367" s="106"/>
      <c r="D367" s="106"/>
      <c r="E367" s="107"/>
      <c r="L367" s="106"/>
      <c r="N367" s="106"/>
      <c r="O367" s="106"/>
      <c r="P367" s="106"/>
      <c r="Q367" s="106"/>
      <c r="R367" s="106"/>
    </row>
    <row r="368" spans="1:18" ht="16.5" customHeight="1">
      <c r="A368" s="106"/>
      <c r="B368" s="106"/>
      <c r="D368" s="106"/>
      <c r="E368" s="107"/>
      <c r="L368" s="106"/>
      <c r="N368" s="106"/>
      <c r="O368" s="106"/>
      <c r="P368" s="106"/>
      <c r="Q368" s="106"/>
      <c r="R368" s="106"/>
    </row>
    <row r="369" spans="1:18" ht="16.5" customHeight="1">
      <c r="A369" s="106"/>
      <c r="B369" s="106"/>
      <c r="D369" s="106"/>
      <c r="E369" s="107"/>
      <c r="L369" s="106"/>
      <c r="N369" s="106"/>
      <c r="O369" s="106"/>
      <c r="P369" s="106"/>
      <c r="Q369" s="106"/>
      <c r="R369" s="106"/>
    </row>
    <row r="370" spans="1:18" ht="16.5" customHeight="1">
      <c r="A370" s="106"/>
      <c r="B370" s="106"/>
      <c r="D370" s="106"/>
      <c r="E370" s="107"/>
      <c r="L370" s="106"/>
      <c r="N370" s="106"/>
      <c r="O370" s="106"/>
      <c r="P370" s="106"/>
      <c r="Q370" s="106"/>
      <c r="R370" s="106"/>
    </row>
    <row r="371" spans="1:18" ht="16.5" customHeight="1">
      <c r="A371" s="106"/>
      <c r="B371" s="106"/>
      <c r="D371" s="106"/>
      <c r="E371" s="107"/>
      <c r="L371" s="106"/>
      <c r="N371" s="106"/>
      <c r="O371" s="106"/>
      <c r="P371" s="106"/>
      <c r="Q371" s="106"/>
      <c r="R371" s="106"/>
    </row>
    <row r="372" spans="1:18" ht="16.5" customHeight="1">
      <c r="A372" s="106"/>
      <c r="B372" s="106"/>
      <c r="D372" s="106"/>
      <c r="E372" s="107"/>
      <c r="L372" s="106"/>
      <c r="N372" s="106"/>
      <c r="O372" s="106"/>
      <c r="P372" s="106"/>
      <c r="Q372" s="106"/>
      <c r="R372" s="106"/>
    </row>
    <row r="373" spans="1:18" ht="16.5" customHeight="1">
      <c r="A373" s="106"/>
      <c r="B373" s="106"/>
      <c r="D373" s="106"/>
      <c r="E373" s="107"/>
      <c r="L373" s="106"/>
      <c r="N373" s="106"/>
      <c r="O373" s="106"/>
      <c r="P373" s="106"/>
      <c r="Q373" s="106"/>
      <c r="R373" s="106"/>
    </row>
    <row r="374" spans="1:18" ht="16.5" customHeight="1">
      <c r="A374" s="106"/>
      <c r="B374" s="106"/>
      <c r="D374" s="106"/>
      <c r="E374" s="107"/>
      <c r="L374" s="106"/>
      <c r="N374" s="106"/>
      <c r="O374" s="106"/>
      <c r="P374" s="106"/>
      <c r="Q374" s="106"/>
      <c r="R374" s="106"/>
    </row>
    <row r="375" spans="1:18" ht="16.5" customHeight="1">
      <c r="A375" s="106"/>
      <c r="B375" s="106"/>
      <c r="D375" s="106"/>
      <c r="E375" s="107"/>
      <c r="L375" s="106"/>
      <c r="N375" s="106"/>
      <c r="O375" s="106"/>
      <c r="P375" s="106"/>
      <c r="Q375" s="106"/>
      <c r="R375" s="106"/>
    </row>
    <row r="376" spans="1:18" ht="16.5" customHeight="1">
      <c r="A376" s="106"/>
      <c r="B376" s="106"/>
      <c r="D376" s="106"/>
      <c r="E376" s="107"/>
      <c r="L376" s="106"/>
      <c r="N376" s="106"/>
      <c r="O376" s="106"/>
      <c r="P376" s="106"/>
      <c r="Q376" s="106"/>
      <c r="R376" s="106"/>
    </row>
    <row r="377" spans="1:18" ht="16.5" customHeight="1">
      <c r="A377" s="106"/>
      <c r="B377" s="106"/>
      <c r="D377" s="106"/>
      <c r="E377" s="107"/>
      <c r="L377" s="106"/>
      <c r="N377" s="106"/>
      <c r="O377" s="106"/>
      <c r="P377" s="106"/>
      <c r="Q377" s="106"/>
      <c r="R377" s="106"/>
    </row>
    <row r="378" spans="1:18" ht="16.5" customHeight="1">
      <c r="A378" s="106"/>
      <c r="B378" s="106"/>
      <c r="D378" s="106"/>
      <c r="E378" s="107"/>
      <c r="L378" s="106"/>
      <c r="N378" s="106"/>
      <c r="O378" s="106"/>
      <c r="P378" s="106"/>
      <c r="Q378" s="106"/>
      <c r="R378" s="106"/>
    </row>
    <row r="379" spans="1:18" ht="16.5" customHeight="1">
      <c r="A379" s="106"/>
      <c r="B379" s="106"/>
      <c r="D379" s="106"/>
      <c r="E379" s="107"/>
      <c r="L379" s="106"/>
      <c r="N379" s="106"/>
      <c r="O379" s="106"/>
      <c r="P379" s="106"/>
      <c r="Q379" s="106"/>
      <c r="R379" s="106"/>
    </row>
    <row r="380" spans="1:18" ht="16.5" customHeight="1">
      <c r="A380" s="106"/>
      <c r="B380" s="106"/>
      <c r="D380" s="106"/>
      <c r="E380" s="107"/>
      <c r="L380" s="106"/>
      <c r="N380" s="106"/>
      <c r="O380" s="106"/>
      <c r="P380" s="106"/>
      <c r="Q380" s="106"/>
      <c r="R380" s="106"/>
    </row>
    <row r="381" spans="1:18" ht="16.5" customHeight="1">
      <c r="A381" s="106"/>
      <c r="B381" s="106"/>
      <c r="D381" s="106"/>
      <c r="E381" s="107"/>
      <c r="L381" s="106"/>
      <c r="N381" s="106"/>
      <c r="O381" s="106"/>
      <c r="P381" s="106"/>
      <c r="Q381" s="106"/>
      <c r="R381" s="106"/>
    </row>
    <row r="382" spans="1:18" ht="16.5" customHeight="1">
      <c r="A382" s="106"/>
      <c r="B382" s="106"/>
      <c r="D382" s="106"/>
      <c r="E382" s="107"/>
      <c r="L382" s="106"/>
      <c r="N382" s="106"/>
      <c r="O382" s="106"/>
      <c r="P382" s="106"/>
      <c r="Q382" s="106"/>
      <c r="R382" s="106"/>
    </row>
    <row r="383" spans="1:18" ht="16.5" customHeight="1">
      <c r="A383" s="106"/>
      <c r="B383" s="106"/>
      <c r="D383" s="106"/>
      <c r="E383" s="107"/>
      <c r="L383" s="106"/>
      <c r="N383" s="106"/>
      <c r="O383" s="106"/>
      <c r="P383" s="106"/>
      <c r="Q383" s="106"/>
      <c r="R383" s="106"/>
    </row>
    <row r="384" spans="1:18" ht="16.5" customHeight="1">
      <c r="A384" s="106"/>
      <c r="B384" s="106"/>
      <c r="D384" s="106"/>
      <c r="E384" s="107"/>
      <c r="L384" s="106"/>
      <c r="N384" s="106"/>
      <c r="O384" s="106"/>
      <c r="P384" s="106"/>
      <c r="Q384" s="106"/>
      <c r="R384" s="106"/>
    </row>
    <row r="385" spans="1:18" ht="16.5" customHeight="1">
      <c r="A385" s="106"/>
      <c r="B385" s="106"/>
      <c r="D385" s="106"/>
      <c r="E385" s="107"/>
      <c r="L385" s="106"/>
      <c r="N385" s="106"/>
      <c r="O385" s="106"/>
      <c r="P385" s="106"/>
      <c r="Q385" s="106"/>
      <c r="R385" s="106"/>
    </row>
    <row r="386" spans="1:18" ht="16.5" customHeight="1">
      <c r="A386" s="106"/>
      <c r="B386" s="106"/>
      <c r="D386" s="106"/>
      <c r="E386" s="107"/>
      <c r="L386" s="106"/>
      <c r="N386" s="106"/>
      <c r="O386" s="106"/>
      <c r="P386" s="106"/>
      <c r="Q386" s="106"/>
      <c r="R386" s="106"/>
    </row>
    <row r="387" spans="1:18" ht="16.5" customHeight="1">
      <c r="A387" s="106"/>
      <c r="B387" s="106"/>
      <c r="D387" s="106"/>
      <c r="E387" s="107"/>
      <c r="L387" s="106"/>
      <c r="N387" s="106"/>
      <c r="O387" s="106"/>
      <c r="P387" s="106"/>
      <c r="Q387" s="106"/>
      <c r="R387" s="106"/>
    </row>
    <row r="388" spans="1:18" ht="16.5" customHeight="1">
      <c r="A388" s="106"/>
      <c r="B388" s="106"/>
      <c r="D388" s="106"/>
      <c r="E388" s="107"/>
      <c r="L388" s="106"/>
      <c r="N388" s="106"/>
      <c r="O388" s="106"/>
      <c r="P388" s="106"/>
      <c r="Q388" s="106"/>
      <c r="R388" s="106"/>
    </row>
    <row r="389" spans="1:18" ht="16.5" customHeight="1">
      <c r="A389" s="106"/>
      <c r="B389" s="106"/>
      <c r="D389" s="106"/>
      <c r="E389" s="107"/>
      <c r="L389" s="106"/>
      <c r="N389" s="106"/>
      <c r="O389" s="106"/>
      <c r="P389" s="106"/>
      <c r="Q389" s="106"/>
      <c r="R389" s="106"/>
    </row>
    <row r="390" spans="1:18" ht="16.5" customHeight="1">
      <c r="A390" s="106"/>
      <c r="B390" s="106"/>
      <c r="D390" s="106"/>
      <c r="E390" s="107"/>
      <c r="L390" s="106"/>
      <c r="N390" s="106"/>
      <c r="O390" s="106"/>
      <c r="P390" s="106"/>
      <c r="Q390" s="106"/>
      <c r="R390" s="106"/>
    </row>
    <row r="391" spans="1:18" ht="16.5" customHeight="1">
      <c r="A391" s="106"/>
      <c r="B391" s="106"/>
      <c r="D391" s="106"/>
      <c r="E391" s="107"/>
      <c r="L391" s="106"/>
      <c r="N391" s="106"/>
      <c r="O391" s="106"/>
      <c r="P391" s="106"/>
      <c r="Q391" s="106"/>
      <c r="R391" s="106"/>
    </row>
    <row r="392" spans="1:18" ht="16.5" customHeight="1">
      <c r="A392" s="106"/>
      <c r="B392" s="106"/>
      <c r="D392" s="106"/>
      <c r="E392" s="107"/>
      <c r="L392" s="106"/>
      <c r="N392" s="106"/>
      <c r="O392" s="106"/>
      <c r="P392" s="106"/>
      <c r="Q392" s="106"/>
      <c r="R392" s="106"/>
    </row>
    <row r="393" spans="1:18" ht="16.5" customHeight="1">
      <c r="A393" s="106"/>
      <c r="B393" s="106"/>
      <c r="D393" s="106"/>
      <c r="E393" s="107"/>
      <c r="L393" s="106"/>
      <c r="N393" s="106"/>
      <c r="O393" s="106"/>
      <c r="P393" s="106"/>
      <c r="Q393" s="106"/>
      <c r="R393" s="106"/>
    </row>
    <row r="394" spans="1:18" ht="16.5" customHeight="1">
      <c r="A394" s="106"/>
      <c r="B394" s="106"/>
      <c r="D394" s="106"/>
      <c r="E394" s="107"/>
      <c r="L394" s="106"/>
      <c r="N394" s="106"/>
      <c r="O394" s="106"/>
      <c r="P394" s="106"/>
      <c r="Q394" s="106"/>
      <c r="R394" s="106"/>
    </row>
    <row r="395" spans="1:18" ht="16.5" customHeight="1">
      <c r="A395" s="106"/>
      <c r="B395" s="106"/>
      <c r="D395" s="106"/>
      <c r="E395" s="107"/>
      <c r="L395" s="106"/>
      <c r="N395" s="106"/>
      <c r="O395" s="106"/>
      <c r="P395" s="106"/>
      <c r="Q395" s="106"/>
      <c r="R395" s="106"/>
    </row>
    <row r="396" spans="1:18" ht="16.5" customHeight="1">
      <c r="A396" s="106"/>
      <c r="B396" s="106"/>
      <c r="D396" s="106"/>
      <c r="E396" s="107"/>
      <c r="L396" s="106"/>
      <c r="N396" s="106"/>
      <c r="O396" s="106"/>
      <c r="P396" s="106"/>
      <c r="Q396" s="106"/>
      <c r="R396" s="106"/>
    </row>
    <row r="397" spans="1:18" ht="16.5" customHeight="1">
      <c r="A397" s="106"/>
      <c r="B397" s="106"/>
      <c r="D397" s="106"/>
      <c r="E397" s="107"/>
      <c r="L397" s="106"/>
      <c r="N397" s="106"/>
      <c r="O397" s="106"/>
      <c r="P397" s="106"/>
      <c r="Q397" s="106"/>
      <c r="R397" s="106"/>
    </row>
    <row r="398" spans="1:18" ht="16.5" customHeight="1">
      <c r="A398" s="106"/>
      <c r="B398" s="106"/>
      <c r="D398" s="106"/>
      <c r="E398" s="107"/>
      <c r="L398" s="106"/>
      <c r="N398" s="106"/>
      <c r="O398" s="106"/>
      <c r="P398" s="106"/>
      <c r="Q398" s="106"/>
      <c r="R398" s="106"/>
    </row>
    <row r="399" spans="1:18" ht="16.5" customHeight="1">
      <c r="A399" s="106"/>
      <c r="B399" s="106"/>
      <c r="D399" s="106"/>
      <c r="E399" s="107"/>
      <c r="L399" s="106"/>
      <c r="N399" s="106"/>
      <c r="O399" s="106"/>
      <c r="P399" s="106"/>
      <c r="Q399" s="106"/>
      <c r="R399" s="106"/>
    </row>
    <row r="400" spans="1:18" ht="16.5" customHeight="1">
      <c r="A400" s="106"/>
      <c r="B400" s="106"/>
      <c r="D400" s="106"/>
      <c r="E400" s="107"/>
      <c r="L400" s="106"/>
      <c r="N400" s="106"/>
      <c r="O400" s="106"/>
      <c r="P400" s="106"/>
      <c r="Q400" s="106"/>
      <c r="R400" s="106"/>
    </row>
    <row r="401" spans="1:18" ht="16.5" customHeight="1">
      <c r="A401" s="106"/>
      <c r="B401" s="106"/>
      <c r="D401" s="106"/>
      <c r="E401" s="107"/>
      <c r="L401" s="106"/>
      <c r="N401" s="106"/>
      <c r="O401" s="106"/>
      <c r="P401" s="106"/>
      <c r="Q401" s="106"/>
      <c r="R401" s="106"/>
    </row>
    <row r="402" spans="1:18" ht="16.5" customHeight="1">
      <c r="A402" s="106"/>
      <c r="B402" s="106"/>
      <c r="D402" s="106"/>
      <c r="E402" s="107"/>
      <c r="L402" s="106"/>
      <c r="N402" s="106"/>
      <c r="O402" s="106"/>
      <c r="P402" s="106"/>
      <c r="Q402" s="106"/>
      <c r="R402" s="106"/>
    </row>
    <row r="403" spans="1:18" ht="16.5" customHeight="1">
      <c r="A403" s="106"/>
      <c r="B403" s="106"/>
      <c r="D403" s="106"/>
      <c r="E403" s="107"/>
      <c r="L403" s="106"/>
      <c r="N403" s="106"/>
      <c r="O403" s="106"/>
      <c r="P403" s="106"/>
      <c r="Q403" s="106"/>
      <c r="R403" s="106"/>
    </row>
    <row r="404" spans="1:18" ht="16.5" customHeight="1">
      <c r="A404" s="106"/>
      <c r="B404" s="106"/>
      <c r="D404" s="106"/>
      <c r="E404" s="107"/>
      <c r="L404" s="106"/>
      <c r="N404" s="106"/>
      <c r="O404" s="106"/>
      <c r="P404" s="106"/>
      <c r="Q404" s="106"/>
      <c r="R404" s="106"/>
    </row>
    <row r="405" spans="1:18" ht="16.5" customHeight="1">
      <c r="A405" s="106"/>
      <c r="B405" s="106"/>
      <c r="D405" s="106"/>
      <c r="E405" s="107"/>
      <c r="L405" s="106"/>
      <c r="N405" s="106"/>
      <c r="O405" s="106"/>
      <c r="P405" s="106"/>
      <c r="Q405" s="106"/>
      <c r="R405" s="106"/>
    </row>
    <row r="406" spans="1:18" ht="16.5" customHeight="1">
      <c r="A406" s="106"/>
      <c r="B406" s="106"/>
      <c r="D406" s="106"/>
      <c r="E406" s="107"/>
      <c r="L406" s="106"/>
      <c r="N406" s="106"/>
      <c r="O406" s="106"/>
      <c r="P406" s="106"/>
      <c r="Q406" s="106"/>
      <c r="R406" s="106"/>
    </row>
    <row r="407" spans="1:18" ht="16.5" customHeight="1">
      <c r="A407" s="106"/>
      <c r="B407" s="106"/>
      <c r="D407" s="106"/>
      <c r="E407" s="107"/>
      <c r="L407" s="106"/>
      <c r="N407" s="106"/>
      <c r="O407" s="106"/>
      <c r="P407" s="106"/>
      <c r="Q407" s="106"/>
      <c r="R407" s="106"/>
    </row>
    <row r="408" spans="1:18" ht="16.5" customHeight="1">
      <c r="A408" s="106"/>
      <c r="B408" s="106"/>
      <c r="D408" s="106"/>
      <c r="E408" s="107"/>
      <c r="L408" s="106"/>
      <c r="N408" s="106"/>
      <c r="O408" s="106"/>
      <c r="P408" s="106"/>
      <c r="Q408" s="106"/>
      <c r="R408" s="106"/>
    </row>
    <row r="409" spans="1:18" ht="16.5" customHeight="1">
      <c r="A409" s="106"/>
      <c r="B409" s="106"/>
      <c r="D409" s="106"/>
      <c r="E409" s="107"/>
      <c r="L409" s="106"/>
      <c r="N409" s="106"/>
      <c r="O409" s="106"/>
      <c r="P409" s="106"/>
      <c r="Q409" s="106"/>
      <c r="R409" s="106"/>
    </row>
    <row r="410" spans="1:18" ht="16.5" customHeight="1">
      <c r="A410" s="106"/>
      <c r="B410" s="106"/>
      <c r="D410" s="106"/>
      <c r="E410" s="107"/>
      <c r="L410" s="106"/>
      <c r="N410" s="106"/>
      <c r="O410" s="106"/>
      <c r="P410" s="106"/>
      <c r="Q410" s="106"/>
      <c r="R410" s="106"/>
    </row>
    <row r="411" spans="1:18" ht="16.5" customHeight="1">
      <c r="A411" s="106"/>
      <c r="B411" s="106"/>
      <c r="D411" s="106"/>
      <c r="E411" s="107"/>
      <c r="L411" s="106"/>
      <c r="N411" s="106"/>
      <c r="O411" s="106"/>
      <c r="P411" s="106"/>
      <c r="Q411" s="106"/>
      <c r="R411" s="106"/>
    </row>
    <row r="412" spans="1:18" ht="16.5" customHeight="1">
      <c r="A412" s="106"/>
      <c r="B412" s="106"/>
      <c r="D412" s="106"/>
      <c r="E412" s="107"/>
      <c r="L412" s="106"/>
      <c r="N412" s="106"/>
      <c r="O412" s="106"/>
      <c r="P412" s="106"/>
      <c r="Q412" s="106"/>
      <c r="R412" s="106"/>
    </row>
    <row r="413" spans="1:18" ht="16.5" customHeight="1">
      <c r="A413" s="106"/>
      <c r="B413" s="106"/>
      <c r="D413" s="106"/>
      <c r="E413" s="107"/>
      <c r="L413" s="106"/>
      <c r="N413" s="106"/>
      <c r="O413" s="106"/>
      <c r="P413" s="106"/>
      <c r="Q413" s="106"/>
      <c r="R413" s="106"/>
    </row>
    <row r="414" spans="1:18" ht="16.5" customHeight="1">
      <c r="A414" s="106"/>
      <c r="B414" s="106"/>
      <c r="D414" s="106"/>
      <c r="E414" s="107"/>
      <c r="L414" s="106"/>
      <c r="N414" s="106"/>
      <c r="O414" s="106"/>
      <c r="P414" s="106"/>
      <c r="Q414" s="106"/>
      <c r="R414" s="106"/>
    </row>
    <row r="415" spans="1:18" ht="16.5" customHeight="1">
      <c r="A415" s="106"/>
      <c r="B415" s="106"/>
      <c r="D415" s="106"/>
      <c r="E415" s="107"/>
      <c r="L415" s="106"/>
      <c r="N415" s="106"/>
      <c r="O415" s="106"/>
      <c r="P415" s="106"/>
      <c r="Q415" s="106"/>
      <c r="R415" s="106"/>
    </row>
    <row r="416" spans="1:18" ht="16.5" customHeight="1">
      <c r="A416" s="106"/>
      <c r="B416" s="106"/>
      <c r="D416" s="106"/>
      <c r="E416" s="107"/>
      <c r="L416" s="106"/>
      <c r="N416" s="106"/>
      <c r="O416" s="106"/>
      <c r="P416" s="106"/>
      <c r="Q416" s="106"/>
      <c r="R416" s="106"/>
    </row>
    <row r="417" spans="1:18" ht="16.5" customHeight="1">
      <c r="A417" s="106"/>
      <c r="B417" s="106"/>
      <c r="D417" s="106"/>
      <c r="E417" s="107"/>
      <c r="L417" s="106"/>
      <c r="N417" s="106"/>
      <c r="O417" s="106"/>
      <c r="P417" s="106"/>
      <c r="Q417" s="106"/>
      <c r="R417" s="106"/>
    </row>
    <row r="418" spans="1:18" ht="16.5" customHeight="1">
      <c r="A418" s="106"/>
      <c r="B418" s="106"/>
      <c r="D418" s="106"/>
      <c r="E418" s="107"/>
      <c r="L418" s="106"/>
      <c r="N418" s="106"/>
      <c r="O418" s="106"/>
      <c r="P418" s="106"/>
      <c r="Q418" s="106"/>
      <c r="R418" s="106"/>
    </row>
    <row r="419" spans="1:18" ht="16.5" customHeight="1">
      <c r="A419" s="106"/>
      <c r="B419" s="106"/>
      <c r="D419" s="106"/>
      <c r="E419" s="107"/>
      <c r="L419" s="106"/>
      <c r="N419" s="106"/>
      <c r="O419" s="106"/>
      <c r="P419" s="106"/>
      <c r="Q419" s="106"/>
      <c r="R419" s="106"/>
    </row>
    <row r="420" spans="1:18" ht="16.5" customHeight="1">
      <c r="A420" s="106"/>
      <c r="B420" s="106"/>
      <c r="D420" s="106"/>
      <c r="E420" s="107"/>
      <c r="L420" s="106"/>
      <c r="N420" s="106"/>
      <c r="O420" s="106"/>
      <c r="P420" s="106"/>
      <c r="Q420" s="106"/>
      <c r="R420" s="106"/>
    </row>
    <row r="421" spans="1:18" ht="16.5" customHeight="1">
      <c r="A421" s="106"/>
      <c r="B421" s="106"/>
      <c r="D421" s="106"/>
      <c r="E421" s="107"/>
      <c r="L421" s="106"/>
      <c r="N421" s="106"/>
      <c r="O421" s="106"/>
      <c r="P421" s="106"/>
      <c r="Q421" s="106"/>
      <c r="R421" s="106"/>
    </row>
    <row r="422" spans="1:18" ht="16.5" customHeight="1">
      <c r="A422" s="106"/>
      <c r="B422" s="106"/>
      <c r="D422" s="106"/>
      <c r="E422" s="107"/>
      <c r="L422" s="106"/>
      <c r="N422" s="106"/>
      <c r="O422" s="106"/>
      <c r="P422" s="106"/>
      <c r="Q422" s="106"/>
      <c r="R422" s="106"/>
    </row>
    <row r="423" spans="1:18" ht="16.5" customHeight="1">
      <c r="A423" s="106"/>
      <c r="B423" s="106"/>
      <c r="D423" s="106"/>
      <c r="E423" s="107"/>
      <c r="L423" s="106"/>
      <c r="N423" s="106"/>
      <c r="O423" s="106"/>
      <c r="P423" s="106"/>
      <c r="Q423" s="106"/>
      <c r="R423" s="106"/>
    </row>
    <row r="424" spans="1:18" ht="16.5" customHeight="1">
      <c r="A424" s="106"/>
      <c r="B424" s="106"/>
      <c r="D424" s="106"/>
      <c r="E424" s="107"/>
      <c r="L424" s="106"/>
      <c r="N424" s="106"/>
      <c r="O424" s="106"/>
      <c r="P424" s="106"/>
      <c r="Q424" s="106"/>
      <c r="R424" s="106"/>
    </row>
    <row r="425" spans="1:18" ht="16.5" customHeight="1">
      <c r="A425" s="106"/>
      <c r="B425" s="106"/>
      <c r="D425" s="106"/>
      <c r="E425" s="107"/>
      <c r="L425" s="106"/>
      <c r="N425" s="106"/>
      <c r="O425" s="106"/>
      <c r="P425" s="106"/>
      <c r="Q425" s="106"/>
      <c r="R425" s="106"/>
    </row>
    <row r="426" spans="1:18" ht="16.5" customHeight="1">
      <c r="A426" s="106"/>
      <c r="B426" s="106"/>
      <c r="D426" s="106"/>
      <c r="E426" s="107"/>
      <c r="L426" s="106"/>
      <c r="N426" s="106"/>
      <c r="O426" s="106"/>
      <c r="P426" s="106"/>
      <c r="Q426" s="106"/>
      <c r="R426" s="106"/>
    </row>
    <row r="427" spans="1:18" ht="16.5" customHeight="1">
      <c r="A427" s="106"/>
      <c r="B427" s="106"/>
      <c r="D427" s="106"/>
      <c r="E427" s="107"/>
      <c r="L427" s="106"/>
      <c r="N427" s="106"/>
      <c r="O427" s="106"/>
      <c r="P427" s="106"/>
      <c r="Q427" s="106"/>
      <c r="R427" s="106"/>
    </row>
    <row r="428" spans="1:18" ht="16.5" customHeight="1">
      <c r="A428" s="106"/>
      <c r="B428" s="106"/>
      <c r="D428" s="106"/>
      <c r="E428" s="107"/>
      <c r="L428" s="106"/>
      <c r="N428" s="106"/>
      <c r="O428" s="106"/>
      <c r="P428" s="106"/>
      <c r="Q428" s="106"/>
      <c r="R428" s="106"/>
    </row>
    <row r="429" spans="1:18" ht="16.5" customHeight="1">
      <c r="A429" s="106"/>
      <c r="B429" s="106"/>
      <c r="D429" s="106"/>
      <c r="E429" s="107"/>
      <c r="L429" s="106"/>
      <c r="N429" s="106"/>
      <c r="O429" s="106"/>
      <c r="P429" s="106"/>
      <c r="Q429" s="106"/>
      <c r="R429" s="106"/>
    </row>
    <row r="430" spans="1:18" ht="16.5" customHeight="1">
      <c r="A430" s="106"/>
      <c r="B430" s="106"/>
      <c r="D430" s="106"/>
      <c r="E430" s="107"/>
      <c r="L430" s="106"/>
      <c r="N430" s="106"/>
      <c r="O430" s="106"/>
      <c r="P430" s="106"/>
      <c r="Q430" s="106"/>
      <c r="R430" s="106"/>
    </row>
    <row r="431" spans="1:18" ht="16.5" customHeight="1">
      <c r="A431" s="106"/>
      <c r="B431" s="106"/>
      <c r="D431" s="106"/>
      <c r="E431" s="107"/>
      <c r="L431" s="106"/>
      <c r="N431" s="106"/>
      <c r="O431" s="106"/>
      <c r="P431" s="106"/>
      <c r="Q431" s="106"/>
      <c r="R431" s="106"/>
    </row>
    <row r="432" spans="1:18" ht="16.5" customHeight="1">
      <c r="A432" s="106"/>
      <c r="B432" s="106"/>
      <c r="D432" s="106"/>
      <c r="E432" s="107"/>
      <c r="L432" s="106"/>
      <c r="N432" s="106"/>
      <c r="O432" s="106"/>
      <c r="P432" s="106"/>
      <c r="Q432" s="106"/>
      <c r="R432" s="106"/>
    </row>
    <row r="433" spans="1:18" ht="16.5" customHeight="1">
      <c r="A433" s="106"/>
      <c r="B433" s="106"/>
      <c r="D433" s="106"/>
      <c r="E433" s="107"/>
      <c r="L433" s="106"/>
      <c r="N433" s="106"/>
      <c r="O433" s="106"/>
      <c r="P433" s="106"/>
      <c r="Q433" s="106"/>
      <c r="R433" s="106"/>
    </row>
    <row r="434" spans="1:18" ht="16.5" customHeight="1">
      <c r="A434" s="106"/>
      <c r="B434" s="106"/>
      <c r="D434" s="106"/>
      <c r="E434" s="107"/>
      <c r="L434" s="106"/>
      <c r="N434" s="106"/>
      <c r="O434" s="106"/>
      <c r="P434" s="106"/>
      <c r="Q434" s="106"/>
      <c r="R434" s="106"/>
    </row>
    <row r="435" spans="1:18" ht="16.5" customHeight="1">
      <c r="A435" s="106"/>
      <c r="B435" s="106"/>
      <c r="D435" s="106"/>
      <c r="E435" s="107"/>
      <c r="L435" s="106"/>
      <c r="N435" s="106"/>
      <c r="O435" s="106"/>
      <c r="P435" s="106"/>
      <c r="Q435" s="106"/>
      <c r="R435" s="106"/>
    </row>
    <row r="436" spans="1:18" ht="16.5" customHeight="1">
      <c r="A436" s="106"/>
      <c r="B436" s="106"/>
      <c r="D436" s="106"/>
      <c r="E436" s="107"/>
      <c r="L436" s="106"/>
      <c r="N436" s="106"/>
      <c r="O436" s="106"/>
      <c r="P436" s="106"/>
      <c r="Q436" s="106"/>
      <c r="R436" s="106"/>
    </row>
    <row r="437" spans="1:18" ht="16.5" customHeight="1">
      <c r="A437" s="106"/>
      <c r="B437" s="106"/>
      <c r="D437" s="106"/>
      <c r="E437" s="107"/>
      <c r="L437" s="106"/>
      <c r="N437" s="106"/>
      <c r="O437" s="106"/>
      <c r="P437" s="106"/>
      <c r="Q437" s="106"/>
      <c r="R437" s="106"/>
    </row>
    <row r="438" spans="1:18" ht="16.5" customHeight="1">
      <c r="A438" s="106"/>
      <c r="B438" s="106"/>
      <c r="D438" s="106"/>
      <c r="E438" s="107"/>
      <c r="L438" s="106"/>
      <c r="N438" s="106"/>
      <c r="O438" s="106"/>
      <c r="P438" s="106"/>
      <c r="Q438" s="106"/>
      <c r="R438" s="106"/>
    </row>
    <row r="439" spans="1:18" ht="16.5" customHeight="1">
      <c r="A439" s="106"/>
      <c r="B439" s="106"/>
      <c r="D439" s="106"/>
      <c r="E439" s="107"/>
      <c r="L439" s="106"/>
      <c r="N439" s="106"/>
      <c r="O439" s="106"/>
      <c r="P439" s="106"/>
      <c r="Q439" s="106"/>
      <c r="R439" s="106"/>
    </row>
    <row r="440" spans="1:18" ht="16.5" customHeight="1">
      <c r="A440" s="106"/>
      <c r="B440" s="106"/>
      <c r="D440" s="106"/>
      <c r="E440" s="107"/>
      <c r="L440" s="106"/>
      <c r="N440" s="106"/>
      <c r="O440" s="106"/>
      <c r="P440" s="106"/>
      <c r="Q440" s="106"/>
      <c r="R440" s="106"/>
    </row>
    <row r="441" spans="1:18" ht="16.5" customHeight="1">
      <c r="A441" s="106"/>
      <c r="B441" s="106"/>
      <c r="D441" s="106"/>
      <c r="E441" s="107"/>
      <c r="L441" s="106"/>
      <c r="N441" s="106"/>
      <c r="O441" s="106"/>
      <c r="P441" s="106"/>
      <c r="Q441" s="106"/>
      <c r="R441" s="106"/>
    </row>
    <row r="442" spans="1:18" ht="16.5" customHeight="1">
      <c r="A442" s="106"/>
      <c r="B442" s="106"/>
      <c r="D442" s="106"/>
      <c r="E442" s="107"/>
      <c r="L442" s="106"/>
      <c r="N442" s="106"/>
      <c r="O442" s="106"/>
      <c r="P442" s="106"/>
      <c r="Q442" s="106"/>
      <c r="R442" s="106"/>
    </row>
    <row r="443" spans="1:18" ht="16.5" customHeight="1">
      <c r="A443" s="106"/>
      <c r="B443" s="106"/>
      <c r="D443" s="106"/>
      <c r="E443" s="107"/>
      <c r="L443" s="106"/>
      <c r="N443" s="106"/>
      <c r="O443" s="106"/>
      <c r="P443" s="106"/>
      <c r="Q443" s="106"/>
      <c r="R443" s="106"/>
    </row>
    <row r="444" spans="1:18" ht="16.5" customHeight="1">
      <c r="A444" s="106"/>
      <c r="B444" s="106"/>
      <c r="D444" s="106"/>
      <c r="E444" s="107"/>
      <c r="L444" s="106"/>
      <c r="N444" s="106"/>
      <c r="O444" s="106"/>
      <c r="P444" s="106"/>
      <c r="Q444" s="106"/>
      <c r="R444" s="106"/>
    </row>
    <row r="445" spans="1:18" ht="16.5" customHeight="1">
      <c r="A445" s="106"/>
      <c r="B445" s="106"/>
      <c r="D445" s="106"/>
      <c r="E445" s="107"/>
      <c r="L445" s="106"/>
      <c r="N445" s="106"/>
      <c r="O445" s="106"/>
      <c r="P445" s="106"/>
      <c r="Q445" s="106"/>
      <c r="R445" s="106"/>
    </row>
    <row r="446" spans="1:18" ht="16.5" customHeight="1">
      <c r="A446" s="106"/>
      <c r="B446" s="106"/>
      <c r="D446" s="106"/>
      <c r="E446" s="107"/>
      <c r="L446" s="106"/>
      <c r="N446" s="106"/>
      <c r="O446" s="106"/>
      <c r="P446" s="106"/>
      <c r="Q446" s="106"/>
      <c r="R446" s="106"/>
    </row>
    <row r="447" spans="1:18" ht="16.5" customHeight="1">
      <c r="A447" s="106"/>
      <c r="B447" s="106"/>
      <c r="D447" s="106"/>
      <c r="E447" s="107"/>
      <c r="L447" s="106"/>
      <c r="N447" s="106"/>
      <c r="O447" s="106"/>
      <c r="P447" s="106"/>
      <c r="Q447" s="106"/>
      <c r="R447" s="106"/>
    </row>
    <row r="448" spans="1:18" ht="16.5" customHeight="1">
      <c r="A448" s="106"/>
      <c r="B448" s="106"/>
      <c r="D448" s="106"/>
      <c r="E448" s="107"/>
      <c r="L448" s="106"/>
      <c r="N448" s="106"/>
      <c r="O448" s="106"/>
      <c r="P448" s="106"/>
      <c r="Q448" s="106"/>
      <c r="R448" s="106"/>
    </row>
    <row r="449" spans="1:18" ht="16.5" customHeight="1">
      <c r="A449" s="106"/>
      <c r="B449" s="106"/>
      <c r="D449" s="106"/>
      <c r="E449" s="107"/>
      <c r="L449" s="106"/>
      <c r="N449" s="106"/>
      <c r="O449" s="106"/>
      <c r="P449" s="106"/>
      <c r="Q449" s="106"/>
      <c r="R449" s="106"/>
    </row>
    <row r="450" spans="1:18" ht="16.5" customHeight="1">
      <c r="A450" s="106"/>
      <c r="B450" s="106"/>
      <c r="D450" s="106"/>
      <c r="E450" s="107"/>
      <c r="L450" s="106"/>
      <c r="N450" s="106"/>
      <c r="O450" s="106"/>
      <c r="P450" s="106"/>
      <c r="Q450" s="106"/>
      <c r="R450" s="106"/>
    </row>
    <row r="451" spans="1:18" ht="16.5" customHeight="1">
      <c r="A451" s="106"/>
      <c r="B451" s="106"/>
      <c r="D451" s="106"/>
      <c r="E451" s="107"/>
      <c r="L451" s="106"/>
      <c r="N451" s="106"/>
      <c r="O451" s="106"/>
      <c r="P451" s="106"/>
      <c r="Q451" s="106"/>
      <c r="R451" s="106"/>
    </row>
    <row r="452" spans="1:18" ht="16.5" customHeight="1">
      <c r="A452" s="106"/>
      <c r="B452" s="106"/>
      <c r="D452" s="106"/>
      <c r="E452" s="107"/>
      <c r="L452" s="106"/>
      <c r="N452" s="106"/>
      <c r="O452" s="106"/>
      <c r="P452" s="106"/>
      <c r="Q452" s="106"/>
      <c r="R452" s="106"/>
    </row>
    <row r="453" spans="1:18" ht="16.5" customHeight="1">
      <c r="A453" s="106"/>
      <c r="B453" s="106"/>
      <c r="D453" s="106"/>
      <c r="E453" s="107"/>
      <c r="L453" s="106"/>
      <c r="N453" s="106"/>
      <c r="O453" s="106"/>
      <c r="P453" s="106"/>
      <c r="Q453" s="106"/>
      <c r="R453" s="106"/>
    </row>
    <row r="454" spans="1:18" ht="16.5" customHeight="1">
      <c r="A454" s="106"/>
      <c r="B454" s="106"/>
      <c r="D454" s="106"/>
      <c r="E454" s="107"/>
      <c r="L454" s="106"/>
      <c r="N454" s="106"/>
      <c r="O454" s="106"/>
      <c r="P454" s="106"/>
      <c r="Q454" s="106"/>
      <c r="R454" s="106"/>
    </row>
    <row r="455" spans="1:18" ht="16.5" customHeight="1">
      <c r="A455" s="106"/>
      <c r="B455" s="106"/>
      <c r="D455" s="106"/>
      <c r="E455" s="107"/>
      <c r="L455" s="106"/>
      <c r="N455" s="106"/>
      <c r="O455" s="106"/>
      <c r="P455" s="106"/>
      <c r="Q455" s="106"/>
      <c r="R455" s="106"/>
    </row>
    <row r="456" spans="1:18" ht="16.5" customHeight="1">
      <c r="A456" s="106"/>
      <c r="B456" s="106"/>
      <c r="D456" s="106"/>
      <c r="E456" s="107"/>
      <c r="L456" s="106"/>
      <c r="N456" s="106"/>
      <c r="O456" s="106"/>
      <c r="P456" s="106"/>
      <c r="Q456" s="106"/>
      <c r="R456" s="106"/>
    </row>
    <row r="457" spans="1:18" ht="16.5" customHeight="1">
      <c r="A457" s="106"/>
      <c r="B457" s="106"/>
      <c r="D457" s="106"/>
      <c r="E457" s="107"/>
      <c r="L457" s="106"/>
      <c r="N457" s="106"/>
      <c r="O457" s="106"/>
      <c r="P457" s="106"/>
      <c r="Q457" s="106"/>
      <c r="R457" s="106"/>
    </row>
    <row r="458" spans="1:18" ht="16.5" customHeight="1">
      <c r="A458" s="106"/>
      <c r="B458" s="106"/>
      <c r="D458" s="106"/>
      <c r="E458" s="107"/>
      <c r="L458" s="106"/>
      <c r="N458" s="106"/>
      <c r="O458" s="106"/>
      <c r="P458" s="106"/>
      <c r="Q458" s="106"/>
      <c r="R458" s="106"/>
    </row>
    <row r="459" spans="1:18" ht="16.5" customHeight="1">
      <c r="A459" s="106"/>
      <c r="B459" s="106"/>
      <c r="D459" s="106"/>
      <c r="E459" s="107"/>
      <c r="L459" s="106"/>
      <c r="N459" s="106"/>
      <c r="O459" s="106"/>
      <c r="P459" s="106"/>
      <c r="Q459" s="106"/>
      <c r="R459" s="106"/>
    </row>
    <row r="460" spans="1:18" ht="16.5" customHeight="1">
      <c r="A460" s="106"/>
      <c r="B460" s="106"/>
      <c r="D460" s="106"/>
      <c r="E460" s="107"/>
      <c r="L460" s="106"/>
      <c r="N460" s="106"/>
      <c r="O460" s="106"/>
      <c r="P460" s="106"/>
      <c r="Q460" s="106"/>
      <c r="R460" s="106"/>
    </row>
    <row r="461" spans="1:18" ht="16.5" customHeight="1">
      <c r="A461" s="106"/>
      <c r="B461" s="106"/>
      <c r="D461" s="106"/>
      <c r="E461" s="107"/>
      <c r="L461" s="106"/>
      <c r="N461" s="106"/>
      <c r="O461" s="106"/>
      <c r="P461" s="106"/>
      <c r="Q461" s="106"/>
      <c r="R461" s="106"/>
    </row>
    <row r="462" spans="1:18" ht="16.5" customHeight="1">
      <c r="A462" s="106"/>
      <c r="B462" s="106"/>
      <c r="D462" s="106"/>
      <c r="E462" s="107"/>
      <c r="L462" s="106"/>
      <c r="N462" s="106"/>
      <c r="O462" s="106"/>
      <c r="P462" s="106"/>
      <c r="Q462" s="106"/>
      <c r="R462" s="106"/>
    </row>
    <row r="463" spans="1:18" ht="16.5" customHeight="1">
      <c r="A463" s="106"/>
      <c r="B463" s="106"/>
      <c r="D463" s="106"/>
      <c r="E463" s="107"/>
      <c r="L463" s="106"/>
      <c r="N463" s="106"/>
      <c r="O463" s="106"/>
      <c r="P463" s="106"/>
      <c r="Q463" s="106"/>
      <c r="R463" s="106"/>
    </row>
    <row r="464" spans="1:18" ht="16.5" customHeight="1">
      <c r="A464" s="106"/>
      <c r="B464" s="106"/>
      <c r="D464" s="106"/>
      <c r="E464" s="107"/>
      <c r="L464" s="106"/>
      <c r="N464" s="106"/>
      <c r="O464" s="106"/>
      <c r="P464" s="106"/>
      <c r="Q464" s="106"/>
      <c r="R464" s="106"/>
    </row>
    <row r="465" spans="1:18" ht="16.5" customHeight="1">
      <c r="A465" s="106"/>
      <c r="B465" s="106"/>
      <c r="D465" s="106"/>
      <c r="E465" s="107"/>
      <c r="L465" s="106"/>
      <c r="N465" s="106"/>
      <c r="O465" s="106"/>
      <c r="P465" s="106"/>
      <c r="Q465" s="106"/>
      <c r="R465" s="106"/>
    </row>
    <row r="466" spans="1:18" ht="16.5" customHeight="1">
      <c r="A466" s="106"/>
      <c r="B466" s="106"/>
      <c r="D466" s="106"/>
      <c r="E466" s="107"/>
      <c r="L466" s="106"/>
      <c r="N466" s="106"/>
      <c r="O466" s="106"/>
      <c r="P466" s="106"/>
      <c r="Q466" s="106"/>
      <c r="R466" s="106"/>
    </row>
    <row r="467" spans="1:18" ht="16.5" customHeight="1">
      <c r="A467" s="106"/>
      <c r="B467" s="106"/>
      <c r="D467" s="106"/>
      <c r="E467" s="107"/>
      <c r="L467" s="106"/>
      <c r="N467" s="106"/>
      <c r="O467" s="106"/>
      <c r="P467" s="106"/>
      <c r="Q467" s="106"/>
      <c r="R467" s="106"/>
    </row>
    <row r="468" spans="1:18" ht="16.5" customHeight="1">
      <c r="A468" s="106"/>
      <c r="B468" s="106"/>
      <c r="D468" s="106"/>
      <c r="E468" s="107"/>
      <c r="L468" s="106"/>
      <c r="N468" s="106"/>
      <c r="O468" s="106"/>
      <c r="P468" s="106"/>
      <c r="Q468" s="106"/>
      <c r="R468" s="106"/>
    </row>
    <row r="469" spans="1:18" ht="16.5" customHeight="1">
      <c r="A469" s="106"/>
      <c r="B469" s="106"/>
      <c r="D469" s="106"/>
      <c r="E469" s="107"/>
      <c r="L469" s="106"/>
      <c r="N469" s="106"/>
      <c r="O469" s="106"/>
      <c r="P469" s="106"/>
      <c r="Q469" s="106"/>
      <c r="R469" s="106"/>
    </row>
    <row r="470" spans="1:18" ht="16.5" customHeight="1">
      <c r="A470" s="106"/>
      <c r="B470" s="106"/>
      <c r="D470" s="106"/>
      <c r="E470" s="107"/>
      <c r="L470" s="106"/>
      <c r="N470" s="106"/>
      <c r="O470" s="106"/>
      <c r="P470" s="106"/>
      <c r="Q470" s="106"/>
      <c r="R470" s="106"/>
    </row>
    <row r="471" spans="1:18" ht="16.5" customHeight="1">
      <c r="A471" s="106"/>
      <c r="B471" s="106"/>
      <c r="D471" s="106"/>
      <c r="E471" s="107"/>
      <c r="L471" s="106"/>
      <c r="N471" s="106"/>
      <c r="O471" s="106"/>
      <c r="P471" s="106"/>
      <c r="Q471" s="106"/>
      <c r="R471" s="106"/>
    </row>
    <row r="472" spans="1:18" ht="16.5" customHeight="1">
      <c r="A472" s="106"/>
      <c r="B472" s="106"/>
      <c r="D472" s="106"/>
      <c r="E472" s="107"/>
      <c r="L472" s="106"/>
      <c r="N472" s="106"/>
      <c r="O472" s="106"/>
      <c r="P472" s="106"/>
      <c r="Q472" s="106"/>
      <c r="R472" s="106"/>
    </row>
    <row r="473" spans="1:18" ht="16.5" customHeight="1">
      <c r="A473" s="106"/>
      <c r="B473" s="106"/>
      <c r="D473" s="106"/>
      <c r="E473" s="107"/>
      <c r="L473" s="106"/>
      <c r="N473" s="106"/>
      <c r="O473" s="106"/>
      <c r="P473" s="106"/>
      <c r="Q473" s="106"/>
      <c r="R473" s="106"/>
    </row>
    <row r="474" spans="1:18" ht="16.5" customHeight="1">
      <c r="A474" s="106"/>
      <c r="B474" s="106"/>
      <c r="D474" s="106"/>
      <c r="E474" s="107"/>
      <c r="L474" s="106"/>
      <c r="N474" s="106"/>
      <c r="O474" s="106"/>
      <c r="P474" s="106"/>
      <c r="Q474" s="106"/>
      <c r="R474" s="106"/>
    </row>
    <row r="475" spans="1:18" ht="16.5" customHeight="1">
      <c r="A475" s="106"/>
      <c r="B475" s="106"/>
      <c r="D475" s="106"/>
      <c r="E475" s="107"/>
      <c r="L475" s="106"/>
      <c r="N475" s="106"/>
      <c r="O475" s="106"/>
      <c r="P475" s="106"/>
      <c r="Q475" s="106"/>
      <c r="R475" s="106"/>
    </row>
    <row r="476" spans="1:18" ht="16.5" customHeight="1">
      <c r="A476" s="106"/>
      <c r="B476" s="106"/>
      <c r="D476" s="106"/>
      <c r="E476" s="107"/>
      <c r="L476" s="106"/>
      <c r="N476" s="106"/>
      <c r="O476" s="106"/>
      <c r="P476" s="106"/>
      <c r="Q476" s="106"/>
      <c r="R476" s="106"/>
    </row>
    <row r="477" spans="1:18" ht="16.5" customHeight="1">
      <c r="A477" s="106"/>
      <c r="B477" s="106"/>
      <c r="D477" s="106"/>
      <c r="E477" s="107"/>
      <c r="L477" s="106"/>
      <c r="N477" s="106"/>
      <c r="O477" s="106"/>
      <c r="P477" s="106"/>
      <c r="Q477" s="106"/>
      <c r="R477" s="106"/>
    </row>
    <row r="478" spans="1:18" ht="16.5" customHeight="1">
      <c r="A478" s="106"/>
      <c r="B478" s="106"/>
      <c r="D478" s="106"/>
      <c r="E478" s="107"/>
      <c r="L478" s="106"/>
      <c r="N478" s="106"/>
      <c r="O478" s="106"/>
      <c r="P478" s="106"/>
      <c r="Q478" s="106"/>
      <c r="R478" s="106"/>
    </row>
    <row r="479" spans="1:18" ht="16.5" customHeight="1">
      <c r="A479" s="106"/>
      <c r="B479" s="106"/>
      <c r="D479" s="106"/>
      <c r="E479" s="107"/>
      <c r="L479" s="106"/>
      <c r="N479" s="106"/>
      <c r="O479" s="106"/>
      <c r="P479" s="106"/>
      <c r="Q479" s="106"/>
      <c r="R479" s="106"/>
    </row>
    <row r="480" spans="1:18" ht="16.5" customHeight="1">
      <c r="A480" s="106"/>
      <c r="B480" s="106"/>
      <c r="D480" s="106"/>
      <c r="E480" s="107"/>
      <c r="L480" s="106"/>
      <c r="N480" s="106"/>
      <c r="O480" s="106"/>
      <c r="P480" s="106"/>
      <c r="Q480" s="106"/>
      <c r="R480" s="106"/>
    </row>
    <row r="481" spans="1:18" ht="16.5" customHeight="1">
      <c r="A481" s="106"/>
      <c r="B481" s="106"/>
      <c r="D481" s="106"/>
      <c r="E481" s="107"/>
      <c r="L481" s="106"/>
      <c r="N481" s="106"/>
      <c r="O481" s="106"/>
      <c r="P481" s="106"/>
      <c r="Q481" s="106"/>
      <c r="R481" s="106"/>
    </row>
    <row r="482" spans="1:18" ht="16.5" customHeight="1">
      <c r="A482" s="106"/>
      <c r="B482" s="106"/>
      <c r="D482" s="106"/>
      <c r="E482" s="107"/>
      <c r="L482" s="106"/>
      <c r="N482" s="106"/>
      <c r="O482" s="106"/>
      <c r="P482" s="106"/>
      <c r="Q482" s="106"/>
      <c r="R482" s="106"/>
    </row>
    <row r="483" spans="1:18" ht="16.5" customHeight="1">
      <c r="A483" s="106"/>
      <c r="B483" s="106"/>
      <c r="D483" s="106"/>
      <c r="E483" s="107"/>
      <c r="L483" s="106"/>
      <c r="N483" s="106"/>
      <c r="O483" s="106"/>
      <c r="P483" s="106"/>
      <c r="Q483" s="106"/>
      <c r="R483" s="106"/>
    </row>
    <row r="484" spans="1:18" ht="16.5" customHeight="1">
      <c r="A484" s="106"/>
      <c r="B484" s="106"/>
      <c r="D484" s="106"/>
      <c r="E484" s="107"/>
      <c r="L484" s="106"/>
      <c r="N484" s="106"/>
      <c r="O484" s="106"/>
      <c r="P484" s="106"/>
      <c r="Q484" s="106"/>
      <c r="R484" s="106"/>
    </row>
    <row r="485" spans="1:18" ht="16.5" customHeight="1">
      <c r="A485" s="106"/>
      <c r="B485" s="106"/>
      <c r="D485" s="106"/>
      <c r="E485" s="107"/>
      <c r="L485" s="106"/>
      <c r="N485" s="106"/>
      <c r="O485" s="106"/>
      <c r="P485" s="106"/>
      <c r="Q485" s="106"/>
      <c r="R485" s="106"/>
    </row>
    <row r="486" spans="1:18" ht="16.5" customHeight="1">
      <c r="A486" s="106"/>
      <c r="B486" s="106"/>
      <c r="D486" s="106"/>
      <c r="E486" s="107"/>
      <c r="L486" s="106"/>
      <c r="N486" s="106"/>
      <c r="O486" s="106"/>
      <c r="P486" s="106"/>
      <c r="Q486" s="106"/>
      <c r="R486" s="106"/>
    </row>
    <row r="487" spans="1:18" ht="16.5" customHeight="1">
      <c r="A487" s="106"/>
      <c r="B487" s="106"/>
      <c r="D487" s="106"/>
      <c r="E487" s="107"/>
      <c r="L487" s="106"/>
      <c r="N487" s="106"/>
      <c r="O487" s="106"/>
      <c r="P487" s="106"/>
      <c r="Q487" s="106"/>
      <c r="R487" s="106"/>
    </row>
    <row r="488" spans="1:18" ht="16.5" customHeight="1">
      <c r="A488" s="106"/>
      <c r="B488" s="106"/>
      <c r="D488" s="106"/>
      <c r="E488" s="107"/>
      <c r="L488" s="106"/>
      <c r="N488" s="106"/>
      <c r="O488" s="106"/>
      <c r="P488" s="106"/>
      <c r="Q488" s="106"/>
      <c r="R488" s="106"/>
    </row>
    <row r="489" spans="1:18" ht="16.5" customHeight="1">
      <c r="A489" s="106"/>
      <c r="B489" s="106"/>
      <c r="D489" s="106"/>
      <c r="E489" s="107"/>
      <c r="L489" s="106"/>
      <c r="N489" s="106"/>
      <c r="O489" s="106"/>
      <c r="P489" s="106"/>
      <c r="Q489" s="106"/>
      <c r="R489" s="106"/>
    </row>
    <row r="490" spans="1:18" ht="16.5" customHeight="1">
      <c r="A490" s="106"/>
      <c r="B490" s="106"/>
      <c r="D490" s="106"/>
      <c r="E490" s="107"/>
      <c r="L490" s="106"/>
      <c r="N490" s="106"/>
      <c r="O490" s="106"/>
      <c r="P490" s="106"/>
      <c r="Q490" s="106"/>
      <c r="R490" s="106"/>
    </row>
    <row r="491" spans="1:18" ht="16.5" customHeight="1">
      <c r="A491" s="106"/>
      <c r="B491" s="106"/>
      <c r="D491" s="106"/>
      <c r="E491" s="107"/>
      <c r="L491" s="106"/>
      <c r="N491" s="106"/>
      <c r="O491" s="106"/>
      <c r="P491" s="106"/>
      <c r="Q491" s="106"/>
      <c r="R491" s="106"/>
    </row>
    <row r="492" spans="1:18" ht="16.5" customHeight="1">
      <c r="A492" s="106"/>
      <c r="B492" s="106"/>
      <c r="D492" s="106"/>
      <c r="E492" s="107"/>
      <c r="L492" s="106"/>
      <c r="N492" s="106"/>
      <c r="O492" s="106"/>
      <c r="P492" s="106"/>
      <c r="Q492" s="106"/>
      <c r="R492" s="106"/>
    </row>
    <row r="493" spans="1:18" ht="16.5" customHeight="1">
      <c r="A493" s="106"/>
      <c r="B493" s="106"/>
      <c r="D493" s="106"/>
      <c r="E493" s="107"/>
      <c r="L493" s="106"/>
      <c r="N493" s="106"/>
      <c r="O493" s="106"/>
      <c r="P493" s="106"/>
      <c r="Q493" s="106"/>
      <c r="R493" s="106"/>
    </row>
    <row r="494" spans="1:18" ht="16.5" customHeight="1">
      <c r="A494" s="106"/>
      <c r="B494" s="106"/>
      <c r="D494" s="106"/>
      <c r="E494" s="107"/>
      <c r="L494" s="106"/>
      <c r="N494" s="106"/>
      <c r="O494" s="106"/>
      <c r="P494" s="106"/>
      <c r="Q494" s="106"/>
      <c r="R494" s="106"/>
    </row>
    <row r="495" spans="1:18" ht="16.5" customHeight="1">
      <c r="A495" s="106"/>
      <c r="B495" s="106"/>
      <c r="D495" s="106"/>
      <c r="E495" s="107"/>
      <c r="L495" s="106"/>
      <c r="N495" s="106"/>
      <c r="O495" s="106"/>
      <c r="P495" s="106"/>
      <c r="Q495" s="106"/>
      <c r="R495" s="106"/>
    </row>
    <row r="496" spans="1:18" ht="16.5" customHeight="1">
      <c r="A496" s="106"/>
      <c r="B496" s="106"/>
      <c r="D496" s="106"/>
      <c r="E496" s="107"/>
      <c r="L496" s="106"/>
      <c r="N496" s="106"/>
      <c r="O496" s="106"/>
      <c r="P496" s="106"/>
      <c r="Q496" s="106"/>
      <c r="R496" s="106"/>
    </row>
    <row r="497" spans="1:18" ht="16.5" customHeight="1">
      <c r="A497" s="106"/>
      <c r="B497" s="106"/>
      <c r="D497" s="106"/>
      <c r="E497" s="107"/>
      <c r="L497" s="106"/>
      <c r="N497" s="106"/>
      <c r="O497" s="106"/>
      <c r="P497" s="106"/>
      <c r="Q497" s="106"/>
      <c r="R497" s="106"/>
    </row>
    <row r="498" spans="1:18" ht="16.5" customHeight="1">
      <c r="A498" s="106"/>
      <c r="B498" s="106"/>
      <c r="D498" s="106"/>
      <c r="E498" s="107"/>
      <c r="L498" s="106"/>
      <c r="N498" s="106"/>
      <c r="O498" s="106"/>
      <c r="P498" s="106"/>
      <c r="Q498" s="106"/>
      <c r="R498" s="106"/>
    </row>
    <row r="499" spans="1:18" ht="16.5" customHeight="1">
      <c r="A499" s="106"/>
      <c r="B499" s="106"/>
      <c r="D499" s="106"/>
      <c r="E499" s="107"/>
      <c r="L499" s="106"/>
      <c r="N499" s="106"/>
      <c r="O499" s="106"/>
      <c r="P499" s="106"/>
      <c r="Q499" s="106"/>
      <c r="R499" s="106"/>
    </row>
    <row r="500" spans="1:18" ht="16.5" customHeight="1">
      <c r="A500" s="106"/>
      <c r="B500" s="106"/>
      <c r="D500" s="106"/>
      <c r="E500" s="107"/>
      <c r="L500" s="106"/>
      <c r="N500" s="106"/>
      <c r="O500" s="106"/>
      <c r="P500" s="106"/>
      <c r="Q500" s="106"/>
      <c r="R500" s="106"/>
    </row>
    <row r="501" spans="1:18" ht="16.5" customHeight="1">
      <c r="A501" s="106"/>
      <c r="B501" s="106"/>
      <c r="D501" s="106"/>
      <c r="E501" s="107"/>
      <c r="L501" s="106"/>
      <c r="N501" s="106"/>
      <c r="O501" s="106"/>
      <c r="P501" s="106"/>
      <c r="Q501" s="106"/>
      <c r="R501" s="106"/>
    </row>
    <row r="502" spans="1:18" ht="16.5" customHeight="1">
      <c r="A502" s="106"/>
      <c r="B502" s="106"/>
      <c r="D502" s="106"/>
      <c r="E502" s="107"/>
      <c r="L502" s="106"/>
      <c r="N502" s="106"/>
      <c r="O502" s="106"/>
      <c r="P502" s="106"/>
      <c r="Q502" s="106"/>
      <c r="R502" s="106"/>
    </row>
    <row r="503" spans="1:18" ht="16.5" customHeight="1">
      <c r="A503" s="106"/>
      <c r="B503" s="106"/>
      <c r="D503" s="106"/>
      <c r="E503" s="107"/>
      <c r="L503" s="106"/>
      <c r="N503" s="106"/>
      <c r="O503" s="106"/>
      <c r="P503" s="106"/>
      <c r="Q503" s="106"/>
      <c r="R503" s="106"/>
    </row>
    <row r="504" spans="1:18" ht="16.5" customHeight="1">
      <c r="A504" s="106"/>
      <c r="B504" s="106"/>
      <c r="D504" s="106"/>
      <c r="E504" s="107"/>
      <c r="L504" s="106"/>
      <c r="N504" s="106"/>
      <c r="O504" s="106"/>
      <c r="P504" s="106"/>
      <c r="Q504" s="106"/>
      <c r="R504" s="106"/>
    </row>
    <row r="505" spans="1:18" ht="16.5" customHeight="1">
      <c r="A505" s="106"/>
      <c r="B505" s="106"/>
      <c r="D505" s="106"/>
      <c r="E505" s="107"/>
      <c r="L505" s="106"/>
      <c r="N505" s="106"/>
      <c r="O505" s="106"/>
      <c r="P505" s="106"/>
      <c r="Q505" s="106"/>
      <c r="R505" s="106"/>
    </row>
    <row r="506" spans="1:18" ht="16.5" customHeight="1">
      <c r="A506" s="106"/>
      <c r="B506" s="106"/>
      <c r="D506" s="106"/>
      <c r="E506" s="107"/>
      <c r="L506" s="106"/>
      <c r="N506" s="106"/>
      <c r="O506" s="106"/>
      <c r="P506" s="106"/>
      <c r="Q506" s="106"/>
      <c r="R506" s="106"/>
    </row>
    <row r="507" spans="1:18" ht="16.5" customHeight="1">
      <c r="A507" s="106"/>
      <c r="B507" s="106"/>
      <c r="D507" s="106"/>
      <c r="E507" s="107"/>
      <c r="L507" s="106"/>
      <c r="N507" s="106"/>
      <c r="O507" s="106"/>
      <c r="P507" s="106"/>
      <c r="Q507" s="106"/>
      <c r="R507" s="106"/>
    </row>
    <row r="508" spans="1:18" ht="16.5" customHeight="1">
      <c r="A508" s="106"/>
      <c r="B508" s="106"/>
      <c r="D508" s="106"/>
      <c r="E508" s="107"/>
      <c r="L508" s="106"/>
      <c r="N508" s="106"/>
      <c r="O508" s="106"/>
      <c r="P508" s="106"/>
      <c r="Q508" s="106"/>
      <c r="R508" s="106"/>
    </row>
    <row r="509" spans="1:18" ht="16.5" customHeight="1">
      <c r="A509" s="106"/>
      <c r="B509" s="106"/>
      <c r="D509" s="106"/>
      <c r="E509" s="107"/>
      <c r="L509" s="106"/>
      <c r="N509" s="106"/>
      <c r="O509" s="106"/>
      <c r="P509" s="106"/>
      <c r="Q509" s="106"/>
      <c r="R509" s="106"/>
    </row>
    <row r="510" spans="1:18" ht="16.5" customHeight="1">
      <c r="A510" s="106"/>
      <c r="B510" s="106"/>
      <c r="D510" s="106"/>
      <c r="E510" s="107"/>
      <c r="L510" s="106"/>
      <c r="N510" s="106"/>
      <c r="O510" s="106"/>
      <c r="P510" s="106"/>
      <c r="Q510" s="106"/>
      <c r="R510" s="106"/>
    </row>
    <row r="511" spans="1:18" ht="16.5" customHeight="1">
      <c r="A511" s="106"/>
      <c r="B511" s="106"/>
      <c r="D511" s="106"/>
      <c r="E511" s="107"/>
      <c r="L511" s="106"/>
      <c r="N511" s="106"/>
      <c r="O511" s="106"/>
      <c r="P511" s="106"/>
      <c r="Q511" s="106"/>
      <c r="R511" s="106"/>
    </row>
    <row r="512" spans="1:18" ht="16.5" customHeight="1">
      <c r="A512" s="106"/>
      <c r="B512" s="106"/>
      <c r="D512" s="106"/>
      <c r="E512" s="107"/>
      <c r="L512" s="106"/>
      <c r="N512" s="106"/>
      <c r="O512" s="106"/>
      <c r="P512" s="106"/>
      <c r="Q512" s="106"/>
      <c r="R512" s="106"/>
    </row>
    <row r="513" spans="1:18" ht="16.5" customHeight="1">
      <c r="A513" s="106"/>
      <c r="B513" s="106"/>
      <c r="D513" s="106"/>
      <c r="E513" s="107"/>
      <c r="L513" s="106"/>
      <c r="N513" s="106"/>
      <c r="O513" s="106"/>
      <c r="P513" s="106"/>
      <c r="Q513" s="106"/>
      <c r="R513" s="106"/>
    </row>
    <row r="514" spans="1:18" ht="16.5" customHeight="1">
      <c r="A514" s="106"/>
      <c r="B514" s="106"/>
      <c r="D514" s="106"/>
      <c r="E514" s="107"/>
      <c r="L514" s="106"/>
      <c r="N514" s="106"/>
      <c r="O514" s="106"/>
      <c r="P514" s="106"/>
      <c r="Q514" s="106"/>
      <c r="R514" s="106"/>
    </row>
    <row r="515" spans="1:18" ht="16.5" customHeight="1">
      <c r="A515" s="106"/>
      <c r="B515" s="106"/>
      <c r="D515" s="106"/>
      <c r="E515" s="107"/>
      <c r="L515" s="106"/>
      <c r="N515" s="106"/>
      <c r="O515" s="106"/>
      <c r="P515" s="106"/>
      <c r="Q515" s="106"/>
      <c r="R515" s="106"/>
    </row>
    <row r="516" spans="1:18" ht="16.5" customHeight="1">
      <c r="A516" s="106"/>
      <c r="B516" s="106"/>
      <c r="D516" s="106"/>
      <c r="E516" s="107"/>
      <c r="L516" s="106"/>
      <c r="N516" s="106"/>
      <c r="O516" s="106"/>
      <c r="P516" s="106"/>
      <c r="Q516" s="106"/>
      <c r="R516" s="106"/>
    </row>
    <row r="517" spans="1:18" ht="16.5" customHeight="1">
      <c r="A517" s="106"/>
      <c r="B517" s="106"/>
      <c r="D517" s="106"/>
      <c r="E517" s="107"/>
      <c r="L517" s="106"/>
      <c r="N517" s="106"/>
      <c r="O517" s="106"/>
      <c r="P517" s="106"/>
      <c r="Q517" s="106"/>
      <c r="R517" s="106"/>
    </row>
    <row r="518" spans="1:18" ht="16.5" customHeight="1">
      <c r="A518" s="106"/>
      <c r="B518" s="106"/>
      <c r="D518" s="106"/>
      <c r="E518" s="107"/>
      <c r="L518" s="106"/>
      <c r="N518" s="106"/>
      <c r="O518" s="106"/>
      <c r="P518" s="106"/>
      <c r="Q518" s="106"/>
      <c r="R518" s="106"/>
    </row>
    <row r="519" spans="1:18" ht="16.5" customHeight="1">
      <c r="A519" s="106"/>
      <c r="B519" s="106"/>
      <c r="D519" s="106"/>
      <c r="E519" s="107"/>
      <c r="L519" s="106"/>
      <c r="N519" s="106"/>
      <c r="O519" s="106"/>
      <c r="P519" s="106"/>
      <c r="Q519" s="106"/>
      <c r="R519" s="106"/>
    </row>
    <row r="520" spans="1:18" ht="16.5" customHeight="1">
      <c r="A520" s="106"/>
      <c r="B520" s="106"/>
      <c r="D520" s="106"/>
      <c r="E520" s="107"/>
      <c r="L520" s="106"/>
      <c r="N520" s="106"/>
      <c r="O520" s="106"/>
      <c r="P520" s="106"/>
      <c r="Q520" s="106"/>
      <c r="R520" s="106"/>
    </row>
    <row r="521" spans="1:18" ht="16.5" customHeight="1">
      <c r="A521" s="106"/>
      <c r="B521" s="106"/>
      <c r="D521" s="106"/>
      <c r="E521" s="107"/>
      <c r="L521" s="106"/>
      <c r="N521" s="106"/>
      <c r="O521" s="106"/>
      <c r="P521" s="106"/>
      <c r="Q521" s="106"/>
      <c r="R521" s="106"/>
    </row>
    <row r="522" spans="1:18" ht="16.5" customHeight="1">
      <c r="A522" s="106"/>
      <c r="B522" s="106"/>
      <c r="D522" s="106"/>
      <c r="E522" s="107"/>
      <c r="L522" s="106"/>
      <c r="N522" s="106"/>
      <c r="O522" s="106"/>
      <c r="P522" s="106"/>
      <c r="Q522" s="106"/>
      <c r="R522" s="106"/>
    </row>
    <row r="523" spans="1:18" ht="16.5" customHeight="1">
      <c r="A523" s="106"/>
      <c r="B523" s="106"/>
      <c r="D523" s="106"/>
      <c r="E523" s="107"/>
      <c r="L523" s="106"/>
      <c r="N523" s="106"/>
      <c r="O523" s="106"/>
      <c r="P523" s="106"/>
      <c r="Q523" s="106"/>
      <c r="R523" s="106"/>
    </row>
    <row r="524" spans="1:18" ht="16.5" customHeight="1">
      <c r="A524" s="106"/>
      <c r="B524" s="106"/>
      <c r="D524" s="106"/>
      <c r="E524" s="107"/>
      <c r="L524" s="106"/>
      <c r="N524" s="106"/>
      <c r="O524" s="106"/>
      <c r="P524" s="106"/>
      <c r="Q524" s="106"/>
      <c r="R524" s="106"/>
    </row>
    <row r="525" spans="1:18" ht="16.5" customHeight="1">
      <c r="A525" s="106"/>
      <c r="B525" s="106"/>
      <c r="D525" s="106"/>
      <c r="E525" s="107"/>
      <c r="L525" s="106"/>
      <c r="N525" s="106"/>
      <c r="O525" s="106"/>
      <c r="P525" s="106"/>
      <c r="Q525" s="106"/>
      <c r="R525" s="106"/>
    </row>
    <row r="526" spans="1:18" ht="16.5" customHeight="1">
      <c r="A526" s="106"/>
      <c r="B526" s="106"/>
      <c r="D526" s="106"/>
      <c r="E526" s="107"/>
      <c r="L526" s="106"/>
      <c r="N526" s="106"/>
      <c r="O526" s="106"/>
      <c r="P526" s="106"/>
      <c r="Q526" s="106"/>
      <c r="R526" s="106"/>
    </row>
    <row r="527" spans="1:18" ht="16.5" customHeight="1">
      <c r="A527" s="106"/>
      <c r="B527" s="106"/>
      <c r="D527" s="106"/>
      <c r="E527" s="107"/>
      <c r="L527" s="106"/>
      <c r="N527" s="106"/>
      <c r="O527" s="106"/>
      <c r="P527" s="106"/>
      <c r="Q527" s="106"/>
      <c r="R527" s="106"/>
    </row>
    <row r="528" spans="1:18" ht="16.5" customHeight="1">
      <c r="A528" s="106"/>
      <c r="B528" s="106"/>
      <c r="D528" s="106"/>
      <c r="E528" s="107"/>
      <c r="L528" s="106"/>
      <c r="N528" s="106"/>
      <c r="O528" s="106"/>
      <c r="P528" s="106"/>
      <c r="Q528" s="106"/>
      <c r="R528" s="106"/>
    </row>
    <row r="529" spans="1:18" ht="16.5" customHeight="1">
      <c r="A529" s="106"/>
      <c r="B529" s="106"/>
      <c r="D529" s="106"/>
      <c r="E529" s="107"/>
      <c r="L529" s="106"/>
      <c r="N529" s="106"/>
      <c r="O529" s="106"/>
      <c r="P529" s="106"/>
      <c r="Q529" s="106"/>
      <c r="R529" s="106"/>
    </row>
    <row r="530" spans="1:18" ht="16.5" customHeight="1">
      <c r="A530" s="106"/>
      <c r="B530" s="106"/>
      <c r="D530" s="106"/>
      <c r="E530" s="107"/>
      <c r="L530" s="106"/>
      <c r="N530" s="106"/>
      <c r="O530" s="106"/>
      <c r="P530" s="106"/>
      <c r="Q530" s="106"/>
      <c r="R530" s="106"/>
    </row>
    <row r="531" spans="1:18" ht="16.5" customHeight="1">
      <c r="A531" s="106"/>
      <c r="B531" s="106"/>
      <c r="D531" s="106"/>
      <c r="E531" s="107"/>
      <c r="L531" s="106"/>
      <c r="N531" s="106"/>
      <c r="O531" s="106"/>
      <c r="P531" s="106"/>
      <c r="Q531" s="106"/>
      <c r="R531" s="106"/>
    </row>
    <row r="532" spans="1:18" ht="16.5" customHeight="1">
      <c r="A532" s="106"/>
      <c r="B532" s="106"/>
      <c r="D532" s="106"/>
      <c r="E532" s="107"/>
      <c r="L532" s="106"/>
      <c r="N532" s="106"/>
      <c r="O532" s="106"/>
      <c r="P532" s="106"/>
      <c r="Q532" s="106"/>
      <c r="R532" s="106"/>
    </row>
    <row r="533" spans="1:18" ht="16.5" customHeight="1">
      <c r="A533" s="106"/>
      <c r="B533" s="106"/>
      <c r="D533" s="106"/>
      <c r="E533" s="107"/>
      <c r="L533" s="106"/>
      <c r="N533" s="106"/>
      <c r="O533" s="106"/>
      <c r="P533" s="106"/>
      <c r="Q533" s="106"/>
      <c r="R533" s="106"/>
    </row>
    <row r="534" spans="1:18" ht="16.5" customHeight="1">
      <c r="A534" s="106"/>
      <c r="B534" s="106"/>
      <c r="D534" s="106"/>
      <c r="E534" s="107"/>
      <c r="L534" s="106"/>
      <c r="N534" s="106"/>
      <c r="O534" s="106"/>
      <c r="P534" s="106"/>
      <c r="Q534" s="106"/>
      <c r="R534" s="106"/>
    </row>
    <row r="535" spans="1:18" ht="16.5" customHeight="1">
      <c r="A535" s="106"/>
      <c r="B535" s="106"/>
      <c r="D535" s="106"/>
      <c r="E535" s="107"/>
      <c r="L535" s="106"/>
      <c r="N535" s="106"/>
      <c r="O535" s="106"/>
      <c r="P535" s="106"/>
      <c r="Q535" s="106"/>
      <c r="R535" s="106"/>
    </row>
    <row r="536" spans="1:18" ht="16.5" customHeight="1">
      <c r="A536" s="106"/>
      <c r="B536" s="106"/>
      <c r="D536" s="106"/>
      <c r="E536" s="107"/>
      <c r="L536" s="106"/>
      <c r="N536" s="106"/>
      <c r="O536" s="106"/>
      <c r="P536" s="106"/>
      <c r="Q536" s="106"/>
      <c r="R536" s="106"/>
    </row>
    <row r="537" spans="1:18" ht="16.5" customHeight="1">
      <c r="A537" s="106"/>
      <c r="B537" s="106"/>
      <c r="D537" s="106"/>
      <c r="E537" s="107"/>
      <c r="L537" s="106"/>
      <c r="N537" s="106"/>
      <c r="O537" s="106"/>
      <c r="P537" s="106"/>
      <c r="Q537" s="106"/>
      <c r="R537" s="106"/>
    </row>
    <row r="538" spans="1:18" ht="16.5" customHeight="1">
      <c r="A538" s="106"/>
      <c r="B538" s="106"/>
      <c r="D538" s="106"/>
      <c r="E538" s="107"/>
      <c r="L538" s="106"/>
      <c r="N538" s="106"/>
      <c r="O538" s="106"/>
      <c r="P538" s="106"/>
      <c r="Q538" s="106"/>
      <c r="R538" s="106"/>
    </row>
    <row r="539" spans="1:18" ht="16.5" customHeight="1">
      <c r="A539" s="106"/>
      <c r="B539" s="106"/>
      <c r="D539" s="106"/>
      <c r="E539" s="107"/>
      <c r="L539" s="106"/>
      <c r="N539" s="106"/>
      <c r="O539" s="106"/>
      <c r="P539" s="106"/>
      <c r="Q539" s="106"/>
      <c r="R539" s="106"/>
    </row>
    <row r="540" spans="1:18" ht="16.5" customHeight="1">
      <c r="A540" s="106"/>
      <c r="B540" s="106"/>
      <c r="D540" s="106"/>
      <c r="E540" s="107"/>
      <c r="L540" s="106"/>
      <c r="N540" s="106"/>
      <c r="O540" s="106"/>
      <c r="P540" s="106"/>
      <c r="Q540" s="106"/>
      <c r="R540" s="106"/>
    </row>
    <row r="541" spans="1:18" ht="16.5" customHeight="1">
      <c r="A541" s="106"/>
      <c r="B541" s="106"/>
      <c r="D541" s="106"/>
      <c r="E541" s="107"/>
      <c r="L541" s="106"/>
      <c r="N541" s="106"/>
      <c r="O541" s="106"/>
      <c r="P541" s="106"/>
      <c r="Q541" s="106"/>
      <c r="R541" s="106"/>
    </row>
    <row r="542" spans="1:18" ht="16.5" customHeight="1">
      <c r="A542" s="106"/>
      <c r="B542" s="106"/>
      <c r="D542" s="106"/>
      <c r="E542" s="107"/>
      <c r="L542" s="106"/>
      <c r="N542" s="106"/>
      <c r="O542" s="106"/>
      <c r="P542" s="106"/>
      <c r="Q542" s="106"/>
      <c r="R542" s="106"/>
    </row>
    <row r="543" spans="1:18" ht="16.5" customHeight="1">
      <c r="A543" s="106"/>
      <c r="B543" s="106"/>
      <c r="D543" s="106"/>
      <c r="E543" s="107"/>
      <c r="L543" s="106"/>
      <c r="N543" s="106"/>
      <c r="O543" s="106"/>
      <c r="P543" s="106"/>
      <c r="Q543" s="106"/>
      <c r="R543" s="106"/>
    </row>
    <row r="544" spans="1:18" ht="16.5" customHeight="1">
      <c r="A544" s="106"/>
      <c r="B544" s="106"/>
      <c r="D544" s="106"/>
      <c r="E544" s="107"/>
      <c r="L544" s="106"/>
      <c r="N544" s="106"/>
      <c r="O544" s="106"/>
      <c r="P544" s="106"/>
      <c r="Q544" s="106"/>
      <c r="R544" s="106"/>
    </row>
    <row r="545" spans="1:18" ht="16.5" customHeight="1">
      <c r="A545" s="106"/>
      <c r="B545" s="106"/>
      <c r="D545" s="106"/>
      <c r="E545" s="107"/>
      <c r="L545" s="106"/>
      <c r="N545" s="106"/>
      <c r="O545" s="106"/>
      <c r="P545" s="106"/>
      <c r="Q545" s="106"/>
      <c r="R545" s="106"/>
    </row>
    <row r="546" spans="1:18" ht="16.5" customHeight="1">
      <c r="A546" s="106"/>
      <c r="B546" s="106"/>
      <c r="D546" s="106"/>
      <c r="E546" s="107"/>
      <c r="L546" s="106"/>
      <c r="N546" s="106"/>
      <c r="O546" s="106"/>
      <c r="P546" s="106"/>
      <c r="Q546" s="106"/>
      <c r="R546" s="106"/>
    </row>
    <row r="547" spans="1:18" ht="16.5" customHeight="1">
      <c r="A547" s="106"/>
      <c r="B547" s="106"/>
      <c r="D547" s="106"/>
      <c r="E547" s="107"/>
      <c r="L547" s="106"/>
      <c r="N547" s="106"/>
      <c r="O547" s="106"/>
      <c r="P547" s="106"/>
      <c r="Q547" s="106"/>
      <c r="R547" s="106"/>
    </row>
    <row r="548" spans="1:18" ht="16.5" customHeight="1">
      <c r="A548" s="106"/>
      <c r="B548" s="106"/>
      <c r="D548" s="106"/>
      <c r="E548" s="107"/>
      <c r="L548" s="106"/>
      <c r="N548" s="106"/>
      <c r="O548" s="106"/>
      <c r="P548" s="106"/>
      <c r="Q548" s="106"/>
      <c r="R548" s="106"/>
    </row>
    <row r="549" spans="1:18" ht="16.5" customHeight="1">
      <c r="A549" s="106"/>
      <c r="B549" s="106"/>
      <c r="D549" s="106"/>
      <c r="E549" s="107"/>
      <c r="L549" s="106"/>
      <c r="N549" s="106"/>
      <c r="O549" s="106"/>
      <c r="P549" s="106"/>
      <c r="Q549" s="106"/>
      <c r="R549" s="106"/>
    </row>
    <row r="550" spans="1:18" ht="16.5" customHeight="1">
      <c r="A550" s="106"/>
      <c r="B550" s="106"/>
      <c r="D550" s="106"/>
      <c r="E550" s="107"/>
      <c r="L550" s="106"/>
      <c r="N550" s="106"/>
      <c r="O550" s="106"/>
      <c r="P550" s="106"/>
      <c r="Q550" s="106"/>
      <c r="R550" s="106"/>
    </row>
    <row r="551" spans="1:18" ht="16.5" customHeight="1">
      <c r="A551" s="106"/>
      <c r="B551" s="106"/>
      <c r="D551" s="106"/>
      <c r="E551" s="107"/>
      <c r="L551" s="106"/>
      <c r="N551" s="106"/>
      <c r="O551" s="106"/>
      <c r="P551" s="106"/>
      <c r="Q551" s="106"/>
      <c r="R551" s="106"/>
    </row>
    <row r="552" spans="1:18" ht="16.5" customHeight="1">
      <c r="A552" s="106"/>
      <c r="B552" s="106"/>
      <c r="D552" s="106"/>
      <c r="E552" s="107"/>
      <c r="L552" s="106"/>
      <c r="N552" s="106"/>
      <c r="O552" s="106"/>
      <c r="P552" s="106"/>
      <c r="Q552" s="106"/>
      <c r="R552" s="106"/>
    </row>
    <row r="553" spans="1:18" ht="16.5" customHeight="1">
      <c r="A553" s="106"/>
      <c r="B553" s="106"/>
      <c r="D553" s="106"/>
      <c r="E553" s="107"/>
      <c r="L553" s="106"/>
      <c r="N553" s="106"/>
      <c r="O553" s="106"/>
      <c r="P553" s="106"/>
      <c r="Q553" s="106"/>
      <c r="R553" s="106"/>
    </row>
    <row r="554" spans="1:18" ht="16.5" customHeight="1">
      <c r="A554" s="106"/>
      <c r="B554" s="106"/>
      <c r="D554" s="106"/>
      <c r="E554" s="107"/>
      <c r="L554" s="106"/>
      <c r="N554" s="106"/>
      <c r="O554" s="106"/>
      <c r="P554" s="106"/>
      <c r="Q554" s="106"/>
      <c r="R554" s="106"/>
    </row>
    <row r="555" spans="1:18" ht="16.5" customHeight="1">
      <c r="A555" s="106"/>
      <c r="B555" s="106"/>
      <c r="D555" s="106"/>
      <c r="E555" s="107"/>
      <c r="L555" s="106"/>
      <c r="N555" s="106"/>
      <c r="O555" s="106"/>
      <c r="P555" s="106"/>
      <c r="Q555" s="106"/>
      <c r="R555" s="106"/>
    </row>
    <row r="556" spans="1:18" ht="16.5" customHeight="1">
      <c r="A556" s="106"/>
      <c r="B556" s="106"/>
      <c r="D556" s="106"/>
      <c r="E556" s="107"/>
      <c r="L556" s="106"/>
      <c r="N556" s="106"/>
      <c r="O556" s="106"/>
      <c r="P556" s="106"/>
      <c r="Q556" s="106"/>
      <c r="R556" s="106"/>
    </row>
    <row r="557" spans="1:18" ht="16.5" customHeight="1">
      <c r="A557" s="106"/>
      <c r="B557" s="106"/>
      <c r="D557" s="106"/>
      <c r="E557" s="107"/>
      <c r="L557" s="106"/>
      <c r="N557" s="106"/>
      <c r="O557" s="106"/>
      <c r="P557" s="106"/>
      <c r="Q557" s="106"/>
      <c r="R557" s="106"/>
    </row>
    <row r="558" spans="1:18" ht="16.5" customHeight="1">
      <c r="A558" s="106"/>
      <c r="B558" s="106"/>
      <c r="D558" s="106"/>
      <c r="E558" s="107"/>
      <c r="L558" s="106"/>
      <c r="N558" s="106"/>
      <c r="O558" s="106"/>
      <c r="P558" s="106"/>
      <c r="Q558" s="106"/>
      <c r="R558" s="106"/>
    </row>
    <row r="559" spans="1:18" ht="16.5" customHeight="1">
      <c r="A559" s="106"/>
      <c r="B559" s="106"/>
      <c r="D559" s="106"/>
      <c r="E559" s="107"/>
      <c r="L559" s="106"/>
      <c r="N559" s="106"/>
      <c r="O559" s="106"/>
      <c r="P559" s="106"/>
      <c r="Q559" s="106"/>
      <c r="R559" s="106"/>
    </row>
    <row r="560" spans="1:18" ht="16.5" customHeight="1">
      <c r="A560" s="106"/>
      <c r="B560" s="106"/>
      <c r="D560" s="106"/>
      <c r="E560" s="107"/>
      <c r="L560" s="106"/>
      <c r="N560" s="106"/>
      <c r="O560" s="106"/>
      <c r="P560" s="106"/>
      <c r="Q560" s="106"/>
      <c r="R560" s="106"/>
    </row>
    <row r="561" spans="1:18" ht="16.5" customHeight="1">
      <c r="A561" s="106"/>
      <c r="B561" s="106"/>
      <c r="D561" s="106"/>
      <c r="E561" s="107"/>
      <c r="L561" s="106"/>
      <c r="N561" s="106"/>
      <c r="O561" s="106"/>
      <c r="P561" s="106"/>
      <c r="Q561" s="106"/>
      <c r="R561" s="106"/>
    </row>
    <row r="562" spans="1:18" ht="16.5" customHeight="1">
      <c r="A562" s="106"/>
      <c r="B562" s="106"/>
      <c r="D562" s="106"/>
      <c r="E562" s="107"/>
      <c r="L562" s="106"/>
      <c r="N562" s="106"/>
      <c r="O562" s="106"/>
      <c r="P562" s="106"/>
      <c r="Q562" s="106"/>
      <c r="R562" s="106"/>
    </row>
    <row r="563" spans="1:18" ht="16.5" customHeight="1">
      <c r="A563" s="106"/>
      <c r="B563" s="106"/>
      <c r="D563" s="106"/>
      <c r="E563" s="107"/>
      <c r="L563" s="106"/>
      <c r="N563" s="106"/>
      <c r="O563" s="106"/>
      <c r="P563" s="106"/>
      <c r="Q563" s="106"/>
      <c r="R563" s="106"/>
    </row>
    <row r="564" spans="1:18" ht="16.5" customHeight="1">
      <c r="A564" s="106"/>
      <c r="B564" s="106"/>
      <c r="D564" s="106"/>
      <c r="E564" s="107"/>
      <c r="L564" s="106"/>
      <c r="N564" s="106"/>
      <c r="O564" s="106"/>
      <c r="P564" s="106"/>
      <c r="Q564" s="106"/>
      <c r="R564" s="106"/>
    </row>
    <row r="565" spans="1:18" ht="16.5" customHeight="1">
      <c r="A565" s="106"/>
      <c r="B565" s="106"/>
      <c r="D565" s="106"/>
      <c r="E565" s="107"/>
      <c r="L565" s="106"/>
      <c r="N565" s="106"/>
      <c r="O565" s="106"/>
      <c r="P565" s="106"/>
      <c r="Q565" s="106"/>
      <c r="R565" s="106"/>
    </row>
    <row r="566" spans="1:18" ht="16.5" customHeight="1">
      <c r="A566" s="106"/>
      <c r="B566" s="106"/>
      <c r="D566" s="106"/>
      <c r="E566" s="107"/>
      <c r="L566" s="106"/>
      <c r="N566" s="106"/>
      <c r="O566" s="106"/>
      <c r="P566" s="106"/>
      <c r="Q566" s="106"/>
      <c r="R566" s="106"/>
    </row>
    <row r="567" spans="1:18" ht="16.5" customHeight="1">
      <c r="A567" s="106"/>
      <c r="B567" s="106"/>
      <c r="D567" s="106"/>
      <c r="E567" s="107"/>
      <c r="L567" s="106"/>
      <c r="N567" s="106"/>
      <c r="O567" s="106"/>
      <c r="P567" s="106"/>
      <c r="Q567" s="106"/>
      <c r="R567" s="106"/>
    </row>
    <row r="568" spans="1:18" ht="16.5" customHeight="1">
      <c r="A568" s="106"/>
      <c r="B568" s="106"/>
      <c r="D568" s="106"/>
      <c r="E568" s="107"/>
      <c r="L568" s="106"/>
      <c r="N568" s="106"/>
      <c r="O568" s="106"/>
      <c r="P568" s="106"/>
      <c r="Q568" s="106"/>
      <c r="R568" s="106"/>
    </row>
    <row r="569" spans="1:18" ht="16.5" customHeight="1">
      <c r="A569" s="106"/>
      <c r="B569" s="106"/>
      <c r="D569" s="106"/>
      <c r="E569" s="107"/>
      <c r="L569" s="106"/>
      <c r="N569" s="106"/>
      <c r="O569" s="106"/>
      <c r="P569" s="106"/>
      <c r="Q569" s="106"/>
      <c r="R569" s="106"/>
    </row>
    <row r="570" spans="1:18" ht="16.5" customHeight="1">
      <c r="A570" s="106"/>
      <c r="B570" s="106"/>
      <c r="D570" s="106"/>
      <c r="E570" s="107"/>
      <c r="L570" s="106"/>
      <c r="N570" s="106"/>
      <c r="O570" s="106"/>
      <c r="P570" s="106"/>
      <c r="Q570" s="106"/>
      <c r="R570" s="106"/>
    </row>
    <row r="571" spans="1:18" ht="16.5" customHeight="1">
      <c r="A571" s="106"/>
      <c r="B571" s="106"/>
      <c r="D571" s="106"/>
      <c r="E571" s="107"/>
      <c r="L571" s="106"/>
      <c r="N571" s="106"/>
      <c r="O571" s="106"/>
      <c r="P571" s="106"/>
      <c r="Q571" s="106"/>
      <c r="R571" s="106"/>
    </row>
    <row r="572" spans="1:18" ht="16.5" customHeight="1">
      <c r="A572" s="106"/>
      <c r="B572" s="106"/>
      <c r="D572" s="106"/>
      <c r="E572" s="107"/>
      <c r="L572" s="106"/>
      <c r="N572" s="106"/>
      <c r="O572" s="106"/>
      <c r="P572" s="106"/>
      <c r="Q572" s="106"/>
      <c r="R572" s="106"/>
    </row>
    <row r="573" spans="1:18" ht="16.5" customHeight="1">
      <c r="A573" s="106"/>
      <c r="B573" s="106"/>
      <c r="D573" s="106"/>
      <c r="E573" s="107"/>
      <c r="L573" s="106"/>
      <c r="N573" s="106"/>
      <c r="O573" s="106"/>
      <c r="P573" s="106"/>
      <c r="Q573" s="106"/>
      <c r="R573" s="106"/>
    </row>
    <row r="574" spans="1:18" ht="16.5" customHeight="1">
      <c r="A574" s="106"/>
      <c r="B574" s="106"/>
      <c r="D574" s="106"/>
      <c r="E574" s="107"/>
      <c r="L574" s="106"/>
      <c r="N574" s="106"/>
      <c r="O574" s="106"/>
      <c r="P574" s="106"/>
      <c r="Q574" s="106"/>
      <c r="R574" s="106"/>
    </row>
    <row r="575" spans="1:18" ht="16.5" customHeight="1">
      <c r="A575" s="106"/>
      <c r="B575" s="106"/>
      <c r="D575" s="106"/>
      <c r="E575" s="107"/>
      <c r="L575" s="106"/>
      <c r="N575" s="106"/>
      <c r="O575" s="106"/>
      <c r="P575" s="106"/>
      <c r="Q575" s="106"/>
      <c r="R575" s="106"/>
    </row>
    <row r="576" spans="1:18" ht="16.5" customHeight="1">
      <c r="A576" s="106"/>
      <c r="B576" s="106"/>
      <c r="D576" s="106"/>
      <c r="E576" s="107"/>
      <c r="L576" s="106"/>
      <c r="N576" s="106"/>
      <c r="O576" s="106"/>
      <c r="P576" s="106"/>
      <c r="Q576" s="106"/>
      <c r="R576" s="106"/>
    </row>
    <row r="577" spans="1:18" ht="16.5" customHeight="1">
      <c r="A577" s="106"/>
      <c r="B577" s="106"/>
      <c r="D577" s="106"/>
      <c r="E577" s="107"/>
      <c r="L577" s="106"/>
      <c r="N577" s="106"/>
      <c r="O577" s="106"/>
      <c r="P577" s="106"/>
      <c r="Q577" s="106"/>
      <c r="R577" s="106"/>
    </row>
    <row r="578" spans="1:18" ht="16.5" customHeight="1">
      <c r="A578" s="106"/>
      <c r="B578" s="106"/>
      <c r="D578" s="106"/>
      <c r="E578" s="107"/>
      <c r="L578" s="106"/>
      <c r="N578" s="106"/>
      <c r="O578" s="106"/>
      <c r="P578" s="106"/>
      <c r="Q578" s="106"/>
      <c r="R578" s="106"/>
    </row>
    <row r="579" spans="1:18" ht="16.5" customHeight="1">
      <c r="A579" s="106"/>
      <c r="B579" s="106"/>
      <c r="D579" s="106"/>
      <c r="E579" s="107"/>
      <c r="L579" s="106"/>
      <c r="N579" s="106"/>
      <c r="O579" s="106"/>
      <c r="P579" s="106"/>
      <c r="Q579" s="106"/>
      <c r="R579" s="106"/>
    </row>
    <row r="580" spans="1:18" ht="16.5" customHeight="1">
      <c r="A580" s="106"/>
      <c r="B580" s="106"/>
      <c r="D580" s="106"/>
      <c r="E580" s="107"/>
      <c r="L580" s="106"/>
      <c r="N580" s="106"/>
      <c r="O580" s="106"/>
      <c r="P580" s="106"/>
      <c r="Q580" s="106"/>
      <c r="R580" s="106"/>
    </row>
    <row r="581" spans="1:18" ht="16.5" customHeight="1">
      <c r="A581" s="106"/>
      <c r="B581" s="106"/>
      <c r="D581" s="106"/>
      <c r="E581" s="107"/>
      <c r="L581" s="106"/>
      <c r="N581" s="106"/>
      <c r="O581" s="106"/>
      <c r="P581" s="106"/>
      <c r="Q581" s="106"/>
      <c r="R581" s="106"/>
    </row>
    <row r="582" spans="1:18" ht="16.5" customHeight="1">
      <c r="A582" s="106"/>
      <c r="B582" s="106"/>
      <c r="D582" s="106"/>
      <c r="E582" s="107"/>
      <c r="L582" s="106"/>
      <c r="N582" s="106"/>
      <c r="O582" s="106"/>
      <c r="P582" s="106"/>
      <c r="Q582" s="106"/>
      <c r="R582" s="106"/>
    </row>
    <row r="583" spans="1:18" ht="16.5" customHeight="1">
      <c r="A583" s="106"/>
      <c r="B583" s="106"/>
      <c r="D583" s="106"/>
      <c r="E583" s="107"/>
      <c r="L583" s="106"/>
      <c r="N583" s="106"/>
      <c r="O583" s="106"/>
      <c r="P583" s="106"/>
      <c r="Q583" s="106"/>
      <c r="R583" s="106"/>
    </row>
    <row r="584" spans="1:18" ht="16.5" customHeight="1">
      <c r="A584" s="106"/>
      <c r="B584" s="106"/>
      <c r="D584" s="106"/>
      <c r="E584" s="107"/>
      <c r="L584" s="106"/>
      <c r="N584" s="106"/>
      <c r="O584" s="106"/>
      <c r="P584" s="106"/>
      <c r="Q584" s="106"/>
      <c r="R584" s="106"/>
    </row>
    <row r="585" spans="1:18" ht="16.5" customHeight="1">
      <c r="A585" s="106"/>
      <c r="B585" s="106"/>
      <c r="D585" s="106"/>
      <c r="E585" s="107"/>
      <c r="L585" s="106"/>
      <c r="N585" s="106"/>
      <c r="O585" s="106"/>
      <c r="P585" s="106"/>
      <c r="Q585" s="106"/>
      <c r="R585" s="106"/>
    </row>
    <row r="586" spans="1:18" ht="16.5" customHeight="1">
      <c r="A586" s="106"/>
      <c r="B586" s="106"/>
      <c r="D586" s="106"/>
      <c r="E586" s="107"/>
      <c r="L586" s="106"/>
      <c r="N586" s="106"/>
      <c r="O586" s="106"/>
      <c r="P586" s="106"/>
      <c r="Q586" s="106"/>
      <c r="R586" s="106"/>
    </row>
    <row r="587" spans="1:18" ht="16.5" customHeight="1">
      <c r="A587" s="106"/>
      <c r="B587" s="106"/>
      <c r="D587" s="106"/>
      <c r="E587" s="107"/>
      <c r="L587" s="106"/>
      <c r="N587" s="106"/>
      <c r="O587" s="106"/>
      <c r="P587" s="106"/>
      <c r="Q587" s="106"/>
      <c r="R587" s="106"/>
    </row>
    <row r="588" spans="1:18" ht="16.5" customHeight="1">
      <c r="A588" s="106"/>
      <c r="B588" s="106"/>
      <c r="D588" s="106"/>
      <c r="E588" s="107"/>
      <c r="L588" s="106"/>
      <c r="N588" s="106"/>
      <c r="O588" s="106"/>
      <c r="P588" s="106"/>
      <c r="Q588" s="106"/>
      <c r="R588" s="106"/>
    </row>
    <row r="589" spans="1:18" ht="16.5" customHeight="1">
      <c r="A589" s="106"/>
      <c r="B589" s="106"/>
      <c r="D589" s="106"/>
      <c r="E589" s="107"/>
      <c r="L589" s="106"/>
      <c r="N589" s="106"/>
      <c r="O589" s="106"/>
      <c r="P589" s="106"/>
      <c r="Q589" s="106"/>
      <c r="R589" s="106"/>
    </row>
    <row r="590" spans="1:18" ht="16.5" customHeight="1">
      <c r="A590" s="106"/>
      <c r="B590" s="106"/>
      <c r="D590" s="106"/>
      <c r="E590" s="107"/>
      <c r="L590" s="106"/>
      <c r="N590" s="106"/>
      <c r="O590" s="106"/>
      <c r="P590" s="106"/>
      <c r="Q590" s="106"/>
      <c r="R590" s="106"/>
    </row>
    <row r="591" spans="1:18" ht="16.5" customHeight="1">
      <c r="A591" s="106"/>
      <c r="B591" s="106"/>
      <c r="D591" s="106"/>
      <c r="E591" s="107"/>
      <c r="L591" s="106"/>
      <c r="N591" s="106"/>
      <c r="O591" s="106"/>
      <c r="P591" s="106"/>
      <c r="Q591" s="106"/>
      <c r="R591" s="106"/>
    </row>
    <row r="592" spans="1:18" ht="16.5" customHeight="1">
      <c r="A592" s="106"/>
      <c r="B592" s="106"/>
      <c r="D592" s="106"/>
      <c r="E592" s="107"/>
      <c r="L592" s="106"/>
      <c r="N592" s="106"/>
      <c r="O592" s="106"/>
      <c r="P592" s="106"/>
      <c r="Q592" s="106"/>
      <c r="R592" s="106"/>
    </row>
    <row r="593" spans="1:18" ht="16.5" customHeight="1">
      <c r="A593" s="106"/>
      <c r="B593" s="106"/>
      <c r="D593" s="106"/>
      <c r="E593" s="107"/>
      <c r="L593" s="106"/>
      <c r="N593" s="106"/>
      <c r="O593" s="106"/>
      <c r="P593" s="106"/>
      <c r="Q593" s="106"/>
      <c r="R593" s="106"/>
    </row>
    <row r="594" spans="1:18" ht="16.5" customHeight="1">
      <c r="A594" s="106"/>
      <c r="B594" s="106"/>
      <c r="D594" s="106"/>
      <c r="E594" s="107"/>
      <c r="L594" s="106"/>
      <c r="N594" s="106"/>
      <c r="O594" s="106"/>
      <c r="P594" s="106"/>
      <c r="Q594" s="106"/>
      <c r="R594" s="106"/>
    </row>
    <row r="595" spans="1:18" ht="16.5" customHeight="1">
      <c r="A595" s="106"/>
      <c r="B595" s="106"/>
      <c r="D595" s="106"/>
      <c r="E595" s="107"/>
      <c r="L595" s="106"/>
      <c r="N595" s="106"/>
      <c r="O595" s="106"/>
      <c r="P595" s="106"/>
      <c r="Q595" s="106"/>
      <c r="R595" s="106"/>
    </row>
    <row r="596" spans="1:18" ht="16.5" customHeight="1">
      <c r="A596" s="106"/>
      <c r="B596" s="106"/>
      <c r="D596" s="106"/>
      <c r="E596" s="107"/>
      <c r="L596" s="106"/>
      <c r="N596" s="106"/>
      <c r="O596" s="106"/>
      <c r="P596" s="106"/>
      <c r="Q596" s="106"/>
      <c r="R596" s="106"/>
    </row>
    <row r="597" spans="1:18" ht="16.5" customHeight="1">
      <c r="A597" s="106"/>
      <c r="B597" s="106"/>
      <c r="D597" s="106"/>
      <c r="E597" s="107"/>
      <c r="L597" s="106"/>
      <c r="N597" s="106"/>
      <c r="O597" s="106"/>
      <c r="P597" s="106"/>
      <c r="Q597" s="106"/>
      <c r="R597" s="106"/>
    </row>
    <row r="598" spans="1:18" ht="16.5" customHeight="1">
      <c r="A598" s="106"/>
      <c r="B598" s="106"/>
      <c r="D598" s="106"/>
      <c r="E598" s="107"/>
      <c r="L598" s="106"/>
      <c r="N598" s="106"/>
      <c r="O598" s="106"/>
      <c r="P598" s="106"/>
      <c r="Q598" s="106"/>
      <c r="R598" s="106"/>
    </row>
    <row r="599" spans="1:18" ht="16.5" customHeight="1">
      <c r="A599" s="106"/>
      <c r="B599" s="106"/>
      <c r="D599" s="106"/>
      <c r="E599" s="107"/>
      <c r="L599" s="106"/>
      <c r="N599" s="106"/>
      <c r="O599" s="106"/>
      <c r="P599" s="106"/>
      <c r="Q599" s="106"/>
      <c r="R599" s="106"/>
    </row>
    <row r="600" spans="1:18" ht="16.5" customHeight="1">
      <c r="A600" s="106"/>
      <c r="B600" s="106"/>
      <c r="D600" s="106"/>
      <c r="E600" s="107"/>
      <c r="L600" s="106"/>
      <c r="N600" s="106"/>
      <c r="O600" s="106"/>
      <c r="P600" s="106"/>
      <c r="Q600" s="106"/>
      <c r="R600" s="106"/>
    </row>
    <row r="601" spans="1:18" ht="16.5" customHeight="1">
      <c r="A601" s="106"/>
      <c r="B601" s="106"/>
      <c r="D601" s="106"/>
      <c r="E601" s="107"/>
      <c r="L601" s="106"/>
      <c r="N601" s="106"/>
      <c r="O601" s="106"/>
      <c r="P601" s="106"/>
      <c r="Q601" s="106"/>
      <c r="R601" s="106"/>
    </row>
    <row r="602" spans="1:18" ht="16.5" customHeight="1">
      <c r="A602" s="106"/>
      <c r="B602" s="106"/>
      <c r="D602" s="106"/>
      <c r="E602" s="107"/>
      <c r="L602" s="106"/>
      <c r="N602" s="106"/>
      <c r="O602" s="106"/>
      <c r="P602" s="106"/>
      <c r="Q602" s="106"/>
      <c r="R602" s="106"/>
    </row>
    <row r="603" spans="1:18" ht="16.5" customHeight="1">
      <c r="A603" s="106"/>
      <c r="B603" s="106"/>
      <c r="D603" s="106"/>
      <c r="E603" s="107"/>
      <c r="L603" s="106"/>
      <c r="N603" s="106"/>
      <c r="O603" s="106"/>
      <c r="P603" s="106"/>
      <c r="Q603" s="106"/>
      <c r="R603" s="106"/>
    </row>
    <row r="604" spans="1:18" ht="16.5" customHeight="1">
      <c r="A604" s="106"/>
      <c r="B604" s="106"/>
      <c r="D604" s="106"/>
      <c r="E604" s="107"/>
      <c r="L604" s="106"/>
      <c r="N604" s="106"/>
      <c r="O604" s="106"/>
      <c r="P604" s="106"/>
      <c r="Q604" s="106"/>
      <c r="R604" s="106"/>
    </row>
    <row r="605" spans="1:18" ht="16.5" customHeight="1">
      <c r="A605" s="106"/>
      <c r="B605" s="106"/>
      <c r="D605" s="106"/>
      <c r="E605" s="107"/>
      <c r="L605" s="106"/>
      <c r="N605" s="106"/>
      <c r="O605" s="106"/>
      <c r="P605" s="106"/>
      <c r="Q605" s="106"/>
      <c r="R605" s="106"/>
    </row>
    <row r="606" spans="1:18" ht="16.5" customHeight="1">
      <c r="A606" s="106"/>
      <c r="B606" s="106"/>
      <c r="D606" s="106"/>
      <c r="E606" s="107"/>
      <c r="L606" s="106"/>
      <c r="N606" s="106"/>
      <c r="O606" s="106"/>
      <c r="P606" s="106"/>
      <c r="Q606" s="106"/>
      <c r="R606" s="106"/>
    </row>
    <row r="607" spans="1:18" ht="16.5" customHeight="1">
      <c r="A607" s="106"/>
      <c r="B607" s="106"/>
      <c r="D607" s="106"/>
      <c r="E607" s="107"/>
      <c r="L607" s="106"/>
      <c r="N607" s="106"/>
      <c r="O607" s="106"/>
      <c r="P607" s="106"/>
      <c r="Q607" s="106"/>
      <c r="R607" s="106"/>
    </row>
    <row r="608" spans="1:18" ht="16.5" customHeight="1">
      <c r="A608" s="106"/>
      <c r="B608" s="106"/>
      <c r="D608" s="106"/>
      <c r="E608" s="107"/>
      <c r="L608" s="106"/>
      <c r="N608" s="106"/>
      <c r="O608" s="106"/>
      <c r="P608" s="106"/>
      <c r="Q608" s="106"/>
      <c r="R608" s="106"/>
    </row>
    <row r="609" spans="1:18" ht="16.5" customHeight="1">
      <c r="A609" s="106"/>
      <c r="B609" s="106"/>
      <c r="D609" s="106"/>
      <c r="E609" s="107"/>
      <c r="L609" s="106"/>
      <c r="N609" s="106"/>
      <c r="O609" s="106"/>
      <c r="P609" s="106"/>
      <c r="Q609" s="106"/>
      <c r="R609" s="106"/>
    </row>
    <row r="610" spans="1:18" ht="16.5" customHeight="1">
      <c r="A610" s="106"/>
      <c r="B610" s="106"/>
      <c r="D610" s="106"/>
      <c r="E610" s="107"/>
      <c r="L610" s="106"/>
      <c r="N610" s="106"/>
      <c r="O610" s="106"/>
      <c r="P610" s="106"/>
      <c r="Q610" s="106"/>
      <c r="R610" s="106"/>
    </row>
    <row r="611" spans="1:18" ht="16.5" customHeight="1">
      <c r="A611" s="106"/>
      <c r="B611" s="106"/>
      <c r="D611" s="106"/>
      <c r="E611" s="107"/>
      <c r="L611" s="106"/>
      <c r="N611" s="106"/>
      <c r="O611" s="106"/>
      <c r="P611" s="106"/>
      <c r="Q611" s="106"/>
      <c r="R611" s="106"/>
    </row>
    <row r="612" spans="1:18" ht="16.5" customHeight="1">
      <c r="A612" s="106"/>
      <c r="B612" s="106"/>
      <c r="D612" s="106"/>
      <c r="E612" s="107"/>
      <c r="L612" s="106"/>
      <c r="N612" s="106"/>
      <c r="O612" s="106"/>
      <c r="P612" s="106"/>
      <c r="Q612" s="106"/>
      <c r="R612" s="106"/>
    </row>
    <row r="613" spans="1:18" ht="16.5" customHeight="1">
      <c r="A613" s="106"/>
      <c r="B613" s="106"/>
      <c r="D613" s="106"/>
      <c r="E613" s="107"/>
      <c r="L613" s="106"/>
      <c r="N613" s="106"/>
      <c r="O613" s="106"/>
      <c r="P613" s="106"/>
      <c r="Q613" s="106"/>
      <c r="R613" s="106"/>
    </row>
    <row r="614" spans="1:18" ht="16.5" customHeight="1">
      <c r="A614" s="106"/>
      <c r="B614" s="106"/>
      <c r="D614" s="106"/>
      <c r="E614" s="107"/>
      <c r="L614" s="106"/>
      <c r="N614" s="106"/>
      <c r="O614" s="106"/>
      <c r="P614" s="106"/>
      <c r="Q614" s="106"/>
      <c r="R614" s="106"/>
    </row>
    <row r="615" spans="1:18" ht="16.5" customHeight="1">
      <c r="A615" s="106"/>
      <c r="B615" s="106"/>
      <c r="D615" s="106"/>
      <c r="E615" s="107"/>
      <c r="L615" s="106"/>
      <c r="N615" s="106"/>
      <c r="O615" s="106"/>
      <c r="P615" s="106"/>
      <c r="Q615" s="106"/>
      <c r="R615" s="106"/>
    </row>
    <row r="616" spans="1:18" ht="16.5" customHeight="1">
      <c r="A616" s="106"/>
      <c r="B616" s="106"/>
      <c r="D616" s="106"/>
      <c r="E616" s="107"/>
      <c r="L616" s="106"/>
      <c r="N616" s="106"/>
      <c r="O616" s="106"/>
      <c r="P616" s="106"/>
      <c r="Q616" s="106"/>
      <c r="R616" s="106"/>
    </row>
    <row r="617" spans="1:18" ht="16.5" customHeight="1">
      <c r="A617" s="106"/>
      <c r="B617" s="106"/>
      <c r="D617" s="106"/>
      <c r="E617" s="107"/>
      <c r="L617" s="106"/>
      <c r="N617" s="106"/>
      <c r="O617" s="106"/>
      <c r="P617" s="106"/>
      <c r="Q617" s="106"/>
      <c r="R617" s="106"/>
    </row>
    <row r="618" spans="1:18" ht="16.5" customHeight="1">
      <c r="A618" s="106"/>
      <c r="B618" s="106"/>
      <c r="D618" s="106"/>
      <c r="E618" s="107"/>
      <c r="L618" s="106"/>
      <c r="N618" s="106"/>
      <c r="O618" s="106"/>
      <c r="P618" s="106"/>
      <c r="Q618" s="106"/>
      <c r="R618" s="106"/>
    </row>
    <row r="619" spans="1:18" ht="16.5" customHeight="1">
      <c r="A619" s="106"/>
      <c r="B619" s="106"/>
      <c r="D619" s="106"/>
      <c r="E619" s="107"/>
      <c r="L619" s="106"/>
      <c r="N619" s="106"/>
      <c r="O619" s="106"/>
      <c r="P619" s="106"/>
      <c r="Q619" s="106"/>
      <c r="R619" s="106"/>
    </row>
    <row r="620" spans="1:18" ht="16.5" customHeight="1">
      <c r="A620" s="106"/>
      <c r="B620" s="106"/>
      <c r="D620" s="106"/>
      <c r="E620" s="107"/>
      <c r="L620" s="106"/>
      <c r="N620" s="106"/>
      <c r="O620" s="106"/>
      <c r="P620" s="106"/>
      <c r="Q620" s="106"/>
      <c r="R620" s="106"/>
    </row>
    <row r="621" spans="1:18" ht="16.5" customHeight="1">
      <c r="A621" s="106"/>
      <c r="B621" s="106"/>
      <c r="D621" s="106"/>
      <c r="E621" s="107"/>
      <c r="L621" s="106"/>
      <c r="N621" s="106"/>
      <c r="O621" s="106"/>
      <c r="P621" s="106"/>
      <c r="Q621" s="106"/>
      <c r="R621" s="106"/>
    </row>
    <row r="622" spans="1:18" ht="16.5" customHeight="1">
      <c r="A622" s="106"/>
      <c r="B622" s="106"/>
      <c r="D622" s="106"/>
      <c r="E622" s="107"/>
      <c r="L622" s="106"/>
      <c r="N622" s="106"/>
      <c r="O622" s="106"/>
      <c r="P622" s="106"/>
      <c r="Q622" s="106"/>
      <c r="R622" s="106"/>
    </row>
    <row r="623" spans="1:18" ht="16.5" customHeight="1">
      <c r="A623" s="106"/>
      <c r="B623" s="106"/>
      <c r="D623" s="106"/>
      <c r="E623" s="107"/>
      <c r="L623" s="106"/>
      <c r="N623" s="106"/>
      <c r="O623" s="106"/>
      <c r="P623" s="106"/>
      <c r="Q623" s="106"/>
      <c r="R623" s="106"/>
    </row>
    <row r="624" spans="1:18" ht="16.5" customHeight="1">
      <c r="A624" s="106"/>
      <c r="B624" s="106"/>
      <c r="D624" s="106"/>
      <c r="E624" s="107"/>
      <c r="L624" s="106"/>
      <c r="N624" s="106"/>
      <c r="O624" s="106"/>
      <c r="P624" s="106"/>
      <c r="Q624" s="106"/>
      <c r="R624" s="106"/>
    </row>
    <row r="625" spans="1:18" ht="16.5" customHeight="1">
      <c r="A625" s="106"/>
      <c r="B625" s="106"/>
      <c r="D625" s="106"/>
      <c r="E625" s="107"/>
      <c r="L625" s="106"/>
      <c r="N625" s="106"/>
      <c r="O625" s="106"/>
      <c r="P625" s="106"/>
      <c r="Q625" s="106"/>
      <c r="R625" s="106"/>
    </row>
    <row r="626" spans="1:18" ht="16.5" customHeight="1">
      <c r="A626" s="106"/>
      <c r="B626" s="106"/>
      <c r="D626" s="106"/>
      <c r="E626" s="107"/>
      <c r="L626" s="106"/>
      <c r="N626" s="106"/>
      <c r="O626" s="106"/>
      <c r="P626" s="106"/>
      <c r="Q626" s="106"/>
      <c r="R626" s="106"/>
    </row>
    <row r="627" spans="1:18" ht="16.5" customHeight="1">
      <c r="A627" s="106"/>
      <c r="B627" s="106"/>
      <c r="D627" s="106"/>
      <c r="E627" s="107"/>
      <c r="L627" s="106"/>
      <c r="N627" s="106"/>
      <c r="O627" s="106"/>
      <c r="P627" s="106"/>
      <c r="Q627" s="106"/>
      <c r="R627" s="106"/>
    </row>
    <row r="628" spans="1:18" ht="16.5" customHeight="1">
      <c r="A628" s="106"/>
      <c r="B628" s="106"/>
      <c r="D628" s="106"/>
      <c r="E628" s="107"/>
      <c r="L628" s="106"/>
      <c r="N628" s="106"/>
      <c r="O628" s="106"/>
      <c r="P628" s="106"/>
      <c r="Q628" s="106"/>
      <c r="R628" s="106"/>
    </row>
    <row r="629" spans="1:18" ht="16.5" customHeight="1">
      <c r="A629" s="106"/>
      <c r="B629" s="106"/>
      <c r="D629" s="106"/>
      <c r="E629" s="107"/>
      <c r="L629" s="106"/>
      <c r="N629" s="106"/>
      <c r="O629" s="106"/>
      <c r="P629" s="106"/>
      <c r="Q629" s="106"/>
      <c r="R629" s="106"/>
    </row>
    <row r="630" spans="1:18" ht="16.5" customHeight="1">
      <c r="A630" s="106"/>
      <c r="B630" s="106"/>
      <c r="D630" s="106"/>
      <c r="E630" s="107"/>
      <c r="L630" s="106"/>
      <c r="N630" s="106"/>
      <c r="O630" s="106"/>
      <c r="P630" s="106"/>
      <c r="Q630" s="106"/>
      <c r="R630" s="106"/>
    </row>
    <row r="631" spans="1:18" ht="16.5" customHeight="1">
      <c r="A631" s="106"/>
      <c r="B631" s="106"/>
      <c r="D631" s="106"/>
      <c r="E631" s="107"/>
      <c r="L631" s="106"/>
      <c r="N631" s="106"/>
      <c r="O631" s="106"/>
      <c r="P631" s="106"/>
      <c r="Q631" s="106"/>
      <c r="R631" s="106"/>
    </row>
    <row r="632" spans="1:18" ht="16.5" customHeight="1">
      <c r="A632" s="106"/>
      <c r="B632" s="106"/>
      <c r="D632" s="106"/>
      <c r="E632" s="107"/>
      <c r="L632" s="106"/>
      <c r="N632" s="106"/>
      <c r="O632" s="106"/>
      <c r="P632" s="106"/>
      <c r="Q632" s="106"/>
      <c r="R632" s="106"/>
    </row>
    <row r="633" spans="1:18" ht="16.5" customHeight="1">
      <c r="A633" s="106"/>
      <c r="B633" s="106"/>
      <c r="D633" s="106"/>
      <c r="E633" s="107"/>
      <c r="L633" s="106"/>
      <c r="N633" s="106"/>
      <c r="O633" s="106"/>
      <c r="P633" s="106"/>
      <c r="Q633" s="106"/>
      <c r="R633" s="106"/>
    </row>
    <row r="634" spans="1:18" ht="16.5" customHeight="1">
      <c r="A634" s="106"/>
      <c r="B634" s="106"/>
      <c r="D634" s="106"/>
      <c r="E634" s="107"/>
      <c r="L634" s="106"/>
      <c r="N634" s="106"/>
      <c r="O634" s="106"/>
      <c r="P634" s="106"/>
      <c r="Q634" s="106"/>
      <c r="R634" s="106"/>
    </row>
    <row r="635" spans="1:18" ht="16.5" customHeight="1">
      <c r="A635" s="106"/>
      <c r="B635" s="106"/>
      <c r="D635" s="106"/>
      <c r="E635" s="107"/>
      <c r="L635" s="106"/>
      <c r="N635" s="106"/>
      <c r="O635" s="106"/>
      <c r="P635" s="106"/>
      <c r="Q635" s="106"/>
      <c r="R635" s="106"/>
    </row>
    <row r="636" spans="1:18" ht="16.5" customHeight="1">
      <c r="A636" s="106"/>
      <c r="B636" s="106"/>
      <c r="D636" s="106"/>
      <c r="E636" s="107"/>
      <c r="L636" s="106"/>
      <c r="N636" s="106"/>
      <c r="O636" s="106"/>
      <c r="P636" s="106"/>
      <c r="Q636" s="106"/>
      <c r="R636" s="106"/>
    </row>
    <row r="637" spans="1:18" ht="16.5" customHeight="1">
      <c r="A637" s="106"/>
      <c r="B637" s="106"/>
      <c r="D637" s="106"/>
      <c r="E637" s="107"/>
      <c r="L637" s="106"/>
      <c r="N637" s="106"/>
      <c r="O637" s="106"/>
      <c r="P637" s="106"/>
      <c r="Q637" s="106"/>
      <c r="R637" s="106"/>
    </row>
    <row r="638" spans="1:18" ht="16.5" customHeight="1">
      <c r="A638" s="106"/>
      <c r="B638" s="106"/>
      <c r="D638" s="106"/>
      <c r="E638" s="107"/>
      <c r="L638" s="106"/>
      <c r="N638" s="106"/>
      <c r="O638" s="106"/>
      <c r="P638" s="106"/>
      <c r="Q638" s="106"/>
      <c r="R638" s="106"/>
    </row>
    <row r="639" spans="1:18" ht="16.5" customHeight="1">
      <c r="A639" s="106"/>
      <c r="B639" s="106"/>
      <c r="D639" s="106"/>
      <c r="E639" s="107"/>
      <c r="L639" s="106"/>
      <c r="N639" s="106"/>
      <c r="O639" s="106"/>
      <c r="P639" s="106"/>
      <c r="Q639" s="106"/>
      <c r="R639" s="106"/>
    </row>
    <row r="640" spans="1:18" ht="16.5" customHeight="1">
      <c r="A640" s="106"/>
      <c r="B640" s="106"/>
      <c r="D640" s="106"/>
      <c r="E640" s="107"/>
      <c r="L640" s="106"/>
      <c r="N640" s="106"/>
      <c r="O640" s="106"/>
      <c r="P640" s="106"/>
      <c r="Q640" s="106"/>
      <c r="R640" s="106"/>
    </row>
    <row r="641" spans="1:18" ht="16.5" customHeight="1">
      <c r="A641" s="106"/>
      <c r="B641" s="106"/>
      <c r="D641" s="106"/>
      <c r="E641" s="107"/>
      <c r="L641" s="106"/>
      <c r="N641" s="106"/>
      <c r="O641" s="106"/>
      <c r="P641" s="106"/>
      <c r="Q641" s="106"/>
      <c r="R641" s="106"/>
    </row>
    <row r="642" spans="1:18" ht="16.5" customHeight="1">
      <c r="A642" s="106"/>
      <c r="B642" s="106"/>
      <c r="D642" s="106"/>
      <c r="E642" s="107"/>
      <c r="L642" s="106"/>
      <c r="N642" s="106"/>
      <c r="O642" s="106"/>
      <c r="P642" s="106"/>
      <c r="Q642" s="106"/>
      <c r="R642" s="106"/>
    </row>
    <row r="643" spans="1:18" ht="16.5" customHeight="1">
      <c r="A643" s="106"/>
      <c r="B643" s="106"/>
      <c r="D643" s="106"/>
      <c r="E643" s="107"/>
      <c r="L643" s="106"/>
      <c r="N643" s="106"/>
      <c r="O643" s="106"/>
      <c r="P643" s="106"/>
      <c r="Q643" s="106"/>
      <c r="R643" s="106"/>
    </row>
    <row r="644" spans="1:18" ht="16.5" customHeight="1">
      <c r="A644" s="106"/>
      <c r="B644" s="106"/>
      <c r="D644" s="106"/>
      <c r="E644" s="107"/>
      <c r="L644" s="106"/>
      <c r="N644" s="106"/>
      <c r="O644" s="106"/>
      <c r="P644" s="106"/>
      <c r="Q644" s="106"/>
      <c r="R644" s="106"/>
    </row>
    <row r="645" spans="1:18" ht="16.5" customHeight="1">
      <c r="A645" s="106"/>
      <c r="B645" s="106"/>
      <c r="D645" s="106"/>
      <c r="E645" s="107"/>
      <c r="L645" s="106"/>
      <c r="N645" s="106"/>
      <c r="O645" s="106"/>
      <c r="P645" s="106"/>
      <c r="Q645" s="106"/>
      <c r="R645" s="106"/>
    </row>
    <row r="646" spans="1:18" ht="16.5" customHeight="1">
      <c r="A646" s="106"/>
      <c r="B646" s="106"/>
      <c r="D646" s="106"/>
      <c r="E646" s="107"/>
      <c r="L646" s="106"/>
      <c r="N646" s="106"/>
      <c r="O646" s="106"/>
      <c r="P646" s="106"/>
      <c r="Q646" s="106"/>
      <c r="R646" s="106"/>
    </row>
    <row r="647" spans="1:18" ht="16.5" customHeight="1">
      <c r="A647" s="106"/>
      <c r="B647" s="106"/>
      <c r="D647" s="106"/>
      <c r="E647" s="107"/>
      <c r="L647" s="106"/>
      <c r="N647" s="106"/>
      <c r="O647" s="106"/>
      <c r="P647" s="106"/>
      <c r="Q647" s="106"/>
      <c r="R647" s="106"/>
    </row>
    <row r="648" spans="1:18" ht="16.5" customHeight="1">
      <c r="A648" s="106"/>
      <c r="B648" s="106"/>
      <c r="D648" s="106"/>
      <c r="E648" s="107"/>
      <c r="L648" s="106"/>
      <c r="N648" s="106"/>
      <c r="O648" s="106"/>
      <c r="P648" s="106"/>
      <c r="Q648" s="106"/>
      <c r="R648" s="106"/>
    </row>
    <row r="649" spans="1:18" ht="16.5" customHeight="1">
      <c r="A649" s="106"/>
      <c r="B649" s="106"/>
      <c r="D649" s="106"/>
      <c r="E649" s="107"/>
      <c r="L649" s="106"/>
      <c r="N649" s="106"/>
      <c r="O649" s="106"/>
      <c r="P649" s="106"/>
      <c r="Q649" s="106"/>
      <c r="R649" s="106"/>
    </row>
    <row r="650" spans="1:18" ht="16.5" customHeight="1">
      <c r="A650" s="106"/>
      <c r="B650" s="106"/>
      <c r="D650" s="106"/>
      <c r="E650" s="107"/>
      <c r="L650" s="106"/>
      <c r="N650" s="106"/>
      <c r="O650" s="106"/>
      <c r="P650" s="106"/>
      <c r="Q650" s="106"/>
      <c r="R650" s="106"/>
    </row>
    <row r="651" spans="1:18" ht="16.5" customHeight="1">
      <c r="A651" s="106"/>
      <c r="B651" s="106"/>
      <c r="D651" s="106"/>
      <c r="E651" s="107"/>
      <c r="L651" s="106"/>
      <c r="N651" s="106"/>
      <c r="O651" s="106"/>
      <c r="P651" s="106"/>
      <c r="Q651" s="106"/>
      <c r="R651" s="106"/>
    </row>
    <row r="652" spans="1:18" ht="16.5" customHeight="1">
      <c r="A652" s="106"/>
      <c r="B652" s="106"/>
      <c r="D652" s="106"/>
      <c r="E652" s="107"/>
      <c r="L652" s="106"/>
      <c r="N652" s="106"/>
      <c r="O652" s="106"/>
      <c r="P652" s="106"/>
      <c r="Q652" s="106"/>
      <c r="R652" s="106"/>
    </row>
    <row r="653" spans="1:18" ht="16.5" customHeight="1">
      <c r="A653" s="106"/>
      <c r="B653" s="106"/>
      <c r="D653" s="106"/>
      <c r="E653" s="107"/>
      <c r="L653" s="106"/>
      <c r="N653" s="106"/>
      <c r="O653" s="106"/>
      <c r="P653" s="106"/>
      <c r="Q653" s="106"/>
      <c r="R653" s="106"/>
    </row>
    <row r="654" spans="1:18" ht="16.5" customHeight="1">
      <c r="A654" s="106"/>
      <c r="B654" s="106"/>
      <c r="D654" s="106"/>
      <c r="E654" s="107"/>
      <c r="L654" s="106"/>
      <c r="N654" s="106"/>
      <c r="O654" s="106"/>
      <c r="P654" s="106"/>
      <c r="Q654" s="106"/>
      <c r="R654" s="106"/>
    </row>
    <row r="655" spans="1:18" ht="16.5" customHeight="1">
      <c r="A655" s="106"/>
      <c r="B655" s="106"/>
      <c r="D655" s="106"/>
      <c r="E655" s="107"/>
      <c r="L655" s="106"/>
      <c r="N655" s="106"/>
      <c r="O655" s="106"/>
      <c r="P655" s="106"/>
      <c r="Q655" s="106"/>
      <c r="R655" s="106"/>
    </row>
    <row r="656" spans="1:18" ht="16.5" customHeight="1">
      <c r="A656" s="106"/>
      <c r="B656" s="106"/>
      <c r="D656" s="106"/>
      <c r="E656" s="107"/>
      <c r="L656" s="106"/>
      <c r="N656" s="106"/>
      <c r="O656" s="106"/>
      <c r="P656" s="106"/>
      <c r="Q656" s="106"/>
      <c r="R656" s="106"/>
    </row>
    <row r="657" spans="1:18" ht="16.5" customHeight="1">
      <c r="A657" s="106"/>
      <c r="B657" s="106"/>
      <c r="D657" s="106"/>
      <c r="E657" s="107"/>
      <c r="L657" s="106"/>
      <c r="N657" s="106"/>
      <c r="O657" s="106"/>
      <c r="P657" s="106"/>
      <c r="Q657" s="106"/>
      <c r="R657" s="106"/>
    </row>
    <row r="658" spans="1:18" ht="16.5" customHeight="1">
      <c r="A658" s="106"/>
      <c r="B658" s="106"/>
      <c r="D658" s="106"/>
      <c r="E658" s="107"/>
      <c r="L658" s="106"/>
      <c r="N658" s="106"/>
      <c r="O658" s="106"/>
      <c r="P658" s="106"/>
      <c r="Q658" s="106"/>
      <c r="R658" s="106"/>
    </row>
    <row r="659" spans="1:18" ht="16.5" customHeight="1">
      <c r="A659" s="106"/>
      <c r="B659" s="106"/>
      <c r="D659" s="106"/>
      <c r="E659" s="107"/>
      <c r="L659" s="106"/>
      <c r="N659" s="106"/>
      <c r="O659" s="106"/>
      <c r="P659" s="106"/>
      <c r="Q659" s="106"/>
      <c r="R659" s="106"/>
    </row>
    <row r="660" spans="1:18" ht="16.5" customHeight="1">
      <c r="A660" s="106"/>
      <c r="B660" s="106"/>
      <c r="D660" s="106"/>
      <c r="E660" s="107"/>
      <c r="L660" s="106"/>
      <c r="N660" s="106"/>
      <c r="O660" s="106"/>
      <c r="P660" s="106"/>
      <c r="Q660" s="106"/>
      <c r="R660" s="106"/>
    </row>
    <row r="661" spans="1:18" ht="16.5" customHeight="1">
      <c r="A661" s="106"/>
      <c r="B661" s="106"/>
      <c r="D661" s="106"/>
      <c r="E661" s="107"/>
      <c r="L661" s="106"/>
      <c r="N661" s="106"/>
      <c r="O661" s="106"/>
      <c r="P661" s="106"/>
      <c r="Q661" s="106"/>
      <c r="R661" s="106"/>
    </row>
    <row r="662" spans="1:18" ht="16.5" customHeight="1">
      <c r="A662" s="106"/>
      <c r="B662" s="106"/>
      <c r="D662" s="106"/>
      <c r="E662" s="107"/>
      <c r="L662" s="106"/>
      <c r="N662" s="106"/>
      <c r="O662" s="106"/>
      <c r="P662" s="106"/>
      <c r="Q662" s="106"/>
      <c r="R662" s="106"/>
    </row>
    <row r="663" spans="1:18" ht="16.5" customHeight="1">
      <c r="A663" s="106"/>
      <c r="B663" s="106"/>
      <c r="D663" s="106"/>
      <c r="E663" s="107"/>
      <c r="L663" s="106"/>
      <c r="N663" s="106"/>
      <c r="O663" s="106"/>
      <c r="P663" s="106"/>
      <c r="Q663" s="106"/>
      <c r="R663" s="106"/>
    </row>
    <row r="664" spans="1:18" ht="16.5" customHeight="1">
      <c r="A664" s="106"/>
      <c r="B664" s="106"/>
      <c r="D664" s="106"/>
      <c r="E664" s="107"/>
      <c r="L664" s="106"/>
      <c r="N664" s="106"/>
      <c r="O664" s="106"/>
      <c r="P664" s="106"/>
      <c r="Q664" s="106"/>
      <c r="R664" s="106"/>
    </row>
    <row r="665" spans="1:18" ht="16.5" customHeight="1">
      <c r="A665" s="106"/>
      <c r="B665" s="106"/>
      <c r="D665" s="106"/>
      <c r="E665" s="107"/>
      <c r="L665" s="106"/>
      <c r="N665" s="106"/>
      <c r="O665" s="106"/>
      <c r="P665" s="106"/>
      <c r="Q665" s="106"/>
      <c r="R665" s="106"/>
    </row>
    <row r="666" spans="1:18" ht="16.5" customHeight="1">
      <c r="A666" s="106"/>
      <c r="B666" s="106"/>
      <c r="D666" s="106"/>
      <c r="E666" s="107"/>
      <c r="L666" s="106"/>
      <c r="N666" s="106"/>
      <c r="O666" s="106"/>
      <c r="P666" s="106"/>
      <c r="Q666" s="106"/>
      <c r="R666" s="106"/>
    </row>
    <row r="667" spans="1:18" ht="16.5" customHeight="1">
      <c r="A667" s="106"/>
      <c r="B667" s="106"/>
      <c r="D667" s="106"/>
      <c r="E667" s="107"/>
      <c r="L667" s="106"/>
      <c r="N667" s="106"/>
      <c r="O667" s="106"/>
      <c r="P667" s="106"/>
      <c r="Q667" s="106"/>
      <c r="R667" s="106"/>
    </row>
    <row r="668" spans="1:18" ht="16.5" customHeight="1">
      <c r="A668" s="106"/>
      <c r="B668" s="106"/>
      <c r="D668" s="106"/>
      <c r="E668" s="107"/>
      <c r="L668" s="106"/>
      <c r="N668" s="106"/>
      <c r="O668" s="106"/>
      <c r="P668" s="106"/>
      <c r="Q668" s="106"/>
      <c r="R668" s="106"/>
    </row>
    <row r="669" spans="1:18" ht="16.5" customHeight="1">
      <c r="A669" s="106"/>
      <c r="B669" s="106"/>
      <c r="D669" s="106"/>
      <c r="E669" s="107"/>
      <c r="L669" s="106"/>
      <c r="N669" s="106"/>
      <c r="O669" s="106"/>
      <c r="P669" s="106"/>
      <c r="Q669" s="106"/>
      <c r="R669" s="106"/>
    </row>
    <row r="670" spans="1:18" ht="16.5" customHeight="1">
      <c r="A670" s="106"/>
      <c r="B670" s="106"/>
      <c r="D670" s="106"/>
      <c r="E670" s="107"/>
      <c r="L670" s="106"/>
      <c r="N670" s="106"/>
      <c r="O670" s="106"/>
      <c r="P670" s="106"/>
      <c r="Q670" s="106"/>
      <c r="R670" s="106"/>
    </row>
    <row r="671" spans="1:18" ht="16.5" customHeight="1">
      <c r="A671" s="106"/>
      <c r="B671" s="106"/>
      <c r="D671" s="106"/>
      <c r="E671" s="107"/>
      <c r="L671" s="106"/>
      <c r="N671" s="106"/>
      <c r="O671" s="106"/>
      <c r="P671" s="106"/>
      <c r="Q671" s="106"/>
      <c r="R671" s="106"/>
    </row>
    <row r="672" spans="1:18" ht="16.5" customHeight="1">
      <c r="A672" s="106"/>
      <c r="B672" s="106"/>
      <c r="D672" s="106"/>
      <c r="E672" s="107"/>
      <c r="L672" s="106"/>
      <c r="N672" s="106"/>
      <c r="O672" s="106"/>
      <c r="P672" s="106"/>
      <c r="Q672" s="106"/>
      <c r="R672" s="106"/>
    </row>
    <row r="673" spans="1:18" ht="16.5" customHeight="1">
      <c r="A673" s="106"/>
      <c r="B673" s="106"/>
      <c r="D673" s="106"/>
      <c r="E673" s="107"/>
      <c r="L673" s="106"/>
      <c r="N673" s="106"/>
      <c r="O673" s="106"/>
      <c r="P673" s="106"/>
      <c r="Q673" s="106"/>
      <c r="R673" s="106"/>
    </row>
    <row r="674" spans="1:18" ht="16.5" customHeight="1">
      <c r="A674" s="106"/>
      <c r="B674" s="106"/>
      <c r="D674" s="106"/>
      <c r="E674" s="107"/>
      <c r="L674" s="106"/>
      <c r="N674" s="106"/>
      <c r="O674" s="106"/>
      <c r="P674" s="106"/>
      <c r="Q674" s="106"/>
      <c r="R674" s="106"/>
    </row>
    <row r="675" spans="1:18" ht="16.5" customHeight="1">
      <c r="A675" s="106"/>
      <c r="B675" s="106"/>
      <c r="D675" s="106"/>
      <c r="E675" s="107"/>
      <c r="L675" s="106"/>
      <c r="N675" s="106"/>
      <c r="O675" s="106"/>
      <c r="P675" s="106"/>
      <c r="Q675" s="106"/>
      <c r="R675" s="106"/>
    </row>
    <row r="676" spans="1:18" ht="16.5" customHeight="1">
      <c r="A676" s="106"/>
      <c r="B676" s="106"/>
      <c r="D676" s="106"/>
      <c r="E676" s="107"/>
      <c r="L676" s="106"/>
      <c r="N676" s="106"/>
      <c r="O676" s="106"/>
      <c r="P676" s="106"/>
      <c r="Q676" s="106"/>
      <c r="R676" s="106"/>
    </row>
    <row r="677" spans="1:18" ht="16.5" customHeight="1">
      <c r="A677" s="106"/>
      <c r="B677" s="106"/>
      <c r="D677" s="106"/>
      <c r="E677" s="107"/>
      <c r="L677" s="106"/>
      <c r="N677" s="106"/>
      <c r="O677" s="106"/>
      <c r="P677" s="106"/>
      <c r="Q677" s="106"/>
      <c r="R677" s="106"/>
    </row>
    <row r="678" spans="1:18" ht="16.5" customHeight="1">
      <c r="A678" s="106"/>
      <c r="B678" s="106"/>
      <c r="D678" s="106"/>
      <c r="E678" s="107"/>
      <c r="L678" s="106"/>
      <c r="N678" s="106"/>
      <c r="O678" s="106"/>
      <c r="P678" s="106"/>
      <c r="Q678" s="106"/>
      <c r="R678" s="106"/>
    </row>
    <row r="679" spans="1:18" ht="16.5" customHeight="1">
      <c r="A679" s="106"/>
      <c r="B679" s="106"/>
      <c r="D679" s="106"/>
      <c r="E679" s="107"/>
      <c r="L679" s="106"/>
      <c r="N679" s="106"/>
      <c r="O679" s="106"/>
      <c r="P679" s="106"/>
      <c r="Q679" s="106"/>
      <c r="R679" s="106"/>
    </row>
    <row r="680" spans="1:18" ht="16.5" customHeight="1">
      <c r="A680" s="106"/>
      <c r="B680" s="106"/>
      <c r="D680" s="106"/>
      <c r="E680" s="107"/>
      <c r="L680" s="106"/>
      <c r="N680" s="106"/>
      <c r="O680" s="106"/>
      <c r="P680" s="106"/>
      <c r="Q680" s="106"/>
      <c r="R680" s="106"/>
    </row>
    <row r="681" spans="1:18" ht="16.5" customHeight="1">
      <c r="A681" s="106"/>
      <c r="B681" s="106"/>
      <c r="D681" s="106"/>
      <c r="E681" s="107"/>
      <c r="L681" s="106"/>
      <c r="N681" s="106"/>
      <c r="O681" s="106"/>
      <c r="P681" s="106"/>
      <c r="Q681" s="106"/>
      <c r="R681" s="106"/>
    </row>
    <row r="682" spans="1:18" ht="16.5" customHeight="1">
      <c r="A682" s="106"/>
      <c r="B682" s="106"/>
      <c r="D682" s="106"/>
      <c r="E682" s="107"/>
      <c r="L682" s="106"/>
      <c r="N682" s="106"/>
      <c r="O682" s="106"/>
      <c r="P682" s="106"/>
      <c r="Q682" s="106"/>
      <c r="R682" s="106"/>
    </row>
    <row r="683" spans="1:18" ht="16.5" customHeight="1">
      <c r="A683" s="106"/>
      <c r="B683" s="106"/>
      <c r="D683" s="106"/>
      <c r="E683" s="107"/>
      <c r="L683" s="106"/>
      <c r="N683" s="106"/>
      <c r="O683" s="106"/>
      <c r="P683" s="106"/>
      <c r="Q683" s="106"/>
      <c r="R683" s="106"/>
    </row>
    <row r="684" spans="1:18" ht="16.5" customHeight="1">
      <c r="A684" s="106"/>
      <c r="B684" s="106"/>
      <c r="D684" s="106"/>
      <c r="E684" s="107"/>
      <c r="L684" s="106"/>
      <c r="N684" s="106"/>
      <c r="O684" s="106"/>
      <c r="P684" s="106"/>
      <c r="Q684" s="106"/>
      <c r="R684" s="106"/>
    </row>
    <row r="685" spans="1:18" ht="16.5" customHeight="1">
      <c r="A685" s="106"/>
      <c r="B685" s="106"/>
      <c r="D685" s="106"/>
      <c r="E685" s="107"/>
      <c r="L685" s="106"/>
      <c r="N685" s="106"/>
      <c r="O685" s="106"/>
      <c r="P685" s="106"/>
      <c r="Q685" s="106"/>
      <c r="R685" s="106"/>
    </row>
    <row r="686" spans="1:18" ht="16.5" customHeight="1">
      <c r="A686" s="106"/>
      <c r="B686" s="106"/>
      <c r="D686" s="106"/>
      <c r="E686" s="107"/>
      <c r="L686" s="106"/>
      <c r="N686" s="106"/>
      <c r="O686" s="106"/>
      <c r="P686" s="106"/>
      <c r="Q686" s="106"/>
      <c r="R686" s="106"/>
    </row>
    <row r="687" spans="1:18" ht="16.5" customHeight="1">
      <c r="A687" s="106"/>
      <c r="B687" s="106"/>
      <c r="D687" s="106"/>
      <c r="E687" s="107"/>
      <c r="L687" s="106"/>
      <c r="N687" s="106"/>
      <c r="O687" s="106"/>
      <c r="P687" s="106"/>
      <c r="Q687" s="106"/>
      <c r="R687" s="106"/>
    </row>
    <row r="688" spans="1:18" ht="16.5" customHeight="1">
      <c r="A688" s="106"/>
      <c r="B688" s="106"/>
      <c r="D688" s="106"/>
      <c r="E688" s="107"/>
      <c r="L688" s="106"/>
      <c r="N688" s="106"/>
      <c r="O688" s="106"/>
      <c r="P688" s="106"/>
      <c r="Q688" s="106"/>
      <c r="R688" s="106"/>
    </row>
    <row r="689" spans="1:18" ht="16.5" customHeight="1">
      <c r="A689" s="106"/>
      <c r="B689" s="106"/>
      <c r="D689" s="106"/>
      <c r="E689" s="107"/>
      <c r="L689" s="106"/>
      <c r="N689" s="106"/>
      <c r="O689" s="106"/>
      <c r="P689" s="106"/>
      <c r="Q689" s="106"/>
      <c r="R689" s="106"/>
    </row>
    <row r="690" spans="1:18" ht="16.5" customHeight="1">
      <c r="A690" s="106"/>
      <c r="B690" s="106"/>
      <c r="D690" s="106"/>
      <c r="E690" s="107"/>
      <c r="L690" s="106"/>
      <c r="N690" s="106"/>
      <c r="O690" s="106"/>
      <c r="P690" s="106"/>
      <c r="Q690" s="106"/>
      <c r="R690" s="106"/>
    </row>
    <row r="691" spans="1:18" ht="16.5" customHeight="1">
      <c r="A691" s="106"/>
      <c r="B691" s="106"/>
      <c r="D691" s="106"/>
      <c r="E691" s="107"/>
      <c r="L691" s="106"/>
      <c r="N691" s="106"/>
      <c r="O691" s="106"/>
      <c r="P691" s="106"/>
      <c r="Q691" s="106"/>
      <c r="R691" s="106"/>
    </row>
    <row r="692" spans="1:18" ht="16.5" customHeight="1">
      <c r="A692" s="106"/>
      <c r="B692" s="106"/>
      <c r="D692" s="106"/>
      <c r="E692" s="107"/>
      <c r="L692" s="106"/>
      <c r="N692" s="106"/>
      <c r="O692" s="106"/>
      <c r="P692" s="106"/>
      <c r="Q692" s="106"/>
      <c r="R692" s="106"/>
    </row>
    <row r="693" spans="1:18" ht="16.5" customHeight="1">
      <c r="A693" s="106"/>
      <c r="B693" s="106"/>
      <c r="D693" s="106"/>
      <c r="E693" s="107"/>
      <c r="L693" s="106"/>
      <c r="N693" s="106"/>
      <c r="O693" s="106"/>
      <c r="P693" s="106"/>
      <c r="Q693" s="106"/>
      <c r="R693" s="106"/>
    </row>
    <row r="694" spans="1:18" ht="16.5" customHeight="1">
      <c r="A694" s="106"/>
      <c r="B694" s="106"/>
      <c r="D694" s="106"/>
      <c r="E694" s="107"/>
      <c r="L694" s="106"/>
      <c r="N694" s="106"/>
      <c r="O694" s="106"/>
      <c r="P694" s="106"/>
      <c r="Q694" s="106"/>
      <c r="R694" s="106"/>
    </row>
    <row r="695" spans="1:18" ht="16.5" customHeight="1">
      <c r="A695" s="106"/>
      <c r="B695" s="106"/>
      <c r="D695" s="106"/>
      <c r="E695" s="107"/>
      <c r="L695" s="106"/>
      <c r="N695" s="106"/>
      <c r="O695" s="106"/>
      <c r="P695" s="106"/>
      <c r="Q695" s="106"/>
      <c r="R695" s="106"/>
    </row>
    <row r="696" spans="1:18" ht="16.5" customHeight="1">
      <c r="A696" s="106"/>
      <c r="B696" s="106"/>
      <c r="D696" s="106"/>
      <c r="E696" s="107"/>
      <c r="L696" s="106"/>
      <c r="N696" s="106"/>
      <c r="O696" s="106"/>
      <c r="P696" s="106"/>
      <c r="Q696" s="106"/>
      <c r="R696" s="106"/>
    </row>
    <row r="697" spans="1:18" ht="16.5" customHeight="1">
      <c r="A697" s="106"/>
      <c r="B697" s="106"/>
      <c r="D697" s="106"/>
      <c r="E697" s="107"/>
      <c r="L697" s="106"/>
      <c r="N697" s="106"/>
      <c r="O697" s="106"/>
      <c r="P697" s="106"/>
      <c r="Q697" s="106"/>
      <c r="R697" s="106"/>
    </row>
    <row r="698" spans="1:18" ht="16.5" customHeight="1">
      <c r="A698" s="106"/>
      <c r="B698" s="106"/>
      <c r="D698" s="106"/>
      <c r="E698" s="107"/>
      <c r="L698" s="106"/>
      <c r="N698" s="106"/>
      <c r="O698" s="106"/>
      <c r="P698" s="106"/>
      <c r="Q698" s="106"/>
      <c r="R698" s="106"/>
    </row>
    <row r="699" spans="1:18" ht="16.5" customHeight="1">
      <c r="A699" s="106"/>
      <c r="B699" s="106"/>
      <c r="D699" s="106"/>
      <c r="E699" s="107"/>
      <c r="L699" s="106"/>
      <c r="N699" s="106"/>
      <c r="O699" s="106"/>
      <c r="P699" s="106"/>
      <c r="Q699" s="106"/>
      <c r="R699" s="106"/>
    </row>
    <row r="700" spans="1:18" ht="16.5" customHeight="1">
      <c r="A700" s="106"/>
      <c r="B700" s="106"/>
      <c r="D700" s="106"/>
      <c r="E700" s="107"/>
      <c r="L700" s="106"/>
      <c r="N700" s="106"/>
      <c r="O700" s="106"/>
      <c r="P700" s="106"/>
      <c r="Q700" s="106"/>
      <c r="R700" s="106"/>
    </row>
    <row r="701" spans="1:18" ht="16.5" customHeight="1">
      <c r="A701" s="106"/>
      <c r="B701" s="106"/>
      <c r="D701" s="106"/>
      <c r="E701" s="107"/>
      <c r="L701" s="106"/>
      <c r="N701" s="106"/>
      <c r="O701" s="106"/>
      <c r="P701" s="106"/>
      <c r="Q701" s="106"/>
      <c r="R701" s="106"/>
    </row>
    <row r="702" spans="1:18" ht="16.5" customHeight="1">
      <c r="A702" s="106"/>
      <c r="B702" s="106"/>
      <c r="D702" s="106"/>
      <c r="E702" s="107"/>
      <c r="L702" s="106"/>
      <c r="N702" s="106"/>
      <c r="O702" s="106"/>
      <c r="P702" s="106"/>
      <c r="Q702" s="106"/>
      <c r="R702" s="106"/>
    </row>
    <row r="703" spans="1:18" ht="16.5" customHeight="1">
      <c r="A703" s="106"/>
      <c r="B703" s="106"/>
      <c r="D703" s="106"/>
      <c r="E703" s="107"/>
      <c r="L703" s="106"/>
      <c r="N703" s="106"/>
      <c r="O703" s="106"/>
      <c r="P703" s="106"/>
      <c r="Q703" s="106"/>
      <c r="R703" s="106"/>
    </row>
    <row r="704" spans="1:18" ht="16.5" customHeight="1">
      <c r="A704" s="106"/>
      <c r="B704" s="106"/>
      <c r="D704" s="106"/>
      <c r="E704" s="107"/>
      <c r="L704" s="106"/>
      <c r="N704" s="106"/>
      <c r="O704" s="106"/>
      <c r="P704" s="106"/>
      <c r="Q704" s="106"/>
      <c r="R704" s="106"/>
    </row>
    <row r="705" spans="1:18" ht="16.5" customHeight="1">
      <c r="A705" s="106"/>
      <c r="B705" s="106"/>
      <c r="D705" s="106"/>
      <c r="E705" s="107"/>
      <c r="L705" s="106"/>
      <c r="N705" s="106"/>
      <c r="O705" s="106"/>
      <c r="P705" s="106"/>
      <c r="Q705" s="106"/>
      <c r="R705" s="106"/>
    </row>
    <row r="706" spans="1:18" ht="16.5" customHeight="1">
      <c r="A706" s="106"/>
      <c r="B706" s="106"/>
      <c r="D706" s="106"/>
      <c r="E706" s="107"/>
      <c r="L706" s="106"/>
      <c r="N706" s="106"/>
      <c r="O706" s="106"/>
      <c r="P706" s="106"/>
      <c r="Q706" s="106"/>
      <c r="R706" s="106"/>
    </row>
    <row r="707" spans="1:18" ht="16.5" customHeight="1">
      <c r="A707" s="106"/>
      <c r="B707" s="106"/>
      <c r="D707" s="106"/>
      <c r="E707" s="107"/>
      <c r="L707" s="106"/>
      <c r="N707" s="106"/>
      <c r="O707" s="106"/>
      <c r="P707" s="106"/>
      <c r="Q707" s="106"/>
      <c r="R707" s="106"/>
    </row>
    <row r="708" spans="1:18" ht="16.5" customHeight="1">
      <c r="A708" s="106"/>
      <c r="B708" s="106"/>
      <c r="D708" s="106"/>
      <c r="E708" s="107"/>
      <c r="L708" s="106"/>
      <c r="N708" s="106"/>
      <c r="O708" s="106"/>
      <c r="P708" s="106"/>
      <c r="Q708" s="106"/>
      <c r="R708" s="106"/>
    </row>
    <row r="709" spans="1:18" ht="16.5" customHeight="1">
      <c r="A709" s="106"/>
      <c r="B709" s="106"/>
      <c r="D709" s="106"/>
      <c r="E709" s="107"/>
      <c r="L709" s="106"/>
      <c r="N709" s="106"/>
      <c r="O709" s="106"/>
      <c r="P709" s="106"/>
      <c r="Q709" s="106"/>
      <c r="R709" s="106"/>
    </row>
    <row r="710" spans="1:18" ht="16.5" customHeight="1">
      <c r="A710" s="106"/>
      <c r="B710" s="106"/>
      <c r="D710" s="106"/>
      <c r="E710" s="107"/>
      <c r="L710" s="106"/>
      <c r="N710" s="106"/>
      <c r="O710" s="106"/>
      <c r="P710" s="106"/>
      <c r="Q710" s="106"/>
      <c r="R710" s="106"/>
    </row>
    <row r="711" spans="1:18" ht="16.5" customHeight="1">
      <c r="A711" s="106"/>
      <c r="B711" s="106"/>
      <c r="D711" s="106"/>
      <c r="E711" s="107"/>
      <c r="L711" s="106"/>
      <c r="N711" s="106"/>
      <c r="O711" s="106"/>
      <c r="P711" s="106"/>
      <c r="Q711" s="106"/>
      <c r="R711" s="106"/>
    </row>
    <row r="712" spans="1:18" ht="16.5" customHeight="1">
      <c r="A712" s="106"/>
      <c r="B712" s="106"/>
      <c r="D712" s="106"/>
      <c r="E712" s="107"/>
      <c r="L712" s="106"/>
      <c r="N712" s="106"/>
      <c r="O712" s="106"/>
      <c r="P712" s="106"/>
      <c r="Q712" s="106"/>
      <c r="R712" s="106"/>
    </row>
    <row r="713" spans="1:18" ht="16.5" customHeight="1">
      <c r="A713" s="106"/>
      <c r="B713" s="106"/>
      <c r="D713" s="106"/>
      <c r="E713" s="107"/>
      <c r="L713" s="106"/>
      <c r="N713" s="106"/>
      <c r="O713" s="106"/>
      <c r="P713" s="106"/>
      <c r="Q713" s="106"/>
      <c r="R713" s="106"/>
    </row>
    <row r="714" spans="1:18" ht="16.5" customHeight="1">
      <c r="A714" s="106"/>
      <c r="B714" s="106"/>
      <c r="D714" s="106"/>
      <c r="E714" s="107"/>
      <c r="L714" s="106"/>
      <c r="N714" s="106"/>
      <c r="O714" s="106"/>
      <c r="P714" s="106"/>
      <c r="Q714" s="106"/>
      <c r="R714" s="106"/>
    </row>
    <row r="715" spans="1:18" ht="16.5" customHeight="1">
      <c r="A715" s="106"/>
      <c r="B715" s="106"/>
      <c r="D715" s="106"/>
      <c r="E715" s="107"/>
      <c r="L715" s="106"/>
      <c r="N715" s="106"/>
      <c r="O715" s="106"/>
      <c r="P715" s="106"/>
      <c r="Q715" s="106"/>
      <c r="R715" s="106"/>
    </row>
    <row r="716" spans="1:18" ht="16.5" customHeight="1">
      <c r="A716" s="106"/>
      <c r="B716" s="106"/>
      <c r="D716" s="106"/>
      <c r="E716" s="107"/>
      <c r="L716" s="106"/>
      <c r="N716" s="106"/>
      <c r="O716" s="106"/>
      <c r="P716" s="106"/>
      <c r="Q716" s="106"/>
      <c r="R716" s="106"/>
    </row>
    <row r="717" spans="1:18" ht="16.5" customHeight="1">
      <c r="A717" s="106"/>
      <c r="B717" s="106"/>
      <c r="D717" s="106"/>
      <c r="E717" s="107"/>
      <c r="L717" s="106"/>
      <c r="N717" s="106"/>
      <c r="O717" s="106"/>
      <c r="P717" s="106"/>
      <c r="Q717" s="106"/>
      <c r="R717" s="106"/>
    </row>
    <row r="718" spans="1:18" ht="16.5" customHeight="1">
      <c r="A718" s="106"/>
      <c r="B718" s="106"/>
      <c r="D718" s="106"/>
      <c r="E718" s="107"/>
      <c r="L718" s="106"/>
      <c r="N718" s="106"/>
      <c r="O718" s="106"/>
      <c r="P718" s="106"/>
      <c r="Q718" s="106"/>
      <c r="R718" s="106"/>
    </row>
    <row r="719" spans="1:18" ht="16.5" customHeight="1">
      <c r="A719" s="106"/>
      <c r="B719" s="106"/>
      <c r="D719" s="106"/>
      <c r="E719" s="107"/>
      <c r="L719" s="106"/>
      <c r="N719" s="106"/>
      <c r="O719" s="106"/>
      <c r="P719" s="106"/>
      <c r="Q719" s="106"/>
      <c r="R719" s="106"/>
    </row>
    <row r="720" spans="1:18" ht="16.5" customHeight="1">
      <c r="A720" s="106"/>
      <c r="B720" s="106"/>
      <c r="D720" s="106"/>
      <c r="E720" s="107"/>
      <c r="L720" s="106"/>
      <c r="N720" s="106"/>
      <c r="O720" s="106"/>
      <c r="P720" s="106"/>
      <c r="Q720" s="106"/>
      <c r="R720" s="106"/>
    </row>
    <row r="721" spans="1:18" ht="16.5" customHeight="1">
      <c r="A721" s="106"/>
      <c r="B721" s="106"/>
      <c r="D721" s="106"/>
      <c r="E721" s="107"/>
      <c r="L721" s="106"/>
      <c r="N721" s="106"/>
      <c r="O721" s="106"/>
      <c r="P721" s="106"/>
      <c r="Q721" s="106"/>
      <c r="R721" s="106"/>
    </row>
    <row r="722" spans="1:18" ht="16.5" customHeight="1">
      <c r="A722" s="106"/>
      <c r="B722" s="106"/>
      <c r="D722" s="106"/>
      <c r="E722" s="107"/>
      <c r="L722" s="106"/>
      <c r="N722" s="106"/>
      <c r="O722" s="106"/>
      <c r="P722" s="106"/>
      <c r="Q722" s="106"/>
      <c r="R722" s="106"/>
    </row>
    <row r="723" spans="1:18" ht="16.5" customHeight="1">
      <c r="A723" s="106"/>
      <c r="B723" s="106"/>
      <c r="D723" s="106"/>
      <c r="E723" s="107"/>
      <c r="L723" s="106"/>
      <c r="N723" s="106"/>
      <c r="O723" s="106"/>
      <c r="P723" s="106"/>
      <c r="Q723" s="106"/>
      <c r="R723" s="106"/>
    </row>
    <row r="724" spans="1:18" ht="16.5" customHeight="1">
      <c r="A724" s="106"/>
      <c r="B724" s="106"/>
      <c r="D724" s="106"/>
      <c r="E724" s="107"/>
      <c r="L724" s="106"/>
      <c r="N724" s="106"/>
      <c r="O724" s="106"/>
      <c r="P724" s="106"/>
      <c r="Q724" s="106"/>
      <c r="R724" s="106"/>
    </row>
    <row r="725" spans="1:18" ht="16.5" customHeight="1">
      <c r="A725" s="106"/>
      <c r="B725" s="106"/>
      <c r="D725" s="106"/>
      <c r="E725" s="107"/>
      <c r="L725" s="106"/>
      <c r="N725" s="106"/>
      <c r="O725" s="106"/>
      <c r="P725" s="106"/>
      <c r="Q725" s="106"/>
      <c r="R725" s="106"/>
    </row>
    <row r="726" spans="1:18" ht="16.5" customHeight="1">
      <c r="A726" s="106"/>
      <c r="B726" s="106"/>
      <c r="D726" s="106"/>
      <c r="E726" s="107"/>
      <c r="L726" s="106"/>
      <c r="N726" s="106"/>
      <c r="O726" s="106"/>
      <c r="P726" s="106"/>
      <c r="Q726" s="106"/>
      <c r="R726" s="106"/>
    </row>
    <row r="727" spans="1:18" ht="16.5" customHeight="1">
      <c r="A727" s="106"/>
      <c r="B727" s="106"/>
      <c r="D727" s="106"/>
      <c r="E727" s="107"/>
      <c r="L727" s="106"/>
      <c r="N727" s="106"/>
      <c r="O727" s="106"/>
      <c r="P727" s="106"/>
      <c r="Q727" s="106"/>
      <c r="R727" s="106"/>
    </row>
    <row r="728" spans="1:18" ht="16.5" customHeight="1">
      <c r="A728" s="106"/>
      <c r="B728" s="106"/>
      <c r="D728" s="106"/>
      <c r="E728" s="107"/>
      <c r="L728" s="106"/>
      <c r="N728" s="106"/>
      <c r="O728" s="106"/>
      <c r="P728" s="106"/>
      <c r="Q728" s="106"/>
      <c r="R728" s="106"/>
    </row>
    <row r="729" spans="1:18" ht="16.5" customHeight="1">
      <c r="A729" s="106"/>
      <c r="B729" s="106"/>
      <c r="D729" s="106"/>
      <c r="E729" s="107"/>
      <c r="L729" s="106"/>
      <c r="N729" s="106"/>
      <c r="O729" s="106"/>
      <c r="P729" s="106"/>
      <c r="Q729" s="106"/>
      <c r="R729" s="106"/>
    </row>
    <row r="730" spans="1:18" ht="16.5" customHeight="1">
      <c r="A730" s="106"/>
      <c r="B730" s="106"/>
      <c r="D730" s="106"/>
      <c r="E730" s="107"/>
      <c r="L730" s="106"/>
      <c r="N730" s="106"/>
      <c r="O730" s="106"/>
      <c r="P730" s="106"/>
      <c r="Q730" s="106"/>
      <c r="R730" s="106"/>
    </row>
    <row r="731" spans="1:18" ht="16.5" customHeight="1">
      <c r="A731" s="106"/>
      <c r="B731" s="106"/>
      <c r="D731" s="106"/>
      <c r="E731" s="107"/>
      <c r="L731" s="106"/>
      <c r="N731" s="106"/>
      <c r="O731" s="106"/>
      <c r="P731" s="106"/>
      <c r="Q731" s="106"/>
      <c r="R731" s="106"/>
    </row>
    <row r="732" spans="1:18" ht="16.5" customHeight="1">
      <c r="A732" s="106"/>
      <c r="B732" s="106"/>
      <c r="D732" s="106"/>
      <c r="E732" s="107"/>
      <c r="L732" s="106"/>
      <c r="N732" s="106"/>
      <c r="O732" s="106"/>
      <c r="P732" s="106"/>
      <c r="Q732" s="106"/>
      <c r="R732" s="106"/>
    </row>
    <row r="733" spans="1:18" ht="16.5" customHeight="1">
      <c r="A733" s="106"/>
      <c r="B733" s="106"/>
      <c r="D733" s="106"/>
      <c r="E733" s="107"/>
      <c r="L733" s="106"/>
      <c r="N733" s="106"/>
      <c r="O733" s="106"/>
      <c r="P733" s="106"/>
      <c r="Q733" s="106"/>
      <c r="R733" s="106"/>
    </row>
    <row r="734" spans="1:18" ht="16.5" customHeight="1">
      <c r="A734" s="106"/>
      <c r="B734" s="106"/>
      <c r="D734" s="106"/>
      <c r="E734" s="107"/>
      <c r="L734" s="106"/>
      <c r="N734" s="106"/>
      <c r="O734" s="106"/>
      <c r="P734" s="106"/>
      <c r="Q734" s="106"/>
      <c r="R734" s="106"/>
    </row>
    <row r="735" spans="1:18" ht="16.5" customHeight="1">
      <c r="A735" s="106"/>
      <c r="B735" s="106"/>
      <c r="D735" s="106"/>
      <c r="E735" s="107"/>
      <c r="L735" s="106"/>
      <c r="N735" s="106"/>
      <c r="O735" s="106"/>
      <c r="P735" s="106"/>
      <c r="Q735" s="106"/>
      <c r="R735" s="106"/>
    </row>
    <row r="736" spans="1:18" ht="16.5" customHeight="1">
      <c r="A736" s="106"/>
      <c r="B736" s="106"/>
      <c r="D736" s="106"/>
      <c r="E736" s="107"/>
      <c r="L736" s="106"/>
      <c r="N736" s="106"/>
      <c r="O736" s="106"/>
      <c r="P736" s="106"/>
      <c r="Q736" s="106"/>
      <c r="R736" s="106"/>
    </row>
    <row r="737" spans="1:18" ht="16.5" customHeight="1">
      <c r="A737" s="106"/>
      <c r="B737" s="106"/>
      <c r="D737" s="106"/>
      <c r="E737" s="107"/>
      <c r="L737" s="106"/>
      <c r="N737" s="106"/>
      <c r="O737" s="106"/>
      <c r="P737" s="106"/>
      <c r="Q737" s="106"/>
      <c r="R737" s="106"/>
    </row>
    <row r="738" spans="1:18" ht="16.5" customHeight="1">
      <c r="A738" s="106"/>
      <c r="B738" s="106"/>
      <c r="D738" s="106"/>
      <c r="E738" s="107"/>
      <c r="L738" s="106"/>
      <c r="N738" s="106"/>
      <c r="O738" s="106"/>
      <c r="P738" s="106"/>
      <c r="Q738" s="106"/>
      <c r="R738" s="106"/>
    </row>
    <row r="739" spans="1:18" ht="16.5" customHeight="1">
      <c r="A739" s="106"/>
      <c r="B739" s="106"/>
      <c r="D739" s="106"/>
      <c r="E739" s="107"/>
      <c r="L739" s="106"/>
      <c r="N739" s="106"/>
      <c r="O739" s="106"/>
      <c r="P739" s="106"/>
      <c r="Q739" s="106"/>
      <c r="R739" s="106"/>
    </row>
    <row r="740" spans="1:18" ht="16.5" customHeight="1">
      <c r="A740" s="106"/>
      <c r="B740" s="106"/>
      <c r="D740" s="106"/>
      <c r="E740" s="107"/>
      <c r="L740" s="106"/>
      <c r="N740" s="106"/>
      <c r="O740" s="106"/>
      <c r="P740" s="106"/>
      <c r="Q740" s="106"/>
      <c r="R740" s="106"/>
    </row>
    <row r="741" spans="1:18" ht="16.5" customHeight="1">
      <c r="A741" s="106"/>
      <c r="B741" s="106"/>
      <c r="D741" s="106"/>
      <c r="E741" s="107"/>
      <c r="L741" s="106"/>
      <c r="N741" s="106"/>
      <c r="O741" s="106"/>
      <c r="P741" s="106"/>
      <c r="Q741" s="106"/>
      <c r="R741" s="106"/>
    </row>
    <row r="742" spans="1:18" ht="16.5" customHeight="1">
      <c r="A742" s="106"/>
      <c r="B742" s="106"/>
      <c r="D742" s="106"/>
      <c r="E742" s="107"/>
      <c r="L742" s="106"/>
      <c r="N742" s="106"/>
      <c r="O742" s="106"/>
      <c r="P742" s="106"/>
      <c r="Q742" s="106"/>
      <c r="R742" s="106"/>
    </row>
    <row r="743" spans="1:18" ht="16.5" customHeight="1">
      <c r="A743" s="106"/>
      <c r="B743" s="106"/>
      <c r="D743" s="106"/>
      <c r="E743" s="107"/>
      <c r="L743" s="106"/>
      <c r="N743" s="106"/>
      <c r="O743" s="106"/>
      <c r="P743" s="106"/>
      <c r="Q743" s="106"/>
      <c r="R743" s="106"/>
    </row>
    <row r="744" spans="1:18" ht="16.5" customHeight="1">
      <c r="A744" s="106"/>
      <c r="B744" s="106"/>
      <c r="D744" s="106"/>
      <c r="E744" s="107"/>
      <c r="L744" s="106"/>
      <c r="N744" s="106"/>
      <c r="O744" s="106"/>
      <c r="P744" s="106"/>
      <c r="Q744" s="106"/>
      <c r="R744" s="106"/>
    </row>
    <row r="745" spans="1:18" ht="16.5" customHeight="1">
      <c r="A745" s="106"/>
      <c r="B745" s="106"/>
      <c r="D745" s="106"/>
      <c r="E745" s="107"/>
      <c r="L745" s="106"/>
      <c r="N745" s="106"/>
      <c r="O745" s="106"/>
      <c r="P745" s="106"/>
      <c r="Q745" s="106"/>
      <c r="R745" s="106"/>
    </row>
    <row r="746" spans="1:18" ht="16.5" customHeight="1">
      <c r="A746" s="106"/>
      <c r="B746" s="106"/>
      <c r="D746" s="106"/>
      <c r="E746" s="107"/>
      <c r="L746" s="106"/>
      <c r="N746" s="106"/>
      <c r="O746" s="106"/>
      <c r="P746" s="106"/>
      <c r="Q746" s="106"/>
      <c r="R746" s="106"/>
    </row>
    <row r="747" spans="1:18" ht="16.5" customHeight="1">
      <c r="A747" s="106"/>
      <c r="B747" s="106"/>
      <c r="D747" s="106"/>
      <c r="E747" s="107"/>
      <c r="L747" s="106"/>
      <c r="N747" s="106"/>
      <c r="O747" s="106"/>
      <c r="P747" s="106"/>
      <c r="Q747" s="106"/>
      <c r="R747" s="106"/>
    </row>
    <row r="748" spans="1:18" ht="16.5" customHeight="1">
      <c r="A748" s="106"/>
      <c r="B748" s="106"/>
      <c r="D748" s="106"/>
      <c r="E748" s="107"/>
      <c r="L748" s="106"/>
      <c r="N748" s="106"/>
      <c r="O748" s="106"/>
      <c r="P748" s="106"/>
      <c r="Q748" s="106"/>
      <c r="R748" s="106"/>
    </row>
    <row r="749" spans="1:18" ht="16.5" customHeight="1">
      <c r="A749" s="106"/>
      <c r="B749" s="106"/>
      <c r="D749" s="106"/>
      <c r="E749" s="107"/>
      <c r="L749" s="106"/>
      <c r="N749" s="106"/>
      <c r="O749" s="106"/>
      <c r="P749" s="106"/>
      <c r="Q749" s="106"/>
      <c r="R749" s="106"/>
    </row>
    <row r="750" spans="1:18" ht="16.5" customHeight="1">
      <c r="A750" s="106"/>
      <c r="B750" s="106"/>
      <c r="D750" s="106"/>
      <c r="E750" s="107"/>
      <c r="L750" s="106"/>
      <c r="N750" s="106"/>
      <c r="O750" s="106"/>
      <c r="P750" s="106"/>
      <c r="Q750" s="106"/>
      <c r="R750" s="106"/>
    </row>
    <row r="751" spans="1:18" ht="16.5" customHeight="1">
      <c r="A751" s="106"/>
      <c r="B751" s="106"/>
      <c r="D751" s="106"/>
      <c r="E751" s="107"/>
      <c r="L751" s="106"/>
      <c r="N751" s="106"/>
      <c r="O751" s="106"/>
      <c r="P751" s="106"/>
      <c r="Q751" s="106"/>
      <c r="R751" s="106"/>
    </row>
    <row r="752" spans="1:18" ht="16.5" customHeight="1">
      <c r="A752" s="106"/>
      <c r="B752" s="106"/>
      <c r="D752" s="106"/>
      <c r="E752" s="107"/>
      <c r="L752" s="106"/>
      <c r="N752" s="106"/>
      <c r="O752" s="106"/>
      <c r="P752" s="106"/>
      <c r="Q752" s="106"/>
      <c r="R752" s="106"/>
    </row>
    <row r="753" spans="1:18" ht="16.5" customHeight="1">
      <c r="A753" s="106"/>
      <c r="B753" s="106"/>
      <c r="D753" s="106"/>
      <c r="E753" s="107"/>
      <c r="L753" s="106"/>
      <c r="N753" s="106"/>
      <c r="O753" s="106"/>
      <c r="P753" s="106"/>
      <c r="Q753" s="106"/>
      <c r="R753" s="106"/>
    </row>
    <row r="754" spans="1:18" ht="16.5" customHeight="1">
      <c r="A754" s="106"/>
      <c r="B754" s="106"/>
      <c r="D754" s="106"/>
      <c r="E754" s="107"/>
      <c r="L754" s="106"/>
      <c r="N754" s="106"/>
      <c r="O754" s="106"/>
      <c r="P754" s="106"/>
      <c r="Q754" s="106"/>
      <c r="R754" s="106"/>
    </row>
    <row r="755" spans="1:18" ht="16.5" customHeight="1">
      <c r="A755" s="106"/>
      <c r="B755" s="106"/>
      <c r="D755" s="106"/>
      <c r="E755" s="107"/>
      <c r="L755" s="106"/>
      <c r="N755" s="106"/>
      <c r="O755" s="106"/>
      <c r="P755" s="106"/>
      <c r="Q755" s="106"/>
      <c r="R755" s="106"/>
    </row>
    <row r="756" spans="1:18" ht="16.5" customHeight="1">
      <c r="A756" s="106"/>
      <c r="B756" s="106"/>
      <c r="D756" s="106"/>
      <c r="E756" s="107"/>
      <c r="L756" s="106"/>
      <c r="N756" s="106"/>
      <c r="O756" s="106"/>
      <c r="P756" s="106"/>
      <c r="Q756" s="106"/>
      <c r="R756" s="106"/>
    </row>
    <row r="757" spans="1:18" ht="16.5" customHeight="1">
      <c r="A757" s="106"/>
      <c r="B757" s="106"/>
      <c r="D757" s="106"/>
      <c r="E757" s="107"/>
      <c r="L757" s="106"/>
      <c r="N757" s="106"/>
      <c r="O757" s="106"/>
      <c r="P757" s="106"/>
      <c r="Q757" s="106"/>
      <c r="R757" s="106"/>
    </row>
    <row r="758" spans="1:18" ht="16.5" customHeight="1">
      <c r="A758" s="106"/>
      <c r="B758" s="106"/>
      <c r="D758" s="106"/>
      <c r="E758" s="107"/>
      <c r="L758" s="106"/>
      <c r="N758" s="106"/>
      <c r="O758" s="106"/>
      <c r="P758" s="106"/>
      <c r="Q758" s="106"/>
      <c r="R758" s="106"/>
    </row>
    <row r="759" spans="1:18" ht="16.5" customHeight="1">
      <c r="A759" s="106"/>
      <c r="B759" s="106"/>
      <c r="D759" s="106"/>
      <c r="E759" s="107"/>
      <c r="L759" s="106"/>
      <c r="N759" s="106"/>
      <c r="O759" s="106"/>
      <c r="P759" s="106"/>
      <c r="Q759" s="106"/>
      <c r="R759" s="106"/>
    </row>
    <row r="760" spans="1:18" ht="16.5" customHeight="1">
      <c r="A760" s="106"/>
      <c r="B760" s="106"/>
      <c r="D760" s="106"/>
      <c r="E760" s="107"/>
      <c r="L760" s="106"/>
      <c r="N760" s="106"/>
      <c r="O760" s="106"/>
      <c r="P760" s="106"/>
      <c r="Q760" s="106"/>
      <c r="R760" s="106"/>
    </row>
    <row r="761" spans="1:18" ht="16.5" customHeight="1">
      <c r="A761" s="106"/>
      <c r="B761" s="106"/>
      <c r="D761" s="106"/>
      <c r="E761" s="107"/>
      <c r="L761" s="106"/>
      <c r="N761" s="106"/>
      <c r="O761" s="106"/>
      <c r="P761" s="106"/>
      <c r="Q761" s="106"/>
      <c r="R761" s="106"/>
    </row>
    <row r="762" spans="1:18" ht="16.5" customHeight="1">
      <c r="A762" s="106"/>
      <c r="B762" s="106"/>
      <c r="D762" s="106"/>
      <c r="E762" s="107"/>
      <c r="L762" s="106"/>
      <c r="N762" s="106"/>
      <c r="O762" s="106"/>
      <c r="P762" s="106"/>
      <c r="Q762" s="106"/>
      <c r="R762" s="106"/>
    </row>
    <row r="763" spans="1:18" ht="16.5" customHeight="1">
      <c r="A763" s="106"/>
      <c r="B763" s="106"/>
      <c r="D763" s="106"/>
      <c r="E763" s="107"/>
      <c r="L763" s="106"/>
      <c r="N763" s="106"/>
      <c r="O763" s="106"/>
      <c r="P763" s="106"/>
      <c r="Q763" s="106"/>
      <c r="R763" s="106"/>
    </row>
    <row r="764" spans="1:18" ht="16.5" customHeight="1">
      <c r="A764" s="106"/>
      <c r="B764" s="106"/>
      <c r="D764" s="106"/>
      <c r="E764" s="107"/>
      <c r="L764" s="106"/>
      <c r="N764" s="106"/>
      <c r="O764" s="106"/>
      <c r="P764" s="106"/>
      <c r="Q764" s="106"/>
      <c r="R764" s="106"/>
    </row>
    <row r="765" spans="1:18" ht="16.5" customHeight="1">
      <c r="A765" s="106"/>
      <c r="B765" s="106"/>
      <c r="D765" s="106"/>
      <c r="E765" s="107"/>
      <c r="L765" s="106"/>
      <c r="N765" s="106"/>
      <c r="O765" s="106"/>
      <c r="P765" s="106"/>
      <c r="Q765" s="106"/>
      <c r="R765" s="106"/>
    </row>
    <row r="766" spans="1:18" ht="16.5" customHeight="1">
      <c r="A766" s="106"/>
      <c r="B766" s="106"/>
      <c r="D766" s="106"/>
      <c r="E766" s="107"/>
      <c r="L766" s="106"/>
      <c r="N766" s="106"/>
      <c r="O766" s="106"/>
      <c r="P766" s="106"/>
      <c r="Q766" s="106"/>
      <c r="R766" s="106"/>
    </row>
    <row r="767" spans="1:18" ht="16.5" customHeight="1">
      <c r="A767" s="106"/>
      <c r="B767" s="106"/>
      <c r="D767" s="106"/>
      <c r="E767" s="107"/>
      <c r="L767" s="106"/>
      <c r="N767" s="106"/>
      <c r="O767" s="106"/>
      <c r="P767" s="106"/>
      <c r="Q767" s="106"/>
      <c r="R767" s="106"/>
    </row>
    <row r="768" spans="1:18" ht="16.5" customHeight="1">
      <c r="A768" s="106"/>
      <c r="B768" s="106"/>
      <c r="D768" s="106"/>
      <c r="E768" s="107"/>
      <c r="L768" s="106"/>
      <c r="N768" s="106"/>
      <c r="O768" s="106"/>
      <c r="P768" s="106"/>
      <c r="Q768" s="106"/>
      <c r="R768" s="106"/>
    </row>
    <row r="769" spans="1:18" ht="16.5" customHeight="1">
      <c r="A769" s="106"/>
      <c r="B769" s="106"/>
      <c r="D769" s="106"/>
      <c r="E769" s="107"/>
      <c r="L769" s="106"/>
      <c r="N769" s="106"/>
      <c r="O769" s="106"/>
      <c r="P769" s="106"/>
      <c r="Q769" s="106"/>
      <c r="R769" s="106"/>
    </row>
    <row r="770" spans="1:18" ht="16.5" customHeight="1">
      <c r="A770" s="106"/>
      <c r="B770" s="106"/>
      <c r="D770" s="106"/>
      <c r="E770" s="107"/>
      <c r="L770" s="106"/>
      <c r="N770" s="106"/>
      <c r="O770" s="106"/>
      <c r="P770" s="106"/>
      <c r="Q770" s="106"/>
      <c r="R770" s="106"/>
    </row>
    <row r="771" spans="1:18" ht="16.5" customHeight="1">
      <c r="A771" s="106"/>
      <c r="B771" s="106"/>
      <c r="D771" s="106"/>
      <c r="E771" s="107"/>
      <c r="L771" s="106"/>
      <c r="N771" s="106"/>
      <c r="O771" s="106"/>
      <c r="P771" s="106"/>
      <c r="Q771" s="106"/>
      <c r="R771" s="106"/>
    </row>
    <row r="772" spans="1:18" ht="16.5" customHeight="1">
      <c r="A772" s="106"/>
      <c r="B772" s="106"/>
      <c r="D772" s="106"/>
      <c r="E772" s="107"/>
      <c r="L772" s="106"/>
      <c r="N772" s="106"/>
      <c r="O772" s="106"/>
      <c r="P772" s="106"/>
      <c r="Q772" s="106"/>
      <c r="R772" s="106"/>
    </row>
    <row r="773" spans="1:18" ht="16.5" customHeight="1">
      <c r="A773" s="106"/>
      <c r="B773" s="106"/>
      <c r="D773" s="106"/>
      <c r="E773" s="107"/>
      <c r="L773" s="106"/>
      <c r="N773" s="106"/>
      <c r="O773" s="106"/>
      <c r="P773" s="106"/>
      <c r="Q773" s="106"/>
      <c r="R773" s="106"/>
    </row>
    <row r="774" spans="1:18" ht="16.5" customHeight="1">
      <c r="A774" s="106"/>
      <c r="B774" s="106"/>
      <c r="D774" s="106"/>
      <c r="E774" s="107"/>
      <c r="L774" s="106"/>
      <c r="N774" s="106"/>
      <c r="O774" s="106"/>
      <c r="P774" s="106"/>
      <c r="Q774" s="106"/>
      <c r="R774" s="106"/>
    </row>
    <row r="775" spans="1:18" ht="16.5" customHeight="1">
      <c r="A775" s="106"/>
      <c r="B775" s="106"/>
      <c r="D775" s="106"/>
      <c r="E775" s="107"/>
      <c r="L775" s="106"/>
      <c r="N775" s="106"/>
      <c r="O775" s="106"/>
      <c r="P775" s="106"/>
      <c r="Q775" s="106"/>
      <c r="R775" s="106"/>
    </row>
    <row r="776" spans="1:18" ht="16.5" customHeight="1">
      <c r="A776" s="106"/>
      <c r="B776" s="106"/>
      <c r="D776" s="106"/>
      <c r="E776" s="107"/>
      <c r="L776" s="106"/>
      <c r="N776" s="106"/>
      <c r="O776" s="106"/>
      <c r="P776" s="106"/>
      <c r="Q776" s="106"/>
      <c r="R776" s="106"/>
    </row>
    <row r="777" spans="1:18" ht="16.5" customHeight="1">
      <c r="A777" s="106"/>
      <c r="B777" s="106"/>
      <c r="D777" s="106"/>
      <c r="E777" s="107"/>
      <c r="L777" s="106"/>
      <c r="N777" s="106"/>
      <c r="O777" s="106"/>
      <c r="P777" s="106"/>
      <c r="Q777" s="106"/>
      <c r="R777" s="106"/>
    </row>
    <row r="778" spans="1:18" ht="16.5" customHeight="1">
      <c r="A778" s="106"/>
      <c r="B778" s="106"/>
      <c r="D778" s="106"/>
      <c r="E778" s="107"/>
      <c r="L778" s="106"/>
      <c r="N778" s="106"/>
      <c r="O778" s="106"/>
      <c r="P778" s="106"/>
      <c r="Q778" s="106"/>
      <c r="R778" s="106"/>
    </row>
    <row r="779" spans="1:18" ht="16.5" customHeight="1">
      <c r="A779" s="106"/>
      <c r="B779" s="106"/>
      <c r="D779" s="106"/>
      <c r="E779" s="107"/>
      <c r="L779" s="106"/>
      <c r="N779" s="106"/>
      <c r="O779" s="106"/>
      <c r="P779" s="106"/>
      <c r="Q779" s="106"/>
      <c r="R779" s="106"/>
    </row>
    <row r="780" spans="1:18" ht="16.5" customHeight="1">
      <c r="A780" s="106"/>
      <c r="B780" s="106"/>
      <c r="D780" s="106"/>
      <c r="E780" s="107"/>
      <c r="L780" s="106"/>
      <c r="N780" s="106"/>
      <c r="O780" s="106"/>
      <c r="P780" s="106"/>
      <c r="Q780" s="106"/>
      <c r="R780" s="106"/>
    </row>
    <row r="781" spans="1:18" ht="16.5" customHeight="1">
      <c r="A781" s="106"/>
      <c r="B781" s="106"/>
      <c r="D781" s="106"/>
      <c r="E781" s="107"/>
      <c r="L781" s="106"/>
      <c r="N781" s="106"/>
      <c r="O781" s="106"/>
      <c r="P781" s="106"/>
      <c r="Q781" s="106"/>
      <c r="R781" s="106"/>
    </row>
    <row r="782" spans="1:18" ht="16.5" customHeight="1">
      <c r="A782" s="106"/>
      <c r="B782" s="106"/>
      <c r="D782" s="106"/>
      <c r="E782" s="107"/>
      <c r="L782" s="106"/>
      <c r="N782" s="106"/>
      <c r="O782" s="106"/>
      <c r="P782" s="106"/>
      <c r="Q782" s="106"/>
      <c r="R782" s="106"/>
    </row>
    <row r="783" spans="1:18" ht="16.5" customHeight="1">
      <c r="A783" s="106"/>
      <c r="B783" s="106"/>
      <c r="D783" s="106"/>
      <c r="E783" s="107"/>
      <c r="L783" s="106"/>
      <c r="N783" s="106"/>
      <c r="O783" s="106"/>
      <c r="P783" s="106"/>
      <c r="Q783" s="106"/>
      <c r="R783" s="106"/>
    </row>
    <row r="784" spans="1:18" ht="16.5" customHeight="1">
      <c r="A784" s="106"/>
      <c r="B784" s="106"/>
      <c r="D784" s="106"/>
      <c r="E784" s="107"/>
      <c r="L784" s="106"/>
      <c r="N784" s="106"/>
      <c r="O784" s="106"/>
      <c r="P784" s="106"/>
      <c r="Q784" s="106"/>
      <c r="R784" s="106"/>
    </row>
    <row r="785" spans="1:18" ht="16.5" customHeight="1">
      <c r="A785" s="106"/>
      <c r="B785" s="106"/>
      <c r="D785" s="106"/>
      <c r="E785" s="107"/>
      <c r="L785" s="106"/>
      <c r="N785" s="106"/>
      <c r="O785" s="106"/>
      <c r="P785" s="106"/>
      <c r="Q785" s="106"/>
      <c r="R785" s="106"/>
    </row>
    <row r="786" spans="1:18" ht="16.5" customHeight="1">
      <c r="A786" s="106"/>
      <c r="B786" s="106"/>
      <c r="D786" s="106"/>
      <c r="E786" s="107"/>
      <c r="L786" s="106"/>
      <c r="N786" s="106"/>
      <c r="O786" s="106"/>
      <c r="P786" s="106"/>
      <c r="Q786" s="106"/>
      <c r="R786" s="106"/>
    </row>
    <row r="787" spans="1:18" ht="16.5" customHeight="1">
      <c r="A787" s="106"/>
      <c r="B787" s="106"/>
      <c r="D787" s="106"/>
      <c r="E787" s="107"/>
      <c r="L787" s="106"/>
      <c r="N787" s="106"/>
      <c r="O787" s="106"/>
      <c r="P787" s="106"/>
      <c r="Q787" s="106"/>
      <c r="R787" s="106"/>
    </row>
    <row r="788" spans="1:18" ht="16.5" customHeight="1">
      <c r="A788" s="106"/>
      <c r="B788" s="106"/>
      <c r="D788" s="106"/>
      <c r="E788" s="107"/>
      <c r="L788" s="106"/>
      <c r="N788" s="106"/>
      <c r="O788" s="106"/>
      <c r="P788" s="106"/>
      <c r="Q788" s="106"/>
      <c r="R788" s="106"/>
    </row>
    <row r="789" spans="1:18" ht="16.5" customHeight="1">
      <c r="A789" s="106"/>
      <c r="B789" s="106"/>
      <c r="D789" s="106"/>
      <c r="E789" s="107"/>
      <c r="L789" s="106"/>
      <c r="N789" s="106"/>
      <c r="O789" s="106"/>
      <c r="P789" s="106"/>
      <c r="Q789" s="106"/>
      <c r="R789" s="106"/>
    </row>
    <row r="790" spans="1:18" ht="16.5" customHeight="1">
      <c r="A790" s="106"/>
      <c r="B790" s="106"/>
      <c r="D790" s="106"/>
      <c r="E790" s="107"/>
      <c r="L790" s="106"/>
      <c r="N790" s="106"/>
      <c r="O790" s="106"/>
      <c r="P790" s="106"/>
      <c r="Q790" s="106"/>
      <c r="R790" s="106"/>
    </row>
    <row r="791" spans="1:18" ht="16.5" customHeight="1">
      <c r="A791" s="106"/>
      <c r="B791" s="106"/>
      <c r="D791" s="106"/>
      <c r="E791" s="107"/>
      <c r="L791" s="106"/>
      <c r="N791" s="106"/>
      <c r="O791" s="106"/>
      <c r="P791" s="106"/>
      <c r="Q791" s="106"/>
      <c r="R791" s="106"/>
    </row>
    <row r="792" spans="1:18" ht="16.5" customHeight="1">
      <c r="A792" s="106"/>
      <c r="B792" s="106"/>
      <c r="D792" s="106"/>
      <c r="E792" s="107"/>
      <c r="L792" s="106"/>
      <c r="N792" s="106"/>
      <c r="O792" s="106"/>
      <c r="P792" s="106"/>
      <c r="Q792" s="106"/>
      <c r="R792" s="106"/>
    </row>
    <row r="793" spans="1:18" ht="16.5" customHeight="1">
      <c r="A793" s="106"/>
      <c r="B793" s="106"/>
      <c r="D793" s="106"/>
      <c r="E793" s="107"/>
      <c r="L793" s="106"/>
      <c r="N793" s="106"/>
      <c r="O793" s="106"/>
      <c r="P793" s="106"/>
      <c r="Q793" s="106"/>
      <c r="R793" s="106"/>
    </row>
    <row r="794" spans="1:18" ht="16.5" customHeight="1">
      <c r="A794" s="106"/>
      <c r="B794" s="106"/>
      <c r="D794" s="106"/>
      <c r="E794" s="107"/>
      <c r="L794" s="106"/>
      <c r="N794" s="106"/>
      <c r="O794" s="106"/>
      <c r="P794" s="106"/>
      <c r="Q794" s="106"/>
      <c r="R794" s="106"/>
    </row>
    <row r="795" spans="1:18" ht="16.5" customHeight="1">
      <c r="A795" s="106"/>
      <c r="B795" s="106"/>
      <c r="D795" s="106"/>
      <c r="E795" s="107"/>
      <c r="L795" s="106"/>
      <c r="N795" s="106"/>
      <c r="O795" s="106"/>
      <c r="P795" s="106"/>
      <c r="Q795" s="106"/>
      <c r="R795" s="106"/>
    </row>
    <row r="796" spans="1:18" ht="16.5" customHeight="1">
      <c r="A796" s="106"/>
      <c r="B796" s="106"/>
      <c r="D796" s="106"/>
      <c r="E796" s="107"/>
      <c r="L796" s="106"/>
      <c r="N796" s="106"/>
      <c r="O796" s="106"/>
      <c r="P796" s="106"/>
      <c r="Q796" s="106"/>
      <c r="R796" s="106"/>
    </row>
    <row r="797" spans="1:18" ht="16.5" customHeight="1">
      <c r="A797" s="106"/>
      <c r="B797" s="106"/>
      <c r="D797" s="106"/>
      <c r="E797" s="107"/>
      <c r="L797" s="106"/>
      <c r="N797" s="106"/>
      <c r="O797" s="106"/>
      <c r="P797" s="106"/>
      <c r="Q797" s="106"/>
      <c r="R797" s="106"/>
    </row>
    <row r="798" spans="1:18" ht="16.5" customHeight="1">
      <c r="A798" s="106"/>
      <c r="B798" s="106"/>
      <c r="D798" s="106"/>
      <c r="E798" s="107"/>
      <c r="L798" s="106"/>
      <c r="N798" s="106"/>
      <c r="O798" s="106"/>
      <c r="P798" s="106"/>
      <c r="Q798" s="106"/>
      <c r="R798" s="106"/>
    </row>
    <row r="799" spans="1:18" ht="16.5" customHeight="1">
      <c r="A799" s="106"/>
      <c r="B799" s="106"/>
      <c r="D799" s="106"/>
      <c r="E799" s="107"/>
      <c r="L799" s="106"/>
      <c r="N799" s="106"/>
      <c r="O799" s="106"/>
      <c r="P799" s="106"/>
      <c r="Q799" s="106"/>
      <c r="R799" s="106"/>
    </row>
    <row r="800" spans="1:18" ht="16.5" customHeight="1">
      <c r="A800" s="106"/>
      <c r="B800" s="106"/>
      <c r="D800" s="106"/>
      <c r="E800" s="107"/>
      <c r="L800" s="106"/>
      <c r="N800" s="106"/>
      <c r="O800" s="106"/>
      <c r="P800" s="106"/>
      <c r="Q800" s="106"/>
      <c r="R800" s="106"/>
    </row>
    <row r="801" spans="1:18" ht="16.5" customHeight="1">
      <c r="A801" s="106"/>
      <c r="B801" s="106"/>
      <c r="D801" s="106"/>
      <c r="E801" s="107"/>
      <c r="L801" s="106"/>
      <c r="N801" s="106"/>
      <c r="O801" s="106"/>
      <c r="P801" s="106"/>
      <c r="Q801" s="106"/>
      <c r="R801" s="106"/>
    </row>
    <row r="802" spans="1:18" ht="16.5" customHeight="1">
      <c r="A802" s="106"/>
      <c r="B802" s="106"/>
      <c r="D802" s="106"/>
      <c r="E802" s="107"/>
      <c r="L802" s="106"/>
      <c r="N802" s="106"/>
      <c r="O802" s="106"/>
      <c r="P802" s="106"/>
      <c r="Q802" s="106"/>
      <c r="R802" s="106"/>
    </row>
    <row r="803" spans="1:18" ht="16.5" customHeight="1">
      <c r="A803" s="106"/>
      <c r="B803" s="106"/>
      <c r="D803" s="106"/>
      <c r="E803" s="107"/>
      <c r="L803" s="106"/>
      <c r="N803" s="106"/>
      <c r="O803" s="106"/>
      <c r="P803" s="106"/>
      <c r="Q803" s="106"/>
      <c r="R803" s="106"/>
    </row>
    <row r="804" spans="1:18" ht="16.5" customHeight="1">
      <c r="A804" s="106"/>
      <c r="B804" s="106"/>
      <c r="D804" s="106"/>
      <c r="E804" s="107"/>
      <c r="L804" s="106"/>
      <c r="N804" s="106"/>
      <c r="O804" s="106"/>
      <c r="P804" s="106"/>
      <c r="Q804" s="106"/>
      <c r="R804" s="106"/>
    </row>
    <row r="805" spans="1:18" ht="16.5" customHeight="1">
      <c r="A805" s="106"/>
      <c r="B805" s="106"/>
      <c r="D805" s="106"/>
      <c r="E805" s="107"/>
      <c r="L805" s="106"/>
      <c r="N805" s="106"/>
      <c r="O805" s="106"/>
      <c r="P805" s="106"/>
      <c r="Q805" s="106"/>
      <c r="R805" s="106"/>
    </row>
    <row r="806" spans="1:18" ht="16.5" customHeight="1">
      <c r="A806" s="106"/>
      <c r="B806" s="106"/>
      <c r="D806" s="106"/>
      <c r="E806" s="107"/>
      <c r="L806" s="106"/>
      <c r="N806" s="106"/>
      <c r="O806" s="106"/>
      <c r="P806" s="106"/>
      <c r="Q806" s="106"/>
      <c r="R806" s="106"/>
    </row>
    <row r="807" spans="1:18" ht="16.5" customHeight="1">
      <c r="A807" s="106"/>
      <c r="B807" s="106"/>
      <c r="D807" s="106"/>
      <c r="E807" s="107"/>
      <c r="L807" s="106"/>
      <c r="N807" s="106"/>
      <c r="O807" s="106"/>
      <c r="P807" s="106"/>
      <c r="Q807" s="106"/>
      <c r="R807" s="106"/>
    </row>
    <row r="808" spans="1:18" ht="16.5" customHeight="1">
      <c r="A808" s="106"/>
      <c r="B808" s="106"/>
      <c r="D808" s="106"/>
      <c r="E808" s="107"/>
      <c r="L808" s="106"/>
      <c r="N808" s="106"/>
      <c r="O808" s="106"/>
      <c r="P808" s="106"/>
      <c r="Q808" s="106"/>
      <c r="R808" s="106"/>
    </row>
    <row r="809" spans="1:18" ht="16.5" customHeight="1">
      <c r="A809" s="106"/>
      <c r="B809" s="106"/>
      <c r="D809" s="106"/>
      <c r="E809" s="107"/>
      <c r="L809" s="106"/>
      <c r="N809" s="106"/>
      <c r="O809" s="106"/>
      <c r="P809" s="106"/>
      <c r="Q809" s="106"/>
      <c r="R809" s="106"/>
    </row>
    <row r="810" spans="1:18" ht="16.5" customHeight="1">
      <c r="A810" s="106"/>
      <c r="B810" s="106"/>
      <c r="D810" s="106"/>
      <c r="E810" s="107"/>
      <c r="L810" s="106"/>
      <c r="N810" s="106"/>
      <c r="O810" s="106"/>
      <c r="P810" s="106"/>
      <c r="Q810" s="106"/>
      <c r="R810" s="106"/>
    </row>
    <row r="811" spans="1:18" ht="16.5" customHeight="1">
      <c r="A811" s="106"/>
      <c r="B811" s="106"/>
      <c r="D811" s="106"/>
      <c r="E811" s="107"/>
      <c r="L811" s="106"/>
      <c r="N811" s="106"/>
      <c r="O811" s="106"/>
      <c r="P811" s="106"/>
      <c r="Q811" s="106"/>
      <c r="R811" s="106"/>
    </row>
    <row r="812" spans="1:18" ht="16.5" customHeight="1">
      <c r="A812" s="106"/>
      <c r="B812" s="106"/>
      <c r="D812" s="106"/>
      <c r="E812" s="107"/>
      <c r="L812" s="106"/>
      <c r="N812" s="106"/>
      <c r="O812" s="106"/>
      <c r="P812" s="106"/>
      <c r="Q812" s="106"/>
      <c r="R812" s="106"/>
    </row>
    <row r="813" spans="1:18" ht="16.5" customHeight="1">
      <c r="A813" s="106"/>
      <c r="B813" s="106"/>
      <c r="D813" s="106"/>
      <c r="E813" s="107"/>
      <c r="L813" s="106"/>
      <c r="N813" s="106"/>
      <c r="O813" s="106"/>
      <c r="P813" s="106"/>
      <c r="Q813" s="106"/>
      <c r="R813" s="106"/>
    </row>
    <row r="814" spans="1:18" ht="16.5" customHeight="1">
      <c r="A814" s="106"/>
      <c r="B814" s="106"/>
      <c r="D814" s="106"/>
      <c r="E814" s="107"/>
      <c r="L814" s="106"/>
      <c r="N814" s="106"/>
      <c r="O814" s="106"/>
      <c r="P814" s="106"/>
      <c r="Q814" s="106"/>
      <c r="R814" s="106"/>
    </row>
    <row r="815" spans="1:18" ht="16.5" customHeight="1">
      <c r="A815" s="106"/>
      <c r="B815" s="106"/>
      <c r="D815" s="106"/>
      <c r="E815" s="107"/>
      <c r="L815" s="106"/>
      <c r="N815" s="106"/>
      <c r="O815" s="106"/>
      <c r="P815" s="106"/>
      <c r="Q815" s="106"/>
      <c r="R815" s="106"/>
    </row>
    <row r="816" spans="1:18" ht="16.5" customHeight="1">
      <c r="A816" s="106"/>
      <c r="B816" s="106"/>
      <c r="D816" s="106"/>
      <c r="E816" s="107"/>
      <c r="L816" s="106"/>
      <c r="N816" s="106"/>
      <c r="O816" s="106"/>
      <c r="P816" s="106"/>
      <c r="Q816" s="106"/>
      <c r="R816" s="106"/>
    </row>
    <row r="817" spans="1:18" ht="16.5" customHeight="1">
      <c r="A817" s="106"/>
      <c r="B817" s="106"/>
      <c r="D817" s="106"/>
      <c r="E817" s="107"/>
      <c r="L817" s="106"/>
      <c r="N817" s="106"/>
      <c r="O817" s="106"/>
      <c r="P817" s="106"/>
      <c r="Q817" s="106"/>
      <c r="R817" s="106"/>
    </row>
    <row r="818" spans="1:18" ht="16.5" customHeight="1">
      <c r="A818" s="106"/>
      <c r="B818" s="106"/>
      <c r="D818" s="106"/>
      <c r="E818" s="107"/>
      <c r="L818" s="106"/>
      <c r="N818" s="106"/>
      <c r="O818" s="106"/>
      <c r="P818" s="106"/>
      <c r="Q818" s="106"/>
      <c r="R818" s="106"/>
    </row>
    <row r="819" spans="1:18" ht="16.5" customHeight="1">
      <c r="A819" s="106"/>
      <c r="B819" s="106"/>
      <c r="D819" s="106"/>
      <c r="E819" s="107"/>
      <c r="L819" s="106"/>
      <c r="N819" s="106"/>
      <c r="O819" s="106"/>
      <c r="P819" s="106"/>
      <c r="Q819" s="106"/>
      <c r="R819" s="106"/>
    </row>
    <row r="820" spans="1:18" ht="16.5" customHeight="1">
      <c r="A820" s="106"/>
      <c r="B820" s="106"/>
      <c r="D820" s="106"/>
      <c r="E820" s="107"/>
      <c r="L820" s="106"/>
      <c r="N820" s="106"/>
      <c r="O820" s="106"/>
      <c r="P820" s="106"/>
      <c r="Q820" s="106"/>
      <c r="R820" s="106"/>
    </row>
    <row r="821" spans="1:18" ht="16.5" customHeight="1">
      <c r="A821" s="106"/>
      <c r="B821" s="106"/>
      <c r="D821" s="106"/>
      <c r="E821" s="107"/>
      <c r="L821" s="106"/>
      <c r="N821" s="106"/>
      <c r="O821" s="106"/>
      <c r="P821" s="106"/>
      <c r="Q821" s="106"/>
      <c r="R821" s="106"/>
    </row>
    <row r="822" spans="1:18" ht="16.5" customHeight="1">
      <c r="A822" s="106"/>
      <c r="B822" s="106"/>
      <c r="D822" s="106"/>
      <c r="E822" s="107"/>
      <c r="L822" s="106"/>
      <c r="N822" s="106"/>
      <c r="O822" s="106"/>
      <c r="P822" s="106"/>
      <c r="Q822" s="106"/>
      <c r="R822" s="106"/>
    </row>
    <row r="823" spans="1:18" ht="16.5" customHeight="1">
      <c r="A823" s="106"/>
      <c r="B823" s="106"/>
      <c r="D823" s="106"/>
      <c r="E823" s="107"/>
      <c r="L823" s="106"/>
      <c r="N823" s="106"/>
      <c r="O823" s="106"/>
      <c r="P823" s="106"/>
      <c r="Q823" s="106"/>
      <c r="R823" s="106"/>
    </row>
    <row r="824" spans="1:18" ht="16.5" customHeight="1">
      <c r="A824" s="106"/>
      <c r="B824" s="106"/>
      <c r="D824" s="106"/>
      <c r="E824" s="107"/>
      <c r="L824" s="106"/>
      <c r="N824" s="106"/>
      <c r="O824" s="106"/>
      <c r="P824" s="106"/>
      <c r="Q824" s="106"/>
      <c r="R824" s="106"/>
    </row>
    <row r="825" spans="1:18" ht="16.5" customHeight="1">
      <c r="A825" s="106"/>
      <c r="B825" s="106"/>
      <c r="D825" s="106"/>
      <c r="E825" s="107"/>
      <c r="L825" s="106"/>
      <c r="N825" s="106"/>
      <c r="O825" s="106"/>
      <c r="P825" s="106"/>
      <c r="Q825" s="106"/>
      <c r="R825" s="106"/>
    </row>
    <row r="826" spans="1:18" ht="16.5" customHeight="1">
      <c r="A826" s="106"/>
      <c r="B826" s="106"/>
      <c r="D826" s="106"/>
      <c r="E826" s="107"/>
      <c r="L826" s="106"/>
      <c r="N826" s="106"/>
      <c r="O826" s="106"/>
      <c r="P826" s="106"/>
      <c r="Q826" s="106"/>
      <c r="R826" s="106"/>
    </row>
    <row r="827" spans="1:18" ht="16.5" customHeight="1">
      <c r="A827" s="106"/>
      <c r="B827" s="106"/>
      <c r="D827" s="106"/>
      <c r="E827" s="107"/>
      <c r="L827" s="106"/>
      <c r="N827" s="106"/>
      <c r="O827" s="106"/>
      <c r="P827" s="106"/>
      <c r="Q827" s="106"/>
      <c r="R827" s="106"/>
    </row>
    <row r="828" spans="1:18" ht="16.5" customHeight="1">
      <c r="A828" s="106"/>
      <c r="B828" s="106"/>
      <c r="D828" s="106"/>
      <c r="E828" s="107"/>
      <c r="L828" s="106"/>
      <c r="N828" s="106"/>
      <c r="O828" s="106"/>
      <c r="P828" s="106"/>
      <c r="Q828" s="106"/>
      <c r="R828" s="106"/>
    </row>
    <row r="829" spans="1:18" ht="16.5" customHeight="1">
      <c r="A829" s="106"/>
      <c r="B829" s="106"/>
      <c r="D829" s="106"/>
      <c r="E829" s="107"/>
      <c r="L829" s="106"/>
      <c r="N829" s="106"/>
      <c r="O829" s="106"/>
      <c r="P829" s="106"/>
      <c r="Q829" s="106"/>
      <c r="R829" s="106"/>
    </row>
    <row r="830" spans="1:18" ht="16.5" customHeight="1">
      <c r="A830" s="106"/>
      <c r="B830" s="106"/>
      <c r="D830" s="106"/>
      <c r="E830" s="107"/>
      <c r="L830" s="106"/>
      <c r="N830" s="106"/>
      <c r="O830" s="106"/>
      <c r="P830" s="106"/>
      <c r="Q830" s="106"/>
      <c r="R830" s="106"/>
    </row>
    <row r="831" spans="1:18" ht="16.5" customHeight="1">
      <c r="A831" s="106"/>
      <c r="B831" s="106"/>
      <c r="D831" s="106"/>
      <c r="E831" s="107"/>
      <c r="L831" s="106"/>
      <c r="N831" s="106"/>
      <c r="O831" s="106"/>
      <c r="P831" s="106"/>
      <c r="Q831" s="106"/>
      <c r="R831" s="106"/>
    </row>
    <row r="832" spans="1:18" ht="16.5" customHeight="1">
      <c r="A832" s="106"/>
      <c r="B832" s="106"/>
      <c r="D832" s="106"/>
      <c r="E832" s="107"/>
      <c r="L832" s="106"/>
      <c r="N832" s="106"/>
      <c r="O832" s="106"/>
      <c r="P832" s="106"/>
      <c r="Q832" s="106"/>
      <c r="R832" s="106"/>
    </row>
    <row r="833" spans="1:18" ht="16.5" customHeight="1">
      <c r="A833" s="106"/>
      <c r="B833" s="106"/>
      <c r="D833" s="106"/>
      <c r="E833" s="107"/>
      <c r="L833" s="106"/>
      <c r="N833" s="106"/>
      <c r="O833" s="106"/>
      <c r="P833" s="106"/>
      <c r="Q833" s="106"/>
      <c r="R833" s="106"/>
    </row>
    <row r="834" spans="1:18" ht="16.5" customHeight="1">
      <c r="A834" s="106"/>
      <c r="B834" s="106"/>
      <c r="D834" s="106"/>
      <c r="E834" s="107"/>
      <c r="L834" s="106"/>
      <c r="N834" s="106"/>
      <c r="O834" s="106"/>
      <c r="P834" s="106"/>
      <c r="Q834" s="106"/>
      <c r="R834" s="106"/>
    </row>
    <row r="835" spans="1:18" ht="16.5" customHeight="1">
      <c r="A835" s="106"/>
      <c r="B835" s="106"/>
      <c r="D835" s="106"/>
      <c r="E835" s="107"/>
      <c r="L835" s="106"/>
      <c r="N835" s="106"/>
      <c r="O835" s="106"/>
      <c r="P835" s="106"/>
      <c r="Q835" s="106"/>
      <c r="R835" s="106"/>
    </row>
    <row r="836" spans="1:18" ht="16.5" customHeight="1">
      <c r="A836" s="106"/>
      <c r="B836" s="106"/>
      <c r="D836" s="106"/>
      <c r="E836" s="107"/>
      <c r="L836" s="106"/>
      <c r="N836" s="106"/>
      <c r="O836" s="106"/>
      <c r="P836" s="106"/>
      <c r="Q836" s="106"/>
      <c r="R836" s="106"/>
    </row>
    <row r="837" spans="1:18" ht="16.5" customHeight="1">
      <c r="A837" s="106"/>
      <c r="B837" s="106"/>
      <c r="D837" s="106"/>
      <c r="E837" s="107"/>
      <c r="L837" s="106"/>
      <c r="N837" s="106"/>
      <c r="O837" s="106"/>
      <c r="P837" s="106"/>
      <c r="Q837" s="106"/>
      <c r="R837" s="106"/>
    </row>
    <row r="838" spans="1:18" ht="16.5" customHeight="1">
      <c r="A838" s="106"/>
      <c r="B838" s="106"/>
      <c r="D838" s="106"/>
      <c r="E838" s="107"/>
      <c r="L838" s="106"/>
      <c r="N838" s="106"/>
      <c r="O838" s="106"/>
      <c r="P838" s="106"/>
      <c r="Q838" s="106"/>
      <c r="R838" s="106"/>
    </row>
    <row r="839" spans="1:18" ht="16.5" customHeight="1">
      <c r="A839" s="106"/>
      <c r="B839" s="106"/>
      <c r="D839" s="106"/>
      <c r="E839" s="107"/>
      <c r="L839" s="106"/>
      <c r="N839" s="106"/>
      <c r="O839" s="106"/>
      <c r="P839" s="106"/>
      <c r="Q839" s="106"/>
      <c r="R839" s="106"/>
    </row>
    <row r="840" spans="1:18" ht="16.5" customHeight="1">
      <c r="A840" s="106"/>
      <c r="B840" s="106"/>
      <c r="D840" s="106"/>
      <c r="E840" s="107"/>
      <c r="L840" s="106"/>
      <c r="N840" s="106"/>
      <c r="O840" s="106"/>
      <c r="P840" s="106"/>
      <c r="Q840" s="106"/>
      <c r="R840" s="106"/>
    </row>
    <row r="841" spans="1:18" ht="16.5" customHeight="1">
      <c r="A841" s="106"/>
      <c r="B841" s="106"/>
      <c r="D841" s="106"/>
      <c r="E841" s="107"/>
      <c r="L841" s="106"/>
      <c r="N841" s="106"/>
      <c r="O841" s="106"/>
      <c r="P841" s="106"/>
      <c r="Q841" s="106"/>
      <c r="R841" s="106"/>
    </row>
    <row r="842" spans="1:18" ht="16.5" customHeight="1">
      <c r="A842" s="106"/>
      <c r="B842" s="106"/>
      <c r="D842" s="106"/>
      <c r="E842" s="107"/>
      <c r="L842" s="106"/>
      <c r="N842" s="106"/>
      <c r="O842" s="106"/>
      <c r="P842" s="106"/>
      <c r="Q842" s="106"/>
      <c r="R842" s="106"/>
    </row>
    <row r="843" spans="1:18" ht="16.5" customHeight="1">
      <c r="A843" s="106"/>
      <c r="B843" s="106"/>
      <c r="D843" s="106"/>
      <c r="E843" s="107"/>
      <c r="L843" s="106"/>
      <c r="N843" s="106"/>
      <c r="O843" s="106"/>
      <c r="P843" s="106"/>
      <c r="Q843" s="106"/>
      <c r="R843" s="106"/>
    </row>
    <row r="844" spans="1:18" ht="16.5" customHeight="1">
      <c r="A844" s="106"/>
      <c r="B844" s="106"/>
      <c r="D844" s="106"/>
      <c r="E844" s="107"/>
      <c r="L844" s="106"/>
      <c r="N844" s="106"/>
      <c r="O844" s="106"/>
      <c r="P844" s="106"/>
      <c r="Q844" s="106"/>
      <c r="R844" s="106"/>
    </row>
    <row r="845" spans="1:18" ht="16.5" customHeight="1">
      <c r="A845" s="106"/>
      <c r="B845" s="106"/>
      <c r="D845" s="106"/>
      <c r="E845" s="107"/>
      <c r="L845" s="106"/>
      <c r="N845" s="106"/>
      <c r="O845" s="106"/>
      <c r="P845" s="106"/>
      <c r="Q845" s="106"/>
      <c r="R845" s="106"/>
    </row>
    <row r="846" spans="1:18" ht="16.5" customHeight="1">
      <c r="A846" s="106"/>
      <c r="B846" s="106"/>
      <c r="D846" s="106"/>
      <c r="E846" s="107"/>
      <c r="L846" s="106"/>
      <c r="N846" s="106"/>
      <c r="O846" s="106"/>
      <c r="P846" s="106"/>
      <c r="Q846" s="106"/>
      <c r="R846" s="106"/>
    </row>
    <row r="847" spans="1:18" ht="16.5" customHeight="1">
      <c r="A847" s="106"/>
      <c r="B847" s="106"/>
      <c r="D847" s="106"/>
      <c r="E847" s="107"/>
      <c r="L847" s="106"/>
      <c r="N847" s="106"/>
      <c r="O847" s="106"/>
      <c r="P847" s="106"/>
      <c r="Q847" s="106"/>
      <c r="R847" s="106"/>
    </row>
    <row r="848" spans="1:18" ht="16.5" customHeight="1">
      <c r="A848" s="106"/>
      <c r="B848" s="106"/>
      <c r="D848" s="106"/>
      <c r="E848" s="107"/>
      <c r="L848" s="106"/>
      <c r="N848" s="106"/>
      <c r="O848" s="106"/>
      <c r="P848" s="106"/>
      <c r="Q848" s="106"/>
      <c r="R848" s="106"/>
    </row>
    <row r="849" spans="1:18" ht="16.5" customHeight="1">
      <c r="A849" s="106"/>
      <c r="B849" s="106"/>
      <c r="D849" s="106"/>
      <c r="E849" s="107"/>
      <c r="L849" s="106"/>
      <c r="N849" s="106"/>
      <c r="O849" s="106"/>
      <c r="P849" s="106"/>
      <c r="Q849" s="106"/>
      <c r="R849" s="106"/>
    </row>
    <row r="850" spans="1:18" ht="16.5" customHeight="1">
      <c r="A850" s="106"/>
      <c r="B850" s="106"/>
      <c r="D850" s="106"/>
      <c r="E850" s="107"/>
      <c r="L850" s="106"/>
      <c r="N850" s="106"/>
      <c r="O850" s="106"/>
      <c r="P850" s="106"/>
      <c r="Q850" s="106"/>
      <c r="R850" s="106"/>
    </row>
    <row r="851" spans="1:18" ht="16.5" customHeight="1">
      <c r="A851" s="106"/>
      <c r="B851" s="106"/>
      <c r="D851" s="106"/>
      <c r="E851" s="107"/>
      <c r="L851" s="106"/>
      <c r="N851" s="106"/>
      <c r="O851" s="106"/>
      <c r="P851" s="106"/>
      <c r="Q851" s="106"/>
      <c r="R851" s="106"/>
    </row>
    <row r="852" spans="1:18" ht="16.5" customHeight="1">
      <c r="A852" s="106"/>
      <c r="B852" s="106"/>
      <c r="D852" s="106"/>
      <c r="E852" s="107"/>
      <c r="L852" s="106"/>
      <c r="N852" s="106"/>
      <c r="O852" s="106"/>
      <c r="P852" s="106"/>
      <c r="Q852" s="106"/>
      <c r="R852" s="106"/>
    </row>
    <row r="853" spans="1:18" ht="16.5" customHeight="1">
      <c r="A853" s="106"/>
      <c r="B853" s="106"/>
      <c r="D853" s="106"/>
      <c r="E853" s="107"/>
      <c r="L853" s="106"/>
      <c r="N853" s="106"/>
      <c r="O853" s="106"/>
      <c r="P853" s="106"/>
      <c r="Q853" s="106"/>
      <c r="R853" s="106"/>
    </row>
    <row r="854" spans="1:18" ht="16.5" customHeight="1">
      <c r="A854" s="106"/>
      <c r="B854" s="106"/>
      <c r="D854" s="106"/>
      <c r="E854" s="107"/>
      <c r="L854" s="106"/>
      <c r="N854" s="106"/>
      <c r="O854" s="106"/>
      <c r="P854" s="106"/>
      <c r="Q854" s="106"/>
      <c r="R854" s="106"/>
    </row>
    <row r="855" spans="1:18" ht="16.5" customHeight="1">
      <c r="A855" s="106"/>
      <c r="B855" s="106"/>
      <c r="D855" s="106"/>
      <c r="E855" s="107"/>
      <c r="L855" s="106"/>
      <c r="N855" s="106"/>
      <c r="O855" s="106"/>
      <c r="P855" s="106"/>
      <c r="Q855" s="106"/>
      <c r="R855" s="106"/>
    </row>
    <row r="856" spans="1:18" ht="16.5" customHeight="1">
      <c r="A856" s="106"/>
      <c r="B856" s="106"/>
      <c r="D856" s="106"/>
      <c r="E856" s="107"/>
      <c r="L856" s="106"/>
      <c r="N856" s="106"/>
      <c r="O856" s="106"/>
      <c r="P856" s="106"/>
      <c r="Q856" s="106"/>
      <c r="R856" s="106"/>
    </row>
    <row r="857" spans="1:18" ht="16.5" customHeight="1">
      <c r="A857" s="106"/>
      <c r="B857" s="106"/>
      <c r="D857" s="106"/>
      <c r="E857" s="107"/>
      <c r="L857" s="106"/>
      <c r="N857" s="106"/>
      <c r="O857" s="106"/>
      <c r="P857" s="106"/>
      <c r="Q857" s="106"/>
      <c r="R857" s="106"/>
    </row>
    <row r="858" spans="1:18" ht="16.5" customHeight="1">
      <c r="A858" s="106"/>
      <c r="B858" s="106"/>
      <c r="D858" s="106"/>
      <c r="E858" s="107"/>
      <c r="L858" s="106"/>
      <c r="N858" s="106"/>
      <c r="O858" s="106"/>
      <c r="P858" s="106"/>
      <c r="Q858" s="106"/>
      <c r="R858" s="106"/>
    </row>
    <row r="859" spans="1:18" ht="16.5" customHeight="1">
      <c r="A859" s="106"/>
      <c r="B859" s="106"/>
      <c r="D859" s="106"/>
      <c r="E859" s="107"/>
      <c r="L859" s="106"/>
      <c r="N859" s="106"/>
      <c r="O859" s="106"/>
      <c r="P859" s="106"/>
      <c r="Q859" s="106"/>
      <c r="R859" s="106"/>
    </row>
    <row r="860" spans="1:18" ht="16.5" customHeight="1">
      <c r="A860" s="106"/>
      <c r="B860" s="106"/>
      <c r="D860" s="106"/>
      <c r="E860" s="107"/>
      <c r="L860" s="106"/>
      <c r="N860" s="106"/>
      <c r="O860" s="106"/>
      <c r="P860" s="106"/>
      <c r="Q860" s="106"/>
      <c r="R860" s="106"/>
    </row>
    <row r="861" spans="1:18" ht="16.5" customHeight="1">
      <c r="A861" s="106"/>
      <c r="B861" s="106"/>
      <c r="D861" s="106"/>
      <c r="E861" s="107"/>
      <c r="L861" s="106"/>
      <c r="N861" s="106"/>
      <c r="O861" s="106"/>
      <c r="P861" s="106"/>
      <c r="Q861" s="106"/>
      <c r="R861" s="106"/>
    </row>
    <row r="862" spans="1:18" ht="16.5" customHeight="1">
      <c r="A862" s="106"/>
      <c r="B862" s="106"/>
      <c r="D862" s="106"/>
      <c r="E862" s="107"/>
      <c r="L862" s="106"/>
      <c r="N862" s="106"/>
      <c r="O862" s="106"/>
      <c r="P862" s="106"/>
      <c r="Q862" s="106"/>
      <c r="R862" s="106"/>
    </row>
    <row r="863" spans="1:18" ht="16.5" customHeight="1">
      <c r="A863" s="106"/>
      <c r="B863" s="106"/>
      <c r="D863" s="106"/>
      <c r="E863" s="107"/>
      <c r="L863" s="106"/>
      <c r="N863" s="106"/>
      <c r="O863" s="106"/>
      <c r="P863" s="106"/>
      <c r="Q863" s="106"/>
      <c r="R863" s="106"/>
    </row>
    <row r="864" spans="1:18" ht="16.5" customHeight="1">
      <c r="A864" s="106"/>
      <c r="B864" s="106"/>
      <c r="D864" s="106"/>
      <c r="E864" s="107"/>
      <c r="L864" s="106"/>
      <c r="N864" s="106"/>
      <c r="O864" s="106"/>
      <c r="P864" s="106"/>
      <c r="Q864" s="106"/>
      <c r="R864" s="106"/>
    </row>
    <row r="865" spans="1:18" ht="16.5" customHeight="1">
      <c r="A865" s="106"/>
      <c r="B865" s="106"/>
      <c r="D865" s="106"/>
      <c r="E865" s="107"/>
      <c r="L865" s="106"/>
      <c r="N865" s="106"/>
      <c r="O865" s="106"/>
      <c r="P865" s="106"/>
      <c r="Q865" s="106"/>
      <c r="R865" s="106"/>
    </row>
    <row r="866" spans="1:18" ht="16.5" customHeight="1">
      <c r="A866" s="106"/>
      <c r="B866" s="106"/>
      <c r="D866" s="106"/>
      <c r="E866" s="107"/>
      <c r="L866" s="106"/>
      <c r="N866" s="106"/>
      <c r="O866" s="106"/>
      <c r="P866" s="106"/>
      <c r="Q866" s="106"/>
      <c r="R866" s="106"/>
    </row>
    <row r="867" spans="1:18" ht="16.5" customHeight="1">
      <c r="A867" s="106"/>
      <c r="B867" s="106"/>
      <c r="D867" s="106"/>
      <c r="E867" s="107"/>
      <c r="L867" s="106"/>
      <c r="N867" s="106"/>
      <c r="O867" s="106"/>
      <c r="P867" s="106"/>
      <c r="Q867" s="106"/>
      <c r="R867" s="106"/>
    </row>
    <row r="868" spans="1:18" ht="16.5" customHeight="1">
      <c r="A868" s="106"/>
      <c r="B868" s="106"/>
      <c r="D868" s="106"/>
      <c r="E868" s="107"/>
      <c r="L868" s="106"/>
      <c r="N868" s="106"/>
      <c r="O868" s="106"/>
      <c r="P868" s="106"/>
      <c r="Q868" s="106"/>
      <c r="R868" s="106"/>
    </row>
    <row r="869" spans="1:18" ht="16.5" customHeight="1">
      <c r="A869" s="106"/>
      <c r="B869" s="106"/>
      <c r="D869" s="106"/>
      <c r="E869" s="107"/>
      <c r="L869" s="106"/>
      <c r="N869" s="106"/>
      <c r="O869" s="106"/>
      <c r="P869" s="106"/>
      <c r="Q869" s="106"/>
      <c r="R869" s="106"/>
    </row>
    <row r="870" spans="1:18" ht="16.5" customHeight="1">
      <c r="A870" s="106"/>
      <c r="B870" s="106"/>
      <c r="D870" s="106"/>
      <c r="E870" s="107"/>
      <c r="L870" s="106"/>
      <c r="N870" s="106"/>
      <c r="O870" s="106"/>
      <c r="P870" s="106"/>
      <c r="Q870" s="106"/>
      <c r="R870" s="106"/>
    </row>
    <row r="871" spans="1:18" ht="16.5" customHeight="1">
      <c r="A871" s="106"/>
      <c r="B871" s="106"/>
      <c r="D871" s="106"/>
      <c r="E871" s="107"/>
      <c r="L871" s="106"/>
      <c r="N871" s="106"/>
      <c r="O871" s="106"/>
      <c r="P871" s="106"/>
      <c r="Q871" s="106"/>
      <c r="R871" s="106"/>
    </row>
    <row r="872" spans="1:18" ht="16.5" customHeight="1">
      <c r="A872" s="106"/>
      <c r="B872" s="106"/>
      <c r="D872" s="106"/>
      <c r="E872" s="107"/>
      <c r="L872" s="106"/>
      <c r="N872" s="106"/>
      <c r="O872" s="106"/>
      <c r="P872" s="106"/>
      <c r="Q872" s="106"/>
      <c r="R872" s="106"/>
    </row>
    <row r="873" spans="1:18" ht="16.5" customHeight="1">
      <c r="A873" s="106"/>
      <c r="B873" s="106"/>
      <c r="D873" s="106"/>
      <c r="E873" s="107"/>
      <c r="L873" s="106"/>
      <c r="N873" s="106"/>
      <c r="O873" s="106"/>
      <c r="P873" s="106"/>
      <c r="Q873" s="106"/>
      <c r="R873" s="106"/>
    </row>
    <row r="874" spans="1:18" ht="16.5" customHeight="1">
      <c r="A874" s="106"/>
      <c r="B874" s="106"/>
      <c r="D874" s="106"/>
      <c r="E874" s="107"/>
      <c r="L874" s="106"/>
      <c r="N874" s="106"/>
      <c r="O874" s="106"/>
      <c r="P874" s="106"/>
      <c r="Q874" s="106"/>
      <c r="R874" s="106"/>
    </row>
    <row r="875" spans="1:18" ht="16.5" customHeight="1">
      <c r="A875" s="106"/>
      <c r="B875" s="106"/>
      <c r="D875" s="106"/>
      <c r="E875" s="107"/>
      <c r="L875" s="106"/>
      <c r="N875" s="106"/>
      <c r="O875" s="106"/>
      <c r="P875" s="106"/>
      <c r="Q875" s="106"/>
      <c r="R875" s="106"/>
    </row>
    <row r="876" spans="1:18" ht="16.5" customHeight="1">
      <c r="A876" s="106"/>
      <c r="B876" s="106"/>
      <c r="D876" s="106"/>
      <c r="E876" s="107"/>
      <c r="L876" s="106"/>
      <c r="N876" s="106"/>
      <c r="O876" s="106"/>
      <c r="P876" s="106"/>
      <c r="Q876" s="106"/>
      <c r="R876" s="106"/>
    </row>
    <row r="877" spans="1:18" ht="16.5" customHeight="1">
      <c r="A877" s="106"/>
      <c r="B877" s="106"/>
      <c r="D877" s="106"/>
      <c r="E877" s="107"/>
      <c r="L877" s="106"/>
      <c r="N877" s="106"/>
      <c r="O877" s="106"/>
      <c r="P877" s="106"/>
      <c r="Q877" s="106"/>
      <c r="R877" s="106"/>
    </row>
    <row r="878" spans="1:18" ht="16.5" customHeight="1">
      <c r="A878" s="106"/>
      <c r="B878" s="106"/>
      <c r="D878" s="106"/>
      <c r="E878" s="107"/>
      <c r="L878" s="106"/>
      <c r="N878" s="106"/>
      <c r="O878" s="106"/>
      <c r="P878" s="106"/>
      <c r="Q878" s="106"/>
      <c r="R878" s="106"/>
    </row>
    <row r="879" spans="1:18" ht="16.5" customHeight="1">
      <c r="A879" s="106"/>
      <c r="B879" s="106"/>
      <c r="D879" s="106"/>
      <c r="E879" s="107"/>
      <c r="L879" s="106"/>
      <c r="N879" s="106"/>
      <c r="O879" s="106"/>
      <c r="P879" s="106"/>
      <c r="Q879" s="106"/>
      <c r="R879" s="106"/>
    </row>
    <row r="880" spans="1:18" ht="16.5" customHeight="1">
      <c r="A880" s="106"/>
      <c r="B880" s="106"/>
      <c r="D880" s="106"/>
      <c r="E880" s="107"/>
      <c r="L880" s="106"/>
      <c r="N880" s="106"/>
      <c r="O880" s="106"/>
      <c r="P880" s="106"/>
      <c r="Q880" s="106"/>
      <c r="R880" s="106"/>
    </row>
    <row r="881" spans="1:18" ht="16.5" customHeight="1">
      <c r="A881" s="106"/>
      <c r="B881" s="106"/>
      <c r="D881" s="106"/>
      <c r="E881" s="107"/>
      <c r="L881" s="106"/>
      <c r="N881" s="106"/>
      <c r="O881" s="106"/>
      <c r="P881" s="106"/>
      <c r="Q881" s="106"/>
      <c r="R881" s="106"/>
    </row>
    <row r="882" spans="1:18" ht="16.5" customHeight="1">
      <c r="A882" s="106"/>
      <c r="B882" s="106"/>
      <c r="D882" s="106"/>
      <c r="E882" s="107"/>
      <c r="L882" s="106"/>
      <c r="N882" s="106"/>
      <c r="O882" s="106"/>
      <c r="P882" s="106"/>
      <c r="Q882" s="106"/>
      <c r="R882" s="106"/>
    </row>
    <row r="883" spans="1:18" ht="16.5" customHeight="1">
      <c r="A883" s="106"/>
      <c r="B883" s="106"/>
      <c r="D883" s="106"/>
      <c r="E883" s="107"/>
      <c r="L883" s="106"/>
      <c r="N883" s="106"/>
      <c r="O883" s="106"/>
      <c r="P883" s="106"/>
      <c r="Q883" s="106"/>
      <c r="R883" s="106"/>
    </row>
    <row r="884" spans="1:18" ht="16.5" customHeight="1">
      <c r="A884" s="106"/>
      <c r="B884" s="106"/>
      <c r="D884" s="106"/>
      <c r="E884" s="107"/>
      <c r="L884" s="106"/>
      <c r="N884" s="106"/>
      <c r="O884" s="106"/>
      <c r="P884" s="106"/>
      <c r="Q884" s="106"/>
      <c r="R884" s="106"/>
    </row>
    <row r="885" spans="1:18" ht="16.5" customHeight="1">
      <c r="A885" s="106"/>
      <c r="B885" s="106"/>
      <c r="D885" s="106"/>
      <c r="E885" s="107"/>
      <c r="L885" s="106"/>
      <c r="N885" s="106"/>
      <c r="O885" s="106"/>
      <c r="P885" s="106"/>
      <c r="Q885" s="106"/>
      <c r="R885" s="106"/>
    </row>
    <row r="886" spans="1:18" ht="16.5" customHeight="1">
      <c r="A886" s="106"/>
      <c r="B886" s="106"/>
      <c r="D886" s="106"/>
      <c r="E886" s="107"/>
      <c r="L886" s="106"/>
      <c r="N886" s="106"/>
      <c r="O886" s="106"/>
      <c r="P886" s="106"/>
      <c r="Q886" s="106"/>
      <c r="R886" s="106"/>
    </row>
    <row r="887" spans="1:18" ht="16.5" customHeight="1">
      <c r="A887" s="106"/>
      <c r="B887" s="106"/>
      <c r="D887" s="106"/>
      <c r="E887" s="107"/>
      <c r="L887" s="106"/>
      <c r="N887" s="106"/>
      <c r="O887" s="106"/>
      <c r="P887" s="106"/>
      <c r="Q887" s="106"/>
      <c r="R887" s="106"/>
    </row>
    <row r="888" spans="1:18" ht="16.5" customHeight="1">
      <c r="A888" s="106"/>
      <c r="B888" s="106"/>
      <c r="D888" s="106"/>
      <c r="E888" s="107"/>
      <c r="L888" s="106"/>
      <c r="N888" s="106"/>
      <c r="O888" s="106"/>
      <c r="P888" s="106"/>
      <c r="Q888" s="106"/>
      <c r="R888" s="106"/>
    </row>
    <row r="889" spans="1:18" ht="16.5" customHeight="1">
      <c r="A889" s="106"/>
      <c r="B889" s="106"/>
      <c r="D889" s="106"/>
      <c r="E889" s="107"/>
      <c r="L889" s="106"/>
      <c r="N889" s="106"/>
      <c r="O889" s="106"/>
      <c r="P889" s="106"/>
      <c r="Q889" s="106"/>
      <c r="R889" s="106"/>
    </row>
    <row r="890" spans="1:18" ht="16.5" customHeight="1">
      <c r="A890" s="106"/>
      <c r="B890" s="106"/>
      <c r="D890" s="106"/>
      <c r="E890" s="107"/>
      <c r="L890" s="106"/>
      <c r="N890" s="106"/>
      <c r="O890" s="106"/>
      <c r="P890" s="106"/>
      <c r="Q890" s="106"/>
      <c r="R890" s="106"/>
    </row>
    <row r="891" spans="1:18" ht="16.5" customHeight="1">
      <c r="A891" s="106"/>
      <c r="B891" s="106"/>
      <c r="D891" s="106"/>
      <c r="E891" s="107"/>
      <c r="L891" s="106"/>
      <c r="N891" s="106"/>
      <c r="O891" s="106"/>
      <c r="P891" s="106"/>
      <c r="Q891" s="106"/>
      <c r="R891" s="106"/>
    </row>
    <row r="892" spans="1:18" ht="16.5" customHeight="1">
      <c r="A892" s="106"/>
      <c r="B892" s="106"/>
      <c r="D892" s="106"/>
      <c r="E892" s="107"/>
      <c r="L892" s="106"/>
      <c r="N892" s="106"/>
      <c r="O892" s="106"/>
      <c r="P892" s="106"/>
      <c r="Q892" s="106"/>
      <c r="R892" s="106"/>
    </row>
    <row r="893" spans="1:18" ht="16.5" customHeight="1">
      <c r="A893" s="106"/>
      <c r="B893" s="106"/>
      <c r="D893" s="106"/>
      <c r="E893" s="107"/>
      <c r="L893" s="106"/>
      <c r="N893" s="106"/>
      <c r="O893" s="106"/>
      <c r="P893" s="106"/>
      <c r="Q893" s="106"/>
      <c r="R893" s="106"/>
    </row>
    <row r="894" spans="1:18" ht="16.5" customHeight="1">
      <c r="A894" s="106"/>
      <c r="B894" s="106"/>
      <c r="D894" s="106"/>
      <c r="E894" s="107"/>
      <c r="L894" s="106"/>
      <c r="N894" s="106"/>
      <c r="O894" s="106"/>
      <c r="P894" s="106"/>
      <c r="Q894" s="106"/>
      <c r="R894" s="106"/>
    </row>
    <row r="895" spans="1:18" ht="16.5" customHeight="1">
      <c r="A895" s="106"/>
      <c r="B895" s="106"/>
      <c r="D895" s="106"/>
      <c r="E895" s="107"/>
      <c r="L895" s="106"/>
      <c r="N895" s="106"/>
      <c r="O895" s="106"/>
      <c r="P895" s="106"/>
      <c r="Q895" s="106"/>
      <c r="R895" s="106"/>
    </row>
    <row r="896" spans="1:18" ht="16.5" customHeight="1">
      <c r="A896" s="106"/>
      <c r="B896" s="106"/>
      <c r="D896" s="106"/>
      <c r="E896" s="107"/>
      <c r="L896" s="106"/>
      <c r="N896" s="106"/>
      <c r="O896" s="106"/>
      <c r="P896" s="106"/>
      <c r="Q896" s="106"/>
      <c r="R896" s="106"/>
    </row>
    <row r="897" spans="1:18" ht="16.5" customHeight="1">
      <c r="A897" s="106"/>
      <c r="B897" s="106"/>
      <c r="D897" s="106"/>
      <c r="E897" s="107"/>
      <c r="L897" s="106"/>
      <c r="N897" s="106"/>
      <c r="O897" s="106"/>
      <c r="P897" s="106"/>
      <c r="Q897" s="106"/>
      <c r="R897" s="106"/>
    </row>
    <row r="898" spans="1:18" ht="16.5" customHeight="1">
      <c r="A898" s="106"/>
      <c r="B898" s="106"/>
      <c r="D898" s="106"/>
      <c r="E898" s="107"/>
      <c r="L898" s="106"/>
      <c r="N898" s="106"/>
      <c r="O898" s="106"/>
      <c r="P898" s="106"/>
      <c r="Q898" s="106"/>
      <c r="R898" s="106"/>
    </row>
    <row r="899" spans="1:18" ht="16.5" customHeight="1">
      <c r="A899" s="106"/>
      <c r="B899" s="106"/>
      <c r="D899" s="106"/>
      <c r="E899" s="107"/>
      <c r="L899" s="106"/>
      <c r="N899" s="106"/>
      <c r="O899" s="106"/>
      <c r="P899" s="106"/>
      <c r="Q899" s="106"/>
      <c r="R899" s="106"/>
    </row>
    <row r="900" spans="1:18" ht="16.5" customHeight="1">
      <c r="A900" s="106"/>
      <c r="B900" s="106"/>
      <c r="D900" s="106"/>
      <c r="E900" s="107"/>
      <c r="L900" s="106"/>
      <c r="N900" s="106"/>
      <c r="O900" s="106"/>
      <c r="P900" s="106"/>
      <c r="Q900" s="106"/>
      <c r="R900" s="106"/>
    </row>
    <row r="901" spans="1:18" ht="16.5" customHeight="1">
      <c r="A901" s="106"/>
      <c r="B901" s="106"/>
      <c r="D901" s="106"/>
      <c r="E901" s="107"/>
      <c r="L901" s="106"/>
      <c r="N901" s="106"/>
      <c r="O901" s="106"/>
      <c r="P901" s="106"/>
      <c r="Q901" s="106"/>
      <c r="R901" s="106"/>
    </row>
    <row r="902" spans="1:18" ht="16.5" customHeight="1">
      <c r="A902" s="106"/>
      <c r="B902" s="106"/>
      <c r="D902" s="106"/>
      <c r="E902" s="107"/>
      <c r="L902" s="106"/>
      <c r="N902" s="106"/>
      <c r="O902" s="106"/>
      <c r="P902" s="106"/>
      <c r="Q902" s="106"/>
      <c r="R902" s="106"/>
    </row>
    <row r="903" spans="1:18" ht="16.5" customHeight="1">
      <c r="A903" s="106"/>
      <c r="B903" s="106"/>
      <c r="D903" s="106"/>
      <c r="E903" s="107"/>
      <c r="L903" s="106"/>
      <c r="N903" s="106"/>
      <c r="O903" s="106"/>
      <c r="P903" s="106"/>
      <c r="Q903" s="106"/>
      <c r="R903" s="106"/>
    </row>
    <row r="904" spans="1:18" ht="16.5" customHeight="1">
      <c r="A904" s="106"/>
      <c r="B904" s="106"/>
      <c r="D904" s="106"/>
      <c r="E904" s="107"/>
      <c r="L904" s="106"/>
      <c r="N904" s="106"/>
      <c r="O904" s="106"/>
      <c r="P904" s="106"/>
      <c r="Q904" s="106"/>
      <c r="R904" s="106"/>
    </row>
    <row r="905" spans="1:18" ht="16.5" customHeight="1">
      <c r="A905" s="106"/>
      <c r="B905" s="106"/>
      <c r="D905" s="106"/>
      <c r="E905" s="107"/>
      <c r="L905" s="106"/>
      <c r="N905" s="106"/>
      <c r="O905" s="106"/>
      <c r="P905" s="106"/>
      <c r="Q905" s="106"/>
      <c r="R905" s="106"/>
    </row>
    <row r="906" spans="1:18" ht="16.5" customHeight="1">
      <c r="A906" s="106"/>
      <c r="B906" s="106"/>
      <c r="D906" s="106"/>
      <c r="E906" s="107"/>
      <c r="L906" s="106"/>
      <c r="N906" s="106"/>
      <c r="O906" s="106"/>
      <c r="P906" s="106"/>
      <c r="Q906" s="106"/>
      <c r="R906" s="106"/>
    </row>
    <row r="907" spans="1:18" ht="16.5" customHeight="1">
      <c r="A907" s="106"/>
      <c r="B907" s="106"/>
      <c r="D907" s="106"/>
      <c r="E907" s="107"/>
      <c r="L907" s="106"/>
      <c r="N907" s="106"/>
      <c r="O907" s="106"/>
      <c r="P907" s="106"/>
      <c r="Q907" s="106"/>
      <c r="R907" s="106"/>
    </row>
    <row r="908" spans="1:18" ht="16.5" customHeight="1">
      <c r="A908" s="106"/>
      <c r="B908" s="106"/>
      <c r="D908" s="106"/>
      <c r="E908" s="107"/>
      <c r="L908" s="106"/>
      <c r="N908" s="106"/>
      <c r="O908" s="106"/>
      <c r="P908" s="106"/>
      <c r="Q908" s="106"/>
      <c r="R908" s="106"/>
    </row>
    <row r="909" spans="1:18" ht="16.5" customHeight="1">
      <c r="A909" s="106"/>
      <c r="B909" s="106"/>
      <c r="D909" s="106"/>
      <c r="E909" s="107"/>
      <c r="L909" s="106"/>
      <c r="N909" s="106"/>
      <c r="O909" s="106"/>
      <c r="P909" s="106"/>
      <c r="Q909" s="106"/>
      <c r="R909" s="106"/>
    </row>
    <row r="910" spans="1:18" ht="16.5" customHeight="1">
      <c r="A910" s="106"/>
      <c r="B910" s="106"/>
      <c r="D910" s="106"/>
      <c r="E910" s="107"/>
      <c r="L910" s="106"/>
      <c r="N910" s="106"/>
      <c r="O910" s="106"/>
      <c r="P910" s="106"/>
      <c r="Q910" s="106"/>
      <c r="R910" s="106"/>
    </row>
    <row r="911" spans="1:18" ht="16.5" customHeight="1">
      <c r="A911" s="106"/>
      <c r="B911" s="106"/>
      <c r="D911" s="106"/>
      <c r="E911" s="107"/>
      <c r="L911" s="106"/>
      <c r="N911" s="106"/>
      <c r="O911" s="106"/>
      <c r="P911" s="106"/>
      <c r="Q911" s="106"/>
      <c r="R911" s="106"/>
    </row>
    <row r="912" spans="1:18" ht="16.5" customHeight="1">
      <c r="A912" s="106"/>
      <c r="B912" s="106"/>
      <c r="D912" s="106"/>
      <c r="E912" s="107"/>
      <c r="L912" s="106"/>
      <c r="N912" s="106"/>
      <c r="O912" s="106"/>
      <c r="P912" s="106"/>
      <c r="Q912" s="106"/>
      <c r="R912" s="106"/>
    </row>
    <row r="913" spans="1:18" ht="16.5" customHeight="1">
      <c r="A913" s="106"/>
      <c r="B913" s="106"/>
      <c r="D913" s="106"/>
      <c r="E913" s="107"/>
      <c r="L913" s="106"/>
      <c r="N913" s="106"/>
      <c r="O913" s="106"/>
      <c r="P913" s="106"/>
      <c r="Q913" s="106"/>
      <c r="R913" s="106"/>
    </row>
    <row r="914" spans="1:18" ht="16.5" customHeight="1">
      <c r="A914" s="106"/>
      <c r="B914" s="106"/>
      <c r="D914" s="106"/>
      <c r="E914" s="107"/>
      <c r="L914" s="106"/>
      <c r="N914" s="106"/>
      <c r="O914" s="106"/>
      <c r="P914" s="106"/>
      <c r="Q914" s="106"/>
      <c r="R914" s="106"/>
    </row>
    <row r="915" spans="1:18" ht="16.5" customHeight="1">
      <c r="A915" s="106"/>
      <c r="B915" s="106"/>
      <c r="D915" s="106"/>
      <c r="E915" s="107"/>
      <c r="L915" s="106"/>
      <c r="N915" s="106"/>
      <c r="O915" s="106"/>
      <c r="P915" s="106"/>
      <c r="Q915" s="106"/>
      <c r="R915" s="106"/>
    </row>
    <row r="916" spans="1:18" ht="16.5" customHeight="1">
      <c r="A916" s="106"/>
      <c r="B916" s="106"/>
      <c r="D916" s="106"/>
      <c r="E916" s="107"/>
      <c r="L916" s="106"/>
      <c r="N916" s="106"/>
      <c r="O916" s="106"/>
      <c r="P916" s="106"/>
      <c r="Q916" s="106"/>
      <c r="R916" s="106"/>
    </row>
    <row r="917" spans="1:18" ht="16.5" customHeight="1">
      <c r="A917" s="106"/>
      <c r="B917" s="106"/>
      <c r="D917" s="106"/>
      <c r="E917" s="107"/>
      <c r="L917" s="106"/>
      <c r="N917" s="106"/>
      <c r="O917" s="106"/>
      <c r="P917" s="106"/>
      <c r="Q917" s="106"/>
      <c r="R917" s="106"/>
    </row>
    <row r="918" spans="1:18" ht="16.5" customHeight="1">
      <c r="A918" s="106"/>
      <c r="B918" s="106"/>
      <c r="D918" s="106"/>
      <c r="E918" s="107"/>
      <c r="L918" s="106"/>
      <c r="N918" s="106"/>
      <c r="O918" s="106"/>
      <c r="P918" s="106"/>
      <c r="Q918" s="106"/>
      <c r="R918" s="106"/>
    </row>
    <row r="919" spans="1:18" ht="16.5" customHeight="1">
      <c r="A919" s="106"/>
      <c r="B919" s="106"/>
      <c r="D919" s="106"/>
      <c r="E919" s="107"/>
      <c r="L919" s="106"/>
      <c r="N919" s="106"/>
      <c r="O919" s="106"/>
      <c r="P919" s="106"/>
      <c r="Q919" s="106"/>
      <c r="R919" s="106"/>
    </row>
    <row r="920" spans="1:18" ht="16.5" customHeight="1">
      <c r="A920" s="106"/>
      <c r="B920" s="106"/>
      <c r="D920" s="106"/>
      <c r="E920" s="107"/>
      <c r="L920" s="106"/>
      <c r="N920" s="106"/>
      <c r="O920" s="106"/>
      <c r="P920" s="106"/>
      <c r="Q920" s="106"/>
      <c r="R920" s="106"/>
    </row>
    <row r="921" spans="1:18" ht="16.5" customHeight="1">
      <c r="A921" s="106"/>
      <c r="B921" s="106"/>
      <c r="D921" s="106"/>
      <c r="E921" s="107"/>
      <c r="L921" s="106"/>
      <c r="N921" s="106"/>
      <c r="O921" s="106"/>
      <c r="P921" s="106"/>
      <c r="Q921" s="106"/>
      <c r="R921" s="106"/>
    </row>
    <row r="922" spans="1:18" ht="16.5" customHeight="1">
      <c r="A922" s="106"/>
      <c r="B922" s="106"/>
      <c r="D922" s="106"/>
      <c r="E922" s="107"/>
      <c r="L922" s="106"/>
      <c r="N922" s="106"/>
      <c r="O922" s="106"/>
      <c r="P922" s="106"/>
      <c r="Q922" s="106"/>
      <c r="R922" s="106"/>
    </row>
    <row r="923" spans="1:18" ht="16.5" customHeight="1">
      <c r="A923" s="106"/>
      <c r="B923" s="106"/>
      <c r="D923" s="106"/>
      <c r="E923" s="107"/>
      <c r="L923" s="106"/>
      <c r="N923" s="106"/>
      <c r="O923" s="106"/>
      <c r="P923" s="106"/>
      <c r="Q923" s="106"/>
      <c r="R923" s="106"/>
    </row>
    <row r="924" spans="1:18" ht="16.5" customHeight="1">
      <c r="A924" s="106"/>
      <c r="B924" s="106"/>
      <c r="D924" s="106"/>
      <c r="E924" s="107"/>
      <c r="L924" s="106"/>
      <c r="N924" s="106"/>
      <c r="O924" s="106"/>
      <c r="P924" s="106"/>
      <c r="Q924" s="106"/>
      <c r="R924" s="106"/>
    </row>
    <row r="925" spans="1:18" ht="16.5" customHeight="1">
      <c r="A925" s="106"/>
      <c r="B925" s="106"/>
      <c r="D925" s="106"/>
      <c r="E925" s="107"/>
      <c r="L925" s="106"/>
      <c r="N925" s="106"/>
      <c r="O925" s="106"/>
      <c r="P925" s="106"/>
      <c r="Q925" s="106"/>
      <c r="R925" s="106"/>
    </row>
    <row r="926" spans="1:18" ht="16.5" customHeight="1">
      <c r="A926" s="106"/>
      <c r="B926" s="106"/>
      <c r="D926" s="106"/>
      <c r="E926" s="107"/>
      <c r="L926" s="106"/>
      <c r="N926" s="106"/>
      <c r="O926" s="106"/>
      <c r="P926" s="106"/>
      <c r="Q926" s="106"/>
      <c r="R926" s="106"/>
    </row>
    <row r="927" spans="1:18" ht="16.5" customHeight="1">
      <c r="A927" s="106"/>
      <c r="B927" s="106"/>
      <c r="D927" s="106"/>
      <c r="E927" s="107"/>
      <c r="L927" s="106"/>
      <c r="N927" s="106"/>
      <c r="O927" s="106"/>
      <c r="P927" s="106"/>
      <c r="Q927" s="106"/>
      <c r="R927" s="106"/>
    </row>
    <row r="928" spans="1:18" ht="16.5" customHeight="1">
      <c r="A928" s="106"/>
      <c r="B928" s="106"/>
      <c r="D928" s="106"/>
      <c r="E928" s="107"/>
      <c r="L928" s="106"/>
      <c r="N928" s="106"/>
      <c r="O928" s="106"/>
      <c r="P928" s="106"/>
      <c r="Q928" s="106"/>
      <c r="R928" s="106"/>
    </row>
    <row r="929" spans="1:18" ht="16.5" customHeight="1">
      <c r="A929" s="106"/>
      <c r="B929" s="106"/>
      <c r="D929" s="106"/>
      <c r="E929" s="107"/>
      <c r="L929" s="106"/>
      <c r="N929" s="106"/>
      <c r="O929" s="106"/>
      <c r="P929" s="106"/>
      <c r="Q929" s="106"/>
      <c r="R929" s="106"/>
    </row>
    <row r="930" spans="1:18" ht="16.5" customHeight="1">
      <c r="A930" s="106"/>
      <c r="B930" s="106"/>
      <c r="D930" s="106"/>
      <c r="E930" s="107"/>
      <c r="L930" s="106"/>
      <c r="N930" s="106"/>
      <c r="O930" s="106"/>
      <c r="P930" s="106"/>
      <c r="Q930" s="106"/>
      <c r="R930" s="106"/>
    </row>
    <row r="931" spans="1:18" ht="16.5" customHeight="1">
      <c r="A931" s="106"/>
      <c r="B931" s="106"/>
      <c r="D931" s="106"/>
      <c r="E931" s="107"/>
      <c r="L931" s="106"/>
      <c r="N931" s="106"/>
      <c r="O931" s="106"/>
      <c r="P931" s="106"/>
      <c r="Q931" s="106"/>
      <c r="R931" s="106"/>
    </row>
    <row r="932" spans="1:18" ht="16.5" customHeight="1">
      <c r="A932" s="106"/>
      <c r="B932" s="106"/>
      <c r="D932" s="106"/>
      <c r="E932" s="107"/>
      <c r="L932" s="106"/>
      <c r="N932" s="106"/>
      <c r="O932" s="106"/>
      <c r="P932" s="106"/>
      <c r="Q932" s="106"/>
      <c r="R932" s="106"/>
    </row>
    <row r="933" spans="1:18" ht="16.5" customHeight="1">
      <c r="A933" s="106"/>
      <c r="B933" s="106"/>
      <c r="D933" s="106"/>
      <c r="E933" s="107"/>
      <c r="L933" s="106"/>
      <c r="N933" s="106"/>
      <c r="O933" s="106"/>
      <c r="P933" s="106"/>
      <c r="Q933" s="106"/>
      <c r="R933" s="106"/>
    </row>
    <row r="934" spans="1:18" ht="16.5" customHeight="1">
      <c r="A934" s="106"/>
      <c r="B934" s="106"/>
      <c r="D934" s="106"/>
      <c r="E934" s="107"/>
      <c r="L934" s="106"/>
      <c r="N934" s="106"/>
      <c r="O934" s="106"/>
      <c r="P934" s="106"/>
      <c r="Q934" s="106"/>
      <c r="R934" s="106"/>
    </row>
    <row r="935" spans="1:18" ht="16.5" customHeight="1">
      <c r="A935" s="106"/>
      <c r="B935" s="106"/>
      <c r="D935" s="106"/>
      <c r="E935" s="107"/>
      <c r="L935" s="106"/>
      <c r="N935" s="106"/>
      <c r="O935" s="106"/>
      <c r="P935" s="106"/>
      <c r="Q935" s="106"/>
      <c r="R935" s="106"/>
    </row>
    <row r="936" spans="1:18" ht="16.5" customHeight="1">
      <c r="A936" s="106"/>
      <c r="B936" s="106"/>
      <c r="D936" s="106"/>
      <c r="E936" s="107"/>
      <c r="L936" s="106"/>
      <c r="N936" s="106"/>
      <c r="O936" s="106"/>
      <c r="P936" s="106"/>
      <c r="Q936" s="106"/>
      <c r="R936" s="106"/>
    </row>
    <row r="937" spans="1:18" ht="16.5" customHeight="1">
      <c r="A937" s="106"/>
      <c r="B937" s="106"/>
      <c r="D937" s="106"/>
      <c r="E937" s="107"/>
      <c r="L937" s="106"/>
      <c r="N937" s="106"/>
      <c r="O937" s="106"/>
      <c r="P937" s="106"/>
      <c r="Q937" s="106"/>
      <c r="R937" s="106"/>
    </row>
    <row r="938" spans="1:18" ht="16.5" customHeight="1">
      <c r="A938" s="106"/>
      <c r="B938" s="106"/>
      <c r="D938" s="106"/>
      <c r="E938" s="107"/>
      <c r="L938" s="106"/>
      <c r="N938" s="106"/>
      <c r="O938" s="106"/>
      <c r="P938" s="106"/>
      <c r="Q938" s="106"/>
      <c r="R938" s="106"/>
    </row>
    <row r="939" spans="1:18" ht="16.5" customHeight="1">
      <c r="A939" s="106"/>
      <c r="B939" s="106"/>
      <c r="D939" s="106"/>
      <c r="E939" s="107"/>
      <c r="L939" s="106"/>
      <c r="N939" s="106"/>
      <c r="O939" s="106"/>
      <c r="P939" s="106"/>
      <c r="Q939" s="106"/>
      <c r="R939" s="106"/>
    </row>
    <row r="940" spans="1:18" ht="16.5" customHeight="1">
      <c r="A940" s="106"/>
      <c r="B940" s="106"/>
      <c r="D940" s="106"/>
      <c r="E940" s="107"/>
      <c r="L940" s="106"/>
      <c r="N940" s="106"/>
      <c r="O940" s="106"/>
      <c r="P940" s="106"/>
      <c r="Q940" s="106"/>
      <c r="R940" s="106"/>
    </row>
    <row r="941" spans="1:18" ht="16.5" customHeight="1">
      <c r="A941" s="106"/>
      <c r="B941" s="106"/>
      <c r="D941" s="106"/>
      <c r="E941" s="107"/>
      <c r="L941" s="106"/>
      <c r="N941" s="106"/>
      <c r="O941" s="106"/>
      <c r="P941" s="106"/>
      <c r="Q941" s="106"/>
      <c r="R941" s="106"/>
    </row>
    <row r="942" spans="1:18" ht="16.5" customHeight="1">
      <c r="A942" s="106"/>
      <c r="B942" s="106"/>
      <c r="D942" s="106"/>
      <c r="E942" s="107"/>
      <c r="L942" s="106"/>
      <c r="N942" s="106"/>
      <c r="O942" s="106"/>
      <c r="P942" s="106"/>
      <c r="Q942" s="106"/>
      <c r="R942" s="106"/>
    </row>
    <row r="943" spans="1:18" ht="16.5" customHeight="1">
      <c r="A943" s="106"/>
      <c r="B943" s="106"/>
      <c r="D943" s="106"/>
      <c r="E943" s="107"/>
      <c r="L943" s="106"/>
      <c r="N943" s="106"/>
      <c r="O943" s="106"/>
      <c r="P943" s="106"/>
      <c r="Q943" s="106"/>
      <c r="R943" s="106"/>
    </row>
    <row r="944" spans="1:18" ht="16.5" customHeight="1">
      <c r="A944" s="106"/>
      <c r="B944" s="106"/>
      <c r="D944" s="106"/>
      <c r="E944" s="107"/>
      <c r="L944" s="106"/>
      <c r="N944" s="106"/>
      <c r="O944" s="106"/>
      <c r="P944" s="106"/>
      <c r="Q944" s="106"/>
      <c r="R944" s="106"/>
    </row>
    <row r="945" spans="1:18" ht="16.5" customHeight="1">
      <c r="A945" s="106"/>
      <c r="B945" s="106"/>
      <c r="D945" s="106"/>
      <c r="E945" s="107"/>
      <c r="L945" s="106"/>
      <c r="N945" s="106"/>
      <c r="O945" s="106"/>
      <c r="P945" s="106"/>
      <c r="Q945" s="106"/>
      <c r="R945" s="106"/>
    </row>
    <row r="946" spans="1:18" ht="16.5" customHeight="1">
      <c r="A946" s="106"/>
      <c r="B946" s="106"/>
      <c r="D946" s="106"/>
      <c r="E946" s="107"/>
      <c r="L946" s="106"/>
      <c r="N946" s="106"/>
      <c r="O946" s="106"/>
      <c r="P946" s="106"/>
      <c r="Q946" s="106"/>
      <c r="R946" s="106"/>
    </row>
    <row r="947" spans="1:18" ht="16.5" customHeight="1">
      <c r="A947" s="106"/>
      <c r="B947" s="106"/>
      <c r="D947" s="106"/>
      <c r="E947" s="107"/>
      <c r="L947" s="106"/>
      <c r="N947" s="106"/>
      <c r="O947" s="106"/>
      <c r="P947" s="106"/>
      <c r="Q947" s="106"/>
      <c r="R947" s="106"/>
    </row>
    <row r="948" spans="1:18" ht="16.5" customHeight="1">
      <c r="A948" s="106"/>
      <c r="B948" s="106"/>
      <c r="D948" s="106"/>
      <c r="E948" s="107"/>
      <c r="L948" s="106"/>
      <c r="N948" s="106"/>
      <c r="O948" s="106"/>
      <c r="P948" s="106"/>
      <c r="Q948" s="106"/>
      <c r="R948" s="106"/>
    </row>
    <row r="949" spans="1:18" ht="16.5" customHeight="1">
      <c r="A949" s="106"/>
      <c r="B949" s="106"/>
      <c r="D949" s="106"/>
      <c r="E949" s="107"/>
      <c r="L949" s="106"/>
      <c r="N949" s="106"/>
      <c r="O949" s="106"/>
      <c r="P949" s="106"/>
      <c r="Q949" s="106"/>
      <c r="R949" s="106"/>
    </row>
    <row r="950" spans="1:18" ht="16.5" customHeight="1">
      <c r="A950" s="106"/>
      <c r="B950" s="106"/>
      <c r="D950" s="106"/>
      <c r="E950" s="107"/>
      <c r="L950" s="106"/>
      <c r="N950" s="106"/>
      <c r="O950" s="106"/>
      <c r="P950" s="106"/>
      <c r="Q950" s="106"/>
      <c r="R950" s="106"/>
    </row>
    <row r="951" spans="1:18" ht="16.5" customHeight="1">
      <c r="A951" s="106"/>
      <c r="B951" s="106"/>
      <c r="D951" s="106"/>
      <c r="E951" s="107"/>
      <c r="L951" s="106"/>
      <c r="N951" s="106"/>
      <c r="O951" s="106"/>
      <c r="P951" s="106"/>
      <c r="Q951" s="106"/>
      <c r="R951" s="106"/>
    </row>
    <row r="952" spans="1:18" ht="16.5" customHeight="1">
      <c r="A952" s="106"/>
      <c r="B952" s="106"/>
      <c r="D952" s="106"/>
      <c r="E952" s="107"/>
      <c r="L952" s="106"/>
      <c r="N952" s="106"/>
      <c r="O952" s="106"/>
      <c r="P952" s="106"/>
      <c r="Q952" s="106"/>
      <c r="R952" s="106"/>
    </row>
    <row r="953" spans="1:18" ht="16.5" customHeight="1">
      <c r="A953" s="106"/>
      <c r="B953" s="106"/>
      <c r="D953" s="106"/>
      <c r="E953" s="107"/>
      <c r="L953" s="106"/>
      <c r="N953" s="106"/>
      <c r="O953" s="106"/>
      <c r="P953" s="106"/>
      <c r="Q953" s="106"/>
      <c r="R953" s="106"/>
    </row>
    <row r="954" spans="1:18" ht="16.5" customHeight="1">
      <c r="A954" s="106"/>
      <c r="B954" s="106"/>
      <c r="D954" s="106"/>
      <c r="E954" s="107"/>
      <c r="L954" s="106"/>
      <c r="N954" s="106"/>
      <c r="O954" s="106"/>
      <c r="P954" s="106"/>
      <c r="Q954" s="106"/>
      <c r="R954" s="106"/>
    </row>
    <row r="955" spans="1:18" ht="16.5" customHeight="1">
      <c r="A955" s="106"/>
      <c r="B955" s="106"/>
      <c r="D955" s="106"/>
      <c r="E955" s="107"/>
      <c r="L955" s="106"/>
      <c r="N955" s="106"/>
      <c r="O955" s="106"/>
      <c r="P955" s="106"/>
      <c r="Q955" s="106"/>
      <c r="R955" s="106"/>
    </row>
    <row r="956" spans="1:18" ht="16.5" customHeight="1">
      <c r="A956" s="106"/>
      <c r="B956" s="106"/>
      <c r="D956" s="106"/>
      <c r="E956" s="107"/>
      <c r="L956" s="106"/>
      <c r="N956" s="106"/>
      <c r="O956" s="106"/>
      <c r="P956" s="106"/>
      <c r="Q956" s="106"/>
      <c r="R956" s="106"/>
    </row>
    <row r="957" spans="1:18" ht="16.5" customHeight="1">
      <c r="A957" s="106"/>
      <c r="B957" s="106"/>
      <c r="D957" s="106"/>
      <c r="E957" s="107"/>
      <c r="L957" s="106"/>
      <c r="N957" s="106"/>
      <c r="O957" s="106"/>
      <c r="P957" s="106"/>
      <c r="Q957" s="106"/>
      <c r="R957" s="106"/>
    </row>
    <row r="958" spans="1:18" ht="16.5" customHeight="1">
      <c r="A958" s="106"/>
      <c r="B958" s="106"/>
      <c r="D958" s="106"/>
      <c r="E958" s="107"/>
      <c r="L958" s="106"/>
      <c r="N958" s="106"/>
      <c r="O958" s="106"/>
      <c r="P958" s="106"/>
      <c r="Q958" s="106"/>
      <c r="R958" s="106"/>
    </row>
    <row r="959" spans="1:18" ht="16.5" customHeight="1">
      <c r="A959" s="106"/>
      <c r="B959" s="106"/>
      <c r="D959" s="106"/>
      <c r="E959" s="107"/>
      <c r="L959" s="106"/>
      <c r="N959" s="106"/>
      <c r="O959" s="106"/>
      <c r="P959" s="106"/>
      <c r="Q959" s="106"/>
      <c r="R959" s="106"/>
    </row>
    <row r="960" spans="1:18" ht="16.5" customHeight="1">
      <c r="A960" s="106"/>
      <c r="B960" s="106"/>
      <c r="D960" s="106"/>
      <c r="E960" s="107"/>
      <c r="L960" s="106"/>
      <c r="N960" s="106"/>
      <c r="O960" s="106"/>
      <c r="P960" s="106"/>
      <c r="Q960" s="106"/>
      <c r="R960" s="106"/>
    </row>
    <row r="961" spans="1:18" ht="16.5" customHeight="1">
      <c r="A961" s="106"/>
      <c r="B961" s="106"/>
      <c r="D961" s="106"/>
      <c r="E961" s="107"/>
      <c r="L961" s="106"/>
      <c r="N961" s="106"/>
      <c r="O961" s="106"/>
      <c r="P961" s="106"/>
      <c r="Q961" s="106"/>
      <c r="R961" s="106"/>
    </row>
    <row r="962" spans="1:18" ht="16.5" customHeight="1">
      <c r="A962" s="106"/>
      <c r="B962" s="106"/>
      <c r="D962" s="106"/>
      <c r="E962" s="107"/>
      <c r="L962" s="106"/>
      <c r="N962" s="106"/>
      <c r="O962" s="106"/>
      <c r="P962" s="106"/>
      <c r="Q962" s="106"/>
      <c r="R962" s="106"/>
    </row>
    <row r="963" spans="1:18" ht="16.5" customHeight="1">
      <c r="A963" s="106"/>
      <c r="B963" s="106"/>
      <c r="D963" s="106"/>
      <c r="E963" s="107"/>
      <c r="L963" s="106"/>
      <c r="N963" s="106"/>
      <c r="O963" s="106"/>
      <c r="P963" s="106"/>
      <c r="Q963" s="106"/>
      <c r="R963" s="106"/>
    </row>
    <row r="964" spans="1:18" ht="16.5" customHeight="1">
      <c r="A964" s="106"/>
      <c r="B964" s="106"/>
      <c r="D964" s="106"/>
      <c r="E964" s="107"/>
      <c r="L964" s="106"/>
      <c r="N964" s="106"/>
      <c r="O964" s="106"/>
      <c r="P964" s="106"/>
      <c r="Q964" s="106"/>
      <c r="R964" s="106"/>
    </row>
    <row r="965" spans="1:18" ht="16.5" customHeight="1">
      <c r="A965" s="106"/>
      <c r="B965" s="106"/>
      <c r="D965" s="106"/>
      <c r="E965" s="107"/>
      <c r="L965" s="106"/>
      <c r="N965" s="106"/>
      <c r="O965" s="106"/>
      <c r="P965" s="106"/>
      <c r="Q965" s="106"/>
      <c r="R965" s="106"/>
    </row>
    <row r="966" spans="1:18" ht="16.5" customHeight="1">
      <c r="A966" s="106"/>
      <c r="B966" s="106"/>
      <c r="D966" s="106"/>
      <c r="E966" s="107"/>
      <c r="L966" s="106"/>
      <c r="N966" s="106"/>
      <c r="O966" s="106"/>
      <c r="P966" s="106"/>
      <c r="Q966" s="106"/>
      <c r="R966" s="106"/>
    </row>
    <row r="967" spans="1:18" ht="16.5" customHeight="1">
      <c r="A967" s="106"/>
      <c r="B967" s="106"/>
      <c r="D967" s="106"/>
      <c r="E967" s="107"/>
      <c r="L967" s="106"/>
      <c r="N967" s="106"/>
      <c r="O967" s="106"/>
      <c r="P967" s="106"/>
      <c r="Q967" s="106"/>
      <c r="R967" s="106"/>
    </row>
    <row r="968" spans="1:18" ht="16.5" customHeight="1">
      <c r="A968" s="106"/>
      <c r="B968" s="106"/>
      <c r="D968" s="106"/>
      <c r="E968" s="107"/>
      <c r="L968" s="106"/>
      <c r="N968" s="106"/>
      <c r="O968" s="106"/>
      <c r="P968" s="106"/>
      <c r="Q968" s="106"/>
      <c r="R968" s="106"/>
    </row>
    <row r="969" spans="1:18" ht="16.5" customHeight="1">
      <c r="A969" s="106"/>
      <c r="B969" s="106"/>
      <c r="D969" s="106"/>
      <c r="E969" s="107"/>
      <c r="L969" s="106"/>
      <c r="N969" s="106"/>
      <c r="O969" s="106"/>
      <c r="P969" s="106"/>
      <c r="Q969" s="106"/>
      <c r="R969" s="106"/>
    </row>
    <row r="970" spans="1:18" ht="16.5" customHeight="1">
      <c r="A970" s="106"/>
      <c r="B970" s="106"/>
      <c r="D970" s="106"/>
      <c r="E970" s="107"/>
      <c r="L970" s="106"/>
      <c r="N970" s="106"/>
      <c r="O970" s="106"/>
      <c r="P970" s="106"/>
      <c r="Q970" s="106"/>
      <c r="R970" s="106"/>
    </row>
    <row r="971" spans="1:18" ht="16.5" customHeight="1">
      <c r="A971" s="106"/>
      <c r="B971" s="106"/>
      <c r="D971" s="106"/>
      <c r="E971" s="107"/>
      <c r="L971" s="106"/>
      <c r="N971" s="106"/>
      <c r="O971" s="106"/>
      <c r="P971" s="106"/>
      <c r="Q971" s="106"/>
      <c r="R971" s="106"/>
    </row>
    <row r="972" spans="1:18" ht="16.5" customHeight="1">
      <c r="A972" s="106"/>
      <c r="B972" s="106"/>
      <c r="D972" s="106"/>
      <c r="E972" s="107"/>
      <c r="L972" s="106"/>
      <c r="N972" s="106"/>
      <c r="O972" s="106"/>
      <c r="P972" s="106"/>
      <c r="Q972" s="106"/>
      <c r="R972" s="106"/>
    </row>
    <row r="973" spans="1:18" ht="16.5" customHeight="1">
      <c r="A973" s="106"/>
      <c r="B973" s="106"/>
      <c r="D973" s="106"/>
      <c r="E973" s="107"/>
      <c r="L973" s="106"/>
      <c r="N973" s="106"/>
      <c r="O973" s="106"/>
      <c r="P973" s="106"/>
      <c r="Q973" s="106"/>
      <c r="R973" s="106"/>
    </row>
    <row r="974" spans="1:18" ht="16.5" customHeight="1">
      <c r="A974" s="106"/>
      <c r="B974" s="106"/>
      <c r="D974" s="106"/>
      <c r="E974" s="107"/>
      <c r="L974" s="106"/>
      <c r="N974" s="106"/>
      <c r="O974" s="106"/>
      <c r="P974" s="106"/>
      <c r="Q974" s="106"/>
      <c r="R974" s="106"/>
    </row>
    <row r="975" spans="1:18" ht="16.5" customHeight="1">
      <c r="A975" s="106"/>
      <c r="B975" s="106"/>
      <c r="D975" s="106"/>
      <c r="E975" s="107"/>
      <c r="L975" s="106"/>
      <c r="N975" s="106"/>
      <c r="O975" s="106"/>
      <c r="P975" s="106"/>
      <c r="Q975" s="106"/>
      <c r="R975" s="106"/>
    </row>
    <row r="976" spans="1:18" ht="16.5" customHeight="1">
      <c r="A976" s="106"/>
      <c r="B976" s="106"/>
      <c r="D976" s="106"/>
      <c r="E976" s="107"/>
      <c r="L976" s="106"/>
      <c r="N976" s="106"/>
      <c r="O976" s="106"/>
      <c r="P976" s="106"/>
      <c r="Q976" s="106"/>
      <c r="R976" s="106"/>
    </row>
    <row r="977" spans="1:18" ht="16.5" customHeight="1">
      <c r="A977" s="106"/>
      <c r="B977" s="106"/>
      <c r="D977" s="106"/>
      <c r="E977" s="107"/>
      <c r="L977" s="106"/>
      <c r="N977" s="106"/>
      <c r="O977" s="106"/>
      <c r="P977" s="106"/>
      <c r="Q977" s="106"/>
      <c r="R977" s="106"/>
    </row>
    <row r="978" spans="1:18" ht="16.5" customHeight="1">
      <c r="A978" s="106"/>
      <c r="B978" s="106"/>
      <c r="D978" s="106"/>
      <c r="E978" s="107"/>
      <c r="L978" s="106"/>
      <c r="N978" s="106"/>
      <c r="O978" s="106"/>
      <c r="P978" s="106"/>
      <c r="Q978" s="106"/>
      <c r="R978" s="106"/>
    </row>
    <row r="979" spans="1:18" ht="16.5" customHeight="1">
      <c r="A979" s="106"/>
      <c r="B979" s="106"/>
      <c r="D979" s="106"/>
      <c r="E979" s="107"/>
      <c r="L979" s="106"/>
      <c r="N979" s="106"/>
      <c r="O979" s="106"/>
      <c r="P979" s="106"/>
      <c r="Q979" s="106"/>
      <c r="R979" s="106"/>
    </row>
    <row r="980" spans="1:18" ht="16.5" customHeight="1">
      <c r="A980" s="106"/>
      <c r="B980" s="106"/>
      <c r="D980" s="106"/>
      <c r="E980" s="107"/>
      <c r="L980" s="106"/>
      <c r="N980" s="106"/>
      <c r="O980" s="106"/>
      <c r="P980" s="106"/>
      <c r="Q980" s="106"/>
      <c r="R980" s="106"/>
    </row>
    <row r="981" spans="1:18" ht="16.5" customHeight="1">
      <c r="A981" s="106"/>
      <c r="B981" s="106"/>
      <c r="D981" s="106"/>
      <c r="E981" s="107"/>
      <c r="L981" s="106"/>
      <c r="N981" s="106"/>
      <c r="O981" s="106"/>
      <c r="P981" s="106"/>
      <c r="Q981" s="106"/>
      <c r="R981" s="106"/>
    </row>
    <row r="982" spans="1:18" ht="16.5" customHeight="1">
      <c r="A982" s="106"/>
      <c r="B982" s="106"/>
      <c r="D982" s="106"/>
      <c r="E982" s="107"/>
      <c r="L982" s="106"/>
      <c r="N982" s="106"/>
      <c r="O982" s="106"/>
      <c r="P982" s="106"/>
      <c r="Q982" s="106"/>
      <c r="R982" s="106"/>
    </row>
    <row r="983" spans="1:18" ht="16.5" customHeight="1">
      <c r="A983" s="106"/>
      <c r="B983" s="106"/>
      <c r="D983" s="106"/>
      <c r="E983" s="107"/>
      <c r="L983" s="106"/>
      <c r="N983" s="106"/>
      <c r="O983" s="106"/>
      <c r="P983" s="106"/>
      <c r="Q983" s="106"/>
      <c r="R983" s="106"/>
    </row>
    <row r="984" spans="1:18" ht="16.5" customHeight="1">
      <c r="A984" s="106"/>
      <c r="B984" s="106"/>
      <c r="D984" s="106"/>
      <c r="E984" s="107"/>
      <c r="L984" s="106"/>
      <c r="N984" s="106"/>
      <c r="O984" s="106"/>
      <c r="P984" s="106"/>
      <c r="Q984" s="106"/>
      <c r="R984" s="106"/>
    </row>
    <row r="985" spans="1:18" ht="16.5" customHeight="1">
      <c r="A985" s="106"/>
      <c r="B985" s="106"/>
      <c r="D985" s="106"/>
      <c r="E985" s="107"/>
      <c r="L985" s="106"/>
      <c r="N985" s="106"/>
      <c r="O985" s="106"/>
      <c r="P985" s="106"/>
      <c r="Q985" s="106"/>
      <c r="R985" s="106"/>
    </row>
    <row r="986" spans="1:18" ht="16.5" customHeight="1">
      <c r="A986" s="106"/>
      <c r="B986" s="106"/>
      <c r="D986" s="106"/>
      <c r="E986" s="107"/>
      <c r="L986" s="106"/>
      <c r="N986" s="106"/>
      <c r="O986" s="106"/>
      <c r="P986" s="106"/>
      <c r="Q986" s="106"/>
      <c r="R986" s="106"/>
    </row>
    <row r="987" spans="1:18" ht="16.5" customHeight="1">
      <c r="A987" s="106"/>
      <c r="B987" s="106"/>
      <c r="D987" s="106"/>
      <c r="E987" s="107"/>
      <c r="L987" s="106"/>
      <c r="N987" s="106"/>
      <c r="O987" s="106"/>
      <c r="P987" s="106"/>
      <c r="Q987" s="106"/>
      <c r="R987" s="106"/>
    </row>
    <row r="988" spans="1:18" ht="16.5" customHeight="1">
      <c r="A988" s="106"/>
      <c r="B988" s="106"/>
      <c r="D988" s="106"/>
      <c r="E988" s="107"/>
      <c r="L988" s="106"/>
      <c r="N988" s="106"/>
      <c r="O988" s="106"/>
      <c r="P988" s="106"/>
      <c r="Q988" s="106"/>
      <c r="R988" s="106"/>
    </row>
    <row r="989" spans="1:18" ht="16.5" customHeight="1">
      <c r="A989" s="106"/>
      <c r="B989" s="106"/>
      <c r="D989" s="106"/>
      <c r="E989" s="107"/>
      <c r="L989" s="106"/>
      <c r="N989" s="106"/>
      <c r="O989" s="106"/>
      <c r="P989" s="106"/>
      <c r="Q989" s="106"/>
      <c r="R989" s="106"/>
    </row>
    <row r="990" spans="1:18" ht="16.5" customHeight="1">
      <c r="A990" s="106"/>
      <c r="B990" s="106"/>
      <c r="D990" s="106"/>
      <c r="E990" s="107"/>
      <c r="L990" s="106"/>
      <c r="N990" s="106"/>
      <c r="O990" s="106"/>
      <c r="P990" s="106"/>
      <c r="Q990" s="106"/>
      <c r="R990" s="106"/>
    </row>
    <row r="991" spans="1:18" ht="16.5" customHeight="1">
      <c r="A991" s="106"/>
      <c r="B991" s="106"/>
      <c r="D991" s="106"/>
      <c r="E991" s="107"/>
      <c r="L991" s="106"/>
      <c r="N991" s="106"/>
      <c r="O991" s="106"/>
      <c r="P991" s="106"/>
      <c r="Q991" s="106"/>
      <c r="R991" s="106"/>
    </row>
    <row r="992" spans="1:18" ht="16.5" customHeight="1">
      <c r="A992" s="106"/>
      <c r="B992" s="106"/>
      <c r="D992" s="106"/>
      <c r="E992" s="107"/>
      <c r="L992" s="106"/>
      <c r="N992" s="106"/>
      <c r="O992" s="106"/>
      <c r="P992" s="106"/>
      <c r="Q992" s="106"/>
      <c r="R992" s="106"/>
    </row>
    <row r="993" spans="1:18" ht="16.5" customHeight="1">
      <c r="A993" s="106"/>
      <c r="B993" s="106"/>
      <c r="D993" s="106"/>
      <c r="E993" s="107"/>
      <c r="L993" s="106"/>
      <c r="N993" s="106"/>
      <c r="O993" s="106"/>
      <c r="P993" s="106"/>
      <c r="Q993" s="106"/>
      <c r="R993" s="106"/>
    </row>
    <row r="994" spans="1:18" ht="16.5" customHeight="1">
      <c r="A994" s="106"/>
      <c r="B994" s="106"/>
      <c r="D994" s="106"/>
      <c r="E994" s="107"/>
      <c r="L994" s="106"/>
      <c r="N994" s="106"/>
      <c r="O994" s="106"/>
      <c r="P994" s="106"/>
      <c r="Q994" s="106"/>
      <c r="R994" s="106"/>
    </row>
    <row r="995" spans="1:18" ht="16.5" customHeight="1">
      <c r="A995" s="106"/>
      <c r="B995" s="106"/>
      <c r="D995" s="106"/>
      <c r="E995" s="107"/>
      <c r="L995" s="106"/>
      <c r="N995" s="106"/>
      <c r="O995" s="106"/>
      <c r="P995" s="106"/>
      <c r="Q995" s="106"/>
      <c r="R995" s="106"/>
    </row>
    <row r="996" spans="1:18" ht="16.5" customHeight="1">
      <c r="A996" s="106"/>
      <c r="B996" s="106"/>
      <c r="D996" s="106"/>
      <c r="E996" s="107"/>
      <c r="L996" s="106"/>
      <c r="N996" s="106"/>
      <c r="O996" s="106"/>
      <c r="P996" s="106"/>
      <c r="Q996" s="106"/>
      <c r="R996" s="106"/>
    </row>
    <row r="997" spans="1:18" ht="16.5" customHeight="1">
      <c r="A997" s="106"/>
      <c r="B997" s="106"/>
      <c r="D997" s="106"/>
      <c r="E997" s="107"/>
      <c r="L997" s="106"/>
      <c r="N997" s="106"/>
      <c r="O997" s="106"/>
      <c r="P997" s="106"/>
      <c r="Q997" s="106"/>
      <c r="R997" s="106"/>
    </row>
    <row r="998" spans="1:18" ht="16.5" customHeight="1">
      <c r="A998" s="106"/>
      <c r="B998" s="106"/>
      <c r="D998" s="106"/>
      <c r="E998" s="107"/>
      <c r="L998" s="106"/>
      <c r="N998" s="106"/>
      <c r="O998" s="106"/>
      <c r="P998" s="106"/>
      <c r="Q998" s="106"/>
      <c r="R998" s="106"/>
    </row>
    <row r="999" spans="1:18" ht="16.5" customHeight="1">
      <c r="A999" s="106"/>
      <c r="B999" s="106"/>
      <c r="D999" s="106"/>
      <c r="E999" s="107"/>
      <c r="L999" s="106"/>
      <c r="N999" s="106"/>
      <c r="O999" s="106"/>
      <c r="P999" s="106"/>
      <c r="Q999" s="106"/>
      <c r="R999" s="106"/>
    </row>
    <row r="1000" spans="1:18" ht="16.5" customHeight="1">
      <c r="A1000" s="106"/>
      <c r="B1000" s="106"/>
      <c r="D1000" s="106"/>
      <c r="E1000" s="107"/>
      <c r="L1000" s="106"/>
      <c r="N1000" s="106"/>
      <c r="O1000" s="106"/>
      <c r="P1000" s="106"/>
      <c r="Q1000" s="106"/>
      <c r="R1000" s="106"/>
    </row>
  </sheetData>
  <mergeCells count="96">
    <mergeCell ref="A6:A8"/>
    <mergeCell ref="A9:A14"/>
    <mergeCell ref="B9:B14"/>
    <mergeCell ref="D9:D11"/>
    <mergeCell ref="E18:E19"/>
    <mergeCell ref="D12:D14"/>
    <mergeCell ref="E15:E17"/>
    <mergeCell ref="F16:F17"/>
    <mergeCell ref="G16:G17"/>
    <mergeCell ref="G18:G19"/>
    <mergeCell ref="H29:H30"/>
    <mergeCell ref="A15:A33"/>
    <mergeCell ref="B15:B33"/>
    <mergeCell ref="D15:D33"/>
    <mergeCell ref="E22:E23"/>
    <mergeCell ref="E24:E28"/>
    <mergeCell ref="F24:F28"/>
    <mergeCell ref="G24:G28"/>
    <mergeCell ref="E29:E30"/>
    <mergeCell ref="F29:F30"/>
    <mergeCell ref="G29:G30"/>
    <mergeCell ref="F18:F19"/>
    <mergeCell ref="H18:H19"/>
    <mergeCell ref="A66:A71"/>
    <mergeCell ref="B66:B71"/>
    <mergeCell ref="D66:D71"/>
    <mergeCell ref="F72:F73"/>
    <mergeCell ref="H72:H73"/>
    <mergeCell ref="A34:A49"/>
    <mergeCell ref="B34:B49"/>
    <mergeCell ref="D34:D49"/>
    <mergeCell ref="A50:A65"/>
    <mergeCell ref="B50:B65"/>
    <mergeCell ref="D50:D65"/>
    <mergeCell ref="L81:L82"/>
    <mergeCell ref="A72:A80"/>
    <mergeCell ref="B72:B80"/>
    <mergeCell ref="D72:D80"/>
    <mergeCell ref="E72:E75"/>
    <mergeCell ref="E89:E90"/>
    <mergeCell ref="F89:F90"/>
    <mergeCell ref="G89:G90"/>
    <mergeCell ref="A81:A82"/>
    <mergeCell ref="B81:B82"/>
    <mergeCell ref="A84:A93"/>
    <mergeCell ref="B84:B93"/>
    <mergeCell ref="D84:D93"/>
    <mergeCell ref="D81:D82"/>
    <mergeCell ref="B130:B135"/>
    <mergeCell ref="D130:D135"/>
    <mergeCell ref="A130:A135"/>
    <mergeCell ref="E96:E97"/>
    <mergeCell ref="E98:E99"/>
    <mergeCell ref="E100:E101"/>
    <mergeCell ref="E102:E103"/>
    <mergeCell ref="E104:E105"/>
    <mergeCell ref="E106:E107"/>
    <mergeCell ref="E126:E127"/>
    <mergeCell ref="E128:E129"/>
    <mergeCell ref="D112:D123"/>
    <mergeCell ref="E120:E122"/>
    <mergeCell ref="E124:E125"/>
    <mergeCell ref="E108:E109"/>
    <mergeCell ref="E110:E111"/>
    <mergeCell ref="A94:A95"/>
    <mergeCell ref="B94:B95"/>
    <mergeCell ref="D94:D95"/>
    <mergeCell ref="A96:A129"/>
    <mergeCell ref="D104:D111"/>
    <mergeCell ref="D124:D129"/>
    <mergeCell ref="D96:D103"/>
    <mergeCell ref="B104:B111"/>
    <mergeCell ref="B96:B103"/>
    <mergeCell ref="B112:B123"/>
    <mergeCell ref="B124:B129"/>
    <mergeCell ref="A136:A137"/>
    <mergeCell ref="B136:B137"/>
    <mergeCell ref="D155:D158"/>
    <mergeCell ref="E155:E156"/>
    <mergeCell ref="E157:E158"/>
    <mergeCell ref="A155:A158"/>
    <mergeCell ref="B155:B158"/>
    <mergeCell ref="A138:A154"/>
    <mergeCell ref="B138:B154"/>
    <mergeCell ref="D136:D137"/>
    <mergeCell ref="D138:D154"/>
    <mergeCell ref="E144:E145"/>
    <mergeCell ref="E146:E147"/>
    <mergeCell ref="E150:E151"/>
    <mergeCell ref="E152:E153"/>
    <mergeCell ref="E132:E133"/>
    <mergeCell ref="E134:E135"/>
    <mergeCell ref="E138:E139"/>
    <mergeCell ref="E140:E143"/>
    <mergeCell ref="H120:H121"/>
    <mergeCell ref="H142:H143"/>
  </mergeCells>
  <conditionalFormatting sqref="I3">
    <cfRule type="cellIs" dxfId="993" priority="1" stopIfTrue="1" operator="equal">
      <formula>"OK"</formula>
    </cfRule>
  </conditionalFormatting>
  <conditionalFormatting sqref="I3">
    <cfRule type="cellIs" dxfId="992" priority="2" stopIfTrue="1" operator="equal">
      <formula>"Fail"</formula>
    </cfRule>
  </conditionalFormatting>
  <conditionalFormatting sqref="I3">
    <cfRule type="cellIs" dxfId="991" priority="3" stopIfTrue="1" operator="equal">
      <formula>"OK"</formula>
    </cfRule>
  </conditionalFormatting>
  <conditionalFormatting sqref="I3">
    <cfRule type="cellIs" dxfId="990" priority="4" stopIfTrue="1" operator="equal">
      <formula>"Fail"</formula>
    </cfRule>
  </conditionalFormatting>
  <conditionalFormatting sqref="J3:K3 J5:J83 K5:K8 K83 K94:K158 J101:J158">
    <cfRule type="containsText" dxfId="989" priority="5" operator="containsText" text="NG">
      <formula>NOT(ISERROR(SEARCH(("NG"),(J3))))</formula>
    </cfRule>
  </conditionalFormatting>
  <conditionalFormatting sqref="J3:K3 J5:J83 K5:K8 K83 K94:K158 J101:J158">
    <cfRule type="containsText" dxfId="988" priority="6" operator="containsText" text="OK">
      <formula>NOT(ISERROR(SEARCH(("OK"),(J3))))</formula>
    </cfRule>
  </conditionalFormatting>
  <conditionalFormatting sqref="I5:I8 I83">
    <cfRule type="cellIs" dxfId="987" priority="7" stopIfTrue="1" operator="equal">
      <formula>"OK"</formula>
    </cfRule>
  </conditionalFormatting>
  <conditionalFormatting sqref="I5:I8 I83">
    <cfRule type="cellIs" dxfId="986" priority="8" stopIfTrue="1" operator="equal">
      <formula>"Fail"</formula>
    </cfRule>
  </conditionalFormatting>
  <conditionalFormatting sqref="I5:I8 I83">
    <cfRule type="cellIs" dxfId="985" priority="9" stopIfTrue="1" operator="equal">
      <formula>"OK"</formula>
    </cfRule>
  </conditionalFormatting>
  <conditionalFormatting sqref="I5:I8 I83">
    <cfRule type="cellIs" dxfId="984" priority="10" stopIfTrue="1" operator="equal">
      <formula>"Fail"</formula>
    </cfRule>
  </conditionalFormatting>
  <conditionalFormatting sqref="K6:K8">
    <cfRule type="containsText" dxfId="983" priority="11" operator="containsText" text="NG">
      <formula>NOT(ISERROR(SEARCH(("NG"),(K6))))</formula>
    </cfRule>
  </conditionalFormatting>
  <conditionalFormatting sqref="K6:K8">
    <cfRule type="containsText" dxfId="982" priority="12" operator="containsText" text="OK">
      <formula>NOT(ISERROR(SEARCH(("OK"),(K6))))</formula>
    </cfRule>
  </conditionalFormatting>
  <conditionalFormatting sqref="K9:K14">
    <cfRule type="containsText" dxfId="981" priority="13" operator="containsText" text="NG">
      <formula>NOT(ISERROR(SEARCH(("NG"),(K9))))</formula>
    </cfRule>
  </conditionalFormatting>
  <conditionalFormatting sqref="K9:K14">
    <cfRule type="containsText" dxfId="980" priority="14" operator="containsText" text="OK">
      <formula>NOT(ISERROR(SEARCH(("OK"),(K9))))</formula>
    </cfRule>
  </conditionalFormatting>
  <conditionalFormatting sqref="K15:K24 K29:K33">
    <cfRule type="containsText" dxfId="979" priority="15" operator="containsText" text="NG">
      <formula>NOT(ISERROR(SEARCH(("NG"),(K15))))</formula>
    </cfRule>
  </conditionalFormatting>
  <conditionalFormatting sqref="K15:K24 K29:K33">
    <cfRule type="containsText" dxfId="978" priority="16" operator="containsText" text="OK">
      <formula>NOT(ISERROR(SEARCH(("OK"),(K15))))</formula>
    </cfRule>
  </conditionalFormatting>
  <conditionalFormatting sqref="K34:K71">
    <cfRule type="containsText" dxfId="977" priority="17" operator="containsText" text="NG">
      <formula>NOT(ISERROR(SEARCH(("NG"),(K34))))</formula>
    </cfRule>
  </conditionalFormatting>
  <conditionalFormatting sqref="K34:K71">
    <cfRule type="containsText" dxfId="976" priority="18" operator="containsText" text="OK">
      <formula>NOT(ISERROR(SEARCH(("OK"),(K34))))</formula>
    </cfRule>
  </conditionalFormatting>
  <conditionalFormatting sqref="K72:K80">
    <cfRule type="containsText" dxfId="975" priority="19" operator="containsText" text="NG">
      <formula>NOT(ISERROR(SEARCH(("NG"),(K72))))</formula>
    </cfRule>
  </conditionalFormatting>
  <conditionalFormatting sqref="K72:K80">
    <cfRule type="containsText" dxfId="974" priority="20" operator="containsText" text="OK">
      <formula>NOT(ISERROR(SEARCH(("OK"),(K72))))</formula>
    </cfRule>
  </conditionalFormatting>
  <conditionalFormatting sqref="K7">
    <cfRule type="containsText" dxfId="973" priority="21" operator="containsText" text="NG">
      <formula>NOT(ISERROR(SEARCH(("NG"),(K7))))</formula>
    </cfRule>
  </conditionalFormatting>
  <conditionalFormatting sqref="K7">
    <cfRule type="containsText" dxfId="972" priority="22" operator="containsText" text="OK">
      <formula>NOT(ISERROR(SEARCH(("OK"),(K7))))</formula>
    </cfRule>
  </conditionalFormatting>
  <conditionalFormatting sqref="K8">
    <cfRule type="containsText" dxfId="971" priority="23" operator="containsText" text="NG">
      <formula>NOT(ISERROR(SEARCH(("NG"),(K8))))</formula>
    </cfRule>
  </conditionalFormatting>
  <conditionalFormatting sqref="K8">
    <cfRule type="containsText" dxfId="970" priority="24" operator="containsText" text="OK">
      <formula>NOT(ISERROR(SEARCH(("OK"),(K8))))</formula>
    </cfRule>
  </conditionalFormatting>
  <conditionalFormatting sqref="K6">
    <cfRule type="containsText" dxfId="969" priority="25" operator="containsText" text="NG">
      <formula>NOT(ISERROR(SEARCH(("NG"),(K6))))</formula>
    </cfRule>
  </conditionalFormatting>
  <conditionalFormatting sqref="K6">
    <cfRule type="containsText" dxfId="968" priority="26" operator="containsText" text="OK">
      <formula>NOT(ISERROR(SEARCH(("OK"),(K6))))</formula>
    </cfRule>
  </conditionalFormatting>
  <conditionalFormatting sqref="K84:K92">
    <cfRule type="containsText" dxfId="967" priority="27" operator="containsText" text="NG">
      <formula>NOT(ISERROR(SEARCH(("NG"),(K84))))</formula>
    </cfRule>
  </conditionalFormatting>
  <conditionalFormatting sqref="K84:K92">
    <cfRule type="containsText" dxfId="966" priority="28" operator="containsText" text="OK">
      <formula>NOT(ISERROR(SEARCH(("OK"),(K84))))</formula>
    </cfRule>
  </conditionalFormatting>
  <conditionalFormatting sqref="K81:K82">
    <cfRule type="containsText" dxfId="965" priority="29" operator="containsText" text="NG">
      <formula>NOT(ISERROR(SEARCH(("NG"),(K81))))</formula>
    </cfRule>
  </conditionalFormatting>
  <conditionalFormatting sqref="K81:K82">
    <cfRule type="containsText" dxfId="964" priority="30" operator="containsText" text="OK">
      <formula>NOT(ISERROR(SEARCH(("OK"),(K81))))</formula>
    </cfRule>
  </conditionalFormatting>
  <conditionalFormatting sqref="K81:K82">
    <cfRule type="containsText" dxfId="963" priority="31" operator="containsText" text="NG">
      <formula>NOT(ISERROR(SEARCH(("NG"),(K81))))</formula>
    </cfRule>
  </conditionalFormatting>
  <conditionalFormatting sqref="K81:K82">
    <cfRule type="containsText" dxfId="962" priority="32" operator="containsText" text="OK">
      <formula>NOT(ISERROR(SEARCH(("OK"),(K81))))</formula>
    </cfRule>
  </conditionalFormatting>
  <conditionalFormatting sqref="K4">
    <cfRule type="containsText" dxfId="961" priority="33" operator="containsText" text="NG">
      <formula>NOT(ISERROR(SEARCH(("NG"),(K4))))</formula>
    </cfRule>
  </conditionalFormatting>
  <conditionalFormatting sqref="K4">
    <cfRule type="containsText" dxfId="960" priority="34" operator="containsText" text="OK">
      <formula>NOT(ISERROR(SEARCH(("OK"),(K4))))</formula>
    </cfRule>
  </conditionalFormatting>
  <conditionalFormatting sqref="I4">
    <cfRule type="cellIs" dxfId="959" priority="35" stopIfTrue="1" operator="equal">
      <formula>"OK"</formula>
    </cfRule>
  </conditionalFormatting>
  <conditionalFormatting sqref="I4">
    <cfRule type="cellIs" dxfId="958" priority="36" stopIfTrue="1" operator="equal">
      <formula>"Fail"</formula>
    </cfRule>
  </conditionalFormatting>
  <conditionalFormatting sqref="I4">
    <cfRule type="cellIs" dxfId="957" priority="37" stopIfTrue="1" operator="equal">
      <formula>"OK"</formula>
    </cfRule>
  </conditionalFormatting>
  <conditionalFormatting sqref="I4">
    <cfRule type="cellIs" dxfId="956" priority="38" stopIfTrue="1" operator="equal">
      <formula>"Fail"</formula>
    </cfRule>
  </conditionalFormatting>
  <conditionalFormatting sqref="K4">
    <cfRule type="containsText" dxfId="955" priority="39" operator="containsText" text="NG">
      <formula>NOT(ISERROR(SEARCH(("NG"),(K4))))</formula>
    </cfRule>
  </conditionalFormatting>
  <conditionalFormatting sqref="K4">
    <cfRule type="containsText" dxfId="954" priority="40" operator="containsText" text="OK">
      <formula>NOT(ISERROR(SEARCH(("OK"),(K4))))</formula>
    </cfRule>
  </conditionalFormatting>
  <conditionalFormatting sqref="K4">
    <cfRule type="containsText" dxfId="953" priority="41" operator="containsText" text="NG">
      <formula>NOT(ISERROR(SEARCH(("NG"),(K4))))</formula>
    </cfRule>
  </conditionalFormatting>
  <conditionalFormatting sqref="K4">
    <cfRule type="containsText" dxfId="952" priority="42" operator="containsText" text="OK">
      <formula>NOT(ISERROR(SEARCH(("OK"),(K4))))</formula>
    </cfRule>
  </conditionalFormatting>
  <conditionalFormatting sqref="J4">
    <cfRule type="containsText" dxfId="951" priority="43" operator="containsText" text="NG">
      <formula>NOT(ISERROR(SEARCH(("NG"),(J4))))</formula>
    </cfRule>
  </conditionalFormatting>
  <conditionalFormatting sqref="J4">
    <cfRule type="containsText" dxfId="950" priority="44" operator="containsText" text="OK">
      <formula>NOT(ISERROR(SEARCH(("OK"),(J4))))</formula>
    </cfRule>
  </conditionalFormatting>
  <conditionalFormatting sqref="J84:J92">
    <cfRule type="containsText" dxfId="949" priority="45" operator="containsText" text="NG">
      <formula>NOT(ISERROR(SEARCH(("NG"),(J84))))</formula>
    </cfRule>
  </conditionalFormatting>
  <conditionalFormatting sqref="J84:J92">
    <cfRule type="containsText" dxfId="948" priority="46" operator="containsText" text="OK">
      <formula>NOT(ISERROR(SEARCH(("OK"),(J84))))</formula>
    </cfRule>
  </conditionalFormatting>
  <conditionalFormatting sqref="K93">
    <cfRule type="containsText" dxfId="947" priority="47" operator="containsText" text="NG">
      <formula>NOT(ISERROR(SEARCH(("NG"),(K93))))</formula>
    </cfRule>
  </conditionalFormatting>
  <conditionalFormatting sqref="K93">
    <cfRule type="containsText" dxfId="946" priority="48" operator="containsText" text="OK">
      <formula>NOT(ISERROR(SEARCH(("OK"),(K93))))</formula>
    </cfRule>
  </conditionalFormatting>
  <conditionalFormatting sqref="J93:J100">
    <cfRule type="containsText" dxfId="945" priority="49" operator="containsText" text="NG">
      <formula>NOT(ISERROR(SEARCH(("NG"),(J93))))</formula>
    </cfRule>
  </conditionalFormatting>
  <conditionalFormatting sqref="J93:J100">
    <cfRule type="containsText" dxfId="944" priority="50" operator="containsText" text="OK">
      <formula>NOT(ISERROR(SEARCH(("OK"),(J93))))</formula>
    </cfRule>
  </conditionalFormatting>
  <dataValidations count="5">
    <dataValidation type="list" allowBlank="1" showErrorMessage="1" sqref="N4:O4 N6:O14 N15:N17 N18:O33 N34:N35 N36:O43 N44:N45 N46:O93 O94:O95 N96:O158">
      <formula1>"필수,중요,선택"</formula1>
    </dataValidation>
    <dataValidation type="list" allowBlank="1" showErrorMessage="1" sqref="J4:K158">
      <formula1>"Pass,Fail,NA"</formula1>
    </dataValidation>
    <dataValidation type="list" allowBlank="1" showInputMessage="1" showErrorMessage="1" prompt="[사양 무관: 빈칸]_x000a_[해당 사양에서만 사용되는 T/C 일 경우에만 선택]_x000a_" sqref="Q7:Q8">
      <formula1>$BH$2:$BH$10</formula1>
    </dataValidation>
    <dataValidation type="list" allowBlank="1" showInputMessage="1" showErrorMessage="1" prompt="[사양 무관: 빈칸]_x000a_[해당 사양에서만 사용되는 T/C 일 경우에만 선택]_x000a_" sqref="Q4 Q6 Q84:Q93">
      <formula1>$BH$2:$BH$5</formula1>
    </dataValidation>
    <dataValidation type="list" allowBlank="1" showInputMessage="1" showErrorMessage="1" prompt="[사양 무관: 빈칸]_x000a_[해당 사양에서만 사용되는 T/C 일 경우에만 선택]_x000a_" sqref="Q9:Q80 Q94:Q158">
      <formula1>$BG$2:$BG$18</formula1>
    </dataValidation>
  </dataValidations>
  <pageMargins left="0.7" right="0.7" top="0.75" bottom="0.75" header="0" footer="0"/>
  <pageSetup paperSize="9"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tabColor rgb="FF002060"/>
  </sheetPr>
  <dimension ref="A1:Z1000"/>
  <sheetViews>
    <sheetView workbookViewId="0">
      <pane ySplit="2" topLeftCell="A3" activePane="bottomLeft" state="frozen"/>
      <selection pane="bottomLeft" activeCell="B4" sqref="B4:B31"/>
    </sheetView>
  </sheetViews>
  <sheetFormatPr defaultColWidth="14.42578125" defaultRowHeight="15" customHeight="1"/>
  <cols>
    <col min="1" max="1" width="51.85546875" customWidth="1"/>
    <col min="2" max="3" width="9" customWidth="1"/>
    <col min="4" max="5" width="43.28515625" customWidth="1"/>
    <col min="6" max="7" width="5.42578125" customWidth="1"/>
    <col min="8" max="8" width="47.42578125" customWidth="1"/>
    <col min="9" max="9" width="44.5703125" customWidth="1"/>
    <col min="10" max="10" width="9" customWidth="1"/>
    <col min="11" max="11" width="15.28515625" customWidth="1"/>
    <col min="12" max="14" width="9" customWidth="1"/>
    <col min="15" max="16" width="7.42578125" customWidth="1"/>
    <col min="17" max="17" width="23.140625" customWidth="1"/>
    <col min="18" max="18" width="7.42578125" customWidth="1"/>
    <col min="19" max="26" width="9" customWidth="1"/>
  </cols>
  <sheetData>
    <row r="1" spans="1:26" ht="39.75" customHeight="1">
      <c r="A1" s="45" t="s">
        <v>161</v>
      </c>
      <c r="B1" s="46" t="str">
        <f t="array" ref="B1">"INF_"&amp;TEXT(MAX(IFERROR(--MID($B$2:$B$5004,5,3),0)),"000")</f>
        <v>INF_019</v>
      </c>
      <c r="C1" s="35"/>
      <c r="D1" s="45" t="s">
        <v>161</v>
      </c>
      <c r="E1" s="47" t="s">
        <v>161</v>
      </c>
      <c r="F1" s="35"/>
      <c r="G1" s="35"/>
      <c r="H1" s="48" t="s">
        <v>161</v>
      </c>
      <c r="I1" s="48" t="s">
        <v>161</v>
      </c>
      <c r="J1" s="46"/>
      <c r="K1" s="35"/>
      <c r="L1" s="46"/>
      <c r="M1" s="35"/>
      <c r="N1" s="46"/>
      <c r="O1" s="46"/>
      <c r="P1" s="46"/>
      <c r="Q1" s="46"/>
      <c r="R1" s="46"/>
    </row>
    <row r="2" spans="1:26" ht="39" customHeight="1">
      <c r="A2" s="49" t="s">
        <v>162</v>
      </c>
      <c r="B2" s="50" t="s">
        <v>163</v>
      </c>
      <c r="C2" s="50" t="s">
        <v>164</v>
      </c>
      <c r="D2" s="49" t="s">
        <v>165</v>
      </c>
      <c r="E2" s="49" t="s">
        <v>166</v>
      </c>
      <c r="F2" s="50" t="s">
        <v>167</v>
      </c>
      <c r="G2" s="50" t="s">
        <v>168</v>
      </c>
      <c r="H2" s="49" t="s">
        <v>169</v>
      </c>
      <c r="I2" s="49" t="s">
        <v>170</v>
      </c>
      <c r="J2" s="50" t="s">
        <v>88</v>
      </c>
      <c r="K2" s="50" t="s">
        <v>171</v>
      </c>
      <c r="L2" s="50" t="s">
        <v>91</v>
      </c>
      <c r="M2" s="44"/>
      <c r="N2" s="50" t="s">
        <v>172</v>
      </c>
      <c r="O2" s="50" t="s">
        <v>173</v>
      </c>
      <c r="P2" s="50" t="s">
        <v>174</v>
      </c>
      <c r="Q2" s="50" t="s">
        <v>9</v>
      </c>
      <c r="R2" s="50" t="s">
        <v>175</v>
      </c>
      <c r="S2" s="51"/>
      <c r="T2" s="51"/>
      <c r="U2" s="51"/>
      <c r="V2" s="51"/>
      <c r="W2" s="51"/>
      <c r="X2" s="51"/>
      <c r="Y2" s="51"/>
      <c r="Z2" s="51"/>
    </row>
    <row r="3" spans="1:26" ht="16.5" customHeight="1">
      <c r="A3" s="52" t="s">
        <v>5624</v>
      </c>
      <c r="B3" s="53"/>
      <c r="C3" s="53"/>
      <c r="D3" s="54"/>
      <c r="E3" s="55"/>
      <c r="F3" s="56"/>
      <c r="G3" s="56"/>
      <c r="H3" s="54"/>
      <c r="I3" s="57"/>
      <c r="J3" s="53"/>
      <c r="K3" s="53"/>
      <c r="L3" s="108"/>
      <c r="M3" s="35"/>
      <c r="N3" s="53"/>
      <c r="O3" s="53"/>
      <c r="P3" s="53"/>
      <c r="Q3" s="53"/>
      <c r="R3" s="53"/>
    </row>
    <row r="4" spans="1:26" ht="16.5" customHeight="1">
      <c r="A4" s="611" t="s">
        <v>5625</v>
      </c>
      <c r="B4" s="612" t="s">
        <v>47</v>
      </c>
      <c r="C4" s="239">
        <v>1</v>
      </c>
      <c r="D4" s="620" t="s">
        <v>5626</v>
      </c>
      <c r="E4" s="672" t="s">
        <v>5627</v>
      </c>
      <c r="F4" s="673" t="s">
        <v>219</v>
      </c>
      <c r="G4" s="673" t="s">
        <v>181</v>
      </c>
      <c r="H4" s="240" t="s">
        <v>5628</v>
      </c>
      <c r="I4" s="238" t="s">
        <v>5629</v>
      </c>
      <c r="J4" s="61" t="s">
        <v>97</v>
      </c>
      <c r="K4" s="93"/>
      <c r="L4" s="62"/>
      <c r="M4" s="90"/>
      <c r="N4" s="64"/>
      <c r="O4" s="64"/>
      <c r="P4" s="180" t="s">
        <v>184</v>
      </c>
      <c r="Q4" s="61"/>
      <c r="R4" s="180"/>
      <c r="S4" s="66"/>
      <c r="T4" s="66"/>
      <c r="U4" s="66"/>
      <c r="V4" s="66"/>
      <c r="W4" s="66"/>
      <c r="X4" s="66"/>
      <c r="Y4" s="66"/>
      <c r="Z4" s="66"/>
    </row>
    <row r="5" spans="1:26" ht="16.5" customHeight="1">
      <c r="A5" s="553"/>
      <c r="B5" s="553"/>
      <c r="C5" s="239">
        <v>2</v>
      </c>
      <c r="D5" s="553"/>
      <c r="E5" s="553"/>
      <c r="F5" s="554"/>
      <c r="G5" s="554"/>
      <c r="H5" s="240" t="s">
        <v>5630</v>
      </c>
      <c r="I5" s="238" t="s">
        <v>5631</v>
      </c>
      <c r="J5" s="61"/>
      <c r="K5" s="93"/>
      <c r="L5" s="62"/>
      <c r="M5" s="90"/>
      <c r="N5" s="64" t="s">
        <v>184</v>
      </c>
      <c r="O5" s="64"/>
      <c r="P5" s="61" t="s">
        <v>25</v>
      </c>
      <c r="Q5" s="61"/>
      <c r="R5" s="61"/>
      <c r="S5" s="66"/>
      <c r="T5" s="66"/>
      <c r="U5" s="66"/>
      <c r="V5" s="66"/>
      <c r="W5" s="66"/>
      <c r="X5" s="66"/>
      <c r="Y5" s="66"/>
      <c r="Z5" s="66"/>
    </row>
    <row r="6" spans="1:26" ht="16.5" customHeight="1">
      <c r="A6" s="553"/>
      <c r="B6" s="553"/>
      <c r="C6" s="239">
        <v>3</v>
      </c>
      <c r="D6" s="553"/>
      <c r="E6" s="553"/>
      <c r="F6" s="673" t="s">
        <v>219</v>
      </c>
      <c r="G6" s="673" t="s">
        <v>181</v>
      </c>
      <c r="H6" s="240" t="s">
        <v>5632</v>
      </c>
      <c r="I6" s="238" t="s">
        <v>5633</v>
      </c>
      <c r="J6" s="61" t="s">
        <v>97</v>
      </c>
      <c r="K6" s="93"/>
      <c r="L6" s="62"/>
      <c r="M6" s="90"/>
      <c r="N6" s="64"/>
      <c r="O6" s="64"/>
      <c r="P6" s="180" t="s">
        <v>184</v>
      </c>
      <c r="Q6" s="61"/>
      <c r="R6" s="180"/>
      <c r="S6" s="66"/>
      <c r="T6" s="66"/>
      <c r="U6" s="66"/>
      <c r="V6" s="66"/>
      <c r="W6" s="66"/>
      <c r="X6" s="66"/>
      <c r="Y6" s="66"/>
      <c r="Z6" s="66"/>
    </row>
    <row r="7" spans="1:26" ht="16.5" customHeight="1">
      <c r="A7" s="553"/>
      <c r="B7" s="553"/>
      <c r="C7" s="239">
        <v>4</v>
      </c>
      <c r="D7" s="553"/>
      <c r="E7" s="554"/>
      <c r="F7" s="554"/>
      <c r="G7" s="554"/>
      <c r="H7" s="240" t="s">
        <v>5630</v>
      </c>
      <c r="I7" s="238" t="s">
        <v>5634</v>
      </c>
      <c r="J7" s="61"/>
      <c r="K7" s="93"/>
      <c r="L7" s="62"/>
      <c r="M7" s="90"/>
      <c r="N7" s="64" t="s">
        <v>184</v>
      </c>
      <c r="O7" s="64"/>
      <c r="P7" s="61" t="s">
        <v>25</v>
      </c>
      <c r="Q7" s="61"/>
      <c r="R7" s="61"/>
      <c r="S7" s="66"/>
      <c r="T7" s="66"/>
      <c r="U7" s="66"/>
      <c r="V7" s="66"/>
      <c r="W7" s="66"/>
      <c r="X7" s="66"/>
      <c r="Y7" s="66"/>
      <c r="Z7" s="66"/>
    </row>
    <row r="8" spans="1:26" ht="16.5" customHeight="1">
      <c r="A8" s="553"/>
      <c r="B8" s="553"/>
      <c r="C8" s="239">
        <v>5</v>
      </c>
      <c r="D8" s="553"/>
      <c r="E8" s="672" t="s">
        <v>5635</v>
      </c>
      <c r="F8" s="673" t="s">
        <v>219</v>
      </c>
      <c r="G8" s="673" t="s">
        <v>181</v>
      </c>
      <c r="H8" s="240" t="s">
        <v>5636</v>
      </c>
      <c r="I8" s="238" t="s">
        <v>5637</v>
      </c>
      <c r="J8" s="61" t="s">
        <v>97</v>
      </c>
      <c r="K8" s="93"/>
      <c r="L8" s="62"/>
      <c r="M8" s="90"/>
      <c r="N8" s="64"/>
      <c r="O8" s="64"/>
      <c r="P8" s="180" t="s">
        <v>184</v>
      </c>
      <c r="Q8" s="61"/>
      <c r="R8" s="180"/>
      <c r="S8" s="66"/>
      <c r="T8" s="66"/>
      <c r="U8" s="66"/>
      <c r="V8" s="66"/>
      <c r="W8" s="66"/>
      <c r="X8" s="66"/>
      <c r="Y8" s="66"/>
      <c r="Z8" s="66"/>
    </row>
    <row r="9" spans="1:26" ht="16.5" customHeight="1">
      <c r="A9" s="553"/>
      <c r="B9" s="553"/>
      <c r="C9" s="239">
        <v>6</v>
      </c>
      <c r="D9" s="553"/>
      <c r="E9" s="553"/>
      <c r="F9" s="554"/>
      <c r="G9" s="554"/>
      <c r="H9" s="240" t="s">
        <v>5630</v>
      </c>
      <c r="I9" s="238" t="s">
        <v>5631</v>
      </c>
      <c r="J9" s="61"/>
      <c r="K9" s="93"/>
      <c r="L9" s="62"/>
      <c r="M9" s="90"/>
      <c r="N9" s="64" t="s">
        <v>184</v>
      </c>
      <c r="O9" s="64"/>
      <c r="P9" s="61" t="s">
        <v>25</v>
      </c>
      <c r="Q9" s="61"/>
      <c r="R9" s="61"/>
      <c r="S9" s="66"/>
      <c r="T9" s="66"/>
      <c r="U9" s="66"/>
      <c r="V9" s="66"/>
      <c r="W9" s="66"/>
      <c r="X9" s="66"/>
      <c r="Y9" s="66"/>
      <c r="Z9" s="66"/>
    </row>
    <row r="10" spans="1:26" ht="16.5" customHeight="1">
      <c r="A10" s="553"/>
      <c r="B10" s="553"/>
      <c r="C10" s="239">
        <v>7</v>
      </c>
      <c r="D10" s="553"/>
      <c r="E10" s="553"/>
      <c r="F10" s="673" t="s">
        <v>219</v>
      </c>
      <c r="G10" s="673" t="s">
        <v>181</v>
      </c>
      <c r="H10" s="240" t="s">
        <v>5638</v>
      </c>
      <c r="I10" s="238" t="s">
        <v>5639</v>
      </c>
      <c r="J10" s="61" t="s">
        <v>97</v>
      </c>
      <c r="K10" s="93"/>
      <c r="L10" s="62"/>
      <c r="M10" s="90"/>
      <c r="N10" s="64"/>
      <c r="O10" s="64"/>
      <c r="P10" s="180" t="s">
        <v>184</v>
      </c>
      <c r="Q10" s="61"/>
      <c r="R10" s="180"/>
      <c r="S10" s="66"/>
      <c r="T10" s="66"/>
      <c r="U10" s="66"/>
      <c r="V10" s="66"/>
      <c r="W10" s="66"/>
      <c r="X10" s="66"/>
      <c r="Y10" s="66"/>
      <c r="Z10" s="66"/>
    </row>
    <row r="11" spans="1:26" ht="16.5" customHeight="1">
      <c r="A11" s="553"/>
      <c r="B11" s="553"/>
      <c r="C11" s="239">
        <v>8</v>
      </c>
      <c r="D11" s="553"/>
      <c r="E11" s="554"/>
      <c r="F11" s="554"/>
      <c r="G11" s="554"/>
      <c r="H11" s="240" t="s">
        <v>5630</v>
      </c>
      <c r="I11" s="238" t="s">
        <v>5634</v>
      </c>
      <c r="J11" s="61"/>
      <c r="K11" s="93"/>
      <c r="L11" s="62"/>
      <c r="M11" s="90"/>
      <c r="N11" s="64" t="s">
        <v>184</v>
      </c>
      <c r="O11" s="64"/>
      <c r="P11" s="61" t="s">
        <v>25</v>
      </c>
      <c r="Q11" s="61"/>
      <c r="R11" s="61"/>
      <c r="S11" s="66"/>
      <c r="T11" s="66"/>
      <c r="U11" s="66"/>
      <c r="V11" s="66"/>
      <c r="W11" s="66"/>
      <c r="X11" s="66"/>
      <c r="Y11" s="66"/>
      <c r="Z11" s="66"/>
    </row>
    <row r="12" spans="1:26" ht="31.5" customHeight="1">
      <c r="A12" s="553"/>
      <c r="B12" s="553"/>
      <c r="C12" s="239">
        <v>9</v>
      </c>
      <c r="D12" s="553"/>
      <c r="E12" s="672" t="s">
        <v>5640</v>
      </c>
      <c r="F12" s="673" t="s">
        <v>219</v>
      </c>
      <c r="G12" s="673" t="s">
        <v>181</v>
      </c>
      <c r="H12" s="240" t="s">
        <v>5641</v>
      </c>
      <c r="I12" s="238" t="s">
        <v>5642</v>
      </c>
      <c r="J12" s="61" t="s">
        <v>97</v>
      </c>
      <c r="K12" s="93"/>
      <c r="L12" s="62"/>
      <c r="M12" s="90"/>
      <c r="N12" s="64"/>
      <c r="O12" s="64"/>
      <c r="P12" s="180" t="s">
        <v>184</v>
      </c>
      <c r="Q12" s="61"/>
      <c r="R12" s="180"/>
      <c r="S12" s="66"/>
      <c r="T12" s="66"/>
      <c r="U12" s="66"/>
      <c r="V12" s="66"/>
      <c r="W12" s="66"/>
      <c r="X12" s="66"/>
      <c r="Y12" s="66"/>
      <c r="Z12" s="66"/>
    </row>
    <row r="13" spans="1:26" ht="16.5" customHeight="1">
      <c r="A13" s="553"/>
      <c r="B13" s="553"/>
      <c r="C13" s="239">
        <v>10</v>
      </c>
      <c r="D13" s="553"/>
      <c r="E13" s="553"/>
      <c r="F13" s="554"/>
      <c r="G13" s="554"/>
      <c r="H13" s="240" t="s">
        <v>5630</v>
      </c>
      <c r="I13" s="238" t="s">
        <v>5631</v>
      </c>
      <c r="J13" s="61"/>
      <c r="K13" s="93"/>
      <c r="L13" s="62"/>
      <c r="M13" s="90"/>
      <c r="N13" s="64" t="s">
        <v>184</v>
      </c>
      <c r="O13" s="64"/>
      <c r="P13" s="61" t="s">
        <v>25</v>
      </c>
      <c r="Q13" s="61"/>
      <c r="R13" s="61"/>
      <c r="S13" s="66"/>
      <c r="T13" s="66"/>
      <c r="U13" s="66"/>
      <c r="V13" s="66"/>
      <c r="W13" s="66"/>
      <c r="X13" s="66"/>
      <c r="Y13" s="66"/>
      <c r="Z13" s="66"/>
    </row>
    <row r="14" spans="1:26" ht="31.5" customHeight="1">
      <c r="A14" s="553"/>
      <c r="B14" s="553"/>
      <c r="C14" s="239">
        <v>11</v>
      </c>
      <c r="D14" s="553"/>
      <c r="E14" s="553"/>
      <c r="F14" s="673" t="s">
        <v>219</v>
      </c>
      <c r="G14" s="673" t="s">
        <v>181</v>
      </c>
      <c r="H14" s="240" t="s">
        <v>5643</v>
      </c>
      <c r="I14" s="238" t="s">
        <v>5644</v>
      </c>
      <c r="J14" s="61" t="s">
        <v>97</v>
      </c>
      <c r="K14" s="93"/>
      <c r="L14" s="62"/>
      <c r="M14" s="90"/>
      <c r="N14" s="64"/>
      <c r="O14" s="64"/>
      <c r="P14" s="180" t="s">
        <v>184</v>
      </c>
      <c r="Q14" s="61"/>
      <c r="R14" s="180"/>
      <c r="S14" s="66"/>
      <c r="T14" s="66"/>
      <c r="U14" s="66"/>
      <c r="V14" s="66"/>
      <c r="W14" s="66"/>
      <c r="X14" s="66"/>
      <c r="Y14" s="66"/>
      <c r="Z14" s="66"/>
    </row>
    <row r="15" spans="1:26" ht="16.5" customHeight="1">
      <c r="A15" s="553"/>
      <c r="B15" s="553"/>
      <c r="C15" s="239">
        <v>12</v>
      </c>
      <c r="D15" s="553"/>
      <c r="E15" s="554"/>
      <c r="F15" s="554"/>
      <c r="G15" s="554"/>
      <c r="H15" s="240" t="s">
        <v>5630</v>
      </c>
      <c r="I15" s="238" t="s">
        <v>5634</v>
      </c>
      <c r="J15" s="61"/>
      <c r="K15" s="93"/>
      <c r="L15" s="62"/>
      <c r="M15" s="90"/>
      <c r="N15" s="64" t="s">
        <v>184</v>
      </c>
      <c r="O15" s="64"/>
      <c r="P15" s="61" t="s">
        <v>25</v>
      </c>
      <c r="Q15" s="61"/>
      <c r="R15" s="61"/>
      <c r="S15" s="66"/>
      <c r="T15" s="66"/>
      <c r="U15" s="66"/>
      <c r="V15" s="66"/>
      <c r="W15" s="66"/>
      <c r="X15" s="66"/>
      <c r="Y15" s="66"/>
      <c r="Z15" s="66"/>
    </row>
    <row r="16" spans="1:26" ht="16.5" customHeight="1">
      <c r="A16" s="553"/>
      <c r="B16" s="553"/>
      <c r="C16" s="239">
        <v>13</v>
      </c>
      <c r="D16" s="553"/>
      <c r="E16" s="672" t="s">
        <v>5645</v>
      </c>
      <c r="F16" s="673" t="s">
        <v>219</v>
      </c>
      <c r="G16" s="673" t="s">
        <v>181</v>
      </c>
      <c r="H16" s="240" t="s">
        <v>5646</v>
      </c>
      <c r="I16" s="238" t="s">
        <v>5647</v>
      </c>
      <c r="J16" s="61" t="s">
        <v>97</v>
      </c>
      <c r="K16" s="93"/>
      <c r="L16" s="62"/>
      <c r="M16" s="90"/>
      <c r="N16" s="64"/>
      <c r="O16" s="64"/>
      <c r="P16" s="180" t="s">
        <v>184</v>
      </c>
      <c r="Q16" s="61"/>
      <c r="R16" s="180"/>
      <c r="S16" s="66"/>
      <c r="T16" s="66"/>
      <c r="U16" s="66"/>
      <c r="V16" s="66"/>
      <c r="W16" s="66"/>
      <c r="X16" s="66"/>
      <c r="Y16" s="66"/>
      <c r="Z16" s="66"/>
    </row>
    <row r="17" spans="1:26" ht="16.5" customHeight="1">
      <c r="A17" s="553"/>
      <c r="B17" s="553"/>
      <c r="C17" s="239">
        <v>14</v>
      </c>
      <c r="D17" s="553"/>
      <c r="E17" s="553"/>
      <c r="F17" s="554"/>
      <c r="G17" s="554"/>
      <c r="H17" s="240" t="s">
        <v>5630</v>
      </c>
      <c r="I17" s="238" t="s">
        <v>5631</v>
      </c>
      <c r="J17" s="61"/>
      <c r="K17" s="93"/>
      <c r="L17" s="62"/>
      <c r="M17" s="90"/>
      <c r="N17" s="64" t="s">
        <v>184</v>
      </c>
      <c r="O17" s="64"/>
      <c r="P17" s="61" t="s">
        <v>25</v>
      </c>
      <c r="Q17" s="61"/>
      <c r="R17" s="61"/>
      <c r="S17" s="66"/>
      <c r="T17" s="66"/>
      <c r="U17" s="66"/>
      <c r="V17" s="66"/>
      <c r="W17" s="66"/>
      <c r="X17" s="66"/>
      <c r="Y17" s="66"/>
      <c r="Z17" s="66"/>
    </row>
    <row r="18" spans="1:26" ht="16.5" customHeight="1">
      <c r="A18" s="553"/>
      <c r="B18" s="553"/>
      <c r="C18" s="239">
        <v>15</v>
      </c>
      <c r="D18" s="553"/>
      <c r="E18" s="553"/>
      <c r="F18" s="673" t="s">
        <v>219</v>
      </c>
      <c r="G18" s="673" t="s">
        <v>181</v>
      </c>
      <c r="H18" s="240" t="s">
        <v>5648</v>
      </c>
      <c r="I18" s="238" t="s">
        <v>5649</v>
      </c>
      <c r="J18" s="61" t="s">
        <v>97</v>
      </c>
      <c r="K18" s="93"/>
      <c r="L18" s="62"/>
      <c r="M18" s="90"/>
      <c r="N18" s="64"/>
      <c r="O18" s="64"/>
      <c r="P18" s="180" t="s">
        <v>184</v>
      </c>
      <c r="Q18" s="61"/>
      <c r="R18" s="180"/>
      <c r="S18" s="66"/>
      <c r="T18" s="66"/>
      <c r="U18" s="66"/>
      <c r="V18" s="66"/>
      <c r="W18" s="66"/>
      <c r="X18" s="66"/>
      <c r="Y18" s="66"/>
      <c r="Z18" s="66"/>
    </row>
    <row r="19" spans="1:26" ht="16.5" customHeight="1">
      <c r="A19" s="553"/>
      <c r="B19" s="553"/>
      <c r="C19" s="239">
        <v>16</v>
      </c>
      <c r="D19" s="553"/>
      <c r="E19" s="554"/>
      <c r="F19" s="554"/>
      <c r="G19" s="554"/>
      <c r="H19" s="240" t="s">
        <v>5630</v>
      </c>
      <c r="I19" s="238" t="s">
        <v>5634</v>
      </c>
      <c r="J19" s="61"/>
      <c r="K19" s="93"/>
      <c r="L19" s="62"/>
      <c r="M19" s="90"/>
      <c r="N19" s="64" t="s">
        <v>184</v>
      </c>
      <c r="O19" s="64"/>
      <c r="P19" s="61" t="s">
        <v>25</v>
      </c>
      <c r="Q19" s="61"/>
      <c r="R19" s="61"/>
      <c r="S19" s="66"/>
      <c r="T19" s="66"/>
      <c r="U19" s="66"/>
      <c r="V19" s="66"/>
      <c r="W19" s="66"/>
      <c r="X19" s="66"/>
      <c r="Y19" s="66"/>
      <c r="Z19" s="66"/>
    </row>
    <row r="20" spans="1:26" ht="16.5" customHeight="1">
      <c r="A20" s="553"/>
      <c r="B20" s="553"/>
      <c r="C20" s="239">
        <v>17</v>
      </c>
      <c r="D20" s="553"/>
      <c r="E20" s="672" t="s">
        <v>5650</v>
      </c>
      <c r="F20" s="673" t="s">
        <v>219</v>
      </c>
      <c r="G20" s="673" t="s">
        <v>181</v>
      </c>
      <c r="H20" s="240" t="s">
        <v>5651</v>
      </c>
      <c r="I20" s="238" t="s">
        <v>5652</v>
      </c>
      <c r="J20" s="61" t="s">
        <v>97</v>
      </c>
      <c r="K20" s="93"/>
      <c r="L20" s="62"/>
      <c r="M20" s="90"/>
      <c r="N20" s="64"/>
      <c r="O20" s="64"/>
      <c r="P20" s="180" t="s">
        <v>184</v>
      </c>
      <c r="Q20" s="61"/>
      <c r="R20" s="180"/>
      <c r="S20" s="66"/>
      <c r="T20" s="66"/>
      <c r="U20" s="66"/>
      <c r="V20" s="66"/>
      <c r="W20" s="66"/>
      <c r="X20" s="66"/>
      <c r="Y20" s="66"/>
      <c r="Z20" s="66"/>
    </row>
    <row r="21" spans="1:26" ht="16.5" customHeight="1">
      <c r="A21" s="553"/>
      <c r="B21" s="553"/>
      <c r="C21" s="239">
        <v>18</v>
      </c>
      <c r="D21" s="553"/>
      <c r="E21" s="553"/>
      <c r="F21" s="554"/>
      <c r="G21" s="554"/>
      <c r="H21" s="240" t="s">
        <v>5630</v>
      </c>
      <c r="I21" s="238" t="s">
        <v>5631</v>
      </c>
      <c r="J21" s="61"/>
      <c r="K21" s="93"/>
      <c r="L21" s="62"/>
      <c r="M21" s="90"/>
      <c r="N21" s="64" t="s">
        <v>184</v>
      </c>
      <c r="O21" s="64"/>
      <c r="P21" s="61" t="s">
        <v>25</v>
      </c>
      <c r="Q21" s="61"/>
      <c r="R21" s="61"/>
      <c r="S21" s="66"/>
      <c r="T21" s="66"/>
      <c r="U21" s="66"/>
      <c r="V21" s="66"/>
      <c r="W21" s="66"/>
      <c r="X21" s="66"/>
      <c r="Y21" s="66"/>
      <c r="Z21" s="66"/>
    </row>
    <row r="22" spans="1:26" ht="16.5" customHeight="1">
      <c r="A22" s="553"/>
      <c r="B22" s="553"/>
      <c r="C22" s="239">
        <v>19</v>
      </c>
      <c r="D22" s="553"/>
      <c r="E22" s="553"/>
      <c r="F22" s="673" t="s">
        <v>219</v>
      </c>
      <c r="G22" s="673" t="s">
        <v>181</v>
      </c>
      <c r="H22" s="240" t="s">
        <v>5653</v>
      </c>
      <c r="I22" s="238" t="s">
        <v>5654</v>
      </c>
      <c r="J22" s="61" t="s">
        <v>97</v>
      </c>
      <c r="K22" s="93"/>
      <c r="L22" s="62"/>
      <c r="M22" s="90"/>
      <c r="N22" s="64"/>
      <c r="O22" s="64"/>
      <c r="P22" s="180" t="s">
        <v>184</v>
      </c>
      <c r="Q22" s="61"/>
      <c r="R22" s="180"/>
      <c r="S22" s="66"/>
      <c r="T22" s="66"/>
      <c r="U22" s="66"/>
      <c r="V22" s="66"/>
      <c r="W22" s="66"/>
      <c r="X22" s="66"/>
      <c r="Y22" s="66"/>
      <c r="Z22" s="66"/>
    </row>
    <row r="23" spans="1:26" ht="16.5" customHeight="1">
      <c r="A23" s="553"/>
      <c r="B23" s="553"/>
      <c r="C23" s="239">
        <v>20</v>
      </c>
      <c r="D23" s="553"/>
      <c r="E23" s="554"/>
      <c r="F23" s="554"/>
      <c r="G23" s="554"/>
      <c r="H23" s="240" t="s">
        <v>5630</v>
      </c>
      <c r="I23" s="238" t="s">
        <v>5634</v>
      </c>
      <c r="J23" s="61"/>
      <c r="K23" s="93"/>
      <c r="L23" s="62"/>
      <c r="M23" s="90"/>
      <c r="N23" s="64" t="s">
        <v>184</v>
      </c>
      <c r="O23" s="64"/>
      <c r="P23" s="61" t="s">
        <v>25</v>
      </c>
      <c r="Q23" s="61"/>
      <c r="R23" s="61"/>
      <c r="S23" s="66"/>
      <c r="T23" s="66"/>
      <c r="U23" s="66"/>
      <c r="V23" s="66"/>
      <c r="W23" s="66"/>
      <c r="X23" s="66"/>
      <c r="Y23" s="66"/>
      <c r="Z23" s="66"/>
    </row>
    <row r="24" spans="1:26" ht="16.5" customHeight="1">
      <c r="A24" s="553"/>
      <c r="B24" s="553"/>
      <c r="C24" s="239">
        <v>21</v>
      </c>
      <c r="D24" s="553"/>
      <c r="E24" s="672" t="s">
        <v>5655</v>
      </c>
      <c r="F24" s="673" t="s">
        <v>219</v>
      </c>
      <c r="G24" s="673" t="s">
        <v>181</v>
      </c>
      <c r="H24" s="240" t="s">
        <v>5656</v>
      </c>
      <c r="I24" s="238" t="s">
        <v>5657</v>
      </c>
      <c r="J24" s="61" t="s">
        <v>97</v>
      </c>
      <c r="K24" s="93"/>
      <c r="L24" s="62"/>
      <c r="M24" s="90"/>
      <c r="N24" s="64"/>
      <c r="O24" s="64"/>
      <c r="P24" s="180" t="s">
        <v>184</v>
      </c>
      <c r="Q24" s="61"/>
      <c r="R24" s="180"/>
      <c r="S24" s="66"/>
      <c r="T24" s="66"/>
      <c r="U24" s="66"/>
      <c r="V24" s="66"/>
      <c r="W24" s="66"/>
      <c r="X24" s="66"/>
      <c r="Y24" s="66"/>
      <c r="Z24" s="66"/>
    </row>
    <row r="25" spans="1:26" ht="16.5" customHeight="1">
      <c r="A25" s="553"/>
      <c r="B25" s="553"/>
      <c r="C25" s="239">
        <v>22</v>
      </c>
      <c r="D25" s="553"/>
      <c r="E25" s="553"/>
      <c r="F25" s="554"/>
      <c r="G25" s="554"/>
      <c r="H25" s="240" t="s">
        <v>5630</v>
      </c>
      <c r="I25" s="238" t="s">
        <v>5631</v>
      </c>
      <c r="J25" s="61"/>
      <c r="K25" s="93"/>
      <c r="L25" s="62"/>
      <c r="M25" s="90"/>
      <c r="N25" s="64" t="s">
        <v>184</v>
      </c>
      <c r="O25" s="64"/>
      <c r="P25" s="61" t="s">
        <v>25</v>
      </c>
      <c r="Q25" s="61"/>
      <c r="R25" s="61"/>
      <c r="S25" s="66"/>
      <c r="T25" s="66"/>
      <c r="U25" s="66"/>
      <c r="V25" s="66"/>
      <c r="W25" s="66"/>
      <c r="X25" s="66"/>
      <c r="Y25" s="66"/>
      <c r="Z25" s="66"/>
    </row>
    <row r="26" spans="1:26" ht="16.5" customHeight="1">
      <c r="A26" s="553"/>
      <c r="B26" s="553"/>
      <c r="C26" s="239">
        <v>23</v>
      </c>
      <c r="D26" s="553"/>
      <c r="E26" s="553"/>
      <c r="F26" s="673" t="s">
        <v>219</v>
      </c>
      <c r="G26" s="673" t="s">
        <v>181</v>
      </c>
      <c r="H26" s="240" t="s">
        <v>5658</v>
      </c>
      <c r="I26" s="238" t="s">
        <v>5659</v>
      </c>
      <c r="J26" s="61" t="s">
        <v>97</v>
      </c>
      <c r="K26" s="93"/>
      <c r="L26" s="62"/>
      <c r="M26" s="90"/>
      <c r="N26" s="64"/>
      <c r="O26" s="64"/>
      <c r="P26" s="180" t="s">
        <v>184</v>
      </c>
      <c r="Q26" s="61"/>
      <c r="R26" s="180"/>
      <c r="S26" s="66"/>
      <c r="T26" s="66"/>
      <c r="U26" s="66"/>
      <c r="V26" s="66"/>
      <c r="W26" s="66"/>
      <c r="X26" s="66"/>
      <c r="Y26" s="66"/>
      <c r="Z26" s="66"/>
    </row>
    <row r="27" spans="1:26" ht="16.5" customHeight="1">
      <c r="A27" s="553"/>
      <c r="B27" s="553"/>
      <c r="C27" s="239">
        <v>24</v>
      </c>
      <c r="D27" s="553"/>
      <c r="E27" s="554"/>
      <c r="F27" s="554"/>
      <c r="G27" s="554"/>
      <c r="H27" s="240" t="s">
        <v>5630</v>
      </c>
      <c r="I27" s="238" t="s">
        <v>5634</v>
      </c>
      <c r="J27" s="61"/>
      <c r="K27" s="93"/>
      <c r="L27" s="62"/>
      <c r="M27" s="90"/>
      <c r="N27" s="64" t="s">
        <v>184</v>
      </c>
      <c r="O27" s="64"/>
      <c r="P27" s="61" t="s">
        <v>25</v>
      </c>
      <c r="Q27" s="61"/>
      <c r="R27" s="61"/>
      <c r="S27" s="66"/>
      <c r="T27" s="66"/>
      <c r="U27" s="66"/>
      <c r="V27" s="66"/>
      <c r="W27" s="66"/>
      <c r="X27" s="66"/>
      <c r="Y27" s="66"/>
      <c r="Z27" s="66"/>
    </row>
    <row r="28" spans="1:26" ht="17.25" customHeight="1">
      <c r="A28" s="553"/>
      <c r="B28" s="553"/>
      <c r="C28" s="59">
        <v>25</v>
      </c>
      <c r="D28" s="553"/>
      <c r="E28" s="620" t="s">
        <v>5660</v>
      </c>
      <c r="F28" s="636" t="s">
        <v>219</v>
      </c>
      <c r="G28" s="636" t="s">
        <v>181</v>
      </c>
      <c r="H28" s="105" t="s">
        <v>5661</v>
      </c>
      <c r="I28" s="98" t="s">
        <v>5662</v>
      </c>
      <c r="J28" s="61"/>
      <c r="K28" s="93"/>
      <c r="L28" s="62"/>
      <c r="M28" s="90"/>
      <c r="N28" s="64"/>
      <c r="O28" s="64"/>
      <c r="P28" s="61" t="s">
        <v>25</v>
      </c>
      <c r="Q28" s="61"/>
      <c r="R28" s="61"/>
      <c r="S28" s="66"/>
      <c r="T28" s="66"/>
      <c r="U28" s="66"/>
      <c r="V28" s="66"/>
      <c r="W28" s="66"/>
      <c r="X28" s="66"/>
      <c r="Y28" s="66"/>
      <c r="Z28" s="66"/>
    </row>
    <row r="29" spans="1:26" ht="17.25" customHeight="1">
      <c r="A29" s="553"/>
      <c r="B29" s="553"/>
      <c r="C29" s="59">
        <v>26</v>
      </c>
      <c r="D29" s="553"/>
      <c r="E29" s="553"/>
      <c r="F29" s="554"/>
      <c r="G29" s="554"/>
      <c r="H29" s="105" t="s">
        <v>5630</v>
      </c>
      <c r="I29" s="98" t="s">
        <v>5663</v>
      </c>
      <c r="J29" s="61"/>
      <c r="K29" s="93"/>
      <c r="L29" s="62"/>
      <c r="M29" s="90"/>
      <c r="N29" s="64" t="s">
        <v>184</v>
      </c>
      <c r="O29" s="64"/>
      <c r="P29" s="61" t="s">
        <v>25</v>
      </c>
      <c r="Q29" s="61"/>
      <c r="R29" s="61"/>
      <c r="S29" s="66"/>
      <c r="T29" s="66"/>
      <c r="U29" s="66"/>
      <c r="V29" s="66"/>
      <c r="W29" s="66"/>
      <c r="X29" s="66"/>
      <c r="Y29" s="66"/>
      <c r="Z29" s="66"/>
    </row>
    <row r="30" spans="1:26" ht="17.25" customHeight="1">
      <c r="A30" s="553"/>
      <c r="B30" s="553"/>
      <c r="C30" s="59">
        <v>27</v>
      </c>
      <c r="D30" s="553"/>
      <c r="E30" s="553"/>
      <c r="F30" s="636" t="s">
        <v>219</v>
      </c>
      <c r="G30" s="636" t="s">
        <v>181</v>
      </c>
      <c r="H30" s="105" t="s">
        <v>5664</v>
      </c>
      <c r="I30" s="98" t="s">
        <v>5665</v>
      </c>
      <c r="J30" s="61"/>
      <c r="K30" s="93"/>
      <c r="L30" s="62"/>
      <c r="M30" s="90"/>
      <c r="N30" s="64"/>
      <c r="O30" s="64"/>
      <c r="P30" s="61" t="s">
        <v>25</v>
      </c>
      <c r="Q30" s="61"/>
      <c r="R30" s="61"/>
      <c r="S30" s="66"/>
      <c r="T30" s="66"/>
      <c r="U30" s="66"/>
      <c r="V30" s="66"/>
      <c r="W30" s="66"/>
      <c r="X30" s="66"/>
      <c r="Y30" s="66"/>
      <c r="Z30" s="66"/>
    </row>
    <row r="31" spans="1:26" ht="17.25" customHeight="1">
      <c r="A31" s="554"/>
      <c r="B31" s="554"/>
      <c r="C31" s="59">
        <v>28</v>
      </c>
      <c r="D31" s="554"/>
      <c r="E31" s="554"/>
      <c r="F31" s="554"/>
      <c r="G31" s="554"/>
      <c r="H31" s="105" t="s">
        <v>5630</v>
      </c>
      <c r="I31" s="98" t="s">
        <v>5666</v>
      </c>
      <c r="J31" s="61"/>
      <c r="K31" s="93"/>
      <c r="L31" s="62"/>
      <c r="M31" s="90"/>
      <c r="N31" s="64" t="s">
        <v>184</v>
      </c>
      <c r="O31" s="64"/>
      <c r="P31" s="61" t="s">
        <v>25</v>
      </c>
      <c r="Q31" s="61"/>
      <c r="R31" s="61"/>
      <c r="S31" s="66"/>
      <c r="T31" s="66"/>
      <c r="U31" s="66"/>
      <c r="V31" s="66"/>
      <c r="W31" s="66"/>
      <c r="X31" s="66"/>
      <c r="Y31" s="66"/>
      <c r="Z31" s="66"/>
    </row>
    <row r="32" spans="1:26" ht="16.5" customHeight="1">
      <c r="A32" s="611" t="s">
        <v>5667</v>
      </c>
      <c r="B32" s="612" t="s">
        <v>5668</v>
      </c>
      <c r="C32" s="41">
        <v>1</v>
      </c>
      <c r="D32" s="620" t="s">
        <v>5669</v>
      </c>
      <c r="E32" s="103" t="s">
        <v>5670</v>
      </c>
      <c r="F32" s="41" t="s">
        <v>16</v>
      </c>
      <c r="G32" s="41" t="s">
        <v>16</v>
      </c>
      <c r="H32" s="68" t="s">
        <v>5671</v>
      </c>
      <c r="I32" s="68" t="s">
        <v>5672</v>
      </c>
      <c r="J32" s="61"/>
      <c r="K32" s="93"/>
      <c r="L32" s="62"/>
      <c r="M32" s="63"/>
      <c r="N32" s="61"/>
      <c r="O32" s="61"/>
      <c r="P32" s="61" t="s">
        <v>25</v>
      </c>
      <c r="Q32" s="61"/>
      <c r="R32" s="61"/>
      <c r="S32" s="100"/>
      <c r="T32" s="100"/>
      <c r="U32" s="100"/>
      <c r="V32" s="100"/>
      <c r="W32" s="100"/>
      <c r="X32" s="100"/>
      <c r="Y32" s="100"/>
      <c r="Z32" s="100"/>
    </row>
    <row r="33" spans="1:26" ht="16.5" customHeight="1">
      <c r="A33" s="553"/>
      <c r="B33" s="553"/>
      <c r="C33" s="41">
        <v>2</v>
      </c>
      <c r="D33" s="553"/>
      <c r="E33" s="103" t="s">
        <v>5673</v>
      </c>
      <c r="F33" s="41" t="s">
        <v>16</v>
      </c>
      <c r="G33" s="41" t="s">
        <v>16</v>
      </c>
      <c r="H33" s="68" t="s">
        <v>5671</v>
      </c>
      <c r="I33" s="68" t="s">
        <v>5674</v>
      </c>
      <c r="J33" s="61"/>
      <c r="K33" s="93"/>
      <c r="L33" s="62"/>
      <c r="M33" s="63"/>
      <c r="N33" s="61"/>
      <c r="O33" s="61"/>
      <c r="P33" s="61" t="s">
        <v>25</v>
      </c>
      <c r="Q33" s="61" t="s">
        <v>137</v>
      </c>
      <c r="R33" s="61"/>
      <c r="S33" s="100"/>
      <c r="T33" s="100"/>
      <c r="U33" s="100"/>
      <c r="V33" s="100"/>
      <c r="W33" s="100"/>
      <c r="X33" s="100"/>
      <c r="Y33" s="100"/>
      <c r="Z33" s="100"/>
    </row>
    <row r="34" spans="1:26" ht="16.5" customHeight="1">
      <c r="A34" s="553"/>
      <c r="B34" s="553"/>
      <c r="C34" s="41">
        <v>3</v>
      </c>
      <c r="D34" s="553"/>
      <c r="E34" s="103" t="s">
        <v>5675</v>
      </c>
      <c r="F34" s="41" t="s">
        <v>16</v>
      </c>
      <c r="G34" s="41" t="s">
        <v>16</v>
      </c>
      <c r="H34" s="68" t="s">
        <v>5671</v>
      </c>
      <c r="I34" s="68" t="s">
        <v>5672</v>
      </c>
      <c r="J34" s="61"/>
      <c r="K34" s="93"/>
      <c r="L34" s="62"/>
      <c r="M34" s="63"/>
      <c r="N34" s="61"/>
      <c r="O34" s="61"/>
      <c r="P34" s="61" t="s">
        <v>25</v>
      </c>
      <c r="Q34" s="61"/>
      <c r="R34" s="61"/>
      <c r="S34" s="100"/>
      <c r="T34" s="100"/>
      <c r="U34" s="100"/>
      <c r="V34" s="100"/>
      <c r="W34" s="100"/>
      <c r="X34" s="100"/>
      <c r="Y34" s="100"/>
      <c r="Z34" s="100"/>
    </row>
    <row r="35" spans="1:26" ht="16.5" customHeight="1">
      <c r="A35" s="553"/>
      <c r="B35" s="553"/>
      <c r="C35" s="41">
        <v>4</v>
      </c>
      <c r="D35" s="553"/>
      <c r="E35" s="103" t="s">
        <v>5676</v>
      </c>
      <c r="F35" s="41" t="s">
        <v>16</v>
      </c>
      <c r="G35" s="41" t="s">
        <v>16</v>
      </c>
      <c r="H35" s="68" t="s">
        <v>5671</v>
      </c>
      <c r="I35" s="68" t="s">
        <v>5674</v>
      </c>
      <c r="J35" s="61"/>
      <c r="K35" s="93"/>
      <c r="L35" s="62"/>
      <c r="M35" s="63"/>
      <c r="N35" s="61"/>
      <c r="O35" s="61"/>
      <c r="P35" s="61" t="s">
        <v>25</v>
      </c>
      <c r="Q35" s="61" t="s">
        <v>137</v>
      </c>
      <c r="R35" s="61"/>
      <c r="S35" s="100"/>
      <c r="T35" s="100"/>
      <c r="U35" s="100"/>
      <c r="V35" s="100"/>
      <c r="W35" s="100"/>
      <c r="X35" s="100"/>
      <c r="Y35" s="100"/>
      <c r="Z35" s="100"/>
    </row>
    <row r="36" spans="1:26" ht="16.5" customHeight="1">
      <c r="A36" s="553"/>
      <c r="B36" s="553"/>
      <c r="C36" s="41">
        <v>5</v>
      </c>
      <c r="D36" s="553"/>
      <c r="E36" s="103" t="s">
        <v>5677</v>
      </c>
      <c r="F36" s="41" t="s">
        <v>16</v>
      </c>
      <c r="G36" s="41" t="s">
        <v>16</v>
      </c>
      <c r="H36" s="68" t="s">
        <v>5671</v>
      </c>
      <c r="I36" s="68" t="s">
        <v>5672</v>
      </c>
      <c r="J36" s="61"/>
      <c r="K36" s="93"/>
      <c r="L36" s="62"/>
      <c r="M36" s="63"/>
      <c r="N36" s="61"/>
      <c r="O36" s="61"/>
      <c r="P36" s="61" t="s">
        <v>25</v>
      </c>
      <c r="Q36" s="61"/>
      <c r="R36" s="61"/>
      <c r="S36" s="100"/>
      <c r="T36" s="100"/>
      <c r="U36" s="100"/>
      <c r="V36" s="100"/>
      <c r="W36" s="100"/>
      <c r="X36" s="100"/>
      <c r="Y36" s="100"/>
      <c r="Z36" s="100"/>
    </row>
    <row r="37" spans="1:26" ht="16.5" customHeight="1">
      <c r="A37" s="553"/>
      <c r="B37" s="553"/>
      <c r="C37" s="41">
        <v>6</v>
      </c>
      <c r="D37" s="553"/>
      <c r="E37" s="103" t="s">
        <v>5678</v>
      </c>
      <c r="F37" s="41" t="s">
        <v>16</v>
      </c>
      <c r="G37" s="41" t="s">
        <v>16</v>
      </c>
      <c r="H37" s="68" t="s">
        <v>5671</v>
      </c>
      <c r="I37" s="68" t="s">
        <v>5674</v>
      </c>
      <c r="J37" s="61"/>
      <c r="K37" s="93"/>
      <c r="L37" s="62"/>
      <c r="M37" s="63"/>
      <c r="N37" s="61"/>
      <c r="O37" s="61"/>
      <c r="P37" s="61" t="s">
        <v>25</v>
      </c>
      <c r="Q37" s="61" t="s">
        <v>137</v>
      </c>
      <c r="R37" s="61"/>
      <c r="S37" s="100"/>
      <c r="T37" s="100"/>
      <c r="U37" s="100"/>
      <c r="V37" s="100"/>
      <c r="W37" s="100"/>
      <c r="X37" s="100"/>
      <c r="Y37" s="100"/>
      <c r="Z37" s="100"/>
    </row>
    <row r="38" spans="1:26" ht="16.5" customHeight="1">
      <c r="A38" s="553"/>
      <c r="B38" s="553"/>
      <c r="C38" s="41">
        <v>7</v>
      </c>
      <c r="D38" s="553"/>
      <c r="E38" s="103" t="s">
        <v>5679</v>
      </c>
      <c r="F38" s="41" t="s">
        <v>16</v>
      </c>
      <c r="G38" s="41" t="s">
        <v>16</v>
      </c>
      <c r="H38" s="68" t="s">
        <v>5671</v>
      </c>
      <c r="I38" s="68" t="s">
        <v>5680</v>
      </c>
      <c r="J38" s="61"/>
      <c r="K38" s="93"/>
      <c r="L38" s="62"/>
      <c r="M38" s="63"/>
      <c r="N38" s="61"/>
      <c r="O38" s="61"/>
      <c r="P38" s="61" t="s">
        <v>25</v>
      </c>
      <c r="Q38" s="61"/>
      <c r="R38" s="61"/>
      <c r="S38" s="100"/>
      <c r="T38" s="100"/>
      <c r="U38" s="100"/>
      <c r="V38" s="100"/>
      <c r="W38" s="100"/>
      <c r="X38" s="100"/>
      <c r="Y38" s="100"/>
      <c r="Z38" s="100"/>
    </row>
    <row r="39" spans="1:26" ht="16.5" customHeight="1">
      <c r="A39" s="553"/>
      <c r="B39" s="553"/>
      <c r="C39" s="41">
        <v>8</v>
      </c>
      <c r="D39" s="553"/>
      <c r="E39" s="103" t="s">
        <v>5681</v>
      </c>
      <c r="F39" s="41" t="s">
        <v>16</v>
      </c>
      <c r="G39" s="41" t="s">
        <v>16</v>
      </c>
      <c r="H39" s="68" t="s">
        <v>5671</v>
      </c>
      <c r="I39" s="68" t="s">
        <v>5674</v>
      </c>
      <c r="J39" s="61"/>
      <c r="K39" s="93"/>
      <c r="L39" s="62"/>
      <c r="M39" s="63"/>
      <c r="N39" s="61"/>
      <c r="O39" s="61"/>
      <c r="P39" s="61" t="s">
        <v>25</v>
      </c>
      <c r="Q39" s="61" t="s">
        <v>128</v>
      </c>
      <c r="R39" s="61"/>
      <c r="S39" s="100"/>
      <c r="T39" s="100"/>
      <c r="U39" s="100"/>
      <c r="V39" s="100"/>
      <c r="W39" s="100"/>
      <c r="X39" s="100"/>
      <c r="Y39" s="100"/>
      <c r="Z39" s="100"/>
    </row>
    <row r="40" spans="1:26" ht="16.5" customHeight="1">
      <c r="A40" s="618"/>
      <c r="B40" s="618"/>
      <c r="C40" s="493">
        <v>9</v>
      </c>
      <c r="D40" s="618"/>
      <c r="E40" s="517" t="s">
        <v>5682</v>
      </c>
      <c r="F40" s="493" t="s">
        <v>16</v>
      </c>
      <c r="G40" s="493" t="s">
        <v>16</v>
      </c>
      <c r="H40" s="507" t="s">
        <v>5683</v>
      </c>
      <c r="I40" s="68" t="s">
        <v>5684</v>
      </c>
      <c r="J40" s="61"/>
      <c r="K40" s="93"/>
      <c r="L40" s="62"/>
      <c r="M40" s="63"/>
      <c r="N40" s="61"/>
      <c r="O40" s="61"/>
      <c r="P40" s="61" t="s">
        <v>5685</v>
      </c>
      <c r="Q40" s="61" t="s">
        <v>136</v>
      </c>
      <c r="R40" s="61"/>
      <c r="S40" s="100"/>
      <c r="T40" s="100"/>
      <c r="U40" s="100"/>
      <c r="V40" s="100"/>
      <c r="W40" s="100"/>
      <c r="X40" s="100"/>
      <c r="Y40" s="100"/>
      <c r="Z40" s="100"/>
    </row>
    <row r="41" spans="1:26" ht="16.5" customHeight="1">
      <c r="A41" s="612" t="s">
        <v>5686</v>
      </c>
      <c r="B41" s="612" t="s">
        <v>5687</v>
      </c>
      <c r="C41" s="41">
        <v>1</v>
      </c>
      <c r="D41" s="620" t="s">
        <v>5688</v>
      </c>
      <c r="E41" s="103" t="s">
        <v>5689</v>
      </c>
      <c r="F41" s="41" t="s">
        <v>219</v>
      </c>
      <c r="G41" s="41" t="s">
        <v>181</v>
      </c>
      <c r="H41" s="68" t="s">
        <v>5690</v>
      </c>
      <c r="I41" s="68" t="s">
        <v>5691</v>
      </c>
      <c r="J41" s="61"/>
      <c r="K41" s="93"/>
      <c r="L41" s="62"/>
      <c r="M41" s="246"/>
      <c r="N41" s="78"/>
      <c r="O41" s="78"/>
      <c r="P41" s="61" t="s">
        <v>25</v>
      </c>
      <c r="Q41" s="78"/>
      <c r="R41" s="61"/>
      <c r="S41" s="86"/>
      <c r="T41" s="86"/>
      <c r="U41" s="86"/>
      <c r="V41" s="86"/>
      <c r="W41" s="86"/>
      <c r="X41" s="86"/>
      <c r="Y41" s="86"/>
      <c r="Z41" s="86"/>
    </row>
    <row r="42" spans="1:26" ht="16.5" customHeight="1">
      <c r="A42" s="553"/>
      <c r="B42" s="553"/>
      <c r="C42" s="41">
        <v>2</v>
      </c>
      <c r="D42" s="553"/>
      <c r="E42" s="103" t="s">
        <v>5692</v>
      </c>
      <c r="F42" s="41" t="s">
        <v>219</v>
      </c>
      <c r="G42" s="41" t="s">
        <v>181</v>
      </c>
      <c r="H42" s="68" t="s">
        <v>5690</v>
      </c>
      <c r="I42" s="68" t="s">
        <v>5691</v>
      </c>
      <c r="J42" s="61"/>
      <c r="K42" s="93"/>
      <c r="L42" s="62"/>
      <c r="M42" s="246"/>
      <c r="N42" s="78"/>
      <c r="O42" s="78"/>
      <c r="P42" s="61" t="s">
        <v>25</v>
      </c>
      <c r="Q42" s="78"/>
      <c r="R42" s="61"/>
      <c r="S42" s="86"/>
      <c r="T42" s="86"/>
      <c r="U42" s="86"/>
      <c r="V42" s="86"/>
      <c r="W42" s="86"/>
      <c r="X42" s="86"/>
      <c r="Y42" s="86"/>
      <c r="Z42" s="86"/>
    </row>
    <row r="43" spans="1:26" ht="16.5" customHeight="1">
      <c r="A43" s="553"/>
      <c r="B43" s="553"/>
      <c r="C43" s="41">
        <v>3</v>
      </c>
      <c r="D43" s="553"/>
      <c r="E43" s="103" t="s">
        <v>5693</v>
      </c>
      <c r="F43" s="41" t="s">
        <v>219</v>
      </c>
      <c r="G43" s="41" t="s">
        <v>181</v>
      </c>
      <c r="H43" s="68" t="s">
        <v>5690</v>
      </c>
      <c r="I43" s="68" t="s">
        <v>5691</v>
      </c>
      <c r="J43" s="61"/>
      <c r="K43" s="93"/>
      <c r="L43" s="62"/>
      <c r="M43" s="246"/>
      <c r="N43" s="78"/>
      <c r="O43" s="78"/>
      <c r="P43" s="61" t="s">
        <v>25</v>
      </c>
      <c r="Q43" s="78"/>
      <c r="R43" s="61"/>
      <c r="S43" s="86"/>
      <c r="T43" s="86"/>
      <c r="U43" s="86"/>
      <c r="V43" s="86"/>
      <c r="W43" s="86"/>
      <c r="X43" s="86"/>
      <c r="Y43" s="86"/>
      <c r="Z43" s="86"/>
    </row>
    <row r="44" spans="1:26" ht="16.5" customHeight="1">
      <c r="A44" s="553"/>
      <c r="B44" s="553"/>
      <c r="C44" s="41">
        <v>4</v>
      </c>
      <c r="D44" s="553"/>
      <c r="E44" s="103" t="s">
        <v>5694</v>
      </c>
      <c r="F44" s="41" t="s">
        <v>219</v>
      </c>
      <c r="G44" s="41" t="s">
        <v>181</v>
      </c>
      <c r="H44" s="68" t="s">
        <v>5690</v>
      </c>
      <c r="I44" s="68" t="s">
        <v>5691</v>
      </c>
      <c r="J44" s="61"/>
      <c r="K44" s="93"/>
      <c r="L44" s="62"/>
      <c r="M44" s="130"/>
      <c r="N44" s="61"/>
      <c r="O44" s="61"/>
      <c r="P44" s="61" t="s">
        <v>25</v>
      </c>
      <c r="Q44" s="61"/>
      <c r="R44" s="61"/>
      <c r="S44" s="86"/>
      <c r="T44" s="86"/>
      <c r="U44" s="86"/>
      <c r="V44" s="86"/>
      <c r="W44" s="86"/>
      <c r="X44" s="86"/>
      <c r="Y44" s="86"/>
      <c r="Z44" s="86"/>
    </row>
    <row r="45" spans="1:26" ht="16.5" customHeight="1">
      <c r="A45" s="553"/>
      <c r="B45" s="553"/>
      <c r="C45" s="41">
        <v>5</v>
      </c>
      <c r="D45" s="553"/>
      <c r="E45" s="103" t="s">
        <v>5695</v>
      </c>
      <c r="F45" s="41" t="s">
        <v>219</v>
      </c>
      <c r="G45" s="41" t="s">
        <v>181</v>
      </c>
      <c r="H45" s="68" t="s">
        <v>5690</v>
      </c>
      <c r="I45" s="68" t="s">
        <v>5691</v>
      </c>
      <c r="J45" s="61"/>
      <c r="K45" s="93"/>
      <c r="L45" s="62"/>
      <c r="M45" s="130"/>
      <c r="N45" s="61"/>
      <c r="O45" s="61"/>
      <c r="P45" s="61" t="s">
        <v>25</v>
      </c>
      <c r="Q45" s="61"/>
      <c r="R45" s="61"/>
      <c r="S45" s="86"/>
      <c r="T45" s="86"/>
      <c r="U45" s="86"/>
      <c r="V45" s="86"/>
      <c r="W45" s="86"/>
      <c r="X45" s="86"/>
      <c r="Y45" s="86"/>
      <c r="Z45" s="86"/>
    </row>
    <row r="46" spans="1:26" ht="16.5" customHeight="1">
      <c r="A46" s="553"/>
      <c r="B46" s="553"/>
      <c r="C46" s="41">
        <v>6</v>
      </c>
      <c r="D46" s="553"/>
      <c r="E46" s="103" t="s">
        <v>5696</v>
      </c>
      <c r="F46" s="41" t="s">
        <v>219</v>
      </c>
      <c r="G46" s="41" t="s">
        <v>181</v>
      </c>
      <c r="H46" s="68" t="s">
        <v>5690</v>
      </c>
      <c r="I46" s="68" t="s">
        <v>5691</v>
      </c>
      <c r="J46" s="61"/>
      <c r="K46" s="93"/>
      <c r="L46" s="62"/>
      <c r="M46" s="130"/>
      <c r="N46" s="61"/>
      <c r="O46" s="61"/>
      <c r="P46" s="61" t="s">
        <v>25</v>
      </c>
      <c r="Q46" s="61"/>
      <c r="R46" s="61"/>
      <c r="S46" s="86"/>
      <c r="T46" s="86"/>
      <c r="U46" s="86"/>
      <c r="V46" s="86"/>
      <c r="W46" s="86"/>
      <c r="X46" s="86"/>
      <c r="Y46" s="86"/>
      <c r="Z46" s="86"/>
    </row>
    <row r="47" spans="1:26" ht="16.5" customHeight="1">
      <c r="A47" s="553"/>
      <c r="B47" s="553"/>
      <c r="C47" s="41">
        <v>7</v>
      </c>
      <c r="D47" s="553"/>
      <c r="E47" s="103" t="s">
        <v>5697</v>
      </c>
      <c r="F47" s="41" t="s">
        <v>219</v>
      </c>
      <c r="G47" s="41" t="s">
        <v>181</v>
      </c>
      <c r="H47" s="68" t="s">
        <v>5690</v>
      </c>
      <c r="I47" s="68" t="s">
        <v>5691</v>
      </c>
      <c r="J47" s="61"/>
      <c r="K47" s="93"/>
      <c r="L47" s="62"/>
      <c r="M47" s="246"/>
      <c r="N47" s="78"/>
      <c r="O47" s="78"/>
      <c r="P47" s="61" t="s">
        <v>25</v>
      </c>
      <c r="Q47" s="78"/>
      <c r="R47" s="61"/>
      <c r="S47" s="86"/>
      <c r="T47" s="86"/>
      <c r="U47" s="86"/>
      <c r="V47" s="86"/>
      <c r="W47" s="86"/>
      <c r="X47" s="86"/>
      <c r="Y47" s="86"/>
      <c r="Z47" s="86"/>
    </row>
    <row r="48" spans="1:26" ht="16.5" customHeight="1">
      <c r="A48" s="553"/>
      <c r="B48" s="553"/>
      <c r="C48" s="41">
        <v>8</v>
      </c>
      <c r="D48" s="553"/>
      <c r="E48" s="103" t="s">
        <v>5681</v>
      </c>
      <c r="F48" s="41" t="s">
        <v>219</v>
      </c>
      <c r="G48" s="41" t="s">
        <v>181</v>
      </c>
      <c r="H48" s="68" t="s">
        <v>5690</v>
      </c>
      <c r="I48" s="68" t="s">
        <v>5691</v>
      </c>
      <c r="J48" s="61"/>
      <c r="K48" s="93"/>
      <c r="L48" s="62"/>
      <c r="M48" s="246"/>
      <c r="N48" s="78"/>
      <c r="O48" s="78"/>
      <c r="P48" s="61" t="s">
        <v>5685</v>
      </c>
      <c r="Q48" s="78" t="s">
        <v>128</v>
      </c>
      <c r="R48" s="61"/>
      <c r="S48" s="86"/>
      <c r="T48" s="86"/>
      <c r="U48" s="86"/>
      <c r="V48" s="86"/>
      <c r="W48" s="86"/>
      <c r="X48" s="86"/>
      <c r="Y48" s="86"/>
      <c r="Z48" s="86"/>
    </row>
    <row r="49" spans="1:26" ht="16.5" customHeight="1">
      <c r="A49" s="618"/>
      <c r="B49" s="618"/>
      <c r="C49" s="493">
        <v>9</v>
      </c>
      <c r="D49" s="618"/>
      <c r="E49" s="517" t="s">
        <v>5698</v>
      </c>
      <c r="F49" s="493" t="s">
        <v>219</v>
      </c>
      <c r="G49" s="493" t="s">
        <v>181</v>
      </c>
      <c r="H49" s="507" t="s">
        <v>5690</v>
      </c>
      <c r="I49" s="68" t="s">
        <v>5691</v>
      </c>
      <c r="J49" s="61"/>
      <c r="K49" s="93"/>
      <c r="L49" s="62"/>
      <c r="M49" s="246"/>
      <c r="N49" s="78"/>
      <c r="O49" s="78"/>
      <c r="P49" s="61" t="s">
        <v>5685</v>
      </c>
      <c r="Q49" s="78" t="s">
        <v>136</v>
      </c>
      <c r="R49" s="61"/>
      <c r="S49" s="86"/>
      <c r="T49" s="86"/>
      <c r="U49" s="86"/>
      <c r="V49" s="86"/>
      <c r="W49" s="86"/>
      <c r="X49" s="86"/>
      <c r="Y49" s="86"/>
      <c r="Z49" s="86"/>
    </row>
    <row r="50" spans="1:26" ht="16.5" customHeight="1">
      <c r="A50" s="611" t="s">
        <v>5699</v>
      </c>
      <c r="B50" s="612" t="s">
        <v>5700</v>
      </c>
      <c r="C50" s="59">
        <v>1</v>
      </c>
      <c r="D50" s="620" t="s">
        <v>5701</v>
      </c>
      <c r="E50" s="89" t="s">
        <v>5627</v>
      </c>
      <c r="F50" s="69" t="s">
        <v>219</v>
      </c>
      <c r="G50" s="69" t="s">
        <v>181</v>
      </c>
      <c r="H50" s="70" t="s">
        <v>5702</v>
      </c>
      <c r="I50" s="70" t="s">
        <v>5703</v>
      </c>
      <c r="J50" s="61"/>
      <c r="K50" s="93"/>
      <c r="L50" s="62"/>
      <c r="M50" s="90"/>
      <c r="N50" s="61"/>
      <c r="O50" s="61"/>
      <c r="P50" s="61" t="s">
        <v>25</v>
      </c>
      <c r="Q50" s="61"/>
      <c r="R50" s="61"/>
      <c r="S50" s="66"/>
      <c r="T50" s="66"/>
      <c r="U50" s="66"/>
      <c r="V50" s="66"/>
      <c r="W50" s="66"/>
      <c r="X50" s="66"/>
      <c r="Y50" s="66"/>
      <c r="Z50" s="66"/>
    </row>
    <row r="51" spans="1:26" ht="16.5" customHeight="1">
      <c r="A51" s="553"/>
      <c r="B51" s="553"/>
      <c r="C51" s="59">
        <v>2</v>
      </c>
      <c r="D51" s="553"/>
      <c r="E51" s="89" t="s">
        <v>5635</v>
      </c>
      <c r="F51" s="69" t="s">
        <v>219</v>
      </c>
      <c r="G51" s="69" t="s">
        <v>181</v>
      </c>
      <c r="H51" s="70" t="s">
        <v>5702</v>
      </c>
      <c r="I51" s="70" t="s">
        <v>5703</v>
      </c>
      <c r="J51" s="61"/>
      <c r="K51" s="93"/>
      <c r="L51" s="62"/>
      <c r="M51" s="90"/>
      <c r="N51" s="61"/>
      <c r="O51" s="61"/>
      <c r="P51" s="61" t="s">
        <v>25</v>
      </c>
      <c r="Q51" s="61"/>
      <c r="R51" s="61"/>
      <c r="S51" s="66"/>
      <c r="T51" s="66"/>
      <c r="U51" s="66"/>
      <c r="V51" s="66"/>
      <c r="W51" s="66"/>
      <c r="X51" s="66"/>
      <c r="Y51" s="66"/>
      <c r="Z51" s="66"/>
    </row>
    <row r="52" spans="1:26" ht="16.5" customHeight="1">
      <c r="A52" s="553"/>
      <c r="B52" s="553"/>
      <c r="C52" s="59">
        <v>3</v>
      </c>
      <c r="D52" s="553"/>
      <c r="E52" s="89" t="s">
        <v>5640</v>
      </c>
      <c r="F52" s="69" t="s">
        <v>219</v>
      </c>
      <c r="G52" s="69" t="s">
        <v>181</v>
      </c>
      <c r="H52" s="70" t="s">
        <v>5702</v>
      </c>
      <c r="I52" s="70" t="s">
        <v>5703</v>
      </c>
      <c r="J52" s="61"/>
      <c r="K52" s="93"/>
      <c r="L52" s="62"/>
      <c r="M52" s="90"/>
      <c r="N52" s="61"/>
      <c r="O52" s="61"/>
      <c r="P52" s="61" t="s">
        <v>25</v>
      </c>
      <c r="Q52" s="61"/>
      <c r="R52" s="61"/>
      <c r="S52" s="66"/>
      <c r="T52" s="66"/>
      <c r="U52" s="66"/>
      <c r="V52" s="66"/>
      <c r="W52" s="66"/>
      <c r="X52" s="66"/>
      <c r="Y52" s="66"/>
      <c r="Z52" s="66"/>
    </row>
    <row r="53" spans="1:26" ht="16.5" customHeight="1">
      <c r="A53" s="553"/>
      <c r="B53" s="553"/>
      <c r="C53" s="59">
        <v>4</v>
      </c>
      <c r="D53" s="553"/>
      <c r="E53" s="89" t="s">
        <v>5645</v>
      </c>
      <c r="F53" s="69" t="s">
        <v>219</v>
      </c>
      <c r="G53" s="69" t="s">
        <v>181</v>
      </c>
      <c r="H53" s="70" t="s">
        <v>5702</v>
      </c>
      <c r="I53" s="70" t="s">
        <v>5703</v>
      </c>
      <c r="J53" s="61"/>
      <c r="K53" s="93"/>
      <c r="L53" s="62"/>
      <c r="M53" s="90"/>
      <c r="N53" s="61"/>
      <c r="O53" s="61"/>
      <c r="P53" s="61" t="s">
        <v>25</v>
      </c>
      <c r="Q53" s="61"/>
      <c r="R53" s="61"/>
      <c r="S53" s="66"/>
      <c r="T53" s="66"/>
      <c r="U53" s="66"/>
      <c r="V53" s="66"/>
      <c r="W53" s="66"/>
      <c r="X53" s="66"/>
      <c r="Y53" s="66"/>
      <c r="Z53" s="66"/>
    </row>
    <row r="54" spans="1:26" ht="16.5" customHeight="1">
      <c r="A54" s="553"/>
      <c r="B54" s="553"/>
      <c r="C54" s="59">
        <v>5</v>
      </c>
      <c r="D54" s="553"/>
      <c r="E54" s="89" t="s">
        <v>5704</v>
      </c>
      <c r="F54" s="69" t="s">
        <v>219</v>
      </c>
      <c r="G54" s="69" t="s">
        <v>181</v>
      </c>
      <c r="H54" s="70" t="s">
        <v>5705</v>
      </c>
      <c r="I54" s="70" t="s">
        <v>5706</v>
      </c>
      <c r="J54" s="61"/>
      <c r="K54" s="93"/>
      <c r="L54" s="62"/>
      <c r="M54" s="90"/>
      <c r="N54" s="61"/>
      <c r="O54" s="61"/>
      <c r="P54" s="61" t="s">
        <v>25</v>
      </c>
      <c r="Q54" s="61"/>
      <c r="R54" s="61"/>
      <c r="S54" s="66"/>
      <c r="T54" s="66"/>
      <c r="U54" s="66"/>
      <c r="V54" s="66"/>
      <c r="W54" s="66"/>
      <c r="X54" s="66"/>
      <c r="Y54" s="66"/>
      <c r="Z54" s="66"/>
    </row>
    <row r="55" spans="1:26" ht="16.5" customHeight="1">
      <c r="A55" s="553"/>
      <c r="B55" s="553"/>
      <c r="C55" s="59">
        <v>6</v>
      </c>
      <c r="D55" s="553"/>
      <c r="E55" s="89" t="s">
        <v>5707</v>
      </c>
      <c r="F55" s="69" t="s">
        <v>219</v>
      </c>
      <c r="G55" s="69" t="s">
        <v>181</v>
      </c>
      <c r="H55" s="70" t="s">
        <v>5708</v>
      </c>
      <c r="I55" s="70" t="s">
        <v>5709</v>
      </c>
      <c r="J55" s="61"/>
      <c r="K55" s="93"/>
      <c r="L55" s="62"/>
      <c r="M55" s="90"/>
      <c r="N55" s="61"/>
      <c r="O55" s="61"/>
      <c r="P55" s="61" t="s">
        <v>25</v>
      </c>
      <c r="Q55" s="61"/>
      <c r="R55" s="61"/>
      <c r="S55" s="66"/>
      <c r="T55" s="66"/>
      <c r="U55" s="66"/>
      <c r="V55" s="66"/>
      <c r="W55" s="66"/>
      <c r="X55" s="66"/>
      <c r="Y55" s="66"/>
      <c r="Z55" s="66"/>
    </row>
    <row r="56" spans="1:26" ht="16.5" customHeight="1">
      <c r="A56" s="553"/>
      <c r="B56" s="553"/>
      <c r="C56" s="59">
        <v>7</v>
      </c>
      <c r="D56" s="553"/>
      <c r="E56" s="89" t="s">
        <v>5655</v>
      </c>
      <c r="F56" s="69" t="s">
        <v>219</v>
      </c>
      <c r="G56" s="69" t="s">
        <v>181</v>
      </c>
      <c r="H56" s="70" t="s">
        <v>5710</v>
      </c>
      <c r="I56" s="70" t="s">
        <v>5711</v>
      </c>
      <c r="J56" s="61"/>
      <c r="K56" s="93"/>
      <c r="L56" s="62"/>
      <c r="M56" s="90"/>
      <c r="N56" s="61"/>
      <c r="O56" s="61"/>
      <c r="P56" s="61" t="s">
        <v>25</v>
      </c>
      <c r="Q56" s="61"/>
      <c r="R56" s="61"/>
      <c r="S56" s="66"/>
      <c r="T56" s="66"/>
      <c r="U56" s="66"/>
      <c r="V56" s="66"/>
      <c r="W56" s="66"/>
      <c r="X56" s="66"/>
      <c r="Y56" s="66"/>
      <c r="Z56" s="66"/>
    </row>
    <row r="57" spans="1:26" ht="16.5" customHeight="1">
      <c r="A57" s="553"/>
      <c r="B57" s="553"/>
      <c r="C57" s="59">
        <v>8</v>
      </c>
      <c r="D57" s="553"/>
      <c r="E57" s="89" t="s">
        <v>5712</v>
      </c>
      <c r="F57" s="69" t="s">
        <v>219</v>
      </c>
      <c r="G57" s="69" t="s">
        <v>181</v>
      </c>
      <c r="H57" s="70" t="s">
        <v>5713</v>
      </c>
      <c r="I57" s="70" t="s">
        <v>5711</v>
      </c>
      <c r="J57" s="61"/>
      <c r="K57" s="93"/>
      <c r="L57" s="62"/>
      <c r="M57" s="90"/>
      <c r="N57" s="61"/>
      <c r="O57" s="61"/>
      <c r="P57" s="61" t="s">
        <v>25</v>
      </c>
      <c r="Q57" s="61"/>
      <c r="R57" s="61"/>
      <c r="S57" s="66"/>
      <c r="T57" s="66"/>
      <c r="U57" s="66"/>
      <c r="V57" s="66"/>
      <c r="W57" s="66"/>
      <c r="X57" s="66"/>
      <c r="Y57" s="66"/>
      <c r="Z57" s="66"/>
    </row>
    <row r="58" spans="1:26" ht="16.5" customHeight="1">
      <c r="A58" s="553"/>
      <c r="B58" s="553"/>
      <c r="C58" s="59">
        <v>9</v>
      </c>
      <c r="D58" s="553"/>
      <c r="E58" s="89" t="s">
        <v>5714</v>
      </c>
      <c r="F58" s="69" t="s">
        <v>219</v>
      </c>
      <c r="G58" s="69" t="s">
        <v>398</v>
      </c>
      <c r="H58" s="70" t="s">
        <v>5715</v>
      </c>
      <c r="I58" s="70" t="s">
        <v>5716</v>
      </c>
      <c r="J58" s="61"/>
      <c r="K58" s="93"/>
      <c r="L58" s="62"/>
      <c r="M58" s="90"/>
      <c r="N58" s="61"/>
      <c r="O58" s="61"/>
      <c r="P58" s="61" t="s">
        <v>25</v>
      </c>
      <c r="Q58" s="61"/>
      <c r="R58" s="61"/>
      <c r="S58" s="66"/>
      <c r="T58" s="66"/>
      <c r="U58" s="66"/>
      <c r="V58" s="66"/>
      <c r="W58" s="66"/>
      <c r="X58" s="66"/>
      <c r="Y58" s="66"/>
      <c r="Z58" s="66"/>
    </row>
    <row r="59" spans="1:26" ht="16.5" customHeight="1">
      <c r="A59" s="554"/>
      <c r="B59" s="554"/>
      <c r="C59" s="59">
        <v>10</v>
      </c>
      <c r="D59" s="554"/>
      <c r="E59" s="89" t="s">
        <v>5717</v>
      </c>
      <c r="F59" s="69" t="s">
        <v>219</v>
      </c>
      <c r="G59" s="69" t="s">
        <v>398</v>
      </c>
      <c r="H59" s="70" t="s">
        <v>5718</v>
      </c>
      <c r="I59" s="70" t="s">
        <v>5719</v>
      </c>
      <c r="J59" s="61"/>
      <c r="K59" s="93"/>
      <c r="L59" s="62"/>
      <c r="M59" s="90"/>
      <c r="N59" s="61"/>
      <c r="O59" s="61"/>
      <c r="P59" s="61" t="s">
        <v>25</v>
      </c>
      <c r="Q59" s="61"/>
      <c r="R59" s="61"/>
      <c r="S59" s="66"/>
      <c r="T59" s="66"/>
      <c r="U59" s="66"/>
      <c r="V59" s="66"/>
      <c r="W59" s="66"/>
      <c r="X59" s="66"/>
      <c r="Y59" s="66"/>
      <c r="Z59" s="66"/>
    </row>
    <row r="60" spans="1:26" ht="16.5" customHeight="1">
      <c r="A60" s="611" t="s">
        <v>5720</v>
      </c>
      <c r="B60" s="612" t="s">
        <v>5721</v>
      </c>
      <c r="C60" s="59">
        <v>1</v>
      </c>
      <c r="D60" s="611" t="s">
        <v>5720</v>
      </c>
      <c r="E60" s="77" t="s">
        <v>5627</v>
      </c>
      <c r="F60" s="59" t="s">
        <v>219</v>
      </c>
      <c r="G60" s="59" t="s">
        <v>181</v>
      </c>
      <c r="H60" s="60" t="s">
        <v>5722</v>
      </c>
      <c r="I60" s="60" t="s">
        <v>5723</v>
      </c>
      <c r="J60" s="61"/>
      <c r="K60" s="93"/>
      <c r="L60" s="62"/>
      <c r="M60" s="90"/>
      <c r="N60" s="61"/>
      <c r="O60" s="61"/>
      <c r="P60" s="61" t="s">
        <v>25</v>
      </c>
      <c r="Q60" s="61"/>
      <c r="R60" s="61"/>
      <c r="S60" s="66"/>
      <c r="T60" s="66"/>
      <c r="U60" s="66"/>
      <c r="V60" s="66"/>
      <c r="W60" s="66"/>
      <c r="X60" s="66"/>
      <c r="Y60" s="66"/>
      <c r="Z60" s="66"/>
    </row>
    <row r="61" spans="1:26" ht="16.5" customHeight="1">
      <c r="A61" s="553"/>
      <c r="B61" s="553"/>
      <c r="C61" s="59">
        <v>2</v>
      </c>
      <c r="D61" s="553"/>
      <c r="E61" s="77" t="s">
        <v>5635</v>
      </c>
      <c r="F61" s="59" t="s">
        <v>219</v>
      </c>
      <c r="G61" s="59" t="s">
        <v>181</v>
      </c>
      <c r="H61" s="60" t="s">
        <v>5722</v>
      </c>
      <c r="I61" s="60" t="s">
        <v>5723</v>
      </c>
      <c r="J61" s="61"/>
      <c r="K61" s="93"/>
      <c r="L61" s="62"/>
      <c r="M61" s="90"/>
      <c r="N61" s="61"/>
      <c r="O61" s="61"/>
      <c r="P61" s="61" t="s">
        <v>25</v>
      </c>
      <c r="Q61" s="61"/>
      <c r="R61" s="61"/>
      <c r="S61" s="66"/>
      <c r="T61" s="66"/>
      <c r="U61" s="66"/>
      <c r="V61" s="66"/>
      <c r="W61" s="66"/>
      <c r="X61" s="66"/>
      <c r="Y61" s="66"/>
      <c r="Z61" s="66"/>
    </row>
    <row r="62" spans="1:26" ht="16.5" customHeight="1">
      <c r="A62" s="553"/>
      <c r="B62" s="553"/>
      <c r="C62" s="79">
        <v>3</v>
      </c>
      <c r="D62" s="553"/>
      <c r="E62" s="168" t="s">
        <v>5640</v>
      </c>
      <c r="F62" s="79" t="s">
        <v>219</v>
      </c>
      <c r="G62" s="79" t="s">
        <v>181</v>
      </c>
      <c r="H62" s="91" t="s">
        <v>5722</v>
      </c>
      <c r="I62" s="91" t="s">
        <v>5724</v>
      </c>
      <c r="J62" s="61"/>
      <c r="K62" s="93"/>
      <c r="L62" s="84"/>
      <c r="M62" s="36"/>
      <c r="N62" s="78"/>
      <c r="O62" s="78"/>
      <c r="P62" s="61" t="s">
        <v>25</v>
      </c>
      <c r="Q62" s="78"/>
      <c r="R62" s="61"/>
      <c r="S62" s="86"/>
      <c r="T62" s="86"/>
      <c r="U62" s="86"/>
      <c r="V62" s="86"/>
      <c r="W62" s="86"/>
      <c r="X62" s="86"/>
      <c r="Y62" s="86"/>
      <c r="Z62" s="86"/>
    </row>
    <row r="63" spans="1:26" ht="16.5" customHeight="1">
      <c r="A63" s="553"/>
      <c r="B63" s="553"/>
      <c r="C63" s="59">
        <v>4</v>
      </c>
      <c r="D63" s="553"/>
      <c r="E63" s="77" t="s">
        <v>5645</v>
      </c>
      <c r="F63" s="59" t="s">
        <v>219</v>
      </c>
      <c r="G63" s="59" t="s">
        <v>181</v>
      </c>
      <c r="H63" s="60" t="s">
        <v>5722</v>
      </c>
      <c r="I63" s="60" t="s">
        <v>5723</v>
      </c>
      <c r="J63" s="61"/>
      <c r="K63" s="93"/>
      <c r="L63" s="62"/>
      <c r="M63" s="90"/>
      <c r="N63" s="61"/>
      <c r="O63" s="61"/>
      <c r="P63" s="61" t="s">
        <v>25</v>
      </c>
      <c r="Q63" s="61"/>
      <c r="R63" s="61"/>
      <c r="S63" s="66"/>
      <c r="T63" s="66"/>
      <c r="U63" s="66"/>
      <c r="V63" s="66"/>
      <c r="W63" s="66"/>
      <c r="X63" s="66"/>
      <c r="Y63" s="66"/>
      <c r="Z63" s="66"/>
    </row>
    <row r="64" spans="1:26" ht="16.5" customHeight="1">
      <c r="A64" s="553"/>
      <c r="B64" s="553"/>
      <c r="C64" s="59">
        <v>5</v>
      </c>
      <c r="D64" s="553"/>
      <c r="E64" s="77" t="s">
        <v>5704</v>
      </c>
      <c r="F64" s="59" t="s">
        <v>219</v>
      </c>
      <c r="G64" s="59" t="s">
        <v>181</v>
      </c>
      <c r="H64" s="60" t="s">
        <v>5725</v>
      </c>
      <c r="I64" s="60" t="s">
        <v>5726</v>
      </c>
      <c r="J64" s="61"/>
      <c r="K64" s="93"/>
      <c r="L64" s="62"/>
      <c r="M64" s="90"/>
      <c r="N64" s="61"/>
      <c r="O64" s="61"/>
      <c r="P64" s="61" t="s">
        <v>25</v>
      </c>
      <c r="Q64" s="61"/>
      <c r="R64" s="61"/>
      <c r="S64" s="66"/>
      <c r="T64" s="66"/>
      <c r="U64" s="66"/>
      <c r="V64" s="66"/>
      <c r="W64" s="66"/>
      <c r="X64" s="66"/>
      <c r="Y64" s="66"/>
      <c r="Z64" s="66"/>
    </row>
    <row r="65" spans="1:26" ht="16.5" customHeight="1">
      <c r="A65" s="553"/>
      <c r="B65" s="553"/>
      <c r="C65" s="59">
        <v>6</v>
      </c>
      <c r="D65" s="553"/>
      <c r="E65" s="77" t="s">
        <v>5707</v>
      </c>
      <c r="F65" s="59" t="s">
        <v>219</v>
      </c>
      <c r="G65" s="59" t="s">
        <v>181</v>
      </c>
      <c r="H65" s="60" t="s">
        <v>5725</v>
      </c>
      <c r="I65" s="60" t="s">
        <v>5727</v>
      </c>
      <c r="J65" s="61"/>
      <c r="K65" s="93"/>
      <c r="L65" s="62"/>
      <c r="M65" s="90"/>
      <c r="N65" s="61"/>
      <c r="O65" s="61"/>
      <c r="P65" s="61" t="s">
        <v>25</v>
      </c>
      <c r="Q65" s="61"/>
      <c r="R65" s="61"/>
      <c r="S65" s="66"/>
      <c r="T65" s="66"/>
      <c r="U65" s="66"/>
      <c r="V65" s="66"/>
      <c r="W65" s="66"/>
      <c r="X65" s="66"/>
      <c r="Y65" s="66"/>
      <c r="Z65" s="66"/>
    </row>
    <row r="66" spans="1:26" ht="16.5" customHeight="1">
      <c r="A66" s="553"/>
      <c r="B66" s="553"/>
      <c r="C66" s="59">
        <v>7</v>
      </c>
      <c r="D66" s="553"/>
      <c r="E66" s="77" t="s">
        <v>5655</v>
      </c>
      <c r="F66" s="59" t="s">
        <v>219</v>
      </c>
      <c r="G66" s="59" t="s">
        <v>181</v>
      </c>
      <c r="H66" s="60" t="s">
        <v>5728</v>
      </c>
      <c r="I66" s="60" t="s">
        <v>5729</v>
      </c>
      <c r="J66" s="61"/>
      <c r="K66" s="93"/>
      <c r="L66" s="62"/>
      <c r="M66" s="90"/>
      <c r="N66" s="61"/>
      <c r="O66" s="61"/>
      <c r="P66" s="61" t="s">
        <v>25</v>
      </c>
      <c r="Q66" s="61"/>
      <c r="R66" s="61"/>
      <c r="S66" s="66"/>
      <c r="T66" s="66"/>
      <c r="U66" s="66"/>
      <c r="V66" s="66"/>
      <c r="W66" s="66"/>
      <c r="X66" s="66"/>
      <c r="Y66" s="66"/>
      <c r="Z66" s="66"/>
    </row>
    <row r="67" spans="1:26" ht="16.5" customHeight="1">
      <c r="A67" s="554"/>
      <c r="B67" s="554"/>
      <c r="C67" s="59">
        <v>8</v>
      </c>
      <c r="D67" s="554"/>
      <c r="E67" s="77" t="s">
        <v>5712</v>
      </c>
      <c r="F67" s="59" t="s">
        <v>219</v>
      </c>
      <c r="G67" s="59" t="s">
        <v>181</v>
      </c>
      <c r="H67" s="60" t="s">
        <v>5728</v>
      </c>
      <c r="I67" s="60" t="s">
        <v>5730</v>
      </c>
      <c r="J67" s="61"/>
      <c r="K67" s="93"/>
      <c r="L67" s="62"/>
      <c r="M67" s="90"/>
      <c r="N67" s="61"/>
      <c r="O67" s="61"/>
      <c r="P67" s="61" t="s">
        <v>25</v>
      </c>
      <c r="Q67" s="61"/>
      <c r="R67" s="61"/>
      <c r="S67" s="66"/>
      <c r="T67" s="66"/>
      <c r="U67" s="66"/>
      <c r="V67" s="66"/>
      <c r="W67" s="66"/>
      <c r="X67" s="66"/>
      <c r="Y67" s="66"/>
      <c r="Z67" s="66"/>
    </row>
    <row r="68" spans="1:26" ht="16.5" customHeight="1">
      <c r="A68" s="614" t="s">
        <v>5731</v>
      </c>
      <c r="B68" s="615" t="s">
        <v>5732</v>
      </c>
      <c r="C68" s="59">
        <v>1</v>
      </c>
      <c r="D68" s="614" t="s">
        <v>5731</v>
      </c>
      <c r="E68" s="77" t="s">
        <v>5627</v>
      </c>
      <c r="F68" s="59" t="s">
        <v>219</v>
      </c>
      <c r="G68" s="59" t="s">
        <v>398</v>
      </c>
      <c r="H68" s="60" t="s">
        <v>5733</v>
      </c>
      <c r="I68" s="60" t="s">
        <v>5723</v>
      </c>
      <c r="J68" s="61"/>
      <c r="K68" s="93"/>
      <c r="L68" s="62"/>
      <c r="M68" s="90"/>
      <c r="N68" s="61"/>
      <c r="O68" s="61"/>
      <c r="P68" s="61" t="s">
        <v>25</v>
      </c>
      <c r="Q68" s="61" t="s">
        <v>137</v>
      </c>
      <c r="R68" s="61"/>
      <c r="S68" s="66"/>
      <c r="T68" s="66"/>
      <c r="U68" s="66"/>
      <c r="V68" s="66"/>
      <c r="W68" s="66"/>
      <c r="X68" s="66"/>
      <c r="Y68" s="66"/>
      <c r="Z68" s="66"/>
    </row>
    <row r="69" spans="1:26" ht="16.5" customHeight="1">
      <c r="A69" s="553"/>
      <c r="B69" s="553"/>
      <c r="C69" s="59">
        <v>2</v>
      </c>
      <c r="D69" s="553"/>
      <c r="E69" s="77" t="s">
        <v>5635</v>
      </c>
      <c r="F69" s="59" t="s">
        <v>219</v>
      </c>
      <c r="G69" s="59" t="s">
        <v>398</v>
      </c>
      <c r="H69" s="60" t="s">
        <v>5734</v>
      </c>
      <c r="I69" s="60" t="s">
        <v>5735</v>
      </c>
      <c r="J69" s="61"/>
      <c r="K69" s="93"/>
      <c r="L69" s="62"/>
      <c r="M69" s="90"/>
      <c r="N69" s="61"/>
      <c r="O69" s="61"/>
      <c r="P69" s="61" t="s">
        <v>25</v>
      </c>
      <c r="Q69" s="61" t="s">
        <v>137</v>
      </c>
      <c r="R69" s="61"/>
      <c r="S69" s="66"/>
      <c r="T69" s="66"/>
      <c r="U69" s="66"/>
      <c r="V69" s="66"/>
      <c r="W69" s="66"/>
      <c r="X69" s="66"/>
      <c r="Y69" s="66"/>
      <c r="Z69" s="66"/>
    </row>
    <row r="70" spans="1:26" ht="16.5" customHeight="1">
      <c r="A70" s="553"/>
      <c r="B70" s="553"/>
      <c r="C70" s="59">
        <v>3</v>
      </c>
      <c r="D70" s="553"/>
      <c r="E70" s="77" t="s">
        <v>5640</v>
      </c>
      <c r="F70" s="59" t="s">
        <v>219</v>
      </c>
      <c r="G70" s="59" t="s">
        <v>398</v>
      </c>
      <c r="H70" s="60" t="s">
        <v>5736</v>
      </c>
      <c r="I70" s="60" t="s">
        <v>5737</v>
      </c>
      <c r="J70" s="61"/>
      <c r="K70" s="93"/>
      <c r="L70" s="62"/>
      <c r="M70" s="90"/>
      <c r="N70" s="61"/>
      <c r="O70" s="61"/>
      <c r="P70" s="61" t="s">
        <v>25</v>
      </c>
      <c r="Q70" s="61" t="s">
        <v>137</v>
      </c>
      <c r="R70" s="61"/>
      <c r="S70" s="86"/>
      <c r="T70" s="86"/>
      <c r="U70" s="86"/>
      <c r="V70" s="86"/>
      <c r="W70" s="86"/>
      <c r="X70" s="86"/>
      <c r="Y70" s="86"/>
      <c r="Z70" s="86"/>
    </row>
    <row r="71" spans="1:26" ht="16.5" customHeight="1">
      <c r="A71" s="553"/>
      <c r="B71" s="553"/>
      <c r="C71" s="59">
        <v>4</v>
      </c>
      <c r="D71" s="553"/>
      <c r="E71" s="77" t="s">
        <v>5645</v>
      </c>
      <c r="F71" s="59" t="s">
        <v>219</v>
      </c>
      <c r="G71" s="59" t="s">
        <v>398</v>
      </c>
      <c r="H71" s="60" t="s">
        <v>5738</v>
      </c>
      <c r="I71" s="60" t="s">
        <v>5735</v>
      </c>
      <c r="J71" s="61"/>
      <c r="K71" s="93"/>
      <c r="L71" s="62"/>
      <c r="M71" s="90"/>
      <c r="N71" s="61"/>
      <c r="O71" s="61"/>
      <c r="P71" s="61" t="s">
        <v>25</v>
      </c>
      <c r="Q71" s="61" t="s">
        <v>137</v>
      </c>
      <c r="R71" s="61"/>
      <c r="S71" s="66"/>
      <c r="T71" s="66"/>
      <c r="U71" s="66"/>
      <c r="V71" s="66"/>
      <c r="W71" s="66"/>
      <c r="X71" s="66"/>
      <c r="Y71" s="66"/>
      <c r="Z71" s="66"/>
    </row>
    <row r="72" spans="1:26" ht="16.5" customHeight="1">
      <c r="A72" s="553"/>
      <c r="B72" s="553"/>
      <c r="C72" s="59">
        <v>5</v>
      </c>
      <c r="D72" s="553"/>
      <c r="E72" s="77" t="s">
        <v>5704</v>
      </c>
      <c r="F72" s="59" t="s">
        <v>219</v>
      </c>
      <c r="G72" s="59" t="s">
        <v>398</v>
      </c>
      <c r="H72" s="70" t="s">
        <v>5739</v>
      </c>
      <c r="I72" s="70" t="s">
        <v>5706</v>
      </c>
      <c r="J72" s="61"/>
      <c r="K72" s="93"/>
      <c r="L72" s="62"/>
      <c r="M72" s="90"/>
      <c r="N72" s="61"/>
      <c r="O72" s="61"/>
      <c r="P72" s="61" t="s">
        <v>25</v>
      </c>
      <c r="Q72" s="61" t="s">
        <v>137</v>
      </c>
      <c r="R72" s="61"/>
      <c r="S72" s="66"/>
      <c r="T72" s="66"/>
      <c r="U72" s="66"/>
      <c r="V72" s="66"/>
      <c r="W72" s="66"/>
      <c r="X72" s="66"/>
      <c r="Y72" s="66"/>
      <c r="Z72" s="66"/>
    </row>
    <row r="73" spans="1:26" ht="16.5" customHeight="1">
      <c r="A73" s="553"/>
      <c r="B73" s="553"/>
      <c r="C73" s="59">
        <v>6</v>
      </c>
      <c r="D73" s="553"/>
      <c r="E73" s="77" t="s">
        <v>5707</v>
      </c>
      <c r="F73" s="59" t="s">
        <v>219</v>
      </c>
      <c r="G73" s="59" t="s">
        <v>398</v>
      </c>
      <c r="H73" s="60" t="s">
        <v>5740</v>
      </c>
      <c r="I73" s="60" t="s">
        <v>5727</v>
      </c>
      <c r="J73" s="61"/>
      <c r="K73" s="93"/>
      <c r="L73" s="62"/>
      <c r="M73" s="90"/>
      <c r="N73" s="61"/>
      <c r="O73" s="61"/>
      <c r="P73" s="61" t="s">
        <v>25</v>
      </c>
      <c r="Q73" s="61" t="s">
        <v>137</v>
      </c>
      <c r="R73" s="61"/>
      <c r="S73" s="66"/>
      <c r="T73" s="66"/>
      <c r="U73" s="66"/>
      <c r="V73" s="66"/>
      <c r="W73" s="66"/>
      <c r="X73" s="66"/>
      <c r="Y73" s="66"/>
      <c r="Z73" s="66"/>
    </row>
    <row r="74" spans="1:26" ht="16.5" customHeight="1">
      <c r="A74" s="553"/>
      <c r="B74" s="553"/>
      <c r="C74" s="59">
        <v>7</v>
      </c>
      <c r="D74" s="553"/>
      <c r="E74" s="77" t="s">
        <v>5655</v>
      </c>
      <c r="F74" s="59" t="s">
        <v>219</v>
      </c>
      <c r="G74" s="59" t="s">
        <v>398</v>
      </c>
      <c r="H74" s="60" t="s">
        <v>5728</v>
      </c>
      <c r="I74" s="60" t="s">
        <v>5741</v>
      </c>
      <c r="J74" s="61"/>
      <c r="K74" s="93"/>
      <c r="L74" s="62"/>
      <c r="M74" s="90"/>
      <c r="N74" s="61"/>
      <c r="O74" s="61"/>
      <c r="P74" s="61" t="s">
        <v>25</v>
      </c>
      <c r="Q74" s="61" t="s">
        <v>137</v>
      </c>
      <c r="R74" s="61"/>
      <c r="S74" s="66"/>
      <c r="T74" s="66"/>
      <c r="U74" s="66"/>
      <c r="V74" s="66"/>
      <c r="W74" s="66"/>
      <c r="X74" s="66"/>
      <c r="Y74" s="66"/>
      <c r="Z74" s="66"/>
    </row>
    <row r="75" spans="1:26" ht="16.5" customHeight="1">
      <c r="A75" s="554"/>
      <c r="B75" s="554"/>
      <c r="C75" s="59">
        <v>8</v>
      </c>
      <c r="D75" s="554"/>
      <c r="E75" s="77" t="s">
        <v>5712</v>
      </c>
      <c r="F75" s="59" t="s">
        <v>219</v>
      </c>
      <c r="G75" s="59" t="s">
        <v>398</v>
      </c>
      <c r="H75" s="60" t="s">
        <v>5728</v>
      </c>
      <c r="I75" s="60" t="s">
        <v>5742</v>
      </c>
      <c r="J75" s="61"/>
      <c r="K75" s="93"/>
      <c r="L75" s="62"/>
      <c r="M75" s="90"/>
      <c r="N75" s="61"/>
      <c r="O75" s="61"/>
      <c r="P75" s="61" t="s">
        <v>25</v>
      </c>
      <c r="Q75" s="61" t="s">
        <v>137</v>
      </c>
      <c r="R75" s="61"/>
      <c r="S75" s="66"/>
      <c r="T75" s="66"/>
      <c r="U75" s="66"/>
      <c r="V75" s="66"/>
      <c r="W75" s="66"/>
      <c r="X75" s="66"/>
      <c r="Y75" s="66"/>
      <c r="Z75" s="66"/>
    </row>
    <row r="76" spans="1:26" ht="16.5" customHeight="1">
      <c r="A76" s="614" t="s">
        <v>5743</v>
      </c>
      <c r="B76" s="615" t="s">
        <v>5744</v>
      </c>
      <c r="C76" s="59">
        <v>1</v>
      </c>
      <c r="D76" s="614" t="s">
        <v>5745</v>
      </c>
      <c r="E76" s="77" t="s">
        <v>5627</v>
      </c>
      <c r="F76" s="59" t="s">
        <v>219</v>
      </c>
      <c r="G76" s="59" t="s">
        <v>398</v>
      </c>
      <c r="H76" s="60" t="s">
        <v>5746</v>
      </c>
      <c r="I76" s="60" t="s">
        <v>5747</v>
      </c>
      <c r="J76" s="61"/>
      <c r="K76" s="93"/>
      <c r="L76" s="62"/>
      <c r="M76" s="90"/>
      <c r="N76" s="61"/>
      <c r="O76" s="61"/>
      <c r="P76" s="61" t="s">
        <v>25</v>
      </c>
      <c r="Q76" s="61" t="s">
        <v>137</v>
      </c>
      <c r="R76" s="61"/>
      <c r="S76" s="66"/>
      <c r="T76" s="66"/>
      <c r="U76" s="66"/>
      <c r="V76" s="66"/>
      <c r="W76" s="66"/>
      <c r="X76" s="66"/>
      <c r="Y76" s="66"/>
      <c r="Z76" s="66"/>
    </row>
    <row r="77" spans="1:26" ht="16.5" customHeight="1">
      <c r="A77" s="553"/>
      <c r="B77" s="553"/>
      <c r="C77" s="59">
        <v>2</v>
      </c>
      <c r="D77" s="553"/>
      <c r="E77" s="77" t="s">
        <v>5704</v>
      </c>
      <c r="F77" s="59" t="s">
        <v>219</v>
      </c>
      <c r="G77" s="59" t="s">
        <v>398</v>
      </c>
      <c r="H77" s="60" t="s">
        <v>5748</v>
      </c>
      <c r="I77" s="60" t="s">
        <v>5749</v>
      </c>
      <c r="J77" s="61"/>
      <c r="K77" s="93"/>
      <c r="L77" s="62"/>
      <c r="M77" s="90"/>
      <c r="N77" s="61"/>
      <c r="O77" s="61"/>
      <c r="P77" s="61" t="s">
        <v>25</v>
      </c>
      <c r="Q77" s="61" t="s">
        <v>137</v>
      </c>
      <c r="R77" s="61"/>
      <c r="S77" s="66"/>
      <c r="T77" s="66"/>
      <c r="U77" s="66"/>
      <c r="V77" s="66"/>
      <c r="W77" s="66"/>
      <c r="X77" s="66"/>
      <c r="Y77" s="66"/>
      <c r="Z77" s="66"/>
    </row>
    <row r="78" spans="1:26" ht="16.5" customHeight="1">
      <c r="A78" s="553"/>
      <c r="B78" s="553"/>
      <c r="C78" s="59">
        <v>3</v>
      </c>
      <c r="D78" s="553"/>
      <c r="E78" s="77" t="s">
        <v>5707</v>
      </c>
      <c r="F78" s="59" t="s">
        <v>219</v>
      </c>
      <c r="G78" s="59" t="s">
        <v>398</v>
      </c>
      <c r="H78" s="60" t="s">
        <v>5750</v>
      </c>
      <c r="I78" s="60" t="s">
        <v>5751</v>
      </c>
      <c r="J78" s="61"/>
      <c r="K78" s="93"/>
      <c r="L78" s="62"/>
      <c r="M78" s="90"/>
      <c r="N78" s="61"/>
      <c r="O78" s="61"/>
      <c r="P78" s="61" t="s">
        <v>25</v>
      </c>
      <c r="Q78" s="61" t="s">
        <v>137</v>
      </c>
      <c r="R78" s="61"/>
      <c r="S78" s="66"/>
      <c r="T78" s="66"/>
      <c r="U78" s="66"/>
      <c r="V78" s="66"/>
      <c r="W78" s="66"/>
      <c r="X78" s="66"/>
      <c r="Y78" s="66"/>
      <c r="Z78" s="66"/>
    </row>
    <row r="79" spans="1:26" ht="16.5" customHeight="1">
      <c r="A79" s="553"/>
      <c r="B79" s="553"/>
      <c r="C79" s="59">
        <v>4</v>
      </c>
      <c r="D79" s="553"/>
      <c r="E79" s="77" t="s">
        <v>5655</v>
      </c>
      <c r="F79" s="59" t="s">
        <v>219</v>
      </c>
      <c r="G79" s="59" t="s">
        <v>398</v>
      </c>
      <c r="H79" s="60" t="s">
        <v>5728</v>
      </c>
      <c r="I79" s="60" t="s">
        <v>5752</v>
      </c>
      <c r="J79" s="61"/>
      <c r="K79" s="93"/>
      <c r="L79" s="62"/>
      <c r="M79" s="90"/>
      <c r="N79" s="61"/>
      <c r="O79" s="61"/>
      <c r="P79" s="61" t="s">
        <v>25</v>
      </c>
      <c r="Q79" s="61" t="s">
        <v>137</v>
      </c>
      <c r="R79" s="61"/>
      <c r="S79" s="66"/>
      <c r="T79" s="66"/>
      <c r="U79" s="66"/>
      <c r="V79" s="66"/>
      <c r="W79" s="66"/>
      <c r="X79" s="66"/>
      <c r="Y79" s="66"/>
      <c r="Z79" s="66"/>
    </row>
    <row r="80" spans="1:26" ht="16.5" customHeight="1">
      <c r="A80" s="554"/>
      <c r="B80" s="554"/>
      <c r="C80" s="59">
        <v>5</v>
      </c>
      <c r="D80" s="554"/>
      <c r="E80" s="77" t="s">
        <v>5712</v>
      </c>
      <c r="F80" s="59" t="s">
        <v>219</v>
      </c>
      <c r="G80" s="59" t="s">
        <v>398</v>
      </c>
      <c r="H80" s="60" t="s">
        <v>5728</v>
      </c>
      <c r="I80" s="60" t="s">
        <v>5753</v>
      </c>
      <c r="J80" s="61"/>
      <c r="K80" s="93"/>
      <c r="L80" s="62"/>
      <c r="M80" s="90"/>
      <c r="N80" s="61"/>
      <c r="O80" s="61"/>
      <c r="P80" s="61" t="s">
        <v>25</v>
      </c>
      <c r="Q80" s="61" t="s">
        <v>137</v>
      </c>
      <c r="R80" s="61"/>
      <c r="S80" s="66"/>
      <c r="T80" s="66"/>
      <c r="U80" s="66"/>
      <c r="V80" s="66"/>
      <c r="W80" s="66"/>
      <c r="X80" s="66"/>
      <c r="Y80" s="66"/>
      <c r="Z80" s="66"/>
    </row>
    <row r="81" spans="1:26" ht="16.5" customHeight="1">
      <c r="A81" s="611" t="s">
        <v>5754</v>
      </c>
      <c r="B81" s="612" t="s">
        <v>5755</v>
      </c>
      <c r="C81" s="59">
        <v>1</v>
      </c>
      <c r="D81" s="611" t="s">
        <v>5754</v>
      </c>
      <c r="E81" s="77" t="s">
        <v>5627</v>
      </c>
      <c r="F81" s="59" t="s">
        <v>219</v>
      </c>
      <c r="G81" s="59" t="s">
        <v>398</v>
      </c>
      <c r="H81" s="60" t="s">
        <v>5756</v>
      </c>
      <c r="I81" s="60" t="s">
        <v>5723</v>
      </c>
      <c r="J81" s="61"/>
      <c r="K81" s="93"/>
      <c r="L81" s="62"/>
      <c r="M81" s="90"/>
      <c r="N81" s="61"/>
      <c r="O81" s="61"/>
      <c r="P81" s="61" t="s">
        <v>25</v>
      </c>
      <c r="Q81" s="61" t="s">
        <v>137</v>
      </c>
      <c r="R81" s="61"/>
      <c r="S81" s="66"/>
      <c r="T81" s="66"/>
      <c r="U81" s="66"/>
      <c r="V81" s="66"/>
      <c r="W81" s="66"/>
      <c r="X81" s="66"/>
      <c r="Y81" s="66"/>
      <c r="Z81" s="66"/>
    </row>
    <row r="82" spans="1:26" ht="16.5" customHeight="1">
      <c r="A82" s="553"/>
      <c r="B82" s="553"/>
      <c r="C82" s="59">
        <v>2</v>
      </c>
      <c r="D82" s="553"/>
      <c r="E82" s="77" t="s">
        <v>5635</v>
      </c>
      <c r="F82" s="59" t="s">
        <v>219</v>
      </c>
      <c r="G82" s="59" t="s">
        <v>398</v>
      </c>
      <c r="H82" s="60" t="s">
        <v>5757</v>
      </c>
      <c r="I82" s="60" t="s">
        <v>5735</v>
      </c>
      <c r="J82" s="61"/>
      <c r="K82" s="93"/>
      <c r="L82" s="62"/>
      <c r="M82" s="90"/>
      <c r="N82" s="61"/>
      <c r="O82" s="61"/>
      <c r="P82" s="61" t="s">
        <v>25</v>
      </c>
      <c r="Q82" s="61" t="s">
        <v>137</v>
      </c>
      <c r="R82" s="61"/>
      <c r="S82" s="66"/>
      <c r="T82" s="66"/>
      <c r="U82" s="66"/>
      <c r="V82" s="66"/>
      <c r="W82" s="66"/>
      <c r="X82" s="66"/>
      <c r="Y82" s="66"/>
      <c r="Z82" s="66"/>
    </row>
    <row r="83" spans="1:26" ht="16.5" customHeight="1">
      <c r="A83" s="553"/>
      <c r="B83" s="553"/>
      <c r="C83" s="59">
        <v>3</v>
      </c>
      <c r="D83" s="553"/>
      <c r="E83" s="77" t="s">
        <v>5640</v>
      </c>
      <c r="F83" s="59" t="s">
        <v>219</v>
      </c>
      <c r="G83" s="59" t="s">
        <v>398</v>
      </c>
      <c r="H83" s="60" t="s">
        <v>5758</v>
      </c>
      <c r="I83" s="60" t="s">
        <v>5737</v>
      </c>
      <c r="J83" s="61"/>
      <c r="K83" s="93"/>
      <c r="L83" s="62"/>
      <c r="M83" s="90"/>
      <c r="N83" s="61"/>
      <c r="O83" s="61"/>
      <c r="P83" s="61" t="s">
        <v>25</v>
      </c>
      <c r="Q83" s="61" t="s">
        <v>137</v>
      </c>
      <c r="R83" s="61"/>
      <c r="S83" s="86"/>
      <c r="T83" s="86"/>
      <c r="U83" s="86"/>
      <c r="V83" s="86"/>
      <c r="W83" s="86"/>
      <c r="X83" s="86"/>
      <c r="Y83" s="86"/>
      <c r="Z83" s="86"/>
    </row>
    <row r="84" spans="1:26" ht="16.5" customHeight="1">
      <c r="A84" s="553"/>
      <c r="B84" s="553"/>
      <c r="C84" s="59">
        <v>4</v>
      </c>
      <c r="D84" s="553"/>
      <c r="E84" s="77" t="s">
        <v>5645</v>
      </c>
      <c r="F84" s="59" t="s">
        <v>219</v>
      </c>
      <c r="G84" s="59" t="s">
        <v>398</v>
      </c>
      <c r="H84" s="60" t="s">
        <v>5759</v>
      </c>
      <c r="I84" s="60" t="s">
        <v>5735</v>
      </c>
      <c r="J84" s="61"/>
      <c r="K84" s="93"/>
      <c r="L84" s="62"/>
      <c r="M84" s="90"/>
      <c r="N84" s="61"/>
      <c r="O84" s="61"/>
      <c r="P84" s="61" t="s">
        <v>25</v>
      </c>
      <c r="Q84" s="61" t="s">
        <v>137</v>
      </c>
      <c r="R84" s="61"/>
      <c r="S84" s="66"/>
      <c r="T84" s="66"/>
      <c r="U84" s="66"/>
      <c r="V84" s="66"/>
      <c r="W84" s="66"/>
      <c r="X84" s="66"/>
      <c r="Y84" s="66"/>
      <c r="Z84" s="66"/>
    </row>
    <row r="85" spans="1:26" ht="16.5" customHeight="1">
      <c r="A85" s="553"/>
      <c r="B85" s="553"/>
      <c r="C85" s="59">
        <v>5</v>
      </c>
      <c r="D85" s="553"/>
      <c r="E85" s="77" t="s">
        <v>5704</v>
      </c>
      <c r="F85" s="59" t="s">
        <v>219</v>
      </c>
      <c r="G85" s="59" t="s">
        <v>398</v>
      </c>
      <c r="H85" s="60" t="s">
        <v>5760</v>
      </c>
      <c r="I85" s="60" t="s">
        <v>5726</v>
      </c>
      <c r="J85" s="61"/>
      <c r="K85" s="93"/>
      <c r="L85" s="62"/>
      <c r="M85" s="90"/>
      <c r="N85" s="61"/>
      <c r="O85" s="61"/>
      <c r="P85" s="61" t="s">
        <v>25</v>
      </c>
      <c r="Q85" s="61" t="s">
        <v>137</v>
      </c>
      <c r="R85" s="61"/>
      <c r="S85" s="66"/>
      <c r="T85" s="66"/>
      <c r="U85" s="66"/>
      <c r="V85" s="66"/>
      <c r="W85" s="66"/>
      <c r="X85" s="66"/>
      <c r="Y85" s="66"/>
      <c r="Z85" s="66"/>
    </row>
    <row r="86" spans="1:26" ht="16.5" customHeight="1">
      <c r="A86" s="553"/>
      <c r="B86" s="553"/>
      <c r="C86" s="59">
        <v>6</v>
      </c>
      <c r="D86" s="553"/>
      <c r="E86" s="77" t="s">
        <v>5707</v>
      </c>
      <c r="F86" s="59" t="s">
        <v>219</v>
      </c>
      <c r="G86" s="59" t="s">
        <v>398</v>
      </c>
      <c r="H86" s="60" t="s">
        <v>5740</v>
      </c>
      <c r="I86" s="60" t="s">
        <v>5727</v>
      </c>
      <c r="J86" s="61"/>
      <c r="K86" s="93"/>
      <c r="L86" s="62"/>
      <c r="M86" s="90"/>
      <c r="N86" s="61"/>
      <c r="O86" s="61"/>
      <c r="P86" s="61" t="s">
        <v>25</v>
      </c>
      <c r="Q86" s="61" t="s">
        <v>137</v>
      </c>
      <c r="R86" s="61"/>
      <c r="S86" s="66"/>
      <c r="T86" s="66"/>
      <c r="U86" s="66"/>
      <c r="V86" s="66"/>
      <c r="W86" s="66"/>
      <c r="X86" s="66"/>
      <c r="Y86" s="66"/>
      <c r="Z86" s="66"/>
    </row>
    <row r="87" spans="1:26" ht="16.5" customHeight="1">
      <c r="A87" s="553"/>
      <c r="B87" s="553"/>
      <c r="C87" s="59">
        <v>7</v>
      </c>
      <c r="D87" s="553"/>
      <c r="E87" s="77" t="s">
        <v>5655</v>
      </c>
      <c r="F87" s="59" t="s">
        <v>219</v>
      </c>
      <c r="G87" s="59" t="s">
        <v>398</v>
      </c>
      <c r="H87" s="60" t="s">
        <v>5728</v>
      </c>
      <c r="I87" s="60" t="s">
        <v>5741</v>
      </c>
      <c r="J87" s="61"/>
      <c r="K87" s="93"/>
      <c r="L87" s="62"/>
      <c r="M87" s="90"/>
      <c r="N87" s="61"/>
      <c r="O87" s="61"/>
      <c r="P87" s="61" t="s">
        <v>25</v>
      </c>
      <c r="Q87" s="61" t="s">
        <v>137</v>
      </c>
      <c r="R87" s="61"/>
      <c r="S87" s="66"/>
      <c r="T87" s="66"/>
      <c r="U87" s="66"/>
      <c r="V87" s="66"/>
      <c r="W87" s="66"/>
      <c r="X87" s="66"/>
      <c r="Y87" s="66"/>
      <c r="Z87" s="66"/>
    </row>
    <row r="88" spans="1:26" ht="16.5" customHeight="1">
      <c r="A88" s="554"/>
      <c r="B88" s="554"/>
      <c r="C88" s="59">
        <v>8</v>
      </c>
      <c r="D88" s="554"/>
      <c r="E88" s="77" t="s">
        <v>5712</v>
      </c>
      <c r="F88" s="59" t="s">
        <v>219</v>
      </c>
      <c r="G88" s="59" t="s">
        <v>398</v>
      </c>
      <c r="H88" s="60" t="s">
        <v>5728</v>
      </c>
      <c r="I88" s="60" t="s">
        <v>5742</v>
      </c>
      <c r="J88" s="61"/>
      <c r="K88" s="93"/>
      <c r="L88" s="62"/>
      <c r="M88" s="90"/>
      <c r="N88" s="61"/>
      <c r="O88" s="61"/>
      <c r="P88" s="61" t="s">
        <v>25</v>
      </c>
      <c r="Q88" s="61" t="s">
        <v>137</v>
      </c>
      <c r="R88" s="61"/>
      <c r="S88" s="66"/>
      <c r="T88" s="66"/>
      <c r="U88" s="66"/>
      <c r="V88" s="66"/>
      <c r="W88" s="66"/>
      <c r="X88" s="66"/>
      <c r="Y88" s="66"/>
      <c r="Z88" s="66"/>
    </row>
    <row r="89" spans="1:26" ht="16.5" customHeight="1">
      <c r="A89" s="611" t="s">
        <v>5761</v>
      </c>
      <c r="B89" s="612" t="s">
        <v>5762</v>
      </c>
      <c r="C89" s="59">
        <v>1</v>
      </c>
      <c r="D89" s="611" t="s">
        <v>5763</v>
      </c>
      <c r="E89" s="77" t="s">
        <v>5627</v>
      </c>
      <c r="F89" s="59" t="s">
        <v>16</v>
      </c>
      <c r="G89" s="59" t="s">
        <v>16</v>
      </c>
      <c r="H89" s="60" t="s">
        <v>5764</v>
      </c>
      <c r="I89" s="60" t="s">
        <v>5723</v>
      </c>
      <c r="J89" s="61"/>
      <c r="K89" s="93"/>
      <c r="L89" s="62"/>
      <c r="M89" s="90"/>
      <c r="N89" s="61"/>
      <c r="O89" s="61"/>
      <c r="P89" s="61" t="s">
        <v>25</v>
      </c>
      <c r="Q89" s="61"/>
      <c r="R89" s="61"/>
      <c r="S89" s="66"/>
      <c r="T89" s="66"/>
      <c r="U89" s="66"/>
      <c r="V89" s="66"/>
      <c r="W89" s="66"/>
      <c r="X89" s="66"/>
      <c r="Y89" s="66"/>
      <c r="Z89" s="66"/>
    </row>
    <row r="90" spans="1:26" ht="16.5" customHeight="1">
      <c r="A90" s="553"/>
      <c r="B90" s="553"/>
      <c r="C90" s="59">
        <v>2</v>
      </c>
      <c r="D90" s="553"/>
      <c r="E90" s="77" t="s">
        <v>5635</v>
      </c>
      <c r="F90" s="59" t="s">
        <v>16</v>
      </c>
      <c r="G90" s="59" t="s">
        <v>16</v>
      </c>
      <c r="H90" s="60" t="s">
        <v>5765</v>
      </c>
      <c r="I90" s="60" t="s">
        <v>5766</v>
      </c>
      <c r="J90" s="61"/>
      <c r="K90" s="93"/>
      <c r="L90" s="62"/>
      <c r="M90" s="90"/>
      <c r="N90" s="61"/>
      <c r="O90" s="61"/>
      <c r="P90" s="61" t="s">
        <v>25</v>
      </c>
      <c r="Q90" s="61"/>
      <c r="R90" s="61"/>
      <c r="S90" s="66"/>
      <c r="T90" s="66"/>
      <c r="U90" s="66"/>
      <c r="V90" s="66"/>
      <c r="W90" s="66"/>
      <c r="X90" s="66"/>
      <c r="Y90" s="66"/>
      <c r="Z90" s="66"/>
    </row>
    <row r="91" spans="1:26" ht="16.5" customHeight="1">
      <c r="A91" s="553"/>
      <c r="B91" s="553"/>
      <c r="C91" s="79">
        <v>3</v>
      </c>
      <c r="D91" s="553"/>
      <c r="E91" s="168" t="s">
        <v>5640</v>
      </c>
      <c r="F91" s="79" t="s">
        <v>16</v>
      </c>
      <c r="G91" s="79" t="s">
        <v>16</v>
      </c>
      <c r="H91" s="91" t="s">
        <v>5767</v>
      </c>
      <c r="I91" s="91" t="s">
        <v>5768</v>
      </c>
      <c r="J91" s="61"/>
      <c r="K91" s="93"/>
      <c r="L91" s="84"/>
      <c r="M91" s="36"/>
      <c r="N91" s="78"/>
      <c r="O91" s="78"/>
      <c r="P91" s="61" t="s">
        <v>25</v>
      </c>
      <c r="Q91" s="78"/>
      <c r="R91" s="61"/>
      <c r="S91" s="86"/>
      <c r="T91" s="86"/>
      <c r="U91" s="86"/>
      <c r="V91" s="86"/>
      <c r="W91" s="86"/>
      <c r="X91" s="86"/>
      <c r="Y91" s="86"/>
      <c r="Z91" s="86"/>
    </row>
    <row r="92" spans="1:26" ht="16.5" customHeight="1">
      <c r="A92" s="553"/>
      <c r="B92" s="553"/>
      <c r="C92" s="59">
        <v>4</v>
      </c>
      <c r="D92" s="553"/>
      <c r="E92" s="77" t="s">
        <v>5645</v>
      </c>
      <c r="F92" s="59" t="s">
        <v>16</v>
      </c>
      <c r="G92" s="59" t="s">
        <v>16</v>
      </c>
      <c r="H92" s="60" t="s">
        <v>5767</v>
      </c>
      <c r="I92" s="60" t="s">
        <v>5723</v>
      </c>
      <c r="J92" s="61"/>
      <c r="K92" s="93"/>
      <c r="L92" s="62"/>
      <c r="M92" s="90"/>
      <c r="N92" s="61"/>
      <c r="O92" s="61"/>
      <c r="P92" s="61" t="s">
        <v>25</v>
      </c>
      <c r="Q92" s="61"/>
      <c r="R92" s="61"/>
      <c r="S92" s="66"/>
      <c r="T92" s="66"/>
      <c r="U92" s="66"/>
      <c r="V92" s="66"/>
      <c r="W92" s="66"/>
      <c r="X92" s="66"/>
      <c r="Y92" s="66"/>
      <c r="Z92" s="66"/>
    </row>
    <row r="93" spans="1:26" ht="16.5" customHeight="1">
      <c r="A93" s="553"/>
      <c r="B93" s="553"/>
      <c r="C93" s="59">
        <v>5</v>
      </c>
      <c r="D93" s="553"/>
      <c r="E93" s="77" t="s">
        <v>5704</v>
      </c>
      <c r="F93" s="59" t="s">
        <v>16</v>
      </c>
      <c r="G93" s="59" t="s">
        <v>16</v>
      </c>
      <c r="H93" s="60" t="s">
        <v>5769</v>
      </c>
      <c r="I93" s="60" t="s">
        <v>5726</v>
      </c>
      <c r="J93" s="61"/>
      <c r="K93" s="93"/>
      <c r="L93" s="62"/>
      <c r="M93" s="90"/>
      <c r="N93" s="61"/>
      <c r="O93" s="61"/>
      <c r="P93" s="61" t="s">
        <v>25</v>
      </c>
      <c r="Q93" s="61"/>
      <c r="R93" s="61"/>
      <c r="S93" s="66"/>
      <c r="T93" s="66"/>
      <c r="U93" s="66"/>
      <c r="V93" s="66"/>
      <c r="W93" s="66"/>
      <c r="X93" s="66"/>
      <c r="Y93" s="66"/>
      <c r="Z93" s="66"/>
    </row>
    <row r="94" spans="1:26" ht="16.5" customHeight="1">
      <c r="A94" s="553"/>
      <c r="B94" s="553"/>
      <c r="C94" s="59">
        <v>6</v>
      </c>
      <c r="D94" s="553"/>
      <c r="E94" s="77" t="s">
        <v>5707</v>
      </c>
      <c r="F94" s="59" t="s">
        <v>16</v>
      </c>
      <c r="G94" s="59" t="s">
        <v>16</v>
      </c>
      <c r="H94" s="60" t="s">
        <v>5769</v>
      </c>
      <c r="I94" s="60" t="s">
        <v>5727</v>
      </c>
      <c r="J94" s="61"/>
      <c r="K94" s="93"/>
      <c r="L94" s="62"/>
      <c r="M94" s="90"/>
      <c r="N94" s="61"/>
      <c r="O94" s="61"/>
      <c r="P94" s="61" t="s">
        <v>25</v>
      </c>
      <c r="Q94" s="61"/>
      <c r="R94" s="61"/>
      <c r="S94" s="66"/>
      <c r="T94" s="66"/>
      <c r="U94" s="66"/>
      <c r="V94" s="66"/>
      <c r="W94" s="66"/>
      <c r="X94" s="66"/>
      <c r="Y94" s="66"/>
      <c r="Z94" s="66"/>
    </row>
    <row r="95" spans="1:26" ht="16.5" customHeight="1">
      <c r="A95" s="553"/>
      <c r="B95" s="553"/>
      <c r="C95" s="59">
        <v>7</v>
      </c>
      <c r="D95" s="553"/>
      <c r="E95" s="77" t="s">
        <v>5655</v>
      </c>
      <c r="F95" s="59" t="s">
        <v>16</v>
      </c>
      <c r="G95" s="59" t="s">
        <v>16</v>
      </c>
      <c r="H95" s="60" t="s">
        <v>5728</v>
      </c>
      <c r="I95" s="60" t="s">
        <v>5729</v>
      </c>
      <c r="J95" s="61"/>
      <c r="K95" s="93"/>
      <c r="L95" s="62"/>
      <c r="M95" s="90"/>
      <c r="N95" s="61"/>
      <c r="O95" s="61"/>
      <c r="P95" s="61" t="s">
        <v>25</v>
      </c>
      <c r="Q95" s="61"/>
      <c r="R95" s="61"/>
      <c r="S95" s="66"/>
      <c r="T95" s="66"/>
      <c r="U95" s="66"/>
      <c r="V95" s="66"/>
      <c r="W95" s="66"/>
      <c r="X95" s="66"/>
      <c r="Y95" s="66"/>
      <c r="Z95" s="66"/>
    </row>
    <row r="96" spans="1:26" ht="16.5" customHeight="1">
      <c r="A96" s="554"/>
      <c r="B96" s="554"/>
      <c r="C96" s="59">
        <v>8</v>
      </c>
      <c r="D96" s="554"/>
      <c r="E96" s="77" t="s">
        <v>5712</v>
      </c>
      <c r="F96" s="59" t="s">
        <v>16</v>
      </c>
      <c r="G96" s="59" t="s">
        <v>16</v>
      </c>
      <c r="H96" s="60" t="s">
        <v>5728</v>
      </c>
      <c r="I96" s="60" t="s">
        <v>5730</v>
      </c>
      <c r="J96" s="61"/>
      <c r="K96" s="93"/>
      <c r="L96" s="62"/>
      <c r="M96" s="90"/>
      <c r="N96" s="61"/>
      <c r="O96" s="61"/>
      <c r="P96" s="61" t="s">
        <v>25</v>
      </c>
      <c r="Q96" s="61"/>
      <c r="R96" s="61"/>
      <c r="S96" s="66"/>
      <c r="T96" s="66"/>
      <c r="U96" s="66"/>
      <c r="V96" s="66"/>
      <c r="W96" s="66"/>
      <c r="X96" s="66"/>
      <c r="Y96" s="66"/>
      <c r="Z96" s="66"/>
    </row>
    <row r="97" spans="1:26" ht="16.5" customHeight="1">
      <c r="A97" s="620" t="s">
        <v>5770</v>
      </c>
      <c r="B97" s="632" t="s">
        <v>5771</v>
      </c>
      <c r="C97" s="41">
        <v>1</v>
      </c>
      <c r="D97" s="620" t="s">
        <v>5770</v>
      </c>
      <c r="E97" s="103" t="s">
        <v>5627</v>
      </c>
      <c r="F97" s="41" t="s">
        <v>219</v>
      </c>
      <c r="G97" s="41" t="s">
        <v>398</v>
      </c>
      <c r="H97" s="68" t="s">
        <v>5764</v>
      </c>
      <c r="I97" s="98" t="s">
        <v>5723</v>
      </c>
      <c r="J97" s="61"/>
      <c r="K97" s="93"/>
      <c r="L97" s="62"/>
      <c r="M97" s="90"/>
      <c r="N97" s="61"/>
      <c r="O97" s="61"/>
      <c r="P97" s="61" t="s">
        <v>25</v>
      </c>
      <c r="Q97" s="61" t="s">
        <v>128</v>
      </c>
      <c r="R97" s="61"/>
      <c r="S97" s="66"/>
      <c r="T97" s="66"/>
      <c r="U97" s="66"/>
      <c r="V97" s="66"/>
      <c r="W97" s="66"/>
      <c r="X97" s="66"/>
      <c r="Y97" s="66"/>
      <c r="Z97" s="66"/>
    </row>
    <row r="98" spans="1:26" ht="16.5" customHeight="1">
      <c r="A98" s="553"/>
      <c r="B98" s="553"/>
      <c r="C98" s="41">
        <v>2</v>
      </c>
      <c r="D98" s="553"/>
      <c r="E98" s="103" t="s">
        <v>5635</v>
      </c>
      <c r="F98" s="41" t="s">
        <v>219</v>
      </c>
      <c r="G98" s="41" t="s">
        <v>398</v>
      </c>
      <c r="H98" s="68" t="s">
        <v>5765</v>
      </c>
      <c r="I98" s="98" t="s">
        <v>5735</v>
      </c>
      <c r="J98" s="61"/>
      <c r="K98" s="93"/>
      <c r="L98" s="62"/>
      <c r="M98" s="90"/>
      <c r="N98" s="61"/>
      <c r="O98" s="61"/>
      <c r="P98" s="61" t="s">
        <v>25</v>
      </c>
      <c r="Q98" s="61" t="s">
        <v>128</v>
      </c>
      <c r="R98" s="61"/>
      <c r="S98" s="66"/>
      <c r="T98" s="66"/>
      <c r="U98" s="66"/>
      <c r="V98" s="66"/>
      <c r="W98" s="66"/>
      <c r="X98" s="66"/>
      <c r="Y98" s="66"/>
      <c r="Z98" s="66"/>
    </row>
    <row r="99" spans="1:26" ht="16.5" customHeight="1">
      <c r="A99" s="553"/>
      <c r="B99" s="553"/>
      <c r="C99" s="41">
        <v>3</v>
      </c>
      <c r="D99" s="553"/>
      <c r="E99" s="103" t="s">
        <v>5640</v>
      </c>
      <c r="F99" s="41" t="s">
        <v>219</v>
      </c>
      <c r="G99" s="41" t="s">
        <v>398</v>
      </c>
      <c r="H99" s="68" t="s">
        <v>5736</v>
      </c>
      <c r="I99" s="98" t="s">
        <v>5737</v>
      </c>
      <c r="J99" s="61"/>
      <c r="K99" s="93"/>
      <c r="L99" s="62"/>
      <c r="M99" s="90"/>
      <c r="N99" s="61"/>
      <c r="O99" s="61"/>
      <c r="P99" s="61" t="s">
        <v>25</v>
      </c>
      <c r="Q99" s="61" t="s">
        <v>128</v>
      </c>
      <c r="R99" s="61"/>
      <c r="S99" s="66"/>
      <c r="T99" s="66"/>
      <c r="U99" s="66"/>
      <c r="V99" s="66"/>
      <c r="W99" s="66"/>
      <c r="X99" s="66"/>
      <c r="Y99" s="66"/>
      <c r="Z99" s="66"/>
    </row>
    <row r="100" spans="1:26" ht="16.5" customHeight="1">
      <c r="A100" s="553"/>
      <c r="B100" s="553"/>
      <c r="C100" s="41">
        <v>4</v>
      </c>
      <c r="D100" s="553"/>
      <c r="E100" s="103" t="s">
        <v>5645</v>
      </c>
      <c r="F100" s="41" t="s">
        <v>219</v>
      </c>
      <c r="G100" s="41" t="s">
        <v>398</v>
      </c>
      <c r="H100" s="68" t="s">
        <v>5738</v>
      </c>
      <c r="I100" s="98" t="s">
        <v>5735</v>
      </c>
      <c r="J100" s="61"/>
      <c r="K100" s="93"/>
      <c r="L100" s="62"/>
      <c r="M100" s="90"/>
      <c r="N100" s="61"/>
      <c r="O100" s="61"/>
      <c r="P100" s="61" t="s">
        <v>25</v>
      </c>
      <c r="Q100" s="61" t="s">
        <v>128</v>
      </c>
      <c r="R100" s="61"/>
      <c r="S100" s="66"/>
      <c r="T100" s="66"/>
      <c r="U100" s="66"/>
      <c r="V100" s="66"/>
      <c r="W100" s="66"/>
      <c r="X100" s="66"/>
      <c r="Y100" s="66"/>
      <c r="Z100" s="66"/>
    </row>
    <row r="101" spans="1:26" ht="16.5" customHeight="1">
      <c r="A101" s="553"/>
      <c r="B101" s="553"/>
      <c r="C101" s="41">
        <v>5</v>
      </c>
      <c r="D101" s="553"/>
      <c r="E101" s="103" t="s">
        <v>5704</v>
      </c>
      <c r="F101" s="41" t="s">
        <v>219</v>
      </c>
      <c r="G101" s="41" t="s">
        <v>398</v>
      </c>
      <c r="H101" s="68" t="s">
        <v>5739</v>
      </c>
      <c r="I101" s="98" t="s">
        <v>5706</v>
      </c>
      <c r="J101" s="61"/>
      <c r="K101" s="93"/>
      <c r="L101" s="62"/>
      <c r="M101" s="90"/>
      <c r="N101" s="61"/>
      <c r="O101" s="61"/>
      <c r="P101" s="61" t="s">
        <v>25</v>
      </c>
      <c r="Q101" s="61" t="s">
        <v>128</v>
      </c>
      <c r="R101" s="61"/>
      <c r="S101" s="66"/>
      <c r="T101" s="66"/>
      <c r="U101" s="66"/>
      <c r="V101" s="66"/>
      <c r="W101" s="66"/>
      <c r="X101" s="66"/>
      <c r="Y101" s="66"/>
      <c r="Z101" s="66"/>
    </row>
    <row r="102" spans="1:26" ht="16.5" customHeight="1">
      <c r="A102" s="553"/>
      <c r="B102" s="553"/>
      <c r="C102" s="41">
        <v>6</v>
      </c>
      <c r="D102" s="553"/>
      <c r="E102" s="103" t="s">
        <v>5707</v>
      </c>
      <c r="F102" s="41" t="s">
        <v>219</v>
      </c>
      <c r="G102" s="41" t="s">
        <v>398</v>
      </c>
      <c r="H102" s="68" t="s">
        <v>5740</v>
      </c>
      <c r="I102" s="98" t="s">
        <v>5727</v>
      </c>
      <c r="J102" s="61"/>
      <c r="K102" s="93"/>
      <c r="L102" s="62"/>
      <c r="M102" s="90"/>
      <c r="N102" s="61"/>
      <c r="O102" s="61"/>
      <c r="P102" s="61" t="s">
        <v>25</v>
      </c>
      <c r="Q102" s="61" t="s">
        <v>128</v>
      </c>
      <c r="R102" s="61"/>
      <c r="S102" s="66"/>
      <c r="T102" s="66"/>
      <c r="U102" s="66"/>
      <c r="V102" s="66"/>
      <c r="W102" s="66"/>
      <c r="X102" s="66"/>
      <c r="Y102" s="66"/>
      <c r="Z102" s="66"/>
    </row>
    <row r="103" spans="1:26" ht="16.5" customHeight="1">
      <c r="A103" s="553"/>
      <c r="B103" s="553"/>
      <c r="C103" s="41">
        <v>7</v>
      </c>
      <c r="D103" s="553"/>
      <c r="E103" s="103" t="s">
        <v>5655</v>
      </c>
      <c r="F103" s="41" t="s">
        <v>219</v>
      </c>
      <c r="G103" s="41" t="s">
        <v>398</v>
      </c>
      <c r="H103" s="68" t="s">
        <v>5728</v>
      </c>
      <c r="I103" s="98" t="s">
        <v>5741</v>
      </c>
      <c r="J103" s="61"/>
      <c r="K103" s="93"/>
      <c r="L103" s="62"/>
      <c r="M103" s="90"/>
      <c r="N103" s="61"/>
      <c r="O103" s="61"/>
      <c r="P103" s="61" t="s">
        <v>25</v>
      </c>
      <c r="Q103" s="61" t="s">
        <v>128</v>
      </c>
      <c r="R103" s="61"/>
      <c r="S103" s="66"/>
      <c r="T103" s="66"/>
      <c r="U103" s="66"/>
      <c r="V103" s="66"/>
      <c r="W103" s="66"/>
      <c r="X103" s="66"/>
      <c r="Y103" s="66"/>
      <c r="Z103" s="66"/>
    </row>
    <row r="104" spans="1:26" ht="16.5" customHeight="1">
      <c r="A104" s="554"/>
      <c r="B104" s="554"/>
      <c r="C104" s="41">
        <v>8</v>
      </c>
      <c r="D104" s="554"/>
      <c r="E104" s="103" t="s">
        <v>5712</v>
      </c>
      <c r="F104" s="41" t="s">
        <v>219</v>
      </c>
      <c r="G104" s="41" t="s">
        <v>398</v>
      </c>
      <c r="H104" s="68" t="s">
        <v>5728</v>
      </c>
      <c r="I104" s="98" t="s">
        <v>5742</v>
      </c>
      <c r="J104" s="61"/>
      <c r="K104" s="93"/>
      <c r="L104" s="62"/>
      <c r="M104" s="90"/>
      <c r="N104" s="61"/>
      <c r="O104" s="61"/>
      <c r="P104" s="61" t="s">
        <v>25</v>
      </c>
      <c r="Q104" s="61" t="s">
        <v>128</v>
      </c>
      <c r="R104" s="61"/>
      <c r="S104" s="66"/>
      <c r="T104" s="66"/>
      <c r="U104" s="66"/>
      <c r="V104" s="66"/>
      <c r="W104" s="66"/>
      <c r="X104" s="66"/>
      <c r="Y104" s="66"/>
      <c r="Z104" s="66"/>
    </row>
    <row r="105" spans="1:26" ht="16.5" customHeight="1">
      <c r="A105" s="620" t="s">
        <v>5772</v>
      </c>
      <c r="B105" s="632" t="s">
        <v>5773</v>
      </c>
      <c r="C105" s="41">
        <v>1</v>
      </c>
      <c r="D105" s="620" t="s">
        <v>5774</v>
      </c>
      <c r="E105" s="103" t="s">
        <v>5627</v>
      </c>
      <c r="F105" s="41" t="s">
        <v>219</v>
      </c>
      <c r="G105" s="41" t="s">
        <v>398</v>
      </c>
      <c r="H105" s="68" t="s">
        <v>5764</v>
      </c>
      <c r="I105" s="98" t="s">
        <v>5723</v>
      </c>
      <c r="J105" s="61"/>
      <c r="K105" s="93"/>
      <c r="L105" s="62"/>
      <c r="M105" s="90"/>
      <c r="N105" s="61"/>
      <c r="O105" s="61"/>
      <c r="P105" s="61" t="s">
        <v>25</v>
      </c>
      <c r="Q105" s="61" t="s">
        <v>128</v>
      </c>
      <c r="R105" s="61"/>
      <c r="S105" s="66"/>
      <c r="T105" s="66"/>
      <c r="U105" s="66"/>
      <c r="V105" s="66"/>
      <c r="W105" s="66"/>
      <c r="X105" s="66"/>
      <c r="Y105" s="66"/>
      <c r="Z105" s="66"/>
    </row>
    <row r="106" spans="1:26" ht="16.5" customHeight="1">
      <c r="A106" s="553"/>
      <c r="B106" s="553"/>
      <c r="C106" s="41">
        <v>2</v>
      </c>
      <c r="D106" s="553"/>
      <c r="E106" s="103" t="s">
        <v>5635</v>
      </c>
      <c r="F106" s="41" t="s">
        <v>219</v>
      </c>
      <c r="G106" s="41" t="s">
        <v>398</v>
      </c>
      <c r="H106" s="68" t="s">
        <v>5765</v>
      </c>
      <c r="I106" s="98" t="s">
        <v>5735</v>
      </c>
      <c r="J106" s="61"/>
      <c r="K106" s="93"/>
      <c r="L106" s="62"/>
      <c r="M106" s="90"/>
      <c r="N106" s="61"/>
      <c r="O106" s="61"/>
      <c r="P106" s="61" t="s">
        <v>25</v>
      </c>
      <c r="Q106" s="61" t="s">
        <v>128</v>
      </c>
      <c r="R106" s="61"/>
      <c r="S106" s="66"/>
      <c r="T106" s="66"/>
      <c r="U106" s="66"/>
      <c r="V106" s="66"/>
      <c r="W106" s="66"/>
      <c r="X106" s="66"/>
      <c r="Y106" s="66"/>
      <c r="Z106" s="66"/>
    </row>
    <row r="107" spans="1:26" ht="16.5" customHeight="1">
      <c r="A107" s="553"/>
      <c r="B107" s="553"/>
      <c r="C107" s="41">
        <v>3</v>
      </c>
      <c r="D107" s="553"/>
      <c r="E107" s="103" t="s">
        <v>5640</v>
      </c>
      <c r="F107" s="41" t="s">
        <v>219</v>
      </c>
      <c r="G107" s="41" t="s">
        <v>398</v>
      </c>
      <c r="H107" s="68" t="s">
        <v>5736</v>
      </c>
      <c r="I107" s="98" t="s">
        <v>5737</v>
      </c>
      <c r="J107" s="61"/>
      <c r="K107" s="93"/>
      <c r="L107" s="62"/>
      <c r="M107" s="90"/>
      <c r="N107" s="61"/>
      <c r="O107" s="61"/>
      <c r="P107" s="61" t="s">
        <v>25</v>
      </c>
      <c r="Q107" s="61" t="s">
        <v>128</v>
      </c>
      <c r="R107" s="61"/>
      <c r="S107" s="66"/>
      <c r="T107" s="66"/>
      <c r="U107" s="66"/>
      <c r="V107" s="66"/>
      <c r="W107" s="66"/>
      <c r="X107" s="66"/>
      <c r="Y107" s="66"/>
      <c r="Z107" s="66"/>
    </row>
    <row r="108" spans="1:26" ht="16.5" customHeight="1">
      <c r="A108" s="553"/>
      <c r="B108" s="553"/>
      <c r="C108" s="41">
        <v>4</v>
      </c>
      <c r="D108" s="553"/>
      <c r="E108" s="103" t="s">
        <v>5645</v>
      </c>
      <c r="F108" s="41" t="s">
        <v>219</v>
      </c>
      <c r="G108" s="41" t="s">
        <v>398</v>
      </c>
      <c r="H108" s="68" t="s">
        <v>5738</v>
      </c>
      <c r="I108" s="98" t="s">
        <v>5735</v>
      </c>
      <c r="J108" s="61"/>
      <c r="K108" s="93"/>
      <c r="L108" s="62"/>
      <c r="M108" s="90"/>
      <c r="N108" s="61"/>
      <c r="O108" s="61"/>
      <c r="P108" s="61" t="s">
        <v>25</v>
      </c>
      <c r="Q108" s="61" t="s">
        <v>128</v>
      </c>
      <c r="R108" s="61"/>
      <c r="S108" s="66"/>
      <c r="T108" s="66"/>
      <c r="U108" s="66"/>
      <c r="V108" s="66"/>
      <c r="W108" s="66"/>
      <c r="X108" s="66"/>
      <c r="Y108" s="66"/>
      <c r="Z108" s="66"/>
    </row>
    <row r="109" spans="1:26" ht="16.5" customHeight="1">
      <c r="A109" s="553"/>
      <c r="B109" s="553"/>
      <c r="C109" s="41">
        <v>5</v>
      </c>
      <c r="D109" s="553"/>
      <c r="E109" s="103" t="s">
        <v>5704</v>
      </c>
      <c r="F109" s="41" t="s">
        <v>219</v>
      </c>
      <c r="G109" s="41" t="s">
        <v>398</v>
      </c>
      <c r="H109" s="68" t="s">
        <v>5739</v>
      </c>
      <c r="I109" s="98" t="s">
        <v>5706</v>
      </c>
      <c r="J109" s="61"/>
      <c r="K109" s="93"/>
      <c r="L109" s="62"/>
      <c r="M109" s="90"/>
      <c r="N109" s="61"/>
      <c r="O109" s="61"/>
      <c r="P109" s="61" t="s">
        <v>25</v>
      </c>
      <c r="Q109" s="61" t="s">
        <v>128</v>
      </c>
      <c r="R109" s="61"/>
      <c r="S109" s="66"/>
      <c r="T109" s="66"/>
      <c r="U109" s="66"/>
      <c r="V109" s="66"/>
      <c r="W109" s="66"/>
      <c r="X109" s="66"/>
      <c r="Y109" s="66"/>
      <c r="Z109" s="66"/>
    </row>
    <row r="110" spans="1:26" ht="16.5" customHeight="1">
      <c r="A110" s="553"/>
      <c r="B110" s="553"/>
      <c r="C110" s="41">
        <v>6</v>
      </c>
      <c r="D110" s="553"/>
      <c r="E110" s="103" t="s">
        <v>5707</v>
      </c>
      <c r="F110" s="41" t="s">
        <v>219</v>
      </c>
      <c r="G110" s="41" t="s">
        <v>398</v>
      </c>
      <c r="H110" s="68" t="s">
        <v>5740</v>
      </c>
      <c r="I110" s="98" t="s">
        <v>5727</v>
      </c>
      <c r="J110" s="61"/>
      <c r="K110" s="93"/>
      <c r="L110" s="62"/>
      <c r="M110" s="90"/>
      <c r="N110" s="61"/>
      <c r="O110" s="61"/>
      <c r="P110" s="61" t="s">
        <v>25</v>
      </c>
      <c r="Q110" s="61" t="s">
        <v>128</v>
      </c>
      <c r="R110" s="61"/>
      <c r="S110" s="66"/>
      <c r="T110" s="66"/>
      <c r="U110" s="66"/>
      <c r="V110" s="66"/>
      <c r="W110" s="66"/>
      <c r="X110" s="66"/>
      <c r="Y110" s="66"/>
      <c r="Z110" s="66"/>
    </row>
    <row r="111" spans="1:26" ht="16.5" customHeight="1">
      <c r="A111" s="553"/>
      <c r="B111" s="553"/>
      <c r="C111" s="41">
        <v>7</v>
      </c>
      <c r="D111" s="553"/>
      <c r="E111" s="103" t="s">
        <v>5655</v>
      </c>
      <c r="F111" s="41" t="s">
        <v>219</v>
      </c>
      <c r="G111" s="41" t="s">
        <v>398</v>
      </c>
      <c r="H111" s="68" t="s">
        <v>5728</v>
      </c>
      <c r="I111" s="98" t="s">
        <v>5741</v>
      </c>
      <c r="J111" s="61"/>
      <c r="K111" s="93"/>
      <c r="L111" s="62"/>
      <c r="M111" s="90"/>
      <c r="N111" s="61"/>
      <c r="O111" s="61"/>
      <c r="P111" s="61" t="s">
        <v>25</v>
      </c>
      <c r="Q111" s="61" t="s">
        <v>128</v>
      </c>
      <c r="R111" s="61"/>
      <c r="S111" s="66"/>
      <c r="T111" s="66"/>
      <c r="U111" s="66"/>
      <c r="V111" s="66"/>
      <c r="W111" s="66"/>
      <c r="X111" s="66"/>
      <c r="Y111" s="66"/>
      <c r="Z111" s="66"/>
    </row>
    <row r="112" spans="1:26" ht="16.5" customHeight="1">
      <c r="A112" s="554"/>
      <c r="B112" s="554"/>
      <c r="C112" s="41">
        <v>8</v>
      </c>
      <c r="D112" s="554"/>
      <c r="E112" s="103" t="s">
        <v>5712</v>
      </c>
      <c r="F112" s="41" t="s">
        <v>219</v>
      </c>
      <c r="G112" s="41" t="s">
        <v>398</v>
      </c>
      <c r="H112" s="68" t="s">
        <v>5728</v>
      </c>
      <c r="I112" s="98" t="s">
        <v>5742</v>
      </c>
      <c r="J112" s="61"/>
      <c r="K112" s="93"/>
      <c r="L112" s="62"/>
      <c r="M112" s="90"/>
      <c r="N112" s="61"/>
      <c r="O112" s="61"/>
      <c r="P112" s="61" t="s">
        <v>25</v>
      </c>
      <c r="Q112" s="61" t="s">
        <v>128</v>
      </c>
      <c r="R112" s="61"/>
      <c r="S112" s="66"/>
      <c r="T112" s="66"/>
      <c r="U112" s="66"/>
      <c r="V112" s="66"/>
      <c r="W112" s="66"/>
      <c r="X112" s="66"/>
      <c r="Y112" s="66"/>
      <c r="Z112" s="66"/>
    </row>
    <row r="113" spans="1:26" ht="16.5" customHeight="1">
      <c r="A113" s="611" t="s">
        <v>5775</v>
      </c>
      <c r="B113" s="612" t="s">
        <v>5776</v>
      </c>
      <c r="C113" s="59">
        <v>1</v>
      </c>
      <c r="D113" s="611" t="s">
        <v>5775</v>
      </c>
      <c r="E113" s="77" t="s">
        <v>5689</v>
      </c>
      <c r="F113" s="59" t="s">
        <v>219</v>
      </c>
      <c r="G113" s="59" t="s">
        <v>398</v>
      </c>
      <c r="H113" s="60" t="s">
        <v>5718</v>
      </c>
      <c r="I113" s="60" t="s">
        <v>5777</v>
      </c>
      <c r="J113" s="61"/>
      <c r="K113" s="93"/>
      <c r="L113" s="62"/>
      <c r="M113" s="90"/>
      <c r="N113" s="61"/>
      <c r="O113" s="61"/>
      <c r="P113" s="61" t="s">
        <v>25</v>
      </c>
      <c r="Q113" s="61"/>
      <c r="R113" s="61"/>
      <c r="S113" s="66"/>
      <c r="T113" s="66"/>
      <c r="U113" s="66"/>
      <c r="V113" s="66"/>
      <c r="W113" s="66"/>
      <c r="X113" s="66"/>
      <c r="Y113" s="66"/>
      <c r="Z113" s="66"/>
    </row>
    <row r="114" spans="1:26" ht="16.5" customHeight="1">
      <c r="A114" s="554"/>
      <c r="B114" s="554"/>
      <c r="C114" s="59">
        <v>2</v>
      </c>
      <c r="D114" s="554"/>
      <c r="E114" s="77" t="s">
        <v>5694</v>
      </c>
      <c r="F114" s="59" t="s">
        <v>219</v>
      </c>
      <c r="G114" s="59" t="s">
        <v>181</v>
      </c>
      <c r="H114" s="60" t="s">
        <v>5778</v>
      </c>
      <c r="I114" s="60" t="s">
        <v>5777</v>
      </c>
      <c r="J114" s="61"/>
      <c r="K114" s="93"/>
      <c r="L114" s="62"/>
      <c r="M114" s="90"/>
      <c r="N114" s="61"/>
      <c r="O114" s="61"/>
      <c r="P114" s="61" t="s">
        <v>25</v>
      </c>
      <c r="Q114" s="61" t="s">
        <v>137</v>
      </c>
      <c r="R114" s="61"/>
      <c r="S114" s="66"/>
      <c r="T114" s="66"/>
      <c r="U114" s="66"/>
      <c r="V114" s="66"/>
      <c r="W114" s="66"/>
      <c r="X114" s="66"/>
      <c r="Y114" s="66"/>
      <c r="Z114" s="66"/>
    </row>
    <row r="115" spans="1:26" ht="16.5" customHeight="1">
      <c r="A115" s="611" t="s">
        <v>5779</v>
      </c>
      <c r="B115" s="612" t="s">
        <v>5780</v>
      </c>
      <c r="C115" s="59">
        <v>1</v>
      </c>
      <c r="D115" s="611" t="s">
        <v>5781</v>
      </c>
      <c r="E115" s="624" t="s">
        <v>5782</v>
      </c>
      <c r="F115" s="59"/>
      <c r="G115" s="59"/>
      <c r="H115" s="60" t="s">
        <v>5783</v>
      </c>
      <c r="I115" s="77" t="s">
        <v>5784</v>
      </c>
      <c r="J115" s="61"/>
      <c r="K115" s="93"/>
      <c r="L115" s="62"/>
      <c r="M115" s="90"/>
      <c r="N115" s="61"/>
      <c r="O115" s="61"/>
      <c r="P115" s="61" t="s">
        <v>25</v>
      </c>
      <c r="Q115" s="61"/>
      <c r="R115" s="61"/>
      <c r="S115" s="100"/>
      <c r="T115" s="100"/>
      <c r="U115" s="100"/>
      <c r="V115" s="100"/>
      <c r="W115" s="100"/>
      <c r="X115" s="100"/>
      <c r="Y115" s="100"/>
      <c r="Z115" s="100"/>
    </row>
    <row r="116" spans="1:26" ht="16.5" customHeight="1">
      <c r="A116" s="553"/>
      <c r="B116" s="553"/>
      <c r="C116" s="59">
        <v>2</v>
      </c>
      <c r="D116" s="553"/>
      <c r="E116" s="553"/>
      <c r="F116" s="59"/>
      <c r="G116" s="59"/>
      <c r="H116" s="60" t="s">
        <v>5785</v>
      </c>
      <c r="I116" s="77" t="s">
        <v>5784</v>
      </c>
      <c r="J116" s="61"/>
      <c r="K116" s="93"/>
      <c r="L116" s="62"/>
      <c r="M116" s="90"/>
      <c r="N116" s="61"/>
      <c r="O116" s="61"/>
      <c r="P116" s="61" t="s">
        <v>25</v>
      </c>
      <c r="Q116" s="61"/>
      <c r="R116" s="61"/>
      <c r="S116" s="100"/>
      <c r="T116" s="100"/>
      <c r="U116" s="100"/>
      <c r="V116" s="100"/>
      <c r="W116" s="100"/>
      <c r="X116" s="100"/>
      <c r="Y116" s="100"/>
      <c r="Z116" s="100"/>
    </row>
    <row r="117" spans="1:26" ht="16.5" customHeight="1">
      <c r="A117" s="553"/>
      <c r="B117" s="553"/>
      <c r="C117" s="59">
        <v>3</v>
      </c>
      <c r="D117" s="553"/>
      <c r="E117" s="553"/>
      <c r="F117" s="59"/>
      <c r="G117" s="59"/>
      <c r="H117" s="60" t="s">
        <v>5786</v>
      </c>
      <c r="I117" s="77" t="s">
        <v>5784</v>
      </c>
      <c r="J117" s="61"/>
      <c r="K117" s="93"/>
      <c r="L117" s="62"/>
      <c r="M117" s="90"/>
      <c r="N117" s="61"/>
      <c r="O117" s="61"/>
      <c r="P117" s="61" t="s">
        <v>25</v>
      </c>
      <c r="Q117" s="61"/>
      <c r="R117" s="61"/>
      <c r="S117" s="100"/>
      <c r="T117" s="100"/>
      <c r="U117" s="100"/>
      <c r="V117" s="100"/>
      <c r="W117" s="100"/>
      <c r="X117" s="100"/>
      <c r="Y117" s="100"/>
      <c r="Z117" s="100"/>
    </row>
    <row r="118" spans="1:26" ht="16.5" customHeight="1">
      <c r="A118" s="553"/>
      <c r="B118" s="553"/>
      <c r="C118" s="59">
        <v>4</v>
      </c>
      <c r="D118" s="553"/>
      <c r="E118" s="553"/>
      <c r="F118" s="59"/>
      <c r="G118" s="59"/>
      <c r="H118" s="60" t="s">
        <v>5787</v>
      </c>
      <c r="I118" s="77" t="s">
        <v>5784</v>
      </c>
      <c r="J118" s="61"/>
      <c r="K118" s="93"/>
      <c r="L118" s="62"/>
      <c r="M118" s="90"/>
      <c r="N118" s="61"/>
      <c r="O118" s="61"/>
      <c r="P118" s="61" t="s">
        <v>25</v>
      </c>
      <c r="Q118" s="61"/>
      <c r="R118" s="61"/>
      <c r="S118" s="100"/>
      <c r="T118" s="100"/>
      <c r="U118" s="100"/>
      <c r="V118" s="100"/>
      <c r="W118" s="100"/>
      <c r="X118" s="100"/>
      <c r="Y118" s="100"/>
      <c r="Z118" s="100"/>
    </row>
    <row r="119" spans="1:26" ht="16.5" customHeight="1">
      <c r="A119" s="553"/>
      <c r="B119" s="553"/>
      <c r="C119" s="59">
        <v>5</v>
      </c>
      <c r="D119" s="553"/>
      <c r="E119" s="553"/>
      <c r="F119" s="59"/>
      <c r="G119" s="59"/>
      <c r="H119" s="60" t="s">
        <v>5788</v>
      </c>
      <c r="I119" s="77" t="s">
        <v>5784</v>
      </c>
      <c r="J119" s="61"/>
      <c r="K119" s="93"/>
      <c r="L119" s="62"/>
      <c r="M119" s="90"/>
      <c r="N119" s="61"/>
      <c r="O119" s="61"/>
      <c r="P119" s="61" t="s">
        <v>25</v>
      </c>
      <c r="Q119" s="61"/>
      <c r="R119" s="61"/>
      <c r="S119" s="100"/>
      <c r="T119" s="100"/>
      <c r="U119" s="100"/>
      <c r="V119" s="100"/>
      <c r="W119" s="100"/>
      <c r="X119" s="100"/>
      <c r="Y119" s="100"/>
      <c r="Z119" s="100"/>
    </row>
    <row r="120" spans="1:26" ht="16.5" customHeight="1">
      <c r="A120" s="553"/>
      <c r="B120" s="553"/>
      <c r="C120" s="59">
        <v>6</v>
      </c>
      <c r="D120" s="553"/>
      <c r="E120" s="554"/>
      <c r="F120" s="59"/>
      <c r="G120" s="59"/>
      <c r="H120" s="60" t="s">
        <v>5789</v>
      </c>
      <c r="I120" s="77" t="s">
        <v>5784</v>
      </c>
      <c r="J120" s="61"/>
      <c r="K120" s="93"/>
      <c r="L120" s="62"/>
      <c r="M120" s="90"/>
      <c r="N120" s="61"/>
      <c r="O120" s="61"/>
      <c r="P120" s="61" t="s">
        <v>25</v>
      </c>
      <c r="Q120" s="61"/>
      <c r="R120" s="61"/>
      <c r="S120" s="100"/>
      <c r="T120" s="100"/>
      <c r="U120" s="100"/>
      <c r="V120" s="100"/>
      <c r="W120" s="100"/>
      <c r="X120" s="100"/>
      <c r="Y120" s="100"/>
      <c r="Z120" s="100"/>
    </row>
    <row r="121" spans="1:26" ht="16.5" customHeight="1">
      <c r="A121" s="553"/>
      <c r="B121" s="553"/>
      <c r="C121" s="59">
        <v>7</v>
      </c>
      <c r="D121" s="553"/>
      <c r="E121" s="624" t="s">
        <v>5790</v>
      </c>
      <c r="F121" s="59"/>
      <c r="G121" s="59"/>
      <c r="H121" s="60" t="s">
        <v>5791</v>
      </c>
      <c r="I121" s="77" t="s">
        <v>5784</v>
      </c>
      <c r="J121" s="61"/>
      <c r="K121" s="93"/>
      <c r="L121" s="62"/>
      <c r="M121" s="90"/>
      <c r="N121" s="61"/>
      <c r="O121" s="61"/>
      <c r="P121" s="61" t="s">
        <v>25</v>
      </c>
      <c r="Q121" s="61"/>
      <c r="R121" s="61"/>
      <c r="S121" s="100"/>
      <c r="T121" s="100"/>
      <c r="U121" s="100"/>
      <c r="V121" s="100"/>
      <c r="W121" s="100"/>
      <c r="X121" s="100"/>
      <c r="Y121" s="100"/>
      <c r="Z121" s="100"/>
    </row>
    <row r="122" spans="1:26" ht="16.5" customHeight="1">
      <c r="A122" s="553"/>
      <c r="B122" s="553"/>
      <c r="C122" s="59">
        <v>8</v>
      </c>
      <c r="D122" s="553"/>
      <c r="E122" s="553"/>
      <c r="F122" s="59"/>
      <c r="G122" s="59"/>
      <c r="H122" s="60" t="s">
        <v>5792</v>
      </c>
      <c r="I122" s="77" t="s">
        <v>5784</v>
      </c>
      <c r="J122" s="61"/>
      <c r="K122" s="93"/>
      <c r="L122" s="62"/>
      <c r="M122" s="90"/>
      <c r="N122" s="61"/>
      <c r="O122" s="61"/>
      <c r="P122" s="61" t="s">
        <v>25</v>
      </c>
      <c r="Q122" s="61"/>
      <c r="R122" s="61"/>
      <c r="S122" s="100"/>
      <c r="T122" s="100"/>
      <c r="U122" s="100"/>
      <c r="V122" s="100"/>
      <c r="W122" s="100"/>
      <c r="X122" s="100"/>
      <c r="Y122" s="100"/>
      <c r="Z122" s="100"/>
    </row>
    <row r="123" spans="1:26" ht="16.5" customHeight="1">
      <c r="A123" s="553"/>
      <c r="B123" s="553"/>
      <c r="C123" s="59">
        <v>9</v>
      </c>
      <c r="D123" s="553"/>
      <c r="E123" s="553"/>
      <c r="F123" s="59"/>
      <c r="G123" s="59"/>
      <c r="H123" s="60" t="s">
        <v>5793</v>
      </c>
      <c r="I123" s="77" t="s">
        <v>5784</v>
      </c>
      <c r="J123" s="61"/>
      <c r="K123" s="93"/>
      <c r="L123" s="62"/>
      <c r="M123" s="90"/>
      <c r="N123" s="61"/>
      <c r="O123" s="61"/>
      <c r="P123" s="61" t="s">
        <v>25</v>
      </c>
      <c r="Q123" s="61"/>
      <c r="R123" s="61"/>
      <c r="S123" s="100"/>
      <c r="T123" s="100"/>
      <c r="U123" s="100"/>
      <c r="V123" s="100"/>
      <c r="W123" s="100"/>
      <c r="X123" s="100"/>
      <c r="Y123" s="100"/>
      <c r="Z123" s="100"/>
    </row>
    <row r="124" spans="1:26" ht="16.5" customHeight="1">
      <c r="A124" s="553"/>
      <c r="B124" s="553"/>
      <c r="C124" s="59">
        <v>10</v>
      </c>
      <c r="D124" s="553"/>
      <c r="E124" s="553"/>
      <c r="F124" s="59"/>
      <c r="G124" s="59"/>
      <c r="H124" s="60" t="s">
        <v>5794</v>
      </c>
      <c r="I124" s="77" t="s">
        <v>5784</v>
      </c>
      <c r="J124" s="61"/>
      <c r="K124" s="93"/>
      <c r="L124" s="62"/>
      <c r="M124" s="90"/>
      <c r="N124" s="61"/>
      <c r="O124" s="61"/>
      <c r="P124" s="61" t="s">
        <v>25</v>
      </c>
      <c r="Q124" s="61"/>
      <c r="R124" s="61"/>
      <c r="S124" s="100"/>
      <c r="T124" s="100"/>
      <c r="U124" s="100"/>
      <c r="V124" s="100"/>
      <c r="W124" s="100"/>
      <c r="X124" s="100"/>
      <c r="Y124" s="100"/>
      <c r="Z124" s="100"/>
    </row>
    <row r="125" spans="1:26" ht="16.5" customHeight="1">
      <c r="A125" s="553"/>
      <c r="B125" s="553"/>
      <c r="C125" s="59">
        <v>11</v>
      </c>
      <c r="D125" s="553"/>
      <c r="E125" s="553"/>
      <c r="F125" s="59"/>
      <c r="G125" s="59"/>
      <c r="H125" s="60" t="s">
        <v>5788</v>
      </c>
      <c r="I125" s="77" t="s">
        <v>5784</v>
      </c>
      <c r="J125" s="61"/>
      <c r="K125" s="93"/>
      <c r="L125" s="62"/>
      <c r="M125" s="90"/>
      <c r="N125" s="61"/>
      <c r="O125" s="61"/>
      <c r="P125" s="61" t="s">
        <v>25</v>
      </c>
      <c r="Q125" s="61"/>
      <c r="R125" s="61"/>
      <c r="S125" s="100"/>
      <c r="T125" s="100"/>
      <c r="U125" s="100"/>
      <c r="V125" s="100"/>
      <c r="W125" s="100"/>
      <c r="X125" s="100"/>
      <c r="Y125" s="100"/>
      <c r="Z125" s="100"/>
    </row>
    <row r="126" spans="1:26" ht="16.5" customHeight="1">
      <c r="A126" s="553"/>
      <c r="B126" s="553"/>
      <c r="C126" s="59">
        <v>12</v>
      </c>
      <c r="D126" s="553"/>
      <c r="E126" s="554"/>
      <c r="F126" s="59"/>
      <c r="G126" s="59"/>
      <c r="H126" s="60" t="s">
        <v>5789</v>
      </c>
      <c r="I126" s="77" t="s">
        <v>5784</v>
      </c>
      <c r="J126" s="61"/>
      <c r="K126" s="93"/>
      <c r="L126" s="62"/>
      <c r="M126" s="90"/>
      <c r="N126" s="61"/>
      <c r="O126" s="61"/>
      <c r="P126" s="61" t="s">
        <v>25</v>
      </c>
      <c r="Q126" s="61"/>
      <c r="R126" s="61"/>
      <c r="S126" s="100"/>
      <c r="T126" s="100"/>
      <c r="U126" s="100"/>
      <c r="V126" s="100"/>
      <c r="W126" s="100"/>
      <c r="X126" s="100"/>
      <c r="Y126" s="100"/>
      <c r="Z126" s="100"/>
    </row>
    <row r="127" spans="1:26" ht="16.5" customHeight="1">
      <c r="A127" s="553"/>
      <c r="B127" s="553"/>
      <c r="C127" s="59">
        <v>13</v>
      </c>
      <c r="D127" s="553"/>
      <c r="E127" s="168" t="s">
        <v>5795</v>
      </c>
      <c r="F127" s="59"/>
      <c r="G127" s="59"/>
      <c r="H127" s="60" t="s">
        <v>5796</v>
      </c>
      <c r="I127" s="77" t="s">
        <v>5784</v>
      </c>
      <c r="J127" s="61"/>
      <c r="K127" s="93"/>
      <c r="L127" s="62"/>
      <c r="M127" s="90"/>
      <c r="N127" s="61"/>
      <c r="O127" s="61"/>
      <c r="P127" s="61" t="s">
        <v>25</v>
      </c>
      <c r="Q127" s="61"/>
      <c r="R127" s="61"/>
      <c r="S127" s="100"/>
      <c r="T127" s="100"/>
      <c r="U127" s="100"/>
      <c r="V127" s="100"/>
      <c r="W127" s="100"/>
      <c r="X127" s="100"/>
      <c r="Y127" s="100"/>
      <c r="Z127" s="100"/>
    </row>
    <row r="128" spans="1:26" ht="16.5" customHeight="1">
      <c r="A128" s="553"/>
      <c r="B128" s="553"/>
      <c r="C128" s="59">
        <v>14</v>
      </c>
      <c r="D128" s="553"/>
      <c r="E128" s="168" t="s">
        <v>5797</v>
      </c>
      <c r="F128" s="59"/>
      <c r="G128" s="59"/>
      <c r="H128" s="60" t="s">
        <v>5798</v>
      </c>
      <c r="I128" s="77" t="s">
        <v>5784</v>
      </c>
      <c r="J128" s="61"/>
      <c r="K128" s="93"/>
      <c r="L128" s="62"/>
      <c r="M128" s="90"/>
      <c r="N128" s="61"/>
      <c r="O128" s="61"/>
      <c r="P128" s="61" t="s">
        <v>25</v>
      </c>
      <c r="Q128" s="61"/>
      <c r="R128" s="61"/>
      <c r="S128" s="100"/>
      <c r="T128" s="100"/>
      <c r="U128" s="100"/>
      <c r="V128" s="100"/>
      <c r="W128" s="100"/>
      <c r="X128" s="100"/>
      <c r="Y128" s="100"/>
      <c r="Z128" s="100"/>
    </row>
    <row r="129" spans="1:26" ht="16.5" customHeight="1">
      <c r="A129" s="553"/>
      <c r="B129" s="553"/>
      <c r="C129" s="59">
        <v>15</v>
      </c>
      <c r="D129" s="553"/>
      <c r="E129" s="168" t="s">
        <v>5799</v>
      </c>
      <c r="F129" s="59"/>
      <c r="G129" s="59"/>
      <c r="H129" s="60" t="s">
        <v>5800</v>
      </c>
      <c r="I129" s="77" t="s">
        <v>5784</v>
      </c>
      <c r="J129" s="61"/>
      <c r="K129" s="93"/>
      <c r="L129" s="62" t="s">
        <v>5801</v>
      </c>
      <c r="M129" s="90"/>
      <c r="N129" s="61"/>
      <c r="O129" s="61"/>
      <c r="P129" s="61" t="s">
        <v>25</v>
      </c>
      <c r="Q129" s="61"/>
      <c r="R129" s="61"/>
      <c r="S129" s="100"/>
      <c r="T129" s="100"/>
      <c r="U129" s="100"/>
      <c r="V129" s="100"/>
      <c r="W129" s="100"/>
      <c r="X129" s="100"/>
      <c r="Y129" s="100"/>
      <c r="Z129" s="100"/>
    </row>
    <row r="130" spans="1:26" ht="16.5" customHeight="1">
      <c r="A130" s="553"/>
      <c r="B130" s="553"/>
      <c r="C130" s="59">
        <v>16</v>
      </c>
      <c r="D130" s="554"/>
      <c r="E130" s="168" t="s">
        <v>5802</v>
      </c>
      <c r="F130" s="59"/>
      <c r="G130" s="59"/>
      <c r="H130" s="60" t="s">
        <v>5803</v>
      </c>
      <c r="I130" s="77" t="s">
        <v>5784</v>
      </c>
      <c r="J130" s="61"/>
      <c r="K130" s="93"/>
      <c r="L130" s="62" t="s">
        <v>5804</v>
      </c>
      <c r="M130" s="90"/>
      <c r="N130" s="61"/>
      <c r="O130" s="61"/>
      <c r="P130" s="61" t="s">
        <v>25</v>
      </c>
      <c r="Q130" s="61"/>
      <c r="R130" s="61"/>
      <c r="S130" s="100"/>
      <c r="T130" s="100"/>
      <c r="U130" s="100"/>
      <c r="V130" s="100"/>
      <c r="W130" s="100"/>
      <c r="X130" s="100"/>
      <c r="Y130" s="100"/>
      <c r="Z130" s="100"/>
    </row>
    <row r="131" spans="1:26" ht="16.5" customHeight="1">
      <c r="A131" s="553"/>
      <c r="B131" s="553"/>
      <c r="C131" s="59">
        <v>17</v>
      </c>
      <c r="D131" s="611" t="s">
        <v>5805</v>
      </c>
      <c r="E131" s="624" t="s">
        <v>5806</v>
      </c>
      <c r="F131" s="59"/>
      <c r="G131" s="59"/>
      <c r="H131" s="60" t="s">
        <v>5807</v>
      </c>
      <c r="I131" s="77" t="s">
        <v>5784</v>
      </c>
      <c r="J131" s="61"/>
      <c r="K131" s="93"/>
      <c r="L131" s="62"/>
      <c r="M131" s="90"/>
      <c r="N131" s="61"/>
      <c r="O131" s="61"/>
      <c r="P131" s="61" t="s">
        <v>25</v>
      </c>
      <c r="Q131" s="61"/>
      <c r="R131" s="61"/>
      <c r="S131" s="100"/>
      <c r="T131" s="100"/>
      <c r="U131" s="100"/>
      <c r="V131" s="100"/>
      <c r="W131" s="100"/>
      <c r="X131" s="100"/>
      <c r="Y131" s="100"/>
      <c r="Z131" s="100"/>
    </row>
    <row r="132" spans="1:26" ht="16.5" customHeight="1">
      <c r="A132" s="553"/>
      <c r="B132" s="553"/>
      <c r="C132" s="59">
        <v>18</v>
      </c>
      <c r="D132" s="553"/>
      <c r="E132" s="553"/>
      <c r="F132" s="59"/>
      <c r="G132" s="59"/>
      <c r="H132" s="60" t="s">
        <v>5808</v>
      </c>
      <c r="I132" s="77" t="s">
        <v>5784</v>
      </c>
      <c r="J132" s="61"/>
      <c r="K132" s="93"/>
      <c r="L132" s="62"/>
      <c r="M132" s="90"/>
      <c r="N132" s="61"/>
      <c r="O132" s="61"/>
      <c r="P132" s="61" t="s">
        <v>25</v>
      </c>
      <c r="Q132" s="61"/>
      <c r="R132" s="61"/>
      <c r="S132" s="100"/>
      <c r="T132" s="100"/>
      <c r="U132" s="100"/>
      <c r="V132" s="100"/>
      <c r="W132" s="100"/>
      <c r="X132" s="100"/>
      <c r="Y132" s="100"/>
      <c r="Z132" s="100"/>
    </row>
    <row r="133" spans="1:26" ht="16.5" customHeight="1">
      <c r="A133" s="553"/>
      <c r="B133" s="553"/>
      <c r="C133" s="59">
        <v>19</v>
      </c>
      <c r="D133" s="553"/>
      <c r="E133" s="553"/>
      <c r="F133" s="59"/>
      <c r="G133" s="59"/>
      <c r="H133" s="60" t="s">
        <v>5809</v>
      </c>
      <c r="I133" s="77" t="s">
        <v>5784</v>
      </c>
      <c r="J133" s="61"/>
      <c r="K133" s="93"/>
      <c r="L133" s="62"/>
      <c r="M133" s="90"/>
      <c r="N133" s="61"/>
      <c r="O133" s="61"/>
      <c r="P133" s="61" t="s">
        <v>25</v>
      </c>
      <c r="Q133" s="61"/>
      <c r="R133" s="61"/>
      <c r="S133" s="100"/>
      <c r="T133" s="100"/>
      <c r="U133" s="100"/>
      <c r="V133" s="100"/>
      <c r="W133" s="100"/>
      <c r="X133" s="100"/>
      <c r="Y133" s="100"/>
      <c r="Z133" s="100"/>
    </row>
    <row r="134" spans="1:26" ht="16.5" customHeight="1">
      <c r="A134" s="553"/>
      <c r="B134" s="553"/>
      <c r="C134" s="59">
        <v>20</v>
      </c>
      <c r="D134" s="553"/>
      <c r="E134" s="553"/>
      <c r="F134" s="59"/>
      <c r="G134" s="59"/>
      <c r="H134" s="60" t="s">
        <v>5810</v>
      </c>
      <c r="I134" s="77" t="s">
        <v>5784</v>
      </c>
      <c r="J134" s="61"/>
      <c r="K134" s="93"/>
      <c r="L134" s="62"/>
      <c r="M134" s="90"/>
      <c r="N134" s="61"/>
      <c r="O134" s="61"/>
      <c r="P134" s="61" t="s">
        <v>25</v>
      </c>
      <c r="Q134" s="61"/>
      <c r="R134" s="61"/>
      <c r="S134" s="100"/>
      <c r="T134" s="100"/>
      <c r="U134" s="100"/>
      <c r="V134" s="100"/>
      <c r="W134" s="100"/>
      <c r="X134" s="100"/>
      <c r="Y134" s="100"/>
      <c r="Z134" s="100"/>
    </row>
    <row r="135" spans="1:26" ht="16.5" customHeight="1">
      <c r="A135" s="553"/>
      <c r="B135" s="553"/>
      <c r="C135" s="59">
        <v>21</v>
      </c>
      <c r="D135" s="553"/>
      <c r="E135" s="553"/>
      <c r="F135" s="59"/>
      <c r="G135" s="59"/>
      <c r="H135" s="60" t="s">
        <v>5788</v>
      </c>
      <c r="I135" s="77" t="s">
        <v>5784</v>
      </c>
      <c r="J135" s="61"/>
      <c r="K135" s="93"/>
      <c r="L135" s="62"/>
      <c r="M135" s="90"/>
      <c r="N135" s="61"/>
      <c r="O135" s="61"/>
      <c r="P135" s="61" t="s">
        <v>25</v>
      </c>
      <c r="Q135" s="61"/>
      <c r="R135" s="61"/>
      <c r="S135" s="100"/>
      <c r="T135" s="100"/>
      <c r="U135" s="100"/>
      <c r="V135" s="100"/>
      <c r="W135" s="100"/>
      <c r="X135" s="100"/>
      <c r="Y135" s="100"/>
      <c r="Z135" s="100"/>
    </row>
    <row r="136" spans="1:26" ht="16.5" customHeight="1">
      <c r="A136" s="553"/>
      <c r="B136" s="553"/>
      <c r="C136" s="59">
        <v>22</v>
      </c>
      <c r="D136" s="553"/>
      <c r="E136" s="554"/>
      <c r="F136" s="59"/>
      <c r="G136" s="59"/>
      <c r="H136" s="60" t="s">
        <v>5789</v>
      </c>
      <c r="I136" s="77" t="s">
        <v>5784</v>
      </c>
      <c r="J136" s="61"/>
      <c r="K136" s="93"/>
      <c r="L136" s="62"/>
      <c r="M136" s="90"/>
      <c r="N136" s="61"/>
      <c r="O136" s="61"/>
      <c r="P136" s="61" t="s">
        <v>25</v>
      </c>
      <c r="Q136" s="61"/>
      <c r="R136" s="61"/>
      <c r="S136" s="100"/>
      <c r="T136" s="100"/>
      <c r="U136" s="100"/>
      <c r="V136" s="100"/>
      <c r="W136" s="100"/>
      <c r="X136" s="100"/>
      <c r="Y136" s="100"/>
      <c r="Z136" s="100"/>
    </row>
    <row r="137" spans="1:26" ht="16.5" customHeight="1">
      <c r="A137" s="553"/>
      <c r="B137" s="553"/>
      <c r="C137" s="59">
        <v>23</v>
      </c>
      <c r="D137" s="553"/>
      <c r="E137" s="624" t="s">
        <v>5811</v>
      </c>
      <c r="F137" s="59"/>
      <c r="G137" s="59"/>
      <c r="H137" s="60" t="s">
        <v>5812</v>
      </c>
      <c r="I137" s="77" t="s">
        <v>5784</v>
      </c>
      <c r="J137" s="61"/>
      <c r="K137" s="93"/>
      <c r="L137" s="62"/>
      <c r="M137" s="90"/>
      <c r="N137" s="61"/>
      <c r="O137" s="61"/>
      <c r="P137" s="61" t="s">
        <v>25</v>
      </c>
      <c r="Q137" s="61"/>
      <c r="R137" s="61"/>
      <c r="S137" s="100"/>
      <c r="T137" s="100"/>
      <c r="U137" s="100"/>
      <c r="V137" s="100"/>
      <c r="W137" s="100"/>
      <c r="X137" s="100"/>
      <c r="Y137" s="100"/>
      <c r="Z137" s="100"/>
    </row>
    <row r="138" spans="1:26" ht="16.5" customHeight="1">
      <c r="A138" s="553"/>
      <c r="B138" s="553"/>
      <c r="C138" s="59">
        <v>24</v>
      </c>
      <c r="D138" s="553"/>
      <c r="E138" s="553"/>
      <c r="F138" s="59"/>
      <c r="G138" s="59"/>
      <c r="H138" s="60" t="s">
        <v>5813</v>
      </c>
      <c r="I138" s="77" t="s">
        <v>5784</v>
      </c>
      <c r="J138" s="61"/>
      <c r="K138" s="93"/>
      <c r="L138" s="62"/>
      <c r="M138" s="90"/>
      <c r="N138" s="61"/>
      <c r="O138" s="61"/>
      <c r="P138" s="61" t="s">
        <v>25</v>
      </c>
      <c r="Q138" s="61"/>
      <c r="R138" s="61"/>
      <c r="S138" s="100"/>
      <c r="T138" s="100"/>
      <c r="U138" s="100"/>
      <c r="V138" s="100"/>
      <c r="W138" s="100"/>
      <c r="X138" s="100"/>
      <c r="Y138" s="100"/>
      <c r="Z138" s="100"/>
    </row>
    <row r="139" spans="1:26" ht="16.5" customHeight="1">
      <c r="A139" s="553"/>
      <c r="B139" s="553"/>
      <c r="C139" s="59">
        <v>25</v>
      </c>
      <c r="D139" s="553"/>
      <c r="E139" s="553"/>
      <c r="F139" s="59"/>
      <c r="G139" s="59"/>
      <c r="H139" s="60" t="s">
        <v>5814</v>
      </c>
      <c r="I139" s="77" t="s">
        <v>5784</v>
      </c>
      <c r="J139" s="61"/>
      <c r="K139" s="93"/>
      <c r="L139" s="62"/>
      <c r="M139" s="90"/>
      <c r="N139" s="61"/>
      <c r="O139" s="61"/>
      <c r="P139" s="61" t="s">
        <v>25</v>
      </c>
      <c r="Q139" s="61"/>
      <c r="R139" s="61"/>
      <c r="S139" s="100"/>
      <c r="T139" s="100"/>
      <c r="U139" s="100"/>
      <c r="V139" s="100"/>
      <c r="W139" s="100"/>
      <c r="X139" s="100"/>
      <c r="Y139" s="100"/>
      <c r="Z139" s="100"/>
    </row>
    <row r="140" spans="1:26" ht="16.5" customHeight="1">
      <c r="A140" s="553"/>
      <c r="B140" s="553"/>
      <c r="C140" s="59">
        <v>26</v>
      </c>
      <c r="D140" s="553"/>
      <c r="E140" s="553"/>
      <c r="F140" s="59"/>
      <c r="G140" s="59"/>
      <c r="H140" s="60" t="s">
        <v>5815</v>
      </c>
      <c r="I140" s="77" t="s">
        <v>5784</v>
      </c>
      <c r="J140" s="61"/>
      <c r="K140" s="93"/>
      <c r="L140" s="62"/>
      <c r="M140" s="90"/>
      <c r="N140" s="61"/>
      <c r="O140" s="61"/>
      <c r="P140" s="61" t="s">
        <v>25</v>
      </c>
      <c r="Q140" s="61"/>
      <c r="R140" s="61"/>
      <c r="S140" s="100"/>
      <c r="T140" s="100"/>
      <c r="U140" s="100"/>
      <c r="V140" s="100"/>
      <c r="W140" s="100"/>
      <c r="X140" s="100"/>
      <c r="Y140" s="100"/>
      <c r="Z140" s="100"/>
    </row>
    <row r="141" spans="1:26" ht="16.5" customHeight="1">
      <c r="A141" s="553"/>
      <c r="B141" s="553"/>
      <c r="C141" s="59">
        <v>27</v>
      </c>
      <c r="D141" s="553"/>
      <c r="E141" s="553"/>
      <c r="F141" s="59"/>
      <c r="G141" s="59"/>
      <c r="H141" s="60" t="s">
        <v>5788</v>
      </c>
      <c r="I141" s="77" t="s">
        <v>5784</v>
      </c>
      <c r="J141" s="61"/>
      <c r="K141" s="93"/>
      <c r="L141" s="62"/>
      <c r="M141" s="90"/>
      <c r="N141" s="61"/>
      <c r="O141" s="61"/>
      <c r="P141" s="61" t="s">
        <v>25</v>
      </c>
      <c r="Q141" s="61"/>
      <c r="R141" s="61"/>
      <c r="S141" s="100"/>
      <c r="T141" s="100"/>
      <c r="U141" s="100"/>
      <c r="V141" s="100"/>
      <c r="W141" s="100"/>
      <c r="X141" s="100"/>
      <c r="Y141" s="100"/>
      <c r="Z141" s="100"/>
    </row>
    <row r="142" spans="1:26" ht="16.5" customHeight="1">
      <c r="A142" s="553"/>
      <c r="B142" s="553"/>
      <c r="C142" s="59">
        <v>28</v>
      </c>
      <c r="D142" s="553"/>
      <c r="E142" s="554"/>
      <c r="F142" s="59"/>
      <c r="G142" s="59"/>
      <c r="H142" s="60" t="s">
        <v>5789</v>
      </c>
      <c r="I142" s="77" t="s">
        <v>5784</v>
      </c>
      <c r="J142" s="61"/>
      <c r="K142" s="93"/>
      <c r="L142" s="62"/>
      <c r="M142" s="90"/>
      <c r="N142" s="61"/>
      <c r="O142" s="61"/>
      <c r="P142" s="61" t="s">
        <v>25</v>
      </c>
      <c r="Q142" s="61"/>
      <c r="R142" s="61"/>
      <c r="S142" s="100"/>
      <c r="T142" s="100"/>
      <c r="U142" s="100"/>
      <c r="V142" s="100"/>
      <c r="W142" s="100"/>
      <c r="X142" s="100"/>
      <c r="Y142" s="100"/>
      <c r="Z142" s="100"/>
    </row>
    <row r="143" spans="1:26" ht="16.5" customHeight="1">
      <c r="A143" s="553"/>
      <c r="B143" s="553"/>
      <c r="C143" s="59">
        <v>29</v>
      </c>
      <c r="D143" s="553"/>
      <c r="E143" s="168" t="s">
        <v>5806</v>
      </c>
      <c r="F143" s="59"/>
      <c r="G143" s="59"/>
      <c r="H143" s="60" t="s">
        <v>5816</v>
      </c>
      <c r="I143" s="77" t="s">
        <v>5784</v>
      </c>
      <c r="J143" s="61"/>
      <c r="K143" s="93"/>
      <c r="L143" s="62"/>
      <c r="M143" s="90"/>
      <c r="N143" s="61"/>
      <c r="O143" s="61"/>
      <c r="P143" s="61" t="s">
        <v>25</v>
      </c>
      <c r="Q143" s="61"/>
      <c r="R143" s="61"/>
      <c r="S143" s="100"/>
      <c r="T143" s="100"/>
      <c r="U143" s="100"/>
      <c r="V143" s="100"/>
      <c r="W143" s="100"/>
      <c r="X143" s="100"/>
      <c r="Y143" s="100"/>
      <c r="Z143" s="100"/>
    </row>
    <row r="144" spans="1:26" ht="16.5" customHeight="1">
      <c r="A144" s="627"/>
      <c r="B144" s="627"/>
      <c r="C144" s="59">
        <v>30</v>
      </c>
      <c r="D144" s="553"/>
      <c r="E144" s="168" t="s">
        <v>5811</v>
      </c>
      <c r="F144" s="59"/>
      <c r="G144" s="59"/>
      <c r="H144" s="60" t="s">
        <v>5817</v>
      </c>
      <c r="I144" s="77" t="s">
        <v>5784</v>
      </c>
      <c r="J144" s="61"/>
      <c r="K144" s="93"/>
      <c r="L144" s="62"/>
      <c r="M144" s="90"/>
      <c r="N144" s="61"/>
      <c r="O144" s="61"/>
      <c r="P144" s="61" t="s">
        <v>25</v>
      </c>
      <c r="Q144" s="61"/>
      <c r="R144" s="61"/>
      <c r="S144" s="100"/>
      <c r="T144" s="100"/>
      <c r="U144" s="100"/>
      <c r="V144" s="100"/>
      <c r="W144" s="100"/>
      <c r="X144" s="100"/>
      <c r="Y144" s="100"/>
      <c r="Z144" s="100"/>
    </row>
    <row r="145" spans="1:26" ht="16.5" customHeight="1">
      <c r="A145" s="664" t="s">
        <v>5818</v>
      </c>
      <c r="B145" s="649" t="s">
        <v>5819</v>
      </c>
      <c r="C145" s="500">
        <v>1</v>
      </c>
      <c r="D145" s="648" t="s">
        <v>5820</v>
      </c>
      <c r="E145" s="648" t="s">
        <v>5821</v>
      </c>
      <c r="F145" s="500"/>
      <c r="G145" s="500"/>
      <c r="H145" s="509" t="s">
        <v>5822</v>
      </c>
      <c r="I145" s="77" t="s">
        <v>5823</v>
      </c>
      <c r="J145" s="61"/>
      <c r="K145" s="93"/>
      <c r="L145" s="62"/>
      <c r="M145" s="90"/>
      <c r="N145" s="61"/>
      <c r="O145" s="61"/>
      <c r="P145" s="61" t="s">
        <v>25</v>
      </c>
      <c r="Q145" s="61" t="s">
        <v>131</v>
      </c>
      <c r="R145" s="61"/>
      <c r="S145" s="100"/>
      <c r="T145" s="100"/>
      <c r="U145" s="100"/>
      <c r="V145" s="100"/>
      <c r="W145" s="100"/>
      <c r="X145" s="100"/>
      <c r="Y145" s="100"/>
      <c r="Z145" s="100"/>
    </row>
    <row r="146" spans="1:26" ht="16.5" customHeight="1">
      <c r="A146" s="617"/>
      <c r="B146" s="617"/>
      <c r="C146" s="500">
        <v>2</v>
      </c>
      <c r="D146" s="617"/>
      <c r="E146" s="617"/>
      <c r="F146" s="500"/>
      <c r="G146" s="500"/>
      <c r="H146" s="509" t="s">
        <v>5824</v>
      </c>
      <c r="I146" s="77" t="s">
        <v>5825</v>
      </c>
      <c r="J146" s="61"/>
      <c r="K146" s="93"/>
      <c r="L146" s="62"/>
      <c r="M146" s="90"/>
      <c r="N146" s="61"/>
      <c r="O146" s="61"/>
      <c r="P146" s="61" t="s">
        <v>25</v>
      </c>
      <c r="Q146" s="61" t="s">
        <v>131</v>
      </c>
      <c r="R146" s="61"/>
      <c r="S146" s="100"/>
      <c r="T146" s="100"/>
      <c r="U146" s="100"/>
      <c r="V146" s="100"/>
      <c r="W146" s="100"/>
      <c r="X146" s="100"/>
      <c r="Y146" s="100"/>
      <c r="Z146" s="100"/>
    </row>
    <row r="147" spans="1:26" ht="16.5" customHeight="1">
      <c r="A147" s="617"/>
      <c r="B147" s="617"/>
      <c r="C147" s="500">
        <v>3</v>
      </c>
      <c r="D147" s="617"/>
      <c r="E147" s="617"/>
      <c r="F147" s="500"/>
      <c r="G147" s="500"/>
      <c r="H147" s="519" t="s">
        <v>5826</v>
      </c>
      <c r="I147" s="77" t="s">
        <v>5827</v>
      </c>
      <c r="J147" s="61"/>
      <c r="K147" s="93"/>
      <c r="L147" s="61"/>
      <c r="M147" s="90"/>
      <c r="N147" s="61"/>
      <c r="O147" s="61"/>
      <c r="P147" s="61" t="s">
        <v>25</v>
      </c>
      <c r="Q147" s="61" t="s">
        <v>131</v>
      </c>
      <c r="R147" s="61"/>
      <c r="S147" s="100"/>
      <c r="T147" s="100"/>
      <c r="U147" s="100"/>
      <c r="V147" s="100"/>
      <c r="W147" s="100"/>
      <c r="X147" s="100"/>
      <c r="Y147" s="100"/>
      <c r="Z147" s="100"/>
    </row>
    <row r="148" spans="1:26" ht="16.5" customHeight="1">
      <c r="A148" s="617"/>
      <c r="B148" s="617"/>
      <c r="C148" s="500">
        <v>4</v>
      </c>
      <c r="D148" s="617"/>
      <c r="E148" s="617"/>
      <c r="F148" s="500"/>
      <c r="G148" s="500"/>
      <c r="H148" s="519" t="s">
        <v>5828</v>
      </c>
      <c r="I148" s="77" t="s">
        <v>5829</v>
      </c>
      <c r="J148" s="61"/>
      <c r="K148" s="93"/>
      <c r="L148" s="61"/>
      <c r="M148" s="90"/>
      <c r="N148" s="61"/>
      <c r="O148" s="61"/>
      <c r="P148" s="61" t="s">
        <v>25</v>
      </c>
      <c r="Q148" s="61" t="s">
        <v>131</v>
      </c>
      <c r="R148" s="61"/>
      <c r="S148" s="100"/>
      <c r="T148" s="100"/>
      <c r="U148" s="100"/>
      <c r="V148" s="100"/>
      <c r="W148" s="100"/>
      <c r="X148" s="100"/>
      <c r="Y148" s="100"/>
      <c r="Z148" s="100"/>
    </row>
    <row r="149" spans="1:26" ht="16.5" customHeight="1">
      <c r="A149" s="617"/>
      <c r="B149" s="617"/>
      <c r="C149" s="500">
        <v>5</v>
      </c>
      <c r="D149" s="617"/>
      <c r="E149" s="617"/>
      <c r="F149" s="500"/>
      <c r="G149" s="500"/>
      <c r="H149" s="519" t="s">
        <v>5830</v>
      </c>
      <c r="I149" s="77" t="s">
        <v>5831</v>
      </c>
      <c r="J149" s="61"/>
      <c r="K149" s="93"/>
      <c r="L149" s="61"/>
      <c r="M149" s="90"/>
      <c r="N149" s="61"/>
      <c r="O149" s="61"/>
      <c r="P149" s="61" t="s">
        <v>25</v>
      </c>
      <c r="Q149" s="61" t="s">
        <v>131</v>
      </c>
      <c r="R149" s="61"/>
      <c r="S149" s="100"/>
      <c r="T149" s="100"/>
      <c r="U149" s="100"/>
      <c r="V149" s="100"/>
      <c r="W149" s="100"/>
      <c r="X149" s="100"/>
      <c r="Y149" s="100"/>
      <c r="Z149" s="100"/>
    </row>
    <row r="150" spans="1:26" ht="16.5" customHeight="1">
      <c r="A150" s="617"/>
      <c r="B150" s="617"/>
      <c r="C150" s="500">
        <v>6</v>
      </c>
      <c r="D150" s="617"/>
      <c r="E150" s="617"/>
      <c r="F150" s="500"/>
      <c r="G150" s="500"/>
      <c r="H150" s="519" t="s">
        <v>5832</v>
      </c>
      <c r="I150" s="77" t="s">
        <v>5833</v>
      </c>
      <c r="J150" s="61"/>
      <c r="K150" s="93"/>
      <c r="L150" s="61"/>
      <c r="M150" s="90"/>
      <c r="N150" s="61"/>
      <c r="O150" s="61"/>
      <c r="P150" s="61" t="s">
        <v>25</v>
      </c>
      <c r="Q150" s="61" t="s">
        <v>131</v>
      </c>
      <c r="R150" s="61"/>
      <c r="S150" s="100"/>
      <c r="T150" s="100"/>
      <c r="U150" s="100"/>
      <c r="V150" s="100"/>
      <c r="W150" s="100"/>
      <c r="X150" s="100"/>
      <c r="Y150" s="100"/>
      <c r="Z150" s="100"/>
    </row>
    <row r="151" spans="1:26" ht="16.5" customHeight="1">
      <c r="A151" s="617"/>
      <c r="B151" s="617"/>
      <c r="C151" s="500">
        <v>7</v>
      </c>
      <c r="D151" s="617"/>
      <c r="E151" s="617"/>
      <c r="F151" s="500"/>
      <c r="G151" s="500"/>
      <c r="H151" s="519" t="s">
        <v>5834</v>
      </c>
      <c r="I151" s="77" t="s">
        <v>5835</v>
      </c>
      <c r="J151" s="61"/>
      <c r="K151" s="93"/>
      <c r="L151" s="61"/>
      <c r="M151" s="90"/>
      <c r="N151" s="61"/>
      <c r="O151" s="61"/>
      <c r="P151" s="61" t="s">
        <v>25</v>
      </c>
      <c r="Q151" s="61" t="s">
        <v>131</v>
      </c>
      <c r="R151" s="61"/>
      <c r="S151" s="100"/>
      <c r="T151" s="100"/>
      <c r="U151" s="100"/>
      <c r="V151" s="100"/>
      <c r="W151" s="100"/>
      <c r="X151" s="100"/>
      <c r="Y151" s="100"/>
      <c r="Z151" s="100"/>
    </row>
    <row r="152" spans="1:26" ht="16.5" customHeight="1">
      <c r="A152" s="617"/>
      <c r="B152" s="617"/>
      <c r="C152" s="500">
        <v>8</v>
      </c>
      <c r="D152" s="617"/>
      <c r="E152" s="617"/>
      <c r="F152" s="500"/>
      <c r="G152" s="500"/>
      <c r="H152" s="519" t="s">
        <v>5836</v>
      </c>
      <c r="I152" s="77" t="s">
        <v>5825</v>
      </c>
      <c r="J152" s="61"/>
      <c r="K152" s="93"/>
      <c r="L152" s="61"/>
      <c r="M152" s="90"/>
      <c r="N152" s="61"/>
      <c r="O152" s="61"/>
      <c r="P152" s="61" t="s">
        <v>25</v>
      </c>
      <c r="Q152" s="61" t="s">
        <v>131</v>
      </c>
      <c r="R152" s="61"/>
      <c r="S152" s="100"/>
      <c r="T152" s="100"/>
      <c r="U152" s="100"/>
      <c r="V152" s="100"/>
      <c r="W152" s="100"/>
      <c r="X152" s="100"/>
      <c r="Y152" s="100"/>
      <c r="Z152" s="100"/>
    </row>
    <row r="153" spans="1:26" ht="16.5" customHeight="1">
      <c r="A153" s="617"/>
      <c r="B153" s="617"/>
      <c r="C153" s="500">
        <v>9</v>
      </c>
      <c r="D153" s="617"/>
      <c r="E153" s="617"/>
      <c r="F153" s="500"/>
      <c r="G153" s="500"/>
      <c r="H153" s="519" t="s">
        <v>5837</v>
      </c>
      <c r="I153" s="77" t="s">
        <v>5838</v>
      </c>
      <c r="J153" s="61"/>
      <c r="K153" s="93"/>
      <c r="L153" s="61"/>
      <c r="M153" s="90"/>
      <c r="N153" s="61"/>
      <c r="O153" s="61"/>
      <c r="P153" s="61" t="s">
        <v>25</v>
      </c>
      <c r="Q153" s="61" t="s">
        <v>131</v>
      </c>
      <c r="R153" s="61"/>
      <c r="S153" s="100"/>
      <c r="T153" s="100"/>
      <c r="U153" s="100"/>
      <c r="V153" s="100"/>
      <c r="W153" s="100"/>
      <c r="X153" s="100"/>
      <c r="Y153" s="100"/>
      <c r="Z153" s="100"/>
    </row>
    <row r="154" spans="1:26" ht="16.5" customHeight="1">
      <c r="A154" s="617"/>
      <c r="B154" s="617"/>
      <c r="C154" s="500">
        <v>10</v>
      </c>
      <c r="D154" s="617"/>
      <c r="E154" s="617"/>
      <c r="F154" s="500"/>
      <c r="G154" s="500"/>
      <c r="H154" s="519" t="s">
        <v>5839</v>
      </c>
      <c r="I154" s="77" t="s">
        <v>5840</v>
      </c>
      <c r="J154" s="61"/>
      <c r="K154" s="93"/>
      <c r="L154" s="61"/>
      <c r="M154" s="90"/>
      <c r="N154" s="61"/>
      <c r="O154" s="61"/>
      <c r="P154" s="61" t="s">
        <v>25</v>
      </c>
      <c r="Q154" s="61" t="s">
        <v>131</v>
      </c>
      <c r="R154" s="61"/>
      <c r="S154" s="100"/>
      <c r="T154" s="100"/>
      <c r="U154" s="100"/>
      <c r="V154" s="100"/>
      <c r="W154" s="100"/>
      <c r="X154" s="100"/>
      <c r="Y154" s="100"/>
      <c r="Z154" s="100"/>
    </row>
    <row r="155" spans="1:26" ht="49.5" customHeight="1">
      <c r="A155" s="617"/>
      <c r="B155" s="617"/>
      <c r="C155" s="500">
        <v>11</v>
      </c>
      <c r="D155" s="617"/>
      <c r="E155" s="617"/>
      <c r="F155" s="500"/>
      <c r="G155" s="500"/>
      <c r="H155" s="519" t="s">
        <v>5841</v>
      </c>
      <c r="I155" s="77" t="s">
        <v>5835</v>
      </c>
      <c r="J155" s="61"/>
      <c r="K155" s="93"/>
      <c r="L155" s="61"/>
      <c r="M155" s="90"/>
      <c r="N155" s="61"/>
      <c r="O155" s="61"/>
      <c r="P155" s="61" t="s">
        <v>25</v>
      </c>
      <c r="Q155" s="61" t="s">
        <v>131</v>
      </c>
      <c r="R155" s="61"/>
      <c r="S155" s="100"/>
      <c r="T155" s="100"/>
      <c r="U155" s="100"/>
      <c r="V155" s="100"/>
      <c r="W155" s="100"/>
      <c r="X155" s="100"/>
      <c r="Y155" s="100"/>
      <c r="Z155" s="100"/>
    </row>
    <row r="156" spans="1:26" ht="16.5" customHeight="1">
      <c r="A156" s="617"/>
      <c r="B156" s="617"/>
      <c r="C156" s="500">
        <v>12</v>
      </c>
      <c r="D156" s="617"/>
      <c r="E156" s="617"/>
      <c r="F156" s="500"/>
      <c r="G156" s="500"/>
      <c r="H156" s="519" t="s">
        <v>5842</v>
      </c>
      <c r="I156" s="77" t="s">
        <v>5843</v>
      </c>
      <c r="J156" s="61"/>
      <c r="K156" s="93"/>
      <c r="L156" s="61"/>
      <c r="M156" s="90"/>
      <c r="N156" s="61"/>
      <c r="O156" s="61"/>
      <c r="P156" s="61" t="s">
        <v>25</v>
      </c>
      <c r="Q156" s="61" t="s">
        <v>131</v>
      </c>
      <c r="R156" s="61"/>
      <c r="S156" s="100"/>
      <c r="T156" s="100"/>
      <c r="U156" s="100"/>
      <c r="V156" s="100"/>
      <c r="W156" s="100"/>
      <c r="X156" s="100"/>
      <c r="Y156" s="100"/>
      <c r="Z156" s="100"/>
    </row>
    <row r="157" spans="1:26" ht="49.5" customHeight="1">
      <c r="A157" s="617"/>
      <c r="B157" s="617"/>
      <c r="C157" s="500">
        <v>13</v>
      </c>
      <c r="D157" s="617"/>
      <c r="E157" s="617"/>
      <c r="F157" s="500"/>
      <c r="G157" s="500"/>
      <c r="H157" s="519" t="s">
        <v>5844</v>
      </c>
      <c r="I157" s="77" t="s">
        <v>5843</v>
      </c>
      <c r="J157" s="61"/>
      <c r="K157" s="93"/>
      <c r="L157" s="61"/>
      <c r="M157" s="90"/>
      <c r="N157" s="61"/>
      <c r="O157" s="61"/>
      <c r="P157" s="61" t="s">
        <v>25</v>
      </c>
      <c r="Q157" s="61" t="s">
        <v>131</v>
      </c>
      <c r="R157" s="61"/>
      <c r="S157" s="100"/>
      <c r="T157" s="100"/>
      <c r="U157" s="100"/>
      <c r="V157" s="100"/>
      <c r="W157" s="100"/>
      <c r="X157" s="100"/>
      <c r="Y157" s="100"/>
      <c r="Z157" s="100"/>
    </row>
    <row r="158" spans="1:26" ht="49.5" customHeight="1">
      <c r="A158" s="617"/>
      <c r="B158" s="617"/>
      <c r="C158" s="500">
        <v>14</v>
      </c>
      <c r="D158" s="617"/>
      <c r="E158" s="617"/>
      <c r="F158" s="500"/>
      <c r="G158" s="500"/>
      <c r="H158" s="519" t="s">
        <v>5845</v>
      </c>
      <c r="I158" s="77" t="s">
        <v>5843</v>
      </c>
      <c r="J158" s="61"/>
      <c r="K158" s="93"/>
      <c r="L158" s="61"/>
      <c r="M158" s="90"/>
      <c r="N158" s="61"/>
      <c r="O158" s="61"/>
      <c r="P158" s="61" t="s">
        <v>25</v>
      </c>
      <c r="Q158" s="61" t="s">
        <v>131</v>
      </c>
      <c r="R158" s="61"/>
      <c r="S158" s="100"/>
      <c r="T158" s="100"/>
      <c r="U158" s="100"/>
      <c r="V158" s="100"/>
      <c r="W158" s="100"/>
      <c r="X158" s="100"/>
      <c r="Y158" s="100"/>
      <c r="Z158" s="100"/>
    </row>
    <row r="159" spans="1:26" ht="49.5" customHeight="1">
      <c r="A159" s="617"/>
      <c r="B159" s="617"/>
      <c r="C159" s="500">
        <v>15</v>
      </c>
      <c r="D159" s="617"/>
      <c r="E159" s="617"/>
      <c r="F159" s="500"/>
      <c r="G159" s="500"/>
      <c r="H159" s="519" t="s">
        <v>5846</v>
      </c>
      <c r="I159" s="77" t="s">
        <v>5825</v>
      </c>
      <c r="J159" s="61"/>
      <c r="K159" s="93"/>
      <c r="L159" s="61"/>
      <c r="M159" s="90"/>
      <c r="N159" s="61"/>
      <c r="O159" s="61"/>
      <c r="P159" s="61" t="s">
        <v>25</v>
      </c>
      <c r="Q159" s="61" t="s">
        <v>131</v>
      </c>
      <c r="R159" s="61"/>
      <c r="S159" s="100"/>
      <c r="T159" s="100"/>
      <c r="U159" s="100"/>
      <c r="V159" s="100"/>
      <c r="W159" s="100"/>
      <c r="X159" s="100"/>
      <c r="Y159" s="100"/>
      <c r="Z159" s="100"/>
    </row>
    <row r="160" spans="1:26" ht="16.5" customHeight="1">
      <c r="A160" s="617"/>
      <c r="B160" s="617"/>
      <c r="C160" s="500">
        <v>16</v>
      </c>
      <c r="D160" s="617"/>
      <c r="E160" s="617"/>
      <c r="F160" s="500"/>
      <c r="G160" s="500"/>
      <c r="H160" s="519" t="s">
        <v>5847</v>
      </c>
      <c r="I160" s="77" t="s">
        <v>5848</v>
      </c>
      <c r="J160" s="61"/>
      <c r="K160" s="93"/>
      <c r="L160" s="62"/>
      <c r="M160" s="90"/>
      <c r="N160" s="61"/>
      <c r="O160" s="61"/>
      <c r="P160" s="61" t="s">
        <v>25</v>
      </c>
      <c r="Q160" s="61" t="s">
        <v>131</v>
      </c>
      <c r="R160" s="61"/>
      <c r="S160" s="100"/>
      <c r="T160" s="100"/>
      <c r="U160" s="100"/>
      <c r="V160" s="100"/>
      <c r="W160" s="100"/>
      <c r="X160" s="100"/>
      <c r="Y160" s="100"/>
      <c r="Z160" s="100"/>
    </row>
    <row r="161" spans="1:26" ht="16.5" customHeight="1">
      <c r="A161" s="617"/>
      <c r="B161" s="617"/>
      <c r="C161" s="500">
        <v>17</v>
      </c>
      <c r="D161" s="617"/>
      <c r="E161" s="617"/>
      <c r="F161" s="500"/>
      <c r="G161" s="500"/>
      <c r="H161" s="519" t="s">
        <v>5849</v>
      </c>
      <c r="I161" s="77" t="s">
        <v>5850</v>
      </c>
      <c r="J161" s="61"/>
      <c r="K161" s="93"/>
      <c r="L161" s="62"/>
      <c r="M161" s="90"/>
      <c r="N161" s="61"/>
      <c r="O161" s="61"/>
      <c r="P161" s="61" t="s">
        <v>25</v>
      </c>
      <c r="Q161" s="61" t="s">
        <v>131</v>
      </c>
      <c r="R161" s="61"/>
      <c r="S161" s="100"/>
      <c r="T161" s="100"/>
      <c r="U161" s="100"/>
      <c r="V161" s="100"/>
      <c r="W161" s="100"/>
      <c r="X161" s="100"/>
      <c r="Y161" s="100"/>
      <c r="Z161" s="100"/>
    </row>
    <row r="162" spans="1:26" ht="16.5" customHeight="1">
      <c r="A162" s="617"/>
      <c r="B162" s="617"/>
      <c r="C162" s="500">
        <v>18</v>
      </c>
      <c r="D162" s="617"/>
      <c r="E162" s="617"/>
      <c r="F162" s="529"/>
      <c r="G162" s="529"/>
      <c r="H162" s="519" t="s">
        <v>5851</v>
      </c>
      <c r="I162" s="77" t="s">
        <v>5843</v>
      </c>
      <c r="J162" s="61"/>
      <c r="K162" s="93"/>
      <c r="L162" s="62"/>
      <c r="M162" s="90"/>
      <c r="N162" s="61"/>
      <c r="O162" s="61"/>
      <c r="P162" s="61" t="s">
        <v>25</v>
      </c>
      <c r="Q162" s="61" t="s">
        <v>131</v>
      </c>
      <c r="R162" s="61"/>
      <c r="S162" s="100"/>
      <c r="T162" s="100"/>
      <c r="U162" s="100"/>
      <c r="V162" s="100"/>
      <c r="W162" s="100"/>
      <c r="X162" s="100"/>
      <c r="Y162" s="100"/>
      <c r="Z162" s="100"/>
    </row>
    <row r="163" spans="1:26" ht="16.5" customHeight="1">
      <c r="A163" s="618"/>
      <c r="B163" s="618"/>
      <c r="C163" s="500">
        <v>19</v>
      </c>
      <c r="D163" s="618"/>
      <c r="E163" s="618"/>
      <c r="F163" s="500"/>
      <c r="G163" s="500"/>
      <c r="H163" s="529" t="s">
        <v>5852</v>
      </c>
      <c r="I163" s="89" t="s">
        <v>5843</v>
      </c>
      <c r="J163" s="61"/>
      <c r="K163" s="93"/>
      <c r="L163" s="62"/>
      <c r="M163" s="90"/>
      <c r="N163" s="61"/>
      <c r="O163" s="61"/>
      <c r="P163" s="61" t="s">
        <v>25</v>
      </c>
      <c r="Q163" s="61" t="s">
        <v>131</v>
      </c>
      <c r="R163" s="61"/>
      <c r="S163" s="100"/>
      <c r="T163" s="100"/>
      <c r="U163" s="100"/>
      <c r="V163" s="100"/>
      <c r="W163" s="100"/>
      <c r="X163" s="100"/>
      <c r="Y163" s="100"/>
      <c r="Z163" s="100"/>
    </row>
    <row r="164" spans="1:26" ht="16.5" customHeight="1">
      <c r="A164" s="623" t="s">
        <v>5853</v>
      </c>
      <c r="B164" s="622" t="s">
        <v>5854</v>
      </c>
      <c r="C164" s="496">
        <v>1</v>
      </c>
      <c r="D164" s="623" t="s">
        <v>5855</v>
      </c>
      <c r="E164" s="652" t="s">
        <v>5856</v>
      </c>
      <c r="F164" s="500"/>
      <c r="G164" s="500"/>
      <c r="H164" s="509" t="s">
        <v>5857</v>
      </c>
      <c r="I164" s="77" t="s">
        <v>5823</v>
      </c>
      <c r="J164" s="61"/>
      <c r="K164" s="93"/>
      <c r="L164" s="61"/>
      <c r="M164" s="90"/>
      <c r="N164" s="61"/>
      <c r="O164" s="61"/>
      <c r="P164" s="61" t="s">
        <v>25</v>
      </c>
      <c r="Q164" s="61" t="s">
        <v>131</v>
      </c>
      <c r="R164" s="61"/>
      <c r="S164" s="100"/>
      <c r="T164" s="100"/>
      <c r="U164" s="100"/>
      <c r="V164" s="100"/>
      <c r="W164" s="100"/>
      <c r="X164" s="100"/>
      <c r="Y164" s="100"/>
      <c r="Z164" s="100"/>
    </row>
    <row r="165" spans="1:26" ht="16.5" customHeight="1">
      <c r="A165" s="617"/>
      <c r="B165" s="617"/>
      <c r="C165" s="496">
        <v>2</v>
      </c>
      <c r="D165" s="617"/>
      <c r="E165" s="617"/>
      <c r="F165" s="500"/>
      <c r="G165" s="500"/>
      <c r="H165" s="509" t="s">
        <v>5858</v>
      </c>
      <c r="I165" s="77" t="s">
        <v>5825</v>
      </c>
      <c r="J165" s="61"/>
      <c r="K165" s="93"/>
      <c r="L165" s="61"/>
      <c r="M165" s="90"/>
      <c r="N165" s="61"/>
      <c r="O165" s="61"/>
      <c r="P165" s="61" t="s">
        <v>25</v>
      </c>
      <c r="Q165" s="61" t="s">
        <v>131</v>
      </c>
      <c r="R165" s="61"/>
      <c r="S165" s="100"/>
      <c r="T165" s="100"/>
      <c r="U165" s="100"/>
      <c r="V165" s="100"/>
      <c r="W165" s="100"/>
      <c r="X165" s="100"/>
      <c r="Y165" s="100"/>
      <c r="Z165" s="100"/>
    </row>
    <row r="166" spans="1:26" ht="16.5" customHeight="1">
      <c r="A166" s="617"/>
      <c r="B166" s="617"/>
      <c r="C166" s="496">
        <v>3</v>
      </c>
      <c r="D166" s="617"/>
      <c r="E166" s="617"/>
      <c r="F166" s="500"/>
      <c r="G166" s="500"/>
      <c r="H166" s="519" t="s">
        <v>5859</v>
      </c>
      <c r="I166" s="77" t="s">
        <v>5827</v>
      </c>
      <c r="J166" s="61"/>
      <c r="K166" s="93"/>
      <c r="L166" s="61"/>
      <c r="M166" s="90"/>
      <c r="N166" s="61"/>
      <c r="O166" s="61"/>
      <c r="P166" s="61" t="s">
        <v>25</v>
      </c>
      <c r="Q166" s="61" t="s">
        <v>131</v>
      </c>
      <c r="R166" s="61"/>
      <c r="S166" s="100"/>
      <c r="T166" s="100"/>
      <c r="U166" s="100"/>
      <c r="V166" s="100"/>
      <c r="W166" s="100"/>
      <c r="X166" s="100"/>
      <c r="Y166" s="100"/>
      <c r="Z166" s="100"/>
    </row>
    <row r="167" spans="1:26" ht="16.5" customHeight="1">
      <c r="A167" s="617"/>
      <c r="B167" s="617"/>
      <c r="C167" s="496">
        <v>4</v>
      </c>
      <c r="D167" s="617"/>
      <c r="E167" s="617"/>
      <c r="F167" s="500"/>
      <c r="G167" s="500"/>
      <c r="H167" s="519" t="s">
        <v>5860</v>
      </c>
      <c r="I167" s="77" t="s">
        <v>5829</v>
      </c>
      <c r="J167" s="61"/>
      <c r="K167" s="93"/>
      <c r="L167" s="61"/>
      <c r="M167" s="90"/>
      <c r="N167" s="61"/>
      <c r="O167" s="61"/>
      <c r="P167" s="61" t="s">
        <v>25</v>
      </c>
      <c r="Q167" s="61" t="s">
        <v>131</v>
      </c>
      <c r="R167" s="61"/>
      <c r="S167" s="100"/>
      <c r="T167" s="100"/>
      <c r="U167" s="100"/>
      <c r="V167" s="100"/>
      <c r="W167" s="100"/>
      <c r="X167" s="100"/>
      <c r="Y167" s="100"/>
      <c r="Z167" s="100"/>
    </row>
    <row r="168" spans="1:26" ht="16.5" customHeight="1">
      <c r="A168" s="617"/>
      <c r="B168" s="617"/>
      <c r="C168" s="496">
        <v>5</v>
      </c>
      <c r="D168" s="617"/>
      <c r="E168" s="617"/>
      <c r="F168" s="500"/>
      <c r="G168" s="500"/>
      <c r="H168" s="519" t="s">
        <v>5861</v>
      </c>
      <c r="I168" s="77" t="s">
        <v>5831</v>
      </c>
      <c r="J168" s="61"/>
      <c r="K168" s="93"/>
      <c r="L168" s="61"/>
      <c r="M168" s="90"/>
      <c r="N168" s="61"/>
      <c r="O168" s="61"/>
      <c r="P168" s="61" t="s">
        <v>25</v>
      </c>
      <c r="Q168" s="61" t="s">
        <v>131</v>
      </c>
      <c r="R168" s="61"/>
      <c r="S168" s="100"/>
      <c r="T168" s="100"/>
      <c r="U168" s="100"/>
      <c r="V168" s="100"/>
      <c r="W168" s="100"/>
      <c r="X168" s="100"/>
      <c r="Y168" s="100"/>
      <c r="Z168" s="100"/>
    </row>
    <row r="169" spans="1:26" ht="16.5" customHeight="1">
      <c r="A169" s="617"/>
      <c r="B169" s="617"/>
      <c r="C169" s="496">
        <v>6</v>
      </c>
      <c r="D169" s="617"/>
      <c r="E169" s="617"/>
      <c r="F169" s="500"/>
      <c r="G169" s="500"/>
      <c r="H169" s="519" t="s">
        <v>5862</v>
      </c>
      <c r="I169" s="77" t="s">
        <v>5833</v>
      </c>
      <c r="J169" s="61"/>
      <c r="K169" s="93"/>
      <c r="L169" s="61"/>
      <c r="M169" s="90"/>
      <c r="N169" s="61"/>
      <c r="O169" s="61"/>
      <c r="P169" s="61" t="s">
        <v>25</v>
      </c>
      <c r="Q169" s="61" t="s">
        <v>131</v>
      </c>
      <c r="R169" s="61"/>
      <c r="S169" s="100"/>
      <c r="T169" s="100"/>
      <c r="U169" s="100"/>
      <c r="V169" s="100"/>
      <c r="W169" s="100"/>
      <c r="X169" s="100"/>
      <c r="Y169" s="100"/>
      <c r="Z169" s="100"/>
    </row>
    <row r="170" spans="1:26" ht="16.5" customHeight="1">
      <c r="A170" s="617"/>
      <c r="B170" s="617"/>
      <c r="C170" s="496">
        <v>7</v>
      </c>
      <c r="D170" s="617"/>
      <c r="E170" s="617"/>
      <c r="F170" s="500"/>
      <c r="G170" s="500"/>
      <c r="H170" s="519" t="s">
        <v>5863</v>
      </c>
      <c r="I170" s="77" t="s">
        <v>5835</v>
      </c>
      <c r="J170" s="61"/>
      <c r="K170" s="93"/>
      <c r="L170" s="61"/>
      <c r="M170" s="90"/>
      <c r="N170" s="61"/>
      <c r="O170" s="61"/>
      <c r="P170" s="61" t="s">
        <v>25</v>
      </c>
      <c r="Q170" s="61" t="s">
        <v>131</v>
      </c>
      <c r="R170" s="61"/>
      <c r="S170" s="100"/>
      <c r="T170" s="100"/>
      <c r="U170" s="100"/>
      <c r="V170" s="100"/>
      <c r="W170" s="100"/>
      <c r="X170" s="100"/>
      <c r="Y170" s="100"/>
      <c r="Z170" s="100"/>
    </row>
    <row r="171" spans="1:26" ht="16.5" customHeight="1">
      <c r="A171" s="617"/>
      <c r="B171" s="617"/>
      <c r="C171" s="496">
        <v>8</v>
      </c>
      <c r="D171" s="617"/>
      <c r="E171" s="617"/>
      <c r="F171" s="500"/>
      <c r="G171" s="500"/>
      <c r="H171" s="519" t="s">
        <v>5864</v>
      </c>
      <c r="I171" s="77" t="s">
        <v>5825</v>
      </c>
      <c r="J171" s="61"/>
      <c r="K171" s="93"/>
      <c r="L171" s="61"/>
      <c r="M171" s="90"/>
      <c r="N171" s="61"/>
      <c r="O171" s="61"/>
      <c r="P171" s="61" t="s">
        <v>25</v>
      </c>
      <c r="Q171" s="61" t="s">
        <v>131</v>
      </c>
      <c r="R171" s="61"/>
      <c r="S171" s="100"/>
      <c r="T171" s="100"/>
      <c r="U171" s="100"/>
      <c r="V171" s="100"/>
      <c r="W171" s="100"/>
      <c r="X171" s="100"/>
      <c r="Y171" s="100"/>
      <c r="Z171" s="100"/>
    </row>
    <row r="172" spans="1:26" ht="16.5" customHeight="1">
      <c r="A172" s="617"/>
      <c r="B172" s="617"/>
      <c r="C172" s="496">
        <v>9</v>
      </c>
      <c r="D172" s="617"/>
      <c r="E172" s="617"/>
      <c r="F172" s="500"/>
      <c r="G172" s="500"/>
      <c r="H172" s="519" t="s">
        <v>5865</v>
      </c>
      <c r="I172" s="77" t="s">
        <v>5838</v>
      </c>
      <c r="J172" s="61"/>
      <c r="K172" s="93"/>
      <c r="L172" s="61"/>
      <c r="M172" s="90"/>
      <c r="N172" s="61"/>
      <c r="O172" s="61"/>
      <c r="P172" s="61" t="s">
        <v>25</v>
      </c>
      <c r="Q172" s="61" t="s">
        <v>131</v>
      </c>
      <c r="R172" s="61"/>
      <c r="S172" s="100"/>
      <c r="T172" s="100"/>
      <c r="U172" s="100"/>
      <c r="V172" s="100"/>
      <c r="W172" s="100"/>
      <c r="X172" s="100"/>
      <c r="Y172" s="100"/>
      <c r="Z172" s="100"/>
    </row>
    <row r="173" spans="1:26" ht="16.5" customHeight="1">
      <c r="A173" s="617"/>
      <c r="B173" s="617"/>
      <c r="C173" s="496">
        <v>10</v>
      </c>
      <c r="D173" s="617"/>
      <c r="E173" s="617"/>
      <c r="F173" s="500"/>
      <c r="G173" s="500"/>
      <c r="H173" s="519" t="s">
        <v>5866</v>
      </c>
      <c r="I173" s="77" t="s">
        <v>5840</v>
      </c>
      <c r="J173" s="61"/>
      <c r="K173" s="93"/>
      <c r="L173" s="61"/>
      <c r="M173" s="90"/>
      <c r="N173" s="61"/>
      <c r="O173" s="61"/>
      <c r="P173" s="61" t="s">
        <v>25</v>
      </c>
      <c r="Q173" s="61" t="s">
        <v>131</v>
      </c>
      <c r="R173" s="61"/>
      <c r="S173" s="100"/>
      <c r="T173" s="100"/>
      <c r="U173" s="100"/>
      <c r="V173" s="100"/>
      <c r="W173" s="100"/>
      <c r="X173" s="100"/>
      <c r="Y173" s="100"/>
      <c r="Z173" s="100"/>
    </row>
    <row r="174" spans="1:26" ht="16.5" customHeight="1">
      <c r="A174" s="617"/>
      <c r="B174" s="617"/>
      <c r="C174" s="496">
        <v>11</v>
      </c>
      <c r="D174" s="617"/>
      <c r="E174" s="617"/>
      <c r="F174" s="500"/>
      <c r="G174" s="500"/>
      <c r="H174" s="519" t="s">
        <v>5867</v>
      </c>
      <c r="I174" s="77" t="s">
        <v>5835</v>
      </c>
      <c r="J174" s="61"/>
      <c r="K174" s="93"/>
      <c r="L174" s="61"/>
      <c r="M174" s="90"/>
      <c r="N174" s="61"/>
      <c r="O174" s="61"/>
      <c r="P174" s="61" t="s">
        <v>25</v>
      </c>
      <c r="Q174" s="61" t="s">
        <v>131</v>
      </c>
      <c r="R174" s="61"/>
      <c r="S174" s="100"/>
      <c r="T174" s="100"/>
      <c r="U174" s="100"/>
      <c r="V174" s="100"/>
      <c r="W174" s="100"/>
      <c r="X174" s="100"/>
      <c r="Y174" s="100"/>
      <c r="Z174" s="100"/>
    </row>
    <row r="175" spans="1:26" ht="16.5" customHeight="1">
      <c r="A175" s="617"/>
      <c r="B175" s="617"/>
      <c r="C175" s="496">
        <v>12</v>
      </c>
      <c r="D175" s="617"/>
      <c r="E175" s="617"/>
      <c r="F175" s="500"/>
      <c r="G175" s="500"/>
      <c r="H175" s="519" t="s">
        <v>5868</v>
      </c>
      <c r="I175" s="77" t="s">
        <v>5843</v>
      </c>
      <c r="J175" s="61"/>
      <c r="K175" s="93"/>
      <c r="L175" s="61"/>
      <c r="M175" s="90"/>
      <c r="N175" s="61"/>
      <c r="O175" s="61"/>
      <c r="P175" s="61" t="s">
        <v>25</v>
      </c>
      <c r="Q175" s="61" t="s">
        <v>131</v>
      </c>
      <c r="R175" s="61"/>
      <c r="S175" s="100"/>
      <c r="T175" s="100"/>
      <c r="U175" s="100"/>
      <c r="V175" s="100"/>
      <c r="W175" s="100"/>
      <c r="X175" s="100"/>
      <c r="Y175" s="100"/>
      <c r="Z175" s="100"/>
    </row>
    <row r="176" spans="1:26" ht="16.5" customHeight="1">
      <c r="A176" s="617"/>
      <c r="B176" s="617"/>
      <c r="C176" s="496">
        <v>13</v>
      </c>
      <c r="D176" s="617"/>
      <c r="E176" s="617"/>
      <c r="F176" s="500"/>
      <c r="G176" s="500"/>
      <c r="H176" s="519" t="s">
        <v>5869</v>
      </c>
      <c r="I176" s="77" t="s">
        <v>5843</v>
      </c>
      <c r="J176" s="61"/>
      <c r="K176" s="93"/>
      <c r="L176" s="61"/>
      <c r="M176" s="90"/>
      <c r="N176" s="61"/>
      <c r="O176" s="61"/>
      <c r="P176" s="61" t="s">
        <v>25</v>
      </c>
      <c r="Q176" s="61" t="s">
        <v>131</v>
      </c>
      <c r="R176" s="61"/>
      <c r="S176" s="100"/>
      <c r="T176" s="100"/>
      <c r="U176" s="100"/>
      <c r="V176" s="100"/>
      <c r="W176" s="100"/>
      <c r="X176" s="100"/>
      <c r="Y176" s="100"/>
      <c r="Z176" s="100"/>
    </row>
    <row r="177" spans="1:26" ht="16.5" customHeight="1">
      <c r="A177" s="617"/>
      <c r="B177" s="617"/>
      <c r="C177" s="496">
        <v>14</v>
      </c>
      <c r="D177" s="617"/>
      <c r="E177" s="617"/>
      <c r="F177" s="500"/>
      <c r="G177" s="500"/>
      <c r="H177" s="519" t="s">
        <v>5870</v>
      </c>
      <c r="I177" s="77" t="s">
        <v>5843</v>
      </c>
      <c r="J177" s="61"/>
      <c r="K177" s="93"/>
      <c r="L177" s="61"/>
      <c r="M177" s="90"/>
      <c r="N177" s="61"/>
      <c r="O177" s="61"/>
      <c r="P177" s="61" t="s">
        <v>25</v>
      </c>
      <c r="Q177" s="61" t="s">
        <v>131</v>
      </c>
      <c r="R177" s="61"/>
      <c r="S177" s="100"/>
      <c r="T177" s="100"/>
      <c r="U177" s="100"/>
      <c r="V177" s="100"/>
      <c r="W177" s="100"/>
      <c r="X177" s="100"/>
      <c r="Y177" s="100"/>
      <c r="Z177" s="100"/>
    </row>
    <row r="178" spans="1:26" ht="16.5" customHeight="1">
      <c r="A178" s="617"/>
      <c r="B178" s="617"/>
      <c r="C178" s="496">
        <v>15</v>
      </c>
      <c r="D178" s="617"/>
      <c r="E178" s="617"/>
      <c r="F178" s="500"/>
      <c r="G178" s="500"/>
      <c r="H178" s="519" t="s">
        <v>5871</v>
      </c>
      <c r="I178" s="77" t="s">
        <v>5825</v>
      </c>
      <c r="J178" s="61"/>
      <c r="K178" s="93"/>
      <c r="L178" s="61"/>
      <c r="M178" s="90"/>
      <c r="N178" s="61"/>
      <c r="O178" s="61"/>
      <c r="P178" s="61" t="s">
        <v>25</v>
      </c>
      <c r="Q178" s="61" t="s">
        <v>131</v>
      </c>
      <c r="R178" s="61"/>
      <c r="S178" s="100"/>
      <c r="T178" s="100"/>
      <c r="U178" s="100"/>
      <c r="V178" s="100"/>
      <c r="W178" s="100"/>
      <c r="X178" s="100"/>
      <c r="Y178" s="100"/>
      <c r="Z178" s="100"/>
    </row>
    <row r="179" spans="1:26" ht="16.5" customHeight="1">
      <c r="A179" s="617"/>
      <c r="B179" s="617"/>
      <c r="C179" s="496">
        <v>16</v>
      </c>
      <c r="D179" s="617"/>
      <c r="E179" s="617"/>
      <c r="F179" s="500"/>
      <c r="G179" s="500"/>
      <c r="H179" s="519" t="s">
        <v>5872</v>
      </c>
      <c r="I179" s="77" t="s">
        <v>5848</v>
      </c>
      <c r="J179" s="61"/>
      <c r="K179" s="93"/>
      <c r="L179" s="62"/>
      <c r="M179" s="90"/>
      <c r="N179" s="61"/>
      <c r="O179" s="61"/>
      <c r="P179" s="61" t="s">
        <v>25</v>
      </c>
      <c r="Q179" s="61" t="s">
        <v>131</v>
      </c>
      <c r="R179" s="61"/>
      <c r="S179" s="100"/>
      <c r="T179" s="100"/>
      <c r="U179" s="100"/>
      <c r="V179" s="100"/>
      <c r="W179" s="100"/>
      <c r="X179" s="100"/>
      <c r="Y179" s="100"/>
      <c r="Z179" s="100"/>
    </row>
    <row r="180" spans="1:26" ht="16.5" customHeight="1">
      <c r="A180" s="617"/>
      <c r="B180" s="617"/>
      <c r="C180" s="496">
        <v>17</v>
      </c>
      <c r="D180" s="617"/>
      <c r="E180" s="617"/>
      <c r="F180" s="500"/>
      <c r="G180" s="500"/>
      <c r="H180" s="519" t="s">
        <v>5873</v>
      </c>
      <c r="I180" s="77" t="s">
        <v>5850</v>
      </c>
      <c r="J180" s="61"/>
      <c r="K180" s="93"/>
      <c r="L180" s="62"/>
      <c r="M180" s="90"/>
      <c r="N180" s="61"/>
      <c r="O180" s="61"/>
      <c r="P180" s="61" t="s">
        <v>25</v>
      </c>
      <c r="Q180" s="61" t="s">
        <v>131</v>
      </c>
      <c r="R180" s="61"/>
      <c r="S180" s="100"/>
      <c r="T180" s="100"/>
      <c r="U180" s="100"/>
      <c r="V180" s="100"/>
      <c r="W180" s="100"/>
      <c r="X180" s="100"/>
      <c r="Y180" s="100"/>
      <c r="Z180" s="100"/>
    </row>
    <row r="181" spans="1:26" ht="16.5" customHeight="1">
      <c r="A181" s="617"/>
      <c r="B181" s="617"/>
      <c r="C181" s="496">
        <v>18</v>
      </c>
      <c r="D181" s="617"/>
      <c r="E181" s="617"/>
      <c r="F181" s="500"/>
      <c r="G181" s="500"/>
      <c r="H181" s="519" t="s">
        <v>5874</v>
      </c>
      <c r="I181" s="77" t="s">
        <v>5843</v>
      </c>
      <c r="J181" s="61"/>
      <c r="K181" s="93"/>
      <c r="L181" s="62"/>
      <c r="M181" s="90"/>
      <c r="N181" s="61"/>
      <c r="O181" s="61"/>
      <c r="P181" s="61" t="s">
        <v>25</v>
      </c>
      <c r="Q181" s="61" t="s">
        <v>131</v>
      </c>
      <c r="R181" s="61"/>
      <c r="S181" s="100"/>
      <c r="T181" s="100"/>
      <c r="U181" s="100"/>
      <c r="V181" s="100"/>
      <c r="W181" s="100"/>
      <c r="X181" s="100"/>
      <c r="Y181" s="100"/>
      <c r="Z181" s="100"/>
    </row>
    <row r="182" spans="1:26" ht="16.5" customHeight="1">
      <c r="A182" s="618"/>
      <c r="B182" s="618"/>
      <c r="C182" s="496">
        <v>19</v>
      </c>
      <c r="D182" s="618"/>
      <c r="E182" s="618"/>
      <c r="F182" s="500"/>
      <c r="G182" s="500"/>
      <c r="H182" s="529" t="s">
        <v>5875</v>
      </c>
      <c r="I182" s="89" t="s">
        <v>5843</v>
      </c>
      <c r="J182" s="61"/>
      <c r="K182" s="93"/>
      <c r="L182" s="62"/>
      <c r="M182" s="90"/>
      <c r="N182" s="61"/>
      <c r="O182" s="61"/>
      <c r="P182" s="61" t="s">
        <v>25</v>
      </c>
      <c r="Q182" s="61" t="s">
        <v>131</v>
      </c>
      <c r="R182" s="61"/>
      <c r="S182" s="100"/>
      <c r="T182" s="100"/>
      <c r="U182" s="100"/>
      <c r="V182" s="100"/>
      <c r="W182" s="100"/>
      <c r="X182" s="100"/>
      <c r="Y182" s="100"/>
      <c r="Z182" s="100"/>
    </row>
    <row r="183" spans="1:26" ht="16.5" customHeight="1">
      <c r="A183" s="648" t="s">
        <v>5876</v>
      </c>
      <c r="B183" s="649" t="s">
        <v>5877</v>
      </c>
      <c r="C183" s="500">
        <v>1</v>
      </c>
      <c r="D183" s="648" t="s">
        <v>5878</v>
      </c>
      <c r="E183" s="650" t="s">
        <v>5879</v>
      </c>
      <c r="F183" s="500"/>
      <c r="G183" s="500"/>
      <c r="H183" s="509" t="s">
        <v>5880</v>
      </c>
      <c r="I183" s="77" t="s">
        <v>5823</v>
      </c>
      <c r="J183" s="61"/>
      <c r="K183" s="93"/>
      <c r="L183" s="61"/>
      <c r="M183" s="90"/>
      <c r="N183" s="61"/>
      <c r="O183" s="61"/>
      <c r="P183" s="61" t="s">
        <v>25</v>
      </c>
      <c r="Q183" s="61" t="s">
        <v>131</v>
      </c>
      <c r="R183" s="61"/>
      <c r="S183" s="100"/>
      <c r="T183" s="100"/>
      <c r="U183" s="100"/>
      <c r="V183" s="100"/>
      <c r="W183" s="100"/>
      <c r="X183" s="100"/>
      <c r="Y183" s="100"/>
      <c r="Z183" s="100"/>
    </row>
    <row r="184" spans="1:26" ht="16.5" customHeight="1">
      <c r="A184" s="617"/>
      <c r="B184" s="617"/>
      <c r="C184" s="500">
        <v>2</v>
      </c>
      <c r="D184" s="617"/>
      <c r="E184" s="617"/>
      <c r="F184" s="500"/>
      <c r="G184" s="500"/>
      <c r="H184" s="509" t="s">
        <v>5881</v>
      </c>
      <c r="I184" s="77" t="s">
        <v>5825</v>
      </c>
      <c r="J184" s="61"/>
      <c r="K184" s="93"/>
      <c r="L184" s="61"/>
      <c r="M184" s="90"/>
      <c r="N184" s="61"/>
      <c r="O184" s="61"/>
      <c r="P184" s="61" t="s">
        <v>25</v>
      </c>
      <c r="Q184" s="61" t="s">
        <v>131</v>
      </c>
      <c r="R184" s="61"/>
      <c r="S184" s="100"/>
      <c r="T184" s="100"/>
      <c r="U184" s="100"/>
      <c r="V184" s="100"/>
      <c r="W184" s="100"/>
      <c r="X184" s="100"/>
      <c r="Y184" s="100"/>
      <c r="Z184" s="100"/>
    </row>
    <row r="185" spans="1:26" ht="16.5" customHeight="1">
      <c r="A185" s="617"/>
      <c r="B185" s="617"/>
      <c r="C185" s="500">
        <v>3</v>
      </c>
      <c r="D185" s="617"/>
      <c r="E185" s="617"/>
      <c r="F185" s="500"/>
      <c r="G185" s="500"/>
      <c r="H185" s="519" t="s">
        <v>5882</v>
      </c>
      <c r="I185" s="77" t="s">
        <v>5827</v>
      </c>
      <c r="J185" s="61"/>
      <c r="K185" s="93"/>
      <c r="L185" s="61"/>
      <c r="M185" s="90"/>
      <c r="N185" s="61"/>
      <c r="O185" s="61"/>
      <c r="P185" s="61" t="s">
        <v>25</v>
      </c>
      <c r="Q185" s="61" t="s">
        <v>131</v>
      </c>
      <c r="R185" s="61"/>
      <c r="S185" s="100"/>
      <c r="T185" s="100"/>
      <c r="U185" s="100"/>
      <c r="V185" s="100"/>
      <c r="W185" s="100"/>
      <c r="X185" s="100"/>
      <c r="Y185" s="100"/>
      <c r="Z185" s="100"/>
    </row>
    <row r="186" spans="1:26" ht="16.5" customHeight="1">
      <c r="A186" s="617"/>
      <c r="B186" s="617"/>
      <c r="C186" s="500">
        <v>4</v>
      </c>
      <c r="D186" s="617"/>
      <c r="E186" s="617"/>
      <c r="F186" s="500"/>
      <c r="G186" s="500"/>
      <c r="H186" s="519" t="s">
        <v>5883</v>
      </c>
      <c r="I186" s="77" t="s">
        <v>5829</v>
      </c>
      <c r="J186" s="61"/>
      <c r="K186" s="93"/>
      <c r="L186" s="61"/>
      <c r="M186" s="90"/>
      <c r="N186" s="61"/>
      <c r="O186" s="61"/>
      <c r="P186" s="61" t="s">
        <v>25</v>
      </c>
      <c r="Q186" s="61" t="s">
        <v>131</v>
      </c>
      <c r="R186" s="61"/>
      <c r="S186" s="100"/>
      <c r="T186" s="100"/>
      <c r="U186" s="100"/>
      <c r="V186" s="100"/>
      <c r="W186" s="100"/>
      <c r="X186" s="100"/>
      <c r="Y186" s="100"/>
      <c r="Z186" s="100"/>
    </row>
    <row r="187" spans="1:26" ht="16.5" customHeight="1">
      <c r="A187" s="617"/>
      <c r="B187" s="617"/>
      <c r="C187" s="500">
        <v>5</v>
      </c>
      <c r="D187" s="617"/>
      <c r="E187" s="617"/>
      <c r="F187" s="500"/>
      <c r="G187" s="500"/>
      <c r="H187" s="519" t="s">
        <v>5884</v>
      </c>
      <c r="I187" s="77" t="s">
        <v>5831</v>
      </c>
      <c r="J187" s="61"/>
      <c r="K187" s="93"/>
      <c r="L187" s="61"/>
      <c r="M187" s="90"/>
      <c r="N187" s="61"/>
      <c r="O187" s="61"/>
      <c r="P187" s="61" t="s">
        <v>25</v>
      </c>
      <c r="Q187" s="61" t="s">
        <v>131</v>
      </c>
      <c r="R187" s="61"/>
      <c r="S187" s="100"/>
      <c r="T187" s="100"/>
      <c r="U187" s="100"/>
      <c r="V187" s="100"/>
      <c r="W187" s="100"/>
      <c r="X187" s="100"/>
      <c r="Y187" s="100"/>
      <c r="Z187" s="100"/>
    </row>
    <row r="188" spans="1:26" ht="16.5" customHeight="1">
      <c r="A188" s="617"/>
      <c r="B188" s="617"/>
      <c r="C188" s="500">
        <v>6</v>
      </c>
      <c r="D188" s="617"/>
      <c r="E188" s="617"/>
      <c r="F188" s="500"/>
      <c r="G188" s="500"/>
      <c r="H188" s="519" t="s">
        <v>5885</v>
      </c>
      <c r="I188" s="77" t="s">
        <v>5833</v>
      </c>
      <c r="J188" s="61"/>
      <c r="K188" s="93"/>
      <c r="L188" s="61"/>
      <c r="M188" s="90"/>
      <c r="N188" s="61"/>
      <c r="O188" s="61"/>
      <c r="P188" s="61" t="s">
        <v>25</v>
      </c>
      <c r="Q188" s="61" t="s">
        <v>131</v>
      </c>
      <c r="R188" s="61"/>
      <c r="S188" s="100"/>
      <c r="T188" s="100"/>
      <c r="U188" s="100"/>
      <c r="V188" s="100"/>
      <c r="W188" s="100"/>
      <c r="X188" s="100"/>
      <c r="Y188" s="100"/>
      <c r="Z188" s="100"/>
    </row>
    <row r="189" spans="1:26" ht="16.5" customHeight="1">
      <c r="A189" s="617"/>
      <c r="B189" s="617"/>
      <c r="C189" s="500">
        <v>7</v>
      </c>
      <c r="D189" s="617"/>
      <c r="E189" s="617"/>
      <c r="F189" s="500"/>
      <c r="G189" s="500"/>
      <c r="H189" s="519" t="s">
        <v>5886</v>
      </c>
      <c r="I189" s="77" t="s">
        <v>5835</v>
      </c>
      <c r="J189" s="61"/>
      <c r="K189" s="93"/>
      <c r="L189" s="61"/>
      <c r="M189" s="90"/>
      <c r="N189" s="61"/>
      <c r="O189" s="61"/>
      <c r="P189" s="61" t="s">
        <v>25</v>
      </c>
      <c r="Q189" s="61" t="s">
        <v>131</v>
      </c>
      <c r="R189" s="61"/>
      <c r="S189" s="100"/>
      <c r="T189" s="100"/>
      <c r="U189" s="100"/>
      <c r="V189" s="100"/>
      <c r="W189" s="100"/>
      <c r="X189" s="100"/>
      <c r="Y189" s="100"/>
      <c r="Z189" s="100"/>
    </row>
    <row r="190" spans="1:26" ht="16.5" customHeight="1">
      <c r="A190" s="617"/>
      <c r="B190" s="617"/>
      <c r="C190" s="500">
        <v>8</v>
      </c>
      <c r="D190" s="617"/>
      <c r="E190" s="617"/>
      <c r="F190" s="500"/>
      <c r="G190" s="500"/>
      <c r="H190" s="519" t="s">
        <v>5887</v>
      </c>
      <c r="I190" s="77" t="s">
        <v>5825</v>
      </c>
      <c r="J190" s="61"/>
      <c r="K190" s="93"/>
      <c r="L190" s="61"/>
      <c r="M190" s="90"/>
      <c r="N190" s="61"/>
      <c r="O190" s="61"/>
      <c r="P190" s="61" t="s">
        <v>25</v>
      </c>
      <c r="Q190" s="61" t="s">
        <v>131</v>
      </c>
      <c r="R190" s="61"/>
      <c r="S190" s="100"/>
      <c r="T190" s="100"/>
      <c r="U190" s="100"/>
      <c r="V190" s="100"/>
      <c r="W190" s="100"/>
      <c r="X190" s="100"/>
      <c r="Y190" s="100"/>
      <c r="Z190" s="100"/>
    </row>
    <row r="191" spans="1:26" ht="16.5" customHeight="1">
      <c r="A191" s="617"/>
      <c r="B191" s="617"/>
      <c r="C191" s="500">
        <v>9</v>
      </c>
      <c r="D191" s="617"/>
      <c r="E191" s="617"/>
      <c r="F191" s="500"/>
      <c r="G191" s="500"/>
      <c r="H191" s="519" t="s">
        <v>5888</v>
      </c>
      <c r="I191" s="77" t="s">
        <v>5838</v>
      </c>
      <c r="J191" s="61"/>
      <c r="K191" s="93"/>
      <c r="L191" s="61"/>
      <c r="M191" s="90"/>
      <c r="N191" s="61"/>
      <c r="O191" s="61"/>
      <c r="P191" s="61" t="s">
        <v>25</v>
      </c>
      <c r="Q191" s="61" t="s">
        <v>131</v>
      </c>
      <c r="R191" s="61"/>
      <c r="S191" s="100"/>
      <c r="T191" s="100"/>
      <c r="U191" s="100"/>
      <c r="V191" s="100"/>
      <c r="W191" s="100"/>
      <c r="X191" s="100"/>
      <c r="Y191" s="100"/>
      <c r="Z191" s="100"/>
    </row>
    <row r="192" spans="1:26" ht="16.5" customHeight="1">
      <c r="A192" s="617"/>
      <c r="B192" s="617"/>
      <c r="C192" s="500">
        <v>10</v>
      </c>
      <c r="D192" s="617"/>
      <c r="E192" s="617"/>
      <c r="F192" s="500"/>
      <c r="G192" s="500"/>
      <c r="H192" s="519" t="s">
        <v>5889</v>
      </c>
      <c r="I192" s="77" t="s">
        <v>5840</v>
      </c>
      <c r="J192" s="61"/>
      <c r="K192" s="93"/>
      <c r="L192" s="61"/>
      <c r="M192" s="90"/>
      <c r="N192" s="61"/>
      <c r="O192" s="61"/>
      <c r="P192" s="61" t="s">
        <v>25</v>
      </c>
      <c r="Q192" s="61" t="s">
        <v>131</v>
      </c>
      <c r="R192" s="61"/>
      <c r="S192" s="100"/>
      <c r="T192" s="100"/>
      <c r="U192" s="100"/>
      <c r="V192" s="100"/>
      <c r="W192" s="100"/>
      <c r="X192" s="100"/>
      <c r="Y192" s="100"/>
      <c r="Z192" s="100"/>
    </row>
    <row r="193" spans="1:26" ht="16.5" customHeight="1">
      <c r="A193" s="617"/>
      <c r="B193" s="617"/>
      <c r="C193" s="500">
        <v>11</v>
      </c>
      <c r="D193" s="617"/>
      <c r="E193" s="617"/>
      <c r="F193" s="500"/>
      <c r="G193" s="500"/>
      <c r="H193" s="519" t="s">
        <v>5890</v>
      </c>
      <c r="I193" s="77" t="s">
        <v>5835</v>
      </c>
      <c r="J193" s="61"/>
      <c r="K193" s="93"/>
      <c r="L193" s="61"/>
      <c r="M193" s="90"/>
      <c r="N193" s="61"/>
      <c r="O193" s="61"/>
      <c r="P193" s="61" t="s">
        <v>25</v>
      </c>
      <c r="Q193" s="61" t="s">
        <v>131</v>
      </c>
      <c r="R193" s="61"/>
      <c r="S193" s="100"/>
      <c r="T193" s="100"/>
      <c r="U193" s="100"/>
      <c r="V193" s="100"/>
      <c r="W193" s="100"/>
      <c r="X193" s="100"/>
      <c r="Y193" s="100"/>
      <c r="Z193" s="100"/>
    </row>
    <row r="194" spans="1:26" ht="16.5" customHeight="1">
      <c r="A194" s="617"/>
      <c r="B194" s="617"/>
      <c r="C194" s="500">
        <v>12</v>
      </c>
      <c r="D194" s="617"/>
      <c r="E194" s="617"/>
      <c r="F194" s="500"/>
      <c r="G194" s="500"/>
      <c r="H194" s="519" t="s">
        <v>5891</v>
      </c>
      <c r="I194" s="77" t="s">
        <v>5843</v>
      </c>
      <c r="J194" s="61"/>
      <c r="K194" s="93"/>
      <c r="L194" s="61"/>
      <c r="M194" s="90"/>
      <c r="N194" s="61"/>
      <c r="O194" s="61"/>
      <c r="P194" s="61" t="s">
        <v>25</v>
      </c>
      <c r="Q194" s="61" t="s">
        <v>131</v>
      </c>
      <c r="R194" s="61"/>
      <c r="S194" s="100"/>
      <c r="T194" s="100"/>
      <c r="U194" s="100"/>
      <c r="V194" s="100"/>
      <c r="W194" s="100"/>
      <c r="X194" s="100"/>
      <c r="Y194" s="100"/>
      <c r="Z194" s="100"/>
    </row>
    <row r="195" spans="1:26" ht="16.5" customHeight="1">
      <c r="A195" s="617"/>
      <c r="B195" s="617"/>
      <c r="C195" s="500">
        <v>13</v>
      </c>
      <c r="D195" s="617"/>
      <c r="E195" s="617"/>
      <c r="F195" s="500"/>
      <c r="G195" s="500"/>
      <c r="H195" s="519" t="s">
        <v>5892</v>
      </c>
      <c r="I195" s="77" t="s">
        <v>5843</v>
      </c>
      <c r="J195" s="61"/>
      <c r="K195" s="93"/>
      <c r="L195" s="61"/>
      <c r="M195" s="90"/>
      <c r="N195" s="61"/>
      <c r="O195" s="61"/>
      <c r="P195" s="61" t="s">
        <v>25</v>
      </c>
      <c r="Q195" s="61" t="s">
        <v>131</v>
      </c>
      <c r="R195" s="61"/>
      <c r="S195" s="100"/>
      <c r="T195" s="100"/>
      <c r="U195" s="100"/>
      <c r="V195" s="100"/>
      <c r="W195" s="100"/>
      <c r="X195" s="100"/>
      <c r="Y195" s="100"/>
      <c r="Z195" s="100"/>
    </row>
    <row r="196" spans="1:26" ht="16.5" customHeight="1">
      <c r="A196" s="617"/>
      <c r="B196" s="617"/>
      <c r="C196" s="500">
        <v>14</v>
      </c>
      <c r="D196" s="617"/>
      <c r="E196" s="617"/>
      <c r="F196" s="500"/>
      <c r="G196" s="500"/>
      <c r="H196" s="519" t="s">
        <v>5893</v>
      </c>
      <c r="I196" s="77" t="s">
        <v>5843</v>
      </c>
      <c r="J196" s="61"/>
      <c r="K196" s="93"/>
      <c r="L196" s="61"/>
      <c r="M196" s="90"/>
      <c r="N196" s="61"/>
      <c r="O196" s="61"/>
      <c r="P196" s="61" t="s">
        <v>25</v>
      </c>
      <c r="Q196" s="61" t="s">
        <v>131</v>
      </c>
      <c r="R196" s="61"/>
      <c r="S196" s="100"/>
      <c r="T196" s="100"/>
      <c r="U196" s="100"/>
      <c r="V196" s="100"/>
      <c r="W196" s="100"/>
      <c r="X196" s="100"/>
      <c r="Y196" s="100"/>
      <c r="Z196" s="100"/>
    </row>
    <row r="197" spans="1:26" ht="16.5" customHeight="1">
      <c r="A197" s="617"/>
      <c r="B197" s="617"/>
      <c r="C197" s="500">
        <v>15</v>
      </c>
      <c r="D197" s="617"/>
      <c r="E197" s="617"/>
      <c r="F197" s="500"/>
      <c r="G197" s="500"/>
      <c r="H197" s="519" t="s">
        <v>5894</v>
      </c>
      <c r="I197" s="77" t="s">
        <v>5825</v>
      </c>
      <c r="J197" s="61"/>
      <c r="K197" s="93"/>
      <c r="L197" s="61"/>
      <c r="M197" s="90"/>
      <c r="N197" s="61"/>
      <c r="O197" s="61"/>
      <c r="P197" s="61" t="s">
        <v>25</v>
      </c>
      <c r="Q197" s="61" t="s">
        <v>131</v>
      </c>
      <c r="R197" s="61"/>
      <c r="S197" s="100"/>
      <c r="T197" s="100"/>
      <c r="U197" s="100"/>
      <c r="V197" s="100"/>
      <c r="W197" s="100"/>
      <c r="X197" s="100"/>
      <c r="Y197" s="100"/>
      <c r="Z197" s="100"/>
    </row>
    <row r="198" spans="1:26" ht="16.5" customHeight="1">
      <c r="A198" s="617"/>
      <c r="B198" s="617"/>
      <c r="C198" s="500">
        <v>16</v>
      </c>
      <c r="D198" s="617"/>
      <c r="E198" s="617"/>
      <c r="F198" s="500"/>
      <c r="G198" s="500"/>
      <c r="H198" s="519" t="s">
        <v>5895</v>
      </c>
      <c r="I198" s="77" t="s">
        <v>5848</v>
      </c>
      <c r="J198" s="61"/>
      <c r="K198" s="93"/>
      <c r="L198" s="62"/>
      <c r="M198" s="90"/>
      <c r="N198" s="61"/>
      <c r="O198" s="61"/>
      <c r="P198" s="61" t="s">
        <v>25</v>
      </c>
      <c r="Q198" s="61" t="s">
        <v>131</v>
      </c>
      <c r="R198" s="61"/>
      <c r="S198" s="100"/>
      <c r="T198" s="100"/>
      <c r="U198" s="100"/>
      <c r="V198" s="100"/>
      <c r="W198" s="100"/>
      <c r="X198" s="100"/>
      <c r="Y198" s="100"/>
      <c r="Z198" s="100"/>
    </row>
    <row r="199" spans="1:26" ht="16.5" customHeight="1">
      <c r="A199" s="617"/>
      <c r="B199" s="617"/>
      <c r="C199" s="500">
        <v>17</v>
      </c>
      <c r="D199" s="617"/>
      <c r="E199" s="617"/>
      <c r="F199" s="500"/>
      <c r="G199" s="500"/>
      <c r="H199" s="519" t="s">
        <v>5896</v>
      </c>
      <c r="I199" s="77" t="s">
        <v>5850</v>
      </c>
      <c r="J199" s="61"/>
      <c r="K199" s="93"/>
      <c r="L199" s="62"/>
      <c r="M199" s="90"/>
      <c r="N199" s="61"/>
      <c r="O199" s="61"/>
      <c r="P199" s="61" t="s">
        <v>25</v>
      </c>
      <c r="Q199" s="61" t="s">
        <v>131</v>
      </c>
      <c r="R199" s="61"/>
      <c r="S199" s="100"/>
      <c r="T199" s="100"/>
      <c r="U199" s="100"/>
      <c r="V199" s="100"/>
      <c r="W199" s="100"/>
      <c r="X199" s="100"/>
      <c r="Y199" s="100"/>
      <c r="Z199" s="100"/>
    </row>
    <row r="200" spans="1:26" ht="16.5" customHeight="1">
      <c r="A200" s="617"/>
      <c r="B200" s="617"/>
      <c r="C200" s="500">
        <v>18</v>
      </c>
      <c r="D200" s="617"/>
      <c r="E200" s="617"/>
      <c r="F200" s="500"/>
      <c r="G200" s="500"/>
      <c r="H200" s="519" t="s">
        <v>5897</v>
      </c>
      <c r="I200" s="77" t="s">
        <v>5843</v>
      </c>
      <c r="J200" s="61"/>
      <c r="K200" s="93"/>
      <c r="L200" s="62"/>
      <c r="M200" s="90"/>
      <c r="N200" s="61"/>
      <c r="O200" s="61"/>
      <c r="P200" s="61" t="s">
        <v>25</v>
      </c>
      <c r="Q200" s="61" t="s">
        <v>131</v>
      </c>
      <c r="R200" s="61"/>
      <c r="S200" s="100"/>
      <c r="T200" s="100"/>
      <c r="U200" s="100"/>
      <c r="V200" s="100"/>
      <c r="W200" s="100"/>
      <c r="X200" s="100"/>
      <c r="Y200" s="100"/>
      <c r="Z200" s="100"/>
    </row>
    <row r="201" spans="1:26" ht="16.5" customHeight="1">
      <c r="A201" s="618"/>
      <c r="B201" s="618"/>
      <c r="C201" s="500">
        <v>19</v>
      </c>
      <c r="D201" s="618"/>
      <c r="E201" s="618"/>
      <c r="F201" s="500"/>
      <c r="G201" s="500"/>
      <c r="H201" s="529" t="s">
        <v>5898</v>
      </c>
      <c r="I201" s="89" t="s">
        <v>5843</v>
      </c>
      <c r="J201" s="61"/>
      <c r="K201" s="93"/>
      <c r="L201" s="62"/>
      <c r="M201" s="90"/>
      <c r="N201" s="61"/>
      <c r="O201" s="61"/>
      <c r="P201" s="61" t="s">
        <v>25</v>
      </c>
      <c r="Q201" s="61" t="s">
        <v>131</v>
      </c>
      <c r="R201" s="61"/>
      <c r="S201" s="100"/>
      <c r="T201" s="100"/>
      <c r="U201" s="100"/>
      <c r="V201" s="100"/>
      <c r="W201" s="100"/>
      <c r="X201" s="100"/>
      <c r="Y201" s="100"/>
      <c r="Z201" s="100"/>
    </row>
    <row r="202" spans="1:26" ht="16.5" customHeight="1">
      <c r="A202" s="614" t="s">
        <v>5899</v>
      </c>
      <c r="B202" s="615" t="s">
        <v>5900</v>
      </c>
      <c r="C202" s="59">
        <v>1</v>
      </c>
      <c r="D202" s="614" t="s">
        <v>5901</v>
      </c>
      <c r="E202" s="613" t="s">
        <v>5902</v>
      </c>
      <c r="F202" s="59"/>
      <c r="G202" s="59"/>
      <c r="H202" s="60" t="s">
        <v>5903</v>
      </c>
      <c r="I202" s="77" t="s">
        <v>5823</v>
      </c>
      <c r="J202" s="61"/>
      <c r="K202" s="93"/>
      <c r="L202" s="61"/>
      <c r="M202" s="90"/>
      <c r="N202" s="61"/>
      <c r="O202" s="61"/>
      <c r="P202" s="61" t="s">
        <v>25</v>
      </c>
      <c r="Q202" s="78" t="s">
        <v>132</v>
      </c>
      <c r="R202" s="61"/>
      <c r="S202" s="100"/>
      <c r="T202" s="100"/>
      <c r="U202" s="100"/>
      <c r="V202" s="100"/>
      <c r="W202" s="100"/>
      <c r="X202" s="100"/>
      <c r="Y202" s="100"/>
      <c r="Z202" s="100"/>
    </row>
    <row r="203" spans="1:26" ht="16.5" customHeight="1">
      <c r="A203" s="553"/>
      <c r="B203" s="553"/>
      <c r="C203" s="59">
        <v>2</v>
      </c>
      <c r="D203" s="553"/>
      <c r="E203" s="553"/>
      <c r="F203" s="59"/>
      <c r="G203" s="59"/>
      <c r="H203" s="60" t="s">
        <v>5904</v>
      </c>
      <c r="I203" s="77" t="s">
        <v>5825</v>
      </c>
      <c r="J203" s="61"/>
      <c r="K203" s="93"/>
      <c r="L203" s="61"/>
      <c r="M203" s="90"/>
      <c r="N203" s="61"/>
      <c r="O203" s="61"/>
      <c r="P203" s="61" t="s">
        <v>25</v>
      </c>
      <c r="Q203" s="78" t="s">
        <v>132</v>
      </c>
      <c r="R203" s="61"/>
      <c r="S203" s="100"/>
      <c r="T203" s="100"/>
      <c r="U203" s="100"/>
      <c r="V203" s="100"/>
      <c r="W203" s="100"/>
      <c r="X203" s="100"/>
      <c r="Y203" s="100"/>
      <c r="Z203" s="100"/>
    </row>
    <row r="204" spans="1:26" ht="16.5" customHeight="1">
      <c r="A204" s="553"/>
      <c r="B204" s="553"/>
      <c r="C204" s="59">
        <v>3</v>
      </c>
      <c r="D204" s="553"/>
      <c r="E204" s="553"/>
      <c r="F204" s="59"/>
      <c r="G204" s="59"/>
      <c r="H204" s="77" t="s">
        <v>5905</v>
      </c>
      <c r="I204" s="77" t="s">
        <v>5827</v>
      </c>
      <c r="J204" s="61"/>
      <c r="K204" s="93"/>
      <c r="L204" s="61"/>
      <c r="M204" s="90"/>
      <c r="N204" s="61"/>
      <c r="O204" s="61"/>
      <c r="P204" s="61" t="s">
        <v>25</v>
      </c>
      <c r="Q204" s="78" t="s">
        <v>132</v>
      </c>
      <c r="R204" s="61"/>
      <c r="S204" s="100"/>
      <c r="T204" s="100"/>
      <c r="U204" s="100"/>
      <c r="V204" s="100"/>
      <c r="W204" s="100"/>
      <c r="X204" s="100"/>
      <c r="Y204" s="100"/>
      <c r="Z204" s="100"/>
    </row>
    <row r="205" spans="1:26" ht="16.5" customHeight="1">
      <c r="A205" s="553"/>
      <c r="B205" s="553"/>
      <c r="C205" s="59">
        <v>4</v>
      </c>
      <c r="D205" s="553"/>
      <c r="E205" s="553"/>
      <c r="F205" s="59"/>
      <c r="G205" s="59"/>
      <c r="H205" s="77" t="s">
        <v>5906</v>
      </c>
      <c r="I205" s="77" t="s">
        <v>5843</v>
      </c>
      <c r="J205" s="61"/>
      <c r="K205" s="93"/>
      <c r="L205" s="61"/>
      <c r="M205" s="90"/>
      <c r="N205" s="61"/>
      <c r="O205" s="61"/>
      <c r="P205" s="61" t="s">
        <v>25</v>
      </c>
      <c r="Q205" s="78" t="s">
        <v>132</v>
      </c>
      <c r="R205" s="61"/>
      <c r="S205" s="100"/>
      <c r="T205" s="100"/>
      <c r="U205" s="100"/>
      <c r="V205" s="100"/>
      <c r="W205" s="100"/>
      <c r="X205" s="100"/>
      <c r="Y205" s="100"/>
      <c r="Z205" s="100"/>
    </row>
    <row r="206" spans="1:26" ht="16.5" customHeight="1">
      <c r="A206" s="553"/>
      <c r="B206" s="553"/>
      <c r="C206" s="59">
        <v>5</v>
      </c>
      <c r="D206" s="553"/>
      <c r="E206" s="553"/>
      <c r="F206" s="59"/>
      <c r="G206" s="59"/>
      <c r="H206" s="77" t="s">
        <v>5907</v>
      </c>
      <c r="I206" s="77" t="s">
        <v>5843</v>
      </c>
      <c r="J206" s="61"/>
      <c r="K206" s="93"/>
      <c r="L206" s="61"/>
      <c r="M206" s="90"/>
      <c r="N206" s="61"/>
      <c r="O206" s="61"/>
      <c r="P206" s="61" t="s">
        <v>25</v>
      </c>
      <c r="Q206" s="78" t="s">
        <v>132</v>
      </c>
      <c r="R206" s="61"/>
      <c r="S206" s="100"/>
      <c r="T206" s="100"/>
      <c r="U206" s="100"/>
      <c r="V206" s="100"/>
      <c r="W206" s="100"/>
      <c r="X206" s="100"/>
      <c r="Y206" s="100"/>
      <c r="Z206" s="100"/>
    </row>
    <row r="207" spans="1:26" ht="16.5" customHeight="1">
      <c r="A207" s="553"/>
      <c r="B207" s="553"/>
      <c r="C207" s="59">
        <v>6</v>
      </c>
      <c r="D207" s="553"/>
      <c r="E207" s="553"/>
      <c r="F207" s="59"/>
      <c r="G207" s="59"/>
      <c r="H207" s="77" t="s">
        <v>5908</v>
      </c>
      <c r="I207" s="77" t="s">
        <v>5843</v>
      </c>
      <c r="J207" s="61"/>
      <c r="K207" s="93"/>
      <c r="L207" s="61"/>
      <c r="M207" s="90"/>
      <c r="N207" s="61"/>
      <c r="O207" s="61"/>
      <c r="P207" s="61" t="s">
        <v>25</v>
      </c>
      <c r="Q207" s="78" t="s">
        <v>132</v>
      </c>
      <c r="R207" s="61"/>
      <c r="S207" s="100"/>
      <c r="T207" s="100"/>
      <c r="U207" s="100"/>
      <c r="V207" s="100"/>
      <c r="W207" s="100"/>
      <c r="X207" s="100"/>
      <c r="Y207" s="100"/>
      <c r="Z207" s="100"/>
    </row>
    <row r="208" spans="1:26" ht="16.5" customHeight="1">
      <c r="A208" s="553"/>
      <c r="B208" s="553"/>
      <c r="C208" s="59">
        <v>7</v>
      </c>
      <c r="D208" s="553"/>
      <c r="E208" s="553"/>
      <c r="F208" s="59"/>
      <c r="G208" s="59"/>
      <c r="H208" s="77" t="s">
        <v>5909</v>
      </c>
      <c r="I208" s="77" t="s">
        <v>5843</v>
      </c>
      <c r="J208" s="61"/>
      <c r="K208" s="93"/>
      <c r="L208" s="61"/>
      <c r="M208" s="90"/>
      <c r="N208" s="61"/>
      <c r="O208" s="61"/>
      <c r="P208" s="61" t="s">
        <v>25</v>
      </c>
      <c r="Q208" s="78" t="s">
        <v>132</v>
      </c>
      <c r="R208" s="61"/>
      <c r="S208" s="100"/>
      <c r="T208" s="100"/>
      <c r="U208" s="100"/>
      <c r="V208" s="100"/>
      <c r="W208" s="100"/>
      <c r="X208" s="100"/>
      <c r="Y208" s="100"/>
      <c r="Z208" s="100"/>
    </row>
    <row r="209" spans="1:26" ht="16.5" customHeight="1">
      <c r="A209" s="553"/>
      <c r="B209" s="553"/>
      <c r="C209" s="59">
        <v>8</v>
      </c>
      <c r="D209" s="553"/>
      <c r="E209" s="553"/>
      <c r="F209" s="59"/>
      <c r="G209" s="59"/>
      <c r="H209" s="77" t="s">
        <v>5910</v>
      </c>
      <c r="I209" s="77" t="s">
        <v>5825</v>
      </c>
      <c r="J209" s="61"/>
      <c r="K209" s="93"/>
      <c r="L209" s="61"/>
      <c r="M209" s="90"/>
      <c r="N209" s="61"/>
      <c r="O209" s="61"/>
      <c r="P209" s="61" t="s">
        <v>25</v>
      </c>
      <c r="Q209" s="78" t="s">
        <v>132</v>
      </c>
      <c r="R209" s="61"/>
      <c r="S209" s="100"/>
      <c r="T209" s="100"/>
      <c r="U209" s="100"/>
      <c r="V209" s="100"/>
      <c r="W209" s="100"/>
      <c r="X209" s="100"/>
      <c r="Y209" s="100"/>
      <c r="Z209" s="100"/>
    </row>
    <row r="210" spans="1:26" ht="16.5" customHeight="1">
      <c r="A210" s="553"/>
      <c r="B210" s="553"/>
      <c r="C210" s="59">
        <v>9</v>
      </c>
      <c r="D210" s="553"/>
      <c r="E210" s="553"/>
      <c r="F210" s="59"/>
      <c r="G210" s="59"/>
      <c r="H210" s="77" t="s">
        <v>5911</v>
      </c>
      <c r="I210" s="77" t="s">
        <v>5838</v>
      </c>
      <c r="J210" s="61"/>
      <c r="K210" s="93"/>
      <c r="L210" s="61"/>
      <c r="M210" s="90"/>
      <c r="N210" s="61"/>
      <c r="O210" s="61"/>
      <c r="P210" s="61" t="s">
        <v>25</v>
      </c>
      <c r="Q210" s="78" t="s">
        <v>132</v>
      </c>
      <c r="R210" s="61"/>
      <c r="S210" s="100"/>
      <c r="T210" s="100"/>
      <c r="U210" s="100"/>
      <c r="V210" s="100"/>
      <c r="W210" s="100"/>
      <c r="X210" s="100"/>
      <c r="Y210" s="100"/>
      <c r="Z210" s="100"/>
    </row>
    <row r="211" spans="1:26" ht="16.5" customHeight="1">
      <c r="A211" s="553"/>
      <c r="B211" s="553"/>
      <c r="C211" s="59">
        <v>10</v>
      </c>
      <c r="D211" s="553"/>
      <c r="E211" s="553"/>
      <c r="F211" s="59"/>
      <c r="G211" s="59"/>
      <c r="H211" s="77" t="s">
        <v>5912</v>
      </c>
      <c r="I211" s="77" t="s">
        <v>5840</v>
      </c>
      <c r="J211" s="61"/>
      <c r="K211" s="93"/>
      <c r="L211" s="61"/>
      <c r="M211" s="90"/>
      <c r="N211" s="61"/>
      <c r="O211" s="61"/>
      <c r="P211" s="61" t="s">
        <v>25</v>
      </c>
      <c r="Q211" s="78" t="s">
        <v>132</v>
      </c>
      <c r="R211" s="61"/>
      <c r="S211" s="100"/>
      <c r="T211" s="100"/>
      <c r="U211" s="100"/>
      <c r="V211" s="100"/>
      <c r="W211" s="100"/>
      <c r="X211" s="100"/>
      <c r="Y211" s="100"/>
      <c r="Z211" s="100"/>
    </row>
    <row r="212" spans="1:26" ht="16.5" customHeight="1">
      <c r="A212" s="553"/>
      <c r="B212" s="553"/>
      <c r="C212" s="59">
        <v>11</v>
      </c>
      <c r="D212" s="553"/>
      <c r="E212" s="553"/>
      <c r="F212" s="59"/>
      <c r="G212" s="59"/>
      <c r="H212" s="77" t="s">
        <v>5913</v>
      </c>
      <c r="I212" s="77" t="s">
        <v>5843</v>
      </c>
      <c r="J212" s="61"/>
      <c r="K212" s="93"/>
      <c r="L212" s="61"/>
      <c r="M212" s="90"/>
      <c r="N212" s="61"/>
      <c r="O212" s="61"/>
      <c r="P212" s="61" t="s">
        <v>25</v>
      </c>
      <c r="Q212" s="78" t="s">
        <v>132</v>
      </c>
      <c r="R212" s="61"/>
      <c r="S212" s="100"/>
      <c r="T212" s="100"/>
      <c r="U212" s="100"/>
      <c r="V212" s="100"/>
      <c r="W212" s="100"/>
      <c r="X212" s="100"/>
      <c r="Y212" s="100"/>
      <c r="Z212" s="100"/>
    </row>
    <row r="213" spans="1:26" ht="16.5" customHeight="1">
      <c r="A213" s="553"/>
      <c r="B213" s="553"/>
      <c r="C213" s="59">
        <v>12</v>
      </c>
      <c r="D213" s="553"/>
      <c r="E213" s="553"/>
      <c r="F213" s="59"/>
      <c r="G213" s="59"/>
      <c r="H213" s="77" t="s">
        <v>5914</v>
      </c>
      <c r="I213" s="77" t="s">
        <v>5843</v>
      </c>
      <c r="J213" s="61"/>
      <c r="K213" s="93"/>
      <c r="L213" s="61"/>
      <c r="M213" s="90"/>
      <c r="N213" s="61"/>
      <c r="O213" s="61"/>
      <c r="P213" s="61" t="s">
        <v>25</v>
      </c>
      <c r="Q213" s="78" t="s">
        <v>132</v>
      </c>
      <c r="R213" s="61"/>
      <c r="S213" s="100"/>
      <c r="T213" s="100"/>
      <c r="U213" s="100"/>
      <c r="V213" s="100"/>
      <c r="W213" s="100"/>
      <c r="X213" s="100"/>
      <c r="Y213" s="100"/>
      <c r="Z213" s="100"/>
    </row>
    <row r="214" spans="1:26" ht="16.5" customHeight="1">
      <c r="A214" s="553"/>
      <c r="B214" s="553"/>
      <c r="C214" s="59">
        <v>13</v>
      </c>
      <c r="D214" s="553"/>
      <c r="E214" s="553"/>
      <c r="F214" s="59"/>
      <c r="G214" s="59"/>
      <c r="H214" s="77" t="s">
        <v>5915</v>
      </c>
      <c r="I214" s="77" t="s">
        <v>5843</v>
      </c>
      <c r="J214" s="61"/>
      <c r="K214" s="93"/>
      <c r="L214" s="61"/>
      <c r="M214" s="90"/>
      <c r="N214" s="61"/>
      <c r="O214" s="61"/>
      <c r="P214" s="61" t="s">
        <v>25</v>
      </c>
      <c r="Q214" s="78" t="s">
        <v>132</v>
      </c>
      <c r="R214" s="61"/>
      <c r="S214" s="100"/>
      <c r="T214" s="100"/>
      <c r="U214" s="100"/>
      <c r="V214" s="100"/>
      <c r="W214" s="100"/>
      <c r="X214" s="100"/>
      <c r="Y214" s="100"/>
      <c r="Z214" s="100"/>
    </row>
    <row r="215" spans="1:26" ht="16.5" customHeight="1">
      <c r="A215" s="553"/>
      <c r="B215" s="553"/>
      <c r="C215" s="59">
        <v>14</v>
      </c>
      <c r="D215" s="553"/>
      <c r="E215" s="553"/>
      <c r="F215" s="59"/>
      <c r="G215" s="59"/>
      <c r="H215" s="77" t="s">
        <v>5916</v>
      </c>
      <c r="I215" s="77" t="s">
        <v>5843</v>
      </c>
      <c r="J215" s="61"/>
      <c r="K215" s="93"/>
      <c r="L215" s="61"/>
      <c r="M215" s="90"/>
      <c r="N215" s="61"/>
      <c r="O215" s="61"/>
      <c r="P215" s="61" t="s">
        <v>25</v>
      </c>
      <c r="Q215" s="78" t="s">
        <v>132</v>
      </c>
      <c r="R215" s="61"/>
      <c r="S215" s="100"/>
      <c r="T215" s="100"/>
      <c r="U215" s="100"/>
      <c r="V215" s="100"/>
      <c r="W215" s="100"/>
      <c r="X215" s="100"/>
      <c r="Y215" s="100"/>
      <c r="Z215" s="100"/>
    </row>
    <row r="216" spans="1:26" ht="16.5" customHeight="1">
      <c r="A216" s="553"/>
      <c r="B216" s="553"/>
      <c r="C216" s="59">
        <v>15</v>
      </c>
      <c r="D216" s="553"/>
      <c r="E216" s="553"/>
      <c r="F216" s="59"/>
      <c r="G216" s="59"/>
      <c r="H216" s="77" t="s">
        <v>5917</v>
      </c>
      <c r="I216" s="77" t="s">
        <v>5843</v>
      </c>
      <c r="J216" s="61"/>
      <c r="K216" s="93"/>
      <c r="L216" s="61"/>
      <c r="M216" s="90"/>
      <c r="N216" s="61"/>
      <c r="O216" s="61"/>
      <c r="P216" s="61" t="s">
        <v>25</v>
      </c>
      <c r="Q216" s="78" t="s">
        <v>132</v>
      </c>
      <c r="R216" s="61"/>
      <c r="S216" s="100"/>
      <c r="T216" s="100"/>
      <c r="U216" s="100"/>
      <c r="V216" s="100"/>
      <c r="W216" s="100"/>
      <c r="X216" s="100"/>
      <c r="Y216" s="100"/>
      <c r="Z216" s="100"/>
    </row>
    <row r="217" spans="1:26" ht="16.5" customHeight="1">
      <c r="A217" s="553"/>
      <c r="B217" s="553"/>
      <c r="C217" s="59">
        <v>16</v>
      </c>
      <c r="D217" s="553"/>
      <c r="E217" s="553"/>
      <c r="F217" s="59"/>
      <c r="G217" s="59"/>
      <c r="H217" s="77" t="s">
        <v>5918</v>
      </c>
      <c r="I217" s="77" t="s">
        <v>5843</v>
      </c>
      <c r="J217" s="61"/>
      <c r="K217" s="93"/>
      <c r="L217" s="62"/>
      <c r="M217" s="90"/>
      <c r="N217" s="61"/>
      <c r="O217" s="61"/>
      <c r="P217" s="61" t="s">
        <v>25</v>
      </c>
      <c r="Q217" s="78" t="s">
        <v>132</v>
      </c>
      <c r="R217" s="61"/>
      <c r="S217" s="100"/>
      <c r="T217" s="100"/>
      <c r="U217" s="100"/>
      <c r="V217" s="100"/>
      <c r="W217" s="100"/>
      <c r="X217" s="100"/>
      <c r="Y217" s="100"/>
      <c r="Z217" s="100"/>
    </row>
    <row r="218" spans="1:26" ht="16.5" customHeight="1">
      <c r="A218" s="553"/>
      <c r="B218" s="553"/>
      <c r="C218" s="59">
        <v>17</v>
      </c>
      <c r="D218" s="553"/>
      <c r="E218" s="553"/>
      <c r="F218" s="59"/>
      <c r="G218" s="59"/>
      <c r="H218" s="77" t="s">
        <v>5919</v>
      </c>
      <c r="I218" s="77" t="s">
        <v>5843</v>
      </c>
      <c r="J218" s="61"/>
      <c r="K218" s="93"/>
      <c r="L218" s="62"/>
      <c r="M218" s="90"/>
      <c r="N218" s="61"/>
      <c r="O218" s="61"/>
      <c r="P218" s="61" t="s">
        <v>25</v>
      </c>
      <c r="Q218" s="78" t="s">
        <v>132</v>
      </c>
      <c r="R218" s="61"/>
      <c r="S218" s="100"/>
      <c r="T218" s="100"/>
      <c r="U218" s="100"/>
      <c r="V218" s="100"/>
      <c r="W218" s="100"/>
      <c r="X218" s="100"/>
      <c r="Y218" s="100"/>
      <c r="Z218" s="100"/>
    </row>
    <row r="219" spans="1:26" ht="16.5" customHeight="1">
      <c r="A219" s="553"/>
      <c r="B219" s="553"/>
      <c r="C219" s="59">
        <v>18</v>
      </c>
      <c r="D219" s="553"/>
      <c r="E219" s="553"/>
      <c r="F219" s="59"/>
      <c r="G219" s="59"/>
      <c r="H219" s="77" t="s">
        <v>5920</v>
      </c>
      <c r="I219" s="77" t="s">
        <v>5843</v>
      </c>
      <c r="J219" s="61"/>
      <c r="K219" s="93"/>
      <c r="L219" s="61"/>
      <c r="M219" s="90"/>
      <c r="N219" s="61"/>
      <c r="O219" s="61"/>
      <c r="P219" s="61" t="s">
        <v>25</v>
      </c>
      <c r="Q219" s="78" t="s">
        <v>132</v>
      </c>
      <c r="R219" s="61"/>
      <c r="S219" s="100"/>
      <c r="T219" s="100"/>
      <c r="U219" s="100"/>
      <c r="V219" s="100"/>
      <c r="W219" s="100"/>
      <c r="X219" s="100"/>
      <c r="Y219" s="100"/>
      <c r="Z219" s="100"/>
    </row>
    <row r="220" spans="1:26" ht="16.5" customHeight="1">
      <c r="A220" s="554"/>
      <c r="B220" s="554"/>
      <c r="C220" s="59">
        <v>19</v>
      </c>
      <c r="D220" s="554"/>
      <c r="E220" s="554"/>
      <c r="F220" s="59"/>
      <c r="G220" s="59"/>
      <c r="H220" s="247" t="s">
        <v>5921</v>
      </c>
      <c r="I220" s="89" t="s">
        <v>5843</v>
      </c>
      <c r="J220" s="61"/>
      <c r="K220" s="93"/>
      <c r="L220" s="61"/>
      <c r="M220" s="90"/>
      <c r="N220" s="61"/>
      <c r="O220" s="61"/>
      <c r="P220" s="61" t="s">
        <v>25</v>
      </c>
      <c r="Q220" s="78" t="s">
        <v>132</v>
      </c>
      <c r="R220" s="61"/>
      <c r="S220" s="100"/>
      <c r="T220" s="100"/>
      <c r="U220" s="100"/>
      <c r="V220" s="100"/>
      <c r="W220" s="100"/>
      <c r="X220" s="100"/>
      <c r="Y220" s="100"/>
      <c r="Z220" s="100"/>
    </row>
    <row r="221" spans="1:26" ht="16.5" customHeight="1">
      <c r="A221" s="611" t="s">
        <v>5922</v>
      </c>
      <c r="B221" s="612" t="s">
        <v>5923</v>
      </c>
      <c r="C221" s="59">
        <v>1</v>
      </c>
      <c r="D221" s="611" t="s">
        <v>5924</v>
      </c>
      <c r="E221" s="624" t="s">
        <v>5925</v>
      </c>
      <c r="F221" s="59"/>
      <c r="G221" s="59"/>
      <c r="H221" s="77" t="s">
        <v>5926</v>
      </c>
      <c r="I221" s="77" t="s">
        <v>5843</v>
      </c>
      <c r="J221" s="61"/>
      <c r="K221" s="93"/>
      <c r="L221" s="61"/>
      <c r="M221" s="90"/>
      <c r="N221" s="61"/>
      <c r="O221" s="61"/>
      <c r="P221" s="61" t="s">
        <v>25</v>
      </c>
      <c r="Q221" s="61"/>
      <c r="R221" s="61"/>
      <c r="S221" s="100"/>
      <c r="T221" s="100"/>
      <c r="U221" s="100"/>
      <c r="V221" s="100"/>
      <c r="W221" s="100"/>
      <c r="X221" s="100"/>
      <c r="Y221" s="100"/>
      <c r="Z221" s="100"/>
    </row>
    <row r="222" spans="1:26" ht="16.5" customHeight="1">
      <c r="A222" s="553"/>
      <c r="B222" s="553"/>
      <c r="C222" s="59">
        <v>2</v>
      </c>
      <c r="D222" s="553"/>
      <c r="E222" s="553"/>
      <c r="F222" s="59"/>
      <c r="G222" s="59"/>
      <c r="H222" s="60" t="s">
        <v>5927</v>
      </c>
      <c r="I222" s="77" t="s">
        <v>5928</v>
      </c>
      <c r="J222" s="61"/>
      <c r="K222" s="93"/>
      <c r="L222" s="62"/>
      <c r="M222" s="90"/>
      <c r="N222" s="61"/>
      <c r="O222" s="61"/>
      <c r="P222" s="61" t="s">
        <v>25</v>
      </c>
      <c r="Q222" s="61"/>
      <c r="R222" s="61"/>
      <c r="S222" s="100"/>
      <c r="T222" s="100"/>
      <c r="U222" s="100"/>
      <c r="V222" s="100"/>
      <c r="W222" s="100"/>
      <c r="X222" s="100"/>
      <c r="Y222" s="100"/>
      <c r="Z222" s="100"/>
    </row>
    <row r="223" spans="1:26" ht="16.5" customHeight="1">
      <c r="A223" s="553"/>
      <c r="B223" s="553"/>
      <c r="C223" s="59">
        <v>3</v>
      </c>
      <c r="D223" s="553"/>
      <c r="E223" s="553"/>
      <c r="F223" s="59"/>
      <c r="G223" s="59"/>
      <c r="H223" s="60" t="s">
        <v>5929</v>
      </c>
      <c r="I223" s="77" t="s">
        <v>5930</v>
      </c>
      <c r="J223" s="61"/>
      <c r="K223" s="93"/>
      <c r="L223" s="62"/>
      <c r="M223" s="90"/>
      <c r="N223" s="61"/>
      <c r="O223" s="61"/>
      <c r="P223" s="61" t="s">
        <v>25</v>
      </c>
      <c r="Q223" s="61"/>
      <c r="R223" s="61"/>
      <c r="S223" s="100"/>
      <c r="T223" s="100"/>
      <c r="U223" s="100"/>
      <c r="V223" s="100"/>
      <c r="W223" s="100"/>
      <c r="X223" s="100"/>
      <c r="Y223" s="100"/>
      <c r="Z223" s="100"/>
    </row>
    <row r="224" spans="1:26" ht="16.5" customHeight="1">
      <c r="A224" s="553"/>
      <c r="B224" s="553"/>
      <c r="C224" s="59">
        <v>4</v>
      </c>
      <c r="D224" s="553"/>
      <c r="E224" s="554"/>
      <c r="F224" s="59"/>
      <c r="G224" s="59"/>
      <c r="H224" s="77" t="s">
        <v>5931</v>
      </c>
      <c r="I224" s="77" t="s">
        <v>5843</v>
      </c>
      <c r="J224" s="61"/>
      <c r="K224" s="93"/>
      <c r="L224" s="61"/>
      <c r="M224" s="90"/>
      <c r="N224" s="61"/>
      <c r="O224" s="61"/>
      <c r="P224" s="61" t="s">
        <v>25</v>
      </c>
      <c r="Q224" s="61"/>
      <c r="R224" s="61"/>
      <c r="S224" s="100"/>
      <c r="T224" s="100"/>
      <c r="U224" s="100"/>
      <c r="V224" s="100"/>
      <c r="W224" s="100"/>
      <c r="X224" s="100"/>
      <c r="Y224" s="100"/>
      <c r="Z224" s="100"/>
    </row>
    <row r="225" spans="1:26" ht="16.5" customHeight="1">
      <c r="A225" s="553"/>
      <c r="B225" s="553"/>
      <c r="C225" s="59">
        <v>5</v>
      </c>
      <c r="D225" s="553"/>
      <c r="E225" s="624" t="s">
        <v>5932</v>
      </c>
      <c r="F225" s="59"/>
      <c r="G225" s="59"/>
      <c r="H225" s="77" t="s">
        <v>5933</v>
      </c>
      <c r="I225" s="77" t="s">
        <v>5934</v>
      </c>
      <c r="J225" s="61"/>
      <c r="K225" s="93"/>
      <c r="L225" s="61"/>
      <c r="M225" s="90"/>
      <c r="N225" s="61"/>
      <c r="O225" s="61"/>
      <c r="P225" s="61" t="s">
        <v>25</v>
      </c>
      <c r="Q225" s="61"/>
      <c r="R225" s="61"/>
      <c r="S225" s="100"/>
      <c r="T225" s="100"/>
      <c r="U225" s="100"/>
      <c r="V225" s="100"/>
      <c r="W225" s="100"/>
      <c r="X225" s="100"/>
      <c r="Y225" s="100"/>
      <c r="Z225" s="100"/>
    </row>
    <row r="226" spans="1:26" ht="16.5" customHeight="1">
      <c r="A226" s="553"/>
      <c r="B226" s="553"/>
      <c r="C226" s="59">
        <v>6</v>
      </c>
      <c r="D226" s="553"/>
      <c r="E226" s="553"/>
      <c r="F226" s="59"/>
      <c r="G226" s="59"/>
      <c r="H226" s="77" t="s">
        <v>5935</v>
      </c>
      <c r="I226" s="77" t="s">
        <v>5936</v>
      </c>
      <c r="J226" s="61"/>
      <c r="K226" s="93"/>
      <c r="L226" s="61"/>
      <c r="M226" s="90"/>
      <c r="N226" s="61"/>
      <c r="O226" s="61"/>
      <c r="P226" s="61" t="s">
        <v>25</v>
      </c>
      <c r="Q226" s="61"/>
      <c r="R226" s="61"/>
      <c r="S226" s="100"/>
      <c r="T226" s="100"/>
      <c r="U226" s="100"/>
      <c r="V226" s="100"/>
      <c r="W226" s="100"/>
      <c r="X226" s="100"/>
      <c r="Y226" s="100"/>
      <c r="Z226" s="100"/>
    </row>
    <row r="227" spans="1:26" ht="16.5" customHeight="1">
      <c r="A227" s="553"/>
      <c r="B227" s="553"/>
      <c r="C227" s="59">
        <v>7</v>
      </c>
      <c r="D227" s="553"/>
      <c r="E227" s="553"/>
      <c r="F227" s="59"/>
      <c r="G227" s="59"/>
      <c r="H227" s="77" t="s">
        <v>5937</v>
      </c>
      <c r="I227" s="77" t="s">
        <v>5934</v>
      </c>
      <c r="J227" s="61"/>
      <c r="K227" s="93"/>
      <c r="L227" s="61"/>
      <c r="M227" s="90"/>
      <c r="N227" s="61"/>
      <c r="O227" s="61"/>
      <c r="P227" s="61" t="s">
        <v>25</v>
      </c>
      <c r="Q227" s="61"/>
      <c r="R227" s="61"/>
      <c r="S227" s="100"/>
      <c r="T227" s="100"/>
      <c r="U227" s="100"/>
      <c r="V227" s="100"/>
      <c r="W227" s="100"/>
      <c r="X227" s="100"/>
      <c r="Y227" s="100"/>
      <c r="Z227" s="100"/>
    </row>
    <row r="228" spans="1:26" ht="16.5" customHeight="1">
      <c r="A228" s="553"/>
      <c r="B228" s="553"/>
      <c r="C228" s="59">
        <v>8</v>
      </c>
      <c r="D228" s="553"/>
      <c r="E228" s="553"/>
      <c r="F228" s="59"/>
      <c r="G228" s="59"/>
      <c r="H228" s="77" t="s">
        <v>5938</v>
      </c>
      <c r="I228" s="77" t="s">
        <v>5939</v>
      </c>
      <c r="J228" s="61"/>
      <c r="K228" s="93"/>
      <c r="L228" s="62"/>
      <c r="M228" s="90"/>
      <c r="N228" s="61"/>
      <c r="O228" s="61"/>
      <c r="P228" s="61" t="s">
        <v>25</v>
      </c>
      <c r="Q228" s="61"/>
      <c r="R228" s="61"/>
      <c r="S228" s="100"/>
      <c r="T228" s="100"/>
      <c r="U228" s="100"/>
      <c r="V228" s="100"/>
      <c r="W228" s="100"/>
      <c r="X228" s="100"/>
      <c r="Y228" s="100"/>
      <c r="Z228" s="100"/>
    </row>
    <row r="229" spans="1:26" ht="16.5" customHeight="1">
      <c r="A229" s="553"/>
      <c r="B229" s="553"/>
      <c r="C229" s="59">
        <v>9</v>
      </c>
      <c r="D229" s="553"/>
      <c r="E229" s="553"/>
      <c r="F229" s="59"/>
      <c r="G229" s="59"/>
      <c r="H229" s="77" t="s">
        <v>5940</v>
      </c>
      <c r="I229" s="77" t="s">
        <v>5941</v>
      </c>
      <c r="J229" s="61"/>
      <c r="K229" s="93"/>
      <c r="L229" s="62"/>
      <c r="M229" s="90"/>
      <c r="N229" s="61"/>
      <c r="O229" s="61"/>
      <c r="P229" s="61" t="s">
        <v>25</v>
      </c>
      <c r="Q229" s="61"/>
      <c r="R229" s="61"/>
      <c r="S229" s="100"/>
      <c r="T229" s="100"/>
      <c r="U229" s="100"/>
      <c r="V229" s="100"/>
      <c r="W229" s="100"/>
      <c r="X229" s="100"/>
      <c r="Y229" s="100"/>
      <c r="Z229" s="100"/>
    </row>
    <row r="230" spans="1:26" ht="16.5" customHeight="1">
      <c r="A230" s="553"/>
      <c r="B230" s="553"/>
      <c r="C230" s="59">
        <v>10</v>
      </c>
      <c r="D230" s="553"/>
      <c r="E230" s="554"/>
      <c r="F230" s="59"/>
      <c r="G230" s="59"/>
      <c r="H230" s="77" t="s">
        <v>5942</v>
      </c>
      <c r="I230" s="77" t="s">
        <v>5941</v>
      </c>
      <c r="J230" s="61"/>
      <c r="K230" s="93"/>
      <c r="L230" s="62"/>
      <c r="M230" s="90"/>
      <c r="N230" s="61"/>
      <c r="O230" s="61"/>
      <c r="P230" s="61" t="s">
        <v>25</v>
      </c>
      <c r="Q230" s="61"/>
      <c r="R230" s="61"/>
      <c r="S230" s="100"/>
      <c r="T230" s="100"/>
      <c r="U230" s="100"/>
      <c r="V230" s="100"/>
      <c r="W230" s="100"/>
      <c r="X230" s="100"/>
      <c r="Y230" s="100"/>
      <c r="Z230" s="100"/>
    </row>
    <row r="231" spans="1:26" ht="16.5" customHeight="1">
      <c r="A231" s="553"/>
      <c r="B231" s="553"/>
      <c r="C231" s="59">
        <v>11</v>
      </c>
      <c r="D231" s="553"/>
      <c r="E231" s="637" t="s">
        <v>5943</v>
      </c>
      <c r="F231" s="96"/>
      <c r="G231" s="96"/>
      <c r="H231" s="105" t="s">
        <v>5944</v>
      </c>
      <c r="I231" s="105" t="s">
        <v>5945</v>
      </c>
      <c r="J231" s="61"/>
      <c r="K231" s="93"/>
      <c r="L231" s="633" t="s">
        <v>5946</v>
      </c>
      <c r="M231" s="90"/>
      <c r="N231" s="61"/>
      <c r="O231" s="61"/>
      <c r="P231" s="61" t="s">
        <v>25</v>
      </c>
      <c r="Q231" s="61"/>
      <c r="R231" s="61"/>
      <c r="S231" s="100"/>
      <c r="T231" s="100"/>
      <c r="U231" s="100"/>
      <c r="V231" s="100"/>
      <c r="W231" s="100"/>
      <c r="X231" s="100"/>
      <c r="Y231" s="100"/>
      <c r="Z231" s="100"/>
    </row>
    <row r="232" spans="1:26" ht="16.5" customHeight="1">
      <c r="A232" s="554"/>
      <c r="B232" s="554"/>
      <c r="C232" s="59">
        <v>12</v>
      </c>
      <c r="D232" s="554"/>
      <c r="E232" s="554"/>
      <c r="F232" s="96"/>
      <c r="G232" s="96"/>
      <c r="H232" s="105" t="s">
        <v>5947</v>
      </c>
      <c r="I232" s="105" t="s">
        <v>5948</v>
      </c>
      <c r="J232" s="61"/>
      <c r="K232" s="93"/>
      <c r="L232" s="554"/>
      <c r="M232" s="90"/>
      <c r="N232" s="61"/>
      <c r="O232" s="61"/>
      <c r="P232" s="61" t="s">
        <v>25</v>
      </c>
      <c r="Q232" s="61"/>
      <c r="R232" s="61"/>
      <c r="S232" s="100"/>
      <c r="T232" s="100"/>
      <c r="U232" s="100"/>
      <c r="V232" s="100"/>
      <c r="W232" s="100"/>
      <c r="X232" s="100"/>
      <c r="Y232" s="100"/>
      <c r="Z232" s="100"/>
    </row>
    <row r="233" spans="1:26" ht="66" customHeight="1">
      <c r="A233" s="622" t="s">
        <v>5949</v>
      </c>
      <c r="B233" s="622" t="s">
        <v>5950</v>
      </c>
      <c r="C233" s="496">
        <v>1</v>
      </c>
      <c r="D233" s="623" t="s">
        <v>5951</v>
      </c>
      <c r="E233" s="498" t="s">
        <v>5952</v>
      </c>
      <c r="F233" s="496" t="s">
        <v>219</v>
      </c>
      <c r="G233" s="496" t="s">
        <v>181</v>
      </c>
      <c r="H233" s="497" t="s">
        <v>5953</v>
      </c>
      <c r="I233" s="98" t="s">
        <v>5954</v>
      </c>
      <c r="J233" s="61"/>
      <c r="K233" s="101"/>
      <c r="L233" s="78"/>
      <c r="M233" s="35"/>
      <c r="N233" s="78"/>
      <c r="O233" s="78"/>
      <c r="P233" s="61" t="s">
        <v>25</v>
      </c>
      <c r="Q233" s="78" t="s">
        <v>136</v>
      </c>
      <c r="R233" s="61"/>
    </row>
    <row r="234" spans="1:26" ht="16.5" customHeight="1">
      <c r="A234" s="617"/>
      <c r="B234" s="617"/>
      <c r="C234" s="496">
        <v>2</v>
      </c>
      <c r="D234" s="617"/>
      <c r="E234" s="498" t="s">
        <v>5955</v>
      </c>
      <c r="F234" s="496" t="s">
        <v>219</v>
      </c>
      <c r="G234" s="496" t="s">
        <v>181</v>
      </c>
      <c r="H234" s="497" t="s">
        <v>5956</v>
      </c>
      <c r="I234" s="98" t="s">
        <v>5954</v>
      </c>
      <c r="J234" s="61"/>
      <c r="K234" s="101"/>
      <c r="L234" s="78"/>
      <c r="M234" s="35"/>
      <c r="N234" s="78"/>
      <c r="O234" s="78"/>
      <c r="P234" s="61" t="s">
        <v>25</v>
      </c>
      <c r="Q234" s="78" t="s">
        <v>136</v>
      </c>
      <c r="R234" s="61"/>
    </row>
    <row r="235" spans="1:26" ht="16.5" customHeight="1">
      <c r="A235" s="617"/>
      <c r="B235" s="617"/>
      <c r="C235" s="496">
        <v>3</v>
      </c>
      <c r="D235" s="617"/>
      <c r="E235" s="616" t="s">
        <v>5957</v>
      </c>
      <c r="F235" s="493" t="s">
        <v>219</v>
      </c>
      <c r="G235" s="493" t="s">
        <v>181</v>
      </c>
      <c r="H235" s="507" t="s">
        <v>5958</v>
      </c>
      <c r="I235" s="70" t="s">
        <v>5959</v>
      </c>
      <c r="J235" s="61"/>
      <c r="K235" s="101"/>
      <c r="L235" s="78"/>
      <c r="M235" s="35"/>
      <c r="N235" s="78"/>
      <c r="O235" s="78"/>
      <c r="P235" s="61" t="s">
        <v>25</v>
      </c>
      <c r="Q235" s="78" t="s">
        <v>136</v>
      </c>
      <c r="R235" s="61"/>
    </row>
    <row r="236" spans="1:26" ht="16.5" customHeight="1">
      <c r="A236" s="617"/>
      <c r="B236" s="617"/>
      <c r="C236" s="496">
        <v>4</v>
      </c>
      <c r="D236" s="617"/>
      <c r="E236" s="617"/>
      <c r="F236" s="493" t="s">
        <v>219</v>
      </c>
      <c r="G236" s="493" t="s">
        <v>181</v>
      </c>
      <c r="H236" s="507" t="s">
        <v>5960</v>
      </c>
      <c r="I236" s="70" t="s">
        <v>5961</v>
      </c>
      <c r="J236" s="61"/>
      <c r="K236" s="101"/>
      <c r="L236" s="78"/>
      <c r="M236" s="35"/>
      <c r="N236" s="78"/>
      <c r="O236" s="78"/>
      <c r="P236" s="61" t="s">
        <v>25</v>
      </c>
      <c r="Q236" s="78" t="s">
        <v>136</v>
      </c>
      <c r="R236" s="61"/>
    </row>
    <row r="237" spans="1:26" ht="16.5" customHeight="1">
      <c r="A237" s="617"/>
      <c r="B237" s="617"/>
      <c r="C237" s="496">
        <v>5</v>
      </c>
      <c r="D237" s="617"/>
      <c r="E237" s="618"/>
      <c r="F237" s="493" t="s">
        <v>219</v>
      </c>
      <c r="G237" s="493" t="s">
        <v>181</v>
      </c>
      <c r="H237" s="507" t="s">
        <v>5962</v>
      </c>
      <c r="I237" s="70" t="s">
        <v>5959</v>
      </c>
      <c r="J237" s="61"/>
      <c r="K237" s="101"/>
      <c r="L237" s="78"/>
      <c r="M237" s="35"/>
      <c r="N237" s="78"/>
      <c r="O237" s="78"/>
      <c r="P237" s="61" t="s">
        <v>25</v>
      </c>
      <c r="Q237" s="78" t="s">
        <v>136</v>
      </c>
      <c r="R237" s="61"/>
    </row>
    <row r="238" spans="1:26" ht="16.5" customHeight="1">
      <c r="A238" s="617"/>
      <c r="B238" s="617"/>
      <c r="C238" s="496">
        <v>6</v>
      </c>
      <c r="D238" s="617"/>
      <c r="E238" s="507" t="s">
        <v>5963</v>
      </c>
      <c r="F238" s="493" t="s">
        <v>219</v>
      </c>
      <c r="G238" s="493" t="s">
        <v>181</v>
      </c>
      <c r="H238" s="507" t="s">
        <v>5964</v>
      </c>
      <c r="I238" s="70" t="s">
        <v>5965</v>
      </c>
      <c r="J238" s="61"/>
      <c r="K238" s="101"/>
      <c r="L238" s="78"/>
      <c r="M238" s="35"/>
      <c r="N238" s="78"/>
      <c r="O238" s="78"/>
      <c r="P238" s="61" t="s">
        <v>25</v>
      </c>
      <c r="Q238" s="78" t="s">
        <v>136</v>
      </c>
      <c r="R238" s="61"/>
    </row>
    <row r="239" spans="1:26" ht="16.5" customHeight="1">
      <c r="A239" s="617"/>
      <c r="B239" s="617"/>
      <c r="C239" s="496">
        <v>7</v>
      </c>
      <c r="D239" s="617"/>
      <c r="E239" s="498" t="s">
        <v>5966</v>
      </c>
      <c r="F239" s="496" t="s">
        <v>219</v>
      </c>
      <c r="G239" s="496" t="s">
        <v>181</v>
      </c>
      <c r="H239" s="497" t="s">
        <v>5967</v>
      </c>
      <c r="I239" s="98" t="s">
        <v>5968</v>
      </c>
      <c r="J239" s="61"/>
      <c r="K239" s="101"/>
      <c r="L239" s="78"/>
      <c r="M239" s="35"/>
      <c r="N239" s="78"/>
      <c r="O239" s="78"/>
      <c r="P239" s="61" t="s">
        <v>25</v>
      </c>
      <c r="Q239" s="78" t="s">
        <v>136</v>
      </c>
      <c r="R239" s="61"/>
    </row>
    <row r="240" spans="1:26" ht="16.5" customHeight="1">
      <c r="A240" s="617"/>
      <c r="B240" s="617"/>
      <c r="C240" s="496">
        <v>8</v>
      </c>
      <c r="D240" s="617"/>
      <c r="E240" s="623" t="s">
        <v>5635</v>
      </c>
      <c r="F240" s="496" t="s">
        <v>219</v>
      </c>
      <c r="G240" s="496" t="s">
        <v>181</v>
      </c>
      <c r="H240" s="497" t="s">
        <v>5969</v>
      </c>
      <c r="I240" s="98" t="s">
        <v>5970</v>
      </c>
      <c r="J240" s="61"/>
      <c r="K240" s="101"/>
      <c r="L240" s="78"/>
      <c r="M240" s="35"/>
      <c r="N240" s="78"/>
      <c r="O240" s="78"/>
      <c r="P240" s="61" t="s">
        <v>25</v>
      </c>
      <c r="Q240" s="78" t="s">
        <v>136</v>
      </c>
      <c r="R240" s="61"/>
    </row>
    <row r="241" spans="1:18" ht="16.5" customHeight="1">
      <c r="A241" s="617"/>
      <c r="B241" s="617"/>
      <c r="C241" s="496">
        <v>9</v>
      </c>
      <c r="D241" s="617"/>
      <c r="E241" s="618"/>
      <c r="F241" s="496" t="s">
        <v>219</v>
      </c>
      <c r="G241" s="496" t="s">
        <v>181</v>
      </c>
      <c r="H241" s="497" t="s">
        <v>5971</v>
      </c>
      <c r="I241" s="98" t="s">
        <v>5972</v>
      </c>
      <c r="J241" s="61"/>
      <c r="K241" s="101"/>
      <c r="L241" s="78"/>
      <c r="M241" s="35"/>
      <c r="N241" s="78"/>
      <c r="O241" s="78"/>
      <c r="P241" s="61" t="s">
        <v>25</v>
      </c>
      <c r="Q241" s="78" t="s">
        <v>136</v>
      </c>
      <c r="R241" s="61"/>
    </row>
    <row r="242" spans="1:18" ht="16.5" customHeight="1">
      <c r="A242" s="617"/>
      <c r="B242" s="617"/>
      <c r="C242" s="496">
        <v>10</v>
      </c>
      <c r="D242" s="617"/>
      <c r="E242" s="623" t="s">
        <v>5973</v>
      </c>
      <c r="F242" s="496" t="s">
        <v>219</v>
      </c>
      <c r="G242" s="496" t="s">
        <v>181</v>
      </c>
      <c r="H242" s="497" t="s">
        <v>5974</v>
      </c>
      <c r="I242" s="98" t="s">
        <v>5954</v>
      </c>
      <c r="J242" s="61"/>
      <c r="K242" s="101"/>
      <c r="L242" s="78"/>
      <c r="M242" s="35"/>
      <c r="N242" s="78"/>
      <c r="O242" s="78"/>
      <c r="P242" s="61" t="s">
        <v>25</v>
      </c>
      <c r="Q242" s="78" t="s">
        <v>136</v>
      </c>
      <c r="R242" s="61"/>
    </row>
    <row r="243" spans="1:18" ht="16.5" customHeight="1">
      <c r="A243" s="617"/>
      <c r="B243" s="617"/>
      <c r="C243" s="496">
        <v>11</v>
      </c>
      <c r="D243" s="617"/>
      <c r="E243" s="618"/>
      <c r="F243" s="496" t="s">
        <v>219</v>
      </c>
      <c r="G243" s="496" t="s">
        <v>181</v>
      </c>
      <c r="H243" s="497" t="s">
        <v>5975</v>
      </c>
      <c r="I243" s="98" t="s">
        <v>5972</v>
      </c>
      <c r="J243" s="61"/>
      <c r="K243" s="101"/>
      <c r="L243" s="78"/>
      <c r="M243" s="35"/>
      <c r="N243" s="78"/>
      <c r="O243" s="78"/>
      <c r="P243" s="61" t="s">
        <v>25</v>
      </c>
      <c r="Q243" s="78" t="s">
        <v>136</v>
      </c>
      <c r="R243" s="61"/>
    </row>
    <row r="244" spans="1:18" ht="16.5" customHeight="1">
      <c r="A244" s="617"/>
      <c r="B244" s="617"/>
      <c r="C244" s="496">
        <v>12</v>
      </c>
      <c r="D244" s="617"/>
      <c r="E244" s="623" t="s">
        <v>5976</v>
      </c>
      <c r="F244" s="496" t="s">
        <v>219</v>
      </c>
      <c r="G244" s="496" t="s">
        <v>181</v>
      </c>
      <c r="H244" s="497" t="s">
        <v>5977</v>
      </c>
      <c r="I244" s="98" t="s">
        <v>5954</v>
      </c>
      <c r="J244" s="61"/>
      <c r="K244" s="101"/>
      <c r="L244" s="78"/>
      <c r="M244" s="35"/>
      <c r="N244" s="78"/>
      <c r="O244" s="78"/>
      <c r="P244" s="61" t="s">
        <v>25</v>
      </c>
      <c r="Q244" s="78" t="s">
        <v>136</v>
      </c>
      <c r="R244" s="61"/>
    </row>
    <row r="245" spans="1:18" ht="16.5" customHeight="1">
      <c r="A245" s="617"/>
      <c r="B245" s="617"/>
      <c r="C245" s="496">
        <v>13</v>
      </c>
      <c r="D245" s="617"/>
      <c r="E245" s="618"/>
      <c r="F245" s="496" t="s">
        <v>219</v>
      </c>
      <c r="G245" s="496" t="s">
        <v>181</v>
      </c>
      <c r="H245" s="497" t="s">
        <v>5975</v>
      </c>
      <c r="I245" s="98" t="s">
        <v>5972</v>
      </c>
      <c r="J245" s="61"/>
      <c r="K245" s="101"/>
      <c r="L245" s="78"/>
      <c r="M245" s="35"/>
      <c r="N245" s="78"/>
      <c r="O245" s="78"/>
      <c r="P245" s="61" t="s">
        <v>25</v>
      </c>
      <c r="Q245" s="78" t="s">
        <v>136</v>
      </c>
      <c r="R245" s="61"/>
    </row>
    <row r="246" spans="1:18" ht="16.5" customHeight="1">
      <c r="A246" s="617"/>
      <c r="B246" s="617"/>
      <c r="C246" s="496">
        <v>14</v>
      </c>
      <c r="D246" s="617"/>
      <c r="E246" s="497" t="s">
        <v>5978</v>
      </c>
      <c r="F246" s="496" t="s">
        <v>219</v>
      </c>
      <c r="G246" s="496" t="s">
        <v>181</v>
      </c>
      <c r="H246" s="497" t="s">
        <v>5979</v>
      </c>
      <c r="I246" s="98" t="s">
        <v>5980</v>
      </c>
      <c r="J246" s="61"/>
      <c r="K246" s="101"/>
      <c r="L246" s="78"/>
      <c r="M246" s="35"/>
      <c r="N246" s="78"/>
      <c r="O246" s="78"/>
      <c r="P246" s="61" t="s">
        <v>25</v>
      </c>
      <c r="Q246" s="78" t="s">
        <v>136</v>
      </c>
      <c r="R246" s="61"/>
    </row>
    <row r="247" spans="1:18" ht="16.5" customHeight="1">
      <c r="A247" s="617"/>
      <c r="B247" s="617"/>
      <c r="C247" s="496">
        <v>15</v>
      </c>
      <c r="D247" s="617"/>
      <c r="E247" s="498" t="s">
        <v>5981</v>
      </c>
      <c r="F247" s="496" t="s">
        <v>219</v>
      </c>
      <c r="G247" s="496" t="s">
        <v>181</v>
      </c>
      <c r="H247" s="497" t="s">
        <v>5982</v>
      </c>
      <c r="I247" s="98" t="s">
        <v>5983</v>
      </c>
      <c r="J247" s="61"/>
      <c r="K247" s="101"/>
      <c r="L247" s="78"/>
      <c r="M247" s="35"/>
      <c r="N247" s="78"/>
      <c r="O247" s="78"/>
      <c r="P247" s="61" t="s">
        <v>25</v>
      </c>
      <c r="Q247" s="78" t="s">
        <v>136</v>
      </c>
      <c r="R247" s="61"/>
    </row>
    <row r="248" spans="1:18" ht="16.5" customHeight="1">
      <c r="A248" s="617"/>
      <c r="B248" s="617"/>
      <c r="C248" s="496">
        <v>16</v>
      </c>
      <c r="D248" s="617"/>
      <c r="E248" s="498" t="s">
        <v>5984</v>
      </c>
      <c r="F248" s="496" t="s">
        <v>219</v>
      </c>
      <c r="G248" s="496" t="s">
        <v>181</v>
      </c>
      <c r="H248" s="497" t="s">
        <v>5985</v>
      </c>
      <c r="I248" s="98" t="s">
        <v>5986</v>
      </c>
      <c r="J248" s="61"/>
      <c r="K248" s="101"/>
      <c r="L248" s="78"/>
      <c r="M248" s="35"/>
      <c r="N248" s="78"/>
      <c r="O248" s="78"/>
      <c r="P248" s="61" t="s">
        <v>25</v>
      </c>
      <c r="Q248" s="78" t="s">
        <v>136</v>
      </c>
      <c r="R248" s="61"/>
    </row>
    <row r="249" spans="1:18" ht="16.5" customHeight="1">
      <c r="A249" s="617"/>
      <c r="B249" s="617"/>
      <c r="C249" s="496">
        <v>17</v>
      </c>
      <c r="D249" s="617"/>
      <c r="E249" s="498" t="s">
        <v>5987</v>
      </c>
      <c r="F249" s="496" t="s">
        <v>219</v>
      </c>
      <c r="G249" s="496" t="s">
        <v>181</v>
      </c>
      <c r="H249" s="497" t="s">
        <v>5988</v>
      </c>
      <c r="I249" s="98" t="s">
        <v>5989</v>
      </c>
      <c r="J249" s="61"/>
      <c r="K249" s="101"/>
      <c r="L249" s="78"/>
      <c r="M249" s="35"/>
      <c r="N249" s="78"/>
      <c r="O249" s="78"/>
      <c r="P249" s="61" t="s">
        <v>25</v>
      </c>
      <c r="Q249" s="78" t="s">
        <v>136</v>
      </c>
      <c r="R249" s="61"/>
    </row>
    <row r="250" spans="1:18" ht="16.5" customHeight="1">
      <c r="A250" s="617"/>
      <c r="B250" s="617"/>
      <c r="C250" s="496">
        <v>18</v>
      </c>
      <c r="D250" s="617"/>
      <c r="E250" s="498" t="s">
        <v>5990</v>
      </c>
      <c r="F250" s="496" t="s">
        <v>219</v>
      </c>
      <c r="G250" s="496" t="s">
        <v>181</v>
      </c>
      <c r="H250" s="497" t="s">
        <v>5991</v>
      </c>
      <c r="I250" s="98" t="s">
        <v>5992</v>
      </c>
      <c r="J250" s="61"/>
      <c r="K250" s="101"/>
      <c r="L250" s="78"/>
      <c r="M250" s="35"/>
      <c r="N250" s="78"/>
      <c r="O250" s="78"/>
      <c r="P250" s="61" t="s">
        <v>25</v>
      </c>
      <c r="Q250" s="78" t="s">
        <v>136</v>
      </c>
      <c r="R250" s="61"/>
    </row>
    <row r="251" spans="1:18" ht="16.5" customHeight="1">
      <c r="A251" s="617"/>
      <c r="B251" s="617"/>
      <c r="C251" s="496">
        <v>19</v>
      </c>
      <c r="D251" s="617"/>
      <c r="E251" s="498" t="s">
        <v>5993</v>
      </c>
      <c r="F251" s="496" t="s">
        <v>219</v>
      </c>
      <c r="G251" s="496" t="s">
        <v>181</v>
      </c>
      <c r="H251" s="497" t="s">
        <v>5994</v>
      </c>
      <c r="I251" s="98" t="s">
        <v>5995</v>
      </c>
      <c r="J251" s="61"/>
      <c r="K251" s="101"/>
      <c r="L251" s="78"/>
      <c r="M251" s="35"/>
      <c r="N251" s="78"/>
      <c r="O251" s="78"/>
      <c r="P251" s="61" t="s">
        <v>25</v>
      </c>
      <c r="Q251" s="78" t="s">
        <v>136</v>
      </c>
      <c r="R251" s="61"/>
    </row>
    <row r="252" spans="1:18" ht="16.5" customHeight="1">
      <c r="A252" s="618"/>
      <c r="B252" s="618"/>
      <c r="C252" s="496">
        <v>20</v>
      </c>
      <c r="D252" s="618"/>
      <c r="E252" s="507" t="s">
        <v>5996</v>
      </c>
      <c r="F252" s="493" t="s">
        <v>219</v>
      </c>
      <c r="G252" s="493" t="s">
        <v>181</v>
      </c>
      <c r="H252" s="507" t="s">
        <v>5997</v>
      </c>
      <c r="I252" s="70" t="s">
        <v>5998</v>
      </c>
      <c r="J252" s="61"/>
      <c r="K252" s="101"/>
      <c r="L252" s="78"/>
      <c r="M252" s="35"/>
      <c r="N252" s="78"/>
      <c r="O252" s="78"/>
      <c r="P252" s="61" t="s">
        <v>25</v>
      </c>
      <c r="Q252" s="78" t="s">
        <v>136</v>
      </c>
      <c r="R252" s="61"/>
    </row>
    <row r="253" spans="1:18" ht="16.5" customHeight="1">
      <c r="A253" s="106"/>
      <c r="B253" s="106"/>
      <c r="D253" s="106"/>
      <c r="E253" s="107"/>
      <c r="J253" s="106"/>
      <c r="L253" s="106"/>
      <c r="N253" s="106"/>
      <c r="O253" s="106"/>
      <c r="P253" s="106"/>
      <c r="Q253" s="106"/>
      <c r="R253" s="106"/>
    </row>
    <row r="254" spans="1:18" ht="16.5" customHeight="1">
      <c r="A254" s="106"/>
      <c r="B254" s="106"/>
      <c r="D254" s="106"/>
      <c r="E254" s="107"/>
      <c r="J254" s="106"/>
      <c r="L254" s="106"/>
      <c r="N254" s="106"/>
      <c r="O254" s="106"/>
      <c r="P254" s="106"/>
      <c r="Q254" s="106"/>
      <c r="R254" s="106"/>
    </row>
    <row r="255" spans="1:18" ht="16.5" customHeight="1">
      <c r="A255" s="106"/>
      <c r="B255" s="106"/>
      <c r="D255" s="106"/>
      <c r="E255" s="107"/>
      <c r="J255" s="106"/>
      <c r="L255" s="106"/>
      <c r="N255" s="106"/>
      <c r="O255" s="106"/>
      <c r="P255" s="106"/>
      <c r="Q255" s="106"/>
      <c r="R255" s="106"/>
    </row>
    <row r="256" spans="1:18" ht="16.5" customHeight="1">
      <c r="A256" s="106"/>
      <c r="B256" s="106"/>
      <c r="D256" s="106"/>
      <c r="E256" s="107"/>
      <c r="J256" s="106"/>
      <c r="L256" s="106"/>
      <c r="N256" s="106"/>
      <c r="O256" s="106"/>
      <c r="P256" s="106"/>
      <c r="Q256" s="106"/>
      <c r="R256" s="106"/>
    </row>
    <row r="257" spans="1:18" ht="16.5" customHeight="1">
      <c r="A257" s="106"/>
      <c r="B257" s="106"/>
      <c r="D257" s="106"/>
      <c r="E257" s="107"/>
      <c r="J257" s="106"/>
      <c r="L257" s="106"/>
      <c r="N257" s="106"/>
      <c r="O257" s="106"/>
      <c r="P257" s="106"/>
      <c r="Q257" s="106"/>
      <c r="R257" s="106"/>
    </row>
    <row r="258" spans="1:18" ht="16.5" customHeight="1">
      <c r="A258" s="106"/>
      <c r="B258" s="106"/>
      <c r="D258" s="106"/>
      <c r="E258" s="107"/>
      <c r="J258" s="106"/>
      <c r="L258" s="106"/>
      <c r="N258" s="106"/>
      <c r="O258" s="106"/>
      <c r="P258" s="106"/>
      <c r="Q258" s="106"/>
      <c r="R258" s="106"/>
    </row>
    <row r="259" spans="1:18" ht="16.5" customHeight="1">
      <c r="A259" s="106"/>
      <c r="B259" s="106"/>
      <c r="D259" s="106"/>
      <c r="E259" s="107"/>
      <c r="J259" s="106"/>
      <c r="L259" s="106"/>
      <c r="N259" s="106"/>
      <c r="O259" s="106"/>
      <c r="P259" s="106"/>
      <c r="Q259" s="106"/>
      <c r="R259" s="106"/>
    </row>
    <row r="260" spans="1:18" ht="16.5" customHeight="1">
      <c r="A260" s="106"/>
      <c r="B260" s="106"/>
      <c r="D260" s="106"/>
      <c r="E260" s="107"/>
      <c r="J260" s="106"/>
      <c r="L260" s="106"/>
      <c r="N260" s="106"/>
      <c r="O260" s="106"/>
      <c r="P260" s="106"/>
      <c r="Q260" s="106"/>
      <c r="R260" s="106"/>
    </row>
    <row r="261" spans="1:18" ht="16.5" customHeight="1">
      <c r="A261" s="106"/>
      <c r="B261" s="106"/>
      <c r="D261" s="106"/>
      <c r="E261" s="107"/>
      <c r="J261" s="106"/>
      <c r="L261" s="106"/>
      <c r="N261" s="106"/>
      <c r="O261" s="106"/>
      <c r="P261" s="106"/>
      <c r="Q261" s="106"/>
      <c r="R261" s="106"/>
    </row>
    <row r="262" spans="1:18" ht="16.5" customHeight="1">
      <c r="A262" s="106"/>
      <c r="B262" s="106"/>
      <c r="D262" s="106"/>
      <c r="E262" s="107"/>
      <c r="J262" s="106"/>
      <c r="L262" s="106"/>
      <c r="N262" s="106"/>
      <c r="O262" s="106"/>
      <c r="P262" s="106"/>
      <c r="Q262" s="106"/>
      <c r="R262" s="106"/>
    </row>
    <row r="263" spans="1:18" ht="16.5" customHeight="1">
      <c r="A263" s="106"/>
      <c r="B263" s="106"/>
      <c r="D263" s="106"/>
      <c r="E263" s="107"/>
      <c r="J263" s="106"/>
      <c r="L263" s="106"/>
      <c r="N263" s="106"/>
      <c r="O263" s="106"/>
      <c r="P263" s="106"/>
      <c r="Q263" s="106"/>
      <c r="R263" s="106"/>
    </row>
    <row r="264" spans="1:18" ht="16.5" customHeight="1">
      <c r="A264" s="106"/>
      <c r="B264" s="106"/>
      <c r="D264" s="106"/>
      <c r="E264" s="107"/>
      <c r="J264" s="106"/>
      <c r="L264" s="106"/>
      <c r="N264" s="106"/>
      <c r="O264" s="106"/>
      <c r="P264" s="106"/>
      <c r="Q264" s="106"/>
      <c r="R264" s="106"/>
    </row>
    <row r="265" spans="1:18" ht="16.5" customHeight="1">
      <c r="A265" s="106"/>
      <c r="B265" s="106"/>
      <c r="D265" s="106"/>
      <c r="E265" s="107"/>
      <c r="J265" s="106"/>
      <c r="L265" s="106"/>
      <c r="N265" s="106"/>
      <c r="O265" s="106"/>
      <c r="P265" s="106"/>
      <c r="Q265" s="106"/>
      <c r="R265" s="106"/>
    </row>
    <row r="266" spans="1:18" ht="16.5" customHeight="1">
      <c r="A266" s="106"/>
      <c r="B266" s="106"/>
      <c r="D266" s="106"/>
      <c r="E266" s="107"/>
      <c r="J266" s="106"/>
      <c r="L266" s="106"/>
      <c r="N266" s="106"/>
      <c r="O266" s="106"/>
      <c r="P266" s="106"/>
      <c r="Q266" s="106"/>
      <c r="R266" s="106"/>
    </row>
    <row r="267" spans="1:18" ht="16.5" customHeight="1">
      <c r="A267" s="106"/>
      <c r="B267" s="106"/>
      <c r="D267" s="106"/>
      <c r="E267" s="107"/>
      <c r="J267" s="106"/>
      <c r="L267" s="106"/>
      <c r="N267" s="106"/>
      <c r="O267" s="106"/>
      <c r="P267" s="106"/>
      <c r="Q267" s="106"/>
      <c r="R267" s="106"/>
    </row>
    <row r="268" spans="1:18" ht="16.5" customHeight="1">
      <c r="A268" s="106"/>
      <c r="B268" s="106"/>
      <c r="D268" s="106"/>
      <c r="E268" s="107"/>
      <c r="J268" s="106"/>
      <c r="L268" s="106"/>
      <c r="N268" s="106"/>
      <c r="O268" s="106"/>
      <c r="P268" s="106"/>
      <c r="Q268" s="106"/>
      <c r="R268" s="106"/>
    </row>
    <row r="269" spans="1:18" ht="16.5" customHeight="1">
      <c r="A269" s="106"/>
      <c r="B269" s="106"/>
      <c r="D269" s="106"/>
      <c r="E269" s="107"/>
      <c r="J269" s="106"/>
      <c r="L269" s="106"/>
      <c r="N269" s="106"/>
      <c r="O269" s="106"/>
      <c r="P269" s="106"/>
      <c r="Q269" s="106"/>
      <c r="R269" s="106"/>
    </row>
    <row r="270" spans="1:18" ht="16.5" customHeight="1">
      <c r="A270" s="106"/>
      <c r="B270" s="106"/>
      <c r="D270" s="106"/>
      <c r="E270" s="107"/>
      <c r="J270" s="106"/>
      <c r="L270" s="106"/>
      <c r="N270" s="106"/>
      <c r="O270" s="106"/>
      <c r="P270" s="106"/>
      <c r="Q270" s="106"/>
      <c r="R270" s="106"/>
    </row>
    <row r="271" spans="1:18" ht="16.5" customHeight="1">
      <c r="A271" s="106"/>
      <c r="B271" s="106"/>
      <c r="D271" s="106"/>
      <c r="E271" s="107"/>
      <c r="J271" s="106"/>
      <c r="L271" s="106"/>
      <c r="N271" s="106"/>
      <c r="O271" s="106"/>
      <c r="P271" s="106"/>
      <c r="Q271" s="106"/>
      <c r="R271" s="106"/>
    </row>
    <row r="272" spans="1:18" ht="16.5" customHeight="1">
      <c r="A272" s="106"/>
      <c r="B272" s="106"/>
      <c r="D272" s="106"/>
      <c r="E272" s="107"/>
      <c r="J272" s="106"/>
      <c r="L272" s="106"/>
      <c r="N272" s="106"/>
      <c r="O272" s="106"/>
      <c r="P272" s="106"/>
      <c r="Q272" s="106"/>
      <c r="R272" s="106"/>
    </row>
    <row r="273" spans="1:18" ht="16.5" customHeight="1">
      <c r="A273" s="106"/>
      <c r="B273" s="106"/>
      <c r="D273" s="106"/>
      <c r="E273" s="107"/>
      <c r="J273" s="106"/>
      <c r="L273" s="106"/>
      <c r="N273" s="106"/>
      <c r="O273" s="106"/>
      <c r="P273" s="106"/>
      <c r="Q273" s="106"/>
      <c r="R273" s="106"/>
    </row>
    <row r="274" spans="1:18" ht="16.5" customHeight="1">
      <c r="A274" s="106"/>
      <c r="B274" s="106"/>
      <c r="D274" s="106"/>
      <c r="E274" s="107"/>
      <c r="J274" s="106"/>
      <c r="L274" s="106"/>
      <c r="N274" s="106"/>
      <c r="O274" s="106"/>
      <c r="P274" s="106"/>
      <c r="Q274" s="106"/>
      <c r="R274" s="106"/>
    </row>
    <row r="275" spans="1:18" ht="16.5" customHeight="1">
      <c r="A275" s="106"/>
      <c r="B275" s="106"/>
      <c r="D275" s="106"/>
      <c r="E275" s="107"/>
      <c r="J275" s="106"/>
      <c r="L275" s="106"/>
      <c r="N275" s="106"/>
      <c r="O275" s="106"/>
      <c r="P275" s="106"/>
      <c r="Q275" s="106"/>
      <c r="R275" s="106"/>
    </row>
    <row r="276" spans="1:18" ht="16.5" customHeight="1">
      <c r="A276" s="106"/>
      <c r="B276" s="106"/>
      <c r="D276" s="106"/>
      <c r="E276" s="107"/>
      <c r="J276" s="106"/>
      <c r="L276" s="106"/>
      <c r="N276" s="106"/>
      <c r="O276" s="106"/>
      <c r="P276" s="106"/>
      <c r="Q276" s="106"/>
      <c r="R276" s="106"/>
    </row>
    <row r="277" spans="1:18" ht="16.5" customHeight="1">
      <c r="A277" s="106"/>
      <c r="B277" s="106"/>
      <c r="D277" s="106"/>
      <c r="E277" s="107"/>
      <c r="J277" s="106"/>
      <c r="L277" s="106"/>
      <c r="N277" s="106"/>
      <c r="O277" s="106"/>
      <c r="P277" s="106"/>
      <c r="Q277" s="106"/>
      <c r="R277" s="106"/>
    </row>
    <row r="278" spans="1:18" ht="16.5" customHeight="1">
      <c r="A278" s="106"/>
      <c r="B278" s="106"/>
      <c r="D278" s="106"/>
      <c r="E278" s="107"/>
      <c r="J278" s="106"/>
      <c r="L278" s="106"/>
      <c r="N278" s="106"/>
      <c r="O278" s="106"/>
      <c r="P278" s="106"/>
      <c r="Q278" s="106"/>
      <c r="R278" s="106"/>
    </row>
    <row r="279" spans="1:18" ht="16.5" customHeight="1">
      <c r="A279" s="106"/>
      <c r="B279" s="106"/>
      <c r="D279" s="106"/>
      <c r="E279" s="107"/>
      <c r="J279" s="106"/>
      <c r="L279" s="106"/>
      <c r="N279" s="106"/>
      <c r="O279" s="106"/>
      <c r="P279" s="106"/>
      <c r="Q279" s="106"/>
      <c r="R279" s="106"/>
    </row>
    <row r="280" spans="1:18" ht="16.5" customHeight="1">
      <c r="A280" s="106"/>
      <c r="B280" s="106"/>
      <c r="D280" s="106"/>
      <c r="E280" s="107"/>
      <c r="J280" s="106"/>
      <c r="L280" s="106"/>
      <c r="N280" s="106"/>
      <c r="O280" s="106"/>
      <c r="P280" s="106"/>
      <c r="Q280" s="106"/>
      <c r="R280" s="106"/>
    </row>
    <row r="281" spans="1:18" ht="16.5" customHeight="1">
      <c r="A281" s="106"/>
      <c r="B281" s="106"/>
      <c r="D281" s="106"/>
      <c r="E281" s="107"/>
      <c r="J281" s="106"/>
      <c r="L281" s="106"/>
      <c r="N281" s="106"/>
      <c r="O281" s="106"/>
      <c r="P281" s="106"/>
      <c r="Q281" s="106"/>
      <c r="R281" s="106"/>
    </row>
    <row r="282" spans="1:18" ht="16.5" customHeight="1">
      <c r="A282" s="106"/>
      <c r="B282" s="106"/>
      <c r="D282" s="106"/>
      <c r="E282" s="107"/>
      <c r="J282" s="106"/>
      <c r="L282" s="106"/>
      <c r="N282" s="106"/>
      <c r="O282" s="106"/>
      <c r="P282" s="106"/>
      <c r="Q282" s="106"/>
      <c r="R282" s="106"/>
    </row>
    <row r="283" spans="1:18" ht="16.5" customHeight="1">
      <c r="A283" s="106"/>
      <c r="B283" s="106"/>
      <c r="D283" s="106"/>
      <c r="E283" s="107"/>
      <c r="J283" s="106"/>
      <c r="L283" s="106"/>
      <c r="N283" s="106"/>
      <c r="O283" s="106"/>
      <c r="P283" s="106"/>
      <c r="Q283" s="106"/>
      <c r="R283" s="106"/>
    </row>
    <row r="284" spans="1:18" ht="16.5" customHeight="1">
      <c r="A284" s="106"/>
      <c r="B284" s="106"/>
      <c r="D284" s="106"/>
      <c r="E284" s="107"/>
      <c r="J284" s="106"/>
      <c r="L284" s="106"/>
      <c r="N284" s="106"/>
      <c r="O284" s="106"/>
      <c r="P284" s="106"/>
      <c r="Q284" s="106"/>
      <c r="R284" s="106"/>
    </row>
    <row r="285" spans="1:18" ht="16.5" customHeight="1">
      <c r="A285" s="106"/>
      <c r="B285" s="106"/>
      <c r="D285" s="106"/>
      <c r="E285" s="107"/>
      <c r="J285" s="106"/>
      <c r="L285" s="106"/>
      <c r="N285" s="106"/>
      <c r="O285" s="106"/>
      <c r="P285" s="106"/>
      <c r="Q285" s="106"/>
      <c r="R285" s="106"/>
    </row>
    <row r="286" spans="1:18" ht="16.5" customHeight="1">
      <c r="A286" s="106"/>
      <c r="B286" s="106"/>
      <c r="D286" s="106"/>
      <c r="E286" s="107"/>
      <c r="J286" s="106"/>
      <c r="L286" s="106"/>
      <c r="N286" s="106"/>
      <c r="O286" s="106"/>
      <c r="P286" s="106"/>
      <c r="Q286" s="106"/>
      <c r="R286" s="106"/>
    </row>
    <row r="287" spans="1:18" ht="16.5" customHeight="1">
      <c r="A287" s="106"/>
      <c r="B287" s="106"/>
      <c r="D287" s="106"/>
      <c r="E287" s="107"/>
      <c r="J287" s="106"/>
      <c r="L287" s="106"/>
      <c r="N287" s="106"/>
      <c r="O287" s="106"/>
      <c r="P287" s="106"/>
      <c r="Q287" s="106"/>
      <c r="R287" s="106"/>
    </row>
    <row r="288" spans="1:18" ht="16.5" customHeight="1">
      <c r="A288" s="106"/>
      <c r="B288" s="106"/>
      <c r="D288" s="106"/>
      <c r="E288" s="107"/>
      <c r="J288" s="106"/>
      <c r="L288" s="106"/>
      <c r="N288" s="106"/>
      <c r="O288" s="106"/>
      <c r="P288" s="106"/>
      <c r="Q288" s="106"/>
      <c r="R288" s="106"/>
    </row>
    <row r="289" spans="1:18" ht="16.5" customHeight="1">
      <c r="A289" s="106"/>
      <c r="B289" s="106"/>
      <c r="D289" s="106"/>
      <c r="E289" s="107"/>
      <c r="J289" s="106"/>
      <c r="L289" s="106"/>
      <c r="N289" s="106"/>
      <c r="O289" s="106"/>
      <c r="P289" s="106"/>
      <c r="Q289" s="106"/>
      <c r="R289" s="106"/>
    </row>
    <row r="290" spans="1:18" ht="16.5" customHeight="1">
      <c r="A290" s="106"/>
      <c r="B290" s="106"/>
      <c r="D290" s="106"/>
      <c r="E290" s="107"/>
      <c r="J290" s="106"/>
      <c r="L290" s="106"/>
      <c r="N290" s="106"/>
      <c r="O290" s="106"/>
      <c r="P290" s="106"/>
      <c r="Q290" s="106"/>
      <c r="R290" s="106"/>
    </row>
    <row r="291" spans="1:18" ht="16.5" customHeight="1">
      <c r="A291" s="106"/>
      <c r="B291" s="106"/>
      <c r="D291" s="106"/>
      <c r="E291" s="107"/>
      <c r="J291" s="106"/>
      <c r="L291" s="106"/>
      <c r="N291" s="106"/>
      <c r="O291" s="106"/>
      <c r="P291" s="106"/>
      <c r="Q291" s="106"/>
      <c r="R291" s="106"/>
    </row>
    <row r="292" spans="1:18" ht="16.5" customHeight="1">
      <c r="A292" s="106"/>
      <c r="B292" s="106"/>
      <c r="D292" s="106"/>
      <c r="E292" s="107"/>
      <c r="J292" s="106"/>
      <c r="L292" s="106"/>
      <c r="N292" s="106"/>
      <c r="O292" s="106"/>
      <c r="P292" s="106"/>
      <c r="Q292" s="106"/>
      <c r="R292" s="106"/>
    </row>
    <row r="293" spans="1:18" ht="16.5" customHeight="1">
      <c r="A293" s="106"/>
      <c r="B293" s="106"/>
      <c r="D293" s="106"/>
      <c r="E293" s="107"/>
      <c r="J293" s="106"/>
      <c r="L293" s="106"/>
      <c r="N293" s="106"/>
      <c r="O293" s="106"/>
      <c r="P293" s="106"/>
      <c r="Q293" s="106"/>
      <c r="R293" s="106"/>
    </row>
    <row r="294" spans="1:18" ht="16.5" customHeight="1">
      <c r="A294" s="106"/>
      <c r="B294" s="106"/>
      <c r="D294" s="106"/>
      <c r="E294" s="107"/>
      <c r="J294" s="106"/>
      <c r="L294" s="106"/>
      <c r="N294" s="106"/>
      <c r="O294" s="106"/>
      <c r="P294" s="106"/>
      <c r="Q294" s="106"/>
      <c r="R294" s="106"/>
    </row>
    <row r="295" spans="1:18" ht="16.5" customHeight="1">
      <c r="A295" s="106"/>
      <c r="B295" s="106"/>
      <c r="D295" s="106"/>
      <c r="E295" s="107"/>
      <c r="J295" s="106"/>
      <c r="L295" s="106"/>
      <c r="N295" s="106"/>
      <c r="O295" s="106"/>
      <c r="P295" s="106"/>
      <c r="Q295" s="106"/>
      <c r="R295" s="106"/>
    </row>
    <row r="296" spans="1:18" ht="16.5" customHeight="1">
      <c r="A296" s="106"/>
      <c r="B296" s="106"/>
      <c r="D296" s="106"/>
      <c r="E296" s="107"/>
      <c r="J296" s="106"/>
      <c r="L296" s="106"/>
      <c r="N296" s="106"/>
      <c r="O296" s="106"/>
      <c r="P296" s="106"/>
      <c r="Q296" s="106"/>
      <c r="R296" s="106"/>
    </row>
    <row r="297" spans="1:18" ht="16.5" customHeight="1">
      <c r="A297" s="106"/>
      <c r="B297" s="106"/>
      <c r="D297" s="106"/>
      <c r="E297" s="107"/>
      <c r="J297" s="106"/>
      <c r="L297" s="106"/>
      <c r="N297" s="106"/>
      <c r="O297" s="106"/>
      <c r="P297" s="106"/>
      <c r="Q297" s="106"/>
      <c r="R297" s="106"/>
    </row>
    <row r="298" spans="1:18" ht="16.5" customHeight="1">
      <c r="A298" s="106"/>
      <c r="B298" s="106"/>
      <c r="D298" s="106"/>
      <c r="E298" s="107"/>
      <c r="J298" s="106"/>
      <c r="L298" s="106"/>
      <c r="N298" s="106"/>
      <c r="O298" s="106"/>
      <c r="P298" s="106"/>
      <c r="Q298" s="106"/>
      <c r="R298" s="106"/>
    </row>
    <row r="299" spans="1:18" ht="16.5" customHeight="1">
      <c r="A299" s="106"/>
      <c r="B299" s="106"/>
      <c r="D299" s="106"/>
      <c r="E299" s="107"/>
      <c r="J299" s="106"/>
      <c r="L299" s="106"/>
      <c r="N299" s="106"/>
      <c r="O299" s="106"/>
      <c r="P299" s="106"/>
      <c r="Q299" s="106"/>
      <c r="R299" s="106"/>
    </row>
    <row r="300" spans="1:18" ht="16.5" customHeight="1">
      <c r="A300" s="106"/>
      <c r="B300" s="106"/>
      <c r="D300" s="106"/>
      <c r="E300" s="107"/>
      <c r="J300" s="106"/>
      <c r="L300" s="106"/>
      <c r="N300" s="106"/>
      <c r="O300" s="106"/>
      <c r="P300" s="106"/>
      <c r="Q300" s="106"/>
      <c r="R300" s="106"/>
    </row>
    <row r="301" spans="1:18" ht="16.5" customHeight="1">
      <c r="A301" s="106"/>
      <c r="B301" s="106"/>
      <c r="D301" s="106"/>
      <c r="E301" s="107"/>
      <c r="J301" s="106"/>
      <c r="L301" s="106"/>
      <c r="N301" s="106"/>
      <c r="O301" s="106"/>
      <c r="P301" s="106"/>
      <c r="Q301" s="106"/>
      <c r="R301" s="106"/>
    </row>
    <row r="302" spans="1:18" ht="16.5" customHeight="1">
      <c r="A302" s="106"/>
      <c r="B302" s="106"/>
      <c r="D302" s="106"/>
      <c r="E302" s="107"/>
      <c r="J302" s="106"/>
      <c r="L302" s="106"/>
      <c r="N302" s="106"/>
      <c r="O302" s="106"/>
      <c r="P302" s="106"/>
      <c r="Q302" s="106"/>
      <c r="R302" s="106"/>
    </row>
    <row r="303" spans="1:18" ht="16.5" customHeight="1">
      <c r="A303" s="106"/>
      <c r="B303" s="106"/>
      <c r="D303" s="106"/>
      <c r="E303" s="107"/>
      <c r="J303" s="106"/>
      <c r="L303" s="106"/>
      <c r="N303" s="106"/>
      <c r="O303" s="106"/>
      <c r="P303" s="106"/>
      <c r="Q303" s="106"/>
      <c r="R303" s="106"/>
    </row>
    <row r="304" spans="1:18" ht="16.5" customHeight="1">
      <c r="A304" s="106"/>
      <c r="B304" s="106"/>
      <c r="D304" s="106"/>
      <c r="E304" s="107"/>
      <c r="J304" s="106"/>
      <c r="L304" s="106"/>
      <c r="N304" s="106"/>
      <c r="O304" s="106"/>
      <c r="P304" s="106"/>
      <c r="Q304" s="106"/>
      <c r="R304" s="106"/>
    </row>
    <row r="305" spans="1:18" ht="16.5" customHeight="1">
      <c r="A305" s="106"/>
      <c r="B305" s="106"/>
      <c r="D305" s="106"/>
      <c r="E305" s="107"/>
      <c r="J305" s="106"/>
      <c r="L305" s="106"/>
      <c r="N305" s="106"/>
      <c r="O305" s="106"/>
      <c r="P305" s="106"/>
      <c r="Q305" s="106"/>
      <c r="R305" s="106"/>
    </row>
    <row r="306" spans="1:18" ht="16.5" customHeight="1">
      <c r="A306" s="106"/>
      <c r="B306" s="106"/>
      <c r="D306" s="106"/>
      <c r="E306" s="107"/>
      <c r="J306" s="106"/>
      <c r="L306" s="106"/>
      <c r="N306" s="106"/>
      <c r="O306" s="106"/>
      <c r="P306" s="106"/>
      <c r="Q306" s="106"/>
      <c r="R306" s="106"/>
    </row>
    <row r="307" spans="1:18" ht="16.5" customHeight="1">
      <c r="A307" s="106"/>
      <c r="B307" s="106"/>
      <c r="D307" s="106"/>
      <c r="E307" s="107"/>
      <c r="J307" s="106"/>
      <c r="L307" s="106"/>
      <c r="N307" s="106"/>
      <c r="O307" s="106"/>
      <c r="P307" s="106"/>
      <c r="Q307" s="106"/>
      <c r="R307" s="106"/>
    </row>
    <row r="308" spans="1:18" ht="16.5" customHeight="1">
      <c r="A308" s="106"/>
      <c r="B308" s="106"/>
      <c r="D308" s="106"/>
      <c r="E308" s="107"/>
      <c r="J308" s="106"/>
      <c r="L308" s="106"/>
      <c r="N308" s="106"/>
      <c r="O308" s="106"/>
      <c r="P308" s="106"/>
      <c r="Q308" s="106"/>
      <c r="R308" s="106"/>
    </row>
    <row r="309" spans="1:18" ht="16.5" customHeight="1">
      <c r="A309" s="106"/>
      <c r="B309" s="106"/>
      <c r="D309" s="106"/>
      <c r="E309" s="107"/>
      <c r="J309" s="106"/>
      <c r="L309" s="106"/>
      <c r="N309" s="106"/>
      <c r="O309" s="106"/>
      <c r="P309" s="106"/>
      <c r="Q309" s="106"/>
      <c r="R309" s="106"/>
    </row>
    <row r="310" spans="1:18" ht="16.5" customHeight="1">
      <c r="A310" s="106"/>
      <c r="B310" s="106"/>
      <c r="D310" s="106"/>
      <c r="E310" s="107"/>
      <c r="J310" s="106"/>
      <c r="L310" s="106"/>
      <c r="N310" s="106"/>
      <c r="O310" s="106"/>
      <c r="P310" s="106"/>
      <c r="Q310" s="106"/>
      <c r="R310" s="106"/>
    </row>
    <row r="311" spans="1:18" ht="16.5" customHeight="1">
      <c r="A311" s="106"/>
      <c r="B311" s="106"/>
      <c r="D311" s="106"/>
      <c r="E311" s="107"/>
      <c r="J311" s="106"/>
      <c r="L311" s="106"/>
      <c r="N311" s="106"/>
      <c r="O311" s="106"/>
      <c r="P311" s="106"/>
      <c r="Q311" s="106"/>
      <c r="R311" s="106"/>
    </row>
    <row r="312" spans="1:18" ht="16.5" customHeight="1">
      <c r="A312" s="106"/>
      <c r="B312" s="106"/>
      <c r="D312" s="106"/>
      <c r="E312" s="107"/>
      <c r="J312" s="106"/>
      <c r="L312" s="106"/>
      <c r="N312" s="106"/>
      <c r="O312" s="106"/>
      <c r="P312" s="106"/>
      <c r="Q312" s="106"/>
      <c r="R312" s="106"/>
    </row>
    <row r="313" spans="1:18" ht="16.5" customHeight="1">
      <c r="A313" s="106"/>
      <c r="B313" s="106"/>
      <c r="D313" s="106"/>
      <c r="E313" s="107"/>
      <c r="J313" s="106"/>
      <c r="L313" s="106"/>
      <c r="N313" s="106"/>
      <c r="O313" s="106"/>
      <c r="P313" s="106"/>
      <c r="Q313" s="106"/>
      <c r="R313" s="106"/>
    </row>
    <row r="314" spans="1:18" ht="16.5" customHeight="1">
      <c r="A314" s="106"/>
      <c r="B314" s="106"/>
      <c r="D314" s="106"/>
      <c r="E314" s="107"/>
      <c r="J314" s="106"/>
      <c r="L314" s="106"/>
      <c r="N314" s="106"/>
      <c r="O314" s="106"/>
      <c r="P314" s="106"/>
      <c r="Q314" s="106"/>
      <c r="R314" s="106"/>
    </row>
    <row r="315" spans="1:18" ht="16.5" customHeight="1">
      <c r="A315" s="106"/>
      <c r="B315" s="106"/>
      <c r="D315" s="106"/>
      <c r="E315" s="107"/>
      <c r="J315" s="106"/>
      <c r="L315" s="106"/>
      <c r="N315" s="106"/>
      <c r="O315" s="106"/>
      <c r="P315" s="106"/>
      <c r="Q315" s="106"/>
      <c r="R315" s="106"/>
    </row>
    <row r="316" spans="1:18" ht="16.5" customHeight="1">
      <c r="A316" s="106"/>
      <c r="B316" s="106"/>
      <c r="D316" s="106"/>
      <c r="E316" s="107"/>
      <c r="J316" s="106"/>
      <c r="L316" s="106"/>
      <c r="N316" s="106"/>
      <c r="O316" s="106"/>
      <c r="P316" s="106"/>
      <c r="Q316" s="106"/>
      <c r="R316" s="106"/>
    </row>
    <row r="317" spans="1:18" ht="16.5" customHeight="1">
      <c r="A317" s="106"/>
      <c r="B317" s="106"/>
      <c r="D317" s="106"/>
      <c r="E317" s="107"/>
      <c r="J317" s="106"/>
      <c r="L317" s="106"/>
      <c r="N317" s="106"/>
      <c r="O317" s="106"/>
      <c r="P317" s="106"/>
      <c r="Q317" s="106"/>
      <c r="R317" s="106"/>
    </row>
    <row r="318" spans="1:18" ht="16.5" customHeight="1">
      <c r="A318" s="106"/>
      <c r="B318" s="106"/>
      <c r="D318" s="106"/>
      <c r="E318" s="107"/>
      <c r="J318" s="106"/>
      <c r="L318" s="106"/>
      <c r="N318" s="106"/>
      <c r="O318" s="106"/>
      <c r="P318" s="106"/>
      <c r="Q318" s="106"/>
      <c r="R318" s="106"/>
    </row>
    <row r="319" spans="1:18" ht="16.5" customHeight="1">
      <c r="A319" s="106"/>
      <c r="B319" s="106"/>
      <c r="D319" s="106"/>
      <c r="E319" s="107"/>
      <c r="J319" s="106"/>
      <c r="L319" s="106"/>
      <c r="N319" s="106"/>
      <c r="O319" s="106"/>
      <c r="P319" s="106"/>
      <c r="Q319" s="106"/>
      <c r="R319" s="106"/>
    </row>
    <row r="320" spans="1:18" ht="16.5" customHeight="1">
      <c r="A320" s="106"/>
      <c r="B320" s="106"/>
      <c r="D320" s="106"/>
      <c r="E320" s="107"/>
      <c r="J320" s="106"/>
      <c r="L320" s="106"/>
      <c r="N320" s="106"/>
      <c r="O320" s="106"/>
      <c r="P320" s="106"/>
      <c r="Q320" s="106"/>
      <c r="R320" s="106"/>
    </row>
    <row r="321" spans="1:18" ht="16.5" customHeight="1">
      <c r="A321" s="106"/>
      <c r="B321" s="106"/>
      <c r="D321" s="106"/>
      <c r="E321" s="107"/>
      <c r="J321" s="106"/>
      <c r="L321" s="106"/>
      <c r="N321" s="106"/>
      <c r="O321" s="106"/>
      <c r="P321" s="106"/>
      <c r="Q321" s="106"/>
      <c r="R321" s="106"/>
    </row>
    <row r="322" spans="1:18" ht="16.5" customHeight="1">
      <c r="A322" s="106"/>
      <c r="B322" s="106"/>
      <c r="D322" s="106"/>
      <c r="E322" s="107"/>
      <c r="J322" s="106"/>
      <c r="L322" s="106"/>
      <c r="N322" s="106"/>
      <c r="O322" s="106"/>
      <c r="P322" s="106"/>
      <c r="Q322" s="106"/>
      <c r="R322" s="106"/>
    </row>
    <row r="323" spans="1:18" ht="16.5" customHeight="1">
      <c r="A323" s="106"/>
      <c r="B323" s="106"/>
      <c r="D323" s="106"/>
      <c r="E323" s="107"/>
      <c r="J323" s="106"/>
      <c r="L323" s="106"/>
      <c r="N323" s="106"/>
      <c r="O323" s="106"/>
      <c r="P323" s="106"/>
      <c r="Q323" s="106"/>
      <c r="R323" s="106"/>
    </row>
    <row r="324" spans="1:18" ht="16.5" customHeight="1">
      <c r="A324" s="106"/>
      <c r="B324" s="106"/>
      <c r="D324" s="106"/>
      <c r="E324" s="107"/>
      <c r="J324" s="106"/>
      <c r="L324" s="106"/>
      <c r="N324" s="106"/>
      <c r="O324" s="106"/>
      <c r="P324" s="106"/>
      <c r="Q324" s="106"/>
      <c r="R324" s="106"/>
    </row>
    <row r="325" spans="1:18" ht="16.5" customHeight="1">
      <c r="A325" s="106"/>
      <c r="B325" s="106"/>
      <c r="D325" s="106"/>
      <c r="E325" s="107"/>
      <c r="J325" s="106"/>
      <c r="L325" s="106"/>
      <c r="N325" s="106"/>
      <c r="O325" s="106"/>
      <c r="P325" s="106"/>
      <c r="Q325" s="106"/>
      <c r="R325" s="106"/>
    </row>
    <row r="326" spans="1:18" ht="16.5" customHeight="1">
      <c r="A326" s="106"/>
      <c r="B326" s="106"/>
      <c r="D326" s="106"/>
      <c r="E326" s="107"/>
      <c r="J326" s="106"/>
      <c r="L326" s="106"/>
      <c r="N326" s="106"/>
      <c r="O326" s="106"/>
      <c r="P326" s="106"/>
      <c r="Q326" s="106"/>
      <c r="R326" s="106"/>
    </row>
    <row r="327" spans="1:18" ht="16.5" customHeight="1">
      <c r="A327" s="106"/>
      <c r="B327" s="106"/>
      <c r="D327" s="106"/>
      <c r="E327" s="107"/>
      <c r="J327" s="106"/>
      <c r="L327" s="106"/>
      <c r="N327" s="106"/>
      <c r="O327" s="106"/>
      <c r="P327" s="106"/>
      <c r="Q327" s="106"/>
      <c r="R327" s="106"/>
    </row>
    <row r="328" spans="1:18" ht="16.5" customHeight="1">
      <c r="A328" s="106"/>
      <c r="B328" s="106"/>
      <c r="D328" s="106"/>
      <c r="E328" s="107"/>
      <c r="J328" s="106"/>
      <c r="L328" s="106"/>
      <c r="N328" s="106"/>
      <c r="O328" s="106"/>
      <c r="P328" s="106"/>
      <c r="Q328" s="106"/>
      <c r="R328" s="106"/>
    </row>
    <row r="329" spans="1:18" ht="16.5" customHeight="1">
      <c r="A329" s="106"/>
      <c r="B329" s="106"/>
      <c r="D329" s="106"/>
      <c r="E329" s="107"/>
      <c r="J329" s="106"/>
      <c r="L329" s="106"/>
      <c r="N329" s="106"/>
      <c r="O329" s="106"/>
      <c r="P329" s="106"/>
      <c r="Q329" s="106"/>
      <c r="R329" s="106"/>
    </row>
    <row r="330" spans="1:18" ht="16.5" customHeight="1">
      <c r="A330" s="106"/>
      <c r="B330" s="106"/>
      <c r="D330" s="106"/>
      <c r="E330" s="107"/>
      <c r="J330" s="106"/>
      <c r="L330" s="106"/>
      <c r="N330" s="106"/>
      <c r="O330" s="106"/>
      <c r="P330" s="106"/>
      <c r="Q330" s="106"/>
      <c r="R330" s="106"/>
    </row>
    <row r="331" spans="1:18" ht="16.5" customHeight="1">
      <c r="A331" s="106"/>
      <c r="B331" s="106"/>
      <c r="D331" s="106"/>
      <c r="E331" s="107"/>
      <c r="J331" s="106"/>
      <c r="L331" s="106"/>
      <c r="N331" s="106"/>
      <c r="O331" s="106"/>
      <c r="P331" s="106"/>
      <c r="Q331" s="106"/>
      <c r="R331" s="106"/>
    </row>
    <row r="332" spans="1:18" ht="16.5" customHeight="1">
      <c r="A332" s="106"/>
      <c r="B332" s="106"/>
      <c r="D332" s="106"/>
      <c r="E332" s="107"/>
      <c r="J332" s="106"/>
      <c r="L332" s="106"/>
      <c r="N332" s="106"/>
      <c r="O332" s="106"/>
      <c r="P332" s="106"/>
      <c r="Q332" s="106"/>
      <c r="R332" s="106"/>
    </row>
    <row r="333" spans="1:18" ht="16.5" customHeight="1">
      <c r="A333" s="106"/>
      <c r="B333" s="106"/>
      <c r="D333" s="106"/>
      <c r="E333" s="107"/>
      <c r="J333" s="106"/>
      <c r="L333" s="106"/>
      <c r="N333" s="106"/>
      <c r="O333" s="106"/>
      <c r="P333" s="106"/>
      <c r="Q333" s="106"/>
      <c r="R333" s="106"/>
    </row>
    <row r="334" spans="1:18" ht="16.5" customHeight="1">
      <c r="A334" s="106"/>
      <c r="B334" s="106"/>
      <c r="D334" s="106"/>
      <c r="E334" s="107"/>
      <c r="J334" s="106"/>
      <c r="L334" s="106"/>
      <c r="N334" s="106"/>
      <c r="O334" s="106"/>
      <c r="P334" s="106"/>
      <c r="Q334" s="106"/>
      <c r="R334" s="106"/>
    </row>
    <row r="335" spans="1:18" ht="16.5" customHeight="1">
      <c r="A335" s="106"/>
      <c r="B335" s="106"/>
      <c r="D335" s="106"/>
      <c r="E335" s="107"/>
      <c r="J335" s="106"/>
      <c r="L335" s="106"/>
      <c r="N335" s="106"/>
      <c r="O335" s="106"/>
      <c r="P335" s="106"/>
      <c r="Q335" s="106"/>
      <c r="R335" s="106"/>
    </row>
    <row r="336" spans="1:18" ht="16.5" customHeight="1">
      <c r="A336" s="106"/>
      <c r="B336" s="106"/>
      <c r="D336" s="106"/>
      <c r="E336" s="107"/>
      <c r="J336" s="106"/>
      <c r="L336" s="106"/>
      <c r="N336" s="106"/>
      <c r="O336" s="106"/>
      <c r="P336" s="106"/>
      <c r="Q336" s="106"/>
      <c r="R336" s="106"/>
    </row>
    <row r="337" spans="1:18" ht="16.5" customHeight="1">
      <c r="A337" s="106"/>
      <c r="B337" s="106"/>
      <c r="D337" s="106"/>
      <c r="E337" s="107"/>
      <c r="J337" s="106"/>
      <c r="L337" s="106"/>
      <c r="N337" s="106"/>
      <c r="O337" s="106"/>
      <c r="P337" s="106"/>
      <c r="Q337" s="106"/>
      <c r="R337" s="106"/>
    </row>
    <row r="338" spans="1:18" ht="16.5" customHeight="1">
      <c r="A338" s="106"/>
      <c r="B338" s="106"/>
      <c r="D338" s="106"/>
      <c r="E338" s="107"/>
      <c r="J338" s="106"/>
      <c r="L338" s="106"/>
      <c r="N338" s="106"/>
      <c r="O338" s="106"/>
      <c r="P338" s="106"/>
      <c r="Q338" s="106"/>
      <c r="R338" s="106"/>
    </row>
    <row r="339" spans="1:18" ht="16.5" customHeight="1">
      <c r="A339" s="106"/>
      <c r="B339" s="106"/>
      <c r="D339" s="106"/>
      <c r="E339" s="107"/>
      <c r="J339" s="106"/>
      <c r="L339" s="106"/>
      <c r="N339" s="106"/>
      <c r="O339" s="106"/>
      <c r="P339" s="106"/>
      <c r="Q339" s="106"/>
      <c r="R339" s="106"/>
    </row>
    <row r="340" spans="1:18" ht="16.5" customHeight="1">
      <c r="A340" s="106"/>
      <c r="B340" s="106"/>
      <c r="D340" s="106"/>
      <c r="E340" s="107"/>
      <c r="J340" s="106"/>
      <c r="L340" s="106"/>
      <c r="N340" s="106"/>
      <c r="O340" s="106"/>
      <c r="P340" s="106"/>
      <c r="Q340" s="106"/>
      <c r="R340" s="106"/>
    </row>
    <row r="341" spans="1:18" ht="16.5" customHeight="1">
      <c r="A341" s="106"/>
      <c r="B341" s="106"/>
      <c r="D341" s="106"/>
      <c r="E341" s="107"/>
      <c r="J341" s="106"/>
      <c r="L341" s="106"/>
      <c r="N341" s="106"/>
      <c r="O341" s="106"/>
      <c r="P341" s="106"/>
      <c r="Q341" s="106"/>
      <c r="R341" s="106"/>
    </row>
    <row r="342" spans="1:18" ht="16.5" customHeight="1">
      <c r="A342" s="106"/>
      <c r="B342" s="106"/>
      <c r="D342" s="106"/>
      <c r="E342" s="107"/>
      <c r="J342" s="106"/>
      <c r="L342" s="106"/>
      <c r="N342" s="106"/>
      <c r="O342" s="106"/>
      <c r="P342" s="106"/>
      <c r="Q342" s="106"/>
      <c r="R342" s="106"/>
    </row>
    <row r="343" spans="1:18" ht="16.5" customHeight="1">
      <c r="A343" s="106"/>
      <c r="B343" s="106"/>
      <c r="D343" s="106"/>
      <c r="E343" s="107"/>
      <c r="J343" s="106"/>
      <c r="L343" s="106"/>
      <c r="N343" s="106"/>
      <c r="O343" s="106"/>
      <c r="P343" s="106"/>
      <c r="Q343" s="106"/>
      <c r="R343" s="106"/>
    </row>
    <row r="344" spans="1:18" ht="16.5" customHeight="1">
      <c r="A344" s="106"/>
      <c r="B344" s="106"/>
      <c r="D344" s="106"/>
      <c r="E344" s="107"/>
      <c r="J344" s="106"/>
      <c r="L344" s="106"/>
      <c r="N344" s="106"/>
      <c r="O344" s="106"/>
      <c r="P344" s="106"/>
      <c r="Q344" s="106"/>
      <c r="R344" s="106"/>
    </row>
    <row r="345" spans="1:18" ht="16.5" customHeight="1">
      <c r="A345" s="106"/>
      <c r="B345" s="106"/>
      <c r="D345" s="106"/>
      <c r="E345" s="107"/>
      <c r="J345" s="106"/>
      <c r="L345" s="106"/>
      <c r="N345" s="106"/>
      <c r="O345" s="106"/>
      <c r="P345" s="106"/>
      <c r="Q345" s="106"/>
      <c r="R345" s="106"/>
    </row>
    <row r="346" spans="1:18" ht="16.5" customHeight="1">
      <c r="A346" s="106"/>
      <c r="B346" s="106"/>
      <c r="D346" s="106"/>
      <c r="E346" s="107"/>
      <c r="J346" s="106"/>
      <c r="L346" s="106"/>
      <c r="N346" s="106"/>
      <c r="O346" s="106"/>
      <c r="P346" s="106"/>
      <c r="Q346" s="106"/>
      <c r="R346" s="106"/>
    </row>
    <row r="347" spans="1:18" ht="16.5" customHeight="1">
      <c r="A347" s="106"/>
      <c r="B347" s="106"/>
      <c r="D347" s="106"/>
      <c r="E347" s="107"/>
      <c r="J347" s="106"/>
      <c r="L347" s="106"/>
      <c r="N347" s="106"/>
      <c r="O347" s="106"/>
      <c r="P347" s="106"/>
      <c r="Q347" s="106"/>
      <c r="R347" s="106"/>
    </row>
    <row r="348" spans="1:18" ht="16.5" customHeight="1">
      <c r="A348" s="106"/>
      <c r="B348" s="106"/>
      <c r="D348" s="106"/>
      <c r="E348" s="107"/>
      <c r="J348" s="106"/>
      <c r="L348" s="106"/>
      <c r="N348" s="106"/>
      <c r="O348" s="106"/>
      <c r="P348" s="106"/>
      <c r="Q348" s="106"/>
      <c r="R348" s="106"/>
    </row>
    <row r="349" spans="1:18" ht="16.5" customHeight="1">
      <c r="A349" s="106"/>
      <c r="B349" s="106"/>
      <c r="D349" s="106"/>
      <c r="E349" s="107"/>
      <c r="J349" s="106"/>
      <c r="L349" s="106"/>
      <c r="N349" s="106"/>
      <c r="O349" s="106"/>
      <c r="P349" s="106"/>
      <c r="Q349" s="106"/>
      <c r="R349" s="106"/>
    </row>
    <row r="350" spans="1:18" ht="16.5" customHeight="1">
      <c r="A350" s="106"/>
      <c r="B350" s="106"/>
      <c r="D350" s="106"/>
      <c r="E350" s="107"/>
      <c r="J350" s="106"/>
      <c r="L350" s="106"/>
      <c r="N350" s="106"/>
      <c r="O350" s="106"/>
      <c r="P350" s="106"/>
      <c r="Q350" s="106"/>
      <c r="R350" s="106"/>
    </row>
    <row r="351" spans="1:18" ht="16.5" customHeight="1">
      <c r="A351" s="106"/>
      <c r="B351" s="106"/>
      <c r="D351" s="106"/>
      <c r="E351" s="107"/>
      <c r="J351" s="106"/>
      <c r="L351" s="106"/>
      <c r="N351" s="106"/>
      <c r="O351" s="106"/>
      <c r="P351" s="106"/>
      <c r="Q351" s="106"/>
      <c r="R351" s="106"/>
    </row>
    <row r="352" spans="1:18" ht="16.5" customHeight="1">
      <c r="A352" s="106"/>
      <c r="B352" s="106"/>
      <c r="D352" s="106"/>
      <c r="E352" s="107"/>
      <c r="J352" s="106"/>
      <c r="L352" s="106"/>
      <c r="N352" s="106"/>
      <c r="O352" s="106"/>
      <c r="P352" s="106"/>
      <c r="Q352" s="106"/>
      <c r="R352" s="106"/>
    </row>
    <row r="353" spans="1:18" ht="16.5" customHeight="1">
      <c r="A353" s="106"/>
      <c r="B353" s="106"/>
      <c r="D353" s="106"/>
      <c r="E353" s="107"/>
      <c r="J353" s="106"/>
      <c r="L353" s="106"/>
      <c r="N353" s="106"/>
      <c r="O353" s="106"/>
      <c r="P353" s="106"/>
      <c r="Q353" s="106"/>
      <c r="R353" s="106"/>
    </row>
    <row r="354" spans="1:18" ht="16.5" customHeight="1">
      <c r="A354" s="106"/>
      <c r="B354" s="106"/>
      <c r="D354" s="106"/>
      <c r="E354" s="107"/>
      <c r="J354" s="106"/>
      <c r="L354" s="106"/>
      <c r="N354" s="106"/>
      <c r="O354" s="106"/>
      <c r="P354" s="106"/>
      <c r="Q354" s="106"/>
      <c r="R354" s="106"/>
    </row>
    <row r="355" spans="1:18" ht="16.5" customHeight="1">
      <c r="A355" s="106"/>
      <c r="B355" s="106"/>
      <c r="D355" s="106"/>
      <c r="E355" s="107"/>
      <c r="J355" s="106"/>
      <c r="L355" s="106"/>
      <c r="N355" s="106"/>
      <c r="O355" s="106"/>
      <c r="P355" s="106"/>
      <c r="Q355" s="106"/>
      <c r="R355" s="106"/>
    </row>
    <row r="356" spans="1:18" ht="16.5" customHeight="1">
      <c r="A356" s="106"/>
      <c r="B356" s="106"/>
      <c r="D356" s="106"/>
      <c r="E356" s="107"/>
      <c r="J356" s="106"/>
      <c r="L356" s="106"/>
      <c r="N356" s="106"/>
      <c r="O356" s="106"/>
      <c r="P356" s="106"/>
      <c r="Q356" s="106"/>
      <c r="R356" s="106"/>
    </row>
    <row r="357" spans="1:18" ht="16.5" customHeight="1">
      <c r="A357" s="106"/>
      <c r="B357" s="106"/>
      <c r="D357" s="106"/>
      <c r="E357" s="107"/>
      <c r="J357" s="106"/>
      <c r="L357" s="106"/>
      <c r="N357" s="106"/>
      <c r="O357" s="106"/>
      <c r="P357" s="106"/>
      <c r="Q357" s="106"/>
      <c r="R357" s="106"/>
    </row>
    <row r="358" spans="1:18" ht="16.5" customHeight="1">
      <c r="A358" s="106"/>
      <c r="B358" s="106"/>
      <c r="D358" s="106"/>
      <c r="E358" s="107"/>
      <c r="J358" s="106"/>
      <c r="L358" s="106"/>
      <c r="N358" s="106"/>
      <c r="O358" s="106"/>
      <c r="P358" s="106"/>
      <c r="Q358" s="106"/>
      <c r="R358" s="106"/>
    </row>
    <row r="359" spans="1:18" ht="16.5" customHeight="1">
      <c r="A359" s="106"/>
      <c r="B359" s="106"/>
      <c r="D359" s="106"/>
      <c r="E359" s="107"/>
      <c r="J359" s="106"/>
      <c r="L359" s="106"/>
      <c r="N359" s="106"/>
      <c r="O359" s="106"/>
      <c r="P359" s="106"/>
      <c r="Q359" s="106"/>
      <c r="R359" s="106"/>
    </row>
    <row r="360" spans="1:18" ht="16.5" customHeight="1">
      <c r="A360" s="106"/>
      <c r="B360" s="106"/>
      <c r="D360" s="106"/>
      <c r="E360" s="107"/>
      <c r="J360" s="106"/>
      <c r="L360" s="106"/>
      <c r="N360" s="106"/>
      <c r="O360" s="106"/>
      <c r="P360" s="106"/>
      <c r="Q360" s="106"/>
      <c r="R360" s="106"/>
    </row>
    <row r="361" spans="1:18" ht="16.5" customHeight="1">
      <c r="A361" s="106"/>
      <c r="B361" s="106"/>
      <c r="D361" s="106"/>
      <c r="E361" s="107"/>
      <c r="J361" s="106"/>
      <c r="L361" s="106"/>
      <c r="N361" s="106"/>
      <c r="O361" s="106"/>
      <c r="P361" s="106"/>
      <c r="Q361" s="106"/>
      <c r="R361" s="106"/>
    </row>
    <row r="362" spans="1:18" ht="16.5" customHeight="1">
      <c r="A362" s="106"/>
      <c r="B362" s="106"/>
      <c r="D362" s="106"/>
      <c r="E362" s="107"/>
      <c r="J362" s="106"/>
      <c r="L362" s="106"/>
      <c r="N362" s="106"/>
      <c r="O362" s="106"/>
      <c r="P362" s="106"/>
      <c r="Q362" s="106"/>
      <c r="R362" s="106"/>
    </row>
    <row r="363" spans="1:18" ht="16.5" customHeight="1">
      <c r="A363" s="106"/>
      <c r="B363" s="106"/>
      <c r="D363" s="106"/>
      <c r="E363" s="107"/>
      <c r="J363" s="106"/>
      <c r="L363" s="106"/>
      <c r="N363" s="106"/>
      <c r="O363" s="106"/>
      <c r="P363" s="106"/>
      <c r="Q363" s="106"/>
      <c r="R363" s="106"/>
    </row>
    <row r="364" spans="1:18" ht="16.5" customHeight="1">
      <c r="A364" s="106"/>
      <c r="B364" s="106"/>
      <c r="D364" s="106"/>
      <c r="E364" s="107"/>
      <c r="J364" s="106"/>
      <c r="L364" s="106"/>
      <c r="N364" s="106"/>
      <c r="O364" s="106"/>
      <c r="P364" s="106"/>
      <c r="Q364" s="106"/>
      <c r="R364" s="106"/>
    </row>
    <row r="365" spans="1:18" ht="16.5" customHeight="1">
      <c r="A365" s="106"/>
      <c r="B365" s="106"/>
      <c r="D365" s="106"/>
      <c r="E365" s="107"/>
      <c r="J365" s="106"/>
      <c r="L365" s="106"/>
      <c r="N365" s="106"/>
      <c r="O365" s="106"/>
      <c r="P365" s="106"/>
      <c r="Q365" s="106"/>
      <c r="R365" s="106"/>
    </row>
    <row r="366" spans="1:18" ht="16.5" customHeight="1">
      <c r="A366" s="106"/>
      <c r="B366" s="106"/>
      <c r="D366" s="106"/>
      <c r="E366" s="107"/>
      <c r="J366" s="106"/>
      <c r="L366" s="106"/>
      <c r="N366" s="106"/>
      <c r="O366" s="106"/>
      <c r="P366" s="106"/>
      <c r="Q366" s="106"/>
      <c r="R366" s="106"/>
    </row>
    <row r="367" spans="1:18" ht="16.5" customHeight="1">
      <c r="A367" s="106"/>
      <c r="B367" s="106"/>
      <c r="D367" s="106"/>
      <c r="E367" s="107"/>
      <c r="J367" s="106"/>
      <c r="L367" s="106"/>
      <c r="N367" s="106"/>
      <c r="O367" s="106"/>
      <c r="P367" s="106"/>
      <c r="Q367" s="106"/>
      <c r="R367" s="106"/>
    </row>
    <row r="368" spans="1:18" ht="16.5" customHeight="1">
      <c r="A368" s="106"/>
      <c r="B368" s="106"/>
      <c r="D368" s="106"/>
      <c r="E368" s="107"/>
      <c r="J368" s="106"/>
      <c r="L368" s="106"/>
      <c r="N368" s="106"/>
      <c r="O368" s="106"/>
      <c r="P368" s="106"/>
      <c r="Q368" s="106"/>
      <c r="R368" s="106"/>
    </row>
    <row r="369" spans="1:18" ht="16.5" customHeight="1">
      <c r="A369" s="106"/>
      <c r="B369" s="106"/>
      <c r="D369" s="106"/>
      <c r="E369" s="107"/>
      <c r="J369" s="106"/>
      <c r="L369" s="106"/>
      <c r="N369" s="106"/>
      <c r="O369" s="106"/>
      <c r="P369" s="106"/>
      <c r="Q369" s="106"/>
      <c r="R369" s="106"/>
    </row>
    <row r="370" spans="1:18" ht="16.5" customHeight="1">
      <c r="A370" s="106"/>
      <c r="B370" s="106"/>
      <c r="D370" s="106"/>
      <c r="E370" s="107"/>
      <c r="J370" s="106"/>
      <c r="L370" s="106"/>
      <c r="N370" s="106"/>
      <c r="O370" s="106"/>
      <c r="P370" s="106"/>
      <c r="Q370" s="106"/>
      <c r="R370" s="106"/>
    </row>
    <row r="371" spans="1:18" ht="16.5" customHeight="1">
      <c r="A371" s="106"/>
      <c r="B371" s="106"/>
      <c r="D371" s="106"/>
      <c r="E371" s="107"/>
      <c r="J371" s="106"/>
      <c r="L371" s="106"/>
      <c r="N371" s="106"/>
      <c r="O371" s="106"/>
      <c r="P371" s="106"/>
      <c r="Q371" s="106"/>
      <c r="R371" s="106"/>
    </row>
    <row r="372" spans="1:18" ht="16.5" customHeight="1">
      <c r="A372" s="106"/>
      <c r="B372" s="106"/>
      <c r="D372" s="106"/>
      <c r="E372" s="107"/>
      <c r="J372" s="106"/>
      <c r="L372" s="106"/>
      <c r="N372" s="106"/>
      <c r="O372" s="106"/>
      <c r="P372" s="106"/>
      <c r="Q372" s="106"/>
      <c r="R372" s="106"/>
    </row>
    <row r="373" spans="1:18" ht="16.5" customHeight="1">
      <c r="A373" s="106"/>
      <c r="B373" s="106"/>
      <c r="D373" s="106"/>
      <c r="E373" s="107"/>
      <c r="J373" s="106"/>
      <c r="L373" s="106"/>
      <c r="N373" s="106"/>
      <c r="O373" s="106"/>
      <c r="P373" s="106"/>
      <c r="Q373" s="106"/>
      <c r="R373" s="106"/>
    </row>
    <row r="374" spans="1:18" ht="16.5" customHeight="1">
      <c r="A374" s="106"/>
      <c r="B374" s="106"/>
      <c r="D374" s="106"/>
      <c r="E374" s="107"/>
      <c r="J374" s="106"/>
      <c r="L374" s="106"/>
      <c r="N374" s="106"/>
      <c r="O374" s="106"/>
      <c r="P374" s="106"/>
      <c r="Q374" s="106"/>
      <c r="R374" s="106"/>
    </row>
    <row r="375" spans="1:18" ht="16.5" customHeight="1">
      <c r="A375" s="106"/>
      <c r="B375" s="106"/>
      <c r="D375" s="106"/>
      <c r="E375" s="107"/>
      <c r="J375" s="106"/>
      <c r="L375" s="106"/>
      <c r="N375" s="106"/>
      <c r="O375" s="106"/>
      <c r="P375" s="106"/>
      <c r="Q375" s="106"/>
      <c r="R375" s="106"/>
    </row>
    <row r="376" spans="1:18" ht="16.5" customHeight="1">
      <c r="A376" s="106"/>
      <c r="B376" s="106"/>
      <c r="D376" s="106"/>
      <c r="E376" s="107"/>
      <c r="J376" s="106"/>
      <c r="L376" s="106"/>
      <c r="N376" s="106"/>
      <c r="O376" s="106"/>
      <c r="P376" s="106"/>
      <c r="Q376" s="106"/>
      <c r="R376" s="106"/>
    </row>
    <row r="377" spans="1:18" ht="16.5" customHeight="1">
      <c r="A377" s="106"/>
      <c r="B377" s="106"/>
      <c r="D377" s="106"/>
      <c r="E377" s="107"/>
      <c r="J377" s="106"/>
      <c r="L377" s="106"/>
      <c r="N377" s="106"/>
      <c r="O377" s="106"/>
      <c r="P377" s="106"/>
      <c r="Q377" s="106"/>
      <c r="R377" s="106"/>
    </row>
    <row r="378" spans="1:18" ht="16.5" customHeight="1">
      <c r="A378" s="106"/>
      <c r="B378" s="106"/>
      <c r="D378" s="106"/>
      <c r="E378" s="107"/>
      <c r="J378" s="106"/>
      <c r="L378" s="106"/>
      <c r="N378" s="106"/>
      <c r="O378" s="106"/>
      <c r="P378" s="106"/>
      <c r="Q378" s="106"/>
      <c r="R378" s="106"/>
    </row>
    <row r="379" spans="1:18" ht="16.5" customHeight="1">
      <c r="A379" s="106"/>
      <c r="B379" s="106"/>
      <c r="D379" s="106"/>
      <c r="E379" s="107"/>
      <c r="J379" s="106"/>
      <c r="L379" s="106"/>
      <c r="N379" s="106"/>
      <c r="O379" s="106"/>
      <c r="P379" s="106"/>
      <c r="Q379" s="106"/>
      <c r="R379" s="106"/>
    </row>
    <row r="380" spans="1:18" ht="16.5" customHeight="1">
      <c r="A380" s="106"/>
      <c r="B380" s="106"/>
      <c r="D380" s="106"/>
      <c r="E380" s="107"/>
      <c r="J380" s="106"/>
      <c r="L380" s="106"/>
      <c r="N380" s="106"/>
      <c r="O380" s="106"/>
      <c r="P380" s="106"/>
      <c r="Q380" s="106"/>
      <c r="R380" s="106"/>
    </row>
    <row r="381" spans="1:18" ht="16.5" customHeight="1">
      <c r="A381" s="106"/>
      <c r="B381" s="106"/>
      <c r="D381" s="106"/>
      <c r="E381" s="107"/>
      <c r="J381" s="106"/>
      <c r="L381" s="106"/>
      <c r="N381" s="106"/>
      <c r="O381" s="106"/>
      <c r="P381" s="106"/>
      <c r="Q381" s="106"/>
      <c r="R381" s="106"/>
    </row>
    <row r="382" spans="1:18" ht="16.5" customHeight="1">
      <c r="A382" s="106"/>
      <c r="B382" s="106"/>
      <c r="D382" s="106"/>
      <c r="E382" s="107"/>
      <c r="J382" s="106"/>
      <c r="L382" s="106"/>
      <c r="N382" s="106"/>
      <c r="O382" s="106"/>
      <c r="P382" s="106"/>
      <c r="Q382" s="106"/>
      <c r="R382" s="106"/>
    </row>
    <row r="383" spans="1:18" ht="16.5" customHeight="1">
      <c r="A383" s="106"/>
      <c r="B383" s="106"/>
      <c r="D383" s="106"/>
      <c r="E383" s="107"/>
      <c r="J383" s="106"/>
      <c r="L383" s="106"/>
      <c r="N383" s="106"/>
      <c r="O383" s="106"/>
      <c r="P383" s="106"/>
      <c r="Q383" s="106"/>
      <c r="R383" s="106"/>
    </row>
    <row r="384" spans="1:18" ht="16.5" customHeight="1">
      <c r="A384" s="106"/>
      <c r="B384" s="106"/>
      <c r="D384" s="106"/>
      <c r="E384" s="107"/>
      <c r="J384" s="106"/>
      <c r="L384" s="106"/>
      <c r="N384" s="106"/>
      <c r="O384" s="106"/>
      <c r="P384" s="106"/>
      <c r="Q384" s="106"/>
      <c r="R384" s="106"/>
    </row>
    <row r="385" spans="1:18" ht="16.5" customHeight="1">
      <c r="A385" s="106"/>
      <c r="B385" s="106"/>
      <c r="D385" s="106"/>
      <c r="E385" s="107"/>
      <c r="J385" s="106"/>
      <c r="L385" s="106"/>
      <c r="N385" s="106"/>
      <c r="O385" s="106"/>
      <c r="P385" s="106"/>
      <c r="Q385" s="106"/>
      <c r="R385" s="106"/>
    </row>
    <row r="386" spans="1:18" ht="16.5" customHeight="1">
      <c r="A386" s="106"/>
      <c r="B386" s="106"/>
      <c r="D386" s="106"/>
      <c r="E386" s="107"/>
      <c r="J386" s="106"/>
      <c r="L386" s="106"/>
      <c r="N386" s="106"/>
      <c r="O386" s="106"/>
      <c r="P386" s="106"/>
      <c r="Q386" s="106"/>
      <c r="R386" s="106"/>
    </row>
    <row r="387" spans="1:18" ht="16.5" customHeight="1">
      <c r="A387" s="106"/>
      <c r="B387" s="106"/>
      <c r="D387" s="106"/>
      <c r="E387" s="107"/>
      <c r="J387" s="106"/>
      <c r="L387" s="106"/>
      <c r="N387" s="106"/>
      <c r="O387" s="106"/>
      <c r="P387" s="106"/>
      <c r="Q387" s="106"/>
      <c r="R387" s="106"/>
    </row>
    <row r="388" spans="1:18" ht="16.5" customHeight="1">
      <c r="A388" s="106"/>
      <c r="B388" s="106"/>
      <c r="D388" s="106"/>
      <c r="E388" s="107"/>
      <c r="J388" s="106"/>
      <c r="L388" s="106"/>
      <c r="N388" s="106"/>
      <c r="O388" s="106"/>
      <c r="P388" s="106"/>
      <c r="Q388" s="106"/>
      <c r="R388" s="106"/>
    </row>
    <row r="389" spans="1:18" ht="16.5" customHeight="1">
      <c r="A389" s="106"/>
      <c r="B389" s="106"/>
      <c r="D389" s="106"/>
      <c r="E389" s="107"/>
      <c r="J389" s="106"/>
      <c r="L389" s="106"/>
      <c r="N389" s="106"/>
      <c r="O389" s="106"/>
      <c r="P389" s="106"/>
      <c r="Q389" s="106"/>
      <c r="R389" s="106"/>
    </row>
    <row r="390" spans="1:18" ht="16.5" customHeight="1">
      <c r="A390" s="106"/>
      <c r="B390" s="106"/>
      <c r="D390" s="106"/>
      <c r="E390" s="107"/>
      <c r="J390" s="106"/>
      <c r="L390" s="106"/>
      <c r="N390" s="106"/>
      <c r="O390" s="106"/>
      <c r="P390" s="106"/>
      <c r="Q390" s="106"/>
      <c r="R390" s="106"/>
    </row>
    <row r="391" spans="1:18" ht="16.5" customHeight="1">
      <c r="A391" s="106"/>
      <c r="B391" s="106"/>
      <c r="D391" s="106"/>
      <c r="E391" s="107"/>
      <c r="J391" s="106"/>
      <c r="L391" s="106"/>
      <c r="N391" s="106"/>
      <c r="O391" s="106"/>
      <c r="P391" s="106"/>
      <c r="Q391" s="106"/>
      <c r="R391" s="106"/>
    </row>
    <row r="392" spans="1:18" ht="16.5" customHeight="1">
      <c r="A392" s="106"/>
      <c r="B392" s="106"/>
      <c r="D392" s="106"/>
      <c r="E392" s="107"/>
      <c r="J392" s="106"/>
      <c r="L392" s="106"/>
      <c r="N392" s="106"/>
      <c r="O392" s="106"/>
      <c r="P392" s="106"/>
      <c r="Q392" s="106"/>
      <c r="R392" s="106"/>
    </row>
    <row r="393" spans="1:18" ht="16.5" customHeight="1">
      <c r="A393" s="106"/>
      <c r="B393" s="106"/>
      <c r="D393" s="106"/>
      <c r="E393" s="107"/>
      <c r="J393" s="106"/>
      <c r="L393" s="106"/>
      <c r="N393" s="106"/>
      <c r="O393" s="106"/>
      <c r="P393" s="106"/>
      <c r="Q393" s="106"/>
      <c r="R393" s="106"/>
    </row>
    <row r="394" spans="1:18" ht="16.5" customHeight="1">
      <c r="A394" s="106"/>
      <c r="B394" s="106"/>
      <c r="D394" s="106"/>
      <c r="E394" s="107"/>
      <c r="J394" s="106"/>
      <c r="L394" s="106"/>
      <c r="N394" s="106"/>
      <c r="O394" s="106"/>
      <c r="P394" s="106"/>
      <c r="Q394" s="106"/>
      <c r="R394" s="106"/>
    </row>
    <row r="395" spans="1:18" ht="16.5" customHeight="1">
      <c r="A395" s="106"/>
      <c r="B395" s="106"/>
      <c r="D395" s="106"/>
      <c r="E395" s="107"/>
      <c r="J395" s="106"/>
      <c r="L395" s="106"/>
      <c r="N395" s="106"/>
      <c r="O395" s="106"/>
      <c r="P395" s="106"/>
      <c r="Q395" s="106"/>
      <c r="R395" s="106"/>
    </row>
    <row r="396" spans="1:18" ht="16.5" customHeight="1">
      <c r="A396" s="106"/>
      <c r="B396" s="106"/>
      <c r="D396" s="106"/>
      <c r="E396" s="107"/>
      <c r="J396" s="106"/>
      <c r="L396" s="106"/>
      <c r="N396" s="106"/>
      <c r="O396" s="106"/>
      <c r="P396" s="106"/>
      <c r="Q396" s="106"/>
      <c r="R396" s="106"/>
    </row>
    <row r="397" spans="1:18" ht="16.5" customHeight="1">
      <c r="A397" s="106"/>
      <c r="B397" s="106"/>
      <c r="D397" s="106"/>
      <c r="E397" s="107"/>
      <c r="J397" s="106"/>
      <c r="L397" s="106"/>
      <c r="N397" s="106"/>
      <c r="O397" s="106"/>
      <c r="P397" s="106"/>
      <c r="Q397" s="106"/>
      <c r="R397" s="106"/>
    </row>
    <row r="398" spans="1:18" ht="16.5" customHeight="1">
      <c r="A398" s="106"/>
      <c r="B398" s="106"/>
      <c r="D398" s="106"/>
      <c r="E398" s="107"/>
      <c r="J398" s="106"/>
      <c r="L398" s="106"/>
      <c r="N398" s="106"/>
      <c r="O398" s="106"/>
      <c r="P398" s="106"/>
      <c r="Q398" s="106"/>
      <c r="R398" s="106"/>
    </row>
    <row r="399" spans="1:18" ht="16.5" customHeight="1">
      <c r="A399" s="106"/>
      <c r="B399" s="106"/>
      <c r="D399" s="106"/>
      <c r="E399" s="107"/>
      <c r="J399" s="106"/>
      <c r="L399" s="106"/>
      <c r="N399" s="106"/>
      <c r="O399" s="106"/>
      <c r="P399" s="106"/>
      <c r="Q399" s="106"/>
      <c r="R399" s="106"/>
    </row>
    <row r="400" spans="1:18" ht="16.5" customHeight="1">
      <c r="A400" s="106"/>
      <c r="B400" s="106"/>
      <c r="D400" s="106"/>
      <c r="E400" s="107"/>
      <c r="J400" s="106"/>
      <c r="L400" s="106"/>
      <c r="N400" s="106"/>
      <c r="O400" s="106"/>
      <c r="P400" s="106"/>
      <c r="Q400" s="106"/>
      <c r="R400" s="106"/>
    </row>
    <row r="401" spans="1:18" ht="16.5" customHeight="1">
      <c r="A401" s="106"/>
      <c r="B401" s="106"/>
      <c r="D401" s="106"/>
      <c r="E401" s="107"/>
      <c r="J401" s="106"/>
      <c r="L401" s="106"/>
      <c r="N401" s="106"/>
      <c r="O401" s="106"/>
      <c r="P401" s="106"/>
      <c r="Q401" s="106"/>
      <c r="R401" s="106"/>
    </row>
    <row r="402" spans="1:18" ht="16.5" customHeight="1">
      <c r="A402" s="106"/>
      <c r="B402" s="106"/>
      <c r="D402" s="106"/>
      <c r="E402" s="107"/>
      <c r="J402" s="106"/>
      <c r="L402" s="106"/>
      <c r="N402" s="106"/>
      <c r="O402" s="106"/>
      <c r="P402" s="106"/>
      <c r="Q402" s="106"/>
      <c r="R402" s="106"/>
    </row>
    <row r="403" spans="1:18" ht="16.5" customHeight="1">
      <c r="A403" s="106"/>
      <c r="B403" s="106"/>
      <c r="D403" s="106"/>
      <c r="E403" s="107"/>
      <c r="J403" s="106"/>
      <c r="L403" s="106"/>
      <c r="N403" s="106"/>
      <c r="O403" s="106"/>
      <c r="P403" s="106"/>
      <c r="Q403" s="106"/>
      <c r="R403" s="106"/>
    </row>
    <row r="404" spans="1:18" ht="16.5" customHeight="1">
      <c r="A404" s="106"/>
      <c r="B404" s="106"/>
      <c r="D404" s="106"/>
      <c r="E404" s="107"/>
      <c r="J404" s="106"/>
      <c r="L404" s="106"/>
      <c r="N404" s="106"/>
      <c r="O404" s="106"/>
      <c r="P404" s="106"/>
      <c r="Q404" s="106"/>
      <c r="R404" s="106"/>
    </row>
    <row r="405" spans="1:18" ht="16.5" customHeight="1">
      <c r="A405" s="106"/>
      <c r="B405" s="106"/>
      <c r="D405" s="106"/>
      <c r="E405" s="107"/>
      <c r="J405" s="106"/>
      <c r="L405" s="106"/>
      <c r="N405" s="106"/>
      <c r="O405" s="106"/>
      <c r="P405" s="106"/>
      <c r="Q405" s="106"/>
      <c r="R405" s="106"/>
    </row>
    <row r="406" spans="1:18" ht="16.5" customHeight="1">
      <c r="A406" s="106"/>
      <c r="B406" s="106"/>
      <c r="D406" s="106"/>
      <c r="E406" s="107"/>
      <c r="J406" s="106"/>
      <c r="L406" s="106"/>
      <c r="N406" s="106"/>
      <c r="O406" s="106"/>
      <c r="P406" s="106"/>
      <c r="Q406" s="106"/>
      <c r="R406" s="106"/>
    </row>
    <row r="407" spans="1:18" ht="16.5" customHeight="1">
      <c r="A407" s="106"/>
      <c r="B407" s="106"/>
      <c r="D407" s="106"/>
      <c r="E407" s="107"/>
      <c r="J407" s="106"/>
      <c r="L407" s="106"/>
      <c r="N407" s="106"/>
      <c r="O407" s="106"/>
      <c r="P407" s="106"/>
      <c r="Q407" s="106"/>
      <c r="R407" s="106"/>
    </row>
    <row r="408" spans="1:18" ht="16.5" customHeight="1">
      <c r="A408" s="106"/>
      <c r="B408" s="106"/>
      <c r="D408" s="106"/>
      <c r="E408" s="107"/>
      <c r="J408" s="106"/>
      <c r="L408" s="106"/>
      <c r="N408" s="106"/>
      <c r="O408" s="106"/>
      <c r="P408" s="106"/>
      <c r="Q408" s="106"/>
      <c r="R408" s="106"/>
    </row>
    <row r="409" spans="1:18" ht="16.5" customHeight="1">
      <c r="A409" s="106"/>
      <c r="B409" s="106"/>
      <c r="D409" s="106"/>
      <c r="E409" s="107"/>
      <c r="J409" s="106"/>
      <c r="L409" s="106"/>
      <c r="N409" s="106"/>
      <c r="O409" s="106"/>
      <c r="P409" s="106"/>
      <c r="Q409" s="106"/>
      <c r="R409" s="106"/>
    </row>
    <row r="410" spans="1:18" ht="16.5" customHeight="1">
      <c r="A410" s="106"/>
      <c r="B410" s="106"/>
      <c r="D410" s="106"/>
      <c r="E410" s="107"/>
      <c r="J410" s="106"/>
      <c r="L410" s="106"/>
      <c r="N410" s="106"/>
      <c r="O410" s="106"/>
      <c r="P410" s="106"/>
      <c r="Q410" s="106"/>
      <c r="R410" s="106"/>
    </row>
    <row r="411" spans="1:18" ht="16.5" customHeight="1">
      <c r="A411" s="106"/>
      <c r="B411" s="106"/>
      <c r="D411" s="106"/>
      <c r="E411" s="107"/>
      <c r="J411" s="106"/>
      <c r="L411" s="106"/>
      <c r="N411" s="106"/>
      <c r="O411" s="106"/>
      <c r="P411" s="106"/>
      <c r="Q411" s="106"/>
      <c r="R411" s="106"/>
    </row>
    <row r="412" spans="1:18" ht="16.5" customHeight="1">
      <c r="A412" s="106"/>
      <c r="B412" s="106"/>
      <c r="D412" s="106"/>
      <c r="E412" s="107"/>
      <c r="J412" s="106"/>
      <c r="L412" s="106"/>
      <c r="N412" s="106"/>
      <c r="O412" s="106"/>
      <c r="P412" s="106"/>
      <c r="Q412" s="106"/>
      <c r="R412" s="106"/>
    </row>
    <row r="413" spans="1:18" ht="16.5" customHeight="1">
      <c r="A413" s="106"/>
      <c r="B413" s="106"/>
      <c r="D413" s="106"/>
      <c r="E413" s="107"/>
      <c r="J413" s="106"/>
      <c r="L413" s="106"/>
      <c r="N413" s="106"/>
      <c r="O413" s="106"/>
      <c r="P413" s="106"/>
      <c r="Q413" s="106"/>
      <c r="R413" s="106"/>
    </row>
    <row r="414" spans="1:18" ht="16.5" customHeight="1">
      <c r="A414" s="106"/>
      <c r="B414" s="106"/>
      <c r="D414" s="106"/>
      <c r="E414" s="107"/>
      <c r="J414" s="106"/>
      <c r="L414" s="106"/>
      <c r="N414" s="106"/>
      <c r="O414" s="106"/>
      <c r="P414" s="106"/>
      <c r="Q414" s="106"/>
      <c r="R414" s="106"/>
    </row>
    <row r="415" spans="1:18" ht="16.5" customHeight="1">
      <c r="A415" s="106"/>
      <c r="B415" s="106"/>
      <c r="D415" s="106"/>
      <c r="E415" s="107"/>
      <c r="J415" s="106"/>
      <c r="L415" s="106"/>
      <c r="N415" s="106"/>
      <c r="O415" s="106"/>
      <c r="P415" s="106"/>
      <c r="Q415" s="106"/>
      <c r="R415" s="106"/>
    </row>
    <row r="416" spans="1:18" ht="16.5" customHeight="1">
      <c r="A416" s="106"/>
      <c r="B416" s="106"/>
      <c r="D416" s="106"/>
      <c r="E416" s="107"/>
      <c r="J416" s="106"/>
      <c r="L416" s="106"/>
      <c r="N416" s="106"/>
      <c r="O416" s="106"/>
      <c r="P416" s="106"/>
      <c r="Q416" s="106"/>
      <c r="R416" s="106"/>
    </row>
    <row r="417" spans="1:18" ht="16.5" customHeight="1">
      <c r="A417" s="106"/>
      <c r="B417" s="106"/>
      <c r="D417" s="106"/>
      <c r="E417" s="107"/>
      <c r="J417" s="106"/>
      <c r="L417" s="106"/>
      <c r="N417" s="106"/>
      <c r="O417" s="106"/>
      <c r="P417" s="106"/>
      <c r="Q417" s="106"/>
      <c r="R417" s="106"/>
    </row>
    <row r="418" spans="1:18" ht="16.5" customHeight="1">
      <c r="A418" s="106"/>
      <c r="B418" s="106"/>
      <c r="D418" s="106"/>
      <c r="E418" s="107"/>
      <c r="J418" s="106"/>
      <c r="L418" s="106"/>
      <c r="N418" s="106"/>
      <c r="O418" s="106"/>
      <c r="P418" s="106"/>
      <c r="Q418" s="106"/>
      <c r="R418" s="106"/>
    </row>
    <row r="419" spans="1:18" ht="16.5" customHeight="1">
      <c r="A419" s="106"/>
      <c r="B419" s="106"/>
      <c r="D419" s="106"/>
      <c r="E419" s="107"/>
      <c r="J419" s="106"/>
      <c r="L419" s="106"/>
      <c r="N419" s="106"/>
      <c r="O419" s="106"/>
      <c r="P419" s="106"/>
      <c r="Q419" s="106"/>
      <c r="R419" s="106"/>
    </row>
    <row r="420" spans="1:18" ht="16.5" customHeight="1">
      <c r="A420" s="106"/>
      <c r="B420" s="106"/>
      <c r="D420" s="106"/>
      <c r="E420" s="107"/>
      <c r="J420" s="106"/>
      <c r="L420" s="106"/>
      <c r="N420" s="106"/>
      <c r="O420" s="106"/>
      <c r="P420" s="106"/>
      <c r="Q420" s="106"/>
      <c r="R420" s="106"/>
    </row>
    <row r="421" spans="1:18" ht="16.5" customHeight="1">
      <c r="A421" s="106"/>
      <c r="B421" s="106"/>
      <c r="D421" s="106"/>
      <c r="E421" s="107"/>
      <c r="J421" s="106"/>
      <c r="L421" s="106"/>
      <c r="N421" s="106"/>
      <c r="O421" s="106"/>
      <c r="P421" s="106"/>
      <c r="Q421" s="106"/>
      <c r="R421" s="106"/>
    </row>
    <row r="422" spans="1:18" ht="16.5" customHeight="1">
      <c r="A422" s="106"/>
      <c r="B422" s="106"/>
      <c r="D422" s="106"/>
      <c r="E422" s="107"/>
      <c r="J422" s="106"/>
      <c r="L422" s="106"/>
      <c r="N422" s="106"/>
      <c r="O422" s="106"/>
      <c r="P422" s="106"/>
      <c r="Q422" s="106"/>
      <c r="R422" s="106"/>
    </row>
    <row r="423" spans="1:18" ht="16.5" customHeight="1">
      <c r="A423" s="106"/>
      <c r="B423" s="106"/>
      <c r="D423" s="106"/>
      <c r="E423" s="107"/>
      <c r="J423" s="106"/>
      <c r="L423" s="106"/>
      <c r="N423" s="106"/>
      <c r="O423" s="106"/>
      <c r="P423" s="106"/>
      <c r="Q423" s="106"/>
      <c r="R423" s="106"/>
    </row>
    <row r="424" spans="1:18" ht="16.5" customHeight="1">
      <c r="A424" s="106"/>
      <c r="B424" s="106"/>
      <c r="D424" s="106"/>
      <c r="E424" s="107"/>
      <c r="J424" s="106"/>
      <c r="L424" s="106"/>
      <c r="N424" s="106"/>
      <c r="O424" s="106"/>
      <c r="P424" s="106"/>
      <c r="Q424" s="106"/>
      <c r="R424" s="106"/>
    </row>
    <row r="425" spans="1:18" ht="16.5" customHeight="1">
      <c r="A425" s="106"/>
      <c r="B425" s="106"/>
      <c r="D425" s="106"/>
      <c r="E425" s="107"/>
      <c r="J425" s="106"/>
      <c r="L425" s="106"/>
      <c r="N425" s="106"/>
      <c r="O425" s="106"/>
      <c r="P425" s="106"/>
      <c r="Q425" s="106"/>
      <c r="R425" s="106"/>
    </row>
    <row r="426" spans="1:18" ht="16.5" customHeight="1">
      <c r="A426" s="106"/>
      <c r="B426" s="106"/>
      <c r="D426" s="106"/>
      <c r="E426" s="107"/>
      <c r="J426" s="106"/>
      <c r="L426" s="106"/>
      <c r="N426" s="106"/>
      <c r="O426" s="106"/>
      <c r="P426" s="106"/>
      <c r="Q426" s="106"/>
      <c r="R426" s="106"/>
    </row>
    <row r="427" spans="1:18" ht="16.5" customHeight="1">
      <c r="A427" s="106"/>
      <c r="B427" s="106"/>
      <c r="D427" s="106"/>
      <c r="E427" s="107"/>
      <c r="J427" s="106"/>
      <c r="L427" s="106"/>
      <c r="N427" s="106"/>
      <c r="O427" s="106"/>
      <c r="P427" s="106"/>
      <c r="Q427" s="106"/>
      <c r="R427" s="106"/>
    </row>
    <row r="428" spans="1:18" ht="16.5" customHeight="1">
      <c r="A428" s="106"/>
      <c r="B428" s="106"/>
      <c r="D428" s="106"/>
      <c r="E428" s="107"/>
      <c r="J428" s="106"/>
      <c r="L428" s="106"/>
      <c r="N428" s="106"/>
      <c r="O428" s="106"/>
      <c r="P428" s="106"/>
      <c r="Q428" s="106"/>
      <c r="R428" s="106"/>
    </row>
    <row r="429" spans="1:18" ht="16.5" customHeight="1">
      <c r="A429" s="106"/>
      <c r="B429" s="106"/>
      <c r="D429" s="106"/>
      <c r="E429" s="107"/>
      <c r="J429" s="106"/>
      <c r="L429" s="106"/>
      <c r="N429" s="106"/>
      <c r="O429" s="106"/>
      <c r="P429" s="106"/>
      <c r="Q429" s="106"/>
      <c r="R429" s="106"/>
    </row>
    <row r="430" spans="1:18" ht="16.5" customHeight="1">
      <c r="A430" s="106"/>
      <c r="B430" s="106"/>
      <c r="D430" s="106"/>
      <c r="E430" s="107"/>
      <c r="J430" s="106"/>
      <c r="L430" s="106"/>
      <c r="N430" s="106"/>
      <c r="O430" s="106"/>
      <c r="P430" s="106"/>
      <c r="Q430" s="106"/>
      <c r="R430" s="106"/>
    </row>
    <row r="431" spans="1:18" ht="16.5" customHeight="1">
      <c r="A431" s="106"/>
      <c r="B431" s="106"/>
      <c r="D431" s="106"/>
      <c r="E431" s="107"/>
      <c r="J431" s="106"/>
      <c r="L431" s="106"/>
      <c r="N431" s="106"/>
      <c r="O431" s="106"/>
      <c r="P431" s="106"/>
      <c r="Q431" s="106"/>
      <c r="R431" s="106"/>
    </row>
    <row r="432" spans="1:18" ht="16.5" customHeight="1">
      <c r="A432" s="106"/>
      <c r="B432" s="106"/>
      <c r="D432" s="106"/>
      <c r="E432" s="107"/>
      <c r="J432" s="106"/>
      <c r="L432" s="106"/>
      <c r="N432" s="106"/>
      <c r="O432" s="106"/>
      <c r="P432" s="106"/>
      <c r="Q432" s="106"/>
      <c r="R432" s="106"/>
    </row>
    <row r="433" spans="1:18" ht="16.5" customHeight="1">
      <c r="A433" s="106"/>
      <c r="B433" s="106"/>
      <c r="D433" s="106"/>
      <c r="E433" s="107"/>
      <c r="J433" s="106"/>
      <c r="L433" s="106"/>
      <c r="N433" s="106"/>
      <c r="O433" s="106"/>
      <c r="P433" s="106"/>
      <c r="Q433" s="106"/>
      <c r="R433" s="106"/>
    </row>
    <row r="434" spans="1:18" ht="16.5" customHeight="1">
      <c r="A434" s="106"/>
      <c r="B434" s="106"/>
      <c r="D434" s="106"/>
      <c r="E434" s="107"/>
      <c r="J434" s="106"/>
      <c r="L434" s="106"/>
      <c r="N434" s="106"/>
      <c r="O434" s="106"/>
      <c r="P434" s="106"/>
      <c r="Q434" s="106"/>
      <c r="R434" s="106"/>
    </row>
    <row r="435" spans="1:18" ht="16.5" customHeight="1">
      <c r="A435" s="106"/>
      <c r="B435" s="106"/>
      <c r="D435" s="106"/>
      <c r="E435" s="107"/>
      <c r="J435" s="106"/>
      <c r="L435" s="106"/>
      <c r="N435" s="106"/>
      <c r="O435" s="106"/>
      <c r="P435" s="106"/>
      <c r="Q435" s="106"/>
      <c r="R435" s="106"/>
    </row>
    <row r="436" spans="1:18" ht="16.5" customHeight="1">
      <c r="A436" s="106"/>
      <c r="B436" s="106"/>
      <c r="D436" s="106"/>
      <c r="E436" s="107"/>
      <c r="J436" s="106"/>
      <c r="L436" s="106"/>
      <c r="N436" s="106"/>
      <c r="O436" s="106"/>
      <c r="P436" s="106"/>
      <c r="Q436" s="106"/>
      <c r="R436" s="106"/>
    </row>
    <row r="437" spans="1:18" ht="16.5" customHeight="1">
      <c r="A437" s="106"/>
      <c r="B437" s="106"/>
      <c r="D437" s="106"/>
      <c r="E437" s="107"/>
      <c r="J437" s="106"/>
      <c r="L437" s="106"/>
      <c r="N437" s="106"/>
      <c r="O437" s="106"/>
      <c r="P437" s="106"/>
      <c r="Q437" s="106"/>
      <c r="R437" s="106"/>
    </row>
    <row r="438" spans="1:18" ht="16.5" customHeight="1">
      <c r="A438" s="106"/>
      <c r="B438" s="106"/>
      <c r="D438" s="106"/>
      <c r="E438" s="107"/>
      <c r="J438" s="106"/>
      <c r="L438" s="106"/>
      <c r="N438" s="106"/>
      <c r="O438" s="106"/>
      <c r="P438" s="106"/>
      <c r="Q438" s="106"/>
      <c r="R438" s="106"/>
    </row>
    <row r="439" spans="1:18" ht="16.5" customHeight="1">
      <c r="A439" s="106"/>
      <c r="B439" s="106"/>
      <c r="D439" s="106"/>
      <c r="E439" s="107"/>
      <c r="J439" s="106"/>
      <c r="L439" s="106"/>
      <c r="N439" s="106"/>
      <c r="O439" s="106"/>
      <c r="P439" s="106"/>
      <c r="Q439" s="106"/>
      <c r="R439" s="106"/>
    </row>
    <row r="440" spans="1:18" ht="16.5" customHeight="1">
      <c r="A440" s="106"/>
      <c r="B440" s="106"/>
      <c r="D440" s="106"/>
      <c r="E440" s="107"/>
      <c r="J440" s="106"/>
      <c r="L440" s="106"/>
      <c r="N440" s="106"/>
      <c r="O440" s="106"/>
      <c r="P440" s="106"/>
      <c r="Q440" s="106"/>
      <c r="R440" s="106"/>
    </row>
    <row r="441" spans="1:18" ht="16.5" customHeight="1">
      <c r="A441" s="106"/>
      <c r="B441" s="106"/>
      <c r="D441" s="106"/>
      <c r="E441" s="107"/>
      <c r="J441" s="106"/>
      <c r="L441" s="106"/>
      <c r="N441" s="106"/>
      <c r="O441" s="106"/>
      <c r="P441" s="106"/>
      <c r="Q441" s="106"/>
      <c r="R441" s="106"/>
    </row>
    <row r="442" spans="1:18" ht="16.5" customHeight="1">
      <c r="A442" s="106"/>
      <c r="B442" s="106"/>
      <c r="D442" s="106"/>
      <c r="E442" s="107"/>
      <c r="J442" s="106"/>
      <c r="L442" s="106"/>
      <c r="N442" s="106"/>
      <c r="O442" s="106"/>
      <c r="P442" s="106"/>
      <c r="Q442" s="106"/>
      <c r="R442" s="106"/>
    </row>
    <row r="443" spans="1:18" ht="16.5" customHeight="1">
      <c r="A443" s="106"/>
      <c r="B443" s="106"/>
      <c r="D443" s="106"/>
      <c r="E443" s="107"/>
      <c r="J443" s="106"/>
      <c r="L443" s="106"/>
      <c r="N443" s="106"/>
      <c r="O443" s="106"/>
      <c r="P443" s="106"/>
      <c r="Q443" s="106"/>
      <c r="R443" s="106"/>
    </row>
    <row r="444" spans="1:18" ht="16.5" customHeight="1">
      <c r="A444" s="106"/>
      <c r="B444" s="106"/>
      <c r="D444" s="106"/>
      <c r="E444" s="107"/>
      <c r="J444" s="106"/>
      <c r="L444" s="106"/>
      <c r="N444" s="106"/>
      <c r="O444" s="106"/>
      <c r="P444" s="106"/>
      <c r="Q444" s="106"/>
      <c r="R444" s="106"/>
    </row>
    <row r="445" spans="1:18" ht="16.5" customHeight="1">
      <c r="A445" s="106"/>
      <c r="B445" s="106"/>
      <c r="D445" s="106"/>
      <c r="E445" s="107"/>
      <c r="J445" s="106"/>
      <c r="L445" s="106"/>
      <c r="N445" s="106"/>
      <c r="O445" s="106"/>
      <c r="P445" s="106"/>
      <c r="Q445" s="106"/>
      <c r="R445" s="106"/>
    </row>
    <row r="446" spans="1:18" ht="16.5" customHeight="1">
      <c r="A446" s="106"/>
      <c r="B446" s="106"/>
      <c r="D446" s="106"/>
      <c r="E446" s="107"/>
      <c r="J446" s="106"/>
      <c r="L446" s="106"/>
      <c r="N446" s="106"/>
      <c r="O446" s="106"/>
      <c r="P446" s="106"/>
      <c r="Q446" s="106"/>
      <c r="R446" s="106"/>
    </row>
    <row r="447" spans="1:18" ht="16.5" customHeight="1">
      <c r="A447" s="106"/>
      <c r="B447" s="106"/>
      <c r="D447" s="106"/>
      <c r="E447" s="107"/>
      <c r="J447" s="106"/>
      <c r="L447" s="106"/>
      <c r="N447" s="106"/>
      <c r="O447" s="106"/>
      <c r="P447" s="106"/>
      <c r="Q447" s="106"/>
      <c r="R447" s="106"/>
    </row>
    <row r="448" spans="1:18" ht="16.5" customHeight="1">
      <c r="A448" s="106"/>
      <c r="B448" s="106"/>
      <c r="D448" s="106"/>
      <c r="E448" s="107"/>
      <c r="J448" s="106"/>
      <c r="L448" s="106"/>
      <c r="N448" s="106"/>
      <c r="O448" s="106"/>
      <c r="P448" s="106"/>
      <c r="Q448" s="106"/>
      <c r="R448" s="106"/>
    </row>
    <row r="449" spans="1:18" ht="16.5" customHeight="1">
      <c r="A449" s="106"/>
      <c r="B449" s="106"/>
      <c r="D449" s="106"/>
      <c r="E449" s="107"/>
      <c r="J449" s="106"/>
      <c r="L449" s="106"/>
      <c r="N449" s="106"/>
      <c r="O449" s="106"/>
      <c r="P449" s="106"/>
      <c r="Q449" s="106"/>
      <c r="R449" s="106"/>
    </row>
    <row r="450" spans="1:18" ht="16.5" customHeight="1">
      <c r="A450" s="106"/>
      <c r="B450" s="106"/>
      <c r="D450" s="106"/>
      <c r="E450" s="107"/>
      <c r="J450" s="106"/>
      <c r="L450" s="106"/>
      <c r="N450" s="106"/>
      <c r="O450" s="106"/>
      <c r="P450" s="106"/>
      <c r="Q450" s="106"/>
      <c r="R450" s="106"/>
    </row>
    <row r="451" spans="1:18" ht="16.5" customHeight="1">
      <c r="A451" s="106"/>
      <c r="B451" s="106"/>
      <c r="D451" s="106"/>
      <c r="E451" s="107"/>
      <c r="J451" s="106"/>
      <c r="L451" s="106"/>
      <c r="N451" s="106"/>
      <c r="O451" s="106"/>
      <c r="P451" s="106"/>
      <c r="Q451" s="106"/>
      <c r="R451" s="106"/>
    </row>
    <row r="452" spans="1:18" ht="16.5" customHeight="1">
      <c r="A452" s="106"/>
      <c r="B452" s="106"/>
      <c r="D452" s="106"/>
      <c r="E452" s="107"/>
      <c r="J452" s="106"/>
      <c r="L452" s="106"/>
      <c r="N452" s="106"/>
      <c r="O452" s="106"/>
      <c r="P452" s="106"/>
      <c r="Q452" s="106"/>
      <c r="R452" s="106"/>
    </row>
    <row r="453" spans="1:18" ht="16.5" customHeight="1">
      <c r="A453" s="106"/>
      <c r="B453" s="106"/>
      <c r="D453" s="106"/>
      <c r="E453" s="107"/>
      <c r="J453" s="106"/>
      <c r="L453" s="106"/>
      <c r="N453" s="106"/>
      <c r="O453" s="106"/>
      <c r="P453" s="106"/>
      <c r="Q453" s="106"/>
      <c r="R453" s="106"/>
    </row>
    <row r="454" spans="1:18" ht="16.5" customHeight="1">
      <c r="A454" s="106"/>
      <c r="B454" s="106"/>
      <c r="D454" s="106"/>
      <c r="E454" s="107"/>
      <c r="J454" s="106"/>
      <c r="L454" s="106"/>
      <c r="N454" s="106"/>
      <c r="O454" s="106"/>
      <c r="P454" s="106"/>
      <c r="Q454" s="106"/>
      <c r="R454" s="106"/>
    </row>
    <row r="455" spans="1:18" ht="16.5" customHeight="1">
      <c r="A455" s="106"/>
      <c r="B455" s="106"/>
      <c r="D455" s="106"/>
      <c r="E455" s="107"/>
      <c r="J455" s="106"/>
      <c r="L455" s="106"/>
      <c r="N455" s="106"/>
      <c r="O455" s="106"/>
      <c r="P455" s="106"/>
      <c r="Q455" s="106"/>
      <c r="R455" s="106"/>
    </row>
    <row r="456" spans="1:18" ht="16.5" customHeight="1">
      <c r="A456" s="106"/>
      <c r="B456" s="106"/>
      <c r="D456" s="106"/>
      <c r="E456" s="107"/>
      <c r="J456" s="106"/>
      <c r="L456" s="106"/>
      <c r="N456" s="106"/>
      <c r="O456" s="106"/>
      <c r="P456" s="106"/>
      <c r="Q456" s="106"/>
      <c r="R456" s="106"/>
    </row>
    <row r="457" spans="1:18" ht="16.5" customHeight="1">
      <c r="A457" s="106"/>
      <c r="B457" s="106"/>
      <c r="D457" s="106"/>
      <c r="E457" s="107"/>
      <c r="J457" s="106"/>
      <c r="L457" s="106"/>
      <c r="N457" s="106"/>
      <c r="O457" s="106"/>
      <c r="P457" s="106"/>
      <c r="Q457" s="106"/>
      <c r="R457" s="106"/>
    </row>
    <row r="458" spans="1:18" ht="16.5" customHeight="1">
      <c r="A458" s="106"/>
      <c r="B458" s="106"/>
      <c r="D458" s="106"/>
      <c r="E458" s="107"/>
      <c r="J458" s="106"/>
      <c r="L458" s="106"/>
      <c r="N458" s="106"/>
      <c r="O458" s="106"/>
      <c r="P458" s="106"/>
      <c r="Q458" s="106"/>
      <c r="R458" s="106"/>
    </row>
    <row r="459" spans="1:18" ht="16.5" customHeight="1">
      <c r="A459" s="106"/>
      <c r="B459" s="106"/>
      <c r="D459" s="106"/>
      <c r="E459" s="107"/>
      <c r="J459" s="106"/>
      <c r="L459" s="106"/>
      <c r="N459" s="106"/>
      <c r="O459" s="106"/>
      <c r="P459" s="106"/>
      <c r="Q459" s="106"/>
      <c r="R459" s="106"/>
    </row>
    <row r="460" spans="1:18" ht="16.5" customHeight="1">
      <c r="A460" s="106"/>
      <c r="B460" s="106"/>
      <c r="D460" s="106"/>
      <c r="E460" s="107"/>
      <c r="J460" s="106"/>
      <c r="L460" s="106"/>
      <c r="N460" s="106"/>
      <c r="O460" s="106"/>
      <c r="P460" s="106"/>
      <c r="Q460" s="106"/>
      <c r="R460" s="106"/>
    </row>
    <row r="461" spans="1:18" ht="16.5" customHeight="1">
      <c r="A461" s="106"/>
      <c r="B461" s="106"/>
      <c r="D461" s="106"/>
      <c r="E461" s="107"/>
      <c r="J461" s="106"/>
      <c r="L461" s="106"/>
      <c r="N461" s="106"/>
      <c r="O461" s="106"/>
      <c r="P461" s="106"/>
      <c r="Q461" s="106"/>
      <c r="R461" s="106"/>
    </row>
    <row r="462" spans="1:18" ht="16.5" customHeight="1">
      <c r="A462" s="106"/>
      <c r="B462" s="106"/>
      <c r="D462" s="106"/>
      <c r="E462" s="107"/>
      <c r="J462" s="106"/>
      <c r="L462" s="106"/>
      <c r="N462" s="106"/>
      <c r="O462" s="106"/>
      <c r="P462" s="106"/>
      <c r="Q462" s="106"/>
      <c r="R462" s="106"/>
    </row>
    <row r="463" spans="1:18" ht="16.5" customHeight="1">
      <c r="A463" s="106"/>
      <c r="B463" s="106"/>
      <c r="D463" s="106"/>
      <c r="E463" s="107"/>
      <c r="J463" s="106"/>
      <c r="L463" s="106"/>
      <c r="N463" s="106"/>
      <c r="O463" s="106"/>
      <c r="P463" s="106"/>
      <c r="Q463" s="106"/>
      <c r="R463" s="106"/>
    </row>
    <row r="464" spans="1:18" ht="16.5" customHeight="1">
      <c r="A464" s="106"/>
      <c r="B464" s="106"/>
      <c r="D464" s="106"/>
      <c r="E464" s="107"/>
      <c r="J464" s="106"/>
      <c r="L464" s="106"/>
      <c r="N464" s="106"/>
      <c r="O464" s="106"/>
      <c r="P464" s="106"/>
      <c r="Q464" s="106"/>
      <c r="R464" s="106"/>
    </row>
    <row r="465" spans="1:18" ht="16.5" customHeight="1">
      <c r="A465" s="106"/>
      <c r="B465" s="106"/>
      <c r="D465" s="106"/>
      <c r="E465" s="107"/>
      <c r="J465" s="106"/>
      <c r="L465" s="106"/>
      <c r="N465" s="106"/>
      <c r="O465" s="106"/>
      <c r="P465" s="106"/>
      <c r="Q465" s="106"/>
      <c r="R465" s="106"/>
    </row>
    <row r="466" spans="1:18" ht="16.5" customHeight="1">
      <c r="A466" s="106"/>
      <c r="B466" s="106"/>
      <c r="D466" s="106"/>
      <c r="E466" s="107"/>
      <c r="J466" s="106"/>
      <c r="L466" s="106"/>
      <c r="N466" s="106"/>
      <c r="O466" s="106"/>
      <c r="P466" s="106"/>
      <c r="Q466" s="106"/>
      <c r="R466" s="106"/>
    </row>
    <row r="467" spans="1:18" ht="16.5" customHeight="1">
      <c r="A467" s="106"/>
      <c r="B467" s="106"/>
      <c r="D467" s="106"/>
      <c r="E467" s="107"/>
      <c r="J467" s="106"/>
      <c r="L467" s="106"/>
      <c r="N467" s="106"/>
      <c r="O467" s="106"/>
      <c r="P467" s="106"/>
      <c r="Q467" s="106"/>
      <c r="R467" s="106"/>
    </row>
    <row r="468" spans="1:18" ht="16.5" customHeight="1">
      <c r="A468" s="106"/>
      <c r="B468" s="106"/>
      <c r="D468" s="106"/>
      <c r="E468" s="107"/>
      <c r="J468" s="106"/>
      <c r="L468" s="106"/>
      <c r="N468" s="106"/>
      <c r="O468" s="106"/>
      <c r="P468" s="106"/>
      <c r="Q468" s="106"/>
      <c r="R468" s="106"/>
    </row>
    <row r="469" spans="1:18" ht="16.5" customHeight="1">
      <c r="A469" s="106"/>
      <c r="B469" s="106"/>
      <c r="D469" s="106"/>
      <c r="E469" s="107"/>
      <c r="J469" s="106"/>
      <c r="L469" s="106"/>
      <c r="N469" s="106"/>
      <c r="O469" s="106"/>
      <c r="P469" s="106"/>
      <c r="Q469" s="106"/>
      <c r="R469" s="106"/>
    </row>
    <row r="470" spans="1:18" ht="16.5" customHeight="1">
      <c r="A470" s="106"/>
      <c r="B470" s="106"/>
      <c r="D470" s="106"/>
      <c r="E470" s="107"/>
      <c r="J470" s="106"/>
      <c r="L470" s="106"/>
      <c r="N470" s="106"/>
      <c r="O470" s="106"/>
      <c r="P470" s="106"/>
      <c r="Q470" s="106"/>
      <c r="R470" s="106"/>
    </row>
    <row r="471" spans="1:18" ht="16.5" customHeight="1">
      <c r="A471" s="106"/>
      <c r="B471" s="106"/>
      <c r="D471" s="106"/>
      <c r="E471" s="107"/>
      <c r="J471" s="106"/>
      <c r="L471" s="106"/>
      <c r="N471" s="106"/>
      <c r="O471" s="106"/>
      <c r="P471" s="106"/>
      <c r="Q471" s="106"/>
      <c r="R471" s="106"/>
    </row>
    <row r="472" spans="1:18" ht="16.5" customHeight="1">
      <c r="A472" s="106"/>
      <c r="B472" s="106"/>
      <c r="D472" s="106"/>
      <c r="E472" s="107"/>
      <c r="J472" s="106"/>
      <c r="L472" s="106"/>
      <c r="N472" s="106"/>
      <c r="O472" s="106"/>
      <c r="P472" s="106"/>
      <c r="Q472" s="106"/>
      <c r="R472" s="106"/>
    </row>
    <row r="473" spans="1:18" ht="16.5" customHeight="1">
      <c r="A473" s="106"/>
      <c r="B473" s="106"/>
      <c r="D473" s="106"/>
      <c r="E473" s="107"/>
      <c r="J473" s="106"/>
      <c r="L473" s="106"/>
      <c r="N473" s="106"/>
      <c r="O473" s="106"/>
      <c r="P473" s="106"/>
      <c r="Q473" s="106"/>
      <c r="R473" s="106"/>
    </row>
    <row r="474" spans="1:18" ht="16.5" customHeight="1">
      <c r="A474" s="106"/>
      <c r="B474" s="106"/>
      <c r="D474" s="106"/>
      <c r="E474" s="107"/>
      <c r="J474" s="106"/>
      <c r="L474" s="106"/>
      <c r="N474" s="106"/>
      <c r="O474" s="106"/>
      <c r="P474" s="106"/>
      <c r="Q474" s="106"/>
      <c r="R474" s="106"/>
    </row>
    <row r="475" spans="1:18" ht="16.5" customHeight="1">
      <c r="A475" s="106"/>
      <c r="B475" s="106"/>
      <c r="D475" s="106"/>
      <c r="E475" s="107"/>
      <c r="J475" s="106"/>
      <c r="L475" s="106"/>
      <c r="N475" s="106"/>
      <c r="O475" s="106"/>
      <c r="P475" s="106"/>
      <c r="Q475" s="106"/>
      <c r="R475" s="106"/>
    </row>
    <row r="476" spans="1:18" ht="16.5" customHeight="1">
      <c r="A476" s="106"/>
      <c r="B476" s="106"/>
      <c r="D476" s="106"/>
      <c r="E476" s="107"/>
      <c r="J476" s="106"/>
      <c r="L476" s="106"/>
      <c r="N476" s="106"/>
      <c r="O476" s="106"/>
      <c r="P476" s="106"/>
      <c r="Q476" s="106"/>
      <c r="R476" s="106"/>
    </row>
    <row r="477" spans="1:18" ht="16.5" customHeight="1">
      <c r="A477" s="106"/>
      <c r="B477" s="106"/>
      <c r="D477" s="106"/>
      <c r="E477" s="107"/>
      <c r="J477" s="106"/>
      <c r="L477" s="106"/>
      <c r="N477" s="106"/>
      <c r="O477" s="106"/>
      <c r="P477" s="106"/>
      <c r="Q477" s="106"/>
      <c r="R477" s="106"/>
    </row>
    <row r="478" spans="1:18" ht="16.5" customHeight="1">
      <c r="A478" s="106"/>
      <c r="B478" s="106"/>
      <c r="D478" s="106"/>
      <c r="E478" s="107"/>
      <c r="J478" s="106"/>
      <c r="L478" s="106"/>
      <c r="N478" s="106"/>
      <c r="O478" s="106"/>
      <c r="P478" s="106"/>
      <c r="Q478" s="106"/>
      <c r="R478" s="106"/>
    </row>
    <row r="479" spans="1:18" ht="16.5" customHeight="1">
      <c r="A479" s="106"/>
      <c r="B479" s="106"/>
      <c r="D479" s="106"/>
      <c r="E479" s="107"/>
      <c r="J479" s="106"/>
      <c r="L479" s="106"/>
      <c r="N479" s="106"/>
      <c r="O479" s="106"/>
      <c r="P479" s="106"/>
      <c r="Q479" s="106"/>
      <c r="R479" s="106"/>
    </row>
    <row r="480" spans="1:18" ht="16.5" customHeight="1">
      <c r="A480" s="106"/>
      <c r="B480" s="106"/>
      <c r="D480" s="106"/>
      <c r="E480" s="107"/>
      <c r="J480" s="106"/>
      <c r="L480" s="106"/>
      <c r="N480" s="106"/>
      <c r="O480" s="106"/>
      <c r="P480" s="106"/>
      <c r="Q480" s="106"/>
      <c r="R480" s="106"/>
    </row>
    <row r="481" spans="1:18" ht="16.5" customHeight="1">
      <c r="A481" s="106"/>
      <c r="B481" s="106"/>
      <c r="D481" s="106"/>
      <c r="E481" s="107"/>
      <c r="J481" s="106"/>
      <c r="L481" s="106"/>
      <c r="N481" s="106"/>
      <c r="O481" s="106"/>
      <c r="P481" s="106"/>
      <c r="Q481" s="106"/>
      <c r="R481" s="106"/>
    </row>
    <row r="482" spans="1:18" ht="16.5" customHeight="1">
      <c r="A482" s="106"/>
      <c r="B482" s="106"/>
      <c r="D482" s="106"/>
      <c r="E482" s="107"/>
      <c r="J482" s="106"/>
      <c r="L482" s="106"/>
      <c r="N482" s="106"/>
      <c r="O482" s="106"/>
      <c r="P482" s="106"/>
      <c r="Q482" s="106"/>
      <c r="R482" s="106"/>
    </row>
    <row r="483" spans="1:18" ht="16.5" customHeight="1">
      <c r="A483" s="106"/>
      <c r="B483" s="106"/>
      <c r="D483" s="106"/>
      <c r="E483" s="107"/>
      <c r="J483" s="106"/>
      <c r="L483" s="106"/>
      <c r="N483" s="106"/>
      <c r="O483" s="106"/>
      <c r="P483" s="106"/>
      <c r="Q483" s="106"/>
      <c r="R483" s="106"/>
    </row>
    <row r="484" spans="1:18" ht="16.5" customHeight="1">
      <c r="A484" s="106"/>
      <c r="B484" s="106"/>
      <c r="D484" s="106"/>
      <c r="E484" s="107"/>
      <c r="J484" s="106"/>
      <c r="L484" s="106"/>
      <c r="N484" s="106"/>
      <c r="O484" s="106"/>
      <c r="P484" s="106"/>
      <c r="Q484" s="106"/>
      <c r="R484" s="106"/>
    </row>
    <row r="485" spans="1:18" ht="16.5" customHeight="1">
      <c r="A485" s="106"/>
      <c r="B485" s="106"/>
      <c r="D485" s="106"/>
      <c r="E485" s="107"/>
      <c r="J485" s="106"/>
      <c r="L485" s="106"/>
      <c r="N485" s="106"/>
      <c r="O485" s="106"/>
      <c r="P485" s="106"/>
      <c r="Q485" s="106"/>
      <c r="R485" s="106"/>
    </row>
    <row r="486" spans="1:18" ht="16.5" customHeight="1">
      <c r="A486" s="106"/>
      <c r="B486" s="106"/>
      <c r="D486" s="106"/>
      <c r="E486" s="107"/>
      <c r="J486" s="106"/>
      <c r="L486" s="106"/>
      <c r="N486" s="106"/>
      <c r="O486" s="106"/>
      <c r="P486" s="106"/>
      <c r="Q486" s="106"/>
      <c r="R486" s="106"/>
    </row>
    <row r="487" spans="1:18" ht="16.5" customHeight="1">
      <c r="A487" s="106"/>
      <c r="B487" s="106"/>
      <c r="D487" s="106"/>
      <c r="E487" s="107"/>
      <c r="J487" s="106"/>
      <c r="L487" s="106"/>
      <c r="N487" s="106"/>
      <c r="O487" s="106"/>
      <c r="P487" s="106"/>
      <c r="Q487" s="106"/>
      <c r="R487" s="106"/>
    </row>
    <row r="488" spans="1:18" ht="16.5" customHeight="1">
      <c r="A488" s="106"/>
      <c r="B488" s="106"/>
      <c r="D488" s="106"/>
      <c r="E488" s="107"/>
      <c r="J488" s="106"/>
      <c r="L488" s="106"/>
      <c r="N488" s="106"/>
      <c r="O488" s="106"/>
      <c r="P488" s="106"/>
      <c r="Q488" s="106"/>
      <c r="R488" s="106"/>
    </row>
    <row r="489" spans="1:18" ht="16.5" customHeight="1">
      <c r="A489" s="106"/>
      <c r="B489" s="106"/>
      <c r="D489" s="106"/>
      <c r="E489" s="107"/>
      <c r="J489" s="106"/>
      <c r="L489" s="106"/>
      <c r="N489" s="106"/>
      <c r="O489" s="106"/>
      <c r="P489" s="106"/>
      <c r="Q489" s="106"/>
      <c r="R489" s="106"/>
    </row>
    <row r="490" spans="1:18" ht="16.5" customHeight="1">
      <c r="A490" s="106"/>
      <c r="B490" s="106"/>
      <c r="D490" s="106"/>
      <c r="E490" s="107"/>
      <c r="J490" s="106"/>
      <c r="L490" s="106"/>
      <c r="N490" s="106"/>
      <c r="O490" s="106"/>
      <c r="P490" s="106"/>
      <c r="Q490" s="106"/>
      <c r="R490" s="106"/>
    </row>
    <row r="491" spans="1:18" ht="16.5" customHeight="1">
      <c r="A491" s="106"/>
      <c r="B491" s="106"/>
      <c r="D491" s="106"/>
      <c r="E491" s="107"/>
      <c r="J491" s="106"/>
      <c r="L491" s="106"/>
      <c r="N491" s="106"/>
      <c r="O491" s="106"/>
      <c r="P491" s="106"/>
      <c r="Q491" s="106"/>
      <c r="R491" s="106"/>
    </row>
    <row r="492" spans="1:18" ht="16.5" customHeight="1">
      <c r="A492" s="106"/>
      <c r="B492" s="106"/>
      <c r="D492" s="106"/>
      <c r="E492" s="107"/>
      <c r="J492" s="106"/>
      <c r="L492" s="106"/>
      <c r="N492" s="106"/>
      <c r="O492" s="106"/>
      <c r="P492" s="106"/>
      <c r="Q492" s="106"/>
      <c r="R492" s="106"/>
    </row>
    <row r="493" spans="1:18" ht="16.5" customHeight="1">
      <c r="A493" s="106"/>
      <c r="B493" s="106"/>
      <c r="D493" s="106"/>
      <c r="E493" s="107"/>
      <c r="J493" s="106"/>
      <c r="L493" s="106"/>
      <c r="N493" s="106"/>
      <c r="O493" s="106"/>
      <c r="P493" s="106"/>
      <c r="Q493" s="106"/>
      <c r="R493" s="106"/>
    </row>
    <row r="494" spans="1:18" ht="16.5" customHeight="1">
      <c r="A494" s="106"/>
      <c r="B494" s="106"/>
      <c r="D494" s="106"/>
      <c r="E494" s="107"/>
      <c r="J494" s="106"/>
      <c r="L494" s="106"/>
      <c r="N494" s="106"/>
      <c r="O494" s="106"/>
      <c r="P494" s="106"/>
      <c r="Q494" s="106"/>
      <c r="R494" s="106"/>
    </row>
    <row r="495" spans="1:18" ht="16.5" customHeight="1">
      <c r="A495" s="106"/>
      <c r="B495" s="106"/>
      <c r="D495" s="106"/>
      <c r="E495" s="107"/>
      <c r="J495" s="106"/>
      <c r="L495" s="106"/>
      <c r="N495" s="106"/>
      <c r="O495" s="106"/>
      <c r="P495" s="106"/>
      <c r="Q495" s="106"/>
      <c r="R495" s="106"/>
    </row>
    <row r="496" spans="1:18" ht="16.5" customHeight="1">
      <c r="A496" s="106"/>
      <c r="B496" s="106"/>
      <c r="D496" s="106"/>
      <c r="E496" s="107"/>
      <c r="J496" s="106"/>
      <c r="L496" s="106"/>
      <c r="N496" s="106"/>
      <c r="O496" s="106"/>
      <c r="P496" s="106"/>
      <c r="Q496" s="106"/>
      <c r="R496" s="106"/>
    </row>
    <row r="497" spans="1:18" ht="16.5" customHeight="1">
      <c r="A497" s="106"/>
      <c r="B497" s="106"/>
      <c r="D497" s="106"/>
      <c r="E497" s="107"/>
      <c r="J497" s="106"/>
      <c r="L497" s="106"/>
      <c r="N497" s="106"/>
      <c r="O497" s="106"/>
      <c r="P497" s="106"/>
      <c r="Q497" s="106"/>
      <c r="R497" s="106"/>
    </row>
    <row r="498" spans="1:18" ht="16.5" customHeight="1">
      <c r="A498" s="106"/>
      <c r="B498" s="106"/>
      <c r="D498" s="106"/>
      <c r="E498" s="107"/>
      <c r="J498" s="106"/>
      <c r="L498" s="106"/>
      <c r="N498" s="106"/>
      <c r="O498" s="106"/>
      <c r="P498" s="106"/>
      <c r="Q498" s="106"/>
      <c r="R498" s="106"/>
    </row>
    <row r="499" spans="1:18" ht="16.5" customHeight="1">
      <c r="A499" s="106"/>
      <c r="B499" s="106"/>
      <c r="D499" s="106"/>
      <c r="E499" s="107"/>
      <c r="J499" s="106"/>
      <c r="L499" s="106"/>
      <c r="N499" s="106"/>
      <c r="O499" s="106"/>
      <c r="P499" s="106"/>
      <c r="Q499" s="106"/>
      <c r="R499" s="106"/>
    </row>
    <row r="500" spans="1:18" ht="16.5" customHeight="1">
      <c r="A500" s="106"/>
      <c r="B500" s="106"/>
      <c r="D500" s="106"/>
      <c r="E500" s="107"/>
      <c r="J500" s="106"/>
      <c r="L500" s="106"/>
      <c r="N500" s="106"/>
      <c r="O500" s="106"/>
      <c r="P500" s="106"/>
      <c r="Q500" s="106"/>
      <c r="R500" s="106"/>
    </row>
    <row r="501" spans="1:18" ht="16.5" customHeight="1">
      <c r="A501" s="106"/>
      <c r="B501" s="106"/>
      <c r="D501" s="106"/>
      <c r="E501" s="107"/>
      <c r="J501" s="106"/>
      <c r="L501" s="106"/>
      <c r="N501" s="106"/>
      <c r="O501" s="106"/>
      <c r="P501" s="106"/>
      <c r="Q501" s="106"/>
      <c r="R501" s="106"/>
    </row>
    <row r="502" spans="1:18" ht="16.5" customHeight="1">
      <c r="A502" s="106"/>
      <c r="B502" s="106"/>
      <c r="D502" s="106"/>
      <c r="E502" s="107"/>
      <c r="J502" s="106"/>
      <c r="L502" s="106"/>
      <c r="N502" s="106"/>
      <c r="O502" s="106"/>
      <c r="P502" s="106"/>
      <c r="Q502" s="106"/>
      <c r="R502" s="106"/>
    </row>
    <row r="503" spans="1:18" ht="16.5" customHeight="1">
      <c r="A503" s="106"/>
      <c r="B503" s="106"/>
      <c r="D503" s="106"/>
      <c r="E503" s="107"/>
      <c r="J503" s="106"/>
      <c r="L503" s="106"/>
      <c r="N503" s="106"/>
      <c r="O503" s="106"/>
      <c r="P503" s="106"/>
      <c r="Q503" s="106"/>
      <c r="R503" s="106"/>
    </row>
    <row r="504" spans="1:18" ht="16.5" customHeight="1">
      <c r="A504" s="106"/>
      <c r="B504" s="106"/>
      <c r="D504" s="106"/>
      <c r="E504" s="107"/>
      <c r="J504" s="106"/>
      <c r="L504" s="106"/>
      <c r="N504" s="106"/>
      <c r="O504" s="106"/>
      <c r="P504" s="106"/>
      <c r="Q504" s="106"/>
      <c r="R504" s="106"/>
    </row>
    <row r="505" spans="1:18" ht="16.5" customHeight="1">
      <c r="A505" s="106"/>
      <c r="B505" s="106"/>
      <c r="D505" s="106"/>
      <c r="E505" s="107"/>
      <c r="J505" s="106"/>
      <c r="L505" s="106"/>
      <c r="N505" s="106"/>
      <c r="O505" s="106"/>
      <c r="P505" s="106"/>
      <c r="Q505" s="106"/>
      <c r="R505" s="106"/>
    </row>
    <row r="506" spans="1:18" ht="16.5" customHeight="1">
      <c r="A506" s="106"/>
      <c r="B506" s="106"/>
      <c r="D506" s="106"/>
      <c r="E506" s="107"/>
      <c r="J506" s="106"/>
      <c r="L506" s="106"/>
      <c r="N506" s="106"/>
      <c r="O506" s="106"/>
      <c r="P506" s="106"/>
      <c r="Q506" s="106"/>
      <c r="R506" s="106"/>
    </row>
    <row r="507" spans="1:18" ht="16.5" customHeight="1">
      <c r="A507" s="106"/>
      <c r="B507" s="106"/>
      <c r="D507" s="106"/>
      <c r="E507" s="107"/>
      <c r="J507" s="106"/>
      <c r="L507" s="106"/>
      <c r="N507" s="106"/>
      <c r="O507" s="106"/>
      <c r="P507" s="106"/>
      <c r="Q507" s="106"/>
      <c r="R507" s="106"/>
    </row>
    <row r="508" spans="1:18" ht="16.5" customHeight="1">
      <c r="A508" s="106"/>
      <c r="B508" s="106"/>
      <c r="D508" s="106"/>
      <c r="E508" s="107"/>
      <c r="J508" s="106"/>
      <c r="L508" s="106"/>
      <c r="N508" s="106"/>
      <c r="O508" s="106"/>
      <c r="P508" s="106"/>
      <c r="Q508" s="106"/>
      <c r="R508" s="106"/>
    </row>
    <row r="509" spans="1:18" ht="16.5" customHeight="1">
      <c r="A509" s="106"/>
      <c r="B509" s="106"/>
      <c r="D509" s="106"/>
      <c r="E509" s="107"/>
      <c r="J509" s="106"/>
      <c r="L509" s="106"/>
      <c r="N509" s="106"/>
      <c r="O509" s="106"/>
      <c r="P509" s="106"/>
      <c r="Q509" s="106"/>
      <c r="R509" s="106"/>
    </row>
    <row r="510" spans="1:18" ht="16.5" customHeight="1">
      <c r="A510" s="106"/>
      <c r="B510" s="106"/>
      <c r="D510" s="106"/>
      <c r="E510" s="107"/>
      <c r="J510" s="106"/>
      <c r="L510" s="106"/>
      <c r="N510" s="106"/>
      <c r="O510" s="106"/>
      <c r="P510" s="106"/>
      <c r="Q510" s="106"/>
      <c r="R510" s="106"/>
    </row>
    <row r="511" spans="1:18" ht="16.5" customHeight="1">
      <c r="A511" s="106"/>
      <c r="B511" s="106"/>
      <c r="D511" s="106"/>
      <c r="E511" s="107"/>
      <c r="J511" s="106"/>
      <c r="L511" s="106"/>
      <c r="N511" s="106"/>
      <c r="O511" s="106"/>
      <c r="P511" s="106"/>
      <c r="Q511" s="106"/>
      <c r="R511" s="106"/>
    </row>
    <row r="512" spans="1:18" ht="16.5" customHeight="1">
      <c r="A512" s="106"/>
      <c r="B512" s="106"/>
      <c r="D512" s="106"/>
      <c r="E512" s="107"/>
      <c r="J512" s="106"/>
      <c r="L512" s="106"/>
      <c r="N512" s="106"/>
      <c r="O512" s="106"/>
      <c r="P512" s="106"/>
      <c r="Q512" s="106"/>
      <c r="R512" s="106"/>
    </row>
    <row r="513" spans="1:18" ht="16.5" customHeight="1">
      <c r="A513" s="106"/>
      <c r="B513" s="106"/>
      <c r="D513" s="106"/>
      <c r="E513" s="107"/>
      <c r="J513" s="106"/>
      <c r="L513" s="106"/>
      <c r="N513" s="106"/>
      <c r="O513" s="106"/>
      <c r="P513" s="106"/>
      <c r="Q513" s="106"/>
      <c r="R513" s="106"/>
    </row>
    <row r="514" spans="1:18" ht="16.5" customHeight="1">
      <c r="A514" s="106"/>
      <c r="B514" s="106"/>
      <c r="D514" s="106"/>
      <c r="E514" s="107"/>
      <c r="J514" s="106"/>
      <c r="L514" s="106"/>
      <c r="N514" s="106"/>
      <c r="O514" s="106"/>
      <c r="P514" s="106"/>
      <c r="Q514" s="106"/>
      <c r="R514" s="106"/>
    </row>
    <row r="515" spans="1:18" ht="16.5" customHeight="1">
      <c r="A515" s="106"/>
      <c r="B515" s="106"/>
      <c r="D515" s="106"/>
      <c r="E515" s="107"/>
      <c r="J515" s="106"/>
      <c r="L515" s="106"/>
      <c r="N515" s="106"/>
      <c r="O515" s="106"/>
      <c r="P515" s="106"/>
      <c r="Q515" s="106"/>
      <c r="R515" s="106"/>
    </row>
    <row r="516" spans="1:18" ht="16.5" customHeight="1">
      <c r="A516" s="106"/>
      <c r="B516" s="106"/>
      <c r="D516" s="106"/>
      <c r="E516" s="107"/>
      <c r="J516" s="106"/>
      <c r="L516" s="106"/>
      <c r="N516" s="106"/>
      <c r="O516" s="106"/>
      <c r="P516" s="106"/>
      <c r="Q516" s="106"/>
      <c r="R516" s="106"/>
    </row>
    <row r="517" spans="1:18" ht="16.5" customHeight="1">
      <c r="A517" s="106"/>
      <c r="B517" s="106"/>
      <c r="D517" s="106"/>
      <c r="E517" s="107"/>
      <c r="J517" s="106"/>
      <c r="L517" s="106"/>
      <c r="N517" s="106"/>
      <c r="O517" s="106"/>
      <c r="P517" s="106"/>
      <c r="Q517" s="106"/>
      <c r="R517" s="106"/>
    </row>
    <row r="518" spans="1:18" ht="16.5" customHeight="1">
      <c r="A518" s="106"/>
      <c r="B518" s="106"/>
      <c r="D518" s="106"/>
      <c r="E518" s="107"/>
      <c r="J518" s="106"/>
      <c r="L518" s="106"/>
      <c r="N518" s="106"/>
      <c r="O518" s="106"/>
      <c r="P518" s="106"/>
      <c r="Q518" s="106"/>
      <c r="R518" s="106"/>
    </row>
    <row r="519" spans="1:18" ht="16.5" customHeight="1">
      <c r="A519" s="106"/>
      <c r="B519" s="106"/>
      <c r="D519" s="106"/>
      <c r="E519" s="107"/>
      <c r="J519" s="106"/>
      <c r="L519" s="106"/>
      <c r="N519" s="106"/>
      <c r="O519" s="106"/>
      <c r="P519" s="106"/>
      <c r="Q519" s="106"/>
      <c r="R519" s="106"/>
    </row>
    <row r="520" spans="1:18" ht="16.5" customHeight="1">
      <c r="A520" s="106"/>
      <c r="B520" s="106"/>
      <c r="D520" s="106"/>
      <c r="E520" s="107"/>
      <c r="J520" s="106"/>
      <c r="L520" s="106"/>
      <c r="N520" s="106"/>
      <c r="O520" s="106"/>
      <c r="P520" s="106"/>
      <c r="Q520" s="106"/>
      <c r="R520" s="106"/>
    </row>
    <row r="521" spans="1:18" ht="16.5" customHeight="1">
      <c r="A521" s="106"/>
      <c r="B521" s="106"/>
      <c r="D521" s="106"/>
      <c r="E521" s="107"/>
      <c r="J521" s="106"/>
      <c r="L521" s="106"/>
      <c r="N521" s="106"/>
      <c r="O521" s="106"/>
      <c r="P521" s="106"/>
      <c r="Q521" s="106"/>
      <c r="R521" s="106"/>
    </row>
    <row r="522" spans="1:18" ht="16.5" customHeight="1">
      <c r="A522" s="106"/>
      <c r="B522" s="106"/>
      <c r="D522" s="106"/>
      <c r="E522" s="107"/>
      <c r="J522" s="106"/>
      <c r="L522" s="106"/>
      <c r="N522" s="106"/>
      <c r="O522" s="106"/>
      <c r="P522" s="106"/>
      <c r="Q522" s="106"/>
      <c r="R522" s="106"/>
    </row>
    <row r="523" spans="1:18" ht="16.5" customHeight="1">
      <c r="A523" s="106"/>
      <c r="B523" s="106"/>
      <c r="D523" s="106"/>
      <c r="E523" s="107"/>
      <c r="J523" s="106"/>
      <c r="L523" s="106"/>
      <c r="N523" s="106"/>
      <c r="O523" s="106"/>
      <c r="P523" s="106"/>
      <c r="Q523" s="106"/>
      <c r="R523" s="106"/>
    </row>
    <row r="524" spans="1:18" ht="16.5" customHeight="1">
      <c r="A524" s="106"/>
      <c r="B524" s="106"/>
      <c r="D524" s="106"/>
      <c r="E524" s="107"/>
      <c r="J524" s="106"/>
      <c r="L524" s="106"/>
      <c r="N524" s="106"/>
      <c r="O524" s="106"/>
      <c r="P524" s="106"/>
      <c r="Q524" s="106"/>
      <c r="R524" s="106"/>
    </row>
    <row r="525" spans="1:18" ht="16.5" customHeight="1">
      <c r="A525" s="106"/>
      <c r="B525" s="106"/>
      <c r="D525" s="106"/>
      <c r="E525" s="107"/>
      <c r="J525" s="106"/>
      <c r="L525" s="106"/>
      <c r="N525" s="106"/>
      <c r="O525" s="106"/>
      <c r="P525" s="106"/>
      <c r="Q525" s="106"/>
      <c r="R525" s="106"/>
    </row>
    <row r="526" spans="1:18" ht="16.5" customHeight="1">
      <c r="A526" s="106"/>
      <c r="B526" s="106"/>
      <c r="D526" s="106"/>
      <c r="E526" s="107"/>
      <c r="J526" s="106"/>
      <c r="L526" s="106"/>
      <c r="N526" s="106"/>
      <c r="O526" s="106"/>
      <c r="P526" s="106"/>
      <c r="Q526" s="106"/>
      <c r="R526" s="106"/>
    </row>
    <row r="527" spans="1:18" ht="16.5" customHeight="1">
      <c r="A527" s="106"/>
      <c r="B527" s="106"/>
      <c r="D527" s="106"/>
      <c r="E527" s="107"/>
      <c r="J527" s="106"/>
      <c r="L527" s="106"/>
      <c r="N527" s="106"/>
      <c r="O527" s="106"/>
      <c r="P527" s="106"/>
      <c r="Q527" s="106"/>
      <c r="R527" s="106"/>
    </row>
    <row r="528" spans="1:18" ht="16.5" customHeight="1">
      <c r="A528" s="106"/>
      <c r="B528" s="106"/>
      <c r="D528" s="106"/>
      <c r="E528" s="107"/>
      <c r="J528" s="106"/>
      <c r="L528" s="106"/>
      <c r="N528" s="106"/>
      <c r="O528" s="106"/>
      <c r="P528" s="106"/>
      <c r="Q528" s="106"/>
      <c r="R528" s="106"/>
    </row>
    <row r="529" spans="1:18" ht="16.5" customHeight="1">
      <c r="A529" s="106"/>
      <c r="B529" s="106"/>
      <c r="D529" s="106"/>
      <c r="E529" s="107"/>
      <c r="J529" s="106"/>
      <c r="L529" s="106"/>
      <c r="N529" s="106"/>
      <c r="O529" s="106"/>
      <c r="P529" s="106"/>
      <c r="Q529" s="106"/>
      <c r="R529" s="106"/>
    </row>
    <row r="530" spans="1:18" ht="16.5" customHeight="1">
      <c r="A530" s="106"/>
      <c r="B530" s="106"/>
      <c r="D530" s="106"/>
      <c r="E530" s="107"/>
      <c r="J530" s="106"/>
      <c r="L530" s="106"/>
      <c r="N530" s="106"/>
      <c r="O530" s="106"/>
      <c r="P530" s="106"/>
      <c r="Q530" s="106"/>
      <c r="R530" s="106"/>
    </row>
    <row r="531" spans="1:18" ht="16.5" customHeight="1">
      <c r="A531" s="106"/>
      <c r="B531" s="106"/>
      <c r="D531" s="106"/>
      <c r="E531" s="107"/>
      <c r="J531" s="106"/>
      <c r="L531" s="106"/>
      <c r="N531" s="106"/>
      <c r="O531" s="106"/>
      <c r="P531" s="106"/>
      <c r="Q531" s="106"/>
      <c r="R531" s="106"/>
    </row>
    <row r="532" spans="1:18" ht="16.5" customHeight="1">
      <c r="A532" s="106"/>
      <c r="B532" s="106"/>
      <c r="D532" s="106"/>
      <c r="E532" s="107"/>
      <c r="J532" s="106"/>
      <c r="L532" s="106"/>
      <c r="N532" s="106"/>
      <c r="O532" s="106"/>
      <c r="P532" s="106"/>
      <c r="Q532" s="106"/>
      <c r="R532" s="106"/>
    </row>
    <row r="533" spans="1:18" ht="16.5" customHeight="1">
      <c r="A533" s="106"/>
      <c r="B533" s="106"/>
      <c r="D533" s="106"/>
      <c r="E533" s="107"/>
      <c r="J533" s="106"/>
      <c r="L533" s="106"/>
      <c r="N533" s="106"/>
      <c r="O533" s="106"/>
      <c r="P533" s="106"/>
      <c r="Q533" s="106"/>
      <c r="R533" s="106"/>
    </row>
    <row r="534" spans="1:18" ht="16.5" customHeight="1">
      <c r="A534" s="106"/>
      <c r="B534" s="106"/>
      <c r="D534" s="106"/>
      <c r="E534" s="107"/>
      <c r="J534" s="106"/>
      <c r="L534" s="106"/>
      <c r="N534" s="106"/>
      <c r="O534" s="106"/>
      <c r="P534" s="106"/>
      <c r="Q534" s="106"/>
      <c r="R534" s="106"/>
    </row>
    <row r="535" spans="1:18" ht="16.5" customHeight="1">
      <c r="A535" s="106"/>
      <c r="B535" s="106"/>
      <c r="D535" s="106"/>
      <c r="E535" s="107"/>
      <c r="J535" s="106"/>
      <c r="L535" s="106"/>
      <c r="N535" s="106"/>
      <c r="O535" s="106"/>
      <c r="P535" s="106"/>
      <c r="Q535" s="106"/>
      <c r="R535" s="106"/>
    </row>
    <row r="536" spans="1:18" ht="16.5" customHeight="1">
      <c r="A536" s="106"/>
      <c r="B536" s="106"/>
      <c r="D536" s="106"/>
      <c r="E536" s="107"/>
      <c r="J536" s="106"/>
      <c r="L536" s="106"/>
      <c r="N536" s="106"/>
      <c r="O536" s="106"/>
      <c r="P536" s="106"/>
      <c r="Q536" s="106"/>
      <c r="R536" s="106"/>
    </row>
    <row r="537" spans="1:18" ht="16.5" customHeight="1">
      <c r="A537" s="106"/>
      <c r="B537" s="106"/>
      <c r="D537" s="106"/>
      <c r="E537" s="107"/>
      <c r="J537" s="106"/>
      <c r="L537" s="106"/>
      <c r="N537" s="106"/>
      <c r="O537" s="106"/>
      <c r="P537" s="106"/>
      <c r="Q537" s="106"/>
      <c r="R537" s="106"/>
    </row>
    <row r="538" spans="1:18" ht="16.5" customHeight="1">
      <c r="A538" s="106"/>
      <c r="B538" s="106"/>
      <c r="D538" s="106"/>
      <c r="E538" s="107"/>
      <c r="J538" s="106"/>
      <c r="L538" s="106"/>
      <c r="N538" s="106"/>
      <c r="O538" s="106"/>
      <c r="P538" s="106"/>
      <c r="Q538" s="106"/>
      <c r="R538" s="106"/>
    </row>
    <row r="539" spans="1:18" ht="16.5" customHeight="1">
      <c r="A539" s="106"/>
      <c r="B539" s="106"/>
      <c r="D539" s="106"/>
      <c r="E539" s="107"/>
      <c r="J539" s="106"/>
      <c r="L539" s="106"/>
      <c r="N539" s="106"/>
      <c r="O539" s="106"/>
      <c r="P539" s="106"/>
      <c r="Q539" s="106"/>
      <c r="R539" s="106"/>
    </row>
    <row r="540" spans="1:18" ht="16.5" customHeight="1">
      <c r="A540" s="106"/>
      <c r="B540" s="106"/>
      <c r="D540" s="106"/>
      <c r="E540" s="107"/>
      <c r="J540" s="106"/>
      <c r="L540" s="106"/>
      <c r="N540" s="106"/>
      <c r="O540" s="106"/>
      <c r="P540" s="106"/>
      <c r="Q540" s="106"/>
      <c r="R540" s="106"/>
    </row>
    <row r="541" spans="1:18" ht="16.5" customHeight="1">
      <c r="A541" s="106"/>
      <c r="B541" s="106"/>
      <c r="D541" s="106"/>
      <c r="E541" s="107"/>
      <c r="J541" s="106"/>
      <c r="L541" s="106"/>
      <c r="N541" s="106"/>
      <c r="O541" s="106"/>
      <c r="P541" s="106"/>
      <c r="Q541" s="106"/>
      <c r="R541" s="106"/>
    </row>
    <row r="542" spans="1:18" ht="16.5" customHeight="1">
      <c r="A542" s="106"/>
      <c r="B542" s="106"/>
      <c r="D542" s="106"/>
      <c r="E542" s="107"/>
      <c r="J542" s="106"/>
      <c r="L542" s="106"/>
      <c r="N542" s="106"/>
      <c r="O542" s="106"/>
      <c r="P542" s="106"/>
      <c r="Q542" s="106"/>
      <c r="R542" s="106"/>
    </row>
    <row r="543" spans="1:18" ht="16.5" customHeight="1">
      <c r="A543" s="106"/>
      <c r="B543" s="106"/>
      <c r="D543" s="106"/>
      <c r="E543" s="107"/>
      <c r="J543" s="106"/>
      <c r="L543" s="106"/>
      <c r="N543" s="106"/>
      <c r="O543" s="106"/>
      <c r="P543" s="106"/>
      <c r="Q543" s="106"/>
      <c r="R543" s="106"/>
    </row>
    <row r="544" spans="1:18" ht="16.5" customHeight="1">
      <c r="A544" s="106"/>
      <c r="B544" s="106"/>
      <c r="D544" s="106"/>
      <c r="E544" s="107"/>
      <c r="J544" s="106"/>
      <c r="L544" s="106"/>
      <c r="N544" s="106"/>
      <c r="O544" s="106"/>
      <c r="P544" s="106"/>
      <c r="Q544" s="106"/>
      <c r="R544" s="106"/>
    </row>
    <row r="545" spans="1:18" ht="16.5" customHeight="1">
      <c r="A545" s="106"/>
      <c r="B545" s="106"/>
      <c r="D545" s="106"/>
      <c r="E545" s="107"/>
      <c r="J545" s="106"/>
      <c r="L545" s="106"/>
      <c r="N545" s="106"/>
      <c r="O545" s="106"/>
      <c r="P545" s="106"/>
      <c r="Q545" s="106"/>
      <c r="R545" s="106"/>
    </row>
    <row r="546" spans="1:18" ht="16.5" customHeight="1">
      <c r="A546" s="106"/>
      <c r="B546" s="106"/>
      <c r="D546" s="106"/>
      <c r="E546" s="107"/>
      <c r="J546" s="106"/>
      <c r="L546" s="106"/>
      <c r="N546" s="106"/>
      <c r="O546" s="106"/>
      <c r="P546" s="106"/>
      <c r="Q546" s="106"/>
      <c r="R546" s="106"/>
    </row>
    <row r="547" spans="1:18" ht="16.5" customHeight="1">
      <c r="A547" s="106"/>
      <c r="B547" s="106"/>
      <c r="D547" s="106"/>
      <c r="E547" s="107"/>
      <c r="J547" s="106"/>
      <c r="L547" s="106"/>
      <c r="N547" s="106"/>
      <c r="O547" s="106"/>
      <c r="P547" s="106"/>
      <c r="Q547" s="106"/>
      <c r="R547" s="106"/>
    </row>
    <row r="548" spans="1:18" ht="16.5" customHeight="1">
      <c r="A548" s="106"/>
      <c r="B548" s="106"/>
      <c r="D548" s="106"/>
      <c r="E548" s="107"/>
      <c r="J548" s="106"/>
      <c r="L548" s="106"/>
      <c r="N548" s="106"/>
      <c r="O548" s="106"/>
      <c r="P548" s="106"/>
      <c r="Q548" s="106"/>
      <c r="R548" s="106"/>
    </row>
    <row r="549" spans="1:18" ht="16.5" customHeight="1">
      <c r="A549" s="106"/>
      <c r="B549" s="106"/>
      <c r="D549" s="106"/>
      <c r="E549" s="107"/>
      <c r="J549" s="106"/>
      <c r="L549" s="106"/>
      <c r="N549" s="106"/>
      <c r="O549" s="106"/>
      <c r="P549" s="106"/>
      <c r="Q549" s="106"/>
      <c r="R549" s="106"/>
    </row>
    <row r="550" spans="1:18" ht="16.5" customHeight="1">
      <c r="A550" s="106"/>
      <c r="B550" s="106"/>
      <c r="D550" s="106"/>
      <c r="E550" s="107"/>
      <c r="J550" s="106"/>
      <c r="L550" s="106"/>
      <c r="N550" s="106"/>
      <c r="O550" s="106"/>
      <c r="P550" s="106"/>
      <c r="Q550" s="106"/>
      <c r="R550" s="106"/>
    </row>
    <row r="551" spans="1:18" ht="16.5" customHeight="1">
      <c r="A551" s="106"/>
      <c r="B551" s="106"/>
      <c r="D551" s="106"/>
      <c r="E551" s="107"/>
      <c r="J551" s="106"/>
      <c r="L551" s="106"/>
      <c r="N551" s="106"/>
      <c r="O551" s="106"/>
      <c r="P551" s="106"/>
      <c r="Q551" s="106"/>
      <c r="R551" s="106"/>
    </row>
    <row r="552" spans="1:18" ht="16.5" customHeight="1">
      <c r="A552" s="106"/>
      <c r="B552" s="106"/>
      <c r="D552" s="106"/>
      <c r="E552" s="107"/>
      <c r="J552" s="106"/>
      <c r="L552" s="106"/>
      <c r="N552" s="106"/>
      <c r="O552" s="106"/>
      <c r="P552" s="106"/>
      <c r="Q552" s="106"/>
      <c r="R552" s="106"/>
    </row>
    <row r="553" spans="1:18" ht="16.5" customHeight="1">
      <c r="A553" s="106"/>
      <c r="B553" s="106"/>
      <c r="D553" s="106"/>
      <c r="E553" s="107"/>
      <c r="J553" s="106"/>
      <c r="L553" s="106"/>
      <c r="N553" s="106"/>
      <c r="O553" s="106"/>
      <c r="P553" s="106"/>
      <c r="Q553" s="106"/>
      <c r="R553" s="106"/>
    </row>
    <row r="554" spans="1:18" ht="16.5" customHeight="1">
      <c r="A554" s="106"/>
      <c r="B554" s="106"/>
      <c r="D554" s="106"/>
      <c r="E554" s="107"/>
      <c r="J554" s="106"/>
      <c r="L554" s="106"/>
      <c r="N554" s="106"/>
      <c r="O554" s="106"/>
      <c r="P554" s="106"/>
      <c r="Q554" s="106"/>
      <c r="R554" s="106"/>
    </row>
    <row r="555" spans="1:18" ht="16.5" customHeight="1">
      <c r="A555" s="106"/>
      <c r="B555" s="106"/>
      <c r="D555" s="106"/>
      <c r="E555" s="107"/>
      <c r="J555" s="106"/>
      <c r="L555" s="106"/>
      <c r="N555" s="106"/>
      <c r="O555" s="106"/>
      <c r="P555" s="106"/>
      <c r="Q555" s="106"/>
      <c r="R555" s="106"/>
    </row>
    <row r="556" spans="1:18" ht="16.5" customHeight="1">
      <c r="A556" s="106"/>
      <c r="B556" s="106"/>
      <c r="D556" s="106"/>
      <c r="E556" s="107"/>
      <c r="J556" s="106"/>
      <c r="L556" s="106"/>
      <c r="N556" s="106"/>
      <c r="O556" s="106"/>
      <c r="P556" s="106"/>
      <c r="Q556" s="106"/>
      <c r="R556" s="106"/>
    </row>
    <row r="557" spans="1:18" ht="16.5" customHeight="1">
      <c r="A557" s="106"/>
      <c r="B557" s="106"/>
      <c r="D557" s="106"/>
      <c r="E557" s="107"/>
      <c r="J557" s="106"/>
      <c r="L557" s="106"/>
      <c r="N557" s="106"/>
      <c r="O557" s="106"/>
      <c r="P557" s="106"/>
      <c r="Q557" s="106"/>
      <c r="R557" s="106"/>
    </row>
    <row r="558" spans="1:18" ht="16.5" customHeight="1">
      <c r="A558" s="106"/>
      <c r="B558" s="106"/>
      <c r="D558" s="106"/>
      <c r="E558" s="107"/>
      <c r="J558" s="106"/>
      <c r="L558" s="106"/>
      <c r="N558" s="106"/>
      <c r="O558" s="106"/>
      <c r="P558" s="106"/>
      <c r="Q558" s="106"/>
      <c r="R558" s="106"/>
    </row>
    <row r="559" spans="1:18" ht="16.5" customHeight="1">
      <c r="A559" s="106"/>
      <c r="B559" s="106"/>
      <c r="D559" s="106"/>
      <c r="E559" s="107"/>
      <c r="J559" s="106"/>
      <c r="L559" s="106"/>
      <c r="N559" s="106"/>
      <c r="O559" s="106"/>
      <c r="P559" s="106"/>
      <c r="Q559" s="106"/>
      <c r="R559" s="106"/>
    </row>
    <row r="560" spans="1:18" ht="16.5" customHeight="1">
      <c r="A560" s="106"/>
      <c r="B560" s="106"/>
      <c r="D560" s="106"/>
      <c r="E560" s="107"/>
      <c r="J560" s="106"/>
      <c r="L560" s="106"/>
      <c r="N560" s="106"/>
      <c r="O560" s="106"/>
      <c r="P560" s="106"/>
      <c r="Q560" s="106"/>
      <c r="R560" s="106"/>
    </row>
    <row r="561" spans="1:18" ht="16.5" customHeight="1">
      <c r="A561" s="106"/>
      <c r="B561" s="106"/>
      <c r="D561" s="106"/>
      <c r="E561" s="107"/>
      <c r="J561" s="106"/>
      <c r="L561" s="106"/>
      <c r="N561" s="106"/>
      <c r="O561" s="106"/>
      <c r="P561" s="106"/>
      <c r="Q561" s="106"/>
      <c r="R561" s="106"/>
    </row>
    <row r="562" spans="1:18" ht="16.5" customHeight="1">
      <c r="A562" s="106"/>
      <c r="B562" s="106"/>
      <c r="D562" s="106"/>
      <c r="E562" s="107"/>
      <c r="J562" s="106"/>
      <c r="L562" s="106"/>
      <c r="N562" s="106"/>
      <c r="O562" s="106"/>
      <c r="P562" s="106"/>
      <c r="Q562" s="106"/>
      <c r="R562" s="106"/>
    </row>
    <row r="563" spans="1:18" ht="16.5" customHeight="1">
      <c r="A563" s="106"/>
      <c r="B563" s="106"/>
      <c r="D563" s="106"/>
      <c r="E563" s="107"/>
      <c r="J563" s="106"/>
      <c r="L563" s="106"/>
      <c r="N563" s="106"/>
      <c r="O563" s="106"/>
      <c r="P563" s="106"/>
      <c r="Q563" s="106"/>
      <c r="R563" s="106"/>
    </row>
    <row r="564" spans="1:18" ht="16.5" customHeight="1">
      <c r="A564" s="106"/>
      <c r="B564" s="106"/>
      <c r="D564" s="106"/>
      <c r="E564" s="107"/>
      <c r="J564" s="106"/>
      <c r="L564" s="106"/>
      <c r="N564" s="106"/>
      <c r="O564" s="106"/>
      <c r="P564" s="106"/>
      <c r="Q564" s="106"/>
      <c r="R564" s="106"/>
    </row>
    <row r="565" spans="1:18" ht="16.5" customHeight="1">
      <c r="A565" s="106"/>
      <c r="B565" s="106"/>
      <c r="D565" s="106"/>
      <c r="E565" s="107"/>
      <c r="J565" s="106"/>
      <c r="L565" s="106"/>
      <c r="N565" s="106"/>
      <c r="O565" s="106"/>
      <c r="P565" s="106"/>
      <c r="Q565" s="106"/>
      <c r="R565" s="106"/>
    </row>
    <row r="566" spans="1:18" ht="16.5" customHeight="1">
      <c r="A566" s="106"/>
      <c r="B566" s="106"/>
      <c r="D566" s="106"/>
      <c r="E566" s="107"/>
      <c r="J566" s="106"/>
      <c r="L566" s="106"/>
      <c r="N566" s="106"/>
      <c r="O566" s="106"/>
      <c r="P566" s="106"/>
      <c r="Q566" s="106"/>
      <c r="R566" s="106"/>
    </row>
    <row r="567" spans="1:18" ht="16.5" customHeight="1">
      <c r="A567" s="106"/>
      <c r="B567" s="106"/>
      <c r="D567" s="106"/>
      <c r="E567" s="107"/>
      <c r="J567" s="106"/>
      <c r="L567" s="106"/>
      <c r="N567" s="106"/>
      <c r="O567" s="106"/>
      <c r="P567" s="106"/>
      <c r="Q567" s="106"/>
      <c r="R567" s="106"/>
    </row>
    <row r="568" spans="1:18" ht="16.5" customHeight="1">
      <c r="A568" s="106"/>
      <c r="B568" s="106"/>
      <c r="D568" s="106"/>
      <c r="E568" s="107"/>
      <c r="J568" s="106"/>
      <c r="L568" s="106"/>
      <c r="N568" s="106"/>
      <c r="O568" s="106"/>
      <c r="P568" s="106"/>
      <c r="Q568" s="106"/>
      <c r="R568" s="106"/>
    </row>
    <row r="569" spans="1:18" ht="16.5" customHeight="1">
      <c r="A569" s="106"/>
      <c r="B569" s="106"/>
      <c r="D569" s="106"/>
      <c r="E569" s="107"/>
      <c r="J569" s="106"/>
      <c r="L569" s="106"/>
      <c r="N569" s="106"/>
      <c r="O569" s="106"/>
      <c r="P569" s="106"/>
      <c r="Q569" s="106"/>
      <c r="R569" s="106"/>
    </row>
    <row r="570" spans="1:18" ht="16.5" customHeight="1">
      <c r="A570" s="106"/>
      <c r="B570" s="106"/>
      <c r="D570" s="106"/>
      <c r="E570" s="107"/>
      <c r="J570" s="106"/>
      <c r="L570" s="106"/>
      <c r="N570" s="106"/>
      <c r="O570" s="106"/>
      <c r="P570" s="106"/>
      <c r="Q570" s="106"/>
      <c r="R570" s="106"/>
    </row>
    <row r="571" spans="1:18" ht="16.5" customHeight="1">
      <c r="A571" s="106"/>
      <c r="B571" s="106"/>
      <c r="D571" s="106"/>
      <c r="E571" s="107"/>
      <c r="J571" s="106"/>
      <c r="L571" s="106"/>
      <c r="N571" s="106"/>
      <c r="O571" s="106"/>
      <c r="P571" s="106"/>
      <c r="Q571" s="106"/>
      <c r="R571" s="106"/>
    </row>
    <row r="572" spans="1:18" ht="16.5" customHeight="1">
      <c r="A572" s="106"/>
      <c r="B572" s="106"/>
      <c r="D572" s="106"/>
      <c r="E572" s="107"/>
      <c r="J572" s="106"/>
      <c r="L572" s="106"/>
      <c r="N572" s="106"/>
      <c r="O572" s="106"/>
      <c r="P572" s="106"/>
      <c r="Q572" s="106"/>
      <c r="R572" s="106"/>
    </row>
    <row r="573" spans="1:18" ht="16.5" customHeight="1">
      <c r="A573" s="106"/>
      <c r="B573" s="106"/>
      <c r="D573" s="106"/>
      <c r="E573" s="107"/>
      <c r="J573" s="106"/>
      <c r="L573" s="106"/>
      <c r="N573" s="106"/>
      <c r="O573" s="106"/>
      <c r="P573" s="106"/>
      <c r="Q573" s="106"/>
      <c r="R573" s="106"/>
    </row>
    <row r="574" spans="1:18" ht="16.5" customHeight="1">
      <c r="A574" s="106"/>
      <c r="B574" s="106"/>
      <c r="D574" s="106"/>
      <c r="E574" s="107"/>
      <c r="J574" s="106"/>
      <c r="L574" s="106"/>
      <c r="N574" s="106"/>
      <c r="O574" s="106"/>
      <c r="P574" s="106"/>
      <c r="Q574" s="106"/>
      <c r="R574" s="106"/>
    </row>
    <row r="575" spans="1:18" ht="16.5" customHeight="1">
      <c r="A575" s="106"/>
      <c r="B575" s="106"/>
      <c r="D575" s="106"/>
      <c r="E575" s="107"/>
      <c r="J575" s="106"/>
      <c r="L575" s="106"/>
      <c r="N575" s="106"/>
      <c r="O575" s="106"/>
      <c r="P575" s="106"/>
      <c r="Q575" s="106"/>
      <c r="R575" s="106"/>
    </row>
    <row r="576" spans="1:18" ht="16.5" customHeight="1">
      <c r="A576" s="106"/>
      <c r="B576" s="106"/>
      <c r="D576" s="106"/>
      <c r="E576" s="107"/>
      <c r="J576" s="106"/>
      <c r="L576" s="106"/>
      <c r="N576" s="106"/>
      <c r="O576" s="106"/>
      <c r="P576" s="106"/>
      <c r="Q576" s="106"/>
      <c r="R576" s="106"/>
    </row>
    <row r="577" spans="1:18" ht="16.5" customHeight="1">
      <c r="A577" s="106"/>
      <c r="B577" s="106"/>
      <c r="D577" s="106"/>
      <c r="E577" s="107"/>
      <c r="J577" s="106"/>
      <c r="L577" s="106"/>
      <c r="N577" s="106"/>
      <c r="O577" s="106"/>
      <c r="P577" s="106"/>
      <c r="Q577" s="106"/>
      <c r="R577" s="106"/>
    </row>
    <row r="578" spans="1:18" ht="16.5" customHeight="1">
      <c r="A578" s="106"/>
      <c r="B578" s="106"/>
      <c r="D578" s="106"/>
      <c r="E578" s="107"/>
      <c r="J578" s="106"/>
      <c r="L578" s="106"/>
      <c r="N578" s="106"/>
      <c r="O578" s="106"/>
      <c r="P578" s="106"/>
      <c r="Q578" s="106"/>
      <c r="R578" s="106"/>
    </row>
    <row r="579" spans="1:18" ht="16.5" customHeight="1">
      <c r="A579" s="106"/>
      <c r="B579" s="106"/>
      <c r="D579" s="106"/>
      <c r="E579" s="107"/>
      <c r="J579" s="106"/>
      <c r="L579" s="106"/>
      <c r="N579" s="106"/>
      <c r="O579" s="106"/>
      <c r="P579" s="106"/>
      <c r="Q579" s="106"/>
      <c r="R579" s="106"/>
    </row>
    <row r="580" spans="1:18" ht="16.5" customHeight="1">
      <c r="A580" s="106"/>
      <c r="B580" s="106"/>
      <c r="D580" s="106"/>
      <c r="E580" s="107"/>
      <c r="J580" s="106"/>
      <c r="L580" s="106"/>
      <c r="N580" s="106"/>
      <c r="O580" s="106"/>
      <c r="P580" s="106"/>
      <c r="Q580" s="106"/>
      <c r="R580" s="106"/>
    </row>
    <row r="581" spans="1:18" ht="16.5" customHeight="1">
      <c r="A581" s="106"/>
      <c r="B581" s="106"/>
      <c r="D581" s="106"/>
      <c r="E581" s="107"/>
      <c r="J581" s="106"/>
      <c r="L581" s="106"/>
      <c r="N581" s="106"/>
      <c r="O581" s="106"/>
      <c r="P581" s="106"/>
      <c r="Q581" s="106"/>
      <c r="R581" s="106"/>
    </row>
    <row r="582" spans="1:18" ht="16.5" customHeight="1">
      <c r="A582" s="106"/>
      <c r="B582" s="106"/>
      <c r="D582" s="106"/>
      <c r="E582" s="107"/>
      <c r="J582" s="106"/>
      <c r="L582" s="106"/>
      <c r="N582" s="106"/>
      <c r="O582" s="106"/>
      <c r="P582" s="106"/>
      <c r="Q582" s="106"/>
      <c r="R582" s="106"/>
    </row>
    <row r="583" spans="1:18" ht="16.5" customHeight="1">
      <c r="A583" s="106"/>
      <c r="B583" s="106"/>
      <c r="D583" s="106"/>
      <c r="E583" s="107"/>
      <c r="J583" s="106"/>
      <c r="L583" s="106"/>
      <c r="N583" s="106"/>
      <c r="O583" s="106"/>
      <c r="P583" s="106"/>
      <c r="Q583" s="106"/>
      <c r="R583" s="106"/>
    </row>
    <row r="584" spans="1:18" ht="16.5" customHeight="1">
      <c r="A584" s="106"/>
      <c r="B584" s="106"/>
      <c r="D584" s="106"/>
      <c r="E584" s="107"/>
      <c r="J584" s="106"/>
      <c r="L584" s="106"/>
      <c r="N584" s="106"/>
      <c r="O584" s="106"/>
      <c r="P584" s="106"/>
      <c r="Q584" s="106"/>
      <c r="R584" s="106"/>
    </row>
    <row r="585" spans="1:18" ht="16.5" customHeight="1">
      <c r="A585" s="106"/>
      <c r="B585" s="106"/>
      <c r="D585" s="106"/>
      <c r="E585" s="107"/>
      <c r="J585" s="106"/>
      <c r="L585" s="106"/>
      <c r="N585" s="106"/>
      <c r="O585" s="106"/>
      <c r="P585" s="106"/>
      <c r="Q585" s="106"/>
      <c r="R585" s="106"/>
    </row>
    <row r="586" spans="1:18" ht="16.5" customHeight="1">
      <c r="A586" s="106"/>
      <c r="B586" s="106"/>
      <c r="D586" s="106"/>
      <c r="E586" s="107"/>
      <c r="J586" s="106"/>
      <c r="L586" s="106"/>
      <c r="N586" s="106"/>
      <c r="O586" s="106"/>
      <c r="P586" s="106"/>
      <c r="Q586" s="106"/>
      <c r="R586" s="106"/>
    </row>
    <row r="587" spans="1:18" ht="16.5" customHeight="1">
      <c r="A587" s="106"/>
      <c r="B587" s="106"/>
      <c r="D587" s="106"/>
      <c r="E587" s="107"/>
      <c r="J587" s="106"/>
      <c r="L587" s="106"/>
      <c r="N587" s="106"/>
      <c r="O587" s="106"/>
      <c r="P587" s="106"/>
      <c r="Q587" s="106"/>
      <c r="R587" s="106"/>
    </row>
    <row r="588" spans="1:18" ht="16.5" customHeight="1">
      <c r="A588" s="106"/>
      <c r="B588" s="106"/>
      <c r="D588" s="106"/>
      <c r="E588" s="107"/>
      <c r="J588" s="106"/>
      <c r="L588" s="106"/>
      <c r="N588" s="106"/>
      <c r="O588" s="106"/>
      <c r="P588" s="106"/>
      <c r="Q588" s="106"/>
      <c r="R588" s="106"/>
    </row>
    <row r="589" spans="1:18" ht="16.5" customHeight="1">
      <c r="A589" s="106"/>
      <c r="B589" s="106"/>
      <c r="D589" s="106"/>
      <c r="E589" s="107"/>
      <c r="J589" s="106"/>
      <c r="L589" s="106"/>
      <c r="N589" s="106"/>
      <c r="O589" s="106"/>
      <c r="P589" s="106"/>
      <c r="Q589" s="106"/>
      <c r="R589" s="106"/>
    </row>
    <row r="590" spans="1:18" ht="16.5" customHeight="1">
      <c r="A590" s="106"/>
      <c r="B590" s="106"/>
      <c r="D590" s="106"/>
      <c r="E590" s="107"/>
      <c r="J590" s="106"/>
      <c r="L590" s="106"/>
      <c r="N590" s="106"/>
      <c r="O590" s="106"/>
      <c r="P590" s="106"/>
      <c r="Q590" s="106"/>
      <c r="R590" s="106"/>
    </row>
    <row r="591" spans="1:18" ht="16.5" customHeight="1">
      <c r="A591" s="106"/>
      <c r="B591" s="106"/>
      <c r="D591" s="106"/>
      <c r="E591" s="107"/>
      <c r="J591" s="106"/>
      <c r="L591" s="106"/>
      <c r="N591" s="106"/>
      <c r="O591" s="106"/>
      <c r="P591" s="106"/>
      <c r="Q591" s="106"/>
      <c r="R591" s="106"/>
    </row>
    <row r="592" spans="1:18" ht="16.5" customHeight="1">
      <c r="A592" s="106"/>
      <c r="B592" s="106"/>
      <c r="D592" s="106"/>
      <c r="E592" s="107"/>
      <c r="J592" s="106"/>
      <c r="L592" s="106"/>
      <c r="N592" s="106"/>
      <c r="O592" s="106"/>
      <c r="P592" s="106"/>
      <c r="Q592" s="106"/>
      <c r="R592" s="106"/>
    </row>
    <row r="593" spans="1:18" ht="16.5" customHeight="1">
      <c r="A593" s="106"/>
      <c r="B593" s="106"/>
      <c r="D593" s="106"/>
      <c r="E593" s="107"/>
      <c r="J593" s="106"/>
      <c r="L593" s="106"/>
      <c r="N593" s="106"/>
      <c r="O593" s="106"/>
      <c r="P593" s="106"/>
      <c r="Q593" s="106"/>
      <c r="R593" s="106"/>
    </row>
    <row r="594" spans="1:18" ht="16.5" customHeight="1">
      <c r="A594" s="106"/>
      <c r="B594" s="106"/>
      <c r="D594" s="106"/>
      <c r="E594" s="107"/>
      <c r="J594" s="106"/>
      <c r="L594" s="106"/>
      <c r="N594" s="106"/>
      <c r="O594" s="106"/>
      <c r="P594" s="106"/>
      <c r="Q594" s="106"/>
      <c r="R594" s="106"/>
    </row>
    <row r="595" spans="1:18" ht="16.5" customHeight="1">
      <c r="A595" s="106"/>
      <c r="B595" s="106"/>
      <c r="D595" s="106"/>
      <c r="E595" s="107"/>
      <c r="J595" s="106"/>
      <c r="L595" s="106"/>
      <c r="N595" s="106"/>
      <c r="O595" s="106"/>
      <c r="P595" s="106"/>
      <c r="Q595" s="106"/>
      <c r="R595" s="106"/>
    </row>
    <row r="596" spans="1:18" ht="16.5" customHeight="1">
      <c r="A596" s="106"/>
      <c r="B596" s="106"/>
      <c r="D596" s="106"/>
      <c r="E596" s="107"/>
      <c r="J596" s="106"/>
      <c r="L596" s="106"/>
      <c r="N596" s="106"/>
      <c r="O596" s="106"/>
      <c r="P596" s="106"/>
      <c r="Q596" s="106"/>
      <c r="R596" s="106"/>
    </row>
    <row r="597" spans="1:18" ht="16.5" customHeight="1">
      <c r="A597" s="106"/>
      <c r="B597" s="106"/>
      <c r="D597" s="106"/>
      <c r="E597" s="107"/>
      <c r="J597" s="106"/>
      <c r="L597" s="106"/>
      <c r="N597" s="106"/>
      <c r="O597" s="106"/>
      <c r="P597" s="106"/>
      <c r="Q597" s="106"/>
      <c r="R597" s="106"/>
    </row>
    <row r="598" spans="1:18" ht="16.5" customHeight="1">
      <c r="A598" s="106"/>
      <c r="B598" s="106"/>
      <c r="D598" s="106"/>
      <c r="E598" s="107"/>
      <c r="J598" s="106"/>
      <c r="L598" s="106"/>
      <c r="N598" s="106"/>
      <c r="O598" s="106"/>
      <c r="P598" s="106"/>
      <c r="Q598" s="106"/>
      <c r="R598" s="106"/>
    </row>
    <row r="599" spans="1:18" ht="16.5" customHeight="1">
      <c r="A599" s="106"/>
      <c r="B599" s="106"/>
      <c r="D599" s="106"/>
      <c r="E599" s="107"/>
      <c r="J599" s="106"/>
      <c r="L599" s="106"/>
      <c r="N599" s="106"/>
      <c r="O599" s="106"/>
      <c r="P599" s="106"/>
      <c r="Q599" s="106"/>
      <c r="R599" s="106"/>
    </row>
    <row r="600" spans="1:18" ht="16.5" customHeight="1">
      <c r="A600" s="106"/>
      <c r="B600" s="106"/>
      <c r="D600" s="106"/>
      <c r="E600" s="107"/>
      <c r="J600" s="106"/>
      <c r="L600" s="106"/>
      <c r="N600" s="106"/>
      <c r="O600" s="106"/>
      <c r="P600" s="106"/>
      <c r="Q600" s="106"/>
      <c r="R600" s="106"/>
    </row>
    <row r="601" spans="1:18" ht="16.5" customHeight="1">
      <c r="A601" s="106"/>
      <c r="B601" s="106"/>
      <c r="D601" s="106"/>
      <c r="E601" s="107"/>
      <c r="J601" s="106"/>
      <c r="L601" s="106"/>
      <c r="N601" s="106"/>
      <c r="O601" s="106"/>
      <c r="P601" s="106"/>
      <c r="Q601" s="106"/>
      <c r="R601" s="106"/>
    </row>
    <row r="602" spans="1:18" ht="16.5" customHeight="1">
      <c r="A602" s="106"/>
      <c r="B602" s="106"/>
      <c r="D602" s="106"/>
      <c r="E602" s="107"/>
      <c r="J602" s="106"/>
      <c r="L602" s="106"/>
      <c r="N602" s="106"/>
      <c r="O602" s="106"/>
      <c r="P602" s="106"/>
      <c r="Q602" s="106"/>
      <c r="R602" s="106"/>
    </row>
    <row r="603" spans="1:18" ht="16.5" customHeight="1">
      <c r="A603" s="106"/>
      <c r="B603" s="106"/>
      <c r="D603" s="106"/>
      <c r="E603" s="107"/>
      <c r="J603" s="106"/>
      <c r="L603" s="106"/>
      <c r="N603" s="106"/>
      <c r="O603" s="106"/>
      <c r="P603" s="106"/>
      <c r="Q603" s="106"/>
      <c r="R603" s="106"/>
    </row>
    <row r="604" spans="1:18" ht="16.5" customHeight="1">
      <c r="A604" s="106"/>
      <c r="B604" s="106"/>
      <c r="D604" s="106"/>
      <c r="E604" s="107"/>
      <c r="J604" s="106"/>
      <c r="L604" s="106"/>
      <c r="N604" s="106"/>
      <c r="O604" s="106"/>
      <c r="P604" s="106"/>
      <c r="Q604" s="106"/>
      <c r="R604" s="106"/>
    </row>
    <row r="605" spans="1:18" ht="16.5" customHeight="1">
      <c r="A605" s="106"/>
      <c r="B605" s="106"/>
      <c r="D605" s="106"/>
      <c r="E605" s="107"/>
      <c r="J605" s="106"/>
      <c r="L605" s="106"/>
      <c r="N605" s="106"/>
      <c r="O605" s="106"/>
      <c r="P605" s="106"/>
      <c r="Q605" s="106"/>
      <c r="R605" s="106"/>
    </row>
    <row r="606" spans="1:18" ht="16.5" customHeight="1">
      <c r="A606" s="106"/>
      <c r="B606" s="106"/>
      <c r="D606" s="106"/>
      <c r="E606" s="107"/>
      <c r="J606" s="106"/>
      <c r="L606" s="106"/>
      <c r="N606" s="106"/>
      <c r="O606" s="106"/>
      <c r="P606" s="106"/>
      <c r="Q606" s="106"/>
      <c r="R606" s="106"/>
    </row>
    <row r="607" spans="1:18" ht="16.5" customHeight="1">
      <c r="A607" s="106"/>
      <c r="B607" s="106"/>
      <c r="D607" s="106"/>
      <c r="E607" s="107"/>
      <c r="J607" s="106"/>
      <c r="L607" s="106"/>
      <c r="N607" s="106"/>
      <c r="O607" s="106"/>
      <c r="P607" s="106"/>
      <c r="Q607" s="106"/>
      <c r="R607" s="106"/>
    </row>
    <row r="608" spans="1:18" ht="16.5" customHeight="1">
      <c r="A608" s="106"/>
      <c r="B608" s="106"/>
      <c r="D608" s="106"/>
      <c r="E608" s="107"/>
      <c r="J608" s="106"/>
      <c r="L608" s="106"/>
      <c r="N608" s="106"/>
      <c r="O608" s="106"/>
      <c r="P608" s="106"/>
      <c r="Q608" s="106"/>
      <c r="R608" s="106"/>
    </row>
    <row r="609" spans="1:18" ht="16.5" customHeight="1">
      <c r="A609" s="106"/>
      <c r="B609" s="106"/>
      <c r="D609" s="106"/>
      <c r="E609" s="107"/>
      <c r="J609" s="106"/>
      <c r="L609" s="106"/>
      <c r="N609" s="106"/>
      <c r="O609" s="106"/>
      <c r="P609" s="106"/>
      <c r="Q609" s="106"/>
      <c r="R609" s="106"/>
    </row>
    <row r="610" spans="1:18" ht="16.5" customHeight="1">
      <c r="A610" s="106"/>
      <c r="B610" s="106"/>
      <c r="D610" s="106"/>
      <c r="E610" s="107"/>
      <c r="J610" s="106"/>
      <c r="L610" s="106"/>
      <c r="N610" s="106"/>
      <c r="O610" s="106"/>
      <c r="P610" s="106"/>
      <c r="Q610" s="106"/>
      <c r="R610" s="106"/>
    </row>
    <row r="611" spans="1:18" ht="16.5" customHeight="1">
      <c r="A611" s="106"/>
      <c r="B611" s="106"/>
      <c r="D611" s="106"/>
      <c r="E611" s="107"/>
      <c r="J611" s="106"/>
      <c r="L611" s="106"/>
      <c r="N611" s="106"/>
      <c r="O611" s="106"/>
      <c r="P611" s="106"/>
      <c r="Q611" s="106"/>
      <c r="R611" s="106"/>
    </row>
    <row r="612" spans="1:18" ht="16.5" customHeight="1">
      <c r="A612" s="106"/>
      <c r="B612" s="106"/>
      <c r="D612" s="106"/>
      <c r="E612" s="107"/>
      <c r="J612" s="106"/>
      <c r="L612" s="106"/>
      <c r="N612" s="106"/>
      <c r="O612" s="106"/>
      <c r="P612" s="106"/>
      <c r="Q612" s="106"/>
      <c r="R612" s="106"/>
    </row>
    <row r="613" spans="1:18" ht="16.5" customHeight="1">
      <c r="A613" s="106"/>
      <c r="B613" s="106"/>
      <c r="D613" s="106"/>
      <c r="E613" s="107"/>
      <c r="J613" s="106"/>
      <c r="L613" s="106"/>
      <c r="N613" s="106"/>
      <c r="O613" s="106"/>
      <c r="P613" s="106"/>
      <c r="Q613" s="106"/>
      <c r="R613" s="106"/>
    </row>
    <row r="614" spans="1:18" ht="16.5" customHeight="1">
      <c r="A614" s="106"/>
      <c r="B614" s="106"/>
      <c r="D614" s="106"/>
      <c r="E614" s="107"/>
      <c r="J614" s="106"/>
      <c r="L614" s="106"/>
      <c r="N614" s="106"/>
      <c r="O614" s="106"/>
      <c r="P614" s="106"/>
      <c r="Q614" s="106"/>
      <c r="R614" s="106"/>
    </row>
    <row r="615" spans="1:18" ht="16.5" customHeight="1">
      <c r="A615" s="106"/>
      <c r="B615" s="106"/>
      <c r="D615" s="106"/>
      <c r="E615" s="107"/>
      <c r="J615" s="106"/>
      <c r="L615" s="106"/>
      <c r="N615" s="106"/>
      <c r="O615" s="106"/>
      <c r="P615" s="106"/>
      <c r="Q615" s="106"/>
      <c r="R615" s="106"/>
    </row>
    <row r="616" spans="1:18" ht="16.5" customHeight="1">
      <c r="A616" s="106"/>
      <c r="B616" s="106"/>
      <c r="D616" s="106"/>
      <c r="E616" s="107"/>
      <c r="J616" s="106"/>
      <c r="L616" s="106"/>
      <c r="N616" s="106"/>
      <c r="O616" s="106"/>
      <c r="P616" s="106"/>
      <c r="Q616" s="106"/>
      <c r="R616" s="106"/>
    </row>
    <row r="617" spans="1:18" ht="16.5" customHeight="1">
      <c r="A617" s="106"/>
      <c r="B617" s="106"/>
      <c r="D617" s="106"/>
      <c r="E617" s="107"/>
      <c r="J617" s="106"/>
      <c r="L617" s="106"/>
      <c r="N617" s="106"/>
      <c r="O617" s="106"/>
      <c r="P617" s="106"/>
      <c r="Q617" s="106"/>
      <c r="R617" s="106"/>
    </row>
    <row r="618" spans="1:18" ht="16.5" customHeight="1">
      <c r="A618" s="106"/>
      <c r="B618" s="106"/>
      <c r="D618" s="106"/>
      <c r="E618" s="107"/>
      <c r="J618" s="106"/>
      <c r="L618" s="106"/>
      <c r="N618" s="106"/>
      <c r="O618" s="106"/>
      <c r="P618" s="106"/>
      <c r="Q618" s="106"/>
      <c r="R618" s="106"/>
    </row>
    <row r="619" spans="1:18" ht="16.5" customHeight="1">
      <c r="A619" s="106"/>
      <c r="B619" s="106"/>
      <c r="D619" s="106"/>
      <c r="E619" s="107"/>
      <c r="J619" s="106"/>
      <c r="L619" s="106"/>
      <c r="N619" s="106"/>
      <c r="O619" s="106"/>
      <c r="P619" s="106"/>
      <c r="Q619" s="106"/>
      <c r="R619" s="106"/>
    </row>
    <row r="620" spans="1:18" ht="16.5" customHeight="1">
      <c r="A620" s="106"/>
      <c r="B620" s="106"/>
      <c r="D620" s="106"/>
      <c r="E620" s="107"/>
      <c r="J620" s="106"/>
      <c r="L620" s="106"/>
      <c r="N620" s="106"/>
      <c r="O620" s="106"/>
      <c r="P620" s="106"/>
      <c r="Q620" s="106"/>
      <c r="R620" s="106"/>
    </row>
    <row r="621" spans="1:18" ht="16.5" customHeight="1">
      <c r="A621" s="106"/>
      <c r="B621" s="106"/>
      <c r="D621" s="106"/>
      <c r="E621" s="107"/>
      <c r="J621" s="106"/>
      <c r="L621" s="106"/>
      <c r="N621" s="106"/>
      <c r="O621" s="106"/>
      <c r="P621" s="106"/>
      <c r="Q621" s="106"/>
      <c r="R621" s="106"/>
    </row>
    <row r="622" spans="1:18" ht="16.5" customHeight="1">
      <c r="A622" s="106"/>
      <c r="B622" s="106"/>
      <c r="D622" s="106"/>
      <c r="E622" s="107"/>
      <c r="J622" s="106"/>
      <c r="L622" s="106"/>
      <c r="N622" s="106"/>
      <c r="O622" s="106"/>
      <c r="P622" s="106"/>
      <c r="Q622" s="106"/>
      <c r="R622" s="106"/>
    </row>
    <row r="623" spans="1:18" ht="16.5" customHeight="1">
      <c r="A623" s="106"/>
      <c r="B623" s="106"/>
      <c r="D623" s="106"/>
      <c r="E623" s="107"/>
      <c r="J623" s="106"/>
      <c r="L623" s="106"/>
      <c r="N623" s="106"/>
      <c r="O623" s="106"/>
      <c r="P623" s="106"/>
      <c r="Q623" s="106"/>
      <c r="R623" s="106"/>
    </row>
    <row r="624" spans="1:18" ht="16.5" customHeight="1">
      <c r="A624" s="106"/>
      <c r="B624" s="106"/>
      <c r="D624" s="106"/>
      <c r="E624" s="107"/>
      <c r="J624" s="106"/>
      <c r="L624" s="106"/>
      <c r="N624" s="106"/>
      <c r="O624" s="106"/>
      <c r="P624" s="106"/>
      <c r="Q624" s="106"/>
      <c r="R624" s="106"/>
    </row>
    <row r="625" spans="1:18" ht="16.5" customHeight="1">
      <c r="A625" s="106"/>
      <c r="B625" s="106"/>
      <c r="D625" s="106"/>
      <c r="E625" s="107"/>
      <c r="J625" s="106"/>
      <c r="L625" s="106"/>
      <c r="N625" s="106"/>
      <c r="O625" s="106"/>
      <c r="P625" s="106"/>
      <c r="Q625" s="106"/>
      <c r="R625" s="106"/>
    </row>
    <row r="626" spans="1:18" ht="16.5" customHeight="1">
      <c r="A626" s="106"/>
      <c r="B626" s="106"/>
      <c r="D626" s="106"/>
      <c r="E626" s="107"/>
      <c r="J626" s="106"/>
      <c r="L626" s="106"/>
      <c r="N626" s="106"/>
      <c r="O626" s="106"/>
      <c r="P626" s="106"/>
      <c r="Q626" s="106"/>
      <c r="R626" s="106"/>
    </row>
    <row r="627" spans="1:18" ht="16.5" customHeight="1">
      <c r="A627" s="106"/>
      <c r="B627" s="106"/>
      <c r="D627" s="106"/>
      <c r="E627" s="107"/>
      <c r="J627" s="106"/>
      <c r="L627" s="106"/>
      <c r="N627" s="106"/>
      <c r="O627" s="106"/>
      <c r="P627" s="106"/>
      <c r="Q627" s="106"/>
      <c r="R627" s="106"/>
    </row>
    <row r="628" spans="1:18" ht="16.5" customHeight="1">
      <c r="A628" s="106"/>
      <c r="B628" s="106"/>
      <c r="D628" s="106"/>
      <c r="E628" s="107"/>
      <c r="J628" s="106"/>
      <c r="L628" s="106"/>
      <c r="N628" s="106"/>
      <c r="O628" s="106"/>
      <c r="P628" s="106"/>
      <c r="Q628" s="106"/>
      <c r="R628" s="106"/>
    </row>
    <row r="629" spans="1:18" ht="16.5" customHeight="1">
      <c r="A629" s="106"/>
      <c r="B629" s="106"/>
      <c r="D629" s="106"/>
      <c r="E629" s="107"/>
      <c r="J629" s="106"/>
      <c r="L629" s="106"/>
      <c r="N629" s="106"/>
      <c r="O629" s="106"/>
      <c r="P629" s="106"/>
      <c r="Q629" s="106"/>
      <c r="R629" s="106"/>
    </row>
    <row r="630" spans="1:18" ht="16.5" customHeight="1">
      <c r="A630" s="106"/>
      <c r="B630" s="106"/>
      <c r="D630" s="106"/>
      <c r="E630" s="107"/>
      <c r="J630" s="106"/>
      <c r="L630" s="106"/>
      <c r="N630" s="106"/>
      <c r="O630" s="106"/>
      <c r="P630" s="106"/>
      <c r="Q630" s="106"/>
      <c r="R630" s="106"/>
    </row>
    <row r="631" spans="1:18" ht="16.5" customHeight="1">
      <c r="A631" s="106"/>
      <c r="B631" s="106"/>
      <c r="D631" s="106"/>
      <c r="E631" s="107"/>
      <c r="J631" s="106"/>
      <c r="L631" s="106"/>
      <c r="N631" s="106"/>
      <c r="O631" s="106"/>
      <c r="P631" s="106"/>
      <c r="Q631" s="106"/>
      <c r="R631" s="106"/>
    </row>
    <row r="632" spans="1:18" ht="16.5" customHeight="1">
      <c r="A632" s="106"/>
      <c r="B632" s="106"/>
      <c r="D632" s="106"/>
      <c r="E632" s="107"/>
      <c r="J632" s="106"/>
      <c r="L632" s="106"/>
      <c r="N632" s="106"/>
      <c r="O632" s="106"/>
      <c r="P632" s="106"/>
      <c r="Q632" s="106"/>
      <c r="R632" s="106"/>
    </row>
    <row r="633" spans="1:18" ht="16.5" customHeight="1">
      <c r="A633" s="106"/>
      <c r="B633" s="106"/>
      <c r="D633" s="106"/>
      <c r="E633" s="107"/>
      <c r="J633" s="106"/>
      <c r="L633" s="106"/>
      <c r="N633" s="106"/>
      <c r="O633" s="106"/>
      <c r="P633" s="106"/>
      <c r="Q633" s="106"/>
      <c r="R633" s="106"/>
    </row>
    <row r="634" spans="1:18" ht="16.5" customHeight="1">
      <c r="A634" s="106"/>
      <c r="B634" s="106"/>
      <c r="D634" s="106"/>
      <c r="E634" s="107"/>
      <c r="J634" s="106"/>
      <c r="L634" s="106"/>
      <c r="N634" s="106"/>
      <c r="O634" s="106"/>
      <c r="P634" s="106"/>
      <c r="Q634" s="106"/>
      <c r="R634" s="106"/>
    </row>
    <row r="635" spans="1:18" ht="16.5" customHeight="1">
      <c r="A635" s="106"/>
      <c r="B635" s="106"/>
      <c r="D635" s="106"/>
      <c r="E635" s="107"/>
      <c r="J635" s="106"/>
      <c r="L635" s="106"/>
      <c r="N635" s="106"/>
      <c r="O635" s="106"/>
      <c r="P635" s="106"/>
      <c r="Q635" s="106"/>
      <c r="R635" s="106"/>
    </row>
    <row r="636" spans="1:18" ht="16.5" customHeight="1">
      <c r="A636" s="106"/>
      <c r="B636" s="106"/>
      <c r="D636" s="106"/>
      <c r="E636" s="107"/>
      <c r="J636" s="106"/>
      <c r="L636" s="106"/>
      <c r="N636" s="106"/>
      <c r="O636" s="106"/>
      <c r="P636" s="106"/>
      <c r="Q636" s="106"/>
      <c r="R636" s="106"/>
    </row>
    <row r="637" spans="1:18" ht="16.5" customHeight="1">
      <c r="A637" s="106"/>
      <c r="B637" s="106"/>
      <c r="D637" s="106"/>
      <c r="E637" s="107"/>
      <c r="J637" s="106"/>
      <c r="L637" s="106"/>
      <c r="N637" s="106"/>
      <c r="O637" s="106"/>
      <c r="P637" s="106"/>
      <c r="Q637" s="106"/>
      <c r="R637" s="106"/>
    </row>
    <row r="638" spans="1:18" ht="16.5" customHeight="1">
      <c r="A638" s="106"/>
      <c r="B638" s="106"/>
      <c r="D638" s="106"/>
      <c r="E638" s="107"/>
      <c r="J638" s="106"/>
      <c r="L638" s="106"/>
      <c r="N638" s="106"/>
      <c r="O638" s="106"/>
      <c r="P638" s="106"/>
      <c r="Q638" s="106"/>
      <c r="R638" s="106"/>
    </row>
    <row r="639" spans="1:18" ht="16.5" customHeight="1">
      <c r="A639" s="106"/>
      <c r="B639" s="106"/>
      <c r="D639" s="106"/>
      <c r="E639" s="107"/>
      <c r="J639" s="106"/>
      <c r="L639" s="106"/>
      <c r="N639" s="106"/>
      <c r="O639" s="106"/>
      <c r="P639" s="106"/>
      <c r="Q639" s="106"/>
      <c r="R639" s="106"/>
    </row>
    <row r="640" spans="1:18" ht="16.5" customHeight="1">
      <c r="A640" s="106"/>
      <c r="B640" s="106"/>
      <c r="D640" s="106"/>
      <c r="E640" s="107"/>
      <c r="J640" s="106"/>
      <c r="L640" s="106"/>
      <c r="N640" s="106"/>
      <c r="O640" s="106"/>
      <c r="P640" s="106"/>
      <c r="Q640" s="106"/>
      <c r="R640" s="106"/>
    </row>
    <row r="641" spans="1:18" ht="16.5" customHeight="1">
      <c r="A641" s="106"/>
      <c r="B641" s="106"/>
      <c r="D641" s="106"/>
      <c r="E641" s="107"/>
      <c r="J641" s="106"/>
      <c r="L641" s="106"/>
      <c r="N641" s="106"/>
      <c r="O641" s="106"/>
      <c r="P641" s="106"/>
      <c r="Q641" s="106"/>
      <c r="R641" s="106"/>
    </row>
    <row r="642" spans="1:18" ht="16.5" customHeight="1">
      <c r="A642" s="106"/>
      <c r="B642" s="106"/>
      <c r="D642" s="106"/>
      <c r="E642" s="107"/>
      <c r="J642" s="106"/>
      <c r="L642" s="106"/>
      <c r="N642" s="106"/>
      <c r="O642" s="106"/>
      <c r="P642" s="106"/>
      <c r="Q642" s="106"/>
      <c r="R642" s="106"/>
    </row>
    <row r="643" spans="1:18" ht="16.5" customHeight="1">
      <c r="A643" s="106"/>
      <c r="B643" s="106"/>
      <c r="D643" s="106"/>
      <c r="E643" s="107"/>
      <c r="J643" s="106"/>
      <c r="L643" s="106"/>
      <c r="N643" s="106"/>
      <c r="O643" s="106"/>
      <c r="P643" s="106"/>
      <c r="Q643" s="106"/>
      <c r="R643" s="106"/>
    </row>
    <row r="644" spans="1:18" ht="16.5" customHeight="1">
      <c r="A644" s="106"/>
      <c r="B644" s="106"/>
      <c r="D644" s="106"/>
      <c r="E644" s="107"/>
      <c r="J644" s="106"/>
      <c r="L644" s="106"/>
      <c r="N644" s="106"/>
      <c r="O644" s="106"/>
      <c r="P644" s="106"/>
      <c r="Q644" s="106"/>
      <c r="R644" s="106"/>
    </row>
    <row r="645" spans="1:18" ht="16.5" customHeight="1">
      <c r="A645" s="106"/>
      <c r="B645" s="106"/>
      <c r="D645" s="106"/>
      <c r="E645" s="107"/>
      <c r="J645" s="106"/>
      <c r="L645" s="106"/>
      <c r="N645" s="106"/>
      <c r="O645" s="106"/>
      <c r="P645" s="106"/>
      <c r="Q645" s="106"/>
      <c r="R645" s="106"/>
    </row>
    <row r="646" spans="1:18" ht="16.5" customHeight="1">
      <c r="A646" s="106"/>
      <c r="B646" s="106"/>
      <c r="D646" s="106"/>
      <c r="E646" s="107"/>
      <c r="J646" s="106"/>
      <c r="L646" s="106"/>
      <c r="N646" s="106"/>
      <c r="O646" s="106"/>
      <c r="P646" s="106"/>
      <c r="Q646" s="106"/>
      <c r="R646" s="106"/>
    </row>
    <row r="647" spans="1:18" ht="16.5" customHeight="1">
      <c r="A647" s="106"/>
      <c r="B647" s="106"/>
      <c r="D647" s="106"/>
      <c r="E647" s="107"/>
      <c r="J647" s="106"/>
      <c r="L647" s="106"/>
      <c r="N647" s="106"/>
      <c r="O647" s="106"/>
      <c r="P647" s="106"/>
      <c r="Q647" s="106"/>
      <c r="R647" s="106"/>
    </row>
    <row r="648" spans="1:18" ht="16.5" customHeight="1">
      <c r="A648" s="106"/>
      <c r="B648" s="106"/>
      <c r="D648" s="106"/>
      <c r="E648" s="107"/>
      <c r="J648" s="106"/>
      <c r="L648" s="106"/>
      <c r="N648" s="106"/>
      <c r="O648" s="106"/>
      <c r="P648" s="106"/>
      <c r="Q648" s="106"/>
      <c r="R648" s="106"/>
    </row>
    <row r="649" spans="1:18" ht="16.5" customHeight="1">
      <c r="A649" s="106"/>
      <c r="B649" s="106"/>
      <c r="D649" s="106"/>
      <c r="E649" s="107"/>
      <c r="J649" s="106"/>
      <c r="L649" s="106"/>
      <c r="N649" s="106"/>
      <c r="O649" s="106"/>
      <c r="P649" s="106"/>
      <c r="Q649" s="106"/>
      <c r="R649" s="106"/>
    </row>
    <row r="650" spans="1:18" ht="16.5" customHeight="1">
      <c r="A650" s="106"/>
      <c r="B650" s="106"/>
      <c r="D650" s="106"/>
      <c r="E650" s="107"/>
      <c r="J650" s="106"/>
      <c r="L650" s="106"/>
      <c r="N650" s="106"/>
      <c r="O650" s="106"/>
      <c r="P650" s="106"/>
      <c r="Q650" s="106"/>
      <c r="R650" s="106"/>
    </row>
    <row r="651" spans="1:18" ht="16.5" customHeight="1">
      <c r="A651" s="106"/>
      <c r="B651" s="106"/>
      <c r="D651" s="106"/>
      <c r="E651" s="107"/>
      <c r="J651" s="106"/>
      <c r="L651" s="106"/>
      <c r="N651" s="106"/>
      <c r="O651" s="106"/>
      <c r="P651" s="106"/>
      <c r="Q651" s="106"/>
      <c r="R651" s="106"/>
    </row>
    <row r="652" spans="1:18" ht="16.5" customHeight="1">
      <c r="A652" s="106"/>
      <c r="B652" s="106"/>
      <c r="D652" s="106"/>
      <c r="E652" s="107"/>
      <c r="J652" s="106"/>
      <c r="L652" s="106"/>
      <c r="N652" s="106"/>
      <c r="O652" s="106"/>
      <c r="P652" s="106"/>
      <c r="Q652" s="106"/>
      <c r="R652" s="106"/>
    </row>
    <row r="653" spans="1:18" ht="16.5" customHeight="1">
      <c r="A653" s="106"/>
      <c r="B653" s="106"/>
      <c r="D653" s="106"/>
      <c r="E653" s="107"/>
      <c r="J653" s="106"/>
      <c r="L653" s="106"/>
      <c r="N653" s="106"/>
      <c r="O653" s="106"/>
      <c r="P653" s="106"/>
      <c r="Q653" s="106"/>
      <c r="R653" s="106"/>
    </row>
    <row r="654" spans="1:18" ht="16.5" customHeight="1">
      <c r="A654" s="106"/>
      <c r="B654" s="106"/>
      <c r="D654" s="106"/>
      <c r="E654" s="107"/>
      <c r="J654" s="106"/>
      <c r="L654" s="106"/>
      <c r="N654" s="106"/>
      <c r="O654" s="106"/>
      <c r="P654" s="106"/>
      <c r="Q654" s="106"/>
      <c r="R654" s="106"/>
    </row>
    <row r="655" spans="1:18" ht="16.5" customHeight="1">
      <c r="A655" s="106"/>
      <c r="B655" s="106"/>
      <c r="D655" s="106"/>
      <c r="E655" s="107"/>
      <c r="J655" s="106"/>
      <c r="L655" s="106"/>
      <c r="N655" s="106"/>
      <c r="O655" s="106"/>
      <c r="P655" s="106"/>
      <c r="Q655" s="106"/>
      <c r="R655" s="106"/>
    </row>
    <row r="656" spans="1:18" ht="16.5" customHeight="1">
      <c r="A656" s="106"/>
      <c r="B656" s="106"/>
      <c r="D656" s="106"/>
      <c r="E656" s="107"/>
      <c r="J656" s="106"/>
      <c r="L656" s="106"/>
      <c r="N656" s="106"/>
      <c r="O656" s="106"/>
      <c r="P656" s="106"/>
      <c r="Q656" s="106"/>
      <c r="R656" s="106"/>
    </row>
    <row r="657" spans="1:18" ht="16.5" customHeight="1">
      <c r="A657" s="106"/>
      <c r="B657" s="106"/>
      <c r="D657" s="106"/>
      <c r="E657" s="107"/>
      <c r="J657" s="106"/>
      <c r="L657" s="106"/>
      <c r="N657" s="106"/>
      <c r="O657" s="106"/>
      <c r="P657" s="106"/>
      <c r="Q657" s="106"/>
      <c r="R657" s="106"/>
    </row>
    <row r="658" spans="1:18" ht="16.5" customHeight="1">
      <c r="A658" s="106"/>
      <c r="B658" s="106"/>
      <c r="D658" s="106"/>
      <c r="E658" s="107"/>
      <c r="J658" s="106"/>
      <c r="L658" s="106"/>
      <c r="N658" s="106"/>
      <c r="O658" s="106"/>
      <c r="P658" s="106"/>
      <c r="Q658" s="106"/>
      <c r="R658" s="106"/>
    </row>
    <row r="659" spans="1:18" ht="16.5" customHeight="1">
      <c r="A659" s="106"/>
      <c r="B659" s="106"/>
      <c r="D659" s="106"/>
      <c r="E659" s="107"/>
      <c r="J659" s="106"/>
      <c r="L659" s="106"/>
      <c r="N659" s="106"/>
      <c r="O659" s="106"/>
      <c r="P659" s="106"/>
      <c r="Q659" s="106"/>
      <c r="R659" s="106"/>
    </row>
    <row r="660" spans="1:18" ht="16.5" customHeight="1">
      <c r="A660" s="106"/>
      <c r="B660" s="106"/>
      <c r="D660" s="106"/>
      <c r="E660" s="107"/>
      <c r="J660" s="106"/>
      <c r="L660" s="106"/>
      <c r="N660" s="106"/>
      <c r="O660" s="106"/>
      <c r="P660" s="106"/>
      <c r="Q660" s="106"/>
      <c r="R660" s="106"/>
    </row>
    <row r="661" spans="1:18" ht="16.5" customHeight="1">
      <c r="A661" s="106"/>
      <c r="B661" s="106"/>
      <c r="D661" s="106"/>
      <c r="E661" s="107"/>
      <c r="J661" s="106"/>
      <c r="L661" s="106"/>
      <c r="N661" s="106"/>
      <c r="O661" s="106"/>
      <c r="P661" s="106"/>
      <c r="Q661" s="106"/>
      <c r="R661" s="106"/>
    </row>
    <row r="662" spans="1:18" ht="16.5" customHeight="1">
      <c r="A662" s="106"/>
      <c r="B662" s="106"/>
      <c r="D662" s="106"/>
      <c r="E662" s="107"/>
      <c r="J662" s="106"/>
      <c r="L662" s="106"/>
      <c r="N662" s="106"/>
      <c r="O662" s="106"/>
      <c r="P662" s="106"/>
      <c r="Q662" s="106"/>
      <c r="R662" s="106"/>
    </row>
    <row r="663" spans="1:18" ht="16.5" customHeight="1">
      <c r="A663" s="106"/>
      <c r="B663" s="106"/>
      <c r="D663" s="106"/>
      <c r="E663" s="107"/>
      <c r="J663" s="106"/>
      <c r="L663" s="106"/>
      <c r="N663" s="106"/>
      <c r="O663" s="106"/>
      <c r="P663" s="106"/>
      <c r="Q663" s="106"/>
      <c r="R663" s="106"/>
    </row>
    <row r="664" spans="1:18" ht="16.5" customHeight="1">
      <c r="A664" s="106"/>
      <c r="B664" s="106"/>
      <c r="D664" s="106"/>
      <c r="E664" s="107"/>
      <c r="J664" s="106"/>
      <c r="L664" s="106"/>
      <c r="N664" s="106"/>
      <c r="O664" s="106"/>
      <c r="P664" s="106"/>
      <c r="Q664" s="106"/>
      <c r="R664" s="106"/>
    </row>
    <row r="665" spans="1:18" ht="16.5" customHeight="1">
      <c r="A665" s="106"/>
      <c r="B665" s="106"/>
      <c r="D665" s="106"/>
      <c r="E665" s="107"/>
      <c r="J665" s="106"/>
      <c r="L665" s="106"/>
      <c r="N665" s="106"/>
      <c r="O665" s="106"/>
      <c r="P665" s="106"/>
      <c r="Q665" s="106"/>
      <c r="R665" s="106"/>
    </row>
    <row r="666" spans="1:18" ht="16.5" customHeight="1">
      <c r="A666" s="106"/>
      <c r="B666" s="106"/>
      <c r="D666" s="106"/>
      <c r="E666" s="107"/>
      <c r="J666" s="106"/>
      <c r="L666" s="106"/>
      <c r="N666" s="106"/>
      <c r="O666" s="106"/>
      <c r="P666" s="106"/>
      <c r="Q666" s="106"/>
      <c r="R666" s="106"/>
    </row>
    <row r="667" spans="1:18" ht="16.5" customHeight="1">
      <c r="A667" s="106"/>
      <c r="B667" s="106"/>
      <c r="D667" s="106"/>
      <c r="E667" s="107"/>
      <c r="J667" s="106"/>
      <c r="L667" s="106"/>
      <c r="N667" s="106"/>
      <c r="O667" s="106"/>
      <c r="P667" s="106"/>
      <c r="Q667" s="106"/>
      <c r="R667" s="106"/>
    </row>
    <row r="668" spans="1:18" ht="16.5" customHeight="1">
      <c r="A668" s="106"/>
      <c r="B668" s="106"/>
      <c r="D668" s="106"/>
      <c r="E668" s="107"/>
      <c r="J668" s="106"/>
      <c r="L668" s="106"/>
      <c r="N668" s="106"/>
      <c r="O668" s="106"/>
      <c r="P668" s="106"/>
      <c r="Q668" s="106"/>
      <c r="R668" s="106"/>
    </row>
    <row r="669" spans="1:18" ht="16.5" customHeight="1">
      <c r="A669" s="106"/>
      <c r="B669" s="106"/>
      <c r="D669" s="106"/>
      <c r="E669" s="107"/>
      <c r="J669" s="106"/>
      <c r="L669" s="106"/>
      <c r="N669" s="106"/>
      <c r="O669" s="106"/>
      <c r="P669" s="106"/>
      <c r="Q669" s="106"/>
      <c r="R669" s="106"/>
    </row>
    <row r="670" spans="1:18" ht="16.5" customHeight="1">
      <c r="A670" s="106"/>
      <c r="B670" s="106"/>
      <c r="D670" s="106"/>
      <c r="E670" s="107"/>
      <c r="J670" s="106"/>
      <c r="L670" s="106"/>
      <c r="N670" s="106"/>
      <c r="O670" s="106"/>
      <c r="P670" s="106"/>
      <c r="Q670" s="106"/>
      <c r="R670" s="106"/>
    </row>
    <row r="671" spans="1:18" ht="16.5" customHeight="1">
      <c r="A671" s="106"/>
      <c r="B671" s="106"/>
      <c r="D671" s="106"/>
      <c r="E671" s="107"/>
      <c r="J671" s="106"/>
      <c r="L671" s="106"/>
      <c r="N671" s="106"/>
      <c r="O671" s="106"/>
      <c r="P671" s="106"/>
      <c r="Q671" s="106"/>
      <c r="R671" s="106"/>
    </row>
    <row r="672" spans="1:18" ht="16.5" customHeight="1">
      <c r="A672" s="106"/>
      <c r="B672" s="106"/>
      <c r="D672" s="106"/>
      <c r="E672" s="107"/>
      <c r="J672" s="106"/>
      <c r="L672" s="106"/>
      <c r="N672" s="106"/>
      <c r="O672" s="106"/>
      <c r="P672" s="106"/>
      <c r="Q672" s="106"/>
      <c r="R672" s="106"/>
    </row>
    <row r="673" spans="1:18" ht="16.5" customHeight="1">
      <c r="A673" s="106"/>
      <c r="B673" s="106"/>
      <c r="D673" s="106"/>
      <c r="E673" s="107"/>
      <c r="J673" s="106"/>
      <c r="L673" s="106"/>
      <c r="N673" s="106"/>
      <c r="O673" s="106"/>
      <c r="P673" s="106"/>
      <c r="Q673" s="106"/>
      <c r="R673" s="106"/>
    </row>
    <row r="674" spans="1:18" ht="16.5" customHeight="1">
      <c r="A674" s="106"/>
      <c r="B674" s="106"/>
      <c r="D674" s="106"/>
      <c r="E674" s="107"/>
      <c r="J674" s="106"/>
      <c r="L674" s="106"/>
      <c r="N674" s="106"/>
      <c r="O674" s="106"/>
      <c r="P674" s="106"/>
      <c r="Q674" s="106"/>
      <c r="R674" s="106"/>
    </row>
    <row r="675" spans="1:18" ht="16.5" customHeight="1">
      <c r="A675" s="106"/>
      <c r="B675" s="106"/>
      <c r="D675" s="106"/>
      <c r="E675" s="107"/>
      <c r="J675" s="106"/>
      <c r="L675" s="106"/>
      <c r="N675" s="106"/>
      <c r="O675" s="106"/>
      <c r="P675" s="106"/>
      <c r="Q675" s="106"/>
      <c r="R675" s="106"/>
    </row>
    <row r="676" spans="1:18" ht="16.5" customHeight="1">
      <c r="A676" s="106"/>
      <c r="B676" s="106"/>
      <c r="D676" s="106"/>
      <c r="E676" s="107"/>
      <c r="J676" s="106"/>
      <c r="L676" s="106"/>
      <c r="N676" s="106"/>
      <c r="O676" s="106"/>
      <c r="P676" s="106"/>
      <c r="Q676" s="106"/>
      <c r="R676" s="106"/>
    </row>
    <row r="677" spans="1:18" ht="16.5" customHeight="1">
      <c r="A677" s="106"/>
      <c r="B677" s="106"/>
      <c r="D677" s="106"/>
      <c r="E677" s="107"/>
      <c r="J677" s="106"/>
      <c r="L677" s="106"/>
      <c r="N677" s="106"/>
      <c r="O677" s="106"/>
      <c r="P677" s="106"/>
      <c r="Q677" s="106"/>
      <c r="R677" s="106"/>
    </row>
    <row r="678" spans="1:18" ht="16.5" customHeight="1">
      <c r="A678" s="106"/>
      <c r="B678" s="106"/>
      <c r="D678" s="106"/>
      <c r="E678" s="107"/>
      <c r="J678" s="106"/>
      <c r="L678" s="106"/>
      <c r="N678" s="106"/>
      <c r="O678" s="106"/>
      <c r="P678" s="106"/>
      <c r="Q678" s="106"/>
      <c r="R678" s="106"/>
    </row>
    <row r="679" spans="1:18" ht="16.5" customHeight="1">
      <c r="A679" s="106"/>
      <c r="B679" s="106"/>
      <c r="D679" s="106"/>
      <c r="E679" s="107"/>
      <c r="J679" s="106"/>
      <c r="L679" s="106"/>
      <c r="N679" s="106"/>
      <c r="O679" s="106"/>
      <c r="P679" s="106"/>
      <c r="Q679" s="106"/>
      <c r="R679" s="106"/>
    </row>
    <row r="680" spans="1:18" ht="16.5" customHeight="1">
      <c r="A680" s="106"/>
      <c r="B680" s="106"/>
      <c r="D680" s="106"/>
      <c r="E680" s="107"/>
      <c r="J680" s="106"/>
      <c r="L680" s="106"/>
      <c r="N680" s="106"/>
      <c r="O680" s="106"/>
      <c r="P680" s="106"/>
      <c r="Q680" s="106"/>
      <c r="R680" s="106"/>
    </row>
    <row r="681" spans="1:18" ht="16.5" customHeight="1">
      <c r="A681" s="106"/>
      <c r="B681" s="106"/>
      <c r="D681" s="106"/>
      <c r="E681" s="107"/>
      <c r="J681" s="106"/>
      <c r="L681" s="106"/>
      <c r="N681" s="106"/>
      <c r="O681" s="106"/>
      <c r="P681" s="106"/>
      <c r="Q681" s="106"/>
      <c r="R681" s="106"/>
    </row>
    <row r="682" spans="1:18" ht="16.5" customHeight="1">
      <c r="A682" s="106"/>
      <c r="B682" s="106"/>
      <c r="D682" s="106"/>
      <c r="E682" s="107"/>
      <c r="J682" s="106"/>
      <c r="L682" s="106"/>
      <c r="N682" s="106"/>
      <c r="O682" s="106"/>
      <c r="P682" s="106"/>
      <c r="Q682" s="106"/>
      <c r="R682" s="106"/>
    </row>
    <row r="683" spans="1:18" ht="16.5" customHeight="1">
      <c r="A683" s="106"/>
      <c r="B683" s="106"/>
      <c r="D683" s="106"/>
      <c r="E683" s="107"/>
      <c r="J683" s="106"/>
      <c r="L683" s="106"/>
      <c r="N683" s="106"/>
      <c r="O683" s="106"/>
      <c r="P683" s="106"/>
      <c r="Q683" s="106"/>
      <c r="R683" s="106"/>
    </row>
    <row r="684" spans="1:18" ht="16.5" customHeight="1">
      <c r="A684" s="106"/>
      <c r="B684" s="106"/>
      <c r="D684" s="106"/>
      <c r="E684" s="107"/>
      <c r="J684" s="106"/>
      <c r="L684" s="106"/>
      <c r="N684" s="106"/>
      <c r="O684" s="106"/>
      <c r="P684" s="106"/>
      <c r="Q684" s="106"/>
      <c r="R684" s="106"/>
    </row>
    <row r="685" spans="1:18" ht="16.5" customHeight="1">
      <c r="A685" s="106"/>
      <c r="B685" s="106"/>
      <c r="D685" s="106"/>
      <c r="E685" s="107"/>
      <c r="J685" s="106"/>
      <c r="L685" s="106"/>
      <c r="N685" s="106"/>
      <c r="O685" s="106"/>
      <c r="P685" s="106"/>
      <c r="Q685" s="106"/>
      <c r="R685" s="106"/>
    </row>
    <row r="686" spans="1:18" ht="16.5" customHeight="1">
      <c r="A686" s="106"/>
      <c r="B686" s="106"/>
      <c r="D686" s="106"/>
      <c r="E686" s="107"/>
      <c r="J686" s="106"/>
      <c r="L686" s="106"/>
      <c r="N686" s="106"/>
      <c r="O686" s="106"/>
      <c r="P686" s="106"/>
      <c r="Q686" s="106"/>
      <c r="R686" s="106"/>
    </row>
    <row r="687" spans="1:18" ht="16.5" customHeight="1">
      <c r="A687" s="106"/>
      <c r="B687" s="106"/>
      <c r="D687" s="106"/>
      <c r="E687" s="107"/>
      <c r="J687" s="106"/>
      <c r="L687" s="106"/>
      <c r="N687" s="106"/>
      <c r="O687" s="106"/>
      <c r="P687" s="106"/>
      <c r="Q687" s="106"/>
      <c r="R687" s="106"/>
    </row>
    <row r="688" spans="1:18" ht="16.5" customHeight="1">
      <c r="A688" s="106"/>
      <c r="B688" s="106"/>
      <c r="D688" s="106"/>
      <c r="E688" s="107"/>
      <c r="J688" s="106"/>
      <c r="L688" s="106"/>
      <c r="N688" s="106"/>
      <c r="O688" s="106"/>
      <c r="P688" s="106"/>
      <c r="Q688" s="106"/>
      <c r="R688" s="106"/>
    </row>
    <row r="689" spans="1:18" ht="16.5" customHeight="1">
      <c r="A689" s="106"/>
      <c r="B689" s="106"/>
      <c r="D689" s="106"/>
      <c r="E689" s="107"/>
      <c r="J689" s="106"/>
      <c r="L689" s="106"/>
      <c r="N689" s="106"/>
      <c r="O689" s="106"/>
      <c r="P689" s="106"/>
      <c r="Q689" s="106"/>
      <c r="R689" s="106"/>
    </row>
    <row r="690" spans="1:18" ht="16.5" customHeight="1">
      <c r="A690" s="106"/>
      <c r="B690" s="106"/>
      <c r="D690" s="106"/>
      <c r="E690" s="107"/>
      <c r="J690" s="106"/>
      <c r="L690" s="106"/>
      <c r="N690" s="106"/>
      <c r="O690" s="106"/>
      <c r="P690" s="106"/>
      <c r="Q690" s="106"/>
      <c r="R690" s="106"/>
    </row>
    <row r="691" spans="1:18" ht="16.5" customHeight="1">
      <c r="A691" s="106"/>
      <c r="B691" s="106"/>
      <c r="D691" s="106"/>
      <c r="E691" s="107"/>
      <c r="J691" s="106"/>
      <c r="L691" s="106"/>
      <c r="N691" s="106"/>
      <c r="O691" s="106"/>
      <c r="P691" s="106"/>
      <c r="Q691" s="106"/>
      <c r="R691" s="106"/>
    </row>
    <row r="692" spans="1:18" ht="16.5" customHeight="1">
      <c r="A692" s="106"/>
      <c r="B692" s="106"/>
      <c r="D692" s="106"/>
      <c r="E692" s="107"/>
      <c r="J692" s="106"/>
      <c r="L692" s="106"/>
      <c r="N692" s="106"/>
      <c r="O692" s="106"/>
      <c r="P692" s="106"/>
      <c r="Q692" s="106"/>
      <c r="R692" s="106"/>
    </row>
    <row r="693" spans="1:18" ht="16.5" customHeight="1">
      <c r="A693" s="106"/>
      <c r="B693" s="106"/>
      <c r="D693" s="106"/>
      <c r="E693" s="107"/>
      <c r="J693" s="106"/>
      <c r="L693" s="106"/>
      <c r="N693" s="106"/>
      <c r="O693" s="106"/>
      <c r="P693" s="106"/>
      <c r="Q693" s="106"/>
      <c r="R693" s="106"/>
    </row>
    <row r="694" spans="1:18" ht="16.5" customHeight="1">
      <c r="A694" s="106"/>
      <c r="B694" s="106"/>
      <c r="D694" s="106"/>
      <c r="E694" s="107"/>
      <c r="J694" s="106"/>
      <c r="L694" s="106"/>
      <c r="N694" s="106"/>
      <c r="O694" s="106"/>
      <c r="P694" s="106"/>
      <c r="Q694" s="106"/>
      <c r="R694" s="106"/>
    </row>
    <row r="695" spans="1:18" ht="16.5" customHeight="1">
      <c r="A695" s="106"/>
      <c r="B695" s="106"/>
      <c r="D695" s="106"/>
      <c r="E695" s="107"/>
      <c r="J695" s="106"/>
      <c r="L695" s="106"/>
      <c r="N695" s="106"/>
      <c r="O695" s="106"/>
      <c r="P695" s="106"/>
      <c r="Q695" s="106"/>
      <c r="R695" s="106"/>
    </row>
    <row r="696" spans="1:18" ht="16.5" customHeight="1">
      <c r="A696" s="106"/>
      <c r="B696" s="106"/>
      <c r="D696" s="106"/>
      <c r="E696" s="107"/>
      <c r="J696" s="106"/>
      <c r="L696" s="106"/>
      <c r="N696" s="106"/>
      <c r="O696" s="106"/>
      <c r="P696" s="106"/>
      <c r="Q696" s="106"/>
      <c r="R696" s="106"/>
    </row>
    <row r="697" spans="1:18" ht="16.5" customHeight="1">
      <c r="A697" s="106"/>
      <c r="B697" s="106"/>
      <c r="D697" s="106"/>
      <c r="E697" s="107"/>
      <c r="J697" s="106"/>
      <c r="L697" s="106"/>
      <c r="N697" s="106"/>
      <c r="O697" s="106"/>
      <c r="P697" s="106"/>
      <c r="Q697" s="106"/>
      <c r="R697" s="106"/>
    </row>
    <row r="698" spans="1:18" ht="16.5" customHeight="1">
      <c r="A698" s="106"/>
      <c r="B698" s="106"/>
      <c r="D698" s="106"/>
      <c r="E698" s="107"/>
      <c r="J698" s="106"/>
      <c r="L698" s="106"/>
      <c r="N698" s="106"/>
      <c r="O698" s="106"/>
      <c r="P698" s="106"/>
      <c r="Q698" s="106"/>
      <c r="R698" s="106"/>
    </row>
    <row r="699" spans="1:18" ht="16.5" customHeight="1">
      <c r="A699" s="106"/>
      <c r="B699" s="106"/>
      <c r="D699" s="106"/>
      <c r="E699" s="107"/>
      <c r="J699" s="106"/>
      <c r="L699" s="106"/>
      <c r="N699" s="106"/>
      <c r="O699" s="106"/>
      <c r="P699" s="106"/>
      <c r="Q699" s="106"/>
      <c r="R699" s="106"/>
    </row>
    <row r="700" spans="1:18" ht="16.5" customHeight="1">
      <c r="A700" s="106"/>
      <c r="B700" s="106"/>
      <c r="D700" s="106"/>
      <c r="E700" s="107"/>
      <c r="J700" s="106"/>
      <c r="L700" s="106"/>
      <c r="N700" s="106"/>
      <c r="O700" s="106"/>
      <c r="P700" s="106"/>
      <c r="Q700" s="106"/>
      <c r="R700" s="106"/>
    </row>
    <row r="701" spans="1:18" ht="16.5" customHeight="1">
      <c r="A701" s="106"/>
      <c r="B701" s="106"/>
      <c r="D701" s="106"/>
      <c r="E701" s="107"/>
      <c r="J701" s="106"/>
      <c r="L701" s="106"/>
      <c r="N701" s="106"/>
      <c r="O701" s="106"/>
      <c r="P701" s="106"/>
      <c r="Q701" s="106"/>
      <c r="R701" s="106"/>
    </row>
    <row r="702" spans="1:18" ht="16.5" customHeight="1">
      <c r="A702" s="106"/>
      <c r="B702" s="106"/>
      <c r="D702" s="106"/>
      <c r="E702" s="107"/>
      <c r="J702" s="106"/>
      <c r="L702" s="106"/>
      <c r="N702" s="106"/>
      <c r="O702" s="106"/>
      <c r="P702" s="106"/>
      <c r="Q702" s="106"/>
      <c r="R702" s="106"/>
    </row>
    <row r="703" spans="1:18" ht="16.5" customHeight="1">
      <c r="A703" s="106"/>
      <c r="B703" s="106"/>
      <c r="D703" s="106"/>
      <c r="E703" s="107"/>
      <c r="J703" s="106"/>
      <c r="L703" s="106"/>
      <c r="N703" s="106"/>
      <c r="O703" s="106"/>
      <c r="P703" s="106"/>
      <c r="Q703" s="106"/>
      <c r="R703" s="106"/>
    </row>
    <row r="704" spans="1:18" ht="16.5" customHeight="1">
      <c r="A704" s="106"/>
      <c r="B704" s="106"/>
      <c r="D704" s="106"/>
      <c r="E704" s="107"/>
      <c r="J704" s="106"/>
      <c r="L704" s="106"/>
      <c r="N704" s="106"/>
      <c r="O704" s="106"/>
      <c r="P704" s="106"/>
      <c r="Q704" s="106"/>
      <c r="R704" s="106"/>
    </row>
    <row r="705" spans="1:18" ht="16.5" customHeight="1">
      <c r="A705" s="106"/>
      <c r="B705" s="106"/>
      <c r="D705" s="106"/>
      <c r="E705" s="107"/>
      <c r="J705" s="106"/>
      <c r="L705" s="106"/>
      <c r="N705" s="106"/>
      <c r="O705" s="106"/>
      <c r="P705" s="106"/>
      <c r="Q705" s="106"/>
      <c r="R705" s="106"/>
    </row>
    <row r="706" spans="1:18" ht="16.5" customHeight="1">
      <c r="A706" s="106"/>
      <c r="B706" s="106"/>
      <c r="D706" s="106"/>
      <c r="E706" s="107"/>
      <c r="J706" s="106"/>
      <c r="L706" s="106"/>
      <c r="N706" s="106"/>
      <c r="O706" s="106"/>
      <c r="P706" s="106"/>
      <c r="Q706" s="106"/>
      <c r="R706" s="106"/>
    </row>
    <row r="707" spans="1:18" ht="16.5" customHeight="1">
      <c r="A707" s="106"/>
      <c r="B707" s="106"/>
      <c r="D707" s="106"/>
      <c r="E707" s="107"/>
      <c r="J707" s="106"/>
      <c r="L707" s="106"/>
      <c r="N707" s="106"/>
      <c r="O707" s="106"/>
      <c r="P707" s="106"/>
      <c r="Q707" s="106"/>
      <c r="R707" s="106"/>
    </row>
    <row r="708" spans="1:18" ht="16.5" customHeight="1">
      <c r="A708" s="106"/>
      <c r="B708" s="106"/>
      <c r="D708" s="106"/>
      <c r="E708" s="107"/>
      <c r="J708" s="106"/>
      <c r="L708" s="106"/>
      <c r="N708" s="106"/>
      <c r="O708" s="106"/>
      <c r="P708" s="106"/>
      <c r="Q708" s="106"/>
      <c r="R708" s="106"/>
    </row>
    <row r="709" spans="1:18" ht="16.5" customHeight="1">
      <c r="A709" s="106"/>
      <c r="B709" s="106"/>
      <c r="D709" s="106"/>
      <c r="E709" s="107"/>
      <c r="J709" s="106"/>
      <c r="L709" s="106"/>
      <c r="N709" s="106"/>
      <c r="O709" s="106"/>
      <c r="P709" s="106"/>
      <c r="Q709" s="106"/>
      <c r="R709" s="106"/>
    </row>
    <row r="710" spans="1:18" ht="16.5" customHeight="1">
      <c r="A710" s="106"/>
      <c r="B710" s="106"/>
      <c r="D710" s="106"/>
      <c r="E710" s="107"/>
      <c r="J710" s="106"/>
      <c r="L710" s="106"/>
      <c r="N710" s="106"/>
      <c r="O710" s="106"/>
      <c r="P710" s="106"/>
      <c r="Q710" s="106"/>
      <c r="R710" s="106"/>
    </row>
    <row r="711" spans="1:18" ht="16.5" customHeight="1">
      <c r="A711" s="106"/>
      <c r="B711" s="106"/>
      <c r="D711" s="106"/>
      <c r="E711" s="107"/>
      <c r="J711" s="106"/>
      <c r="L711" s="106"/>
      <c r="N711" s="106"/>
      <c r="O711" s="106"/>
      <c r="P711" s="106"/>
      <c r="Q711" s="106"/>
      <c r="R711" s="106"/>
    </row>
    <row r="712" spans="1:18" ht="16.5" customHeight="1">
      <c r="A712" s="106"/>
      <c r="B712" s="106"/>
      <c r="D712" s="106"/>
      <c r="E712" s="107"/>
      <c r="J712" s="106"/>
      <c r="L712" s="106"/>
      <c r="N712" s="106"/>
      <c r="O712" s="106"/>
      <c r="P712" s="106"/>
      <c r="Q712" s="106"/>
      <c r="R712" s="106"/>
    </row>
    <row r="713" spans="1:18" ht="16.5" customHeight="1">
      <c r="A713" s="106"/>
      <c r="B713" s="106"/>
      <c r="D713" s="106"/>
      <c r="E713" s="107"/>
      <c r="J713" s="106"/>
      <c r="L713" s="106"/>
      <c r="N713" s="106"/>
      <c r="O713" s="106"/>
      <c r="P713" s="106"/>
      <c r="Q713" s="106"/>
      <c r="R713" s="106"/>
    </row>
    <row r="714" spans="1:18" ht="16.5" customHeight="1">
      <c r="A714" s="106"/>
      <c r="B714" s="106"/>
      <c r="D714" s="106"/>
      <c r="E714" s="107"/>
      <c r="J714" s="106"/>
      <c r="L714" s="106"/>
      <c r="N714" s="106"/>
      <c r="O714" s="106"/>
      <c r="P714" s="106"/>
      <c r="Q714" s="106"/>
      <c r="R714" s="106"/>
    </row>
    <row r="715" spans="1:18" ht="16.5" customHeight="1">
      <c r="A715" s="106"/>
      <c r="B715" s="106"/>
      <c r="D715" s="106"/>
      <c r="E715" s="107"/>
      <c r="J715" s="106"/>
      <c r="L715" s="106"/>
      <c r="N715" s="106"/>
      <c r="O715" s="106"/>
      <c r="P715" s="106"/>
      <c r="Q715" s="106"/>
      <c r="R715" s="106"/>
    </row>
    <row r="716" spans="1:18" ht="16.5" customHeight="1">
      <c r="A716" s="106"/>
      <c r="B716" s="106"/>
      <c r="D716" s="106"/>
      <c r="E716" s="107"/>
      <c r="J716" s="106"/>
      <c r="L716" s="106"/>
      <c r="N716" s="106"/>
      <c r="O716" s="106"/>
      <c r="P716" s="106"/>
      <c r="Q716" s="106"/>
      <c r="R716" s="106"/>
    </row>
    <row r="717" spans="1:18" ht="16.5" customHeight="1">
      <c r="A717" s="106"/>
      <c r="B717" s="106"/>
      <c r="D717" s="106"/>
      <c r="E717" s="107"/>
      <c r="J717" s="106"/>
      <c r="L717" s="106"/>
      <c r="N717" s="106"/>
      <c r="O717" s="106"/>
      <c r="P717" s="106"/>
      <c r="Q717" s="106"/>
      <c r="R717" s="106"/>
    </row>
    <row r="718" spans="1:18" ht="16.5" customHeight="1">
      <c r="A718" s="106"/>
      <c r="B718" s="106"/>
      <c r="D718" s="106"/>
      <c r="E718" s="107"/>
      <c r="J718" s="106"/>
      <c r="L718" s="106"/>
      <c r="N718" s="106"/>
      <c r="O718" s="106"/>
      <c r="P718" s="106"/>
      <c r="Q718" s="106"/>
      <c r="R718" s="106"/>
    </row>
    <row r="719" spans="1:18" ht="16.5" customHeight="1">
      <c r="A719" s="106"/>
      <c r="B719" s="106"/>
      <c r="D719" s="106"/>
      <c r="E719" s="107"/>
      <c r="J719" s="106"/>
      <c r="L719" s="106"/>
      <c r="N719" s="106"/>
      <c r="O719" s="106"/>
      <c r="P719" s="106"/>
      <c r="Q719" s="106"/>
      <c r="R719" s="106"/>
    </row>
    <row r="720" spans="1:18" ht="16.5" customHeight="1">
      <c r="A720" s="106"/>
      <c r="B720" s="106"/>
      <c r="D720" s="106"/>
      <c r="E720" s="107"/>
      <c r="J720" s="106"/>
      <c r="L720" s="106"/>
      <c r="N720" s="106"/>
      <c r="O720" s="106"/>
      <c r="P720" s="106"/>
      <c r="Q720" s="106"/>
      <c r="R720" s="106"/>
    </row>
    <row r="721" spans="1:18" ht="16.5" customHeight="1">
      <c r="A721" s="106"/>
      <c r="B721" s="106"/>
      <c r="D721" s="106"/>
      <c r="E721" s="107"/>
      <c r="J721" s="106"/>
      <c r="L721" s="106"/>
      <c r="N721" s="106"/>
      <c r="O721" s="106"/>
      <c r="P721" s="106"/>
      <c r="Q721" s="106"/>
      <c r="R721" s="106"/>
    </row>
    <row r="722" spans="1:18" ht="16.5" customHeight="1">
      <c r="A722" s="106"/>
      <c r="B722" s="106"/>
      <c r="D722" s="106"/>
      <c r="E722" s="107"/>
      <c r="J722" s="106"/>
      <c r="L722" s="106"/>
      <c r="N722" s="106"/>
      <c r="O722" s="106"/>
      <c r="P722" s="106"/>
      <c r="Q722" s="106"/>
      <c r="R722" s="106"/>
    </row>
    <row r="723" spans="1:18" ht="16.5" customHeight="1">
      <c r="A723" s="106"/>
      <c r="B723" s="106"/>
      <c r="D723" s="106"/>
      <c r="E723" s="107"/>
      <c r="J723" s="106"/>
      <c r="L723" s="106"/>
      <c r="N723" s="106"/>
      <c r="O723" s="106"/>
      <c r="P723" s="106"/>
      <c r="Q723" s="106"/>
      <c r="R723" s="106"/>
    </row>
    <row r="724" spans="1:18" ht="16.5" customHeight="1">
      <c r="A724" s="106"/>
      <c r="B724" s="106"/>
      <c r="D724" s="106"/>
      <c r="E724" s="107"/>
      <c r="J724" s="106"/>
      <c r="L724" s="106"/>
      <c r="N724" s="106"/>
      <c r="O724" s="106"/>
      <c r="P724" s="106"/>
      <c r="Q724" s="106"/>
      <c r="R724" s="106"/>
    </row>
    <row r="725" spans="1:18" ht="16.5" customHeight="1">
      <c r="A725" s="106"/>
      <c r="B725" s="106"/>
      <c r="D725" s="106"/>
      <c r="E725" s="107"/>
      <c r="J725" s="106"/>
      <c r="L725" s="106"/>
      <c r="N725" s="106"/>
      <c r="O725" s="106"/>
      <c r="P725" s="106"/>
      <c r="Q725" s="106"/>
      <c r="R725" s="106"/>
    </row>
    <row r="726" spans="1:18" ht="16.5" customHeight="1">
      <c r="A726" s="106"/>
      <c r="B726" s="106"/>
      <c r="D726" s="106"/>
      <c r="E726" s="107"/>
      <c r="J726" s="106"/>
      <c r="L726" s="106"/>
      <c r="N726" s="106"/>
      <c r="O726" s="106"/>
      <c r="P726" s="106"/>
      <c r="Q726" s="106"/>
      <c r="R726" s="106"/>
    </row>
    <row r="727" spans="1:18" ht="16.5" customHeight="1">
      <c r="A727" s="106"/>
      <c r="B727" s="106"/>
      <c r="D727" s="106"/>
      <c r="E727" s="107"/>
      <c r="J727" s="106"/>
      <c r="L727" s="106"/>
      <c r="N727" s="106"/>
      <c r="O727" s="106"/>
      <c r="P727" s="106"/>
      <c r="Q727" s="106"/>
      <c r="R727" s="106"/>
    </row>
    <row r="728" spans="1:18" ht="16.5" customHeight="1">
      <c r="A728" s="106"/>
      <c r="B728" s="106"/>
      <c r="D728" s="106"/>
      <c r="E728" s="107"/>
      <c r="J728" s="106"/>
      <c r="L728" s="106"/>
      <c r="N728" s="106"/>
      <c r="O728" s="106"/>
      <c r="P728" s="106"/>
      <c r="Q728" s="106"/>
      <c r="R728" s="106"/>
    </row>
    <row r="729" spans="1:18" ht="16.5" customHeight="1">
      <c r="A729" s="106"/>
      <c r="B729" s="106"/>
      <c r="D729" s="106"/>
      <c r="E729" s="107"/>
      <c r="J729" s="106"/>
      <c r="L729" s="106"/>
      <c r="N729" s="106"/>
      <c r="O729" s="106"/>
      <c r="P729" s="106"/>
      <c r="Q729" s="106"/>
      <c r="R729" s="106"/>
    </row>
    <row r="730" spans="1:18" ht="16.5" customHeight="1">
      <c r="A730" s="106"/>
      <c r="B730" s="106"/>
      <c r="D730" s="106"/>
      <c r="E730" s="107"/>
      <c r="J730" s="106"/>
      <c r="L730" s="106"/>
      <c r="N730" s="106"/>
      <c r="O730" s="106"/>
      <c r="P730" s="106"/>
      <c r="Q730" s="106"/>
      <c r="R730" s="106"/>
    </row>
    <row r="731" spans="1:18" ht="16.5" customHeight="1">
      <c r="A731" s="106"/>
      <c r="B731" s="106"/>
      <c r="D731" s="106"/>
      <c r="E731" s="107"/>
      <c r="J731" s="106"/>
      <c r="L731" s="106"/>
      <c r="N731" s="106"/>
      <c r="O731" s="106"/>
      <c r="P731" s="106"/>
      <c r="Q731" s="106"/>
      <c r="R731" s="106"/>
    </row>
    <row r="732" spans="1:18" ht="16.5" customHeight="1">
      <c r="A732" s="106"/>
      <c r="B732" s="106"/>
      <c r="D732" s="106"/>
      <c r="E732" s="107"/>
      <c r="J732" s="106"/>
      <c r="L732" s="106"/>
      <c r="N732" s="106"/>
      <c r="O732" s="106"/>
      <c r="P732" s="106"/>
      <c r="Q732" s="106"/>
      <c r="R732" s="106"/>
    </row>
    <row r="733" spans="1:18" ht="16.5" customHeight="1">
      <c r="A733" s="106"/>
      <c r="B733" s="106"/>
      <c r="D733" s="106"/>
      <c r="E733" s="107"/>
      <c r="J733" s="106"/>
      <c r="L733" s="106"/>
      <c r="N733" s="106"/>
      <c r="O733" s="106"/>
      <c r="P733" s="106"/>
      <c r="Q733" s="106"/>
      <c r="R733" s="106"/>
    </row>
    <row r="734" spans="1:18" ht="16.5" customHeight="1">
      <c r="A734" s="106"/>
      <c r="B734" s="106"/>
      <c r="D734" s="106"/>
      <c r="E734" s="107"/>
      <c r="J734" s="106"/>
      <c r="L734" s="106"/>
      <c r="N734" s="106"/>
      <c r="O734" s="106"/>
      <c r="P734" s="106"/>
      <c r="Q734" s="106"/>
      <c r="R734" s="106"/>
    </row>
    <row r="735" spans="1:18" ht="16.5" customHeight="1">
      <c r="A735" s="106"/>
      <c r="B735" s="106"/>
      <c r="D735" s="106"/>
      <c r="E735" s="107"/>
      <c r="J735" s="106"/>
      <c r="L735" s="106"/>
      <c r="N735" s="106"/>
      <c r="O735" s="106"/>
      <c r="P735" s="106"/>
      <c r="Q735" s="106"/>
      <c r="R735" s="106"/>
    </row>
    <row r="736" spans="1:18" ht="16.5" customHeight="1">
      <c r="A736" s="106"/>
      <c r="B736" s="106"/>
      <c r="D736" s="106"/>
      <c r="E736" s="107"/>
      <c r="J736" s="106"/>
      <c r="L736" s="106"/>
      <c r="N736" s="106"/>
      <c r="O736" s="106"/>
      <c r="P736" s="106"/>
      <c r="Q736" s="106"/>
      <c r="R736" s="106"/>
    </row>
    <row r="737" spans="1:18" ht="16.5" customHeight="1">
      <c r="A737" s="106"/>
      <c r="B737" s="106"/>
      <c r="D737" s="106"/>
      <c r="E737" s="107"/>
      <c r="J737" s="106"/>
      <c r="L737" s="106"/>
      <c r="N737" s="106"/>
      <c r="O737" s="106"/>
      <c r="P737" s="106"/>
      <c r="Q737" s="106"/>
      <c r="R737" s="106"/>
    </row>
    <row r="738" spans="1:18" ht="16.5" customHeight="1">
      <c r="A738" s="106"/>
      <c r="B738" s="106"/>
      <c r="D738" s="106"/>
      <c r="E738" s="107"/>
      <c r="J738" s="106"/>
      <c r="L738" s="106"/>
      <c r="N738" s="106"/>
      <c r="O738" s="106"/>
      <c r="P738" s="106"/>
      <c r="Q738" s="106"/>
      <c r="R738" s="106"/>
    </row>
    <row r="739" spans="1:18" ht="16.5" customHeight="1">
      <c r="A739" s="106"/>
      <c r="B739" s="106"/>
      <c r="D739" s="106"/>
      <c r="E739" s="107"/>
      <c r="J739" s="106"/>
      <c r="L739" s="106"/>
      <c r="N739" s="106"/>
      <c r="O739" s="106"/>
      <c r="P739" s="106"/>
      <c r="Q739" s="106"/>
      <c r="R739" s="106"/>
    </row>
    <row r="740" spans="1:18" ht="16.5" customHeight="1">
      <c r="A740" s="106"/>
      <c r="B740" s="106"/>
      <c r="D740" s="106"/>
      <c r="E740" s="107"/>
      <c r="J740" s="106"/>
      <c r="L740" s="106"/>
      <c r="N740" s="106"/>
      <c r="O740" s="106"/>
      <c r="P740" s="106"/>
      <c r="Q740" s="106"/>
      <c r="R740" s="106"/>
    </row>
    <row r="741" spans="1:18" ht="16.5" customHeight="1">
      <c r="A741" s="106"/>
      <c r="B741" s="106"/>
      <c r="D741" s="106"/>
      <c r="E741" s="107"/>
      <c r="J741" s="106"/>
      <c r="L741" s="106"/>
      <c r="N741" s="106"/>
      <c r="O741" s="106"/>
      <c r="P741" s="106"/>
      <c r="Q741" s="106"/>
      <c r="R741" s="106"/>
    </row>
    <row r="742" spans="1:18" ht="16.5" customHeight="1">
      <c r="A742" s="106"/>
      <c r="B742" s="106"/>
      <c r="D742" s="106"/>
      <c r="E742" s="107"/>
      <c r="J742" s="106"/>
      <c r="L742" s="106"/>
      <c r="N742" s="106"/>
      <c r="O742" s="106"/>
      <c r="P742" s="106"/>
      <c r="Q742" s="106"/>
      <c r="R742" s="106"/>
    </row>
    <row r="743" spans="1:18" ht="16.5" customHeight="1">
      <c r="A743" s="106"/>
      <c r="B743" s="106"/>
      <c r="D743" s="106"/>
      <c r="E743" s="107"/>
      <c r="J743" s="106"/>
      <c r="L743" s="106"/>
      <c r="N743" s="106"/>
      <c r="O743" s="106"/>
      <c r="P743" s="106"/>
      <c r="Q743" s="106"/>
      <c r="R743" s="106"/>
    </row>
    <row r="744" spans="1:18" ht="16.5" customHeight="1">
      <c r="A744" s="106"/>
      <c r="B744" s="106"/>
      <c r="D744" s="106"/>
      <c r="E744" s="107"/>
      <c r="J744" s="106"/>
      <c r="L744" s="106"/>
      <c r="N744" s="106"/>
      <c r="O744" s="106"/>
      <c r="P744" s="106"/>
      <c r="Q744" s="106"/>
      <c r="R744" s="106"/>
    </row>
    <row r="745" spans="1:18" ht="16.5" customHeight="1">
      <c r="A745" s="106"/>
      <c r="B745" s="106"/>
      <c r="D745" s="106"/>
      <c r="E745" s="107"/>
      <c r="J745" s="106"/>
      <c r="L745" s="106"/>
      <c r="N745" s="106"/>
      <c r="O745" s="106"/>
      <c r="P745" s="106"/>
      <c r="Q745" s="106"/>
      <c r="R745" s="106"/>
    </row>
    <row r="746" spans="1:18" ht="16.5" customHeight="1">
      <c r="A746" s="106"/>
      <c r="B746" s="106"/>
      <c r="D746" s="106"/>
      <c r="E746" s="107"/>
      <c r="J746" s="106"/>
      <c r="L746" s="106"/>
      <c r="N746" s="106"/>
      <c r="O746" s="106"/>
      <c r="P746" s="106"/>
      <c r="Q746" s="106"/>
      <c r="R746" s="106"/>
    </row>
    <row r="747" spans="1:18" ht="16.5" customHeight="1">
      <c r="A747" s="106"/>
      <c r="B747" s="106"/>
      <c r="D747" s="106"/>
      <c r="E747" s="107"/>
      <c r="J747" s="106"/>
      <c r="L747" s="106"/>
      <c r="N747" s="106"/>
      <c r="O747" s="106"/>
      <c r="P747" s="106"/>
      <c r="Q747" s="106"/>
      <c r="R747" s="106"/>
    </row>
    <row r="748" spans="1:18" ht="16.5" customHeight="1">
      <c r="A748" s="106"/>
      <c r="B748" s="106"/>
      <c r="D748" s="106"/>
      <c r="E748" s="107"/>
      <c r="J748" s="106"/>
      <c r="L748" s="106"/>
      <c r="N748" s="106"/>
      <c r="O748" s="106"/>
      <c r="P748" s="106"/>
      <c r="Q748" s="106"/>
      <c r="R748" s="106"/>
    </row>
    <row r="749" spans="1:18" ht="16.5" customHeight="1">
      <c r="A749" s="106"/>
      <c r="B749" s="106"/>
      <c r="D749" s="106"/>
      <c r="E749" s="107"/>
      <c r="J749" s="106"/>
      <c r="L749" s="106"/>
      <c r="N749" s="106"/>
      <c r="O749" s="106"/>
      <c r="P749" s="106"/>
      <c r="Q749" s="106"/>
      <c r="R749" s="106"/>
    </row>
    <row r="750" spans="1:18" ht="16.5" customHeight="1">
      <c r="A750" s="106"/>
      <c r="B750" s="106"/>
      <c r="D750" s="106"/>
      <c r="E750" s="107"/>
      <c r="J750" s="106"/>
      <c r="L750" s="106"/>
      <c r="N750" s="106"/>
      <c r="O750" s="106"/>
      <c r="P750" s="106"/>
      <c r="Q750" s="106"/>
      <c r="R750" s="106"/>
    </row>
    <row r="751" spans="1:18" ht="16.5" customHeight="1">
      <c r="A751" s="106"/>
      <c r="B751" s="106"/>
      <c r="D751" s="106"/>
      <c r="E751" s="107"/>
      <c r="J751" s="106"/>
      <c r="L751" s="106"/>
      <c r="N751" s="106"/>
      <c r="O751" s="106"/>
      <c r="P751" s="106"/>
      <c r="Q751" s="106"/>
      <c r="R751" s="106"/>
    </row>
    <row r="752" spans="1:18" ht="16.5" customHeight="1">
      <c r="A752" s="106"/>
      <c r="B752" s="106"/>
      <c r="D752" s="106"/>
      <c r="E752" s="107"/>
      <c r="J752" s="106"/>
      <c r="L752" s="106"/>
      <c r="N752" s="106"/>
      <c r="O752" s="106"/>
      <c r="P752" s="106"/>
      <c r="Q752" s="106"/>
      <c r="R752" s="106"/>
    </row>
    <row r="753" spans="1:18" ht="16.5" customHeight="1">
      <c r="A753" s="106"/>
      <c r="B753" s="106"/>
      <c r="D753" s="106"/>
      <c r="E753" s="107"/>
      <c r="J753" s="106"/>
      <c r="L753" s="106"/>
      <c r="N753" s="106"/>
      <c r="O753" s="106"/>
      <c r="P753" s="106"/>
      <c r="Q753" s="106"/>
      <c r="R753" s="106"/>
    </row>
    <row r="754" spans="1:18" ht="16.5" customHeight="1">
      <c r="A754" s="106"/>
      <c r="B754" s="106"/>
      <c r="D754" s="106"/>
      <c r="E754" s="107"/>
      <c r="J754" s="106"/>
      <c r="L754" s="106"/>
      <c r="N754" s="106"/>
      <c r="O754" s="106"/>
      <c r="P754" s="106"/>
      <c r="Q754" s="106"/>
      <c r="R754" s="106"/>
    </row>
    <row r="755" spans="1:18" ht="16.5" customHeight="1">
      <c r="A755" s="106"/>
      <c r="B755" s="106"/>
      <c r="D755" s="106"/>
      <c r="E755" s="107"/>
      <c r="J755" s="106"/>
      <c r="L755" s="106"/>
      <c r="N755" s="106"/>
      <c r="O755" s="106"/>
      <c r="P755" s="106"/>
      <c r="Q755" s="106"/>
      <c r="R755" s="106"/>
    </row>
    <row r="756" spans="1:18" ht="16.5" customHeight="1">
      <c r="A756" s="106"/>
      <c r="B756" s="106"/>
      <c r="D756" s="106"/>
      <c r="E756" s="107"/>
      <c r="J756" s="106"/>
      <c r="L756" s="106"/>
      <c r="N756" s="106"/>
      <c r="O756" s="106"/>
      <c r="P756" s="106"/>
      <c r="Q756" s="106"/>
      <c r="R756" s="106"/>
    </row>
    <row r="757" spans="1:18" ht="16.5" customHeight="1">
      <c r="A757" s="106"/>
      <c r="B757" s="106"/>
      <c r="D757" s="106"/>
      <c r="E757" s="107"/>
      <c r="J757" s="106"/>
      <c r="L757" s="106"/>
      <c r="N757" s="106"/>
      <c r="O757" s="106"/>
      <c r="P757" s="106"/>
      <c r="Q757" s="106"/>
      <c r="R757" s="106"/>
    </row>
    <row r="758" spans="1:18" ht="16.5" customHeight="1">
      <c r="A758" s="106"/>
      <c r="B758" s="106"/>
      <c r="D758" s="106"/>
      <c r="E758" s="107"/>
      <c r="J758" s="106"/>
      <c r="L758" s="106"/>
      <c r="N758" s="106"/>
      <c r="O758" s="106"/>
      <c r="P758" s="106"/>
      <c r="Q758" s="106"/>
      <c r="R758" s="106"/>
    </row>
    <row r="759" spans="1:18" ht="16.5" customHeight="1">
      <c r="A759" s="106"/>
      <c r="B759" s="106"/>
      <c r="D759" s="106"/>
      <c r="E759" s="107"/>
      <c r="J759" s="106"/>
      <c r="L759" s="106"/>
      <c r="N759" s="106"/>
      <c r="O759" s="106"/>
      <c r="P759" s="106"/>
      <c r="Q759" s="106"/>
      <c r="R759" s="106"/>
    </row>
    <row r="760" spans="1:18" ht="16.5" customHeight="1">
      <c r="A760" s="106"/>
      <c r="B760" s="106"/>
      <c r="D760" s="106"/>
      <c r="E760" s="107"/>
      <c r="J760" s="106"/>
      <c r="L760" s="106"/>
      <c r="N760" s="106"/>
      <c r="O760" s="106"/>
      <c r="P760" s="106"/>
      <c r="Q760" s="106"/>
      <c r="R760" s="106"/>
    </row>
    <row r="761" spans="1:18" ht="16.5" customHeight="1">
      <c r="A761" s="106"/>
      <c r="B761" s="106"/>
      <c r="D761" s="106"/>
      <c r="E761" s="107"/>
      <c r="J761" s="106"/>
      <c r="L761" s="106"/>
      <c r="N761" s="106"/>
      <c r="O761" s="106"/>
      <c r="P761" s="106"/>
      <c r="Q761" s="106"/>
      <c r="R761" s="106"/>
    </row>
    <row r="762" spans="1:18" ht="16.5" customHeight="1">
      <c r="A762" s="106"/>
      <c r="B762" s="106"/>
      <c r="D762" s="106"/>
      <c r="E762" s="107"/>
      <c r="J762" s="106"/>
      <c r="L762" s="106"/>
      <c r="N762" s="106"/>
      <c r="O762" s="106"/>
      <c r="P762" s="106"/>
      <c r="Q762" s="106"/>
      <c r="R762" s="106"/>
    </row>
    <row r="763" spans="1:18" ht="16.5" customHeight="1">
      <c r="A763" s="106"/>
      <c r="B763" s="106"/>
      <c r="D763" s="106"/>
      <c r="E763" s="107"/>
      <c r="J763" s="106"/>
      <c r="L763" s="106"/>
      <c r="N763" s="106"/>
      <c r="O763" s="106"/>
      <c r="P763" s="106"/>
      <c r="Q763" s="106"/>
      <c r="R763" s="106"/>
    </row>
    <row r="764" spans="1:18" ht="16.5" customHeight="1">
      <c r="A764" s="106"/>
      <c r="B764" s="106"/>
      <c r="D764" s="106"/>
      <c r="E764" s="107"/>
      <c r="J764" s="106"/>
      <c r="L764" s="106"/>
      <c r="N764" s="106"/>
      <c r="O764" s="106"/>
      <c r="P764" s="106"/>
      <c r="Q764" s="106"/>
      <c r="R764" s="106"/>
    </row>
    <row r="765" spans="1:18" ht="16.5" customHeight="1">
      <c r="A765" s="106"/>
      <c r="B765" s="106"/>
      <c r="D765" s="106"/>
      <c r="E765" s="107"/>
      <c r="J765" s="106"/>
      <c r="L765" s="106"/>
      <c r="N765" s="106"/>
      <c r="O765" s="106"/>
      <c r="P765" s="106"/>
      <c r="Q765" s="106"/>
      <c r="R765" s="106"/>
    </row>
    <row r="766" spans="1:18" ht="16.5" customHeight="1">
      <c r="A766" s="106"/>
      <c r="B766" s="106"/>
      <c r="D766" s="106"/>
      <c r="E766" s="107"/>
      <c r="J766" s="106"/>
      <c r="L766" s="106"/>
      <c r="N766" s="106"/>
      <c r="O766" s="106"/>
      <c r="P766" s="106"/>
      <c r="Q766" s="106"/>
      <c r="R766" s="106"/>
    </row>
    <row r="767" spans="1:18" ht="16.5" customHeight="1">
      <c r="A767" s="106"/>
      <c r="B767" s="106"/>
      <c r="D767" s="106"/>
      <c r="E767" s="107"/>
      <c r="J767" s="106"/>
      <c r="L767" s="106"/>
      <c r="N767" s="106"/>
      <c r="O767" s="106"/>
      <c r="P767" s="106"/>
      <c r="Q767" s="106"/>
      <c r="R767" s="106"/>
    </row>
    <row r="768" spans="1:18" ht="16.5" customHeight="1">
      <c r="A768" s="106"/>
      <c r="B768" s="106"/>
      <c r="D768" s="106"/>
      <c r="E768" s="107"/>
      <c r="J768" s="106"/>
      <c r="L768" s="106"/>
      <c r="N768" s="106"/>
      <c r="O768" s="106"/>
      <c r="P768" s="106"/>
      <c r="Q768" s="106"/>
      <c r="R768" s="106"/>
    </row>
    <row r="769" spans="1:18" ht="16.5" customHeight="1">
      <c r="A769" s="106"/>
      <c r="B769" s="106"/>
      <c r="D769" s="106"/>
      <c r="E769" s="107"/>
      <c r="J769" s="106"/>
      <c r="L769" s="106"/>
      <c r="N769" s="106"/>
      <c r="O769" s="106"/>
      <c r="P769" s="106"/>
      <c r="Q769" s="106"/>
      <c r="R769" s="106"/>
    </row>
    <row r="770" spans="1:18" ht="16.5" customHeight="1">
      <c r="A770" s="106"/>
      <c r="B770" s="106"/>
      <c r="D770" s="106"/>
      <c r="E770" s="107"/>
      <c r="J770" s="106"/>
      <c r="L770" s="106"/>
      <c r="N770" s="106"/>
      <c r="O770" s="106"/>
      <c r="P770" s="106"/>
      <c r="Q770" s="106"/>
      <c r="R770" s="106"/>
    </row>
    <row r="771" spans="1:18" ht="16.5" customHeight="1">
      <c r="A771" s="106"/>
      <c r="B771" s="106"/>
      <c r="D771" s="106"/>
      <c r="E771" s="107"/>
      <c r="J771" s="106"/>
      <c r="L771" s="106"/>
      <c r="N771" s="106"/>
      <c r="O771" s="106"/>
      <c r="P771" s="106"/>
      <c r="Q771" s="106"/>
      <c r="R771" s="106"/>
    </row>
    <row r="772" spans="1:18" ht="16.5" customHeight="1">
      <c r="A772" s="106"/>
      <c r="B772" s="106"/>
      <c r="D772" s="106"/>
      <c r="E772" s="107"/>
      <c r="J772" s="106"/>
      <c r="L772" s="106"/>
      <c r="N772" s="106"/>
      <c r="O772" s="106"/>
      <c r="P772" s="106"/>
      <c r="Q772" s="106"/>
      <c r="R772" s="106"/>
    </row>
    <row r="773" spans="1:18" ht="16.5" customHeight="1">
      <c r="A773" s="106"/>
      <c r="B773" s="106"/>
      <c r="D773" s="106"/>
      <c r="E773" s="107"/>
      <c r="J773" s="106"/>
      <c r="L773" s="106"/>
      <c r="N773" s="106"/>
      <c r="O773" s="106"/>
      <c r="P773" s="106"/>
      <c r="Q773" s="106"/>
      <c r="R773" s="106"/>
    </row>
    <row r="774" spans="1:18" ht="16.5" customHeight="1">
      <c r="A774" s="106"/>
      <c r="B774" s="106"/>
      <c r="D774" s="106"/>
      <c r="E774" s="107"/>
      <c r="J774" s="106"/>
      <c r="L774" s="106"/>
      <c r="N774" s="106"/>
      <c r="O774" s="106"/>
      <c r="P774" s="106"/>
      <c r="Q774" s="106"/>
      <c r="R774" s="106"/>
    </row>
    <row r="775" spans="1:18" ht="16.5" customHeight="1">
      <c r="A775" s="106"/>
      <c r="B775" s="106"/>
      <c r="D775" s="106"/>
      <c r="E775" s="107"/>
      <c r="J775" s="106"/>
      <c r="L775" s="106"/>
      <c r="N775" s="106"/>
      <c r="O775" s="106"/>
      <c r="P775" s="106"/>
      <c r="Q775" s="106"/>
      <c r="R775" s="106"/>
    </row>
    <row r="776" spans="1:18" ht="16.5" customHeight="1">
      <c r="A776" s="106"/>
      <c r="B776" s="106"/>
      <c r="D776" s="106"/>
      <c r="E776" s="107"/>
      <c r="J776" s="106"/>
      <c r="L776" s="106"/>
      <c r="N776" s="106"/>
      <c r="O776" s="106"/>
      <c r="P776" s="106"/>
      <c r="Q776" s="106"/>
      <c r="R776" s="106"/>
    </row>
    <row r="777" spans="1:18" ht="16.5" customHeight="1">
      <c r="A777" s="106"/>
      <c r="B777" s="106"/>
      <c r="D777" s="106"/>
      <c r="E777" s="107"/>
      <c r="J777" s="106"/>
      <c r="L777" s="106"/>
      <c r="N777" s="106"/>
      <c r="O777" s="106"/>
      <c r="P777" s="106"/>
      <c r="Q777" s="106"/>
      <c r="R777" s="106"/>
    </row>
    <row r="778" spans="1:18" ht="16.5" customHeight="1">
      <c r="A778" s="106"/>
      <c r="B778" s="106"/>
      <c r="D778" s="106"/>
      <c r="E778" s="107"/>
      <c r="J778" s="106"/>
      <c r="L778" s="106"/>
      <c r="N778" s="106"/>
      <c r="O778" s="106"/>
      <c r="P778" s="106"/>
      <c r="Q778" s="106"/>
      <c r="R778" s="106"/>
    </row>
    <row r="779" spans="1:18" ht="16.5" customHeight="1">
      <c r="A779" s="106"/>
      <c r="B779" s="106"/>
      <c r="D779" s="106"/>
      <c r="E779" s="107"/>
      <c r="J779" s="106"/>
      <c r="L779" s="106"/>
      <c r="N779" s="106"/>
      <c r="O779" s="106"/>
      <c r="P779" s="106"/>
      <c r="Q779" s="106"/>
      <c r="R779" s="106"/>
    </row>
    <row r="780" spans="1:18" ht="16.5" customHeight="1">
      <c r="A780" s="106"/>
      <c r="B780" s="106"/>
      <c r="D780" s="106"/>
      <c r="E780" s="107"/>
      <c r="J780" s="106"/>
      <c r="L780" s="106"/>
      <c r="N780" s="106"/>
      <c r="O780" s="106"/>
      <c r="P780" s="106"/>
      <c r="Q780" s="106"/>
      <c r="R780" s="106"/>
    </row>
    <row r="781" spans="1:18" ht="16.5" customHeight="1">
      <c r="A781" s="106"/>
      <c r="B781" s="106"/>
      <c r="D781" s="106"/>
      <c r="E781" s="107"/>
      <c r="J781" s="106"/>
      <c r="L781" s="106"/>
      <c r="N781" s="106"/>
      <c r="O781" s="106"/>
      <c r="P781" s="106"/>
      <c r="Q781" s="106"/>
      <c r="R781" s="106"/>
    </row>
    <row r="782" spans="1:18" ht="16.5" customHeight="1">
      <c r="A782" s="106"/>
      <c r="B782" s="106"/>
      <c r="D782" s="106"/>
      <c r="E782" s="107"/>
      <c r="J782" s="106"/>
      <c r="L782" s="106"/>
      <c r="N782" s="106"/>
      <c r="O782" s="106"/>
      <c r="P782" s="106"/>
      <c r="Q782" s="106"/>
      <c r="R782" s="106"/>
    </row>
    <row r="783" spans="1:18" ht="16.5" customHeight="1">
      <c r="A783" s="106"/>
      <c r="B783" s="106"/>
      <c r="D783" s="106"/>
      <c r="E783" s="107"/>
      <c r="J783" s="106"/>
      <c r="L783" s="106"/>
      <c r="N783" s="106"/>
      <c r="O783" s="106"/>
      <c r="P783" s="106"/>
      <c r="Q783" s="106"/>
      <c r="R783" s="106"/>
    </row>
    <row r="784" spans="1:18" ht="16.5" customHeight="1">
      <c r="A784" s="106"/>
      <c r="B784" s="106"/>
      <c r="D784" s="106"/>
      <c r="E784" s="107"/>
      <c r="J784" s="106"/>
      <c r="L784" s="106"/>
      <c r="N784" s="106"/>
      <c r="O784" s="106"/>
      <c r="P784" s="106"/>
      <c r="Q784" s="106"/>
      <c r="R784" s="106"/>
    </row>
    <row r="785" spans="1:18" ht="16.5" customHeight="1">
      <c r="A785" s="106"/>
      <c r="B785" s="106"/>
      <c r="D785" s="106"/>
      <c r="E785" s="107"/>
      <c r="J785" s="106"/>
      <c r="L785" s="106"/>
      <c r="N785" s="106"/>
      <c r="O785" s="106"/>
      <c r="P785" s="106"/>
      <c r="Q785" s="106"/>
      <c r="R785" s="106"/>
    </row>
    <row r="786" spans="1:18" ht="16.5" customHeight="1">
      <c r="A786" s="106"/>
      <c r="B786" s="106"/>
      <c r="D786" s="106"/>
      <c r="E786" s="107"/>
      <c r="J786" s="106"/>
      <c r="L786" s="106"/>
      <c r="N786" s="106"/>
      <c r="O786" s="106"/>
      <c r="P786" s="106"/>
      <c r="Q786" s="106"/>
      <c r="R786" s="106"/>
    </row>
    <row r="787" spans="1:18" ht="16.5" customHeight="1">
      <c r="A787" s="106"/>
      <c r="B787" s="106"/>
      <c r="D787" s="106"/>
      <c r="E787" s="107"/>
      <c r="J787" s="106"/>
      <c r="L787" s="106"/>
      <c r="N787" s="106"/>
      <c r="O787" s="106"/>
      <c r="P787" s="106"/>
      <c r="Q787" s="106"/>
      <c r="R787" s="106"/>
    </row>
    <row r="788" spans="1:18" ht="16.5" customHeight="1">
      <c r="A788" s="106"/>
      <c r="B788" s="106"/>
      <c r="D788" s="106"/>
      <c r="E788" s="107"/>
      <c r="J788" s="106"/>
      <c r="L788" s="106"/>
      <c r="N788" s="106"/>
      <c r="O788" s="106"/>
      <c r="P788" s="106"/>
      <c r="Q788" s="106"/>
      <c r="R788" s="106"/>
    </row>
    <row r="789" spans="1:18" ht="16.5" customHeight="1">
      <c r="A789" s="106"/>
      <c r="B789" s="106"/>
      <c r="D789" s="106"/>
      <c r="E789" s="107"/>
      <c r="J789" s="106"/>
      <c r="L789" s="106"/>
      <c r="N789" s="106"/>
      <c r="O789" s="106"/>
      <c r="P789" s="106"/>
      <c r="Q789" s="106"/>
      <c r="R789" s="106"/>
    </row>
    <row r="790" spans="1:18" ht="16.5" customHeight="1">
      <c r="A790" s="106"/>
      <c r="B790" s="106"/>
      <c r="D790" s="106"/>
      <c r="E790" s="107"/>
      <c r="J790" s="106"/>
      <c r="L790" s="106"/>
      <c r="N790" s="106"/>
      <c r="O790" s="106"/>
      <c r="P790" s="106"/>
      <c r="Q790" s="106"/>
      <c r="R790" s="106"/>
    </row>
    <row r="791" spans="1:18" ht="16.5" customHeight="1">
      <c r="A791" s="106"/>
      <c r="B791" s="106"/>
      <c r="D791" s="106"/>
      <c r="E791" s="107"/>
      <c r="J791" s="106"/>
      <c r="L791" s="106"/>
      <c r="N791" s="106"/>
      <c r="O791" s="106"/>
      <c r="P791" s="106"/>
      <c r="Q791" s="106"/>
      <c r="R791" s="106"/>
    </row>
    <row r="792" spans="1:18" ht="16.5" customHeight="1">
      <c r="A792" s="106"/>
      <c r="B792" s="106"/>
      <c r="D792" s="106"/>
      <c r="E792" s="107"/>
      <c r="J792" s="106"/>
      <c r="L792" s="106"/>
      <c r="N792" s="106"/>
      <c r="O792" s="106"/>
      <c r="P792" s="106"/>
      <c r="Q792" s="106"/>
      <c r="R792" s="106"/>
    </row>
    <row r="793" spans="1:18" ht="16.5" customHeight="1">
      <c r="A793" s="106"/>
      <c r="B793" s="106"/>
      <c r="D793" s="106"/>
      <c r="E793" s="107"/>
      <c r="J793" s="106"/>
      <c r="L793" s="106"/>
      <c r="N793" s="106"/>
      <c r="O793" s="106"/>
      <c r="P793" s="106"/>
      <c r="Q793" s="106"/>
      <c r="R793" s="106"/>
    </row>
    <row r="794" spans="1:18" ht="16.5" customHeight="1">
      <c r="A794" s="106"/>
      <c r="B794" s="106"/>
      <c r="D794" s="106"/>
      <c r="E794" s="107"/>
      <c r="J794" s="106"/>
      <c r="L794" s="106"/>
      <c r="N794" s="106"/>
      <c r="O794" s="106"/>
      <c r="P794" s="106"/>
      <c r="Q794" s="106"/>
      <c r="R794" s="106"/>
    </row>
    <row r="795" spans="1:18" ht="16.5" customHeight="1">
      <c r="A795" s="106"/>
      <c r="B795" s="106"/>
      <c r="D795" s="106"/>
      <c r="E795" s="107"/>
      <c r="J795" s="106"/>
      <c r="L795" s="106"/>
      <c r="N795" s="106"/>
      <c r="O795" s="106"/>
      <c r="P795" s="106"/>
      <c r="Q795" s="106"/>
      <c r="R795" s="106"/>
    </row>
    <row r="796" spans="1:18" ht="16.5" customHeight="1">
      <c r="A796" s="106"/>
      <c r="B796" s="106"/>
      <c r="D796" s="106"/>
      <c r="E796" s="107"/>
      <c r="J796" s="106"/>
      <c r="L796" s="106"/>
      <c r="N796" s="106"/>
      <c r="O796" s="106"/>
      <c r="P796" s="106"/>
      <c r="Q796" s="106"/>
      <c r="R796" s="106"/>
    </row>
    <row r="797" spans="1:18" ht="16.5" customHeight="1">
      <c r="A797" s="106"/>
      <c r="B797" s="106"/>
      <c r="D797" s="106"/>
      <c r="E797" s="107"/>
      <c r="J797" s="106"/>
      <c r="L797" s="106"/>
      <c r="N797" s="106"/>
      <c r="O797" s="106"/>
      <c r="P797" s="106"/>
      <c r="Q797" s="106"/>
      <c r="R797" s="106"/>
    </row>
    <row r="798" spans="1:18" ht="16.5" customHeight="1">
      <c r="A798" s="106"/>
      <c r="B798" s="106"/>
      <c r="D798" s="106"/>
      <c r="E798" s="107"/>
      <c r="J798" s="106"/>
      <c r="L798" s="106"/>
      <c r="N798" s="106"/>
      <c r="O798" s="106"/>
      <c r="P798" s="106"/>
      <c r="Q798" s="106"/>
      <c r="R798" s="106"/>
    </row>
    <row r="799" spans="1:18" ht="16.5" customHeight="1">
      <c r="A799" s="106"/>
      <c r="B799" s="106"/>
      <c r="D799" s="106"/>
      <c r="E799" s="107"/>
      <c r="J799" s="106"/>
      <c r="L799" s="106"/>
      <c r="N799" s="106"/>
      <c r="O799" s="106"/>
      <c r="P799" s="106"/>
      <c r="Q799" s="106"/>
      <c r="R799" s="106"/>
    </row>
    <row r="800" spans="1:18" ht="16.5" customHeight="1">
      <c r="A800" s="106"/>
      <c r="B800" s="106"/>
      <c r="D800" s="106"/>
      <c r="E800" s="107"/>
      <c r="J800" s="106"/>
      <c r="L800" s="106"/>
      <c r="N800" s="106"/>
      <c r="O800" s="106"/>
      <c r="P800" s="106"/>
      <c r="Q800" s="106"/>
      <c r="R800" s="106"/>
    </row>
    <row r="801" spans="1:18" ht="16.5" customHeight="1">
      <c r="A801" s="106"/>
      <c r="B801" s="106"/>
      <c r="D801" s="106"/>
      <c r="E801" s="107"/>
      <c r="J801" s="106"/>
      <c r="L801" s="106"/>
      <c r="N801" s="106"/>
      <c r="O801" s="106"/>
      <c r="P801" s="106"/>
      <c r="Q801" s="106"/>
      <c r="R801" s="106"/>
    </row>
    <row r="802" spans="1:18" ht="16.5" customHeight="1">
      <c r="A802" s="106"/>
      <c r="B802" s="106"/>
      <c r="D802" s="106"/>
      <c r="E802" s="107"/>
      <c r="J802" s="106"/>
      <c r="L802" s="106"/>
      <c r="N802" s="106"/>
      <c r="O802" s="106"/>
      <c r="P802" s="106"/>
      <c r="Q802" s="106"/>
      <c r="R802" s="106"/>
    </row>
    <row r="803" spans="1:18" ht="16.5" customHeight="1">
      <c r="A803" s="106"/>
      <c r="B803" s="106"/>
      <c r="D803" s="106"/>
      <c r="E803" s="107"/>
      <c r="J803" s="106"/>
      <c r="L803" s="106"/>
      <c r="N803" s="106"/>
      <c r="O803" s="106"/>
      <c r="P803" s="106"/>
      <c r="Q803" s="106"/>
      <c r="R803" s="106"/>
    </row>
    <row r="804" spans="1:18" ht="16.5" customHeight="1">
      <c r="A804" s="106"/>
      <c r="B804" s="106"/>
      <c r="D804" s="106"/>
      <c r="E804" s="107"/>
      <c r="J804" s="106"/>
      <c r="L804" s="106"/>
      <c r="N804" s="106"/>
      <c r="O804" s="106"/>
      <c r="P804" s="106"/>
      <c r="Q804" s="106"/>
      <c r="R804" s="106"/>
    </row>
    <row r="805" spans="1:18" ht="16.5" customHeight="1">
      <c r="A805" s="106"/>
      <c r="B805" s="106"/>
      <c r="D805" s="106"/>
      <c r="E805" s="107"/>
      <c r="J805" s="106"/>
      <c r="L805" s="106"/>
      <c r="N805" s="106"/>
      <c r="O805" s="106"/>
      <c r="P805" s="106"/>
      <c r="Q805" s="106"/>
      <c r="R805" s="106"/>
    </row>
    <row r="806" spans="1:18" ht="16.5" customHeight="1">
      <c r="A806" s="106"/>
      <c r="B806" s="106"/>
      <c r="D806" s="106"/>
      <c r="E806" s="107"/>
      <c r="J806" s="106"/>
      <c r="L806" s="106"/>
      <c r="N806" s="106"/>
      <c r="O806" s="106"/>
      <c r="P806" s="106"/>
      <c r="Q806" s="106"/>
      <c r="R806" s="106"/>
    </row>
    <row r="807" spans="1:18" ht="16.5" customHeight="1">
      <c r="A807" s="106"/>
      <c r="B807" s="106"/>
      <c r="D807" s="106"/>
      <c r="E807" s="107"/>
      <c r="J807" s="106"/>
      <c r="L807" s="106"/>
      <c r="N807" s="106"/>
      <c r="O807" s="106"/>
      <c r="P807" s="106"/>
      <c r="Q807" s="106"/>
      <c r="R807" s="106"/>
    </row>
    <row r="808" spans="1:18" ht="16.5" customHeight="1">
      <c r="A808" s="106"/>
      <c r="B808" s="106"/>
      <c r="D808" s="106"/>
      <c r="E808" s="107"/>
      <c r="J808" s="106"/>
      <c r="L808" s="106"/>
      <c r="N808" s="106"/>
      <c r="O808" s="106"/>
      <c r="P808" s="106"/>
      <c r="Q808" s="106"/>
      <c r="R808" s="106"/>
    </row>
    <row r="809" spans="1:18" ht="16.5" customHeight="1">
      <c r="A809" s="106"/>
      <c r="B809" s="106"/>
      <c r="D809" s="106"/>
      <c r="E809" s="107"/>
      <c r="J809" s="106"/>
      <c r="L809" s="106"/>
      <c r="N809" s="106"/>
      <c r="O809" s="106"/>
      <c r="P809" s="106"/>
      <c r="Q809" s="106"/>
      <c r="R809" s="106"/>
    </row>
    <row r="810" spans="1:18" ht="16.5" customHeight="1">
      <c r="A810" s="106"/>
      <c r="B810" s="106"/>
      <c r="D810" s="106"/>
      <c r="E810" s="107"/>
      <c r="J810" s="106"/>
      <c r="L810" s="106"/>
      <c r="N810" s="106"/>
      <c r="O810" s="106"/>
      <c r="P810" s="106"/>
      <c r="Q810" s="106"/>
      <c r="R810" s="106"/>
    </row>
    <row r="811" spans="1:18" ht="16.5" customHeight="1">
      <c r="A811" s="106"/>
      <c r="B811" s="106"/>
      <c r="D811" s="106"/>
      <c r="E811" s="107"/>
      <c r="J811" s="106"/>
      <c r="L811" s="106"/>
      <c r="N811" s="106"/>
      <c r="O811" s="106"/>
      <c r="P811" s="106"/>
      <c r="Q811" s="106"/>
      <c r="R811" s="106"/>
    </row>
    <row r="812" spans="1:18" ht="16.5" customHeight="1">
      <c r="A812" s="106"/>
      <c r="B812" s="106"/>
      <c r="D812" s="106"/>
      <c r="E812" s="107"/>
      <c r="J812" s="106"/>
      <c r="L812" s="106"/>
      <c r="N812" s="106"/>
      <c r="O812" s="106"/>
      <c r="P812" s="106"/>
      <c r="Q812" s="106"/>
      <c r="R812" s="106"/>
    </row>
    <row r="813" spans="1:18" ht="16.5" customHeight="1">
      <c r="A813" s="106"/>
      <c r="B813" s="106"/>
      <c r="D813" s="106"/>
      <c r="E813" s="107"/>
      <c r="J813" s="106"/>
      <c r="L813" s="106"/>
      <c r="N813" s="106"/>
      <c r="O813" s="106"/>
      <c r="P813" s="106"/>
      <c r="Q813" s="106"/>
      <c r="R813" s="106"/>
    </row>
    <row r="814" spans="1:18" ht="16.5" customHeight="1">
      <c r="A814" s="106"/>
      <c r="B814" s="106"/>
      <c r="D814" s="106"/>
      <c r="E814" s="107"/>
      <c r="J814" s="106"/>
      <c r="L814" s="106"/>
      <c r="N814" s="106"/>
      <c r="O814" s="106"/>
      <c r="P814" s="106"/>
      <c r="Q814" s="106"/>
      <c r="R814" s="106"/>
    </row>
    <row r="815" spans="1:18" ht="16.5" customHeight="1">
      <c r="A815" s="106"/>
      <c r="B815" s="106"/>
      <c r="D815" s="106"/>
      <c r="E815" s="107"/>
      <c r="J815" s="106"/>
      <c r="L815" s="106"/>
      <c r="N815" s="106"/>
      <c r="O815" s="106"/>
      <c r="P815" s="106"/>
      <c r="Q815" s="106"/>
      <c r="R815" s="106"/>
    </row>
    <row r="816" spans="1:18" ht="16.5" customHeight="1">
      <c r="A816" s="106"/>
      <c r="B816" s="106"/>
      <c r="D816" s="106"/>
      <c r="E816" s="107"/>
      <c r="J816" s="106"/>
      <c r="L816" s="106"/>
      <c r="N816" s="106"/>
      <c r="O816" s="106"/>
      <c r="P816" s="106"/>
      <c r="Q816" s="106"/>
      <c r="R816" s="106"/>
    </row>
    <row r="817" spans="1:18" ht="16.5" customHeight="1">
      <c r="A817" s="106"/>
      <c r="B817" s="106"/>
      <c r="D817" s="106"/>
      <c r="E817" s="107"/>
      <c r="J817" s="106"/>
      <c r="L817" s="106"/>
      <c r="N817" s="106"/>
      <c r="O817" s="106"/>
      <c r="P817" s="106"/>
      <c r="Q817" s="106"/>
      <c r="R817" s="106"/>
    </row>
    <row r="818" spans="1:18" ht="16.5" customHeight="1">
      <c r="A818" s="106"/>
      <c r="B818" s="106"/>
      <c r="D818" s="106"/>
      <c r="E818" s="107"/>
      <c r="J818" s="106"/>
      <c r="L818" s="106"/>
      <c r="N818" s="106"/>
      <c r="O818" s="106"/>
      <c r="P818" s="106"/>
      <c r="Q818" s="106"/>
      <c r="R818" s="106"/>
    </row>
    <row r="819" spans="1:18" ht="16.5" customHeight="1">
      <c r="A819" s="106"/>
      <c r="B819" s="106"/>
      <c r="D819" s="106"/>
      <c r="E819" s="107"/>
      <c r="J819" s="106"/>
      <c r="L819" s="106"/>
      <c r="N819" s="106"/>
      <c r="O819" s="106"/>
      <c r="P819" s="106"/>
      <c r="Q819" s="106"/>
      <c r="R819" s="106"/>
    </row>
    <row r="820" spans="1:18" ht="16.5" customHeight="1">
      <c r="A820" s="106"/>
      <c r="B820" s="106"/>
      <c r="D820" s="106"/>
      <c r="E820" s="107"/>
      <c r="J820" s="106"/>
      <c r="L820" s="106"/>
      <c r="N820" s="106"/>
      <c r="O820" s="106"/>
      <c r="P820" s="106"/>
      <c r="Q820" s="106"/>
      <c r="R820" s="106"/>
    </row>
    <row r="821" spans="1:18" ht="16.5" customHeight="1">
      <c r="A821" s="106"/>
      <c r="B821" s="106"/>
      <c r="D821" s="106"/>
      <c r="E821" s="107"/>
      <c r="J821" s="106"/>
      <c r="L821" s="106"/>
      <c r="N821" s="106"/>
      <c r="O821" s="106"/>
      <c r="P821" s="106"/>
      <c r="Q821" s="106"/>
      <c r="R821" s="106"/>
    </row>
    <row r="822" spans="1:18" ht="16.5" customHeight="1">
      <c r="A822" s="106"/>
      <c r="B822" s="106"/>
      <c r="D822" s="106"/>
      <c r="E822" s="107"/>
      <c r="J822" s="106"/>
      <c r="L822" s="106"/>
      <c r="N822" s="106"/>
      <c r="O822" s="106"/>
      <c r="P822" s="106"/>
      <c r="Q822" s="106"/>
      <c r="R822" s="106"/>
    </row>
    <row r="823" spans="1:18" ht="16.5" customHeight="1">
      <c r="A823" s="106"/>
      <c r="B823" s="106"/>
      <c r="D823" s="106"/>
      <c r="E823" s="107"/>
      <c r="J823" s="106"/>
      <c r="L823" s="106"/>
      <c r="N823" s="106"/>
      <c r="O823" s="106"/>
      <c r="P823" s="106"/>
      <c r="Q823" s="106"/>
      <c r="R823" s="106"/>
    </row>
    <row r="824" spans="1:18" ht="16.5" customHeight="1">
      <c r="A824" s="106"/>
      <c r="B824" s="106"/>
      <c r="D824" s="106"/>
      <c r="E824" s="107"/>
      <c r="J824" s="106"/>
      <c r="L824" s="106"/>
      <c r="N824" s="106"/>
      <c r="O824" s="106"/>
      <c r="P824" s="106"/>
      <c r="Q824" s="106"/>
      <c r="R824" s="106"/>
    </row>
    <row r="825" spans="1:18" ht="16.5" customHeight="1">
      <c r="A825" s="106"/>
      <c r="B825" s="106"/>
      <c r="D825" s="106"/>
      <c r="E825" s="107"/>
      <c r="J825" s="106"/>
      <c r="L825" s="106"/>
      <c r="N825" s="106"/>
      <c r="O825" s="106"/>
      <c r="P825" s="106"/>
      <c r="Q825" s="106"/>
      <c r="R825" s="106"/>
    </row>
    <row r="826" spans="1:18" ht="16.5" customHeight="1">
      <c r="A826" s="106"/>
      <c r="B826" s="106"/>
      <c r="D826" s="106"/>
      <c r="E826" s="107"/>
      <c r="J826" s="106"/>
      <c r="L826" s="106"/>
      <c r="N826" s="106"/>
      <c r="O826" s="106"/>
      <c r="P826" s="106"/>
      <c r="Q826" s="106"/>
      <c r="R826" s="106"/>
    </row>
    <row r="827" spans="1:18" ht="16.5" customHeight="1">
      <c r="A827" s="106"/>
      <c r="B827" s="106"/>
      <c r="D827" s="106"/>
      <c r="E827" s="107"/>
      <c r="J827" s="106"/>
      <c r="L827" s="106"/>
      <c r="N827" s="106"/>
      <c r="O827" s="106"/>
      <c r="P827" s="106"/>
      <c r="Q827" s="106"/>
      <c r="R827" s="106"/>
    </row>
    <row r="828" spans="1:18" ht="16.5" customHeight="1">
      <c r="A828" s="106"/>
      <c r="B828" s="106"/>
      <c r="D828" s="106"/>
      <c r="E828" s="107"/>
      <c r="J828" s="106"/>
      <c r="L828" s="106"/>
      <c r="N828" s="106"/>
      <c r="O828" s="106"/>
      <c r="P828" s="106"/>
      <c r="Q828" s="106"/>
      <c r="R828" s="106"/>
    </row>
    <row r="829" spans="1:18" ht="16.5" customHeight="1">
      <c r="A829" s="106"/>
      <c r="B829" s="106"/>
      <c r="D829" s="106"/>
      <c r="E829" s="107"/>
      <c r="J829" s="106"/>
      <c r="L829" s="106"/>
      <c r="N829" s="106"/>
      <c r="O829" s="106"/>
      <c r="P829" s="106"/>
      <c r="Q829" s="106"/>
      <c r="R829" s="106"/>
    </row>
    <row r="830" spans="1:18" ht="16.5" customHeight="1">
      <c r="A830" s="106"/>
      <c r="B830" s="106"/>
      <c r="D830" s="106"/>
      <c r="E830" s="107"/>
      <c r="J830" s="106"/>
      <c r="L830" s="106"/>
      <c r="N830" s="106"/>
      <c r="O830" s="106"/>
      <c r="P830" s="106"/>
      <c r="Q830" s="106"/>
      <c r="R830" s="106"/>
    </row>
    <row r="831" spans="1:18" ht="16.5" customHeight="1">
      <c r="A831" s="106"/>
      <c r="B831" s="106"/>
      <c r="D831" s="106"/>
      <c r="E831" s="107"/>
      <c r="J831" s="106"/>
      <c r="L831" s="106"/>
      <c r="N831" s="106"/>
      <c r="O831" s="106"/>
      <c r="P831" s="106"/>
      <c r="Q831" s="106"/>
      <c r="R831" s="106"/>
    </row>
    <row r="832" spans="1:18" ht="16.5" customHeight="1">
      <c r="A832" s="106"/>
      <c r="B832" s="106"/>
      <c r="D832" s="106"/>
      <c r="E832" s="107"/>
      <c r="J832" s="106"/>
      <c r="L832" s="106"/>
      <c r="N832" s="106"/>
      <c r="O832" s="106"/>
      <c r="P832" s="106"/>
      <c r="Q832" s="106"/>
      <c r="R832" s="106"/>
    </row>
    <row r="833" spans="1:18" ht="16.5" customHeight="1">
      <c r="A833" s="106"/>
      <c r="B833" s="106"/>
      <c r="D833" s="106"/>
      <c r="E833" s="107"/>
      <c r="J833" s="106"/>
      <c r="L833" s="106"/>
      <c r="N833" s="106"/>
      <c r="O833" s="106"/>
      <c r="P833" s="106"/>
      <c r="Q833" s="106"/>
      <c r="R833" s="106"/>
    </row>
    <row r="834" spans="1:18" ht="16.5" customHeight="1">
      <c r="A834" s="106"/>
      <c r="B834" s="106"/>
      <c r="D834" s="106"/>
      <c r="E834" s="107"/>
      <c r="J834" s="106"/>
      <c r="L834" s="106"/>
      <c r="N834" s="106"/>
      <c r="O834" s="106"/>
      <c r="P834" s="106"/>
      <c r="Q834" s="106"/>
      <c r="R834" s="106"/>
    </row>
    <row r="835" spans="1:18" ht="16.5" customHeight="1">
      <c r="A835" s="106"/>
      <c r="B835" s="106"/>
      <c r="D835" s="106"/>
      <c r="E835" s="107"/>
      <c r="J835" s="106"/>
      <c r="L835" s="106"/>
      <c r="N835" s="106"/>
      <c r="O835" s="106"/>
      <c r="P835" s="106"/>
      <c r="Q835" s="106"/>
      <c r="R835" s="106"/>
    </row>
    <row r="836" spans="1:18" ht="16.5" customHeight="1">
      <c r="A836" s="106"/>
      <c r="B836" s="106"/>
      <c r="D836" s="106"/>
      <c r="E836" s="107"/>
      <c r="J836" s="106"/>
      <c r="L836" s="106"/>
      <c r="N836" s="106"/>
      <c r="O836" s="106"/>
      <c r="P836" s="106"/>
      <c r="Q836" s="106"/>
      <c r="R836" s="106"/>
    </row>
    <row r="837" spans="1:18" ht="16.5" customHeight="1">
      <c r="A837" s="106"/>
      <c r="B837" s="106"/>
      <c r="D837" s="106"/>
      <c r="E837" s="107"/>
      <c r="J837" s="106"/>
      <c r="L837" s="106"/>
      <c r="N837" s="106"/>
      <c r="O837" s="106"/>
      <c r="P837" s="106"/>
      <c r="Q837" s="106"/>
      <c r="R837" s="106"/>
    </row>
    <row r="838" spans="1:18" ht="16.5" customHeight="1">
      <c r="A838" s="106"/>
      <c r="B838" s="106"/>
      <c r="D838" s="106"/>
      <c r="E838" s="107"/>
      <c r="J838" s="106"/>
      <c r="L838" s="106"/>
      <c r="N838" s="106"/>
      <c r="O838" s="106"/>
      <c r="P838" s="106"/>
      <c r="Q838" s="106"/>
      <c r="R838" s="106"/>
    </row>
    <row r="839" spans="1:18" ht="16.5" customHeight="1">
      <c r="A839" s="106"/>
      <c r="B839" s="106"/>
      <c r="D839" s="106"/>
      <c r="E839" s="107"/>
      <c r="J839" s="106"/>
      <c r="L839" s="106"/>
      <c r="N839" s="106"/>
      <c r="O839" s="106"/>
      <c r="P839" s="106"/>
      <c r="Q839" s="106"/>
      <c r="R839" s="106"/>
    </row>
    <row r="840" spans="1:18" ht="16.5" customHeight="1">
      <c r="A840" s="106"/>
      <c r="B840" s="106"/>
      <c r="D840" s="106"/>
      <c r="E840" s="107"/>
      <c r="J840" s="106"/>
      <c r="L840" s="106"/>
      <c r="N840" s="106"/>
      <c r="O840" s="106"/>
      <c r="P840" s="106"/>
      <c r="Q840" s="106"/>
      <c r="R840" s="106"/>
    </row>
    <row r="841" spans="1:18" ht="16.5" customHeight="1">
      <c r="A841" s="106"/>
      <c r="B841" s="106"/>
      <c r="D841" s="106"/>
      <c r="E841" s="107"/>
      <c r="J841" s="106"/>
      <c r="L841" s="106"/>
      <c r="N841" s="106"/>
      <c r="O841" s="106"/>
      <c r="P841" s="106"/>
      <c r="Q841" s="106"/>
      <c r="R841" s="106"/>
    </row>
    <row r="842" spans="1:18" ht="16.5" customHeight="1">
      <c r="A842" s="106"/>
      <c r="B842" s="106"/>
      <c r="D842" s="106"/>
      <c r="E842" s="107"/>
      <c r="J842" s="106"/>
      <c r="L842" s="106"/>
      <c r="N842" s="106"/>
      <c r="O842" s="106"/>
      <c r="P842" s="106"/>
      <c r="Q842" s="106"/>
      <c r="R842" s="106"/>
    </row>
    <row r="843" spans="1:18" ht="16.5" customHeight="1">
      <c r="A843" s="106"/>
      <c r="B843" s="106"/>
      <c r="D843" s="106"/>
      <c r="E843" s="107"/>
      <c r="J843" s="106"/>
      <c r="L843" s="106"/>
      <c r="N843" s="106"/>
      <c r="O843" s="106"/>
      <c r="P843" s="106"/>
      <c r="Q843" s="106"/>
      <c r="R843" s="106"/>
    </row>
    <row r="844" spans="1:18" ht="16.5" customHeight="1">
      <c r="A844" s="106"/>
      <c r="B844" s="106"/>
      <c r="D844" s="106"/>
      <c r="E844" s="107"/>
      <c r="J844" s="106"/>
      <c r="L844" s="106"/>
      <c r="N844" s="106"/>
      <c r="O844" s="106"/>
      <c r="P844" s="106"/>
      <c r="Q844" s="106"/>
      <c r="R844" s="106"/>
    </row>
    <row r="845" spans="1:18" ht="16.5" customHeight="1">
      <c r="A845" s="106"/>
      <c r="B845" s="106"/>
      <c r="D845" s="106"/>
      <c r="E845" s="107"/>
      <c r="J845" s="106"/>
      <c r="L845" s="106"/>
      <c r="N845" s="106"/>
      <c r="O845" s="106"/>
      <c r="P845" s="106"/>
      <c r="Q845" s="106"/>
      <c r="R845" s="106"/>
    </row>
    <row r="846" spans="1:18" ht="16.5" customHeight="1">
      <c r="A846" s="106"/>
      <c r="B846" s="106"/>
      <c r="D846" s="106"/>
      <c r="E846" s="107"/>
      <c r="J846" s="106"/>
      <c r="L846" s="106"/>
      <c r="N846" s="106"/>
      <c r="O846" s="106"/>
      <c r="P846" s="106"/>
      <c r="Q846" s="106"/>
      <c r="R846" s="106"/>
    </row>
    <row r="847" spans="1:18" ht="16.5" customHeight="1">
      <c r="A847" s="106"/>
      <c r="B847" s="106"/>
      <c r="D847" s="106"/>
      <c r="E847" s="107"/>
      <c r="J847" s="106"/>
      <c r="L847" s="106"/>
      <c r="N847" s="106"/>
      <c r="O847" s="106"/>
      <c r="P847" s="106"/>
      <c r="Q847" s="106"/>
      <c r="R847" s="106"/>
    </row>
    <row r="848" spans="1:18" ht="16.5" customHeight="1">
      <c r="A848" s="106"/>
      <c r="B848" s="106"/>
      <c r="D848" s="106"/>
      <c r="E848" s="107"/>
      <c r="J848" s="106"/>
      <c r="L848" s="106"/>
      <c r="N848" s="106"/>
      <c r="O848" s="106"/>
      <c r="P848" s="106"/>
      <c r="Q848" s="106"/>
      <c r="R848" s="106"/>
    </row>
    <row r="849" spans="1:18" ht="16.5" customHeight="1">
      <c r="A849" s="106"/>
      <c r="B849" s="106"/>
      <c r="D849" s="106"/>
      <c r="E849" s="107"/>
      <c r="J849" s="106"/>
      <c r="L849" s="106"/>
      <c r="N849" s="106"/>
      <c r="O849" s="106"/>
      <c r="P849" s="106"/>
      <c r="Q849" s="106"/>
      <c r="R849" s="106"/>
    </row>
    <row r="850" spans="1:18" ht="16.5" customHeight="1">
      <c r="A850" s="106"/>
      <c r="B850" s="106"/>
      <c r="D850" s="106"/>
      <c r="E850" s="107"/>
      <c r="J850" s="106"/>
      <c r="L850" s="106"/>
      <c r="N850" s="106"/>
      <c r="O850" s="106"/>
      <c r="P850" s="106"/>
      <c r="Q850" s="106"/>
      <c r="R850" s="106"/>
    </row>
    <row r="851" spans="1:18" ht="16.5" customHeight="1">
      <c r="A851" s="106"/>
      <c r="B851" s="106"/>
      <c r="D851" s="106"/>
      <c r="E851" s="107"/>
      <c r="J851" s="106"/>
      <c r="L851" s="106"/>
      <c r="N851" s="106"/>
      <c r="O851" s="106"/>
      <c r="P851" s="106"/>
      <c r="Q851" s="106"/>
      <c r="R851" s="106"/>
    </row>
    <row r="852" spans="1:18" ht="16.5" customHeight="1">
      <c r="A852" s="106"/>
      <c r="B852" s="106"/>
      <c r="D852" s="106"/>
      <c r="E852" s="107"/>
      <c r="J852" s="106"/>
      <c r="L852" s="106"/>
      <c r="N852" s="106"/>
      <c r="O852" s="106"/>
      <c r="P852" s="106"/>
      <c r="Q852" s="106"/>
      <c r="R852" s="106"/>
    </row>
    <row r="853" spans="1:18" ht="16.5" customHeight="1">
      <c r="A853" s="106"/>
      <c r="B853" s="106"/>
      <c r="D853" s="106"/>
      <c r="E853" s="107"/>
      <c r="J853" s="106"/>
      <c r="L853" s="106"/>
      <c r="N853" s="106"/>
      <c r="O853" s="106"/>
      <c r="P853" s="106"/>
      <c r="Q853" s="106"/>
      <c r="R853" s="106"/>
    </row>
    <row r="854" spans="1:18" ht="16.5" customHeight="1">
      <c r="A854" s="106"/>
      <c r="B854" s="106"/>
      <c r="D854" s="106"/>
      <c r="E854" s="107"/>
      <c r="J854" s="106"/>
      <c r="L854" s="106"/>
      <c r="N854" s="106"/>
      <c r="O854" s="106"/>
      <c r="P854" s="106"/>
      <c r="Q854" s="106"/>
      <c r="R854" s="106"/>
    </row>
    <row r="855" spans="1:18" ht="16.5" customHeight="1">
      <c r="A855" s="106"/>
      <c r="B855" s="106"/>
      <c r="D855" s="106"/>
      <c r="E855" s="107"/>
      <c r="J855" s="106"/>
      <c r="L855" s="106"/>
      <c r="N855" s="106"/>
      <c r="O855" s="106"/>
      <c r="P855" s="106"/>
      <c r="Q855" s="106"/>
      <c r="R855" s="106"/>
    </row>
    <row r="856" spans="1:18" ht="16.5" customHeight="1">
      <c r="A856" s="106"/>
      <c r="B856" s="106"/>
      <c r="D856" s="106"/>
      <c r="E856" s="107"/>
      <c r="J856" s="106"/>
      <c r="L856" s="106"/>
      <c r="N856" s="106"/>
      <c r="O856" s="106"/>
      <c r="P856" s="106"/>
      <c r="Q856" s="106"/>
      <c r="R856" s="106"/>
    </row>
    <row r="857" spans="1:18" ht="16.5" customHeight="1">
      <c r="A857" s="106"/>
      <c r="B857" s="106"/>
      <c r="D857" s="106"/>
      <c r="E857" s="107"/>
      <c r="J857" s="106"/>
      <c r="L857" s="106"/>
      <c r="N857" s="106"/>
      <c r="O857" s="106"/>
      <c r="P857" s="106"/>
      <c r="Q857" s="106"/>
      <c r="R857" s="106"/>
    </row>
    <row r="858" spans="1:18" ht="16.5" customHeight="1">
      <c r="A858" s="106"/>
      <c r="B858" s="106"/>
      <c r="D858" s="106"/>
      <c r="E858" s="107"/>
      <c r="J858" s="106"/>
      <c r="L858" s="106"/>
      <c r="N858" s="106"/>
      <c r="O858" s="106"/>
      <c r="P858" s="106"/>
      <c r="Q858" s="106"/>
      <c r="R858" s="106"/>
    </row>
    <row r="859" spans="1:18" ht="16.5" customHeight="1">
      <c r="A859" s="106"/>
      <c r="B859" s="106"/>
      <c r="D859" s="106"/>
      <c r="E859" s="107"/>
      <c r="J859" s="106"/>
      <c r="L859" s="106"/>
      <c r="N859" s="106"/>
      <c r="O859" s="106"/>
      <c r="P859" s="106"/>
      <c r="Q859" s="106"/>
      <c r="R859" s="106"/>
    </row>
    <row r="860" spans="1:18" ht="16.5" customHeight="1">
      <c r="A860" s="106"/>
      <c r="B860" s="106"/>
      <c r="D860" s="106"/>
      <c r="E860" s="107"/>
      <c r="J860" s="106"/>
      <c r="L860" s="106"/>
      <c r="N860" s="106"/>
      <c r="O860" s="106"/>
      <c r="P860" s="106"/>
      <c r="Q860" s="106"/>
      <c r="R860" s="106"/>
    </row>
    <row r="861" spans="1:18" ht="16.5" customHeight="1">
      <c r="A861" s="106"/>
      <c r="B861" s="106"/>
      <c r="D861" s="106"/>
      <c r="E861" s="107"/>
      <c r="J861" s="106"/>
      <c r="L861" s="106"/>
      <c r="N861" s="106"/>
      <c r="O861" s="106"/>
      <c r="P861" s="106"/>
      <c r="Q861" s="106"/>
      <c r="R861" s="106"/>
    </row>
    <row r="862" spans="1:18" ht="16.5" customHeight="1">
      <c r="A862" s="106"/>
      <c r="B862" s="106"/>
      <c r="D862" s="106"/>
      <c r="E862" s="107"/>
      <c r="J862" s="106"/>
      <c r="L862" s="106"/>
      <c r="N862" s="106"/>
      <c r="O862" s="106"/>
      <c r="P862" s="106"/>
      <c r="Q862" s="106"/>
      <c r="R862" s="106"/>
    </row>
    <row r="863" spans="1:18" ht="16.5" customHeight="1">
      <c r="A863" s="106"/>
      <c r="B863" s="106"/>
      <c r="D863" s="106"/>
      <c r="E863" s="107"/>
      <c r="J863" s="106"/>
      <c r="L863" s="106"/>
      <c r="N863" s="106"/>
      <c r="O863" s="106"/>
      <c r="P863" s="106"/>
      <c r="Q863" s="106"/>
      <c r="R863" s="106"/>
    </row>
    <row r="864" spans="1:18" ht="16.5" customHeight="1">
      <c r="A864" s="106"/>
      <c r="B864" s="106"/>
      <c r="D864" s="106"/>
      <c r="E864" s="107"/>
      <c r="J864" s="106"/>
      <c r="L864" s="106"/>
      <c r="N864" s="106"/>
      <c r="O864" s="106"/>
      <c r="P864" s="106"/>
      <c r="Q864" s="106"/>
      <c r="R864" s="106"/>
    </row>
    <row r="865" spans="1:18" ht="16.5" customHeight="1">
      <c r="A865" s="106"/>
      <c r="B865" s="106"/>
      <c r="D865" s="106"/>
      <c r="E865" s="107"/>
      <c r="J865" s="106"/>
      <c r="L865" s="106"/>
      <c r="N865" s="106"/>
      <c r="O865" s="106"/>
      <c r="P865" s="106"/>
      <c r="Q865" s="106"/>
      <c r="R865" s="106"/>
    </row>
    <row r="866" spans="1:18" ht="16.5" customHeight="1">
      <c r="A866" s="106"/>
      <c r="B866" s="106"/>
      <c r="D866" s="106"/>
      <c r="E866" s="107"/>
      <c r="J866" s="106"/>
      <c r="L866" s="106"/>
      <c r="N866" s="106"/>
      <c r="O866" s="106"/>
      <c r="P866" s="106"/>
      <c r="Q866" s="106"/>
      <c r="R866" s="106"/>
    </row>
    <row r="867" spans="1:18" ht="16.5" customHeight="1">
      <c r="A867" s="106"/>
      <c r="B867" s="106"/>
      <c r="D867" s="106"/>
      <c r="E867" s="107"/>
      <c r="J867" s="106"/>
      <c r="L867" s="106"/>
      <c r="N867" s="106"/>
      <c r="O867" s="106"/>
      <c r="P867" s="106"/>
      <c r="Q867" s="106"/>
      <c r="R867" s="106"/>
    </row>
    <row r="868" spans="1:18" ht="16.5" customHeight="1">
      <c r="A868" s="106"/>
      <c r="B868" s="106"/>
      <c r="D868" s="106"/>
      <c r="E868" s="107"/>
      <c r="J868" s="106"/>
      <c r="L868" s="106"/>
      <c r="N868" s="106"/>
      <c r="O868" s="106"/>
      <c r="P868" s="106"/>
      <c r="Q868" s="106"/>
      <c r="R868" s="106"/>
    </row>
    <row r="869" spans="1:18" ht="16.5" customHeight="1">
      <c r="A869" s="106"/>
      <c r="B869" s="106"/>
      <c r="D869" s="106"/>
      <c r="E869" s="107"/>
      <c r="J869" s="106"/>
      <c r="L869" s="106"/>
      <c r="N869" s="106"/>
      <c r="O869" s="106"/>
      <c r="P869" s="106"/>
      <c r="Q869" s="106"/>
      <c r="R869" s="106"/>
    </row>
    <row r="870" spans="1:18" ht="16.5" customHeight="1">
      <c r="A870" s="106"/>
      <c r="B870" s="106"/>
      <c r="D870" s="106"/>
      <c r="E870" s="107"/>
      <c r="J870" s="106"/>
      <c r="L870" s="106"/>
      <c r="N870" s="106"/>
      <c r="O870" s="106"/>
      <c r="P870" s="106"/>
      <c r="Q870" s="106"/>
      <c r="R870" s="106"/>
    </row>
    <row r="871" spans="1:18" ht="16.5" customHeight="1">
      <c r="A871" s="106"/>
      <c r="B871" s="106"/>
      <c r="D871" s="106"/>
      <c r="E871" s="107"/>
      <c r="J871" s="106"/>
      <c r="L871" s="106"/>
      <c r="N871" s="106"/>
      <c r="O871" s="106"/>
      <c r="P871" s="106"/>
      <c r="Q871" s="106"/>
      <c r="R871" s="106"/>
    </row>
    <row r="872" spans="1:18" ht="16.5" customHeight="1">
      <c r="A872" s="106"/>
      <c r="B872" s="106"/>
      <c r="D872" s="106"/>
      <c r="E872" s="107"/>
      <c r="J872" s="106"/>
      <c r="L872" s="106"/>
      <c r="N872" s="106"/>
      <c r="O872" s="106"/>
      <c r="P872" s="106"/>
      <c r="Q872" s="106"/>
      <c r="R872" s="106"/>
    </row>
    <row r="873" spans="1:18" ht="16.5" customHeight="1">
      <c r="A873" s="106"/>
      <c r="B873" s="106"/>
      <c r="D873" s="106"/>
      <c r="E873" s="107"/>
      <c r="J873" s="106"/>
      <c r="L873" s="106"/>
      <c r="N873" s="106"/>
      <c r="O873" s="106"/>
      <c r="P873" s="106"/>
      <c r="Q873" s="106"/>
      <c r="R873" s="106"/>
    </row>
    <row r="874" spans="1:18" ht="16.5" customHeight="1">
      <c r="A874" s="106"/>
      <c r="B874" s="106"/>
      <c r="D874" s="106"/>
      <c r="E874" s="107"/>
      <c r="J874" s="106"/>
      <c r="L874" s="106"/>
      <c r="N874" s="106"/>
      <c r="O874" s="106"/>
      <c r="P874" s="106"/>
      <c r="Q874" s="106"/>
      <c r="R874" s="106"/>
    </row>
    <row r="875" spans="1:18" ht="16.5" customHeight="1">
      <c r="A875" s="106"/>
      <c r="B875" s="106"/>
      <c r="D875" s="106"/>
      <c r="E875" s="107"/>
      <c r="J875" s="106"/>
      <c r="L875" s="106"/>
      <c r="N875" s="106"/>
      <c r="O875" s="106"/>
      <c r="P875" s="106"/>
      <c r="Q875" s="106"/>
      <c r="R875" s="106"/>
    </row>
    <row r="876" spans="1:18" ht="16.5" customHeight="1">
      <c r="A876" s="106"/>
      <c r="B876" s="106"/>
      <c r="D876" s="106"/>
      <c r="E876" s="107"/>
      <c r="J876" s="106"/>
      <c r="L876" s="106"/>
      <c r="N876" s="106"/>
      <c r="O876" s="106"/>
      <c r="P876" s="106"/>
      <c r="Q876" s="106"/>
      <c r="R876" s="106"/>
    </row>
    <row r="877" spans="1:18" ht="16.5" customHeight="1">
      <c r="A877" s="106"/>
      <c r="B877" s="106"/>
      <c r="D877" s="106"/>
      <c r="E877" s="107"/>
      <c r="J877" s="106"/>
      <c r="L877" s="106"/>
      <c r="N877" s="106"/>
      <c r="O877" s="106"/>
      <c r="P877" s="106"/>
      <c r="Q877" s="106"/>
      <c r="R877" s="106"/>
    </row>
    <row r="878" spans="1:18" ht="16.5" customHeight="1">
      <c r="A878" s="106"/>
      <c r="B878" s="106"/>
      <c r="D878" s="106"/>
      <c r="E878" s="107"/>
      <c r="J878" s="106"/>
      <c r="L878" s="106"/>
      <c r="N878" s="106"/>
      <c r="O878" s="106"/>
      <c r="P878" s="106"/>
      <c r="Q878" s="106"/>
      <c r="R878" s="106"/>
    </row>
    <row r="879" spans="1:18" ht="16.5" customHeight="1">
      <c r="A879" s="106"/>
      <c r="B879" s="106"/>
      <c r="D879" s="106"/>
      <c r="E879" s="107"/>
      <c r="J879" s="106"/>
      <c r="L879" s="106"/>
      <c r="N879" s="106"/>
      <c r="O879" s="106"/>
      <c r="P879" s="106"/>
      <c r="Q879" s="106"/>
      <c r="R879" s="106"/>
    </row>
    <row r="880" spans="1:18" ht="16.5" customHeight="1">
      <c r="A880" s="106"/>
      <c r="B880" s="106"/>
      <c r="D880" s="106"/>
      <c r="E880" s="107"/>
      <c r="J880" s="106"/>
      <c r="L880" s="106"/>
      <c r="N880" s="106"/>
      <c r="O880" s="106"/>
      <c r="P880" s="106"/>
      <c r="Q880" s="106"/>
      <c r="R880" s="106"/>
    </row>
    <row r="881" spans="1:18" ht="16.5" customHeight="1">
      <c r="A881" s="106"/>
      <c r="B881" s="106"/>
      <c r="D881" s="106"/>
      <c r="E881" s="107"/>
      <c r="J881" s="106"/>
      <c r="L881" s="106"/>
      <c r="N881" s="106"/>
      <c r="O881" s="106"/>
      <c r="P881" s="106"/>
      <c r="Q881" s="106"/>
      <c r="R881" s="106"/>
    </row>
    <row r="882" spans="1:18" ht="16.5" customHeight="1">
      <c r="A882" s="106"/>
      <c r="B882" s="106"/>
      <c r="D882" s="106"/>
      <c r="E882" s="107"/>
      <c r="J882" s="106"/>
      <c r="L882" s="106"/>
      <c r="N882" s="106"/>
      <c r="O882" s="106"/>
      <c r="P882" s="106"/>
      <c r="Q882" s="106"/>
      <c r="R882" s="106"/>
    </row>
    <row r="883" spans="1:18" ht="16.5" customHeight="1">
      <c r="A883" s="106"/>
      <c r="B883" s="106"/>
      <c r="D883" s="106"/>
      <c r="E883" s="107"/>
      <c r="J883" s="106"/>
      <c r="L883" s="106"/>
      <c r="N883" s="106"/>
      <c r="O883" s="106"/>
      <c r="P883" s="106"/>
      <c r="Q883" s="106"/>
      <c r="R883" s="106"/>
    </row>
    <row r="884" spans="1:18" ht="16.5" customHeight="1">
      <c r="A884" s="106"/>
      <c r="B884" s="106"/>
      <c r="D884" s="106"/>
      <c r="E884" s="107"/>
      <c r="J884" s="106"/>
      <c r="L884" s="106"/>
      <c r="N884" s="106"/>
      <c r="O884" s="106"/>
      <c r="P884" s="106"/>
      <c r="Q884" s="106"/>
      <c r="R884" s="106"/>
    </row>
    <row r="885" spans="1:18" ht="16.5" customHeight="1">
      <c r="A885" s="106"/>
      <c r="B885" s="106"/>
      <c r="D885" s="106"/>
      <c r="E885" s="107"/>
      <c r="J885" s="106"/>
      <c r="L885" s="106"/>
      <c r="N885" s="106"/>
      <c r="O885" s="106"/>
      <c r="P885" s="106"/>
      <c r="Q885" s="106"/>
      <c r="R885" s="106"/>
    </row>
    <row r="886" spans="1:18" ht="16.5" customHeight="1">
      <c r="A886" s="106"/>
      <c r="B886" s="106"/>
      <c r="D886" s="106"/>
      <c r="E886" s="107"/>
      <c r="J886" s="106"/>
      <c r="L886" s="106"/>
      <c r="N886" s="106"/>
      <c r="O886" s="106"/>
      <c r="P886" s="106"/>
      <c r="Q886" s="106"/>
      <c r="R886" s="106"/>
    </row>
    <row r="887" spans="1:18" ht="16.5" customHeight="1">
      <c r="A887" s="106"/>
      <c r="B887" s="106"/>
      <c r="D887" s="106"/>
      <c r="E887" s="107"/>
      <c r="J887" s="106"/>
      <c r="L887" s="106"/>
      <c r="N887" s="106"/>
      <c r="O887" s="106"/>
      <c r="P887" s="106"/>
      <c r="Q887" s="106"/>
      <c r="R887" s="106"/>
    </row>
    <row r="888" spans="1:18" ht="16.5" customHeight="1">
      <c r="A888" s="106"/>
      <c r="B888" s="106"/>
      <c r="D888" s="106"/>
      <c r="E888" s="107"/>
      <c r="J888" s="106"/>
      <c r="L888" s="106"/>
      <c r="N888" s="106"/>
      <c r="O888" s="106"/>
      <c r="P888" s="106"/>
      <c r="Q888" s="106"/>
      <c r="R888" s="106"/>
    </row>
    <row r="889" spans="1:18" ht="16.5" customHeight="1">
      <c r="A889" s="106"/>
      <c r="B889" s="106"/>
      <c r="D889" s="106"/>
      <c r="E889" s="107"/>
      <c r="J889" s="106"/>
      <c r="L889" s="106"/>
      <c r="N889" s="106"/>
      <c r="O889" s="106"/>
      <c r="P889" s="106"/>
      <c r="Q889" s="106"/>
      <c r="R889" s="106"/>
    </row>
    <row r="890" spans="1:18" ht="16.5" customHeight="1">
      <c r="A890" s="106"/>
      <c r="B890" s="106"/>
      <c r="D890" s="106"/>
      <c r="E890" s="107"/>
      <c r="J890" s="106"/>
      <c r="L890" s="106"/>
      <c r="N890" s="106"/>
      <c r="O890" s="106"/>
      <c r="P890" s="106"/>
      <c r="Q890" s="106"/>
      <c r="R890" s="106"/>
    </row>
    <row r="891" spans="1:18" ht="16.5" customHeight="1">
      <c r="A891" s="106"/>
      <c r="B891" s="106"/>
      <c r="D891" s="106"/>
      <c r="E891" s="107"/>
      <c r="J891" s="106"/>
      <c r="L891" s="106"/>
      <c r="N891" s="106"/>
      <c r="O891" s="106"/>
      <c r="P891" s="106"/>
      <c r="Q891" s="106"/>
      <c r="R891" s="106"/>
    </row>
    <row r="892" spans="1:18" ht="16.5" customHeight="1">
      <c r="A892" s="106"/>
      <c r="B892" s="106"/>
      <c r="D892" s="106"/>
      <c r="E892" s="107"/>
      <c r="J892" s="106"/>
      <c r="L892" s="106"/>
      <c r="N892" s="106"/>
      <c r="O892" s="106"/>
      <c r="P892" s="106"/>
      <c r="Q892" s="106"/>
      <c r="R892" s="106"/>
    </row>
    <row r="893" spans="1:18" ht="16.5" customHeight="1">
      <c r="A893" s="106"/>
      <c r="B893" s="106"/>
      <c r="D893" s="106"/>
      <c r="E893" s="107"/>
      <c r="J893" s="106"/>
      <c r="L893" s="106"/>
      <c r="N893" s="106"/>
      <c r="O893" s="106"/>
      <c r="P893" s="106"/>
      <c r="Q893" s="106"/>
      <c r="R893" s="106"/>
    </row>
    <row r="894" spans="1:18" ht="16.5" customHeight="1">
      <c r="A894" s="106"/>
      <c r="B894" s="106"/>
      <c r="D894" s="106"/>
      <c r="E894" s="107"/>
      <c r="J894" s="106"/>
      <c r="L894" s="106"/>
      <c r="N894" s="106"/>
      <c r="O894" s="106"/>
      <c r="P894" s="106"/>
      <c r="Q894" s="106"/>
      <c r="R894" s="106"/>
    </row>
    <row r="895" spans="1:18" ht="16.5" customHeight="1">
      <c r="A895" s="106"/>
      <c r="B895" s="106"/>
      <c r="D895" s="106"/>
      <c r="E895" s="107"/>
      <c r="J895" s="106"/>
      <c r="L895" s="106"/>
      <c r="N895" s="106"/>
      <c r="O895" s="106"/>
      <c r="P895" s="106"/>
      <c r="Q895" s="106"/>
      <c r="R895" s="106"/>
    </row>
    <row r="896" spans="1:18" ht="16.5" customHeight="1">
      <c r="A896" s="106"/>
      <c r="B896" s="106"/>
      <c r="D896" s="106"/>
      <c r="E896" s="107"/>
      <c r="J896" s="106"/>
      <c r="L896" s="106"/>
      <c r="N896" s="106"/>
      <c r="O896" s="106"/>
      <c r="P896" s="106"/>
      <c r="Q896" s="106"/>
      <c r="R896" s="106"/>
    </row>
    <row r="897" spans="1:18" ht="16.5" customHeight="1">
      <c r="A897" s="106"/>
      <c r="B897" s="106"/>
      <c r="D897" s="106"/>
      <c r="E897" s="107"/>
      <c r="J897" s="106"/>
      <c r="L897" s="106"/>
      <c r="N897" s="106"/>
      <c r="O897" s="106"/>
      <c r="P897" s="106"/>
      <c r="Q897" s="106"/>
      <c r="R897" s="106"/>
    </row>
    <row r="898" spans="1:18" ht="16.5" customHeight="1">
      <c r="A898" s="106"/>
      <c r="B898" s="106"/>
      <c r="D898" s="106"/>
      <c r="E898" s="107"/>
      <c r="J898" s="106"/>
      <c r="L898" s="106"/>
      <c r="N898" s="106"/>
      <c r="O898" s="106"/>
      <c r="P898" s="106"/>
      <c r="Q898" s="106"/>
      <c r="R898" s="106"/>
    </row>
    <row r="899" spans="1:18" ht="16.5" customHeight="1">
      <c r="A899" s="106"/>
      <c r="B899" s="106"/>
      <c r="D899" s="106"/>
      <c r="E899" s="107"/>
      <c r="J899" s="106"/>
      <c r="L899" s="106"/>
      <c r="N899" s="106"/>
      <c r="O899" s="106"/>
      <c r="P899" s="106"/>
      <c r="Q899" s="106"/>
      <c r="R899" s="106"/>
    </row>
    <row r="900" spans="1:18" ht="16.5" customHeight="1">
      <c r="A900" s="106"/>
      <c r="B900" s="106"/>
      <c r="D900" s="106"/>
      <c r="E900" s="107"/>
      <c r="J900" s="106"/>
      <c r="L900" s="106"/>
      <c r="N900" s="106"/>
      <c r="O900" s="106"/>
      <c r="P900" s="106"/>
      <c r="Q900" s="106"/>
      <c r="R900" s="106"/>
    </row>
    <row r="901" spans="1:18" ht="16.5" customHeight="1">
      <c r="A901" s="106"/>
      <c r="B901" s="106"/>
      <c r="D901" s="106"/>
      <c r="E901" s="107"/>
      <c r="J901" s="106"/>
      <c r="L901" s="106"/>
      <c r="N901" s="106"/>
      <c r="O901" s="106"/>
      <c r="P901" s="106"/>
      <c r="Q901" s="106"/>
      <c r="R901" s="106"/>
    </row>
    <row r="902" spans="1:18" ht="16.5" customHeight="1">
      <c r="A902" s="106"/>
      <c r="B902" s="106"/>
      <c r="D902" s="106"/>
      <c r="E902" s="107"/>
      <c r="J902" s="106"/>
      <c r="L902" s="106"/>
      <c r="N902" s="106"/>
      <c r="O902" s="106"/>
      <c r="P902" s="106"/>
      <c r="Q902" s="106"/>
      <c r="R902" s="106"/>
    </row>
    <row r="903" spans="1:18" ht="16.5" customHeight="1">
      <c r="A903" s="106"/>
      <c r="B903" s="106"/>
      <c r="D903" s="106"/>
      <c r="E903" s="107"/>
      <c r="J903" s="106"/>
      <c r="L903" s="106"/>
      <c r="N903" s="106"/>
      <c r="O903" s="106"/>
      <c r="P903" s="106"/>
      <c r="Q903" s="106"/>
      <c r="R903" s="106"/>
    </row>
    <row r="904" spans="1:18" ht="16.5" customHeight="1">
      <c r="A904" s="106"/>
      <c r="B904" s="106"/>
      <c r="D904" s="106"/>
      <c r="E904" s="107"/>
      <c r="J904" s="106"/>
      <c r="L904" s="106"/>
      <c r="N904" s="106"/>
      <c r="O904" s="106"/>
      <c r="P904" s="106"/>
      <c r="Q904" s="106"/>
      <c r="R904" s="106"/>
    </row>
    <row r="905" spans="1:18" ht="16.5" customHeight="1">
      <c r="A905" s="106"/>
      <c r="B905" s="106"/>
      <c r="D905" s="106"/>
      <c r="E905" s="107"/>
      <c r="J905" s="106"/>
      <c r="L905" s="106"/>
      <c r="N905" s="106"/>
      <c r="O905" s="106"/>
      <c r="P905" s="106"/>
      <c r="Q905" s="106"/>
      <c r="R905" s="106"/>
    </row>
    <row r="906" spans="1:18" ht="16.5" customHeight="1">
      <c r="A906" s="106"/>
      <c r="B906" s="106"/>
      <c r="D906" s="106"/>
      <c r="E906" s="107"/>
      <c r="J906" s="106"/>
      <c r="L906" s="106"/>
      <c r="N906" s="106"/>
      <c r="O906" s="106"/>
      <c r="P906" s="106"/>
      <c r="Q906" s="106"/>
      <c r="R906" s="106"/>
    </row>
    <row r="907" spans="1:18" ht="16.5" customHeight="1">
      <c r="A907" s="106"/>
      <c r="B907" s="106"/>
      <c r="D907" s="106"/>
      <c r="E907" s="107"/>
      <c r="J907" s="106"/>
      <c r="L907" s="106"/>
      <c r="N907" s="106"/>
      <c r="O907" s="106"/>
      <c r="P907" s="106"/>
      <c r="Q907" s="106"/>
      <c r="R907" s="106"/>
    </row>
    <row r="908" spans="1:18" ht="16.5" customHeight="1">
      <c r="A908" s="106"/>
      <c r="B908" s="106"/>
      <c r="D908" s="106"/>
      <c r="E908" s="107"/>
      <c r="J908" s="106"/>
      <c r="L908" s="106"/>
      <c r="N908" s="106"/>
      <c r="O908" s="106"/>
      <c r="P908" s="106"/>
      <c r="Q908" s="106"/>
      <c r="R908" s="106"/>
    </row>
    <row r="909" spans="1:18" ht="16.5" customHeight="1">
      <c r="A909" s="106"/>
      <c r="B909" s="106"/>
      <c r="D909" s="106"/>
      <c r="E909" s="107"/>
      <c r="J909" s="106"/>
      <c r="L909" s="106"/>
      <c r="N909" s="106"/>
      <c r="O909" s="106"/>
      <c r="P909" s="106"/>
      <c r="Q909" s="106"/>
      <c r="R909" s="106"/>
    </row>
    <row r="910" spans="1:18" ht="16.5" customHeight="1">
      <c r="A910" s="106"/>
      <c r="B910" s="106"/>
      <c r="D910" s="106"/>
      <c r="E910" s="107"/>
      <c r="J910" s="106"/>
      <c r="L910" s="106"/>
      <c r="N910" s="106"/>
      <c r="O910" s="106"/>
      <c r="P910" s="106"/>
      <c r="Q910" s="106"/>
      <c r="R910" s="106"/>
    </row>
    <row r="911" spans="1:18" ht="16.5" customHeight="1">
      <c r="A911" s="106"/>
      <c r="B911" s="106"/>
      <c r="D911" s="106"/>
      <c r="E911" s="107"/>
      <c r="J911" s="106"/>
      <c r="L911" s="106"/>
      <c r="N911" s="106"/>
      <c r="O911" s="106"/>
      <c r="P911" s="106"/>
      <c r="Q911" s="106"/>
      <c r="R911" s="106"/>
    </row>
    <row r="912" spans="1:18" ht="16.5" customHeight="1">
      <c r="A912" s="106"/>
      <c r="B912" s="106"/>
      <c r="D912" s="106"/>
      <c r="E912" s="107"/>
      <c r="J912" s="106"/>
      <c r="L912" s="106"/>
      <c r="N912" s="106"/>
      <c r="O912" s="106"/>
      <c r="P912" s="106"/>
      <c r="Q912" s="106"/>
      <c r="R912" s="106"/>
    </row>
    <row r="913" spans="1:18" ht="16.5" customHeight="1">
      <c r="A913" s="106"/>
      <c r="B913" s="106"/>
      <c r="D913" s="106"/>
      <c r="E913" s="107"/>
      <c r="J913" s="106"/>
      <c r="L913" s="106"/>
      <c r="N913" s="106"/>
      <c r="O913" s="106"/>
      <c r="P913" s="106"/>
      <c r="Q913" s="106"/>
      <c r="R913" s="106"/>
    </row>
    <row r="914" spans="1:18" ht="16.5" customHeight="1">
      <c r="A914" s="106"/>
      <c r="B914" s="106"/>
      <c r="D914" s="106"/>
      <c r="E914" s="107"/>
      <c r="J914" s="106"/>
      <c r="L914" s="106"/>
      <c r="N914" s="106"/>
      <c r="O914" s="106"/>
      <c r="P914" s="106"/>
      <c r="Q914" s="106"/>
      <c r="R914" s="106"/>
    </row>
    <row r="915" spans="1:18" ht="16.5" customHeight="1">
      <c r="A915" s="106"/>
      <c r="B915" s="106"/>
      <c r="D915" s="106"/>
      <c r="E915" s="107"/>
      <c r="J915" s="106"/>
      <c r="L915" s="106"/>
      <c r="N915" s="106"/>
      <c r="O915" s="106"/>
      <c r="P915" s="106"/>
      <c r="Q915" s="106"/>
      <c r="R915" s="106"/>
    </row>
    <row r="916" spans="1:18" ht="16.5" customHeight="1">
      <c r="A916" s="106"/>
      <c r="B916" s="106"/>
      <c r="D916" s="106"/>
      <c r="E916" s="107"/>
      <c r="J916" s="106"/>
      <c r="L916" s="106"/>
      <c r="N916" s="106"/>
      <c r="O916" s="106"/>
      <c r="P916" s="106"/>
      <c r="Q916" s="106"/>
      <c r="R916" s="106"/>
    </row>
    <row r="917" spans="1:18" ht="16.5" customHeight="1">
      <c r="A917" s="106"/>
      <c r="B917" s="106"/>
      <c r="D917" s="106"/>
      <c r="E917" s="107"/>
      <c r="J917" s="106"/>
      <c r="L917" s="106"/>
      <c r="N917" s="106"/>
      <c r="O917" s="106"/>
      <c r="P917" s="106"/>
      <c r="Q917" s="106"/>
      <c r="R917" s="106"/>
    </row>
    <row r="918" spans="1:18" ht="16.5" customHeight="1">
      <c r="A918" s="106"/>
      <c r="B918" s="106"/>
      <c r="D918" s="106"/>
      <c r="E918" s="107"/>
      <c r="J918" s="106"/>
      <c r="L918" s="106"/>
      <c r="N918" s="106"/>
      <c r="O918" s="106"/>
      <c r="P918" s="106"/>
      <c r="Q918" s="106"/>
      <c r="R918" s="106"/>
    </row>
    <row r="919" spans="1:18" ht="16.5" customHeight="1">
      <c r="A919" s="106"/>
      <c r="B919" s="106"/>
      <c r="D919" s="106"/>
      <c r="E919" s="107"/>
      <c r="J919" s="106"/>
      <c r="L919" s="106"/>
      <c r="N919" s="106"/>
      <c r="O919" s="106"/>
      <c r="P919" s="106"/>
      <c r="Q919" s="106"/>
      <c r="R919" s="106"/>
    </row>
    <row r="920" spans="1:18" ht="16.5" customHeight="1">
      <c r="A920" s="106"/>
      <c r="B920" s="106"/>
      <c r="D920" s="106"/>
      <c r="E920" s="107"/>
      <c r="J920" s="106"/>
      <c r="L920" s="106"/>
      <c r="N920" s="106"/>
      <c r="O920" s="106"/>
      <c r="P920" s="106"/>
      <c r="Q920" s="106"/>
      <c r="R920" s="106"/>
    </row>
    <row r="921" spans="1:18" ht="16.5" customHeight="1">
      <c r="A921" s="106"/>
      <c r="B921" s="106"/>
      <c r="D921" s="106"/>
      <c r="E921" s="107"/>
      <c r="J921" s="106"/>
      <c r="L921" s="106"/>
      <c r="N921" s="106"/>
      <c r="O921" s="106"/>
      <c r="P921" s="106"/>
      <c r="Q921" s="106"/>
      <c r="R921" s="106"/>
    </row>
    <row r="922" spans="1:18" ht="16.5" customHeight="1">
      <c r="A922" s="106"/>
      <c r="B922" s="106"/>
      <c r="D922" s="106"/>
      <c r="E922" s="107"/>
      <c r="J922" s="106"/>
      <c r="L922" s="106"/>
      <c r="N922" s="106"/>
      <c r="O922" s="106"/>
      <c r="P922" s="106"/>
      <c r="Q922" s="106"/>
      <c r="R922" s="106"/>
    </row>
    <row r="923" spans="1:18" ht="16.5" customHeight="1">
      <c r="A923" s="106"/>
      <c r="B923" s="106"/>
      <c r="D923" s="106"/>
      <c r="E923" s="107"/>
      <c r="J923" s="106"/>
      <c r="L923" s="106"/>
      <c r="N923" s="106"/>
      <c r="O923" s="106"/>
      <c r="P923" s="106"/>
      <c r="Q923" s="106"/>
      <c r="R923" s="106"/>
    </row>
    <row r="924" spans="1:18" ht="16.5" customHeight="1">
      <c r="A924" s="106"/>
      <c r="B924" s="106"/>
      <c r="D924" s="106"/>
      <c r="E924" s="107"/>
      <c r="J924" s="106"/>
      <c r="L924" s="106"/>
      <c r="N924" s="106"/>
      <c r="O924" s="106"/>
      <c r="P924" s="106"/>
      <c r="Q924" s="106"/>
      <c r="R924" s="106"/>
    </row>
    <row r="925" spans="1:18" ht="16.5" customHeight="1">
      <c r="A925" s="106"/>
      <c r="B925" s="106"/>
      <c r="D925" s="106"/>
      <c r="E925" s="107"/>
      <c r="J925" s="106"/>
      <c r="L925" s="106"/>
      <c r="N925" s="106"/>
      <c r="O925" s="106"/>
      <c r="P925" s="106"/>
      <c r="Q925" s="106"/>
      <c r="R925" s="106"/>
    </row>
    <row r="926" spans="1:18" ht="16.5" customHeight="1">
      <c r="A926" s="106"/>
      <c r="B926" s="106"/>
      <c r="D926" s="106"/>
      <c r="E926" s="107"/>
      <c r="J926" s="106"/>
      <c r="L926" s="106"/>
      <c r="N926" s="106"/>
      <c r="O926" s="106"/>
      <c r="P926" s="106"/>
      <c r="Q926" s="106"/>
      <c r="R926" s="106"/>
    </row>
    <row r="927" spans="1:18" ht="16.5" customHeight="1">
      <c r="A927" s="106"/>
      <c r="B927" s="106"/>
      <c r="D927" s="106"/>
      <c r="E927" s="107"/>
      <c r="J927" s="106"/>
      <c r="L927" s="106"/>
      <c r="N927" s="106"/>
      <c r="O927" s="106"/>
      <c r="P927" s="106"/>
      <c r="Q927" s="106"/>
      <c r="R927" s="106"/>
    </row>
    <row r="928" spans="1:18" ht="16.5" customHeight="1">
      <c r="A928" s="106"/>
      <c r="B928" s="106"/>
      <c r="D928" s="106"/>
      <c r="E928" s="107"/>
      <c r="J928" s="106"/>
      <c r="L928" s="106"/>
      <c r="N928" s="106"/>
      <c r="O928" s="106"/>
      <c r="P928" s="106"/>
      <c r="Q928" s="106"/>
      <c r="R928" s="106"/>
    </row>
    <row r="929" spans="1:18" ht="16.5" customHeight="1">
      <c r="A929" s="106"/>
      <c r="B929" s="106"/>
      <c r="D929" s="106"/>
      <c r="E929" s="107"/>
      <c r="J929" s="106"/>
      <c r="L929" s="106"/>
      <c r="N929" s="106"/>
      <c r="O929" s="106"/>
      <c r="P929" s="106"/>
      <c r="Q929" s="106"/>
      <c r="R929" s="106"/>
    </row>
    <row r="930" spans="1:18" ht="16.5" customHeight="1">
      <c r="A930" s="106"/>
      <c r="B930" s="106"/>
      <c r="D930" s="106"/>
      <c r="E930" s="107"/>
      <c r="J930" s="106"/>
      <c r="L930" s="106"/>
      <c r="N930" s="106"/>
      <c r="O930" s="106"/>
      <c r="P930" s="106"/>
      <c r="Q930" s="106"/>
      <c r="R930" s="106"/>
    </row>
    <row r="931" spans="1:18" ht="16.5" customHeight="1">
      <c r="A931" s="106"/>
      <c r="B931" s="106"/>
      <c r="D931" s="106"/>
      <c r="E931" s="107"/>
      <c r="J931" s="106"/>
      <c r="L931" s="106"/>
      <c r="N931" s="106"/>
      <c r="O931" s="106"/>
      <c r="P931" s="106"/>
      <c r="Q931" s="106"/>
      <c r="R931" s="106"/>
    </row>
    <row r="932" spans="1:18" ht="16.5" customHeight="1">
      <c r="A932" s="106"/>
      <c r="B932" s="106"/>
      <c r="D932" s="106"/>
      <c r="E932" s="107"/>
      <c r="J932" s="106"/>
      <c r="L932" s="106"/>
      <c r="N932" s="106"/>
      <c r="O932" s="106"/>
      <c r="P932" s="106"/>
      <c r="Q932" s="106"/>
      <c r="R932" s="106"/>
    </row>
    <row r="933" spans="1:18" ht="16.5" customHeight="1">
      <c r="A933" s="106"/>
      <c r="B933" s="106"/>
      <c r="D933" s="106"/>
      <c r="E933" s="107"/>
      <c r="J933" s="106"/>
      <c r="L933" s="106"/>
      <c r="N933" s="106"/>
      <c r="O933" s="106"/>
      <c r="P933" s="106"/>
      <c r="Q933" s="106"/>
      <c r="R933" s="106"/>
    </row>
    <row r="934" spans="1:18" ht="16.5" customHeight="1">
      <c r="A934" s="106"/>
      <c r="B934" s="106"/>
      <c r="D934" s="106"/>
      <c r="E934" s="107"/>
      <c r="J934" s="106"/>
      <c r="L934" s="106"/>
      <c r="N934" s="106"/>
      <c r="O934" s="106"/>
      <c r="P934" s="106"/>
      <c r="Q934" s="106"/>
      <c r="R934" s="106"/>
    </row>
    <row r="935" spans="1:18" ht="16.5" customHeight="1">
      <c r="A935" s="106"/>
      <c r="B935" s="106"/>
      <c r="D935" s="106"/>
      <c r="E935" s="107"/>
      <c r="J935" s="106"/>
      <c r="L935" s="106"/>
      <c r="N935" s="106"/>
      <c r="O935" s="106"/>
      <c r="P935" s="106"/>
      <c r="Q935" s="106"/>
      <c r="R935" s="106"/>
    </row>
    <row r="936" spans="1:18" ht="16.5" customHeight="1">
      <c r="A936" s="106"/>
      <c r="B936" s="106"/>
      <c r="D936" s="106"/>
      <c r="E936" s="107"/>
      <c r="J936" s="106"/>
      <c r="L936" s="106"/>
      <c r="N936" s="106"/>
      <c r="O936" s="106"/>
      <c r="P936" s="106"/>
      <c r="Q936" s="106"/>
      <c r="R936" s="106"/>
    </row>
    <row r="937" spans="1:18" ht="16.5" customHeight="1">
      <c r="A937" s="106"/>
      <c r="B937" s="106"/>
      <c r="D937" s="106"/>
      <c r="E937" s="107"/>
      <c r="J937" s="106"/>
      <c r="L937" s="106"/>
      <c r="N937" s="106"/>
      <c r="O937" s="106"/>
      <c r="P937" s="106"/>
      <c r="Q937" s="106"/>
      <c r="R937" s="106"/>
    </row>
    <row r="938" spans="1:18" ht="16.5" customHeight="1">
      <c r="A938" s="106"/>
      <c r="B938" s="106"/>
      <c r="D938" s="106"/>
      <c r="E938" s="107"/>
      <c r="J938" s="106"/>
      <c r="L938" s="106"/>
      <c r="N938" s="106"/>
      <c r="O938" s="106"/>
      <c r="P938" s="106"/>
      <c r="Q938" s="106"/>
      <c r="R938" s="106"/>
    </row>
    <row r="939" spans="1:18" ht="16.5" customHeight="1">
      <c r="A939" s="106"/>
      <c r="B939" s="106"/>
      <c r="D939" s="106"/>
      <c r="E939" s="107"/>
      <c r="J939" s="106"/>
      <c r="L939" s="106"/>
      <c r="N939" s="106"/>
      <c r="O939" s="106"/>
      <c r="P939" s="106"/>
      <c r="Q939" s="106"/>
      <c r="R939" s="106"/>
    </row>
    <row r="940" spans="1:18" ht="16.5" customHeight="1">
      <c r="A940" s="106"/>
      <c r="B940" s="106"/>
      <c r="D940" s="106"/>
      <c r="E940" s="107"/>
      <c r="J940" s="106"/>
      <c r="L940" s="106"/>
      <c r="N940" s="106"/>
      <c r="O940" s="106"/>
      <c r="P940" s="106"/>
      <c r="Q940" s="106"/>
      <c r="R940" s="106"/>
    </row>
    <row r="941" spans="1:18" ht="16.5" customHeight="1">
      <c r="A941" s="106"/>
      <c r="B941" s="106"/>
      <c r="D941" s="106"/>
      <c r="E941" s="107"/>
      <c r="J941" s="106"/>
      <c r="L941" s="106"/>
      <c r="N941" s="106"/>
      <c r="O941" s="106"/>
      <c r="P941" s="106"/>
      <c r="Q941" s="106"/>
      <c r="R941" s="106"/>
    </row>
    <row r="942" spans="1:18" ht="16.5" customHeight="1">
      <c r="A942" s="106"/>
      <c r="B942" s="106"/>
      <c r="D942" s="106"/>
      <c r="E942" s="107"/>
      <c r="J942" s="106"/>
      <c r="L942" s="106"/>
      <c r="N942" s="106"/>
      <c r="O942" s="106"/>
      <c r="P942" s="106"/>
      <c r="Q942" s="106"/>
      <c r="R942" s="106"/>
    </row>
    <row r="943" spans="1:18" ht="16.5" customHeight="1">
      <c r="A943" s="106"/>
      <c r="B943" s="106"/>
      <c r="D943" s="106"/>
      <c r="E943" s="107"/>
      <c r="J943" s="106"/>
      <c r="L943" s="106"/>
      <c r="N943" s="106"/>
      <c r="O943" s="106"/>
      <c r="P943" s="106"/>
      <c r="Q943" s="106"/>
      <c r="R943" s="106"/>
    </row>
    <row r="944" spans="1:18" ht="16.5" customHeight="1">
      <c r="A944" s="106"/>
      <c r="B944" s="106"/>
      <c r="D944" s="106"/>
      <c r="E944" s="107"/>
      <c r="J944" s="106"/>
      <c r="L944" s="106"/>
      <c r="N944" s="106"/>
      <c r="O944" s="106"/>
      <c r="P944" s="106"/>
      <c r="Q944" s="106"/>
      <c r="R944" s="106"/>
    </row>
    <row r="945" spans="1:18" ht="16.5" customHeight="1">
      <c r="A945" s="106"/>
      <c r="B945" s="106"/>
      <c r="D945" s="106"/>
      <c r="E945" s="107"/>
      <c r="J945" s="106"/>
      <c r="L945" s="106"/>
      <c r="N945" s="106"/>
      <c r="O945" s="106"/>
      <c r="P945" s="106"/>
      <c r="Q945" s="106"/>
      <c r="R945" s="106"/>
    </row>
    <row r="946" spans="1:18" ht="16.5" customHeight="1">
      <c r="A946" s="106"/>
      <c r="B946" s="106"/>
      <c r="D946" s="106"/>
      <c r="E946" s="107"/>
      <c r="J946" s="106"/>
      <c r="L946" s="106"/>
      <c r="N946" s="106"/>
      <c r="O946" s="106"/>
      <c r="P946" s="106"/>
      <c r="Q946" s="106"/>
      <c r="R946" s="106"/>
    </row>
    <row r="947" spans="1:18" ht="16.5" customHeight="1">
      <c r="A947" s="106"/>
      <c r="B947" s="106"/>
      <c r="D947" s="106"/>
      <c r="E947" s="107"/>
      <c r="J947" s="106"/>
      <c r="L947" s="106"/>
      <c r="N947" s="106"/>
      <c r="O947" s="106"/>
      <c r="P947" s="106"/>
      <c r="Q947" s="106"/>
      <c r="R947" s="106"/>
    </row>
    <row r="948" spans="1:18" ht="16.5" customHeight="1">
      <c r="A948" s="106"/>
      <c r="B948" s="106"/>
      <c r="D948" s="106"/>
      <c r="E948" s="107"/>
      <c r="J948" s="106"/>
      <c r="L948" s="106"/>
      <c r="N948" s="106"/>
      <c r="O948" s="106"/>
      <c r="P948" s="106"/>
      <c r="Q948" s="106"/>
      <c r="R948" s="106"/>
    </row>
    <row r="949" spans="1:18" ht="16.5" customHeight="1">
      <c r="A949" s="106"/>
      <c r="B949" s="106"/>
      <c r="D949" s="106"/>
      <c r="E949" s="107"/>
      <c r="J949" s="106"/>
      <c r="L949" s="106"/>
      <c r="N949" s="106"/>
      <c r="O949" s="106"/>
      <c r="P949" s="106"/>
      <c r="Q949" s="106"/>
      <c r="R949" s="106"/>
    </row>
    <row r="950" spans="1:18" ht="16.5" customHeight="1">
      <c r="A950" s="106"/>
      <c r="B950" s="106"/>
      <c r="D950" s="106"/>
      <c r="E950" s="107"/>
      <c r="J950" s="106"/>
      <c r="L950" s="106"/>
      <c r="N950" s="106"/>
      <c r="O950" s="106"/>
      <c r="P950" s="106"/>
      <c r="Q950" s="106"/>
      <c r="R950" s="106"/>
    </row>
    <row r="951" spans="1:18" ht="16.5" customHeight="1">
      <c r="A951" s="106"/>
      <c r="B951" s="106"/>
      <c r="D951" s="106"/>
      <c r="E951" s="107"/>
      <c r="J951" s="106"/>
      <c r="L951" s="106"/>
      <c r="N951" s="106"/>
      <c r="O951" s="106"/>
      <c r="P951" s="106"/>
      <c r="Q951" s="106"/>
      <c r="R951" s="106"/>
    </row>
    <row r="952" spans="1:18" ht="16.5" customHeight="1">
      <c r="A952" s="106"/>
      <c r="B952" s="106"/>
      <c r="D952" s="106"/>
      <c r="E952" s="107"/>
      <c r="J952" s="106"/>
      <c r="L952" s="106"/>
      <c r="N952" s="106"/>
      <c r="O952" s="106"/>
      <c r="P952" s="106"/>
      <c r="Q952" s="106"/>
      <c r="R952" s="106"/>
    </row>
    <row r="953" spans="1:18" ht="16.5" customHeight="1">
      <c r="A953" s="106"/>
      <c r="B953" s="106"/>
      <c r="D953" s="106"/>
      <c r="E953" s="107"/>
      <c r="J953" s="106"/>
      <c r="L953" s="106"/>
      <c r="N953" s="106"/>
      <c r="O953" s="106"/>
      <c r="P953" s="106"/>
      <c r="Q953" s="106"/>
      <c r="R953" s="106"/>
    </row>
    <row r="954" spans="1:18" ht="16.5" customHeight="1">
      <c r="A954" s="106"/>
      <c r="B954" s="106"/>
      <c r="D954" s="106"/>
      <c r="E954" s="107"/>
      <c r="J954" s="106"/>
      <c r="L954" s="106"/>
      <c r="N954" s="106"/>
      <c r="O954" s="106"/>
      <c r="P954" s="106"/>
      <c r="Q954" s="106"/>
      <c r="R954" s="106"/>
    </row>
    <row r="955" spans="1:18" ht="16.5" customHeight="1">
      <c r="A955" s="106"/>
      <c r="B955" s="106"/>
      <c r="D955" s="106"/>
      <c r="E955" s="107"/>
      <c r="J955" s="106"/>
      <c r="L955" s="106"/>
      <c r="N955" s="106"/>
      <c r="O955" s="106"/>
      <c r="P955" s="106"/>
      <c r="Q955" s="106"/>
      <c r="R955" s="106"/>
    </row>
    <row r="956" spans="1:18" ht="16.5" customHeight="1">
      <c r="A956" s="106"/>
      <c r="B956" s="106"/>
      <c r="D956" s="106"/>
      <c r="E956" s="107"/>
      <c r="J956" s="106"/>
      <c r="L956" s="106"/>
      <c r="N956" s="106"/>
      <c r="O956" s="106"/>
      <c r="P956" s="106"/>
      <c r="Q956" s="106"/>
      <c r="R956" s="106"/>
    </row>
    <row r="957" spans="1:18" ht="16.5" customHeight="1">
      <c r="A957" s="106"/>
      <c r="B957" s="106"/>
      <c r="D957" s="106"/>
      <c r="E957" s="107"/>
      <c r="J957" s="106"/>
      <c r="L957" s="106"/>
      <c r="N957" s="106"/>
      <c r="O957" s="106"/>
      <c r="P957" s="106"/>
      <c r="Q957" s="106"/>
      <c r="R957" s="106"/>
    </row>
    <row r="958" spans="1:18" ht="16.5" customHeight="1">
      <c r="A958" s="106"/>
      <c r="B958" s="106"/>
      <c r="D958" s="106"/>
      <c r="E958" s="107"/>
      <c r="J958" s="106"/>
      <c r="L958" s="106"/>
      <c r="N958" s="106"/>
      <c r="O958" s="106"/>
      <c r="P958" s="106"/>
      <c r="Q958" s="106"/>
      <c r="R958" s="106"/>
    </row>
    <row r="959" spans="1:18" ht="16.5" customHeight="1">
      <c r="A959" s="106"/>
      <c r="B959" s="106"/>
      <c r="D959" s="106"/>
      <c r="E959" s="107"/>
      <c r="J959" s="106"/>
      <c r="L959" s="106"/>
      <c r="N959" s="106"/>
      <c r="O959" s="106"/>
      <c r="P959" s="106"/>
      <c r="Q959" s="106"/>
      <c r="R959" s="106"/>
    </row>
    <row r="960" spans="1:18" ht="16.5" customHeight="1">
      <c r="A960" s="106"/>
      <c r="B960" s="106"/>
      <c r="D960" s="106"/>
      <c r="E960" s="107"/>
      <c r="J960" s="106"/>
      <c r="L960" s="106"/>
      <c r="N960" s="106"/>
      <c r="O960" s="106"/>
      <c r="P960" s="106"/>
      <c r="Q960" s="106"/>
      <c r="R960" s="106"/>
    </row>
    <row r="961" spans="1:18" ht="16.5" customHeight="1">
      <c r="A961" s="106"/>
      <c r="B961" s="106"/>
      <c r="D961" s="106"/>
      <c r="E961" s="107"/>
      <c r="J961" s="106"/>
      <c r="L961" s="106"/>
      <c r="N961" s="106"/>
      <c r="O961" s="106"/>
      <c r="P961" s="106"/>
      <c r="Q961" s="106"/>
      <c r="R961" s="106"/>
    </row>
    <row r="962" spans="1:18" ht="16.5" customHeight="1">
      <c r="A962" s="106"/>
      <c r="B962" s="106"/>
      <c r="D962" s="106"/>
      <c r="E962" s="107"/>
      <c r="J962" s="106"/>
      <c r="L962" s="106"/>
      <c r="N962" s="106"/>
      <c r="O962" s="106"/>
      <c r="P962" s="106"/>
      <c r="Q962" s="106"/>
      <c r="R962" s="106"/>
    </row>
    <row r="963" spans="1:18" ht="16.5" customHeight="1">
      <c r="A963" s="106"/>
      <c r="B963" s="106"/>
      <c r="D963" s="106"/>
      <c r="E963" s="107"/>
      <c r="J963" s="106"/>
      <c r="L963" s="106"/>
      <c r="N963" s="106"/>
      <c r="O963" s="106"/>
      <c r="P963" s="106"/>
      <c r="Q963" s="106"/>
      <c r="R963" s="106"/>
    </row>
    <row r="964" spans="1:18" ht="16.5" customHeight="1">
      <c r="A964" s="106"/>
      <c r="B964" s="106"/>
      <c r="D964" s="106"/>
      <c r="E964" s="107"/>
      <c r="J964" s="106"/>
      <c r="L964" s="106"/>
      <c r="N964" s="106"/>
      <c r="O964" s="106"/>
      <c r="P964" s="106"/>
      <c r="Q964" s="106"/>
      <c r="R964" s="106"/>
    </row>
    <row r="965" spans="1:18" ht="16.5" customHeight="1">
      <c r="A965" s="106"/>
      <c r="B965" s="106"/>
      <c r="D965" s="106"/>
      <c r="E965" s="107"/>
      <c r="J965" s="106"/>
      <c r="L965" s="106"/>
      <c r="N965" s="106"/>
      <c r="O965" s="106"/>
      <c r="P965" s="106"/>
      <c r="Q965" s="106"/>
      <c r="R965" s="106"/>
    </row>
    <row r="966" spans="1:18" ht="16.5" customHeight="1">
      <c r="A966" s="106"/>
      <c r="B966" s="106"/>
      <c r="D966" s="106"/>
      <c r="E966" s="107"/>
      <c r="J966" s="106"/>
      <c r="L966" s="106"/>
      <c r="N966" s="106"/>
      <c r="O966" s="106"/>
      <c r="P966" s="106"/>
      <c r="Q966" s="106"/>
      <c r="R966" s="106"/>
    </row>
    <row r="967" spans="1:18" ht="16.5" customHeight="1">
      <c r="A967" s="106"/>
      <c r="B967" s="106"/>
      <c r="D967" s="106"/>
      <c r="E967" s="107"/>
      <c r="J967" s="106"/>
      <c r="L967" s="106"/>
      <c r="N967" s="106"/>
      <c r="O967" s="106"/>
      <c r="P967" s="106"/>
      <c r="Q967" s="106"/>
      <c r="R967" s="106"/>
    </row>
    <row r="968" spans="1:18" ht="16.5" customHeight="1">
      <c r="A968" s="106"/>
      <c r="B968" s="106"/>
      <c r="D968" s="106"/>
      <c r="E968" s="107"/>
      <c r="J968" s="106"/>
      <c r="L968" s="106"/>
      <c r="N968" s="106"/>
      <c r="O968" s="106"/>
      <c r="P968" s="106"/>
      <c r="Q968" s="106"/>
      <c r="R968" s="106"/>
    </row>
    <row r="969" spans="1:18" ht="16.5" customHeight="1">
      <c r="A969" s="106"/>
      <c r="B969" s="106"/>
      <c r="D969" s="106"/>
      <c r="E969" s="107"/>
      <c r="J969" s="106"/>
      <c r="L969" s="106"/>
      <c r="N969" s="106"/>
      <c r="O969" s="106"/>
      <c r="P969" s="106"/>
      <c r="Q969" s="106"/>
      <c r="R969" s="106"/>
    </row>
    <row r="970" spans="1:18" ht="16.5" customHeight="1">
      <c r="A970" s="106"/>
      <c r="B970" s="106"/>
      <c r="D970" s="106"/>
      <c r="E970" s="107"/>
      <c r="J970" s="106"/>
      <c r="L970" s="106"/>
      <c r="N970" s="106"/>
      <c r="O970" s="106"/>
      <c r="P970" s="106"/>
      <c r="Q970" s="106"/>
      <c r="R970" s="106"/>
    </row>
    <row r="971" spans="1:18" ht="16.5" customHeight="1">
      <c r="A971" s="106"/>
      <c r="B971" s="106"/>
      <c r="D971" s="106"/>
      <c r="E971" s="107"/>
      <c r="J971" s="106"/>
      <c r="L971" s="106"/>
      <c r="N971" s="106"/>
      <c r="O971" s="106"/>
      <c r="P971" s="106"/>
      <c r="Q971" s="106"/>
      <c r="R971" s="106"/>
    </row>
    <row r="972" spans="1:18" ht="16.5" customHeight="1">
      <c r="A972" s="106"/>
      <c r="B972" s="106"/>
      <c r="D972" s="106"/>
      <c r="E972" s="107"/>
      <c r="J972" s="106"/>
      <c r="L972" s="106"/>
      <c r="N972" s="106"/>
      <c r="O972" s="106"/>
      <c r="P972" s="106"/>
      <c r="Q972" s="106"/>
      <c r="R972" s="106"/>
    </row>
    <row r="973" spans="1:18" ht="16.5" customHeight="1">
      <c r="A973" s="106"/>
      <c r="B973" s="106"/>
      <c r="D973" s="106"/>
      <c r="E973" s="107"/>
      <c r="J973" s="106"/>
      <c r="L973" s="106"/>
      <c r="N973" s="106"/>
      <c r="O973" s="106"/>
      <c r="P973" s="106"/>
      <c r="Q973" s="106"/>
      <c r="R973" s="106"/>
    </row>
    <row r="974" spans="1:18" ht="16.5" customHeight="1">
      <c r="A974" s="106"/>
      <c r="B974" s="106"/>
      <c r="D974" s="106"/>
      <c r="E974" s="107"/>
      <c r="J974" s="106"/>
      <c r="L974" s="106"/>
      <c r="N974" s="106"/>
      <c r="O974" s="106"/>
      <c r="P974" s="106"/>
      <c r="Q974" s="106"/>
      <c r="R974" s="106"/>
    </row>
    <row r="975" spans="1:18" ht="16.5" customHeight="1">
      <c r="A975" s="106"/>
      <c r="B975" s="106"/>
      <c r="D975" s="106"/>
      <c r="E975" s="107"/>
      <c r="J975" s="106"/>
      <c r="L975" s="106"/>
      <c r="N975" s="106"/>
      <c r="O975" s="106"/>
      <c r="P975" s="106"/>
      <c r="Q975" s="106"/>
      <c r="R975" s="106"/>
    </row>
    <row r="976" spans="1:18" ht="16.5" customHeight="1">
      <c r="A976" s="106"/>
      <c r="B976" s="106"/>
      <c r="D976" s="106"/>
      <c r="E976" s="107"/>
      <c r="J976" s="106"/>
      <c r="L976" s="106"/>
      <c r="N976" s="106"/>
      <c r="O976" s="106"/>
      <c r="P976" s="106"/>
      <c r="Q976" s="106"/>
      <c r="R976" s="106"/>
    </row>
    <row r="977" spans="1:18" ht="16.5" customHeight="1">
      <c r="A977" s="106"/>
      <c r="B977" s="106"/>
      <c r="D977" s="106"/>
      <c r="E977" s="107"/>
      <c r="J977" s="106"/>
      <c r="L977" s="106"/>
      <c r="N977" s="106"/>
      <c r="O977" s="106"/>
      <c r="P977" s="106"/>
      <c r="Q977" s="106"/>
      <c r="R977" s="106"/>
    </row>
    <row r="978" spans="1:18" ht="16.5" customHeight="1">
      <c r="A978" s="106"/>
      <c r="B978" s="106"/>
      <c r="D978" s="106"/>
      <c r="E978" s="107"/>
      <c r="J978" s="106"/>
      <c r="L978" s="106"/>
      <c r="N978" s="106"/>
      <c r="O978" s="106"/>
      <c r="P978" s="106"/>
      <c r="Q978" s="106"/>
      <c r="R978" s="106"/>
    </row>
    <row r="979" spans="1:18" ht="16.5" customHeight="1">
      <c r="A979" s="106"/>
      <c r="B979" s="106"/>
      <c r="D979" s="106"/>
      <c r="E979" s="107"/>
      <c r="J979" s="106"/>
      <c r="L979" s="106"/>
      <c r="N979" s="106"/>
      <c r="O979" s="106"/>
      <c r="P979" s="106"/>
      <c r="Q979" s="106"/>
      <c r="R979" s="106"/>
    </row>
    <row r="980" spans="1:18" ht="16.5" customHeight="1">
      <c r="A980" s="106"/>
      <c r="B980" s="106"/>
      <c r="D980" s="106"/>
      <c r="E980" s="107"/>
      <c r="J980" s="106"/>
      <c r="L980" s="106"/>
      <c r="N980" s="106"/>
      <c r="O980" s="106"/>
      <c r="P980" s="106"/>
      <c r="Q980" s="106"/>
      <c r="R980" s="106"/>
    </row>
    <row r="981" spans="1:18" ht="16.5" customHeight="1">
      <c r="A981" s="106"/>
      <c r="B981" s="106"/>
      <c r="D981" s="106"/>
      <c r="E981" s="107"/>
      <c r="J981" s="106"/>
      <c r="L981" s="106"/>
      <c r="N981" s="106"/>
      <c r="O981" s="106"/>
      <c r="P981" s="106"/>
      <c r="Q981" s="106"/>
      <c r="R981" s="106"/>
    </row>
    <row r="982" spans="1:18" ht="16.5" customHeight="1">
      <c r="A982" s="106"/>
      <c r="B982" s="106"/>
      <c r="D982" s="106"/>
      <c r="E982" s="107"/>
      <c r="J982" s="106"/>
      <c r="L982" s="106"/>
      <c r="N982" s="106"/>
      <c r="O982" s="106"/>
      <c r="P982" s="106"/>
      <c r="Q982" s="106"/>
      <c r="R982" s="106"/>
    </row>
    <row r="983" spans="1:18" ht="16.5" customHeight="1">
      <c r="A983" s="106"/>
      <c r="B983" s="106"/>
      <c r="D983" s="106"/>
      <c r="E983" s="107"/>
      <c r="J983" s="106"/>
      <c r="L983" s="106"/>
      <c r="N983" s="106"/>
      <c r="O983" s="106"/>
      <c r="P983" s="106"/>
      <c r="Q983" s="106"/>
      <c r="R983" s="106"/>
    </row>
    <row r="984" spans="1:18" ht="16.5" customHeight="1">
      <c r="A984" s="106"/>
      <c r="B984" s="106"/>
      <c r="D984" s="106"/>
      <c r="E984" s="107"/>
      <c r="J984" s="106"/>
      <c r="L984" s="106"/>
      <c r="N984" s="106"/>
      <c r="O984" s="106"/>
      <c r="P984" s="106"/>
      <c r="Q984" s="106"/>
      <c r="R984" s="106"/>
    </row>
    <row r="985" spans="1:18" ht="16.5" customHeight="1">
      <c r="A985" s="106"/>
      <c r="B985" s="106"/>
      <c r="D985" s="106"/>
      <c r="E985" s="107"/>
      <c r="J985" s="106"/>
      <c r="L985" s="106"/>
      <c r="N985" s="106"/>
      <c r="O985" s="106"/>
      <c r="P985" s="106"/>
      <c r="Q985" s="106"/>
      <c r="R985" s="106"/>
    </row>
    <row r="986" spans="1:18" ht="16.5" customHeight="1">
      <c r="A986" s="106"/>
      <c r="B986" s="106"/>
      <c r="D986" s="106"/>
      <c r="E986" s="107"/>
      <c r="J986" s="106"/>
      <c r="L986" s="106"/>
      <c r="N986" s="106"/>
      <c r="O986" s="106"/>
      <c r="P986" s="106"/>
      <c r="Q986" s="106"/>
      <c r="R986" s="106"/>
    </row>
    <row r="987" spans="1:18" ht="16.5" customHeight="1">
      <c r="A987" s="106"/>
      <c r="B987" s="106"/>
      <c r="D987" s="106"/>
      <c r="E987" s="107"/>
      <c r="J987" s="106"/>
      <c r="L987" s="106"/>
      <c r="N987" s="106"/>
      <c r="O987" s="106"/>
      <c r="P987" s="106"/>
      <c r="Q987" s="106"/>
      <c r="R987" s="106"/>
    </row>
    <row r="988" spans="1:18" ht="16.5" customHeight="1">
      <c r="A988" s="106"/>
      <c r="B988" s="106"/>
      <c r="D988" s="106"/>
      <c r="E988" s="107"/>
      <c r="J988" s="106"/>
      <c r="L988" s="106"/>
      <c r="N988" s="106"/>
      <c r="O988" s="106"/>
      <c r="P988" s="106"/>
      <c r="Q988" s="106"/>
      <c r="R988" s="106"/>
    </row>
    <row r="989" spans="1:18" ht="16.5" customHeight="1">
      <c r="A989" s="106"/>
      <c r="B989" s="106"/>
      <c r="D989" s="106"/>
      <c r="E989" s="107"/>
      <c r="J989" s="106"/>
      <c r="L989" s="106"/>
      <c r="N989" s="106"/>
      <c r="O989" s="106"/>
      <c r="P989" s="106"/>
      <c r="Q989" s="106"/>
      <c r="R989" s="106"/>
    </row>
    <row r="990" spans="1:18" ht="16.5" customHeight="1">
      <c r="A990" s="106"/>
      <c r="B990" s="106"/>
      <c r="D990" s="106"/>
      <c r="E990" s="107"/>
      <c r="J990" s="106"/>
      <c r="L990" s="106"/>
      <c r="N990" s="106"/>
      <c r="O990" s="106"/>
      <c r="P990" s="106"/>
      <c r="Q990" s="106"/>
      <c r="R990" s="106"/>
    </row>
    <row r="991" spans="1:18" ht="16.5" customHeight="1">
      <c r="A991" s="106"/>
      <c r="B991" s="106"/>
      <c r="D991" s="106"/>
      <c r="E991" s="107"/>
      <c r="J991" s="106"/>
      <c r="L991" s="106"/>
      <c r="N991" s="106"/>
      <c r="O991" s="106"/>
      <c r="P991" s="106"/>
      <c r="Q991" s="106"/>
      <c r="R991" s="106"/>
    </row>
    <row r="992" spans="1:18" ht="16.5" customHeight="1">
      <c r="A992" s="106"/>
      <c r="B992" s="106"/>
      <c r="D992" s="106"/>
      <c r="E992" s="107"/>
      <c r="J992" s="106"/>
      <c r="L992" s="106"/>
      <c r="N992" s="106"/>
      <c r="O992" s="106"/>
      <c r="P992" s="106"/>
      <c r="Q992" s="106"/>
      <c r="R992" s="106"/>
    </row>
    <row r="993" spans="1:18" ht="16.5" customHeight="1">
      <c r="A993" s="106"/>
      <c r="B993" s="106"/>
      <c r="D993" s="106"/>
      <c r="E993" s="107"/>
      <c r="J993" s="106"/>
      <c r="L993" s="106"/>
      <c r="N993" s="106"/>
      <c r="O993" s="106"/>
      <c r="P993" s="106"/>
      <c r="Q993" s="106"/>
      <c r="R993" s="106"/>
    </row>
    <row r="994" spans="1:18" ht="16.5" customHeight="1">
      <c r="A994" s="106"/>
      <c r="B994" s="106"/>
      <c r="D994" s="106"/>
      <c r="E994" s="107"/>
      <c r="J994" s="106"/>
      <c r="L994" s="106"/>
      <c r="N994" s="106"/>
      <c r="O994" s="106"/>
      <c r="P994" s="106"/>
      <c r="Q994" s="106"/>
      <c r="R994" s="106"/>
    </row>
    <row r="995" spans="1:18" ht="16.5" customHeight="1">
      <c r="A995" s="106"/>
      <c r="B995" s="106"/>
      <c r="D995" s="106"/>
      <c r="E995" s="107"/>
      <c r="J995" s="106"/>
      <c r="L995" s="106"/>
      <c r="N995" s="106"/>
      <c r="O995" s="106"/>
      <c r="P995" s="106"/>
      <c r="Q995" s="106"/>
      <c r="R995" s="106"/>
    </row>
    <row r="996" spans="1:18" ht="16.5" customHeight="1">
      <c r="A996" s="106"/>
      <c r="B996" s="106"/>
      <c r="D996" s="106"/>
      <c r="E996" s="107"/>
      <c r="J996" s="106"/>
      <c r="L996" s="106"/>
      <c r="N996" s="106"/>
      <c r="O996" s="106"/>
      <c r="P996" s="106"/>
      <c r="Q996" s="106"/>
      <c r="R996" s="106"/>
    </row>
    <row r="997" spans="1:18" ht="16.5" customHeight="1">
      <c r="A997" s="106"/>
      <c r="B997" s="106"/>
      <c r="D997" s="106"/>
      <c r="E997" s="107"/>
      <c r="J997" s="106"/>
      <c r="L997" s="106"/>
      <c r="N997" s="106"/>
      <c r="O997" s="106"/>
      <c r="P997" s="106"/>
      <c r="Q997" s="106"/>
      <c r="R997" s="106"/>
    </row>
    <row r="998" spans="1:18" ht="16.5" customHeight="1">
      <c r="A998" s="106"/>
      <c r="B998" s="106"/>
      <c r="D998" s="106"/>
      <c r="E998" s="107"/>
      <c r="J998" s="106"/>
      <c r="L998" s="106"/>
      <c r="N998" s="106"/>
      <c r="O998" s="106"/>
      <c r="P998" s="106"/>
      <c r="Q998" s="106"/>
      <c r="R998" s="106"/>
    </row>
    <row r="999" spans="1:18" ht="16.5" customHeight="1">
      <c r="A999" s="106"/>
      <c r="B999" s="106"/>
      <c r="D999" s="106"/>
      <c r="E999" s="107"/>
      <c r="J999" s="106"/>
      <c r="L999" s="106"/>
      <c r="N999" s="106"/>
      <c r="O999" s="106"/>
      <c r="P999" s="106"/>
      <c r="Q999" s="106"/>
      <c r="R999" s="106"/>
    </row>
    <row r="1000" spans="1:18" ht="16.5" customHeight="1">
      <c r="A1000" s="106"/>
      <c r="B1000" s="106"/>
      <c r="D1000" s="106"/>
      <c r="E1000" s="107"/>
      <c r="J1000" s="106"/>
      <c r="L1000" s="106"/>
      <c r="N1000" s="106"/>
      <c r="O1000" s="106"/>
      <c r="P1000" s="106"/>
      <c r="Q1000" s="106"/>
      <c r="R1000" s="106"/>
    </row>
  </sheetData>
  <mergeCells count="109">
    <mergeCell ref="E235:E237"/>
    <mergeCell ref="E240:E241"/>
    <mergeCell ref="E242:E243"/>
    <mergeCell ref="E244:E245"/>
    <mergeCell ref="E145:E163"/>
    <mergeCell ref="A202:A220"/>
    <mergeCell ref="B202:B220"/>
    <mergeCell ref="D202:D220"/>
    <mergeCell ref="E202:E220"/>
    <mergeCell ref="D145:D163"/>
    <mergeCell ref="B81:B88"/>
    <mergeCell ref="A89:A96"/>
    <mergeCell ref="B89:B96"/>
    <mergeCell ref="D131:D144"/>
    <mergeCell ref="A145:A163"/>
    <mergeCell ref="B145:B163"/>
    <mergeCell ref="A233:A252"/>
    <mergeCell ref="B233:B252"/>
    <mergeCell ref="D233:D252"/>
    <mergeCell ref="E20:E23"/>
    <mergeCell ref="F20:F21"/>
    <mergeCell ref="G20:G21"/>
    <mergeCell ref="F22:F23"/>
    <mergeCell ref="G22:G23"/>
    <mergeCell ref="F24:F25"/>
    <mergeCell ref="G24:G25"/>
    <mergeCell ref="F26:F27"/>
    <mergeCell ref="A50:A59"/>
    <mergeCell ref="B50:B59"/>
    <mergeCell ref="D50:D59"/>
    <mergeCell ref="G10:G11"/>
    <mergeCell ref="E12:E15"/>
    <mergeCell ref="F12:F13"/>
    <mergeCell ref="G12:G13"/>
    <mergeCell ref="F14:F15"/>
    <mergeCell ref="G14:G15"/>
    <mergeCell ref="E16:E19"/>
    <mergeCell ref="F16:F17"/>
    <mergeCell ref="G16:G17"/>
    <mergeCell ref="F18:F19"/>
    <mergeCell ref="G18:G19"/>
    <mergeCell ref="G26:G27"/>
    <mergeCell ref="A60:A67"/>
    <mergeCell ref="B60:B67"/>
    <mergeCell ref="A68:A75"/>
    <mergeCell ref="B68:B75"/>
    <mergeCell ref="D68:D75"/>
    <mergeCell ref="E28:E31"/>
    <mergeCell ref="F28:F29"/>
    <mergeCell ref="G28:G29"/>
    <mergeCell ref="F30:F31"/>
    <mergeCell ref="G30:G31"/>
    <mergeCell ref="A4:A31"/>
    <mergeCell ref="B4:B31"/>
    <mergeCell ref="D4:D31"/>
    <mergeCell ref="E4:E7"/>
    <mergeCell ref="F4:F5"/>
    <mergeCell ref="G4:G5"/>
    <mergeCell ref="F6:F7"/>
    <mergeCell ref="G6:G7"/>
    <mergeCell ref="E8:E11"/>
    <mergeCell ref="F8:F9"/>
    <mergeCell ref="D60:D67"/>
    <mergeCell ref="G8:G9"/>
    <mergeCell ref="F10:F11"/>
    <mergeCell ref="E137:E142"/>
    <mergeCell ref="D115:D130"/>
    <mergeCell ref="E115:E120"/>
    <mergeCell ref="E121:E126"/>
    <mergeCell ref="E24:E27"/>
    <mergeCell ref="A105:A112"/>
    <mergeCell ref="B105:B112"/>
    <mergeCell ref="D105:D112"/>
    <mergeCell ref="A113:A114"/>
    <mergeCell ref="B113:B114"/>
    <mergeCell ref="D113:D114"/>
    <mergeCell ref="A115:A144"/>
    <mergeCell ref="B115:B144"/>
    <mergeCell ref="E131:E136"/>
    <mergeCell ref="A76:A80"/>
    <mergeCell ref="D81:D88"/>
    <mergeCell ref="D89:D96"/>
    <mergeCell ref="A97:A104"/>
    <mergeCell ref="B97:B104"/>
    <mergeCell ref="D97:D104"/>
    <mergeCell ref="L231:L232"/>
    <mergeCell ref="A221:A232"/>
    <mergeCell ref="B221:B232"/>
    <mergeCell ref="D221:D232"/>
    <mergeCell ref="E221:E224"/>
    <mergeCell ref="E225:E230"/>
    <mergeCell ref="A32:A40"/>
    <mergeCell ref="B32:B40"/>
    <mergeCell ref="D32:D40"/>
    <mergeCell ref="A41:A49"/>
    <mergeCell ref="B41:B49"/>
    <mergeCell ref="D41:D49"/>
    <mergeCell ref="A164:A182"/>
    <mergeCell ref="B164:B182"/>
    <mergeCell ref="D164:D182"/>
    <mergeCell ref="E164:E182"/>
    <mergeCell ref="A183:A201"/>
    <mergeCell ref="B183:B201"/>
    <mergeCell ref="D183:D201"/>
    <mergeCell ref="E183:E201"/>
    <mergeCell ref="E231:E232"/>
    <mergeCell ref="B76:B80"/>
    <mergeCell ref="D76:D80"/>
    <mergeCell ref="A81:A88"/>
  </mergeCells>
  <conditionalFormatting sqref="I3">
    <cfRule type="cellIs" dxfId="943" priority="1" stopIfTrue="1" operator="equal">
      <formula>"OK"</formula>
    </cfRule>
  </conditionalFormatting>
  <conditionalFormatting sqref="I3">
    <cfRule type="cellIs" dxfId="942" priority="2" stopIfTrue="1" operator="equal">
      <formula>"Fail"</formula>
    </cfRule>
  </conditionalFormatting>
  <conditionalFormatting sqref="I3">
    <cfRule type="cellIs" dxfId="941" priority="3" stopIfTrue="1" operator="equal">
      <formula>"OK"</formula>
    </cfRule>
  </conditionalFormatting>
  <conditionalFormatting sqref="I3">
    <cfRule type="cellIs" dxfId="940" priority="4" stopIfTrue="1" operator="equal">
      <formula>"Fail"</formula>
    </cfRule>
  </conditionalFormatting>
  <conditionalFormatting sqref="J3:J161 K3 K41:K49 K115:K160 K163:K200 J164:J200 J202:K218 J221:J230 K221:K229 J233:J252">
    <cfRule type="containsText" dxfId="939" priority="5" operator="containsText" text="NG">
      <formula>NOT(ISERROR(SEARCH(("NG"),(J3))))</formula>
    </cfRule>
  </conditionalFormatting>
  <conditionalFormatting sqref="J3:J161 K3 K41:K49 K115:K160 K163:K200 J164:J200 J202:K218 J221:J230 K221:K229 J233:J252">
    <cfRule type="containsText" dxfId="938" priority="6" operator="containsText" text="OK">
      <formula>NOT(ISERROR(SEARCH(("OK"),(J3))))</formula>
    </cfRule>
  </conditionalFormatting>
  <conditionalFormatting sqref="K4:K31">
    <cfRule type="containsText" dxfId="937" priority="7" operator="containsText" text="NG">
      <formula>NOT(ISERROR(SEARCH(("NG"),(K4))))</formula>
    </cfRule>
  </conditionalFormatting>
  <conditionalFormatting sqref="K4:K31">
    <cfRule type="containsText" dxfId="936" priority="8" operator="containsText" text="OK">
      <formula>NOT(ISERROR(SEARCH(("OK"),(K4))))</formula>
    </cfRule>
  </conditionalFormatting>
  <conditionalFormatting sqref="K50:K59">
    <cfRule type="containsText" dxfId="935" priority="9" operator="containsText" text="NG">
      <formula>NOT(ISERROR(SEARCH(("NG"),(K50))))</formula>
    </cfRule>
  </conditionalFormatting>
  <conditionalFormatting sqref="K50:K59">
    <cfRule type="containsText" dxfId="934" priority="10" operator="containsText" text="OK">
      <formula>NOT(ISERROR(SEARCH(("OK"),(K50))))</formula>
    </cfRule>
  </conditionalFormatting>
  <conditionalFormatting sqref="K60:K67">
    <cfRule type="containsText" dxfId="933" priority="11" operator="containsText" text="NG">
      <formula>NOT(ISERROR(SEARCH(("NG"),(K60))))</formula>
    </cfRule>
  </conditionalFormatting>
  <conditionalFormatting sqref="K60:K67">
    <cfRule type="containsText" dxfId="932" priority="12" operator="containsText" text="OK">
      <formula>NOT(ISERROR(SEARCH(("OK"),(K60))))</formula>
    </cfRule>
  </conditionalFormatting>
  <conditionalFormatting sqref="K68:K75">
    <cfRule type="containsText" dxfId="931" priority="13" operator="containsText" text="NG">
      <formula>NOT(ISERROR(SEARCH(("NG"),(K68))))</formula>
    </cfRule>
  </conditionalFormatting>
  <conditionalFormatting sqref="K68:K75">
    <cfRule type="containsText" dxfId="930" priority="14" operator="containsText" text="OK">
      <formula>NOT(ISERROR(SEARCH(("OK"),(K68))))</formula>
    </cfRule>
  </conditionalFormatting>
  <conditionalFormatting sqref="K76:K80">
    <cfRule type="containsText" dxfId="929" priority="15" operator="containsText" text="NG">
      <formula>NOT(ISERROR(SEARCH(("NG"),(K76))))</formula>
    </cfRule>
  </conditionalFormatting>
  <conditionalFormatting sqref="K76:K80">
    <cfRule type="containsText" dxfId="928" priority="16" operator="containsText" text="OK">
      <formula>NOT(ISERROR(SEARCH(("OK"),(K76))))</formula>
    </cfRule>
  </conditionalFormatting>
  <conditionalFormatting sqref="K81:K88">
    <cfRule type="containsText" dxfId="927" priority="17" operator="containsText" text="NG">
      <formula>NOT(ISERROR(SEARCH(("NG"),(K81))))</formula>
    </cfRule>
  </conditionalFormatting>
  <conditionalFormatting sqref="K81:K88">
    <cfRule type="containsText" dxfId="926" priority="18" operator="containsText" text="OK">
      <formula>NOT(ISERROR(SEARCH(("OK"),(K81))))</formula>
    </cfRule>
  </conditionalFormatting>
  <conditionalFormatting sqref="K89:K112">
    <cfRule type="containsText" dxfId="925" priority="19" operator="containsText" text="NG">
      <formula>NOT(ISERROR(SEARCH(("NG"),(K89))))</formula>
    </cfRule>
  </conditionalFormatting>
  <conditionalFormatting sqref="K89:K112">
    <cfRule type="containsText" dxfId="924" priority="20" operator="containsText" text="OK">
      <formula>NOT(ISERROR(SEARCH(("OK"),(K89))))</formula>
    </cfRule>
  </conditionalFormatting>
  <conditionalFormatting sqref="K113:K114">
    <cfRule type="containsText" dxfId="923" priority="21" operator="containsText" text="NG">
      <formula>NOT(ISERROR(SEARCH(("NG"),(K113))))</formula>
    </cfRule>
  </conditionalFormatting>
  <conditionalFormatting sqref="K113:K114">
    <cfRule type="containsText" dxfId="922" priority="22" operator="containsText" text="OK">
      <formula>NOT(ISERROR(SEARCH(("OK"),(K113))))</formula>
    </cfRule>
  </conditionalFormatting>
  <conditionalFormatting sqref="K32:K40">
    <cfRule type="containsText" dxfId="921" priority="23" operator="containsText" text="NG">
      <formula>NOT(ISERROR(SEARCH(("NG"),(K32))))</formula>
    </cfRule>
  </conditionalFormatting>
  <conditionalFormatting sqref="K32:K40">
    <cfRule type="containsText" dxfId="920" priority="24" operator="containsText" text="OK">
      <formula>NOT(ISERROR(SEARCH(("OK"),(K32))))</formula>
    </cfRule>
  </conditionalFormatting>
  <conditionalFormatting sqref="M32:M40">
    <cfRule type="containsText" dxfId="919" priority="25" operator="containsText" text="미해당">
      <formula>NOT(ISERROR(SEARCH(("미해당"),(M32))))</formula>
    </cfRule>
  </conditionalFormatting>
  <conditionalFormatting sqref="K32:K40">
    <cfRule type="containsText" dxfId="918" priority="26" operator="containsText" text="NG">
      <formula>NOT(ISERROR(SEARCH(("NG"),(K32))))</formula>
    </cfRule>
  </conditionalFormatting>
  <conditionalFormatting sqref="K32:K40">
    <cfRule type="containsText" dxfId="917" priority="27" operator="containsText" text="OK">
      <formula>NOT(ISERROR(SEARCH(("OK"),(K32))))</formula>
    </cfRule>
  </conditionalFormatting>
  <conditionalFormatting sqref="I42:I48">
    <cfRule type="cellIs" dxfId="916" priority="28" stopIfTrue="1" operator="equal">
      <formula>"OK"</formula>
    </cfRule>
  </conditionalFormatting>
  <conditionalFormatting sqref="I42:I48">
    <cfRule type="cellIs" dxfId="915" priority="29" stopIfTrue="1" operator="equal">
      <formula>"Fail"</formula>
    </cfRule>
  </conditionalFormatting>
  <conditionalFormatting sqref="I42:I48">
    <cfRule type="cellIs" dxfId="914" priority="30" stopIfTrue="1" operator="equal">
      <formula>"OK"</formula>
    </cfRule>
  </conditionalFormatting>
  <conditionalFormatting sqref="I42:I48">
    <cfRule type="cellIs" dxfId="913" priority="31" stopIfTrue="1" operator="equal">
      <formula>"Fail"</formula>
    </cfRule>
  </conditionalFormatting>
  <conditionalFormatting sqref="M41:M49">
    <cfRule type="containsText" dxfId="912" priority="32" operator="containsText" text="미해당">
      <formula>NOT(ISERROR(SEARCH(("미해당"),(M41))))</formula>
    </cfRule>
  </conditionalFormatting>
  <conditionalFormatting sqref="K41:K49">
    <cfRule type="containsText" dxfId="911" priority="33" operator="containsText" text="NG">
      <formula>NOT(ISERROR(SEARCH(("NG"),(K41))))</formula>
    </cfRule>
  </conditionalFormatting>
  <conditionalFormatting sqref="K41:K49">
    <cfRule type="containsText" dxfId="910" priority="34" operator="containsText" text="OK">
      <formula>NOT(ISERROR(SEARCH(("OK"),(K41))))</formula>
    </cfRule>
  </conditionalFormatting>
  <conditionalFormatting sqref="K41:K49">
    <cfRule type="containsText" dxfId="909" priority="35" operator="containsText" text="NG">
      <formula>NOT(ISERROR(SEARCH(("NG"),(K41))))</formula>
    </cfRule>
  </conditionalFormatting>
  <conditionalFormatting sqref="K41:K49">
    <cfRule type="containsText" dxfId="908" priority="36" operator="containsText" text="OK">
      <formula>NOT(ISERROR(SEARCH(("OK"),(K41))))</formula>
    </cfRule>
  </conditionalFormatting>
  <conditionalFormatting sqref="K161">
    <cfRule type="containsText" dxfId="907" priority="37" operator="containsText" text="NG">
      <formula>NOT(ISERROR(SEARCH(("NG"),(K161))))</formula>
    </cfRule>
  </conditionalFormatting>
  <conditionalFormatting sqref="K161">
    <cfRule type="containsText" dxfId="906" priority="38" operator="containsText" text="OK">
      <formula>NOT(ISERROR(SEARCH(("OK"),(K161))))</formula>
    </cfRule>
  </conditionalFormatting>
  <conditionalFormatting sqref="K200">
    <cfRule type="containsText" dxfId="905" priority="39" operator="containsText" text="NG">
      <formula>NOT(ISERROR(SEARCH(("NG"),(K200))))</formula>
    </cfRule>
  </conditionalFormatting>
  <conditionalFormatting sqref="K200">
    <cfRule type="containsText" dxfId="904" priority="40" operator="containsText" text="OK">
      <formula>NOT(ISERROR(SEARCH(("OK"),(K200))))</formula>
    </cfRule>
  </conditionalFormatting>
  <conditionalFormatting sqref="K220">
    <cfRule type="containsText" dxfId="903" priority="41" operator="containsText" text="NG">
      <formula>NOT(ISERROR(SEARCH(("NG"),(K220))))</formula>
    </cfRule>
  </conditionalFormatting>
  <conditionalFormatting sqref="K220">
    <cfRule type="containsText" dxfId="902" priority="42" operator="containsText" text="OK">
      <formula>NOT(ISERROR(SEARCH(("OK"),(K220))))</formula>
    </cfRule>
  </conditionalFormatting>
  <conditionalFormatting sqref="K164:K184">
    <cfRule type="containsText" dxfId="901" priority="43" operator="containsText" text="NG">
      <formula>NOT(ISERROR(SEARCH(("NG"),(K164))))</formula>
    </cfRule>
  </conditionalFormatting>
  <conditionalFormatting sqref="K164:K184">
    <cfRule type="containsText" dxfId="900" priority="44" operator="containsText" text="OK">
      <formula>NOT(ISERROR(SEARCH(("OK"),(K164))))</formula>
    </cfRule>
  </conditionalFormatting>
  <conditionalFormatting sqref="K181:K184">
    <cfRule type="containsText" dxfId="899" priority="45" operator="containsText" text="NG">
      <formula>NOT(ISERROR(SEARCH(("NG"),(K181))))</formula>
    </cfRule>
  </conditionalFormatting>
  <conditionalFormatting sqref="K181:K184">
    <cfRule type="containsText" dxfId="898" priority="46" operator="containsText" text="OK">
      <formula>NOT(ISERROR(SEARCH(("OK"),(K181))))</formula>
    </cfRule>
  </conditionalFormatting>
  <conditionalFormatting sqref="K230">
    <cfRule type="containsText" dxfId="897" priority="47" operator="containsText" text="NG">
      <formula>NOT(ISERROR(SEARCH(("NG"),(K230))))</formula>
    </cfRule>
  </conditionalFormatting>
  <conditionalFormatting sqref="K230">
    <cfRule type="containsText" dxfId="896" priority="48" operator="containsText" text="OK">
      <formula>NOT(ISERROR(SEARCH(("OK"),(K230))))</formula>
    </cfRule>
  </conditionalFormatting>
  <conditionalFormatting sqref="J162:J163">
    <cfRule type="containsText" dxfId="895" priority="49" operator="containsText" text="NG">
      <formula>NOT(ISERROR(SEARCH(("NG"),(J162))))</formula>
    </cfRule>
  </conditionalFormatting>
  <conditionalFormatting sqref="J162:J163">
    <cfRule type="containsText" dxfId="894" priority="50" operator="containsText" text="OK">
      <formula>NOT(ISERROR(SEARCH(("OK"),(J162))))</formula>
    </cfRule>
  </conditionalFormatting>
  <conditionalFormatting sqref="K162">
    <cfRule type="containsText" dxfId="893" priority="51" operator="containsText" text="NG">
      <formula>NOT(ISERROR(SEARCH(("NG"),(K162))))</formula>
    </cfRule>
  </conditionalFormatting>
  <conditionalFormatting sqref="K162">
    <cfRule type="containsText" dxfId="892" priority="52" operator="containsText" text="OK">
      <formula>NOT(ISERROR(SEARCH(("OK"),(K162))))</formula>
    </cfRule>
  </conditionalFormatting>
  <conditionalFormatting sqref="K201">
    <cfRule type="containsText" dxfId="891" priority="53" operator="containsText" text="NG">
      <formula>NOT(ISERROR(SEARCH(("NG"),(K201))))</formula>
    </cfRule>
  </conditionalFormatting>
  <conditionalFormatting sqref="K201">
    <cfRule type="containsText" dxfId="890" priority="54" operator="containsText" text="OK">
      <formula>NOT(ISERROR(SEARCH(("OK"),(K201))))</formula>
    </cfRule>
  </conditionalFormatting>
  <conditionalFormatting sqref="K201">
    <cfRule type="containsText" dxfId="889" priority="55" operator="containsText" text="NG">
      <formula>NOT(ISERROR(SEARCH(("NG"),(K201))))</formula>
    </cfRule>
  </conditionalFormatting>
  <conditionalFormatting sqref="K201">
    <cfRule type="containsText" dxfId="888" priority="56" operator="containsText" text="OK">
      <formula>NOT(ISERROR(SEARCH(("OK"),(K201))))</formula>
    </cfRule>
  </conditionalFormatting>
  <conditionalFormatting sqref="J219">
    <cfRule type="containsText" dxfId="887" priority="57" operator="containsText" text="NG">
      <formula>NOT(ISERROR(SEARCH(("NG"),(J219))))</formula>
    </cfRule>
  </conditionalFormatting>
  <conditionalFormatting sqref="J219">
    <cfRule type="containsText" dxfId="886" priority="58" operator="containsText" text="OK">
      <formula>NOT(ISERROR(SEARCH(("OK"),(J219))))</formula>
    </cfRule>
  </conditionalFormatting>
  <conditionalFormatting sqref="K219">
    <cfRule type="containsText" dxfId="885" priority="59" operator="containsText" text="NG">
      <formula>NOT(ISERROR(SEARCH(("NG"),(K219))))</formula>
    </cfRule>
  </conditionalFormatting>
  <conditionalFormatting sqref="K219">
    <cfRule type="containsText" dxfId="884" priority="60" operator="containsText" text="OK">
      <formula>NOT(ISERROR(SEARCH(("OK"),(K219))))</formula>
    </cfRule>
  </conditionalFormatting>
  <conditionalFormatting sqref="J201">
    <cfRule type="containsText" dxfId="883" priority="61" operator="containsText" text="NG">
      <formula>NOT(ISERROR(SEARCH(("NG"),(J201))))</formula>
    </cfRule>
  </conditionalFormatting>
  <conditionalFormatting sqref="J201">
    <cfRule type="containsText" dxfId="882" priority="62" operator="containsText" text="OK">
      <formula>NOT(ISERROR(SEARCH(("OK"),(J201))))</formula>
    </cfRule>
  </conditionalFormatting>
  <conditionalFormatting sqref="J220">
    <cfRule type="containsText" dxfId="881" priority="63" operator="containsText" text="NG">
      <formula>NOT(ISERROR(SEARCH(("NG"),(J220))))</formula>
    </cfRule>
  </conditionalFormatting>
  <conditionalFormatting sqref="J220">
    <cfRule type="containsText" dxfId="880" priority="64" operator="containsText" text="OK">
      <formula>NOT(ISERROR(SEARCH(("OK"),(J220))))</formula>
    </cfRule>
  </conditionalFormatting>
  <conditionalFormatting sqref="I49">
    <cfRule type="cellIs" dxfId="879" priority="65" stopIfTrue="1" operator="equal">
      <formula>"OK"</formula>
    </cfRule>
  </conditionalFormatting>
  <conditionalFormatting sqref="I49">
    <cfRule type="cellIs" dxfId="878" priority="66" stopIfTrue="1" operator="equal">
      <formula>"Fail"</formula>
    </cfRule>
  </conditionalFormatting>
  <conditionalFormatting sqref="I49">
    <cfRule type="cellIs" dxfId="877" priority="67" stopIfTrue="1" operator="equal">
      <formula>"OK"</formula>
    </cfRule>
  </conditionalFormatting>
  <conditionalFormatting sqref="I49">
    <cfRule type="cellIs" dxfId="876" priority="68" stopIfTrue="1" operator="equal">
      <formula>"Fail"</formula>
    </cfRule>
  </conditionalFormatting>
  <conditionalFormatting sqref="J231:J232">
    <cfRule type="containsText" dxfId="875" priority="69" operator="containsText" text="NG">
      <formula>NOT(ISERROR(SEARCH(("NG"),(J231))))</formula>
    </cfRule>
  </conditionalFormatting>
  <conditionalFormatting sqref="J231:J232">
    <cfRule type="containsText" dxfId="874" priority="70" operator="containsText" text="OK">
      <formula>NOT(ISERROR(SEARCH(("OK"),(J231))))</formula>
    </cfRule>
  </conditionalFormatting>
  <conditionalFormatting sqref="K231:K232">
    <cfRule type="containsText" dxfId="873" priority="71" operator="containsText" text="NG">
      <formula>NOT(ISERROR(SEARCH(("NG"),(K231))))</formula>
    </cfRule>
  </conditionalFormatting>
  <conditionalFormatting sqref="K231:K232">
    <cfRule type="containsText" dxfId="872" priority="72" operator="containsText" text="OK">
      <formula>NOT(ISERROR(SEARCH(("OK"),(K231))))</formula>
    </cfRule>
  </conditionalFormatting>
  <dataValidations count="4">
    <dataValidation type="list" allowBlank="1" showErrorMessage="1" sqref="N4:O31">
      <formula1>"필수,중요,선택"</formula1>
    </dataValidation>
    <dataValidation type="list" allowBlank="1" showErrorMessage="1" sqref="J4:K252">
      <formula1>"Pass,Fail,NA"</formula1>
    </dataValidation>
    <dataValidation type="list" allowBlank="1" showErrorMessage="1" sqref="N32:O232">
      <formula1>"Proto,M/CAR,Pilot,M,SOP"</formula1>
    </dataValidation>
    <dataValidation type="list" allowBlank="1" showInputMessage="1" showErrorMessage="1" prompt="[사양 무관: 빈칸]_x000a_[해당 사양에서만 사용되는 T/C 일 경우에만 선택]_x000a_" sqref="Q202:Q220">
      <formula1>$BG$2</formula1>
    </dataValidation>
  </dataValidations>
  <pageMargins left="0.7" right="0.7" top="0.75" bottom="0.75" header="0" footer="0"/>
  <pageSetup paperSize="9"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tabColor rgb="FF002060"/>
  </sheetPr>
  <dimension ref="A1:Z1000"/>
  <sheetViews>
    <sheetView workbookViewId="0">
      <pane ySplit="2" topLeftCell="A3" activePane="bottomLeft" state="frozen"/>
      <selection pane="bottomLeft" activeCell="B4" sqref="B4:B20"/>
    </sheetView>
  </sheetViews>
  <sheetFormatPr defaultColWidth="14.42578125" defaultRowHeight="15" customHeight="1"/>
  <cols>
    <col min="1" max="1" width="34.42578125" customWidth="1"/>
    <col min="2" max="3" width="9" customWidth="1"/>
    <col min="4" max="5" width="43.28515625" customWidth="1"/>
    <col min="6" max="7" width="5.42578125" customWidth="1"/>
    <col min="8" max="8" width="43.28515625" customWidth="1"/>
    <col min="9" max="9" width="61.42578125" customWidth="1"/>
    <col min="10" max="10" width="9" customWidth="1"/>
    <col min="11" max="11" width="15.28515625" customWidth="1"/>
    <col min="12" max="14" width="9" customWidth="1"/>
    <col min="15" max="16" width="7.42578125" customWidth="1"/>
    <col min="17" max="17" width="13.85546875" customWidth="1"/>
    <col min="18" max="18" width="7.42578125" customWidth="1"/>
    <col min="19" max="26" width="9" customWidth="1"/>
  </cols>
  <sheetData>
    <row r="1" spans="1:26" ht="39.75" customHeight="1">
      <c r="A1" s="45" t="s">
        <v>161</v>
      </c>
      <c r="B1" s="46" t="str">
        <f t="array" ref="B1">"FIL_"&amp;TEXT(MAX(IFERROR(--MID($B$2:$B$5000,5,3),0)),"000")</f>
        <v>FIL_012</v>
      </c>
      <c r="C1" s="35"/>
      <c r="D1" s="45" t="s">
        <v>161</v>
      </c>
      <c r="E1" s="47" t="s">
        <v>161</v>
      </c>
      <c r="F1" s="35"/>
      <c r="G1" s="35"/>
      <c r="H1" s="48" t="s">
        <v>161</v>
      </c>
      <c r="I1" s="48" t="s">
        <v>161</v>
      </c>
      <c r="J1" s="46"/>
      <c r="K1" s="46"/>
      <c r="L1" s="46"/>
      <c r="M1" s="35"/>
      <c r="N1" s="46"/>
      <c r="O1" s="46"/>
      <c r="P1" s="46"/>
      <c r="Q1" s="46"/>
      <c r="R1" s="46"/>
    </row>
    <row r="2" spans="1:26" ht="39" customHeight="1">
      <c r="A2" s="49" t="s">
        <v>162</v>
      </c>
      <c r="B2" s="50" t="s">
        <v>163</v>
      </c>
      <c r="C2" s="50" t="s">
        <v>164</v>
      </c>
      <c r="D2" s="49" t="s">
        <v>165</v>
      </c>
      <c r="E2" s="49" t="s">
        <v>166</v>
      </c>
      <c r="F2" s="50" t="s">
        <v>167</v>
      </c>
      <c r="G2" s="50" t="s">
        <v>168</v>
      </c>
      <c r="H2" s="49" t="s">
        <v>169</v>
      </c>
      <c r="I2" s="49" t="s">
        <v>170</v>
      </c>
      <c r="J2" s="50" t="s">
        <v>88</v>
      </c>
      <c r="K2" s="50" t="s">
        <v>171</v>
      </c>
      <c r="L2" s="50" t="s">
        <v>91</v>
      </c>
      <c r="M2" s="44"/>
      <c r="N2" s="50" t="s">
        <v>172</v>
      </c>
      <c r="O2" s="50" t="s">
        <v>173</v>
      </c>
      <c r="P2" s="50" t="s">
        <v>174</v>
      </c>
      <c r="Q2" s="50" t="s">
        <v>9</v>
      </c>
      <c r="R2" s="50" t="s">
        <v>175</v>
      </c>
      <c r="S2" s="51"/>
      <c r="T2" s="51"/>
      <c r="U2" s="51"/>
      <c r="V2" s="51"/>
      <c r="W2" s="51"/>
      <c r="X2" s="51"/>
      <c r="Y2" s="51"/>
      <c r="Z2" s="51"/>
    </row>
    <row r="3" spans="1:26" ht="16.5" customHeight="1">
      <c r="A3" s="52" t="s">
        <v>5999</v>
      </c>
      <c r="B3" s="53"/>
      <c r="C3" s="53"/>
      <c r="D3" s="54"/>
      <c r="E3" s="55"/>
      <c r="F3" s="56"/>
      <c r="G3" s="56"/>
      <c r="H3" s="54"/>
      <c r="I3" s="57"/>
      <c r="J3" s="53"/>
      <c r="K3" s="53"/>
      <c r="L3" s="108"/>
      <c r="M3" s="35"/>
      <c r="N3" s="53"/>
      <c r="O3" s="53"/>
      <c r="P3" s="53"/>
      <c r="Q3" s="53"/>
      <c r="R3" s="53"/>
    </row>
    <row r="4" spans="1:26" ht="16.5" customHeight="1">
      <c r="A4" s="624" t="s">
        <v>6000</v>
      </c>
      <c r="B4" s="612" t="s">
        <v>6001</v>
      </c>
      <c r="C4" s="41">
        <v>1</v>
      </c>
      <c r="D4" s="634" t="s">
        <v>6002</v>
      </c>
      <c r="E4" s="103" t="s">
        <v>6003</v>
      </c>
      <c r="F4" s="41" t="s">
        <v>180</v>
      </c>
      <c r="G4" s="41" t="s">
        <v>181</v>
      </c>
      <c r="H4" s="68" t="s">
        <v>6004</v>
      </c>
      <c r="I4" s="168" t="s">
        <v>6005</v>
      </c>
      <c r="J4" s="61"/>
      <c r="K4" s="93"/>
      <c r="L4" s="62"/>
      <c r="M4" s="130"/>
      <c r="N4" s="64" t="s">
        <v>184</v>
      </c>
      <c r="O4" s="64"/>
      <c r="P4" s="61" t="s">
        <v>25</v>
      </c>
      <c r="Q4" s="61"/>
      <c r="R4" s="61"/>
      <c r="S4" s="100"/>
      <c r="T4" s="100"/>
      <c r="U4" s="100"/>
      <c r="V4" s="100"/>
      <c r="W4" s="100"/>
      <c r="X4" s="100"/>
      <c r="Y4" s="100"/>
      <c r="Z4" s="100"/>
    </row>
    <row r="5" spans="1:26" ht="16.5" customHeight="1">
      <c r="A5" s="553"/>
      <c r="B5" s="553"/>
      <c r="C5" s="41">
        <v>2</v>
      </c>
      <c r="D5" s="553"/>
      <c r="E5" s="620" t="s">
        <v>6006</v>
      </c>
      <c r="F5" s="632" t="s">
        <v>219</v>
      </c>
      <c r="G5" s="632" t="s">
        <v>181</v>
      </c>
      <c r="H5" s="68" t="s">
        <v>6007</v>
      </c>
      <c r="I5" s="77" t="s">
        <v>6008</v>
      </c>
      <c r="J5" s="61"/>
      <c r="K5" s="93"/>
      <c r="L5" s="62"/>
      <c r="M5" s="130"/>
      <c r="N5" s="64" t="s">
        <v>184</v>
      </c>
      <c r="O5" s="64"/>
      <c r="P5" s="61" t="s">
        <v>25</v>
      </c>
      <c r="Q5" s="61"/>
      <c r="R5" s="61"/>
      <c r="S5" s="100"/>
      <c r="T5" s="100"/>
      <c r="U5" s="100"/>
      <c r="V5" s="100"/>
      <c r="W5" s="100"/>
      <c r="X5" s="100"/>
      <c r="Y5" s="100"/>
      <c r="Z5" s="100"/>
    </row>
    <row r="6" spans="1:26" ht="16.5" customHeight="1">
      <c r="A6" s="553"/>
      <c r="B6" s="553"/>
      <c r="C6" s="41">
        <v>3</v>
      </c>
      <c r="D6" s="553"/>
      <c r="E6" s="554"/>
      <c r="F6" s="554"/>
      <c r="G6" s="554"/>
      <c r="H6" s="68" t="s">
        <v>6009</v>
      </c>
      <c r="I6" s="77" t="s">
        <v>6010</v>
      </c>
      <c r="J6" s="61"/>
      <c r="K6" s="93"/>
      <c r="L6" s="62"/>
      <c r="M6" s="130"/>
      <c r="N6" s="64" t="s">
        <v>184</v>
      </c>
      <c r="O6" s="64"/>
      <c r="P6" s="61" t="s">
        <v>25</v>
      </c>
      <c r="Q6" s="61"/>
      <c r="R6" s="61"/>
      <c r="S6" s="100"/>
      <c r="T6" s="100"/>
      <c r="U6" s="100"/>
      <c r="V6" s="100"/>
      <c r="W6" s="100"/>
      <c r="X6" s="100"/>
      <c r="Y6" s="100"/>
      <c r="Z6" s="100"/>
    </row>
    <row r="7" spans="1:26" ht="16.5" customHeight="1">
      <c r="A7" s="553"/>
      <c r="B7" s="553"/>
      <c r="C7" s="41">
        <v>4</v>
      </c>
      <c r="D7" s="553"/>
      <c r="E7" s="620" t="s">
        <v>6011</v>
      </c>
      <c r="F7" s="632" t="s">
        <v>219</v>
      </c>
      <c r="G7" s="632" t="s">
        <v>181</v>
      </c>
      <c r="H7" s="68" t="s">
        <v>6012</v>
      </c>
      <c r="I7" s="77" t="s">
        <v>6008</v>
      </c>
      <c r="J7" s="61"/>
      <c r="K7" s="93"/>
      <c r="L7" s="62"/>
      <c r="M7" s="130"/>
      <c r="N7" s="64" t="s">
        <v>184</v>
      </c>
      <c r="O7" s="64"/>
      <c r="P7" s="61" t="s">
        <v>25</v>
      </c>
      <c r="Q7" s="61" t="s">
        <v>137</v>
      </c>
      <c r="R7" s="61"/>
      <c r="S7" s="100"/>
      <c r="T7" s="100"/>
      <c r="U7" s="100"/>
      <c r="V7" s="100"/>
      <c r="W7" s="100"/>
      <c r="X7" s="100"/>
      <c r="Y7" s="100"/>
      <c r="Z7" s="100"/>
    </row>
    <row r="8" spans="1:26" ht="16.5" customHeight="1">
      <c r="A8" s="553"/>
      <c r="B8" s="553"/>
      <c r="C8" s="41">
        <v>5</v>
      </c>
      <c r="D8" s="553"/>
      <c r="E8" s="554"/>
      <c r="F8" s="554"/>
      <c r="G8" s="554"/>
      <c r="H8" s="68" t="s">
        <v>6009</v>
      </c>
      <c r="I8" s="77" t="s">
        <v>6010</v>
      </c>
      <c r="J8" s="61"/>
      <c r="K8" s="93"/>
      <c r="L8" s="62"/>
      <c r="M8" s="130"/>
      <c r="N8" s="64" t="s">
        <v>184</v>
      </c>
      <c r="O8" s="64"/>
      <c r="P8" s="61" t="s">
        <v>25</v>
      </c>
      <c r="Q8" s="61" t="s">
        <v>137</v>
      </c>
      <c r="R8" s="61"/>
      <c r="S8" s="100"/>
      <c r="T8" s="100"/>
      <c r="U8" s="100"/>
      <c r="V8" s="100"/>
      <c r="W8" s="100"/>
      <c r="X8" s="100"/>
      <c r="Y8" s="100"/>
      <c r="Z8" s="100"/>
    </row>
    <row r="9" spans="1:26" ht="16.5" customHeight="1">
      <c r="A9" s="553"/>
      <c r="B9" s="553"/>
      <c r="C9" s="41">
        <v>6</v>
      </c>
      <c r="D9" s="553"/>
      <c r="E9" s="620" t="s">
        <v>6013</v>
      </c>
      <c r="F9" s="632" t="s">
        <v>219</v>
      </c>
      <c r="G9" s="632" t="s">
        <v>181</v>
      </c>
      <c r="H9" s="68" t="s">
        <v>6014</v>
      </c>
      <c r="I9" s="77" t="s">
        <v>6008</v>
      </c>
      <c r="J9" s="61"/>
      <c r="K9" s="93"/>
      <c r="L9" s="62"/>
      <c r="M9" s="130"/>
      <c r="N9" s="64" t="s">
        <v>184</v>
      </c>
      <c r="O9" s="64"/>
      <c r="P9" s="61" t="s">
        <v>25</v>
      </c>
      <c r="Q9" s="61"/>
      <c r="R9" s="61"/>
      <c r="S9" s="100"/>
      <c r="T9" s="100"/>
      <c r="U9" s="100"/>
      <c r="V9" s="100"/>
      <c r="W9" s="100"/>
      <c r="X9" s="100"/>
      <c r="Y9" s="100"/>
      <c r="Z9" s="100"/>
    </row>
    <row r="10" spans="1:26" ht="16.5" customHeight="1">
      <c r="A10" s="553"/>
      <c r="B10" s="553"/>
      <c r="C10" s="41">
        <v>7</v>
      </c>
      <c r="D10" s="553"/>
      <c r="E10" s="554"/>
      <c r="F10" s="554"/>
      <c r="G10" s="554"/>
      <c r="H10" s="68" t="s">
        <v>6009</v>
      </c>
      <c r="I10" s="77" t="s">
        <v>6010</v>
      </c>
      <c r="J10" s="61"/>
      <c r="K10" s="93"/>
      <c r="L10" s="62"/>
      <c r="M10" s="130"/>
      <c r="N10" s="64" t="s">
        <v>184</v>
      </c>
      <c r="O10" s="64"/>
      <c r="P10" s="61" t="s">
        <v>25</v>
      </c>
      <c r="Q10" s="61"/>
      <c r="R10" s="61"/>
      <c r="S10" s="100"/>
      <c r="T10" s="100"/>
      <c r="U10" s="100"/>
      <c r="V10" s="100"/>
      <c r="W10" s="100"/>
      <c r="X10" s="100"/>
      <c r="Y10" s="100"/>
      <c r="Z10" s="100"/>
    </row>
    <row r="11" spans="1:26" ht="16.5" customHeight="1">
      <c r="A11" s="553"/>
      <c r="B11" s="553"/>
      <c r="C11" s="41">
        <v>8</v>
      </c>
      <c r="D11" s="553"/>
      <c r="E11" s="620" t="s">
        <v>6015</v>
      </c>
      <c r="F11" s="632" t="s">
        <v>219</v>
      </c>
      <c r="G11" s="632" t="s">
        <v>181</v>
      </c>
      <c r="H11" s="68" t="s">
        <v>6016</v>
      </c>
      <c r="I11" s="77" t="s">
        <v>6008</v>
      </c>
      <c r="J11" s="61"/>
      <c r="K11" s="93"/>
      <c r="L11" s="62"/>
      <c r="M11" s="130"/>
      <c r="N11" s="64" t="s">
        <v>184</v>
      </c>
      <c r="O11" s="64"/>
      <c r="P11" s="61" t="s">
        <v>25</v>
      </c>
      <c r="Q11" s="61" t="s">
        <v>137</v>
      </c>
      <c r="R11" s="61"/>
      <c r="S11" s="100"/>
      <c r="T11" s="100"/>
      <c r="U11" s="100"/>
      <c r="V11" s="100"/>
      <c r="W11" s="100"/>
      <c r="X11" s="100"/>
      <c r="Y11" s="100"/>
      <c r="Z11" s="100"/>
    </row>
    <row r="12" spans="1:26" ht="16.5" customHeight="1">
      <c r="A12" s="553"/>
      <c r="B12" s="553"/>
      <c r="C12" s="41">
        <v>9</v>
      </c>
      <c r="D12" s="553"/>
      <c r="E12" s="554"/>
      <c r="F12" s="554"/>
      <c r="G12" s="554"/>
      <c r="H12" s="68" t="s">
        <v>6009</v>
      </c>
      <c r="I12" s="77" t="s">
        <v>6010</v>
      </c>
      <c r="J12" s="61"/>
      <c r="K12" s="93"/>
      <c r="L12" s="62"/>
      <c r="M12" s="130"/>
      <c r="N12" s="64" t="s">
        <v>184</v>
      </c>
      <c r="O12" s="64"/>
      <c r="P12" s="61" t="s">
        <v>25</v>
      </c>
      <c r="Q12" s="61" t="s">
        <v>137</v>
      </c>
      <c r="R12" s="61"/>
      <c r="S12" s="100"/>
      <c r="T12" s="100"/>
      <c r="U12" s="100"/>
      <c r="V12" s="100"/>
      <c r="W12" s="100"/>
      <c r="X12" s="100"/>
      <c r="Y12" s="100"/>
      <c r="Z12" s="100"/>
    </row>
    <row r="13" spans="1:26" ht="16.5" customHeight="1">
      <c r="A13" s="553"/>
      <c r="B13" s="553"/>
      <c r="C13" s="41">
        <v>10</v>
      </c>
      <c r="D13" s="553"/>
      <c r="E13" s="620" t="s">
        <v>6017</v>
      </c>
      <c r="F13" s="632" t="s">
        <v>219</v>
      </c>
      <c r="G13" s="632" t="s">
        <v>181</v>
      </c>
      <c r="H13" s="68" t="s">
        <v>6018</v>
      </c>
      <c r="I13" s="77" t="s">
        <v>6008</v>
      </c>
      <c r="J13" s="61"/>
      <c r="K13" s="93"/>
      <c r="L13" s="62"/>
      <c r="M13" s="130"/>
      <c r="N13" s="64" t="s">
        <v>184</v>
      </c>
      <c r="O13" s="64"/>
      <c r="P13" s="61" t="s">
        <v>25</v>
      </c>
      <c r="Q13" s="61" t="s">
        <v>128</v>
      </c>
      <c r="R13" s="61"/>
      <c r="S13" s="100"/>
      <c r="T13" s="100"/>
      <c r="U13" s="100"/>
      <c r="V13" s="100"/>
      <c r="W13" s="100"/>
      <c r="X13" s="100"/>
      <c r="Y13" s="100"/>
      <c r="Z13" s="100"/>
    </row>
    <row r="14" spans="1:26" ht="16.5" customHeight="1">
      <c r="A14" s="553"/>
      <c r="B14" s="553"/>
      <c r="C14" s="41">
        <v>11</v>
      </c>
      <c r="D14" s="553"/>
      <c r="E14" s="554"/>
      <c r="F14" s="554"/>
      <c r="G14" s="554"/>
      <c r="H14" s="68" t="s">
        <v>6009</v>
      </c>
      <c r="I14" s="105" t="s">
        <v>6010</v>
      </c>
      <c r="J14" s="61"/>
      <c r="K14" s="93"/>
      <c r="L14" s="62"/>
      <c r="M14" s="130"/>
      <c r="N14" s="64" t="s">
        <v>184</v>
      </c>
      <c r="O14" s="64"/>
      <c r="P14" s="61" t="s">
        <v>25</v>
      </c>
      <c r="Q14" s="61" t="s">
        <v>128</v>
      </c>
      <c r="R14" s="61"/>
      <c r="S14" s="100"/>
      <c r="T14" s="100"/>
      <c r="U14" s="100"/>
      <c r="V14" s="100"/>
      <c r="W14" s="100"/>
      <c r="X14" s="100"/>
      <c r="Y14" s="100"/>
      <c r="Z14" s="100"/>
    </row>
    <row r="15" spans="1:26" ht="16.5" customHeight="1">
      <c r="A15" s="553"/>
      <c r="B15" s="553"/>
      <c r="C15" s="41">
        <v>12</v>
      </c>
      <c r="D15" s="553"/>
      <c r="E15" s="620" t="s">
        <v>6019</v>
      </c>
      <c r="F15" s="632" t="s">
        <v>219</v>
      </c>
      <c r="G15" s="632" t="s">
        <v>181</v>
      </c>
      <c r="H15" s="68" t="s">
        <v>6020</v>
      </c>
      <c r="I15" s="77" t="s">
        <v>6008</v>
      </c>
      <c r="J15" s="61"/>
      <c r="K15" s="93"/>
      <c r="L15" s="62"/>
      <c r="M15" s="130"/>
      <c r="N15" s="64" t="s">
        <v>184</v>
      </c>
      <c r="O15" s="64"/>
      <c r="P15" s="61" t="s">
        <v>25</v>
      </c>
      <c r="Q15" s="61"/>
      <c r="R15" s="61"/>
      <c r="S15" s="100"/>
      <c r="T15" s="100"/>
      <c r="U15" s="100"/>
      <c r="V15" s="100"/>
      <c r="W15" s="100"/>
      <c r="X15" s="100"/>
      <c r="Y15" s="100"/>
      <c r="Z15" s="100"/>
    </row>
    <row r="16" spans="1:26" ht="16.5" customHeight="1">
      <c r="A16" s="553"/>
      <c r="B16" s="553"/>
      <c r="C16" s="41">
        <v>13</v>
      </c>
      <c r="D16" s="553"/>
      <c r="E16" s="554"/>
      <c r="F16" s="554"/>
      <c r="G16" s="554"/>
      <c r="H16" s="68" t="s">
        <v>6009</v>
      </c>
      <c r="I16" s="77" t="s">
        <v>6010</v>
      </c>
      <c r="J16" s="61"/>
      <c r="K16" s="93"/>
      <c r="L16" s="62"/>
      <c r="M16" s="130"/>
      <c r="N16" s="64" t="s">
        <v>184</v>
      </c>
      <c r="O16" s="64"/>
      <c r="P16" s="61" t="s">
        <v>25</v>
      </c>
      <c r="Q16" s="61"/>
      <c r="R16" s="61"/>
      <c r="S16" s="100"/>
      <c r="T16" s="100"/>
      <c r="U16" s="100"/>
      <c r="V16" s="100"/>
      <c r="W16" s="100"/>
      <c r="X16" s="100"/>
      <c r="Y16" s="100"/>
      <c r="Z16" s="100"/>
    </row>
    <row r="17" spans="1:26" ht="16.5" customHeight="1">
      <c r="A17" s="553"/>
      <c r="B17" s="553"/>
      <c r="C17" s="41">
        <v>14</v>
      </c>
      <c r="D17" s="553"/>
      <c r="E17" s="620" t="s">
        <v>6021</v>
      </c>
      <c r="F17" s="632" t="s">
        <v>219</v>
      </c>
      <c r="G17" s="632" t="s">
        <v>181</v>
      </c>
      <c r="H17" s="68" t="s">
        <v>6022</v>
      </c>
      <c r="I17" s="77" t="s">
        <v>6008</v>
      </c>
      <c r="J17" s="61"/>
      <c r="K17" s="93"/>
      <c r="L17" s="62"/>
      <c r="M17" s="130"/>
      <c r="N17" s="64" t="s">
        <v>184</v>
      </c>
      <c r="O17" s="64"/>
      <c r="P17" s="61" t="s">
        <v>25</v>
      </c>
      <c r="Q17" s="61"/>
      <c r="R17" s="61"/>
      <c r="S17" s="100"/>
      <c r="T17" s="100"/>
      <c r="U17" s="100"/>
      <c r="V17" s="100"/>
      <c r="W17" s="100"/>
      <c r="X17" s="100"/>
      <c r="Y17" s="100"/>
      <c r="Z17" s="100"/>
    </row>
    <row r="18" spans="1:26" ht="16.5" customHeight="1">
      <c r="A18" s="553"/>
      <c r="B18" s="553"/>
      <c r="C18" s="41">
        <v>15</v>
      </c>
      <c r="D18" s="553"/>
      <c r="E18" s="554"/>
      <c r="F18" s="554"/>
      <c r="G18" s="554"/>
      <c r="H18" s="68" t="s">
        <v>6009</v>
      </c>
      <c r="I18" s="77" t="s">
        <v>6010</v>
      </c>
      <c r="J18" s="61"/>
      <c r="K18" s="93"/>
      <c r="L18" s="62"/>
      <c r="M18" s="130"/>
      <c r="N18" s="64" t="s">
        <v>184</v>
      </c>
      <c r="O18" s="64"/>
      <c r="P18" s="61" t="s">
        <v>25</v>
      </c>
      <c r="Q18" s="61"/>
      <c r="R18" s="61"/>
      <c r="S18" s="100"/>
      <c r="T18" s="100"/>
      <c r="U18" s="100"/>
      <c r="V18" s="100"/>
      <c r="W18" s="100"/>
      <c r="X18" s="100"/>
      <c r="Y18" s="100"/>
      <c r="Z18" s="100"/>
    </row>
    <row r="19" spans="1:26" ht="16.5" customHeight="1">
      <c r="A19" s="553"/>
      <c r="B19" s="553"/>
      <c r="C19" s="41">
        <v>16</v>
      </c>
      <c r="D19" s="553"/>
      <c r="E19" s="620" t="s">
        <v>6023</v>
      </c>
      <c r="F19" s="632" t="s">
        <v>219</v>
      </c>
      <c r="G19" s="632" t="s">
        <v>181</v>
      </c>
      <c r="H19" s="68" t="s">
        <v>6024</v>
      </c>
      <c r="I19" s="77" t="s">
        <v>6008</v>
      </c>
      <c r="J19" s="61"/>
      <c r="K19" s="93"/>
      <c r="L19" s="62"/>
      <c r="M19" s="130"/>
      <c r="N19" s="64" t="s">
        <v>184</v>
      </c>
      <c r="O19" s="64"/>
      <c r="P19" s="61" t="s">
        <v>25</v>
      </c>
      <c r="Q19" s="61"/>
      <c r="R19" s="61"/>
      <c r="S19" s="100"/>
      <c r="T19" s="100"/>
      <c r="U19" s="100"/>
      <c r="V19" s="100"/>
      <c r="W19" s="100"/>
      <c r="X19" s="100"/>
      <c r="Y19" s="100"/>
      <c r="Z19" s="100"/>
    </row>
    <row r="20" spans="1:26" ht="16.5" customHeight="1">
      <c r="A20" s="554"/>
      <c r="B20" s="554"/>
      <c r="C20" s="41">
        <v>17</v>
      </c>
      <c r="D20" s="554"/>
      <c r="E20" s="554"/>
      <c r="F20" s="554"/>
      <c r="G20" s="554"/>
      <c r="H20" s="68" t="s">
        <v>6009</v>
      </c>
      <c r="I20" s="77" t="s">
        <v>6010</v>
      </c>
      <c r="J20" s="61"/>
      <c r="K20" s="93"/>
      <c r="L20" s="62"/>
      <c r="M20" s="130"/>
      <c r="N20" s="64" t="s">
        <v>184</v>
      </c>
      <c r="O20" s="64"/>
      <c r="P20" s="61" t="s">
        <v>25</v>
      </c>
      <c r="Q20" s="61"/>
      <c r="R20" s="61"/>
      <c r="S20" s="100"/>
      <c r="T20" s="100"/>
      <c r="U20" s="100"/>
      <c r="V20" s="100"/>
      <c r="W20" s="100"/>
      <c r="X20" s="100"/>
      <c r="Y20" s="100"/>
      <c r="Z20" s="100"/>
    </row>
    <row r="21" spans="1:26" ht="16.5" customHeight="1">
      <c r="A21" s="620" t="s">
        <v>6025</v>
      </c>
      <c r="B21" s="632" t="s">
        <v>6026</v>
      </c>
      <c r="C21" s="41">
        <v>1</v>
      </c>
      <c r="D21" s="620" t="s">
        <v>6025</v>
      </c>
      <c r="E21" s="103" t="s">
        <v>5689</v>
      </c>
      <c r="F21" s="41" t="s">
        <v>180</v>
      </c>
      <c r="G21" s="41" t="s">
        <v>181</v>
      </c>
      <c r="H21" s="68" t="s">
        <v>6027</v>
      </c>
      <c r="I21" s="68" t="s">
        <v>6028</v>
      </c>
      <c r="J21" s="61"/>
      <c r="K21" s="93"/>
      <c r="L21" s="62"/>
      <c r="M21" s="246"/>
      <c r="N21" s="64" t="s">
        <v>184</v>
      </c>
      <c r="O21" s="64"/>
      <c r="P21" s="61" t="s">
        <v>25</v>
      </c>
      <c r="Q21" s="78"/>
      <c r="R21" s="61"/>
      <c r="S21" s="86"/>
      <c r="T21" s="86"/>
      <c r="U21" s="86"/>
      <c r="V21" s="86"/>
      <c r="W21" s="86"/>
      <c r="X21" s="86"/>
      <c r="Y21" s="86"/>
      <c r="Z21" s="86"/>
    </row>
    <row r="22" spans="1:26" ht="16.5" customHeight="1">
      <c r="A22" s="553"/>
      <c r="B22" s="553"/>
      <c r="C22" s="41">
        <v>2</v>
      </c>
      <c r="D22" s="553"/>
      <c r="E22" s="103" t="s">
        <v>5692</v>
      </c>
      <c r="F22" s="41" t="s">
        <v>180</v>
      </c>
      <c r="G22" s="41" t="s">
        <v>181</v>
      </c>
      <c r="H22" s="68" t="s">
        <v>6027</v>
      </c>
      <c r="I22" s="68" t="s">
        <v>6028</v>
      </c>
      <c r="J22" s="61"/>
      <c r="K22" s="93"/>
      <c r="L22" s="62"/>
      <c r="M22" s="246"/>
      <c r="N22" s="64" t="s">
        <v>184</v>
      </c>
      <c r="O22" s="64"/>
      <c r="P22" s="61" t="s">
        <v>25</v>
      </c>
      <c r="Q22" s="78"/>
      <c r="R22" s="61"/>
      <c r="S22" s="86"/>
      <c r="T22" s="86"/>
      <c r="U22" s="86"/>
      <c r="V22" s="86"/>
      <c r="W22" s="86"/>
      <c r="X22" s="86"/>
      <c r="Y22" s="86"/>
      <c r="Z22" s="86"/>
    </row>
    <row r="23" spans="1:26" ht="16.5" customHeight="1">
      <c r="A23" s="553"/>
      <c r="B23" s="553"/>
      <c r="C23" s="41">
        <v>3</v>
      </c>
      <c r="D23" s="553"/>
      <c r="E23" s="103" t="s">
        <v>5693</v>
      </c>
      <c r="F23" s="41" t="s">
        <v>180</v>
      </c>
      <c r="G23" s="41" t="s">
        <v>181</v>
      </c>
      <c r="H23" s="68" t="s">
        <v>6027</v>
      </c>
      <c r="I23" s="68" t="s">
        <v>6028</v>
      </c>
      <c r="J23" s="61"/>
      <c r="K23" s="93"/>
      <c r="L23" s="62"/>
      <c r="M23" s="246"/>
      <c r="N23" s="64" t="s">
        <v>184</v>
      </c>
      <c r="O23" s="64"/>
      <c r="P23" s="61" t="s">
        <v>25</v>
      </c>
      <c r="Q23" s="78"/>
      <c r="R23" s="61"/>
      <c r="S23" s="86"/>
      <c r="T23" s="86"/>
      <c r="U23" s="86"/>
      <c r="V23" s="86"/>
      <c r="W23" s="86"/>
      <c r="X23" s="86"/>
      <c r="Y23" s="86"/>
      <c r="Z23" s="86"/>
    </row>
    <row r="24" spans="1:26" ht="16.5" customHeight="1">
      <c r="A24" s="553"/>
      <c r="B24" s="553"/>
      <c r="C24" s="41">
        <v>4</v>
      </c>
      <c r="D24" s="553"/>
      <c r="E24" s="103" t="s">
        <v>5694</v>
      </c>
      <c r="F24" s="41" t="s">
        <v>180</v>
      </c>
      <c r="G24" s="41" t="s">
        <v>181</v>
      </c>
      <c r="H24" s="68" t="s">
        <v>6027</v>
      </c>
      <c r="I24" s="68" t="s">
        <v>6028</v>
      </c>
      <c r="J24" s="61"/>
      <c r="K24" s="93"/>
      <c r="L24" s="62"/>
      <c r="M24" s="130"/>
      <c r="N24" s="64" t="s">
        <v>184</v>
      </c>
      <c r="O24" s="64"/>
      <c r="P24" s="61" t="s">
        <v>25</v>
      </c>
      <c r="Q24" s="61" t="s">
        <v>137</v>
      </c>
      <c r="R24" s="61"/>
      <c r="S24" s="86"/>
      <c r="T24" s="86"/>
      <c r="U24" s="86"/>
      <c r="V24" s="86"/>
      <c r="W24" s="86"/>
      <c r="X24" s="86"/>
      <c r="Y24" s="86"/>
      <c r="Z24" s="86"/>
    </row>
    <row r="25" spans="1:26" ht="16.5" customHeight="1">
      <c r="A25" s="553"/>
      <c r="B25" s="553"/>
      <c r="C25" s="41">
        <v>5</v>
      </c>
      <c r="D25" s="553"/>
      <c r="E25" s="103" t="s">
        <v>6029</v>
      </c>
      <c r="F25" s="41" t="s">
        <v>180</v>
      </c>
      <c r="G25" s="41" t="s">
        <v>181</v>
      </c>
      <c r="H25" s="68" t="s">
        <v>6027</v>
      </c>
      <c r="I25" s="68" t="s">
        <v>6028</v>
      </c>
      <c r="J25" s="61"/>
      <c r="K25" s="93"/>
      <c r="L25" s="62"/>
      <c r="M25" s="130"/>
      <c r="N25" s="64" t="s">
        <v>184</v>
      </c>
      <c r="O25" s="64"/>
      <c r="P25" s="61" t="s">
        <v>25</v>
      </c>
      <c r="Q25" s="61" t="s">
        <v>128</v>
      </c>
      <c r="R25" s="61"/>
      <c r="S25" s="86"/>
      <c r="T25" s="86"/>
      <c r="U25" s="86"/>
      <c r="V25" s="86"/>
      <c r="W25" s="86"/>
      <c r="X25" s="86"/>
      <c r="Y25" s="86"/>
      <c r="Z25" s="86"/>
    </row>
    <row r="26" spans="1:26" ht="16.5" customHeight="1">
      <c r="A26" s="553"/>
      <c r="B26" s="553"/>
      <c r="C26" s="41">
        <v>6</v>
      </c>
      <c r="D26" s="553"/>
      <c r="E26" s="103" t="s">
        <v>5695</v>
      </c>
      <c r="F26" s="41" t="s">
        <v>180</v>
      </c>
      <c r="G26" s="41" t="s">
        <v>181</v>
      </c>
      <c r="H26" s="68" t="s">
        <v>6027</v>
      </c>
      <c r="I26" s="68" t="s">
        <v>6028</v>
      </c>
      <c r="J26" s="61"/>
      <c r="K26" s="93"/>
      <c r="L26" s="62"/>
      <c r="M26" s="130"/>
      <c r="N26" s="64" t="s">
        <v>184</v>
      </c>
      <c r="O26" s="64"/>
      <c r="P26" s="61" t="s">
        <v>25</v>
      </c>
      <c r="Q26" s="61" t="s">
        <v>137</v>
      </c>
      <c r="R26" s="61"/>
      <c r="S26" s="86"/>
      <c r="T26" s="86"/>
      <c r="U26" s="86"/>
      <c r="V26" s="86"/>
      <c r="W26" s="86"/>
      <c r="X26" s="86"/>
      <c r="Y26" s="86"/>
      <c r="Z26" s="86"/>
    </row>
    <row r="27" spans="1:26" ht="16.5" customHeight="1">
      <c r="A27" s="553"/>
      <c r="B27" s="553"/>
      <c r="C27" s="41">
        <v>7</v>
      </c>
      <c r="D27" s="553"/>
      <c r="E27" s="103" t="s">
        <v>5696</v>
      </c>
      <c r="F27" s="41" t="s">
        <v>180</v>
      </c>
      <c r="G27" s="41" t="s">
        <v>181</v>
      </c>
      <c r="H27" s="68" t="s">
        <v>6027</v>
      </c>
      <c r="I27" s="68" t="s">
        <v>6028</v>
      </c>
      <c r="J27" s="61"/>
      <c r="K27" s="93"/>
      <c r="L27" s="62"/>
      <c r="M27" s="130"/>
      <c r="N27" s="64" t="s">
        <v>184</v>
      </c>
      <c r="O27" s="64"/>
      <c r="P27" s="61" t="s">
        <v>25</v>
      </c>
      <c r="Q27" s="61" t="s">
        <v>137</v>
      </c>
      <c r="R27" s="61"/>
      <c r="S27" s="86"/>
      <c r="T27" s="86"/>
      <c r="U27" s="86"/>
      <c r="V27" s="86"/>
      <c r="W27" s="86"/>
      <c r="X27" s="86"/>
      <c r="Y27" s="86"/>
      <c r="Z27" s="86"/>
    </row>
    <row r="28" spans="1:26" ht="16.5" customHeight="1">
      <c r="A28" s="553"/>
      <c r="B28" s="553"/>
      <c r="C28" s="41">
        <v>8</v>
      </c>
      <c r="D28" s="553"/>
      <c r="E28" s="103" t="s">
        <v>5697</v>
      </c>
      <c r="F28" s="41" t="s">
        <v>180</v>
      </c>
      <c r="G28" s="41" t="s">
        <v>181</v>
      </c>
      <c r="H28" s="68" t="s">
        <v>6027</v>
      </c>
      <c r="I28" s="68" t="s">
        <v>6028</v>
      </c>
      <c r="J28" s="61"/>
      <c r="K28" s="93"/>
      <c r="L28" s="62"/>
      <c r="M28" s="246"/>
      <c r="N28" s="64" t="s">
        <v>184</v>
      </c>
      <c r="O28" s="64"/>
      <c r="P28" s="61" t="s">
        <v>25</v>
      </c>
      <c r="Q28" s="78"/>
      <c r="R28" s="61"/>
      <c r="S28" s="86"/>
      <c r="T28" s="86"/>
      <c r="U28" s="86"/>
      <c r="V28" s="86"/>
      <c r="W28" s="86"/>
      <c r="X28" s="86"/>
      <c r="Y28" s="86"/>
      <c r="Z28" s="86"/>
    </row>
    <row r="29" spans="1:26" ht="16.5" customHeight="1">
      <c r="A29" s="618"/>
      <c r="B29" s="618"/>
      <c r="C29" s="493">
        <v>9</v>
      </c>
      <c r="D29" s="618"/>
      <c r="E29" s="517" t="s">
        <v>5698</v>
      </c>
      <c r="F29" s="493" t="s">
        <v>180</v>
      </c>
      <c r="G29" s="493" t="s">
        <v>181</v>
      </c>
      <c r="H29" s="507" t="s">
        <v>6027</v>
      </c>
      <c r="I29" s="68" t="s">
        <v>6028</v>
      </c>
      <c r="J29" s="61"/>
      <c r="K29" s="93"/>
      <c r="L29" s="62"/>
      <c r="M29" s="246"/>
      <c r="N29" s="64" t="s">
        <v>184</v>
      </c>
      <c r="O29" s="64"/>
      <c r="P29" s="61" t="s">
        <v>25</v>
      </c>
      <c r="Q29" s="61" t="s">
        <v>136</v>
      </c>
      <c r="R29" s="61"/>
      <c r="S29" s="86"/>
      <c r="T29" s="86"/>
      <c r="U29" s="86"/>
      <c r="V29" s="86"/>
      <c r="W29" s="86"/>
      <c r="X29" s="86"/>
      <c r="Y29" s="86"/>
      <c r="Z29" s="86"/>
    </row>
    <row r="30" spans="1:26" ht="16.5" customHeight="1">
      <c r="A30" s="634" t="s">
        <v>6030</v>
      </c>
      <c r="B30" s="632" t="s">
        <v>6031</v>
      </c>
      <c r="C30" s="41">
        <v>1</v>
      </c>
      <c r="D30" s="634" t="s">
        <v>6032</v>
      </c>
      <c r="E30" s="103" t="s">
        <v>5689</v>
      </c>
      <c r="F30" s="41" t="s">
        <v>180</v>
      </c>
      <c r="G30" s="41" t="s">
        <v>181</v>
      </c>
      <c r="H30" s="68" t="s">
        <v>6033</v>
      </c>
      <c r="I30" s="68" t="s">
        <v>6034</v>
      </c>
      <c r="J30" s="61"/>
      <c r="K30" s="93"/>
      <c r="L30" s="62"/>
      <c r="M30" s="130"/>
      <c r="N30" s="61"/>
      <c r="O30" s="61"/>
      <c r="P30" s="61" t="s">
        <v>25</v>
      </c>
      <c r="Q30" s="61"/>
      <c r="R30" s="61"/>
      <c r="S30" s="66"/>
      <c r="T30" s="66"/>
      <c r="U30" s="66"/>
      <c r="V30" s="66"/>
      <c r="W30" s="66"/>
      <c r="X30" s="66"/>
      <c r="Y30" s="66"/>
      <c r="Z30" s="66"/>
    </row>
    <row r="31" spans="1:26" ht="16.5" customHeight="1">
      <c r="A31" s="553"/>
      <c r="B31" s="553"/>
      <c r="C31" s="41">
        <v>2</v>
      </c>
      <c r="D31" s="553"/>
      <c r="E31" s="103" t="s">
        <v>6035</v>
      </c>
      <c r="F31" s="41" t="s">
        <v>180</v>
      </c>
      <c r="G31" s="41" t="s">
        <v>181</v>
      </c>
      <c r="H31" s="68" t="s">
        <v>6036</v>
      </c>
      <c r="I31" s="68" t="s">
        <v>6037</v>
      </c>
      <c r="J31" s="61"/>
      <c r="K31" s="93"/>
      <c r="L31" s="62"/>
      <c r="M31" s="130"/>
      <c r="N31" s="61"/>
      <c r="O31" s="61"/>
      <c r="P31" s="61" t="s">
        <v>25</v>
      </c>
      <c r="Q31" s="61"/>
      <c r="R31" s="61"/>
      <c r="S31" s="66"/>
      <c r="T31" s="66"/>
      <c r="U31" s="66"/>
      <c r="V31" s="66"/>
      <c r="W31" s="66"/>
      <c r="X31" s="66"/>
      <c r="Y31" s="66"/>
      <c r="Z31" s="66"/>
    </row>
    <row r="32" spans="1:26" ht="16.5" customHeight="1">
      <c r="A32" s="553"/>
      <c r="B32" s="553"/>
      <c r="C32" s="41">
        <v>3</v>
      </c>
      <c r="D32" s="553"/>
      <c r="E32" s="103" t="s">
        <v>6038</v>
      </c>
      <c r="F32" s="41" t="s">
        <v>180</v>
      </c>
      <c r="G32" s="41" t="s">
        <v>181</v>
      </c>
      <c r="H32" s="68" t="s">
        <v>6039</v>
      </c>
      <c r="I32" s="68" t="s">
        <v>6037</v>
      </c>
      <c r="J32" s="61"/>
      <c r="K32" s="93"/>
      <c r="L32" s="62"/>
      <c r="M32" s="130"/>
      <c r="N32" s="61"/>
      <c r="O32" s="61"/>
      <c r="P32" s="61" t="s">
        <v>25</v>
      </c>
      <c r="Q32" s="61"/>
      <c r="R32" s="61"/>
      <c r="S32" s="66"/>
      <c r="T32" s="66"/>
      <c r="U32" s="66"/>
      <c r="V32" s="66"/>
      <c r="W32" s="66"/>
      <c r="X32" s="66"/>
      <c r="Y32" s="66"/>
      <c r="Z32" s="66"/>
    </row>
    <row r="33" spans="1:26" ht="16.5" customHeight="1">
      <c r="A33" s="553"/>
      <c r="B33" s="553"/>
      <c r="C33" s="41">
        <v>4</v>
      </c>
      <c r="D33" s="553"/>
      <c r="E33" s="103" t="s">
        <v>6040</v>
      </c>
      <c r="F33" s="41" t="s">
        <v>180</v>
      </c>
      <c r="G33" s="41" t="s">
        <v>181</v>
      </c>
      <c r="H33" s="68" t="s">
        <v>6041</v>
      </c>
      <c r="I33" s="68" t="s">
        <v>6042</v>
      </c>
      <c r="J33" s="61"/>
      <c r="K33" s="93"/>
      <c r="L33" s="62"/>
      <c r="M33" s="130"/>
      <c r="N33" s="61"/>
      <c r="O33" s="61"/>
      <c r="P33" s="61" t="s">
        <v>25</v>
      </c>
      <c r="Q33" s="61"/>
      <c r="R33" s="61"/>
      <c r="S33" s="66"/>
      <c r="T33" s="66"/>
      <c r="U33" s="66"/>
      <c r="V33" s="66"/>
      <c r="W33" s="66"/>
      <c r="X33" s="66"/>
      <c r="Y33" s="66"/>
      <c r="Z33" s="66"/>
    </row>
    <row r="34" spans="1:26" ht="16.5" customHeight="1">
      <c r="A34" s="554"/>
      <c r="B34" s="554"/>
      <c r="C34" s="41">
        <v>5</v>
      </c>
      <c r="D34" s="554"/>
      <c r="E34" s="103" t="s">
        <v>6043</v>
      </c>
      <c r="F34" s="41" t="s">
        <v>180</v>
      </c>
      <c r="G34" s="41" t="s">
        <v>181</v>
      </c>
      <c r="H34" s="68" t="s">
        <v>6044</v>
      </c>
      <c r="I34" s="68" t="s">
        <v>6045</v>
      </c>
      <c r="J34" s="61"/>
      <c r="K34" s="93"/>
      <c r="L34" s="62"/>
      <c r="M34" s="130"/>
      <c r="N34" s="61"/>
      <c r="O34" s="61"/>
      <c r="P34" s="61" t="s">
        <v>25</v>
      </c>
      <c r="Q34" s="61" t="s">
        <v>137</v>
      </c>
      <c r="R34" s="61"/>
      <c r="S34" s="66"/>
      <c r="T34" s="66"/>
      <c r="U34" s="66"/>
      <c r="V34" s="66"/>
      <c r="W34" s="66"/>
      <c r="X34" s="66"/>
      <c r="Y34" s="66"/>
      <c r="Z34" s="66"/>
    </row>
    <row r="35" spans="1:26" ht="16.5" customHeight="1">
      <c r="A35" s="634" t="s">
        <v>6046</v>
      </c>
      <c r="B35" s="632" t="s">
        <v>6047</v>
      </c>
      <c r="C35" s="41">
        <v>1</v>
      </c>
      <c r="D35" s="634" t="s">
        <v>6048</v>
      </c>
      <c r="E35" s="103" t="s">
        <v>5694</v>
      </c>
      <c r="F35" s="41" t="s">
        <v>180</v>
      </c>
      <c r="G35" s="41" t="s">
        <v>181</v>
      </c>
      <c r="H35" s="68" t="s">
        <v>6033</v>
      </c>
      <c r="I35" s="68" t="s">
        <v>6049</v>
      </c>
      <c r="J35" s="61"/>
      <c r="K35" s="93"/>
      <c r="L35" s="62"/>
      <c r="M35" s="130"/>
      <c r="N35" s="61"/>
      <c r="O35" s="61"/>
      <c r="P35" s="61" t="s">
        <v>25</v>
      </c>
      <c r="Q35" s="61" t="s">
        <v>137</v>
      </c>
      <c r="R35" s="61"/>
      <c r="S35" s="66"/>
      <c r="T35" s="66"/>
      <c r="U35" s="66"/>
      <c r="V35" s="66"/>
      <c r="W35" s="66"/>
      <c r="X35" s="66"/>
      <c r="Y35" s="66"/>
      <c r="Z35" s="66"/>
    </row>
    <row r="36" spans="1:26" ht="16.5" customHeight="1">
      <c r="A36" s="553"/>
      <c r="B36" s="553"/>
      <c r="C36" s="41">
        <v>2</v>
      </c>
      <c r="D36" s="553"/>
      <c r="E36" s="103" t="s">
        <v>6050</v>
      </c>
      <c r="F36" s="41" t="s">
        <v>180</v>
      </c>
      <c r="G36" s="41" t="s">
        <v>181</v>
      </c>
      <c r="H36" s="68" t="s">
        <v>6051</v>
      </c>
      <c r="I36" s="68" t="s">
        <v>6052</v>
      </c>
      <c r="J36" s="61"/>
      <c r="K36" s="93"/>
      <c r="L36" s="62"/>
      <c r="M36" s="130"/>
      <c r="N36" s="61"/>
      <c r="O36" s="61"/>
      <c r="P36" s="61" t="s">
        <v>25</v>
      </c>
      <c r="Q36" s="61" t="s">
        <v>137</v>
      </c>
      <c r="R36" s="61"/>
      <c r="S36" s="66"/>
      <c r="T36" s="66"/>
      <c r="U36" s="66"/>
      <c r="V36" s="66"/>
      <c r="W36" s="66"/>
      <c r="X36" s="66"/>
      <c r="Y36" s="66"/>
      <c r="Z36" s="66"/>
    </row>
    <row r="37" spans="1:26" ht="16.5" customHeight="1">
      <c r="A37" s="554"/>
      <c r="B37" s="554"/>
      <c r="C37" s="41">
        <v>3</v>
      </c>
      <c r="D37" s="554"/>
      <c r="E37" s="103" t="s">
        <v>6053</v>
      </c>
      <c r="F37" s="41" t="s">
        <v>180</v>
      </c>
      <c r="G37" s="41" t="s">
        <v>181</v>
      </c>
      <c r="H37" s="68" t="s">
        <v>6054</v>
      </c>
      <c r="I37" s="68" t="s">
        <v>6052</v>
      </c>
      <c r="J37" s="61"/>
      <c r="K37" s="93"/>
      <c r="L37" s="62"/>
      <c r="M37" s="130"/>
      <c r="N37" s="61"/>
      <c r="O37" s="61"/>
      <c r="P37" s="61" t="s">
        <v>25</v>
      </c>
      <c r="Q37" s="61" t="s">
        <v>137</v>
      </c>
      <c r="R37" s="61"/>
      <c r="S37" s="66"/>
      <c r="T37" s="66"/>
      <c r="U37" s="66"/>
      <c r="V37" s="66"/>
      <c r="W37" s="66"/>
      <c r="X37" s="66"/>
      <c r="Y37" s="66"/>
      <c r="Z37" s="66"/>
    </row>
    <row r="38" spans="1:26" ht="16.5" customHeight="1">
      <c r="A38" s="620" t="s">
        <v>6055</v>
      </c>
      <c r="B38" s="632" t="s">
        <v>6056</v>
      </c>
      <c r="C38" s="41">
        <v>1</v>
      </c>
      <c r="D38" s="620" t="s">
        <v>6057</v>
      </c>
      <c r="E38" s="103" t="s">
        <v>6058</v>
      </c>
      <c r="F38" s="41" t="s">
        <v>180</v>
      </c>
      <c r="G38" s="41" t="s">
        <v>181</v>
      </c>
      <c r="H38" s="68" t="s">
        <v>6059</v>
      </c>
      <c r="I38" s="68" t="s">
        <v>6060</v>
      </c>
      <c r="J38" s="61"/>
      <c r="K38" s="93"/>
      <c r="L38" s="62"/>
      <c r="M38" s="130"/>
      <c r="N38" s="61"/>
      <c r="O38" s="61"/>
      <c r="P38" s="61" t="s">
        <v>25</v>
      </c>
      <c r="Q38" s="61" t="s">
        <v>128</v>
      </c>
      <c r="R38" s="61"/>
      <c r="S38" s="66"/>
      <c r="T38" s="66"/>
      <c r="U38" s="66"/>
      <c r="V38" s="66"/>
      <c r="W38" s="66"/>
      <c r="X38" s="66"/>
      <c r="Y38" s="66"/>
      <c r="Z38" s="66"/>
    </row>
    <row r="39" spans="1:26" ht="16.5" customHeight="1">
      <c r="A39" s="554"/>
      <c r="B39" s="554"/>
      <c r="C39" s="41">
        <v>2</v>
      </c>
      <c r="D39" s="554"/>
      <c r="E39" s="103" t="s">
        <v>6053</v>
      </c>
      <c r="F39" s="41" t="s">
        <v>180</v>
      </c>
      <c r="G39" s="41" t="s">
        <v>181</v>
      </c>
      <c r="H39" s="68" t="s">
        <v>6061</v>
      </c>
      <c r="I39" s="68" t="s">
        <v>6062</v>
      </c>
      <c r="J39" s="61"/>
      <c r="K39" s="93"/>
      <c r="L39" s="62"/>
      <c r="M39" s="130"/>
      <c r="N39" s="61"/>
      <c r="O39" s="61"/>
      <c r="P39" s="61" t="s">
        <v>25</v>
      </c>
      <c r="Q39" s="61" t="s">
        <v>128</v>
      </c>
      <c r="R39" s="61"/>
      <c r="S39" s="66"/>
      <c r="T39" s="66"/>
      <c r="U39" s="66"/>
      <c r="V39" s="66"/>
      <c r="W39" s="66"/>
      <c r="X39" s="66"/>
      <c r="Y39" s="66"/>
      <c r="Z39" s="66"/>
    </row>
    <row r="40" spans="1:26" ht="16.5" customHeight="1">
      <c r="A40" s="631" t="s">
        <v>6063</v>
      </c>
      <c r="B40" s="636" t="s">
        <v>6064</v>
      </c>
      <c r="C40" s="69">
        <v>1</v>
      </c>
      <c r="D40" s="631" t="s">
        <v>6065</v>
      </c>
      <c r="E40" s="89" t="s">
        <v>6066</v>
      </c>
      <c r="F40" s="69" t="s">
        <v>180</v>
      </c>
      <c r="G40" s="69" t="s">
        <v>181</v>
      </c>
      <c r="H40" s="70" t="s">
        <v>6067</v>
      </c>
      <c r="I40" s="70" t="s">
        <v>6068</v>
      </c>
      <c r="J40" s="61"/>
      <c r="K40" s="93"/>
      <c r="L40" s="62" t="s">
        <v>1331</v>
      </c>
      <c r="M40" s="130"/>
      <c r="N40" s="61"/>
      <c r="O40" s="61"/>
      <c r="P40" s="61" t="s">
        <v>25</v>
      </c>
      <c r="Q40" s="61" t="s">
        <v>140</v>
      </c>
      <c r="R40" s="61"/>
      <c r="S40" s="66"/>
      <c r="T40" s="66"/>
      <c r="U40" s="66"/>
      <c r="V40" s="66"/>
      <c r="W40" s="66"/>
      <c r="X40" s="66"/>
      <c r="Y40" s="66"/>
      <c r="Z40" s="66"/>
    </row>
    <row r="41" spans="1:26" ht="16.5" customHeight="1">
      <c r="A41" s="554"/>
      <c r="B41" s="554"/>
      <c r="C41" s="69">
        <v>2</v>
      </c>
      <c r="D41" s="554"/>
      <c r="E41" s="89" t="s">
        <v>6053</v>
      </c>
      <c r="F41" s="69" t="s">
        <v>180</v>
      </c>
      <c r="G41" s="69" t="s">
        <v>181</v>
      </c>
      <c r="H41" s="70" t="s">
        <v>6069</v>
      </c>
      <c r="I41" s="70" t="s">
        <v>6070</v>
      </c>
      <c r="J41" s="61"/>
      <c r="K41" s="93"/>
      <c r="L41" s="62" t="s">
        <v>1331</v>
      </c>
      <c r="M41" s="130"/>
      <c r="N41" s="61"/>
      <c r="O41" s="61"/>
      <c r="P41" s="61" t="s">
        <v>25</v>
      </c>
      <c r="Q41" s="61" t="s">
        <v>140</v>
      </c>
      <c r="R41" s="61"/>
      <c r="S41" s="66"/>
      <c r="T41" s="66"/>
      <c r="U41" s="66"/>
      <c r="V41" s="66"/>
      <c r="W41" s="66"/>
      <c r="X41" s="66"/>
      <c r="Y41" s="66"/>
      <c r="Z41" s="66"/>
    </row>
    <row r="42" spans="1:26" ht="16.5" customHeight="1">
      <c r="A42" s="532" t="s">
        <v>6071</v>
      </c>
      <c r="B42" s="538" t="s">
        <v>6072</v>
      </c>
      <c r="C42" s="496">
        <v>1</v>
      </c>
      <c r="D42" s="532" t="s">
        <v>6073</v>
      </c>
      <c r="E42" s="498" t="s">
        <v>5698</v>
      </c>
      <c r="F42" s="496" t="s">
        <v>180</v>
      </c>
      <c r="G42" s="496" t="s">
        <v>181</v>
      </c>
      <c r="H42" s="497" t="s">
        <v>6074</v>
      </c>
      <c r="I42" s="98" t="s">
        <v>6075</v>
      </c>
      <c r="J42" s="61"/>
      <c r="K42" s="93"/>
      <c r="L42" s="62"/>
      <c r="M42" s="130"/>
      <c r="N42" s="61"/>
      <c r="O42" s="61"/>
      <c r="P42" s="61" t="s">
        <v>25</v>
      </c>
      <c r="Q42" s="61" t="s">
        <v>136</v>
      </c>
      <c r="R42" s="61"/>
      <c r="S42" s="66"/>
      <c r="T42" s="66"/>
      <c r="U42" s="66"/>
      <c r="V42" s="66"/>
      <c r="W42" s="66"/>
      <c r="X42" s="66"/>
      <c r="Y42" s="66"/>
      <c r="Z42" s="66"/>
    </row>
    <row r="43" spans="1:26" ht="16.5" customHeight="1">
      <c r="A43" s="611" t="s">
        <v>6076</v>
      </c>
      <c r="B43" s="612" t="s">
        <v>6077</v>
      </c>
      <c r="C43" s="41">
        <v>1</v>
      </c>
      <c r="D43" s="620" t="s">
        <v>6078</v>
      </c>
      <c r="E43" s="68" t="s">
        <v>6079</v>
      </c>
      <c r="F43" s="41" t="s">
        <v>180</v>
      </c>
      <c r="G43" s="41" t="s">
        <v>181</v>
      </c>
      <c r="H43" s="103" t="s">
        <v>6080</v>
      </c>
      <c r="I43" s="89" t="s">
        <v>6081</v>
      </c>
      <c r="J43" s="61"/>
      <c r="K43" s="93"/>
      <c r="L43" s="83"/>
      <c r="M43" s="90"/>
      <c r="N43" s="64" t="s">
        <v>184</v>
      </c>
      <c r="O43" s="64"/>
      <c r="P43" s="61" t="s">
        <v>25</v>
      </c>
      <c r="Q43" s="61"/>
      <c r="R43" s="61"/>
      <c r="S43" s="100"/>
      <c r="T43" s="100"/>
      <c r="U43" s="100"/>
      <c r="V43" s="100"/>
      <c r="W43" s="100"/>
      <c r="X43" s="100"/>
      <c r="Y43" s="100"/>
      <c r="Z43" s="100"/>
    </row>
    <row r="44" spans="1:26" ht="16.5" customHeight="1">
      <c r="A44" s="553"/>
      <c r="B44" s="553"/>
      <c r="C44" s="41">
        <v>2</v>
      </c>
      <c r="D44" s="553"/>
      <c r="E44" s="68" t="s">
        <v>6082</v>
      </c>
      <c r="F44" s="41" t="s">
        <v>180</v>
      </c>
      <c r="G44" s="41" t="s">
        <v>181</v>
      </c>
      <c r="H44" s="103" t="s">
        <v>6083</v>
      </c>
      <c r="I44" s="89" t="s">
        <v>6081</v>
      </c>
      <c r="J44" s="61"/>
      <c r="K44" s="93"/>
      <c r="L44" s="83"/>
      <c r="M44" s="90"/>
      <c r="N44" s="64" t="s">
        <v>184</v>
      </c>
      <c r="O44" s="64"/>
      <c r="P44" s="61" t="s">
        <v>25</v>
      </c>
      <c r="Q44" s="61"/>
      <c r="R44" s="61"/>
      <c r="S44" s="100"/>
      <c r="T44" s="100"/>
      <c r="U44" s="100"/>
      <c r="V44" s="100"/>
      <c r="W44" s="100"/>
      <c r="X44" s="100"/>
      <c r="Y44" s="100"/>
      <c r="Z44" s="100"/>
    </row>
    <row r="45" spans="1:26" ht="16.5" customHeight="1">
      <c r="A45" s="553"/>
      <c r="B45" s="553"/>
      <c r="C45" s="41">
        <v>3</v>
      </c>
      <c r="D45" s="553"/>
      <c r="E45" s="68" t="s">
        <v>6084</v>
      </c>
      <c r="F45" s="41" t="s">
        <v>180</v>
      </c>
      <c r="G45" s="41" t="s">
        <v>181</v>
      </c>
      <c r="H45" s="103" t="s">
        <v>6085</v>
      </c>
      <c r="I45" s="89" t="s">
        <v>6081</v>
      </c>
      <c r="J45" s="61"/>
      <c r="K45" s="93"/>
      <c r="L45" s="83"/>
      <c r="M45" s="90"/>
      <c r="N45" s="64" t="s">
        <v>184</v>
      </c>
      <c r="O45" s="64"/>
      <c r="P45" s="61" t="s">
        <v>25</v>
      </c>
      <c r="Q45" s="61"/>
      <c r="R45" s="61"/>
      <c r="S45" s="100"/>
      <c r="T45" s="100"/>
      <c r="U45" s="100"/>
      <c r="V45" s="100"/>
      <c r="W45" s="100"/>
      <c r="X45" s="100"/>
      <c r="Y45" s="100"/>
      <c r="Z45" s="100"/>
    </row>
    <row r="46" spans="1:26" ht="16.5" customHeight="1">
      <c r="A46" s="553"/>
      <c r="B46" s="553"/>
      <c r="C46" s="41">
        <v>4</v>
      </c>
      <c r="D46" s="553"/>
      <c r="E46" s="68" t="s">
        <v>6086</v>
      </c>
      <c r="F46" s="41" t="s">
        <v>180</v>
      </c>
      <c r="G46" s="41" t="s">
        <v>181</v>
      </c>
      <c r="H46" s="68" t="s">
        <v>6087</v>
      </c>
      <c r="I46" s="89" t="s">
        <v>6081</v>
      </c>
      <c r="J46" s="61"/>
      <c r="K46" s="93"/>
      <c r="L46" s="83"/>
      <c r="M46" s="90"/>
      <c r="N46" s="64" t="s">
        <v>184</v>
      </c>
      <c r="O46" s="64"/>
      <c r="P46" s="61" t="s">
        <v>25</v>
      </c>
      <c r="Q46" s="61"/>
      <c r="R46" s="61"/>
      <c r="S46" s="100"/>
      <c r="T46" s="100"/>
      <c r="U46" s="100"/>
      <c r="V46" s="100"/>
      <c r="W46" s="100"/>
      <c r="X46" s="100"/>
      <c r="Y46" s="100"/>
      <c r="Z46" s="100"/>
    </row>
    <row r="47" spans="1:26" ht="16.5" customHeight="1">
      <c r="A47" s="553"/>
      <c r="B47" s="553"/>
      <c r="C47" s="41">
        <v>5</v>
      </c>
      <c r="D47" s="553"/>
      <c r="E47" s="68" t="s">
        <v>6088</v>
      </c>
      <c r="F47" s="41" t="s">
        <v>180</v>
      </c>
      <c r="G47" s="41" t="s">
        <v>181</v>
      </c>
      <c r="H47" s="68" t="s">
        <v>6089</v>
      </c>
      <c r="I47" s="89" t="s">
        <v>6081</v>
      </c>
      <c r="J47" s="61"/>
      <c r="K47" s="93"/>
      <c r="L47" s="83"/>
      <c r="M47" s="90"/>
      <c r="N47" s="64" t="s">
        <v>184</v>
      </c>
      <c r="O47" s="64"/>
      <c r="P47" s="61" t="s">
        <v>25</v>
      </c>
      <c r="Q47" s="61"/>
      <c r="R47" s="61"/>
      <c r="S47" s="100"/>
      <c r="T47" s="100"/>
      <c r="U47" s="100"/>
      <c r="V47" s="100"/>
      <c r="W47" s="100"/>
      <c r="X47" s="100"/>
      <c r="Y47" s="100"/>
      <c r="Z47" s="100"/>
    </row>
    <row r="48" spans="1:26" ht="33" customHeight="1">
      <c r="A48" s="553"/>
      <c r="B48" s="553"/>
      <c r="C48" s="41">
        <v>6</v>
      </c>
      <c r="D48" s="553"/>
      <c r="E48" s="68" t="s">
        <v>6090</v>
      </c>
      <c r="F48" s="41" t="s">
        <v>180</v>
      </c>
      <c r="G48" s="41" t="s">
        <v>181</v>
      </c>
      <c r="H48" s="68" t="s">
        <v>6091</v>
      </c>
      <c r="I48" s="89" t="s">
        <v>6081</v>
      </c>
      <c r="J48" s="61"/>
      <c r="K48" s="93"/>
      <c r="L48" s="83"/>
      <c r="M48" s="90"/>
      <c r="N48" s="64" t="s">
        <v>184</v>
      </c>
      <c r="O48" s="64"/>
      <c r="P48" s="61" t="s">
        <v>25</v>
      </c>
      <c r="Q48" s="61"/>
      <c r="R48" s="61"/>
      <c r="S48" s="100"/>
      <c r="T48" s="100"/>
      <c r="U48" s="100"/>
      <c r="V48" s="100"/>
      <c r="W48" s="100"/>
      <c r="X48" s="100"/>
      <c r="Y48" s="100"/>
      <c r="Z48" s="100"/>
    </row>
    <row r="49" spans="1:26" ht="33" customHeight="1">
      <c r="A49" s="553"/>
      <c r="B49" s="553"/>
      <c r="C49" s="41">
        <v>7</v>
      </c>
      <c r="D49" s="553"/>
      <c r="E49" s="68" t="s">
        <v>6092</v>
      </c>
      <c r="F49" s="41" t="s">
        <v>180</v>
      </c>
      <c r="G49" s="41" t="s">
        <v>181</v>
      </c>
      <c r="H49" s="68" t="s">
        <v>6093</v>
      </c>
      <c r="I49" s="89" t="s">
        <v>6081</v>
      </c>
      <c r="J49" s="61"/>
      <c r="K49" s="93"/>
      <c r="L49" s="83"/>
      <c r="M49" s="90"/>
      <c r="N49" s="64" t="s">
        <v>184</v>
      </c>
      <c r="O49" s="64"/>
      <c r="P49" s="61" t="s">
        <v>25</v>
      </c>
      <c r="Q49" s="61"/>
      <c r="R49" s="61"/>
      <c r="S49" s="100"/>
      <c r="T49" s="100"/>
      <c r="U49" s="100"/>
      <c r="V49" s="100"/>
      <c r="W49" s="100"/>
      <c r="X49" s="100"/>
      <c r="Y49" s="100"/>
      <c r="Z49" s="100"/>
    </row>
    <row r="50" spans="1:26" ht="16.5" customHeight="1">
      <c r="A50" s="553"/>
      <c r="B50" s="553"/>
      <c r="C50" s="41">
        <v>8</v>
      </c>
      <c r="D50" s="553"/>
      <c r="E50" s="68" t="s">
        <v>6094</v>
      </c>
      <c r="F50" s="41" t="s">
        <v>180</v>
      </c>
      <c r="G50" s="41" t="s">
        <v>181</v>
      </c>
      <c r="H50" s="68" t="s">
        <v>6095</v>
      </c>
      <c r="I50" s="89" t="s">
        <v>6096</v>
      </c>
      <c r="J50" s="61"/>
      <c r="K50" s="93"/>
      <c r="L50" s="83"/>
      <c r="M50" s="90"/>
      <c r="N50" s="64" t="s">
        <v>184</v>
      </c>
      <c r="O50" s="64"/>
      <c r="P50" s="61" t="s">
        <v>25</v>
      </c>
      <c r="Q50" s="61" t="s">
        <v>137</v>
      </c>
      <c r="R50" s="61"/>
      <c r="S50" s="100"/>
      <c r="T50" s="100"/>
      <c r="U50" s="100"/>
      <c r="V50" s="100"/>
      <c r="W50" s="100"/>
      <c r="X50" s="100"/>
      <c r="Y50" s="100"/>
      <c r="Z50" s="100"/>
    </row>
    <row r="51" spans="1:26" ht="16.5" customHeight="1">
      <c r="A51" s="553"/>
      <c r="B51" s="553"/>
      <c r="C51" s="41">
        <v>9</v>
      </c>
      <c r="D51" s="553"/>
      <c r="E51" s="68" t="s">
        <v>6097</v>
      </c>
      <c r="F51" s="41" t="s">
        <v>180</v>
      </c>
      <c r="G51" s="41" t="s">
        <v>181</v>
      </c>
      <c r="H51" s="103" t="s">
        <v>6098</v>
      </c>
      <c r="I51" s="89" t="s">
        <v>6081</v>
      </c>
      <c r="J51" s="61"/>
      <c r="K51" s="93"/>
      <c r="L51" s="83"/>
      <c r="M51" s="90"/>
      <c r="N51" s="64" t="s">
        <v>184</v>
      </c>
      <c r="O51" s="64"/>
      <c r="P51" s="61" t="s">
        <v>25</v>
      </c>
      <c r="Q51" s="61" t="s">
        <v>137</v>
      </c>
      <c r="R51" s="61"/>
      <c r="S51" s="100"/>
      <c r="T51" s="100"/>
      <c r="U51" s="100"/>
      <c r="V51" s="100"/>
      <c r="W51" s="100"/>
      <c r="X51" s="100"/>
      <c r="Y51" s="100"/>
      <c r="Z51" s="100"/>
    </row>
    <row r="52" spans="1:26" ht="16.5" customHeight="1">
      <c r="A52" s="553"/>
      <c r="B52" s="553"/>
      <c r="C52" s="41">
        <v>10</v>
      </c>
      <c r="D52" s="553"/>
      <c r="E52" s="68" t="s">
        <v>6099</v>
      </c>
      <c r="F52" s="41" t="s">
        <v>180</v>
      </c>
      <c r="G52" s="41" t="s">
        <v>181</v>
      </c>
      <c r="H52" s="103" t="s">
        <v>6100</v>
      </c>
      <c r="I52" s="89" t="s">
        <v>6081</v>
      </c>
      <c r="J52" s="61"/>
      <c r="K52" s="93"/>
      <c r="L52" s="83"/>
      <c r="M52" s="90"/>
      <c r="N52" s="64" t="s">
        <v>184</v>
      </c>
      <c r="O52" s="64"/>
      <c r="P52" s="61" t="s">
        <v>25</v>
      </c>
      <c r="Q52" s="61" t="s">
        <v>137</v>
      </c>
      <c r="R52" s="61"/>
      <c r="S52" s="100"/>
      <c r="T52" s="100"/>
      <c r="U52" s="100"/>
      <c r="V52" s="100"/>
      <c r="W52" s="100"/>
      <c r="X52" s="100"/>
      <c r="Y52" s="100"/>
      <c r="Z52" s="100"/>
    </row>
    <row r="53" spans="1:26" ht="16.5" customHeight="1">
      <c r="A53" s="553"/>
      <c r="B53" s="553"/>
      <c r="C53" s="41">
        <v>11</v>
      </c>
      <c r="D53" s="553"/>
      <c r="E53" s="68" t="s">
        <v>6101</v>
      </c>
      <c r="F53" s="41" t="s">
        <v>180</v>
      </c>
      <c r="G53" s="41" t="s">
        <v>181</v>
      </c>
      <c r="H53" s="103" t="s">
        <v>6098</v>
      </c>
      <c r="I53" s="89" t="s">
        <v>6081</v>
      </c>
      <c r="J53" s="61"/>
      <c r="K53" s="93"/>
      <c r="L53" s="83"/>
      <c r="M53" s="90"/>
      <c r="N53" s="64" t="s">
        <v>184</v>
      </c>
      <c r="O53" s="64"/>
      <c r="P53" s="61" t="s">
        <v>25</v>
      </c>
      <c r="Q53" s="61" t="s">
        <v>128</v>
      </c>
      <c r="R53" s="61"/>
      <c r="S53" s="100"/>
      <c r="T53" s="100"/>
      <c r="U53" s="100"/>
      <c r="V53" s="100"/>
      <c r="W53" s="100"/>
      <c r="X53" s="100"/>
      <c r="Y53" s="100"/>
      <c r="Z53" s="100"/>
    </row>
    <row r="54" spans="1:26" ht="16.5" customHeight="1">
      <c r="A54" s="553"/>
      <c r="B54" s="553"/>
      <c r="C54" s="41">
        <v>12</v>
      </c>
      <c r="D54" s="553"/>
      <c r="E54" s="68" t="s">
        <v>6102</v>
      </c>
      <c r="F54" s="41" t="s">
        <v>180</v>
      </c>
      <c r="G54" s="41" t="s">
        <v>181</v>
      </c>
      <c r="H54" s="103" t="s">
        <v>6103</v>
      </c>
      <c r="I54" s="89" t="s">
        <v>6081</v>
      </c>
      <c r="J54" s="61"/>
      <c r="K54" s="93"/>
      <c r="L54" s="83"/>
      <c r="M54" s="90"/>
      <c r="N54" s="64"/>
      <c r="O54" s="64"/>
      <c r="P54" s="61"/>
      <c r="Q54" s="61" t="s">
        <v>140</v>
      </c>
      <c r="R54" s="61"/>
      <c r="S54" s="100"/>
      <c r="T54" s="100"/>
      <c r="U54" s="100"/>
      <c r="V54" s="100"/>
      <c r="W54" s="100"/>
      <c r="X54" s="100"/>
      <c r="Y54" s="100"/>
      <c r="Z54" s="100"/>
    </row>
    <row r="55" spans="1:26" ht="16.5" customHeight="1">
      <c r="A55" s="553"/>
      <c r="B55" s="553"/>
      <c r="C55" s="41">
        <v>13</v>
      </c>
      <c r="D55" s="553"/>
      <c r="E55" s="68" t="s">
        <v>6104</v>
      </c>
      <c r="F55" s="41" t="s">
        <v>180</v>
      </c>
      <c r="G55" s="41" t="s">
        <v>181</v>
      </c>
      <c r="H55" s="103" t="s">
        <v>6105</v>
      </c>
      <c r="I55" s="89" t="s">
        <v>6081</v>
      </c>
      <c r="J55" s="61"/>
      <c r="K55" s="93"/>
      <c r="L55" s="61"/>
      <c r="M55" s="90"/>
      <c r="N55" s="61"/>
      <c r="O55" s="61"/>
      <c r="P55" s="61" t="s">
        <v>25</v>
      </c>
      <c r="Q55" s="61"/>
      <c r="R55" s="61"/>
      <c r="S55" s="100"/>
      <c r="T55" s="100"/>
      <c r="U55" s="100"/>
      <c r="V55" s="100"/>
      <c r="W55" s="100"/>
      <c r="X55" s="100"/>
      <c r="Y55" s="100"/>
      <c r="Z55" s="100"/>
    </row>
    <row r="56" spans="1:26" ht="16.5" customHeight="1">
      <c r="A56" s="553"/>
      <c r="B56" s="553"/>
      <c r="C56" s="41">
        <v>14</v>
      </c>
      <c r="D56" s="553"/>
      <c r="E56" s="68" t="s">
        <v>6106</v>
      </c>
      <c r="F56" s="41" t="s">
        <v>180</v>
      </c>
      <c r="G56" s="41" t="s">
        <v>181</v>
      </c>
      <c r="H56" s="103" t="s">
        <v>6107</v>
      </c>
      <c r="I56" s="89" t="s">
        <v>6096</v>
      </c>
      <c r="J56" s="61"/>
      <c r="K56" s="93"/>
      <c r="L56" s="61"/>
      <c r="M56" s="90"/>
      <c r="N56" s="61"/>
      <c r="O56" s="61"/>
      <c r="P56" s="61" t="s">
        <v>25</v>
      </c>
      <c r="Q56" s="61"/>
      <c r="R56" s="61"/>
      <c r="S56" s="100"/>
      <c r="T56" s="100"/>
      <c r="U56" s="100"/>
      <c r="V56" s="100"/>
      <c r="W56" s="100"/>
      <c r="X56" s="100"/>
      <c r="Y56" s="100"/>
      <c r="Z56" s="100"/>
    </row>
    <row r="57" spans="1:26" ht="82.5" customHeight="1">
      <c r="A57" s="553"/>
      <c r="B57" s="553"/>
      <c r="C57" s="41">
        <v>15</v>
      </c>
      <c r="D57" s="553"/>
      <c r="E57" s="620" t="s">
        <v>6108</v>
      </c>
      <c r="F57" s="632" t="s">
        <v>180</v>
      </c>
      <c r="G57" s="632" t="s">
        <v>181</v>
      </c>
      <c r="H57" s="634" t="s">
        <v>6109</v>
      </c>
      <c r="I57" s="89" t="s">
        <v>6081</v>
      </c>
      <c r="J57" s="61"/>
      <c r="K57" s="93"/>
      <c r="L57" s="61"/>
      <c r="M57" s="90"/>
      <c r="N57" s="61"/>
      <c r="O57" s="61"/>
      <c r="P57" s="61" t="s">
        <v>25</v>
      </c>
      <c r="Q57" s="61"/>
      <c r="R57" s="61"/>
      <c r="S57" s="100"/>
      <c r="T57" s="100"/>
      <c r="U57" s="100"/>
      <c r="V57" s="100"/>
      <c r="W57" s="100"/>
      <c r="X57" s="100"/>
      <c r="Y57" s="100"/>
      <c r="Z57" s="100"/>
    </row>
    <row r="58" spans="1:26" ht="16.5" customHeight="1">
      <c r="A58" s="553"/>
      <c r="B58" s="553"/>
      <c r="C58" s="41">
        <v>16</v>
      </c>
      <c r="D58" s="553"/>
      <c r="E58" s="554"/>
      <c r="F58" s="554"/>
      <c r="G58" s="554"/>
      <c r="H58" s="554"/>
      <c r="I58" s="89" t="s">
        <v>6110</v>
      </c>
      <c r="J58" s="61"/>
      <c r="K58" s="93"/>
      <c r="L58" s="61"/>
      <c r="M58" s="90"/>
      <c r="N58" s="61"/>
      <c r="O58" s="61"/>
      <c r="P58" s="61" t="s">
        <v>25</v>
      </c>
      <c r="Q58" s="61"/>
      <c r="R58" s="61"/>
      <c r="S58" s="100"/>
      <c r="T58" s="100"/>
      <c r="U58" s="100"/>
      <c r="V58" s="100"/>
      <c r="W58" s="100"/>
      <c r="X58" s="100"/>
      <c r="Y58" s="100"/>
      <c r="Z58" s="100"/>
    </row>
    <row r="59" spans="1:26" ht="16.5" customHeight="1">
      <c r="A59" s="553"/>
      <c r="B59" s="553"/>
      <c r="C59" s="41">
        <v>17</v>
      </c>
      <c r="D59" s="553"/>
      <c r="E59" s="68" t="s">
        <v>6111</v>
      </c>
      <c r="F59" s="41" t="s">
        <v>180</v>
      </c>
      <c r="G59" s="41" t="s">
        <v>181</v>
      </c>
      <c r="H59" s="103" t="s">
        <v>6112</v>
      </c>
      <c r="I59" s="89" t="s">
        <v>6113</v>
      </c>
      <c r="J59" s="61"/>
      <c r="K59" s="93"/>
      <c r="L59" s="61"/>
      <c r="M59" s="90"/>
      <c r="N59" s="61"/>
      <c r="O59" s="61"/>
      <c r="P59" s="61" t="s">
        <v>25</v>
      </c>
      <c r="Q59" s="61"/>
      <c r="R59" s="61"/>
      <c r="S59" s="100"/>
      <c r="T59" s="100"/>
      <c r="U59" s="100"/>
      <c r="V59" s="100"/>
      <c r="W59" s="100"/>
      <c r="X59" s="100"/>
      <c r="Y59" s="100"/>
      <c r="Z59" s="100"/>
    </row>
    <row r="60" spans="1:26" ht="16.5" customHeight="1">
      <c r="A60" s="553"/>
      <c r="B60" s="553"/>
      <c r="C60" s="41">
        <v>18</v>
      </c>
      <c r="D60" s="553"/>
      <c r="E60" s="68" t="s">
        <v>6114</v>
      </c>
      <c r="F60" s="41" t="s">
        <v>180</v>
      </c>
      <c r="G60" s="41" t="s">
        <v>181</v>
      </c>
      <c r="H60" s="103" t="s">
        <v>6115</v>
      </c>
      <c r="I60" s="103" t="s">
        <v>6116</v>
      </c>
      <c r="J60" s="61"/>
      <c r="K60" s="93"/>
      <c r="L60" s="78"/>
      <c r="M60" s="35"/>
      <c r="N60" s="78"/>
      <c r="O60" s="78"/>
      <c r="P60" s="61" t="s">
        <v>25</v>
      </c>
      <c r="Q60" s="78"/>
      <c r="R60" s="61"/>
    </row>
    <row r="61" spans="1:26" ht="16.5" customHeight="1">
      <c r="A61" s="617"/>
      <c r="B61" s="617"/>
      <c r="C61" s="493">
        <v>19</v>
      </c>
      <c r="D61" s="617"/>
      <c r="E61" s="507" t="s">
        <v>6117</v>
      </c>
      <c r="F61" s="493" t="s">
        <v>180</v>
      </c>
      <c r="G61" s="493" t="s">
        <v>181</v>
      </c>
      <c r="H61" s="517" t="s">
        <v>6118</v>
      </c>
      <c r="I61" s="89" t="s">
        <v>6081</v>
      </c>
      <c r="J61" s="61"/>
      <c r="K61" s="93"/>
      <c r="L61" s="78"/>
      <c r="M61" s="35"/>
      <c r="N61" s="78"/>
      <c r="O61" s="78"/>
      <c r="P61" s="61" t="s">
        <v>25</v>
      </c>
      <c r="Q61" s="61" t="s">
        <v>136</v>
      </c>
      <c r="R61" s="61"/>
    </row>
    <row r="62" spans="1:26" ht="16.5" customHeight="1">
      <c r="A62" s="617"/>
      <c r="B62" s="617"/>
      <c r="C62" s="493">
        <v>20</v>
      </c>
      <c r="D62" s="617"/>
      <c r="E62" s="507" t="s">
        <v>6104</v>
      </c>
      <c r="F62" s="493" t="s">
        <v>180</v>
      </c>
      <c r="G62" s="493" t="s">
        <v>181</v>
      </c>
      <c r="H62" s="517" t="s">
        <v>6119</v>
      </c>
      <c r="I62" s="89" t="s">
        <v>6081</v>
      </c>
      <c r="J62" s="61"/>
      <c r="K62" s="93"/>
      <c r="L62" s="78"/>
      <c r="M62" s="35"/>
      <c r="N62" s="78"/>
      <c r="O62" s="78"/>
      <c r="P62" s="61" t="s">
        <v>25</v>
      </c>
      <c r="Q62" s="61" t="s">
        <v>136</v>
      </c>
      <c r="R62" s="61"/>
    </row>
    <row r="63" spans="1:26" ht="16.5" customHeight="1">
      <c r="A63" s="618"/>
      <c r="B63" s="618"/>
      <c r="C63" s="493">
        <v>21</v>
      </c>
      <c r="D63" s="618"/>
      <c r="E63" s="507" t="s">
        <v>6106</v>
      </c>
      <c r="F63" s="493" t="s">
        <v>180</v>
      </c>
      <c r="G63" s="493" t="s">
        <v>181</v>
      </c>
      <c r="H63" s="517" t="s">
        <v>6120</v>
      </c>
      <c r="I63" s="89" t="s">
        <v>6096</v>
      </c>
      <c r="J63" s="61"/>
      <c r="K63" s="93"/>
      <c r="L63" s="78"/>
      <c r="M63" s="35"/>
      <c r="N63" s="78"/>
      <c r="O63" s="78"/>
      <c r="P63" s="61" t="s">
        <v>25</v>
      </c>
      <c r="Q63" s="61" t="s">
        <v>136</v>
      </c>
      <c r="R63" s="61"/>
    </row>
    <row r="64" spans="1:26" ht="16.5" customHeight="1">
      <c r="A64" s="52" t="s">
        <v>6121</v>
      </c>
      <c r="B64" s="53"/>
      <c r="C64" s="53"/>
      <c r="D64" s="54"/>
      <c r="E64" s="55"/>
      <c r="F64" s="56"/>
      <c r="G64" s="56"/>
      <c r="H64" s="54"/>
      <c r="I64" s="57"/>
      <c r="J64" s="53"/>
      <c r="K64" s="53"/>
      <c r="L64" s="108"/>
      <c r="M64" s="35"/>
      <c r="N64" s="53"/>
      <c r="O64" s="53"/>
      <c r="P64" s="53"/>
      <c r="Q64" s="53"/>
      <c r="R64" s="53"/>
    </row>
    <row r="65" spans="1:26" ht="20.25" customHeight="1">
      <c r="A65" s="620" t="s">
        <v>6122</v>
      </c>
      <c r="B65" s="632" t="s">
        <v>6123</v>
      </c>
      <c r="C65" s="41">
        <v>1</v>
      </c>
      <c r="D65" s="620" t="s">
        <v>6124</v>
      </c>
      <c r="E65" s="70" t="s">
        <v>6125</v>
      </c>
      <c r="F65" s="69" t="s">
        <v>180</v>
      </c>
      <c r="G65" s="69" t="s">
        <v>181</v>
      </c>
      <c r="H65" s="70" t="s">
        <v>6126</v>
      </c>
      <c r="I65" s="89" t="s">
        <v>6127</v>
      </c>
      <c r="J65" s="61"/>
      <c r="K65" s="93"/>
      <c r="L65" s="62"/>
      <c r="M65" s="130"/>
      <c r="N65" s="61"/>
      <c r="O65" s="61"/>
      <c r="P65" s="61" t="s">
        <v>25</v>
      </c>
      <c r="Q65" s="61"/>
      <c r="R65" s="61"/>
      <c r="S65" s="100"/>
      <c r="T65" s="100"/>
      <c r="U65" s="100"/>
      <c r="V65" s="100"/>
      <c r="W65" s="100"/>
      <c r="X65" s="100"/>
      <c r="Y65" s="100"/>
      <c r="Z65" s="100"/>
    </row>
    <row r="66" spans="1:26" ht="20.25" customHeight="1">
      <c r="A66" s="554"/>
      <c r="B66" s="554"/>
      <c r="C66" s="41">
        <v>2</v>
      </c>
      <c r="D66" s="554"/>
      <c r="E66" s="70" t="s">
        <v>6128</v>
      </c>
      <c r="F66" s="69" t="s">
        <v>180</v>
      </c>
      <c r="G66" s="69" t="s">
        <v>181</v>
      </c>
      <c r="H66" s="70" t="s">
        <v>6129</v>
      </c>
      <c r="I66" s="89" t="s">
        <v>6130</v>
      </c>
      <c r="J66" s="61"/>
      <c r="K66" s="93"/>
      <c r="L66" s="62"/>
      <c r="M66" s="130"/>
      <c r="N66" s="61"/>
      <c r="O66" s="61"/>
      <c r="P66" s="61" t="s">
        <v>25</v>
      </c>
      <c r="Q66" s="61"/>
      <c r="R66" s="61"/>
      <c r="S66" s="100"/>
      <c r="T66" s="100"/>
      <c r="U66" s="100"/>
      <c r="V66" s="100"/>
      <c r="W66" s="100"/>
      <c r="X66" s="100"/>
      <c r="Y66" s="100"/>
      <c r="Z66" s="100"/>
    </row>
    <row r="67" spans="1:26" ht="16.5" customHeight="1">
      <c r="A67" s="52" t="s">
        <v>6131</v>
      </c>
      <c r="B67" s="53"/>
      <c r="C67" s="53"/>
      <c r="D67" s="54"/>
      <c r="E67" s="55"/>
      <c r="F67" s="56"/>
      <c r="G67" s="56"/>
      <c r="H67" s="54"/>
      <c r="I67" s="57"/>
      <c r="J67" s="53"/>
      <c r="K67" s="53"/>
      <c r="L67" s="108"/>
      <c r="M67" s="35"/>
      <c r="N67" s="53"/>
      <c r="O67" s="53"/>
      <c r="P67" s="53"/>
      <c r="Q67" s="53"/>
      <c r="R67" s="53"/>
    </row>
    <row r="68" spans="1:26" ht="16.5" customHeight="1">
      <c r="A68" s="632"/>
      <c r="B68" s="632" t="s">
        <v>6132</v>
      </c>
      <c r="C68" s="139">
        <v>1</v>
      </c>
      <c r="D68" s="626" t="s">
        <v>6133</v>
      </c>
      <c r="E68" s="98" t="s">
        <v>6128</v>
      </c>
      <c r="F68" s="96" t="s">
        <v>180</v>
      </c>
      <c r="G68" s="96" t="s">
        <v>181</v>
      </c>
      <c r="H68" s="98" t="s">
        <v>6134</v>
      </c>
      <c r="I68" s="105" t="s">
        <v>6135</v>
      </c>
      <c r="J68" s="61"/>
      <c r="K68" s="93"/>
      <c r="L68" s="62"/>
      <c r="M68" s="130"/>
      <c r="N68" s="64" t="s">
        <v>184</v>
      </c>
      <c r="O68" s="61"/>
      <c r="P68" s="61" t="s">
        <v>25</v>
      </c>
      <c r="Q68" s="61"/>
      <c r="R68" s="61"/>
      <c r="S68" s="100"/>
      <c r="T68" s="100"/>
      <c r="U68" s="100"/>
      <c r="V68" s="100"/>
      <c r="W68" s="100"/>
      <c r="X68" s="100"/>
      <c r="Y68" s="100"/>
      <c r="Z68" s="100"/>
    </row>
    <row r="69" spans="1:26" ht="16.5" customHeight="1">
      <c r="A69" s="553"/>
      <c r="B69" s="553"/>
      <c r="C69" s="139">
        <v>2</v>
      </c>
      <c r="D69" s="553"/>
      <c r="E69" s="98" t="s">
        <v>6136</v>
      </c>
      <c r="F69" s="96" t="s">
        <v>180</v>
      </c>
      <c r="G69" s="96" t="s">
        <v>181</v>
      </c>
      <c r="H69" s="97" t="s">
        <v>6137</v>
      </c>
      <c r="I69" s="167" t="s">
        <v>6135</v>
      </c>
      <c r="J69" s="61"/>
      <c r="K69" s="93"/>
      <c r="L69" s="248"/>
      <c r="M69" s="130"/>
      <c r="N69" s="61"/>
      <c r="O69" s="61"/>
      <c r="P69" s="61" t="s">
        <v>25</v>
      </c>
      <c r="Q69" s="61"/>
      <c r="R69" s="61"/>
      <c r="S69" s="100"/>
      <c r="T69" s="100"/>
      <c r="U69" s="100"/>
      <c r="V69" s="100"/>
      <c r="W69" s="100"/>
      <c r="X69" s="100"/>
      <c r="Y69" s="100"/>
      <c r="Z69" s="100"/>
    </row>
    <row r="70" spans="1:26" ht="16.5" customHeight="1">
      <c r="A70" s="553"/>
      <c r="B70" s="553"/>
      <c r="C70" s="139">
        <v>3</v>
      </c>
      <c r="D70" s="553"/>
      <c r="E70" s="98" t="s">
        <v>6138</v>
      </c>
      <c r="F70" s="96" t="s">
        <v>180</v>
      </c>
      <c r="G70" s="96" t="s">
        <v>181</v>
      </c>
      <c r="H70" s="97" t="s">
        <v>6139</v>
      </c>
      <c r="I70" s="167" t="s">
        <v>6140</v>
      </c>
      <c r="J70" s="61"/>
      <c r="K70" s="93"/>
      <c r="L70" s="248"/>
      <c r="M70" s="130"/>
      <c r="N70" s="61"/>
      <c r="O70" s="61"/>
      <c r="P70" s="61" t="s">
        <v>25</v>
      </c>
      <c r="Q70" s="61"/>
      <c r="R70" s="61"/>
      <c r="S70" s="100"/>
      <c r="T70" s="100"/>
      <c r="U70" s="100"/>
      <c r="V70" s="100"/>
      <c r="W70" s="100"/>
      <c r="X70" s="100"/>
      <c r="Y70" s="100"/>
      <c r="Z70" s="100"/>
    </row>
    <row r="71" spans="1:26" ht="16.5" customHeight="1">
      <c r="A71" s="553"/>
      <c r="B71" s="553"/>
      <c r="C71" s="139">
        <v>4</v>
      </c>
      <c r="D71" s="553"/>
      <c r="E71" s="98" t="s">
        <v>6141</v>
      </c>
      <c r="F71" s="96" t="s">
        <v>180</v>
      </c>
      <c r="G71" s="96" t="s">
        <v>181</v>
      </c>
      <c r="H71" s="97" t="s">
        <v>6142</v>
      </c>
      <c r="I71" s="167" t="s">
        <v>6143</v>
      </c>
      <c r="J71" s="61"/>
      <c r="K71" s="93"/>
      <c r="L71" s="248"/>
      <c r="M71" s="130"/>
      <c r="N71" s="61"/>
      <c r="O71" s="61"/>
      <c r="P71" s="61" t="s">
        <v>25</v>
      </c>
      <c r="Q71" s="61"/>
      <c r="R71" s="61"/>
      <c r="S71" s="100"/>
      <c r="T71" s="100"/>
      <c r="U71" s="100"/>
      <c r="V71" s="100"/>
      <c r="W71" s="100"/>
      <c r="X71" s="100"/>
      <c r="Y71" s="100"/>
      <c r="Z71" s="100"/>
    </row>
    <row r="72" spans="1:26" ht="16.5" customHeight="1">
      <c r="A72" s="553"/>
      <c r="B72" s="553"/>
      <c r="C72" s="139">
        <v>5</v>
      </c>
      <c r="D72" s="553"/>
      <c r="E72" s="98" t="s">
        <v>6144</v>
      </c>
      <c r="F72" s="96" t="s">
        <v>180</v>
      </c>
      <c r="G72" s="96" t="s">
        <v>181</v>
      </c>
      <c r="H72" s="97" t="s">
        <v>6145</v>
      </c>
      <c r="I72" s="167" t="s">
        <v>6146</v>
      </c>
      <c r="J72" s="61"/>
      <c r="K72" s="93"/>
      <c r="L72" s="248"/>
      <c r="M72" s="130"/>
      <c r="N72" s="61"/>
      <c r="O72" s="61"/>
      <c r="P72" s="61" t="s">
        <v>25</v>
      </c>
      <c r="Q72" s="61"/>
      <c r="R72" s="61"/>
      <c r="S72" s="100"/>
      <c r="T72" s="100"/>
      <c r="U72" s="100"/>
      <c r="V72" s="100"/>
      <c r="W72" s="100"/>
      <c r="X72" s="100"/>
      <c r="Y72" s="100"/>
      <c r="Z72" s="100"/>
    </row>
    <row r="73" spans="1:26" ht="16.5" customHeight="1">
      <c r="A73" s="553"/>
      <c r="B73" s="553"/>
      <c r="C73" s="139">
        <v>6</v>
      </c>
      <c r="D73" s="553"/>
      <c r="E73" s="98" t="s">
        <v>6147</v>
      </c>
      <c r="F73" s="96" t="s">
        <v>219</v>
      </c>
      <c r="G73" s="96" t="s">
        <v>181</v>
      </c>
      <c r="H73" s="97" t="s">
        <v>6148</v>
      </c>
      <c r="I73" s="167" t="s">
        <v>6149</v>
      </c>
      <c r="J73" s="61"/>
      <c r="K73" s="93"/>
      <c r="L73" s="248"/>
      <c r="M73" s="130"/>
      <c r="N73" s="61"/>
      <c r="O73" s="61"/>
      <c r="P73" s="61" t="s">
        <v>25</v>
      </c>
      <c r="Q73" s="61"/>
      <c r="R73" s="61"/>
      <c r="S73" s="100"/>
      <c r="T73" s="100"/>
      <c r="U73" s="100"/>
      <c r="V73" s="100"/>
      <c r="W73" s="100"/>
      <c r="X73" s="100"/>
      <c r="Y73" s="100"/>
      <c r="Z73" s="100"/>
    </row>
    <row r="74" spans="1:26" ht="16.5" customHeight="1">
      <c r="A74" s="618"/>
      <c r="B74" s="618"/>
      <c r="C74" s="496">
        <v>7</v>
      </c>
      <c r="D74" s="618"/>
      <c r="E74" s="497" t="s">
        <v>6150</v>
      </c>
      <c r="F74" s="496" t="s">
        <v>180</v>
      </c>
      <c r="G74" s="496" t="s">
        <v>181</v>
      </c>
      <c r="H74" s="497" t="s">
        <v>6134</v>
      </c>
      <c r="I74" s="105" t="s">
        <v>6135</v>
      </c>
      <c r="J74" s="61"/>
      <c r="K74" s="93"/>
      <c r="L74" s="248"/>
      <c r="M74" s="130"/>
      <c r="N74" s="61"/>
      <c r="O74" s="61"/>
      <c r="P74" s="61" t="s">
        <v>25</v>
      </c>
      <c r="Q74" s="61" t="s">
        <v>136</v>
      </c>
      <c r="R74" s="61"/>
      <c r="S74" s="100"/>
      <c r="T74" s="100"/>
      <c r="U74" s="100"/>
      <c r="V74" s="100"/>
      <c r="W74" s="100"/>
      <c r="X74" s="100"/>
      <c r="Y74" s="100"/>
      <c r="Z74" s="100"/>
    </row>
    <row r="75" spans="1:26" ht="16.5" customHeight="1">
      <c r="A75" s="52" t="s">
        <v>6151</v>
      </c>
      <c r="B75" s="53"/>
      <c r="C75" s="53"/>
      <c r="D75" s="54"/>
      <c r="E75" s="55"/>
      <c r="F75" s="56"/>
      <c r="G75" s="56"/>
      <c r="H75" s="54"/>
      <c r="I75" s="57"/>
      <c r="J75" s="53"/>
      <c r="K75" s="53"/>
      <c r="L75" s="108"/>
      <c r="M75" s="35"/>
      <c r="N75" s="53"/>
      <c r="O75" s="53"/>
      <c r="P75" s="53"/>
      <c r="Q75" s="53"/>
      <c r="R75" s="53"/>
    </row>
    <row r="76" spans="1:26" ht="16.5" customHeight="1">
      <c r="A76" s="612"/>
      <c r="B76" s="612" t="s">
        <v>6152</v>
      </c>
      <c r="C76" s="139">
        <v>1</v>
      </c>
      <c r="D76" s="626" t="s">
        <v>6153</v>
      </c>
      <c r="E76" s="98" t="s">
        <v>6125</v>
      </c>
      <c r="F76" s="96" t="s">
        <v>180</v>
      </c>
      <c r="G76" s="96" t="s">
        <v>181</v>
      </c>
      <c r="H76" s="104" t="s">
        <v>6154</v>
      </c>
      <c r="I76" s="105" t="s">
        <v>6155</v>
      </c>
      <c r="J76" s="61"/>
      <c r="K76" s="93"/>
      <c r="L76" s="62"/>
      <c r="M76" s="130"/>
      <c r="N76" s="64" t="s">
        <v>184</v>
      </c>
      <c r="O76" s="61"/>
      <c r="P76" s="61" t="s">
        <v>25</v>
      </c>
      <c r="Q76" s="61"/>
      <c r="R76" s="61"/>
      <c r="S76" s="100"/>
      <c r="T76" s="100"/>
      <c r="U76" s="100"/>
      <c r="V76" s="100"/>
      <c r="W76" s="100"/>
      <c r="X76" s="100"/>
      <c r="Y76" s="100"/>
      <c r="Z76" s="100"/>
    </row>
    <row r="77" spans="1:26" ht="16.5" customHeight="1">
      <c r="A77" s="553"/>
      <c r="B77" s="553"/>
      <c r="C77" s="139">
        <v>2</v>
      </c>
      <c r="D77" s="553"/>
      <c r="E77" s="98" t="s">
        <v>6156</v>
      </c>
      <c r="F77" s="96" t="s">
        <v>180</v>
      </c>
      <c r="G77" s="96" t="s">
        <v>181</v>
      </c>
      <c r="H77" s="104" t="s">
        <v>6157</v>
      </c>
      <c r="I77" s="105" t="s">
        <v>6155</v>
      </c>
      <c r="J77" s="61"/>
      <c r="K77" s="93"/>
      <c r="L77" s="62"/>
      <c r="M77" s="130"/>
      <c r="N77" s="61"/>
      <c r="O77" s="61"/>
      <c r="P77" s="61" t="s">
        <v>25</v>
      </c>
      <c r="Q77" s="61"/>
      <c r="R77" s="61"/>
      <c r="S77" s="100"/>
      <c r="T77" s="100"/>
      <c r="U77" s="100"/>
      <c r="V77" s="100"/>
      <c r="W77" s="100"/>
      <c r="X77" s="100"/>
      <c r="Y77" s="100"/>
      <c r="Z77" s="100"/>
    </row>
    <row r="78" spans="1:26" ht="16.5" customHeight="1">
      <c r="A78" s="553"/>
      <c r="B78" s="553"/>
      <c r="C78" s="139">
        <v>3</v>
      </c>
      <c r="D78" s="553"/>
      <c r="E78" s="98" t="s">
        <v>6158</v>
      </c>
      <c r="F78" s="96" t="s">
        <v>180</v>
      </c>
      <c r="G78" s="96" t="s">
        <v>181</v>
      </c>
      <c r="H78" s="98" t="s">
        <v>6159</v>
      </c>
      <c r="I78" s="105" t="s">
        <v>6160</v>
      </c>
      <c r="J78" s="61"/>
      <c r="K78" s="93"/>
      <c r="L78" s="62"/>
      <c r="M78" s="130"/>
      <c r="N78" s="61"/>
      <c r="O78" s="61"/>
      <c r="P78" s="61" t="s">
        <v>25</v>
      </c>
      <c r="Q78" s="61"/>
      <c r="R78" s="61"/>
      <c r="S78" s="100"/>
      <c r="T78" s="100"/>
      <c r="U78" s="100"/>
      <c r="V78" s="100"/>
      <c r="W78" s="100"/>
      <c r="X78" s="100"/>
      <c r="Y78" s="100"/>
      <c r="Z78" s="100"/>
    </row>
    <row r="79" spans="1:26" ht="16.5" customHeight="1">
      <c r="A79" s="553"/>
      <c r="B79" s="553"/>
      <c r="C79" s="139">
        <v>4</v>
      </c>
      <c r="D79" s="553"/>
      <c r="E79" s="98" t="s">
        <v>6144</v>
      </c>
      <c r="F79" s="96" t="s">
        <v>180</v>
      </c>
      <c r="G79" s="96" t="s">
        <v>181</v>
      </c>
      <c r="H79" s="97" t="s">
        <v>6145</v>
      </c>
      <c r="I79" s="167" t="s">
        <v>6146</v>
      </c>
      <c r="J79" s="61"/>
      <c r="K79" s="93"/>
      <c r="L79" s="248"/>
      <c r="M79" s="130"/>
      <c r="N79" s="61"/>
      <c r="O79" s="61"/>
      <c r="P79" s="61" t="s">
        <v>25</v>
      </c>
      <c r="Q79" s="61"/>
      <c r="R79" s="61"/>
      <c r="S79" s="100"/>
      <c r="T79" s="100"/>
      <c r="U79" s="100"/>
      <c r="V79" s="100"/>
      <c r="W79" s="100"/>
      <c r="X79" s="100"/>
      <c r="Y79" s="100"/>
      <c r="Z79" s="100"/>
    </row>
    <row r="80" spans="1:26" ht="16.5" customHeight="1">
      <c r="A80" s="618"/>
      <c r="B80" s="618"/>
      <c r="C80" s="496">
        <v>5</v>
      </c>
      <c r="D80" s="618"/>
      <c r="E80" s="497" t="s">
        <v>6161</v>
      </c>
      <c r="F80" s="496"/>
      <c r="G80" s="496"/>
      <c r="H80" s="497" t="s">
        <v>6162</v>
      </c>
      <c r="I80" s="105" t="s">
        <v>6163</v>
      </c>
      <c r="J80" s="61"/>
      <c r="K80" s="93"/>
      <c r="L80" s="248"/>
      <c r="M80" s="130"/>
      <c r="N80" s="61"/>
      <c r="O80" s="61"/>
      <c r="P80" s="61" t="s">
        <v>25</v>
      </c>
      <c r="Q80" s="61" t="s">
        <v>136</v>
      </c>
      <c r="R80" s="61"/>
      <c r="S80" s="100"/>
      <c r="T80" s="100"/>
      <c r="U80" s="100"/>
      <c r="V80" s="100"/>
      <c r="W80" s="100"/>
      <c r="X80" s="100"/>
      <c r="Y80" s="100"/>
      <c r="Z80" s="100"/>
    </row>
    <row r="81" spans="1:26" ht="16.5" customHeight="1">
      <c r="A81" s="52" t="s">
        <v>6164</v>
      </c>
      <c r="B81" s="53"/>
      <c r="C81" s="53"/>
      <c r="D81" s="54"/>
      <c r="E81" s="55"/>
      <c r="F81" s="56"/>
      <c r="G81" s="56"/>
      <c r="H81" s="54"/>
      <c r="I81" s="57"/>
      <c r="J81" s="53"/>
      <c r="K81" s="53"/>
      <c r="L81" s="108"/>
      <c r="M81" s="35"/>
      <c r="N81" s="53"/>
      <c r="O81" s="53"/>
      <c r="P81" s="53"/>
      <c r="Q81" s="53"/>
      <c r="R81" s="53"/>
    </row>
    <row r="82" spans="1:26" ht="16.5" customHeight="1">
      <c r="A82" s="611" t="s">
        <v>6165</v>
      </c>
      <c r="B82" s="612" t="s">
        <v>49</v>
      </c>
      <c r="C82" s="59">
        <v>1</v>
      </c>
      <c r="D82" s="611" t="s">
        <v>6166</v>
      </c>
      <c r="E82" s="611" t="s">
        <v>6167</v>
      </c>
      <c r="F82" s="59" t="s">
        <v>16</v>
      </c>
      <c r="G82" s="59" t="s">
        <v>16</v>
      </c>
      <c r="H82" s="60" t="s">
        <v>6168</v>
      </c>
      <c r="I82" s="60" t="s">
        <v>6169</v>
      </c>
      <c r="J82" s="61"/>
      <c r="K82" s="93"/>
      <c r="L82" s="62"/>
      <c r="M82" s="63"/>
      <c r="N82" s="61"/>
      <c r="O82" s="61"/>
      <c r="P82" s="61" t="s">
        <v>25</v>
      </c>
      <c r="Q82" s="61"/>
      <c r="R82" s="61"/>
      <c r="S82" s="100"/>
      <c r="T82" s="100"/>
      <c r="U82" s="100"/>
      <c r="V82" s="100"/>
      <c r="W82" s="100"/>
      <c r="X82" s="100"/>
      <c r="Y82" s="100"/>
      <c r="Z82" s="100"/>
    </row>
    <row r="83" spans="1:26" ht="16.5" customHeight="1">
      <c r="A83" s="553"/>
      <c r="B83" s="553"/>
      <c r="C83" s="59">
        <v>2</v>
      </c>
      <c r="D83" s="553"/>
      <c r="E83" s="553"/>
      <c r="F83" s="59" t="s">
        <v>16</v>
      </c>
      <c r="G83" s="59" t="s">
        <v>16</v>
      </c>
      <c r="H83" s="60" t="s">
        <v>6168</v>
      </c>
      <c r="I83" s="60" t="s">
        <v>6170</v>
      </c>
      <c r="J83" s="61"/>
      <c r="K83" s="93"/>
      <c r="L83" s="62"/>
      <c r="M83" s="63"/>
      <c r="N83" s="61"/>
      <c r="O83" s="61"/>
      <c r="P83" s="61" t="s">
        <v>25</v>
      </c>
      <c r="Q83" s="61"/>
      <c r="R83" s="61"/>
      <c r="S83" s="100"/>
      <c r="T83" s="100"/>
      <c r="U83" s="100"/>
      <c r="V83" s="100"/>
      <c r="W83" s="100"/>
      <c r="X83" s="100"/>
      <c r="Y83" s="100"/>
      <c r="Z83" s="100"/>
    </row>
    <row r="84" spans="1:26" ht="16.5" customHeight="1">
      <c r="A84" s="553"/>
      <c r="B84" s="553"/>
      <c r="C84" s="59">
        <v>3</v>
      </c>
      <c r="D84" s="553"/>
      <c r="E84" s="554"/>
      <c r="F84" s="59" t="s">
        <v>16</v>
      </c>
      <c r="G84" s="59" t="s">
        <v>16</v>
      </c>
      <c r="H84" s="60" t="s">
        <v>6168</v>
      </c>
      <c r="I84" s="60" t="s">
        <v>6171</v>
      </c>
      <c r="J84" s="61"/>
      <c r="K84" s="93"/>
      <c r="L84" s="62"/>
      <c r="M84" s="63"/>
      <c r="N84" s="61"/>
      <c r="O84" s="61"/>
      <c r="P84" s="61" t="s">
        <v>25</v>
      </c>
      <c r="Q84" s="61"/>
      <c r="R84" s="61"/>
      <c r="S84" s="100"/>
      <c r="T84" s="100"/>
      <c r="U84" s="100"/>
      <c r="V84" s="100"/>
      <c r="W84" s="100"/>
      <c r="X84" s="100"/>
      <c r="Y84" s="100"/>
      <c r="Z84" s="100"/>
    </row>
    <row r="85" spans="1:26" ht="16.5" customHeight="1">
      <c r="A85" s="553"/>
      <c r="B85" s="553"/>
      <c r="C85" s="59">
        <v>4</v>
      </c>
      <c r="D85" s="553"/>
      <c r="E85" s="77" t="s">
        <v>6172</v>
      </c>
      <c r="F85" s="59" t="s">
        <v>16</v>
      </c>
      <c r="G85" s="59" t="s">
        <v>16</v>
      </c>
      <c r="H85" s="60" t="s">
        <v>6168</v>
      </c>
      <c r="I85" s="60" t="s">
        <v>6173</v>
      </c>
      <c r="J85" s="61"/>
      <c r="K85" s="93"/>
      <c r="L85" s="62"/>
      <c r="M85" s="63"/>
      <c r="N85" s="61"/>
      <c r="O85" s="61"/>
      <c r="P85" s="61" t="s">
        <v>25</v>
      </c>
      <c r="Q85" s="61"/>
      <c r="R85" s="61"/>
      <c r="S85" s="100"/>
      <c r="T85" s="100"/>
      <c r="U85" s="100"/>
      <c r="V85" s="100"/>
      <c r="W85" s="100"/>
      <c r="X85" s="100"/>
      <c r="Y85" s="100"/>
      <c r="Z85" s="100"/>
    </row>
    <row r="86" spans="1:26" ht="16.5" customHeight="1">
      <c r="A86" s="553"/>
      <c r="B86" s="553"/>
      <c r="C86" s="59">
        <v>5</v>
      </c>
      <c r="D86" s="553"/>
      <c r="E86" s="611" t="s">
        <v>6174</v>
      </c>
      <c r="F86" s="59" t="s">
        <v>16</v>
      </c>
      <c r="G86" s="59" t="s">
        <v>16</v>
      </c>
      <c r="H86" s="60" t="s">
        <v>6168</v>
      </c>
      <c r="I86" s="60" t="s">
        <v>6175</v>
      </c>
      <c r="J86" s="61"/>
      <c r="K86" s="93"/>
      <c r="L86" s="62"/>
      <c r="M86" s="63"/>
      <c r="N86" s="61"/>
      <c r="O86" s="61"/>
      <c r="P86" s="61" t="s">
        <v>25</v>
      </c>
      <c r="Q86" s="61"/>
      <c r="R86" s="61"/>
      <c r="S86" s="100"/>
      <c r="T86" s="100"/>
      <c r="U86" s="100"/>
      <c r="V86" s="100"/>
      <c r="W86" s="100"/>
      <c r="X86" s="100"/>
      <c r="Y86" s="100"/>
      <c r="Z86" s="100"/>
    </row>
    <row r="87" spans="1:26" ht="16.5" customHeight="1">
      <c r="A87" s="553"/>
      <c r="B87" s="553"/>
      <c r="C87" s="59">
        <v>6</v>
      </c>
      <c r="D87" s="553"/>
      <c r="E87" s="553"/>
      <c r="F87" s="59" t="s">
        <v>16</v>
      </c>
      <c r="G87" s="59" t="s">
        <v>16</v>
      </c>
      <c r="H87" s="60" t="s">
        <v>6168</v>
      </c>
      <c r="I87" s="60" t="s">
        <v>6176</v>
      </c>
      <c r="J87" s="61"/>
      <c r="K87" s="93"/>
      <c r="L87" s="62"/>
      <c r="M87" s="63"/>
      <c r="N87" s="61"/>
      <c r="O87" s="61"/>
      <c r="P87" s="61" t="s">
        <v>25</v>
      </c>
      <c r="Q87" s="61"/>
      <c r="R87" s="61"/>
      <c r="S87" s="100"/>
      <c r="T87" s="100"/>
      <c r="U87" s="100"/>
      <c r="V87" s="100"/>
      <c r="W87" s="100"/>
      <c r="X87" s="100"/>
      <c r="Y87" s="100"/>
      <c r="Z87" s="100"/>
    </row>
    <row r="88" spans="1:26" ht="16.5" customHeight="1">
      <c r="A88" s="553"/>
      <c r="B88" s="553"/>
      <c r="C88" s="59">
        <v>7</v>
      </c>
      <c r="D88" s="553"/>
      <c r="E88" s="553"/>
      <c r="F88" s="59" t="s">
        <v>16</v>
      </c>
      <c r="G88" s="59" t="s">
        <v>16</v>
      </c>
      <c r="H88" s="60" t="s">
        <v>6168</v>
      </c>
      <c r="I88" s="60" t="s">
        <v>6177</v>
      </c>
      <c r="J88" s="61"/>
      <c r="K88" s="93"/>
      <c r="L88" s="62"/>
      <c r="M88" s="63"/>
      <c r="N88" s="61"/>
      <c r="O88" s="61"/>
      <c r="P88" s="61" t="s">
        <v>25</v>
      </c>
      <c r="Q88" s="61"/>
      <c r="R88" s="61"/>
      <c r="S88" s="100"/>
      <c r="T88" s="100"/>
      <c r="U88" s="100"/>
      <c r="V88" s="100"/>
      <c r="W88" s="100"/>
      <c r="X88" s="100"/>
      <c r="Y88" s="100"/>
      <c r="Z88" s="100"/>
    </row>
    <row r="89" spans="1:26" ht="16.5" customHeight="1">
      <c r="A89" s="553"/>
      <c r="B89" s="553"/>
      <c r="C89" s="59">
        <v>8</v>
      </c>
      <c r="D89" s="553"/>
      <c r="E89" s="553"/>
      <c r="F89" s="59" t="s">
        <v>16</v>
      </c>
      <c r="G89" s="59" t="s">
        <v>16</v>
      </c>
      <c r="H89" s="60" t="s">
        <v>6168</v>
      </c>
      <c r="I89" s="60" t="s">
        <v>6178</v>
      </c>
      <c r="J89" s="61"/>
      <c r="K89" s="93"/>
      <c r="L89" s="62"/>
      <c r="M89" s="63"/>
      <c r="N89" s="61"/>
      <c r="O89" s="61"/>
      <c r="P89" s="61" t="s">
        <v>25</v>
      </c>
      <c r="Q89" s="61"/>
      <c r="R89" s="61"/>
      <c r="S89" s="100"/>
      <c r="T89" s="100"/>
      <c r="U89" s="100"/>
      <c r="V89" s="100"/>
      <c r="W89" s="100"/>
      <c r="X89" s="100"/>
      <c r="Y89" s="100"/>
      <c r="Z89" s="100"/>
    </row>
    <row r="90" spans="1:26" ht="16.5" customHeight="1">
      <c r="A90" s="553"/>
      <c r="B90" s="553"/>
      <c r="C90" s="59">
        <v>9</v>
      </c>
      <c r="D90" s="553"/>
      <c r="E90" s="553"/>
      <c r="F90" s="59" t="s">
        <v>16</v>
      </c>
      <c r="G90" s="59" t="s">
        <v>16</v>
      </c>
      <c r="H90" s="60" t="s">
        <v>6168</v>
      </c>
      <c r="I90" s="60" t="s">
        <v>6179</v>
      </c>
      <c r="J90" s="61"/>
      <c r="K90" s="93"/>
      <c r="L90" s="62"/>
      <c r="M90" s="63"/>
      <c r="N90" s="61"/>
      <c r="O90" s="61"/>
      <c r="P90" s="61" t="s">
        <v>25</v>
      </c>
      <c r="Q90" s="61"/>
      <c r="R90" s="61"/>
      <c r="S90" s="100"/>
      <c r="T90" s="100"/>
      <c r="U90" s="100"/>
      <c r="V90" s="100"/>
      <c r="W90" s="100"/>
      <c r="X90" s="100"/>
      <c r="Y90" s="100"/>
      <c r="Z90" s="100"/>
    </row>
    <row r="91" spans="1:26" ht="16.5" customHeight="1">
      <c r="A91" s="553"/>
      <c r="B91" s="553"/>
      <c r="C91" s="59">
        <v>10</v>
      </c>
      <c r="D91" s="553"/>
      <c r="E91" s="553"/>
      <c r="F91" s="59" t="s">
        <v>16</v>
      </c>
      <c r="G91" s="59" t="s">
        <v>16</v>
      </c>
      <c r="H91" s="60" t="s">
        <v>6168</v>
      </c>
      <c r="I91" s="60" t="s">
        <v>6180</v>
      </c>
      <c r="J91" s="61"/>
      <c r="K91" s="93"/>
      <c r="L91" s="62"/>
      <c r="M91" s="63"/>
      <c r="N91" s="61"/>
      <c r="O91" s="61"/>
      <c r="P91" s="61" t="s">
        <v>25</v>
      </c>
      <c r="Q91" s="61"/>
      <c r="R91" s="61"/>
      <c r="S91" s="100"/>
      <c r="T91" s="100"/>
      <c r="U91" s="100"/>
      <c r="V91" s="100"/>
      <c r="W91" s="100"/>
      <c r="X91" s="100"/>
      <c r="Y91" s="100"/>
      <c r="Z91" s="100"/>
    </row>
    <row r="92" spans="1:26" ht="16.5" customHeight="1">
      <c r="A92" s="553"/>
      <c r="B92" s="553"/>
      <c r="C92" s="59">
        <v>11</v>
      </c>
      <c r="D92" s="553"/>
      <c r="E92" s="554"/>
      <c r="F92" s="59" t="s">
        <v>16</v>
      </c>
      <c r="G92" s="59" t="s">
        <v>16</v>
      </c>
      <c r="H92" s="60" t="s">
        <v>6168</v>
      </c>
      <c r="I92" s="60" t="s">
        <v>6181</v>
      </c>
      <c r="J92" s="61"/>
      <c r="K92" s="93"/>
      <c r="L92" s="62"/>
      <c r="M92" s="63"/>
      <c r="N92" s="61"/>
      <c r="O92" s="61"/>
      <c r="P92" s="61" t="s">
        <v>25</v>
      </c>
      <c r="Q92" s="61"/>
      <c r="R92" s="61"/>
      <c r="S92" s="100"/>
      <c r="T92" s="100"/>
      <c r="U92" s="100"/>
      <c r="V92" s="100"/>
      <c r="W92" s="100"/>
      <c r="X92" s="100"/>
      <c r="Y92" s="100"/>
      <c r="Z92" s="100"/>
    </row>
    <row r="93" spans="1:26" ht="30" customHeight="1">
      <c r="A93" s="553"/>
      <c r="B93" s="553"/>
      <c r="C93" s="615">
        <v>12</v>
      </c>
      <c r="D93" s="553"/>
      <c r="E93" s="620" t="s">
        <v>6182</v>
      </c>
      <c r="F93" s="615" t="s">
        <v>16</v>
      </c>
      <c r="G93" s="615" t="s">
        <v>16</v>
      </c>
      <c r="H93" s="620" t="s">
        <v>6168</v>
      </c>
      <c r="I93" s="620" t="s">
        <v>6183</v>
      </c>
      <c r="J93" s="668"/>
      <c r="K93" s="669"/>
      <c r="L93" s="668"/>
      <c r="M93" s="681"/>
      <c r="N93" s="668"/>
      <c r="O93" s="668"/>
      <c r="P93" s="668" t="s">
        <v>25</v>
      </c>
      <c r="Q93" s="668"/>
      <c r="R93" s="178"/>
      <c r="S93" s="100"/>
      <c r="T93" s="100"/>
      <c r="U93" s="100"/>
      <c r="V93" s="100"/>
      <c r="W93" s="100"/>
      <c r="X93" s="100"/>
      <c r="Y93" s="100"/>
      <c r="Z93" s="100"/>
    </row>
    <row r="94" spans="1:26" ht="30" customHeight="1">
      <c r="A94" s="553"/>
      <c r="B94" s="553"/>
      <c r="C94" s="553"/>
      <c r="D94" s="553"/>
      <c r="E94" s="553"/>
      <c r="F94" s="553"/>
      <c r="G94" s="553"/>
      <c r="H94" s="553"/>
      <c r="I94" s="553"/>
      <c r="J94" s="553"/>
      <c r="K94" s="553"/>
      <c r="L94" s="553"/>
      <c r="M94" s="553"/>
      <c r="N94" s="553"/>
      <c r="O94" s="553"/>
      <c r="P94" s="553"/>
      <c r="Q94" s="553"/>
      <c r="R94" s="189"/>
      <c r="S94" s="100"/>
      <c r="T94" s="100"/>
      <c r="U94" s="100"/>
      <c r="V94" s="100"/>
      <c r="W94" s="100"/>
      <c r="X94" s="100"/>
      <c r="Y94" s="100"/>
      <c r="Z94" s="100"/>
    </row>
    <row r="95" spans="1:26" ht="30" customHeight="1">
      <c r="A95" s="553"/>
      <c r="B95" s="553"/>
      <c r="C95" s="553"/>
      <c r="D95" s="553"/>
      <c r="E95" s="553"/>
      <c r="F95" s="553"/>
      <c r="G95" s="553"/>
      <c r="H95" s="553"/>
      <c r="I95" s="553"/>
      <c r="J95" s="553"/>
      <c r="K95" s="553"/>
      <c r="L95" s="553"/>
      <c r="M95" s="553"/>
      <c r="N95" s="553"/>
      <c r="O95" s="553"/>
      <c r="P95" s="553"/>
      <c r="Q95" s="553"/>
      <c r="R95" s="189"/>
      <c r="S95" s="100"/>
      <c r="T95" s="100"/>
      <c r="U95" s="100"/>
      <c r="V95" s="100"/>
      <c r="W95" s="100"/>
      <c r="X95" s="100"/>
      <c r="Y95" s="100"/>
      <c r="Z95" s="100"/>
    </row>
    <row r="96" spans="1:26" ht="30" customHeight="1">
      <c r="A96" s="553"/>
      <c r="B96" s="553"/>
      <c r="C96" s="553"/>
      <c r="D96" s="553"/>
      <c r="E96" s="553"/>
      <c r="F96" s="553"/>
      <c r="G96" s="553"/>
      <c r="H96" s="553"/>
      <c r="I96" s="553"/>
      <c r="J96" s="553"/>
      <c r="K96" s="553"/>
      <c r="L96" s="553"/>
      <c r="M96" s="553"/>
      <c r="N96" s="553"/>
      <c r="O96" s="553"/>
      <c r="P96" s="553"/>
      <c r="Q96" s="553"/>
      <c r="R96" s="189"/>
      <c r="S96" s="100"/>
      <c r="T96" s="100"/>
      <c r="U96" s="100"/>
      <c r="V96" s="100"/>
      <c r="W96" s="100"/>
      <c r="X96" s="100"/>
      <c r="Y96" s="100"/>
      <c r="Z96" s="100"/>
    </row>
    <row r="97" spans="1:26" ht="16.5" customHeight="1">
      <c r="A97" s="553"/>
      <c r="B97" s="553"/>
      <c r="C97" s="554"/>
      <c r="D97" s="553"/>
      <c r="E97" s="554"/>
      <c r="F97" s="554"/>
      <c r="G97" s="554"/>
      <c r="H97" s="554"/>
      <c r="I97" s="554"/>
      <c r="J97" s="554"/>
      <c r="K97" s="554"/>
      <c r="L97" s="554"/>
      <c r="M97" s="553"/>
      <c r="N97" s="554"/>
      <c r="O97" s="554"/>
      <c r="P97" s="554"/>
      <c r="Q97" s="554"/>
      <c r="R97" s="180"/>
      <c r="S97" s="100"/>
      <c r="T97" s="100"/>
      <c r="U97" s="100"/>
      <c r="V97" s="100"/>
      <c r="W97" s="100"/>
      <c r="X97" s="100"/>
      <c r="Y97" s="100"/>
      <c r="Z97" s="100"/>
    </row>
    <row r="98" spans="1:26" ht="16.5" customHeight="1">
      <c r="A98" s="553"/>
      <c r="B98" s="553"/>
      <c r="C98" s="615">
        <v>13</v>
      </c>
      <c r="D98" s="553"/>
      <c r="E98" s="641" t="s">
        <v>6184</v>
      </c>
      <c r="F98" s="628" t="s">
        <v>16</v>
      </c>
      <c r="G98" s="628" t="s">
        <v>16</v>
      </c>
      <c r="H98" s="626" t="s">
        <v>6168</v>
      </c>
      <c r="I98" s="641" t="s">
        <v>6185</v>
      </c>
      <c r="J98" s="668"/>
      <c r="K98" s="669"/>
      <c r="L98" s="668"/>
      <c r="M98" s="681"/>
      <c r="N98" s="668"/>
      <c r="O98" s="668"/>
      <c r="P98" s="668" t="s">
        <v>25</v>
      </c>
      <c r="Q98" s="668"/>
      <c r="R98" s="178"/>
      <c r="S98" s="100"/>
      <c r="T98" s="100"/>
      <c r="U98" s="100"/>
      <c r="V98" s="100"/>
      <c r="W98" s="100"/>
      <c r="X98" s="100"/>
      <c r="Y98" s="100"/>
      <c r="Z98" s="100"/>
    </row>
    <row r="99" spans="1:26" ht="16.5" customHeight="1">
      <c r="A99" s="553"/>
      <c r="B99" s="553"/>
      <c r="C99" s="553"/>
      <c r="D99" s="553"/>
      <c r="E99" s="553"/>
      <c r="F99" s="553"/>
      <c r="G99" s="553"/>
      <c r="H99" s="553"/>
      <c r="I99" s="553"/>
      <c r="J99" s="553"/>
      <c r="K99" s="553"/>
      <c r="L99" s="553"/>
      <c r="M99" s="553"/>
      <c r="N99" s="553"/>
      <c r="O99" s="553"/>
      <c r="P99" s="553"/>
      <c r="Q99" s="553"/>
      <c r="R99" s="189"/>
      <c r="S99" s="100"/>
      <c r="T99" s="100"/>
      <c r="U99" s="100"/>
      <c r="V99" s="100"/>
      <c r="W99" s="100"/>
      <c r="X99" s="100"/>
      <c r="Y99" s="100"/>
      <c r="Z99" s="100"/>
    </row>
    <row r="100" spans="1:26" ht="16.5" customHeight="1">
      <c r="A100" s="553"/>
      <c r="B100" s="553"/>
      <c r="C100" s="553"/>
      <c r="D100" s="553"/>
      <c r="E100" s="553"/>
      <c r="F100" s="553"/>
      <c r="G100" s="553"/>
      <c r="H100" s="553"/>
      <c r="I100" s="553"/>
      <c r="J100" s="553"/>
      <c r="K100" s="553"/>
      <c r="L100" s="553"/>
      <c r="M100" s="553"/>
      <c r="N100" s="553"/>
      <c r="O100" s="553"/>
      <c r="P100" s="553"/>
      <c r="Q100" s="553"/>
      <c r="R100" s="189"/>
      <c r="S100" s="100"/>
      <c r="T100" s="100"/>
      <c r="U100" s="100"/>
      <c r="V100" s="100"/>
      <c r="W100" s="100"/>
      <c r="X100" s="100"/>
      <c r="Y100" s="100"/>
      <c r="Z100" s="100"/>
    </row>
    <row r="101" spans="1:26" ht="16.5" customHeight="1">
      <c r="A101" s="553"/>
      <c r="B101" s="553"/>
      <c r="C101" s="553"/>
      <c r="D101" s="553"/>
      <c r="E101" s="553"/>
      <c r="F101" s="553"/>
      <c r="G101" s="553"/>
      <c r="H101" s="553"/>
      <c r="I101" s="553"/>
      <c r="J101" s="553"/>
      <c r="K101" s="553"/>
      <c r="L101" s="553"/>
      <c r="M101" s="553"/>
      <c r="N101" s="553"/>
      <c r="O101" s="553"/>
      <c r="P101" s="553"/>
      <c r="Q101" s="553"/>
      <c r="R101" s="189"/>
      <c r="S101" s="100"/>
      <c r="T101" s="100"/>
      <c r="U101" s="100"/>
      <c r="V101" s="100"/>
      <c r="W101" s="100"/>
      <c r="X101" s="100"/>
      <c r="Y101" s="100"/>
      <c r="Z101" s="100"/>
    </row>
    <row r="102" spans="1:26" ht="107.25" customHeight="1">
      <c r="A102" s="553"/>
      <c r="B102" s="553"/>
      <c r="C102" s="554"/>
      <c r="D102" s="553"/>
      <c r="E102" s="554"/>
      <c r="F102" s="554"/>
      <c r="G102" s="554"/>
      <c r="H102" s="554"/>
      <c r="I102" s="554"/>
      <c r="J102" s="554"/>
      <c r="K102" s="554"/>
      <c r="L102" s="554"/>
      <c r="M102" s="553"/>
      <c r="N102" s="554"/>
      <c r="O102" s="554"/>
      <c r="P102" s="554"/>
      <c r="Q102" s="554"/>
      <c r="R102" s="180"/>
      <c r="S102" s="100"/>
      <c r="T102" s="100"/>
      <c r="U102" s="100"/>
      <c r="V102" s="100"/>
      <c r="W102" s="100"/>
      <c r="X102" s="100"/>
      <c r="Y102" s="100"/>
      <c r="Z102" s="100"/>
    </row>
    <row r="103" spans="1:26" ht="16.5" customHeight="1">
      <c r="A103" s="553"/>
      <c r="B103" s="553"/>
      <c r="C103" s="615">
        <v>14</v>
      </c>
      <c r="D103" s="553"/>
      <c r="E103" s="626" t="s">
        <v>6186</v>
      </c>
      <c r="F103" s="628" t="s">
        <v>16</v>
      </c>
      <c r="G103" s="628" t="s">
        <v>16</v>
      </c>
      <c r="H103" s="626" t="s">
        <v>6168</v>
      </c>
      <c r="I103" s="626" t="s">
        <v>6187</v>
      </c>
      <c r="J103" s="668"/>
      <c r="K103" s="669"/>
      <c r="L103" s="668"/>
      <c r="M103" s="681"/>
      <c r="N103" s="668"/>
      <c r="O103" s="668"/>
      <c r="P103" s="668" t="s">
        <v>25</v>
      </c>
      <c r="Q103" s="668"/>
      <c r="R103" s="178"/>
      <c r="S103" s="100"/>
      <c r="T103" s="100"/>
      <c r="U103" s="100"/>
      <c r="V103" s="100"/>
      <c r="W103" s="100"/>
      <c r="X103" s="100"/>
      <c r="Y103" s="100"/>
      <c r="Z103" s="100"/>
    </row>
    <row r="104" spans="1:26" ht="16.5" customHeight="1">
      <c r="A104" s="553"/>
      <c r="B104" s="553"/>
      <c r="C104" s="553"/>
      <c r="D104" s="553"/>
      <c r="E104" s="553"/>
      <c r="F104" s="553"/>
      <c r="G104" s="553"/>
      <c r="H104" s="553"/>
      <c r="I104" s="553"/>
      <c r="J104" s="553"/>
      <c r="K104" s="553"/>
      <c r="L104" s="553"/>
      <c r="M104" s="553"/>
      <c r="N104" s="553"/>
      <c r="O104" s="553"/>
      <c r="P104" s="553"/>
      <c r="Q104" s="553"/>
      <c r="R104" s="249"/>
      <c r="S104" s="100"/>
      <c r="T104" s="100"/>
      <c r="U104" s="100"/>
      <c r="V104" s="100"/>
      <c r="W104" s="100"/>
      <c r="X104" s="100"/>
      <c r="Y104" s="100"/>
      <c r="Z104" s="100"/>
    </row>
    <row r="105" spans="1:26" ht="16.5" customHeight="1">
      <c r="A105" s="553"/>
      <c r="B105" s="553"/>
      <c r="C105" s="553"/>
      <c r="D105" s="553"/>
      <c r="E105" s="553"/>
      <c r="F105" s="553"/>
      <c r="G105" s="553"/>
      <c r="H105" s="553"/>
      <c r="I105" s="553"/>
      <c r="J105" s="553"/>
      <c r="K105" s="553"/>
      <c r="L105" s="553"/>
      <c r="M105" s="553"/>
      <c r="N105" s="553"/>
      <c r="O105" s="553"/>
      <c r="P105" s="553"/>
      <c r="Q105" s="553"/>
      <c r="R105" s="249"/>
      <c r="S105" s="100"/>
      <c r="T105" s="100"/>
      <c r="U105" s="100"/>
      <c r="V105" s="100"/>
      <c r="W105" s="100"/>
      <c r="X105" s="100"/>
      <c r="Y105" s="100"/>
      <c r="Z105" s="100"/>
    </row>
    <row r="106" spans="1:26" ht="16.5" customHeight="1">
      <c r="A106" s="553"/>
      <c r="B106" s="553"/>
      <c r="C106" s="553"/>
      <c r="D106" s="553"/>
      <c r="E106" s="553"/>
      <c r="F106" s="553"/>
      <c r="G106" s="553"/>
      <c r="H106" s="553"/>
      <c r="I106" s="553"/>
      <c r="J106" s="553"/>
      <c r="K106" s="553"/>
      <c r="L106" s="553"/>
      <c r="M106" s="553"/>
      <c r="N106" s="553"/>
      <c r="O106" s="553"/>
      <c r="P106" s="553"/>
      <c r="Q106" s="553"/>
      <c r="R106" s="249"/>
      <c r="S106" s="100"/>
      <c r="T106" s="100"/>
      <c r="U106" s="100"/>
      <c r="V106" s="100"/>
      <c r="W106" s="100"/>
      <c r="X106" s="100"/>
      <c r="Y106" s="100"/>
      <c r="Z106" s="100"/>
    </row>
    <row r="107" spans="1:26" ht="394.5" customHeight="1">
      <c r="A107" s="554"/>
      <c r="B107" s="554"/>
      <c r="C107" s="554"/>
      <c r="D107" s="554"/>
      <c r="E107" s="554"/>
      <c r="F107" s="554"/>
      <c r="G107" s="554"/>
      <c r="H107" s="554"/>
      <c r="I107" s="554"/>
      <c r="J107" s="554"/>
      <c r="K107" s="554"/>
      <c r="L107" s="554"/>
      <c r="M107" s="553"/>
      <c r="N107" s="554"/>
      <c r="O107" s="554"/>
      <c r="P107" s="554"/>
      <c r="Q107" s="554"/>
      <c r="R107" s="250"/>
      <c r="S107" s="100"/>
      <c r="T107" s="100"/>
      <c r="U107" s="100"/>
      <c r="V107" s="100"/>
      <c r="W107" s="100"/>
      <c r="X107" s="100"/>
      <c r="Y107" s="100"/>
      <c r="Z107" s="100"/>
    </row>
    <row r="108" spans="1:26" ht="16.5" customHeight="1">
      <c r="A108" s="106"/>
      <c r="B108" s="106"/>
      <c r="D108" s="106"/>
      <c r="E108" s="107"/>
      <c r="J108" s="106"/>
      <c r="K108" s="106"/>
      <c r="L108" s="106"/>
      <c r="N108" s="106"/>
      <c r="O108" s="106"/>
      <c r="P108" s="106"/>
      <c r="Q108" s="106"/>
      <c r="R108" s="106"/>
    </row>
    <row r="109" spans="1:26" ht="16.5" customHeight="1">
      <c r="A109" s="106"/>
      <c r="B109" s="106"/>
      <c r="D109" s="106"/>
      <c r="E109" s="107"/>
      <c r="J109" s="106"/>
      <c r="K109" s="106"/>
      <c r="L109" s="106"/>
      <c r="N109" s="106"/>
      <c r="O109" s="106"/>
      <c r="P109" s="106"/>
      <c r="Q109" s="106"/>
      <c r="R109" s="106"/>
    </row>
    <row r="110" spans="1:26" ht="16.5" customHeight="1">
      <c r="A110" s="106"/>
      <c r="B110" s="106"/>
      <c r="D110" s="106"/>
      <c r="E110" s="107"/>
      <c r="I110" s="244"/>
      <c r="J110" s="106"/>
      <c r="K110" s="106"/>
      <c r="L110" s="106"/>
      <c r="N110" s="106"/>
      <c r="O110" s="106"/>
      <c r="P110" s="106"/>
      <c r="Q110" s="106"/>
      <c r="R110" s="106"/>
    </row>
    <row r="111" spans="1:26" ht="16.5" customHeight="1">
      <c r="A111" s="106"/>
      <c r="B111" s="106"/>
      <c r="D111" s="106"/>
      <c r="E111" s="107"/>
      <c r="J111" s="106"/>
      <c r="K111" s="106"/>
      <c r="L111" s="106"/>
      <c r="N111" s="106"/>
      <c r="O111" s="106"/>
      <c r="P111" s="106"/>
      <c r="Q111" s="106"/>
      <c r="R111" s="106"/>
    </row>
    <row r="112" spans="1:26" ht="16.5" customHeight="1">
      <c r="A112" s="106"/>
      <c r="B112" s="106"/>
      <c r="D112" s="106"/>
      <c r="E112" s="107"/>
      <c r="J112" s="106"/>
      <c r="K112" s="106"/>
      <c r="L112" s="106"/>
      <c r="N112" s="106"/>
      <c r="O112" s="106"/>
      <c r="P112" s="106"/>
      <c r="Q112" s="106"/>
      <c r="R112" s="106"/>
    </row>
    <row r="113" spans="1:18" ht="16.5" customHeight="1">
      <c r="A113" s="106"/>
      <c r="B113" s="106"/>
      <c r="D113" s="106"/>
      <c r="E113" s="107"/>
      <c r="J113" s="106"/>
      <c r="K113" s="106"/>
      <c r="L113" s="106"/>
      <c r="N113" s="106"/>
      <c r="O113" s="106"/>
      <c r="P113" s="106"/>
      <c r="Q113" s="106"/>
      <c r="R113" s="106"/>
    </row>
    <row r="114" spans="1:18" ht="16.5" customHeight="1">
      <c r="A114" s="106"/>
      <c r="B114" s="106"/>
      <c r="D114" s="106"/>
      <c r="E114" s="107"/>
      <c r="J114" s="106"/>
      <c r="K114" s="106"/>
      <c r="L114" s="106"/>
      <c r="N114" s="106"/>
      <c r="O114" s="106"/>
      <c r="P114" s="106"/>
      <c r="Q114" s="106"/>
      <c r="R114" s="106"/>
    </row>
    <row r="115" spans="1:18" ht="16.5" customHeight="1">
      <c r="A115" s="106"/>
      <c r="B115" s="106"/>
      <c r="D115" s="106"/>
      <c r="E115" s="107"/>
      <c r="J115" s="106"/>
      <c r="K115" s="106"/>
      <c r="L115" s="106"/>
      <c r="N115" s="106"/>
      <c r="O115" s="106"/>
      <c r="P115" s="106"/>
      <c r="Q115" s="106"/>
      <c r="R115" s="106"/>
    </row>
    <row r="116" spans="1:18" ht="16.5" customHeight="1">
      <c r="A116" s="106"/>
      <c r="B116" s="106"/>
      <c r="D116" s="106"/>
      <c r="E116" s="107"/>
      <c r="J116" s="106"/>
      <c r="K116" s="106"/>
      <c r="L116" s="106"/>
      <c r="N116" s="106"/>
      <c r="O116" s="106"/>
      <c r="P116" s="106"/>
      <c r="Q116" s="106"/>
      <c r="R116" s="106"/>
    </row>
    <row r="117" spans="1:18" ht="16.5" customHeight="1">
      <c r="A117" s="106"/>
      <c r="B117" s="106"/>
      <c r="D117" s="106"/>
      <c r="E117" s="107"/>
      <c r="J117" s="106"/>
      <c r="K117" s="106"/>
      <c r="L117" s="106"/>
      <c r="N117" s="106"/>
      <c r="O117" s="106"/>
      <c r="P117" s="106"/>
      <c r="Q117" s="106"/>
      <c r="R117" s="106"/>
    </row>
    <row r="118" spans="1:18" ht="16.5" customHeight="1">
      <c r="A118" s="106"/>
      <c r="B118" s="106"/>
      <c r="D118" s="106"/>
      <c r="E118" s="107"/>
      <c r="J118" s="106"/>
      <c r="K118" s="106"/>
      <c r="L118" s="106"/>
      <c r="N118" s="106"/>
      <c r="O118" s="106"/>
      <c r="P118" s="106"/>
      <c r="Q118" s="106"/>
      <c r="R118" s="106"/>
    </row>
    <row r="119" spans="1:18" ht="16.5" customHeight="1">
      <c r="A119" s="106"/>
      <c r="B119" s="106"/>
      <c r="D119" s="106"/>
      <c r="E119" s="107"/>
      <c r="J119" s="106"/>
      <c r="K119" s="106"/>
      <c r="L119" s="106"/>
      <c r="N119" s="106"/>
      <c r="O119" s="106"/>
      <c r="P119" s="106"/>
      <c r="Q119" s="106"/>
      <c r="R119" s="106"/>
    </row>
    <row r="120" spans="1:18" ht="16.5" customHeight="1">
      <c r="A120" s="106"/>
      <c r="B120" s="106"/>
      <c r="D120" s="106"/>
      <c r="E120" s="107"/>
      <c r="J120" s="106"/>
      <c r="K120" s="106"/>
      <c r="L120" s="106"/>
      <c r="N120" s="106"/>
      <c r="O120" s="106"/>
      <c r="P120" s="106"/>
      <c r="Q120" s="106"/>
      <c r="R120" s="106"/>
    </row>
    <row r="121" spans="1:18" ht="16.5" customHeight="1">
      <c r="A121" s="106"/>
      <c r="B121" s="106"/>
      <c r="D121" s="106"/>
      <c r="E121" s="107"/>
      <c r="J121" s="106"/>
      <c r="K121" s="106"/>
      <c r="L121" s="106"/>
      <c r="N121" s="106"/>
      <c r="O121" s="106"/>
      <c r="P121" s="106"/>
      <c r="Q121" s="106"/>
      <c r="R121" s="106"/>
    </row>
    <row r="122" spans="1:18" ht="16.5" customHeight="1">
      <c r="A122" s="106"/>
      <c r="B122" s="106"/>
      <c r="D122" s="106"/>
      <c r="E122" s="107"/>
      <c r="J122" s="106"/>
      <c r="K122" s="106"/>
      <c r="L122" s="106"/>
      <c r="N122" s="106"/>
      <c r="O122" s="106"/>
      <c r="P122" s="106"/>
      <c r="Q122" s="106"/>
      <c r="R122" s="106"/>
    </row>
    <row r="123" spans="1:18" ht="16.5" customHeight="1">
      <c r="A123" s="106"/>
      <c r="B123" s="106"/>
      <c r="D123" s="106"/>
      <c r="E123" s="107"/>
      <c r="J123" s="106"/>
      <c r="K123" s="106"/>
      <c r="L123" s="106"/>
      <c r="N123" s="106"/>
      <c r="O123" s="106"/>
      <c r="P123" s="106"/>
      <c r="Q123" s="106"/>
      <c r="R123" s="106"/>
    </row>
    <row r="124" spans="1:18" ht="16.5" customHeight="1">
      <c r="A124" s="106"/>
      <c r="B124" s="106"/>
      <c r="D124" s="106"/>
      <c r="E124" s="107"/>
      <c r="J124" s="106"/>
      <c r="K124" s="106"/>
      <c r="L124" s="106"/>
      <c r="N124" s="106"/>
      <c r="O124" s="106"/>
      <c r="P124" s="106"/>
      <c r="Q124" s="106"/>
      <c r="R124" s="106"/>
    </row>
    <row r="125" spans="1:18" ht="16.5" customHeight="1">
      <c r="A125" s="106"/>
      <c r="B125" s="106"/>
      <c r="D125" s="106"/>
      <c r="E125" s="107"/>
      <c r="J125" s="106"/>
      <c r="K125" s="106"/>
      <c r="L125" s="106"/>
      <c r="N125" s="106"/>
      <c r="O125" s="106"/>
      <c r="P125" s="106"/>
      <c r="Q125" s="106"/>
      <c r="R125" s="106"/>
    </row>
    <row r="126" spans="1:18" ht="16.5" customHeight="1">
      <c r="A126" s="106"/>
      <c r="B126" s="106"/>
      <c r="D126" s="106"/>
      <c r="E126" s="107"/>
      <c r="J126" s="106"/>
      <c r="K126" s="106"/>
      <c r="L126" s="106"/>
      <c r="N126" s="106"/>
      <c r="O126" s="106"/>
      <c r="P126" s="106"/>
      <c r="Q126" s="106"/>
      <c r="R126" s="106"/>
    </row>
    <row r="127" spans="1:18" ht="16.5" customHeight="1">
      <c r="A127" s="106"/>
      <c r="B127" s="106"/>
      <c r="D127" s="106"/>
      <c r="E127" s="107"/>
      <c r="J127" s="106"/>
      <c r="K127" s="106"/>
      <c r="L127" s="106"/>
      <c r="N127" s="106"/>
      <c r="O127" s="106"/>
      <c r="P127" s="106"/>
      <c r="Q127" s="106"/>
      <c r="R127" s="106"/>
    </row>
    <row r="128" spans="1:18" ht="16.5" customHeight="1">
      <c r="A128" s="106"/>
      <c r="B128" s="106"/>
      <c r="D128" s="106"/>
      <c r="E128" s="107"/>
      <c r="J128" s="106"/>
      <c r="K128" s="106"/>
      <c r="L128" s="106"/>
      <c r="N128" s="106"/>
      <c r="O128" s="106"/>
      <c r="P128" s="106"/>
      <c r="Q128" s="106"/>
      <c r="R128" s="106"/>
    </row>
    <row r="129" spans="1:18" ht="16.5" customHeight="1">
      <c r="A129" s="106"/>
      <c r="B129" s="106"/>
      <c r="D129" s="106"/>
      <c r="E129" s="107"/>
      <c r="J129" s="106"/>
      <c r="K129" s="106"/>
      <c r="L129" s="106"/>
      <c r="N129" s="106"/>
      <c r="O129" s="106"/>
      <c r="P129" s="106"/>
      <c r="Q129" s="106"/>
      <c r="R129" s="106"/>
    </row>
    <row r="130" spans="1:18" ht="16.5" customHeight="1">
      <c r="A130" s="106"/>
      <c r="B130" s="106"/>
      <c r="D130" s="106"/>
      <c r="E130" s="107"/>
      <c r="J130" s="106"/>
      <c r="K130" s="106"/>
      <c r="L130" s="106"/>
      <c r="N130" s="106"/>
      <c r="O130" s="106"/>
      <c r="P130" s="106"/>
      <c r="Q130" s="106"/>
      <c r="R130" s="106"/>
    </row>
    <row r="131" spans="1:18" ht="16.5" customHeight="1">
      <c r="A131" s="106"/>
      <c r="B131" s="106"/>
      <c r="D131" s="106"/>
      <c r="E131" s="107"/>
      <c r="J131" s="106"/>
      <c r="K131" s="106"/>
      <c r="L131" s="106"/>
      <c r="N131" s="106"/>
      <c r="O131" s="106"/>
      <c r="P131" s="106"/>
      <c r="Q131" s="106"/>
      <c r="R131" s="106"/>
    </row>
    <row r="132" spans="1:18" ht="16.5" customHeight="1">
      <c r="A132" s="106"/>
      <c r="B132" s="106"/>
      <c r="D132" s="106"/>
      <c r="E132" s="107"/>
      <c r="J132" s="106"/>
      <c r="K132" s="106"/>
      <c r="L132" s="106"/>
      <c r="N132" s="106"/>
      <c r="O132" s="106"/>
      <c r="P132" s="106"/>
      <c r="Q132" s="106"/>
      <c r="R132" s="106"/>
    </row>
    <row r="133" spans="1:18" ht="16.5" customHeight="1">
      <c r="A133" s="106"/>
      <c r="B133" s="106"/>
      <c r="D133" s="106"/>
      <c r="E133" s="107"/>
      <c r="J133" s="106"/>
      <c r="K133" s="106"/>
      <c r="L133" s="106"/>
      <c r="N133" s="106"/>
      <c r="O133" s="106"/>
      <c r="P133" s="106"/>
      <c r="Q133" s="106"/>
      <c r="R133" s="106"/>
    </row>
    <row r="134" spans="1:18" ht="16.5" customHeight="1">
      <c r="A134" s="106"/>
      <c r="B134" s="106"/>
      <c r="D134" s="106"/>
      <c r="E134" s="107"/>
      <c r="J134" s="106"/>
      <c r="K134" s="106"/>
      <c r="L134" s="106"/>
      <c r="N134" s="106"/>
      <c r="O134" s="106"/>
      <c r="P134" s="106"/>
      <c r="Q134" s="106"/>
      <c r="R134" s="106"/>
    </row>
    <row r="135" spans="1:18" ht="16.5" customHeight="1">
      <c r="A135" s="106"/>
      <c r="B135" s="106"/>
      <c r="D135" s="106"/>
      <c r="E135" s="107"/>
      <c r="J135" s="106"/>
      <c r="K135" s="106"/>
      <c r="L135" s="106"/>
      <c r="N135" s="106"/>
      <c r="O135" s="106"/>
      <c r="P135" s="106"/>
      <c r="Q135" s="106"/>
      <c r="R135" s="106"/>
    </row>
    <row r="136" spans="1:18" ht="16.5" customHeight="1">
      <c r="A136" s="106"/>
      <c r="B136" s="106"/>
      <c r="D136" s="106"/>
      <c r="E136" s="107"/>
      <c r="J136" s="106"/>
      <c r="K136" s="106"/>
      <c r="L136" s="106"/>
      <c r="N136" s="106"/>
      <c r="O136" s="106"/>
      <c r="P136" s="106"/>
      <c r="Q136" s="106"/>
      <c r="R136" s="106"/>
    </row>
    <row r="137" spans="1:18" ht="16.5" customHeight="1">
      <c r="A137" s="106"/>
      <c r="B137" s="106"/>
      <c r="D137" s="106"/>
      <c r="E137" s="107"/>
      <c r="J137" s="106"/>
      <c r="K137" s="106"/>
      <c r="L137" s="106"/>
      <c r="N137" s="106"/>
      <c r="O137" s="106"/>
      <c r="P137" s="106"/>
      <c r="Q137" s="106"/>
      <c r="R137" s="106"/>
    </row>
    <row r="138" spans="1:18" ht="16.5" customHeight="1">
      <c r="A138" s="106"/>
      <c r="B138" s="106"/>
      <c r="D138" s="106"/>
      <c r="E138" s="107"/>
      <c r="J138" s="106"/>
      <c r="K138" s="106"/>
      <c r="L138" s="106"/>
      <c r="N138" s="106"/>
      <c r="O138" s="106"/>
      <c r="P138" s="106"/>
      <c r="Q138" s="106"/>
      <c r="R138" s="106"/>
    </row>
    <row r="139" spans="1:18" ht="16.5" customHeight="1">
      <c r="A139" s="106"/>
      <c r="B139" s="106"/>
      <c r="D139" s="106"/>
      <c r="E139" s="107"/>
      <c r="J139" s="106"/>
      <c r="K139" s="106"/>
      <c r="L139" s="106"/>
      <c r="N139" s="106"/>
      <c r="O139" s="106"/>
      <c r="P139" s="106"/>
      <c r="Q139" s="106"/>
      <c r="R139" s="106"/>
    </row>
    <row r="140" spans="1:18" ht="16.5" customHeight="1">
      <c r="A140" s="106"/>
      <c r="B140" s="106"/>
      <c r="D140" s="106"/>
      <c r="E140" s="107"/>
      <c r="J140" s="106"/>
      <c r="K140" s="106"/>
      <c r="L140" s="106"/>
      <c r="N140" s="106"/>
      <c r="O140" s="106"/>
      <c r="P140" s="106"/>
      <c r="Q140" s="106"/>
      <c r="R140" s="106"/>
    </row>
    <row r="141" spans="1:18" ht="16.5" customHeight="1">
      <c r="A141" s="106"/>
      <c r="B141" s="106"/>
      <c r="D141" s="106"/>
      <c r="E141" s="107"/>
      <c r="J141" s="106"/>
      <c r="K141" s="106"/>
      <c r="L141" s="106"/>
      <c r="N141" s="106"/>
      <c r="O141" s="106"/>
      <c r="P141" s="106"/>
      <c r="Q141" s="106"/>
      <c r="R141" s="106"/>
    </row>
    <row r="142" spans="1:18" ht="16.5" customHeight="1">
      <c r="A142" s="106"/>
      <c r="B142" s="106"/>
      <c r="D142" s="106"/>
      <c r="E142" s="107"/>
      <c r="J142" s="106"/>
      <c r="K142" s="106"/>
      <c r="L142" s="106"/>
      <c r="N142" s="106"/>
      <c r="O142" s="106"/>
      <c r="P142" s="106"/>
      <c r="Q142" s="106"/>
      <c r="R142" s="106"/>
    </row>
    <row r="143" spans="1:18" ht="16.5" customHeight="1">
      <c r="A143" s="106"/>
      <c r="B143" s="106"/>
      <c r="D143" s="106"/>
      <c r="E143" s="107"/>
      <c r="J143" s="106"/>
      <c r="K143" s="106"/>
      <c r="L143" s="106"/>
      <c r="N143" s="106"/>
      <c r="O143" s="106"/>
      <c r="P143" s="106"/>
      <c r="Q143" s="106"/>
      <c r="R143" s="106"/>
    </row>
    <row r="144" spans="1:18" ht="16.5" customHeight="1">
      <c r="A144" s="106"/>
      <c r="B144" s="106"/>
      <c r="D144" s="106"/>
      <c r="E144" s="107"/>
      <c r="J144" s="106"/>
      <c r="K144" s="106"/>
      <c r="L144" s="106"/>
      <c r="N144" s="106"/>
      <c r="O144" s="106"/>
      <c r="P144" s="106"/>
      <c r="Q144" s="106"/>
      <c r="R144" s="106"/>
    </row>
    <row r="145" spans="1:18" ht="16.5" customHeight="1">
      <c r="A145" s="106"/>
      <c r="B145" s="106"/>
      <c r="D145" s="106"/>
      <c r="E145" s="107"/>
      <c r="J145" s="106"/>
      <c r="K145" s="106"/>
      <c r="L145" s="106"/>
      <c r="N145" s="106"/>
      <c r="O145" s="106"/>
      <c r="P145" s="106"/>
      <c r="Q145" s="106"/>
      <c r="R145" s="106"/>
    </row>
    <row r="146" spans="1:18" ht="16.5" customHeight="1">
      <c r="A146" s="106"/>
      <c r="B146" s="106"/>
      <c r="D146" s="106"/>
      <c r="E146" s="107"/>
      <c r="J146" s="106"/>
      <c r="K146" s="106"/>
      <c r="L146" s="106"/>
      <c r="N146" s="106"/>
      <c r="O146" s="106"/>
      <c r="P146" s="106"/>
      <c r="Q146" s="106"/>
      <c r="R146" s="106"/>
    </row>
    <row r="147" spans="1:18" ht="16.5" customHeight="1">
      <c r="A147" s="106"/>
      <c r="B147" s="106"/>
      <c r="D147" s="106"/>
      <c r="E147" s="107"/>
      <c r="J147" s="106"/>
      <c r="K147" s="106"/>
      <c r="L147" s="106"/>
      <c r="N147" s="106"/>
      <c r="O147" s="106"/>
      <c r="P147" s="106"/>
      <c r="Q147" s="106"/>
      <c r="R147" s="106"/>
    </row>
    <row r="148" spans="1:18" ht="16.5" customHeight="1">
      <c r="A148" s="106"/>
      <c r="B148" s="106"/>
      <c r="D148" s="106"/>
      <c r="E148" s="107"/>
      <c r="J148" s="106"/>
      <c r="K148" s="106"/>
      <c r="L148" s="106"/>
      <c r="N148" s="106"/>
      <c r="O148" s="106"/>
      <c r="P148" s="106"/>
      <c r="Q148" s="106"/>
      <c r="R148" s="106"/>
    </row>
    <row r="149" spans="1:18" ht="16.5" customHeight="1">
      <c r="A149" s="106"/>
      <c r="B149" s="106"/>
      <c r="D149" s="106"/>
      <c r="E149" s="107"/>
      <c r="J149" s="106"/>
      <c r="K149" s="106"/>
      <c r="L149" s="106"/>
      <c r="N149" s="106"/>
      <c r="O149" s="106"/>
      <c r="P149" s="106"/>
      <c r="Q149" s="106"/>
      <c r="R149" s="106"/>
    </row>
    <row r="150" spans="1:18" ht="16.5" customHeight="1">
      <c r="A150" s="106"/>
      <c r="B150" s="106"/>
      <c r="D150" s="106"/>
      <c r="E150" s="107"/>
      <c r="J150" s="106"/>
      <c r="K150" s="106"/>
      <c r="L150" s="106"/>
      <c r="N150" s="106"/>
      <c r="O150" s="106"/>
      <c r="P150" s="106"/>
      <c r="Q150" s="106"/>
      <c r="R150" s="106"/>
    </row>
    <row r="151" spans="1:18" ht="16.5" customHeight="1">
      <c r="A151" s="106"/>
      <c r="B151" s="106"/>
      <c r="D151" s="106"/>
      <c r="E151" s="107"/>
      <c r="J151" s="106"/>
      <c r="K151" s="106"/>
      <c r="L151" s="106"/>
      <c r="N151" s="106"/>
      <c r="O151" s="106"/>
      <c r="P151" s="106"/>
      <c r="Q151" s="106"/>
      <c r="R151" s="106"/>
    </row>
    <row r="152" spans="1:18" ht="16.5" customHeight="1">
      <c r="A152" s="106"/>
      <c r="B152" s="106"/>
      <c r="D152" s="106"/>
      <c r="E152" s="107"/>
      <c r="J152" s="106"/>
      <c r="K152" s="106"/>
      <c r="L152" s="106"/>
      <c r="N152" s="106"/>
      <c r="O152" s="106"/>
      <c r="P152" s="106"/>
      <c r="Q152" s="106"/>
      <c r="R152" s="106"/>
    </row>
    <row r="153" spans="1:18" ht="16.5" customHeight="1">
      <c r="A153" s="106"/>
      <c r="B153" s="106"/>
      <c r="D153" s="106"/>
      <c r="E153" s="107"/>
      <c r="J153" s="106"/>
      <c r="K153" s="106"/>
      <c r="L153" s="106"/>
      <c r="N153" s="106"/>
      <c r="O153" s="106"/>
      <c r="P153" s="106"/>
      <c r="Q153" s="106"/>
      <c r="R153" s="106"/>
    </row>
    <row r="154" spans="1:18" ht="16.5" customHeight="1">
      <c r="A154" s="106"/>
      <c r="B154" s="106"/>
      <c r="D154" s="106"/>
      <c r="E154" s="107"/>
      <c r="J154" s="106"/>
      <c r="K154" s="106"/>
      <c r="L154" s="106"/>
      <c r="N154" s="106"/>
      <c r="O154" s="106"/>
      <c r="P154" s="106"/>
      <c r="Q154" s="106"/>
      <c r="R154" s="106"/>
    </row>
    <row r="155" spans="1:18" ht="16.5" customHeight="1">
      <c r="A155" s="106"/>
      <c r="B155" s="106"/>
      <c r="D155" s="106"/>
      <c r="E155" s="107"/>
      <c r="J155" s="106"/>
      <c r="K155" s="106"/>
      <c r="L155" s="106"/>
      <c r="N155" s="106"/>
      <c r="O155" s="106"/>
      <c r="P155" s="106"/>
      <c r="Q155" s="106"/>
      <c r="R155" s="106"/>
    </row>
    <row r="156" spans="1:18" ht="16.5" customHeight="1">
      <c r="A156" s="106"/>
      <c r="B156" s="106"/>
      <c r="D156" s="106"/>
      <c r="E156" s="107"/>
      <c r="J156" s="106"/>
      <c r="K156" s="106"/>
      <c r="L156" s="106"/>
      <c r="N156" s="106"/>
      <c r="O156" s="106"/>
      <c r="P156" s="106"/>
      <c r="Q156" s="106"/>
      <c r="R156" s="106"/>
    </row>
    <row r="157" spans="1:18" ht="16.5" customHeight="1">
      <c r="A157" s="106"/>
      <c r="B157" s="106"/>
      <c r="D157" s="106"/>
      <c r="E157" s="107"/>
      <c r="J157" s="106"/>
      <c r="K157" s="106"/>
      <c r="L157" s="106"/>
      <c r="N157" s="106"/>
      <c r="O157" s="106"/>
      <c r="P157" s="106"/>
      <c r="Q157" s="106"/>
      <c r="R157" s="106"/>
    </row>
    <row r="158" spans="1:18" ht="16.5" customHeight="1">
      <c r="A158" s="106"/>
      <c r="B158" s="106"/>
      <c r="D158" s="106"/>
      <c r="E158" s="107"/>
      <c r="J158" s="106"/>
      <c r="K158" s="106"/>
      <c r="L158" s="106"/>
      <c r="N158" s="106"/>
      <c r="O158" s="106"/>
      <c r="P158" s="106"/>
      <c r="Q158" s="106"/>
      <c r="R158" s="106"/>
    </row>
    <row r="159" spans="1:18" ht="16.5" customHeight="1">
      <c r="A159" s="106"/>
      <c r="B159" s="106"/>
      <c r="D159" s="106"/>
      <c r="E159" s="107"/>
      <c r="J159" s="106"/>
      <c r="K159" s="106"/>
      <c r="L159" s="106"/>
      <c r="N159" s="106"/>
      <c r="O159" s="106"/>
      <c r="P159" s="106"/>
      <c r="Q159" s="106"/>
      <c r="R159" s="106"/>
    </row>
    <row r="160" spans="1:18" ht="16.5" customHeight="1">
      <c r="A160" s="106"/>
      <c r="B160" s="106"/>
      <c r="D160" s="106"/>
      <c r="E160" s="107"/>
      <c r="J160" s="106"/>
      <c r="K160" s="106"/>
      <c r="L160" s="106"/>
      <c r="N160" s="106"/>
      <c r="O160" s="106"/>
      <c r="P160" s="106"/>
      <c r="Q160" s="106"/>
      <c r="R160" s="106"/>
    </row>
    <row r="161" spans="1:18" ht="16.5" customHeight="1">
      <c r="A161" s="106"/>
      <c r="B161" s="106"/>
      <c r="D161" s="106"/>
      <c r="E161" s="107"/>
      <c r="J161" s="106"/>
      <c r="K161" s="106"/>
      <c r="L161" s="106"/>
      <c r="N161" s="106"/>
      <c r="O161" s="106"/>
      <c r="P161" s="106"/>
      <c r="Q161" s="106"/>
      <c r="R161" s="106"/>
    </row>
    <row r="162" spans="1:18" ht="16.5" customHeight="1">
      <c r="A162" s="106"/>
      <c r="B162" s="106"/>
      <c r="D162" s="106"/>
      <c r="E162" s="107"/>
      <c r="J162" s="106"/>
      <c r="K162" s="106"/>
      <c r="L162" s="106"/>
      <c r="N162" s="106"/>
      <c r="O162" s="106"/>
      <c r="P162" s="106"/>
      <c r="Q162" s="106"/>
      <c r="R162" s="106"/>
    </row>
    <row r="163" spans="1:18" ht="16.5" customHeight="1">
      <c r="A163" s="106"/>
      <c r="B163" s="106"/>
      <c r="D163" s="106"/>
      <c r="E163" s="107"/>
      <c r="J163" s="106"/>
      <c r="K163" s="106"/>
      <c r="L163" s="106"/>
      <c r="N163" s="106"/>
      <c r="O163" s="106"/>
      <c r="P163" s="106"/>
      <c r="Q163" s="106"/>
      <c r="R163" s="106"/>
    </row>
    <row r="164" spans="1:18" ht="16.5" customHeight="1">
      <c r="A164" s="106"/>
      <c r="B164" s="106"/>
      <c r="D164" s="106"/>
      <c r="E164" s="107"/>
      <c r="J164" s="106"/>
      <c r="K164" s="106"/>
      <c r="L164" s="106"/>
      <c r="N164" s="106"/>
      <c r="O164" s="106"/>
      <c r="P164" s="106"/>
      <c r="Q164" s="106"/>
      <c r="R164" s="106"/>
    </row>
    <row r="165" spans="1:18" ht="16.5" customHeight="1">
      <c r="A165" s="106"/>
      <c r="B165" s="106"/>
      <c r="D165" s="106"/>
      <c r="E165" s="107"/>
      <c r="J165" s="106"/>
      <c r="K165" s="106"/>
      <c r="L165" s="106"/>
      <c r="N165" s="106"/>
      <c r="O165" s="106"/>
      <c r="P165" s="106"/>
      <c r="Q165" s="106"/>
      <c r="R165" s="106"/>
    </row>
    <row r="166" spans="1:18" ht="16.5" customHeight="1">
      <c r="A166" s="106"/>
      <c r="B166" s="106"/>
      <c r="D166" s="106"/>
      <c r="E166" s="107"/>
      <c r="J166" s="106"/>
      <c r="K166" s="106"/>
      <c r="L166" s="106"/>
      <c r="N166" s="106"/>
      <c r="O166" s="106"/>
      <c r="P166" s="106"/>
      <c r="Q166" s="106"/>
      <c r="R166" s="106"/>
    </row>
    <row r="167" spans="1:18" ht="16.5" customHeight="1">
      <c r="A167" s="106"/>
      <c r="B167" s="106"/>
      <c r="D167" s="106"/>
      <c r="E167" s="107"/>
      <c r="J167" s="106"/>
      <c r="K167" s="106"/>
      <c r="L167" s="106"/>
      <c r="N167" s="106"/>
      <c r="O167" s="106"/>
      <c r="P167" s="106"/>
      <c r="Q167" s="106"/>
      <c r="R167" s="106"/>
    </row>
    <row r="168" spans="1:18" ht="16.5" customHeight="1">
      <c r="A168" s="106"/>
      <c r="B168" s="106"/>
      <c r="D168" s="106"/>
      <c r="E168" s="107"/>
      <c r="J168" s="106"/>
      <c r="K168" s="106"/>
      <c r="L168" s="106"/>
      <c r="N168" s="106"/>
      <c r="O168" s="106"/>
      <c r="P168" s="106"/>
      <c r="Q168" s="106"/>
      <c r="R168" s="106"/>
    </row>
    <row r="169" spans="1:18" ht="16.5" customHeight="1">
      <c r="A169" s="106"/>
      <c r="B169" s="106"/>
      <c r="D169" s="106"/>
      <c r="E169" s="107"/>
      <c r="J169" s="106"/>
      <c r="K169" s="106"/>
      <c r="L169" s="106"/>
      <c r="N169" s="106"/>
      <c r="O169" s="106"/>
      <c r="P169" s="106"/>
      <c r="Q169" s="106"/>
      <c r="R169" s="106"/>
    </row>
    <row r="170" spans="1:18" ht="16.5" customHeight="1">
      <c r="A170" s="106"/>
      <c r="B170" s="106"/>
      <c r="D170" s="106"/>
      <c r="E170" s="107"/>
      <c r="J170" s="106"/>
      <c r="K170" s="106"/>
      <c r="L170" s="106"/>
      <c r="N170" s="106"/>
      <c r="O170" s="106"/>
      <c r="P170" s="106"/>
      <c r="Q170" s="106"/>
      <c r="R170" s="106"/>
    </row>
    <row r="171" spans="1:18" ht="16.5" customHeight="1">
      <c r="A171" s="106"/>
      <c r="B171" s="106"/>
      <c r="D171" s="106"/>
      <c r="E171" s="107"/>
      <c r="J171" s="106"/>
      <c r="K171" s="106"/>
      <c r="L171" s="106"/>
      <c r="N171" s="106"/>
      <c r="O171" s="106"/>
      <c r="P171" s="106"/>
      <c r="Q171" s="106"/>
      <c r="R171" s="106"/>
    </row>
    <row r="172" spans="1:18" ht="16.5" customHeight="1">
      <c r="A172" s="106"/>
      <c r="B172" s="106"/>
      <c r="D172" s="106"/>
      <c r="E172" s="107"/>
      <c r="J172" s="106"/>
      <c r="K172" s="106"/>
      <c r="L172" s="106"/>
      <c r="N172" s="106"/>
      <c r="O172" s="106"/>
      <c r="P172" s="106"/>
      <c r="Q172" s="106"/>
      <c r="R172" s="106"/>
    </row>
    <row r="173" spans="1:18" ht="16.5" customHeight="1">
      <c r="A173" s="106"/>
      <c r="B173" s="106"/>
      <c r="D173" s="106"/>
      <c r="E173" s="107"/>
      <c r="J173" s="106"/>
      <c r="K173" s="106"/>
      <c r="L173" s="106"/>
      <c r="N173" s="106"/>
      <c r="O173" s="106"/>
      <c r="P173" s="106"/>
      <c r="Q173" s="106"/>
      <c r="R173" s="106"/>
    </row>
    <row r="174" spans="1:18" ht="16.5" customHeight="1">
      <c r="A174" s="106"/>
      <c r="B174" s="106"/>
      <c r="D174" s="106"/>
      <c r="E174" s="107"/>
      <c r="J174" s="106"/>
      <c r="K174" s="106"/>
      <c r="L174" s="106"/>
      <c r="N174" s="106"/>
      <c r="O174" s="106"/>
      <c r="P174" s="106"/>
      <c r="Q174" s="106"/>
      <c r="R174" s="106"/>
    </row>
    <row r="175" spans="1:18" ht="16.5" customHeight="1">
      <c r="A175" s="106"/>
      <c r="B175" s="106"/>
      <c r="D175" s="106"/>
      <c r="E175" s="107"/>
      <c r="J175" s="106"/>
      <c r="K175" s="106"/>
      <c r="L175" s="106"/>
      <c r="N175" s="106"/>
      <c r="O175" s="106"/>
      <c r="P175" s="106"/>
      <c r="Q175" s="106"/>
      <c r="R175" s="106"/>
    </row>
    <row r="176" spans="1:18" ht="16.5" customHeight="1">
      <c r="A176" s="106"/>
      <c r="B176" s="106"/>
      <c r="D176" s="106"/>
      <c r="E176" s="107"/>
      <c r="J176" s="106"/>
      <c r="K176" s="106"/>
      <c r="L176" s="106"/>
      <c r="N176" s="106"/>
      <c r="O176" s="106"/>
      <c r="P176" s="106"/>
      <c r="Q176" s="106"/>
      <c r="R176" s="106"/>
    </row>
    <row r="177" spans="1:18" ht="16.5" customHeight="1">
      <c r="A177" s="106"/>
      <c r="B177" s="106"/>
      <c r="D177" s="106"/>
      <c r="E177" s="107"/>
      <c r="J177" s="106"/>
      <c r="K177" s="106"/>
      <c r="L177" s="106"/>
      <c r="N177" s="106"/>
      <c r="O177" s="106"/>
      <c r="P177" s="106"/>
      <c r="Q177" s="106"/>
      <c r="R177" s="106"/>
    </row>
    <row r="178" spans="1:18" ht="16.5" customHeight="1">
      <c r="A178" s="106"/>
      <c r="B178" s="106"/>
      <c r="D178" s="106"/>
      <c r="E178" s="107"/>
      <c r="J178" s="106"/>
      <c r="K178" s="106"/>
      <c r="L178" s="106"/>
      <c r="N178" s="106"/>
      <c r="O178" s="106"/>
      <c r="P178" s="106"/>
      <c r="Q178" s="106"/>
      <c r="R178" s="106"/>
    </row>
    <row r="179" spans="1:18" ht="16.5" customHeight="1">
      <c r="A179" s="106"/>
      <c r="B179" s="106"/>
      <c r="D179" s="106"/>
      <c r="E179" s="107"/>
      <c r="J179" s="106"/>
      <c r="K179" s="106"/>
      <c r="L179" s="106"/>
      <c r="N179" s="106"/>
      <c r="O179" s="106"/>
      <c r="P179" s="106"/>
      <c r="Q179" s="106"/>
      <c r="R179" s="106"/>
    </row>
    <row r="180" spans="1:18" ht="16.5" customHeight="1">
      <c r="A180" s="106"/>
      <c r="B180" s="106"/>
      <c r="D180" s="106"/>
      <c r="E180" s="107"/>
      <c r="J180" s="106"/>
      <c r="K180" s="106"/>
      <c r="L180" s="106"/>
      <c r="N180" s="106"/>
      <c r="O180" s="106"/>
      <c r="P180" s="106"/>
      <c r="Q180" s="106"/>
      <c r="R180" s="106"/>
    </row>
    <row r="181" spans="1:18" ht="16.5" customHeight="1">
      <c r="A181" s="106"/>
      <c r="B181" s="106"/>
      <c r="D181" s="106"/>
      <c r="E181" s="107"/>
      <c r="J181" s="106"/>
      <c r="K181" s="106"/>
      <c r="L181" s="106"/>
      <c r="N181" s="106"/>
      <c r="O181" s="106"/>
      <c r="P181" s="106"/>
      <c r="Q181" s="106"/>
      <c r="R181" s="106"/>
    </row>
    <row r="182" spans="1:18" ht="16.5" customHeight="1">
      <c r="A182" s="106"/>
      <c r="B182" s="106"/>
      <c r="D182" s="106"/>
      <c r="E182" s="107"/>
      <c r="J182" s="106"/>
      <c r="K182" s="106"/>
      <c r="L182" s="106"/>
      <c r="N182" s="106"/>
      <c r="O182" s="106"/>
      <c r="P182" s="106"/>
      <c r="Q182" s="106"/>
      <c r="R182" s="106"/>
    </row>
    <row r="183" spans="1:18" ht="16.5" customHeight="1">
      <c r="A183" s="106"/>
      <c r="B183" s="106"/>
      <c r="D183" s="106"/>
      <c r="E183" s="107"/>
      <c r="J183" s="106"/>
      <c r="K183" s="106"/>
      <c r="L183" s="106"/>
      <c r="N183" s="106"/>
      <c r="O183" s="106"/>
      <c r="P183" s="106"/>
      <c r="Q183" s="106"/>
      <c r="R183" s="106"/>
    </row>
    <row r="184" spans="1:18" ht="16.5" customHeight="1">
      <c r="A184" s="106"/>
      <c r="B184" s="106"/>
      <c r="D184" s="106"/>
      <c r="E184" s="107"/>
      <c r="J184" s="106"/>
      <c r="K184" s="106"/>
      <c r="L184" s="106"/>
      <c r="N184" s="106"/>
      <c r="O184" s="106"/>
      <c r="P184" s="106"/>
      <c r="Q184" s="106"/>
      <c r="R184" s="106"/>
    </row>
    <row r="185" spans="1:18" ht="16.5" customHeight="1">
      <c r="A185" s="106"/>
      <c r="B185" s="106"/>
      <c r="D185" s="106"/>
      <c r="E185" s="107"/>
      <c r="J185" s="106"/>
      <c r="K185" s="106"/>
      <c r="L185" s="106"/>
      <c r="N185" s="106"/>
      <c r="O185" s="106"/>
      <c r="P185" s="106"/>
      <c r="Q185" s="106"/>
      <c r="R185" s="106"/>
    </row>
    <row r="186" spans="1:18" ht="16.5" customHeight="1">
      <c r="A186" s="106"/>
      <c r="B186" s="106"/>
      <c r="D186" s="106"/>
      <c r="E186" s="107"/>
      <c r="J186" s="106"/>
      <c r="K186" s="106"/>
      <c r="L186" s="106"/>
      <c r="N186" s="106"/>
      <c r="O186" s="106"/>
      <c r="P186" s="106"/>
      <c r="Q186" s="106"/>
      <c r="R186" s="106"/>
    </row>
    <row r="187" spans="1:18" ht="16.5" customHeight="1">
      <c r="A187" s="106"/>
      <c r="B187" s="106"/>
      <c r="D187" s="106"/>
      <c r="E187" s="107"/>
      <c r="J187" s="106"/>
      <c r="K187" s="106"/>
      <c r="L187" s="106"/>
      <c r="N187" s="106"/>
      <c r="O187" s="106"/>
      <c r="P187" s="106"/>
      <c r="Q187" s="106"/>
      <c r="R187" s="106"/>
    </row>
    <row r="188" spans="1:18" ht="16.5" customHeight="1">
      <c r="A188" s="106"/>
      <c r="B188" s="106"/>
      <c r="D188" s="106"/>
      <c r="E188" s="107"/>
      <c r="J188" s="106"/>
      <c r="K188" s="106"/>
      <c r="L188" s="106"/>
      <c r="N188" s="106"/>
      <c r="O188" s="106"/>
      <c r="P188" s="106"/>
      <c r="Q188" s="106"/>
      <c r="R188" s="106"/>
    </row>
    <row r="189" spans="1:18" ht="16.5" customHeight="1">
      <c r="A189" s="106"/>
      <c r="B189" s="106"/>
      <c r="D189" s="106"/>
      <c r="E189" s="107"/>
      <c r="J189" s="106"/>
      <c r="K189" s="106"/>
      <c r="L189" s="106"/>
      <c r="N189" s="106"/>
      <c r="O189" s="106"/>
      <c r="P189" s="106"/>
      <c r="Q189" s="106"/>
      <c r="R189" s="106"/>
    </row>
    <row r="190" spans="1:18" ht="16.5" customHeight="1">
      <c r="A190" s="106"/>
      <c r="B190" s="106"/>
      <c r="D190" s="106"/>
      <c r="E190" s="107"/>
      <c r="J190" s="106"/>
      <c r="K190" s="106"/>
      <c r="L190" s="106"/>
      <c r="N190" s="106"/>
      <c r="O190" s="106"/>
      <c r="P190" s="106"/>
      <c r="Q190" s="106"/>
      <c r="R190" s="106"/>
    </row>
    <row r="191" spans="1:18" ht="16.5" customHeight="1">
      <c r="A191" s="106"/>
      <c r="B191" s="106"/>
      <c r="D191" s="106"/>
      <c r="E191" s="107"/>
      <c r="J191" s="106"/>
      <c r="K191" s="106"/>
      <c r="L191" s="106"/>
      <c r="N191" s="106"/>
      <c r="O191" s="106"/>
      <c r="P191" s="106"/>
      <c r="Q191" s="106"/>
      <c r="R191" s="106"/>
    </row>
    <row r="192" spans="1:18" ht="16.5" customHeight="1">
      <c r="A192" s="106"/>
      <c r="B192" s="106"/>
      <c r="D192" s="106"/>
      <c r="E192" s="107"/>
      <c r="J192" s="106"/>
      <c r="K192" s="106"/>
      <c r="L192" s="106"/>
      <c r="N192" s="106"/>
      <c r="O192" s="106"/>
      <c r="P192" s="106"/>
      <c r="Q192" s="106"/>
      <c r="R192" s="106"/>
    </row>
    <row r="193" spans="1:18" ht="16.5" customHeight="1">
      <c r="A193" s="106"/>
      <c r="B193" s="106"/>
      <c r="D193" s="106"/>
      <c r="E193" s="107"/>
      <c r="J193" s="106"/>
      <c r="K193" s="106"/>
      <c r="L193" s="106"/>
      <c r="N193" s="106"/>
      <c r="O193" s="106"/>
      <c r="P193" s="106"/>
      <c r="Q193" s="106"/>
      <c r="R193" s="106"/>
    </row>
    <row r="194" spans="1:18" ht="16.5" customHeight="1">
      <c r="A194" s="106"/>
      <c r="B194" s="106"/>
      <c r="D194" s="106"/>
      <c r="E194" s="107"/>
      <c r="J194" s="106"/>
      <c r="K194" s="106"/>
      <c r="L194" s="106"/>
      <c r="N194" s="106"/>
      <c r="O194" s="106"/>
      <c r="P194" s="106"/>
      <c r="Q194" s="106"/>
      <c r="R194" s="106"/>
    </row>
    <row r="195" spans="1:18" ht="16.5" customHeight="1">
      <c r="A195" s="106"/>
      <c r="B195" s="106"/>
      <c r="D195" s="106"/>
      <c r="E195" s="107"/>
      <c r="J195" s="106"/>
      <c r="K195" s="106"/>
      <c r="L195" s="106"/>
      <c r="N195" s="106"/>
      <c r="O195" s="106"/>
      <c r="P195" s="106"/>
      <c r="Q195" s="106"/>
      <c r="R195" s="106"/>
    </row>
    <row r="196" spans="1:18" ht="16.5" customHeight="1">
      <c r="A196" s="106"/>
      <c r="B196" s="106"/>
      <c r="D196" s="106"/>
      <c r="E196" s="107"/>
      <c r="J196" s="106"/>
      <c r="K196" s="106"/>
      <c r="L196" s="106"/>
      <c r="N196" s="106"/>
      <c r="O196" s="106"/>
      <c r="P196" s="106"/>
      <c r="Q196" s="106"/>
      <c r="R196" s="106"/>
    </row>
    <row r="197" spans="1:18" ht="16.5" customHeight="1">
      <c r="A197" s="106"/>
      <c r="B197" s="106"/>
      <c r="D197" s="106"/>
      <c r="E197" s="107"/>
      <c r="J197" s="106"/>
      <c r="K197" s="106"/>
      <c r="L197" s="106"/>
      <c r="N197" s="106"/>
      <c r="O197" s="106"/>
      <c r="P197" s="106"/>
      <c r="Q197" s="106"/>
      <c r="R197" s="106"/>
    </row>
    <row r="198" spans="1:18" ht="16.5" customHeight="1">
      <c r="A198" s="106"/>
      <c r="B198" s="106"/>
      <c r="D198" s="106"/>
      <c r="E198" s="107"/>
      <c r="J198" s="106"/>
      <c r="K198" s="106"/>
      <c r="L198" s="106"/>
      <c r="N198" s="106"/>
      <c r="O198" s="106"/>
      <c r="P198" s="106"/>
      <c r="Q198" s="106"/>
      <c r="R198" s="106"/>
    </row>
    <row r="199" spans="1:18" ht="16.5" customHeight="1">
      <c r="A199" s="106"/>
      <c r="B199" s="106"/>
      <c r="D199" s="106"/>
      <c r="E199" s="107"/>
      <c r="J199" s="106"/>
      <c r="K199" s="106"/>
      <c r="L199" s="106"/>
      <c r="N199" s="106"/>
      <c r="O199" s="106"/>
      <c r="P199" s="106"/>
      <c r="Q199" s="106"/>
      <c r="R199" s="106"/>
    </row>
    <row r="200" spans="1:18" ht="16.5" customHeight="1">
      <c r="A200" s="106"/>
      <c r="B200" s="106"/>
      <c r="D200" s="106"/>
      <c r="E200" s="107"/>
      <c r="J200" s="106"/>
      <c r="K200" s="106"/>
      <c r="L200" s="106"/>
      <c r="N200" s="106"/>
      <c r="O200" s="106"/>
      <c r="P200" s="106"/>
      <c r="Q200" s="106"/>
      <c r="R200" s="106"/>
    </row>
    <row r="201" spans="1:18" ht="16.5" customHeight="1">
      <c r="A201" s="106"/>
      <c r="B201" s="106"/>
      <c r="D201" s="106"/>
      <c r="E201" s="107"/>
      <c r="J201" s="106"/>
      <c r="K201" s="106"/>
      <c r="L201" s="106"/>
      <c r="N201" s="106"/>
      <c r="O201" s="106"/>
      <c r="P201" s="106"/>
      <c r="Q201" s="106"/>
      <c r="R201" s="106"/>
    </row>
    <row r="202" spans="1:18" ht="16.5" customHeight="1">
      <c r="A202" s="106"/>
      <c r="B202" s="106"/>
      <c r="D202" s="106"/>
      <c r="E202" s="107"/>
      <c r="J202" s="106"/>
      <c r="K202" s="106"/>
      <c r="L202" s="106"/>
      <c r="N202" s="106"/>
      <c r="O202" s="106"/>
      <c r="P202" s="106"/>
      <c r="Q202" s="106"/>
      <c r="R202" s="106"/>
    </row>
    <row r="203" spans="1:18" ht="16.5" customHeight="1">
      <c r="A203" s="106"/>
      <c r="B203" s="106"/>
      <c r="D203" s="106"/>
      <c r="E203" s="107"/>
      <c r="J203" s="106"/>
      <c r="K203" s="106"/>
      <c r="L203" s="106"/>
      <c r="N203" s="106"/>
      <c r="O203" s="106"/>
      <c r="P203" s="106"/>
      <c r="Q203" s="106"/>
      <c r="R203" s="106"/>
    </row>
    <row r="204" spans="1:18" ht="16.5" customHeight="1">
      <c r="A204" s="106"/>
      <c r="B204" s="106"/>
      <c r="D204" s="106"/>
      <c r="E204" s="107"/>
      <c r="J204" s="106"/>
      <c r="K204" s="106"/>
      <c r="L204" s="106"/>
      <c r="N204" s="106"/>
      <c r="O204" s="106"/>
      <c r="P204" s="106"/>
      <c r="Q204" s="106"/>
      <c r="R204" s="106"/>
    </row>
    <row r="205" spans="1:18" ht="16.5" customHeight="1">
      <c r="A205" s="106"/>
      <c r="B205" s="106"/>
      <c r="D205" s="106"/>
      <c r="E205" s="107"/>
      <c r="J205" s="106"/>
      <c r="K205" s="106"/>
      <c r="L205" s="106"/>
      <c r="N205" s="106"/>
      <c r="O205" s="106"/>
      <c r="P205" s="106"/>
      <c r="Q205" s="106"/>
      <c r="R205" s="106"/>
    </row>
    <row r="206" spans="1:18" ht="16.5" customHeight="1">
      <c r="A206" s="106"/>
      <c r="B206" s="106"/>
      <c r="D206" s="106"/>
      <c r="E206" s="107"/>
      <c r="J206" s="106"/>
      <c r="K206" s="106"/>
      <c r="L206" s="106"/>
      <c r="N206" s="106"/>
      <c r="O206" s="106"/>
      <c r="P206" s="106"/>
      <c r="Q206" s="106"/>
      <c r="R206" s="106"/>
    </row>
    <row r="207" spans="1:18" ht="16.5" customHeight="1">
      <c r="A207" s="106"/>
      <c r="B207" s="106"/>
      <c r="D207" s="106"/>
      <c r="E207" s="107"/>
      <c r="J207" s="106"/>
      <c r="K207" s="106"/>
      <c r="L207" s="106"/>
      <c r="N207" s="106"/>
      <c r="O207" s="106"/>
      <c r="P207" s="106"/>
      <c r="Q207" s="106"/>
      <c r="R207" s="106"/>
    </row>
    <row r="208" spans="1:18" ht="16.5" customHeight="1">
      <c r="A208" s="106"/>
      <c r="B208" s="106"/>
      <c r="D208" s="106"/>
      <c r="E208" s="107"/>
      <c r="J208" s="106"/>
      <c r="K208" s="106"/>
      <c r="L208" s="106"/>
      <c r="N208" s="106"/>
      <c r="O208" s="106"/>
      <c r="P208" s="106"/>
      <c r="Q208" s="106"/>
      <c r="R208" s="106"/>
    </row>
    <row r="209" spans="1:18" ht="16.5" customHeight="1">
      <c r="A209" s="106"/>
      <c r="B209" s="106"/>
      <c r="D209" s="106"/>
      <c r="E209" s="107"/>
      <c r="J209" s="106"/>
      <c r="K209" s="106"/>
      <c r="L209" s="106"/>
      <c r="N209" s="106"/>
      <c r="O209" s="106"/>
      <c r="P209" s="106"/>
      <c r="Q209" s="106"/>
      <c r="R209" s="106"/>
    </row>
    <row r="210" spans="1:18" ht="16.5" customHeight="1">
      <c r="A210" s="106"/>
      <c r="B210" s="106"/>
      <c r="D210" s="106"/>
      <c r="E210" s="107"/>
      <c r="J210" s="106"/>
      <c r="K210" s="106"/>
      <c r="L210" s="106"/>
      <c r="N210" s="106"/>
      <c r="O210" s="106"/>
      <c r="P210" s="106"/>
      <c r="Q210" s="106"/>
      <c r="R210" s="106"/>
    </row>
    <row r="211" spans="1:18" ht="16.5" customHeight="1">
      <c r="A211" s="106"/>
      <c r="B211" s="106"/>
      <c r="D211" s="106"/>
      <c r="E211" s="107"/>
      <c r="J211" s="106"/>
      <c r="K211" s="106"/>
      <c r="L211" s="106"/>
      <c r="N211" s="106"/>
      <c r="O211" s="106"/>
      <c r="P211" s="106"/>
      <c r="Q211" s="106"/>
      <c r="R211" s="106"/>
    </row>
    <row r="212" spans="1:18" ht="16.5" customHeight="1">
      <c r="A212" s="106"/>
      <c r="B212" s="106"/>
      <c r="D212" s="106"/>
      <c r="E212" s="107"/>
      <c r="J212" s="106"/>
      <c r="K212" s="106"/>
      <c r="L212" s="106"/>
      <c r="N212" s="106"/>
      <c r="O212" s="106"/>
      <c r="P212" s="106"/>
      <c r="Q212" s="106"/>
      <c r="R212" s="106"/>
    </row>
    <row r="213" spans="1:18" ht="16.5" customHeight="1">
      <c r="A213" s="106"/>
      <c r="B213" s="106"/>
      <c r="D213" s="106"/>
      <c r="E213" s="107"/>
      <c r="J213" s="106"/>
      <c r="K213" s="106"/>
      <c r="L213" s="106"/>
      <c r="N213" s="106"/>
      <c r="O213" s="106"/>
      <c r="P213" s="106"/>
      <c r="Q213" s="106"/>
      <c r="R213" s="106"/>
    </row>
    <row r="214" spans="1:18" ht="16.5" customHeight="1">
      <c r="A214" s="106"/>
      <c r="B214" s="106"/>
      <c r="D214" s="106"/>
      <c r="E214" s="107"/>
      <c r="J214" s="106"/>
      <c r="K214" s="106"/>
      <c r="L214" s="106"/>
      <c r="N214" s="106"/>
      <c r="O214" s="106"/>
      <c r="P214" s="106"/>
      <c r="Q214" s="106"/>
      <c r="R214" s="106"/>
    </row>
    <row r="215" spans="1:18" ht="16.5" customHeight="1">
      <c r="A215" s="106"/>
      <c r="B215" s="106"/>
      <c r="D215" s="106"/>
      <c r="E215" s="107"/>
      <c r="J215" s="106"/>
      <c r="K215" s="106"/>
      <c r="L215" s="106"/>
      <c r="N215" s="106"/>
      <c r="O215" s="106"/>
      <c r="P215" s="106"/>
      <c r="Q215" s="106"/>
      <c r="R215" s="106"/>
    </row>
    <row r="216" spans="1:18" ht="16.5" customHeight="1">
      <c r="A216" s="106"/>
      <c r="B216" s="106"/>
      <c r="D216" s="106"/>
      <c r="E216" s="107"/>
      <c r="J216" s="106"/>
      <c r="K216" s="106"/>
      <c r="L216" s="106"/>
      <c r="N216" s="106"/>
      <c r="O216" s="106"/>
      <c r="P216" s="106"/>
      <c r="Q216" s="106"/>
      <c r="R216" s="106"/>
    </row>
    <row r="217" spans="1:18" ht="16.5" customHeight="1">
      <c r="A217" s="106"/>
      <c r="B217" s="106"/>
      <c r="D217" s="106"/>
      <c r="E217" s="107"/>
      <c r="J217" s="106"/>
      <c r="K217" s="106"/>
      <c r="L217" s="106"/>
      <c r="N217" s="106"/>
      <c r="O217" s="106"/>
      <c r="P217" s="106"/>
      <c r="Q217" s="106"/>
      <c r="R217" s="106"/>
    </row>
    <row r="218" spans="1:18" ht="16.5" customHeight="1">
      <c r="A218" s="106"/>
      <c r="B218" s="106"/>
      <c r="D218" s="106"/>
      <c r="E218" s="107"/>
      <c r="J218" s="106"/>
      <c r="K218" s="106"/>
      <c r="L218" s="106"/>
      <c r="N218" s="106"/>
      <c r="O218" s="106"/>
      <c r="P218" s="106"/>
      <c r="Q218" s="106"/>
      <c r="R218" s="106"/>
    </row>
    <row r="219" spans="1:18" ht="16.5" customHeight="1">
      <c r="A219" s="106"/>
      <c r="B219" s="106"/>
      <c r="D219" s="106"/>
      <c r="E219" s="107"/>
      <c r="J219" s="106"/>
      <c r="K219" s="106"/>
      <c r="L219" s="106"/>
      <c r="N219" s="106"/>
      <c r="O219" s="106"/>
      <c r="P219" s="106"/>
      <c r="Q219" s="106"/>
      <c r="R219" s="106"/>
    </row>
    <row r="220" spans="1:18" ht="16.5" customHeight="1">
      <c r="A220" s="106"/>
      <c r="B220" s="106"/>
      <c r="D220" s="106"/>
      <c r="E220" s="107"/>
      <c r="J220" s="106"/>
      <c r="K220" s="106"/>
      <c r="L220" s="106"/>
      <c r="N220" s="106"/>
      <c r="O220" s="106"/>
      <c r="P220" s="106"/>
      <c r="Q220" s="106"/>
      <c r="R220" s="106"/>
    </row>
    <row r="221" spans="1:18" ht="16.5" customHeight="1">
      <c r="A221" s="106"/>
      <c r="B221" s="106"/>
      <c r="D221" s="106"/>
      <c r="E221" s="107"/>
      <c r="J221" s="106"/>
      <c r="K221" s="106"/>
      <c r="L221" s="106"/>
      <c r="N221" s="106"/>
      <c r="O221" s="106"/>
      <c r="P221" s="106"/>
      <c r="Q221" s="106"/>
      <c r="R221" s="106"/>
    </row>
    <row r="222" spans="1:18" ht="16.5" customHeight="1">
      <c r="A222" s="106"/>
      <c r="B222" s="106"/>
      <c r="D222" s="106"/>
      <c r="E222" s="107"/>
      <c r="J222" s="106"/>
      <c r="K222" s="106"/>
      <c r="L222" s="106"/>
      <c r="N222" s="106"/>
      <c r="O222" s="106"/>
      <c r="P222" s="106"/>
      <c r="Q222" s="106"/>
      <c r="R222" s="106"/>
    </row>
    <row r="223" spans="1:18" ht="16.5" customHeight="1">
      <c r="A223" s="106"/>
      <c r="B223" s="106"/>
      <c r="D223" s="106"/>
      <c r="E223" s="107"/>
      <c r="J223" s="106"/>
      <c r="K223" s="106"/>
      <c r="L223" s="106"/>
      <c r="N223" s="106"/>
      <c r="O223" s="106"/>
      <c r="P223" s="106"/>
      <c r="Q223" s="106"/>
      <c r="R223" s="106"/>
    </row>
    <row r="224" spans="1:18" ht="16.5" customHeight="1">
      <c r="A224" s="106"/>
      <c r="B224" s="106"/>
      <c r="D224" s="106"/>
      <c r="E224" s="107"/>
      <c r="J224" s="106"/>
      <c r="K224" s="106"/>
      <c r="L224" s="106"/>
      <c r="N224" s="106"/>
      <c r="O224" s="106"/>
      <c r="P224" s="106"/>
      <c r="Q224" s="106"/>
      <c r="R224" s="106"/>
    </row>
    <row r="225" spans="1:18" ht="16.5" customHeight="1">
      <c r="A225" s="106"/>
      <c r="B225" s="106"/>
      <c r="D225" s="106"/>
      <c r="E225" s="107"/>
      <c r="J225" s="106"/>
      <c r="K225" s="106"/>
      <c r="L225" s="106"/>
      <c r="N225" s="106"/>
      <c r="O225" s="106"/>
      <c r="P225" s="106"/>
      <c r="Q225" s="106"/>
      <c r="R225" s="106"/>
    </row>
    <row r="226" spans="1:18" ht="16.5" customHeight="1">
      <c r="A226" s="106"/>
      <c r="B226" s="106"/>
      <c r="D226" s="106"/>
      <c r="E226" s="107"/>
      <c r="J226" s="106"/>
      <c r="K226" s="106"/>
      <c r="L226" s="106"/>
      <c r="N226" s="106"/>
      <c r="O226" s="106"/>
      <c r="P226" s="106"/>
      <c r="Q226" s="106"/>
      <c r="R226" s="106"/>
    </row>
    <row r="227" spans="1:18" ht="16.5" customHeight="1">
      <c r="A227" s="106"/>
      <c r="B227" s="106"/>
      <c r="D227" s="106"/>
      <c r="E227" s="107"/>
      <c r="J227" s="106"/>
      <c r="K227" s="106"/>
      <c r="L227" s="106"/>
      <c r="N227" s="106"/>
      <c r="O227" s="106"/>
      <c r="P227" s="106"/>
      <c r="Q227" s="106"/>
      <c r="R227" s="106"/>
    </row>
    <row r="228" spans="1:18" ht="16.5" customHeight="1">
      <c r="A228" s="106"/>
      <c r="B228" s="106"/>
      <c r="D228" s="106"/>
      <c r="E228" s="107"/>
      <c r="J228" s="106"/>
      <c r="K228" s="106"/>
      <c r="L228" s="106"/>
      <c r="N228" s="106"/>
      <c r="O228" s="106"/>
      <c r="P228" s="106"/>
      <c r="Q228" s="106"/>
      <c r="R228" s="106"/>
    </row>
    <row r="229" spans="1:18" ht="16.5" customHeight="1">
      <c r="A229" s="106"/>
      <c r="B229" s="106"/>
      <c r="D229" s="106"/>
      <c r="E229" s="107"/>
      <c r="J229" s="106"/>
      <c r="K229" s="106"/>
      <c r="L229" s="106"/>
      <c r="N229" s="106"/>
      <c r="O229" s="106"/>
      <c r="P229" s="106"/>
      <c r="Q229" s="106"/>
      <c r="R229" s="106"/>
    </row>
    <row r="230" spans="1:18" ht="16.5" customHeight="1">
      <c r="A230" s="106"/>
      <c r="B230" s="106"/>
      <c r="D230" s="106"/>
      <c r="E230" s="107"/>
      <c r="J230" s="106"/>
      <c r="K230" s="106"/>
      <c r="L230" s="106"/>
      <c r="N230" s="106"/>
      <c r="O230" s="106"/>
      <c r="P230" s="106"/>
      <c r="Q230" s="106"/>
      <c r="R230" s="106"/>
    </row>
    <row r="231" spans="1:18" ht="16.5" customHeight="1">
      <c r="A231" s="106"/>
      <c r="B231" s="106"/>
      <c r="D231" s="106"/>
      <c r="E231" s="107"/>
      <c r="J231" s="106"/>
      <c r="K231" s="106"/>
      <c r="L231" s="106"/>
      <c r="N231" s="106"/>
      <c r="O231" s="106"/>
      <c r="P231" s="106"/>
      <c r="Q231" s="106"/>
      <c r="R231" s="106"/>
    </row>
    <row r="232" spans="1:18" ht="16.5" customHeight="1">
      <c r="A232" s="106"/>
      <c r="B232" s="106"/>
      <c r="D232" s="106"/>
      <c r="E232" s="107"/>
      <c r="J232" s="106"/>
      <c r="K232" s="106"/>
      <c r="L232" s="106"/>
      <c r="N232" s="106"/>
      <c r="O232" s="106"/>
      <c r="P232" s="106"/>
      <c r="Q232" s="106"/>
      <c r="R232" s="106"/>
    </row>
    <row r="233" spans="1:18" ht="16.5" customHeight="1">
      <c r="A233" s="106"/>
      <c r="B233" s="106"/>
      <c r="D233" s="106"/>
      <c r="E233" s="107"/>
      <c r="J233" s="106"/>
      <c r="K233" s="106"/>
      <c r="L233" s="106"/>
      <c r="N233" s="106"/>
      <c r="O233" s="106"/>
      <c r="P233" s="106"/>
      <c r="Q233" s="106"/>
      <c r="R233" s="106"/>
    </row>
    <row r="234" spans="1:18" ht="16.5" customHeight="1">
      <c r="A234" s="106"/>
      <c r="B234" s="106"/>
      <c r="D234" s="106"/>
      <c r="E234" s="107"/>
      <c r="J234" s="106"/>
      <c r="K234" s="106"/>
      <c r="L234" s="106"/>
      <c r="N234" s="106"/>
      <c r="O234" s="106"/>
      <c r="P234" s="106"/>
      <c r="Q234" s="106"/>
      <c r="R234" s="106"/>
    </row>
    <row r="235" spans="1:18" ht="16.5" customHeight="1">
      <c r="A235" s="106"/>
      <c r="B235" s="106"/>
      <c r="D235" s="106"/>
      <c r="E235" s="107"/>
      <c r="J235" s="106"/>
      <c r="K235" s="106"/>
      <c r="L235" s="106"/>
      <c r="N235" s="106"/>
      <c r="O235" s="106"/>
      <c r="P235" s="106"/>
      <c r="Q235" s="106"/>
      <c r="R235" s="106"/>
    </row>
    <row r="236" spans="1:18" ht="16.5" customHeight="1">
      <c r="A236" s="106"/>
      <c r="B236" s="106"/>
      <c r="D236" s="106"/>
      <c r="E236" s="107"/>
      <c r="J236" s="106"/>
      <c r="K236" s="106"/>
      <c r="L236" s="106"/>
      <c r="N236" s="106"/>
      <c r="O236" s="106"/>
      <c r="P236" s="106"/>
      <c r="Q236" s="106"/>
      <c r="R236" s="106"/>
    </row>
    <row r="237" spans="1:18" ht="16.5" customHeight="1">
      <c r="A237" s="106"/>
      <c r="B237" s="106"/>
      <c r="D237" s="106"/>
      <c r="E237" s="107"/>
      <c r="J237" s="106"/>
      <c r="K237" s="106"/>
      <c r="L237" s="106"/>
      <c r="N237" s="106"/>
      <c r="O237" s="106"/>
      <c r="P237" s="106"/>
      <c r="Q237" s="106"/>
      <c r="R237" s="106"/>
    </row>
    <row r="238" spans="1:18" ht="16.5" customHeight="1">
      <c r="A238" s="106"/>
      <c r="B238" s="106"/>
      <c r="D238" s="106"/>
      <c r="E238" s="107"/>
      <c r="J238" s="106"/>
      <c r="K238" s="106"/>
      <c r="L238" s="106"/>
      <c r="N238" s="106"/>
      <c r="O238" s="106"/>
      <c r="P238" s="106"/>
      <c r="Q238" s="106"/>
      <c r="R238" s="106"/>
    </row>
    <row r="239" spans="1:18" ht="16.5" customHeight="1">
      <c r="A239" s="106"/>
      <c r="B239" s="106"/>
      <c r="D239" s="106"/>
      <c r="E239" s="107"/>
      <c r="J239" s="106"/>
      <c r="K239" s="106"/>
      <c r="L239" s="106"/>
      <c r="N239" s="106"/>
      <c r="O239" s="106"/>
      <c r="P239" s="106"/>
      <c r="Q239" s="106"/>
      <c r="R239" s="106"/>
    </row>
    <row r="240" spans="1:18" ht="16.5" customHeight="1">
      <c r="A240" s="106"/>
      <c r="B240" s="106"/>
      <c r="D240" s="106"/>
      <c r="E240" s="107"/>
      <c r="J240" s="106"/>
      <c r="K240" s="106"/>
      <c r="L240" s="106"/>
      <c r="N240" s="106"/>
      <c r="O240" s="106"/>
      <c r="P240" s="106"/>
      <c r="Q240" s="106"/>
      <c r="R240" s="106"/>
    </row>
    <row r="241" spans="1:18" ht="16.5" customHeight="1">
      <c r="A241" s="106"/>
      <c r="B241" s="106"/>
      <c r="D241" s="106"/>
      <c r="E241" s="107"/>
      <c r="J241" s="106"/>
      <c r="K241" s="106"/>
      <c r="L241" s="106"/>
      <c r="N241" s="106"/>
      <c r="O241" s="106"/>
      <c r="P241" s="106"/>
      <c r="Q241" s="106"/>
      <c r="R241" s="106"/>
    </row>
    <row r="242" spans="1:18" ht="16.5" customHeight="1">
      <c r="A242" s="106"/>
      <c r="B242" s="106"/>
      <c r="D242" s="106"/>
      <c r="E242" s="107"/>
      <c r="J242" s="106"/>
      <c r="K242" s="106"/>
      <c r="L242" s="106"/>
      <c r="N242" s="106"/>
      <c r="O242" s="106"/>
      <c r="P242" s="106"/>
      <c r="Q242" s="106"/>
      <c r="R242" s="106"/>
    </row>
    <row r="243" spans="1:18" ht="16.5" customHeight="1">
      <c r="A243" s="106"/>
      <c r="B243" s="106"/>
      <c r="D243" s="106"/>
      <c r="E243" s="107"/>
      <c r="J243" s="106"/>
      <c r="K243" s="106"/>
      <c r="L243" s="106"/>
      <c r="N243" s="106"/>
      <c r="O243" s="106"/>
      <c r="P243" s="106"/>
      <c r="Q243" s="106"/>
      <c r="R243" s="106"/>
    </row>
    <row r="244" spans="1:18" ht="16.5" customHeight="1">
      <c r="A244" s="106"/>
      <c r="B244" s="106"/>
      <c r="D244" s="106"/>
      <c r="E244" s="107"/>
      <c r="J244" s="106"/>
      <c r="K244" s="106"/>
      <c r="L244" s="106"/>
      <c r="N244" s="106"/>
      <c r="O244" s="106"/>
      <c r="P244" s="106"/>
      <c r="Q244" s="106"/>
      <c r="R244" s="106"/>
    </row>
    <row r="245" spans="1:18" ht="16.5" customHeight="1">
      <c r="A245" s="106"/>
      <c r="B245" s="106"/>
      <c r="D245" s="106"/>
      <c r="E245" s="107"/>
      <c r="J245" s="106"/>
      <c r="K245" s="106"/>
      <c r="L245" s="106"/>
      <c r="N245" s="106"/>
      <c r="O245" s="106"/>
      <c r="P245" s="106"/>
      <c r="Q245" s="106"/>
      <c r="R245" s="106"/>
    </row>
    <row r="246" spans="1:18" ht="16.5" customHeight="1">
      <c r="A246" s="106"/>
      <c r="B246" s="106"/>
      <c r="D246" s="106"/>
      <c r="E246" s="107"/>
      <c r="J246" s="106"/>
      <c r="K246" s="106"/>
      <c r="L246" s="106"/>
      <c r="N246" s="106"/>
      <c r="O246" s="106"/>
      <c r="P246" s="106"/>
      <c r="Q246" s="106"/>
      <c r="R246" s="106"/>
    </row>
    <row r="247" spans="1:18" ht="16.5" customHeight="1">
      <c r="A247" s="106"/>
      <c r="B247" s="106"/>
      <c r="D247" s="106"/>
      <c r="E247" s="107"/>
      <c r="J247" s="106"/>
      <c r="K247" s="106"/>
      <c r="L247" s="106"/>
      <c r="N247" s="106"/>
      <c r="O247" s="106"/>
      <c r="P247" s="106"/>
      <c r="Q247" s="106"/>
      <c r="R247" s="106"/>
    </row>
    <row r="248" spans="1:18" ht="16.5" customHeight="1">
      <c r="A248" s="106"/>
      <c r="B248" s="106"/>
      <c r="D248" s="106"/>
      <c r="E248" s="107"/>
      <c r="J248" s="106"/>
      <c r="K248" s="106"/>
      <c r="L248" s="106"/>
      <c r="N248" s="106"/>
      <c r="O248" s="106"/>
      <c r="P248" s="106"/>
      <c r="Q248" s="106"/>
      <c r="R248" s="106"/>
    </row>
    <row r="249" spans="1:18" ht="16.5" customHeight="1">
      <c r="A249" s="106"/>
      <c r="B249" s="106"/>
      <c r="D249" s="106"/>
      <c r="E249" s="107"/>
      <c r="J249" s="106"/>
      <c r="K249" s="106"/>
      <c r="L249" s="106"/>
      <c r="N249" s="106"/>
      <c r="O249" s="106"/>
      <c r="P249" s="106"/>
      <c r="Q249" s="106"/>
      <c r="R249" s="106"/>
    </row>
    <row r="250" spans="1:18" ht="16.5" customHeight="1">
      <c r="A250" s="106"/>
      <c r="B250" s="106"/>
      <c r="D250" s="106"/>
      <c r="E250" s="107"/>
      <c r="J250" s="106"/>
      <c r="K250" s="106"/>
      <c r="L250" s="106"/>
      <c r="N250" s="106"/>
      <c r="O250" s="106"/>
      <c r="P250" s="106"/>
      <c r="Q250" s="106"/>
      <c r="R250" s="106"/>
    </row>
    <row r="251" spans="1:18" ht="16.5" customHeight="1">
      <c r="A251" s="106"/>
      <c r="B251" s="106"/>
      <c r="D251" s="106"/>
      <c r="E251" s="107"/>
      <c r="J251" s="106"/>
      <c r="K251" s="106"/>
      <c r="L251" s="106"/>
      <c r="N251" s="106"/>
      <c r="O251" s="106"/>
      <c r="P251" s="106"/>
      <c r="Q251" s="106"/>
      <c r="R251" s="106"/>
    </row>
    <row r="252" spans="1:18" ht="16.5" customHeight="1">
      <c r="A252" s="106"/>
      <c r="B252" s="106"/>
      <c r="D252" s="106"/>
      <c r="E252" s="107"/>
      <c r="J252" s="106"/>
      <c r="K252" s="106"/>
      <c r="L252" s="106"/>
      <c r="N252" s="106"/>
      <c r="O252" s="106"/>
      <c r="P252" s="106"/>
      <c r="Q252" s="106"/>
      <c r="R252" s="106"/>
    </row>
    <row r="253" spans="1:18" ht="16.5" customHeight="1">
      <c r="A253" s="106"/>
      <c r="B253" s="106"/>
      <c r="D253" s="106"/>
      <c r="E253" s="107"/>
      <c r="J253" s="106"/>
      <c r="K253" s="106"/>
      <c r="L253" s="106"/>
      <c r="N253" s="106"/>
      <c r="O253" s="106"/>
      <c r="P253" s="106"/>
      <c r="Q253" s="106"/>
      <c r="R253" s="106"/>
    </row>
    <row r="254" spans="1:18" ht="16.5" customHeight="1">
      <c r="A254" s="106"/>
      <c r="B254" s="106"/>
      <c r="D254" s="106"/>
      <c r="E254" s="107"/>
      <c r="J254" s="106"/>
      <c r="K254" s="106"/>
      <c r="L254" s="106"/>
      <c r="N254" s="106"/>
      <c r="O254" s="106"/>
      <c r="P254" s="106"/>
      <c r="Q254" s="106"/>
      <c r="R254" s="106"/>
    </row>
    <row r="255" spans="1:18" ht="16.5" customHeight="1">
      <c r="A255" s="106"/>
      <c r="B255" s="106"/>
      <c r="D255" s="106"/>
      <c r="E255" s="107"/>
      <c r="J255" s="106"/>
      <c r="K255" s="106"/>
      <c r="L255" s="106"/>
      <c r="N255" s="106"/>
      <c r="O255" s="106"/>
      <c r="P255" s="106"/>
      <c r="Q255" s="106"/>
      <c r="R255" s="106"/>
    </row>
    <row r="256" spans="1:18" ht="16.5" customHeight="1">
      <c r="A256" s="106"/>
      <c r="B256" s="106"/>
      <c r="D256" s="106"/>
      <c r="E256" s="107"/>
      <c r="J256" s="106"/>
      <c r="K256" s="106"/>
      <c r="L256" s="106"/>
      <c r="N256" s="106"/>
      <c r="O256" s="106"/>
      <c r="P256" s="106"/>
      <c r="Q256" s="106"/>
      <c r="R256" s="106"/>
    </row>
    <row r="257" spans="1:18" ht="16.5" customHeight="1">
      <c r="A257" s="106"/>
      <c r="B257" s="106"/>
      <c r="D257" s="106"/>
      <c r="E257" s="107"/>
      <c r="J257" s="106"/>
      <c r="K257" s="106"/>
      <c r="L257" s="106"/>
      <c r="N257" s="106"/>
      <c r="O257" s="106"/>
      <c r="P257" s="106"/>
      <c r="Q257" s="106"/>
      <c r="R257" s="106"/>
    </row>
    <row r="258" spans="1:18" ht="16.5" customHeight="1">
      <c r="A258" s="106"/>
      <c r="B258" s="106"/>
      <c r="D258" s="106"/>
      <c r="E258" s="107"/>
      <c r="J258" s="106"/>
      <c r="K258" s="106"/>
      <c r="L258" s="106"/>
      <c r="N258" s="106"/>
      <c r="O258" s="106"/>
      <c r="P258" s="106"/>
      <c r="Q258" s="106"/>
      <c r="R258" s="106"/>
    </row>
    <row r="259" spans="1:18" ht="16.5" customHeight="1">
      <c r="A259" s="106"/>
      <c r="B259" s="106"/>
      <c r="D259" s="106"/>
      <c r="E259" s="107"/>
      <c r="J259" s="106"/>
      <c r="K259" s="106"/>
      <c r="L259" s="106"/>
      <c r="N259" s="106"/>
      <c r="O259" s="106"/>
      <c r="P259" s="106"/>
      <c r="Q259" s="106"/>
      <c r="R259" s="106"/>
    </row>
    <row r="260" spans="1:18" ht="16.5" customHeight="1">
      <c r="A260" s="106"/>
      <c r="B260" s="106"/>
      <c r="D260" s="106"/>
      <c r="E260" s="107"/>
      <c r="J260" s="106"/>
      <c r="K260" s="106"/>
      <c r="L260" s="106"/>
      <c r="N260" s="106"/>
      <c r="O260" s="106"/>
      <c r="P260" s="106"/>
      <c r="Q260" s="106"/>
      <c r="R260" s="106"/>
    </row>
    <row r="261" spans="1:18" ht="16.5" customHeight="1">
      <c r="A261" s="106"/>
      <c r="B261" s="106"/>
      <c r="D261" s="106"/>
      <c r="E261" s="107"/>
      <c r="J261" s="106"/>
      <c r="K261" s="106"/>
      <c r="L261" s="106"/>
      <c r="N261" s="106"/>
      <c r="O261" s="106"/>
      <c r="P261" s="106"/>
      <c r="Q261" s="106"/>
      <c r="R261" s="106"/>
    </row>
    <row r="262" spans="1:18" ht="16.5" customHeight="1">
      <c r="A262" s="106"/>
      <c r="B262" s="106"/>
      <c r="D262" s="106"/>
      <c r="E262" s="107"/>
      <c r="J262" s="106"/>
      <c r="K262" s="106"/>
      <c r="L262" s="106"/>
      <c r="N262" s="106"/>
      <c r="O262" s="106"/>
      <c r="P262" s="106"/>
      <c r="Q262" s="106"/>
      <c r="R262" s="106"/>
    </row>
    <row r="263" spans="1:18" ht="16.5" customHeight="1">
      <c r="A263" s="106"/>
      <c r="B263" s="106"/>
      <c r="D263" s="106"/>
      <c r="E263" s="107"/>
      <c r="J263" s="106"/>
      <c r="K263" s="106"/>
      <c r="L263" s="106"/>
      <c r="N263" s="106"/>
      <c r="O263" s="106"/>
      <c r="P263" s="106"/>
      <c r="Q263" s="106"/>
      <c r="R263" s="106"/>
    </row>
    <row r="264" spans="1:18" ht="16.5" customHeight="1">
      <c r="A264" s="106"/>
      <c r="B264" s="106"/>
      <c r="D264" s="106"/>
      <c r="E264" s="107"/>
      <c r="J264" s="106"/>
      <c r="K264" s="106"/>
      <c r="L264" s="106"/>
      <c r="N264" s="106"/>
      <c r="O264" s="106"/>
      <c r="P264" s="106"/>
      <c r="Q264" s="106"/>
      <c r="R264" s="106"/>
    </row>
    <row r="265" spans="1:18" ht="16.5" customHeight="1">
      <c r="A265" s="106"/>
      <c r="B265" s="106"/>
      <c r="D265" s="106"/>
      <c r="E265" s="107"/>
      <c r="J265" s="106"/>
      <c r="K265" s="106"/>
      <c r="L265" s="106"/>
      <c r="N265" s="106"/>
      <c r="O265" s="106"/>
      <c r="P265" s="106"/>
      <c r="Q265" s="106"/>
      <c r="R265" s="106"/>
    </row>
    <row r="266" spans="1:18" ht="16.5" customHeight="1">
      <c r="A266" s="106"/>
      <c r="B266" s="106"/>
      <c r="D266" s="106"/>
      <c r="E266" s="107"/>
      <c r="J266" s="106"/>
      <c r="K266" s="106"/>
      <c r="L266" s="106"/>
      <c r="N266" s="106"/>
      <c r="O266" s="106"/>
      <c r="P266" s="106"/>
      <c r="Q266" s="106"/>
      <c r="R266" s="106"/>
    </row>
    <row r="267" spans="1:18" ht="16.5" customHeight="1">
      <c r="A267" s="106"/>
      <c r="B267" s="106"/>
      <c r="D267" s="106"/>
      <c r="E267" s="107"/>
      <c r="J267" s="106"/>
      <c r="K267" s="106"/>
      <c r="L267" s="106"/>
      <c r="N267" s="106"/>
      <c r="O267" s="106"/>
      <c r="P267" s="106"/>
      <c r="Q267" s="106"/>
      <c r="R267" s="106"/>
    </row>
    <row r="268" spans="1:18" ht="16.5" customHeight="1">
      <c r="A268" s="106"/>
      <c r="B268" s="106"/>
      <c r="D268" s="106"/>
      <c r="E268" s="107"/>
      <c r="J268" s="106"/>
      <c r="K268" s="106"/>
      <c r="L268" s="106"/>
      <c r="N268" s="106"/>
      <c r="O268" s="106"/>
      <c r="P268" s="106"/>
      <c r="Q268" s="106"/>
      <c r="R268" s="106"/>
    </row>
    <row r="269" spans="1:18" ht="16.5" customHeight="1">
      <c r="A269" s="106"/>
      <c r="B269" s="106"/>
      <c r="D269" s="106"/>
      <c r="E269" s="107"/>
      <c r="J269" s="106"/>
      <c r="K269" s="106"/>
      <c r="L269" s="106"/>
      <c r="N269" s="106"/>
      <c r="O269" s="106"/>
      <c r="P269" s="106"/>
      <c r="Q269" s="106"/>
      <c r="R269" s="106"/>
    </row>
    <row r="270" spans="1:18" ht="16.5" customHeight="1">
      <c r="A270" s="106"/>
      <c r="B270" s="106"/>
      <c r="D270" s="106"/>
      <c r="E270" s="107"/>
      <c r="J270" s="106"/>
      <c r="K270" s="106"/>
      <c r="L270" s="106"/>
      <c r="N270" s="106"/>
      <c r="O270" s="106"/>
      <c r="P270" s="106"/>
      <c r="Q270" s="106"/>
      <c r="R270" s="106"/>
    </row>
    <row r="271" spans="1:18" ht="16.5" customHeight="1">
      <c r="A271" s="106"/>
      <c r="B271" s="106"/>
      <c r="D271" s="106"/>
      <c r="E271" s="107"/>
      <c r="J271" s="106"/>
      <c r="K271" s="106"/>
      <c r="L271" s="106"/>
      <c r="N271" s="106"/>
      <c r="O271" s="106"/>
      <c r="P271" s="106"/>
      <c r="Q271" s="106"/>
      <c r="R271" s="106"/>
    </row>
    <row r="272" spans="1:18" ht="16.5" customHeight="1">
      <c r="A272" s="106"/>
      <c r="B272" s="106"/>
      <c r="D272" s="106"/>
      <c r="E272" s="107"/>
      <c r="J272" s="106"/>
      <c r="K272" s="106"/>
      <c r="L272" s="106"/>
      <c r="N272" s="106"/>
      <c r="O272" s="106"/>
      <c r="P272" s="106"/>
      <c r="Q272" s="106"/>
      <c r="R272" s="106"/>
    </row>
    <row r="273" spans="1:18" ht="16.5" customHeight="1">
      <c r="A273" s="106"/>
      <c r="B273" s="106"/>
      <c r="D273" s="106"/>
      <c r="E273" s="107"/>
      <c r="J273" s="106"/>
      <c r="K273" s="106"/>
      <c r="L273" s="106"/>
      <c r="N273" s="106"/>
      <c r="O273" s="106"/>
      <c r="P273" s="106"/>
      <c r="Q273" s="106"/>
      <c r="R273" s="106"/>
    </row>
    <row r="274" spans="1:18" ht="16.5" customHeight="1">
      <c r="A274" s="106"/>
      <c r="B274" s="106"/>
      <c r="D274" s="106"/>
      <c r="E274" s="107"/>
      <c r="J274" s="106"/>
      <c r="K274" s="106"/>
      <c r="L274" s="106"/>
      <c r="N274" s="106"/>
      <c r="O274" s="106"/>
      <c r="P274" s="106"/>
      <c r="Q274" s="106"/>
      <c r="R274" s="106"/>
    </row>
    <row r="275" spans="1:18" ht="16.5" customHeight="1">
      <c r="A275" s="106"/>
      <c r="B275" s="106"/>
      <c r="D275" s="106"/>
      <c r="E275" s="107"/>
      <c r="J275" s="106"/>
      <c r="K275" s="106"/>
      <c r="L275" s="106"/>
      <c r="N275" s="106"/>
      <c r="O275" s="106"/>
      <c r="P275" s="106"/>
      <c r="Q275" s="106"/>
      <c r="R275" s="106"/>
    </row>
    <row r="276" spans="1:18" ht="16.5" customHeight="1">
      <c r="A276" s="106"/>
      <c r="B276" s="106"/>
      <c r="D276" s="106"/>
      <c r="E276" s="107"/>
      <c r="J276" s="106"/>
      <c r="K276" s="106"/>
      <c r="L276" s="106"/>
      <c r="N276" s="106"/>
      <c r="O276" s="106"/>
      <c r="P276" s="106"/>
      <c r="Q276" s="106"/>
      <c r="R276" s="106"/>
    </row>
    <row r="277" spans="1:18" ht="16.5" customHeight="1">
      <c r="A277" s="106"/>
      <c r="B277" s="106"/>
      <c r="D277" s="106"/>
      <c r="E277" s="107"/>
      <c r="J277" s="106"/>
      <c r="K277" s="106"/>
      <c r="L277" s="106"/>
      <c r="N277" s="106"/>
      <c r="O277" s="106"/>
      <c r="P277" s="106"/>
      <c r="Q277" s="106"/>
      <c r="R277" s="106"/>
    </row>
    <row r="278" spans="1:18" ht="16.5" customHeight="1">
      <c r="A278" s="106"/>
      <c r="B278" s="106"/>
      <c r="D278" s="106"/>
      <c r="E278" s="107"/>
      <c r="J278" s="106"/>
      <c r="K278" s="106"/>
      <c r="L278" s="106"/>
      <c r="N278" s="106"/>
      <c r="O278" s="106"/>
      <c r="P278" s="106"/>
      <c r="Q278" s="106"/>
      <c r="R278" s="106"/>
    </row>
    <row r="279" spans="1:18" ht="16.5" customHeight="1">
      <c r="A279" s="106"/>
      <c r="B279" s="106"/>
      <c r="D279" s="106"/>
      <c r="E279" s="107"/>
      <c r="J279" s="106"/>
      <c r="K279" s="106"/>
      <c r="L279" s="106"/>
      <c r="N279" s="106"/>
      <c r="O279" s="106"/>
      <c r="P279" s="106"/>
      <c r="Q279" s="106"/>
      <c r="R279" s="106"/>
    </row>
    <row r="280" spans="1:18" ht="16.5" customHeight="1">
      <c r="A280" s="106"/>
      <c r="B280" s="106"/>
      <c r="D280" s="106"/>
      <c r="E280" s="107"/>
      <c r="J280" s="106"/>
      <c r="K280" s="106"/>
      <c r="L280" s="106"/>
      <c r="N280" s="106"/>
      <c r="O280" s="106"/>
      <c r="P280" s="106"/>
      <c r="Q280" s="106"/>
      <c r="R280" s="106"/>
    </row>
    <row r="281" spans="1:18" ht="16.5" customHeight="1">
      <c r="A281" s="106"/>
      <c r="B281" s="106"/>
      <c r="D281" s="106"/>
      <c r="E281" s="107"/>
      <c r="J281" s="106"/>
      <c r="K281" s="106"/>
      <c r="L281" s="106"/>
      <c r="N281" s="106"/>
      <c r="O281" s="106"/>
      <c r="P281" s="106"/>
      <c r="Q281" s="106"/>
      <c r="R281" s="106"/>
    </row>
    <row r="282" spans="1:18" ht="16.5" customHeight="1">
      <c r="A282" s="106"/>
      <c r="B282" s="106"/>
      <c r="D282" s="106"/>
      <c r="E282" s="107"/>
      <c r="J282" s="106"/>
      <c r="K282" s="106"/>
      <c r="L282" s="106"/>
      <c r="N282" s="106"/>
      <c r="O282" s="106"/>
      <c r="P282" s="106"/>
      <c r="Q282" s="106"/>
      <c r="R282" s="106"/>
    </row>
    <row r="283" spans="1:18" ht="16.5" customHeight="1">
      <c r="A283" s="106"/>
      <c r="B283" s="106"/>
      <c r="D283" s="106"/>
      <c r="E283" s="107"/>
      <c r="J283" s="106"/>
      <c r="K283" s="106"/>
      <c r="L283" s="106"/>
      <c r="N283" s="106"/>
      <c r="O283" s="106"/>
      <c r="P283" s="106"/>
      <c r="Q283" s="106"/>
      <c r="R283" s="106"/>
    </row>
    <row r="284" spans="1:18" ht="16.5" customHeight="1">
      <c r="A284" s="106"/>
      <c r="B284" s="106"/>
      <c r="D284" s="106"/>
      <c r="E284" s="107"/>
      <c r="J284" s="106"/>
      <c r="K284" s="106"/>
      <c r="L284" s="106"/>
      <c r="N284" s="106"/>
      <c r="O284" s="106"/>
      <c r="P284" s="106"/>
      <c r="Q284" s="106"/>
      <c r="R284" s="106"/>
    </row>
    <row r="285" spans="1:18" ht="16.5" customHeight="1">
      <c r="A285" s="106"/>
      <c r="B285" s="106"/>
      <c r="D285" s="106"/>
      <c r="E285" s="107"/>
      <c r="J285" s="106"/>
      <c r="K285" s="106"/>
      <c r="L285" s="106"/>
      <c r="N285" s="106"/>
      <c r="O285" s="106"/>
      <c r="P285" s="106"/>
      <c r="Q285" s="106"/>
      <c r="R285" s="106"/>
    </row>
    <row r="286" spans="1:18" ht="16.5" customHeight="1">
      <c r="A286" s="106"/>
      <c r="B286" s="106"/>
      <c r="D286" s="106"/>
      <c r="E286" s="107"/>
      <c r="J286" s="106"/>
      <c r="K286" s="106"/>
      <c r="L286" s="106"/>
      <c r="N286" s="106"/>
      <c r="O286" s="106"/>
      <c r="P286" s="106"/>
      <c r="Q286" s="106"/>
      <c r="R286" s="106"/>
    </row>
    <row r="287" spans="1:18" ht="16.5" customHeight="1">
      <c r="A287" s="106"/>
      <c r="B287" s="106"/>
      <c r="D287" s="106"/>
      <c r="E287" s="107"/>
      <c r="J287" s="106"/>
      <c r="K287" s="106"/>
      <c r="L287" s="106"/>
      <c r="N287" s="106"/>
      <c r="O287" s="106"/>
      <c r="P287" s="106"/>
      <c r="Q287" s="106"/>
      <c r="R287" s="106"/>
    </row>
    <row r="288" spans="1:18" ht="16.5" customHeight="1">
      <c r="A288" s="106"/>
      <c r="B288" s="106"/>
      <c r="D288" s="106"/>
      <c r="E288" s="107"/>
      <c r="J288" s="106"/>
      <c r="K288" s="106"/>
      <c r="L288" s="106"/>
      <c r="N288" s="106"/>
      <c r="O288" s="106"/>
      <c r="P288" s="106"/>
      <c r="Q288" s="106"/>
      <c r="R288" s="106"/>
    </row>
    <row r="289" spans="1:18" ht="16.5" customHeight="1">
      <c r="A289" s="106"/>
      <c r="B289" s="106"/>
      <c r="D289" s="106"/>
      <c r="E289" s="107"/>
      <c r="J289" s="106"/>
      <c r="K289" s="106"/>
      <c r="L289" s="106"/>
      <c r="N289" s="106"/>
      <c r="O289" s="106"/>
      <c r="P289" s="106"/>
      <c r="Q289" s="106"/>
      <c r="R289" s="106"/>
    </row>
    <row r="290" spans="1:18" ht="16.5" customHeight="1">
      <c r="A290" s="106"/>
      <c r="B290" s="106"/>
      <c r="D290" s="106"/>
      <c r="E290" s="107"/>
      <c r="J290" s="106"/>
      <c r="K290" s="106"/>
      <c r="L290" s="106"/>
      <c r="N290" s="106"/>
      <c r="O290" s="106"/>
      <c r="P290" s="106"/>
      <c r="Q290" s="106"/>
      <c r="R290" s="106"/>
    </row>
    <row r="291" spans="1:18" ht="16.5" customHeight="1">
      <c r="A291" s="106"/>
      <c r="B291" s="106"/>
      <c r="D291" s="106"/>
      <c r="E291" s="107"/>
      <c r="J291" s="106"/>
      <c r="K291" s="106"/>
      <c r="L291" s="106"/>
      <c r="N291" s="106"/>
      <c r="O291" s="106"/>
      <c r="P291" s="106"/>
      <c r="Q291" s="106"/>
      <c r="R291" s="106"/>
    </row>
    <row r="292" spans="1:18" ht="16.5" customHeight="1">
      <c r="A292" s="106"/>
      <c r="B292" s="106"/>
      <c r="D292" s="106"/>
      <c r="E292" s="107"/>
      <c r="J292" s="106"/>
      <c r="K292" s="106"/>
      <c r="L292" s="106"/>
      <c r="N292" s="106"/>
      <c r="O292" s="106"/>
      <c r="P292" s="106"/>
      <c r="Q292" s="106"/>
      <c r="R292" s="106"/>
    </row>
    <row r="293" spans="1:18" ht="16.5" customHeight="1">
      <c r="A293" s="106"/>
      <c r="B293" s="106"/>
      <c r="D293" s="106"/>
      <c r="E293" s="107"/>
      <c r="J293" s="106"/>
      <c r="K293" s="106"/>
      <c r="L293" s="106"/>
      <c r="N293" s="106"/>
      <c r="O293" s="106"/>
      <c r="P293" s="106"/>
      <c r="Q293" s="106"/>
      <c r="R293" s="106"/>
    </row>
    <row r="294" spans="1:18" ht="16.5" customHeight="1">
      <c r="A294" s="106"/>
      <c r="B294" s="106"/>
      <c r="D294" s="106"/>
      <c r="E294" s="107"/>
      <c r="J294" s="106"/>
      <c r="K294" s="106"/>
      <c r="L294" s="106"/>
      <c r="N294" s="106"/>
      <c r="O294" s="106"/>
      <c r="P294" s="106"/>
      <c r="Q294" s="106"/>
      <c r="R294" s="106"/>
    </row>
    <row r="295" spans="1:18" ht="16.5" customHeight="1">
      <c r="A295" s="106"/>
      <c r="B295" s="106"/>
      <c r="D295" s="106"/>
      <c r="E295" s="107"/>
      <c r="J295" s="106"/>
      <c r="K295" s="106"/>
      <c r="L295" s="106"/>
      <c r="N295" s="106"/>
      <c r="O295" s="106"/>
      <c r="P295" s="106"/>
      <c r="Q295" s="106"/>
      <c r="R295" s="106"/>
    </row>
    <row r="296" spans="1:18" ht="16.5" customHeight="1">
      <c r="A296" s="106"/>
      <c r="B296" s="106"/>
      <c r="D296" s="106"/>
      <c r="E296" s="107"/>
      <c r="J296" s="106"/>
      <c r="K296" s="106"/>
      <c r="L296" s="106"/>
      <c r="N296" s="106"/>
      <c r="O296" s="106"/>
      <c r="P296" s="106"/>
      <c r="Q296" s="106"/>
      <c r="R296" s="106"/>
    </row>
    <row r="297" spans="1:18" ht="16.5" customHeight="1">
      <c r="A297" s="106"/>
      <c r="B297" s="106"/>
      <c r="D297" s="106"/>
      <c r="E297" s="107"/>
      <c r="J297" s="106"/>
      <c r="K297" s="106"/>
      <c r="L297" s="106"/>
      <c r="N297" s="106"/>
      <c r="O297" s="106"/>
      <c r="P297" s="106"/>
      <c r="Q297" s="106"/>
      <c r="R297" s="106"/>
    </row>
    <row r="298" spans="1:18" ht="16.5" customHeight="1">
      <c r="A298" s="106"/>
      <c r="B298" s="106"/>
      <c r="D298" s="106"/>
      <c r="E298" s="107"/>
      <c r="J298" s="106"/>
      <c r="K298" s="106"/>
      <c r="L298" s="106"/>
      <c r="N298" s="106"/>
      <c r="O298" s="106"/>
      <c r="P298" s="106"/>
      <c r="Q298" s="106"/>
      <c r="R298" s="106"/>
    </row>
    <row r="299" spans="1:18" ht="16.5" customHeight="1">
      <c r="A299" s="106"/>
      <c r="B299" s="106"/>
      <c r="D299" s="106"/>
      <c r="E299" s="107"/>
      <c r="J299" s="106"/>
      <c r="K299" s="106"/>
      <c r="L299" s="106"/>
      <c r="N299" s="106"/>
      <c r="O299" s="106"/>
      <c r="P299" s="106"/>
      <c r="Q299" s="106"/>
      <c r="R299" s="106"/>
    </row>
    <row r="300" spans="1:18" ht="16.5" customHeight="1">
      <c r="A300" s="106"/>
      <c r="B300" s="106"/>
      <c r="D300" s="106"/>
      <c r="E300" s="107"/>
      <c r="J300" s="106"/>
      <c r="K300" s="106"/>
      <c r="L300" s="106"/>
      <c r="N300" s="106"/>
      <c r="O300" s="106"/>
      <c r="P300" s="106"/>
      <c r="Q300" s="106"/>
      <c r="R300" s="106"/>
    </row>
    <row r="301" spans="1:18" ht="16.5" customHeight="1">
      <c r="A301" s="106"/>
      <c r="B301" s="106"/>
      <c r="D301" s="106"/>
      <c r="E301" s="107"/>
      <c r="J301" s="106"/>
      <c r="K301" s="106"/>
      <c r="L301" s="106"/>
      <c r="N301" s="106"/>
      <c r="O301" s="106"/>
      <c r="P301" s="106"/>
      <c r="Q301" s="106"/>
      <c r="R301" s="106"/>
    </row>
    <row r="302" spans="1:18" ht="16.5" customHeight="1">
      <c r="A302" s="106"/>
      <c r="B302" s="106"/>
      <c r="D302" s="106"/>
      <c r="E302" s="107"/>
      <c r="J302" s="106"/>
      <c r="K302" s="106"/>
      <c r="L302" s="106"/>
      <c r="N302" s="106"/>
      <c r="O302" s="106"/>
      <c r="P302" s="106"/>
      <c r="Q302" s="106"/>
      <c r="R302" s="106"/>
    </row>
    <row r="303" spans="1:18" ht="16.5" customHeight="1">
      <c r="A303" s="106"/>
      <c r="B303" s="106"/>
      <c r="D303" s="106"/>
      <c r="E303" s="107"/>
      <c r="J303" s="106"/>
      <c r="K303" s="106"/>
      <c r="L303" s="106"/>
      <c r="N303" s="106"/>
      <c r="O303" s="106"/>
      <c r="P303" s="106"/>
      <c r="Q303" s="106"/>
      <c r="R303" s="106"/>
    </row>
    <row r="304" spans="1:18" ht="16.5" customHeight="1">
      <c r="A304" s="106"/>
      <c r="B304" s="106"/>
      <c r="D304" s="106"/>
      <c r="E304" s="107"/>
      <c r="J304" s="106"/>
      <c r="K304" s="106"/>
      <c r="L304" s="106"/>
      <c r="N304" s="106"/>
      <c r="O304" s="106"/>
      <c r="P304" s="106"/>
      <c r="Q304" s="106"/>
      <c r="R304" s="106"/>
    </row>
    <row r="305" spans="1:18" ht="16.5" customHeight="1">
      <c r="A305" s="106"/>
      <c r="B305" s="106"/>
      <c r="D305" s="106"/>
      <c r="E305" s="107"/>
      <c r="J305" s="106"/>
      <c r="K305" s="106"/>
      <c r="L305" s="106"/>
      <c r="N305" s="106"/>
      <c r="O305" s="106"/>
      <c r="P305" s="106"/>
      <c r="Q305" s="106"/>
      <c r="R305" s="106"/>
    </row>
    <row r="306" spans="1:18" ht="16.5" customHeight="1">
      <c r="A306" s="106"/>
      <c r="B306" s="106"/>
      <c r="D306" s="106"/>
      <c r="E306" s="107"/>
      <c r="J306" s="106"/>
      <c r="K306" s="106"/>
      <c r="L306" s="106"/>
      <c r="N306" s="106"/>
      <c r="O306" s="106"/>
      <c r="P306" s="106"/>
      <c r="Q306" s="106"/>
      <c r="R306" s="106"/>
    </row>
    <row r="307" spans="1:18" ht="16.5" customHeight="1">
      <c r="A307" s="106"/>
      <c r="B307" s="106"/>
      <c r="D307" s="106"/>
      <c r="E307" s="107"/>
      <c r="J307" s="106"/>
      <c r="K307" s="106"/>
      <c r="L307" s="106"/>
      <c r="N307" s="106"/>
      <c r="O307" s="106"/>
      <c r="P307" s="106"/>
      <c r="Q307" s="106"/>
      <c r="R307" s="106"/>
    </row>
    <row r="308" spans="1:18" ht="16.5" customHeight="1">
      <c r="A308" s="106"/>
      <c r="B308" s="106"/>
      <c r="D308" s="106"/>
      <c r="E308" s="107"/>
      <c r="J308" s="106"/>
      <c r="K308" s="106"/>
      <c r="L308" s="106"/>
      <c r="N308" s="106"/>
      <c r="O308" s="106"/>
      <c r="P308" s="106"/>
      <c r="Q308" s="106"/>
      <c r="R308" s="106"/>
    </row>
    <row r="309" spans="1:18" ht="16.5" customHeight="1">
      <c r="A309" s="106"/>
      <c r="B309" s="106"/>
      <c r="D309" s="106"/>
      <c r="E309" s="107"/>
      <c r="J309" s="106"/>
      <c r="K309" s="106"/>
      <c r="L309" s="106"/>
      <c r="N309" s="106"/>
      <c r="O309" s="106"/>
      <c r="P309" s="106"/>
      <c r="Q309" s="106"/>
      <c r="R309" s="106"/>
    </row>
    <row r="310" spans="1:18" ht="16.5" customHeight="1">
      <c r="A310" s="106"/>
      <c r="B310" s="106"/>
      <c r="D310" s="106"/>
      <c r="E310" s="107"/>
      <c r="J310" s="106"/>
      <c r="K310" s="106"/>
      <c r="L310" s="106"/>
      <c r="N310" s="106"/>
      <c r="O310" s="106"/>
      <c r="P310" s="106"/>
      <c r="Q310" s="106"/>
      <c r="R310" s="106"/>
    </row>
    <row r="311" spans="1:18" ht="16.5" customHeight="1">
      <c r="A311" s="106"/>
      <c r="B311" s="106"/>
      <c r="D311" s="106"/>
      <c r="E311" s="107"/>
      <c r="J311" s="106"/>
      <c r="K311" s="106"/>
      <c r="L311" s="106"/>
      <c r="N311" s="106"/>
      <c r="O311" s="106"/>
      <c r="P311" s="106"/>
      <c r="Q311" s="106"/>
      <c r="R311" s="106"/>
    </row>
    <row r="312" spans="1:18" ht="16.5" customHeight="1">
      <c r="A312" s="106"/>
      <c r="B312" s="106"/>
      <c r="D312" s="106"/>
      <c r="E312" s="107"/>
      <c r="J312" s="106"/>
      <c r="K312" s="106"/>
      <c r="L312" s="106"/>
      <c r="N312" s="106"/>
      <c r="O312" s="106"/>
      <c r="P312" s="106"/>
      <c r="Q312" s="106"/>
      <c r="R312" s="106"/>
    </row>
    <row r="313" spans="1:18" ht="16.5" customHeight="1">
      <c r="A313" s="106"/>
      <c r="B313" s="106"/>
      <c r="D313" s="106"/>
      <c r="E313" s="107"/>
      <c r="J313" s="106"/>
      <c r="K313" s="106"/>
      <c r="L313" s="106"/>
      <c r="N313" s="106"/>
      <c r="O313" s="106"/>
      <c r="P313" s="106"/>
      <c r="Q313" s="106"/>
      <c r="R313" s="106"/>
    </row>
    <row r="314" spans="1:18" ht="16.5" customHeight="1">
      <c r="A314" s="106"/>
      <c r="B314" s="106"/>
      <c r="D314" s="106"/>
      <c r="E314" s="107"/>
      <c r="J314" s="106"/>
      <c r="K314" s="106"/>
      <c r="L314" s="106"/>
      <c r="N314" s="106"/>
      <c r="O314" s="106"/>
      <c r="P314" s="106"/>
      <c r="Q314" s="106"/>
      <c r="R314" s="106"/>
    </row>
    <row r="315" spans="1:18" ht="16.5" customHeight="1">
      <c r="A315" s="106"/>
      <c r="B315" s="106"/>
      <c r="D315" s="106"/>
      <c r="E315" s="107"/>
      <c r="J315" s="106"/>
      <c r="K315" s="106"/>
      <c r="L315" s="106"/>
      <c r="N315" s="106"/>
      <c r="O315" s="106"/>
      <c r="P315" s="106"/>
      <c r="Q315" s="106"/>
      <c r="R315" s="106"/>
    </row>
    <row r="316" spans="1:18" ht="16.5" customHeight="1">
      <c r="A316" s="106"/>
      <c r="B316" s="106"/>
      <c r="D316" s="106"/>
      <c r="E316" s="107"/>
      <c r="J316" s="106"/>
      <c r="K316" s="106"/>
      <c r="L316" s="106"/>
      <c r="N316" s="106"/>
      <c r="O316" s="106"/>
      <c r="P316" s="106"/>
      <c r="Q316" s="106"/>
      <c r="R316" s="106"/>
    </row>
    <row r="317" spans="1:18" ht="16.5" customHeight="1">
      <c r="A317" s="106"/>
      <c r="B317" s="106"/>
      <c r="D317" s="106"/>
      <c r="E317" s="107"/>
      <c r="J317" s="106"/>
      <c r="K317" s="106"/>
      <c r="L317" s="106"/>
      <c r="N317" s="106"/>
      <c r="O317" s="106"/>
      <c r="P317" s="106"/>
      <c r="Q317" s="106"/>
      <c r="R317" s="106"/>
    </row>
    <row r="318" spans="1:18" ht="16.5" customHeight="1">
      <c r="A318" s="106"/>
      <c r="B318" s="106"/>
      <c r="D318" s="106"/>
      <c r="E318" s="107"/>
      <c r="J318" s="106"/>
      <c r="K318" s="106"/>
      <c r="L318" s="106"/>
      <c r="N318" s="106"/>
      <c r="O318" s="106"/>
      <c r="P318" s="106"/>
      <c r="Q318" s="106"/>
      <c r="R318" s="106"/>
    </row>
    <row r="319" spans="1:18" ht="16.5" customHeight="1">
      <c r="A319" s="106"/>
      <c r="B319" s="106"/>
      <c r="D319" s="106"/>
      <c r="E319" s="107"/>
      <c r="J319" s="106"/>
      <c r="K319" s="106"/>
      <c r="L319" s="106"/>
      <c r="N319" s="106"/>
      <c r="O319" s="106"/>
      <c r="P319" s="106"/>
      <c r="Q319" s="106"/>
      <c r="R319" s="106"/>
    </row>
    <row r="320" spans="1:18" ht="16.5" customHeight="1">
      <c r="A320" s="106"/>
      <c r="B320" s="106"/>
      <c r="D320" s="106"/>
      <c r="E320" s="107"/>
      <c r="J320" s="106"/>
      <c r="K320" s="106"/>
      <c r="L320" s="106"/>
      <c r="N320" s="106"/>
      <c r="O320" s="106"/>
      <c r="P320" s="106"/>
      <c r="Q320" s="106"/>
      <c r="R320" s="106"/>
    </row>
    <row r="321" spans="1:18" ht="16.5" customHeight="1">
      <c r="A321" s="106"/>
      <c r="B321" s="106"/>
      <c r="D321" s="106"/>
      <c r="E321" s="107"/>
      <c r="J321" s="106"/>
      <c r="K321" s="106"/>
      <c r="L321" s="106"/>
      <c r="N321" s="106"/>
      <c r="O321" s="106"/>
      <c r="P321" s="106"/>
      <c r="Q321" s="106"/>
      <c r="R321" s="106"/>
    </row>
    <row r="322" spans="1:18" ht="16.5" customHeight="1">
      <c r="A322" s="106"/>
      <c r="B322" s="106"/>
      <c r="D322" s="106"/>
      <c r="E322" s="107"/>
      <c r="J322" s="106"/>
      <c r="K322" s="106"/>
      <c r="L322" s="106"/>
      <c r="N322" s="106"/>
      <c r="O322" s="106"/>
      <c r="P322" s="106"/>
      <c r="Q322" s="106"/>
      <c r="R322" s="106"/>
    </row>
    <row r="323" spans="1:18" ht="16.5" customHeight="1">
      <c r="A323" s="106"/>
      <c r="B323" s="106"/>
      <c r="D323" s="106"/>
      <c r="E323" s="107"/>
      <c r="J323" s="106"/>
      <c r="K323" s="106"/>
      <c r="L323" s="106"/>
      <c r="N323" s="106"/>
      <c r="O323" s="106"/>
      <c r="P323" s="106"/>
      <c r="Q323" s="106"/>
      <c r="R323" s="106"/>
    </row>
    <row r="324" spans="1:18" ht="16.5" customHeight="1">
      <c r="A324" s="106"/>
      <c r="B324" s="106"/>
      <c r="D324" s="106"/>
      <c r="E324" s="107"/>
      <c r="J324" s="106"/>
      <c r="K324" s="106"/>
      <c r="L324" s="106"/>
      <c r="N324" s="106"/>
      <c r="O324" s="106"/>
      <c r="P324" s="106"/>
      <c r="Q324" s="106"/>
      <c r="R324" s="106"/>
    </row>
    <row r="325" spans="1:18" ht="16.5" customHeight="1">
      <c r="A325" s="106"/>
      <c r="B325" s="106"/>
      <c r="D325" s="106"/>
      <c r="E325" s="107"/>
      <c r="J325" s="106"/>
      <c r="K325" s="106"/>
      <c r="L325" s="106"/>
      <c r="N325" s="106"/>
      <c r="O325" s="106"/>
      <c r="P325" s="106"/>
      <c r="Q325" s="106"/>
      <c r="R325" s="106"/>
    </row>
    <row r="326" spans="1:18" ht="16.5" customHeight="1">
      <c r="A326" s="106"/>
      <c r="B326" s="106"/>
      <c r="D326" s="106"/>
      <c r="E326" s="107"/>
      <c r="J326" s="106"/>
      <c r="K326" s="106"/>
      <c r="L326" s="106"/>
      <c r="N326" s="106"/>
      <c r="O326" s="106"/>
      <c r="P326" s="106"/>
      <c r="Q326" s="106"/>
      <c r="R326" s="106"/>
    </row>
    <row r="327" spans="1:18" ht="16.5" customHeight="1">
      <c r="A327" s="106"/>
      <c r="B327" s="106"/>
      <c r="D327" s="106"/>
      <c r="E327" s="107"/>
      <c r="J327" s="106"/>
      <c r="K327" s="106"/>
      <c r="L327" s="106"/>
      <c r="N327" s="106"/>
      <c r="O327" s="106"/>
      <c r="P327" s="106"/>
      <c r="Q327" s="106"/>
      <c r="R327" s="106"/>
    </row>
    <row r="328" spans="1:18" ht="16.5" customHeight="1">
      <c r="A328" s="106"/>
      <c r="B328" s="106"/>
      <c r="D328" s="106"/>
      <c r="E328" s="107"/>
      <c r="J328" s="106"/>
      <c r="K328" s="106"/>
      <c r="L328" s="106"/>
      <c r="N328" s="106"/>
      <c r="O328" s="106"/>
      <c r="P328" s="106"/>
      <c r="Q328" s="106"/>
      <c r="R328" s="106"/>
    </row>
    <row r="329" spans="1:18" ht="16.5" customHeight="1">
      <c r="A329" s="106"/>
      <c r="B329" s="106"/>
      <c r="D329" s="106"/>
      <c r="E329" s="107"/>
      <c r="J329" s="106"/>
      <c r="K329" s="106"/>
      <c r="L329" s="106"/>
      <c r="N329" s="106"/>
      <c r="O329" s="106"/>
      <c r="P329" s="106"/>
      <c r="Q329" s="106"/>
      <c r="R329" s="106"/>
    </row>
    <row r="330" spans="1:18" ht="16.5" customHeight="1">
      <c r="A330" s="106"/>
      <c r="B330" s="106"/>
      <c r="D330" s="106"/>
      <c r="E330" s="107"/>
      <c r="J330" s="106"/>
      <c r="K330" s="106"/>
      <c r="L330" s="106"/>
      <c r="N330" s="106"/>
      <c r="O330" s="106"/>
      <c r="P330" s="106"/>
      <c r="Q330" s="106"/>
      <c r="R330" s="106"/>
    </row>
    <row r="331" spans="1:18" ht="16.5" customHeight="1">
      <c r="A331" s="106"/>
      <c r="B331" s="106"/>
      <c r="D331" s="106"/>
      <c r="E331" s="107"/>
      <c r="J331" s="106"/>
      <c r="K331" s="106"/>
      <c r="L331" s="106"/>
      <c r="N331" s="106"/>
      <c r="O331" s="106"/>
      <c r="P331" s="106"/>
      <c r="Q331" s="106"/>
      <c r="R331" s="106"/>
    </row>
    <row r="332" spans="1:18" ht="16.5" customHeight="1">
      <c r="A332" s="106"/>
      <c r="B332" s="106"/>
      <c r="D332" s="106"/>
      <c r="E332" s="107"/>
      <c r="J332" s="106"/>
      <c r="K332" s="106"/>
      <c r="L332" s="106"/>
      <c r="N332" s="106"/>
      <c r="O332" s="106"/>
      <c r="P332" s="106"/>
      <c r="Q332" s="106"/>
      <c r="R332" s="106"/>
    </row>
    <row r="333" spans="1:18" ht="16.5" customHeight="1">
      <c r="A333" s="106"/>
      <c r="B333" s="106"/>
      <c r="D333" s="106"/>
      <c r="E333" s="107"/>
      <c r="J333" s="106"/>
      <c r="K333" s="106"/>
      <c r="L333" s="106"/>
      <c r="N333" s="106"/>
      <c r="O333" s="106"/>
      <c r="P333" s="106"/>
      <c r="Q333" s="106"/>
      <c r="R333" s="106"/>
    </row>
    <row r="334" spans="1:18" ht="16.5" customHeight="1">
      <c r="A334" s="106"/>
      <c r="B334" s="106"/>
      <c r="D334" s="106"/>
      <c r="E334" s="107"/>
      <c r="J334" s="106"/>
      <c r="K334" s="106"/>
      <c r="L334" s="106"/>
      <c r="N334" s="106"/>
      <c r="O334" s="106"/>
      <c r="P334" s="106"/>
      <c r="Q334" s="106"/>
      <c r="R334" s="106"/>
    </row>
    <row r="335" spans="1:18" ht="16.5" customHeight="1">
      <c r="A335" s="106"/>
      <c r="B335" s="106"/>
      <c r="D335" s="106"/>
      <c r="E335" s="107"/>
      <c r="J335" s="106"/>
      <c r="K335" s="106"/>
      <c r="L335" s="106"/>
      <c r="N335" s="106"/>
      <c r="O335" s="106"/>
      <c r="P335" s="106"/>
      <c r="Q335" s="106"/>
      <c r="R335" s="106"/>
    </row>
    <row r="336" spans="1:18" ht="16.5" customHeight="1">
      <c r="A336" s="106"/>
      <c r="B336" s="106"/>
      <c r="D336" s="106"/>
      <c r="E336" s="107"/>
      <c r="J336" s="106"/>
      <c r="K336" s="106"/>
      <c r="L336" s="106"/>
      <c r="N336" s="106"/>
      <c r="O336" s="106"/>
      <c r="P336" s="106"/>
      <c r="Q336" s="106"/>
      <c r="R336" s="106"/>
    </row>
    <row r="337" spans="1:18" ht="16.5" customHeight="1">
      <c r="A337" s="106"/>
      <c r="B337" s="106"/>
      <c r="D337" s="106"/>
      <c r="E337" s="107"/>
      <c r="J337" s="106"/>
      <c r="K337" s="106"/>
      <c r="L337" s="106"/>
      <c r="N337" s="106"/>
      <c r="O337" s="106"/>
      <c r="P337" s="106"/>
      <c r="Q337" s="106"/>
      <c r="R337" s="106"/>
    </row>
    <row r="338" spans="1:18" ht="16.5" customHeight="1">
      <c r="A338" s="106"/>
      <c r="B338" s="106"/>
      <c r="D338" s="106"/>
      <c r="E338" s="107"/>
      <c r="J338" s="106"/>
      <c r="K338" s="106"/>
      <c r="L338" s="106"/>
      <c r="N338" s="106"/>
      <c r="O338" s="106"/>
      <c r="P338" s="106"/>
      <c r="Q338" s="106"/>
      <c r="R338" s="106"/>
    </row>
    <row r="339" spans="1:18" ht="16.5" customHeight="1">
      <c r="A339" s="106"/>
      <c r="B339" s="106"/>
      <c r="D339" s="106"/>
      <c r="E339" s="107"/>
      <c r="J339" s="106"/>
      <c r="K339" s="106"/>
      <c r="L339" s="106"/>
      <c r="N339" s="106"/>
      <c r="O339" s="106"/>
      <c r="P339" s="106"/>
      <c r="Q339" s="106"/>
      <c r="R339" s="106"/>
    </row>
    <row r="340" spans="1:18" ht="16.5" customHeight="1">
      <c r="A340" s="106"/>
      <c r="B340" s="106"/>
      <c r="D340" s="106"/>
      <c r="E340" s="107"/>
      <c r="J340" s="106"/>
      <c r="K340" s="106"/>
      <c r="L340" s="106"/>
      <c r="N340" s="106"/>
      <c r="O340" s="106"/>
      <c r="P340" s="106"/>
      <c r="Q340" s="106"/>
      <c r="R340" s="106"/>
    </row>
    <row r="341" spans="1:18" ht="16.5" customHeight="1">
      <c r="A341" s="106"/>
      <c r="B341" s="106"/>
      <c r="D341" s="106"/>
      <c r="E341" s="107"/>
      <c r="J341" s="106"/>
      <c r="K341" s="106"/>
      <c r="L341" s="106"/>
      <c r="N341" s="106"/>
      <c r="O341" s="106"/>
      <c r="P341" s="106"/>
      <c r="Q341" s="106"/>
      <c r="R341" s="106"/>
    </row>
    <row r="342" spans="1:18" ht="16.5" customHeight="1">
      <c r="A342" s="106"/>
      <c r="B342" s="106"/>
      <c r="D342" s="106"/>
      <c r="E342" s="107"/>
      <c r="J342" s="106"/>
      <c r="K342" s="106"/>
      <c r="L342" s="106"/>
      <c r="N342" s="106"/>
      <c r="O342" s="106"/>
      <c r="P342" s="106"/>
      <c r="Q342" s="106"/>
      <c r="R342" s="106"/>
    </row>
    <row r="343" spans="1:18" ht="16.5" customHeight="1">
      <c r="A343" s="106"/>
      <c r="B343" s="106"/>
      <c r="D343" s="106"/>
      <c r="E343" s="107"/>
      <c r="J343" s="106"/>
      <c r="K343" s="106"/>
      <c r="L343" s="106"/>
      <c r="N343" s="106"/>
      <c r="O343" s="106"/>
      <c r="P343" s="106"/>
      <c r="Q343" s="106"/>
      <c r="R343" s="106"/>
    </row>
    <row r="344" spans="1:18" ht="16.5" customHeight="1">
      <c r="A344" s="106"/>
      <c r="B344" s="106"/>
      <c r="D344" s="106"/>
      <c r="E344" s="107"/>
      <c r="J344" s="106"/>
      <c r="K344" s="106"/>
      <c r="L344" s="106"/>
      <c r="N344" s="106"/>
      <c r="O344" s="106"/>
      <c r="P344" s="106"/>
      <c r="Q344" s="106"/>
      <c r="R344" s="106"/>
    </row>
    <row r="345" spans="1:18" ht="16.5" customHeight="1">
      <c r="A345" s="106"/>
      <c r="B345" s="106"/>
      <c r="D345" s="106"/>
      <c r="E345" s="107"/>
      <c r="J345" s="106"/>
      <c r="K345" s="106"/>
      <c r="L345" s="106"/>
      <c r="N345" s="106"/>
      <c r="O345" s="106"/>
      <c r="P345" s="106"/>
      <c r="Q345" s="106"/>
      <c r="R345" s="106"/>
    </row>
    <row r="346" spans="1:18" ht="16.5" customHeight="1">
      <c r="A346" s="106"/>
      <c r="B346" s="106"/>
      <c r="D346" s="106"/>
      <c r="E346" s="107"/>
      <c r="J346" s="106"/>
      <c r="K346" s="106"/>
      <c r="L346" s="106"/>
      <c r="N346" s="106"/>
      <c r="O346" s="106"/>
      <c r="P346" s="106"/>
      <c r="Q346" s="106"/>
      <c r="R346" s="106"/>
    </row>
    <row r="347" spans="1:18" ht="16.5" customHeight="1">
      <c r="A347" s="106"/>
      <c r="B347" s="106"/>
      <c r="D347" s="106"/>
      <c r="E347" s="107"/>
      <c r="J347" s="106"/>
      <c r="K347" s="106"/>
      <c r="L347" s="106"/>
      <c r="N347" s="106"/>
      <c r="O347" s="106"/>
      <c r="P347" s="106"/>
      <c r="Q347" s="106"/>
      <c r="R347" s="106"/>
    </row>
    <row r="348" spans="1:18" ht="16.5" customHeight="1">
      <c r="A348" s="106"/>
      <c r="B348" s="106"/>
      <c r="D348" s="106"/>
      <c r="E348" s="107"/>
      <c r="J348" s="106"/>
      <c r="K348" s="106"/>
      <c r="L348" s="106"/>
      <c r="N348" s="106"/>
      <c r="O348" s="106"/>
      <c r="P348" s="106"/>
      <c r="Q348" s="106"/>
      <c r="R348" s="106"/>
    </row>
    <row r="349" spans="1:18" ht="16.5" customHeight="1">
      <c r="A349" s="106"/>
      <c r="B349" s="106"/>
      <c r="D349" s="106"/>
      <c r="E349" s="107"/>
      <c r="J349" s="106"/>
      <c r="K349" s="106"/>
      <c r="L349" s="106"/>
      <c r="N349" s="106"/>
      <c r="O349" s="106"/>
      <c r="P349" s="106"/>
      <c r="Q349" s="106"/>
      <c r="R349" s="106"/>
    </row>
    <row r="350" spans="1:18" ht="16.5" customHeight="1">
      <c r="A350" s="106"/>
      <c r="B350" s="106"/>
      <c r="D350" s="106"/>
      <c r="E350" s="107"/>
      <c r="J350" s="106"/>
      <c r="K350" s="106"/>
      <c r="L350" s="106"/>
      <c r="N350" s="106"/>
      <c r="O350" s="106"/>
      <c r="P350" s="106"/>
      <c r="Q350" s="106"/>
      <c r="R350" s="106"/>
    </row>
    <row r="351" spans="1:18" ht="16.5" customHeight="1">
      <c r="A351" s="106"/>
      <c r="B351" s="106"/>
      <c r="D351" s="106"/>
      <c r="E351" s="107"/>
      <c r="J351" s="106"/>
      <c r="K351" s="106"/>
      <c r="L351" s="106"/>
      <c r="N351" s="106"/>
      <c r="O351" s="106"/>
      <c r="P351" s="106"/>
      <c r="Q351" s="106"/>
      <c r="R351" s="106"/>
    </row>
    <row r="352" spans="1:18" ht="16.5" customHeight="1">
      <c r="A352" s="106"/>
      <c r="B352" s="106"/>
      <c r="D352" s="106"/>
      <c r="E352" s="107"/>
      <c r="J352" s="106"/>
      <c r="K352" s="106"/>
      <c r="L352" s="106"/>
      <c r="N352" s="106"/>
      <c r="O352" s="106"/>
      <c r="P352" s="106"/>
      <c r="Q352" s="106"/>
      <c r="R352" s="106"/>
    </row>
    <row r="353" spans="1:18" ht="16.5" customHeight="1">
      <c r="A353" s="106"/>
      <c r="B353" s="106"/>
      <c r="D353" s="106"/>
      <c r="E353" s="107"/>
      <c r="J353" s="106"/>
      <c r="K353" s="106"/>
      <c r="L353" s="106"/>
      <c r="N353" s="106"/>
      <c r="O353" s="106"/>
      <c r="P353" s="106"/>
      <c r="Q353" s="106"/>
      <c r="R353" s="106"/>
    </row>
    <row r="354" spans="1:18" ht="16.5" customHeight="1">
      <c r="A354" s="106"/>
      <c r="B354" s="106"/>
      <c r="D354" s="106"/>
      <c r="E354" s="107"/>
      <c r="J354" s="106"/>
      <c r="K354" s="106"/>
      <c r="L354" s="106"/>
      <c r="N354" s="106"/>
      <c r="O354" s="106"/>
      <c r="P354" s="106"/>
      <c r="Q354" s="106"/>
      <c r="R354" s="106"/>
    </row>
    <row r="355" spans="1:18" ht="16.5" customHeight="1">
      <c r="A355" s="106"/>
      <c r="B355" s="106"/>
      <c r="D355" s="106"/>
      <c r="E355" s="107"/>
      <c r="J355" s="106"/>
      <c r="K355" s="106"/>
      <c r="L355" s="106"/>
      <c r="N355" s="106"/>
      <c r="O355" s="106"/>
      <c r="P355" s="106"/>
      <c r="Q355" s="106"/>
      <c r="R355" s="106"/>
    </row>
    <row r="356" spans="1:18" ht="16.5" customHeight="1">
      <c r="A356" s="106"/>
      <c r="B356" s="106"/>
      <c r="D356" s="106"/>
      <c r="E356" s="107"/>
      <c r="J356" s="106"/>
      <c r="K356" s="106"/>
      <c r="L356" s="106"/>
      <c r="N356" s="106"/>
      <c r="O356" s="106"/>
      <c r="P356" s="106"/>
      <c r="Q356" s="106"/>
      <c r="R356" s="106"/>
    </row>
    <row r="357" spans="1:18" ht="16.5" customHeight="1">
      <c r="A357" s="106"/>
      <c r="B357" s="106"/>
      <c r="D357" s="106"/>
      <c r="E357" s="107"/>
      <c r="J357" s="106"/>
      <c r="K357" s="106"/>
      <c r="L357" s="106"/>
      <c r="N357" s="106"/>
      <c r="O357" s="106"/>
      <c r="P357" s="106"/>
      <c r="Q357" s="106"/>
      <c r="R357" s="106"/>
    </row>
    <row r="358" spans="1:18" ht="16.5" customHeight="1">
      <c r="A358" s="106"/>
      <c r="B358" s="106"/>
      <c r="D358" s="106"/>
      <c r="E358" s="107"/>
      <c r="J358" s="106"/>
      <c r="K358" s="106"/>
      <c r="L358" s="106"/>
      <c r="N358" s="106"/>
      <c r="O358" s="106"/>
      <c r="P358" s="106"/>
      <c r="Q358" s="106"/>
      <c r="R358" s="106"/>
    </row>
    <row r="359" spans="1:18" ht="16.5" customHeight="1">
      <c r="A359" s="106"/>
      <c r="B359" s="106"/>
      <c r="D359" s="106"/>
      <c r="E359" s="107"/>
      <c r="J359" s="106"/>
      <c r="K359" s="106"/>
      <c r="L359" s="106"/>
      <c r="N359" s="106"/>
      <c r="O359" s="106"/>
      <c r="P359" s="106"/>
      <c r="Q359" s="106"/>
      <c r="R359" s="106"/>
    </row>
    <row r="360" spans="1:18" ht="16.5" customHeight="1">
      <c r="A360" s="106"/>
      <c r="B360" s="106"/>
      <c r="D360" s="106"/>
      <c r="E360" s="107"/>
      <c r="J360" s="106"/>
      <c r="K360" s="106"/>
      <c r="L360" s="106"/>
      <c r="N360" s="106"/>
      <c r="O360" s="106"/>
      <c r="P360" s="106"/>
      <c r="Q360" s="106"/>
      <c r="R360" s="106"/>
    </row>
    <row r="361" spans="1:18" ht="16.5" customHeight="1">
      <c r="A361" s="106"/>
      <c r="B361" s="106"/>
      <c r="D361" s="106"/>
      <c r="E361" s="107"/>
      <c r="J361" s="106"/>
      <c r="K361" s="106"/>
      <c r="L361" s="106"/>
      <c r="N361" s="106"/>
      <c r="O361" s="106"/>
      <c r="P361" s="106"/>
      <c r="Q361" s="106"/>
      <c r="R361" s="106"/>
    </row>
    <row r="362" spans="1:18" ht="16.5" customHeight="1">
      <c r="A362" s="106"/>
      <c r="B362" s="106"/>
      <c r="D362" s="106"/>
      <c r="E362" s="107"/>
      <c r="J362" s="106"/>
      <c r="K362" s="106"/>
      <c r="L362" s="106"/>
      <c r="N362" s="106"/>
      <c r="O362" s="106"/>
      <c r="P362" s="106"/>
      <c r="Q362" s="106"/>
      <c r="R362" s="106"/>
    </row>
    <row r="363" spans="1:18" ht="16.5" customHeight="1">
      <c r="A363" s="106"/>
      <c r="B363" s="106"/>
      <c r="D363" s="106"/>
      <c r="E363" s="107"/>
      <c r="J363" s="106"/>
      <c r="K363" s="106"/>
      <c r="L363" s="106"/>
      <c r="N363" s="106"/>
      <c r="O363" s="106"/>
      <c r="P363" s="106"/>
      <c r="Q363" s="106"/>
      <c r="R363" s="106"/>
    </row>
    <row r="364" spans="1:18" ht="16.5" customHeight="1">
      <c r="A364" s="106"/>
      <c r="B364" s="106"/>
      <c r="D364" s="106"/>
      <c r="E364" s="107"/>
      <c r="J364" s="106"/>
      <c r="K364" s="106"/>
      <c r="L364" s="106"/>
      <c r="N364" s="106"/>
      <c r="O364" s="106"/>
      <c r="P364" s="106"/>
      <c r="Q364" s="106"/>
      <c r="R364" s="106"/>
    </row>
    <row r="365" spans="1:18" ht="16.5" customHeight="1">
      <c r="A365" s="106"/>
      <c r="B365" s="106"/>
      <c r="D365" s="106"/>
      <c r="E365" s="107"/>
      <c r="J365" s="106"/>
      <c r="K365" s="106"/>
      <c r="L365" s="106"/>
      <c r="N365" s="106"/>
      <c r="O365" s="106"/>
      <c r="P365" s="106"/>
      <c r="Q365" s="106"/>
      <c r="R365" s="106"/>
    </row>
    <row r="366" spans="1:18" ht="16.5" customHeight="1">
      <c r="A366" s="106"/>
      <c r="B366" s="106"/>
      <c r="D366" s="106"/>
      <c r="E366" s="107"/>
      <c r="J366" s="106"/>
      <c r="K366" s="106"/>
      <c r="L366" s="106"/>
      <c r="N366" s="106"/>
      <c r="O366" s="106"/>
      <c r="P366" s="106"/>
      <c r="Q366" s="106"/>
      <c r="R366" s="106"/>
    </row>
    <row r="367" spans="1:18" ht="16.5" customHeight="1">
      <c r="A367" s="106"/>
      <c r="B367" s="106"/>
      <c r="D367" s="106"/>
      <c r="E367" s="107"/>
      <c r="J367" s="106"/>
      <c r="K367" s="106"/>
      <c r="L367" s="106"/>
      <c r="N367" s="106"/>
      <c r="O367" s="106"/>
      <c r="P367" s="106"/>
      <c r="Q367" s="106"/>
      <c r="R367" s="106"/>
    </row>
    <row r="368" spans="1:18" ht="16.5" customHeight="1">
      <c r="A368" s="106"/>
      <c r="B368" s="106"/>
      <c r="D368" s="106"/>
      <c r="E368" s="107"/>
      <c r="J368" s="106"/>
      <c r="K368" s="106"/>
      <c r="L368" s="106"/>
      <c r="N368" s="106"/>
      <c r="O368" s="106"/>
      <c r="P368" s="106"/>
      <c r="Q368" s="106"/>
      <c r="R368" s="106"/>
    </row>
    <row r="369" spans="1:18" ht="16.5" customHeight="1">
      <c r="A369" s="106"/>
      <c r="B369" s="106"/>
      <c r="D369" s="106"/>
      <c r="E369" s="107"/>
      <c r="J369" s="106"/>
      <c r="K369" s="106"/>
      <c r="L369" s="106"/>
      <c r="N369" s="106"/>
      <c r="O369" s="106"/>
      <c r="P369" s="106"/>
      <c r="Q369" s="106"/>
      <c r="R369" s="106"/>
    </row>
    <row r="370" spans="1:18" ht="16.5" customHeight="1">
      <c r="A370" s="106"/>
      <c r="B370" s="106"/>
      <c r="D370" s="106"/>
      <c r="E370" s="107"/>
      <c r="J370" s="106"/>
      <c r="K370" s="106"/>
      <c r="L370" s="106"/>
      <c r="N370" s="106"/>
      <c r="O370" s="106"/>
      <c r="P370" s="106"/>
      <c r="Q370" s="106"/>
      <c r="R370" s="106"/>
    </row>
    <row r="371" spans="1:18" ht="16.5" customHeight="1">
      <c r="A371" s="106"/>
      <c r="B371" s="106"/>
      <c r="D371" s="106"/>
      <c r="E371" s="107"/>
      <c r="J371" s="106"/>
      <c r="K371" s="106"/>
      <c r="L371" s="106"/>
      <c r="N371" s="106"/>
      <c r="O371" s="106"/>
      <c r="P371" s="106"/>
      <c r="Q371" s="106"/>
      <c r="R371" s="106"/>
    </row>
    <row r="372" spans="1:18" ht="16.5" customHeight="1">
      <c r="A372" s="106"/>
      <c r="B372" s="106"/>
      <c r="D372" s="106"/>
      <c r="E372" s="107"/>
      <c r="J372" s="106"/>
      <c r="K372" s="106"/>
      <c r="L372" s="106"/>
      <c r="N372" s="106"/>
      <c r="O372" s="106"/>
      <c r="P372" s="106"/>
      <c r="Q372" s="106"/>
      <c r="R372" s="106"/>
    </row>
    <row r="373" spans="1:18" ht="16.5" customHeight="1">
      <c r="A373" s="106"/>
      <c r="B373" s="106"/>
      <c r="D373" s="106"/>
      <c r="E373" s="107"/>
      <c r="J373" s="106"/>
      <c r="K373" s="106"/>
      <c r="L373" s="106"/>
      <c r="N373" s="106"/>
      <c r="O373" s="106"/>
      <c r="P373" s="106"/>
      <c r="Q373" s="106"/>
      <c r="R373" s="106"/>
    </row>
    <row r="374" spans="1:18" ht="16.5" customHeight="1">
      <c r="A374" s="106"/>
      <c r="B374" s="106"/>
      <c r="D374" s="106"/>
      <c r="E374" s="107"/>
      <c r="J374" s="106"/>
      <c r="K374" s="106"/>
      <c r="L374" s="106"/>
      <c r="N374" s="106"/>
      <c r="O374" s="106"/>
      <c r="P374" s="106"/>
      <c r="Q374" s="106"/>
      <c r="R374" s="106"/>
    </row>
    <row r="375" spans="1:18" ht="16.5" customHeight="1">
      <c r="A375" s="106"/>
      <c r="B375" s="106"/>
      <c r="D375" s="106"/>
      <c r="E375" s="107"/>
      <c r="J375" s="106"/>
      <c r="K375" s="106"/>
      <c r="L375" s="106"/>
      <c r="N375" s="106"/>
      <c r="O375" s="106"/>
      <c r="P375" s="106"/>
      <c r="Q375" s="106"/>
      <c r="R375" s="106"/>
    </row>
    <row r="376" spans="1:18" ht="16.5" customHeight="1">
      <c r="A376" s="106"/>
      <c r="B376" s="106"/>
      <c r="D376" s="106"/>
      <c r="E376" s="107"/>
      <c r="J376" s="106"/>
      <c r="K376" s="106"/>
      <c r="L376" s="106"/>
      <c r="N376" s="106"/>
      <c r="O376" s="106"/>
      <c r="P376" s="106"/>
      <c r="Q376" s="106"/>
      <c r="R376" s="106"/>
    </row>
    <row r="377" spans="1:18" ht="16.5" customHeight="1">
      <c r="A377" s="106"/>
      <c r="B377" s="106"/>
      <c r="D377" s="106"/>
      <c r="E377" s="107"/>
      <c r="J377" s="106"/>
      <c r="K377" s="106"/>
      <c r="L377" s="106"/>
      <c r="N377" s="106"/>
      <c r="O377" s="106"/>
      <c r="P377" s="106"/>
      <c r="Q377" s="106"/>
      <c r="R377" s="106"/>
    </row>
    <row r="378" spans="1:18" ht="16.5" customHeight="1">
      <c r="A378" s="106"/>
      <c r="B378" s="106"/>
      <c r="D378" s="106"/>
      <c r="E378" s="107"/>
      <c r="J378" s="106"/>
      <c r="K378" s="106"/>
      <c r="L378" s="106"/>
      <c r="N378" s="106"/>
      <c r="O378" s="106"/>
      <c r="P378" s="106"/>
      <c r="Q378" s="106"/>
      <c r="R378" s="106"/>
    </row>
    <row r="379" spans="1:18" ht="16.5" customHeight="1">
      <c r="A379" s="106"/>
      <c r="B379" s="106"/>
      <c r="D379" s="106"/>
      <c r="E379" s="107"/>
      <c r="J379" s="106"/>
      <c r="K379" s="106"/>
      <c r="L379" s="106"/>
      <c r="N379" s="106"/>
      <c r="O379" s="106"/>
      <c r="P379" s="106"/>
      <c r="Q379" s="106"/>
      <c r="R379" s="106"/>
    </row>
    <row r="380" spans="1:18" ht="16.5" customHeight="1">
      <c r="A380" s="106"/>
      <c r="B380" s="106"/>
      <c r="D380" s="106"/>
      <c r="E380" s="107"/>
      <c r="J380" s="106"/>
      <c r="K380" s="106"/>
      <c r="L380" s="106"/>
      <c r="N380" s="106"/>
      <c r="O380" s="106"/>
      <c r="P380" s="106"/>
      <c r="Q380" s="106"/>
      <c r="R380" s="106"/>
    </row>
    <row r="381" spans="1:18" ht="16.5" customHeight="1">
      <c r="A381" s="106"/>
      <c r="B381" s="106"/>
      <c r="D381" s="106"/>
      <c r="E381" s="107"/>
      <c r="J381" s="106"/>
      <c r="K381" s="106"/>
      <c r="L381" s="106"/>
      <c r="N381" s="106"/>
      <c r="O381" s="106"/>
      <c r="P381" s="106"/>
      <c r="Q381" s="106"/>
      <c r="R381" s="106"/>
    </row>
    <row r="382" spans="1:18" ht="16.5" customHeight="1">
      <c r="A382" s="106"/>
      <c r="B382" s="106"/>
      <c r="D382" s="106"/>
      <c r="E382" s="107"/>
      <c r="J382" s="106"/>
      <c r="K382" s="106"/>
      <c r="L382" s="106"/>
      <c r="N382" s="106"/>
      <c r="O382" s="106"/>
      <c r="P382" s="106"/>
      <c r="Q382" s="106"/>
      <c r="R382" s="106"/>
    </row>
    <row r="383" spans="1:18" ht="16.5" customHeight="1">
      <c r="A383" s="106"/>
      <c r="B383" s="106"/>
      <c r="D383" s="106"/>
      <c r="E383" s="107"/>
      <c r="J383" s="106"/>
      <c r="K383" s="106"/>
      <c r="L383" s="106"/>
      <c r="N383" s="106"/>
      <c r="O383" s="106"/>
      <c r="P383" s="106"/>
      <c r="Q383" s="106"/>
      <c r="R383" s="106"/>
    </row>
    <row r="384" spans="1:18" ht="16.5" customHeight="1">
      <c r="A384" s="106"/>
      <c r="B384" s="106"/>
      <c r="D384" s="106"/>
      <c r="E384" s="107"/>
      <c r="J384" s="106"/>
      <c r="K384" s="106"/>
      <c r="L384" s="106"/>
      <c r="N384" s="106"/>
      <c r="O384" s="106"/>
      <c r="P384" s="106"/>
      <c r="Q384" s="106"/>
      <c r="R384" s="106"/>
    </row>
    <row r="385" spans="1:18" ht="16.5" customHeight="1">
      <c r="A385" s="106"/>
      <c r="B385" s="106"/>
      <c r="D385" s="106"/>
      <c r="E385" s="107"/>
      <c r="J385" s="106"/>
      <c r="K385" s="106"/>
      <c r="L385" s="106"/>
      <c r="N385" s="106"/>
      <c r="O385" s="106"/>
      <c r="P385" s="106"/>
      <c r="Q385" s="106"/>
      <c r="R385" s="106"/>
    </row>
    <row r="386" spans="1:18" ht="16.5" customHeight="1">
      <c r="A386" s="106"/>
      <c r="B386" s="106"/>
      <c r="D386" s="106"/>
      <c r="E386" s="107"/>
      <c r="J386" s="106"/>
      <c r="K386" s="106"/>
      <c r="L386" s="106"/>
      <c r="N386" s="106"/>
      <c r="O386" s="106"/>
      <c r="P386" s="106"/>
      <c r="Q386" s="106"/>
      <c r="R386" s="106"/>
    </row>
    <row r="387" spans="1:18" ht="16.5" customHeight="1">
      <c r="A387" s="106"/>
      <c r="B387" s="106"/>
      <c r="D387" s="106"/>
      <c r="E387" s="107"/>
      <c r="J387" s="106"/>
      <c r="K387" s="106"/>
      <c r="L387" s="106"/>
      <c r="N387" s="106"/>
      <c r="O387" s="106"/>
      <c r="P387" s="106"/>
      <c r="Q387" s="106"/>
      <c r="R387" s="106"/>
    </row>
    <row r="388" spans="1:18" ht="16.5" customHeight="1">
      <c r="A388" s="106"/>
      <c r="B388" s="106"/>
      <c r="D388" s="106"/>
      <c r="E388" s="107"/>
      <c r="J388" s="106"/>
      <c r="K388" s="106"/>
      <c r="L388" s="106"/>
      <c r="N388" s="106"/>
      <c r="O388" s="106"/>
      <c r="P388" s="106"/>
      <c r="Q388" s="106"/>
      <c r="R388" s="106"/>
    </row>
    <row r="389" spans="1:18" ht="16.5" customHeight="1">
      <c r="A389" s="106"/>
      <c r="B389" s="106"/>
      <c r="D389" s="106"/>
      <c r="E389" s="107"/>
      <c r="J389" s="106"/>
      <c r="K389" s="106"/>
      <c r="L389" s="106"/>
      <c r="N389" s="106"/>
      <c r="O389" s="106"/>
      <c r="P389" s="106"/>
      <c r="Q389" s="106"/>
      <c r="R389" s="106"/>
    </row>
    <row r="390" spans="1:18" ht="16.5" customHeight="1">
      <c r="A390" s="106"/>
      <c r="B390" s="106"/>
      <c r="D390" s="106"/>
      <c r="E390" s="107"/>
      <c r="J390" s="106"/>
      <c r="K390" s="106"/>
      <c r="L390" s="106"/>
      <c r="N390" s="106"/>
      <c r="O390" s="106"/>
      <c r="P390" s="106"/>
      <c r="Q390" s="106"/>
      <c r="R390" s="106"/>
    </row>
    <row r="391" spans="1:18" ht="16.5" customHeight="1">
      <c r="A391" s="106"/>
      <c r="B391" s="106"/>
      <c r="D391" s="106"/>
      <c r="E391" s="107"/>
      <c r="J391" s="106"/>
      <c r="K391" s="106"/>
      <c r="L391" s="106"/>
      <c r="N391" s="106"/>
      <c r="O391" s="106"/>
      <c r="P391" s="106"/>
      <c r="Q391" s="106"/>
      <c r="R391" s="106"/>
    </row>
    <row r="392" spans="1:18" ht="16.5" customHeight="1">
      <c r="A392" s="106"/>
      <c r="B392" s="106"/>
      <c r="D392" s="106"/>
      <c r="E392" s="107"/>
      <c r="J392" s="106"/>
      <c r="K392" s="106"/>
      <c r="L392" s="106"/>
      <c r="N392" s="106"/>
      <c r="O392" s="106"/>
      <c r="P392" s="106"/>
      <c r="Q392" s="106"/>
      <c r="R392" s="106"/>
    </row>
    <row r="393" spans="1:18" ht="16.5" customHeight="1">
      <c r="A393" s="106"/>
      <c r="B393" s="106"/>
      <c r="D393" s="106"/>
      <c r="E393" s="107"/>
      <c r="J393" s="106"/>
      <c r="K393" s="106"/>
      <c r="L393" s="106"/>
      <c r="N393" s="106"/>
      <c r="O393" s="106"/>
      <c r="P393" s="106"/>
      <c r="Q393" s="106"/>
      <c r="R393" s="106"/>
    </row>
    <row r="394" spans="1:18" ht="16.5" customHeight="1">
      <c r="A394" s="106"/>
      <c r="B394" s="106"/>
      <c r="D394" s="106"/>
      <c r="E394" s="107"/>
      <c r="J394" s="106"/>
      <c r="K394" s="106"/>
      <c r="L394" s="106"/>
      <c r="N394" s="106"/>
      <c r="O394" s="106"/>
      <c r="P394" s="106"/>
      <c r="Q394" s="106"/>
      <c r="R394" s="106"/>
    </row>
    <row r="395" spans="1:18" ht="16.5" customHeight="1">
      <c r="A395" s="106"/>
      <c r="B395" s="106"/>
      <c r="D395" s="106"/>
      <c r="E395" s="107"/>
      <c r="J395" s="106"/>
      <c r="K395" s="106"/>
      <c r="L395" s="106"/>
      <c r="N395" s="106"/>
      <c r="O395" s="106"/>
      <c r="P395" s="106"/>
      <c r="Q395" s="106"/>
      <c r="R395" s="106"/>
    </row>
    <row r="396" spans="1:18" ht="16.5" customHeight="1">
      <c r="A396" s="106"/>
      <c r="B396" s="106"/>
      <c r="D396" s="106"/>
      <c r="E396" s="107"/>
      <c r="J396" s="106"/>
      <c r="K396" s="106"/>
      <c r="L396" s="106"/>
      <c r="N396" s="106"/>
      <c r="O396" s="106"/>
      <c r="P396" s="106"/>
      <c r="Q396" s="106"/>
      <c r="R396" s="106"/>
    </row>
    <row r="397" spans="1:18" ht="16.5" customHeight="1">
      <c r="A397" s="106"/>
      <c r="B397" s="106"/>
      <c r="D397" s="106"/>
      <c r="E397" s="107"/>
      <c r="J397" s="106"/>
      <c r="K397" s="106"/>
      <c r="L397" s="106"/>
      <c r="N397" s="106"/>
      <c r="O397" s="106"/>
      <c r="P397" s="106"/>
      <c r="Q397" s="106"/>
      <c r="R397" s="106"/>
    </row>
    <row r="398" spans="1:18" ht="16.5" customHeight="1">
      <c r="A398" s="106"/>
      <c r="B398" s="106"/>
      <c r="D398" s="106"/>
      <c r="E398" s="107"/>
      <c r="J398" s="106"/>
      <c r="K398" s="106"/>
      <c r="L398" s="106"/>
      <c r="N398" s="106"/>
      <c r="O398" s="106"/>
      <c r="P398" s="106"/>
      <c r="Q398" s="106"/>
      <c r="R398" s="106"/>
    </row>
    <row r="399" spans="1:18" ht="16.5" customHeight="1">
      <c r="A399" s="106"/>
      <c r="B399" s="106"/>
      <c r="D399" s="106"/>
      <c r="E399" s="107"/>
      <c r="J399" s="106"/>
      <c r="K399" s="106"/>
      <c r="L399" s="106"/>
      <c r="N399" s="106"/>
      <c r="O399" s="106"/>
      <c r="P399" s="106"/>
      <c r="Q399" s="106"/>
      <c r="R399" s="106"/>
    </row>
    <row r="400" spans="1:18" ht="16.5" customHeight="1">
      <c r="A400" s="106"/>
      <c r="B400" s="106"/>
      <c r="D400" s="106"/>
      <c r="E400" s="107"/>
      <c r="J400" s="106"/>
      <c r="K400" s="106"/>
      <c r="L400" s="106"/>
      <c r="N400" s="106"/>
      <c r="O400" s="106"/>
      <c r="P400" s="106"/>
      <c r="Q400" s="106"/>
      <c r="R400" s="106"/>
    </row>
    <row r="401" spans="1:18" ht="16.5" customHeight="1">
      <c r="A401" s="106"/>
      <c r="B401" s="106"/>
      <c r="D401" s="106"/>
      <c r="E401" s="107"/>
      <c r="J401" s="106"/>
      <c r="K401" s="106"/>
      <c r="L401" s="106"/>
      <c r="N401" s="106"/>
      <c r="O401" s="106"/>
      <c r="P401" s="106"/>
      <c r="Q401" s="106"/>
      <c r="R401" s="106"/>
    </row>
    <row r="402" spans="1:18" ht="16.5" customHeight="1">
      <c r="A402" s="106"/>
      <c r="B402" s="106"/>
      <c r="D402" s="106"/>
      <c r="E402" s="107"/>
      <c r="J402" s="106"/>
      <c r="K402" s="106"/>
      <c r="L402" s="106"/>
      <c r="N402" s="106"/>
      <c r="O402" s="106"/>
      <c r="P402" s="106"/>
      <c r="Q402" s="106"/>
      <c r="R402" s="106"/>
    </row>
    <row r="403" spans="1:18" ht="16.5" customHeight="1">
      <c r="A403" s="106"/>
      <c r="B403" s="106"/>
      <c r="D403" s="106"/>
      <c r="E403" s="107"/>
      <c r="J403" s="106"/>
      <c r="K403" s="106"/>
      <c r="L403" s="106"/>
      <c r="N403" s="106"/>
      <c r="O403" s="106"/>
      <c r="P403" s="106"/>
      <c r="Q403" s="106"/>
      <c r="R403" s="106"/>
    </row>
    <row r="404" spans="1:18" ht="16.5" customHeight="1">
      <c r="A404" s="106"/>
      <c r="B404" s="106"/>
      <c r="D404" s="106"/>
      <c r="E404" s="107"/>
      <c r="J404" s="106"/>
      <c r="K404" s="106"/>
      <c r="L404" s="106"/>
      <c r="N404" s="106"/>
      <c r="O404" s="106"/>
      <c r="P404" s="106"/>
      <c r="Q404" s="106"/>
      <c r="R404" s="106"/>
    </row>
    <row r="405" spans="1:18" ht="16.5" customHeight="1">
      <c r="A405" s="106"/>
      <c r="B405" s="106"/>
      <c r="D405" s="106"/>
      <c r="E405" s="107"/>
      <c r="J405" s="106"/>
      <c r="K405" s="106"/>
      <c r="L405" s="106"/>
      <c r="N405" s="106"/>
      <c r="O405" s="106"/>
      <c r="P405" s="106"/>
      <c r="Q405" s="106"/>
      <c r="R405" s="106"/>
    </row>
    <row r="406" spans="1:18" ht="16.5" customHeight="1">
      <c r="A406" s="106"/>
      <c r="B406" s="106"/>
      <c r="D406" s="106"/>
      <c r="E406" s="107"/>
      <c r="J406" s="106"/>
      <c r="K406" s="106"/>
      <c r="L406" s="106"/>
      <c r="N406" s="106"/>
      <c r="O406" s="106"/>
      <c r="P406" s="106"/>
      <c r="Q406" s="106"/>
      <c r="R406" s="106"/>
    </row>
    <row r="407" spans="1:18" ht="16.5" customHeight="1">
      <c r="A407" s="106"/>
      <c r="B407" s="106"/>
      <c r="D407" s="106"/>
      <c r="E407" s="107"/>
      <c r="J407" s="106"/>
      <c r="K407" s="106"/>
      <c r="L407" s="106"/>
      <c r="N407" s="106"/>
      <c r="O407" s="106"/>
      <c r="P407" s="106"/>
      <c r="Q407" s="106"/>
      <c r="R407" s="106"/>
    </row>
    <row r="408" spans="1:18" ht="16.5" customHeight="1">
      <c r="A408" s="106"/>
      <c r="B408" s="106"/>
      <c r="D408" s="106"/>
      <c r="E408" s="107"/>
      <c r="J408" s="106"/>
      <c r="K408" s="106"/>
      <c r="L408" s="106"/>
      <c r="N408" s="106"/>
      <c r="O408" s="106"/>
      <c r="P408" s="106"/>
      <c r="Q408" s="106"/>
      <c r="R408" s="106"/>
    </row>
    <row r="409" spans="1:18" ht="16.5" customHeight="1">
      <c r="A409" s="106"/>
      <c r="B409" s="106"/>
      <c r="D409" s="106"/>
      <c r="E409" s="107"/>
      <c r="J409" s="106"/>
      <c r="K409" s="106"/>
      <c r="L409" s="106"/>
      <c r="N409" s="106"/>
      <c r="O409" s="106"/>
      <c r="P409" s="106"/>
      <c r="Q409" s="106"/>
      <c r="R409" s="106"/>
    </row>
    <row r="410" spans="1:18" ht="16.5" customHeight="1">
      <c r="A410" s="106"/>
      <c r="B410" s="106"/>
      <c r="D410" s="106"/>
      <c r="E410" s="107"/>
      <c r="J410" s="106"/>
      <c r="K410" s="106"/>
      <c r="L410" s="106"/>
      <c r="N410" s="106"/>
      <c r="O410" s="106"/>
      <c r="P410" s="106"/>
      <c r="Q410" s="106"/>
      <c r="R410" s="106"/>
    </row>
    <row r="411" spans="1:18" ht="16.5" customHeight="1">
      <c r="A411" s="106"/>
      <c r="B411" s="106"/>
      <c r="D411" s="106"/>
      <c r="E411" s="107"/>
      <c r="J411" s="106"/>
      <c r="K411" s="106"/>
      <c r="L411" s="106"/>
      <c r="N411" s="106"/>
      <c r="O411" s="106"/>
      <c r="P411" s="106"/>
      <c r="Q411" s="106"/>
      <c r="R411" s="106"/>
    </row>
    <row r="412" spans="1:18" ht="16.5" customHeight="1">
      <c r="A412" s="106"/>
      <c r="B412" s="106"/>
      <c r="D412" s="106"/>
      <c r="E412" s="107"/>
      <c r="J412" s="106"/>
      <c r="K412" s="106"/>
      <c r="L412" s="106"/>
      <c r="N412" s="106"/>
      <c r="O412" s="106"/>
      <c r="P412" s="106"/>
      <c r="Q412" s="106"/>
      <c r="R412" s="106"/>
    </row>
    <row r="413" spans="1:18" ht="16.5" customHeight="1">
      <c r="A413" s="106"/>
      <c r="B413" s="106"/>
      <c r="D413" s="106"/>
      <c r="E413" s="107"/>
      <c r="J413" s="106"/>
      <c r="K413" s="106"/>
      <c r="L413" s="106"/>
      <c r="N413" s="106"/>
      <c r="O413" s="106"/>
      <c r="P413" s="106"/>
      <c r="Q413" s="106"/>
      <c r="R413" s="106"/>
    </row>
    <row r="414" spans="1:18" ht="16.5" customHeight="1">
      <c r="A414" s="106"/>
      <c r="B414" s="106"/>
      <c r="D414" s="106"/>
      <c r="E414" s="107"/>
      <c r="J414" s="106"/>
      <c r="K414" s="106"/>
      <c r="L414" s="106"/>
      <c r="N414" s="106"/>
      <c r="O414" s="106"/>
      <c r="P414" s="106"/>
      <c r="Q414" s="106"/>
      <c r="R414" s="106"/>
    </row>
    <row r="415" spans="1:18" ht="16.5" customHeight="1">
      <c r="A415" s="106"/>
      <c r="B415" s="106"/>
      <c r="D415" s="106"/>
      <c r="E415" s="107"/>
      <c r="J415" s="106"/>
      <c r="K415" s="106"/>
      <c r="L415" s="106"/>
      <c r="N415" s="106"/>
      <c r="O415" s="106"/>
      <c r="P415" s="106"/>
      <c r="Q415" s="106"/>
      <c r="R415" s="106"/>
    </row>
    <row r="416" spans="1:18" ht="16.5" customHeight="1">
      <c r="A416" s="106"/>
      <c r="B416" s="106"/>
      <c r="D416" s="106"/>
      <c r="E416" s="107"/>
      <c r="J416" s="106"/>
      <c r="K416" s="106"/>
      <c r="L416" s="106"/>
      <c r="N416" s="106"/>
      <c r="O416" s="106"/>
      <c r="P416" s="106"/>
      <c r="Q416" s="106"/>
      <c r="R416" s="106"/>
    </row>
    <row r="417" spans="1:18" ht="16.5" customHeight="1">
      <c r="A417" s="106"/>
      <c r="B417" s="106"/>
      <c r="D417" s="106"/>
      <c r="E417" s="107"/>
      <c r="J417" s="106"/>
      <c r="K417" s="106"/>
      <c r="L417" s="106"/>
      <c r="N417" s="106"/>
      <c r="O417" s="106"/>
      <c r="P417" s="106"/>
      <c r="Q417" s="106"/>
      <c r="R417" s="106"/>
    </row>
    <row r="418" spans="1:18" ht="16.5" customHeight="1">
      <c r="A418" s="106"/>
      <c r="B418" s="106"/>
      <c r="D418" s="106"/>
      <c r="E418" s="107"/>
      <c r="J418" s="106"/>
      <c r="K418" s="106"/>
      <c r="L418" s="106"/>
      <c r="N418" s="106"/>
      <c r="O418" s="106"/>
      <c r="P418" s="106"/>
      <c r="Q418" s="106"/>
      <c r="R418" s="106"/>
    </row>
    <row r="419" spans="1:18" ht="16.5" customHeight="1">
      <c r="A419" s="106"/>
      <c r="B419" s="106"/>
      <c r="D419" s="106"/>
      <c r="E419" s="107"/>
      <c r="J419" s="106"/>
      <c r="K419" s="106"/>
      <c r="L419" s="106"/>
      <c r="N419" s="106"/>
      <c r="O419" s="106"/>
      <c r="P419" s="106"/>
      <c r="Q419" s="106"/>
      <c r="R419" s="106"/>
    </row>
    <row r="420" spans="1:18" ht="16.5" customHeight="1">
      <c r="A420" s="106"/>
      <c r="B420" s="106"/>
      <c r="D420" s="106"/>
      <c r="E420" s="107"/>
      <c r="J420" s="106"/>
      <c r="K420" s="106"/>
      <c r="L420" s="106"/>
      <c r="N420" s="106"/>
      <c r="O420" s="106"/>
      <c r="P420" s="106"/>
      <c r="Q420" s="106"/>
      <c r="R420" s="106"/>
    </row>
    <row r="421" spans="1:18" ht="16.5" customHeight="1">
      <c r="A421" s="106"/>
      <c r="B421" s="106"/>
      <c r="D421" s="106"/>
      <c r="E421" s="107"/>
      <c r="J421" s="106"/>
      <c r="K421" s="106"/>
      <c r="L421" s="106"/>
      <c r="N421" s="106"/>
      <c r="O421" s="106"/>
      <c r="P421" s="106"/>
      <c r="Q421" s="106"/>
      <c r="R421" s="106"/>
    </row>
    <row r="422" spans="1:18" ht="16.5" customHeight="1">
      <c r="A422" s="106"/>
      <c r="B422" s="106"/>
      <c r="D422" s="106"/>
      <c r="E422" s="107"/>
      <c r="J422" s="106"/>
      <c r="K422" s="106"/>
      <c r="L422" s="106"/>
      <c r="N422" s="106"/>
      <c r="O422" s="106"/>
      <c r="P422" s="106"/>
      <c r="Q422" s="106"/>
      <c r="R422" s="106"/>
    </row>
    <row r="423" spans="1:18" ht="16.5" customHeight="1">
      <c r="A423" s="106"/>
      <c r="B423" s="106"/>
      <c r="D423" s="106"/>
      <c r="E423" s="107"/>
      <c r="J423" s="106"/>
      <c r="K423" s="106"/>
      <c r="L423" s="106"/>
      <c r="N423" s="106"/>
      <c r="O423" s="106"/>
      <c r="P423" s="106"/>
      <c r="Q423" s="106"/>
      <c r="R423" s="106"/>
    </row>
    <row r="424" spans="1:18" ht="16.5" customHeight="1">
      <c r="A424" s="106"/>
      <c r="B424" s="106"/>
      <c r="D424" s="106"/>
      <c r="E424" s="107"/>
      <c r="J424" s="106"/>
      <c r="K424" s="106"/>
      <c r="L424" s="106"/>
      <c r="N424" s="106"/>
      <c r="O424" s="106"/>
      <c r="P424" s="106"/>
      <c r="Q424" s="106"/>
      <c r="R424" s="106"/>
    </row>
    <row r="425" spans="1:18" ht="16.5" customHeight="1">
      <c r="A425" s="106"/>
      <c r="B425" s="106"/>
      <c r="D425" s="106"/>
      <c r="E425" s="107"/>
      <c r="J425" s="106"/>
      <c r="K425" s="106"/>
      <c r="L425" s="106"/>
      <c r="N425" s="106"/>
      <c r="O425" s="106"/>
      <c r="P425" s="106"/>
      <c r="Q425" s="106"/>
      <c r="R425" s="106"/>
    </row>
    <row r="426" spans="1:18" ht="16.5" customHeight="1">
      <c r="A426" s="106"/>
      <c r="B426" s="106"/>
      <c r="D426" s="106"/>
      <c r="E426" s="107"/>
      <c r="J426" s="106"/>
      <c r="K426" s="106"/>
      <c r="L426" s="106"/>
      <c r="N426" s="106"/>
      <c r="O426" s="106"/>
      <c r="P426" s="106"/>
      <c r="Q426" s="106"/>
      <c r="R426" s="106"/>
    </row>
    <row r="427" spans="1:18" ht="16.5" customHeight="1">
      <c r="A427" s="106"/>
      <c r="B427" s="106"/>
      <c r="D427" s="106"/>
      <c r="E427" s="107"/>
      <c r="J427" s="106"/>
      <c r="K427" s="106"/>
      <c r="L427" s="106"/>
      <c r="N427" s="106"/>
      <c r="O427" s="106"/>
      <c r="P427" s="106"/>
      <c r="Q427" s="106"/>
      <c r="R427" s="106"/>
    </row>
    <row r="428" spans="1:18" ht="16.5" customHeight="1">
      <c r="A428" s="106"/>
      <c r="B428" s="106"/>
      <c r="D428" s="106"/>
      <c r="E428" s="107"/>
      <c r="J428" s="106"/>
      <c r="K428" s="106"/>
      <c r="L428" s="106"/>
      <c r="N428" s="106"/>
      <c r="O428" s="106"/>
      <c r="P428" s="106"/>
      <c r="Q428" s="106"/>
      <c r="R428" s="106"/>
    </row>
    <row r="429" spans="1:18" ht="16.5" customHeight="1">
      <c r="A429" s="106"/>
      <c r="B429" s="106"/>
      <c r="D429" s="106"/>
      <c r="E429" s="107"/>
      <c r="J429" s="106"/>
      <c r="K429" s="106"/>
      <c r="L429" s="106"/>
      <c r="N429" s="106"/>
      <c r="O429" s="106"/>
      <c r="P429" s="106"/>
      <c r="Q429" s="106"/>
      <c r="R429" s="106"/>
    </row>
    <row r="430" spans="1:18" ht="16.5" customHeight="1">
      <c r="A430" s="106"/>
      <c r="B430" s="106"/>
      <c r="D430" s="106"/>
      <c r="E430" s="107"/>
      <c r="J430" s="106"/>
      <c r="K430" s="106"/>
      <c r="L430" s="106"/>
      <c r="N430" s="106"/>
      <c r="O430" s="106"/>
      <c r="P430" s="106"/>
      <c r="Q430" s="106"/>
      <c r="R430" s="106"/>
    </row>
    <row r="431" spans="1:18" ht="16.5" customHeight="1">
      <c r="A431" s="106"/>
      <c r="B431" s="106"/>
      <c r="D431" s="106"/>
      <c r="E431" s="107"/>
      <c r="J431" s="106"/>
      <c r="K431" s="106"/>
      <c r="L431" s="106"/>
      <c r="N431" s="106"/>
      <c r="O431" s="106"/>
      <c r="P431" s="106"/>
      <c r="Q431" s="106"/>
      <c r="R431" s="106"/>
    </row>
    <row r="432" spans="1:18" ht="16.5" customHeight="1">
      <c r="A432" s="106"/>
      <c r="B432" s="106"/>
      <c r="D432" s="106"/>
      <c r="E432" s="107"/>
      <c r="J432" s="106"/>
      <c r="K432" s="106"/>
      <c r="L432" s="106"/>
      <c r="N432" s="106"/>
      <c r="O432" s="106"/>
      <c r="P432" s="106"/>
      <c r="Q432" s="106"/>
      <c r="R432" s="106"/>
    </row>
    <row r="433" spans="1:18" ht="16.5" customHeight="1">
      <c r="A433" s="106"/>
      <c r="B433" s="106"/>
      <c r="D433" s="106"/>
      <c r="E433" s="107"/>
      <c r="J433" s="106"/>
      <c r="K433" s="106"/>
      <c r="L433" s="106"/>
      <c r="N433" s="106"/>
      <c r="O433" s="106"/>
      <c r="P433" s="106"/>
      <c r="Q433" s="106"/>
      <c r="R433" s="106"/>
    </row>
    <row r="434" spans="1:18" ht="16.5" customHeight="1">
      <c r="A434" s="106"/>
      <c r="B434" s="106"/>
      <c r="D434" s="106"/>
      <c r="E434" s="107"/>
      <c r="J434" s="106"/>
      <c r="K434" s="106"/>
      <c r="L434" s="106"/>
      <c r="N434" s="106"/>
      <c r="O434" s="106"/>
      <c r="P434" s="106"/>
      <c r="Q434" s="106"/>
      <c r="R434" s="106"/>
    </row>
    <row r="435" spans="1:18" ht="16.5" customHeight="1">
      <c r="A435" s="106"/>
      <c r="B435" s="106"/>
      <c r="D435" s="106"/>
      <c r="E435" s="107"/>
      <c r="J435" s="106"/>
      <c r="K435" s="106"/>
      <c r="L435" s="106"/>
      <c r="N435" s="106"/>
      <c r="O435" s="106"/>
      <c r="P435" s="106"/>
      <c r="Q435" s="106"/>
      <c r="R435" s="106"/>
    </row>
    <row r="436" spans="1:18" ht="16.5" customHeight="1">
      <c r="A436" s="106"/>
      <c r="B436" s="106"/>
      <c r="D436" s="106"/>
      <c r="E436" s="107"/>
      <c r="J436" s="106"/>
      <c r="K436" s="106"/>
      <c r="L436" s="106"/>
      <c r="N436" s="106"/>
      <c r="O436" s="106"/>
      <c r="P436" s="106"/>
      <c r="Q436" s="106"/>
      <c r="R436" s="106"/>
    </row>
    <row r="437" spans="1:18" ht="16.5" customHeight="1">
      <c r="A437" s="106"/>
      <c r="B437" s="106"/>
      <c r="D437" s="106"/>
      <c r="E437" s="107"/>
      <c r="J437" s="106"/>
      <c r="K437" s="106"/>
      <c r="L437" s="106"/>
      <c r="N437" s="106"/>
      <c r="O437" s="106"/>
      <c r="P437" s="106"/>
      <c r="Q437" s="106"/>
      <c r="R437" s="106"/>
    </row>
    <row r="438" spans="1:18" ht="16.5" customHeight="1">
      <c r="A438" s="106"/>
      <c r="B438" s="106"/>
      <c r="D438" s="106"/>
      <c r="E438" s="107"/>
      <c r="J438" s="106"/>
      <c r="K438" s="106"/>
      <c r="L438" s="106"/>
      <c r="N438" s="106"/>
      <c r="O438" s="106"/>
      <c r="P438" s="106"/>
      <c r="Q438" s="106"/>
      <c r="R438" s="106"/>
    </row>
    <row r="439" spans="1:18" ht="16.5" customHeight="1">
      <c r="A439" s="106"/>
      <c r="B439" s="106"/>
      <c r="D439" s="106"/>
      <c r="E439" s="107"/>
      <c r="J439" s="106"/>
      <c r="K439" s="106"/>
      <c r="L439" s="106"/>
      <c r="N439" s="106"/>
      <c r="O439" s="106"/>
      <c r="P439" s="106"/>
      <c r="Q439" s="106"/>
      <c r="R439" s="106"/>
    </row>
    <row r="440" spans="1:18" ht="16.5" customHeight="1">
      <c r="A440" s="106"/>
      <c r="B440" s="106"/>
      <c r="D440" s="106"/>
      <c r="E440" s="107"/>
      <c r="J440" s="106"/>
      <c r="K440" s="106"/>
      <c r="L440" s="106"/>
      <c r="N440" s="106"/>
      <c r="O440" s="106"/>
      <c r="P440" s="106"/>
      <c r="Q440" s="106"/>
      <c r="R440" s="106"/>
    </row>
    <row r="441" spans="1:18" ht="16.5" customHeight="1">
      <c r="A441" s="106"/>
      <c r="B441" s="106"/>
      <c r="D441" s="106"/>
      <c r="E441" s="107"/>
      <c r="J441" s="106"/>
      <c r="K441" s="106"/>
      <c r="L441" s="106"/>
      <c r="N441" s="106"/>
      <c r="O441" s="106"/>
      <c r="P441" s="106"/>
      <c r="Q441" s="106"/>
      <c r="R441" s="106"/>
    </row>
    <row r="442" spans="1:18" ht="16.5" customHeight="1">
      <c r="A442" s="106"/>
      <c r="B442" s="106"/>
      <c r="D442" s="106"/>
      <c r="E442" s="107"/>
      <c r="J442" s="106"/>
      <c r="K442" s="106"/>
      <c r="L442" s="106"/>
      <c r="N442" s="106"/>
      <c r="O442" s="106"/>
      <c r="P442" s="106"/>
      <c r="Q442" s="106"/>
      <c r="R442" s="106"/>
    </row>
    <row r="443" spans="1:18" ht="16.5" customHeight="1">
      <c r="A443" s="106"/>
      <c r="B443" s="106"/>
      <c r="D443" s="106"/>
      <c r="E443" s="107"/>
      <c r="J443" s="106"/>
      <c r="K443" s="106"/>
      <c r="L443" s="106"/>
      <c r="N443" s="106"/>
      <c r="O443" s="106"/>
      <c r="P443" s="106"/>
      <c r="Q443" s="106"/>
      <c r="R443" s="106"/>
    </row>
    <row r="444" spans="1:18" ht="16.5" customHeight="1">
      <c r="A444" s="106"/>
      <c r="B444" s="106"/>
      <c r="D444" s="106"/>
      <c r="E444" s="107"/>
      <c r="J444" s="106"/>
      <c r="K444" s="106"/>
      <c r="L444" s="106"/>
      <c r="N444" s="106"/>
      <c r="O444" s="106"/>
      <c r="P444" s="106"/>
      <c r="Q444" s="106"/>
      <c r="R444" s="106"/>
    </row>
    <row r="445" spans="1:18" ht="16.5" customHeight="1">
      <c r="A445" s="106"/>
      <c r="B445" s="106"/>
      <c r="D445" s="106"/>
      <c r="E445" s="107"/>
      <c r="J445" s="106"/>
      <c r="K445" s="106"/>
      <c r="L445" s="106"/>
      <c r="N445" s="106"/>
      <c r="O445" s="106"/>
      <c r="P445" s="106"/>
      <c r="Q445" s="106"/>
      <c r="R445" s="106"/>
    </row>
    <row r="446" spans="1:18" ht="16.5" customHeight="1">
      <c r="A446" s="106"/>
      <c r="B446" s="106"/>
      <c r="D446" s="106"/>
      <c r="E446" s="107"/>
      <c r="J446" s="106"/>
      <c r="K446" s="106"/>
      <c r="L446" s="106"/>
      <c r="N446" s="106"/>
      <c r="O446" s="106"/>
      <c r="P446" s="106"/>
      <c r="Q446" s="106"/>
      <c r="R446" s="106"/>
    </row>
    <row r="447" spans="1:18" ht="16.5" customHeight="1">
      <c r="A447" s="106"/>
      <c r="B447" s="106"/>
      <c r="D447" s="106"/>
      <c r="E447" s="107"/>
      <c r="J447" s="106"/>
      <c r="K447" s="106"/>
      <c r="L447" s="106"/>
      <c r="N447" s="106"/>
      <c r="O447" s="106"/>
      <c r="P447" s="106"/>
      <c r="Q447" s="106"/>
      <c r="R447" s="106"/>
    </row>
    <row r="448" spans="1:18" ht="16.5" customHeight="1">
      <c r="A448" s="106"/>
      <c r="B448" s="106"/>
      <c r="D448" s="106"/>
      <c r="E448" s="107"/>
      <c r="J448" s="106"/>
      <c r="K448" s="106"/>
      <c r="L448" s="106"/>
      <c r="N448" s="106"/>
      <c r="O448" s="106"/>
      <c r="P448" s="106"/>
      <c r="Q448" s="106"/>
      <c r="R448" s="106"/>
    </row>
    <row r="449" spans="1:18" ht="16.5" customHeight="1">
      <c r="A449" s="106"/>
      <c r="B449" s="106"/>
      <c r="D449" s="106"/>
      <c r="E449" s="107"/>
      <c r="J449" s="106"/>
      <c r="K449" s="106"/>
      <c r="L449" s="106"/>
      <c r="N449" s="106"/>
      <c r="O449" s="106"/>
      <c r="P449" s="106"/>
      <c r="Q449" s="106"/>
      <c r="R449" s="106"/>
    </row>
    <row r="450" spans="1:18" ht="16.5" customHeight="1">
      <c r="A450" s="106"/>
      <c r="B450" s="106"/>
      <c r="D450" s="106"/>
      <c r="E450" s="107"/>
      <c r="J450" s="106"/>
      <c r="K450" s="106"/>
      <c r="L450" s="106"/>
      <c r="N450" s="106"/>
      <c r="O450" s="106"/>
      <c r="P450" s="106"/>
      <c r="Q450" s="106"/>
      <c r="R450" s="106"/>
    </row>
    <row r="451" spans="1:18" ht="16.5" customHeight="1">
      <c r="A451" s="106"/>
      <c r="B451" s="106"/>
      <c r="D451" s="106"/>
      <c r="E451" s="107"/>
      <c r="J451" s="106"/>
      <c r="K451" s="106"/>
      <c r="L451" s="106"/>
      <c r="N451" s="106"/>
      <c r="O451" s="106"/>
      <c r="P451" s="106"/>
      <c r="Q451" s="106"/>
      <c r="R451" s="106"/>
    </row>
    <row r="452" spans="1:18" ht="16.5" customHeight="1">
      <c r="A452" s="106"/>
      <c r="B452" s="106"/>
      <c r="D452" s="106"/>
      <c r="E452" s="107"/>
      <c r="J452" s="106"/>
      <c r="K452" s="106"/>
      <c r="L452" s="106"/>
      <c r="N452" s="106"/>
      <c r="O452" s="106"/>
      <c r="P452" s="106"/>
      <c r="Q452" s="106"/>
      <c r="R452" s="106"/>
    </row>
    <row r="453" spans="1:18" ht="16.5" customHeight="1">
      <c r="A453" s="106"/>
      <c r="B453" s="106"/>
      <c r="D453" s="106"/>
      <c r="E453" s="107"/>
      <c r="J453" s="106"/>
      <c r="K453" s="106"/>
      <c r="L453" s="106"/>
      <c r="N453" s="106"/>
      <c r="O453" s="106"/>
      <c r="P453" s="106"/>
      <c r="Q453" s="106"/>
      <c r="R453" s="106"/>
    </row>
    <row r="454" spans="1:18" ht="16.5" customHeight="1">
      <c r="A454" s="106"/>
      <c r="B454" s="106"/>
      <c r="D454" s="106"/>
      <c r="E454" s="107"/>
      <c r="J454" s="106"/>
      <c r="K454" s="106"/>
      <c r="L454" s="106"/>
      <c r="N454" s="106"/>
      <c r="O454" s="106"/>
      <c r="P454" s="106"/>
      <c r="Q454" s="106"/>
      <c r="R454" s="106"/>
    </row>
    <row r="455" spans="1:18" ht="16.5" customHeight="1">
      <c r="A455" s="106"/>
      <c r="B455" s="106"/>
      <c r="D455" s="106"/>
      <c r="E455" s="107"/>
      <c r="J455" s="106"/>
      <c r="K455" s="106"/>
      <c r="L455" s="106"/>
      <c r="N455" s="106"/>
      <c r="O455" s="106"/>
      <c r="P455" s="106"/>
      <c r="Q455" s="106"/>
      <c r="R455" s="106"/>
    </row>
    <row r="456" spans="1:18" ht="16.5" customHeight="1">
      <c r="A456" s="106"/>
      <c r="B456" s="106"/>
      <c r="D456" s="106"/>
      <c r="E456" s="107"/>
      <c r="J456" s="106"/>
      <c r="K456" s="106"/>
      <c r="L456" s="106"/>
      <c r="N456" s="106"/>
      <c r="O456" s="106"/>
      <c r="P456" s="106"/>
      <c r="Q456" s="106"/>
      <c r="R456" s="106"/>
    </row>
    <row r="457" spans="1:18" ht="16.5" customHeight="1">
      <c r="A457" s="106"/>
      <c r="B457" s="106"/>
      <c r="D457" s="106"/>
      <c r="E457" s="107"/>
      <c r="J457" s="106"/>
      <c r="K457" s="106"/>
      <c r="L457" s="106"/>
      <c r="N457" s="106"/>
      <c r="O457" s="106"/>
      <c r="P457" s="106"/>
      <c r="Q457" s="106"/>
      <c r="R457" s="106"/>
    </row>
    <row r="458" spans="1:18" ht="16.5" customHeight="1">
      <c r="A458" s="106"/>
      <c r="B458" s="106"/>
      <c r="D458" s="106"/>
      <c r="E458" s="107"/>
      <c r="J458" s="106"/>
      <c r="K458" s="106"/>
      <c r="L458" s="106"/>
      <c r="N458" s="106"/>
      <c r="O458" s="106"/>
      <c r="P458" s="106"/>
      <c r="Q458" s="106"/>
      <c r="R458" s="106"/>
    </row>
    <row r="459" spans="1:18" ht="16.5" customHeight="1">
      <c r="A459" s="106"/>
      <c r="B459" s="106"/>
      <c r="D459" s="106"/>
      <c r="E459" s="107"/>
      <c r="J459" s="106"/>
      <c r="K459" s="106"/>
      <c r="L459" s="106"/>
      <c r="N459" s="106"/>
      <c r="O459" s="106"/>
      <c r="P459" s="106"/>
      <c r="Q459" s="106"/>
      <c r="R459" s="106"/>
    </row>
    <row r="460" spans="1:18" ht="16.5" customHeight="1">
      <c r="A460" s="106"/>
      <c r="B460" s="106"/>
      <c r="D460" s="106"/>
      <c r="E460" s="107"/>
      <c r="J460" s="106"/>
      <c r="K460" s="106"/>
      <c r="L460" s="106"/>
      <c r="N460" s="106"/>
      <c r="O460" s="106"/>
      <c r="P460" s="106"/>
      <c r="Q460" s="106"/>
      <c r="R460" s="106"/>
    </row>
    <row r="461" spans="1:18" ht="16.5" customHeight="1">
      <c r="A461" s="106"/>
      <c r="B461" s="106"/>
      <c r="D461" s="106"/>
      <c r="E461" s="107"/>
      <c r="J461" s="106"/>
      <c r="K461" s="106"/>
      <c r="L461" s="106"/>
      <c r="N461" s="106"/>
      <c r="O461" s="106"/>
      <c r="P461" s="106"/>
      <c r="Q461" s="106"/>
      <c r="R461" s="106"/>
    </row>
    <row r="462" spans="1:18" ht="16.5" customHeight="1">
      <c r="A462" s="106"/>
      <c r="B462" s="106"/>
      <c r="D462" s="106"/>
      <c r="E462" s="107"/>
      <c r="J462" s="106"/>
      <c r="K462" s="106"/>
      <c r="L462" s="106"/>
      <c r="N462" s="106"/>
      <c r="O462" s="106"/>
      <c r="P462" s="106"/>
      <c r="Q462" s="106"/>
      <c r="R462" s="106"/>
    </row>
    <row r="463" spans="1:18" ht="16.5" customHeight="1">
      <c r="A463" s="106"/>
      <c r="B463" s="106"/>
      <c r="D463" s="106"/>
      <c r="E463" s="107"/>
      <c r="J463" s="106"/>
      <c r="K463" s="106"/>
      <c r="L463" s="106"/>
      <c r="N463" s="106"/>
      <c r="O463" s="106"/>
      <c r="P463" s="106"/>
      <c r="Q463" s="106"/>
      <c r="R463" s="106"/>
    </row>
    <row r="464" spans="1:18" ht="16.5" customHeight="1">
      <c r="A464" s="106"/>
      <c r="B464" s="106"/>
      <c r="D464" s="106"/>
      <c r="E464" s="107"/>
      <c r="J464" s="106"/>
      <c r="K464" s="106"/>
      <c r="L464" s="106"/>
      <c r="N464" s="106"/>
      <c r="O464" s="106"/>
      <c r="P464" s="106"/>
      <c r="Q464" s="106"/>
      <c r="R464" s="106"/>
    </row>
    <row r="465" spans="1:18" ht="16.5" customHeight="1">
      <c r="A465" s="106"/>
      <c r="B465" s="106"/>
      <c r="D465" s="106"/>
      <c r="E465" s="107"/>
      <c r="J465" s="106"/>
      <c r="K465" s="106"/>
      <c r="L465" s="106"/>
      <c r="N465" s="106"/>
      <c r="O465" s="106"/>
      <c r="P465" s="106"/>
      <c r="Q465" s="106"/>
      <c r="R465" s="106"/>
    </row>
    <row r="466" spans="1:18" ht="16.5" customHeight="1">
      <c r="A466" s="106"/>
      <c r="B466" s="106"/>
      <c r="D466" s="106"/>
      <c r="E466" s="107"/>
      <c r="J466" s="106"/>
      <c r="K466" s="106"/>
      <c r="L466" s="106"/>
      <c r="N466" s="106"/>
      <c r="O466" s="106"/>
      <c r="P466" s="106"/>
      <c r="Q466" s="106"/>
      <c r="R466" s="106"/>
    </row>
    <row r="467" spans="1:18" ht="16.5" customHeight="1">
      <c r="A467" s="106"/>
      <c r="B467" s="106"/>
      <c r="D467" s="106"/>
      <c r="E467" s="107"/>
      <c r="J467" s="106"/>
      <c r="K467" s="106"/>
      <c r="L467" s="106"/>
      <c r="N467" s="106"/>
      <c r="O467" s="106"/>
      <c r="P467" s="106"/>
      <c r="Q467" s="106"/>
      <c r="R467" s="106"/>
    </row>
    <row r="468" spans="1:18" ht="16.5" customHeight="1">
      <c r="A468" s="106"/>
      <c r="B468" s="106"/>
      <c r="D468" s="106"/>
      <c r="E468" s="107"/>
      <c r="J468" s="106"/>
      <c r="K468" s="106"/>
      <c r="L468" s="106"/>
      <c r="N468" s="106"/>
      <c r="O468" s="106"/>
      <c r="P468" s="106"/>
      <c r="Q468" s="106"/>
      <c r="R468" s="106"/>
    </row>
    <row r="469" spans="1:18" ht="16.5" customHeight="1">
      <c r="A469" s="106"/>
      <c r="B469" s="106"/>
      <c r="D469" s="106"/>
      <c r="E469" s="107"/>
      <c r="J469" s="106"/>
      <c r="K469" s="106"/>
      <c r="L469" s="106"/>
      <c r="N469" s="106"/>
      <c r="O469" s="106"/>
      <c r="P469" s="106"/>
      <c r="Q469" s="106"/>
      <c r="R469" s="106"/>
    </row>
    <row r="470" spans="1:18" ht="16.5" customHeight="1">
      <c r="A470" s="106"/>
      <c r="B470" s="106"/>
      <c r="D470" s="106"/>
      <c r="E470" s="107"/>
      <c r="J470" s="106"/>
      <c r="K470" s="106"/>
      <c r="L470" s="106"/>
      <c r="N470" s="106"/>
      <c r="O470" s="106"/>
      <c r="P470" s="106"/>
      <c r="Q470" s="106"/>
      <c r="R470" s="106"/>
    </row>
    <row r="471" spans="1:18" ht="16.5" customHeight="1">
      <c r="A471" s="106"/>
      <c r="B471" s="106"/>
      <c r="D471" s="106"/>
      <c r="E471" s="107"/>
      <c r="J471" s="106"/>
      <c r="K471" s="106"/>
      <c r="L471" s="106"/>
      <c r="N471" s="106"/>
      <c r="O471" s="106"/>
      <c r="P471" s="106"/>
      <c r="Q471" s="106"/>
      <c r="R471" s="106"/>
    </row>
    <row r="472" spans="1:18" ht="16.5" customHeight="1">
      <c r="A472" s="106"/>
      <c r="B472" s="106"/>
      <c r="D472" s="106"/>
      <c r="E472" s="107"/>
      <c r="J472" s="106"/>
      <c r="K472" s="106"/>
      <c r="L472" s="106"/>
      <c r="N472" s="106"/>
      <c r="O472" s="106"/>
      <c r="P472" s="106"/>
      <c r="Q472" s="106"/>
      <c r="R472" s="106"/>
    </row>
    <row r="473" spans="1:18" ht="16.5" customHeight="1">
      <c r="A473" s="106"/>
      <c r="B473" s="106"/>
      <c r="D473" s="106"/>
      <c r="E473" s="107"/>
      <c r="J473" s="106"/>
      <c r="K473" s="106"/>
      <c r="L473" s="106"/>
      <c r="N473" s="106"/>
      <c r="O473" s="106"/>
      <c r="P473" s="106"/>
      <c r="Q473" s="106"/>
      <c r="R473" s="106"/>
    </row>
    <row r="474" spans="1:18" ht="16.5" customHeight="1">
      <c r="A474" s="106"/>
      <c r="B474" s="106"/>
      <c r="D474" s="106"/>
      <c r="E474" s="107"/>
      <c r="J474" s="106"/>
      <c r="K474" s="106"/>
      <c r="L474" s="106"/>
      <c r="N474" s="106"/>
      <c r="O474" s="106"/>
      <c r="P474" s="106"/>
      <c r="Q474" s="106"/>
      <c r="R474" s="106"/>
    </row>
    <row r="475" spans="1:18" ht="16.5" customHeight="1">
      <c r="A475" s="106"/>
      <c r="B475" s="106"/>
      <c r="D475" s="106"/>
      <c r="E475" s="107"/>
      <c r="J475" s="106"/>
      <c r="K475" s="106"/>
      <c r="L475" s="106"/>
      <c r="N475" s="106"/>
      <c r="O475" s="106"/>
      <c r="P475" s="106"/>
      <c r="Q475" s="106"/>
      <c r="R475" s="106"/>
    </row>
    <row r="476" spans="1:18" ht="16.5" customHeight="1">
      <c r="A476" s="106"/>
      <c r="B476" s="106"/>
      <c r="D476" s="106"/>
      <c r="E476" s="107"/>
      <c r="J476" s="106"/>
      <c r="K476" s="106"/>
      <c r="L476" s="106"/>
      <c r="N476" s="106"/>
      <c r="O476" s="106"/>
      <c r="P476" s="106"/>
      <c r="Q476" s="106"/>
      <c r="R476" s="106"/>
    </row>
    <row r="477" spans="1:18" ht="16.5" customHeight="1">
      <c r="A477" s="106"/>
      <c r="B477" s="106"/>
      <c r="D477" s="106"/>
      <c r="E477" s="107"/>
      <c r="J477" s="106"/>
      <c r="K477" s="106"/>
      <c r="L477" s="106"/>
      <c r="N477" s="106"/>
      <c r="O477" s="106"/>
      <c r="P477" s="106"/>
      <c r="Q477" s="106"/>
      <c r="R477" s="106"/>
    </row>
    <row r="478" spans="1:18" ht="16.5" customHeight="1">
      <c r="A478" s="106"/>
      <c r="B478" s="106"/>
      <c r="D478" s="106"/>
      <c r="E478" s="107"/>
      <c r="J478" s="106"/>
      <c r="K478" s="106"/>
      <c r="L478" s="106"/>
      <c r="N478" s="106"/>
      <c r="O478" s="106"/>
      <c r="P478" s="106"/>
      <c r="Q478" s="106"/>
      <c r="R478" s="106"/>
    </row>
    <row r="479" spans="1:18" ht="16.5" customHeight="1">
      <c r="A479" s="106"/>
      <c r="B479" s="106"/>
      <c r="D479" s="106"/>
      <c r="E479" s="107"/>
      <c r="J479" s="106"/>
      <c r="K479" s="106"/>
      <c r="L479" s="106"/>
      <c r="N479" s="106"/>
      <c r="O479" s="106"/>
      <c r="P479" s="106"/>
      <c r="Q479" s="106"/>
      <c r="R479" s="106"/>
    </row>
    <row r="480" spans="1:18" ht="16.5" customHeight="1">
      <c r="A480" s="106"/>
      <c r="B480" s="106"/>
      <c r="D480" s="106"/>
      <c r="E480" s="107"/>
      <c r="J480" s="106"/>
      <c r="K480" s="106"/>
      <c r="L480" s="106"/>
      <c r="N480" s="106"/>
      <c r="O480" s="106"/>
      <c r="P480" s="106"/>
      <c r="Q480" s="106"/>
      <c r="R480" s="106"/>
    </row>
    <row r="481" spans="1:18" ht="16.5" customHeight="1">
      <c r="A481" s="106"/>
      <c r="B481" s="106"/>
      <c r="D481" s="106"/>
      <c r="E481" s="107"/>
      <c r="J481" s="106"/>
      <c r="K481" s="106"/>
      <c r="L481" s="106"/>
      <c r="N481" s="106"/>
      <c r="O481" s="106"/>
      <c r="P481" s="106"/>
      <c r="Q481" s="106"/>
      <c r="R481" s="106"/>
    </row>
    <row r="482" spans="1:18" ht="16.5" customHeight="1">
      <c r="A482" s="106"/>
      <c r="B482" s="106"/>
      <c r="D482" s="106"/>
      <c r="E482" s="107"/>
      <c r="J482" s="106"/>
      <c r="K482" s="106"/>
      <c r="L482" s="106"/>
      <c r="N482" s="106"/>
      <c r="O482" s="106"/>
      <c r="P482" s="106"/>
      <c r="Q482" s="106"/>
      <c r="R482" s="106"/>
    </row>
    <row r="483" spans="1:18" ht="16.5" customHeight="1">
      <c r="A483" s="106"/>
      <c r="B483" s="106"/>
      <c r="D483" s="106"/>
      <c r="E483" s="107"/>
      <c r="J483" s="106"/>
      <c r="K483" s="106"/>
      <c r="L483" s="106"/>
      <c r="N483" s="106"/>
      <c r="O483" s="106"/>
      <c r="P483" s="106"/>
      <c r="Q483" s="106"/>
      <c r="R483" s="106"/>
    </row>
    <row r="484" spans="1:18" ht="16.5" customHeight="1">
      <c r="A484" s="106"/>
      <c r="B484" s="106"/>
      <c r="D484" s="106"/>
      <c r="E484" s="107"/>
      <c r="J484" s="106"/>
      <c r="K484" s="106"/>
      <c r="L484" s="106"/>
      <c r="N484" s="106"/>
      <c r="O484" s="106"/>
      <c r="P484" s="106"/>
      <c r="Q484" s="106"/>
      <c r="R484" s="106"/>
    </row>
    <row r="485" spans="1:18" ht="16.5" customHeight="1">
      <c r="A485" s="106"/>
      <c r="B485" s="106"/>
      <c r="D485" s="106"/>
      <c r="E485" s="107"/>
      <c r="J485" s="106"/>
      <c r="K485" s="106"/>
      <c r="L485" s="106"/>
      <c r="N485" s="106"/>
      <c r="O485" s="106"/>
      <c r="P485" s="106"/>
      <c r="Q485" s="106"/>
      <c r="R485" s="106"/>
    </row>
    <row r="486" spans="1:18" ht="16.5" customHeight="1">
      <c r="A486" s="106"/>
      <c r="B486" s="106"/>
      <c r="D486" s="106"/>
      <c r="E486" s="107"/>
      <c r="J486" s="106"/>
      <c r="K486" s="106"/>
      <c r="L486" s="106"/>
      <c r="N486" s="106"/>
      <c r="O486" s="106"/>
      <c r="P486" s="106"/>
      <c r="Q486" s="106"/>
      <c r="R486" s="106"/>
    </row>
    <row r="487" spans="1:18" ht="16.5" customHeight="1">
      <c r="A487" s="106"/>
      <c r="B487" s="106"/>
      <c r="D487" s="106"/>
      <c r="E487" s="107"/>
      <c r="J487" s="106"/>
      <c r="K487" s="106"/>
      <c r="L487" s="106"/>
      <c r="N487" s="106"/>
      <c r="O487" s="106"/>
      <c r="P487" s="106"/>
      <c r="Q487" s="106"/>
      <c r="R487" s="106"/>
    </row>
    <row r="488" spans="1:18" ht="16.5" customHeight="1">
      <c r="A488" s="106"/>
      <c r="B488" s="106"/>
      <c r="D488" s="106"/>
      <c r="E488" s="107"/>
      <c r="J488" s="106"/>
      <c r="K488" s="106"/>
      <c r="L488" s="106"/>
      <c r="N488" s="106"/>
      <c r="O488" s="106"/>
      <c r="P488" s="106"/>
      <c r="Q488" s="106"/>
      <c r="R488" s="106"/>
    </row>
    <row r="489" spans="1:18" ht="16.5" customHeight="1">
      <c r="A489" s="106"/>
      <c r="B489" s="106"/>
      <c r="D489" s="106"/>
      <c r="E489" s="107"/>
      <c r="J489" s="106"/>
      <c r="K489" s="106"/>
      <c r="L489" s="106"/>
      <c r="N489" s="106"/>
      <c r="O489" s="106"/>
      <c r="P489" s="106"/>
      <c r="Q489" s="106"/>
      <c r="R489" s="106"/>
    </row>
    <row r="490" spans="1:18" ht="16.5" customHeight="1">
      <c r="A490" s="106"/>
      <c r="B490" s="106"/>
      <c r="D490" s="106"/>
      <c r="E490" s="107"/>
      <c r="J490" s="106"/>
      <c r="K490" s="106"/>
      <c r="L490" s="106"/>
      <c r="N490" s="106"/>
      <c r="O490" s="106"/>
      <c r="P490" s="106"/>
      <c r="Q490" s="106"/>
      <c r="R490" s="106"/>
    </row>
    <row r="491" spans="1:18" ht="16.5" customHeight="1">
      <c r="A491" s="106"/>
      <c r="B491" s="106"/>
      <c r="D491" s="106"/>
      <c r="E491" s="107"/>
      <c r="J491" s="106"/>
      <c r="K491" s="106"/>
      <c r="L491" s="106"/>
      <c r="N491" s="106"/>
      <c r="O491" s="106"/>
      <c r="P491" s="106"/>
      <c r="Q491" s="106"/>
      <c r="R491" s="106"/>
    </row>
    <row r="492" spans="1:18" ht="16.5" customHeight="1">
      <c r="A492" s="106"/>
      <c r="B492" s="106"/>
      <c r="D492" s="106"/>
      <c r="E492" s="107"/>
      <c r="J492" s="106"/>
      <c r="K492" s="106"/>
      <c r="L492" s="106"/>
      <c r="N492" s="106"/>
      <c r="O492" s="106"/>
      <c r="P492" s="106"/>
      <c r="Q492" s="106"/>
      <c r="R492" s="106"/>
    </row>
    <row r="493" spans="1:18" ht="16.5" customHeight="1">
      <c r="A493" s="106"/>
      <c r="B493" s="106"/>
      <c r="D493" s="106"/>
      <c r="E493" s="107"/>
      <c r="J493" s="106"/>
      <c r="K493" s="106"/>
      <c r="L493" s="106"/>
      <c r="N493" s="106"/>
      <c r="O493" s="106"/>
      <c r="P493" s="106"/>
      <c r="Q493" s="106"/>
      <c r="R493" s="106"/>
    </row>
    <row r="494" spans="1:18" ht="16.5" customHeight="1">
      <c r="A494" s="106"/>
      <c r="B494" s="106"/>
      <c r="D494" s="106"/>
      <c r="E494" s="107"/>
      <c r="J494" s="106"/>
      <c r="K494" s="106"/>
      <c r="L494" s="106"/>
      <c r="N494" s="106"/>
      <c r="O494" s="106"/>
      <c r="P494" s="106"/>
      <c r="Q494" s="106"/>
      <c r="R494" s="106"/>
    </row>
    <row r="495" spans="1:18" ht="16.5" customHeight="1">
      <c r="A495" s="106"/>
      <c r="B495" s="106"/>
      <c r="D495" s="106"/>
      <c r="E495" s="107"/>
      <c r="J495" s="106"/>
      <c r="K495" s="106"/>
      <c r="L495" s="106"/>
      <c r="N495" s="106"/>
      <c r="O495" s="106"/>
      <c r="P495" s="106"/>
      <c r="Q495" s="106"/>
      <c r="R495" s="106"/>
    </row>
    <row r="496" spans="1:18" ht="16.5" customHeight="1">
      <c r="A496" s="106"/>
      <c r="B496" s="106"/>
      <c r="D496" s="106"/>
      <c r="E496" s="107"/>
      <c r="J496" s="106"/>
      <c r="K496" s="106"/>
      <c r="L496" s="106"/>
      <c r="N496" s="106"/>
      <c r="O496" s="106"/>
      <c r="P496" s="106"/>
      <c r="Q496" s="106"/>
      <c r="R496" s="106"/>
    </row>
    <row r="497" spans="1:18" ht="16.5" customHeight="1">
      <c r="A497" s="106"/>
      <c r="B497" s="106"/>
      <c r="D497" s="106"/>
      <c r="E497" s="107"/>
      <c r="J497" s="106"/>
      <c r="K497" s="106"/>
      <c r="L497" s="106"/>
      <c r="N497" s="106"/>
      <c r="O497" s="106"/>
      <c r="P497" s="106"/>
      <c r="Q497" s="106"/>
      <c r="R497" s="106"/>
    </row>
    <row r="498" spans="1:18" ht="16.5" customHeight="1">
      <c r="A498" s="106"/>
      <c r="B498" s="106"/>
      <c r="D498" s="106"/>
      <c r="E498" s="107"/>
      <c r="J498" s="106"/>
      <c r="K498" s="106"/>
      <c r="L498" s="106"/>
      <c r="N498" s="106"/>
      <c r="O498" s="106"/>
      <c r="P498" s="106"/>
      <c r="Q498" s="106"/>
      <c r="R498" s="106"/>
    </row>
    <row r="499" spans="1:18" ht="16.5" customHeight="1">
      <c r="A499" s="106"/>
      <c r="B499" s="106"/>
      <c r="D499" s="106"/>
      <c r="E499" s="107"/>
      <c r="J499" s="106"/>
      <c r="K499" s="106"/>
      <c r="L499" s="106"/>
      <c r="N499" s="106"/>
      <c r="O499" s="106"/>
      <c r="P499" s="106"/>
      <c r="Q499" s="106"/>
      <c r="R499" s="106"/>
    </row>
    <row r="500" spans="1:18" ht="16.5" customHeight="1">
      <c r="A500" s="106"/>
      <c r="B500" s="106"/>
      <c r="D500" s="106"/>
      <c r="E500" s="107"/>
      <c r="J500" s="106"/>
      <c r="K500" s="106"/>
      <c r="L500" s="106"/>
      <c r="N500" s="106"/>
      <c r="O500" s="106"/>
      <c r="P500" s="106"/>
      <c r="Q500" s="106"/>
      <c r="R500" s="106"/>
    </row>
    <row r="501" spans="1:18" ht="16.5" customHeight="1">
      <c r="A501" s="106"/>
      <c r="B501" s="106"/>
      <c r="D501" s="106"/>
      <c r="E501" s="107"/>
      <c r="J501" s="106"/>
      <c r="K501" s="106"/>
      <c r="L501" s="106"/>
      <c r="N501" s="106"/>
      <c r="O501" s="106"/>
      <c r="P501" s="106"/>
      <c r="Q501" s="106"/>
      <c r="R501" s="106"/>
    </row>
    <row r="502" spans="1:18" ht="16.5" customHeight="1">
      <c r="A502" s="106"/>
      <c r="B502" s="106"/>
      <c r="D502" s="106"/>
      <c r="E502" s="107"/>
      <c r="J502" s="106"/>
      <c r="K502" s="106"/>
      <c r="L502" s="106"/>
      <c r="N502" s="106"/>
      <c r="O502" s="106"/>
      <c r="P502" s="106"/>
      <c r="Q502" s="106"/>
      <c r="R502" s="106"/>
    </row>
    <row r="503" spans="1:18" ht="16.5" customHeight="1">
      <c r="A503" s="106"/>
      <c r="B503" s="106"/>
      <c r="D503" s="106"/>
      <c r="E503" s="107"/>
      <c r="J503" s="106"/>
      <c r="K503" s="106"/>
      <c r="L503" s="106"/>
      <c r="N503" s="106"/>
      <c r="O503" s="106"/>
      <c r="P503" s="106"/>
      <c r="Q503" s="106"/>
      <c r="R503" s="106"/>
    </row>
    <row r="504" spans="1:18" ht="16.5" customHeight="1">
      <c r="A504" s="106"/>
      <c r="B504" s="106"/>
      <c r="D504" s="106"/>
      <c r="E504" s="107"/>
      <c r="J504" s="106"/>
      <c r="K504" s="106"/>
      <c r="L504" s="106"/>
      <c r="N504" s="106"/>
      <c r="O504" s="106"/>
      <c r="P504" s="106"/>
      <c r="Q504" s="106"/>
      <c r="R504" s="106"/>
    </row>
    <row r="505" spans="1:18" ht="16.5" customHeight="1">
      <c r="A505" s="106"/>
      <c r="B505" s="106"/>
      <c r="D505" s="106"/>
      <c r="E505" s="107"/>
      <c r="J505" s="106"/>
      <c r="K505" s="106"/>
      <c r="L505" s="106"/>
      <c r="N505" s="106"/>
      <c r="O505" s="106"/>
      <c r="P505" s="106"/>
      <c r="Q505" s="106"/>
      <c r="R505" s="106"/>
    </row>
    <row r="506" spans="1:18" ht="16.5" customHeight="1">
      <c r="A506" s="106"/>
      <c r="B506" s="106"/>
      <c r="D506" s="106"/>
      <c r="E506" s="107"/>
      <c r="J506" s="106"/>
      <c r="K506" s="106"/>
      <c r="L506" s="106"/>
      <c r="N506" s="106"/>
      <c r="O506" s="106"/>
      <c r="P506" s="106"/>
      <c r="Q506" s="106"/>
      <c r="R506" s="106"/>
    </row>
    <row r="507" spans="1:18" ht="16.5" customHeight="1">
      <c r="A507" s="106"/>
      <c r="B507" s="106"/>
      <c r="D507" s="106"/>
      <c r="E507" s="107"/>
      <c r="J507" s="106"/>
      <c r="K507" s="106"/>
      <c r="L507" s="106"/>
      <c r="N507" s="106"/>
      <c r="O507" s="106"/>
      <c r="P507" s="106"/>
      <c r="Q507" s="106"/>
      <c r="R507" s="106"/>
    </row>
    <row r="508" spans="1:18" ht="16.5" customHeight="1">
      <c r="A508" s="106"/>
      <c r="B508" s="106"/>
      <c r="D508" s="106"/>
      <c r="E508" s="107"/>
      <c r="J508" s="106"/>
      <c r="K508" s="106"/>
      <c r="L508" s="106"/>
      <c r="N508" s="106"/>
      <c r="O508" s="106"/>
      <c r="P508" s="106"/>
      <c r="Q508" s="106"/>
      <c r="R508" s="106"/>
    </row>
    <row r="509" spans="1:18" ht="16.5" customHeight="1">
      <c r="A509" s="106"/>
      <c r="B509" s="106"/>
      <c r="D509" s="106"/>
      <c r="E509" s="107"/>
      <c r="J509" s="106"/>
      <c r="K509" s="106"/>
      <c r="L509" s="106"/>
      <c r="N509" s="106"/>
      <c r="O509" s="106"/>
      <c r="P509" s="106"/>
      <c r="Q509" s="106"/>
      <c r="R509" s="106"/>
    </row>
    <row r="510" spans="1:18" ht="16.5" customHeight="1">
      <c r="A510" s="106"/>
      <c r="B510" s="106"/>
      <c r="D510" s="106"/>
      <c r="E510" s="107"/>
      <c r="J510" s="106"/>
      <c r="K510" s="106"/>
      <c r="L510" s="106"/>
      <c r="N510" s="106"/>
      <c r="O510" s="106"/>
      <c r="P510" s="106"/>
      <c r="Q510" s="106"/>
      <c r="R510" s="106"/>
    </row>
    <row r="511" spans="1:18" ht="16.5" customHeight="1">
      <c r="A511" s="106"/>
      <c r="B511" s="106"/>
      <c r="D511" s="106"/>
      <c r="E511" s="107"/>
      <c r="J511" s="106"/>
      <c r="K511" s="106"/>
      <c r="L511" s="106"/>
      <c r="N511" s="106"/>
      <c r="O511" s="106"/>
      <c r="P511" s="106"/>
      <c r="Q511" s="106"/>
      <c r="R511" s="106"/>
    </row>
    <row r="512" spans="1:18" ht="16.5" customHeight="1">
      <c r="A512" s="106"/>
      <c r="B512" s="106"/>
      <c r="D512" s="106"/>
      <c r="E512" s="107"/>
      <c r="J512" s="106"/>
      <c r="K512" s="106"/>
      <c r="L512" s="106"/>
      <c r="N512" s="106"/>
      <c r="O512" s="106"/>
      <c r="P512" s="106"/>
      <c r="Q512" s="106"/>
      <c r="R512" s="106"/>
    </row>
    <row r="513" spans="1:18" ht="16.5" customHeight="1">
      <c r="A513" s="106"/>
      <c r="B513" s="106"/>
      <c r="D513" s="106"/>
      <c r="E513" s="107"/>
      <c r="J513" s="106"/>
      <c r="K513" s="106"/>
      <c r="L513" s="106"/>
      <c r="N513" s="106"/>
      <c r="O513" s="106"/>
      <c r="P513" s="106"/>
      <c r="Q513" s="106"/>
      <c r="R513" s="106"/>
    </row>
    <row r="514" spans="1:18" ht="16.5" customHeight="1">
      <c r="A514" s="106"/>
      <c r="B514" s="106"/>
      <c r="D514" s="106"/>
      <c r="E514" s="107"/>
      <c r="J514" s="106"/>
      <c r="K514" s="106"/>
      <c r="L514" s="106"/>
      <c r="N514" s="106"/>
      <c r="O514" s="106"/>
      <c r="P514" s="106"/>
      <c r="Q514" s="106"/>
      <c r="R514" s="106"/>
    </row>
    <row r="515" spans="1:18" ht="16.5" customHeight="1">
      <c r="A515" s="106"/>
      <c r="B515" s="106"/>
      <c r="D515" s="106"/>
      <c r="E515" s="107"/>
      <c r="J515" s="106"/>
      <c r="K515" s="106"/>
      <c r="L515" s="106"/>
      <c r="N515" s="106"/>
      <c r="O515" s="106"/>
      <c r="P515" s="106"/>
      <c r="Q515" s="106"/>
      <c r="R515" s="106"/>
    </row>
    <row r="516" spans="1:18" ht="16.5" customHeight="1">
      <c r="A516" s="106"/>
      <c r="B516" s="106"/>
      <c r="D516" s="106"/>
      <c r="E516" s="107"/>
      <c r="J516" s="106"/>
      <c r="K516" s="106"/>
      <c r="L516" s="106"/>
      <c r="N516" s="106"/>
      <c r="O516" s="106"/>
      <c r="P516" s="106"/>
      <c r="Q516" s="106"/>
      <c r="R516" s="106"/>
    </row>
    <row r="517" spans="1:18" ht="16.5" customHeight="1">
      <c r="A517" s="106"/>
      <c r="B517" s="106"/>
      <c r="D517" s="106"/>
      <c r="E517" s="107"/>
      <c r="J517" s="106"/>
      <c r="K517" s="106"/>
      <c r="L517" s="106"/>
      <c r="N517" s="106"/>
      <c r="O517" s="106"/>
      <c r="P517" s="106"/>
      <c r="Q517" s="106"/>
      <c r="R517" s="106"/>
    </row>
    <row r="518" spans="1:18" ht="16.5" customHeight="1">
      <c r="A518" s="106"/>
      <c r="B518" s="106"/>
      <c r="D518" s="106"/>
      <c r="E518" s="107"/>
      <c r="J518" s="106"/>
      <c r="K518" s="106"/>
      <c r="L518" s="106"/>
      <c r="N518" s="106"/>
      <c r="O518" s="106"/>
      <c r="P518" s="106"/>
      <c r="Q518" s="106"/>
      <c r="R518" s="106"/>
    </row>
    <row r="519" spans="1:18" ht="16.5" customHeight="1">
      <c r="A519" s="106"/>
      <c r="B519" s="106"/>
      <c r="D519" s="106"/>
      <c r="E519" s="107"/>
      <c r="J519" s="106"/>
      <c r="K519" s="106"/>
      <c r="L519" s="106"/>
      <c r="N519" s="106"/>
      <c r="O519" s="106"/>
      <c r="P519" s="106"/>
      <c r="Q519" s="106"/>
      <c r="R519" s="106"/>
    </row>
    <row r="520" spans="1:18" ht="16.5" customHeight="1">
      <c r="A520" s="106"/>
      <c r="B520" s="106"/>
      <c r="D520" s="106"/>
      <c r="E520" s="107"/>
      <c r="J520" s="106"/>
      <c r="K520" s="106"/>
      <c r="L520" s="106"/>
      <c r="N520" s="106"/>
      <c r="O520" s="106"/>
      <c r="P520" s="106"/>
      <c r="Q520" s="106"/>
      <c r="R520" s="106"/>
    </row>
    <row r="521" spans="1:18" ht="16.5" customHeight="1">
      <c r="A521" s="106"/>
      <c r="B521" s="106"/>
      <c r="D521" s="106"/>
      <c r="E521" s="107"/>
      <c r="J521" s="106"/>
      <c r="K521" s="106"/>
      <c r="L521" s="106"/>
      <c r="N521" s="106"/>
      <c r="O521" s="106"/>
      <c r="P521" s="106"/>
      <c r="Q521" s="106"/>
      <c r="R521" s="106"/>
    </row>
    <row r="522" spans="1:18" ht="16.5" customHeight="1">
      <c r="A522" s="106"/>
      <c r="B522" s="106"/>
      <c r="D522" s="106"/>
      <c r="E522" s="107"/>
      <c r="J522" s="106"/>
      <c r="K522" s="106"/>
      <c r="L522" s="106"/>
      <c r="N522" s="106"/>
      <c r="O522" s="106"/>
      <c r="P522" s="106"/>
      <c r="Q522" s="106"/>
      <c r="R522" s="106"/>
    </row>
    <row r="523" spans="1:18" ht="16.5" customHeight="1">
      <c r="A523" s="106"/>
      <c r="B523" s="106"/>
      <c r="D523" s="106"/>
      <c r="E523" s="107"/>
      <c r="J523" s="106"/>
      <c r="K523" s="106"/>
      <c r="L523" s="106"/>
      <c r="N523" s="106"/>
      <c r="O523" s="106"/>
      <c r="P523" s="106"/>
      <c r="Q523" s="106"/>
      <c r="R523" s="106"/>
    </row>
    <row r="524" spans="1:18" ht="16.5" customHeight="1">
      <c r="A524" s="106"/>
      <c r="B524" s="106"/>
      <c r="D524" s="106"/>
      <c r="E524" s="107"/>
      <c r="J524" s="106"/>
      <c r="K524" s="106"/>
      <c r="L524" s="106"/>
      <c r="N524" s="106"/>
      <c r="O524" s="106"/>
      <c r="P524" s="106"/>
      <c r="Q524" s="106"/>
      <c r="R524" s="106"/>
    </row>
    <row r="525" spans="1:18" ht="16.5" customHeight="1">
      <c r="A525" s="106"/>
      <c r="B525" s="106"/>
      <c r="D525" s="106"/>
      <c r="E525" s="107"/>
      <c r="J525" s="106"/>
      <c r="K525" s="106"/>
      <c r="L525" s="106"/>
      <c r="N525" s="106"/>
      <c r="O525" s="106"/>
      <c r="P525" s="106"/>
      <c r="Q525" s="106"/>
      <c r="R525" s="106"/>
    </row>
    <row r="526" spans="1:18" ht="16.5" customHeight="1">
      <c r="A526" s="106"/>
      <c r="B526" s="106"/>
      <c r="D526" s="106"/>
      <c r="E526" s="107"/>
      <c r="J526" s="106"/>
      <c r="K526" s="106"/>
      <c r="L526" s="106"/>
      <c r="N526" s="106"/>
      <c r="O526" s="106"/>
      <c r="P526" s="106"/>
      <c r="Q526" s="106"/>
      <c r="R526" s="106"/>
    </row>
    <row r="527" spans="1:18" ht="16.5" customHeight="1">
      <c r="A527" s="106"/>
      <c r="B527" s="106"/>
      <c r="D527" s="106"/>
      <c r="E527" s="107"/>
      <c r="J527" s="106"/>
      <c r="K527" s="106"/>
      <c r="L527" s="106"/>
      <c r="N527" s="106"/>
      <c r="O527" s="106"/>
      <c r="P527" s="106"/>
      <c r="Q527" s="106"/>
      <c r="R527" s="106"/>
    </row>
    <row r="528" spans="1:18" ht="16.5" customHeight="1">
      <c r="A528" s="106"/>
      <c r="B528" s="106"/>
      <c r="D528" s="106"/>
      <c r="E528" s="107"/>
      <c r="J528" s="106"/>
      <c r="K528" s="106"/>
      <c r="L528" s="106"/>
      <c r="N528" s="106"/>
      <c r="O528" s="106"/>
      <c r="P528" s="106"/>
      <c r="Q528" s="106"/>
      <c r="R528" s="106"/>
    </row>
    <row r="529" spans="1:18" ht="16.5" customHeight="1">
      <c r="A529" s="106"/>
      <c r="B529" s="106"/>
      <c r="D529" s="106"/>
      <c r="E529" s="107"/>
      <c r="J529" s="106"/>
      <c r="K529" s="106"/>
      <c r="L529" s="106"/>
      <c r="N529" s="106"/>
      <c r="O529" s="106"/>
      <c r="P529" s="106"/>
      <c r="Q529" s="106"/>
      <c r="R529" s="106"/>
    </row>
    <row r="530" spans="1:18" ht="16.5" customHeight="1">
      <c r="A530" s="106"/>
      <c r="B530" s="106"/>
      <c r="D530" s="106"/>
      <c r="E530" s="107"/>
      <c r="J530" s="106"/>
      <c r="K530" s="106"/>
      <c r="L530" s="106"/>
      <c r="N530" s="106"/>
      <c r="O530" s="106"/>
      <c r="P530" s="106"/>
      <c r="Q530" s="106"/>
      <c r="R530" s="106"/>
    </row>
    <row r="531" spans="1:18" ht="16.5" customHeight="1">
      <c r="A531" s="106"/>
      <c r="B531" s="106"/>
      <c r="D531" s="106"/>
      <c r="E531" s="107"/>
      <c r="J531" s="106"/>
      <c r="K531" s="106"/>
      <c r="L531" s="106"/>
      <c r="N531" s="106"/>
      <c r="O531" s="106"/>
      <c r="P531" s="106"/>
      <c r="Q531" s="106"/>
      <c r="R531" s="106"/>
    </row>
    <row r="532" spans="1:18" ht="16.5" customHeight="1">
      <c r="A532" s="106"/>
      <c r="B532" s="106"/>
      <c r="D532" s="106"/>
      <c r="E532" s="107"/>
      <c r="J532" s="106"/>
      <c r="K532" s="106"/>
      <c r="L532" s="106"/>
      <c r="N532" s="106"/>
      <c r="O532" s="106"/>
      <c r="P532" s="106"/>
      <c r="Q532" s="106"/>
      <c r="R532" s="106"/>
    </row>
    <row r="533" spans="1:18" ht="16.5" customHeight="1">
      <c r="A533" s="106"/>
      <c r="B533" s="106"/>
      <c r="D533" s="106"/>
      <c r="E533" s="107"/>
      <c r="J533" s="106"/>
      <c r="K533" s="106"/>
      <c r="L533" s="106"/>
      <c r="N533" s="106"/>
      <c r="O533" s="106"/>
      <c r="P533" s="106"/>
      <c r="Q533" s="106"/>
      <c r="R533" s="106"/>
    </row>
    <row r="534" spans="1:18" ht="16.5" customHeight="1">
      <c r="A534" s="106"/>
      <c r="B534" s="106"/>
      <c r="D534" s="106"/>
      <c r="E534" s="107"/>
      <c r="J534" s="106"/>
      <c r="K534" s="106"/>
      <c r="L534" s="106"/>
      <c r="N534" s="106"/>
      <c r="O534" s="106"/>
      <c r="P534" s="106"/>
      <c r="Q534" s="106"/>
      <c r="R534" s="106"/>
    </row>
    <row r="535" spans="1:18" ht="16.5" customHeight="1">
      <c r="A535" s="106"/>
      <c r="B535" s="106"/>
      <c r="D535" s="106"/>
      <c r="E535" s="107"/>
      <c r="J535" s="106"/>
      <c r="K535" s="106"/>
      <c r="L535" s="106"/>
      <c r="N535" s="106"/>
      <c r="O535" s="106"/>
      <c r="P535" s="106"/>
      <c r="Q535" s="106"/>
      <c r="R535" s="106"/>
    </row>
    <row r="536" spans="1:18" ht="16.5" customHeight="1">
      <c r="A536" s="106"/>
      <c r="B536" s="106"/>
      <c r="D536" s="106"/>
      <c r="E536" s="107"/>
      <c r="J536" s="106"/>
      <c r="K536" s="106"/>
      <c r="L536" s="106"/>
      <c r="N536" s="106"/>
      <c r="O536" s="106"/>
      <c r="P536" s="106"/>
      <c r="Q536" s="106"/>
      <c r="R536" s="106"/>
    </row>
    <row r="537" spans="1:18" ht="16.5" customHeight="1">
      <c r="A537" s="106"/>
      <c r="B537" s="106"/>
      <c r="D537" s="106"/>
      <c r="E537" s="107"/>
      <c r="J537" s="106"/>
      <c r="K537" s="106"/>
      <c r="L537" s="106"/>
      <c r="N537" s="106"/>
      <c r="O537" s="106"/>
      <c r="P537" s="106"/>
      <c r="Q537" s="106"/>
      <c r="R537" s="106"/>
    </row>
    <row r="538" spans="1:18" ht="16.5" customHeight="1">
      <c r="A538" s="106"/>
      <c r="B538" s="106"/>
      <c r="D538" s="106"/>
      <c r="E538" s="107"/>
      <c r="J538" s="106"/>
      <c r="K538" s="106"/>
      <c r="L538" s="106"/>
      <c r="N538" s="106"/>
      <c r="O538" s="106"/>
      <c r="P538" s="106"/>
      <c r="Q538" s="106"/>
      <c r="R538" s="106"/>
    </row>
    <row r="539" spans="1:18" ht="16.5" customHeight="1">
      <c r="A539" s="106"/>
      <c r="B539" s="106"/>
      <c r="D539" s="106"/>
      <c r="E539" s="107"/>
      <c r="J539" s="106"/>
      <c r="K539" s="106"/>
      <c r="L539" s="106"/>
      <c r="N539" s="106"/>
      <c r="O539" s="106"/>
      <c r="P539" s="106"/>
      <c r="Q539" s="106"/>
      <c r="R539" s="106"/>
    </row>
    <row r="540" spans="1:18" ht="16.5" customHeight="1">
      <c r="A540" s="106"/>
      <c r="B540" s="106"/>
      <c r="D540" s="106"/>
      <c r="E540" s="107"/>
      <c r="J540" s="106"/>
      <c r="K540" s="106"/>
      <c r="L540" s="106"/>
      <c r="N540" s="106"/>
      <c r="O540" s="106"/>
      <c r="P540" s="106"/>
      <c r="Q540" s="106"/>
      <c r="R540" s="106"/>
    </row>
    <row r="541" spans="1:18" ht="16.5" customHeight="1">
      <c r="A541" s="106"/>
      <c r="B541" s="106"/>
      <c r="D541" s="106"/>
      <c r="E541" s="107"/>
      <c r="J541" s="106"/>
      <c r="K541" s="106"/>
      <c r="L541" s="106"/>
      <c r="N541" s="106"/>
      <c r="O541" s="106"/>
      <c r="P541" s="106"/>
      <c r="Q541" s="106"/>
      <c r="R541" s="106"/>
    </row>
    <row r="542" spans="1:18" ht="16.5" customHeight="1">
      <c r="A542" s="106"/>
      <c r="B542" s="106"/>
      <c r="D542" s="106"/>
      <c r="E542" s="107"/>
      <c r="J542" s="106"/>
      <c r="K542" s="106"/>
      <c r="L542" s="106"/>
      <c r="N542" s="106"/>
      <c r="O542" s="106"/>
      <c r="P542" s="106"/>
      <c r="Q542" s="106"/>
      <c r="R542" s="106"/>
    </row>
    <row r="543" spans="1:18" ht="16.5" customHeight="1">
      <c r="A543" s="106"/>
      <c r="B543" s="106"/>
      <c r="D543" s="106"/>
      <c r="E543" s="107"/>
      <c r="J543" s="106"/>
      <c r="K543" s="106"/>
      <c r="L543" s="106"/>
      <c r="N543" s="106"/>
      <c r="O543" s="106"/>
      <c r="P543" s="106"/>
      <c r="Q543" s="106"/>
      <c r="R543" s="106"/>
    </row>
    <row r="544" spans="1:18" ht="16.5" customHeight="1">
      <c r="A544" s="106"/>
      <c r="B544" s="106"/>
      <c r="D544" s="106"/>
      <c r="E544" s="107"/>
      <c r="J544" s="106"/>
      <c r="K544" s="106"/>
      <c r="L544" s="106"/>
      <c r="N544" s="106"/>
      <c r="O544" s="106"/>
      <c r="P544" s="106"/>
      <c r="Q544" s="106"/>
      <c r="R544" s="106"/>
    </row>
    <row r="545" spans="1:18" ht="16.5" customHeight="1">
      <c r="A545" s="106"/>
      <c r="B545" s="106"/>
      <c r="D545" s="106"/>
      <c r="E545" s="107"/>
      <c r="J545" s="106"/>
      <c r="K545" s="106"/>
      <c r="L545" s="106"/>
      <c r="N545" s="106"/>
      <c r="O545" s="106"/>
      <c r="P545" s="106"/>
      <c r="Q545" s="106"/>
      <c r="R545" s="106"/>
    </row>
    <row r="546" spans="1:18" ht="16.5" customHeight="1">
      <c r="A546" s="106"/>
      <c r="B546" s="106"/>
      <c r="D546" s="106"/>
      <c r="E546" s="107"/>
      <c r="J546" s="106"/>
      <c r="K546" s="106"/>
      <c r="L546" s="106"/>
      <c r="N546" s="106"/>
      <c r="O546" s="106"/>
      <c r="P546" s="106"/>
      <c r="Q546" s="106"/>
      <c r="R546" s="106"/>
    </row>
    <row r="547" spans="1:18" ht="16.5" customHeight="1">
      <c r="A547" s="106"/>
      <c r="B547" s="106"/>
      <c r="D547" s="106"/>
      <c r="E547" s="107"/>
      <c r="J547" s="106"/>
      <c r="K547" s="106"/>
      <c r="L547" s="106"/>
      <c r="N547" s="106"/>
      <c r="O547" s="106"/>
      <c r="P547" s="106"/>
      <c r="Q547" s="106"/>
      <c r="R547" s="106"/>
    </row>
    <row r="548" spans="1:18" ht="16.5" customHeight="1">
      <c r="A548" s="106"/>
      <c r="B548" s="106"/>
      <c r="D548" s="106"/>
      <c r="E548" s="107"/>
      <c r="J548" s="106"/>
      <c r="K548" s="106"/>
      <c r="L548" s="106"/>
      <c r="N548" s="106"/>
      <c r="O548" s="106"/>
      <c r="P548" s="106"/>
      <c r="Q548" s="106"/>
      <c r="R548" s="106"/>
    </row>
    <row r="549" spans="1:18" ht="16.5" customHeight="1">
      <c r="A549" s="106"/>
      <c r="B549" s="106"/>
      <c r="D549" s="106"/>
      <c r="E549" s="107"/>
      <c r="J549" s="106"/>
      <c r="K549" s="106"/>
      <c r="L549" s="106"/>
      <c r="N549" s="106"/>
      <c r="O549" s="106"/>
      <c r="P549" s="106"/>
      <c r="Q549" s="106"/>
      <c r="R549" s="106"/>
    </row>
    <row r="550" spans="1:18" ht="16.5" customHeight="1">
      <c r="A550" s="106"/>
      <c r="B550" s="106"/>
      <c r="D550" s="106"/>
      <c r="E550" s="107"/>
      <c r="J550" s="106"/>
      <c r="K550" s="106"/>
      <c r="L550" s="106"/>
      <c r="N550" s="106"/>
      <c r="O550" s="106"/>
      <c r="P550" s="106"/>
      <c r="Q550" s="106"/>
      <c r="R550" s="106"/>
    </row>
    <row r="551" spans="1:18" ht="16.5" customHeight="1">
      <c r="A551" s="106"/>
      <c r="B551" s="106"/>
      <c r="D551" s="106"/>
      <c r="E551" s="107"/>
      <c r="J551" s="106"/>
      <c r="K551" s="106"/>
      <c r="L551" s="106"/>
      <c r="N551" s="106"/>
      <c r="O551" s="106"/>
      <c r="P551" s="106"/>
      <c r="Q551" s="106"/>
      <c r="R551" s="106"/>
    </row>
    <row r="552" spans="1:18" ht="16.5" customHeight="1">
      <c r="A552" s="106"/>
      <c r="B552" s="106"/>
      <c r="D552" s="106"/>
      <c r="E552" s="107"/>
      <c r="J552" s="106"/>
      <c r="K552" s="106"/>
      <c r="L552" s="106"/>
      <c r="N552" s="106"/>
      <c r="O552" s="106"/>
      <c r="P552" s="106"/>
      <c r="Q552" s="106"/>
      <c r="R552" s="106"/>
    </row>
    <row r="553" spans="1:18" ht="16.5" customHeight="1">
      <c r="A553" s="106"/>
      <c r="B553" s="106"/>
      <c r="D553" s="106"/>
      <c r="E553" s="107"/>
      <c r="J553" s="106"/>
      <c r="K553" s="106"/>
      <c r="L553" s="106"/>
      <c r="N553" s="106"/>
      <c r="O553" s="106"/>
      <c r="P553" s="106"/>
      <c r="Q553" s="106"/>
      <c r="R553" s="106"/>
    </row>
    <row r="554" spans="1:18" ht="16.5" customHeight="1">
      <c r="A554" s="106"/>
      <c r="B554" s="106"/>
      <c r="D554" s="106"/>
      <c r="E554" s="107"/>
      <c r="J554" s="106"/>
      <c r="K554" s="106"/>
      <c r="L554" s="106"/>
      <c r="N554" s="106"/>
      <c r="O554" s="106"/>
      <c r="P554" s="106"/>
      <c r="Q554" s="106"/>
      <c r="R554" s="106"/>
    </row>
    <row r="555" spans="1:18" ht="16.5" customHeight="1">
      <c r="A555" s="106"/>
      <c r="B555" s="106"/>
      <c r="D555" s="106"/>
      <c r="E555" s="107"/>
      <c r="J555" s="106"/>
      <c r="K555" s="106"/>
      <c r="L555" s="106"/>
      <c r="N555" s="106"/>
      <c r="O555" s="106"/>
      <c r="P555" s="106"/>
      <c r="Q555" s="106"/>
      <c r="R555" s="106"/>
    </row>
    <row r="556" spans="1:18" ht="16.5" customHeight="1">
      <c r="A556" s="106"/>
      <c r="B556" s="106"/>
      <c r="D556" s="106"/>
      <c r="E556" s="107"/>
      <c r="J556" s="106"/>
      <c r="K556" s="106"/>
      <c r="L556" s="106"/>
      <c r="N556" s="106"/>
      <c r="O556" s="106"/>
      <c r="P556" s="106"/>
      <c r="Q556" s="106"/>
      <c r="R556" s="106"/>
    </row>
    <row r="557" spans="1:18" ht="16.5" customHeight="1">
      <c r="A557" s="106"/>
      <c r="B557" s="106"/>
      <c r="D557" s="106"/>
      <c r="E557" s="107"/>
      <c r="J557" s="106"/>
      <c r="K557" s="106"/>
      <c r="L557" s="106"/>
      <c r="N557" s="106"/>
      <c r="O557" s="106"/>
      <c r="P557" s="106"/>
      <c r="Q557" s="106"/>
      <c r="R557" s="106"/>
    </row>
    <row r="558" spans="1:18" ht="16.5" customHeight="1">
      <c r="A558" s="106"/>
      <c r="B558" s="106"/>
      <c r="D558" s="106"/>
      <c r="E558" s="107"/>
      <c r="J558" s="106"/>
      <c r="K558" s="106"/>
      <c r="L558" s="106"/>
      <c r="N558" s="106"/>
      <c r="O558" s="106"/>
      <c r="P558" s="106"/>
      <c r="Q558" s="106"/>
      <c r="R558" s="106"/>
    </row>
    <row r="559" spans="1:18" ht="16.5" customHeight="1">
      <c r="A559" s="106"/>
      <c r="B559" s="106"/>
      <c r="D559" s="106"/>
      <c r="E559" s="107"/>
      <c r="J559" s="106"/>
      <c r="K559" s="106"/>
      <c r="L559" s="106"/>
      <c r="N559" s="106"/>
      <c r="O559" s="106"/>
      <c r="P559" s="106"/>
      <c r="Q559" s="106"/>
      <c r="R559" s="106"/>
    </row>
    <row r="560" spans="1:18" ht="16.5" customHeight="1">
      <c r="A560" s="106"/>
      <c r="B560" s="106"/>
      <c r="D560" s="106"/>
      <c r="E560" s="107"/>
      <c r="J560" s="106"/>
      <c r="K560" s="106"/>
      <c r="L560" s="106"/>
      <c r="N560" s="106"/>
      <c r="O560" s="106"/>
      <c r="P560" s="106"/>
      <c r="Q560" s="106"/>
      <c r="R560" s="106"/>
    </row>
    <row r="561" spans="1:18" ht="16.5" customHeight="1">
      <c r="A561" s="106"/>
      <c r="B561" s="106"/>
      <c r="D561" s="106"/>
      <c r="E561" s="107"/>
      <c r="J561" s="106"/>
      <c r="K561" s="106"/>
      <c r="L561" s="106"/>
      <c r="N561" s="106"/>
      <c r="O561" s="106"/>
      <c r="P561" s="106"/>
      <c r="Q561" s="106"/>
      <c r="R561" s="106"/>
    </row>
    <row r="562" spans="1:18" ht="16.5" customHeight="1">
      <c r="A562" s="106"/>
      <c r="B562" s="106"/>
      <c r="D562" s="106"/>
      <c r="E562" s="107"/>
      <c r="J562" s="106"/>
      <c r="K562" s="106"/>
      <c r="L562" s="106"/>
      <c r="N562" s="106"/>
      <c r="O562" s="106"/>
      <c r="P562" s="106"/>
      <c r="Q562" s="106"/>
      <c r="R562" s="106"/>
    </row>
    <row r="563" spans="1:18" ht="16.5" customHeight="1">
      <c r="A563" s="106"/>
      <c r="B563" s="106"/>
      <c r="D563" s="106"/>
      <c r="E563" s="107"/>
      <c r="J563" s="106"/>
      <c r="K563" s="106"/>
      <c r="L563" s="106"/>
      <c r="N563" s="106"/>
      <c r="O563" s="106"/>
      <c r="P563" s="106"/>
      <c r="Q563" s="106"/>
      <c r="R563" s="106"/>
    </row>
    <row r="564" spans="1:18" ht="16.5" customHeight="1">
      <c r="A564" s="106"/>
      <c r="B564" s="106"/>
      <c r="D564" s="106"/>
      <c r="E564" s="107"/>
      <c r="J564" s="106"/>
      <c r="K564" s="106"/>
      <c r="L564" s="106"/>
      <c r="N564" s="106"/>
      <c r="O564" s="106"/>
      <c r="P564" s="106"/>
      <c r="Q564" s="106"/>
      <c r="R564" s="106"/>
    </row>
    <row r="565" spans="1:18" ht="16.5" customHeight="1">
      <c r="A565" s="106"/>
      <c r="B565" s="106"/>
      <c r="D565" s="106"/>
      <c r="E565" s="107"/>
      <c r="J565" s="106"/>
      <c r="K565" s="106"/>
      <c r="L565" s="106"/>
      <c r="N565" s="106"/>
      <c r="O565" s="106"/>
      <c r="P565" s="106"/>
      <c r="Q565" s="106"/>
      <c r="R565" s="106"/>
    </row>
    <row r="566" spans="1:18" ht="16.5" customHeight="1">
      <c r="A566" s="106"/>
      <c r="B566" s="106"/>
      <c r="D566" s="106"/>
      <c r="E566" s="107"/>
      <c r="J566" s="106"/>
      <c r="K566" s="106"/>
      <c r="L566" s="106"/>
      <c r="N566" s="106"/>
      <c r="O566" s="106"/>
      <c r="P566" s="106"/>
      <c r="Q566" s="106"/>
      <c r="R566" s="106"/>
    </row>
    <row r="567" spans="1:18" ht="16.5" customHeight="1">
      <c r="A567" s="106"/>
      <c r="B567" s="106"/>
      <c r="D567" s="106"/>
      <c r="E567" s="107"/>
      <c r="J567" s="106"/>
      <c r="K567" s="106"/>
      <c r="L567" s="106"/>
      <c r="N567" s="106"/>
      <c r="O567" s="106"/>
      <c r="P567" s="106"/>
      <c r="Q567" s="106"/>
      <c r="R567" s="106"/>
    </row>
    <row r="568" spans="1:18" ht="16.5" customHeight="1">
      <c r="A568" s="106"/>
      <c r="B568" s="106"/>
      <c r="D568" s="106"/>
      <c r="E568" s="107"/>
      <c r="J568" s="106"/>
      <c r="K568" s="106"/>
      <c r="L568" s="106"/>
      <c r="N568" s="106"/>
      <c r="O568" s="106"/>
      <c r="P568" s="106"/>
      <c r="Q568" s="106"/>
      <c r="R568" s="106"/>
    </row>
    <row r="569" spans="1:18" ht="16.5" customHeight="1">
      <c r="A569" s="106"/>
      <c r="B569" s="106"/>
      <c r="D569" s="106"/>
      <c r="E569" s="107"/>
      <c r="J569" s="106"/>
      <c r="K569" s="106"/>
      <c r="L569" s="106"/>
      <c r="N569" s="106"/>
      <c r="O569" s="106"/>
      <c r="P569" s="106"/>
      <c r="Q569" s="106"/>
      <c r="R569" s="106"/>
    </row>
    <row r="570" spans="1:18" ht="16.5" customHeight="1">
      <c r="A570" s="106"/>
      <c r="B570" s="106"/>
      <c r="D570" s="106"/>
      <c r="E570" s="107"/>
      <c r="J570" s="106"/>
      <c r="K570" s="106"/>
      <c r="L570" s="106"/>
      <c r="N570" s="106"/>
      <c r="O570" s="106"/>
      <c r="P570" s="106"/>
      <c r="Q570" s="106"/>
      <c r="R570" s="106"/>
    </row>
    <row r="571" spans="1:18" ht="16.5" customHeight="1">
      <c r="A571" s="106"/>
      <c r="B571" s="106"/>
      <c r="D571" s="106"/>
      <c r="E571" s="107"/>
      <c r="J571" s="106"/>
      <c r="K571" s="106"/>
      <c r="L571" s="106"/>
      <c r="N571" s="106"/>
      <c r="O571" s="106"/>
      <c r="P571" s="106"/>
      <c r="Q571" s="106"/>
      <c r="R571" s="106"/>
    </row>
    <row r="572" spans="1:18" ht="16.5" customHeight="1">
      <c r="A572" s="106"/>
      <c r="B572" s="106"/>
      <c r="D572" s="106"/>
      <c r="E572" s="107"/>
      <c r="J572" s="106"/>
      <c r="K572" s="106"/>
      <c r="L572" s="106"/>
      <c r="N572" s="106"/>
      <c r="O572" s="106"/>
      <c r="P572" s="106"/>
      <c r="Q572" s="106"/>
      <c r="R572" s="106"/>
    </row>
    <row r="573" spans="1:18" ht="16.5" customHeight="1">
      <c r="A573" s="106"/>
      <c r="B573" s="106"/>
      <c r="D573" s="106"/>
      <c r="E573" s="107"/>
      <c r="J573" s="106"/>
      <c r="K573" s="106"/>
      <c r="L573" s="106"/>
      <c r="N573" s="106"/>
      <c r="O573" s="106"/>
      <c r="P573" s="106"/>
      <c r="Q573" s="106"/>
      <c r="R573" s="106"/>
    </row>
    <row r="574" spans="1:18" ht="16.5" customHeight="1">
      <c r="A574" s="106"/>
      <c r="B574" s="106"/>
      <c r="D574" s="106"/>
      <c r="E574" s="107"/>
      <c r="J574" s="106"/>
      <c r="K574" s="106"/>
      <c r="L574" s="106"/>
      <c r="N574" s="106"/>
      <c r="O574" s="106"/>
      <c r="P574" s="106"/>
      <c r="Q574" s="106"/>
      <c r="R574" s="106"/>
    </row>
    <row r="575" spans="1:18" ht="16.5" customHeight="1">
      <c r="A575" s="106"/>
      <c r="B575" s="106"/>
      <c r="D575" s="106"/>
      <c r="E575" s="107"/>
      <c r="J575" s="106"/>
      <c r="K575" s="106"/>
      <c r="L575" s="106"/>
      <c r="N575" s="106"/>
      <c r="O575" s="106"/>
      <c r="P575" s="106"/>
      <c r="Q575" s="106"/>
      <c r="R575" s="106"/>
    </row>
    <row r="576" spans="1:18" ht="16.5" customHeight="1">
      <c r="A576" s="106"/>
      <c r="B576" s="106"/>
      <c r="D576" s="106"/>
      <c r="E576" s="107"/>
      <c r="J576" s="106"/>
      <c r="K576" s="106"/>
      <c r="L576" s="106"/>
      <c r="N576" s="106"/>
      <c r="O576" s="106"/>
      <c r="P576" s="106"/>
      <c r="Q576" s="106"/>
      <c r="R576" s="106"/>
    </row>
    <row r="577" spans="1:18" ht="16.5" customHeight="1">
      <c r="A577" s="106"/>
      <c r="B577" s="106"/>
      <c r="D577" s="106"/>
      <c r="E577" s="107"/>
      <c r="J577" s="106"/>
      <c r="K577" s="106"/>
      <c r="L577" s="106"/>
      <c r="N577" s="106"/>
      <c r="O577" s="106"/>
      <c r="P577" s="106"/>
      <c r="Q577" s="106"/>
      <c r="R577" s="106"/>
    </row>
    <row r="578" spans="1:18" ht="16.5" customHeight="1">
      <c r="A578" s="106"/>
      <c r="B578" s="106"/>
      <c r="D578" s="106"/>
      <c r="E578" s="107"/>
      <c r="J578" s="106"/>
      <c r="K578" s="106"/>
      <c r="L578" s="106"/>
      <c r="N578" s="106"/>
      <c r="O578" s="106"/>
      <c r="P578" s="106"/>
      <c r="Q578" s="106"/>
      <c r="R578" s="106"/>
    </row>
    <row r="579" spans="1:18" ht="16.5" customHeight="1">
      <c r="A579" s="106"/>
      <c r="B579" s="106"/>
      <c r="D579" s="106"/>
      <c r="E579" s="107"/>
      <c r="J579" s="106"/>
      <c r="K579" s="106"/>
      <c r="L579" s="106"/>
      <c r="N579" s="106"/>
      <c r="O579" s="106"/>
      <c r="P579" s="106"/>
      <c r="Q579" s="106"/>
      <c r="R579" s="106"/>
    </row>
    <row r="580" spans="1:18" ht="16.5" customHeight="1">
      <c r="A580" s="106"/>
      <c r="B580" s="106"/>
      <c r="D580" s="106"/>
      <c r="E580" s="107"/>
      <c r="J580" s="106"/>
      <c r="K580" s="106"/>
      <c r="L580" s="106"/>
      <c r="N580" s="106"/>
      <c r="O580" s="106"/>
      <c r="P580" s="106"/>
      <c r="Q580" s="106"/>
      <c r="R580" s="106"/>
    </row>
    <row r="581" spans="1:18" ht="16.5" customHeight="1">
      <c r="A581" s="106"/>
      <c r="B581" s="106"/>
      <c r="D581" s="106"/>
      <c r="E581" s="107"/>
      <c r="J581" s="106"/>
      <c r="K581" s="106"/>
      <c r="L581" s="106"/>
      <c r="N581" s="106"/>
      <c r="O581" s="106"/>
      <c r="P581" s="106"/>
      <c r="Q581" s="106"/>
      <c r="R581" s="106"/>
    </row>
    <row r="582" spans="1:18" ht="16.5" customHeight="1">
      <c r="A582" s="106"/>
      <c r="B582" s="106"/>
      <c r="D582" s="106"/>
      <c r="E582" s="107"/>
      <c r="J582" s="106"/>
      <c r="K582" s="106"/>
      <c r="L582" s="106"/>
      <c r="N582" s="106"/>
      <c r="O582" s="106"/>
      <c r="P582" s="106"/>
      <c r="Q582" s="106"/>
      <c r="R582" s="106"/>
    </row>
    <row r="583" spans="1:18" ht="16.5" customHeight="1">
      <c r="A583" s="106"/>
      <c r="B583" s="106"/>
      <c r="D583" s="106"/>
      <c r="E583" s="107"/>
      <c r="J583" s="106"/>
      <c r="K583" s="106"/>
      <c r="L583" s="106"/>
      <c r="N583" s="106"/>
      <c r="O583" s="106"/>
      <c r="P583" s="106"/>
      <c r="Q583" s="106"/>
      <c r="R583" s="106"/>
    </row>
    <row r="584" spans="1:18" ht="16.5" customHeight="1">
      <c r="A584" s="106"/>
      <c r="B584" s="106"/>
      <c r="D584" s="106"/>
      <c r="E584" s="107"/>
      <c r="J584" s="106"/>
      <c r="K584" s="106"/>
      <c r="L584" s="106"/>
      <c r="N584" s="106"/>
      <c r="O584" s="106"/>
      <c r="P584" s="106"/>
      <c r="Q584" s="106"/>
      <c r="R584" s="106"/>
    </row>
    <row r="585" spans="1:18" ht="16.5" customHeight="1">
      <c r="A585" s="106"/>
      <c r="B585" s="106"/>
      <c r="D585" s="106"/>
      <c r="E585" s="107"/>
      <c r="J585" s="106"/>
      <c r="K585" s="106"/>
      <c r="L585" s="106"/>
      <c r="N585" s="106"/>
      <c r="O585" s="106"/>
      <c r="P585" s="106"/>
      <c r="Q585" s="106"/>
      <c r="R585" s="106"/>
    </row>
    <row r="586" spans="1:18" ht="16.5" customHeight="1">
      <c r="A586" s="106"/>
      <c r="B586" s="106"/>
      <c r="D586" s="106"/>
      <c r="E586" s="107"/>
      <c r="J586" s="106"/>
      <c r="K586" s="106"/>
      <c r="L586" s="106"/>
      <c r="N586" s="106"/>
      <c r="O586" s="106"/>
      <c r="P586" s="106"/>
      <c r="Q586" s="106"/>
      <c r="R586" s="106"/>
    </row>
    <row r="587" spans="1:18" ht="16.5" customHeight="1">
      <c r="A587" s="106"/>
      <c r="B587" s="106"/>
      <c r="D587" s="106"/>
      <c r="E587" s="107"/>
      <c r="J587" s="106"/>
      <c r="K587" s="106"/>
      <c r="L587" s="106"/>
      <c r="N587" s="106"/>
      <c r="O587" s="106"/>
      <c r="P587" s="106"/>
      <c r="Q587" s="106"/>
      <c r="R587" s="106"/>
    </row>
    <row r="588" spans="1:18" ht="16.5" customHeight="1">
      <c r="A588" s="106"/>
      <c r="B588" s="106"/>
      <c r="D588" s="106"/>
      <c r="E588" s="107"/>
      <c r="J588" s="106"/>
      <c r="K588" s="106"/>
      <c r="L588" s="106"/>
      <c r="N588" s="106"/>
      <c r="O588" s="106"/>
      <c r="P588" s="106"/>
      <c r="Q588" s="106"/>
      <c r="R588" s="106"/>
    </row>
    <row r="589" spans="1:18" ht="16.5" customHeight="1">
      <c r="A589" s="106"/>
      <c r="B589" s="106"/>
      <c r="D589" s="106"/>
      <c r="E589" s="107"/>
      <c r="J589" s="106"/>
      <c r="K589" s="106"/>
      <c r="L589" s="106"/>
      <c r="N589" s="106"/>
      <c r="O589" s="106"/>
      <c r="P589" s="106"/>
      <c r="Q589" s="106"/>
      <c r="R589" s="106"/>
    </row>
    <row r="590" spans="1:18" ht="16.5" customHeight="1">
      <c r="A590" s="106"/>
      <c r="B590" s="106"/>
      <c r="D590" s="106"/>
      <c r="E590" s="107"/>
      <c r="J590" s="106"/>
      <c r="K590" s="106"/>
      <c r="L590" s="106"/>
      <c r="N590" s="106"/>
      <c r="O590" s="106"/>
      <c r="P590" s="106"/>
      <c r="Q590" s="106"/>
      <c r="R590" s="106"/>
    </row>
    <row r="591" spans="1:18" ht="16.5" customHeight="1">
      <c r="A591" s="106"/>
      <c r="B591" s="106"/>
      <c r="D591" s="106"/>
      <c r="E591" s="107"/>
      <c r="J591" s="106"/>
      <c r="K591" s="106"/>
      <c r="L591" s="106"/>
      <c r="N591" s="106"/>
      <c r="O591" s="106"/>
      <c r="P591" s="106"/>
      <c r="Q591" s="106"/>
      <c r="R591" s="106"/>
    </row>
    <row r="592" spans="1:18" ht="16.5" customHeight="1">
      <c r="A592" s="106"/>
      <c r="B592" s="106"/>
      <c r="D592" s="106"/>
      <c r="E592" s="107"/>
      <c r="J592" s="106"/>
      <c r="K592" s="106"/>
      <c r="L592" s="106"/>
      <c r="N592" s="106"/>
      <c r="O592" s="106"/>
      <c r="P592" s="106"/>
      <c r="Q592" s="106"/>
      <c r="R592" s="106"/>
    </row>
    <row r="593" spans="1:18" ht="16.5" customHeight="1">
      <c r="A593" s="106"/>
      <c r="B593" s="106"/>
      <c r="D593" s="106"/>
      <c r="E593" s="107"/>
      <c r="J593" s="106"/>
      <c r="K593" s="106"/>
      <c r="L593" s="106"/>
      <c r="N593" s="106"/>
      <c r="O593" s="106"/>
      <c r="P593" s="106"/>
      <c r="Q593" s="106"/>
      <c r="R593" s="106"/>
    </row>
    <row r="594" spans="1:18" ht="16.5" customHeight="1">
      <c r="A594" s="106"/>
      <c r="B594" s="106"/>
      <c r="D594" s="106"/>
      <c r="E594" s="107"/>
      <c r="J594" s="106"/>
      <c r="K594" s="106"/>
      <c r="L594" s="106"/>
      <c r="N594" s="106"/>
      <c r="O594" s="106"/>
      <c r="P594" s="106"/>
      <c r="Q594" s="106"/>
      <c r="R594" s="106"/>
    </row>
    <row r="595" spans="1:18" ht="16.5" customHeight="1">
      <c r="A595" s="106"/>
      <c r="B595" s="106"/>
      <c r="D595" s="106"/>
      <c r="E595" s="107"/>
      <c r="J595" s="106"/>
      <c r="K595" s="106"/>
      <c r="L595" s="106"/>
      <c r="N595" s="106"/>
      <c r="O595" s="106"/>
      <c r="P595" s="106"/>
      <c r="Q595" s="106"/>
      <c r="R595" s="106"/>
    </row>
    <row r="596" spans="1:18" ht="16.5" customHeight="1">
      <c r="A596" s="106"/>
      <c r="B596" s="106"/>
      <c r="D596" s="106"/>
      <c r="E596" s="107"/>
      <c r="J596" s="106"/>
      <c r="K596" s="106"/>
      <c r="L596" s="106"/>
      <c r="N596" s="106"/>
      <c r="O596" s="106"/>
      <c r="P596" s="106"/>
      <c r="Q596" s="106"/>
      <c r="R596" s="106"/>
    </row>
    <row r="597" spans="1:18" ht="16.5" customHeight="1">
      <c r="A597" s="106"/>
      <c r="B597" s="106"/>
      <c r="D597" s="106"/>
      <c r="E597" s="107"/>
      <c r="J597" s="106"/>
      <c r="K597" s="106"/>
      <c r="L597" s="106"/>
      <c r="N597" s="106"/>
      <c r="O597" s="106"/>
      <c r="P597" s="106"/>
      <c r="Q597" s="106"/>
      <c r="R597" s="106"/>
    </row>
    <row r="598" spans="1:18" ht="16.5" customHeight="1">
      <c r="A598" s="106"/>
      <c r="B598" s="106"/>
      <c r="D598" s="106"/>
      <c r="E598" s="107"/>
      <c r="J598" s="106"/>
      <c r="K598" s="106"/>
      <c r="L598" s="106"/>
      <c r="N598" s="106"/>
      <c r="O598" s="106"/>
      <c r="P598" s="106"/>
      <c r="Q598" s="106"/>
      <c r="R598" s="106"/>
    </row>
    <row r="599" spans="1:18" ht="16.5" customHeight="1">
      <c r="A599" s="106"/>
      <c r="B599" s="106"/>
      <c r="D599" s="106"/>
      <c r="E599" s="107"/>
      <c r="J599" s="106"/>
      <c r="K599" s="106"/>
      <c r="L599" s="106"/>
      <c r="N599" s="106"/>
      <c r="O599" s="106"/>
      <c r="P599" s="106"/>
      <c r="Q599" s="106"/>
      <c r="R599" s="106"/>
    </row>
    <row r="600" spans="1:18" ht="16.5" customHeight="1">
      <c r="A600" s="106"/>
      <c r="B600" s="106"/>
      <c r="D600" s="106"/>
      <c r="E600" s="107"/>
      <c r="J600" s="106"/>
      <c r="K600" s="106"/>
      <c r="L600" s="106"/>
      <c r="N600" s="106"/>
      <c r="O600" s="106"/>
      <c r="P600" s="106"/>
      <c r="Q600" s="106"/>
      <c r="R600" s="106"/>
    </row>
    <row r="601" spans="1:18" ht="16.5" customHeight="1">
      <c r="A601" s="106"/>
      <c r="B601" s="106"/>
      <c r="D601" s="106"/>
      <c r="E601" s="107"/>
      <c r="J601" s="106"/>
      <c r="K601" s="106"/>
      <c r="L601" s="106"/>
      <c r="N601" s="106"/>
      <c r="O601" s="106"/>
      <c r="P601" s="106"/>
      <c r="Q601" s="106"/>
      <c r="R601" s="106"/>
    </row>
    <row r="602" spans="1:18" ht="16.5" customHeight="1">
      <c r="A602" s="106"/>
      <c r="B602" s="106"/>
      <c r="D602" s="106"/>
      <c r="E602" s="107"/>
      <c r="J602" s="106"/>
      <c r="K602" s="106"/>
      <c r="L602" s="106"/>
      <c r="N602" s="106"/>
      <c r="O602" s="106"/>
      <c r="P602" s="106"/>
      <c r="Q602" s="106"/>
      <c r="R602" s="106"/>
    </row>
    <row r="603" spans="1:18" ht="16.5" customHeight="1">
      <c r="A603" s="106"/>
      <c r="B603" s="106"/>
      <c r="D603" s="106"/>
      <c r="E603" s="107"/>
      <c r="J603" s="106"/>
      <c r="K603" s="106"/>
      <c r="L603" s="106"/>
      <c r="N603" s="106"/>
      <c r="O603" s="106"/>
      <c r="P603" s="106"/>
      <c r="Q603" s="106"/>
      <c r="R603" s="106"/>
    </row>
    <row r="604" spans="1:18" ht="16.5" customHeight="1">
      <c r="A604" s="106"/>
      <c r="B604" s="106"/>
      <c r="D604" s="106"/>
      <c r="E604" s="107"/>
      <c r="J604" s="106"/>
      <c r="K604" s="106"/>
      <c r="L604" s="106"/>
      <c r="N604" s="106"/>
      <c r="O604" s="106"/>
      <c r="P604" s="106"/>
      <c r="Q604" s="106"/>
      <c r="R604" s="106"/>
    </row>
    <row r="605" spans="1:18" ht="16.5" customHeight="1">
      <c r="A605" s="106"/>
      <c r="B605" s="106"/>
      <c r="D605" s="106"/>
      <c r="E605" s="107"/>
      <c r="J605" s="106"/>
      <c r="K605" s="106"/>
      <c r="L605" s="106"/>
      <c r="N605" s="106"/>
      <c r="O605" s="106"/>
      <c r="P605" s="106"/>
      <c r="Q605" s="106"/>
      <c r="R605" s="106"/>
    </row>
    <row r="606" spans="1:18" ht="16.5" customHeight="1">
      <c r="A606" s="106"/>
      <c r="B606" s="106"/>
      <c r="D606" s="106"/>
      <c r="E606" s="107"/>
      <c r="J606" s="106"/>
      <c r="K606" s="106"/>
      <c r="L606" s="106"/>
      <c r="N606" s="106"/>
      <c r="O606" s="106"/>
      <c r="P606" s="106"/>
      <c r="Q606" s="106"/>
      <c r="R606" s="106"/>
    </row>
    <row r="607" spans="1:18" ht="16.5" customHeight="1">
      <c r="A607" s="106"/>
      <c r="B607" s="106"/>
      <c r="D607" s="106"/>
      <c r="E607" s="107"/>
      <c r="J607" s="106"/>
      <c r="K607" s="106"/>
      <c r="L607" s="106"/>
      <c r="N607" s="106"/>
      <c r="O607" s="106"/>
      <c r="P607" s="106"/>
      <c r="Q607" s="106"/>
      <c r="R607" s="106"/>
    </row>
    <row r="608" spans="1:18" ht="16.5" customHeight="1">
      <c r="A608" s="106"/>
      <c r="B608" s="106"/>
      <c r="D608" s="106"/>
      <c r="E608" s="107"/>
      <c r="J608" s="106"/>
      <c r="K608" s="106"/>
      <c r="L608" s="106"/>
      <c r="N608" s="106"/>
      <c r="O608" s="106"/>
      <c r="P608" s="106"/>
      <c r="Q608" s="106"/>
      <c r="R608" s="106"/>
    </row>
    <row r="609" spans="1:18" ht="16.5" customHeight="1">
      <c r="A609" s="106"/>
      <c r="B609" s="106"/>
      <c r="D609" s="106"/>
      <c r="E609" s="107"/>
      <c r="J609" s="106"/>
      <c r="K609" s="106"/>
      <c r="L609" s="106"/>
      <c r="N609" s="106"/>
      <c r="O609" s="106"/>
      <c r="P609" s="106"/>
      <c r="Q609" s="106"/>
      <c r="R609" s="106"/>
    </row>
    <row r="610" spans="1:18" ht="16.5" customHeight="1">
      <c r="A610" s="106"/>
      <c r="B610" s="106"/>
      <c r="D610" s="106"/>
      <c r="E610" s="107"/>
      <c r="J610" s="106"/>
      <c r="K610" s="106"/>
      <c r="L610" s="106"/>
      <c r="N610" s="106"/>
      <c r="O610" s="106"/>
      <c r="P610" s="106"/>
      <c r="Q610" s="106"/>
      <c r="R610" s="106"/>
    </row>
    <row r="611" spans="1:18" ht="16.5" customHeight="1">
      <c r="A611" s="106"/>
      <c r="B611" s="106"/>
      <c r="D611" s="106"/>
      <c r="E611" s="107"/>
      <c r="J611" s="106"/>
      <c r="K611" s="106"/>
      <c r="L611" s="106"/>
      <c r="N611" s="106"/>
      <c r="O611" s="106"/>
      <c r="P611" s="106"/>
      <c r="Q611" s="106"/>
      <c r="R611" s="106"/>
    </row>
    <row r="612" spans="1:18" ht="16.5" customHeight="1">
      <c r="A612" s="106"/>
      <c r="B612" s="106"/>
      <c r="D612" s="106"/>
      <c r="E612" s="107"/>
      <c r="J612" s="106"/>
      <c r="K612" s="106"/>
      <c r="L612" s="106"/>
      <c r="N612" s="106"/>
      <c r="O612" s="106"/>
      <c r="P612" s="106"/>
      <c r="Q612" s="106"/>
      <c r="R612" s="106"/>
    </row>
    <row r="613" spans="1:18" ht="16.5" customHeight="1">
      <c r="A613" s="106"/>
      <c r="B613" s="106"/>
      <c r="D613" s="106"/>
      <c r="E613" s="107"/>
      <c r="J613" s="106"/>
      <c r="K613" s="106"/>
      <c r="L613" s="106"/>
      <c r="N613" s="106"/>
      <c r="O613" s="106"/>
      <c r="P613" s="106"/>
      <c r="Q613" s="106"/>
      <c r="R613" s="106"/>
    </row>
    <row r="614" spans="1:18" ht="16.5" customHeight="1">
      <c r="A614" s="106"/>
      <c r="B614" s="106"/>
      <c r="D614" s="106"/>
      <c r="E614" s="107"/>
      <c r="J614" s="106"/>
      <c r="K614" s="106"/>
      <c r="L614" s="106"/>
      <c r="N614" s="106"/>
      <c r="O614" s="106"/>
      <c r="P614" s="106"/>
      <c r="Q614" s="106"/>
      <c r="R614" s="106"/>
    </row>
    <row r="615" spans="1:18" ht="16.5" customHeight="1">
      <c r="A615" s="106"/>
      <c r="B615" s="106"/>
      <c r="D615" s="106"/>
      <c r="E615" s="107"/>
      <c r="J615" s="106"/>
      <c r="K615" s="106"/>
      <c r="L615" s="106"/>
      <c r="N615" s="106"/>
      <c r="O615" s="106"/>
      <c r="P615" s="106"/>
      <c r="Q615" s="106"/>
      <c r="R615" s="106"/>
    </row>
    <row r="616" spans="1:18" ht="16.5" customHeight="1">
      <c r="A616" s="106"/>
      <c r="B616" s="106"/>
      <c r="D616" s="106"/>
      <c r="E616" s="107"/>
      <c r="J616" s="106"/>
      <c r="K616" s="106"/>
      <c r="L616" s="106"/>
      <c r="N616" s="106"/>
      <c r="O616" s="106"/>
      <c r="P616" s="106"/>
      <c r="Q616" s="106"/>
      <c r="R616" s="106"/>
    </row>
    <row r="617" spans="1:18" ht="16.5" customHeight="1">
      <c r="A617" s="106"/>
      <c r="B617" s="106"/>
      <c r="D617" s="106"/>
      <c r="E617" s="107"/>
      <c r="J617" s="106"/>
      <c r="K617" s="106"/>
      <c r="L617" s="106"/>
      <c r="N617" s="106"/>
      <c r="O617" s="106"/>
      <c r="P617" s="106"/>
      <c r="Q617" s="106"/>
      <c r="R617" s="106"/>
    </row>
    <row r="618" spans="1:18" ht="16.5" customHeight="1">
      <c r="A618" s="106"/>
      <c r="B618" s="106"/>
      <c r="D618" s="106"/>
      <c r="E618" s="107"/>
      <c r="J618" s="106"/>
      <c r="K618" s="106"/>
      <c r="L618" s="106"/>
      <c r="N618" s="106"/>
      <c r="O618" s="106"/>
      <c r="P618" s="106"/>
      <c r="Q618" s="106"/>
      <c r="R618" s="106"/>
    </row>
    <row r="619" spans="1:18" ht="16.5" customHeight="1">
      <c r="A619" s="106"/>
      <c r="B619" s="106"/>
      <c r="D619" s="106"/>
      <c r="E619" s="107"/>
      <c r="J619" s="106"/>
      <c r="K619" s="106"/>
      <c r="L619" s="106"/>
      <c r="N619" s="106"/>
      <c r="O619" s="106"/>
      <c r="P619" s="106"/>
      <c r="Q619" s="106"/>
      <c r="R619" s="106"/>
    </row>
    <row r="620" spans="1:18" ht="16.5" customHeight="1">
      <c r="A620" s="106"/>
      <c r="B620" s="106"/>
      <c r="D620" s="106"/>
      <c r="E620" s="107"/>
      <c r="J620" s="106"/>
      <c r="K620" s="106"/>
      <c r="L620" s="106"/>
      <c r="N620" s="106"/>
      <c r="O620" s="106"/>
      <c r="P620" s="106"/>
      <c r="Q620" s="106"/>
      <c r="R620" s="106"/>
    </row>
    <row r="621" spans="1:18" ht="16.5" customHeight="1">
      <c r="A621" s="106"/>
      <c r="B621" s="106"/>
      <c r="D621" s="106"/>
      <c r="E621" s="107"/>
      <c r="J621" s="106"/>
      <c r="K621" s="106"/>
      <c r="L621" s="106"/>
      <c r="N621" s="106"/>
      <c r="O621" s="106"/>
      <c r="P621" s="106"/>
      <c r="Q621" s="106"/>
      <c r="R621" s="106"/>
    </row>
    <row r="622" spans="1:18" ht="16.5" customHeight="1">
      <c r="A622" s="106"/>
      <c r="B622" s="106"/>
      <c r="D622" s="106"/>
      <c r="E622" s="107"/>
      <c r="J622" s="106"/>
      <c r="K622" s="106"/>
      <c r="L622" s="106"/>
      <c r="N622" s="106"/>
      <c r="O622" s="106"/>
      <c r="P622" s="106"/>
      <c r="Q622" s="106"/>
      <c r="R622" s="106"/>
    </row>
    <row r="623" spans="1:18" ht="16.5" customHeight="1">
      <c r="A623" s="106"/>
      <c r="B623" s="106"/>
      <c r="D623" s="106"/>
      <c r="E623" s="107"/>
      <c r="J623" s="106"/>
      <c r="K623" s="106"/>
      <c r="L623" s="106"/>
      <c r="N623" s="106"/>
      <c r="O623" s="106"/>
      <c r="P623" s="106"/>
      <c r="Q623" s="106"/>
      <c r="R623" s="106"/>
    </row>
    <row r="624" spans="1:18" ht="16.5" customHeight="1">
      <c r="A624" s="106"/>
      <c r="B624" s="106"/>
      <c r="D624" s="106"/>
      <c r="E624" s="107"/>
      <c r="J624" s="106"/>
      <c r="K624" s="106"/>
      <c r="L624" s="106"/>
      <c r="N624" s="106"/>
      <c r="O624" s="106"/>
      <c r="P624" s="106"/>
      <c r="Q624" s="106"/>
      <c r="R624" s="106"/>
    </row>
    <row r="625" spans="1:18" ht="16.5" customHeight="1">
      <c r="A625" s="106"/>
      <c r="B625" s="106"/>
      <c r="D625" s="106"/>
      <c r="E625" s="107"/>
      <c r="J625" s="106"/>
      <c r="K625" s="106"/>
      <c r="L625" s="106"/>
      <c r="N625" s="106"/>
      <c r="O625" s="106"/>
      <c r="P625" s="106"/>
      <c r="Q625" s="106"/>
      <c r="R625" s="106"/>
    </row>
    <row r="626" spans="1:18" ht="16.5" customHeight="1">
      <c r="A626" s="106"/>
      <c r="B626" s="106"/>
      <c r="D626" s="106"/>
      <c r="E626" s="107"/>
      <c r="J626" s="106"/>
      <c r="K626" s="106"/>
      <c r="L626" s="106"/>
      <c r="N626" s="106"/>
      <c r="O626" s="106"/>
      <c r="P626" s="106"/>
      <c r="Q626" s="106"/>
      <c r="R626" s="106"/>
    </row>
    <row r="627" spans="1:18" ht="16.5" customHeight="1">
      <c r="A627" s="106"/>
      <c r="B627" s="106"/>
      <c r="D627" s="106"/>
      <c r="E627" s="107"/>
      <c r="J627" s="106"/>
      <c r="K627" s="106"/>
      <c r="L627" s="106"/>
      <c r="N627" s="106"/>
      <c r="O627" s="106"/>
      <c r="P627" s="106"/>
      <c r="Q627" s="106"/>
      <c r="R627" s="106"/>
    </row>
    <row r="628" spans="1:18" ht="16.5" customHeight="1">
      <c r="A628" s="106"/>
      <c r="B628" s="106"/>
      <c r="D628" s="106"/>
      <c r="E628" s="107"/>
      <c r="J628" s="106"/>
      <c r="K628" s="106"/>
      <c r="L628" s="106"/>
      <c r="N628" s="106"/>
      <c r="O628" s="106"/>
      <c r="P628" s="106"/>
      <c r="Q628" s="106"/>
      <c r="R628" s="106"/>
    </row>
    <row r="629" spans="1:18" ht="16.5" customHeight="1">
      <c r="A629" s="106"/>
      <c r="B629" s="106"/>
      <c r="D629" s="106"/>
      <c r="E629" s="107"/>
      <c r="J629" s="106"/>
      <c r="K629" s="106"/>
      <c r="L629" s="106"/>
      <c r="N629" s="106"/>
      <c r="O629" s="106"/>
      <c r="P629" s="106"/>
      <c r="Q629" s="106"/>
      <c r="R629" s="106"/>
    </row>
    <row r="630" spans="1:18" ht="16.5" customHeight="1">
      <c r="A630" s="106"/>
      <c r="B630" s="106"/>
      <c r="D630" s="106"/>
      <c r="E630" s="107"/>
      <c r="J630" s="106"/>
      <c r="K630" s="106"/>
      <c r="L630" s="106"/>
      <c r="N630" s="106"/>
      <c r="O630" s="106"/>
      <c r="P630" s="106"/>
      <c r="Q630" s="106"/>
      <c r="R630" s="106"/>
    </row>
    <row r="631" spans="1:18" ht="16.5" customHeight="1">
      <c r="A631" s="106"/>
      <c r="B631" s="106"/>
      <c r="D631" s="106"/>
      <c r="E631" s="107"/>
      <c r="J631" s="106"/>
      <c r="K631" s="106"/>
      <c r="L631" s="106"/>
      <c r="N631" s="106"/>
      <c r="O631" s="106"/>
      <c r="P631" s="106"/>
      <c r="Q631" s="106"/>
      <c r="R631" s="106"/>
    </row>
    <row r="632" spans="1:18" ht="16.5" customHeight="1">
      <c r="A632" s="106"/>
      <c r="B632" s="106"/>
      <c r="D632" s="106"/>
      <c r="E632" s="107"/>
      <c r="J632" s="106"/>
      <c r="K632" s="106"/>
      <c r="L632" s="106"/>
      <c r="N632" s="106"/>
      <c r="O632" s="106"/>
      <c r="P632" s="106"/>
      <c r="Q632" s="106"/>
      <c r="R632" s="106"/>
    </row>
    <row r="633" spans="1:18" ht="16.5" customHeight="1">
      <c r="A633" s="106"/>
      <c r="B633" s="106"/>
      <c r="D633" s="106"/>
      <c r="E633" s="107"/>
      <c r="J633" s="106"/>
      <c r="K633" s="106"/>
      <c r="L633" s="106"/>
      <c r="N633" s="106"/>
      <c r="O633" s="106"/>
      <c r="P633" s="106"/>
      <c r="Q633" s="106"/>
      <c r="R633" s="106"/>
    </row>
    <row r="634" spans="1:18" ht="16.5" customHeight="1">
      <c r="A634" s="106"/>
      <c r="B634" s="106"/>
      <c r="D634" s="106"/>
      <c r="E634" s="107"/>
      <c r="J634" s="106"/>
      <c r="K634" s="106"/>
      <c r="L634" s="106"/>
      <c r="N634" s="106"/>
      <c r="O634" s="106"/>
      <c r="P634" s="106"/>
      <c r="Q634" s="106"/>
      <c r="R634" s="106"/>
    </row>
    <row r="635" spans="1:18" ht="16.5" customHeight="1">
      <c r="A635" s="106"/>
      <c r="B635" s="106"/>
      <c r="D635" s="106"/>
      <c r="E635" s="107"/>
      <c r="J635" s="106"/>
      <c r="K635" s="106"/>
      <c r="L635" s="106"/>
      <c r="N635" s="106"/>
      <c r="O635" s="106"/>
      <c r="P635" s="106"/>
      <c r="Q635" s="106"/>
      <c r="R635" s="106"/>
    </row>
    <row r="636" spans="1:18" ht="16.5" customHeight="1">
      <c r="A636" s="106"/>
      <c r="B636" s="106"/>
      <c r="D636" s="106"/>
      <c r="E636" s="107"/>
      <c r="J636" s="106"/>
      <c r="K636" s="106"/>
      <c r="L636" s="106"/>
      <c r="N636" s="106"/>
      <c r="O636" s="106"/>
      <c r="P636" s="106"/>
      <c r="Q636" s="106"/>
      <c r="R636" s="106"/>
    </row>
    <row r="637" spans="1:18" ht="16.5" customHeight="1">
      <c r="A637" s="106"/>
      <c r="B637" s="106"/>
      <c r="D637" s="106"/>
      <c r="E637" s="107"/>
      <c r="J637" s="106"/>
      <c r="K637" s="106"/>
      <c r="L637" s="106"/>
      <c r="N637" s="106"/>
      <c r="O637" s="106"/>
      <c r="P637" s="106"/>
      <c r="Q637" s="106"/>
      <c r="R637" s="106"/>
    </row>
    <row r="638" spans="1:18" ht="16.5" customHeight="1">
      <c r="A638" s="106"/>
      <c r="B638" s="106"/>
      <c r="D638" s="106"/>
      <c r="E638" s="107"/>
      <c r="J638" s="106"/>
      <c r="K638" s="106"/>
      <c r="L638" s="106"/>
      <c r="N638" s="106"/>
      <c r="O638" s="106"/>
      <c r="P638" s="106"/>
      <c r="Q638" s="106"/>
      <c r="R638" s="106"/>
    </row>
    <row r="639" spans="1:18" ht="16.5" customHeight="1">
      <c r="A639" s="106"/>
      <c r="B639" s="106"/>
      <c r="D639" s="106"/>
      <c r="E639" s="107"/>
      <c r="J639" s="106"/>
      <c r="K639" s="106"/>
      <c r="L639" s="106"/>
      <c r="N639" s="106"/>
      <c r="O639" s="106"/>
      <c r="P639" s="106"/>
      <c r="Q639" s="106"/>
      <c r="R639" s="106"/>
    </row>
    <row r="640" spans="1:18" ht="16.5" customHeight="1">
      <c r="A640" s="106"/>
      <c r="B640" s="106"/>
      <c r="D640" s="106"/>
      <c r="E640" s="107"/>
      <c r="J640" s="106"/>
      <c r="K640" s="106"/>
      <c r="L640" s="106"/>
      <c r="N640" s="106"/>
      <c r="O640" s="106"/>
      <c r="P640" s="106"/>
      <c r="Q640" s="106"/>
      <c r="R640" s="106"/>
    </row>
    <row r="641" spans="1:18" ht="16.5" customHeight="1">
      <c r="A641" s="106"/>
      <c r="B641" s="106"/>
      <c r="D641" s="106"/>
      <c r="E641" s="107"/>
      <c r="J641" s="106"/>
      <c r="K641" s="106"/>
      <c r="L641" s="106"/>
      <c r="N641" s="106"/>
      <c r="O641" s="106"/>
      <c r="P641" s="106"/>
      <c r="Q641" s="106"/>
      <c r="R641" s="106"/>
    </row>
    <row r="642" spans="1:18" ht="16.5" customHeight="1">
      <c r="A642" s="106"/>
      <c r="B642" s="106"/>
      <c r="D642" s="106"/>
      <c r="E642" s="107"/>
      <c r="J642" s="106"/>
      <c r="K642" s="106"/>
      <c r="L642" s="106"/>
      <c r="N642" s="106"/>
      <c r="O642" s="106"/>
      <c r="P642" s="106"/>
      <c r="Q642" s="106"/>
      <c r="R642" s="106"/>
    </row>
    <row r="643" spans="1:18" ht="16.5" customHeight="1">
      <c r="A643" s="106"/>
      <c r="B643" s="106"/>
      <c r="D643" s="106"/>
      <c r="E643" s="107"/>
      <c r="J643" s="106"/>
      <c r="K643" s="106"/>
      <c r="L643" s="106"/>
      <c r="N643" s="106"/>
      <c r="O643" s="106"/>
      <c r="P643" s="106"/>
      <c r="Q643" s="106"/>
      <c r="R643" s="106"/>
    </row>
    <row r="644" spans="1:18" ht="16.5" customHeight="1">
      <c r="A644" s="106"/>
      <c r="B644" s="106"/>
      <c r="D644" s="106"/>
      <c r="E644" s="107"/>
      <c r="J644" s="106"/>
      <c r="K644" s="106"/>
      <c r="L644" s="106"/>
      <c r="N644" s="106"/>
      <c r="O644" s="106"/>
      <c r="P644" s="106"/>
      <c r="Q644" s="106"/>
      <c r="R644" s="106"/>
    </row>
    <row r="645" spans="1:18" ht="16.5" customHeight="1">
      <c r="A645" s="106"/>
      <c r="B645" s="106"/>
      <c r="D645" s="106"/>
      <c r="E645" s="107"/>
      <c r="J645" s="106"/>
      <c r="K645" s="106"/>
      <c r="L645" s="106"/>
      <c r="N645" s="106"/>
      <c r="O645" s="106"/>
      <c r="P645" s="106"/>
      <c r="Q645" s="106"/>
      <c r="R645" s="106"/>
    </row>
    <row r="646" spans="1:18" ht="16.5" customHeight="1">
      <c r="A646" s="106"/>
      <c r="B646" s="106"/>
      <c r="D646" s="106"/>
      <c r="E646" s="107"/>
      <c r="J646" s="106"/>
      <c r="K646" s="106"/>
      <c r="L646" s="106"/>
      <c r="N646" s="106"/>
      <c r="O646" s="106"/>
      <c r="P646" s="106"/>
      <c r="Q646" s="106"/>
      <c r="R646" s="106"/>
    </row>
    <row r="647" spans="1:18" ht="16.5" customHeight="1">
      <c r="A647" s="106"/>
      <c r="B647" s="106"/>
      <c r="D647" s="106"/>
      <c r="E647" s="107"/>
      <c r="J647" s="106"/>
      <c r="K647" s="106"/>
      <c r="L647" s="106"/>
      <c r="N647" s="106"/>
      <c r="O647" s="106"/>
      <c r="P647" s="106"/>
      <c r="Q647" s="106"/>
      <c r="R647" s="106"/>
    </row>
    <row r="648" spans="1:18" ht="16.5" customHeight="1">
      <c r="A648" s="106"/>
      <c r="B648" s="106"/>
      <c r="D648" s="106"/>
      <c r="E648" s="107"/>
      <c r="J648" s="106"/>
      <c r="K648" s="106"/>
      <c r="L648" s="106"/>
      <c r="N648" s="106"/>
      <c r="O648" s="106"/>
      <c r="P648" s="106"/>
      <c r="Q648" s="106"/>
      <c r="R648" s="106"/>
    </row>
    <row r="649" spans="1:18" ht="16.5" customHeight="1">
      <c r="A649" s="106"/>
      <c r="B649" s="106"/>
      <c r="D649" s="106"/>
      <c r="E649" s="107"/>
      <c r="J649" s="106"/>
      <c r="K649" s="106"/>
      <c r="L649" s="106"/>
      <c r="N649" s="106"/>
      <c r="O649" s="106"/>
      <c r="P649" s="106"/>
      <c r="Q649" s="106"/>
      <c r="R649" s="106"/>
    </row>
    <row r="650" spans="1:18" ht="16.5" customHeight="1">
      <c r="A650" s="106"/>
      <c r="B650" s="106"/>
      <c r="D650" s="106"/>
      <c r="E650" s="107"/>
      <c r="J650" s="106"/>
      <c r="K650" s="106"/>
      <c r="L650" s="106"/>
      <c r="N650" s="106"/>
      <c r="O650" s="106"/>
      <c r="P650" s="106"/>
      <c r="Q650" s="106"/>
      <c r="R650" s="106"/>
    </row>
    <row r="651" spans="1:18" ht="16.5" customHeight="1">
      <c r="A651" s="106"/>
      <c r="B651" s="106"/>
      <c r="D651" s="106"/>
      <c r="E651" s="107"/>
      <c r="J651" s="106"/>
      <c r="K651" s="106"/>
      <c r="L651" s="106"/>
      <c r="N651" s="106"/>
      <c r="O651" s="106"/>
      <c r="P651" s="106"/>
      <c r="Q651" s="106"/>
      <c r="R651" s="106"/>
    </row>
    <row r="652" spans="1:18" ht="16.5" customHeight="1">
      <c r="A652" s="106"/>
      <c r="B652" s="106"/>
      <c r="D652" s="106"/>
      <c r="E652" s="107"/>
      <c r="J652" s="106"/>
      <c r="K652" s="106"/>
      <c r="L652" s="106"/>
      <c r="N652" s="106"/>
      <c r="O652" s="106"/>
      <c r="P652" s="106"/>
      <c r="Q652" s="106"/>
      <c r="R652" s="106"/>
    </row>
    <row r="653" spans="1:18" ht="16.5" customHeight="1">
      <c r="A653" s="106"/>
      <c r="B653" s="106"/>
      <c r="D653" s="106"/>
      <c r="E653" s="107"/>
      <c r="J653" s="106"/>
      <c r="K653" s="106"/>
      <c r="L653" s="106"/>
      <c r="N653" s="106"/>
      <c r="O653" s="106"/>
      <c r="P653" s="106"/>
      <c r="Q653" s="106"/>
      <c r="R653" s="106"/>
    </row>
    <row r="654" spans="1:18" ht="16.5" customHeight="1">
      <c r="A654" s="106"/>
      <c r="B654" s="106"/>
      <c r="D654" s="106"/>
      <c r="E654" s="107"/>
      <c r="J654" s="106"/>
      <c r="K654" s="106"/>
      <c r="L654" s="106"/>
      <c r="N654" s="106"/>
      <c r="O654" s="106"/>
      <c r="P654" s="106"/>
      <c r="Q654" s="106"/>
      <c r="R654" s="106"/>
    </row>
    <row r="655" spans="1:18" ht="16.5" customHeight="1">
      <c r="A655" s="106"/>
      <c r="B655" s="106"/>
      <c r="D655" s="106"/>
      <c r="E655" s="107"/>
      <c r="J655" s="106"/>
      <c r="K655" s="106"/>
      <c r="L655" s="106"/>
      <c r="N655" s="106"/>
      <c r="O655" s="106"/>
      <c r="P655" s="106"/>
      <c r="Q655" s="106"/>
      <c r="R655" s="106"/>
    </row>
    <row r="656" spans="1:18" ht="16.5" customHeight="1">
      <c r="A656" s="106"/>
      <c r="B656" s="106"/>
      <c r="D656" s="106"/>
      <c r="E656" s="107"/>
      <c r="J656" s="106"/>
      <c r="K656" s="106"/>
      <c r="L656" s="106"/>
      <c r="N656" s="106"/>
      <c r="O656" s="106"/>
      <c r="P656" s="106"/>
      <c r="Q656" s="106"/>
      <c r="R656" s="106"/>
    </row>
    <row r="657" spans="1:18" ht="16.5" customHeight="1">
      <c r="A657" s="106"/>
      <c r="B657" s="106"/>
      <c r="D657" s="106"/>
      <c r="E657" s="107"/>
      <c r="J657" s="106"/>
      <c r="K657" s="106"/>
      <c r="L657" s="106"/>
      <c r="N657" s="106"/>
      <c r="O657" s="106"/>
      <c r="P657" s="106"/>
      <c r="Q657" s="106"/>
      <c r="R657" s="106"/>
    </row>
    <row r="658" spans="1:18" ht="16.5" customHeight="1">
      <c r="A658" s="106"/>
      <c r="B658" s="106"/>
      <c r="D658" s="106"/>
      <c r="E658" s="107"/>
      <c r="J658" s="106"/>
      <c r="K658" s="106"/>
      <c r="L658" s="106"/>
      <c r="N658" s="106"/>
      <c r="O658" s="106"/>
      <c r="P658" s="106"/>
      <c r="Q658" s="106"/>
      <c r="R658" s="106"/>
    </row>
    <row r="659" spans="1:18" ht="16.5" customHeight="1">
      <c r="A659" s="106"/>
      <c r="B659" s="106"/>
      <c r="D659" s="106"/>
      <c r="E659" s="107"/>
      <c r="J659" s="106"/>
      <c r="K659" s="106"/>
      <c r="L659" s="106"/>
      <c r="N659" s="106"/>
      <c r="O659" s="106"/>
      <c r="P659" s="106"/>
      <c r="Q659" s="106"/>
      <c r="R659" s="106"/>
    </row>
    <row r="660" spans="1:18" ht="16.5" customHeight="1">
      <c r="A660" s="106"/>
      <c r="B660" s="106"/>
      <c r="D660" s="106"/>
      <c r="E660" s="107"/>
      <c r="J660" s="106"/>
      <c r="K660" s="106"/>
      <c r="L660" s="106"/>
      <c r="N660" s="106"/>
      <c r="O660" s="106"/>
      <c r="P660" s="106"/>
      <c r="Q660" s="106"/>
      <c r="R660" s="106"/>
    </row>
    <row r="661" spans="1:18" ht="16.5" customHeight="1">
      <c r="A661" s="106"/>
      <c r="B661" s="106"/>
      <c r="D661" s="106"/>
      <c r="E661" s="107"/>
      <c r="J661" s="106"/>
      <c r="K661" s="106"/>
      <c r="L661" s="106"/>
      <c r="N661" s="106"/>
      <c r="O661" s="106"/>
      <c r="P661" s="106"/>
      <c r="Q661" s="106"/>
      <c r="R661" s="106"/>
    </row>
    <row r="662" spans="1:18" ht="16.5" customHeight="1">
      <c r="A662" s="106"/>
      <c r="B662" s="106"/>
      <c r="D662" s="106"/>
      <c r="E662" s="107"/>
      <c r="J662" s="106"/>
      <c r="K662" s="106"/>
      <c r="L662" s="106"/>
      <c r="N662" s="106"/>
      <c r="O662" s="106"/>
      <c r="P662" s="106"/>
      <c r="Q662" s="106"/>
      <c r="R662" s="106"/>
    </row>
    <row r="663" spans="1:18" ht="16.5" customHeight="1">
      <c r="A663" s="106"/>
      <c r="B663" s="106"/>
      <c r="D663" s="106"/>
      <c r="E663" s="107"/>
      <c r="J663" s="106"/>
      <c r="K663" s="106"/>
      <c r="L663" s="106"/>
      <c r="N663" s="106"/>
      <c r="O663" s="106"/>
      <c r="P663" s="106"/>
      <c r="Q663" s="106"/>
      <c r="R663" s="106"/>
    </row>
    <row r="664" spans="1:18" ht="16.5" customHeight="1">
      <c r="A664" s="106"/>
      <c r="B664" s="106"/>
      <c r="D664" s="106"/>
      <c r="E664" s="107"/>
      <c r="J664" s="106"/>
      <c r="K664" s="106"/>
      <c r="L664" s="106"/>
      <c r="N664" s="106"/>
      <c r="O664" s="106"/>
      <c r="P664" s="106"/>
      <c r="Q664" s="106"/>
      <c r="R664" s="106"/>
    </row>
    <row r="665" spans="1:18" ht="16.5" customHeight="1">
      <c r="A665" s="106"/>
      <c r="B665" s="106"/>
      <c r="D665" s="106"/>
      <c r="E665" s="107"/>
      <c r="J665" s="106"/>
      <c r="K665" s="106"/>
      <c r="L665" s="106"/>
      <c r="N665" s="106"/>
      <c r="O665" s="106"/>
      <c r="P665" s="106"/>
      <c r="Q665" s="106"/>
      <c r="R665" s="106"/>
    </row>
    <row r="666" spans="1:18" ht="16.5" customHeight="1">
      <c r="A666" s="106"/>
      <c r="B666" s="106"/>
      <c r="D666" s="106"/>
      <c r="E666" s="107"/>
      <c r="J666" s="106"/>
      <c r="K666" s="106"/>
      <c r="L666" s="106"/>
      <c r="N666" s="106"/>
      <c r="O666" s="106"/>
      <c r="P666" s="106"/>
      <c r="Q666" s="106"/>
      <c r="R666" s="106"/>
    </row>
    <row r="667" spans="1:18" ht="16.5" customHeight="1">
      <c r="A667" s="106"/>
      <c r="B667" s="106"/>
      <c r="D667" s="106"/>
      <c r="E667" s="107"/>
      <c r="J667" s="106"/>
      <c r="K667" s="106"/>
      <c r="L667" s="106"/>
      <c r="N667" s="106"/>
      <c r="O667" s="106"/>
      <c r="P667" s="106"/>
      <c r="Q667" s="106"/>
      <c r="R667" s="106"/>
    </row>
    <row r="668" spans="1:18" ht="16.5" customHeight="1">
      <c r="A668" s="106"/>
      <c r="B668" s="106"/>
      <c r="D668" s="106"/>
      <c r="E668" s="107"/>
      <c r="J668" s="106"/>
      <c r="K668" s="106"/>
      <c r="L668" s="106"/>
      <c r="N668" s="106"/>
      <c r="O668" s="106"/>
      <c r="P668" s="106"/>
      <c r="Q668" s="106"/>
      <c r="R668" s="106"/>
    </row>
    <row r="669" spans="1:18" ht="16.5" customHeight="1">
      <c r="A669" s="106"/>
      <c r="B669" s="106"/>
      <c r="D669" s="106"/>
      <c r="E669" s="107"/>
      <c r="J669" s="106"/>
      <c r="K669" s="106"/>
      <c r="L669" s="106"/>
      <c r="N669" s="106"/>
      <c r="O669" s="106"/>
      <c r="P669" s="106"/>
      <c r="Q669" s="106"/>
      <c r="R669" s="106"/>
    </row>
    <row r="670" spans="1:18" ht="16.5" customHeight="1">
      <c r="A670" s="106"/>
      <c r="B670" s="106"/>
      <c r="D670" s="106"/>
      <c r="E670" s="107"/>
      <c r="J670" s="106"/>
      <c r="K670" s="106"/>
      <c r="L670" s="106"/>
      <c r="N670" s="106"/>
      <c r="O670" s="106"/>
      <c r="P670" s="106"/>
      <c r="Q670" s="106"/>
      <c r="R670" s="106"/>
    </row>
    <row r="671" spans="1:18" ht="16.5" customHeight="1">
      <c r="A671" s="106"/>
      <c r="B671" s="106"/>
      <c r="D671" s="106"/>
      <c r="E671" s="107"/>
      <c r="J671" s="106"/>
      <c r="K671" s="106"/>
      <c r="L671" s="106"/>
      <c r="N671" s="106"/>
      <c r="O671" s="106"/>
      <c r="P671" s="106"/>
      <c r="Q671" s="106"/>
      <c r="R671" s="106"/>
    </row>
    <row r="672" spans="1:18" ht="16.5" customHeight="1">
      <c r="A672" s="106"/>
      <c r="B672" s="106"/>
      <c r="D672" s="106"/>
      <c r="E672" s="107"/>
      <c r="J672" s="106"/>
      <c r="K672" s="106"/>
      <c r="L672" s="106"/>
      <c r="N672" s="106"/>
      <c r="O672" s="106"/>
      <c r="P672" s="106"/>
      <c r="Q672" s="106"/>
      <c r="R672" s="106"/>
    </row>
    <row r="673" spans="1:18" ht="16.5" customHeight="1">
      <c r="A673" s="106"/>
      <c r="B673" s="106"/>
      <c r="D673" s="106"/>
      <c r="E673" s="107"/>
      <c r="J673" s="106"/>
      <c r="K673" s="106"/>
      <c r="L673" s="106"/>
      <c r="N673" s="106"/>
      <c r="O673" s="106"/>
      <c r="P673" s="106"/>
      <c r="Q673" s="106"/>
      <c r="R673" s="106"/>
    </row>
    <row r="674" spans="1:18" ht="16.5" customHeight="1">
      <c r="A674" s="106"/>
      <c r="B674" s="106"/>
      <c r="D674" s="106"/>
      <c r="E674" s="107"/>
      <c r="J674" s="106"/>
      <c r="K674" s="106"/>
      <c r="L674" s="106"/>
      <c r="N674" s="106"/>
      <c r="O674" s="106"/>
      <c r="P674" s="106"/>
      <c r="Q674" s="106"/>
      <c r="R674" s="106"/>
    </row>
    <row r="675" spans="1:18" ht="16.5" customHeight="1">
      <c r="A675" s="106"/>
      <c r="B675" s="106"/>
      <c r="D675" s="106"/>
      <c r="E675" s="107"/>
      <c r="J675" s="106"/>
      <c r="K675" s="106"/>
      <c r="L675" s="106"/>
      <c r="N675" s="106"/>
      <c r="O675" s="106"/>
      <c r="P675" s="106"/>
      <c r="Q675" s="106"/>
      <c r="R675" s="106"/>
    </row>
    <row r="676" spans="1:18" ht="16.5" customHeight="1">
      <c r="A676" s="106"/>
      <c r="B676" s="106"/>
      <c r="D676" s="106"/>
      <c r="E676" s="107"/>
      <c r="J676" s="106"/>
      <c r="K676" s="106"/>
      <c r="L676" s="106"/>
      <c r="N676" s="106"/>
      <c r="O676" s="106"/>
      <c r="P676" s="106"/>
      <c r="Q676" s="106"/>
      <c r="R676" s="106"/>
    </row>
    <row r="677" spans="1:18" ht="16.5" customHeight="1">
      <c r="A677" s="106"/>
      <c r="B677" s="106"/>
      <c r="D677" s="106"/>
      <c r="E677" s="107"/>
      <c r="J677" s="106"/>
      <c r="K677" s="106"/>
      <c r="L677" s="106"/>
      <c r="N677" s="106"/>
      <c r="O677" s="106"/>
      <c r="P677" s="106"/>
      <c r="Q677" s="106"/>
      <c r="R677" s="106"/>
    </row>
    <row r="678" spans="1:18" ht="16.5" customHeight="1">
      <c r="A678" s="106"/>
      <c r="B678" s="106"/>
      <c r="D678" s="106"/>
      <c r="E678" s="107"/>
      <c r="J678" s="106"/>
      <c r="K678" s="106"/>
      <c r="L678" s="106"/>
      <c r="N678" s="106"/>
      <c r="O678" s="106"/>
      <c r="P678" s="106"/>
      <c r="Q678" s="106"/>
      <c r="R678" s="106"/>
    </row>
    <row r="679" spans="1:18" ht="16.5" customHeight="1">
      <c r="A679" s="106"/>
      <c r="B679" s="106"/>
      <c r="D679" s="106"/>
      <c r="E679" s="107"/>
      <c r="J679" s="106"/>
      <c r="K679" s="106"/>
      <c r="L679" s="106"/>
      <c r="N679" s="106"/>
      <c r="O679" s="106"/>
      <c r="P679" s="106"/>
      <c r="Q679" s="106"/>
      <c r="R679" s="106"/>
    </row>
    <row r="680" spans="1:18" ht="16.5" customHeight="1">
      <c r="A680" s="106"/>
      <c r="B680" s="106"/>
      <c r="D680" s="106"/>
      <c r="E680" s="107"/>
      <c r="J680" s="106"/>
      <c r="K680" s="106"/>
      <c r="L680" s="106"/>
      <c r="N680" s="106"/>
      <c r="O680" s="106"/>
      <c r="P680" s="106"/>
      <c r="Q680" s="106"/>
      <c r="R680" s="106"/>
    </row>
    <row r="681" spans="1:18" ht="16.5" customHeight="1">
      <c r="A681" s="106"/>
      <c r="B681" s="106"/>
      <c r="D681" s="106"/>
      <c r="E681" s="107"/>
      <c r="J681" s="106"/>
      <c r="K681" s="106"/>
      <c r="L681" s="106"/>
      <c r="N681" s="106"/>
      <c r="O681" s="106"/>
      <c r="P681" s="106"/>
      <c r="Q681" s="106"/>
      <c r="R681" s="106"/>
    </row>
    <row r="682" spans="1:18" ht="16.5" customHeight="1">
      <c r="A682" s="106"/>
      <c r="B682" s="106"/>
      <c r="D682" s="106"/>
      <c r="E682" s="107"/>
      <c r="J682" s="106"/>
      <c r="K682" s="106"/>
      <c r="L682" s="106"/>
      <c r="N682" s="106"/>
      <c r="O682" s="106"/>
      <c r="P682" s="106"/>
      <c r="Q682" s="106"/>
      <c r="R682" s="106"/>
    </row>
    <row r="683" spans="1:18" ht="16.5" customHeight="1">
      <c r="A683" s="106"/>
      <c r="B683" s="106"/>
      <c r="D683" s="106"/>
      <c r="E683" s="107"/>
      <c r="J683" s="106"/>
      <c r="K683" s="106"/>
      <c r="L683" s="106"/>
      <c r="N683" s="106"/>
      <c r="O683" s="106"/>
      <c r="P683" s="106"/>
      <c r="Q683" s="106"/>
      <c r="R683" s="106"/>
    </row>
    <row r="684" spans="1:18" ht="16.5" customHeight="1">
      <c r="A684" s="106"/>
      <c r="B684" s="106"/>
      <c r="D684" s="106"/>
      <c r="E684" s="107"/>
      <c r="J684" s="106"/>
      <c r="K684" s="106"/>
      <c r="L684" s="106"/>
      <c r="N684" s="106"/>
      <c r="O684" s="106"/>
      <c r="P684" s="106"/>
      <c r="Q684" s="106"/>
      <c r="R684" s="106"/>
    </row>
    <row r="685" spans="1:18" ht="16.5" customHeight="1">
      <c r="A685" s="106"/>
      <c r="B685" s="106"/>
      <c r="D685" s="106"/>
      <c r="E685" s="107"/>
      <c r="J685" s="106"/>
      <c r="K685" s="106"/>
      <c r="L685" s="106"/>
      <c r="N685" s="106"/>
      <c r="O685" s="106"/>
      <c r="P685" s="106"/>
      <c r="Q685" s="106"/>
      <c r="R685" s="106"/>
    </row>
    <row r="686" spans="1:18" ht="16.5" customHeight="1">
      <c r="A686" s="106"/>
      <c r="B686" s="106"/>
      <c r="D686" s="106"/>
      <c r="E686" s="107"/>
      <c r="J686" s="106"/>
      <c r="K686" s="106"/>
      <c r="L686" s="106"/>
      <c r="N686" s="106"/>
      <c r="O686" s="106"/>
      <c r="P686" s="106"/>
      <c r="Q686" s="106"/>
      <c r="R686" s="106"/>
    </row>
    <row r="687" spans="1:18" ht="16.5" customHeight="1">
      <c r="A687" s="106"/>
      <c r="B687" s="106"/>
      <c r="D687" s="106"/>
      <c r="E687" s="107"/>
      <c r="J687" s="106"/>
      <c r="K687" s="106"/>
      <c r="L687" s="106"/>
      <c r="N687" s="106"/>
      <c r="O687" s="106"/>
      <c r="P687" s="106"/>
      <c r="Q687" s="106"/>
      <c r="R687" s="106"/>
    </row>
    <row r="688" spans="1:18" ht="16.5" customHeight="1">
      <c r="A688" s="106"/>
      <c r="B688" s="106"/>
      <c r="D688" s="106"/>
      <c r="E688" s="107"/>
      <c r="J688" s="106"/>
      <c r="K688" s="106"/>
      <c r="L688" s="106"/>
      <c r="N688" s="106"/>
      <c r="O688" s="106"/>
      <c r="P688" s="106"/>
      <c r="Q688" s="106"/>
      <c r="R688" s="106"/>
    </row>
    <row r="689" spans="1:18" ht="16.5" customHeight="1">
      <c r="A689" s="106"/>
      <c r="B689" s="106"/>
      <c r="D689" s="106"/>
      <c r="E689" s="107"/>
      <c r="J689" s="106"/>
      <c r="K689" s="106"/>
      <c r="L689" s="106"/>
      <c r="N689" s="106"/>
      <c r="O689" s="106"/>
      <c r="P689" s="106"/>
      <c r="Q689" s="106"/>
      <c r="R689" s="106"/>
    </row>
    <row r="690" spans="1:18" ht="16.5" customHeight="1">
      <c r="A690" s="106"/>
      <c r="B690" s="106"/>
      <c r="D690" s="106"/>
      <c r="E690" s="107"/>
      <c r="J690" s="106"/>
      <c r="K690" s="106"/>
      <c r="L690" s="106"/>
      <c r="N690" s="106"/>
      <c r="O690" s="106"/>
      <c r="P690" s="106"/>
      <c r="Q690" s="106"/>
      <c r="R690" s="106"/>
    </row>
    <row r="691" spans="1:18" ht="16.5" customHeight="1">
      <c r="A691" s="106"/>
      <c r="B691" s="106"/>
      <c r="D691" s="106"/>
      <c r="E691" s="107"/>
      <c r="J691" s="106"/>
      <c r="K691" s="106"/>
      <c r="L691" s="106"/>
      <c r="N691" s="106"/>
      <c r="O691" s="106"/>
      <c r="P691" s="106"/>
      <c r="Q691" s="106"/>
      <c r="R691" s="106"/>
    </row>
    <row r="692" spans="1:18" ht="16.5" customHeight="1">
      <c r="A692" s="106"/>
      <c r="B692" s="106"/>
      <c r="D692" s="106"/>
      <c r="E692" s="107"/>
      <c r="J692" s="106"/>
      <c r="K692" s="106"/>
      <c r="L692" s="106"/>
      <c r="N692" s="106"/>
      <c r="O692" s="106"/>
      <c r="P692" s="106"/>
      <c r="Q692" s="106"/>
      <c r="R692" s="106"/>
    </row>
    <row r="693" spans="1:18" ht="16.5" customHeight="1">
      <c r="A693" s="106"/>
      <c r="B693" s="106"/>
      <c r="D693" s="106"/>
      <c r="E693" s="107"/>
      <c r="J693" s="106"/>
      <c r="K693" s="106"/>
      <c r="L693" s="106"/>
      <c r="N693" s="106"/>
      <c r="O693" s="106"/>
      <c r="P693" s="106"/>
      <c r="Q693" s="106"/>
      <c r="R693" s="106"/>
    </row>
    <row r="694" spans="1:18" ht="16.5" customHeight="1">
      <c r="A694" s="106"/>
      <c r="B694" s="106"/>
      <c r="D694" s="106"/>
      <c r="E694" s="107"/>
      <c r="J694" s="106"/>
      <c r="K694" s="106"/>
      <c r="L694" s="106"/>
      <c r="N694" s="106"/>
      <c r="O694" s="106"/>
      <c r="P694" s="106"/>
      <c r="Q694" s="106"/>
      <c r="R694" s="106"/>
    </row>
    <row r="695" spans="1:18" ht="16.5" customHeight="1">
      <c r="A695" s="106"/>
      <c r="B695" s="106"/>
      <c r="D695" s="106"/>
      <c r="E695" s="107"/>
      <c r="J695" s="106"/>
      <c r="K695" s="106"/>
      <c r="L695" s="106"/>
      <c r="N695" s="106"/>
      <c r="O695" s="106"/>
      <c r="P695" s="106"/>
      <c r="Q695" s="106"/>
      <c r="R695" s="106"/>
    </row>
    <row r="696" spans="1:18" ht="16.5" customHeight="1">
      <c r="A696" s="106"/>
      <c r="B696" s="106"/>
      <c r="D696" s="106"/>
      <c r="E696" s="107"/>
      <c r="J696" s="106"/>
      <c r="K696" s="106"/>
      <c r="L696" s="106"/>
      <c r="N696" s="106"/>
      <c r="O696" s="106"/>
      <c r="P696" s="106"/>
      <c r="Q696" s="106"/>
      <c r="R696" s="106"/>
    </row>
    <row r="697" spans="1:18" ht="16.5" customHeight="1">
      <c r="A697" s="106"/>
      <c r="B697" s="106"/>
      <c r="D697" s="106"/>
      <c r="E697" s="107"/>
      <c r="J697" s="106"/>
      <c r="K697" s="106"/>
      <c r="L697" s="106"/>
      <c r="N697" s="106"/>
      <c r="O697" s="106"/>
      <c r="P697" s="106"/>
      <c r="Q697" s="106"/>
      <c r="R697" s="106"/>
    </row>
    <row r="698" spans="1:18" ht="16.5" customHeight="1">
      <c r="A698" s="106"/>
      <c r="B698" s="106"/>
      <c r="D698" s="106"/>
      <c r="E698" s="107"/>
      <c r="J698" s="106"/>
      <c r="K698" s="106"/>
      <c r="L698" s="106"/>
      <c r="N698" s="106"/>
      <c r="O698" s="106"/>
      <c r="P698" s="106"/>
      <c r="Q698" s="106"/>
      <c r="R698" s="106"/>
    </row>
    <row r="699" spans="1:18" ht="16.5" customHeight="1">
      <c r="A699" s="106"/>
      <c r="B699" s="106"/>
      <c r="D699" s="106"/>
      <c r="E699" s="107"/>
      <c r="J699" s="106"/>
      <c r="K699" s="106"/>
      <c r="L699" s="106"/>
      <c r="N699" s="106"/>
      <c r="O699" s="106"/>
      <c r="P699" s="106"/>
      <c r="Q699" s="106"/>
      <c r="R699" s="106"/>
    </row>
    <row r="700" spans="1:18" ht="16.5" customHeight="1">
      <c r="A700" s="106"/>
      <c r="B700" s="106"/>
      <c r="D700" s="106"/>
      <c r="E700" s="107"/>
      <c r="J700" s="106"/>
      <c r="K700" s="106"/>
      <c r="L700" s="106"/>
      <c r="N700" s="106"/>
      <c r="O700" s="106"/>
      <c r="P700" s="106"/>
      <c r="Q700" s="106"/>
      <c r="R700" s="106"/>
    </row>
    <row r="701" spans="1:18" ht="16.5" customHeight="1">
      <c r="A701" s="106"/>
      <c r="B701" s="106"/>
      <c r="D701" s="106"/>
      <c r="E701" s="107"/>
      <c r="J701" s="106"/>
      <c r="K701" s="106"/>
      <c r="L701" s="106"/>
      <c r="N701" s="106"/>
      <c r="O701" s="106"/>
      <c r="P701" s="106"/>
      <c r="Q701" s="106"/>
      <c r="R701" s="106"/>
    </row>
    <row r="702" spans="1:18" ht="16.5" customHeight="1">
      <c r="A702" s="106"/>
      <c r="B702" s="106"/>
      <c r="D702" s="106"/>
      <c r="E702" s="107"/>
      <c r="J702" s="106"/>
      <c r="K702" s="106"/>
      <c r="L702" s="106"/>
      <c r="N702" s="106"/>
      <c r="O702" s="106"/>
      <c r="P702" s="106"/>
      <c r="Q702" s="106"/>
      <c r="R702" s="106"/>
    </row>
    <row r="703" spans="1:18" ht="16.5" customHeight="1">
      <c r="A703" s="106"/>
      <c r="B703" s="106"/>
      <c r="D703" s="106"/>
      <c r="E703" s="107"/>
      <c r="J703" s="106"/>
      <c r="K703" s="106"/>
      <c r="L703" s="106"/>
      <c r="N703" s="106"/>
      <c r="O703" s="106"/>
      <c r="P703" s="106"/>
      <c r="Q703" s="106"/>
      <c r="R703" s="106"/>
    </row>
    <row r="704" spans="1:18" ht="16.5" customHeight="1">
      <c r="A704" s="106"/>
      <c r="B704" s="106"/>
      <c r="D704" s="106"/>
      <c r="E704" s="107"/>
      <c r="J704" s="106"/>
      <c r="K704" s="106"/>
      <c r="L704" s="106"/>
      <c r="N704" s="106"/>
      <c r="O704" s="106"/>
      <c r="P704" s="106"/>
      <c r="Q704" s="106"/>
      <c r="R704" s="106"/>
    </row>
    <row r="705" spans="1:18" ht="16.5" customHeight="1">
      <c r="A705" s="106"/>
      <c r="B705" s="106"/>
      <c r="D705" s="106"/>
      <c r="E705" s="107"/>
      <c r="J705" s="106"/>
      <c r="K705" s="106"/>
      <c r="L705" s="106"/>
      <c r="N705" s="106"/>
      <c r="O705" s="106"/>
      <c r="P705" s="106"/>
      <c r="Q705" s="106"/>
      <c r="R705" s="106"/>
    </row>
    <row r="706" spans="1:18" ht="16.5" customHeight="1">
      <c r="A706" s="106"/>
      <c r="B706" s="106"/>
      <c r="D706" s="106"/>
      <c r="E706" s="107"/>
      <c r="J706" s="106"/>
      <c r="K706" s="106"/>
      <c r="L706" s="106"/>
      <c r="N706" s="106"/>
      <c r="O706" s="106"/>
      <c r="P706" s="106"/>
      <c r="Q706" s="106"/>
      <c r="R706" s="106"/>
    </row>
    <row r="707" spans="1:18" ht="16.5" customHeight="1">
      <c r="A707" s="106"/>
      <c r="B707" s="106"/>
      <c r="D707" s="106"/>
      <c r="E707" s="107"/>
      <c r="J707" s="106"/>
      <c r="K707" s="106"/>
      <c r="L707" s="106"/>
      <c r="N707" s="106"/>
      <c r="O707" s="106"/>
      <c r="P707" s="106"/>
      <c r="Q707" s="106"/>
      <c r="R707" s="106"/>
    </row>
    <row r="708" spans="1:18" ht="16.5" customHeight="1">
      <c r="A708" s="106"/>
      <c r="B708" s="106"/>
      <c r="D708" s="106"/>
      <c r="E708" s="107"/>
      <c r="J708" s="106"/>
      <c r="K708" s="106"/>
      <c r="L708" s="106"/>
      <c r="N708" s="106"/>
      <c r="O708" s="106"/>
      <c r="P708" s="106"/>
      <c r="Q708" s="106"/>
      <c r="R708" s="106"/>
    </row>
    <row r="709" spans="1:18" ht="16.5" customHeight="1">
      <c r="A709" s="106"/>
      <c r="B709" s="106"/>
      <c r="D709" s="106"/>
      <c r="E709" s="107"/>
      <c r="J709" s="106"/>
      <c r="K709" s="106"/>
      <c r="L709" s="106"/>
      <c r="N709" s="106"/>
      <c r="O709" s="106"/>
      <c r="P709" s="106"/>
      <c r="Q709" s="106"/>
      <c r="R709" s="106"/>
    </row>
    <row r="710" spans="1:18" ht="16.5" customHeight="1">
      <c r="A710" s="106"/>
      <c r="B710" s="106"/>
      <c r="D710" s="106"/>
      <c r="E710" s="107"/>
      <c r="J710" s="106"/>
      <c r="K710" s="106"/>
      <c r="L710" s="106"/>
      <c r="N710" s="106"/>
      <c r="O710" s="106"/>
      <c r="P710" s="106"/>
      <c r="Q710" s="106"/>
      <c r="R710" s="106"/>
    </row>
    <row r="711" spans="1:18" ht="16.5" customHeight="1">
      <c r="A711" s="106"/>
      <c r="B711" s="106"/>
      <c r="D711" s="106"/>
      <c r="E711" s="107"/>
      <c r="J711" s="106"/>
      <c r="K711" s="106"/>
      <c r="L711" s="106"/>
      <c r="N711" s="106"/>
      <c r="O711" s="106"/>
      <c r="P711" s="106"/>
      <c r="Q711" s="106"/>
      <c r="R711" s="106"/>
    </row>
    <row r="712" spans="1:18" ht="16.5" customHeight="1">
      <c r="A712" s="106"/>
      <c r="B712" s="106"/>
      <c r="D712" s="106"/>
      <c r="E712" s="107"/>
      <c r="J712" s="106"/>
      <c r="K712" s="106"/>
      <c r="L712" s="106"/>
      <c r="N712" s="106"/>
      <c r="O712" s="106"/>
      <c r="P712" s="106"/>
      <c r="Q712" s="106"/>
      <c r="R712" s="106"/>
    </row>
    <row r="713" spans="1:18" ht="16.5" customHeight="1">
      <c r="A713" s="106"/>
      <c r="B713" s="106"/>
      <c r="D713" s="106"/>
      <c r="E713" s="107"/>
      <c r="J713" s="106"/>
      <c r="K713" s="106"/>
      <c r="L713" s="106"/>
      <c r="N713" s="106"/>
      <c r="O713" s="106"/>
      <c r="P713" s="106"/>
      <c r="Q713" s="106"/>
      <c r="R713" s="106"/>
    </row>
    <row r="714" spans="1:18" ht="16.5" customHeight="1">
      <c r="A714" s="106"/>
      <c r="B714" s="106"/>
      <c r="D714" s="106"/>
      <c r="E714" s="107"/>
      <c r="J714" s="106"/>
      <c r="K714" s="106"/>
      <c r="L714" s="106"/>
      <c r="N714" s="106"/>
      <c r="O714" s="106"/>
      <c r="P714" s="106"/>
      <c r="Q714" s="106"/>
      <c r="R714" s="106"/>
    </row>
    <row r="715" spans="1:18" ht="16.5" customHeight="1">
      <c r="A715" s="106"/>
      <c r="B715" s="106"/>
      <c r="D715" s="106"/>
      <c r="E715" s="107"/>
      <c r="J715" s="106"/>
      <c r="K715" s="106"/>
      <c r="L715" s="106"/>
      <c r="N715" s="106"/>
      <c r="O715" s="106"/>
      <c r="P715" s="106"/>
      <c r="Q715" s="106"/>
      <c r="R715" s="106"/>
    </row>
    <row r="716" spans="1:18" ht="16.5" customHeight="1">
      <c r="A716" s="106"/>
      <c r="B716" s="106"/>
      <c r="D716" s="106"/>
      <c r="E716" s="107"/>
      <c r="J716" s="106"/>
      <c r="K716" s="106"/>
      <c r="L716" s="106"/>
      <c r="N716" s="106"/>
      <c r="O716" s="106"/>
      <c r="P716" s="106"/>
      <c r="Q716" s="106"/>
      <c r="R716" s="106"/>
    </row>
    <row r="717" spans="1:18" ht="16.5" customHeight="1">
      <c r="A717" s="106"/>
      <c r="B717" s="106"/>
      <c r="D717" s="106"/>
      <c r="E717" s="107"/>
      <c r="J717" s="106"/>
      <c r="K717" s="106"/>
      <c r="L717" s="106"/>
      <c r="N717" s="106"/>
      <c r="O717" s="106"/>
      <c r="P717" s="106"/>
      <c r="Q717" s="106"/>
      <c r="R717" s="106"/>
    </row>
    <row r="718" spans="1:18" ht="16.5" customHeight="1">
      <c r="A718" s="106"/>
      <c r="B718" s="106"/>
      <c r="D718" s="106"/>
      <c r="E718" s="107"/>
      <c r="J718" s="106"/>
      <c r="K718" s="106"/>
      <c r="L718" s="106"/>
      <c r="N718" s="106"/>
      <c r="O718" s="106"/>
      <c r="P718" s="106"/>
      <c r="Q718" s="106"/>
      <c r="R718" s="106"/>
    </row>
    <row r="719" spans="1:18" ht="16.5" customHeight="1">
      <c r="A719" s="106"/>
      <c r="B719" s="106"/>
      <c r="D719" s="106"/>
      <c r="E719" s="107"/>
      <c r="J719" s="106"/>
      <c r="K719" s="106"/>
      <c r="L719" s="106"/>
      <c r="N719" s="106"/>
      <c r="O719" s="106"/>
      <c r="P719" s="106"/>
      <c r="Q719" s="106"/>
      <c r="R719" s="106"/>
    </row>
    <row r="720" spans="1:18" ht="16.5" customHeight="1">
      <c r="A720" s="106"/>
      <c r="B720" s="106"/>
      <c r="D720" s="106"/>
      <c r="E720" s="107"/>
      <c r="J720" s="106"/>
      <c r="K720" s="106"/>
      <c r="L720" s="106"/>
      <c r="N720" s="106"/>
      <c r="O720" s="106"/>
      <c r="P720" s="106"/>
      <c r="Q720" s="106"/>
      <c r="R720" s="106"/>
    </row>
    <row r="721" spans="1:18" ht="16.5" customHeight="1">
      <c r="A721" s="106"/>
      <c r="B721" s="106"/>
      <c r="D721" s="106"/>
      <c r="E721" s="107"/>
      <c r="J721" s="106"/>
      <c r="K721" s="106"/>
      <c r="L721" s="106"/>
      <c r="N721" s="106"/>
      <c r="O721" s="106"/>
      <c r="P721" s="106"/>
      <c r="Q721" s="106"/>
      <c r="R721" s="106"/>
    </row>
    <row r="722" spans="1:18" ht="16.5" customHeight="1">
      <c r="A722" s="106"/>
      <c r="B722" s="106"/>
      <c r="D722" s="106"/>
      <c r="E722" s="107"/>
      <c r="J722" s="106"/>
      <c r="K722" s="106"/>
      <c r="L722" s="106"/>
      <c r="N722" s="106"/>
      <c r="O722" s="106"/>
      <c r="P722" s="106"/>
      <c r="Q722" s="106"/>
      <c r="R722" s="106"/>
    </row>
    <row r="723" spans="1:18" ht="16.5" customHeight="1">
      <c r="A723" s="106"/>
      <c r="B723" s="106"/>
      <c r="D723" s="106"/>
      <c r="E723" s="107"/>
      <c r="J723" s="106"/>
      <c r="K723" s="106"/>
      <c r="L723" s="106"/>
      <c r="N723" s="106"/>
      <c r="O723" s="106"/>
      <c r="P723" s="106"/>
      <c r="Q723" s="106"/>
      <c r="R723" s="106"/>
    </row>
    <row r="724" spans="1:18" ht="16.5" customHeight="1">
      <c r="A724" s="106"/>
      <c r="B724" s="106"/>
      <c r="D724" s="106"/>
      <c r="E724" s="107"/>
      <c r="J724" s="106"/>
      <c r="K724" s="106"/>
      <c r="L724" s="106"/>
      <c r="N724" s="106"/>
      <c r="O724" s="106"/>
      <c r="P724" s="106"/>
      <c r="Q724" s="106"/>
      <c r="R724" s="106"/>
    </row>
    <row r="725" spans="1:18" ht="16.5" customHeight="1">
      <c r="A725" s="106"/>
      <c r="B725" s="106"/>
      <c r="D725" s="106"/>
      <c r="E725" s="107"/>
      <c r="J725" s="106"/>
      <c r="K725" s="106"/>
      <c r="L725" s="106"/>
      <c r="N725" s="106"/>
      <c r="O725" s="106"/>
      <c r="P725" s="106"/>
      <c r="Q725" s="106"/>
      <c r="R725" s="106"/>
    </row>
    <row r="726" spans="1:18" ht="16.5" customHeight="1">
      <c r="A726" s="106"/>
      <c r="B726" s="106"/>
      <c r="D726" s="106"/>
      <c r="E726" s="107"/>
      <c r="J726" s="106"/>
      <c r="K726" s="106"/>
      <c r="L726" s="106"/>
      <c r="N726" s="106"/>
      <c r="O726" s="106"/>
      <c r="P726" s="106"/>
      <c r="Q726" s="106"/>
      <c r="R726" s="106"/>
    </row>
    <row r="727" spans="1:18" ht="16.5" customHeight="1">
      <c r="A727" s="106"/>
      <c r="B727" s="106"/>
      <c r="D727" s="106"/>
      <c r="E727" s="107"/>
      <c r="J727" s="106"/>
      <c r="K727" s="106"/>
      <c r="L727" s="106"/>
      <c r="N727" s="106"/>
      <c r="O727" s="106"/>
      <c r="P727" s="106"/>
      <c r="Q727" s="106"/>
      <c r="R727" s="106"/>
    </row>
    <row r="728" spans="1:18" ht="16.5" customHeight="1">
      <c r="A728" s="106"/>
      <c r="B728" s="106"/>
      <c r="D728" s="106"/>
      <c r="E728" s="107"/>
      <c r="J728" s="106"/>
      <c r="K728" s="106"/>
      <c r="L728" s="106"/>
      <c r="N728" s="106"/>
      <c r="O728" s="106"/>
      <c r="P728" s="106"/>
      <c r="Q728" s="106"/>
      <c r="R728" s="106"/>
    </row>
    <row r="729" spans="1:18" ht="16.5" customHeight="1">
      <c r="A729" s="106"/>
      <c r="B729" s="106"/>
      <c r="D729" s="106"/>
      <c r="E729" s="107"/>
      <c r="J729" s="106"/>
      <c r="K729" s="106"/>
      <c r="L729" s="106"/>
      <c r="N729" s="106"/>
      <c r="O729" s="106"/>
      <c r="P729" s="106"/>
      <c r="Q729" s="106"/>
      <c r="R729" s="106"/>
    </row>
    <row r="730" spans="1:18" ht="16.5" customHeight="1">
      <c r="A730" s="106"/>
      <c r="B730" s="106"/>
      <c r="D730" s="106"/>
      <c r="E730" s="107"/>
      <c r="J730" s="106"/>
      <c r="K730" s="106"/>
      <c r="L730" s="106"/>
      <c r="N730" s="106"/>
      <c r="O730" s="106"/>
      <c r="P730" s="106"/>
      <c r="Q730" s="106"/>
      <c r="R730" s="106"/>
    </row>
    <row r="731" spans="1:18" ht="16.5" customHeight="1">
      <c r="A731" s="106"/>
      <c r="B731" s="106"/>
      <c r="D731" s="106"/>
      <c r="E731" s="107"/>
      <c r="J731" s="106"/>
      <c r="K731" s="106"/>
      <c r="L731" s="106"/>
      <c r="N731" s="106"/>
      <c r="O731" s="106"/>
      <c r="P731" s="106"/>
      <c r="Q731" s="106"/>
      <c r="R731" s="106"/>
    </row>
    <row r="732" spans="1:18" ht="16.5" customHeight="1">
      <c r="A732" s="106"/>
      <c r="B732" s="106"/>
      <c r="D732" s="106"/>
      <c r="E732" s="107"/>
      <c r="J732" s="106"/>
      <c r="K732" s="106"/>
      <c r="L732" s="106"/>
      <c r="N732" s="106"/>
      <c r="O732" s="106"/>
      <c r="P732" s="106"/>
      <c r="Q732" s="106"/>
      <c r="R732" s="106"/>
    </row>
    <row r="733" spans="1:18" ht="16.5" customHeight="1">
      <c r="A733" s="106"/>
      <c r="B733" s="106"/>
      <c r="D733" s="106"/>
      <c r="E733" s="107"/>
      <c r="J733" s="106"/>
      <c r="K733" s="106"/>
      <c r="L733" s="106"/>
      <c r="N733" s="106"/>
      <c r="O733" s="106"/>
      <c r="P733" s="106"/>
      <c r="Q733" s="106"/>
      <c r="R733" s="106"/>
    </row>
    <row r="734" spans="1:18" ht="16.5" customHeight="1">
      <c r="A734" s="106"/>
      <c r="B734" s="106"/>
      <c r="D734" s="106"/>
      <c r="E734" s="107"/>
      <c r="J734" s="106"/>
      <c r="K734" s="106"/>
      <c r="L734" s="106"/>
      <c r="N734" s="106"/>
      <c r="O734" s="106"/>
      <c r="P734" s="106"/>
      <c r="Q734" s="106"/>
      <c r="R734" s="106"/>
    </row>
    <row r="735" spans="1:18" ht="16.5" customHeight="1">
      <c r="A735" s="106"/>
      <c r="B735" s="106"/>
      <c r="D735" s="106"/>
      <c r="E735" s="107"/>
      <c r="J735" s="106"/>
      <c r="K735" s="106"/>
      <c r="L735" s="106"/>
      <c r="N735" s="106"/>
      <c r="O735" s="106"/>
      <c r="P735" s="106"/>
      <c r="Q735" s="106"/>
      <c r="R735" s="106"/>
    </row>
    <row r="736" spans="1:18" ht="16.5" customHeight="1">
      <c r="A736" s="106"/>
      <c r="B736" s="106"/>
      <c r="D736" s="106"/>
      <c r="E736" s="107"/>
      <c r="J736" s="106"/>
      <c r="K736" s="106"/>
      <c r="L736" s="106"/>
      <c r="N736" s="106"/>
      <c r="O736" s="106"/>
      <c r="P736" s="106"/>
      <c r="Q736" s="106"/>
      <c r="R736" s="106"/>
    </row>
    <row r="737" spans="1:18" ht="16.5" customHeight="1">
      <c r="A737" s="106"/>
      <c r="B737" s="106"/>
      <c r="D737" s="106"/>
      <c r="E737" s="107"/>
      <c r="J737" s="106"/>
      <c r="K737" s="106"/>
      <c r="L737" s="106"/>
      <c r="N737" s="106"/>
      <c r="O737" s="106"/>
      <c r="P737" s="106"/>
      <c r="Q737" s="106"/>
      <c r="R737" s="106"/>
    </row>
    <row r="738" spans="1:18" ht="16.5" customHeight="1">
      <c r="A738" s="106"/>
      <c r="B738" s="106"/>
      <c r="D738" s="106"/>
      <c r="E738" s="107"/>
      <c r="J738" s="106"/>
      <c r="K738" s="106"/>
      <c r="L738" s="106"/>
      <c r="N738" s="106"/>
      <c r="O738" s="106"/>
      <c r="P738" s="106"/>
      <c r="Q738" s="106"/>
      <c r="R738" s="106"/>
    </row>
    <row r="739" spans="1:18" ht="16.5" customHeight="1">
      <c r="A739" s="106"/>
      <c r="B739" s="106"/>
      <c r="D739" s="106"/>
      <c r="E739" s="107"/>
      <c r="J739" s="106"/>
      <c r="K739" s="106"/>
      <c r="L739" s="106"/>
      <c r="N739" s="106"/>
      <c r="O739" s="106"/>
      <c r="P739" s="106"/>
      <c r="Q739" s="106"/>
      <c r="R739" s="106"/>
    </row>
    <row r="740" spans="1:18" ht="16.5" customHeight="1">
      <c r="A740" s="106"/>
      <c r="B740" s="106"/>
      <c r="D740" s="106"/>
      <c r="E740" s="107"/>
      <c r="J740" s="106"/>
      <c r="K740" s="106"/>
      <c r="L740" s="106"/>
      <c r="N740" s="106"/>
      <c r="O740" s="106"/>
      <c r="P740" s="106"/>
      <c r="Q740" s="106"/>
      <c r="R740" s="106"/>
    </row>
    <row r="741" spans="1:18" ht="16.5" customHeight="1">
      <c r="A741" s="106"/>
      <c r="B741" s="106"/>
      <c r="D741" s="106"/>
      <c r="E741" s="107"/>
      <c r="J741" s="106"/>
      <c r="K741" s="106"/>
      <c r="L741" s="106"/>
      <c r="N741" s="106"/>
      <c r="O741" s="106"/>
      <c r="P741" s="106"/>
      <c r="Q741" s="106"/>
      <c r="R741" s="106"/>
    </row>
    <row r="742" spans="1:18" ht="16.5" customHeight="1">
      <c r="A742" s="106"/>
      <c r="B742" s="106"/>
      <c r="D742" s="106"/>
      <c r="E742" s="107"/>
      <c r="J742" s="106"/>
      <c r="K742" s="106"/>
      <c r="L742" s="106"/>
      <c r="N742" s="106"/>
      <c r="O742" s="106"/>
      <c r="P742" s="106"/>
      <c r="Q742" s="106"/>
      <c r="R742" s="106"/>
    </row>
    <row r="743" spans="1:18" ht="16.5" customHeight="1">
      <c r="A743" s="106"/>
      <c r="B743" s="106"/>
      <c r="D743" s="106"/>
      <c r="E743" s="107"/>
      <c r="J743" s="106"/>
      <c r="K743" s="106"/>
      <c r="L743" s="106"/>
      <c r="N743" s="106"/>
      <c r="O743" s="106"/>
      <c r="P743" s="106"/>
      <c r="Q743" s="106"/>
      <c r="R743" s="106"/>
    </row>
    <row r="744" spans="1:18" ht="16.5" customHeight="1">
      <c r="A744" s="106"/>
      <c r="B744" s="106"/>
      <c r="D744" s="106"/>
      <c r="E744" s="107"/>
      <c r="J744" s="106"/>
      <c r="K744" s="106"/>
      <c r="L744" s="106"/>
      <c r="N744" s="106"/>
      <c r="O744" s="106"/>
      <c r="P744" s="106"/>
      <c r="Q744" s="106"/>
      <c r="R744" s="106"/>
    </row>
    <row r="745" spans="1:18" ht="16.5" customHeight="1">
      <c r="A745" s="106"/>
      <c r="B745" s="106"/>
      <c r="D745" s="106"/>
      <c r="E745" s="107"/>
      <c r="J745" s="106"/>
      <c r="K745" s="106"/>
      <c r="L745" s="106"/>
      <c r="N745" s="106"/>
      <c r="O745" s="106"/>
      <c r="P745" s="106"/>
      <c r="Q745" s="106"/>
      <c r="R745" s="106"/>
    </row>
    <row r="746" spans="1:18" ht="16.5" customHeight="1">
      <c r="A746" s="106"/>
      <c r="B746" s="106"/>
      <c r="D746" s="106"/>
      <c r="E746" s="107"/>
      <c r="J746" s="106"/>
      <c r="K746" s="106"/>
      <c r="L746" s="106"/>
      <c r="N746" s="106"/>
      <c r="O746" s="106"/>
      <c r="P746" s="106"/>
      <c r="Q746" s="106"/>
      <c r="R746" s="106"/>
    </row>
    <row r="747" spans="1:18" ht="16.5" customHeight="1">
      <c r="A747" s="106"/>
      <c r="B747" s="106"/>
      <c r="D747" s="106"/>
      <c r="E747" s="107"/>
      <c r="J747" s="106"/>
      <c r="K747" s="106"/>
      <c r="L747" s="106"/>
      <c r="N747" s="106"/>
      <c r="O747" s="106"/>
      <c r="P747" s="106"/>
      <c r="Q747" s="106"/>
      <c r="R747" s="106"/>
    </row>
    <row r="748" spans="1:18" ht="16.5" customHeight="1">
      <c r="A748" s="106"/>
      <c r="B748" s="106"/>
      <c r="D748" s="106"/>
      <c r="E748" s="107"/>
      <c r="J748" s="106"/>
      <c r="K748" s="106"/>
      <c r="L748" s="106"/>
      <c r="N748" s="106"/>
      <c r="O748" s="106"/>
      <c r="P748" s="106"/>
      <c r="Q748" s="106"/>
      <c r="R748" s="106"/>
    </row>
    <row r="749" spans="1:18" ht="16.5" customHeight="1">
      <c r="A749" s="106"/>
      <c r="B749" s="106"/>
      <c r="D749" s="106"/>
      <c r="E749" s="107"/>
      <c r="J749" s="106"/>
      <c r="K749" s="106"/>
      <c r="L749" s="106"/>
      <c r="N749" s="106"/>
      <c r="O749" s="106"/>
      <c r="P749" s="106"/>
      <c r="Q749" s="106"/>
      <c r="R749" s="106"/>
    </row>
    <row r="750" spans="1:18" ht="16.5" customHeight="1">
      <c r="A750" s="106"/>
      <c r="B750" s="106"/>
      <c r="D750" s="106"/>
      <c r="E750" s="107"/>
      <c r="J750" s="106"/>
      <c r="K750" s="106"/>
      <c r="L750" s="106"/>
      <c r="N750" s="106"/>
      <c r="O750" s="106"/>
      <c r="P750" s="106"/>
      <c r="Q750" s="106"/>
      <c r="R750" s="106"/>
    </row>
    <row r="751" spans="1:18" ht="16.5" customHeight="1">
      <c r="A751" s="106"/>
      <c r="B751" s="106"/>
      <c r="D751" s="106"/>
      <c r="E751" s="107"/>
      <c r="J751" s="106"/>
      <c r="K751" s="106"/>
      <c r="L751" s="106"/>
      <c r="N751" s="106"/>
      <c r="O751" s="106"/>
      <c r="P751" s="106"/>
      <c r="Q751" s="106"/>
      <c r="R751" s="106"/>
    </row>
    <row r="752" spans="1:18" ht="16.5" customHeight="1">
      <c r="A752" s="106"/>
      <c r="B752" s="106"/>
      <c r="D752" s="106"/>
      <c r="E752" s="107"/>
      <c r="J752" s="106"/>
      <c r="K752" s="106"/>
      <c r="L752" s="106"/>
      <c r="N752" s="106"/>
      <c r="O752" s="106"/>
      <c r="P752" s="106"/>
      <c r="Q752" s="106"/>
      <c r="R752" s="106"/>
    </row>
    <row r="753" spans="1:18" ht="16.5" customHeight="1">
      <c r="A753" s="106"/>
      <c r="B753" s="106"/>
      <c r="D753" s="106"/>
      <c r="E753" s="107"/>
      <c r="J753" s="106"/>
      <c r="K753" s="106"/>
      <c r="L753" s="106"/>
      <c r="N753" s="106"/>
      <c r="O753" s="106"/>
      <c r="P753" s="106"/>
      <c r="Q753" s="106"/>
      <c r="R753" s="106"/>
    </row>
    <row r="754" spans="1:18" ht="16.5" customHeight="1">
      <c r="A754" s="106"/>
      <c r="B754" s="106"/>
      <c r="D754" s="106"/>
      <c r="E754" s="107"/>
      <c r="J754" s="106"/>
      <c r="K754" s="106"/>
      <c r="L754" s="106"/>
      <c r="N754" s="106"/>
      <c r="O754" s="106"/>
      <c r="P754" s="106"/>
      <c r="Q754" s="106"/>
      <c r="R754" s="106"/>
    </row>
    <row r="755" spans="1:18" ht="16.5" customHeight="1">
      <c r="A755" s="106"/>
      <c r="B755" s="106"/>
      <c r="D755" s="106"/>
      <c r="E755" s="107"/>
      <c r="J755" s="106"/>
      <c r="K755" s="106"/>
      <c r="L755" s="106"/>
      <c r="N755" s="106"/>
      <c r="O755" s="106"/>
      <c r="P755" s="106"/>
      <c r="Q755" s="106"/>
      <c r="R755" s="106"/>
    </row>
    <row r="756" spans="1:18" ht="16.5" customHeight="1">
      <c r="A756" s="106"/>
      <c r="B756" s="106"/>
      <c r="D756" s="106"/>
      <c r="E756" s="107"/>
      <c r="J756" s="106"/>
      <c r="K756" s="106"/>
      <c r="L756" s="106"/>
      <c r="N756" s="106"/>
      <c r="O756" s="106"/>
      <c r="P756" s="106"/>
      <c r="Q756" s="106"/>
      <c r="R756" s="106"/>
    </row>
    <row r="757" spans="1:18" ht="16.5" customHeight="1">
      <c r="A757" s="106"/>
      <c r="B757" s="106"/>
      <c r="D757" s="106"/>
      <c r="E757" s="107"/>
      <c r="J757" s="106"/>
      <c r="K757" s="106"/>
      <c r="L757" s="106"/>
      <c r="N757" s="106"/>
      <c r="O757" s="106"/>
      <c r="P757" s="106"/>
      <c r="Q757" s="106"/>
      <c r="R757" s="106"/>
    </row>
    <row r="758" spans="1:18" ht="16.5" customHeight="1">
      <c r="A758" s="106"/>
      <c r="B758" s="106"/>
      <c r="D758" s="106"/>
      <c r="E758" s="107"/>
      <c r="J758" s="106"/>
      <c r="K758" s="106"/>
      <c r="L758" s="106"/>
      <c r="N758" s="106"/>
      <c r="O758" s="106"/>
      <c r="P758" s="106"/>
      <c r="Q758" s="106"/>
      <c r="R758" s="106"/>
    </row>
    <row r="759" spans="1:18" ht="16.5" customHeight="1">
      <c r="A759" s="106"/>
      <c r="B759" s="106"/>
      <c r="D759" s="106"/>
      <c r="E759" s="107"/>
      <c r="J759" s="106"/>
      <c r="K759" s="106"/>
      <c r="L759" s="106"/>
      <c r="N759" s="106"/>
      <c r="O759" s="106"/>
      <c r="P759" s="106"/>
      <c r="Q759" s="106"/>
      <c r="R759" s="106"/>
    </row>
    <row r="760" spans="1:18" ht="16.5" customHeight="1">
      <c r="A760" s="106"/>
      <c r="B760" s="106"/>
      <c r="D760" s="106"/>
      <c r="E760" s="107"/>
      <c r="J760" s="106"/>
      <c r="K760" s="106"/>
      <c r="L760" s="106"/>
      <c r="N760" s="106"/>
      <c r="O760" s="106"/>
      <c r="P760" s="106"/>
      <c r="Q760" s="106"/>
      <c r="R760" s="106"/>
    </row>
    <row r="761" spans="1:18" ht="16.5" customHeight="1">
      <c r="A761" s="106"/>
      <c r="B761" s="106"/>
      <c r="D761" s="106"/>
      <c r="E761" s="107"/>
      <c r="J761" s="106"/>
      <c r="K761" s="106"/>
      <c r="L761" s="106"/>
      <c r="N761" s="106"/>
      <c r="O761" s="106"/>
      <c r="P761" s="106"/>
      <c r="Q761" s="106"/>
      <c r="R761" s="106"/>
    </row>
    <row r="762" spans="1:18" ht="16.5" customHeight="1">
      <c r="A762" s="106"/>
      <c r="B762" s="106"/>
      <c r="D762" s="106"/>
      <c r="E762" s="107"/>
      <c r="J762" s="106"/>
      <c r="K762" s="106"/>
      <c r="L762" s="106"/>
      <c r="N762" s="106"/>
      <c r="O762" s="106"/>
      <c r="P762" s="106"/>
      <c r="Q762" s="106"/>
      <c r="R762" s="106"/>
    </row>
    <row r="763" spans="1:18" ht="16.5" customHeight="1">
      <c r="A763" s="106"/>
      <c r="B763" s="106"/>
      <c r="D763" s="106"/>
      <c r="E763" s="107"/>
      <c r="J763" s="106"/>
      <c r="K763" s="106"/>
      <c r="L763" s="106"/>
      <c r="N763" s="106"/>
      <c r="O763" s="106"/>
      <c r="P763" s="106"/>
      <c r="Q763" s="106"/>
      <c r="R763" s="106"/>
    </row>
    <row r="764" spans="1:18" ht="16.5" customHeight="1">
      <c r="A764" s="106"/>
      <c r="B764" s="106"/>
      <c r="D764" s="106"/>
      <c r="E764" s="107"/>
      <c r="J764" s="106"/>
      <c r="K764" s="106"/>
      <c r="L764" s="106"/>
      <c r="N764" s="106"/>
      <c r="O764" s="106"/>
      <c r="P764" s="106"/>
      <c r="Q764" s="106"/>
      <c r="R764" s="106"/>
    </row>
    <row r="765" spans="1:18" ht="16.5" customHeight="1">
      <c r="A765" s="106"/>
      <c r="B765" s="106"/>
      <c r="D765" s="106"/>
      <c r="E765" s="107"/>
      <c r="J765" s="106"/>
      <c r="K765" s="106"/>
      <c r="L765" s="106"/>
      <c r="N765" s="106"/>
      <c r="O765" s="106"/>
      <c r="P765" s="106"/>
      <c r="Q765" s="106"/>
      <c r="R765" s="106"/>
    </row>
    <row r="766" spans="1:18" ht="16.5" customHeight="1">
      <c r="A766" s="106"/>
      <c r="B766" s="106"/>
      <c r="D766" s="106"/>
      <c r="E766" s="107"/>
      <c r="J766" s="106"/>
      <c r="K766" s="106"/>
      <c r="L766" s="106"/>
      <c r="N766" s="106"/>
      <c r="O766" s="106"/>
      <c r="P766" s="106"/>
      <c r="Q766" s="106"/>
      <c r="R766" s="106"/>
    </row>
    <row r="767" spans="1:18" ht="16.5" customHeight="1">
      <c r="A767" s="106"/>
      <c r="B767" s="106"/>
      <c r="D767" s="106"/>
      <c r="E767" s="107"/>
      <c r="J767" s="106"/>
      <c r="K767" s="106"/>
      <c r="L767" s="106"/>
      <c r="N767" s="106"/>
      <c r="O767" s="106"/>
      <c r="P767" s="106"/>
      <c r="Q767" s="106"/>
      <c r="R767" s="106"/>
    </row>
    <row r="768" spans="1:18" ht="16.5" customHeight="1">
      <c r="A768" s="106"/>
      <c r="B768" s="106"/>
      <c r="D768" s="106"/>
      <c r="E768" s="107"/>
      <c r="J768" s="106"/>
      <c r="K768" s="106"/>
      <c r="L768" s="106"/>
      <c r="N768" s="106"/>
      <c r="O768" s="106"/>
      <c r="P768" s="106"/>
      <c r="Q768" s="106"/>
      <c r="R768" s="106"/>
    </row>
    <row r="769" spans="1:18" ht="16.5" customHeight="1">
      <c r="A769" s="106"/>
      <c r="B769" s="106"/>
      <c r="D769" s="106"/>
      <c r="E769" s="107"/>
      <c r="J769" s="106"/>
      <c r="K769" s="106"/>
      <c r="L769" s="106"/>
      <c r="N769" s="106"/>
      <c r="O769" s="106"/>
      <c r="P769" s="106"/>
      <c r="Q769" s="106"/>
      <c r="R769" s="106"/>
    </row>
    <row r="770" spans="1:18" ht="16.5" customHeight="1">
      <c r="A770" s="106"/>
      <c r="B770" s="106"/>
      <c r="D770" s="106"/>
      <c r="E770" s="107"/>
      <c r="J770" s="106"/>
      <c r="K770" s="106"/>
      <c r="L770" s="106"/>
      <c r="N770" s="106"/>
      <c r="O770" s="106"/>
      <c r="P770" s="106"/>
      <c r="Q770" s="106"/>
      <c r="R770" s="106"/>
    </row>
    <row r="771" spans="1:18" ht="16.5" customHeight="1">
      <c r="A771" s="106"/>
      <c r="B771" s="106"/>
      <c r="D771" s="106"/>
      <c r="E771" s="107"/>
      <c r="J771" s="106"/>
      <c r="K771" s="106"/>
      <c r="L771" s="106"/>
      <c r="N771" s="106"/>
      <c r="O771" s="106"/>
      <c r="P771" s="106"/>
      <c r="Q771" s="106"/>
      <c r="R771" s="106"/>
    </row>
    <row r="772" spans="1:18" ht="16.5" customHeight="1">
      <c r="A772" s="106"/>
      <c r="B772" s="106"/>
      <c r="D772" s="106"/>
      <c r="E772" s="107"/>
      <c r="J772" s="106"/>
      <c r="K772" s="106"/>
      <c r="L772" s="106"/>
      <c r="N772" s="106"/>
      <c r="O772" s="106"/>
      <c r="P772" s="106"/>
      <c r="Q772" s="106"/>
      <c r="R772" s="106"/>
    </row>
    <row r="773" spans="1:18" ht="16.5" customHeight="1">
      <c r="A773" s="106"/>
      <c r="B773" s="106"/>
      <c r="D773" s="106"/>
      <c r="E773" s="107"/>
      <c r="J773" s="106"/>
      <c r="K773" s="106"/>
      <c r="L773" s="106"/>
      <c r="N773" s="106"/>
      <c r="O773" s="106"/>
      <c r="P773" s="106"/>
      <c r="Q773" s="106"/>
      <c r="R773" s="106"/>
    </row>
    <row r="774" spans="1:18" ht="16.5" customHeight="1">
      <c r="A774" s="106"/>
      <c r="B774" s="106"/>
      <c r="D774" s="106"/>
      <c r="E774" s="107"/>
      <c r="J774" s="106"/>
      <c r="K774" s="106"/>
      <c r="L774" s="106"/>
      <c r="N774" s="106"/>
      <c r="O774" s="106"/>
      <c r="P774" s="106"/>
      <c r="Q774" s="106"/>
      <c r="R774" s="106"/>
    </row>
    <row r="775" spans="1:18" ht="16.5" customHeight="1">
      <c r="A775" s="106"/>
      <c r="B775" s="106"/>
      <c r="D775" s="106"/>
      <c r="E775" s="107"/>
      <c r="J775" s="106"/>
      <c r="K775" s="106"/>
      <c r="L775" s="106"/>
      <c r="N775" s="106"/>
      <c r="O775" s="106"/>
      <c r="P775" s="106"/>
      <c r="Q775" s="106"/>
      <c r="R775" s="106"/>
    </row>
    <row r="776" spans="1:18" ht="16.5" customHeight="1">
      <c r="A776" s="106"/>
      <c r="B776" s="106"/>
      <c r="D776" s="106"/>
      <c r="E776" s="107"/>
      <c r="J776" s="106"/>
      <c r="K776" s="106"/>
      <c r="L776" s="106"/>
      <c r="N776" s="106"/>
      <c r="O776" s="106"/>
      <c r="P776" s="106"/>
      <c r="Q776" s="106"/>
      <c r="R776" s="106"/>
    </row>
    <row r="777" spans="1:18" ht="16.5" customHeight="1">
      <c r="A777" s="106"/>
      <c r="B777" s="106"/>
      <c r="D777" s="106"/>
      <c r="E777" s="107"/>
      <c r="J777" s="106"/>
      <c r="K777" s="106"/>
      <c r="L777" s="106"/>
      <c r="N777" s="106"/>
      <c r="O777" s="106"/>
      <c r="P777" s="106"/>
      <c r="Q777" s="106"/>
      <c r="R777" s="106"/>
    </row>
    <row r="778" spans="1:18" ht="16.5" customHeight="1">
      <c r="A778" s="106"/>
      <c r="B778" s="106"/>
      <c r="D778" s="106"/>
      <c r="E778" s="107"/>
      <c r="J778" s="106"/>
      <c r="K778" s="106"/>
      <c r="L778" s="106"/>
      <c r="N778" s="106"/>
      <c r="O778" s="106"/>
      <c r="P778" s="106"/>
      <c r="Q778" s="106"/>
      <c r="R778" s="106"/>
    </row>
    <row r="779" spans="1:18" ht="16.5" customHeight="1">
      <c r="A779" s="106"/>
      <c r="B779" s="106"/>
      <c r="D779" s="106"/>
      <c r="E779" s="107"/>
      <c r="J779" s="106"/>
      <c r="K779" s="106"/>
      <c r="L779" s="106"/>
      <c r="N779" s="106"/>
      <c r="O779" s="106"/>
      <c r="P779" s="106"/>
      <c r="Q779" s="106"/>
      <c r="R779" s="106"/>
    </row>
    <row r="780" spans="1:18" ht="16.5" customHeight="1">
      <c r="A780" s="106"/>
      <c r="B780" s="106"/>
      <c r="D780" s="106"/>
      <c r="E780" s="107"/>
      <c r="J780" s="106"/>
      <c r="K780" s="106"/>
      <c r="L780" s="106"/>
      <c r="N780" s="106"/>
      <c r="O780" s="106"/>
      <c r="P780" s="106"/>
      <c r="Q780" s="106"/>
      <c r="R780" s="106"/>
    </row>
    <row r="781" spans="1:18" ht="16.5" customHeight="1">
      <c r="A781" s="106"/>
      <c r="B781" s="106"/>
      <c r="D781" s="106"/>
      <c r="E781" s="107"/>
      <c r="J781" s="106"/>
      <c r="K781" s="106"/>
      <c r="L781" s="106"/>
      <c r="N781" s="106"/>
      <c r="O781" s="106"/>
      <c r="P781" s="106"/>
      <c r="Q781" s="106"/>
      <c r="R781" s="106"/>
    </row>
    <row r="782" spans="1:18" ht="16.5" customHeight="1">
      <c r="A782" s="106"/>
      <c r="B782" s="106"/>
      <c r="D782" s="106"/>
      <c r="E782" s="107"/>
      <c r="J782" s="106"/>
      <c r="K782" s="106"/>
      <c r="L782" s="106"/>
      <c r="N782" s="106"/>
      <c r="O782" s="106"/>
      <c r="P782" s="106"/>
      <c r="Q782" s="106"/>
      <c r="R782" s="106"/>
    </row>
    <row r="783" spans="1:18" ht="16.5" customHeight="1">
      <c r="A783" s="106"/>
      <c r="B783" s="106"/>
      <c r="D783" s="106"/>
      <c r="E783" s="107"/>
      <c r="J783" s="106"/>
      <c r="K783" s="106"/>
      <c r="L783" s="106"/>
      <c r="N783" s="106"/>
      <c r="O783" s="106"/>
      <c r="P783" s="106"/>
      <c r="Q783" s="106"/>
      <c r="R783" s="106"/>
    </row>
    <row r="784" spans="1:18" ht="16.5" customHeight="1">
      <c r="A784" s="106"/>
      <c r="B784" s="106"/>
      <c r="D784" s="106"/>
      <c r="E784" s="107"/>
      <c r="J784" s="106"/>
      <c r="K784" s="106"/>
      <c r="L784" s="106"/>
      <c r="N784" s="106"/>
      <c r="O784" s="106"/>
      <c r="P784" s="106"/>
      <c r="Q784" s="106"/>
      <c r="R784" s="106"/>
    </row>
    <row r="785" spans="1:18" ht="16.5" customHeight="1">
      <c r="A785" s="106"/>
      <c r="B785" s="106"/>
      <c r="D785" s="106"/>
      <c r="E785" s="107"/>
      <c r="J785" s="106"/>
      <c r="K785" s="106"/>
      <c r="L785" s="106"/>
      <c r="N785" s="106"/>
      <c r="O785" s="106"/>
      <c r="P785" s="106"/>
      <c r="Q785" s="106"/>
      <c r="R785" s="106"/>
    </row>
    <row r="786" spans="1:18" ht="16.5" customHeight="1">
      <c r="A786" s="106"/>
      <c r="B786" s="106"/>
      <c r="D786" s="106"/>
      <c r="E786" s="107"/>
      <c r="J786" s="106"/>
      <c r="K786" s="106"/>
      <c r="L786" s="106"/>
      <c r="N786" s="106"/>
      <c r="O786" s="106"/>
      <c r="P786" s="106"/>
      <c r="Q786" s="106"/>
      <c r="R786" s="106"/>
    </row>
    <row r="787" spans="1:18" ht="16.5" customHeight="1">
      <c r="A787" s="106"/>
      <c r="B787" s="106"/>
      <c r="D787" s="106"/>
      <c r="E787" s="107"/>
      <c r="J787" s="106"/>
      <c r="K787" s="106"/>
      <c r="L787" s="106"/>
      <c r="N787" s="106"/>
      <c r="O787" s="106"/>
      <c r="P787" s="106"/>
      <c r="Q787" s="106"/>
      <c r="R787" s="106"/>
    </row>
    <row r="788" spans="1:18" ht="16.5" customHeight="1">
      <c r="A788" s="106"/>
      <c r="B788" s="106"/>
      <c r="D788" s="106"/>
      <c r="E788" s="107"/>
      <c r="J788" s="106"/>
      <c r="K788" s="106"/>
      <c r="L788" s="106"/>
      <c r="N788" s="106"/>
      <c r="O788" s="106"/>
      <c r="P788" s="106"/>
      <c r="Q788" s="106"/>
      <c r="R788" s="106"/>
    </row>
    <row r="789" spans="1:18" ht="16.5" customHeight="1">
      <c r="A789" s="106"/>
      <c r="B789" s="106"/>
      <c r="D789" s="106"/>
      <c r="E789" s="107"/>
      <c r="J789" s="106"/>
      <c r="K789" s="106"/>
      <c r="L789" s="106"/>
      <c r="N789" s="106"/>
      <c r="O789" s="106"/>
      <c r="P789" s="106"/>
      <c r="Q789" s="106"/>
      <c r="R789" s="106"/>
    </row>
    <row r="790" spans="1:18" ht="16.5" customHeight="1">
      <c r="A790" s="106"/>
      <c r="B790" s="106"/>
      <c r="D790" s="106"/>
      <c r="E790" s="107"/>
      <c r="J790" s="106"/>
      <c r="K790" s="106"/>
      <c r="L790" s="106"/>
      <c r="N790" s="106"/>
      <c r="O790" s="106"/>
      <c r="P790" s="106"/>
      <c r="Q790" s="106"/>
      <c r="R790" s="106"/>
    </row>
    <row r="791" spans="1:18" ht="16.5" customHeight="1">
      <c r="A791" s="106"/>
      <c r="B791" s="106"/>
      <c r="D791" s="106"/>
      <c r="E791" s="107"/>
      <c r="J791" s="106"/>
      <c r="K791" s="106"/>
      <c r="L791" s="106"/>
      <c r="N791" s="106"/>
      <c r="O791" s="106"/>
      <c r="P791" s="106"/>
      <c r="Q791" s="106"/>
      <c r="R791" s="106"/>
    </row>
    <row r="792" spans="1:18" ht="16.5" customHeight="1">
      <c r="A792" s="106"/>
      <c r="B792" s="106"/>
      <c r="D792" s="106"/>
      <c r="E792" s="107"/>
      <c r="J792" s="106"/>
      <c r="K792" s="106"/>
      <c r="L792" s="106"/>
      <c r="N792" s="106"/>
      <c r="O792" s="106"/>
      <c r="P792" s="106"/>
      <c r="Q792" s="106"/>
      <c r="R792" s="106"/>
    </row>
    <row r="793" spans="1:18" ht="16.5" customHeight="1">
      <c r="A793" s="106"/>
      <c r="B793" s="106"/>
      <c r="D793" s="106"/>
      <c r="E793" s="107"/>
      <c r="J793" s="106"/>
      <c r="K793" s="106"/>
      <c r="L793" s="106"/>
      <c r="N793" s="106"/>
      <c r="O793" s="106"/>
      <c r="P793" s="106"/>
      <c r="Q793" s="106"/>
      <c r="R793" s="106"/>
    </row>
    <row r="794" spans="1:18" ht="16.5" customHeight="1">
      <c r="A794" s="106"/>
      <c r="B794" s="106"/>
      <c r="D794" s="106"/>
      <c r="E794" s="107"/>
      <c r="J794" s="106"/>
      <c r="K794" s="106"/>
      <c r="L794" s="106"/>
      <c r="N794" s="106"/>
      <c r="O794" s="106"/>
      <c r="P794" s="106"/>
      <c r="Q794" s="106"/>
      <c r="R794" s="106"/>
    </row>
    <row r="795" spans="1:18" ht="16.5" customHeight="1">
      <c r="A795" s="106"/>
      <c r="B795" s="106"/>
      <c r="D795" s="106"/>
      <c r="E795" s="107"/>
      <c r="J795" s="106"/>
      <c r="K795" s="106"/>
      <c r="L795" s="106"/>
      <c r="N795" s="106"/>
      <c r="O795" s="106"/>
      <c r="P795" s="106"/>
      <c r="Q795" s="106"/>
      <c r="R795" s="106"/>
    </row>
    <row r="796" spans="1:18" ht="16.5" customHeight="1">
      <c r="A796" s="106"/>
      <c r="B796" s="106"/>
      <c r="D796" s="106"/>
      <c r="E796" s="107"/>
      <c r="J796" s="106"/>
      <c r="K796" s="106"/>
      <c r="L796" s="106"/>
      <c r="N796" s="106"/>
      <c r="O796" s="106"/>
      <c r="P796" s="106"/>
      <c r="Q796" s="106"/>
      <c r="R796" s="106"/>
    </row>
    <row r="797" spans="1:18" ht="16.5" customHeight="1">
      <c r="A797" s="106"/>
      <c r="B797" s="106"/>
      <c r="D797" s="106"/>
      <c r="E797" s="107"/>
      <c r="J797" s="106"/>
      <c r="K797" s="106"/>
      <c r="L797" s="106"/>
      <c r="N797" s="106"/>
      <c r="O797" s="106"/>
      <c r="P797" s="106"/>
      <c r="Q797" s="106"/>
      <c r="R797" s="106"/>
    </row>
    <row r="798" spans="1:18" ht="16.5" customHeight="1">
      <c r="A798" s="106"/>
      <c r="B798" s="106"/>
      <c r="D798" s="106"/>
      <c r="E798" s="107"/>
      <c r="J798" s="106"/>
      <c r="K798" s="106"/>
      <c r="L798" s="106"/>
      <c r="N798" s="106"/>
      <c r="O798" s="106"/>
      <c r="P798" s="106"/>
      <c r="Q798" s="106"/>
      <c r="R798" s="106"/>
    </row>
    <row r="799" spans="1:18" ht="16.5" customHeight="1">
      <c r="A799" s="106"/>
      <c r="B799" s="106"/>
      <c r="D799" s="106"/>
      <c r="E799" s="107"/>
      <c r="J799" s="106"/>
      <c r="K799" s="106"/>
      <c r="L799" s="106"/>
      <c r="N799" s="106"/>
      <c r="O799" s="106"/>
      <c r="P799" s="106"/>
      <c r="Q799" s="106"/>
      <c r="R799" s="106"/>
    </row>
    <row r="800" spans="1:18" ht="16.5" customHeight="1">
      <c r="A800" s="106"/>
      <c r="B800" s="106"/>
      <c r="D800" s="106"/>
      <c r="E800" s="107"/>
      <c r="J800" s="106"/>
      <c r="K800" s="106"/>
      <c r="L800" s="106"/>
      <c r="N800" s="106"/>
      <c r="O800" s="106"/>
      <c r="P800" s="106"/>
      <c r="Q800" s="106"/>
      <c r="R800" s="106"/>
    </row>
    <row r="801" spans="1:18" ht="16.5" customHeight="1">
      <c r="A801" s="106"/>
      <c r="B801" s="106"/>
      <c r="D801" s="106"/>
      <c r="E801" s="107"/>
      <c r="J801" s="106"/>
      <c r="K801" s="106"/>
      <c r="L801" s="106"/>
      <c r="N801" s="106"/>
      <c r="O801" s="106"/>
      <c r="P801" s="106"/>
      <c r="Q801" s="106"/>
      <c r="R801" s="106"/>
    </row>
    <row r="802" spans="1:18" ht="16.5" customHeight="1">
      <c r="A802" s="106"/>
      <c r="B802" s="106"/>
      <c r="D802" s="106"/>
      <c r="E802" s="107"/>
      <c r="J802" s="106"/>
      <c r="K802" s="106"/>
      <c r="L802" s="106"/>
      <c r="N802" s="106"/>
      <c r="O802" s="106"/>
      <c r="P802" s="106"/>
      <c r="Q802" s="106"/>
      <c r="R802" s="106"/>
    </row>
    <row r="803" spans="1:18" ht="16.5" customHeight="1">
      <c r="A803" s="106"/>
      <c r="B803" s="106"/>
      <c r="D803" s="106"/>
      <c r="E803" s="107"/>
      <c r="J803" s="106"/>
      <c r="K803" s="106"/>
      <c r="L803" s="106"/>
      <c r="N803" s="106"/>
      <c r="O803" s="106"/>
      <c r="P803" s="106"/>
      <c r="Q803" s="106"/>
      <c r="R803" s="106"/>
    </row>
    <row r="804" spans="1:18" ht="16.5" customHeight="1">
      <c r="A804" s="106"/>
      <c r="B804" s="106"/>
      <c r="D804" s="106"/>
      <c r="E804" s="107"/>
      <c r="J804" s="106"/>
      <c r="K804" s="106"/>
      <c r="L804" s="106"/>
      <c r="N804" s="106"/>
      <c r="O804" s="106"/>
      <c r="P804" s="106"/>
      <c r="Q804" s="106"/>
      <c r="R804" s="106"/>
    </row>
    <row r="805" spans="1:18" ht="16.5" customHeight="1">
      <c r="A805" s="106"/>
      <c r="B805" s="106"/>
      <c r="D805" s="106"/>
      <c r="E805" s="107"/>
      <c r="J805" s="106"/>
      <c r="K805" s="106"/>
      <c r="L805" s="106"/>
      <c r="N805" s="106"/>
      <c r="O805" s="106"/>
      <c r="P805" s="106"/>
      <c r="Q805" s="106"/>
      <c r="R805" s="106"/>
    </row>
    <row r="806" spans="1:18" ht="16.5" customHeight="1">
      <c r="A806" s="106"/>
      <c r="B806" s="106"/>
      <c r="D806" s="106"/>
      <c r="E806" s="107"/>
      <c r="J806" s="106"/>
      <c r="K806" s="106"/>
      <c r="L806" s="106"/>
      <c r="N806" s="106"/>
      <c r="O806" s="106"/>
      <c r="P806" s="106"/>
      <c r="Q806" s="106"/>
      <c r="R806" s="106"/>
    </row>
    <row r="807" spans="1:18" ht="16.5" customHeight="1">
      <c r="A807" s="106"/>
      <c r="B807" s="106"/>
      <c r="D807" s="106"/>
      <c r="E807" s="107"/>
      <c r="J807" s="106"/>
      <c r="K807" s="106"/>
      <c r="L807" s="106"/>
      <c r="N807" s="106"/>
      <c r="O807" s="106"/>
      <c r="P807" s="106"/>
      <c r="Q807" s="106"/>
      <c r="R807" s="106"/>
    </row>
    <row r="808" spans="1:18" ht="16.5" customHeight="1">
      <c r="A808" s="106"/>
      <c r="B808" s="106"/>
      <c r="D808" s="106"/>
      <c r="E808" s="107"/>
      <c r="J808" s="106"/>
      <c r="K808" s="106"/>
      <c r="L808" s="106"/>
      <c r="N808" s="106"/>
      <c r="O808" s="106"/>
      <c r="P808" s="106"/>
      <c r="Q808" s="106"/>
      <c r="R808" s="106"/>
    </row>
    <row r="809" spans="1:18" ht="16.5" customHeight="1">
      <c r="A809" s="106"/>
      <c r="B809" s="106"/>
      <c r="D809" s="106"/>
      <c r="E809" s="107"/>
      <c r="J809" s="106"/>
      <c r="K809" s="106"/>
      <c r="L809" s="106"/>
      <c r="N809" s="106"/>
      <c r="O809" s="106"/>
      <c r="P809" s="106"/>
      <c r="Q809" s="106"/>
      <c r="R809" s="106"/>
    </row>
    <row r="810" spans="1:18" ht="16.5" customHeight="1">
      <c r="A810" s="106"/>
      <c r="B810" s="106"/>
      <c r="D810" s="106"/>
      <c r="E810" s="107"/>
      <c r="J810" s="106"/>
      <c r="K810" s="106"/>
      <c r="L810" s="106"/>
      <c r="N810" s="106"/>
      <c r="O810" s="106"/>
      <c r="P810" s="106"/>
      <c r="Q810" s="106"/>
      <c r="R810" s="106"/>
    </row>
    <row r="811" spans="1:18" ht="16.5" customHeight="1">
      <c r="A811" s="106"/>
      <c r="B811" s="106"/>
      <c r="D811" s="106"/>
      <c r="E811" s="107"/>
      <c r="J811" s="106"/>
      <c r="K811" s="106"/>
      <c r="L811" s="106"/>
      <c r="N811" s="106"/>
      <c r="O811" s="106"/>
      <c r="P811" s="106"/>
      <c r="Q811" s="106"/>
      <c r="R811" s="106"/>
    </row>
    <row r="812" spans="1:18" ht="16.5" customHeight="1">
      <c r="A812" s="106"/>
      <c r="B812" s="106"/>
      <c r="D812" s="106"/>
      <c r="E812" s="107"/>
      <c r="J812" s="106"/>
      <c r="K812" s="106"/>
      <c r="L812" s="106"/>
      <c r="N812" s="106"/>
      <c r="O812" s="106"/>
      <c r="P812" s="106"/>
      <c r="Q812" s="106"/>
      <c r="R812" s="106"/>
    </row>
    <row r="813" spans="1:18" ht="16.5" customHeight="1">
      <c r="A813" s="106"/>
      <c r="B813" s="106"/>
      <c r="D813" s="106"/>
      <c r="E813" s="107"/>
      <c r="J813" s="106"/>
      <c r="K813" s="106"/>
      <c r="L813" s="106"/>
      <c r="N813" s="106"/>
      <c r="O813" s="106"/>
      <c r="P813" s="106"/>
      <c r="Q813" s="106"/>
      <c r="R813" s="106"/>
    </row>
    <row r="814" spans="1:18" ht="16.5" customHeight="1">
      <c r="A814" s="106"/>
      <c r="B814" s="106"/>
      <c r="D814" s="106"/>
      <c r="E814" s="107"/>
      <c r="J814" s="106"/>
      <c r="K814" s="106"/>
      <c r="L814" s="106"/>
      <c r="N814" s="106"/>
      <c r="O814" s="106"/>
      <c r="P814" s="106"/>
      <c r="Q814" s="106"/>
      <c r="R814" s="106"/>
    </row>
    <row r="815" spans="1:18" ht="16.5" customHeight="1">
      <c r="A815" s="106"/>
      <c r="B815" s="106"/>
      <c r="D815" s="106"/>
      <c r="E815" s="107"/>
      <c r="J815" s="106"/>
      <c r="K815" s="106"/>
      <c r="L815" s="106"/>
      <c r="N815" s="106"/>
      <c r="O815" s="106"/>
      <c r="P815" s="106"/>
      <c r="Q815" s="106"/>
      <c r="R815" s="106"/>
    </row>
    <row r="816" spans="1:18" ht="16.5" customHeight="1">
      <c r="A816" s="106"/>
      <c r="B816" s="106"/>
      <c r="D816" s="106"/>
      <c r="E816" s="107"/>
      <c r="J816" s="106"/>
      <c r="K816" s="106"/>
      <c r="L816" s="106"/>
      <c r="N816" s="106"/>
      <c r="O816" s="106"/>
      <c r="P816" s="106"/>
      <c r="Q816" s="106"/>
      <c r="R816" s="106"/>
    </row>
    <row r="817" spans="1:18" ht="16.5" customHeight="1">
      <c r="A817" s="106"/>
      <c r="B817" s="106"/>
      <c r="D817" s="106"/>
      <c r="E817" s="107"/>
      <c r="J817" s="106"/>
      <c r="K817" s="106"/>
      <c r="L817" s="106"/>
      <c r="N817" s="106"/>
      <c r="O817" s="106"/>
      <c r="P817" s="106"/>
      <c r="Q817" s="106"/>
      <c r="R817" s="106"/>
    </row>
    <row r="818" spans="1:18" ht="16.5" customHeight="1">
      <c r="A818" s="106"/>
      <c r="B818" s="106"/>
      <c r="D818" s="106"/>
      <c r="E818" s="107"/>
      <c r="J818" s="106"/>
      <c r="K818" s="106"/>
      <c r="L818" s="106"/>
      <c r="N818" s="106"/>
      <c r="O818" s="106"/>
      <c r="P818" s="106"/>
      <c r="Q818" s="106"/>
      <c r="R818" s="106"/>
    </row>
    <row r="819" spans="1:18" ht="16.5" customHeight="1">
      <c r="A819" s="106"/>
      <c r="B819" s="106"/>
      <c r="D819" s="106"/>
      <c r="E819" s="107"/>
      <c r="J819" s="106"/>
      <c r="K819" s="106"/>
      <c r="L819" s="106"/>
      <c r="N819" s="106"/>
      <c r="O819" s="106"/>
      <c r="P819" s="106"/>
      <c r="Q819" s="106"/>
      <c r="R819" s="106"/>
    </row>
    <row r="820" spans="1:18" ht="16.5" customHeight="1">
      <c r="A820" s="106"/>
      <c r="B820" s="106"/>
      <c r="D820" s="106"/>
      <c r="E820" s="107"/>
      <c r="J820" s="106"/>
      <c r="K820" s="106"/>
      <c r="L820" s="106"/>
      <c r="N820" s="106"/>
      <c r="O820" s="106"/>
      <c r="P820" s="106"/>
      <c r="Q820" s="106"/>
      <c r="R820" s="106"/>
    </row>
    <row r="821" spans="1:18" ht="16.5" customHeight="1">
      <c r="A821" s="106"/>
      <c r="B821" s="106"/>
      <c r="D821" s="106"/>
      <c r="E821" s="107"/>
      <c r="J821" s="106"/>
      <c r="K821" s="106"/>
      <c r="L821" s="106"/>
      <c r="N821" s="106"/>
      <c r="O821" s="106"/>
      <c r="P821" s="106"/>
      <c r="Q821" s="106"/>
      <c r="R821" s="106"/>
    </row>
    <row r="822" spans="1:18" ht="16.5" customHeight="1">
      <c r="A822" s="106"/>
      <c r="B822" s="106"/>
      <c r="D822" s="106"/>
      <c r="E822" s="107"/>
      <c r="J822" s="106"/>
      <c r="K822" s="106"/>
      <c r="L822" s="106"/>
      <c r="N822" s="106"/>
      <c r="O822" s="106"/>
      <c r="P822" s="106"/>
      <c r="Q822" s="106"/>
      <c r="R822" s="106"/>
    </row>
    <row r="823" spans="1:18" ht="16.5" customHeight="1">
      <c r="A823" s="106"/>
      <c r="B823" s="106"/>
      <c r="D823" s="106"/>
      <c r="E823" s="107"/>
      <c r="J823" s="106"/>
      <c r="K823" s="106"/>
      <c r="L823" s="106"/>
      <c r="N823" s="106"/>
      <c r="O823" s="106"/>
      <c r="P823" s="106"/>
      <c r="Q823" s="106"/>
      <c r="R823" s="106"/>
    </row>
    <row r="824" spans="1:18" ht="16.5" customHeight="1">
      <c r="A824" s="106"/>
      <c r="B824" s="106"/>
      <c r="D824" s="106"/>
      <c r="E824" s="107"/>
      <c r="J824" s="106"/>
      <c r="K824" s="106"/>
      <c r="L824" s="106"/>
      <c r="N824" s="106"/>
      <c r="O824" s="106"/>
      <c r="P824" s="106"/>
      <c r="Q824" s="106"/>
      <c r="R824" s="106"/>
    </row>
    <row r="825" spans="1:18" ht="16.5" customHeight="1">
      <c r="A825" s="106"/>
      <c r="B825" s="106"/>
      <c r="D825" s="106"/>
      <c r="E825" s="107"/>
      <c r="J825" s="106"/>
      <c r="K825" s="106"/>
      <c r="L825" s="106"/>
      <c r="N825" s="106"/>
      <c r="O825" s="106"/>
      <c r="P825" s="106"/>
      <c r="Q825" s="106"/>
      <c r="R825" s="106"/>
    </row>
    <row r="826" spans="1:18" ht="16.5" customHeight="1">
      <c r="A826" s="106"/>
      <c r="B826" s="106"/>
      <c r="D826" s="106"/>
      <c r="E826" s="107"/>
      <c r="J826" s="106"/>
      <c r="K826" s="106"/>
      <c r="L826" s="106"/>
      <c r="N826" s="106"/>
      <c r="O826" s="106"/>
      <c r="P826" s="106"/>
      <c r="Q826" s="106"/>
      <c r="R826" s="106"/>
    </row>
    <row r="827" spans="1:18" ht="16.5" customHeight="1">
      <c r="A827" s="106"/>
      <c r="B827" s="106"/>
      <c r="D827" s="106"/>
      <c r="E827" s="107"/>
      <c r="J827" s="106"/>
      <c r="K827" s="106"/>
      <c r="L827" s="106"/>
      <c r="N827" s="106"/>
      <c r="O827" s="106"/>
      <c r="P827" s="106"/>
      <c r="Q827" s="106"/>
      <c r="R827" s="106"/>
    </row>
    <row r="828" spans="1:18" ht="16.5" customHeight="1">
      <c r="A828" s="106"/>
      <c r="B828" s="106"/>
      <c r="D828" s="106"/>
      <c r="E828" s="107"/>
      <c r="J828" s="106"/>
      <c r="K828" s="106"/>
      <c r="L828" s="106"/>
      <c r="N828" s="106"/>
      <c r="O828" s="106"/>
      <c r="P828" s="106"/>
      <c r="Q828" s="106"/>
      <c r="R828" s="106"/>
    </row>
    <row r="829" spans="1:18" ht="16.5" customHeight="1">
      <c r="A829" s="106"/>
      <c r="B829" s="106"/>
      <c r="D829" s="106"/>
      <c r="E829" s="107"/>
      <c r="J829" s="106"/>
      <c r="K829" s="106"/>
      <c r="L829" s="106"/>
      <c r="N829" s="106"/>
      <c r="O829" s="106"/>
      <c r="P829" s="106"/>
      <c r="Q829" s="106"/>
      <c r="R829" s="106"/>
    </row>
    <row r="830" spans="1:18" ht="16.5" customHeight="1">
      <c r="A830" s="106"/>
      <c r="B830" s="106"/>
      <c r="D830" s="106"/>
      <c r="E830" s="107"/>
      <c r="J830" s="106"/>
      <c r="K830" s="106"/>
      <c r="L830" s="106"/>
      <c r="N830" s="106"/>
      <c r="O830" s="106"/>
      <c r="P830" s="106"/>
      <c r="Q830" s="106"/>
      <c r="R830" s="106"/>
    </row>
    <row r="831" spans="1:18" ht="16.5" customHeight="1">
      <c r="A831" s="106"/>
      <c r="B831" s="106"/>
      <c r="D831" s="106"/>
      <c r="E831" s="107"/>
      <c r="J831" s="106"/>
      <c r="K831" s="106"/>
      <c r="L831" s="106"/>
      <c r="N831" s="106"/>
      <c r="O831" s="106"/>
      <c r="P831" s="106"/>
      <c r="Q831" s="106"/>
      <c r="R831" s="106"/>
    </row>
    <row r="832" spans="1:18" ht="16.5" customHeight="1">
      <c r="A832" s="106"/>
      <c r="B832" s="106"/>
      <c r="D832" s="106"/>
      <c r="E832" s="107"/>
      <c r="J832" s="106"/>
      <c r="K832" s="106"/>
      <c r="L832" s="106"/>
      <c r="N832" s="106"/>
      <c r="O832" s="106"/>
      <c r="P832" s="106"/>
      <c r="Q832" s="106"/>
      <c r="R832" s="106"/>
    </row>
    <row r="833" spans="1:18" ht="16.5" customHeight="1">
      <c r="A833" s="106"/>
      <c r="B833" s="106"/>
      <c r="D833" s="106"/>
      <c r="E833" s="107"/>
      <c r="J833" s="106"/>
      <c r="K833" s="106"/>
      <c r="L833" s="106"/>
      <c r="N833" s="106"/>
      <c r="O833" s="106"/>
      <c r="P833" s="106"/>
      <c r="Q833" s="106"/>
      <c r="R833" s="106"/>
    </row>
    <row r="834" spans="1:18" ht="16.5" customHeight="1">
      <c r="A834" s="106"/>
      <c r="B834" s="106"/>
      <c r="D834" s="106"/>
      <c r="E834" s="107"/>
      <c r="J834" s="106"/>
      <c r="K834" s="106"/>
      <c r="L834" s="106"/>
      <c r="N834" s="106"/>
      <c r="O834" s="106"/>
      <c r="P834" s="106"/>
      <c r="Q834" s="106"/>
      <c r="R834" s="106"/>
    </row>
    <row r="835" spans="1:18" ht="16.5" customHeight="1">
      <c r="A835" s="106"/>
      <c r="B835" s="106"/>
      <c r="D835" s="106"/>
      <c r="E835" s="107"/>
      <c r="J835" s="106"/>
      <c r="K835" s="106"/>
      <c r="L835" s="106"/>
      <c r="N835" s="106"/>
      <c r="O835" s="106"/>
      <c r="P835" s="106"/>
      <c r="Q835" s="106"/>
      <c r="R835" s="106"/>
    </row>
    <row r="836" spans="1:18" ht="16.5" customHeight="1">
      <c r="A836" s="106"/>
      <c r="B836" s="106"/>
      <c r="D836" s="106"/>
      <c r="E836" s="107"/>
      <c r="J836" s="106"/>
      <c r="K836" s="106"/>
      <c r="L836" s="106"/>
      <c r="N836" s="106"/>
      <c r="O836" s="106"/>
      <c r="P836" s="106"/>
      <c r="Q836" s="106"/>
      <c r="R836" s="106"/>
    </row>
    <row r="837" spans="1:18" ht="16.5" customHeight="1">
      <c r="A837" s="106"/>
      <c r="B837" s="106"/>
      <c r="D837" s="106"/>
      <c r="E837" s="107"/>
      <c r="J837" s="106"/>
      <c r="K837" s="106"/>
      <c r="L837" s="106"/>
      <c r="N837" s="106"/>
      <c r="O837" s="106"/>
      <c r="P837" s="106"/>
      <c r="Q837" s="106"/>
      <c r="R837" s="106"/>
    </row>
    <row r="838" spans="1:18" ht="16.5" customHeight="1">
      <c r="A838" s="106"/>
      <c r="B838" s="106"/>
      <c r="D838" s="106"/>
      <c r="E838" s="107"/>
      <c r="J838" s="106"/>
      <c r="K838" s="106"/>
      <c r="L838" s="106"/>
      <c r="N838" s="106"/>
      <c r="O838" s="106"/>
      <c r="P838" s="106"/>
      <c r="Q838" s="106"/>
      <c r="R838" s="106"/>
    </row>
    <row r="839" spans="1:18" ht="16.5" customHeight="1">
      <c r="A839" s="106"/>
      <c r="B839" s="106"/>
      <c r="D839" s="106"/>
      <c r="E839" s="107"/>
      <c r="J839" s="106"/>
      <c r="K839" s="106"/>
      <c r="L839" s="106"/>
      <c r="N839" s="106"/>
      <c r="O839" s="106"/>
      <c r="P839" s="106"/>
      <c r="Q839" s="106"/>
      <c r="R839" s="106"/>
    </row>
    <row r="840" spans="1:18" ht="16.5" customHeight="1">
      <c r="A840" s="106"/>
      <c r="B840" s="106"/>
      <c r="D840" s="106"/>
      <c r="E840" s="107"/>
      <c r="J840" s="106"/>
      <c r="K840" s="106"/>
      <c r="L840" s="106"/>
      <c r="N840" s="106"/>
      <c r="O840" s="106"/>
      <c r="P840" s="106"/>
      <c r="Q840" s="106"/>
      <c r="R840" s="106"/>
    </row>
    <row r="841" spans="1:18" ht="16.5" customHeight="1">
      <c r="A841" s="106"/>
      <c r="B841" s="106"/>
      <c r="D841" s="106"/>
      <c r="E841" s="107"/>
      <c r="J841" s="106"/>
      <c r="K841" s="106"/>
      <c r="L841" s="106"/>
      <c r="N841" s="106"/>
      <c r="O841" s="106"/>
      <c r="P841" s="106"/>
      <c r="Q841" s="106"/>
      <c r="R841" s="106"/>
    </row>
    <row r="842" spans="1:18" ht="16.5" customHeight="1">
      <c r="A842" s="106"/>
      <c r="B842" s="106"/>
      <c r="D842" s="106"/>
      <c r="E842" s="107"/>
      <c r="J842" s="106"/>
      <c r="K842" s="106"/>
      <c r="L842" s="106"/>
      <c r="N842" s="106"/>
      <c r="O842" s="106"/>
      <c r="P842" s="106"/>
      <c r="Q842" s="106"/>
      <c r="R842" s="106"/>
    </row>
    <row r="843" spans="1:18" ht="16.5" customHeight="1">
      <c r="A843" s="106"/>
      <c r="B843" s="106"/>
      <c r="D843" s="106"/>
      <c r="E843" s="107"/>
      <c r="J843" s="106"/>
      <c r="K843" s="106"/>
      <c r="L843" s="106"/>
      <c r="N843" s="106"/>
      <c r="O843" s="106"/>
      <c r="P843" s="106"/>
      <c r="Q843" s="106"/>
      <c r="R843" s="106"/>
    </row>
    <row r="844" spans="1:18" ht="16.5" customHeight="1">
      <c r="A844" s="106"/>
      <c r="B844" s="106"/>
      <c r="D844" s="106"/>
      <c r="E844" s="107"/>
      <c r="J844" s="106"/>
      <c r="K844" s="106"/>
      <c r="L844" s="106"/>
      <c r="N844" s="106"/>
      <c r="O844" s="106"/>
      <c r="P844" s="106"/>
      <c r="Q844" s="106"/>
      <c r="R844" s="106"/>
    </row>
    <row r="845" spans="1:18" ht="16.5" customHeight="1">
      <c r="A845" s="106"/>
      <c r="B845" s="106"/>
      <c r="D845" s="106"/>
      <c r="E845" s="107"/>
      <c r="J845" s="106"/>
      <c r="K845" s="106"/>
      <c r="L845" s="106"/>
      <c r="N845" s="106"/>
      <c r="O845" s="106"/>
      <c r="P845" s="106"/>
      <c r="Q845" s="106"/>
      <c r="R845" s="106"/>
    </row>
    <row r="846" spans="1:18" ht="16.5" customHeight="1">
      <c r="A846" s="106"/>
      <c r="B846" s="106"/>
      <c r="D846" s="106"/>
      <c r="E846" s="107"/>
      <c r="J846" s="106"/>
      <c r="K846" s="106"/>
      <c r="L846" s="106"/>
      <c r="N846" s="106"/>
      <c r="O846" s="106"/>
      <c r="P846" s="106"/>
      <c r="Q846" s="106"/>
      <c r="R846" s="106"/>
    </row>
    <row r="847" spans="1:18" ht="16.5" customHeight="1">
      <c r="A847" s="106"/>
      <c r="B847" s="106"/>
      <c r="D847" s="106"/>
      <c r="E847" s="107"/>
      <c r="J847" s="106"/>
      <c r="K847" s="106"/>
      <c r="L847" s="106"/>
      <c r="N847" s="106"/>
      <c r="O847" s="106"/>
      <c r="P847" s="106"/>
      <c r="Q847" s="106"/>
      <c r="R847" s="106"/>
    </row>
    <row r="848" spans="1:18" ht="16.5" customHeight="1">
      <c r="A848" s="106"/>
      <c r="B848" s="106"/>
      <c r="D848" s="106"/>
      <c r="E848" s="107"/>
      <c r="J848" s="106"/>
      <c r="K848" s="106"/>
      <c r="L848" s="106"/>
      <c r="N848" s="106"/>
      <c r="O848" s="106"/>
      <c r="P848" s="106"/>
      <c r="Q848" s="106"/>
      <c r="R848" s="106"/>
    </row>
    <row r="849" spans="1:18" ht="16.5" customHeight="1">
      <c r="A849" s="106"/>
      <c r="B849" s="106"/>
      <c r="D849" s="106"/>
      <c r="E849" s="107"/>
      <c r="J849" s="106"/>
      <c r="K849" s="106"/>
      <c r="L849" s="106"/>
      <c r="N849" s="106"/>
      <c r="O849" s="106"/>
      <c r="P849" s="106"/>
      <c r="Q849" s="106"/>
      <c r="R849" s="106"/>
    </row>
    <row r="850" spans="1:18" ht="16.5" customHeight="1">
      <c r="A850" s="106"/>
      <c r="B850" s="106"/>
      <c r="D850" s="106"/>
      <c r="E850" s="107"/>
      <c r="J850" s="106"/>
      <c r="K850" s="106"/>
      <c r="L850" s="106"/>
      <c r="N850" s="106"/>
      <c r="O850" s="106"/>
      <c r="P850" s="106"/>
      <c r="Q850" s="106"/>
      <c r="R850" s="106"/>
    </row>
    <row r="851" spans="1:18" ht="16.5" customHeight="1">
      <c r="A851" s="106"/>
      <c r="B851" s="106"/>
      <c r="D851" s="106"/>
      <c r="E851" s="107"/>
      <c r="J851" s="106"/>
      <c r="K851" s="106"/>
      <c r="L851" s="106"/>
      <c r="N851" s="106"/>
      <c r="O851" s="106"/>
      <c r="P851" s="106"/>
      <c r="Q851" s="106"/>
      <c r="R851" s="106"/>
    </row>
    <row r="852" spans="1:18" ht="16.5" customHeight="1">
      <c r="A852" s="106"/>
      <c r="B852" s="106"/>
      <c r="D852" s="106"/>
      <c r="E852" s="107"/>
      <c r="J852" s="106"/>
      <c r="K852" s="106"/>
      <c r="L852" s="106"/>
      <c r="N852" s="106"/>
      <c r="O852" s="106"/>
      <c r="P852" s="106"/>
      <c r="Q852" s="106"/>
      <c r="R852" s="106"/>
    </row>
    <row r="853" spans="1:18" ht="16.5" customHeight="1">
      <c r="A853" s="106"/>
      <c r="B853" s="106"/>
      <c r="D853" s="106"/>
      <c r="E853" s="107"/>
      <c r="J853" s="106"/>
      <c r="K853" s="106"/>
      <c r="L853" s="106"/>
      <c r="N853" s="106"/>
      <c r="O853" s="106"/>
      <c r="P853" s="106"/>
      <c r="Q853" s="106"/>
      <c r="R853" s="106"/>
    </row>
    <row r="854" spans="1:18" ht="16.5" customHeight="1">
      <c r="A854" s="106"/>
      <c r="B854" s="106"/>
      <c r="D854" s="106"/>
      <c r="E854" s="107"/>
      <c r="J854" s="106"/>
      <c r="K854" s="106"/>
      <c r="L854" s="106"/>
      <c r="N854" s="106"/>
      <c r="O854" s="106"/>
      <c r="P854" s="106"/>
      <c r="Q854" s="106"/>
      <c r="R854" s="106"/>
    </row>
    <row r="855" spans="1:18" ht="16.5" customHeight="1">
      <c r="A855" s="106"/>
      <c r="B855" s="106"/>
      <c r="D855" s="106"/>
      <c r="E855" s="107"/>
      <c r="J855" s="106"/>
      <c r="K855" s="106"/>
      <c r="L855" s="106"/>
      <c r="N855" s="106"/>
      <c r="O855" s="106"/>
      <c r="P855" s="106"/>
      <c r="Q855" s="106"/>
      <c r="R855" s="106"/>
    </row>
    <row r="856" spans="1:18" ht="16.5" customHeight="1">
      <c r="A856" s="106"/>
      <c r="B856" s="106"/>
      <c r="D856" s="106"/>
      <c r="E856" s="107"/>
      <c r="J856" s="106"/>
      <c r="K856" s="106"/>
      <c r="L856" s="106"/>
      <c r="N856" s="106"/>
      <c r="O856" s="106"/>
      <c r="P856" s="106"/>
      <c r="Q856" s="106"/>
      <c r="R856" s="106"/>
    </row>
    <row r="857" spans="1:18" ht="16.5" customHeight="1">
      <c r="A857" s="106"/>
      <c r="B857" s="106"/>
      <c r="D857" s="106"/>
      <c r="E857" s="107"/>
      <c r="J857" s="106"/>
      <c r="K857" s="106"/>
      <c r="L857" s="106"/>
      <c r="N857" s="106"/>
      <c r="O857" s="106"/>
      <c r="P857" s="106"/>
      <c r="Q857" s="106"/>
      <c r="R857" s="106"/>
    </row>
    <row r="858" spans="1:18" ht="16.5" customHeight="1">
      <c r="A858" s="106"/>
      <c r="B858" s="106"/>
      <c r="D858" s="106"/>
      <c r="E858" s="107"/>
      <c r="J858" s="106"/>
      <c r="K858" s="106"/>
      <c r="L858" s="106"/>
      <c r="N858" s="106"/>
      <c r="O858" s="106"/>
      <c r="P858" s="106"/>
      <c r="Q858" s="106"/>
      <c r="R858" s="106"/>
    </row>
    <row r="859" spans="1:18" ht="16.5" customHeight="1">
      <c r="A859" s="106"/>
      <c r="B859" s="106"/>
      <c r="D859" s="106"/>
      <c r="E859" s="107"/>
      <c r="J859" s="106"/>
      <c r="K859" s="106"/>
      <c r="L859" s="106"/>
      <c r="N859" s="106"/>
      <c r="O859" s="106"/>
      <c r="P859" s="106"/>
      <c r="Q859" s="106"/>
      <c r="R859" s="106"/>
    </row>
    <row r="860" spans="1:18" ht="16.5" customHeight="1">
      <c r="A860" s="106"/>
      <c r="B860" s="106"/>
      <c r="D860" s="106"/>
      <c r="E860" s="107"/>
      <c r="J860" s="106"/>
      <c r="K860" s="106"/>
      <c r="L860" s="106"/>
      <c r="N860" s="106"/>
      <c r="O860" s="106"/>
      <c r="P860" s="106"/>
      <c r="Q860" s="106"/>
      <c r="R860" s="106"/>
    </row>
    <row r="861" spans="1:18" ht="16.5" customHeight="1">
      <c r="A861" s="106"/>
      <c r="B861" s="106"/>
      <c r="D861" s="106"/>
      <c r="E861" s="107"/>
      <c r="J861" s="106"/>
      <c r="K861" s="106"/>
      <c r="L861" s="106"/>
      <c r="N861" s="106"/>
      <c r="O861" s="106"/>
      <c r="P861" s="106"/>
      <c r="Q861" s="106"/>
      <c r="R861" s="106"/>
    </row>
    <row r="862" spans="1:18" ht="16.5" customHeight="1">
      <c r="A862" s="106"/>
      <c r="B862" s="106"/>
      <c r="D862" s="106"/>
      <c r="E862" s="107"/>
      <c r="J862" s="106"/>
      <c r="K862" s="106"/>
      <c r="L862" s="106"/>
      <c r="N862" s="106"/>
      <c r="O862" s="106"/>
      <c r="P862" s="106"/>
      <c r="Q862" s="106"/>
      <c r="R862" s="106"/>
    </row>
    <row r="863" spans="1:18" ht="16.5" customHeight="1">
      <c r="A863" s="106"/>
      <c r="B863" s="106"/>
      <c r="D863" s="106"/>
      <c r="E863" s="107"/>
      <c r="J863" s="106"/>
      <c r="K863" s="106"/>
      <c r="L863" s="106"/>
      <c r="N863" s="106"/>
      <c r="O863" s="106"/>
      <c r="P863" s="106"/>
      <c r="Q863" s="106"/>
      <c r="R863" s="106"/>
    </row>
    <row r="864" spans="1:18" ht="16.5" customHeight="1">
      <c r="A864" s="106"/>
      <c r="B864" s="106"/>
      <c r="D864" s="106"/>
      <c r="E864" s="107"/>
      <c r="J864" s="106"/>
      <c r="K864" s="106"/>
      <c r="L864" s="106"/>
      <c r="N864" s="106"/>
      <c r="O864" s="106"/>
      <c r="P864" s="106"/>
      <c r="Q864" s="106"/>
      <c r="R864" s="106"/>
    </row>
    <row r="865" spans="1:18" ht="16.5" customHeight="1">
      <c r="A865" s="106"/>
      <c r="B865" s="106"/>
      <c r="D865" s="106"/>
      <c r="E865" s="107"/>
      <c r="J865" s="106"/>
      <c r="K865" s="106"/>
      <c r="L865" s="106"/>
      <c r="N865" s="106"/>
      <c r="O865" s="106"/>
      <c r="P865" s="106"/>
      <c r="Q865" s="106"/>
      <c r="R865" s="106"/>
    </row>
    <row r="866" spans="1:18" ht="16.5" customHeight="1">
      <c r="A866" s="106"/>
      <c r="B866" s="106"/>
      <c r="D866" s="106"/>
      <c r="E866" s="107"/>
      <c r="J866" s="106"/>
      <c r="K866" s="106"/>
      <c r="L866" s="106"/>
      <c r="N866" s="106"/>
      <c r="O866" s="106"/>
      <c r="P866" s="106"/>
      <c r="Q866" s="106"/>
      <c r="R866" s="106"/>
    </row>
    <row r="867" spans="1:18" ht="16.5" customHeight="1">
      <c r="A867" s="106"/>
      <c r="B867" s="106"/>
      <c r="D867" s="106"/>
      <c r="E867" s="107"/>
      <c r="J867" s="106"/>
      <c r="K867" s="106"/>
      <c r="L867" s="106"/>
      <c r="N867" s="106"/>
      <c r="O867" s="106"/>
      <c r="P867" s="106"/>
      <c r="Q867" s="106"/>
      <c r="R867" s="106"/>
    </row>
    <row r="868" spans="1:18" ht="16.5" customHeight="1">
      <c r="A868" s="106"/>
      <c r="B868" s="106"/>
      <c r="D868" s="106"/>
      <c r="E868" s="107"/>
      <c r="J868" s="106"/>
      <c r="K868" s="106"/>
      <c r="L868" s="106"/>
      <c r="N868" s="106"/>
      <c r="O868" s="106"/>
      <c r="P868" s="106"/>
      <c r="Q868" s="106"/>
      <c r="R868" s="106"/>
    </row>
    <row r="869" spans="1:18" ht="16.5" customHeight="1">
      <c r="A869" s="106"/>
      <c r="B869" s="106"/>
      <c r="D869" s="106"/>
      <c r="E869" s="107"/>
      <c r="J869" s="106"/>
      <c r="K869" s="106"/>
      <c r="L869" s="106"/>
      <c r="N869" s="106"/>
      <c r="O869" s="106"/>
      <c r="P869" s="106"/>
      <c r="Q869" s="106"/>
      <c r="R869" s="106"/>
    </row>
    <row r="870" spans="1:18" ht="16.5" customHeight="1">
      <c r="A870" s="106"/>
      <c r="B870" s="106"/>
      <c r="D870" s="106"/>
      <c r="E870" s="107"/>
      <c r="J870" s="106"/>
      <c r="K870" s="106"/>
      <c r="L870" s="106"/>
      <c r="N870" s="106"/>
      <c r="O870" s="106"/>
      <c r="P870" s="106"/>
      <c r="Q870" s="106"/>
      <c r="R870" s="106"/>
    </row>
    <row r="871" spans="1:18" ht="16.5" customHeight="1">
      <c r="A871" s="106"/>
      <c r="B871" s="106"/>
      <c r="D871" s="106"/>
      <c r="E871" s="107"/>
      <c r="J871" s="106"/>
      <c r="K871" s="106"/>
      <c r="L871" s="106"/>
      <c r="N871" s="106"/>
      <c r="O871" s="106"/>
      <c r="P871" s="106"/>
      <c r="Q871" s="106"/>
      <c r="R871" s="106"/>
    </row>
    <row r="872" spans="1:18" ht="16.5" customHeight="1">
      <c r="A872" s="106"/>
      <c r="B872" s="106"/>
      <c r="D872" s="106"/>
      <c r="E872" s="107"/>
      <c r="J872" s="106"/>
      <c r="K872" s="106"/>
      <c r="L872" s="106"/>
      <c r="N872" s="106"/>
      <c r="O872" s="106"/>
      <c r="P872" s="106"/>
      <c r="Q872" s="106"/>
      <c r="R872" s="106"/>
    </row>
    <row r="873" spans="1:18" ht="16.5" customHeight="1">
      <c r="A873" s="106"/>
      <c r="B873" s="106"/>
      <c r="D873" s="106"/>
      <c r="E873" s="107"/>
      <c r="J873" s="106"/>
      <c r="K873" s="106"/>
      <c r="L873" s="106"/>
      <c r="N873" s="106"/>
      <c r="O873" s="106"/>
      <c r="P873" s="106"/>
      <c r="Q873" s="106"/>
      <c r="R873" s="106"/>
    </row>
    <row r="874" spans="1:18" ht="16.5" customHeight="1">
      <c r="A874" s="106"/>
      <c r="B874" s="106"/>
      <c r="D874" s="106"/>
      <c r="E874" s="107"/>
      <c r="J874" s="106"/>
      <c r="K874" s="106"/>
      <c r="L874" s="106"/>
      <c r="N874" s="106"/>
      <c r="O874" s="106"/>
      <c r="P874" s="106"/>
      <c r="Q874" s="106"/>
      <c r="R874" s="106"/>
    </row>
    <row r="875" spans="1:18" ht="16.5" customHeight="1">
      <c r="A875" s="106"/>
      <c r="B875" s="106"/>
      <c r="D875" s="106"/>
      <c r="E875" s="107"/>
      <c r="J875" s="106"/>
      <c r="K875" s="106"/>
      <c r="L875" s="106"/>
      <c r="N875" s="106"/>
      <c r="O875" s="106"/>
      <c r="P875" s="106"/>
      <c r="Q875" s="106"/>
      <c r="R875" s="106"/>
    </row>
    <row r="876" spans="1:18" ht="16.5" customHeight="1">
      <c r="A876" s="106"/>
      <c r="B876" s="106"/>
      <c r="D876" s="106"/>
      <c r="E876" s="107"/>
      <c r="J876" s="106"/>
      <c r="K876" s="106"/>
      <c r="L876" s="106"/>
      <c r="N876" s="106"/>
      <c r="O876" s="106"/>
      <c r="P876" s="106"/>
      <c r="Q876" s="106"/>
      <c r="R876" s="106"/>
    </row>
    <row r="877" spans="1:18" ht="16.5" customHeight="1">
      <c r="A877" s="106"/>
      <c r="B877" s="106"/>
      <c r="D877" s="106"/>
      <c r="E877" s="107"/>
      <c r="J877" s="106"/>
      <c r="K877" s="106"/>
      <c r="L877" s="106"/>
      <c r="N877" s="106"/>
      <c r="O877" s="106"/>
      <c r="P877" s="106"/>
      <c r="Q877" s="106"/>
      <c r="R877" s="106"/>
    </row>
    <row r="878" spans="1:18" ht="16.5" customHeight="1">
      <c r="A878" s="106"/>
      <c r="B878" s="106"/>
      <c r="D878" s="106"/>
      <c r="E878" s="107"/>
      <c r="J878" s="106"/>
      <c r="K878" s="106"/>
      <c r="L878" s="106"/>
      <c r="N878" s="106"/>
      <c r="O878" s="106"/>
      <c r="P878" s="106"/>
      <c r="Q878" s="106"/>
      <c r="R878" s="106"/>
    </row>
    <row r="879" spans="1:18" ht="16.5" customHeight="1">
      <c r="A879" s="106"/>
      <c r="B879" s="106"/>
      <c r="D879" s="106"/>
      <c r="E879" s="107"/>
      <c r="J879" s="106"/>
      <c r="K879" s="106"/>
      <c r="L879" s="106"/>
      <c r="N879" s="106"/>
      <c r="O879" s="106"/>
      <c r="P879" s="106"/>
      <c r="Q879" s="106"/>
      <c r="R879" s="106"/>
    </row>
    <row r="880" spans="1:18" ht="16.5" customHeight="1">
      <c r="A880" s="106"/>
      <c r="B880" s="106"/>
      <c r="D880" s="106"/>
      <c r="E880" s="107"/>
      <c r="J880" s="106"/>
      <c r="K880" s="106"/>
      <c r="L880" s="106"/>
      <c r="N880" s="106"/>
      <c r="O880" s="106"/>
      <c r="P880" s="106"/>
      <c r="Q880" s="106"/>
      <c r="R880" s="106"/>
    </row>
    <row r="881" spans="1:18" ht="16.5" customHeight="1">
      <c r="A881" s="106"/>
      <c r="B881" s="106"/>
      <c r="D881" s="106"/>
      <c r="E881" s="107"/>
      <c r="J881" s="106"/>
      <c r="K881" s="106"/>
      <c r="L881" s="106"/>
      <c r="N881" s="106"/>
      <c r="O881" s="106"/>
      <c r="P881" s="106"/>
      <c r="Q881" s="106"/>
      <c r="R881" s="106"/>
    </row>
    <row r="882" spans="1:18" ht="16.5" customHeight="1">
      <c r="A882" s="106"/>
      <c r="B882" s="106"/>
      <c r="D882" s="106"/>
      <c r="E882" s="107"/>
      <c r="J882" s="106"/>
      <c r="K882" s="106"/>
      <c r="L882" s="106"/>
      <c r="N882" s="106"/>
      <c r="O882" s="106"/>
      <c r="P882" s="106"/>
      <c r="Q882" s="106"/>
      <c r="R882" s="106"/>
    </row>
    <row r="883" spans="1:18" ht="16.5" customHeight="1">
      <c r="A883" s="106"/>
      <c r="B883" s="106"/>
      <c r="D883" s="106"/>
      <c r="E883" s="107"/>
      <c r="J883" s="106"/>
      <c r="K883" s="106"/>
      <c r="L883" s="106"/>
      <c r="N883" s="106"/>
      <c r="O883" s="106"/>
      <c r="P883" s="106"/>
      <c r="Q883" s="106"/>
      <c r="R883" s="106"/>
    </row>
    <row r="884" spans="1:18" ht="16.5" customHeight="1">
      <c r="A884" s="106"/>
      <c r="B884" s="106"/>
      <c r="D884" s="106"/>
      <c r="E884" s="107"/>
      <c r="J884" s="106"/>
      <c r="K884" s="106"/>
      <c r="L884" s="106"/>
      <c r="N884" s="106"/>
      <c r="O884" s="106"/>
      <c r="P884" s="106"/>
      <c r="Q884" s="106"/>
      <c r="R884" s="106"/>
    </row>
    <row r="885" spans="1:18" ht="16.5" customHeight="1">
      <c r="A885" s="106"/>
      <c r="B885" s="106"/>
      <c r="D885" s="106"/>
      <c r="E885" s="107"/>
      <c r="J885" s="106"/>
      <c r="K885" s="106"/>
      <c r="L885" s="106"/>
      <c r="N885" s="106"/>
      <c r="O885" s="106"/>
      <c r="P885" s="106"/>
      <c r="Q885" s="106"/>
      <c r="R885" s="106"/>
    </row>
    <row r="886" spans="1:18" ht="16.5" customHeight="1">
      <c r="A886" s="106"/>
      <c r="B886" s="106"/>
      <c r="D886" s="106"/>
      <c r="E886" s="107"/>
      <c r="J886" s="106"/>
      <c r="K886" s="106"/>
      <c r="L886" s="106"/>
      <c r="N886" s="106"/>
      <c r="O886" s="106"/>
      <c r="P886" s="106"/>
      <c r="Q886" s="106"/>
      <c r="R886" s="106"/>
    </row>
    <row r="887" spans="1:18" ht="16.5" customHeight="1">
      <c r="A887" s="106"/>
      <c r="B887" s="106"/>
      <c r="D887" s="106"/>
      <c r="E887" s="107"/>
      <c r="J887" s="106"/>
      <c r="K887" s="106"/>
      <c r="L887" s="106"/>
      <c r="N887" s="106"/>
      <c r="O887" s="106"/>
      <c r="P887" s="106"/>
      <c r="Q887" s="106"/>
      <c r="R887" s="106"/>
    </row>
    <row r="888" spans="1:18" ht="16.5" customHeight="1">
      <c r="A888" s="106"/>
      <c r="B888" s="106"/>
      <c r="D888" s="106"/>
      <c r="E888" s="107"/>
      <c r="J888" s="106"/>
      <c r="K888" s="106"/>
      <c r="L888" s="106"/>
      <c r="N888" s="106"/>
      <c r="O888" s="106"/>
      <c r="P888" s="106"/>
      <c r="Q888" s="106"/>
      <c r="R888" s="106"/>
    </row>
    <row r="889" spans="1:18" ht="16.5" customHeight="1">
      <c r="A889" s="106"/>
      <c r="B889" s="106"/>
      <c r="D889" s="106"/>
      <c r="E889" s="107"/>
      <c r="J889" s="106"/>
      <c r="K889" s="106"/>
      <c r="L889" s="106"/>
      <c r="N889" s="106"/>
      <c r="O889" s="106"/>
      <c r="P889" s="106"/>
      <c r="Q889" s="106"/>
      <c r="R889" s="106"/>
    </row>
    <row r="890" spans="1:18" ht="16.5" customHeight="1">
      <c r="A890" s="106"/>
      <c r="B890" s="106"/>
      <c r="D890" s="106"/>
      <c r="E890" s="107"/>
      <c r="J890" s="106"/>
      <c r="K890" s="106"/>
      <c r="L890" s="106"/>
      <c r="N890" s="106"/>
      <c r="O890" s="106"/>
      <c r="P890" s="106"/>
      <c r="Q890" s="106"/>
      <c r="R890" s="106"/>
    </row>
    <row r="891" spans="1:18" ht="16.5" customHeight="1">
      <c r="A891" s="106"/>
      <c r="B891" s="106"/>
      <c r="D891" s="106"/>
      <c r="E891" s="107"/>
      <c r="J891" s="106"/>
      <c r="K891" s="106"/>
      <c r="L891" s="106"/>
      <c r="N891" s="106"/>
      <c r="O891" s="106"/>
      <c r="P891" s="106"/>
      <c r="Q891" s="106"/>
      <c r="R891" s="106"/>
    </row>
    <row r="892" spans="1:18" ht="16.5" customHeight="1">
      <c r="A892" s="106"/>
      <c r="B892" s="106"/>
      <c r="D892" s="106"/>
      <c r="E892" s="107"/>
      <c r="J892" s="106"/>
      <c r="K892" s="106"/>
      <c r="L892" s="106"/>
      <c r="N892" s="106"/>
      <c r="O892" s="106"/>
      <c r="P892" s="106"/>
      <c r="Q892" s="106"/>
      <c r="R892" s="106"/>
    </row>
    <row r="893" spans="1:18" ht="16.5" customHeight="1">
      <c r="A893" s="106"/>
      <c r="B893" s="106"/>
      <c r="D893" s="106"/>
      <c r="E893" s="107"/>
      <c r="J893" s="106"/>
      <c r="K893" s="106"/>
      <c r="L893" s="106"/>
      <c r="N893" s="106"/>
      <c r="O893" s="106"/>
      <c r="P893" s="106"/>
      <c r="Q893" s="106"/>
      <c r="R893" s="106"/>
    </row>
    <row r="894" spans="1:18" ht="16.5" customHeight="1">
      <c r="A894" s="106"/>
      <c r="B894" s="106"/>
      <c r="D894" s="106"/>
      <c r="E894" s="107"/>
      <c r="J894" s="106"/>
      <c r="K894" s="106"/>
      <c r="L894" s="106"/>
      <c r="N894" s="106"/>
      <c r="O894" s="106"/>
      <c r="P894" s="106"/>
      <c r="Q894" s="106"/>
      <c r="R894" s="106"/>
    </row>
    <row r="895" spans="1:18" ht="16.5" customHeight="1">
      <c r="A895" s="106"/>
      <c r="B895" s="106"/>
      <c r="D895" s="106"/>
      <c r="E895" s="107"/>
      <c r="J895" s="106"/>
      <c r="K895" s="106"/>
      <c r="L895" s="106"/>
      <c r="N895" s="106"/>
      <c r="O895" s="106"/>
      <c r="P895" s="106"/>
      <c r="Q895" s="106"/>
      <c r="R895" s="106"/>
    </row>
    <row r="896" spans="1:18" ht="16.5" customHeight="1">
      <c r="A896" s="106"/>
      <c r="B896" s="106"/>
      <c r="D896" s="106"/>
      <c r="E896" s="107"/>
      <c r="J896" s="106"/>
      <c r="K896" s="106"/>
      <c r="L896" s="106"/>
      <c r="N896" s="106"/>
      <c r="O896" s="106"/>
      <c r="P896" s="106"/>
      <c r="Q896" s="106"/>
      <c r="R896" s="106"/>
    </row>
    <row r="897" spans="1:18" ht="16.5" customHeight="1">
      <c r="A897" s="106"/>
      <c r="B897" s="106"/>
      <c r="D897" s="106"/>
      <c r="E897" s="107"/>
      <c r="J897" s="106"/>
      <c r="K897" s="106"/>
      <c r="L897" s="106"/>
      <c r="N897" s="106"/>
      <c r="O897" s="106"/>
      <c r="P897" s="106"/>
      <c r="Q897" s="106"/>
      <c r="R897" s="106"/>
    </row>
    <row r="898" spans="1:18" ht="16.5" customHeight="1">
      <c r="A898" s="106"/>
      <c r="B898" s="106"/>
      <c r="D898" s="106"/>
      <c r="E898" s="107"/>
      <c r="J898" s="106"/>
      <c r="K898" s="106"/>
      <c r="L898" s="106"/>
      <c r="N898" s="106"/>
      <c r="O898" s="106"/>
      <c r="P898" s="106"/>
      <c r="Q898" s="106"/>
      <c r="R898" s="106"/>
    </row>
    <row r="899" spans="1:18" ht="16.5" customHeight="1">
      <c r="A899" s="106"/>
      <c r="B899" s="106"/>
      <c r="D899" s="106"/>
      <c r="E899" s="107"/>
      <c r="J899" s="106"/>
      <c r="K899" s="106"/>
      <c r="L899" s="106"/>
      <c r="N899" s="106"/>
      <c r="O899" s="106"/>
      <c r="P899" s="106"/>
      <c r="Q899" s="106"/>
      <c r="R899" s="106"/>
    </row>
    <row r="900" spans="1:18" ht="16.5" customHeight="1">
      <c r="A900" s="106"/>
      <c r="B900" s="106"/>
      <c r="D900" s="106"/>
      <c r="E900" s="107"/>
      <c r="J900" s="106"/>
      <c r="K900" s="106"/>
      <c r="L900" s="106"/>
      <c r="N900" s="106"/>
      <c r="O900" s="106"/>
      <c r="P900" s="106"/>
      <c r="Q900" s="106"/>
      <c r="R900" s="106"/>
    </row>
    <row r="901" spans="1:18" ht="16.5" customHeight="1">
      <c r="A901" s="106"/>
      <c r="B901" s="106"/>
      <c r="D901" s="106"/>
      <c r="E901" s="107"/>
      <c r="J901" s="106"/>
      <c r="K901" s="106"/>
      <c r="L901" s="106"/>
      <c r="N901" s="106"/>
      <c r="O901" s="106"/>
      <c r="P901" s="106"/>
      <c r="Q901" s="106"/>
      <c r="R901" s="106"/>
    </row>
    <row r="902" spans="1:18" ht="16.5" customHeight="1">
      <c r="A902" s="106"/>
      <c r="B902" s="106"/>
      <c r="D902" s="106"/>
      <c r="E902" s="107"/>
      <c r="J902" s="106"/>
      <c r="K902" s="106"/>
      <c r="L902" s="106"/>
      <c r="N902" s="106"/>
      <c r="O902" s="106"/>
      <c r="P902" s="106"/>
      <c r="Q902" s="106"/>
      <c r="R902" s="106"/>
    </row>
    <row r="903" spans="1:18" ht="16.5" customHeight="1">
      <c r="A903" s="106"/>
      <c r="B903" s="106"/>
      <c r="D903" s="106"/>
      <c r="E903" s="107"/>
      <c r="J903" s="106"/>
      <c r="K903" s="106"/>
      <c r="L903" s="106"/>
      <c r="N903" s="106"/>
      <c r="O903" s="106"/>
      <c r="P903" s="106"/>
      <c r="Q903" s="106"/>
      <c r="R903" s="106"/>
    </row>
    <row r="904" spans="1:18" ht="16.5" customHeight="1">
      <c r="A904" s="106"/>
      <c r="B904" s="106"/>
      <c r="D904" s="106"/>
      <c r="E904" s="107"/>
      <c r="J904" s="106"/>
      <c r="K904" s="106"/>
      <c r="L904" s="106"/>
      <c r="N904" s="106"/>
      <c r="O904" s="106"/>
      <c r="P904" s="106"/>
      <c r="Q904" s="106"/>
      <c r="R904" s="106"/>
    </row>
    <row r="905" spans="1:18" ht="16.5" customHeight="1">
      <c r="A905" s="106"/>
      <c r="B905" s="106"/>
      <c r="D905" s="106"/>
      <c r="E905" s="107"/>
      <c r="J905" s="106"/>
      <c r="K905" s="106"/>
      <c r="L905" s="106"/>
      <c r="N905" s="106"/>
      <c r="O905" s="106"/>
      <c r="P905" s="106"/>
      <c r="Q905" s="106"/>
      <c r="R905" s="106"/>
    </row>
    <row r="906" spans="1:18" ht="16.5" customHeight="1">
      <c r="A906" s="106"/>
      <c r="B906" s="106"/>
      <c r="D906" s="106"/>
      <c r="E906" s="107"/>
      <c r="J906" s="106"/>
      <c r="K906" s="106"/>
      <c r="L906" s="106"/>
      <c r="N906" s="106"/>
      <c r="O906" s="106"/>
      <c r="P906" s="106"/>
      <c r="Q906" s="106"/>
      <c r="R906" s="106"/>
    </row>
    <row r="907" spans="1:18" ht="16.5" customHeight="1">
      <c r="A907" s="106"/>
      <c r="B907" s="106"/>
      <c r="D907" s="106"/>
      <c r="E907" s="107"/>
      <c r="J907" s="106"/>
      <c r="K907" s="106"/>
      <c r="L907" s="106"/>
      <c r="N907" s="106"/>
      <c r="O907" s="106"/>
      <c r="P907" s="106"/>
      <c r="Q907" s="106"/>
      <c r="R907" s="106"/>
    </row>
    <row r="908" spans="1:18" ht="16.5" customHeight="1">
      <c r="A908" s="106"/>
      <c r="B908" s="106"/>
      <c r="D908" s="106"/>
      <c r="E908" s="107"/>
      <c r="J908" s="106"/>
      <c r="K908" s="106"/>
      <c r="L908" s="106"/>
      <c r="N908" s="106"/>
      <c r="O908" s="106"/>
      <c r="P908" s="106"/>
      <c r="Q908" s="106"/>
      <c r="R908" s="106"/>
    </row>
    <row r="909" spans="1:18" ht="16.5" customHeight="1">
      <c r="A909" s="106"/>
      <c r="B909" s="106"/>
      <c r="D909" s="106"/>
      <c r="E909" s="107"/>
      <c r="J909" s="106"/>
      <c r="K909" s="106"/>
      <c r="L909" s="106"/>
      <c r="N909" s="106"/>
      <c r="O909" s="106"/>
      <c r="P909" s="106"/>
      <c r="Q909" s="106"/>
      <c r="R909" s="106"/>
    </row>
    <row r="910" spans="1:18" ht="16.5" customHeight="1">
      <c r="A910" s="106"/>
      <c r="B910" s="106"/>
      <c r="D910" s="106"/>
      <c r="E910" s="107"/>
      <c r="J910" s="106"/>
      <c r="K910" s="106"/>
      <c r="L910" s="106"/>
      <c r="N910" s="106"/>
      <c r="O910" s="106"/>
      <c r="P910" s="106"/>
      <c r="Q910" s="106"/>
      <c r="R910" s="106"/>
    </row>
    <row r="911" spans="1:18" ht="16.5" customHeight="1">
      <c r="A911" s="106"/>
      <c r="B911" s="106"/>
      <c r="D911" s="106"/>
      <c r="E911" s="107"/>
      <c r="J911" s="106"/>
      <c r="K911" s="106"/>
      <c r="L911" s="106"/>
      <c r="N911" s="106"/>
      <c r="O911" s="106"/>
      <c r="P911" s="106"/>
      <c r="Q911" s="106"/>
      <c r="R911" s="106"/>
    </row>
    <row r="912" spans="1:18" ht="16.5" customHeight="1">
      <c r="A912" s="106"/>
      <c r="B912" s="106"/>
      <c r="D912" s="106"/>
      <c r="E912" s="107"/>
      <c r="J912" s="106"/>
      <c r="K912" s="106"/>
      <c r="L912" s="106"/>
      <c r="N912" s="106"/>
      <c r="O912" s="106"/>
      <c r="P912" s="106"/>
      <c r="Q912" s="106"/>
      <c r="R912" s="106"/>
    </row>
    <row r="913" spans="1:18" ht="16.5" customHeight="1">
      <c r="A913" s="106"/>
      <c r="B913" s="106"/>
      <c r="D913" s="106"/>
      <c r="E913" s="107"/>
      <c r="J913" s="106"/>
      <c r="K913" s="106"/>
      <c r="L913" s="106"/>
      <c r="N913" s="106"/>
      <c r="O913" s="106"/>
      <c r="P913" s="106"/>
      <c r="Q913" s="106"/>
      <c r="R913" s="106"/>
    </row>
    <row r="914" spans="1:18" ht="16.5" customHeight="1">
      <c r="A914" s="106"/>
      <c r="B914" s="106"/>
      <c r="D914" s="106"/>
      <c r="E914" s="107"/>
      <c r="J914" s="106"/>
      <c r="K914" s="106"/>
      <c r="L914" s="106"/>
      <c r="N914" s="106"/>
      <c r="O914" s="106"/>
      <c r="P914" s="106"/>
      <c r="Q914" s="106"/>
      <c r="R914" s="106"/>
    </row>
    <row r="915" spans="1:18" ht="16.5" customHeight="1">
      <c r="A915" s="106"/>
      <c r="B915" s="106"/>
      <c r="D915" s="106"/>
      <c r="E915" s="107"/>
      <c r="J915" s="106"/>
      <c r="K915" s="106"/>
      <c r="L915" s="106"/>
      <c r="N915" s="106"/>
      <c r="O915" s="106"/>
      <c r="P915" s="106"/>
      <c r="Q915" s="106"/>
      <c r="R915" s="106"/>
    </row>
    <row r="916" spans="1:18" ht="16.5" customHeight="1">
      <c r="A916" s="106"/>
      <c r="B916" s="106"/>
      <c r="D916" s="106"/>
      <c r="E916" s="107"/>
      <c r="J916" s="106"/>
      <c r="K916" s="106"/>
      <c r="L916" s="106"/>
      <c r="N916" s="106"/>
      <c r="O916" s="106"/>
      <c r="P916" s="106"/>
      <c r="Q916" s="106"/>
      <c r="R916" s="106"/>
    </row>
    <row r="917" spans="1:18" ht="16.5" customHeight="1">
      <c r="A917" s="106"/>
      <c r="B917" s="106"/>
      <c r="D917" s="106"/>
      <c r="E917" s="107"/>
      <c r="J917" s="106"/>
      <c r="K917" s="106"/>
      <c r="L917" s="106"/>
      <c r="N917" s="106"/>
      <c r="O917" s="106"/>
      <c r="P917" s="106"/>
      <c r="Q917" s="106"/>
      <c r="R917" s="106"/>
    </row>
    <row r="918" spans="1:18" ht="16.5" customHeight="1">
      <c r="A918" s="106"/>
      <c r="B918" s="106"/>
      <c r="D918" s="106"/>
      <c r="E918" s="107"/>
      <c r="J918" s="106"/>
      <c r="K918" s="106"/>
      <c r="L918" s="106"/>
      <c r="N918" s="106"/>
      <c r="O918" s="106"/>
      <c r="P918" s="106"/>
      <c r="Q918" s="106"/>
      <c r="R918" s="106"/>
    </row>
    <row r="919" spans="1:18" ht="16.5" customHeight="1">
      <c r="A919" s="106"/>
      <c r="B919" s="106"/>
      <c r="D919" s="106"/>
      <c r="E919" s="107"/>
      <c r="J919" s="106"/>
      <c r="K919" s="106"/>
      <c r="L919" s="106"/>
      <c r="N919" s="106"/>
      <c r="O919" s="106"/>
      <c r="P919" s="106"/>
      <c r="Q919" s="106"/>
      <c r="R919" s="106"/>
    </row>
    <row r="920" spans="1:18" ht="16.5" customHeight="1">
      <c r="A920" s="106"/>
      <c r="B920" s="106"/>
      <c r="D920" s="106"/>
      <c r="E920" s="107"/>
      <c r="J920" s="106"/>
      <c r="K920" s="106"/>
      <c r="L920" s="106"/>
      <c r="N920" s="106"/>
      <c r="O920" s="106"/>
      <c r="P920" s="106"/>
      <c r="Q920" s="106"/>
      <c r="R920" s="106"/>
    </row>
    <row r="921" spans="1:18" ht="16.5" customHeight="1">
      <c r="A921" s="106"/>
      <c r="B921" s="106"/>
      <c r="D921" s="106"/>
      <c r="E921" s="107"/>
      <c r="J921" s="106"/>
      <c r="K921" s="106"/>
      <c r="L921" s="106"/>
      <c r="N921" s="106"/>
      <c r="O921" s="106"/>
      <c r="P921" s="106"/>
      <c r="Q921" s="106"/>
      <c r="R921" s="106"/>
    </row>
    <row r="922" spans="1:18" ht="16.5" customHeight="1">
      <c r="A922" s="106"/>
      <c r="B922" s="106"/>
      <c r="D922" s="106"/>
      <c r="E922" s="107"/>
      <c r="J922" s="106"/>
      <c r="K922" s="106"/>
      <c r="L922" s="106"/>
      <c r="N922" s="106"/>
      <c r="O922" s="106"/>
      <c r="P922" s="106"/>
      <c r="Q922" s="106"/>
      <c r="R922" s="106"/>
    </row>
    <row r="923" spans="1:18" ht="16.5" customHeight="1">
      <c r="A923" s="106"/>
      <c r="B923" s="106"/>
      <c r="D923" s="106"/>
      <c r="E923" s="107"/>
      <c r="J923" s="106"/>
      <c r="K923" s="106"/>
      <c r="L923" s="106"/>
      <c r="N923" s="106"/>
      <c r="O923" s="106"/>
      <c r="P923" s="106"/>
      <c r="Q923" s="106"/>
      <c r="R923" s="106"/>
    </row>
    <row r="924" spans="1:18" ht="16.5" customHeight="1">
      <c r="A924" s="106"/>
      <c r="B924" s="106"/>
      <c r="D924" s="106"/>
      <c r="E924" s="107"/>
      <c r="J924" s="106"/>
      <c r="K924" s="106"/>
      <c r="L924" s="106"/>
      <c r="N924" s="106"/>
      <c r="O924" s="106"/>
      <c r="P924" s="106"/>
      <c r="Q924" s="106"/>
      <c r="R924" s="106"/>
    </row>
    <row r="925" spans="1:18" ht="16.5" customHeight="1">
      <c r="A925" s="106"/>
      <c r="B925" s="106"/>
      <c r="D925" s="106"/>
      <c r="E925" s="107"/>
      <c r="J925" s="106"/>
      <c r="K925" s="106"/>
      <c r="L925" s="106"/>
      <c r="N925" s="106"/>
      <c r="O925" s="106"/>
      <c r="P925" s="106"/>
      <c r="Q925" s="106"/>
      <c r="R925" s="106"/>
    </row>
    <row r="926" spans="1:18" ht="16.5" customHeight="1">
      <c r="A926" s="106"/>
      <c r="B926" s="106"/>
      <c r="D926" s="106"/>
      <c r="E926" s="107"/>
      <c r="J926" s="106"/>
      <c r="K926" s="106"/>
      <c r="L926" s="106"/>
      <c r="N926" s="106"/>
      <c r="O926" s="106"/>
      <c r="P926" s="106"/>
      <c r="Q926" s="106"/>
      <c r="R926" s="106"/>
    </row>
    <row r="927" spans="1:18" ht="16.5" customHeight="1">
      <c r="A927" s="106"/>
      <c r="B927" s="106"/>
      <c r="D927" s="106"/>
      <c r="E927" s="107"/>
      <c r="J927" s="106"/>
      <c r="K927" s="106"/>
      <c r="L927" s="106"/>
      <c r="N927" s="106"/>
      <c r="O927" s="106"/>
      <c r="P927" s="106"/>
      <c r="Q927" s="106"/>
      <c r="R927" s="106"/>
    </row>
    <row r="928" spans="1:18" ht="16.5" customHeight="1">
      <c r="A928" s="106"/>
      <c r="B928" s="106"/>
      <c r="D928" s="106"/>
      <c r="E928" s="107"/>
      <c r="J928" s="106"/>
      <c r="K928" s="106"/>
      <c r="L928" s="106"/>
      <c r="N928" s="106"/>
      <c r="O928" s="106"/>
      <c r="P928" s="106"/>
      <c r="Q928" s="106"/>
      <c r="R928" s="106"/>
    </row>
    <row r="929" spans="1:18" ht="16.5" customHeight="1">
      <c r="A929" s="106"/>
      <c r="B929" s="106"/>
      <c r="D929" s="106"/>
      <c r="E929" s="107"/>
      <c r="J929" s="106"/>
      <c r="K929" s="106"/>
      <c r="L929" s="106"/>
      <c r="N929" s="106"/>
      <c r="O929" s="106"/>
      <c r="P929" s="106"/>
      <c r="Q929" s="106"/>
      <c r="R929" s="106"/>
    </row>
    <row r="930" spans="1:18" ht="16.5" customHeight="1">
      <c r="A930" s="106"/>
      <c r="B930" s="106"/>
      <c r="D930" s="106"/>
      <c r="E930" s="107"/>
      <c r="J930" s="106"/>
      <c r="K930" s="106"/>
      <c r="L930" s="106"/>
      <c r="N930" s="106"/>
      <c r="O930" s="106"/>
      <c r="P930" s="106"/>
      <c r="Q930" s="106"/>
      <c r="R930" s="106"/>
    </row>
    <row r="931" spans="1:18" ht="16.5" customHeight="1">
      <c r="A931" s="106"/>
      <c r="B931" s="106"/>
      <c r="D931" s="106"/>
      <c r="E931" s="107"/>
      <c r="J931" s="106"/>
      <c r="K931" s="106"/>
      <c r="L931" s="106"/>
      <c r="N931" s="106"/>
      <c r="O931" s="106"/>
      <c r="P931" s="106"/>
      <c r="Q931" s="106"/>
      <c r="R931" s="106"/>
    </row>
    <row r="932" spans="1:18" ht="16.5" customHeight="1">
      <c r="A932" s="106"/>
      <c r="B932" s="106"/>
      <c r="D932" s="106"/>
      <c r="E932" s="107"/>
      <c r="J932" s="106"/>
      <c r="K932" s="106"/>
      <c r="L932" s="106"/>
      <c r="N932" s="106"/>
      <c r="O932" s="106"/>
      <c r="P932" s="106"/>
      <c r="Q932" s="106"/>
      <c r="R932" s="106"/>
    </row>
    <row r="933" spans="1:18" ht="16.5" customHeight="1">
      <c r="A933" s="106"/>
      <c r="B933" s="106"/>
      <c r="D933" s="106"/>
      <c r="E933" s="107"/>
      <c r="J933" s="106"/>
      <c r="K933" s="106"/>
      <c r="L933" s="106"/>
      <c r="N933" s="106"/>
      <c r="O933" s="106"/>
      <c r="P933" s="106"/>
      <c r="Q933" s="106"/>
      <c r="R933" s="106"/>
    </row>
    <row r="934" spans="1:18" ht="16.5" customHeight="1">
      <c r="A934" s="106"/>
      <c r="B934" s="106"/>
      <c r="D934" s="106"/>
      <c r="E934" s="107"/>
      <c r="J934" s="106"/>
      <c r="K934" s="106"/>
      <c r="L934" s="106"/>
      <c r="N934" s="106"/>
      <c r="O934" s="106"/>
      <c r="P934" s="106"/>
      <c r="Q934" s="106"/>
      <c r="R934" s="106"/>
    </row>
    <row r="935" spans="1:18" ht="16.5" customHeight="1">
      <c r="A935" s="106"/>
      <c r="B935" s="106"/>
      <c r="D935" s="106"/>
      <c r="E935" s="107"/>
      <c r="J935" s="106"/>
      <c r="K935" s="106"/>
      <c r="L935" s="106"/>
      <c r="N935" s="106"/>
      <c r="O935" s="106"/>
      <c r="P935" s="106"/>
      <c r="Q935" s="106"/>
      <c r="R935" s="106"/>
    </row>
    <row r="936" spans="1:18" ht="16.5" customHeight="1">
      <c r="A936" s="106"/>
      <c r="B936" s="106"/>
      <c r="D936" s="106"/>
      <c r="E936" s="107"/>
      <c r="J936" s="106"/>
      <c r="K936" s="106"/>
      <c r="L936" s="106"/>
      <c r="N936" s="106"/>
      <c r="O936" s="106"/>
      <c r="P936" s="106"/>
      <c r="Q936" s="106"/>
      <c r="R936" s="106"/>
    </row>
    <row r="937" spans="1:18" ht="16.5" customHeight="1">
      <c r="A937" s="106"/>
      <c r="B937" s="106"/>
      <c r="D937" s="106"/>
      <c r="E937" s="107"/>
      <c r="J937" s="106"/>
      <c r="K937" s="106"/>
      <c r="L937" s="106"/>
      <c r="N937" s="106"/>
      <c r="O937" s="106"/>
      <c r="P937" s="106"/>
      <c r="Q937" s="106"/>
      <c r="R937" s="106"/>
    </row>
    <row r="938" spans="1:18" ht="16.5" customHeight="1">
      <c r="A938" s="106"/>
      <c r="B938" s="106"/>
      <c r="D938" s="106"/>
      <c r="E938" s="107"/>
      <c r="J938" s="106"/>
      <c r="K938" s="106"/>
      <c r="L938" s="106"/>
      <c r="N938" s="106"/>
      <c r="O938" s="106"/>
      <c r="P938" s="106"/>
      <c r="Q938" s="106"/>
      <c r="R938" s="106"/>
    </row>
    <row r="939" spans="1:18" ht="16.5" customHeight="1">
      <c r="A939" s="106"/>
      <c r="B939" s="106"/>
      <c r="D939" s="106"/>
      <c r="E939" s="107"/>
      <c r="J939" s="106"/>
      <c r="K939" s="106"/>
      <c r="L939" s="106"/>
      <c r="N939" s="106"/>
      <c r="O939" s="106"/>
      <c r="P939" s="106"/>
      <c r="Q939" s="106"/>
      <c r="R939" s="106"/>
    </row>
    <row r="940" spans="1:18" ht="16.5" customHeight="1">
      <c r="A940" s="106"/>
      <c r="B940" s="106"/>
      <c r="D940" s="106"/>
      <c r="E940" s="107"/>
      <c r="J940" s="106"/>
      <c r="K940" s="106"/>
      <c r="L940" s="106"/>
      <c r="N940" s="106"/>
      <c r="O940" s="106"/>
      <c r="P940" s="106"/>
      <c r="Q940" s="106"/>
      <c r="R940" s="106"/>
    </row>
    <row r="941" spans="1:18" ht="16.5" customHeight="1">
      <c r="A941" s="106"/>
      <c r="B941" s="106"/>
      <c r="D941" s="106"/>
      <c r="E941" s="107"/>
      <c r="J941" s="106"/>
      <c r="K941" s="106"/>
      <c r="L941" s="106"/>
      <c r="N941" s="106"/>
      <c r="O941" s="106"/>
      <c r="P941" s="106"/>
      <c r="Q941" s="106"/>
      <c r="R941" s="106"/>
    </row>
    <row r="942" spans="1:18" ht="16.5" customHeight="1">
      <c r="A942" s="106"/>
      <c r="B942" s="106"/>
      <c r="D942" s="106"/>
      <c r="E942" s="107"/>
      <c r="J942" s="106"/>
      <c r="K942" s="106"/>
      <c r="L942" s="106"/>
      <c r="N942" s="106"/>
      <c r="O942" s="106"/>
      <c r="P942" s="106"/>
      <c r="Q942" s="106"/>
      <c r="R942" s="106"/>
    </row>
    <row r="943" spans="1:18" ht="16.5" customHeight="1">
      <c r="A943" s="106"/>
      <c r="B943" s="106"/>
      <c r="D943" s="106"/>
      <c r="E943" s="107"/>
      <c r="J943" s="106"/>
      <c r="K943" s="106"/>
      <c r="L943" s="106"/>
      <c r="N943" s="106"/>
      <c r="O943" s="106"/>
      <c r="P943" s="106"/>
      <c r="Q943" s="106"/>
      <c r="R943" s="106"/>
    </row>
    <row r="944" spans="1:18" ht="16.5" customHeight="1">
      <c r="A944" s="106"/>
      <c r="B944" s="106"/>
      <c r="D944" s="106"/>
      <c r="E944" s="107"/>
      <c r="J944" s="106"/>
      <c r="K944" s="106"/>
      <c r="L944" s="106"/>
      <c r="N944" s="106"/>
      <c r="O944" s="106"/>
      <c r="P944" s="106"/>
      <c r="Q944" s="106"/>
      <c r="R944" s="106"/>
    </row>
    <row r="945" spans="1:18" ht="16.5" customHeight="1">
      <c r="A945" s="106"/>
      <c r="B945" s="106"/>
      <c r="D945" s="106"/>
      <c r="E945" s="107"/>
      <c r="J945" s="106"/>
      <c r="K945" s="106"/>
      <c r="L945" s="106"/>
      <c r="N945" s="106"/>
      <c r="O945" s="106"/>
      <c r="P945" s="106"/>
      <c r="Q945" s="106"/>
      <c r="R945" s="106"/>
    </row>
    <row r="946" spans="1:18" ht="16.5" customHeight="1">
      <c r="A946" s="106"/>
      <c r="B946" s="106"/>
      <c r="D946" s="106"/>
      <c r="E946" s="107"/>
      <c r="J946" s="106"/>
      <c r="K946" s="106"/>
      <c r="L946" s="106"/>
      <c r="N946" s="106"/>
      <c r="O946" s="106"/>
      <c r="P946" s="106"/>
      <c r="Q946" s="106"/>
      <c r="R946" s="106"/>
    </row>
    <row r="947" spans="1:18" ht="16.5" customHeight="1">
      <c r="A947" s="106"/>
      <c r="B947" s="106"/>
      <c r="D947" s="106"/>
      <c r="E947" s="107"/>
      <c r="J947" s="106"/>
      <c r="K947" s="106"/>
      <c r="L947" s="106"/>
      <c r="N947" s="106"/>
      <c r="O947" s="106"/>
      <c r="P947" s="106"/>
      <c r="Q947" s="106"/>
      <c r="R947" s="106"/>
    </row>
    <row r="948" spans="1:18" ht="16.5" customHeight="1">
      <c r="A948" s="106"/>
      <c r="B948" s="106"/>
      <c r="D948" s="106"/>
      <c r="E948" s="107"/>
      <c r="J948" s="106"/>
      <c r="K948" s="106"/>
      <c r="L948" s="106"/>
      <c r="N948" s="106"/>
      <c r="O948" s="106"/>
      <c r="P948" s="106"/>
      <c r="Q948" s="106"/>
      <c r="R948" s="106"/>
    </row>
    <row r="949" spans="1:18" ht="16.5" customHeight="1">
      <c r="A949" s="106"/>
      <c r="B949" s="106"/>
      <c r="D949" s="106"/>
      <c r="E949" s="107"/>
      <c r="J949" s="106"/>
      <c r="K949" s="106"/>
      <c r="L949" s="106"/>
      <c r="N949" s="106"/>
      <c r="O949" s="106"/>
      <c r="P949" s="106"/>
      <c r="Q949" s="106"/>
      <c r="R949" s="106"/>
    </row>
    <row r="950" spans="1:18" ht="16.5" customHeight="1">
      <c r="A950" s="106"/>
      <c r="B950" s="106"/>
      <c r="D950" s="106"/>
      <c r="E950" s="107"/>
      <c r="J950" s="106"/>
      <c r="K950" s="106"/>
      <c r="L950" s="106"/>
      <c r="N950" s="106"/>
      <c r="O950" s="106"/>
      <c r="P950" s="106"/>
      <c r="Q950" s="106"/>
      <c r="R950" s="106"/>
    </row>
    <row r="951" spans="1:18" ht="16.5" customHeight="1">
      <c r="A951" s="106"/>
      <c r="B951" s="106"/>
      <c r="D951" s="106"/>
      <c r="E951" s="107"/>
      <c r="J951" s="106"/>
      <c r="K951" s="106"/>
      <c r="L951" s="106"/>
      <c r="N951" s="106"/>
      <c r="O951" s="106"/>
      <c r="P951" s="106"/>
      <c r="Q951" s="106"/>
      <c r="R951" s="106"/>
    </row>
    <row r="952" spans="1:18" ht="16.5" customHeight="1">
      <c r="A952" s="106"/>
      <c r="B952" s="106"/>
      <c r="D952" s="106"/>
      <c r="E952" s="107"/>
      <c r="J952" s="106"/>
      <c r="K952" s="106"/>
      <c r="L952" s="106"/>
      <c r="N952" s="106"/>
      <c r="O952" s="106"/>
      <c r="P952" s="106"/>
      <c r="Q952" s="106"/>
      <c r="R952" s="106"/>
    </row>
    <row r="953" spans="1:18" ht="16.5" customHeight="1">
      <c r="A953" s="106"/>
      <c r="B953" s="106"/>
      <c r="D953" s="106"/>
      <c r="E953" s="107"/>
      <c r="J953" s="106"/>
      <c r="K953" s="106"/>
      <c r="L953" s="106"/>
      <c r="N953" s="106"/>
      <c r="O953" s="106"/>
      <c r="P953" s="106"/>
      <c r="Q953" s="106"/>
      <c r="R953" s="106"/>
    </row>
    <row r="954" spans="1:18" ht="16.5" customHeight="1">
      <c r="A954" s="106"/>
      <c r="B954" s="106"/>
      <c r="D954" s="106"/>
      <c r="E954" s="107"/>
      <c r="J954" s="106"/>
      <c r="K954" s="106"/>
      <c r="L954" s="106"/>
      <c r="N954" s="106"/>
      <c r="O954" s="106"/>
      <c r="P954" s="106"/>
      <c r="Q954" s="106"/>
      <c r="R954" s="106"/>
    </row>
    <row r="955" spans="1:18" ht="16.5" customHeight="1">
      <c r="A955" s="106"/>
      <c r="B955" s="106"/>
      <c r="D955" s="106"/>
      <c r="E955" s="107"/>
      <c r="J955" s="106"/>
      <c r="K955" s="106"/>
      <c r="L955" s="106"/>
      <c r="N955" s="106"/>
      <c r="O955" s="106"/>
      <c r="P955" s="106"/>
      <c r="Q955" s="106"/>
      <c r="R955" s="106"/>
    </row>
    <row r="956" spans="1:18" ht="16.5" customHeight="1">
      <c r="A956" s="106"/>
      <c r="B956" s="106"/>
      <c r="D956" s="106"/>
      <c r="E956" s="107"/>
      <c r="J956" s="106"/>
      <c r="K956" s="106"/>
      <c r="L956" s="106"/>
      <c r="N956" s="106"/>
      <c r="O956" s="106"/>
      <c r="P956" s="106"/>
      <c r="Q956" s="106"/>
      <c r="R956" s="106"/>
    </row>
    <row r="957" spans="1:18" ht="16.5" customHeight="1">
      <c r="A957" s="106"/>
      <c r="B957" s="106"/>
      <c r="D957" s="106"/>
      <c r="E957" s="107"/>
      <c r="J957" s="106"/>
      <c r="K957" s="106"/>
      <c r="L957" s="106"/>
      <c r="N957" s="106"/>
      <c r="O957" s="106"/>
      <c r="P957" s="106"/>
      <c r="Q957" s="106"/>
      <c r="R957" s="106"/>
    </row>
    <row r="958" spans="1:18" ht="16.5" customHeight="1">
      <c r="A958" s="106"/>
      <c r="B958" s="106"/>
      <c r="D958" s="106"/>
      <c r="E958" s="107"/>
      <c r="J958" s="106"/>
      <c r="K958" s="106"/>
      <c r="L958" s="106"/>
      <c r="N958" s="106"/>
      <c r="O958" s="106"/>
      <c r="P958" s="106"/>
      <c r="Q958" s="106"/>
      <c r="R958" s="106"/>
    </row>
    <row r="959" spans="1:18" ht="16.5" customHeight="1">
      <c r="A959" s="106"/>
      <c r="B959" s="106"/>
      <c r="D959" s="106"/>
      <c r="E959" s="107"/>
      <c r="J959" s="106"/>
      <c r="K959" s="106"/>
      <c r="L959" s="106"/>
      <c r="N959" s="106"/>
      <c r="O959" s="106"/>
      <c r="P959" s="106"/>
      <c r="Q959" s="106"/>
      <c r="R959" s="106"/>
    </row>
    <row r="960" spans="1:18" ht="16.5" customHeight="1">
      <c r="A960" s="106"/>
      <c r="B960" s="106"/>
      <c r="D960" s="106"/>
      <c r="E960" s="107"/>
      <c r="J960" s="106"/>
      <c r="K960" s="106"/>
      <c r="L960" s="106"/>
      <c r="N960" s="106"/>
      <c r="O960" s="106"/>
      <c r="P960" s="106"/>
      <c r="Q960" s="106"/>
      <c r="R960" s="106"/>
    </row>
    <row r="961" spans="1:18" ht="16.5" customHeight="1">
      <c r="A961" s="106"/>
      <c r="B961" s="106"/>
      <c r="D961" s="106"/>
      <c r="E961" s="107"/>
      <c r="J961" s="106"/>
      <c r="K961" s="106"/>
      <c r="L961" s="106"/>
      <c r="N961" s="106"/>
      <c r="O961" s="106"/>
      <c r="P961" s="106"/>
      <c r="Q961" s="106"/>
      <c r="R961" s="106"/>
    </row>
    <row r="962" spans="1:18" ht="16.5" customHeight="1">
      <c r="A962" s="106"/>
      <c r="B962" s="106"/>
      <c r="D962" s="106"/>
      <c r="E962" s="107"/>
      <c r="J962" s="106"/>
      <c r="K962" s="106"/>
      <c r="L962" s="106"/>
      <c r="N962" s="106"/>
      <c r="O962" s="106"/>
      <c r="P962" s="106"/>
      <c r="Q962" s="106"/>
      <c r="R962" s="106"/>
    </row>
    <row r="963" spans="1:18" ht="16.5" customHeight="1">
      <c r="A963" s="106"/>
      <c r="B963" s="106"/>
      <c r="D963" s="106"/>
      <c r="E963" s="107"/>
      <c r="J963" s="106"/>
      <c r="K963" s="106"/>
      <c r="L963" s="106"/>
      <c r="N963" s="106"/>
      <c r="O963" s="106"/>
      <c r="P963" s="106"/>
      <c r="Q963" s="106"/>
      <c r="R963" s="106"/>
    </row>
    <row r="964" spans="1:18" ht="16.5" customHeight="1">
      <c r="A964" s="106"/>
      <c r="B964" s="106"/>
      <c r="D964" s="106"/>
      <c r="E964" s="107"/>
      <c r="J964" s="106"/>
      <c r="K964" s="106"/>
      <c r="L964" s="106"/>
      <c r="N964" s="106"/>
      <c r="O964" s="106"/>
      <c r="P964" s="106"/>
      <c r="Q964" s="106"/>
      <c r="R964" s="106"/>
    </row>
    <row r="965" spans="1:18" ht="16.5" customHeight="1">
      <c r="A965" s="106"/>
      <c r="B965" s="106"/>
      <c r="D965" s="106"/>
      <c r="E965" s="107"/>
      <c r="J965" s="106"/>
      <c r="K965" s="106"/>
      <c r="L965" s="106"/>
      <c r="N965" s="106"/>
      <c r="O965" s="106"/>
      <c r="P965" s="106"/>
      <c r="Q965" s="106"/>
      <c r="R965" s="106"/>
    </row>
    <row r="966" spans="1:18" ht="16.5" customHeight="1">
      <c r="A966" s="106"/>
      <c r="B966" s="106"/>
      <c r="D966" s="106"/>
      <c r="E966" s="107"/>
      <c r="J966" s="106"/>
      <c r="K966" s="106"/>
      <c r="L966" s="106"/>
      <c r="N966" s="106"/>
      <c r="O966" s="106"/>
      <c r="P966" s="106"/>
      <c r="Q966" s="106"/>
      <c r="R966" s="106"/>
    </row>
    <row r="967" spans="1:18" ht="16.5" customHeight="1">
      <c r="A967" s="106"/>
      <c r="B967" s="106"/>
      <c r="D967" s="106"/>
      <c r="E967" s="107"/>
      <c r="J967" s="106"/>
      <c r="K967" s="106"/>
      <c r="L967" s="106"/>
      <c r="N967" s="106"/>
      <c r="O967" s="106"/>
      <c r="P967" s="106"/>
      <c r="Q967" s="106"/>
      <c r="R967" s="106"/>
    </row>
    <row r="968" spans="1:18" ht="16.5" customHeight="1">
      <c r="A968" s="106"/>
      <c r="B968" s="106"/>
      <c r="D968" s="106"/>
      <c r="E968" s="107"/>
      <c r="J968" s="106"/>
      <c r="K968" s="106"/>
      <c r="L968" s="106"/>
      <c r="N968" s="106"/>
      <c r="O968" s="106"/>
      <c r="P968" s="106"/>
      <c r="Q968" s="106"/>
      <c r="R968" s="106"/>
    </row>
    <row r="969" spans="1:18" ht="16.5" customHeight="1">
      <c r="A969" s="106"/>
      <c r="B969" s="106"/>
      <c r="D969" s="106"/>
      <c r="E969" s="107"/>
      <c r="J969" s="106"/>
      <c r="K969" s="106"/>
      <c r="L969" s="106"/>
      <c r="N969" s="106"/>
      <c r="O969" s="106"/>
      <c r="P969" s="106"/>
      <c r="Q969" s="106"/>
      <c r="R969" s="106"/>
    </row>
    <row r="970" spans="1:18" ht="16.5" customHeight="1">
      <c r="A970" s="106"/>
      <c r="B970" s="106"/>
      <c r="D970" s="106"/>
      <c r="E970" s="107"/>
      <c r="J970" s="106"/>
      <c r="K970" s="106"/>
      <c r="L970" s="106"/>
      <c r="N970" s="106"/>
      <c r="O970" s="106"/>
      <c r="P970" s="106"/>
      <c r="Q970" s="106"/>
      <c r="R970" s="106"/>
    </row>
    <row r="971" spans="1:18" ht="16.5" customHeight="1">
      <c r="A971" s="106"/>
      <c r="B971" s="106"/>
      <c r="D971" s="106"/>
      <c r="E971" s="107"/>
      <c r="J971" s="106"/>
      <c r="K971" s="106"/>
      <c r="L971" s="106"/>
      <c r="N971" s="106"/>
      <c r="O971" s="106"/>
      <c r="P971" s="106"/>
      <c r="Q971" s="106"/>
      <c r="R971" s="106"/>
    </row>
    <row r="972" spans="1:18" ht="16.5" customHeight="1">
      <c r="A972" s="106"/>
      <c r="B972" s="106"/>
      <c r="D972" s="106"/>
      <c r="E972" s="107"/>
      <c r="J972" s="106"/>
      <c r="K972" s="106"/>
      <c r="L972" s="106"/>
      <c r="N972" s="106"/>
      <c r="O972" s="106"/>
      <c r="P972" s="106"/>
      <c r="Q972" s="106"/>
      <c r="R972" s="106"/>
    </row>
    <row r="973" spans="1:18" ht="16.5" customHeight="1">
      <c r="A973" s="106"/>
      <c r="B973" s="106"/>
      <c r="D973" s="106"/>
      <c r="E973" s="107"/>
      <c r="J973" s="106"/>
      <c r="K973" s="106"/>
      <c r="L973" s="106"/>
      <c r="N973" s="106"/>
      <c r="O973" s="106"/>
      <c r="P973" s="106"/>
      <c r="Q973" s="106"/>
      <c r="R973" s="106"/>
    </row>
    <row r="974" spans="1:18" ht="16.5" customHeight="1">
      <c r="A974" s="106"/>
      <c r="B974" s="106"/>
      <c r="D974" s="106"/>
      <c r="E974" s="107"/>
      <c r="J974" s="106"/>
      <c r="K974" s="106"/>
      <c r="L974" s="106"/>
      <c r="N974" s="106"/>
      <c r="O974" s="106"/>
      <c r="P974" s="106"/>
      <c r="Q974" s="106"/>
      <c r="R974" s="106"/>
    </row>
    <row r="975" spans="1:18" ht="16.5" customHeight="1">
      <c r="A975" s="106"/>
      <c r="B975" s="106"/>
      <c r="D975" s="106"/>
      <c r="E975" s="107"/>
      <c r="J975" s="106"/>
      <c r="K975" s="106"/>
      <c r="L975" s="106"/>
      <c r="N975" s="106"/>
      <c r="O975" s="106"/>
      <c r="P975" s="106"/>
      <c r="Q975" s="106"/>
      <c r="R975" s="106"/>
    </row>
    <row r="976" spans="1:18" ht="16.5" customHeight="1">
      <c r="A976" s="106"/>
      <c r="B976" s="106"/>
      <c r="D976" s="106"/>
      <c r="E976" s="107"/>
      <c r="J976" s="106"/>
      <c r="K976" s="106"/>
      <c r="L976" s="106"/>
      <c r="N976" s="106"/>
      <c r="O976" s="106"/>
      <c r="P976" s="106"/>
      <c r="Q976" s="106"/>
      <c r="R976" s="106"/>
    </row>
    <row r="977" spans="1:18" ht="16.5" customHeight="1">
      <c r="A977" s="106"/>
      <c r="B977" s="106"/>
      <c r="D977" s="106"/>
      <c r="E977" s="107"/>
      <c r="J977" s="106"/>
      <c r="K977" s="106"/>
      <c r="L977" s="106"/>
      <c r="N977" s="106"/>
      <c r="O977" s="106"/>
      <c r="P977" s="106"/>
      <c r="Q977" s="106"/>
      <c r="R977" s="106"/>
    </row>
    <row r="978" spans="1:18" ht="16.5" customHeight="1">
      <c r="A978" s="106"/>
      <c r="B978" s="106"/>
      <c r="D978" s="106"/>
      <c r="E978" s="107"/>
      <c r="J978" s="106"/>
      <c r="K978" s="106"/>
      <c r="L978" s="106"/>
      <c r="N978" s="106"/>
      <c r="O978" s="106"/>
      <c r="P978" s="106"/>
      <c r="Q978" s="106"/>
      <c r="R978" s="106"/>
    </row>
    <row r="979" spans="1:18" ht="16.5" customHeight="1">
      <c r="A979" s="106"/>
      <c r="B979" s="106"/>
      <c r="D979" s="106"/>
      <c r="E979" s="107"/>
      <c r="J979" s="106"/>
      <c r="K979" s="106"/>
      <c r="L979" s="106"/>
      <c r="N979" s="106"/>
      <c r="O979" s="106"/>
      <c r="P979" s="106"/>
      <c r="Q979" s="106"/>
      <c r="R979" s="106"/>
    </row>
    <row r="980" spans="1:18" ht="16.5" customHeight="1">
      <c r="A980" s="106"/>
      <c r="B980" s="106"/>
      <c r="D980" s="106"/>
      <c r="E980" s="107"/>
      <c r="J980" s="106"/>
      <c r="K980" s="106"/>
      <c r="L980" s="106"/>
      <c r="N980" s="106"/>
      <c r="O980" s="106"/>
      <c r="P980" s="106"/>
      <c r="Q980" s="106"/>
      <c r="R980" s="106"/>
    </row>
    <row r="981" spans="1:18" ht="16.5" customHeight="1">
      <c r="A981" s="106"/>
      <c r="B981" s="106"/>
      <c r="D981" s="106"/>
      <c r="E981" s="107"/>
      <c r="J981" s="106"/>
      <c r="K981" s="106"/>
      <c r="L981" s="106"/>
      <c r="N981" s="106"/>
      <c r="O981" s="106"/>
      <c r="P981" s="106"/>
      <c r="Q981" s="106"/>
      <c r="R981" s="106"/>
    </row>
    <row r="982" spans="1:18" ht="16.5" customHeight="1">
      <c r="A982" s="106"/>
      <c r="B982" s="106"/>
      <c r="D982" s="106"/>
      <c r="E982" s="107"/>
      <c r="J982" s="106"/>
      <c r="K982" s="106"/>
      <c r="L982" s="106"/>
      <c r="N982" s="106"/>
      <c r="O982" s="106"/>
      <c r="P982" s="106"/>
      <c r="Q982" s="106"/>
      <c r="R982" s="106"/>
    </row>
    <row r="983" spans="1:18" ht="16.5" customHeight="1">
      <c r="A983" s="106"/>
      <c r="B983" s="106"/>
      <c r="D983" s="106"/>
      <c r="E983" s="107"/>
      <c r="J983" s="106"/>
      <c r="K983" s="106"/>
      <c r="L983" s="106"/>
      <c r="N983" s="106"/>
      <c r="O983" s="106"/>
      <c r="P983" s="106"/>
      <c r="Q983" s="106"/>
      <c r="R983" s="106"/>
    </row>
    <row r="984" spans="1:18" ht="16.5" customHeight="1">
      <c r="A984" s="106"/>
      <c r="B984" s="106"/>
      <c r="D984" s="106"/>
      <c r="E984" s="107"/>
      <c r="J984" s="106"/>
      <c r="K984" s="106"/>
      <c r="L984" s="106"/>
      <c r="N984" s="106"/>
      <c r="O984" s="106"/>
      <c r="P984" s="106"/>
      <c r="Q984" s="106"/>
      <c r="R984" s="106"/>
    </row>
    <row r="985" spans="1:18" ht="16.5" customHeight="1">
      <c r="A985" s="106"/>
      <c r="B985" s="106"/>
      <c r="D985" s="106"/>
      <c r="E985" s="107"/>
      <c r="J985" s="106"/>
      <c r="K985" s="106"/>
      <c r="L985" s="106"/>
      <c r="N985" s="106"/>
      <c r="O985" s="106"/>
      <c r="P985" s="106"/>
      <c r="Q985" s="106"/>
      <c r="R985" s="106"/>
    </row>
    <row r="986" spans="1:18" ht="16.5" customHeight="1">
      <c r="A986" s="106"/>
      <c r="B986" s="106"/>
      <c r="D986" s="106"/>
      <c r="E986" s="107"/>
      <c r="J986" s="106"/>
      <c r="K986" s="106"/>
      <c r="L986" s="106"/>
      <c r="N986" s="106"/>
      <c r="O986" s="106"/>
      <c r="P986" s="106"/>
      <c r="Q986" s="106"/>
      <c r="R986" s="106"/>
    </row>
    <row r="987" spans="1:18" ht="16.5" customHeight="1">
      <c r="A987" s="106"/>
      <c r="B987" s="106"/>
      <c r="D987" s="106"/>
      <c r="E987" s="107"/>
      <c r="J987" s="106"/>
      <c r="K987" s="106"/>
      <c r="L987" s="106"/>
      <c r="N987" s="106"/>
      <c r="O987" s="106"/>
      <c r="P987" s="106"/>
      <c r="Q987" s="106"/>
      <c r="R987" s="106"/>
    </row>
    <row r="988" spans="1:18" ht="16.5" customHeight="1">
      <c r="A988" s="106"/>
      <c r="B988" s="106"/>
      <c r="D988" s="106"/>
      <c r="E988" s="107"/>
      <c r="J988" s="106"/>
      <c r="K988" s="106"/>
      <c r="L988" s="106"/>
      <c r="N988" s="106"/>
      <c r="O988" s="106"/>
      <c r="P988" s="106"/>
      <c r="Q988" s="106"/>
      <c r="R988" s="106"/>
    </row>
    <row r="989" spans="1:18" ht="16.5" customHeight="1">
      <c r="A989" s="106"/>
      <c r="B989" s="106"/>
      <c r="D989" s="106"/>
      <c r="E989" s="107"/>
      <c r="J989" s="106"/>
      <c r="K989" s="106"/>
      <c r="L989" s="106"/>
      <c r="N989" s="106"/>
      <c r="O989" s="106"/>
      <c r="P989" s="106"/>
      <c r="Q989" s="106"/>
      <c r="R989" s="106"/>
    </row>
    <row r="990" spans="1:18" ht="16.5" customHeight="1">
      <c r="A990" s="106"/>
      <c r="B990" s="106"/>
      <c r="D990" s="106"/>
      <c r="E990" s="107"/>
      <c r="J990" s="106"/>
      <c r="K990" s="106"/>
      <c r="L990" s="106"/>
      <c r="N990" s="106"/>
      <c r="O990" s="106"/>
      <c r="P990" s="106"/>
      <c r="Q990" s="106"/>
      <c r="R990" s="106"/>
    </row>
    <row r="991" spans="1:18" ht="16.5" customHeight="1">
      <c r="A991" s="106"/>
      <c r="B991" s="106"/>
      <c r="D991" s="106"/>
      <c r="E991" s="107"/>
      <c r="J991" s="106"/>
      <c r="K991" s="106"/>
      <c r="L991" s="106"/>
      <c r="N991" s="106"/>
      <c r="O991" s="106"/>
      <c r="P991" s="106"/>
      <c r="Q991" s="106"/>
      <c r="R991" s="106"/>
    </row>
    <row r="992" spans="1:18" ht="16.5" customHeight="1">
      <c r="A992" s="106"/>
      <c r="B992" s="106"/>
      <c r="D992" s="106"/>
      <c r="E992" s="107"/>
      <c r="J992" s="106"/>
      <c r="K992" s="106"/>
      <c r="L992" s="106"/>
      <c r="N992" s="106"/>
      <c r="O992" s="106"/>
      <c r="P992" s="106"/>
      <c r="Q992" s="106"/>
      <c r="R992" s="106"/>
    </row>
    <row r="993" spans="1:18" ht="16.5" customHeight="1">
      <c r="A993" s="106"/>
      <c r="B993" s="106"/>
      <c r="D993" s="106"/>
      <c r="E993" s="107"/>
      <c r="J993" s="106"/>
      <c r="K993" s="106"/>
      <c r="L993" s="106"/>
      <c r="N993" s="106"/>
      <c r="O993" s="106"/>
      <c r="P993" s="106"/>
      <c r="Q993" s="106"/>
      <c r="R993" s="106"/>
    </row>
    <row r="994" spans="1:18" ht="16.5" customHeight="1">
      <c r="A994" s="106"/>
      <c r="B994" s="106"/>
      <c r="D994" s="106"/>
      <c r="E994" s="107"/>
      <c r="J994" s="106"/>
      <c r="K994" s="106"/>
      <c r="L994" s="106"/>
      <c r="N994" s="106"/>
      <c r="O994" s="106"/>
      <c r="P994" s="106"/>
      <c r="Q994" s="106"/>
      <c r="R994" s="106"/>
    </row>
    <row r="995" spans="1:18" ht="16.5" customHeight="1">
      <c r="A995" s="106"/>
      <c r="B995" s="106"/>
      <c r="D995" s="106"/>
      <c r="E995" s="107"/>
      <c r="J995" s="106"/>
      <c r="K995" s="106"/>
      <c r="L995" s="106"/>
      <c r="N995" s="106"/>
      <c r="O995" s="106"/>
      <c r="P995" s="106"/>
      <c r="Q995" s="106"/>
      <c r="R995" s="106"/>
    </row>
    <row r="996" spans="1:18" ht="16.5" customHeight="1">
      <c r="A996" s="106"/>
      <c r="B996" s="106"/>
      <c r="D996" s="106"/>
      <c r="E996" s="107"/>
      <c r="J996" s="106"/>
      <c r="K996" s="106"/>
      <c r="L996" s="106"/>
      <c r="N996" s="106"/>
      <c r="O996" s="106"/>
      <c r="P996" s="106"/>
      <c r="Q996" s="106"/>
      <c r="R996" s="106"/>
    </row>
    <row r="997" spans="1:18" ht="16.5" customHeight="1">
      <c r="A997" s="106"/>
      <c r="B997" s="106"/>
      <c r="D997" s="106"/>
      <c r="E997" s="107"/>
      <c r="J997" s="106"/>
      <c r="K997" s="106"/>
      <c r="L997" s="106"/>
      <c r="N997" s="106"/>
      <c r="O997" s="106"/>
      <c r="P997" s="106"/>
      <c r="Q997" s="106"/>
      <c r="R997" s="106"/>
    </row>
    <row r="998" spans="1:18" ht="16.5" customHeight="1">
      <c r="A998" s="106"/>
      <c r="B998" s="106"/>
      <c r="D998" s="106"/>
      <c r="E998" s="107"/>
      <c r="J998" s="106"/>
      <c r="K998" s="106"/>
      <c r="L998" s="106"/>
      <c r="N998" s="106"/>
      <c r="O998" s="106"/>
      <c r="P998" s="106"/>
      <c r="Q998" s="106"/>
      <c r="R998" s="106"/>
    </row>
    <row r="999" spans="1:18" ht="16.5" customHeight="1">
      <c r="A999" s="106"/>
      <c r="B999" s="106"/>
      <c r="D999" s="106"/>
      <c r="E999" s="107"/>
      <c r="J999" s="106"/>
      <c r="K999" s="106"/>
      <c r="L999" s="106"/>
      <c r="N999" s="106"/>
      <c r="O999" s="106"/>
      <c r="P999" s="106"/>
      <c r="Q999" s="106"/>
      <c r="R999" s="106"/>
    </row>
    <row r="1000" spans="1:18" ht="16.5" customHeight="1">
      <c r="A1000" s="106"/>
      <c r="B1000" s="106"/>
      <c r="D1000" s="106"/>
      <c r="E1000" s="107"/>
      <c r="J1000" s="106"/>
      <c r="K1000" s="106"/>
      <c r="L1000" s="106"/>
      <c r="N1000" s="106"/>
      <c r="O1000" s="106"/>
      <c r="P1000" s="106"/>
      <c r="Q1000" s="106"/>
      <c r="R1000" s="106"/>
    </row>
  </sheetData>
  <autoFilter ref="P1:P508"/>
  <mergeCells count="105">
    <mergeCell ref="G15:G16"/>
    <mergeCell ref="E17:E18"/>
    <mergeCell ref="F17:F18"/>
    <mergeCell ref="G17:G18"/>
    <mergeCell ref="F5:F6"/>
    <mergeCell ref="G5:G6"/>
    <mergeCell ref="E7:E8"/>
    <mergeCell ref="F7:F8"/>
    <mergeCell ref="G7:G8"/>
    <mergeCell ref="E9:E10"/>
    <mergeCell ref="F9:F10"/>
    <mergeCell ref="G9:G10"/>
    <mergeCell ref="E11:E12"/>
    <mergeCell ref="F11:F12"/>
    <mergeCell ref="G11:G12"/>
    <mergeCell ref="H103:H107"/>
    <mergeCell ref="F19:F20"/>
    <mergeCell ref="G19:G20"/>
    <mergeCell ref="A4:A20"/>
    <mergeCell ref="B4:B20"/>
    <mergeCell ref="D4:D20"/>
    <mergeCell ref="E5:E6"/>
    <mergeCell ref="D35:D37"/>
    <mergeCell ref="D38:D39"/>
    <mergeCell ref="A21:A29"/>
    <mergeCell ref="B21:B29"/>
    <mergeCell ref="D21:D29"/>
    <mergeCell ref="A30:A34"/>
    <mergeCell ref="B30:B34"/>
    <mergeCell ref="D30:D34"/>
    <mergeCell ref="A35:A37"/>
    <mergeCell ref="B35:B37"/>
    <mergeCell ref="A38:A39"/>
    <mergeCell ref="B38:B39"/>
    <mergeCell ref="E13:E14"/>
    <mergeCell ref="F13:F14"/>
    <mergeCell ref="G13:G14"/>
    <mergeCell ref="E15:E16"/>
    <mergeCell ref="F15:F16"/>
    <mergeCell ref="E19:E20"/>
    <mergeCell ref="E93:E97"/>
    <mergeCell ref="E98:E102"/>
    <mergeCell ref="D82:D107"/>
    <mergeCell ref="E82:E84"/>
    <mergeCell ref="E86:E92"/>
    <mergeCell ref="E103:E107"/>
    <mergeCell ref="F103:F107"/>
    <mergeCell ref="G103:G107"/>
    <mergeCell ref="F98:F102"/>
    <mergeCell ref="G98:G102"/>
    <mergeCell ref="J93:J97"/>
    <mergeCell ref="K93:K97"/>
    <mergeCell ref="L93:L97"/>
    <mergeCell ref="F57:F58"/>
    <mergeCell ref="G57:G58"/>
    <mergeCell ref="H57:H58"/>
    <mergeCell ref="A65:A66"/>
    <mergeCell ref="B65:B66"/>
    <mergeCell ref="D65:D66"/>
    <mergeCell ref="F93:F97"/>
    <mergeCell ref="G93:G97"/>
    <mergeCell ref="H93:H97"/>
    <mergeCell ref="I93:I97"/>
    <mergeCell ref="A40:A41"/>
    <mergeCell ref="B40:B41"/>
    <mergeCell ref="D40:D41"/>
    <mergeCell ref="A43:A63"/>
    <mergeCell ref="B43:B63"/>
    <mergeCell ref="D43:D63"/>
    <mergeCell ref="E57:E58"/>
    <mergeCell ref="A82:A107"/>
    <mergeCell ref="B82:B107"/>
    <mergeCell ref="C93:C97"/>
    <mergeCell ref="C98:C102"/>
    <mergeCell ref="C103:C107"/>
    <mergeCell ref="A68:A74"/>
    <mergeCell ref="B68:B74"/>
    <mergeCell ref="D68:D74"/>
    <mergeCell ref="A76:A80"/>
    <mergeCell ref="B76:B80"/>
    <mergeCell ref="D76:D80"/>
    <mergeCell ref="H98:H102"/>
    <mergeCell ref="I103:I107"/>
    <mergeCell ref="J103:J107"/>
    <mergeCell ref="P93:P97"/>
    <mergeCell ref="Q93:Q97"/>
    <mergeCell ref="M98:M102"/>
    <mergeCell ref="N98:N102"/>
    <mergeCell ref="O98:O102"/>
    <mergeCell ref="P98:P102"/>
    <mergeCell ref="Q98:Q102"/>
    <mergeCell ref="K103:K107"/>
    <mergeCell ref="L103:L107"/>
    <mergeCell ref="M103:M107"/>
    <mergeCell ref="N103:N107"/>
    <mergeCell ref="O103:O107"/>
    <mergeCell ref="P103:P107"/>
    <mergeCell ref="Q103:Q107"/>
    <mergeCell ref="M93:M97"/>
    <mergeCell ref="N93:N97"/>
    <mergeCell ref="O93:O97"/>
    <mergeCell ref="K98:K102"/>
    <mergeCell ref="L98:L102"/>
    <mergeCell ref="I98:I102"/>
    <mergeCell ref="J98:J102"/>
  </mergeCells>
  <conditionalFormatting sqref="I3">
    <cfRule type="cellIs" dxfId="871" priority="1" stopIfTrue="1" operator="equal">
      <formula>"OK"</formula>
    </cfRule>
  </conditionalFormatting>
  <conditionalFormatting sqref="I3">
    <cfRule type="cellIs" dxfId="870" priority="2" stopIfTrue="1" operator="equal">
      <formula>"Fail"</formula>
    </cfRule>
  </conditionalFormatting>
  <conditionalFormatting sqref="I3">
    <cfRule type="cellIs" dxfId="869" priority="3" stopIfTrue="1" operator="equal">
      <formula>"OK"</formula>
    </cfRule>
  </conditionalFormatting>
  <conditionalFormatting sqref="I3">
    <cfRule type="cellIs" dxfId="868" priority="4" stopIfTrue="1" operator="equal">
      <formula>"Fail"</formula>
    </cfRule>
  </conditionalFormatting>
  <conditionalFormatting sqref="J3:J28 K3 J30:J39 J42 J64:K64 J67:K67 J75:K75 J81:K81">
    <cfRule type="containsText" dxfId="867" priority="5" operator="containsText" text="NG">
      <formula>NOT(ISERROR(SEARCH(("NG"),(J3))))</formula>
    </cfRule>
  </conditionalFormatting>
  <conditionalFormatting sqref="J3:J28 K3 J30:J39 J42 J64:K64 J67:K67 J75:K75 J81:K81">
    <cfRule type="containsText" dxfId="866" priority="6" operator="containsText" text="OK">
      <formula>NOT(ISERROR(SEARCH(("OK"),(J3))))</formula>
    </cfRule>
  </conditionalFormatting>
  <conditionalFormatting sqref="I64 I67 I75 I81">
    <cfRule type="cellIs" dxfId="865" priority="7" stopIfTrue="1" operator="equal">
      <formula>"OK"</formula>
    </cfRule>
  </conditionalFormatting>
  <conditionalFormatting sqref="I64 I67 I75 I81">
    <cfRule type="cellIs" dxfId="864" priority="8" stopIfTrue="1" operator="equal">
      <formula>"Fail"</formula>
    </cfRule>
  </conditionalFormatting>
  <conditionalFormatting sqref="I64 I67 I75 I81">
    <cfRule type="cellIs" dxfId="863" priority="9" stopIfTrue="1" operator="equal">
      <formula>"OK"</formula>
    </cfRule>
  </conditionalFormatting>
  <conditionalFormatting sqref="I64 I67 I75 I81">
    <cfRule type="cellIs" dxfId="862" priority="10" stopIfTrue="1" operator="equal">
      <formula>"Fail"</formula>
    </cfRule>
  </conditionalFormatting>
  <conditionalFormatting sqref="K4:K20">
    <cfRule type="containsText" dxfId="861" priority="11" operator="containsText" text="NG">
      <formula>NOT(ISERROR(SEARCH(("NG"),(K4))))</formula>
    </cfRule>
  </conditionalFormatting>
  <conditionalFormatting sqref="K4:K20">
    <cfRule type="containsText" dxfId="860" priority="12" operator="containsText" text="OK">
      <formula>NOT(ISERROR(SEARCH(("OK"),(K4))))</formula>
    </cfRule>
  </conditionalFormatting>
  <conditionalFormatting sqref="K21:K28">
    <cfRule type="containsText" dxfId="859" priority="13" operator="containsText" text="NG">
      <formula>NOT(ISERROR(SEARCH(("NG"),(K21))))</formula>
    </cfRule>
  </conditionalFormatting>
  <conditionalFormatting sqref="K21:K28">
    <cfRule type="containsText" dxfId="858" priority="14" operator="containsText" text="OK">
      <formula>NOT(ISERROR(SEARCH(("OK"),(K21))))</formula>
    </cfRule>
  </conditionalFormatting>
  <conditionalFormatting sqref="K30:K34">
    <cfRule type="containsText" dxfId="857" priority="15" operator="containsText" text="NG">
      <formula>NOT(ISERROR(SEARCH(("NG"),(K30))))</formula>
    </cfRule>
  </conditionalFormatting>
  <conditionalFormatting sqref="K30:K34">
    <cfRule type="containsText" dxfId="856" priority="16" operator="containsText" text="OK">
      <formula>NOT(ISERROR(SEARCH(("OK"),(K30))))</formula>
    </cfRule>
  </conditionalFormatting>
  <conditionalFormatting sqref="K35:K39">
    <cfRule type="containsText" dxfId="855" priority="17" operator="containsText" text="NG">
      <formula>NOT(ISERROR(SEARCH(("NG"),(K35))))</formula>
    </cfRule>
  </conditionalFormatting>
  <conditionalFormatting sqref="K35:K39">
    <cfRule type="containsText" dxfId="854" priority="18" operator="containsText" text="OK">
      <formula>NOT(ISERROR(SEARCH(("OK"),(K35))))</formula>
    </cfRule>
  </conditionalFormatting>
  <conditionalFormatting sqref="M82:M93 M98 M103">
    <cfRule type="containsText" dxfId="853" priority="19" operator="containsText" text="미해당">
      <formula>NOT(ISERROR(SEARCH(("미해당"),(M82))))</formula>
    </cfRule>
  </conditionalFormatting>
  <conditionalFormatting sqref="K82:K93 K98 K103">
    <cfRule type="containsText" dxfId="852" priority="20" operator="containsText" text="NG">
      <formula>NOT(ISERROR(SEARCH(("NG"),(K82))))</formula>
    </cfRule>
  </conditionalFormatting>
  <conditionalFormatting sqref="K82:K93 K98 K103">
    <cfRule type="containsText" dxfId="851" priority="21" operator="containsText" text="OK">
      <formula>NOT(ISERROR(SEARCH(("OK"),(K82))))</formula>
    </cfRule>
  </conditionalFormatting>
  <conditionalFormatting sqref="K65:K66">
    <cfRule type="containsText" dxfId="850" priority="22" operator="containsText" text="NG">
      <formula>NOT(ISERROR(SEARCH(("NG"),(K65))))</formula>
    </cfRule>
  </conditionalFormatting>
  <conditionalFormatting sqref="K65:K66">
    <cfRule type="containsText" dxfId="849" priority="23" operator="containsText" text="OK">
      <formula>NOT(ISERROR(SEARCH(("OK"),(K65))))</formula>
    </cfRule>
  </conditionalFormatting>
  <conditionalFormatting sqref="K76:K78">
    <cfRule type="containsText" dxfId="848" priority="24" operator="containsText" text="NG">
      <formula>NOT(ISERROR(SEARCH(("NG"),(K76))))</formula>
    </cfRule>
  </conditionalFormatting>
  <conditionalFormatting sqref="K76:K78">
    <cfRule type="containsText" dxfId="847" priority="25" operator="containsText" text="OK">
      <formula>NOT(ISERROR(SEARCH(("OK"),(K76))))</formula>
    </cfRule>
  </conditionalFormatting>
  <conditionalFormatting sqref="K79">
    <cfRule type="containsText" dxfId="846" priority="26" operator="containsText" text="NG">
      <formula>NOT(ISERROR(SEARCH(("NG"),(K79))))</formula>
    </cfRule>
  </conditionalFormatting>
  <conditionalFormatting sqref="K79">
    <cfRule type="containsText" dxfId="845" priority="27" operator="containsText" text="OK">
      <formula>NOT(ISERROR(SEARCH(("OK"),(K79))))</formula>
    </cfRule>
  </conditionalFormatting>
  <conditionalFormatting sqref="K68:K73">
    <cfRule type="containsText" dxfId="844" priority="28" operator="containsText" text="NG">
      <formula>NOT(ISERROR(SEARCH(("NG"),(K68))))</formula>
    </cfRule>
  </conditionalFormatting>
  <conditionalFormatting sqref="K68:K73">
    <cfRule type="containsText" dxfId="843" priority="29" operator="containsText" text="OK">
      <formula>NOT(ISERROR(SEARCH(("OK"),(K68))))</formula>
    </cfRule>
  </conditionalFormatting>
  <conditionalFormatting sqref="J65:J66">
    <cfRule type="containsText" dxfId="842" priority="30" operator="containsText" text="NG">
      <formula>NOT(ISERROR(SEARCH(("NG"),(J65))))</formula>
    </cfRule>
  </conditionalFormatting>
  <conditionalFormatting sqref="J65:J66">
    <cfRule type="containsText" dxfId="841" priority="31" operator="containsText" text="OK">
      <formula>NOT(ISERROR(SEARCH(("OK"),(J65))))</formula>
    </cfRule>
  </conditionalFormatting>
  <conditionalFormatting sqref="J68:J73">
    <cfRule type="containsText" dxfId="840" priority="32" operator="containsText" text="NG">
      <formula>NOT(ISERROR(SEARCH(("NG"),(J68))))</formula>
    </cfRule>
  </conditionalFormatting>
  <conditionalFormatting sqref="J68:J73">
    <cfRule type="containsText" dxfId="839" priority="33" operator="containsText" text="OK">
      <formula>NOT(ISERROR(SEARCH(("OK"),(J68))))</formula>
    </cfRule>
  </conditionalFormatting>
  <conditionalFormatting sqref="J76:J79">
    <cfRule type="containsText" dxfId="838" priority="34" operator="containsText" text="NG">
      <formula>NOT(ISERROR(SEARCH(("NG"),(J76))))</formula>
    </cfRule>
  </conditionalFormatting>
  <conditionalFormatting sqref="J76:J79">
    <cfRule type="containsText" dxfId="837" priority="35" operator="containsText" text="OK">
      <formula>NOT(ISERROR(SEARCH(("OK"),(J76))))</formula>
    </cfRule>
  </conditionalFormatting>
  <conditionalFormatting sqref="J82:J93 J98 J103">
    <cfRule type="containsText" dxfId="836" priority="36" operator="containsText" text="NG">
      <formula>NOT(ISERROR(SEARCH(("NG"),(J82))))</formula>
    </cfRule>
  </conditionalFormatting>
  <conditionalFormatting sqref="J82:J93 J98 J103">
    <cfRule type="containsText" dxfId="835" priority="37" operator="containsText" text="OK">
      <formula>NOT(ISERROR(SEARCH(("OK"),(J82))))</formula>
    </cfRule>
  </conditionalFormatting>
  <conditionalFormatting sqref="J29">
    <cfRule type="containsText" dxfId="834" priority="38" operator="containsText" text="NG">
      <formula>NOT(ISERROR(SEARCH(("NG"),(J29))))</formula>
    </cfRule>
  </conditionalFormatting>
  <conditionalFormatting sqref="J29">
    <cfRule type="containsText" dxfId="833" priority="39" operator="containsText" text="OK">
      <formula>NOT(ISERROR(SEARCH(("OK"),(J29))))</formula>
    </cfRule>
  </conditionalFormatting>
  <conditionalFormatting sqref="K29">
    <cfRule type="containsText" dxfId="832" priority="40" operator="containsText" text="NG">
      <formula>NOT(ISERROR(SEARCH(("NG"),(K29))))</formula>
    </cfRule>
  </conditionalFormatting>
  <conditionalFormatting sqref="K29">
    <cfRule type="containsText" dxfId="831" priority="41" operator="containsText" text="OK">
      <formula>NOT(ISERROR(SEARCH(("OK"),(K29))))</formula>
    </cfRule>
  </conditionalFormatting>
  <conditionalFormatting sqref="K42">
    <cfRule type="containsText" dxfId="830" priority="42" operator="containsText" text="NG">
      <formula>NOT(ISERROR(SEARCH(("NG"),(K42))))</formula>
    </cfRule>
  </conditionalFormatting>
  <conditionalFormatting sqref="K42">
    <cfRule type="containsText" dxfId="829" priority="43" operator="containsText" text="OK">
      <formula>NOT(ISERROR(SEARCH(("OK"),(K42))))</formula>
    </cfRule>
  </conditionalFormatting>
  <conditionalFormatting sqref="K74">
    <cfRule type="containsText" dxfId="828" priority="44" operator="containsText" text="NG">
      <formula>NOT(ISERROR(SEARCH(("NG"),(K74))))</formula>
    </cfRule>
  </conditionalFormatting>
  <conditionalFormatting sqref="K74">
    <cfRule type="containsText" dxfId="827" priority="45" operator="containsText" text="OK">
      <formula>NOT(ISERROR(SEARCH(("OK"),(K74))))</formula>
    </cfRule>
  </conditionalFormatting>
  <conditionalFormatting sqref="J74">
    <cfRule type="containsText" dxfId="826" priority="46" operator="containsText" text="NG">
      <formula>NOT(ISERROR(SEARCH(("NG"),(J74))))</formula>
    </cfRule>
  </conditionalFormatting>
  <conditionalFormatting sqref="J74">
    <cfRule type="containsText" dxfId="825" priority="47" operator="containsText" text="OK">
      <formula>NOT(ISERROR(SEARCH(("OK"),(J74))))</formula>
    </cfRule>
  </conditionalFormatting>
  <conditionalFormatting sqref="K80">
    <cfRule type="containsText" dxfId="824" priority="48" operator="containsText" text="NG">
      <formula>NOT(ISERROR(SEARCH(("NG"),(K80))))</formula>
    </cfRule>
  </conditionalFormatting>
  <conditionalFormatting sqref="K80">
    <cfRule type="containsText" dxfId="823" priority="49" operator="containsText" text="OK">
      <formula>NOT(ISERROR(SEARCH(("OK"),(K80))))</formula>
    </cfRule>
  </conditionalFormatting>
  <conditionalFormatting sqref="J80">
    <cfRule type="containsText" dxfId="822" priority="50" operator="containsText" text="NG">
      <formula>NOT(ISERROR(SEARCH(("NG"),(J80))))</formula>
    </cfRule>
  </conditionalFormatting>
  <conditionalFormatting sqref="J80">
    <cfRule type="containsText" dxfId="821" priority="51" operator="containsText" text="OK">
      <formula>NOT(ISERROR(SEARCH(("OK"),(J80))))</formula>
    </cfRule>
  </conditionalFormatting>
  <conditionalFormatting sqref="J40:J41">
    <cfRule type="containsText" dxfId="820" priority="52" operator="containsText" text="NG">
      <formula>NOT(ISERROR(SEARCH(("NG"),(J40))))</formula>
    </cfRule>
  </conditionalFormatting>
  <conditionalFormatting sqref="J40:J41">
    <cfRule type="containsText" dxfId="819" priority="53" operator="containsText" text="OK">
      <formula>NOT(ISERROR(SEARCH(("OK"),(J40))))</formula>
    </cfRule>
  </conditionalFormatting>
  <conditionalFormatting sqref="K40:K41">
    <cfRule type="containsText" dxfId="818" priority="54" operator="containsText" text="NG">
      <formula>NOT(ISERROR(SEARCH(("NG"),(K40))))</formula>
    </cfRule>
  </conditionalFormatting>
  <conditionalFormatting sqref="K40:K41">
    <cfRule type="containsText" dxfId="817" priority="55" operator="containsText" text="OK">
      <formula>NOT(ISERROR(SEARCH(("OK"),(K40))))</formula>
    </cfRule>
  </conditionalFormatting>
  <conditionalFormatting sqref="J43:K63">
    <cfRule type="containsText" dxfId="816" priority="56" operator="containsText" text="NG">
      <formula>NOT(ISERROR(SEARCH(("NG"),(J43))))</formula>
    </cfRule>
  </conditionalFormatting>
  <conditionalFormatting sqref="J43:K63">
    <cfRule type="containsText" dxfId="815" priority="57" operator="containsText" text="OK">
      <formula>NOT(ISERROR(SEARCH(("OK"),(J43))))</formula>
    </cfRule>
  </conditionalFormatting>
  <conditionalFormatting sqref="L82:L83 L85:L86 L88:L89 L91:L93 L103">
    <cfRule type="containsText" dxfId="814" priority="58" operator="containsText" text="미해당">
      <formula>NOT(ISERROR(SEARCH(("미해당"),(L82))))</formula>
    </cfRule>
  </conditionalFormatting>
  <dataValidations count="3">
    <dataValidation type="list" allowBlank="1" showErrorMessage="1" sqref="N4:O29 N43:O54 N68 N76">
      <formula1>"필수,중요,선택"</formula1>
    </dataValidation>
    <dataValidation type="list" allowBlank="1" showErrorMessage="1" sqref="J4:K93 J98:K98 J103:K103">
      <formula1>"Pass,Fail,NA"</formula1>
    </dataValidation>
    <dataValidation type="list" allowBlank="1" showErrorMessage="1" sqref="N30:O42 N55:O59 N65:O66 O68 N69:O74 O76 N77:O80 N82:O93 N98:O98 N103:O103">
      <formula1>"Proto,M/CAR,Pilot,M,SOP"</formula1>
    </dataValidation>
  </dataValidations>
  <pageMargins left="0.7" right="0.7" top="0.75" bottom="0.75" header="0" footer="0"/>
  <pageSetup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tabColor rgb="FF002060"/>
  </sheetPr>
  <dimension ref="A1:Z1000"/>
  <sheetViews>
    <sheetView workbookViewId="0">
      <pane ySplit="2" topLeftCell="A3" activePane="bottomLeft" state="frozen"/>
      <selection pane="bottomLeft" activeCell="B4" sqref="B4:B7"/>
    </sheetView>
  </sheetViews>
  <sheetFormatPr defaultColWidth="14.42578125" defaultRowHeight="15" customHeight="1"/>
  <cols>
    <col min="1" max="1" width="34.42578125" customWidth="1"/>
    <col min="2" max="2" width="10.140625" customWidth="1"/>
    <col min="3" max="3" width="9" customWidth="1"/>
    <col min="4" max="4" width="43.28515625" customWidth="1"/>
    <col min="5" max="5" width="61.7109375" customWidth="1"/>
    <col min="6" max="7" width="5.42578125" customWidth="1"/>
    <col min="8" max="8" width="90.7109375" customWidth="1"/>
    <col min="9" max="9" width="65.7109375" customWidth="1"/>
    <col min="10" max="10" width="9" customWidth="1"/>
    <col min="11" max="11" width="15.28515625" customWidth="1"/>
    <col min="12" max="12" width="11.42578125" customWidth="1"/>
    <col min="13" max="14" width="9" customWidth="1"/>
    <col min="15" max="16" width="7.42578125" customWidth="1"/>
    <col min="17" max="17" width="22.28515625" customWidth="1"/>
    <col min="18" max="18" width="7.42578125" customWidth="1"/>
    <col min="19" max="26" width="9" customWidth="1"/>
  </cols>
  <sheetData>
    <row r="1" spans="1:26" ht="39.75" customHeight="1">
      <c r="A1" s="45" t="s">
        <v>161</v>
      </c>
      <c r="B1" s="46" t="str">
        <f t="array" ref="B1">"MEM_"&amp;TEXT(MAX(IFERROR(--MID($B$2:$B$5008,5,3),0)),"000")</f>
        <v>MEM_058</v>
      </c>
      <c r="C1" s="141"/>
      <c r="D1" s="45" t="s">
        <v>161</v>
      </c>
      <c r="E1" s="47" t="s">
        <v>161</v>
      </c>
      <c r="F1" s="36"/>
      <c r="G1" s="36"/>
      <c r="H1" s="146" t="s">
        <v>161</v>
      </c>
      <c r="I1" s="48" t="s">
        <v>161</v>
      </c>
      <c r="J1" s="46"/>
      <c r="K1" s="35"/>
      <c r="L1" s="46"/>
      <c r="M1" s="35"/>
      <c r="N1" s="46"/>
      <c r="O1" s="46"/>
      <c r="P1" s="46"/>
      <c r="Q1" s="46"/>
      <c r="R1" s="46"/>
      <c r="S1" s="35"/>
      <c r="T1" s="35"/>
      <c r="U1" s="35"/>
      <c r="V1" s="35"/>
    </row>
    <row r="2" spans="1:26" ht="39" customHeight="1">
      <c r="A2" s="49" t="s">
        <v>162</v>
      </c>
      <c r="B2" s="50" t="s">
        <v>163</v>
      </c>
      <c r="C2" s="251" t="s">
        <v>164</v>
      </c>
      <c r="D2" s="49" t="s">
        <v>165</v>
      </c>
      <c r="E2" s="49" t="s">
        <v>166</v>
      </c>
      <c r="F2" s="50" t="s">
        <v>167</v>
      </c>
      <c r="G2" s="50" t="s">
        <v>168</v>
      </c>
      <c r="H2" s="49" t="s">
        <v>169</v>
      </c>
      <c r="I2" s="49" t="s">
        <v>170</v>
      </c>
      <c r="J2" s="50" t="s">
        <v>88</v>
      </c>
      <c r="K2" s="50" t="s">
        <v>171</v>
      </c>
      <c r="L2" s="50" t="s">
        <v>91</v>
      </c>
      <c r="M2" s="44"/>
      <c r="N2" s="50" t="s">
        <v>172</v>
      </c>
      <c r="O2" s="50" t="s">
        <v>173</v>
      </c>
      <c r="P2" s="50" t="s">
        <v>174</v>
      </c>
      <c r="Q2" s="50" t="s">
        <v>9</v>
      </c>
      <c r="R2" s="50" t="s">
        <v>175</v>
      </c>
      <c r="S2" s="44"/>
      <c r="T2" s="44"/>
      <c r="U2" s="44"/>
      <c r="V2" s="44"/>
      <c r="W2" s="51"/>
      <c r="X2" s="51"/>
      <c r="Y2" s="51"/>
      <c r="Z2" s="51"/>
    </row>
    <row r="3" spans="1:26" ht="16.5" customHeight="1">
      <c r="A3" s="52" t="s">
        <v>6188</v>
      </c>
      <c r="B3" s="53"/>
      <c r="C3" s="139"/>
      <c r="D3" s="54"/>
      <c r="E3" s="55"/>
      <c r="F3" s="56"/>
      <c r="G3" s="56"/>
      <c r="H3" s="54"/>
      <c r="I3" s="57"/>
      <c r="J3" s="53"/>
      <c r="K3" s="53"/>
      <c r="L3" s="108"/>
      <c r="M3" s="35"/>
      <c r="N3" s="53"/>
      <c r="O3" s="53"/>
      <c r="P3" s="53"/>
      <c r="Q3" s="53"/>
      <c r="R3" s="53"/>
      <c r="S3" s="35"/>
      <c r="T3" s="35"/>
      <c r="U3" s="35"/>
      <c r="V3" s="35"/>
    </row>
    <row r="4" spans="1:26" ht="16.5" customHeight="1">
      <c r="A4" s="611" t="s">
        <v>6189</v>
      </c>
      <c r="B4" s="612" t="s">
        <v>6190</v>
      </c>
      <c r="C4" s="96">
        <v>1</v>
      </c>
      <c r="D4" s="626" t="s">
        <v>6191</v>
      </c>
      <c r="E4" s="105" t="s">
        <v>6192</v>
      </c>
      <c r="F4" s="96" t="s">
        <v>16</v>
      </c>
      <c r="G4" s="96" t="s">
        <v>16</v>
      </c>
      <c r="H4" s="98" t="s">
        <v>6193</v>
      </c>
      <c r="I4" s="105" t="s">
        <v>6194</v>
      </c>
      <c r="J4" s="61"/>
      <c r="K4" s="93"/>
      <c r="L4" s="83"/>
      <c r="M4" s="63"/>
      <c r="N4" s="64"/>
      <c r="O4" s="64"/>
      <c r="P4" s="61" t="s">
        <v>25</v>
      </c>
      <c r="Q4" s="61"/>
      <c r="R4" s="61"/>
      <c r="S4" s="90"/>
      <c r="T4" s="90"/>
      <c r="U4" s="90"/>
      <c r="V4" s="90"/>
      <c r="W4" s="100"/>
      <c r="X4" s="100"/>
      <c r="Y4" s="100"/>
      <c r="Z4" s="100"/>
    </row>
    <row r="5" spans="1:26" ht="16.5" customHeight="1">
      <c r="A5" s="553"/>
      <c r="B5" s="553"/>
      <c r="C5" s="96">
        <v>2</v>
      </c>
      <c r="D5" s="553"/>
      <c r="E5" s="105" t="s">
        <v>6195</v>
      </c>
      <c r="F5" s="96" t="s">
        <v>16</v>
      </c>
      <c r="G5" s="96" t="s">
        <v>16</v>
      </c>
      <c r="H5" s="98" t="s">
        <v>6196</v>
      </c>
      <c r="I5" s="114" t="s">
        <v>6197</v>
      </c>
      <c r="J5" s="61"/>
      <c r="K5" s="93"/>
      <c r="L5" s="83"/>
      <c r="M5" s="63"/>
      <c r="N5" s="61"/>
      <c r="O5" s="61"/>
      <c r="P5" s="61" t="s">
        <v>25</v>
      </c>
      <c r="Q5" s="61"/>
      <c r="R5" s="61"/>
      <c r="S5" s="90"/>
      <c r="T5" s="90"/>
      <c r="U5" s="90"/>
      <c r="V5" s="90"/>
      <c r="W5" s="100"/>
      <c r="X5" s="100"/>
      <c r="Y5" s="100"/>
      <c r="Z5" s="100"/>
    </row>
    <row r="6" spans="1:26" ht="16.5" customHeight="1">
      <c r="A6" s="553"/>
      <c r="B6" s="553"/>
      <c r="C6" s="96">
        <v>3</v>
      </c>
      <c r="D6" s="553"/>
      <c r="E6" s="105" t="s">
        <v>6198</v>
      </c>
      <c r="F6" s="96" t="s">
        <v>16</v>
      </c>
      <c r="G6" s="96" t="s">
        <v>16</v>
      </c>
      <c r="H6" s="98" t="s">
        <v>6199</v>
      </c>
      <c r="I6" s="105" t="s">
        <v>6200</v>
      </c>
      <c r="J6" s="61"/>
      <c r="K6" s="93"/>
      <c r="L6" s="83"/>
      <c r="M6" s="63"/>
      <c r="N6" s="61"/>
      <c r="O6" s="61"/>
      <c r="P6" s="61" t="s">
        <v>25</v>
      </c>
      <c r="Q6" s="61"/>
      <c r="R6" s="61"/>
      <c r="S6" s="90"/>
      <c r="T6" s="90"/>
      <c r="U6" s="90"/>
      <c r="V6" s="90"/>
      <c r="W6" s="100"/>
      <c r="X6" s="100"/>
      <c r="Y6" s="100"/>
      <c r="Z6" s="100"/>
    </row>
    <row r="7" spans="1:26" ht="16.5" customHeight="1">
      <c r="A7" s="618"/>
      <c r="B7" s="618"/>
      <c r="C7" s="496">
        <v>4</v>
      </c>
      <c r="D7" s="618"/>
      <c r="E7" s="498" t="s">
        <v>6201</v>
      </c>
      <c r="F7" s="496" t="s">
        <v>16</v>
      </c>
      <c r="G7" s="496" t="s">
        <v>16</v>
      </c>
      <c r="H7" s="497" t="s">
        <v>6202</v>
      </c>
      <c r="I7" s="105" t="s">
        <v>6203</v>
      </c>
      <c r="J7" s="61"/>
      <c r="K7" s="93"/>
      <c r="L7" s="83"/>
      <c r="M7" s="63"/>
      <c r="N7" s="61"/>
      <c r="O7" s="61"/>
      <c r="P7" s="61" t="s">
        <v>25</v>
      </c>
      <c r="Q7" s="61" t="s">
        <v>136</v>
      </c>
      <c r="R7" s="61"/>
      <c r="S7" s="90"/>
      <c r="T7" s="90"/>
      <c r="U7" s="90"/>
      <c r="V7" s="90"/>
      <c r="W7" s="100"/>
      <c r="X7" s="100"/>
      <c r="Y7" s="100"/>
      <c r="Z7" s="100"/>
    </row>
    <row r="8" spans="1:26" ht="16.5" customHeight="1">
      <c r="A8" s="611" t="s">
        <v>6204</v>
      </c>
      <c r="B8" s="612" t="s">
        <v>6205</v>
      </c>
      <c r="C8" s="96">
        <v>1</v>
      </c>
      <c r="D8" s="626" t="s">
        <v>6206</v>
      </c>
      <c r="E8" s="626" t="s">
        <v>6207</v>
      </c>
      <c r="F8" s="96" t="s">
        <v>16</v>
      </c>
      <c r="G8" s="96" t="s">
        <v>16</v>
      </c>
      <c r="H8" s="98" t="s">
        <v>6208</v>
      </c>
      <c r="I8" s="98" t="s">
        <v>6209</v>
      </c>
      <c r="J8" s="61"/>
      <c r="K8" s="93"/>
      <c r="L8" s="62"/>
      <c r="M8" s="63"/>
      <c r="N8" s="61"/>
      <c r="O8" s="61"/>
      <c r="P8" s="61" t="s">
        <v>25</v>
      </c>
      <c r="Q8" s="61"/>
      <c r="R8" s="61"/>
      <c r="S8" s="90"/>
      <c r="T8" s="90"/>
      <c r="U8" s="90"/>
      <c r="V8" s="90"/>
      <c r="W8" s="100"/>
      <c r="X8" s="100"/>
      <c r="Y8" s="100"/>
      <c r="Z8" s="100"/>
    </row>
    <row r="9" spans="1:26" ht="16.5" customHeight="1">
      <c r="A9" s="553"/>
      <c r="B9" s="554"/>
      <c r="C9" s="96">
        <v>2</v>
      </c>
      <c r="D9" s="554"/>
      <c r="E9" s="554"/>
      <c r="F9" s="96" t="s">
        <v>16</v>
      </c>
      <c r="G9" s="96" t="s">
        <v>16</v>
      </c>
      <c r="H9" s="98" t="s">
        <v>6210</v>
      </c>
      <c r="I9" s="98" t="s">
        <v>6211</v>
      </c>
      <c r="J9" s="61"/>
      <c r="K9" s="93"/>
      <c r="L9" s="62"/>
      <c r="M9" s="63"/>
      <c r="N9" s="61"/>
      <c r="O9" s="61"/>
      <c r="P9" s="61" t="s">
        <v>25</v>
      </c>
      <c r="Q9" s="61"/>
      <c r="R9" s="61"/>
      <c r="S9" s="90"/>
      <c r="T9" s="90"/>
      <c r="U9" s="90"/>
      <c r="V9" s="90"/>
      <c r="W9" s="100"/>
      <c r="X9" s="100"/>
      <c r="Y9" s="100"/>
      <c r="Z9" s="100"/>
    </row>
    <row r="10" spans="1:26" ht="16.5" customHeight="1">
      <c r="A10" s="611"/>
      <c r="B10" s="612" t="s">
        <v>6212</v>
      </c>
      <c r="C10" s="41">
        <v>1</v>
      </c>
      <c r="D10" s="620" t="s">
        <v>6213</v>
      </c>
      <c r="E10" s="103" t="s">
        <v>5670</v>
      </c>
      <c r="F10" s="41" t="s">
        <v>16</v>
      </c>
      <c r="G10" s="41" t="s">
        <v>16</v>
      </c>
      <c r="H10" s="68" t="s">
        <v>6214</v>
      </c>
      <c r="I10" s="98" t="s">
        <v>6215</v>
      </c>
      <c r="J10" s="61"/>
      <c r="K10" s="93"/>
      <c r="L10" s="62"/>
      <c r="M10" s="63"/>
      <c r="N10" s="61"/>
      <c r="O10" s="61"/>
      <c r="P10" s="61" t="s">
        <v>25</v>
      </c>
      <c r="Q10" s="61"/>
      <c r="R10" s="61"/>
      <c r="S10" s="90"/>
      <c r="T10" s="90"/>
      <c r="U10" s="90"/>
      <c r="V10" s="90"/>
      <c r="W10" s="100"/>
      <c r="X10" s="100"/>
      <c r="Y10" s="100"/>
      <c r="Z10" s="100"/>
    </row>
    <row r="11" spans="1:26" ht="16.5" customHeight="1">
      <c r="A11" s="553"/>
      <c r="B11" s="553"/>
      <c r="C11" s="41">
        <v>2</v>
      </c>
      <c r="D11" s="553"/>
      <c r="E11" s="103" t="s">
        <v>5673</v>
      </c>
      <c r="F11" s="41" t="s">
        <v>16</v>
      </c>
      <c r="G11" s="41" t="s">
        <v>16</v>
      </c>
      <c r="H11" s="68" t="s">
        <v>6214</v>
      </c>
      <c r="I11" s="98" t="s">
        <v>6215</v>
      </c>
      <c r="J11" s="61"/>
      <c r="K11" s="93"/>
      <c r="L11" s="62"/>
      <c r="M11" s="63"/>
      <c r="N11" s="61"/>
      <c r="O11" s="61"/>
      <c r="P11" s="61" t="s">
        <v>25</v>
      </c>
      <c r="Q11" s="61" t="s">
        <v>137</v>
      </c>
      <c r="R11" s="61"/>
      <c r="S11" s="90"/>
      <c r="T11" s="90"/>
      <c r="U11" s="90"/>
      <c r="V11" s="90"/>
      <c r="W11" s="100"/>
      <c r="X11" s="100"/>
      <c r="Y11" s="100"/>
      <c r="Z11" s="100"/>
    </row>
    <row r="12" spans="1:26" ht="16.5" customHeight="1">
      <c r="A12" s="553"/>
      <c r="B12" s="553"/>
      <c r="C12" s="41">
        <v>3</v>
      </c>
      <c r="D12" s="553"/>
      <c r="E12" s="103" t="s">
        <v>5675</v>
      </c>
      <c r="F12" s="41" t="s">
        <v>16</v>
      </c>
      <c r="G12" s="41" t="s">
        <v>16</v>
      </c>
      <c r="H12" s="68" t="s">
        <v>6214</v>
      </c>
      <c r="I12" s="98" t="s">
        <v>6216</v>
      </c>
      <c r="J12" s="61"/>
      <c r="K12" s="93"/>
      <c r="L12" s="62"/>
      <c r="M12" s="63"/>
      <c r="N12" s="61"/>
      <c r="O12" s="61"/>
      <c r="P12" s="61" t="s">
        <v>25</v>
      </c>
      <c r="Q12" s="61"/>
      <c r="R12" s="61"/>
      <c r="S12" s="90"/>
      <c r="T12" s="90"/>
      <c r="U12" s="90"/>
      <c r="V12" s="90"/>
      <c r="W12" s="100"/>
      <c r="X12" s="100"/>
      <c r="Y12" s="100"/>
      <c r="Z12" s="100"/>
    </row>
    <row r="13" spans="1:26" ht="16.5" customHeight="1">
      <c r="A13" s="553"/>
      <c r="B13" s="553"/>
      <c r="C13" s="41">
        <v>4</v>
      </c>
      <c r="D13" s="553"/>
      <c r="E13" s="103" t="s">
        <v>5676</v>
      </c>
      <c r="F13" s="41" t="s">
        <v>16</v>
      </c>
      <c r="G13" s="41" t="s">
        <v>16</v>
      </c>
      <c r="H13" s="68" t="s">
        <v>6214</v>
      </c>
      <c r="I13" s="98" t="s">
        <v>6216</v>
      </c>
      <c r="J13" s="61"/>
      <c r="K13" s="93"/>
      <c r="L13" s="62"/>
      <c r="M13" s="63"/>
      <c r="N13" s="61"/>
      <c r="O13" s="61"/>
      <c r="P13" s="61" t="s">
        <v>25</v>
      </c>
      <c r="Q13" s="61" t="s">
        <v>137</v>
      </c>
      <c r="R13" s="61"/>
      <c r="S13" s="90"/>
      <c r="T13" s="90"/>
      <c r="U13" s="90"/>
      <c r="V13" s="90"/>
      <c r="W13" s="100"/>
      <c r="X13" s="100"/>
      <c r="Y13" s="100"/>
      <c r="Z13" s="100"/>
    </row>
    <row r="14" spans="1:26" ht="16.5" customHeight="1">
      <c r="A14" s="553"/>
      <c r="B14" s="553"/>
      <c r="C14" s="41">
        <v>5</v>
      </c>
      <c r="D14" s="553"/>
      <c r="E14" s="103" t="s">
        <v>5677</v>
      </c>
      <c r="F14" s="41" t="s">
        <v>16</v>
      </c>
      <c r="G14" s="41" t="s">
        <v>16</v>
      </c>
      <c r="H14" s="68" t="s">
        <v>6214</v>
      </c>
      <c r="I14" s="98" t="s">
        <v>6216</v>
      </c>
      <c r="J14" s="61"/>
      <c r="K14" s="93"/>
      <c r="L14" s="62"/>
      <c r="M14" s="63"/>
      <c r="N14" s="61"/>
      <c r="O14" s="61"/>
      <c r="P14" s="61" t="s">
        <v>25</v>
      </c>
      <c r="Q14" s="61"/>
      <c r="R14" s="61"/>
      <c r="S14" s="90"/>
      <c r="T14" s="90"/>
      <c r="U14" s="90"/>
      <c r="V14" s="90"/>
      <c r="W14" s="100"/>
      <c r="X14" s="100"/>
      <c r="Y14" s="100"/>
      <c r="Z14" s="100"/>
    </row>
    <row r="15" spans="1:26" ht="16.5" customHeight="1">
      <c r="A15" s="553"/>
      <c r="B15" s="553"/>
      <c r="C15" s="41">
        <v>6</v>
      </c>
      <c r="D15" s="553"/>
      <c r="E15" s="103" t="s">
        <v>5678</v>
      </c>
      <c r="F15" s="41" t="s">
        <v>16</v>
      </c>
      <c r="G15" s="41" t="s">
        <v>16</v>
      </c>
      <c r="H15" s="68" t="s">
        <v>6214</v>
      </c>
      <c r="I15" s="98" t="s">
        <v>6216</v>
      </c>
      <c r="J15" s="61"/>
      <c r="K15" s="93"/>
      <c r="L15" s="62"/>
      <c r="M15" s="63"/>
      <c r="N15" s="61"/>
      <c r="O15" s="61"/>
      <c r="P15" s="61" t="s">
        <v>25</v>
      </c>
      <c r="Q15" s="61" t="s">
        <v>137</v>
      </c>
      <c r="R15" s="61"/>
      <c r="S15" s="90"/>
      <c r="T15" s="90"/>
      <c r="U15" s="90"/>
      <c r="V15" s="90"/>
      <c r="W15" s="100"/>
      <c r="X15" s="100"/>
      <c r="Y15" s="100"/>
      <c r="Z15" s="100"/>
    </row>
    <row r="16" spans="1:26" ht="16.5" customHeight="1">
      <c r="A16" s="617"/>
      <c r="B16" s="617"/>
      <c r="C16" s="493">
        <v>7</v>
      </c>
      <c r="D16" s="617"/>
      <c r="E16" s="517" t="s">
        <v>5682</v>
      </c>
      <c r="F16" s="493" t="s">
        <v>16</v>
      </c>
      <c r="G16" s="493" t="s">
        <v>16</v>
      </c>
      <c r="H16" s="507" t="s">
        <v>6214</v>
      </c>
      <c r="I16" s="98" t="s">
        <v>6217</v>
      </c>
      <c r="J16" s="61"/>
      <c r="K16" s="93"/>
      <c r="L16" s="62"/>
      <c r="M16" s="63"/>
      <c r="N16" s="61"/>
      <c r="O16" s="61"/>
      <c r="P16" s="61" t="s">
        <v>25</v>
      </c>
      <c r="Q16" s="61" t="s">
        <v>136</v>
      </c>
      <c r="R16" s="61"/>
      <c r="S16" s="90"/>
      <c r="T16" s="90"/>
      <c r="U16" s="90"/>
      <c r="V16" s="90"/>
      <c r="W16" s="100"/>
      <c r="X16" s="100"/>
      <c r="Y16" s="100"/>
      <c r="Z16" s="100"/>
    </row>
    <row r="17" spans="1:26" ht="16.5" customHeight="1">
      <c r="A17" s="553"/>
      <c r="B17" s="553"/>
      <c r="C17" s="41">
        <v>8</v>
      </c>
      <c r="D17" s="553"/>
      <c r="E17" s="103" t="s">
        <v>5679</v>
      </c>
      <c r="F17" s="41" t="s">
        <v>16</v>
      </c>
      <c r="G17" s="41" t="s">
        <v>16</v>
      </c>
      <c r="H17" s="68" t="s">
        <v>6214</v>
      </c>
      <c r="I17" s="98" t="s">
        <v>6218</v>
      </c>
      <c r="J17" s="61"/>
      <c r="K17" s="93"/>
      <c r="L17" s="62"/>
      <c r="M17" s="63"/>
      <c r="N17" s="61"/>
      <c r="O17" s="61"/>
      <c r="P17" s="61" t="s">
        <v>25</v>
      </c>
      <c r="Q17" s="61"/>
      <c r="R17" s="61"/>
      <c r="S17" s="90"/>
      <c r="T17" s="90"/>
      <c r="U17" s="90"/>
      <c r="V17" s="90"/>
      <c r="W17" s="100"/>
      <c r="X17" s="100"/>
      <c r="Y17" s="100"/>
      <c r="Z17" s="100"/>
    </row>
    <row r="18" spans="1:26" ht="16.5" customHeight="1">
      <c r="A18" s="554"/>
      <c r="B18" s="554"/>
      <c r="C18" s="41">
        <v>9</v>
      </c>
      <c r="D18" s="554"/>
      <c r="E18" s="103" t="s">
        <v>6219</v>
      </c>
      <c r="F18" s="41" t="s">
        <v>16</v>
      </c>
      <c r="G18" s="41" t="s">
        <v>16</v>
      </c>
      <c r="H18" s="252" t="s">
        <v>6214</v>
      </c>
      <c r="I18" s="114" t="s">
        <v>6220</v>
      </c>
      <c r="J18" s="61"/>
      <c r="K18" s="93"/>
      <c r="L18" s="62"/>
      <c r="M18" s="63"/>
      <c r="N18" s="61"/>
      <c r="O18" s="61"/>
      <c r="P18" s="61" t="s">
        <v>25</v>
      </c>
      <c r="Q18" s="61" t="s">
        <v>128</v>
      </c>
      <c r="R18" s="61"/>
      <c r="S18" s="90"/>
      <c r="T18" s="90"/>
      <c r="U18" s="90"/>
      <c r="V18" s="90"/>
      <c r="W18" s="100"/>
      <c r="X18" s="100"/>
      <c r="Y18" s="100"/>
      <c r="Z18" s="100"/>
    </row>
    <row r="19" spans="1:26" ht="16.5" customHeight="1">
      <c r="A19" s="611"/>
      <c r="B19" s="612" t="s">
        <v>6221</v>
      </c>
      <c r="C19" s="41">
        <v>1</v>
      </c>
      <c r="D19" s="620" t="s">
        <v>6222</v>
      </c>
      <c r="E19" s="68" t="s">
        <v>6223</v>
      </c>
      <c r="F19" s="41" t="s">
        <v>16</v>
      </c>
      <c r="G19" s="41" t="s">
        <v>16</v>
      </c>
      <c r="H19" s="68" t="s">
        <v>6210</v>
      </c>
      <c r="I19" s="98" t="s">
        <v>6224</v>
      </c>
      <c r="J19" s="61"/>
      <c r="K19" s="93"/>
      <c r="L19" s="62"/>
      <c r="M19" s="63"/>
      <c r="N19" s="61"/>
      <c r="O19" s="61"/>
      <c r="P19" s="61" t="s">
        <v>25</v>
      </c>
      <c r="Q19" s="61"/>
      <c r="R19" s="61"/>
      <c r="S19" s="90"/>
      <c r="T19" s="90"/>
      <c r="U19" s="90"/>
      <c r="V19" s="90"/>
      <c r="W19" s="100"/>
      <c r="X19" s="100"/>
      <c r="Y19" s="100"/>
      <c r="Z19" s="100"/>
    </row>
    <row r="20" spans="1:26" ht="16.5" customHeight="1">
      <c r="A20" s="553"/>
      <c r="B20" s="553"/>
      <c r="C20" s="41">
        <v>2</v>
      </c>
      <c r="D20" s="553"/>
      <c r="E20" s="68" t="s">
        <v>6225</v>
      </c>
      <c r="F20" s="41" t="s">
        <v>16</v>
      </c>
      <c r="G20" s="41" t="s">
        <v>16</v>
      </c>
      <c r="H20" s="68" t="s">
        <v>6210</v>
      </c>
      <c r="I20" s="98" t="s">
        <v>6226</v>
      </c>
      <c r="J20" s="61"/>
      <c r="K20" s="93"/>
      <c r="L20" s="62"/>
      <c r="M20" s="63"/>
      <c r="N20" s="61"/>
      <c r="O20" s="61"/>
      <c r="P20" s="61" t="s">
        <v>25</v>
      </c>
      <c r="Q20" s="61"/>
      <c r="R20" s="61"/>
      <c r="S20" s="90"/>
      <c r="T20" s="90"/>
      <c r="U20" s="90"/>
      <c r="V20" s="90"/>
      <c r="W20" s="100"/>
      <c r="X20" s="100"/>
      <c r="Y20" s="100"/>
      <c r="Z20" s="100"/>
    </row>
    <row r="21" spans="1:26" ht="16.5" customHeight="1">
      <c r="A21" s="553"/>
      <c r="B21" s="553"/>
      <c r="C21" s="41">
        <v>3</v>
      </c>
      <c r="D21" s="553"/>
      <c r="E21" s="68" t="s">
        <v>6227</v>
      </c>
      <c r="F21" s="41" t="s">
        <v>16</v>
      </c>
      <c r="G21" s="41" t="s">
        <v>16</v>
      </c>
      <c r="H21" s="68" t="s">
        <v>6210</v>
      </c>
      <c r="I21" s="98" t="s">
        <v>6228</v>
      </c>
      <c r="J21" s="61"/>
      <c r="K21" s="93"/>
      <c r="L21" s="62"/>
      <c r="M21" s="63"/>
      <c r="N21" s="61"/>
      <c r="O21" s="61"/>
      <c r="P21" s="61" t="s">
        <v>25</v>
      </c>
      <c r="Q21" s="61"/>
      <c r="R21" s="61"/>
      <c r="S21" s="90"/>
      <c r="T21" s="90"/>
      <c r="U21" s="90"/>
      <c r="V21" s="90"/>
      <c r="W21" s="100"/>
      <c r="X21" s="100"/>
      <c r="Y21" s="100"/>
      <c r="Z21" s="100"/>
    </row>
    <row r="22" spans="1:26" ht="16.5" customHeight="1">
      <c r="A22" s="553"/>
      <c r="B22" s="553"/>
      <c r="C22" s="41">
        <v>4</v>
      </c>
      <c r="D22" s="553"/>
      <c r="E22" s="68" t="s">
        <v>6229</v>
      </c>
      <c r="F22" s="41" t="s">
        <v>16</v>
      </c>
      <c r="G22" s="41" t="s">
        <v>16</v>
      </c>
      <c r="H22" s="68" t="s">
        <v>6210</v>
      </c>
      <c r="I22" s="98" t="s">
        <v>6230</v>
      </c>
      <c r="J22" s="61"/>
      <c r="K22" s="93"/>
      <c r="L22" s="62"/>
      <c r="M22" s="63"/>
      <c r="N22" s="61"/>
      <c r="O22" s="61"/>
      <c r="P22" s="61" t="s">
        <v>25</v>
      </c>
      <c r="Q22" s="61"/>
      <c r="R22" s="61"/>
      <c r="S22" s="90"/>
      <c r="T22" s="90"/>
      <c r="U22" s="90"/>
      <c r="V22" s="90"/>
      <c r="W22" s="100"/>
      <c r="X22" s="100"/>
      <c r="Y22" s="100"/>
      <c r="Z22" s="100"/>
    </row>
    <row r="23" spans="1:26" ht="16.5" customHeight="1">
      <c r="A23" s="553"/>
      <c r="B23" s="553"/>
      <c r="C23" s="41">
        <v>5</v>
      </c>
      <c r="D23" s="553"/>
      <c r="E23" s="68" t="s">
        <v>6231</v>
      </c>
      <c r="F23" s="41" t="s">
        <v>16</v>
      </c>
      <c r="G23" s="41" t="s">
        <v>16</v>
      </c>
      <c r="H23" s="68" t="s">
        <v>6210</v>
      </c>
      <c r="I23" s="98" t="s">
        <v>6232</v>
      </c>
      <c r="J23" s="61"/>
      <c r="K23" s="93"/>
      <c r="L23" s="62"/>
      <c r="M23" s="63"/>
      <c r="N23" s="61"/>
      <c r="O23" s="61"/>
      <c r="P23" s="61" t="s">
        <v>25</v>
      </c>
      <c r="Q23" s="61"/>
      <c r="R23" s="61"/>
      <c r="S23" s="90"/>
      <c r="T23" s="90"/>
      <c r="U23" s="90"/>
      <c r="V23" s="90"/>
      <c r="W23" s="100"/>
      <c r="X23" s="100"/>
      <c r="Y23" s="100"/>
      <c r="Z23" s="100"/>
    </row>
    <row r="24" spans="1:26" ht="16.5" customHeight="1">
      <c r="A24" s="553"/>
      <c r="B24" s="553"/>
      <c r="C24" s="41">
        <v>6</v>
      </c>
      <c r="D24" s="553"/>
      <c r="E24" s="68" t="s">
        <v>6233</v>
      </c>
      <c r="F24" s="41" t="s">
        <v>16</v>
      </c>
      <c r="G24" s="41" t="s">
        <v>16</v>
      </c>
      <c r="H24" s="68" t="s">
        <v>6210</v>
      </c>
      <c r="I24" s="98" t="s">
        <v>6234</v>
      </c>
      <c r="J24" s="61"/>
      <c r="K24" s="93"/>
      <c r="L24" s="62"/>
      <c r="M24" s="63"/>
      <c r="N24" s="61"/>
      <c r="O24" s="61"/>
      <c r="P24" s="61" t="s">
        <v>25</v>
      </c>
      <c r="Q24" s="61"/>
      <c r="R24" s="61"/>
      <c r="S24" s="90"/>
      <c r="T24" s="90"/>
      <c r="U24" s="90"/>
      <c r="V24" s="90"/>
      <c r="W24" s="100"/>
      <c r="X24" s="100"/>
      <c r="Y24" s="100"/>
      <c r="Z24" s="100"/>
    </row>
    <row r="25" spans="1:26" ht="16.5" customHeight="1">
      <c r="A25" s="553"/>
      <c r="B25" s="553"/>
      <c r="C25" s="41">
        <v>7</v>
      </c>
      <c r="D25" s="553"/>
      <c r="E25" s="252" t="s">
        <v>6235</v>
      </c>
      <c r="F25" s="41" t="s">
        <v>16</v>
      </c>
      <c r="G25" s="41" t="s">
        <v>16</v>
      </c>
      <c r="H25" s="252" t="s">
        <v>6210</v>
      </c>
      <c r="I25" s="253" t="s">
        <v>6236</v>
      </c>
      <c r="J25" s="61"/>
      <c r="K25" s="93"/>
      <c r="L25" s="62"/>
      <c r="M25" s="63"/>
      <c r="N25" s="61"/>
      <c r="O25" s="61"/>
      <c r="P25" s="61" t="s">
        <v>25</v>
      </c>
      <c r="Q25" s="61" t="s">
        <v>128</v>
      </c>
      <c r="R25" s="61"/>
      <c r="S25" s="90"/>
      <c r="T25" s="90"/>
      <c r="U25" s="90"/>
      <c r="V25" s="90"/>
      <c r="W25" s="100"/>
      <c r="X25" s="100"/>
      <c r="Y25" s="100"/>
      <c r="Z25" s="100"/>
    </row>
    <row r="26" spans="1:26" ht="16.5" customHeight="1">
      <c r="A26" s="617"/>
      <c r="B26" s="617"/>
      <c r="C26" s="493">
        <v>8</v>
      </c>
      <c r="D26" s="617"/>
      <c r="E26" s="545" t="s">
        <v>6237</v>
      </c>
      <c r="F26" s="493" t="s">
        <v>16</v>
      </c>
      <c r="G26" s="493" t="s">
        <v>16</v>
      </c>
      <c r="H26" s="545" t="s">
        <v>6210</v>
      </c>
      <c r="I26" s="253" t="s">
        <v>6238</v>
      </c>
      <c r="J26" s="61"/>
      <c r="K26" s="93"/>
      <c r="L26" s="62"/>
      <c r="M26" s="63"/>
      <c r="N26" s="61"/>
      <c r="O26" s="61"/>
      <c r="P26" s="61" t="s">
        <v>25</v>
      </c>
      <c r="Q26" s="61" t="s">
        <v>136</v>
      </c>
      <c r="R26" s="61"/>
      <c r="S26" s="90"/>
      <c r="T26" s="90"/>
      <c r="U26" s="90"/>
      <c r="V26" s="90"/>
      <c r="W26" s="100"/>
      <c r="X26" s="100"/>
      <c r="Y26" s="100"/>
      <c r="Z26" s="100"/>
    </row>
    <row r="27" spans="1:26" ht="16.5" customHeight="1">
      <c r="A27" s="553"/>
      <c r="B27" s="553"/>
      <c r="C27" s="41">
        <v>9</v>
      </c>
      <c r="D27" s="553"/>
      <c r="E27" s="68" t="s">
        <v>6239</v>
      </c>
      <c r="F27" s="41" t="s">
        <v>16</v>
      </c>
      <c r="G27" s="41" t="s">
        <v>16</v>
      </c>
      <c r="H27" s="68" t="s">
        <v>6210</v>
      </c>
      <c r="I27" s="98" t="s">
        <v>6240</v>
      </c>
      <c r="J27" s="61"/>
      <c r="K27" s="93"/>
      <c r="L27" s="62"/>
      <c r="M27" s="63"/>
      <c r="N27" s="61"/>
      <c r="O27" s="61"/>
      <c r="P27" s="61" t="s">
        <v>25</v>
      </c>
      <c r="Q27" s="61"/>
      <c r="R27" s="61"/>
      <c r="S27" s="90"/>
      <c r="T27" s="90"/>
      <c r="U27" s="90"/>
      <c r="V27" s="90"/>
      <c r="W27" s="100"/>
      <c r="X27" s="100"/>
      <c r="Y27" s="100"/>
      <c r="Z27" s="100"/>
    </row>
    <row r="28" spans="1:26" ht="16.5" customHeight="1">
      <c r="A28" s="553"/>
      <c r="B28" s="553"/>
      <c r="C28" s="41">
        <v>10</v>
      </c>
      <c r="D28" s="553"/>
      <c r="E28" s="68" t="s">
        <v>6241</v>
      </c>
      <c r="F28" s="41" t="s">
        <v>16</v>
      </c>
      <c r="G28" s="41" t="s">
        <v>16</v>
      </c>
      <c r="H28" s="68" t="s">
        <v>6210</v>
      </c>
      <c r="I28" s="98" t="s">
        <v>6242</v>
      </c>
      <c r="J28" s="61"/>
      <c r="K28" s="93"/>
      <c r="L28" s="62"/>
      <c r="M28" s="63"/>
      <c r="N28" s="61"/>
      <c r="O28" s="61"/>
      <c r="P28" s="61" t="s">
        <v>25</v>
      </c>
      <c r="Q28" s="61"/>
      <c r="R28" s="61"/>
      <c r="S28" s="90"/>
      <c r="T28" s="90"/>
      <c r="U28" s="90"/>
      <c r="V28" s="90"/>
      <c r="W28" s="100"/>
      <c r="X28" s="100"/>
      <c r="Y28" s="100"/>
      <c r="Z28" s="100"/>
    </row>
    <row r="29" spans="1:26" ht="16.5" customHeight="1">
      <c r="A29" s="554"/>
      <c r="B29" s="554"/>
      <c r="C29" s="41">
        <v>11</v>
      </c>
      <c r="D29" s="554"/>
      <c r="E29" s="68" t="s">
        <v>6243</v>
      </c>
      <c r="F29" s="41" t="s">
        <v>16</v>
      </c>
      <c r="G29" s="41" t="s">
        <v>16</v>
      </c>
      <c r="H29" s="68" t="s">
        <v>6210</v>
      </c>
      <c r="I29" s="98" t="s">
        <v>6244</v>
      </c>
      <c r="J29" s="61"/>
      <c r="K29" s="93"/>
      <c r="L29" s="62"/>
      <c r="M29" s="63"/>
      <c r="N29" s="61"/>
      <c r="O29" s="61"/>
      <c r="P29" s="61" t="s">
        <v>25</v>
      </c>
      <c r="Q29" s="61"/>
      <c r="R29" s="61"/>
      <c r="S29" s="90"/>
      <c r="T29" s="90"/>
      <c r="U29" s="90"/>
      <c r="V29" s="90"/>
      <c r="W29" s="100"/>
      <c r="X29" s="100"/>
      <c r="Y29" s="100"/>
      <c r="Z29" s="100"/>
    </row>
    <row r="30" spans="1:26" ht="16.5" customHeight="1">
      <c r="A30" s="611" t="s">
        <v>5686</v>
      </c>
      <c r="B30" s="612" t="s">
        <v>6245</v>
      </c>
      <c r="C30" s="41">
        <v>1</v>
      </c>
      <c r="D30" s="620" t="s">
        <v>6246</v>
      </c>
      <c r="E30" s="103" t="s">
        <v>5689</v>
      </c>
      <c r="F30" s="41" t="s">
        <v>219</v>
      </c>
      <c r="G30" s="41" t="s">
        <v>181</v>
      </c>
      <c r="H30" s="68" t="s">
        <v>6247</v>
      </c>
      <c r="I30" s="104" t="s">
        <v>6248</v>
      </c>
      <c r="J30" s="61"/>
      <c r="K30" s="93"/>
      <c r="L30" s="62"/>
      <c r="M30" s="246"/>
      <c r="N30" s="78"/>
      <c r="O30" s="78"/>
      <c r="P30" s="61" t="s">
        <v>25</v>
      </c>
      <c r="Q30" s="78"/>
      <c r="R30" s="61"/>
      <c r="S30" s="254"/>
      <c r="T30" s="254"/>
      <c r="U30" s="254"/>
      <c r="V30" s="254"/>
      <c r="W30" s="86"/>
      <c r="X30" s="86"/>
      <c r="Y30" s="86"/>
      <c r="Z30" s="86"/>
    </row>
    <row r="31" spans="1:26" ht="16.5" customHeight="1">
      <c r="A31" s="553"/>
      <c r="B31" s="553"/>
      <c r="C31" s="41">
        <v>2</v>
      </c>
      <c r="D31" s="553"/>
      <c r="E31" s="103" t="s">
        <v>5692</v>
      </c>
      <c r="F31" s="41" t="s">
        <v>219</v>
      </c>
      <c r="G31" s="41" t="s">
        <v>181</v>
      </c>
      <c r="H31" s="68" t="s">
        <v>6247</v>
      </c>
      <c r="I31" s="104" t="s">
        <v>6248</v>
      </c>
      <c r="J31" s="61"/>
      <c r="K31" s="93"/>
      <c r="L31" s="62"/>
      <c r="M31" s="246"/>
      <c r="N31" s="78"/>
      <c r="O31" s="78"/>
      <c r="P31" s="61" t="s">
        <v>25</v>
      </c>
      <c r="Q31" s="78"/>
      <c r="R31" s="61"/>
      <c r="S31" s="254"/>
      <c r="T31" s="254"/>
      <c r="U31" s="254"/>
      <c r="V31" s="254"/>
      <c r="W31" s="86"/>
      <c r="X31" s="86"/>
      <c r="Y31" s="86"/>
      <c r="Z31" s="86"/>
    </row>
    <row r="32" spans="1:26" ht="16.5" customHeight="1">
      <c r="A32" s="553"/>
      <c r="B32" s="553"/>
      <c r="C32" s="41">
        <v>3</v>
      </c>
      <c r="D32" s="553"/>
      <c r="E32" s="103" t="s">
        <v>5693</v>
      </c>
      <c r="F32" s="41" t="s">
        <v>219</v>
      </c>
      <c r="G32" s="41" t="s">
        <v>181</v>
      </c>
      <c r="H32" s="68" t="s">
        <v>6247</v>
      </c>
      <c r="I32" s="104" t="s">
        <v>6248</v>
      </c>
      <c r="J32" s="61"/>
      <c r="K32" s="93"/>
      <c r="L32" s="62"/>
      <c r="M32" s="246"/>
      <c r="N32" s="78"/>
      <c r="O32" s="78"/>
      <c r="P32" s="61" t="s">
        <v>25</v>
      </c>
      <c r="Q32" s="78"/>
      <c r="R32" s="61"/>
      <c r="S32" s="254"/>
      <c r="T32" s="254"/>
      <c r="U32" s="254"/>
      <c r="V32" s="254"/>
      <c r="W32" s="86"/>
      <c r="X32" s="86"/>
      <c r="Y32" s="86"/>
      <c r="Z32" s="86"/>
    </row>
    <row r="33" spans="1:26" ht="16.5" customHeight="1">
      <c r="A33" s="553"/>
      <c r="B33" s="553"/>
      <c r="C33" s="41">
        <v>4</v>
      </c>
      <c r="D33" s="553"/>
      <c r="E33" s="103" t="s">
        <v>5694</v>
      </c>
      <c r="F33" s="41" t="s">
        <v>219</v>
      </c>
      <c r="G33" s="41" t="s">
        <v>181</v>
      </c>
      <c r="H33" s="68" t="s">
        <v>6247</v>
      </c>
      <c r="I33" s="104" t="s">
        <v>6248</v>
      </c>
      <c r="J33" s="61"/>
      <c r="K33" s="93"/>
      <c r="L33" s="62"/>
      <c r="M33" s="130"/>
      <c r="N33" s="61"/>
      <c r="O33" s="61"/>
      <c r="P33" s="61" t="s">
        <v>25</v>
      </c>
      <c r="Q33" s="61" t="s">
        <v>137</v>
      </c>
      <c r="R33" s="61"/>
      <c r="S33" s="254"/>
      <c r="T33" s="254"/>
      <c r="U33" s="254"/>
      <c r="V33" s="254"/>
      <c r="W33" s="86"/>
      <c r="X33" s="86"/>
      <c r="Y33" s="86"/>
      <c r="Z33" s="86"/>
    </row>
    <row r="34" spans="1:26" ht="16.5" customHeight="1">
      <c r="A34" s="553"/>
      <c r="B34" s="553"/>
      <c r="C34" s="41">
        <v>5</v>
      </c>
      <c r="D34" s="553"/>
      <c r="E34" s="103" t="s">
        <v>5695</v>
      </c>
      <c r="F34" s="41" t="s">
        <v>219</v>
      </c>
      <c r="G34" s="41" t="s">
        <v>181</v>
      </c>
      <c r="H34" s="68" t="s">
        <v>6247</v>
      </c>
      <c r="I34" s="104" t="s">
        <v>6248</v>
      </c>
      <c r="J34" s="61"/>
      <c r="K34" s="93"/>
      <c r="L34" s="62"/>
      <c r="M34" s="130"/>
      <c r="N34" s="61"/>
      <c r="O34" s="61"/>
      <c r="P34" s="61" t="s">
        <v>25</v>
      </c>
      <c r="Q34" s="61" t="s">
        <v>137</v>
      </c>
      <c r="R34" s="61"/>
      <c r="S34" s="254"/>
      <c r="T34" s="254"/>
      <c r="U34" s="254"/>
      <c r="V34" s="254"/>
      <c r="W34" s="86"/>
      <c r="X34" s="86"/>
      <c r="Y34" s="86"/>
      <c r="Z34" s="86"/>
    </row>
    <row r="35" spans="1:26" ht="16.5" customHeight="1">
      <c r="A35" s="553"/>
      <c r="B35" s="553"/>
      <c r="C35" s="41">
        <v>6</v>
      </c>
      <c r="D35" s="553"/>
      <c r="E35" s="103" t="s">
        <v>5696</v>
      </c>
      <c r="F35" s="41" t="s">
        <v>219</v>
      </c>
      <c r="G35" s="41" t="s">
        <v>181</v>
      </c>
      <c r="H35" s="68" t="s">
        <v>6247</v>
      </c>
      <c r="I35" s="104" t="s">
        <v>6248</v>
      </c>
      <c r="J35" s="61"/>
      <c r="K35" s="93"/>
      <c r="L35" s="62"/>
      <c r="M35" s="130"/>
      <c r="N35" s="61"/>
      <c r="O35" s="61"/>
      <c r="P35" s="61" t="s">
        <v>25</v>
      </c>
      <c r="Q35" s="61" t="s">
        <v>137</v>
      </c>
      <c r="R35" s="61"/>
      <c r="S35" s="254"/>
      <c r="T35" s="254"/>
      <c r="U35" s="254"/>
      <c r="V35" s="254"/>
      <c r="W35" s="86"/>
      <c r="X35" s="86"/>
      <c r="Y35" s="86"/>
      <c r="Z35" s="86"/>
    </row>
    <row r="36" spans="1:26" ht="16.5" customHeight="1">
      <c r="A36" s="553"/>
      <c r="B36" s="553"/>
      <c r="C36" s="41">
        <v>7</v>
      </c>
      <c r="D36" s="553"/>
      <c r="E36" s="103" t="s">
        <v>5697</v>
      </c>
      <c r="F36" s="41" t="s">
        <v>219</v>
      </c>
      <c r="G36" s="41" t="s">
        <v>181</v>
      </c>
      <c r="H36" s="68" t="s">
        <v>6247</v>
      </c>
      <c r="I36" s="104" t="s">
        <v>6249</v>
      </c>
      <c r="J36" s="61"/>
      <c r="K36" s="93"/>
      <c r="L36" s="62"/>
      <c r="M36" s="246"/>
      <c r="N36" s="78"/>
      <c r="O36" s="78"/>
      <c r="P36" s="61" t="s">
        <v>25</v>
      </c>
      <c r="Q36" s="78"/>
      <c r="R36" s="61"/>
      <c r="S36" s="254"/>
      <c r="T36" s="254"/>
      <c r="U36" s="254"/>
      <c r="V36" s="254"/>
      <c r="W36" s="86"/>
      <c r="X36" s="86"/>
      <c r="Y36" s="86"/>
      <c r="Z36" s="86"/>
    </row>
    <row r="37" spans="1:26" ht="16.5" customHeight="1">
      <c r="A37" s="553"/>
      <c r="B37" s="553"/>
      <c r="C37" s="41">
        <v>8</v>
      </c>
      <c r="D37" s="553"/>
      <c r="E37" s="255" t="s">
        <v>6250</v>
      </c>
      <c r="F37" s="41" t="s">
        <v>16</v>
      </c>
      <c r="G37" s="41" t="s">
        <v>16</v>
      </c>
      <c r="H37" s="255" t="s">
        <v>6247</v>
      </c>
      <c r="I37" s="104" t="s">
        <v>6248</v>
      </c>
      <c r="J37" s="61"/>
      <c r="K37" s="93"/>
      <c r="L37" s="62"/>
      <c r="M37" s="246"/>
      <c r="N37" s="78"/>
      <c r="O37" s="78"/>
      <c r="P37" s="61" t="s">
        <v>25</v>
      </c>
      <c r="Q37" s="78" t="s">
        <v>128</v>
      </c>
      <c r="R37" s="61"/>
      <c r="S37" s="254"/>
      <c r="T37" s="254"/>
      <c r="U37" s="254"/>
      <c r="V37" s="254"/>
      <c r="W37" s="86"/>
      <c r="X37" s="86"/>
      <c r="Y37" s="86"/>
      <c r="Z37" s="86"/>
    </row>
    <row r="38" spans="1:26" ht="16.5" customHeight="1">
      <c r="A38" s="618"/>
      <c r="B38" s="618"/>
      <c r="C38" s="493">
        <v>9</v>
      </c>
      <c r="D38" s="618"/>
      <c r="E38" s="545" t="s">
        <v>5698</v>
      </c>
      <c r="F38" s="493" t="s">
        <v>219</v>
      </c>
      <c r="G38" s="493" t="s">
        <v>181</v>
      </c>
      <c r="H38" s="545" t="s">
        <v>6247</v>
      </c>
      <c r="I38" s="104" t="s">
        <v>6248</v>
      </c>
      <c r="J38" s="61"/>
      <c r="K38" s="93"/>
      <c r="L38" s="62"/>
      <c r="M38" s="246"/>
      <c r="N38" s="78"/>
      <c r="O38" s="78"/>
      <c r="P38" s="61" t="s">
        <v>25</v>
      </c>
      <c r="Q38" s="78" t="s">
        <v>136</v>
      </c>
      <c r="R38" s="61"/>
      <c r="S38" s="254"/>
      <c r="T38" s="254"/>
      <c r="U38" s="254"/>
      <c r="V38" s="254"/>
      <c r="W38" s="86"/>
      <c r="X38" s="86"/>
      <c r="Y38" s="86"/>
      <c r="Z38" s="86"/>
    </row>
    <row r="39" spans="1:26" ht="16.5" customHeight="1">
      <c r="A39" s="611" t="s">
        <v>6251</v>
      </c>
      <c r="B39" s="612" t="s">
        <v>6252</v>
      </c>
      <c r="C39" s="41">
        <v>1</v>
      </c>
      <c r="D39" s="620" t="s">
        <v>6253</v>
      </c>
      <c r="E39" s="103" t="s">
        <v>5670</v>
      </c>
      <c r="F39" s="41" t="s">
        <v>16</v>
      </c>
      <c r="G39" s="41" t="s">
        <v>16</v>
      </c>
      <c r="H39" s="68" t="s">
        <v>6210</v>
      </c>
      <c r="I39" s="98" t="s">
        <v>6254</v>
      </c>
      <c r="J39" s="61"/>
      <c r="K39" s="93"/>
      <c r="L39" s="62"/>
      <c r="M39" s="63"/>
      <c r="N39" s="61"/>
      <c r="O39" s="61"/>
      <c r="P39" s="61" t="s">
        <v>25</v>
      </c>
      <c r="Q39" s="61"/>
      <c r="R39" s="61"/>
      <c r="S39" s="90"/>
      <c r="T39" s="90"/>
      <c r="U39" s="90"/>
      <c r="V39" s="90"/>
      <c r="W39" s="100"/>
      <c r="X39" s="100"/>
      <c r="Y39" s="100"/>
      <c r="Z39" s="100"/>
    </row>
    <row r="40" spans="1:26" ht="16.5" customHeight="1">
      <c r="A40" s="553"/>
      <c r="B40" s="553"/>
      <c r="C40" s="41">
        <v>2</v>
      </c>
      <c r="D40" s="553"/>
      <c r="E40" s="103" t="s">
        <v>5673</v>
      </c>
      <c r="F40" s="41" t="s">
        <v>16</v>
      </c>
      <c r="G40" s="41" t="s">
        <v>16</v>
      </c>
      <c r="H40" s="68" t="s">
        <v>6210</v>
      </c>
      <c r="I40" s="98" t="s">
        <v>6255</v>
      </c>
      <c r="J40" s="61"/>
      <c r="K40" s="93"/>
      <c r="L40" s="62"/>
      <c r="M40" s="63"/>
      <c r="N40" s="61"/>
      <c r="O40" s="61"/>
      <c r="P40" s="61" t="s">
        <v>25</v>
      </c>
      <c r="Q40" s="61" t="s">
        <v>137</v>
      </c>
      <c r="R40" s="61"/>
      <c r="S40" s="90"/>
      <c r="T40" s="90"/>
      <c r="U40" s="90"/>
      <c r="V40" s="90"/>
      <c r="W40" s="100"/>
      <c r="X40" s="100"/>
      <c r="Y40" s="100"/>
      <c r="Z40" s="100"/>
    </row>
    <row r="41" spans="1:26" ht="16.5" customHeight="1">
      <c r="A41" s="553"/>
      <c r="B41" s="553"/>
      <c r="C41" s="41">
        <v>3</v>
      </c>
      <c r="D41" s="553"/>
      <c r="E41" s="103" t="s">
        <v>5675</v>
      </c>
      <c r="F41" s="41" t="s">
        <v>16</v>
      </c>
      <c r="G41" s="41" t="s">
        <v>16</v>
      </c>
      <c r="H41" s="68" t="s">
        <v>6210</v>
      </c>
      <c r="I41" s="98" t="s">
        <v>6256</v>
      </c>
      <c r="J41" s="61"/>
      <c r="K41" s="93"/>
      <c r="L41" s="62"/>
      <c r="M41" s="63"/>
      <c r="N41" s="61"/>
      <c r="O41" s="61"/>
      <c r="P41" s="61" t="s">
        <v>25</v>
      </c>
      <c r="Q41" s="61"/>
      <c r="R41" s="61"/>
      <c r="S41" s="90"/>
      <c r="T41" s="90"/>
      <c r="U41" s="90"/>
      <c r="V41" s="90"/>
      <c r="W41" s="100"/>
      <c r="X41" s="100"/>
      <c r="Y41" s="100"/>
      <c r="Z41" s="100"/>
    </row>
    <row r="42" spans="1:26" ht="16.5" customHeight="1">
      <c r="A42" s="553"/>
      <c r="B42" s="553"/>
      <c r="C42" s="41">
        <v>4</v>
      </c>
      <c r="D42" s="553"/>
      <c r="E42" s="103" t="s">
        <v>5676</v>
      </c>
      <c r="F42" s="41" t="s">
        <v>16</v>
      </c>
      <c r="G42" s="41" t="s">
        <v>16</v>
      </c>
      <c r="H42" s="68" t="s">
        <v>6210</v>
      </c>
      <c r="I42" s="98" t="s">
        <v>6257</v>
      </c>
      <c r="J42" s="61"/>
      <c r="K42" s="93"/>
      <c r="L42" s="62"/>
      <c r="M42" s="63"/>
      <c r="N42" s="61"/>
      <c r="O42" s="61"/>
      <c r="P42" s="61" t="s">
        <v>25</v>
      </c>
      <c r="Q42" s="61" t="s">
        <v>137</v>
      </c>
      <c r="R42" s="61"/>
      <c r="S42" s="90"/>
      <c r="T42" s="90"/>
      <c r="U42" s="90"/>
      <c r="V42" s="90"/>
      <c r="W42" s="100"/>
      <c r="X42" s="100"/>
      <c r="Y42" s="100"/>
      <c r="Z42" s="100"/>
    </row>
    <row r="43" spans="1:26" ht="16.5" customHeight="1">
      <c r="A43" s="553"/>
      <c r="B43" s="553"/>
      <c r="C43" s="41">
        <v>5</v>
      </c>
      <c r="D43" s="553"/>
      <c r="E43" s="103" t="s">
        <v>5677</v>
      </c>
      <c r="F43" s="41" t="s">
        <v>16</v>
      </c>
      <c r="G43" s="41" t="s">
        <v>16</v>
      </c>
      <c r="H43" s="68" t="s">
        <v>6210</v>
      </c>
      <c r="I43" s="98" t="s">
        <v>6256</v>
      </c>
      <c r="J43" s="61"/>
      <c r="K43" s="93"/>
      <c r="L43" s="62"/>
      <c r="M43" s="63"/>
      <c r="N43" s="61"/>
      <c r="O43" s="61"/>
      <c r="P43" s="61" t="s">
        <v>25</v>
      </c>
      <c r="Q43" s="61"/>
      <c r="R43" s="61"/>
      <c r="S43" s="90"/>
      <c r="T43" s="90"/>
      <c r="U43" s="90"/>
      <c r="V43" s="90"/>
      <c r="W43" s="100"/>
      <c r="X43" s="100"/>
      <c r="Y43" s="100"/>
      <c r="Z43" s="100"/>
    </row>
    <row r="44" spans="1:26" ht="16.5" customHeight="1">
      <c r="A44" s="553"/>
      <c r="B44" s="553"/>
      <c r="C44" s="41">
        <v>6</v>
      </c>
      <c r="D44" s="553"/>
      <c r="E44" s="103" t="s">
        <v>5678</v>
      </c>
      <c r="F44" s="41" t="s">
        <v>16</v>
      </c>
      <c r="G44" s="41" t="s">
        <v>16</v>
      </c>
      <c r="H44" s="68" t="s">
        <v>6210</v>
      </c>
      <c r="I44" s="98" t="s">
        <v>6257</v>
      </c>
      <c r="J44" s="61"/>
      <c r="K44" s="93"/>
      <c r="L44" s="62"/>
      <c r="M44" s="63"/>
      <c r="N44" s="61"/>
      <c r="O44" s="61"/>
      <c r="P44" s="61" t="s">
        <v>25</v>
      </c>
      <c r="Q44" s="61" t="s">
        <v>137</v>
      </c>
      <c r="R44" s="61"/>
      <c r="S44" s="90"/>
      <c r="T44" s="90"/>
      <c r="U44" s="90"/>
      <c r="V44" s="90"/>
      <c r="W44" s="100"/>
      <c r="X44" s="100"/>
      <c r="Y44" s="100"/>
      <c r="Z44" s="100"/>
    </row>
    <row r="45" spans="1:26" ht="16.5" customHeight="1">
      <c r="A45" s="553"/>
      <c r="B45" s="553"/>
      <c r="C45" s="41">
        <v>7</v>
      </c>
      <c r="D45" s="553"/>
      <c r="E45" s="103" t="s">
        <v>5697</v>
      </c>
      <c r="F45" s="41" t="s">
        <v>16</v>
      </c>
      <c r="G45" s="41" t="s">
        <v>16</v>
      </c>
      <c r="H45" s="68" t="s">
        <v>6210</v>
      </c>
      <c r="I45" s="98" t="s">
        <v>6258</v>
      </c>
      <c r="J45" s="61"/>
      <c r="K45" s="93"/>
      <c r="L45" s="62"/>
      <c r="M45" s="63"/>
      <c r="N45" s="61"/>
      <c r="O45" s="61"/>
      <c r="P45" s="61" t="s">
        <v>25</v>
      </c>
      <c r="Q45" s="61"/>
      <c r="R45" s="61"/>
      <c r="S45" s="90"/>
      <c r="T45" s="90"/>
      <c r="U45" s="90"/>
      <c r="V45" s="90"/>
      <c r="W45" s="100"/>
      <c r="X45" s="100"/>
      <c r="Y45" s="100"/>
      <c r="Z45" s="100"/>
    </row>
    <row r="46" spans="1:26" ht="16.5" customHeight="1">
      <c r="A46" s="553"/>
      <c r="B46" s="553"/>
      <c r="C46" s="41">
        <v>8</v>
      </c>
      <c r="D46" s="553"/>
      <c r="E46" s="252" t="s">
        <v>6250</v>
      </c>
      <c r="F46" s="41" t="s">
        <v>16</v>
      </c>
      <c r="G46" s="41" t="s">
        <v>16</v>
      </c>
      <c r="H46" s="252" t="s">
        <v>6210</v>
      </c>
      <c r="I46" s="98" t="s">
        <v>6259</v>
      </c>
      <c r="J46" s="61"/>
      <c r="K46" s="93"/>
      <c r="L46" s="62"/>
      <c r="M46" s="63"/>
      <c r="N46" s="61"/>
      <c r="O46" s="61"/>
      <c r="P46" s="61" t="s">
        <v>25</v>
      </c>
      <c r="Q46" s="61" t="s">
        <v>128</v>
      </c>
      <c r="R46" s="61"/>
      <c r="S46" s="90"/>
      <c r="T46" s="90"/>
      <c r="U46" s="90"/>
      <c r="V46" s="90"/>
      <c r="W46" s="100"/>
      <c r="X46" s="100"/>
      <c r="Y46" s="100"/>
      <c r="Z46" s="100"/>
    </row>
    <row r="47" spans="1:26" ht="34.5" customHeight="1">
      <c r="A47" s="618"/>
      <c r="B47" s="618"/>
      <c r="C47" s="493">
        <v>9</v>
      </c>
      <c r="D47" s="618"/>
      <c r="E47" s="545" t="s">
        <v>5698</v>
      </c>
      <c r="F47" s="493" t="s">
        <v>16</v>
      </c>
      <c r="G47" s="493" t="s">
        <v>16</v>
      </c>
      <c r="H47" s="545" t="s">
        <v>6210</v>
      </c>
      <c r="I47" s="253" t="s">
        <v>6260</v>
      </c>
      <c r="J47" s="61"/>
      <c r="K47" s="93"/>
      <c r="L47" s="62"/>
      <c r="M47" s="63"/>
      <c r="N47" s="61"/>
      <c r="O47" s="61"/>
      <c r="P47" s="61" t="s">
        <v>25</v>
      </c>
      <c r="Q47" s="61" t="s">
        <v>136</v>
      </c>
      <c r="R47" s="61"/>
      <c r="S47" s="90"/>
      <c r="T47" s="90"/>
      <c r="U47" s="90"/>
      <c r="V47" s="90"/>
      <c r="W47" s="100"/>
      <c r="X47" s="100"/>
      <c r="Y47" s="100"/>
      <c r="Z47" s="100"/>
    </row>
    <row r="48" spans="1:26" ht="16.5" customHeight="1">
      <c r="A48" s="611" t="s">
        <v>6261</v>
      </c>
      <c r="B48" s="612" t="s">
        <v>6262</v>
      </c>
      <c r="C48" s="41">
        <v>1</v>
      </c>
      <c r="D48" s="620" t="s">
        <v>6263</v>
      </c>
      <c r="E48" s="103" t="s">
        <v>5670</v>
      </c>
      <c r="F48" s="41" t="s">
        <v>180</v>
      </c>
      <c r="G48" s="41" t="s">
        <v>398</v>
      </c>
      <c r="H48" s="103" t="s">
        <v>6264</v>
      </c>
      <c r="I48" s="114" t="s">
        <v>6265</v>
      </c>
      <c r="J48" s="61"/>
      <c r="K48" s="93"/>
      <c r="L48" s="83"/>
      <c r="M48" s="112"/>
      <c r="N48" s="64" t="s">
        <v>184</v>
      </c>
      <c r="O48" s="61"/>
      <c r="P48" s="61" t="s">
        <v>25</v>
      </c>
      <c r="Q48" s="61"/>
      <c r="R48" s="61"/>
      <c r="S48" s="90"/>
      <c r="T48" s="90"/>
      <c r="U48" s="90"/>
      <c r="V48" s="90"/>
      <c r="W48" s="100"/>
      <c r="X48" s="100"/>
      <c r="Y48" s="100"/>
      <c r="Z48" s="100"/>
    </row>
    <row r="49" spans="1:26" ht="16.5" customHeight="1">
      <c r="A49" s="553"/>
      <c r="B49" s="553"/>
      <c r="C49" s="41">
        <v>2</v>
      </c>
      <c r="D49" s="553"/>
      <c r="E49" s="103" t="s">
        <v>5673</v>
      </c>
      <c r="F49" s="41" t="s">
        <v>180</v>
      </c>
      <c r="G49" s="41" t="s">
        <v>181</v>
      </c>
      <c r="H49" s="103" t="s">
        <v>6266</v>
      </c>
      <c r="I49" s="114" t="s">
        <v>6267</v>
      </c>
      <c r="J49" s="61"/>
      <c r="K49" s="93"/>
      <c r="L49" s="83"/>
      <c r="M49" s="112"/>
      <c r="N49" s="64" t="s">
        <v>184</v>
      </c>
      <c r="O49" s="61"/>
      <c r="P49" s="61" t="s">
        <v>25</v>
      </c>
      <c r="Q49" s="61" t="s">
        <v>137</v>
      </c>
      <c r="R49" s="61"/>
      <c r="S49" s="90"/>
      <c r="T49" s="90"/>
      <c r="U49" s="90"/>
      <c r="V49" s="90"/>
      <c r="W49" s="100"/>
      <c r="X49" s="100"/>
      <c r="Y49" s="100"/>
      <c r="Z49" s="100"/>
    </row>
    <row r="50" spans="1:26" ht="16.5" customHeight="1">
      <c r="A50" s="553"/>
      <c r="B50" s="553"/>
      <c r="C50" s="41">
        <v>3</v>
      </c>
      <c r="D50" s="553"/>
      <c r="E50" s="103" t="s">
        <v>5675</v>
      </c>
      <c r="F50" s="41" t="s">
        <v>180</v>
      </c>
      <c r="G50" s="41" t="s">
        <v>398</v>
      </c>
      <c r="H50" s="103" t="s">
        <v>6268</v>
      </c>
      <c r="I50" s="114" t="s">
        <v>6265</v>
      </c>
      <c r="J50" s="61"/>
      <c r="K50" s="93"/>
      <c r="L50" s="83"/>
      <c r="M50" s="112"/>
      <c r="N50" s="64" t="s">
        <v>184</v>
      </c>
      <c r="O50" s="61"/>
      <c r="P50" s="61" t="s">
        <v>25</v>
      </c>
      <c r="Q50" s="61"/>
      <c r="R50" s="61"/>
      <c r="S50" s="90"/>
      <c r="T50" s="90"/>
      <c r="U50" s="90"/>
      <c r="V50" s="90"/>
      <c r="W50" s="100"/>
      <c r="X50" s="100"/>
      <c r="Y50" s="100"/>
      <c r="Z50" s="100"/>
    </row>
    <row r="51" spans="1:26" ht="16.5" customHeight="1">
      <c r="A51" s="553"/>
      <c r="B51" s="553"/>
      <c r="C51" s="41">
        <v>4</v>
      </c>
      <c r="D51" s="553"/>
      <c r="E51" s="103" t="s">
        <v>5676</v>
      </c>
      <c r="F51" s="41" t="s">
        <v>180</v>
      </c>
      <c r="G51" s="41" t="s">
        <v>181</v>
      </c>
      <c r="H51" s="103" t="s">
        <v>6269</v>
      </c>
      <c r="I51" s="114" t="s">
        <v>6270</v>
      </c>
      <c r="J51" s="61"/>
      <c r="K51" s="93"/>
      <c r="L51" s="83"/>
      <c r="M51" s="112"/>
      <c r="N51" s="64" t="s">
        <v>184</v>
      </c>
      <c r="O51" s="61"/>
      <c r="P51" s="61" t="s">
        <v>25</v>
      </c>
      <c r="Q51" s="61" t="s">
        <v>137</v>
      </c>
      <c r="R51" s="61"/>
      <c r="S51" s="90"/>
      <c r="T51" s="90"/>
      <c r="U51" s="90"/>
      <c r="V51" s="90"/>
      <c r="W51" s="100"/>
      <c r="X51" s="100"/>
      <c r="Y51" s="100"/>
      <c r="Z51" s="100"/>
    </row>
    <row r="52" spans="1:26" ht="16.5" customHeight="1">
      <c r="A52" s="553"/>
      <c r="B52" s="553"/>
      <c r="C52" s="41">
        <v>5</v>
      </c>
      <c r="D52" s="553"/>
      <c r="E52" s="103" t="s">
        <v>5677</v>
      </c>
      <c r="F52" s="41" t="s">
        <v>180</v>
      </c>
      <c r="G52" s="41" t="s">
        <v>398</v>
      </c>
      <c r="H52" s="103" t="s">
        <v>6271</v>
      </c>
      <c r="I52" s="114" t="s">
        <v>6265</v>
      </c>
      <c r="J52" s="61"/>
      <c r="K52" s="93"/>
      <c r="L52" s="83"/>
      <c r="M52" s="112"/>
      <c r="N52" s="64" t="s">
        <v>184</v>
      </c>
      <c r="O52" s="61"/>
      <c r="P52" s="61" t="s">
        <v>25</v>
      </c>
      <c r="Q52" s="61"/>
      <c r="R52" s="61"/>
      <c r="S52" s="90"/>
      <c r="T52" s="90"/>
      <c r="U52" s="90"/>
      <c r="V52" s="90"/>
      <c r="W52" s="100"/>
      <c r="X52" s="100"/>
      <c r="Y52" s="100"/>
      <c r="Z52" s="100"/>
    </row>
    <row r="53" spans="1:26" ht="16.5" customHeight="1">
      <c r="A53" s="553"/>
      <c r="B53" s="553"/>
      <c r="C53" s="41">
        <v>6</v>
      </c>
      <c r="D53" s="553"/>
      <c r="E53" s="103" t="s">
        <v>5678</v>
      </c>
      <c r="F53" s="41" t="s">
        <v>180</v>
      </c>
      <c r="G53" s="41" t="s">
        <v>181</v>
      </c>
      <c r="H53" s="103" t="s">
        <v>6272</v>
      </c>
      <c r="I53" s="114" t="s">
        <v>6270</v>
      </c>
      <c r="J53" s="61"/>
      <c r="K53" s="93"/>
      <c r="L53" s="83"/>
      <c r="M53" s="112"/>
      <c r="N53" s="64" t="s">
        <v>184</v>
      </c>
      <c r="O53" s="61"/>
      <c r="P53" s="61" t="s">
        <v>25</v>
      </c>
      <c r="Q53" s="61" t="s">
        <v>137</v>
      </c>
      <c r="R53" s="61"/>
      <c r="S53" s="90"/>
      <c r="T53" s="90"/>
      <c r="U53" s="90"/>
      <c r="V53" s="90"/>
      <c r="W53" s="100"/>
      <c r="X53" s="100"/>
      <c r="Y53" s="100"/>
      <c r="Z53" s="100"/>
    </row>
    <row r="54" spans="1:26" ht="16.5" customHeight="1">
      <c r="A54" s="553"/>
      <c r="B54" s="553"/>
      <c r="C54" s="41">
        <v>7</v>
      </c>
      <c r="D54" s="553"/>
      <c r="E54" s="255" t="s">
        <v>6250</v>
      </c>
      <c r="F54" s="41" t="s">
        <v>180</v>
      </c>
      <c r="G54" s="41" t="s">
        <v>181</v>
      </c>
      <c r="H54" s="103" t="s">
        <v>6273</v>
      </c>
      <c r="I54" s="114" t="s">
        <v>6274</v>
      </c>
      <c r="J54" s="61"/>
      <c r="K54" s="93"/>
      <c r="L54" s="83"/>
      <c r="M54" s="90"/>
      <c r="N54" s="61"/>
      <c r="O54" s="61"/>
      <c r="P54" s="61" t="s">
        <v>25</v>
      </c>
      <c r="Q54" s="61" t="s">
        <v>128</v>
      </c>
      <c r="R54" s="61"/>
      <c r="S54" s="90"/>
      <c r="T54" s="90"/>
      <c r="U54" s="90"/>
      <c r="V54" s="90"/>
      <c r="W54" s="100"/>
      <c r="X54" s="100"/>
      <c r="Y54" s="100"/>
      <c r="Z54" s="100"/>
    </row>
    <row r="55" spans="1:26" ht="16.5" customHeight="1">
      <c r="A55" s="618"/>
      <c r="B55" s="618"/>
      <c r="C55" s="493">
        <v>8</v>
      </c>
      <c r="D55" s="618"/>
      <c r="E55" s="545" t="s">
        <v>5698</v>
      </c>
      <c r="F55" s="493" t="s">
        <v>180</v>
      </c>
      <c r="G55" s="493" t="s">
        <v>181</v>
      </c>
      <c r="H55" s="517" t="s">
        <v>6275</v>
      </c>
      <c r="I55" s="114" t="s">
        <v>6276</v>
      </c>
      <c r="J55" s="61"/>
      <c r="K55" s="93"/>
      <c r="L55" s="83"/>
      <c r="M55" s="90"/>
      <c r="N55" s="61"/>
      <c r="O55" s="61"/>
      <c r="P55" s="61" t="s">
        <v>25</v>
      </c>
      <c r="Q55" s="61" t="s">
        <v>136</v>
      </c>
      <c r="R55" s="61"/>
      <c r="S55" s="90"/>
      <c r="T55" s="90"/>
      <c r="U55" s="90"/>
      <c r="V55" s="90"/>
      <c r="W55" s="100"/>
      <c r="X55" s="100"/>
      <c r="Y55" s="100"/>
      <c r="Z55" s="100"/>
    </row>
    <row r="56" spans="1:26" ht="16.5" customHeight="1">
      <c r="A56" s="611" t="s">
        <v>6277</v>
      </c>
      <c r="B56" s="612" t="s">
        <v>6278</v>
      </c>
      <c r="C56" s="41">
        <v>1</v>
      </c>
      <c r="D56" s="620" t="s">
        <v>6279</v>
      </c>
      <c r="E56" s="103" t="s">
        <v>5689</v>
      </c>
      <c r="F56" s="41" t="s">
        <v>219</v>
      </c>
      <c r="G56" s="41" t="s">
        <v>181</v>
      </c>
      <c r="H56" s="68" t="s">
        <v>6280</v>
      </c>
      <c r="I56" s="256" t="s">
        <v>6281</v>
      </c>
      <c r="J56" s="61"/>
      <c r="K56" s="93"/>
      <c r="L56" s="62" t="s">
        <v>6282</v>
      </c>
      <c r="M56" s="246"/>
      <c r="N56" s="78"/>
      <c r="O56" s="78"/>
      <c r="P56" s="61" t="s">
        <v>25</v>
      </c>
      <c r="Q56" s="78"/>
      <c r="R56" s="61"/>
      <c r="S56" s="254"/>
      <c r="T56" s="254"/>
      <c r="U56" s="254"/>
      <c r="V56" s="254"/>
      <c r="W56" s="86"/>
      <c r="X56" s="86"/>
      <c r="Y56" s="86"/>
      <c r="Z56" s="86"/>
    </row>
    <row r="57" spans="1:26" ht="16.5" customHeight="1">
      <c r="A57" s="553"/>
      <c r="B57" s="553"/>
      <c r="C57" s="41">
        <v>2</v>
      </c>
      <c r="D57" s="553"/>
      <c r="E57" s="103" t="s">
        <v>5692</v>
      </c>
      <c r="F57" s="41" t="s">
        <v>219</v>
      </c>
      <c r="G57" s="41" t="s">
        <v>181</v>
      </c>
      <c r="H57" s="68" t="s">
        <v>6280</v>
      </c>
      <c r="I57" s="256" t="s">
        <v>6281</v>
      </c>
      <c r="J57" s="61"/>
      <c r="K57" s="93"/>
      <c r="L57" s="62"/>
      <c r="M57" s="246"/>
      <c r="N57" s="78"/>
      <c r="O57" s="78"/>
      <c r="P57" s="61" t="s">
        <v>25</v>
      </c>
      <c r="Q57" s="78"/>
      <c r="R57" s="61"/>
      <c r="S57" s="254"/>
      <c r="T57" s="254"/>
      <c r="U57" s="254"/>
      <c r="V57" s="254"/>
      <c r="W57" s="86"/>
      <c r="X57" s="86"/>
      <c r="Y57" s="86"/>
      <c r="Z57" s="86"/>
    </row>
    <row r="58" spans="1:26" ht="16.5" customHeight="1">
      <c r="A58" s="553"/>
      <c r="B58" s="553"/>
      <c r="C58" s="41">
        <v>3</v>
      </c>
      <c r="D58" s="553"/>
      <c r="E58" s="103" t="s">
        <v>5693</v>
      </c>
      <c r="F58" s="41" t="s">
        <v>219</v>
      </c>
      <c r="G58" s="41" t="s">
        <v>181</v>
      </c>
      <c r="H58" s="68" t="s">
        <v>6280</v>
      </c>
      <c r="I58" s="256" t="s">
        <v>6281</v>
      </c>
      <c r="J58" s="61"/>
      <c r="K58" s="93"/>
      <c r="L58" s="62"/>
      <c r="M58" s="246"/>
      <c r="N58" s="78"/>
      <c r="O58" s="78"/>
      <c r="P58" s="61" t="s">
        <v>25</v>
      </c>
      <c r="Q58" s="78"/>
      <c r="R58" s="61"/>
      <c r="S58" s="254"/>
      <c r="T58" s="254"/>
      <c r="U58" s="254"/>
      <c r="V58" s="254"/>
      <c r="W58" s="86"/>
      <c r="X58" s="86"/>
      <c r="Y58" s="86"/>
      <c r="Z58" s="86"/>
    </row>
    <row r="59" spans="1:26" ht="16.5" customHeight="1">
      <c r="A59" s="553"/>
      <c r="B59" s="553"/>
      <c r="C59" s="41">
        <v>4</v>
      </c>
      <c r="D59" s="553"/>
      <c r="E59" s="103" t="s">
        <v>5694</v>
      </c>
      <c r="F59" s="41" t="s">
        <v>219</v>
      </c>
      <c r="G59" s="41" t="s">
        <v>181</v>
      </c>
      <c r="H59" s="68" t="s">
        <v>6280</v>
      </c>
      <c r="I59" s="256" t="s">
        <v>6283</v>
      </c>
      <c r="J59" s="61"/>
      <c r="K59" s="93"/>
      <c r="L59" s="62"/>
      <c r="M59" s="130"/>
      <c r="N59" s="61"/>
      <c r="O59" s="61"/>
      <c r="P59" s="61" t="s">
        <v>25</v>
      </c>
      <c r="Q59" s="61" t="s">
        <v>137</v>
      </c>
      <c r="R59" s="61"/>
      <c r="S59" s="254"/>
      <c r="T59" s="254"/>
      <c r="U59" s="254"/>
      <c r="V59" s="254"/>
      <c r="W59" s="86"/>
      <c r="X59" s="86"/>
      <c r="Y59" s="86"/>
      <c r="Z59" s="86"/>
    </row>
    <row r="60" spans="1:26" ht="16.5" customHeight="1">
      <c r="A60" s="553"/>
      <c r="B60" s="553"/>
      <c r="C60" s="41">
        <v>5</v>
      </c>
      <c r="D60" s="553"/>
      <c r="E60" s="103" t="s">
        <v>5695</v>
      </c>
      <c r="F60" s="41" t="s">
        <v>219</v>
      </c>
      <c r="G60" s="41" t="s">
        <v>181</v>
      </c>
      <c r="H60" s="68" t="s">
        <v>6280</v>
      </c>
      <c r="I60" s="256" t="s">
        <v>6281</v>
      </c>
      <c r="J60" s="61"/>
      <c r="K60" s="93"/>
      <c r="L60" s="62"/>
      <c r="M60" s="130"/>
      <c r="N60" s="61"/>
      <c r="O60" s="61"/>
      <c r="P60" s="61" t="s">
        <v>25</v>
      </c>
      <c r="Q60" s="61" t="s">
        <v>137</v>
      </c>
      <c r="R60" s="61"/>
      <c r="S60" s="254"/>
      <c r="T60" s="254"/>
      <c r="U60" s="254"/>
      <c r="V60" s="254"/>
      <c r="W60" s="86"/>
      <c r="X60" s="86"/>
      <c r="Y60" s="86"/>
      <c r="Z60" s="86"/>
    </row>
    <row r="61" spans="1:26" ht="16.5" customHeight="1">
      <c r="A61" s="553"/>
      <c r="B61" s="553"/>
      <c r="C61" s="41">
        <v>6</v>
      </c>
      <c r="D61" s="553"/>
      <c r="E61" s="103" t="s">
        <v>5696</v>
      </c>
      <c r="F61" s="41" t="s">
        <v>219</v>
      </c>
      <c r="G61" s="41" t="s">
        <v>181</v>
      </c>
      <c r="H61" s="68" t="s">
        <v>6280</v>
      </c>
      <c r="I61" s="256" t="s">
        <v>6281</v>
      </c>
      <c r="J61" s="61"/>
      <c r="K61" s="93"/>
      <c r="L61" s="62"/>
      <c r="M61" s="130"/>
      <c r="N61" s="61"/>
      <c r="O61" s="61"/>
      <c r="P61" s="61" t="s">
        <v>25</v>
      </c>
      <c r="Q61" s="61"/>
      <c r="R61" s="61"/>
      <c r="S61" s="254"/>
      <c r="T61" s="254"/>
      <c r="U61" s="254"/>
      <c r="V61" s="254"/>
      <c r="W61" s="86"/>
      <c r="X61" s="86"/>
      <c r="Y61" s="86"/>
      <c r="Z61" s="86"/>
    </row>
    <row r="62" spans="1:26" ht="16.5" customHeight="1">
      <c r="A62" s="553"/>
      <c r="B62" s="553"/>
      <c r="C62" s="41">
        <v>7</v>
      </c>
      <c r="D62" s="553"/>
      <c r="E62" s="103" t="s">
        <v>5697</v>
      </c>
      <c r="F62" s="41" t="s">
        <v>219</v>
      </c>
      <c r="G62" s="41" t="s">
        <v>181</v>
      </c>
      <c r="H62" s="68" t="s">
        <v>6280</v>
      </c>
      <c r="I62" s="256" t="s">
        <v>6283</v>
      </c>
      <c r="J62" s="61"/>
      <c r="K62" s="93"/>
      <c r="L62" s="62"/>
      <c r="M62" s="246"/>
      <c r="N62" s="78"/>
      <c r="O62" s="78"/>
      <c r="P62" s="61" t="s">
        <v>25</v>
      </c>
      <c r="Q62" s="78"/>
      <c r="R62" s="61"/>
      <c r="S62" s="254"/>
      <c r="T62" s="254"/>
      <c r="U62" s="254"/>
      <c r="V62" s="254"/>
      <c r="W62" s="86"/>
      <c r="X62" s="86"/>
      <c r="Y62" s="86"/>
      <c r="Z62" s="86"/>
    </row>
    <row r="63" spans="1:26" ht="16.5" customHeight="1">
      <c r="A63" s="553"/>
      <c r="B63" s="553"/>
      <c r="C63" s="41">
        <v>8</v>
      </c>
      <c r="D63" s="553"/>
      <c r="E63" s="255" t="s">
        <v>6250</v>
      </c>
      <c r="F63" s="74" t="s">
        <v>219</v>
      </c>
      <c r="G63" s="74" t="s">
        <v>181</v>
      </c>
      <c r="H63" s="73" t="s">
        <v>6280</v>
      </c>
      <c r="I63" s="257" t="s">
        <v>6281</v>
      </c>
      <c r="J63" s="61"/>
      <c r="K63" s="93"/>
      <c r="L63" s="62"/>
      <c r="M63" s="246"/>
      <c r="N63" s="78"/>
      <c r="O63" s="78"/>
      <c r="P63" s="61" t="s">
        <v>25</v>
      </c>
      <c r="Q63" s="78" t="s">
        <v>128</v>
      </c>
      <c r="R63" s="61"/>
      <c r="S63" s="254"/>
      <c r="T63" s="254"/>
      <c r="U63" s="254"/>
      <c r="V63" s="254"/>
      <c r="W63" s="86"/>
      <c r="X63" s="86"/>
      <c r="Y63" s="86"/>
      <c r="Z63" s="86"/>
    </row>
    <row r="64" spans="1:26" ht="16.5" customHeight="1">
      <c r="A64" s="618"/>
      <c r="B64" s="618"/>
      <c r="C64" s="493">
        <v>9</v>
      </c>
      <c r="D64" s="618"/>
      <c r="E64" s="545" t="s">
        <v>5698</v>
      </c>
      <c r="F64" s="493" t="s">
        <v>219</v>
      </c>
      <c r="G64" s="493" t="s">
        <v>181</v>
      </c>
      <c r="H64" s="507" t="s">
        <v>6280</v>
      </c>
      <c r="I64" s="256" t="s">
        <v>6281</v>
      </c>
      <c r="J64" s="61"/>
      <c r="K64" s="93"/>
      <c r="L64" s="62"/>
      <c r="M64" s="246"/>
      <c r="N64" s="78"/>
      <c r="O64" s="78"/>
      <c r="P64" s="61" t="s">
        <v>25</v>
      </c>
      <c r="Q64" s="78" t="s">
        <v>136</v>
      </c>
      <c r="R64" s="61"/>
      <c r="S64" s="254"/>
      <c r="T64" s="254"/>
      <c r="U64" s="254"/>
      <c r="V64" s="254"/>
      <c r="W64" s="86"/>
      <c r="X64" s="86"/>
      <c r="Y64" s="86"/>
      <c r="Z64" s="86"/>
    </row>
    <row r="65" spans="1:26" ht="16.5" customHeight="1">
      <c r="A65" s="611" t="s">
        <v>6284</v>
      </c>
      <c r="B65" s="612" t="s">
        <v>6285</v>
      </c>
      <c r="C65" s="41">
        <v>1</v>
      </c>
      <c r="D65" s="620" t="s">
        <v>6286</v>
      </c>
      <c r="E65" s="103" t="s">
        <v>5085</v>
      </c>
      <c r="F65" s="41" t="s">
        <v>16</v>
      </c>
      <c r="G65" s="41" t="s">
        <v>16</v>
      </c>
      <c r="H65" s="68" t="s">
        <v>6287</v>
      </c>
      <c r="I65" s="60" t="s">
        <v>6288</v>
      </c>
      <c r="J65" s="61"/>
      <c r="K65" s="93"/>
      <c r="L65" s="62"/>
      <c r="M65" s="63"/>
      <c r="N65" s="61"/>
      <c r="O65" s="61"/>
      <c r="P65" s="61" t="s">
        <v>25</v>
      </c>
      <c r="Q65" s="61"/>
      <c r="R65" s="61"/>
      <c r="S65" s="258">
        <v>30.3</v>
      </c>
      <c r="T65" s="259">
        <f t="shared" ref="T65:T66" si="0">S65/$S$73</f>
        <v>0.50838926174496646</v>
      </c>
      <c r="U65" s="259">
        <v>0.61829999999999996</v>
      </c>
      <c r="V65" s="260">
        <f t="shared" ref="V65:V66" si="1">U65-T65</f>
        <v>0.1099107382550335</v>
      </c>
      <c r="W65" s="66"/>
      <c r="X65" s="66"/>
      <c r="Y65" s="66"/>
      <c r="Z65" s="66"/>
    </row>
    <row r="66" spans="1:26" ht="16.5" customHeight="1">
      <c r="A66" s="553"/>
      <c r="B66" s="553"/>
      <c r="C66" s="41">
        <v>2</v>
      </c>
      <c r="D66" s="553"/>
      <c r="E66" s="103" t="s">
        <v>946</v>
      </c>
      <c r="F66" s="41" t="s">
        <v>16</v>
      </c>
      <c r="G66" s="41" t="s">
        <v>16</v>
      </c>
      <c r="H66" s="68" t="s">
        <v>6287</v>
      </c>
      <c r="I66" s="60" t="s">
        <v>6289</v>
      </c>
      <c r="J66" s="61"/>
      <c r="K66" s="93"/>
      <c r="L66" s="62"/>
      <c r="M66" s="63"/>
      <c r="N66" s="61"/>
      <c r="O66" s="61"/>
      <c r="P66" s="61" t="s">
        <v>25</v>
      </c>
      <c r="Q66" s="61" t="s">
        <v>137</v>
      </c>
      <c r="R66" s="61"/>
      <c r="S66" s="258">
        <v>14.5</v>
      </c>
      <c r="T66" s="259">
        <f t="shared" si="0"/>
        <v>0.24328859060402683</v>
      </c>
      <c r="U66" s="259">
        <v>0.2487</v>
      </c>
      <c r="V66" s="260">
        <f t="shared" si="1"/>
        <v>5.4114093959731768E-3</v>
      </c>
      <c r="W66" s="66"/>
      <c r="X66" s="66"/>
      <c r="Y66" s="66"/>
      <c r="Z66" s="66"/>
    </row>
    <row r="67" spans="1:26" ht="16.5" customHeight="1">
      <c r="A67" s="553"/>
      <c r="B67" s="553"/>
      <c r="C67" s="41">
        <v>3</v>
      </c>
      <c r="D67" s="553"/>
      <c r="E67" s="103" t="s">
        <v>6290</v>
      </c>
      <c r="F67" s="41" t="s">
        <v>16</v>
      </c>
      <c r="G67" s="41" t="s">
        <v>16</v>
      </c>
      <c r="H67" s="68" t="s">
        <v>6287</v>
      </c>
      <c r="I67" s="98" t="s">
        <v>6289</v>
      </c>
      <c r="J67" s="61"/>
      <c r="K67" s="93"/>
      <c r="L67" s="62"/>
      <c r="M67" s="63"/>
      <c r="N67" s="61"/>
      <c r="O67" s="61"/>
      <c r="P67" s="61" t="s">
        <v>25</v>
      </c>
      <c r="Q67" s="61" t="s">
        <v>128</v>
      </c>
      <c r="R67" s="61"/>
      <c r="S67" s="258"/>
      <c r="T67" s="259"/>
      <c r="U67" s="259"/>
      <c r="V67" s="260"/>
      <c r="W67" s="66"/>
      <c r="X67" s="66"/>
      <c r="Y67" s="66"/>
      <c r="Z67" s="66"/>
    </row>
    <row r="68" spans="1:26" ht="16.5" customHeight="1">
      <c r="A68" s="553"/>
      <c r="B68" s="553"/>
      <c r="C68" s="41">
        <v>4</v>
      </c>
      <c r="D68" s="553"/>
      <c r="E68" s="103" t="s">
        <v>6291</v>
      </c>
      <c r="F68" s="41" t="s">
        <v>16</v>
      </c>
      <c r="G68" s="41" t="s">
        <v>16</v>
      </c>
      <c r="H68" s="68" t="s">
        <v>6287</v>
      </c>
      <c r="I68" s="60" t="s">
        <v>6292</v>
      </c>
      <c r="J68" s="61"/>
      <c r="K68" s="93"/>
      <c r="L68" s="62"/>
      <c r="M68" s="63"/>
      <c r="N68" s="61"/>
      <c r="O68" s="61"/>
      <c r="P68" s="61" t="s">
        <v>25</v>
      </c>
      <c r="Q68" s="61"/>
      <c r="R68" s="61"/>
      <c r="S68" s="258">
        <v>1.58</v>
      </c>
      <c r="T68" s="259">
        <f t="shared" ref="T68:T72" si="2">S68/$S$73</f>
        <v>2.6510067114093962E-2</v>
      </c>
      <c r="U68" s="259">
        <v>3.5000000000000003E-2</v>
      </c>
      <c r="V68" s="260">
        <f t="shared" ref="V68:V72" si="3">U68-T68</f>
        <v>8.4899328859060416E-3</v>
      </c>
      <c r="W68" s="66"/>
      <c r="X68" s="66"/>
      <c r="Y68" s="66"/>
      <c r="Z68" s="66"/>
    </row>
    <row r="69" spans="1:26" ht="16.5" customHeight="1">
      <c r="A69" s="553"/>
      <c r="B69" s="553"/>
      <c r="C69" s="41">
        <v>5</v>
      </c>
      <c r="D69" s="553"/>
      <c r="E69" s="103" t="s">
        <v>6293</v>
      </c>
      <c r="F69" s="41" t="s">
        <v>16</v>
      </c>
      <c r="G69" s="41" t="s">
        <v>16</v>
      </c>
      <c r="H69" s="68" t="s">
        <v>6287</v>
      </c>
      <c r="I69" s="60" t="s">
        <v>6292</v>
      </c>
      <c r="J69" s="61"/>
      <c r="K69" s="93"/>
      <c r="L69" s="62"/>
      <c r="M69" s="63"/>
      <c r="N69" s="61"/>
      <c r="O69" s="61"/>
      <c r="P69" s="61" t="s">
        <v>25</v>
      </c>
      <c r="Q69" s="61"/>
      <c r="R69" s="61"/>
      <c r="S69" s="258">
        <v>1.56</v>
      </c>
      <c r="T69" s="259">
        <f t="shared" si="2"/>
        <v>2.6174496644295303E-2</v>
      </c>
      <c r="U69" s="259">
        <v>3.5000000000000003E-2</v>
      </c>
      <c r="V69" s="260">
        <f t="shared" si="3"/>
        <v>8.8255033557047002E-3</v>
      </c>
      <c r="W69" s="100"/>
      <c r="X69" s="100"/>
      <c r="Y69" s="100"/>
      <c r="Z69" s="100"/>
    </row>
    <row r="70" spans="1:26" ht="16.5" customHeight="1">
      <c r="A70" s="553"/>
      <c r="B70" s="553"/>
      <c r="C70" s="41">
        <v>6</v>
      </c>
      <c r="D70" s="553"/>
      <c r="E70" s="103" t="s">
        <v>6294</v>
      </c>
      <c r="F70" s="41" t="s">
        <v>16</v>
      </c>
      <c r="G70" s="41" t="s">
        <v>16</v>
      </c>
      <c r="H70" s="68" t="s">
        <v>6287</v>
      </c>
      <c r="I70" s="60" t="s">
        <v>6295</v>
      </c>
      <c r="J70" s="61"/>
      <c r="K70" s="93"/>
      <c r="L70" s="62"/>
      <c r="M70" s="63"/>
      <c r="N70" s="61"/>
      <c r="O70" s="61"/>
      <c r="P70" s="61" t="s">
        <v>25</v>
      </c>
      <c r="Q70" s="61" t="s">
        <v>137</v>
      </c>
      <c r="R70" s="61"/>
      <c r="S70" s="258">
        <v>0.84199999999999997</v>
      </c>
      <c r="T70" s="259">
        <f t="shared" si="2"/>
        <v>1.4127516778523488E-2</v>
      </c>
      <c r="U70" s="259">
        <v>1.17E-2</v>
      </c>
      <c r="V70" s="260">
        <f t="shared" si="3"/>
        <v>-2.4275167785234881E-3</v>
      </c>
      <c r="W70" s="100"/>
      <c r="X70" s="100"/>
      <c r="Y70" s="100"/>
      <c r="Z70" s="100"/>
    </row>
    <row r="71" spans="1:26" ht="16.5" customHeight="1">
      <c r="A71" s="553"/>
      <c r="B71" s="553"/>
      <c r="C71" s="41">
        <v>7</v>
      </c>
      <c r="D71" s="553"/>
      <c r="E71" s="103" t="s">
        <v>5697</v>
      </c>
      <c r="F71" s="41" t="s">
        <v>16</v>
      </c>
      <c r="G71" s="41" t="s">
        <v>16</v>
      </c>
      <c r="H71" s="68" t="s">
        <v>6287</v>
      </c>
      <c r="I71" s="60" t="s">
        <v>6296</v>
      </c>
      <c r="J71" s="61"/>
      <c r="K71" s="93"/>
      <c r="L71" s="62"/>
      <c r="M71" s="63"/>
      <c r="N71" s="61"/>
      <c r="O71" s="61"/>
      <c r="P71" s="61" t="s">
        <v>25</v>
      </c>
      <c r="Q71" s="61"/>
      <c r="R71" s="61"/>
      <c r="S71" s="258">
        <v>1.46</v>
      </c>
      <c r="T71" s="259">
        <f t="shared" si="2"/>
        <v>2.4496644295302013E-2</v>
      </c>
      <c r="U71" s="259">
        <v>1.84E-2</v>
      </c>
      <c r="V71" s="260">
        <f t="shared" si="3"/>
        <v>-6.0966442953020138E-3</v>
      </c>
      <c r="W71" s="100"/>
      <c r="X71" s="100"/>
      <c r="Y71" s="100"/>
      <c r="Z71" s="100"/>
    </row>
    <row r="72" spans="1:26" ht="16.5" customHeight="1">
      <c r="A72" s="553"/>
      <c r="B72" s="553"/>
      <c r="C72" s="41">
        <v>8</v>
      </c>
      <c r="D72" s="553"/>
      <c r="E72" s="103" t="s">
        <v>6297</v>
      </c>
      <c r="F72" s="41" t="s">
        <v>16</v>
      </c>
      <c r="G72" s="41" t="s">
        <v>16</v>
      </c>
      <c r="H72" s="68" t="s">
        <v>6298</v>
      </c>
      <c r="I72" s="60" t="s">
        <v>6299</v>
      </c>
      <c r="J72" s="61"/>
      <c r="K72" s="93"/>
      <c r="L72" s="62"/>
      <c r="M72" s="63"/>
      <c r="N72" s="61"/>
      <c r="O72" s="61"/>
      <c r="P72" s="61" t="s">
        <v>25</v>
      </c>
      <c r="Q72" s="61"/>
      <c r="R72" s="61"/>
      <c r="S72" s="258">
        <v>1.3</v>
      </c>
      <c r="T72" s="259">
        <f t="shared" si="2"/>
        <v>2.1812080536912751E-2</v>
      </c>
      <c r="U72" s="259">
        <v>2.3E-2</v>
      </c>
      <c r="V72" s="260">
        <f t="shared" si="3"/>
        <v>1.1879194630872482E-3</v>
      </c>
      <c r="W72" s="100"/>
      <c r="X72" s="100"/>
      <c r="Y72" s="100"/>
      <c r="Z72" s="100"/>
    </row>
    <row r="73" spans="1:26" ht="16.5" customHeight="1">
      <c r="A73" s="553"/>
      <c r="B73" s="553"/>
      <c r="C73" s="41">
        <v>9</v>
      </c>
      <c r="D73" s="554"/>
      <c r="E73" s="103" t="s">
        <v>6300</v>
      </c>
      <c r="F73" s="41" t="s">
        <v>16</v>
      </c>
      <c r="G73" s="41" t="s">
        <v>16</v>
      </c>
      <c r="H73" s="68" t="s">
        <v>6301</v>
      </c>
      <c r="I73" s="60" t="s">
        <v>6302</v>
      </c>
      <c r="J73" s="61"/>
      <c r="K73" s="93"/>
      <c r="L73" s="62"/>
      <c r="M73" s="63"/>
      <c r="N73" s="61"/>
      <c r="O73" s="61"/>
      <c r="P73" s="61" t="s">
        <v>25</v>
      </c>
      <c r="Q73" s="61"/>
      <c r="R73" s="61"/>
      <c r="S73" s="258">
        <v>59.6</v>
      </c>
      <c r="T73" s="261"/>
      <c r="U73" s="261"/>
      <c r="V73" s="261"/>
      <c r="W73" s="100"/>
      <c r="X73" s="100"/>
      <c r="Y73" s="100"/>
      <c r="Z73" s="100"/>
    </row>
    <row r="74" spans="1:26" ht="16.5" customHeight="1">
      <c r="A74" s="553"/>
      <c r="B74" s="553"/>
      <c r="C74" s="41">
        <v>10</v>
      </c>
      <c r="D74" s="620" t="s">
        <v>6303</v>
      </c>
      <c r="E74" s="103" t="s">
        <v>5085</v>
      </c>
      <c r="F74" s="41" t="s">
        <v>16</v>
      </c>
      <c r="G74" s="41" t="s">
        <v>16</v>
      </c>
      <c r="H74" s="68" t="s">
        <v>6287</v>
      </c>
      <c r="I74" s="262" t="s">
        <v>6304</v>
      </c>
      <c r="J74" s="61"/>
      <c r="K74" s="93"/>
      <c r="L74" s="62"/>
      <c r="M74" s="63"/>
      <c r="N74" s="61"/>
      <c r="O74" s="61"/>
      <c r="P74" s="61" t="s">
        <v>25</v>
      </c>
      <c r="Q74" s="61"/>
      <c r="R74" s="61"/>
      <c r="S74" s="258">
        <v>30.3</v>
      </c>
      <c r="T74" s="259">
        <f t="shared" ref="T74:T75" si="4">S74/$S$73</f>
        <v>0.50838926174496646</v>
      </c>
      <c r="U74" s="259">
        <v>0.61829999999999996</v>
      </c>
      <c r="V74" s="260">
        <f t="shared" ref="V74:V75" si="5">U74-T74</f>
        <v>0.1099107382550335</v>
      </c>
      <c r="W74" s="66"/>
      <c r="X74" s="66"/>
      <c r="Y74" s="66"/>
      <c r="Z74" s="66"/>
    </row>
    <row r="75" spans="1:26" ht="16.5" customHeight="1">
      <c r="A75" s="553"/>
      <c r="B75" s="553"/>
      <c r="C75" s="41">
        <v>11</v>
      </c>
      <c r="D75" s="553"/>
      <c r="E75" s="103" t="s">
        <v>946</v>
      </c>
      <c r="F75" s="41" t="s">
        <v>16</v>
      </c>
      <c r="G75" s="41" t="s">
        <v>16</v>
      </c>
      <c r="H75" s="68" t="s">
        <v>6287</v>
      </c>
      <c r="I75" s="262" t="s">
        <v>6305</v>
      </c>
      <c r="J75" s="61"/>
      <c r="K75" s="93"/>
      <c r="L75" s="62"/>
      <c r="M75" s="63"/>
      <c r="N75" s="61"/>
      <c r="O75" s="61"/>
      <c r="P75" s="61" t="s">
        <v>25</v>
      </c>
      <c r="Q75" s="61" t="s">
        <v>137</v>
      </c>
      <c r="R75" s="61"/>
      <c r="S75" s="258">
        <v>14.5</v>
      </c>
      <c r="T75" s="259">
        <f t="shared" si="4"/>
        <v>0.24328859060402683</v>
      </c>
      <c r="U75" s="259">
        <v>0.2487</v>
      </c>
      <c r="V75" s="260">
        <f t="shared" si="5"/>
        <v>5.4114093959731768E-3</v>
      </c>
      <c r="W75" s="66"/>
      <c r="X75" s="66"/>
      <c r="Y75" s="66"/>
      <c r="Z75" s="66"/>
    </row>
    <row r="76" spans="1:26" ht="16.5" customHeight="1">
      <c r="A76" s="553"/>
      <c r="B76" s="553"/>
      <c r="C76" s="41">
        <v>12</v>
      </c>
      <c r="D76" s="553"/>
      <c r="E76" s="103" t="s">
        <v>6290</v>
      </c>
      <c r="F76" s="41" t="s">
        <v>16</v>
      </c>
      <c r="G76" s="41" t="s">
        <v>16</v>
      </c>
      <c r="H76" s="68" t="s">
        <v>6287</v>
      </c>
      <c r="I76" s="262" t="s">
        <v>6305</v>
      </c>
      <c r="J76" s="61"/>
      <c r="K76" s="93"/>
      <c r="L76" s="62"/>
      <c r="M76" s="63"/>
      <c r="N76" s="61"/>
      <c r="O76" s="61"/>
      <c r="P76" s="61" t="s">
        <v>25</v>
      </c>
      <c r="Q76" s="61" t="s">
        <v>128</v>
      </c>
      <c r="R76" s="61"/>
      <c r="S76" s="258"/>
      <c r="T76" s="259"/>
      <c r="U76" s="259"/>
      <c r="V76" s="260"/>
      <c r="W76" s="66"/>
      <c r="X76" s="66"/>
      <c r="Y76" s="66"/>
      <c r="Z76" s="66"/>
    </row>
    <row r="77" spans="1:26" ht="16.5" customHeight="1">
      <c r="A77" s="553"/>
      <c r="B77" s="553"/>
      <c r="C77" s="41">
        <v>13</v>
      </c>
      <c r="D77" s="553"/>
      <c r="E77" s="103" t="s">
        <v>6291</v>
      </c>
      <c r="F77" s="41" t="s">
        <v>16</v>
      </c>
      <c r="G77" s="41" t="s">
        <v>16</v>
      </c>
      <c r="H77" s="68" t="s">
        <v>6287</v>
      </c>
      <c r="I77" s="262" t="s">
        <v>6306</v>
      </c>
      <c r="J77" s="61"/>
      <c r="K77" s="93"/>
      <c r="L77" s="62"/>
      <c r="M77" s="63"/>
      <c r="N77" s="61"/>
      <c r="O77" s="61"/>
      <c r="P77" s="61" t="s">
        <v>25</v>
      </c>
      <c r="Q77" s="61"/>
      <c r="R77" s="61"/>
      <c r="S77" s="258">
        <v>1.58</v>
      </c>
      <c r="T77" s="259">
        <f t="shared" ref="T77:T81" si="6">S77/$S$73</f>
        <v>2.6510067114093962E-2</v>
      </c>
      <c r="U77" s="259">
        <v>3.5000000000000003E-2</v>
      </c>
      <c r="V77" s="260">
        <f t="shared" ref="V77:V81" si="7">U77-T77</f>
        <v>8.4899328859060416E-3</v>
      </c>
      <c r="W77" s="66"/>
      <c r="X77" s="66"/>
      <c r="Y77" s="66"/>
      <c r="Z77" s="66"/>
    </row>
    <row r="78" spans="1:26" ht="16.5" customHeight="1">
      <c r="A78" s="553"/>
      <c r="B78" s="553"/>
      <c r="C78" s="41">
        <v>14</v>
      </c>
      <c r="D78" s="553"/>
      <c r="E78" s="103" t="s">
        <v>6293</v>
      </c>
      <c r="F78" s="41" t="s">
        <v>16</v>
      </c>
      <c r="G78" s="41" t="s">
        <v>16</v>
      </c>
      <c r="H78" s="68" t="s">
        <v>6287</v>
      </c>
      <c r="I78" s="262" t="s">
        <v>6307</v>
      </c>
      <c r="J78" s="61"/>
      <c r="K78" s="93"/>
      <c r="L78" s="62"/>
      <c r="M78" s="63"/>
      <c r="N78" s="61"/>
      <c r="O78" s="61"/>
      <c r="P78" s="61" t="s">
        <v>25</v>
      </c>
      <c r="Q78" s="61"/>
      <c r="R78" s="61"/>
      <c r="S78" s="258">
        <v>1.56</v>
      </c>
      <c r="T78" s="259">
        <f t="shared" si="6"/>
        <v>2.6174496644295303E-2</v>
      </c>
      <c r="U78" s="259">
        <v>3.5000000000000003E-2</v>
      </c>
      <c r="V78" s="260">
        <f t="shared" si="7"/>
        <v>8.8255033557047002E-3</v>
      </c>
      <c r="W78" s="100"/>
      <c r="X78" s="100"/>
      <c r="Y78" s="100"/>
      <c r="Z78" s="100"/>
    </row>
    <row r="79" spans="1:26" ht="16.5" customHeight="1">
      <c r="A79" s="553"/>
      <c r="B79" s="553"/>
      <c r="C79" s="41">
        <v>15</v>
      </c>
      <c r="D79" s="553"/>
      <c r="E79" s="103" t="s">
        <v>6294</v>
      </c>
      <c r="F79" s="41" t="s">
        <v>16</v>
      </c>
      <c r="G79" s="41" t="s">
        <v>16</v>
      </c>
      <c r="H79" s="68" t="s">
        <v>6287</v>
      </c>
      <c r="I79" s="262" t="s">
        <v>6308</v>
      </c>
      <c r="J79" s="61"/>
      <c r="K79" s="93"/>
      <c r="L79" s="62"/>
      <c r="M79" s="63"/>
      <c r="N79" s="61"/>
      <c r="O79" s="61"/>
      <c r="P79" s="61" t="s">
        <v>25</v>
      </c>
      <c r="Q79" s="61" t="s">
        <v>137</v>
      </c>
      <c r="R79" s="61"/>
      <c r="S79" s="258">
        <v>0.84199999999999997</v>
      </c>
      <c r="T79" s="259">
        <f t="shared" si="6"/>
        <v>1.4127516778523488E-2</v>
      </c>
      <c r="U79" s="259">
        <v>1.17E-2</v>
      </c>
      <c r="V79" s="260">
        <f t="shared" si="7"/>
        <v>-2.4275167785234881E-3</v>
      </c>
      <c r="W79" s="100"/>
      <c r="X79" s="100"/>
      <c r="Y79" s="100"/>
      <c r="Z79" s="100"/>
    </row>
    <row r="80" spans="1:26" ht="16.5" customHeight="1">
      <c r="A80" s="553"/>
      <c r="B80" s="553"/>
      <c r="C80" s="41">
        <v>16</v>
      </c>
      <c r="D80" s="553"/>
      <c r="E80" s="103" t="s">
        <v>5697</v>
      </c>
      <c r="F80" s="41" t="s">
        <v>16</v>
      </c>
      <c r="G80" s="41" t="s">
        <v>16</v>
      </c>
      <c r="H80" s="68" t="s">
        <v>6287</v>
      </c>
      <c r="I80" s="262" t="s">
        <v>6309</v>
      </c>
      <c r="J80" s="61"/>
      <c r="K80" s="93"/>
      <c r="L80" s="62"/>
      <c r="M80" s="63"/>
      <c r="N80" s="61"/>
      <c r="O80" s="61"/>
      <c r="P80" s="61" t="s">
        <v>25</v>
      </c>
      <c r="Q80" s="61"/>
      <c r="R80" s="61"/>
      <c r="S80" s="258">
        <v>1.46</v>
      </c>
      <c r="T80" s="259">
        <f t="shared" si="6"/>
        <v>2.4496644295302013E-2</v>
      </c>
      <c r="U80" s="259">
        <v>1.84E-2</v>
      </c>
      <c r="V80" s="260">
        <f t="shared" si="7"/>
        <v>-6.0966442953020138E-3</v>
      </c>
      <c r="W80" s="100"/>
      <c r="X80" s="100"/>
      <c r="Y80" s="100"/>
      <c r="Z80" s="100"/>
    </row>
    <row r="81" spans="1:26" ht="16.5" customHeight="1">
      <c r="A81" s="553"/>
      <c r="B81" s="553"/>
      <c r="C81" s="41">
        <v>17</v>
      </c>
      <c r="D81" s="553"/>
      <c r="E81" s="103" t="s">
        <v>6297</v>
      </c>
      <c r="F81" s="41" t="s">
        <v>16</v>
      </c>
      <c r="G81" s="41" t="s">
        <v>16</v>
      </c>
      <c r="H81" s="68" t="s">
        <v>6298</v>
      </c>
      <c r="I81" s="262" t="s">
        <v>6310</v>
      </c>
      <c r="J81" s="61"/>
      <c r="K81" s="93"/>
      <c r="L81" s="62"/>
      <c r="M81" s="63"/>
      <c r="N81" s="61"/>
      <c r="O81" s="61"/>
      <c r="P81" s="61" t="s">
        <v>25</v>
      </c>
      <c r="Q81" s="61"/>
      <c r="R81" s="61"/>
      <c r="S81" s="258">
        <v>1.3</v>
      </c>
      <c r="T81" s="259">
        <f t="shared" si="6"/>
        <v>2.1812080536912751E-2</v>
      </c>
      <c r="U81" s="259">
        <v>2.3E-2</v>
      </c>
      <c r="V81" s="260">
        <f t="shared" si="7"/>
        <v>1.1879194630872482E-3</v>
      </c>
      <c r="W81" s="100"/>
      <c r="X81" s="100"/>
      <c r="Y81" s="100"/>
      <c r="Z81" s="100"/>
    </row>
    <row r="82" spans="1:26" ht="16.5" customHeight="1">
      <c r="A82" s="554"/>
      <c r="B82" s="554"/>
      <c r="C82" s="41">
        <v>18</v>
      </c>
      <c r="D82" s="554"/>
      <c r="E82" s="103" t="s">
        <v>6300</v>
      </c>
      <c r="F82" s="41" t="s">
        <v>16</v>
      </c>
      <c r="G82" s="41" t="s">
        <v>16</v>
      </c>
      <c r="H82" s="68" t="s">
        <v>6301</v>
      </c>
      <c r="I82" s="98" t="s">
        <v>6302</v>
      </c>
      <c r="J82" s="61"/>
      <c r="K82" s="93"/>
      <c r="L82" s="62"/>
      <c r="M82" s="63"/>
      <c r="N82" s="61"/>
      <c r="O82" s="61"/>
      <c r="P82" s="61" t="s">
        <v>25</v>
      </c>
      <c r="Q82" s="61"/>
      <c r="R82" s="61"/>
      <c r="S82" s="258">
        <v>59.6</v>
      </c>
      <c r="T82" s="261"/>
      <c r="U82" s="261"/>
      <c r="V82" s="261"/>
      <c r="W82" s="100"/>
      <c r="X82" s="100"/>
      <c r="Y82" s="100"/>
      <c r="Z82" s="100"/>
    </row>
    <row r="83" spans="1:26" ht="16.5" customHeight="1">
      <c r="A83" s="611" t="s">
        <v>6311</v>
      </c>
      <c r="B83" s="632" t="s">
        <v>6312</v>
      </c>
      <c r="C83" s="41">
        <v>1</v>
      </c>
      <c r="D83" s="620" t="s">
        <v>6313</v>
      </c>
      <c r="E83" s="620" t="s">
        <v>5670</v>
      </c>
      <c r="F83" s="632" t="s">
        <v>16</v>
      </c>
      <c r="G83" s="632" t="s">
        <v>16</v>
      </c>
      <c r="H83" s="68" t="s">
        <v>6314</v>
      </c>
      <c r="I83" s="110" t="s">
        <v>6315</v>
      </c>
      <c r="J83" s="61"/>
      <c r="K83" s="93"/>
      <c r="L83" s="62"/>
      <c r="M83" s="63"/>
      <c r="N83" s="61"/>
      <c r="O83" s="61"/>
      <c r="P83" s="61" t="s">
        <v>25</v>
      </c>
      <c r="Q83" s="61"/>
      <c r="R83" s="61"/>
      <c r="S83" s="90"/>
      <c r="T83" s="90"/>
      <c r="U83" s="90"/>
      <c r="V83" s="90"/>
      <c r="W83" s="100"/>
      <c r="X83" s="100"/>
      <c r="Y83" s="100"/>
      <c r="Z83" s="100"/>
    </row>
    <row r="84" spans="1:26" ht="16.5" customHeight="1">
      <c r="A84" s="553"/>
      <c r="B84" s="553"/>
      <c r="C84" s="41">
        <v>2</v>
      </c>
      <c r="D84" s="553"/>
      <c r="E84" s="554"/>
      <c r="F84" s="554"/>
      <c r="G84" s="554"/>
      <c r="H84" s="68" t="s">
        <v>6316</v>
      </c>
      <c r="I84" s="68" t="s">
        <v>6317</v>
      </c>
      <c r="J84" s="61"/>
      <c r="K84" s="93"/>
      <c r="L84" s="62"/>
      <c r="M84" s="63"/>
      <c r="N84" s="61"/>
      <c r="O84" s="61"/>
      <c r="P84" s="61" t="s">
        <v>25</v>
      </c>
      <c r="Q84" s="61"/>
      <c r="R84" s="61"/>
      <c r="S84" s="90"/>
      <c r="T84" s="90"/>
      <c r="U84" s="90"/>
      <c r="V84" s="90"/>
      <c r="W84" s="100"/>
      <c r="X84" s="100"/>
      <c r="Y84" s="100"/>
      <c r="Z84" s="100"/>
    </row>
    <row r="85" spans="1:26" ht="16.5" customHeight="1">
      <c r="A85" s="553"/>
      <c r="B85" s="553"/>
      <c r="C85" s="41">
        <v>3</v>
      </c>
      <c r="D85" s="553"/>
      <c r="E85" s="620" t="s">
        <v>6318</v>
      </c>
      <c r="F85" s="632" t="s">
        <v>16</v>
      </c>
      <c r="G85" s="632" t="s">
        <v>16</v>
      </c>
      <c r="H85" s="68" t="s">
        <v>6314</v>
      </c>
      <c r="I85" s="110" t="s">
        <v>6319</v>
      </c>
      <c r="J85" s="61"/>
      <c r="K85" s="93"/>
      <c r="L85" s="62"/>
      <c r="M85" s="63"/>
      <c r="N85" s="61"/>
      <c r="O85" s="61"/>
      <c r="P85" s="61" t="s">
        <v>25</v>
      </c>
      <c r="Q85" s="61" t="s">
        <v>137</v>
      </c>
      <c r="R85" s="61"/>
      <c r="S85" s="90"/>
      <c r="T85" s="90"/>
      <c r="U85" s="90"/>
      <c r="V85" s="90"/>
      <c r="W85" s="100"/>
      <c r="X85" s="100"/>
      <c r="Y85" s="100"/>
      <c r="Z85" s="100"/>
    </row>
    <row r="86" spans="1:26" ht="16.5" customHeight="1">
      <c r="A86" s="553"/>
      <c r="B86" s="553"/>
      <c r="C86" s="41">
        <v>4</v>
      </c>
      <c r="D86" s="553"/>
      <c r="E86" s="554"/>
      <c r="F86" s="554"/>
      <c r="G86" s="554"/>
      <c r="H86" s="68" t="s">
        <v>6316</v>
      </c>
      <c r="I86" s="68" t="s">
        <v>6317</v>
      </c>
      <c r="J86" s="61"/>
      <c r="K86" s="93"/>
      <c r="L86" s="62"/>
      <c r="M86" s="63"/>
      <c r="N86" s="61"/>
      <c r="O86" s="61"/>
      <c r="P86" s="61" t="s">
        <v>25</v>
      </c>
      <c r="Q86" s="61" t="s">
        <v>137</v>
      </c>
      <c r="R86" s="61"/>
      <c r="S86" s="90"/>
      <c r="T86" s="90"/>
      <c r="U86" s="90"/>
      <c r="V86" s="90"/>
      <c r="W86" s="100"/>
      <c r="X86" s="100"/>
      <c r="Y86" s="100"/>
      <c r="Z86" s="100"/>
    </row>
    <row r="87" spans="1:26" ht="33" customHeight="1">
      <c r="A87" s="553"/>
      <c r="B87" s="553"/>
      <c r="C87" s="41">
        <v>5</v>
      </c>
      <c r="D87" s="553"/>
      <c r="E87" s="620" t="s">
        <v>6320</v>
      </c>
      <c r="F87" s="632" t="s">
        <v>16</v>
      </c>
      <c r="G87" s="632" t="s">
        <v>16</v>
      </c>
      <c r="H87" s="68" t="s">
        <v>6314</v>
      </c>
      <c r="I87" s="262" t="s">
        <v>6319</v>
      </c>
      <c r="J87" s="61"/>
      <c r="K87" s="93"/>
      <c r="L87" s="62"/>
      <c r="M87" s="63"/>
      <c r="N87" s="61"/>
      <c r="O87" s="61"/>
      <c r="P87" s="61" t="s">
        <v>25</v>
      </c>
      <c r="Q87" s="61" t="s">
        <v>128</v>
      </c>
      <c r="R87" s="61"/>
      <c r="S87" s="90"/>
      <c r="T87" s="90"/>
      <c r="U87" s="90"/>
      <c r="V87" s="90"/>
      <c r="W87" s="100"/>
      <c r="X87" s="100"/>
      <c r="Y87" s="100"/>
      <c r="Z87" s="100"/>
    </row>
    <row r="88" spans="1:26" ht="16.5" customHeight="1">
      <c r="A88" s="553"/>
      <c r="B88" s="553"/>
      <c r="C88" s="41">
        <v>6</v>
      </c>
      <c r="D88" s="553"/>
      <c r="E88" s="554"/>
      <c r="F88" s="554"/>
      <c r="G88" s="554"/>
      <c r="H88" s="68" t="s">
        <v>6316</v>
      </c>
      <c r="I88" s="104" t="s">
        <v>6317</v>
      </c>
      <c r="J88" s="61"/>
      <c r="K88" s="93"/>
      <c r="L88" s="62"/>
      <c r="M88" s="63"/>
      <c r="N88" s="61"/>
      <c r="O88" s="61"/>
      <c r="P88" s="61" t="s">
        <v>25</v>
      </c>
      <c r="Q88" s="61" t="s">
        <v>128</v>
      </c>
      <c r="R88" s="61"/>
      <c r="S88" s="90"/>
      <c r="T88" s="90"/>
      <c r="U88" s="90"/>
      <c r="V88" s="90"/>
      <c r="W88" s="100"/>
      <c r="X88" s="100"/>
      <c r="Y88" s="100"/>
      <c r="Z88" s="100"/>
    </row>
    <row r="89" spans="1:26" ht="16.5" customHeight="1">
      <c r="A89" s="553"/>
      <c r="B89" s="553"/>
      <c r="C89" s="41">
        <v>7</v>
      </c>
      <c r="D89" s="553"/>
      <c r="E89" s="620" t="s">
        <v>6321</v>
      </c>
      <c r="F89" s="632" t="s">
        <v>16</v>
      </c>
      <c r="G89" s="632" t="s">
        <v>16</v>
      </c>
      <c r="H89" s="68" t="s">
        <v>6314</v>
      </c>
      <c r="I89" s="110" t="s">
        <v>6322</v>
      </c>
      <c r="J89" s="61"/>
      <c r="K89" s="93"/>
      <c r="L89" s="62"/>
      <c r="M89" s="63"/>
      <c r="N89" s="61"/>
      <c r="O89" s="61"/>
      <c r="P89" s="61" t="s">
        <v>25</v>
      </c>
      <c r="Q89" s="61"/>
      <c r="R89" s="61"/>
      <c r="S89" s="90"/>
      <c r="T89" s="90"/>
      <c r="U89" s="90"/>
      <c r="V89" s="90"/>
      <c r="W89" s="100"/>
      <c r="X89" s="100"/>
      <c r="Y89" s="100"/>
      <c r="Z89" s="100"/>
    </row>
    <row r="90" spans="1:26" ht="16.5" customHeight="1">
      <c r="A90" s="553"/>
      <c r="B90" s="553"/>
      <c r="C90" s="41">
        <v>8</v>
      </c>
      <c r="D90" s="553"/>
      <c r="E90" s="554"/>
      <c r="F90" s="554"/>
      <c r="G90" s="554"/>
      <c r="H90" s="68" t="s">
        <v>6316</v>
      </c>
      <c r="I90" s="68" t="s">
        <v>6317</v>
      </c>
      <c r="J90" s="61"/>
      <c r="K90" s="93"/>
      <c r="L90" s="62"/>
      <c r="M90" s="63"/>
      <c r="N90" s="61"/>
      <c r="O90" s="61"/>
      <c r="P90" s="61" t="s">
        <v>25</v>
      </c>
      <c r="Q90" s="61"/>
      <c r="R90" s="61"/>
      <c r="S90" s="90"/>
      <c r="T90" s="90"/>
      <c r="U90" s="90"/>
      <c r="V90" s="90"/>
      <c r="W90" s="100"/>
      <c r="X90" s="100"/>
      <c r="Y90" s="100"/>
      <c r="Z90" s="100"/>
    </row>
    <row r="91" spans="1:26" ht="16.5" customHeight="1">
      <c r="A91" s="553"/>
      <c r="B91" s="553"/>
      <c r="C91" s="41">
        <v>9</v>
      </c>
      <c r="D91" s="553"/>
      <c r="E91" s="620" t="s">
        <v>5675</v>
      </c>
      <c r="F91" s="632" t="s">
        <v>16</v>
      </c>
      <c r="G91" s="632" t="s">
        <v>16</v>
      </c>
      <c r="H91" s="68" t="s">
        <v>6314</v>
      </c>
      <c r="I91" s="110" t="s">
        <v>6322</v>
      </c>
      <c r="J91" s="61"/>
      <c r="K91" s="93"/>
      <c r="L91" s="62"/>
      <c r="M91" s="63"/>
      <c r="N91" s="61"/>
      <c r="O91" s="61"/>
      <c r="P91" s="61" t="s">
        <v>25</v>
      </c>
      <c r="Q91" s="61"/>
      <c r="R91" s="61"/>
      <c r="S91" s="90"/>
      <c r="T91" s="90"/>
      <c r="U91" s="90"/>
      <c r="V91" s="90"/>
      <c r="W91" s="100"/>
      <c r="X91" s="100"/>
      <c r="Y91" s="100"/>
      <c r="Z91" s="100"/>
    </row>
    <row r="92" spans="1:26" ht="16.5" customHeight="1">
      <c r="A92" s="553"/>
      <c r="B92" s="553"/>
      <c r="C92" s="41">
        <v>10</v>
      </c>
      <c r="D92" s="553"/>
      <c r="E92" s="554"/>
      <c r="F92" s="554"/>
      <c r="G92" s="554"/>
      <c r="H92" s="68" t="s">
        <v>6316</v>
      </c>
      <c r="I92" s="68" t="s">
        <v>6317</v>
      </c>
      <c r="J92" s="61"/>
      <c r="K92" s="93"/>
      <c r="L92" s="62"/>
      <c r="M92" s="63"/>
      <c r="N92" s="61"/>
      <c r="O92" s="61"/>
      <c r="P92" s="61" t="s">
        <v>25</v>
      </c>
      <c r="Q92" s="61"/>
      <c r="R92" s="61"/>
      <c r="S92" s="90"/>
      <c r="T92" s="90"/>
      <c r="U92" s="90"/>
      <c r="V92" s="90"/>
      <c r="W92" s="100"/>
      <c r="X92" s="100"/>
      <c r="Y92" s="100"/>
      <c r="Z92" s="100"/>
    </row>
    <row r="93" spans="1:26" ht="16.5" customHeight="1">
      <c r="A93" s="553"/>
      <c r="B93" s="553"/>
      <c r="C93" s="41">
        <v>11</v>
      </c>
      <c r="D93" s="553"/>
      <c r="E93" s="620" t="s">
        <v>5676</v>
      </c>
      <c r="F93" s="632" t="s">
        <v>16</v>
      </c>
      <c r="G93" s="632" t="s">
        <v>16</v>
      </c>
      <c r="H93" s="68" t="s">
        <v>6314</v>
      </c>
      <c r="I93" s="110" t="s">
        <v>6323</v>
      </c>
      <c r="J93" s="61"/>
      <c r="K93" s="93"/>
      <c r="L93" s="62"/>
      <c r="M93" s="63"/>
      <c r="N93" s="61"/>
      <c r="O93" s="61"/>
      <c r="P93" s="61" t="s">
        <v>25</v>
      </c>
      <c r="Q93" s="61" t="s">
        <v>137</v>
      </c>
      <c r="R93" s="61"/>
      <c r="S93" s="90"/>
      <c r="T93" s="90"/>
      <c r="U93" s="90"/>
      <c r="V93" s="90"/>
      <c r="W93" s="100"/>
      <c r="X93" s="100"/>
      <c r="Y93" s="100"/>
      <c r="Z93" s="100"/>
    </row>
    <row r="94" spans="1:26" ht="16.5" customHeight="1">
      <c r="A94" s="553"/>
      <c r="B94" s="553"/>
      <c r="C94" s="41">
        <v>12</v>
      </c>
      <c r="D94" s="553"/>
      <c r="E94" s="554"/>
      <c r="F94" s="554"/>
      <c r="G94" s="554"/>
      <c r="H94" s="68" t="s">
        <v>6316</v>
      </c>
      <c r="I94" s="68" t="s">
        <v>6317</v>
      </c>
      <c r="J94" s="61"/>
      <c r="K94" s="93"/>
      <c r="L94" s="62"/>
      <c r="M94" s="63"/>
      <c r="N94" s="61"/>
      <c r="O94" s="61"/>
      <c r="P94" s="61" t="s">
        <v>25</v>
      </c>
      <c r="Q94" s="61" t="s">
        <v>137</v>
      </c>
      <c r="R94" s="61"/>
      <c r="S94" s="90"/>
      <c r="T94" s="90"/>
      <c r="U94" s="90"/>
      <c r="V94" s="90"/>
      <c r="W94" s="100"/>
      <c r="X94" s="100"/>
      <c r="Y94" s="100"/>
      <c r="Z94" s="100"/>
    </row>
    <row r="95" spans="1:26" ht="16.5" customHeight="1">
      <c r="A95" s="553"/>
      <c r="B95" s="553"/>
      <c r="C95" s="41">
        <v>13</v>
      </c>
      <c r="D95" s="553"/>
      <c r="E95" s="620" t="s">
        <v>5697</v>
      </c>
      <c r="F95" s="632" t="s">
        <v>16</v>
      </c>
      <c r="G95" s="632" t="s">
        <v>16</v>
      </c>
      <c r="H95" s="68" t="s">
        <v>6314</v>
      </c>
      <c r="I95" s="110" t="s">
        <v>6324</v>
      </c>
      <c r="J95" s="61"/>
      <c r="K95" s="93"/>
      <c r="L95" s="62"/>
      <c r="M95" s="63"/>
      <c r="N95" s="61"/>
      <c r="O95" s="61"/>
      <c r="P95" s="61" t="s">
        <v>25</v>
      </c>
      <c r="Q95" s="61"/>
      <c r="R95" s="61"/>
      <c r="S95" s="90"/>
      <c r="T95" s="90"/>
      <c r="U95" s="90"/>
      <c r="V95" s="90"/>
      <c r="W95" s="100"/>
      <c r="X95" s="100"/>
      <c r="Y95" s="100"/>
      <c r="Z95" s="100"/>
    </row>
    <row r="96" spans="1:26" ht="16.5" customHeight="1">
      <c r="A96" s="554"/>
      <c r="B96" s="554"/>
      <c r="C96" s="41">
        <v>14</v>
      </c>
      <c r="D96" s="554"/>
      <c r="E96" s="554"/>
      <c r="F96" s="554"/>
      <c r="G96" s="554"/>
      <c r="H96" s="68" t="s">
        <v>6316</v>
      </c>
      <c r="I96" s="68" t="s">
        <v>6317</v>
      </c>
      <c r="J96" s="61"/>
      <c r="K96" s="93"/>
      <c r="L96" s="62"/>
      <c r="M96" s="63"/>
      <c r="N96" s="61"/>
      <c r="O96" s="61"/>
      <c r="P96" s="61" t="s">
        <v>25</v>
      </c>
      <c r="Q96" s="61"/>
      <c r="R96" s="61"/>
      <c r="S96" s="90"/>
      <c r="T96" s="90"/>
      <c r="U96" s="90"/>
      <c r="V96" s="90"/>
      <c r="W96" s="100"/>
      <c r="X96" s="100"/>
      <c r="Y96" s="100"/>
      <c r="Z96" s="100"/>
    </row>
    <row r="97" spans="1:26" ht="16.5" customHeight="1">
      <c r="A97" s="621" t="s">
        <v>6325</v>
      </c>
      <c r="B97" s="622" t="s">
        <v>6326</v>
      </c>
      <c r="C97" s="496">
        <v>1</v>
      </c>
      <c r="D97" s="623" t="s">
        <v>6327</v>
      </c>
      <c r="E97" s="623" t="s">
        <v>5698</v>
      </c>
      <c r="F97" s="496" t="s">
        <v>16</v>
      </c>
      <c r="G97" s="496" t="s">
        <v>16</v>
      </c>
      <c r="H97" s="497" t="s">
        <v>6328</v>
      </c>
      <c r="I97" s="98" t="s">
        <v>6329</v>
      </c>
      <c r="J97" s="61"/>
      <c r="K97" s="93"/>
      <c r="L97" s="62"/>
      <c r="M97" s="63"/>
      <c r="N97" s="61"/>
      <c r="O97" s="61"/>
      <c r="P97" s="61" t="s">
        <v>25</v>
      </c>
      <c r="Q97" s="61" t="s">
        <v>136</v>
      </c>
      <c r="R97" s="61"/>
      <c r="S97" s="90"/>
      <c r="T97" s="90"/>
      <c r="U97" s="90"/>
      <c r="V97" s="90"/>
      <c r="W97" s="100"/>
      <c r="X97" s="100"/>
      <c r="Y97" s="100"/>
      <c r="Z97" s="100"/>
    </row>
    <row r="98" spans="1:26" ht="16.5" customHeight="1">
      <c r="A98" s="617"/>
      <c r="B98" s="617"/>
      <c r="C98" s="496">
        <v>2</v>
      </c>
      <c r="D98" s="617"/>
      <c r="E98" s="617"/>
      <c r="F98" s="622" t="s">
        <v>16</v>
      </c>
      <c r="G98" s="622" t="s">
        <v>16</v>
      </c>
      <c r="H98" s="497" t="s">
        <v>6314</v>
      </c>
      <c r="I98" s="104" t="s">
        <v>6330</v>
      </c>
      <c r="J98" s="61"/>
      <c r="K98" s="93"/>
      <c r="L98" s="62"/>
      <c r="M98" s="63"/>
      <c r="N98" s="61"/>
      <c r="O98" s="61"/>
      <c r="P98" s="61" t="s">
        <v>25</v>
      </c>
      <c r="Q98" s="61" t="s">
        <v>136</v>
      </c>
      <c r="R98" s="61"/>
      <c r="S98" s="90"/>
      <c r="T98" s="90"/>
      <c r="U98" s="90"/>
      <c r="V98" s="90"/>
      <c r="W98" s="100"/>
      <c r="X98" s="100"/>
      <c r="Y98" s="100"/>
      <c r="Z98" s="100"/>
    </row>
    <row r="99" spans="1:26" ht="16.5" customHeight="1">
      <c r="A99" s="618"/>
      <c r="B99" s="618"/>
      <c r="C99" s="496">
        <v>3</v>
      </c>
      <c r="D99" s="618"/>
      <c r="E99" s="618"/>
      <c r="F99" s="618"/>
      <c r="G99" s="618"/>
      <c r="H99" s="497" t="s">
        <v>6316</v>
      </c>
      <c r="I99" s="104" t="s">
        <v>6317</v>
      </c>
      <c r="J99" s="61"/>
      <c r="K99" s="93"/>
      <c r="L99" s="62"/>
      <c r="M99" s="63"/>
      <c r="N99" s="61"/>
      <c r="O99" s="61"/>
      <c r="P99" s="61" t="s">
        <v>25</v>
      </c>
      <c r="Q99" s="61" t="s">
        <v>136</v>
      </c>
      <c r="R99" s="61"/>
      <c r="S99" s="90"/>
      <c r="T99" s="90"/>
      <c r="U99" s="90"/>
      <c r="V99" s="90"/>
      <c r="W99" s="100"/>
      <c r="X99" s="100"/>
      <c r="Y99" s="100"/>
      <c r="Z99" s="100"/>
    </row>
    <row r="100" spans="1:26" ht="16.5" customHeight="1">
      <c r="A100" s="611" t="s">
        <v>6331</v>
      </c>
      <c r="B100" s="632" t="s">
        <v>6332</v>
      </c>
      <c r="C100" s="96">
        <v>1</v>
      </c>
      <c r="D100" s="626" t="s">
        <v>6333</v>
      </c>
      <c r="E100" s="105" t="s">
        <v>5085</v>
      </c>
      <c r="F100" s="96" t="s">
        <v>16</v>
      </c>
      <c r="G100" s="96" t="s">
        <v>16</v>
      </c>
      <c r="H100" s="98" t="s">
        <v>6287</v>
      </c>
      <c r="I100" s="98" t="s">
        <v>6334</v>
      </c>
      <c r="J100" s="61"/>
      <c r="K100" s="93"/>
      <c r="L100" s="62" t="s">
        <v>6335</v>
      </c>
      <c r="M100" s="63"/>
      <c r="N100" s="61"/>
      <c r="O100" s="61"/>
      <c r="P100" s="61" t="s">
        <v>25</v>
      </c>
      <c r="Q100" s="61"/>
      <c r="R100" s="61"/>
      <c r="S100" s="128"/>
      <c r="T100" s="263"/>
      <c r="U100" s="264"/>
      <c r="V100" s="264"/>
      <c r="W100" s="265"/>
      <c r="X100" s="100"/>
      <c r="Y100" s="100"/>
      <c r="Z100" s="100"/>
    </row>
    <row r="101" spans="1:26" ht="16.5" customHeight="1">
      <c r="A101" s="617"/>
      <c r="B101" s="617"/>
      <c r="C101" s="496">
        <v>2</v>
      </c>
      <c r="D101" s="617"/>
      <c r="E101" s="498" t="s">
        <v>5698</v>
      </c>
      <c r="F101" s="496" t="s">
        <v>16</v>
      </c>
      <c r="G101" s="496" t="s">
        <v>16</v>
      </c>
      <c r="H101" s="546" t="s">
        <v>6287</v>
      </c>
      <c r="I101" s="162" t="s">
        <v>6336</v>
      </c>
      <c r="J101" s="61"/>
      <c r="K101" s="93"/>
      <c r="L101" s="62"/>
      <c r="M101" s="63"/>
      <c r="N101" s="61"/>
      <c r="O101" s="61"/>
      <c r="P101" s="61" t="s">
        <v>25</v>
      </c>
      <c r="Q101" s="61" t="s">
        <v>136</v>
      </c>
      <c r="R101" s="61"/>
      <c r="S101" s="128"/>
      <c r="T101" s="263"/>
      <c r="U101" s="264"/>
      <c r="V101" s="264"/>
      <c r="W101" s="265"/>
      <c r="X101" s="100"/>
      <c r="Y101" s="100"/>
      <c r="Z101" s="100"/>
    </row>
    <row r="102" spans="1:26" ht="16.5" customHeight="1">
      <c r="A102" s="553"/>
      <c r="B102" s="553"/>
      <c r="C102" s="96">
        <v>3</v>
      </c>
      <c r="D102" s="553"/>
      <c r="E102" s="105" t="s">
        <v>6291</v>
      </c>
      <c r="F102" s="96" t="s">
        <v>16</v>
      </c>
      <c r="G102" s="96" t="s">
        <v>16</v>
      </c>
      <c r="H102" s="98" t="s">
        <v>6287</v>
      </c>
      <c r="I102" s="98" t="s">
        <v>6337</v>
      </c>
      <c r="J102" s="61"/>
      <c r="K102" s="93"/>
      <c r="L102" s="62"/>
      <c r="M102" s="63"/>
      <c r="N102" s="61"/>
      <c r="O102" s="61"/>
      <c r="P102" s="61" t="s">
        <v>25</v>
      </c>
      <c r="Q102" s="61"/>
      <c r="R102" s="61"/>
      <c r="S102" s="128"/>
      <c r="T102" s="263"/>
      <c r="U102" s="264"/>
      <c r="V102" s="264"/>
      <c r="W102" s="265"/>
      <c r="X102" s="100"/>
      <c r="Y102" s="100"/>
      <c r="Z102" s="100"/>
    </row>
    <row r="103" spans="1:26" ht="16.5" customHeight="1">
      <c r="A103" s="553"/>
      <c r="B103" s="553"/>
      <c r="C103" s="96">
        <v>4</v>
      </c>
      <c r="D103" s="553"/>
      <c r="E103" s="105" t="s">
        <v>6293</v>
      </c>
      <c r="F103" s="96" t="s">
        <v>16</v>
      </c>
      <c r="G103" s="96" t="s">
        <v>16</v>
      </c>
      <c r="H103" s="98" t="s">
        <v>6287</v>
      </c>
      <c r="I103" s="98" t="s">
        <v>6338</v>
      </c>
      <c r="J103" s="61"/>
      <c r="K103" s="93"/>
      <c r="L103" s="62"/>
      <c r="M103" s="63"/>
      <c r="N103" s="61"/>
      <c r="O103" s="61"/>
      <c r="P103" s="61" t="s">
        <v>25</v>
      </c>
      <c r="Q103" s="61"/>
      <c r="R103" s="61"/>
      <c r="S103" s="128"/>
      <c r="T103" s="263"/>
      <c r="U103" s="264"/>
      <c r="V103" s="264"/>
      <c r="W103" s="265"/>
      <c r="X103" s="100"/>
      <c r="Y103" s="100"/>
      <c r="Z103" s="100"/>
    </row>
    <row r="104" spans="1:26" ht="16.5" customHeight="1">
      <c r="A104" s="553"/>
      <c r="B104" s="553"/>
      <c r="C104" s="96">
        <v>5</v>
      </c>
      <c r="D104" s="553"/>
      <c r="E104" s="105" t="s">
        <v>5697</v>
      </c>
      <c r="F104" s="96" t="s">
        <v>16</v>
      </c>
      <c r="G104" s="96" t="s">
        <v>16</v>
      </c>
      <c r="H104" s="98" t="s">
        <v>6287</v>
      </c>
      <c r="I104" s="98" t="s">
        <v>6339</v>
      </c>
      <c r="J104" s="61"/>
      <c r="K104" s="93"/>
      <c r="L104" s="62"/>
      <c r="M104" s="63"/>
      <c r="N104" s="61"/>
      <c r="O104" s="61"/>
      <c r="P104" s="61" t="s">
        <v>25</v>
      </c>
      <c r="Q104" s="61"/>
      <c r="R104" s="61"/>
      <c r="S104" s="128"/>
      <c r="T104" s="263"/>
      <c r="U104" s="264"/>
      <c r="V104" s="264"/>
      <c r="W104" s="265"/>
      <c r="X104" s="100"/>
      <c r="Y104" s="100"/>
      <c r="Z104" s="100"/>
    </row>
    <row r="105" spans="1:26" ht="16.5" customHeight="1">
      <c r="A105" s="553"/>
      <c r="B105" s="553"/>
      <c r="C105" s="96">
        <v>6</v>
      </c>
      <c r="D105" s="553"/>
      <c r="E105" s="105" t="s">
        <v>6297</v>
      </c>
      <c r="F105" s="96" t="s">
        <v>16</v>
      </c>
      <c r="G105" s="96" t="s">
        <v>16</v>
      </c>
      <c r="H105" s="98" t="s">
        <v>6298</v>
      </c>
      <c r="I105" s="98" t="s">
        <v>6340</v>
      </c>
      <c r="J105" s="61"/>
      <c r="K105" s="93"/>
      <c r="L105" s="62"/>
      <c r="M105" s="63"/>
      <c r="N105" s="61"/>
      <c r="O105" s="61"/>
      <c r="P105" s="61" t="s">
        <v>25</v>
      </c>
      <c r="Q105" s="61"/>
      <c r="R105" s="61"/>
      <c r="S105" s="128"/>
      <c r="T105" s="263"/>
      <c r="U105" s="264"/>
      <c r="V105" s="264"/>
      <c r="W105" s="265"/>
      <c r="X105" s="100"/>
      <c r="Y105" s="100"/>
      <c r="Z105" s="100"/>
    </row>
    <row r="106" spans="1:26" ht="16.5" customHeight="1">
      <c r="A106" s="554"/>
      <c r="B106" s="554"/>
      <c r="C106" s="96">
        <v>7</v>
      </c>
      <c r="D106" s="554"/>
      <c r="E106" s="105" t="s">
        <v>6300</v>
      </c>
      <c r="F106" s="96" t="s">
        <v>16</v>
      </c>
      <c r="G106" s="96" t="s">
        <v>16</v>
      </c>
      <c r="H106" s="98" t="s">
        <v>6301</v>
      </c>
      <c r="I106" s="98" t="s">
        <v>6302</v>
      </c>
      <c r="J106" s="61"/>
      <c r="K106" s="93"/>
      <c r="L106" s="62"/>
      <c r="M106" s="63"/>
      <c r="N106" s="61"/>
      <c r="O106" s="61"/>
      <c r="P106" s="61" t="s">
        <v>25</v>
      </c>
      <c r="Q106" s="61"/>
      <c r="R106" s="61"/>
      <c r="S106" s="128"/>
      <c r="T106" s="263"/>
      <c r="U106" s="264"/>
      <c r="V106" s="264"/>
      <c r="W106" s="265"/>
      <c r="X106" s="100"/>
      <c r="Y106" s="100"/>
      <c r="Z106" s="100"/>
    </row>
    <row r="107" spans="1:26" ht="16.5" customHeight="1">
      <c r="A107" s="611" t="s">
        <v>6341</v>
      </c>
      <c r="B107" s="632" t="s">
        <v>6342</v>
      </c>
      <c r="C107" s="96">
        <v>1</v>
      </c>
      <c r="D107" s="626" t="s">
        <v>6343</v>
      </c>
      <c r="E107" s="626" t="s">
        <v>5670</v>
      </c>
      <c r="F107" s="658" t="s">
        <v>16</v>
      </c>
      <c r="G107" s="658" t="s">
        <v>16</v>
      </c>
      <c r="H107" s="104" t="s">
        <v>6314</v>
      </c>
      <c r="I107" s="98" t="s">
        <v>6344</v>
      </c>
      <c r="J107" s="61"/>
      <c r="K107" s="93"/>
      <c r="L107" s="62"/>
      <c r="M107" s="63"/>
      <c r="N107" s="61"/>
      <c r="O107" s="61"/>
      <c r="P107" s="61" t="s">
        <v>25</v>
      </c>
      <c r="Q107" s="61"/>
      <c r="R107" s="61"/>
      <c r="S107" s="90"/>
      <c r="T107" s="90"/>
      <c r="U107" s="90"/>
      <c r="V107" s="90"/>
      <c r="W107" s="100"/>
      <c r="X107" s="100"/>
      <c r="Y107" s="100"/>
      <c r="Z107" s="100"/>
    </row>
    <row r="108" spans="1:26" ht="16.5" customHeight="1">
      <c r="A108" s="553"/>
      <c r="B108" s="553"/>
      <c r="C108" s="96">
        <v>2</v>
      </c>
      <c r="D108" s="553"/>
      <c r="E108" s="554"/>
      <c r="F108" s="554"/>
      <c r="G108" s="554"/>
      <c r="H108" s="104" t="s">
        <v>6316</v>
      </c>
      <c r="I108" s="104" t="s">
        <v>6317</v>
      </c>
      <c r="J108" s="61"/>
      <c r="K108" s="93"/>
      <c r="L108" s="62"/>
      <c r="M108" s="63"/>
      <c r="N108" s="61"/>
      <c r="O108" s="61"/>
      <c r="P108" s="61" t="s">
        <v>25</v>
      </c>
      <c r="Q108" s="61"/>
      <c r="R108" s="61"/>
      <c r="S108" s="90"/>
      <c r="T108" s="90"/>
      <c r="U108" s="90"/>
      <c r="V108" s="90"/>
      <c r="W108" s="100"/>
      <c r="X108" s="100"/>
      <c r="Y108" s="100"/>
      <c r="Z108" s="100"/>
    </row>
    <row r="109" spans="1:26" ht="16.5" customHeight="1">
      <c r="A109" s="617"/>
      <c r="B109" s="617"/>
      <c r="C109" s="496">
        <v>3</v>
      </c>
      <c r="D109" s="617"/>
      <c r="E109" s="623" t="s">
        <v>5698</v>
      </c>
      <c r="F109" s="622" t="s">
        <v>16</v>
      </c>
      <c r="G109" s="622" t="s">
        <v>16</v>
      </c>
      <c r="H109" s="497" t="s">
        <v>6314</v>
      </c>
      <c r="I109" s="98" t="s">
        <v>6345</v>
      </c>
      <c r="J109" s="61"/>
      <c r="K109" s="93"/>
      <c r="L109" s="62"/>
      <c r="M109" s="63"/>
      <c r="N109" s="61"/>
      <c r="O109" s="61"/>
      <c r="P109" s="61" t="s">
        <v>25</v>
      </c>
      <c r="Q109" s="61" t="s">
        <v>136</v>
      </c>
      <c r="R109" s="61"/>
      <c r="S109" s="90"/>
      <c r="T109" s="90"/>
      <c r="U109" s="90"/>
      <c r="V109" s="90"/>
      <c r="W109" s="100"/>
      <c r="X109" s="100"/>
      <c r="Y109" s="100"/>
      <c r="Z109" s="100"/>
    </row>
    <row r="110" spans="1:26" ht="16.5" customHeight="1">
      <c r="A110" s="617"/>
      <c r="B110" s="617"/>
      <c r="C110" s="496">
        <v>4</v>
      </c>
      <c r="D110" s="617"/>
      <c r="E110" s="618"/>
      <c r="F110" s="618"/>
      <c r="G110" s="618"/>
      <c r="H110" s="497" t="s">
        <v>6316</v>
      </c>
      <c r="I110" s="104" t="s">
        <v>6317</v>
      </c>
      <c r="J110" s="61"/>
      <c r="K110" s="93"/>
      <c r="L110" s="62"/>
      <c r="M110" s="63"/>
      <c r="N110" s="61"/>
      <c r="O110" s="61"/>
      <c r="P110" s="61" t="s">
        <v>25</v>
      </c>
      <c r="Q110" s="61" t="s">
        <v>136</v>
      </c>
      <c r="R110" s="61"/>
      <c r="S110" s="90"/>
      <c r="T110" s="90"/>
      <c r="U110" s="90"/>
      <c r="V110" s="90"/>
      <c r="W110" s="100"/>
      <c r="X110" s="100"/>
      <c r="Y110" s="100"/>
      <c r="Z110" s="100"/>
    </row>
    <row r="111" spans="1:26" ht="16.5" customHeight="1">
      <c r="A111" s="553"/>
      <c r="B111" s="553"/>
      <c r="C111" s="96">
        <v>5</v>
      </c>
      <c r="D111" s="553"/>
      <c r="E111" s="626" t="s">
        <v>6321</v>
      </c>
      <c r="F111" s="628" t="s">
        <v>16</v>
      </c>
      <c r="G111" s="628" t="s">
        <v>16</v>
      </c>
      <c r="H111" s="104" t="s">
        <v>6314</v>
      </c>
      <c r="I111" s="98" t="s">
        <v>6346</v>
      </c>
      <c r="J111" s="61"/>
      <c r="K111" s="93"/>
      <c r="L111" s="62"/>
      <c r="M111" s="63"/>
      <c r="N111" s="61"/>
      <c r="O111" s="61"/>
      <c r="P111" s="61" t="s">
        <v>25</v>
      </c>
      <c r="Q111" s="61"/>
      <c r="R111" s="61"/>
      <c r="S111" s="90"/>
      <c r="T111" s="90"/>
      <c r="U111" s="90"/>
      <c r="V111" s="90"/>
      <c r="W111" s="100"/>
      <c r="X111" s="100"/>
      <c r="Y111" s="100"/>
      <c r="Z111" s="100"/>
    </row>
    <row r="112" spans="1:26" ht="16.5" customHeight="1">
      <c r="A112" s="553"/>
      <c r="B112" s="553"/>
      <c r="C112" s="96">
        <v>6</v>
      </c>
      <c r="D112" s="553"/>
      <c r="E112" s="554"/>
      <c r="F112" s="554"/>
      <c r="G112" s="554"/>
      <c r="H112" s="104" t="s">
        <v>6316</v>
      </c>
      <c r="I112" s="104" t="s">
        <v>6317</v>
      </c>
      <c r="J112" s="61"/>
      <c r="K112" s="93"/>
      <c r="L112" s="62"/>
      <c r="M112" s="63"/>
      <c r="N112" s="61"/>
      <c r="O112" s="61"/>
      <c r="P112" s="61" t="s">
        <v>25</v>
      </c>
      <c r="Q112" s="61"/>
      <c r="R112" s="61"/>
      <c r="S112" s="90"/>
      <c r="T112" s="90"/>
      <c r="U112" s="90"/>
      <c r="V112" s="90"/>
      <c r="W112" s="100"/>
      <c r="X112" s="100"/>
      <c r="Y112" s="100"/>
      <c r="Z112" s="100"/>
    </row>
    <row r="113" spans="1:26" ht="16.5" customHeight="1">
      <c r="A113" s="553"/>
      <c r="B113" s="553"/>
      <c r="C113" s="96">
        <v>7</v>
      </c>
      <c r="D113" s="553"/>
      <c r="E113" s="626" t="s">
        <v>5675</v>
      </c>
      <c r="F113" s="628" t="s">
        <v>16</v>
      </c>
      <c r="G113" s="628" t="s">
        <v>16</v>
      </c>
      <c r="H113" s="104" t="s">
        <v>6314</v>
      </c>
      <c r="I113" s="98" t="s">
        <v>6347</v>
      </c>
      <c r="J113" s="61"/>
      <c r="K113" s="93"/>
      <c r="L113" s="62"/>
      <c r="M113" s="63"/>
      <c r="N113" s="61"/>
      <c r="O113" s="61"/>
      <c r="P113" s="61" t="s">
        <v>25</v>
      </c>
      <c r="Q113" s="61"/>
      <c r="R113" s="61"/>
      <c r="S113" s="90"/>
      <c r="T113" s="90"/>
      <c r="U113" s="90"/>
      <c r="V113" s="90"/>
      <c r="W113" s="100"/>
      <c r="X113" s="100"/>
      <c r="Y113" s="100"/>
      <c r="Z113" s="100"/>
    </row>
    <row r="114" spans="1:26" ht="16.5" customHeight="1">
      <c r="A114" s="553"/>
      <c r="B114" s="553"/>
      <c r="C114" s="96">
        <v>8</v>
      </c>
      <c r="D114" s="553"/>
      <c r="E114" s="554"/>
      <c r="F114" s="554"/>
      <c r="G114" s="554"/>
      <c r="H114" s="104" t="s">
        <v>6316</v>
      </c>
      <c r="I114" s="104" t="s">
        <v>6317</v>
      </c>
      <c r="J114" s="61"/>
      <c r="K114" s="93"/>
      <c r="L114" s="62"/>
      <c r="M114" s="63"/>
      <c r="N114" s="61"/>
      <c r="O114" s="61"/>
      <c r="P114" s="61" t="s">
        <v>25</v>
      </c>
      <c r="Q114" s="61"/>
      <c r="R114" s="61"/>
      <c r="S114" s="90"/>
      <c r="T114" s="90"/>
      <c r="U114" s="90"/>
      <c r="V114" s="90"/>
      <c r="W114" s="100"/>
      <c r="X114" s="100"/>
      <c r="Y114" s="100"/>
      <c r="Z114" s="100"/>
    </row>
    <row r="115" spans="1:26" ht="16.5" customHeight="1">
      <c r="A115" s="553"/>
      <c r="B115" s="553"/>
      <c r="C115" s="96">
        <v>9</v>
      </c>
      <c r="D115" s="553"/>
      <c r="E115" s="626" t="s">
        <v>5697</v>
      </c>
      <c r="F115" s="628" t="s">
        <v>16</v>
      </c>
      <c r="G115" s="628" t="s">
        <v>16</v>
      </c>
      <c r="H115" s="104" t="s">
        <v>6314</v>
      </c>
      <c r="I115" s="98" t="s">
        <v>6348</v>
      </c>
      <c r="J115" s="61"/>
      <c r="K115" s="93"/>
      <c r="L115" s="62"/>
      <c r="M115" s="63"/>
      <c r="N115" s="61"/>
      <c r="O115" s="61"/>
      <c r="P115" s="61" t="s">
        <v>25</v>
      </c>
      <c r="Q115" s="61"/>
      <c r="R115" s="61"/>
      <c r="S115" s="90"/>
      <c r="T115" s="90"/>
      <c r="U115" s="90"/>
      <c r="V115" s="90"/>
      <c r="W115" s="100"/>
      <c r="X115" s="100"/>
      <c r="Y115" s="100"/>
      <c r="Z115" s="100"/>
    </row>
    <row r="116" spans="1:26" ht="16.5" customHeight="1">
      <c r="A116" s="554"/>
      <c r="B116" s="554"/>
      <c r="C116" s="96">
        <v>10</v>
      </c>
      <c r="D116" s="554"/>
      <c r="E116" s="554"/>
      <c r="F116" s="554"/>
      <c r="G116" s="554"/>
      <c r="H116" s="104" t="s">
        <v>6316</v>
      </c>
      <c r="I116" s="104" t="s">
        <v>6317</v>
      </c>
      <c r="J116" s="61"/>
      <c r="K116" s="93"/>
      <c r="L116" s="62"/>
      <c r="M116" s="63"/>
      <c r="N116" s="61"/>
      <c r="O116" s="61"/>
      <c r="P116" s="61" t="s">
        <v>25</v>
      </c>
      <c r="Q116" s="61"/>
      <c r="R116" s="61"/>
      <c r="S116" s="90"/>
      <c r="T116" s="90"/>
      <c r="U116" s="90"/>
      <c r="V116" s="90"/>
      <c r="W116" s="100"/>
      <c r="X116" s="100"/>
      <c r="Y116" s="100"/>
      <c r="Z116" s="100"/>
    </row>
    <row r="117" spans="1:26" ht="39" customHeight="1">
      <c r="A117" s="614" t="s">
        <v>6349</v>
      </c>
      <c r="B117" s="615" t="s">
        <v>6350</v>
      </c>
      <c r="C117" s="96">
        <v>1</v>
      </c>
      <c r="D117" s="60" t="s">
        <v>6351</v>
      </c>
      <c r="E117" s="60" t="s">
        <v>6352</v>
      </c>
      <c r="F117" s="59" t="s">
        <v>180</v>
      </c>
      <c r="G117" s="59" t="s">
        <v>181</v>
      </c>
      <c r="H117" s="60" t="s">
        <v>1414</v>
      </c>
      <c r="I117" s="60" t="s">
        <v>6353</v>
      </c>
      <c r="J117" s="61"/>
      <c r="K117" s="129"/>
      <c r="L117" s="129"/>
      <c r="M117" s="90"/>
      <c r="N117" s="61"/>
      <c r="O117" s="61"/>
      <c r="P117" s="61" t="s">
        <v>25</v>
      </c>
      <c r="Q117" s="61"/>
      <c r="R117" s="61"/>
      <c r="S117" s="90"/>
      <c r="T117" s="90"/>
      <c r="U117" s="90"/>
      <c r="V117" s="90"/>
      <c r="W117" s="100"/>
      <c r="X117" s="100"/>
      <c r="Y117" s="100"/>
      <c r="Z117" s="100"/>
    </row>
    <row r="118" spans="1:26" ht="39" customHeight="1">
      <c r="A118" s="553"/>
      <c r="B118" s="553"/>
      <c r="C118" s="96">
        <v>2</v>
      </c>
      <c r="D118" s="611" t="s">
        <v>6354</v>
      </c>
      <c r="E118" s="60" t="s">
        <v>6355</v>
      </c>
      <c r="F118" s="59" t="s">
        <v>180</v>
      </c>
      <c r="G118" s="59" t="s">
        <v>181</v>
      </c>
      <c r="H118" s="60" t="s">
        <v>6356</v>
      </c>
      <c r="I118" s="60" t="s">
        <v>6357</v>
      </c>
      <c r="J118" s="61"/>
      <c r="K118" s="129"/>
      <c r="L118" s="129"/>
      <c r="M118" s="90"/>
      <c r="N118" s="61"/>
      <c r="O118" s="61"/>
      <c r="P118" s="61" t="s">
        <v>25</v>
      </c>
      <c r="Q118" s="61"/>
      <c r="R118" s="61"/>
      <c r="S118" s="90"/>
      <c r="T118" s="90"/>
      <c r="U118" s="90"/>
      <c r="V118" s="90"/>
      <c r="W118" s="100"/>
      <c r="X118" s="100"/>
      <c r="Y118" s="100"/>
      <c r="Z118" s="100"/>
    </row>
    <row r="119" spans="1:26" ht="39" customHeight="1">
      <c r="A119" s="553"/>
      <c r="B119" s="553"/>
      <c r="C119" s="96">
        <v>3</v>
      </c>
      <c r="D119" s="553"/>
      <c r="E119" s="60" t="s">
        <v>6358</v>
      </c>
      <c r="F119" s="59" t="s">
        <v>180</v>
      </c>
      <c r="G119" s="59" t="s">
        <v>181</v>
      </c>
      <c r="H119" s="60" t="s">
        <v>6359</v>
      </c>
      <c r="I119" s="60" t="s">
        <v>6353</v>
      </c>
      <c r="J119" s="61"/>
      <c r="K119" s="129"/>
      <c r="L119" s="129"/>
      <c r="M119" s="90"/>
      <c r="N119" s="61"/>
      <c r="O119" s="61"/>
      <c r="P119" s="61" t="s">
        <v>25</v>
      </c>
      <c r="Q119" s="61"/>
      <c r="R119" s="61"/>
      <c r="S119" s="90"/>
      <c r="T119" s="90"/>
      <c r="U119" s="90"/>
      <c r="V119" s="90"/>
      <c r="W119" s="100"/>
      <c r="X119" s="100"/>
      <c r="Y119" s="100"/>
      <c r="Z119" s="100"/>
    </row>
    <row r="120" spans="1:26" ht="16.5" customHeight="1">
      <c r="A120" s="553"/>
      <c r="B120" s="627"/>
      <c r="C120" s="96">
        <v>4</v>
      </c>
      <c r="D120" s="554"/>
      <c r="E120" s="60" t="s">
        <v>6360</v>
      </c>
      <c r="F120" s="59" t="s">
        <v>180</v>
      </c>
      <c r="G120" s="59" t="s">
        <v>181</v>
      </c>
      <c r="H120" s="60" t="s">
        <v>6361</v>
      </c>
      <c r="I120" s="60" t="s">
        <v>6362</v>
      </c>
      <c r="J120" s="61"/>
      <c r="K120" s="129"/>
      <c r="L120" s="129"/>
      <c r="M120" s="90"/>
      <c r="N120" s="61"/>
      <c r="O120" s="61"/>
      <c r="P120" s="61" t="s">
        <v>25</v>
      </c>
      <c r="Q120" s="61"/>
      <c r="R120" s="61"/>
      <c r="S120" s="90"/>
      <c r="T120" s="90"/>
      <c r="U120" s="90"/>
      <c r="V120" s="90"/>
      <c r="W120" s="100"/>
      <c r="X120" s="100"/>
      <c r="Y120" s="100"/>
      <c r="Z120" s="100"/>
    </row>
    <row r="121" spans="1:26" ht="39" customHeight="1">
      <c r="A121" s="553"/>
      <c r="B121" s="615" t="s">
        <v>6363</v>
      </c>
      <c r="C121" s="96">
        <v>1</v>
      </c>
      <c r="D121" s="614" t="s">
        <v>6364</v>
      </c>
      <c r="E121" s="60" t="s">
        <v>6365</v>
      </c>
      <c r="F121" s="59" t="s">
        <v>180</v>
      </c>
      <c r="G121" s="59" t="s">
        <v>398</v>
      </c>
      <c r="H121" s="60" t="s">
        <v>6366</v>
      </c>
      <c r="I121" s="60" t="s">
        <v>6367</v>
      </c>
      <c r="J121" s="61"/>
      <c r="K121" s="129"/>
      <c r="L121" s="129"/>
      <c r="M121" s="90"/>
      <c r="N121" s="64" t="s">
        <v>184</v>
      </c>
      <c r="O121" s="61"/>
      <c r="P121" s="61" t="s">
        <v>25</v>
      </c>
      <c r="Q121" s="61" t="s">
        <v>6368</v>
      </c>
      <c r="R121" s="61"/>
      <c r="S121" s="90"/>
      <c r="T121" s="90"/>
      <c r="U121" s="90"/>
      <c r="V121" s="90"/>
      <c r="W121" s="100"/>
      <c r="X121" s="100"/>
      <c r="Y121" s="100"/>
      <c r="Z121" s="100"/>
    </row>
    <row r="122" spans="1:26" ht="39" customHeight="1">
      <c r="A122" s="553"/>
      <c r="B122" s="553"/>
      <c r="C122" s="96">
        <v>2</v>
      </c>
      <c r="D122" s="553"/>
      <c r="E122" s="60" t="s">
        <v>6369</v>
      </c>
      <c r="F122" s="59" t="s">
        <v>180</v>
      </c>
      <c r="G122" s="59" t="s">
        <v>398</v>
      </c>
      <c r="H122" s="60" t="s">
        <v>6370</v>
      </c>
      <c r="I122" s="60" t="s">
        <v>6371</v>
      </c>
      <c r="J122" s="61"/>
      <c r="K122" s="129"/>
      <c r="L122" s="129"/>
      <c r="M122" s="90"/>
      <c r="N122" s="64" t="s">
        <v>184</v>
      </c>
      <c r="O122" s="61"/>
      <c r="P122" s="61" t="s">
        <v>25</v>
      </c>
      <c r="Q122" s="61" t="s">
        <v>6368</v>
      </c>
      <c r="R122" s="61"/>
      <c r="S122" s="90"/>
      <c r="T122" s="90"/>
      <c r="U122" s="90"/>
      <c r="V122" s="90"/>
      <c r="W122" s="100"/>
      <c r="X122" s="100"/>
      <c r="Y122" s="100"/>
      <c r="Z122" s="100"/>
    </row>
    <row r="123" spans="1:26" ht="39" customHeight="1">
      <c r="A123" s="553"/>
      <c r="B123" s="553"/>
      <c r="C123" s="96">
        <v>3</v>
      </c>
      <c r="D123" s="553"/>
      <c r="E123" s="60" t="s">
        <v>6372</v>
      </c>
      <c r="F123" s="59" t="s">
        <v>180</v>
      </c>
      <c r="G123" s="59" t="s">
        <v>398</v>
      </c>
      <c r="H123" s="60" t="s">
        <v>6373</v>
      </c>
      <c r="I123" s="60" t="s">
        <v>6371</v>
      </c>
      <c r="J123" s="61"/>
      <c r="K123" s="129"/>
      <c r="L123" s="129"/>
      <c r="M123" s="90"/>
      <c r="N123" s="64" t="s">
        <v>184</v>
      </c>
      <c r="O123" s="61"/>
      <c r="P123" s="61" t="s">
        <v>25</v>
      </c>
      <c r="Q123" s="61" t="s">
        <v>6368</v>
      </c>
      <c r="R123" s="61"/>
      <c r="S123" s="90"/>
      <c r="T123" s="90"/>
      <c r="U123" s="90"/>
      <c r="V123" s="90"/>
      <c r="W123" s="100"/>
      <c r="X123" s="100"/>
      <c r="Y123" s="100"/>
      <c r="Z123" s="100"/>
    </row>
    <row r="124" spans="1:26" ht="39" customHeight="1">
      <c r="A124" s="553"/>
      <c r="B124" s="554"/>
      <c r="C124" s="96">
        <v>4</v>
      </c>
      <c r="D124" s="553"/>
      <c r="E124" s="60" t="s">
        <v>6374</v>
      </c>
      <c r="F124" s="59" t="s">
        <v>180</v>
      </c>
      <c r="G124" s="59" t="s">
        <v>398</v>
      </c>
      <c r="H124" s="60" t="s">
        <v>6375</v>
      </c>
      <c r="I124" s="60" t="s">
        <v>6371</v>
      </c>
      <c r="J124" s="61"/>
      <c r="K124" s="129"/>
      <c r="L124" s="129"/>
      <c r="M124" s="90"/>
      <c r="N124" s="64" t="s">
        <v>184</v>
      </c>
      <c r="O124" s="61"/>
      <c r="P124" s="61" t="s">
        <v>25</v>
      </c>
      <c r="Q124" s="61" t="s">
        <v>6368</v>
      </c>
      <c r="R124" s="61"/>
      <c r="S124" s="90"/>
      <c r="T124" s="90"/>
      <c r="U124" s="90"/>
      <c r="V124" s="90"/>
      <c r="W124" s="100"/>
      <c r="X124" s="100"/>
      <c r="Y124" s="100"/>
      <c r="Z124" s="100"/>
    </row>
    <row r="125" spans="1:26" ht="39" customHeight="1">
      <c r="A125" s="553"/>
      <c r="B125" s="612" t="s">
        <v>6376</v>
      </c>
      <c r="C125" s="139">
        <v>1</v>
      </c>
      <c r="D125" s="611" t="s">
        <v>6377</v>
      </c>
      <c r="E125" s="91" t="s">
        <v>6378</v>
      </c>
      <c r="F125" s="79" t="s">
        <v>180</v>
      </c>
      <c r="G125" s="79" t="s">
        <v>398</v>
      </c>
      <c r="H125" s="91" t="s">
        <v>6366</v>
      </c>
      <c r="I125" s="91" t="s">
        <v>6367</v>
      </c>
      <c r="J125" s="61"/>
      <c r="K125" s="129"/>
      <c r="L125" s="266"/>
      <c r="M125" s="36"/>
      <c r="N125" s="64" t="s">
        <v>184</v>
      </c>
      <c r="O125" s="78"/>
      <c r="P125" s="61" t="s">
        <v>25</v>
      </c>
      <c r="Q125" s="78" t="s">
        <v>6379</v>
      </c>
      <c r="R125" s="61"/>
      <c r="S125" s="36"/>
      <c r="T125" s="36"/>
      <c r="U125" s="36"/>
      <c r="V125" s="36"/>
      <c r="W125" s="39"/>
      <c r="X125" s="39"/>
      <c r="Y125" s="39"/>
      <c r="Z125" s="39"/>
    </row>
    <row r="126" spans="1:26" ht="16.5" customHeight="1">
      <c r="A126" s="553"/>
      <c r="B126" s="553"/>
      <c r="C126" s="139">
        <v>2</v>
      </c>
      <c r="D126" s="553"/>
      <c r="E126" s="611" t="s">
        <v>6380</v>
      </c>
      <c r="F126" s="612" t="s">
        <v>180</v>
      </c>
      <c r="G126" s="612" t="s">
        <v>205</v>
      </c>
      <c r="H126" s="91" t="s">
        <v>6381</v>
      </c>
      <c r="I126" s="91" t="s">
        <v>6382</v>
      </c>
      <c r="J126" s="61"/>
      <c r="K126" s="129"/>
      <c r="L126" s="266"/>
      <c r="M126" s="36"/>
      <c r="N126" s="78"/>
      <c r="O126" s="78"/>
      <c r="P126" s="61" t="s">
        <v>25</v>
      </c>
      <c r="Q126" s="78" t="s">
        <v>6379</v>
      </c>
      <c r="R126" s="61"/>
      <c r="S126" s="36"/>
      <c r="T126" s="36"/>
      <c r="U126" s="36"/>
      <c r="V126" s="36"/>
      <c r="W126" s="39"/>
      <c r="X126" s="39"/>
      <c r="Y126" s="39"/>
      <c r="Z126" s="39"/>
    </row>
    <row r="127" spans="1:26" ht="16.5" customHeight="1">
      <c r="A127" s="553"/>
      <c r="B127" s="553"/>
      <c r="C127" s="139">
        <v>3</v>
      </c>
      <c r="D127" s="553"/>
      <c r="E127" s="553"/>
      <c r="F127" s="553"/>
      <c r="G127" s="553"/>
      <c r="H127" s="91" t="s">
        <v>6383</v>
      </c>
      <c r="I127" s="91" t="s">
        <v>6384</v>
      </c>
      <c r="J127" s="61"/>
      <c r="K127" s="129"/>
      <c r="L127" s="266"/>
      <c r="M127" s="36"/>
      <c r="N127" s="78"/>
      <c r="O127" s="78"/>
      <c r="P127" s="61" t="s">
        <v>25</v>
      </c>
      <c r="Q127" s="78" t="s">
        <v>6379</v>
      </c>
      <c r="R127" s="61"/>
      <c r="S127" s="36"/>
      <c r="T127" s="36"/>
      <c r="U127" s="36"/>
      <c r="V127" s="36"/>
      <c r="W127" s="39"/>
      <c r="X127" s="39"/>
      <c r="Y127" s="39"/>
      <c r="Z127" s="39"/>
    </row>
    <row r="128" spans="1:26" ht="16.5" customHeight="1">
      <c r="A128" s="553"/>
      <c r="B128" s="553"/>
      <c r="C128" s="139">
        <v>4</v>
      </c>
      <c r="D128" s="553"/>
      <c r="E128" s="554"/>
      <c r="F128" s="554"/>
      <c r="G128" s="554"/>
      <c r="H128" s="91" t="s">
        <v>6385</v>
      </c>
      <c r="I128" s="91" t="s">
        <v>6386</v>
      </c>
      <c r="J128" s="61"/>
      <c r="K128" s="129"/>
      <c r="L128" s="266"/>
      <c r="M128" s="36"/>
      <c r="N128" s="78"/>
      <c r="O128" s="78"/>
      <c r="P128" s="61" t="s">
        <v>25</v>
      </c>
      <c r="Q128" s="78" t="s">
        <v>6379</v>
      </c>
      <c r="R128" s="61"/>
      <c r="S128" s="36"/>
      <c r="T128" s="36"/>
      <c r="U128" s="36"/>
      <c r="V128" s="36"/>
      <c r="W128" s="39"/>
      <c r="X128" s="39"/>
      <c r="Y128" s="39"/>
      <c r="Z128" s="39"/>
    </row>
    <row r="129" spans="1:26" ht="16.5" customHeight="1">
      <c r="A129" s="553"/>
      <c r="B129" s="553"/>
      <c r="C129" s="139">
        <v>5</v>
      </c>
      <c r="D129" s="553"/>
      <c r="E129" s="611" t="s">
        <v>6387</v>
      </c>
      <c r="F129" s="612" t="s">
        <v>180</v>
      </c>
      <c r="G129" s="612" t="s">
        <v>181</v>
      </c>
      <c r="H129" s="91" t="s">
        <v>6381</v>
      </c>
      <c r="I129" s="91" t="s">
        <v>6382</v>
      </c>
      <c r="J129" s="61"/>
      <c r="K129" s="129"/>
      <c r="L129" s="266"/>
      <c r="M129" s="36"/>
      <c r="N129" s="78"/>
      <c r="O129" s="78"/>
      <c r="P129" s="61" t="s">
        <v>25</v>
      </c>
      <c r="Q129" s="78" t="s">
        <v>6379</v>
      </c>
      <c r="R129" s="61"/>
      <c r="S129" s="36"/>
      <c r="T129" s="36"/>
      <c r="U129" s="36"/>
      <c r="V129" s="36"/>
      <c r="W129" s="39"/>
      <c r="X129" s="39"/>
      <c r="Y129" s="39"/>
      <c r="Z129" s="39"/>
    </row>
    <row r="130" spans="1:26" ht="16.5" customHeight="1">
      <c r="A130" s="553"/>
      <c r="B130" s="553"/>
      <c r="C130" s="139">
        <v>6</v>
      </c>
      <c r="D130" s="553"/>
      <c r="E130" s="553"/>
      <c r="F130" s="553"/>
      <c r="G130" s="553"/>
      <c r="H130" s="91" t="s">
        <v>6383</v>
      </c>
      <c r="I130" s="91" t="s">
        <v>6384</v>
      </c>
      <c r="J130" s="61"/>
      <c r="K130" s="129"/>
      <c r="L130" s="266"/>
      <c r="M130" s="36"/>
      <c r="N130" s="78"/>
      <c r="O130" s="78"/>
      <c r="P130" s="61" t="s">
        <v>25</v>
      </c>
      <c r="Q130" s="78" t="s">
        <v>6379</v>
      </c>
      <c r="R130" s="61"/>
      <c r="S130" s="36"/>
      <c r="T130" s="36"/>
      <c r="U130" s="36"/>
      <c r="V130" s="36"/>
      <c r="W130" s="39"/>
      <c r="X130" s="39"/>
      <c r="Y130" s="39"/>
      <c r="Z130" s="39"/>
    </row>
    <row r="131" spans="1:26" ht="16.5" customHeight="1">
      <c r="A131" s="553"/>
      <c r="B131" s="553"/>
      <c r="C131" s="139">
        <v>7</v>
      </c>
      <c r="D131" s="553"/>
      <c r="E131" s="554"/>
      <c r="F131" s="554"/>
      <c r="G131" s="554"/>
      <c r="H131" s="91" t="s">
        <v>6385</v>
      </c>
      <c r="I131" s="91" t="s">
        <v>6386</v>
      </c>
      <c r="J131" s="61"/>
      <c r="K131" s="129"/>
      <c r="L131" s="266"/>
      <c r="M131" s="36"/>
      <c r="N131" s="78"/>
      <c r="O131" s="78"/>
      <c r="P131" s="61" t="s">
        <v>25</v>
      </c>
      <c r="Q131" s="78" t="s">
        <v>6379</v>
      </c>
      <c r="R131" s="61"/>
      <c r="S131" s="36"/>
      <c r="T131" s="36"/>
      <c r="U131" s="36"/>
      <c r="V131" s="36"/>
      <c r="W131" s="39"/>
      <c r="X131" s="39"/>
      <c r="Y131" s="39"/>
      <c r="Z131" s="39"/>
    </row>
    <row r="132" spans="1:26" ht="16.5" customHeight="1">
      <c r="A132" s="553"/>
      <c r="B132" s="554"/>
      <c r="C132" s="139">
        <v>8</v>
      </c>
      <c r="D132" s="554"/>
      <c r="E132" s="91" t="s">
        <v>6388</v>
      </c>
      <c r="F132" s="79" t="s">
        <v>180</v>
      </c>
      <c r="G132" s="79" t="s">
        <v>398</v>
      </c>
      <c r="H132" s="91" t="s">
        <v>6375</v>
      </c>
      <c r="I132" s="91" t="s">
        <v>6367</v>
      </c>
      <c r="J132" s="61"/>
      <c r="K132" s="129"/>
      <c r="L132" s="266"/>
      <c r="M132" s="36"/>
      <c r="N132" s="78"/>
      <c r="O132" s="78"/>
      <c r="P132" s="61" t="s">
        <v>25</v>
      </c>
      <c r="Q132" s="78" t="s">
        <v>6379</v>
      </c>
      <c r="R132" s="61"/>
      <c r="S132" s="36"/>
      <c r="T132" s="36"/>
      <c r="U132" s="36"/>
      <c r="V132" s="36"/>
      <c r="W132" s="39"/>
      <c r="X132" s="39"/>
      <c r="Y132" s="39"/>
      <c r="Z132" s="39"/>
    </row>
    <row r="133" spans="1:26" ht="16.5" customHeight="1">
      <c r="A133" s="553"/>
      <c r="B133" s="612" t="s">
        <v>6389</v>
      </c>
      <c r="C133" s="139">
        <v>1</v>
      </c>
      <c r="D133" s="611" t="s">
        <v>6390</v>
      </c>
      <c r="E133" s="91" t="s">
        <v>6391</v>
      </c>
      <c r="F133" s="79" t="s">
        <v>180</v>
      </c>
      <c r="G133" s="79" t="s">
        <v>398</v>
      </c>
      <c r="H133" s="91" t="s">
        <v>6366</v>
      </c>
      <c r="I133" s="91" t="s">
        <v>6367</v>
      </c>
      <c r="J133" s="61"/>
      <c r="K133" s="129"/>
      <c r="L133" s="266"/>
      <c r="M133" s="36"/>
      <c r="N133" s="78"/>
      <c r="O133" s="78"/>
      <c r="P133" s="61" t="s">
        <v>25</v>
      </c>
      <c r="Q133" s="78" t="s">
        <v>6392</v>
      </c>
      <c r="R133" s="61"/>
      <c r="S133" s="36"/>
      <c r="T133" s="36"/>
      <c r="U133" s="36"/>
      <c r="V133" s="36"/>
      <c r="W133" s="39"/>
      <c r="X133" s="39"/>
      <c r="Y133" s="39"/>
      <c r="Z133" s="39"/>
    </row>
    <row r="134" spans="1:26" ht="16.5" customHeight="1">
      <c r="A134" s="553"/>
      <c r="B134" s="553"/>
      <c r="C134" s="139">
        <v>2</v>
      </c>
      <c r="D134" s="553"/>
      <c r="E134" s="91" t="s">
        <v>6393</v>
      </c>
      <c r="F134" s="79" t="s">
        <v>180</v>
      </c>
      <c r="G134" s="79" t="s">
        <v>398</v>
      </c>
      <c r="H134" s="91" t="s">
        <v>6394</v>
      </c>
      <c r="I134" s="91" t="s">
        <v>6371</v>
      </c>
      <c r="J134" s="61"/>
      <c r="K134" s="129"/>
      <c r="L134" s="266"/>
      <c r="M134" s="36"/>
      <c r="N134" s="78"/>
      <c r="O134" s="78"/>
      <c r="P134" s="61" t="s">
        <v>25</v>
      </c>
      <c r="Q134" s="78" t="s">
        <v>6392</v>
      </c>
      <c r="R134" s="61"/>
      <c r="S134" s="36"/>
      <c r="T134" s="36"/>
      <c r="U134" s="36"/>
      <c r="V134" s="36"/>
      <c r="W134" s="39"/>
      <c r="X134" s="39"/>
      <c r="Y134" s="39"/>
      <c r="Z134" s="39"/>
    </row>
    <row r="135" spans="1:26" ht="16.5" customHeight="1">
      <c r="A135" s="553"/>
      <c r="B135" s="553"/>
      <c r="C135" s="139">
        <v>3</v>
      </c>
      <c r="D135" s="553"/>
      <c r="E135" s="91" t="s">
        <v>6395</v>
      </c>
      <c r="F135" s="79" t="s">
        <v>180</v>
      </c>
      <c r="G135" s="79" t="s">
        <v>398</v>
      </c>
      <c r="H135" s="91" t="s">
        <v>6396</v>
      </c>
      <c r="I135" s="91" t="s">
        <v>6367</v>
      </c>
      <c r="J135" s="61"/>
      <c r="K135" s="129"/>
      <c r="L135" s="266"/>
      <c r="M135" s="36"/>
      <c r="N135" s="78"/>
      <c r="O135" s="78"/>
      <c r="P135" s="61" t="s">
        <v>25</v>
      </c>
      <c r="Q135" s="78" t="s">
        <v>6392</v>
      </c>
      <c r="R135" s="61"/>
      <c r="S135" s="36"/>
      <c r="T135" s="36"/>
      <c r="U135" s="36"/>
      <c r="V135" s="36"/>
      <c r="W135" s="39"/>
      <c r="X135" s="39"/>
      <c r="Y135" s="39"/>
      <c r="Z135" s="39"/>
    </row>
    <row r="136" spans="1:26" ht="16.5" customHeight="1">
      <c r="A136" s="553"/>
      <c r="B136" s="553"/>
      <c r="C136" s="139">
        <v>4</v>
      </c>
      <c r="D136" s="553"/>
      <c r="E136" s="91" t="s">
        <v>6397</v>
      </c>
      <c r="F136" s="79" t="s">
        <v>180</v>
      </c>
      <c r="G136" s="79" t="s">
        <v>205</v>
      </c>
      <c r="H136" s="91" t="s">
        <v>6398</v>
      </c>
      <c r="I136" s="91" t="s">
        <v>6367</v>
      </c>
      <c r="J136" s="61"/>
      <c r="K136" s="129"/>
      <c r="L136" s="266"/>
      <c r="M136" s="36"/>
      <c r="N136" s="78"/>
      <c r="O136" s="78"/>
      <c r="P136" s="61" t="s">
        <v>25</v>
      </c>
      <c r="Q136" s="78" t="s">
        <v>6392</v>
      </c>
      <c r="R136" s="61"/>
      <c r="S136" s="36"/>
      <c r="T136" s="36"/>
      <c r="U136" s="36"/>
      <c r="V136" s="36"/>
      <c r="W136" s="39"/>
      <c r="X136" s="39"/>
      <c r="Y136" s="39"/>
      <c r="Z136" s="39"/>
    </row>
    <row r="137" spans="1:26" ht="39" customHeight="1">
      <c r="A137" s="554"/>
      <c r="B137" s="554"/>
      <c r="C137" s="139">
        <v>5</v>
      </c>
      <c r="D137" s="554"/>
      <c r="E137" s="91" t="s">
        <v>6399</v>
      </c>
      <c r="F137" s="79" t="s">
        <v>180</v>
      </c>
      <c r="G137" s="79" t="s">
        <v>181</v>
      </c>
      <c r="H137" s="91" t="s">
        <v>6398</v>
      </c>
      <c r="I137" s="91" t="s">
        <v>6367</v>
      </c>
      <c r="J137" s="61"/>
      <c r="K137" s="129"/>
      <c r="L137" s="266"/>
      <c r="M137" s="36"/>
      <c r="N137" s="78"/>
      <c r="O137" s="78"/>
      <c r="P137" s="61" t="s">
        <v>25</v>
      </c>
      <c r="Q137" s="78" t="s">
        <v>6392</v>
      </c>
      <c r="R137" s="61"/>
      <c r="S137" s="36"/>
      <c r="T137" s="36"/>
      <c r="U137" s="36"/>
      <c r="V137" s="36"/>
      <c r="W137" s="39"/>
      <c r="X137" s="39"/>
      <c r="Y137" s="39"/>
      <c r="Z137" s="39"/>
    </row>
    <row r="138" spans="1:26" ht="33" customHeight="1">
      <c r="A138" s="614" t="s">
        <v>6400</v>
      </c>
      <c r="B138" s="615" t="s">
        <v>6401</v>
      </c>
      <c r="C138" s="96">
        <v>1</v>
      </c>
      <c r="D138" s="631" t="s">
        <v>6402</v>
      </c>
      <c r="E138" s="89" t="s">
        <v>6403</v>
      </c>
      <c r="F138" s="69" t="s">
        <v>180</v>
      </c>
      <c r="G138" s="69" t="s">
        <v>181</v>
      </c>
      <c r="H138" s="70" t="s">
        <v>6404</v>
      </c>
      <c r="I138" s="70" t="s">
        <v>6405</v>
      </c>
      <c r="J138" s="61"/>
      <c r="K138" s="61"/>
      <c r="L138" s="638" t="s">
        <v>6406</v>
      </c>
      <c r="M138" s="90"/>
      <c r="N138" s="64" t="s">
        <v>184</v>
      </c>
      <c r="O138" s="64"/>
      <c r="P138" s="61" t="s">
        <v>25</v>
      </c>
      <c r="Q138" s="61" t="s">
        <v>6407</v>
      </c>
      <c r="R138" s="61" t="s">
        <v>184</v>
      </c>
      <c r="S138" s="90"/>
      <c r="T138" s="90"/>
      <c r="U138" s="90"/>
      <c r="V138" s="90"/>
      <c r="W138" s="100"/>
      <c r="X138" s="100"/>
      <c r="Y138" s="100"/>
      <c r="Z138" s="100"/>
    </row>
    <row r="139" spans="1:26" ht="16.5" customHeight="1">
      <c r="A139" s="553"/>
      <c r="B139" s="553"/>
      <c r="C139" s="139">
        <v>2</v>
      </c>
      <c r="D139" s="553"/>
      <c r="E139" s="103" t="s">
        <v>6408</v>
      </c>
      <c r="F139" s="41" t="s">
        <v>180</v>
      </c>
      <c r="G139" s="41" t="s">
        <v>181</v>
      </c>
      <c r="H139" s="68" t="s">
        <v>6409</v>
      </c>
      <c r="I139" s="68" t="s">
        <v>6410</v>
      </c>
      <c r="J139" s="61"/>
      <c r="K139" s="61"/>
      <c r="L139" s="553"/>
      <c r="M139" s="36"/>
      <c r="N139" s="64" t="s">
        <v>184</v>
      </c>
      <c r="O139" s="64"/>
      <c r="P139" s="61" t="s">
        <v>25</v>
      </c>
      <c r="Q139" s="78" t="s">
        <v>6411</v>
      </c>
      <c r="R139" s="61" t="s">
        <v>184</v>
      </c>
      <c r="S139" s="36"/>
      <c r="T139" s="36"/>
      <c r="U139" s="36"/>
      <c r="V139" s="36"/>
      <c r="W139" s="39"/>
      <c r="X139" s="39"/>
      <c r="Y139" s="39"/>
      <c r="Z139" s="39"/>
    </row>
    <row r="140" spans="1:26" ht="16.5" customHeight="1">
      <c r="A140" s="553"/>
      <c r="B140" s="553"/>
      <c r="C140" s="139"/>
      <c r="D140" s="553"/>
      <c r="E140" s="103" t="s">
        <v>6412</v>
      </c>
      <c r="F140" s="41"/>
      <c r="G140" s="41"/>
      <c r="H140" s="91" t="s">
        <v>6413</v>
      </c>
      <c r="I140" s="91" t="s">
        <v>6414</v>
      </c>
      <c r="J140" s="61"/>
      <c r="K140" s="267"/>
      <c r="L140" s="553"/>
      <c r="M140" s="36"/>
      <c r="N140" s="64"/>
      <c r="O140" s="64"/>
      <c r="P140" s="61" t="s">
        <v>25</v>
      </c>
      <c r="Q140" s="78"/>
      <c r="R140" s="61" t="s">
        <v>184</v>
      </c>
      <c r="S140" s="36"/>
      <c r="T140" s="36"/>
      <c r="U140" s="36"/>
      <c r="V140" s="36"/>
      <c r="W140" s="39"/>
      <c r="X140" s="39"/>
      <c r="Y140" s="39"/>
      <c r="Z140" s="39"/>
    </row>
    <row r="141" spans="1:26" ht="16.5" customHeight="1">
      <c r="A141" s="553"/>
      <c r="B141" s="553"/>
      <c r="C141" s="139"/>
      <c r="D141" s="553"/>
      <c r="E141" s="103" t="s">
        <v>6415</v>
      </c>
      <c r="F141" s="41"/>
      <c r="G141" s="41"/>
      <c r="H141" s="91" t="s">
        <v>6413</v>
      </c>
      <c r="I141" s="91" t="s">
        <v>6414</v>
      </c>
      <c r="J141" s="61"/>
      <c r="K141" s="267"/>
      <c r="L141" s="553"/>
      <c r="M141" s="36"/>
      <c r="N141" s="64"/>
      <c r="O141" s="64"/>
      <c r="P141" s="61" t="s">
        <v>25</v>
      </c>
      <c r="Q141" s="78"/>
      <c r="R141" s="61" t="s">
        <v>184</v>
      </c>
      <c r="S141" s="36"/>
      <c r="T141" s="36"/>
      <c r="U141" s="36"/>
      <c r="V141" s="36"/>
      <c r="W141" s="39"/>
      <c r="X141" s="39"/>
      <c r="Y141" s="39"/>
      <c r="Z141" s="39"/>
    </row>
    <row r="142" spans="1:26" ht="16.5" customHeight="1">
      <c r="A142" s="553"/>
      <c r="B142" s="553"/>
      <c r="C142" s="139"/>
      <c r="D142" s="553"/>
      <c r="E142" s="103" t="s">
        <v>6416</v>
      </c>
      <c r="F142" s="41"/>
      <c r="G142" s="41"/>
      <c r="H142" s="91" t="s">
        <v>6417</v>
      </c>
      <c r="I142" s="91" t="s">
        <v>6414</v>
      </c>
      <c r="J142" s="61"/>
      <c r="K142" s="267"/>
      <c r="L142" s="553"/>
      <c r="M142" s="36"/>
      <c r="N142" s="64"/>
      <c r="O142" s="64"/>
      <c r="P142" s="61" t="s">
        <v>25</v>
      </c>
      <c r="Q142" s="78"/>
      <c r="R142" s="61" t="s">
        <v>184</v>
      </c>
      <c r="S142" s="36"/>
      <c r="T142" s="36"/>
      <c r="U142" s="36"/>
      <c r="V142" s="36"/>
      <c r="W142" s="39"/>
      <c r="X142" s="39"/>
      <c r="Y142" s="39"/>
      <c r="Z142" s="39"/>
    </row>
    <row r="143" spans="1:26" ht="16.5" customHeight="1">
      <c r="A143" s="553"/>
      <c r="B143" s="553"/>
      <c r="C143" s="139"/>
      <c r="D143" s="553"/>
      <c r="E143" s="103" t="s">
        <v>6418</v>
      </c>
      <c r="F143" s="41"/>
      <c r="G143" s="41"/>
      <c r="H143" s="91" t="s">
        <v>6419</v>
      </c>
      <c r="I143" s="91" t="s">
        <v>6414</v>
      </c>
      <c r="J143" s="61"/>
      <c r="K143" s="267"/>
      <c r="L143" s="553"/>
      <c r="M143" s="36"/>
      <c r="N143" s="64"/>
      <c r="O143" s="64"/>
      <c r="P143" s="61" t="s">
        <v>25</v>
      </c>
      <c r="Q143" s="78"/>
      <c r="R143" s="61" t="s">
        <v>184</v>
      </c>
      <c r="S143" s="36"/>
      <c r="T143" s="36"/>
      <c r="U143" s="36"/>
      <c r="V143" s="36"/>
      <c r="W143" s="39"/>
      <c r="X143" s="39"/>
      <c r="Y143" s="39"/>
      <c r="Z143" s="39"/>
    </row>
    <row r="144" spans="1:26" ht="16.5" customHeight="1">
      <c r="A144" s="553"/>
      <c r="B144" s="553"/>
      <c r="C144" s="139"/>
      <c r="D144" s="553"/>
      <c r="E144" s="103" t="s">
        <v>6420</v>
      </c>
      <c r="F144" s="41"/>
      <c r="G144" s="41"/>
      <c r="H144" s="91" t="s">
        <v>6421</v>
      </c>
      <c r="I144" s="91" t="s">
        <v>6414</v>
      </c>
      <c r="J144" s="61"/>
      <c r="K144" s="267"/>
      <c r="L144" s="553"/>
      <c r="M144" s="36"/>
      <c r="N144" s="64"/>
      <c r="O144" s="64"/>
      <c r="P144" s="61" t="s">
        <v>25</v>
      </c>
      <c r="Q144" s="78"/>
      <c r="R144" s="61" t="s">
        <v>184</v>
      </c>
      <c r="S144" s="36"/>
      <c r="T144" s="36"/>
      <c r="U144" s="36"/>
      <c r="V144" s="36"/>
      <c r="W144" s="39"/>
      <c r="X144" s="39"/>
      <c r="Y144" s="39"/>
      <c r="Z144" s="39"/>
    </row>
    <row r="145" spans="1:26" ht="16.5" customHeight="1">
      <c r="A145" s="553"/>
      <c r="B145" s="553"/>
      <c r="C145" s="139"/>
      <c r="D145" s="553"/>
      <c r="E145" s="103" t="s">
        <v>6422</v>
      </c>
      <c r="F145" s="41"/>
      <c r="G145" s="41"/>
      <c r="H145" s="91" t="s">
        <v>6423</v>
      </c>
      <c r="I145" s="91" t="s">
        <v>6414</v>
      </c>
      <c r="J145" s="61"/>
      <c r="K145" s="267"/>
      <c r="L145" s="553"/>
      <c r="M145" s="36"/>
      <c r="N145" s="64"/>
      <c r="O145" s="64"/>
      <c r="P145" s="61" t="s">
        <v>25</v>
      </c>
      <c r="Q145" s="78"/>
      <c r="R145" s="61" t="s">
        <v>184</v>
      </c>
      <c r="S145" s="36"/>
      <c r="T145" s="36"/>
      <c r="U145" s="36"/>
      <c r="V145" s="36"/>
      <c r="W145" s="39"/>
      <c r="X145" s="39"/>
      <c r="Y145" s="39"/>
      <c r="Z145" s="39"/>
    </row>
    <row r="146" spans="1:26" ht="16.5" customHeight="1">
      <c r="A146" s="553"/>
      <c r="B146" s="553"/>
      <c r="C146" s="139"/>
      <c r="D146" s="553"/>
      <c r="E146" s="103" t="s">
        <v>6424</v>
      </c>
      <c r="F146" s="41"/>
      <c r="G146" s="41"/>
      <c r="H146" s="91" t="s">
        <v>6423</v>
      </c>
      <c r="I146" s="91" t="s">
        <v>6414</v>
      </c>
      <c r="J146" s="61"/>
      <c r="K146" s="267"/>
      <c r="L146" s="553"/>
      <c r="M146" s="36"/>
      <c r="N146" s="64"/>
      <c r="O146" s="64"/>
      <c r="P146" s="61" t="s">
        <v>25</v>
      </c>
      <c r="Q146" s="78"/>
      <c r="R146" s="61" t="s">
        <v>184</v>
      </c>
      <c r="S146" s="36"/>
      <c r="T146" s="36"/>
      <c r="U146" s="36"/>
      <c r="V146" s="36"/>
      <c r="W146" s="39"/>
      <c r="X146" s="39"/>
      <c r="Y146" s="39"/>
      <c r="Z146" s="39"/>
    </row>
    <row r="147" spans="1:26" ht="16.5" customHeight="1">
      <c r="A147" s="553"/>
      <c r="B147" s="553"/>
      <c r="C147" s="139"/>
      <c r="D147" s="553"/>
      <c r="E147" s="103" t="s">
        <v>6425</v>
      </c>
      <c r="F147" s="41"/>
      <c r="G147" s="41"/>
      <c r="H147" s="91" t="s">
        <v>6426</v>
      </c>
      <c r="I147" s="91" t="s">
        <v>6414</v>
      </c>
      <c r="J147" s="61"/>
      <c r="K147" s="267"/>
      <c r="L147" s="553"/>
      <c r="M147" s="36"/>
      <c r="N147" s="64"/>
      <c r="O147" s="64"/>
      <c r="P147" s="61" t="s">
        <v>25</v>
      </c>
      <c r="Q147" s="78"/>
      <c r="R147" s="61" t="s">
        <v>184</v>
      </c>
      <c r="S147" s="36"/>
      <c r="T147" s="36"/>
      <c r="U147" s="36"/>
      <c r="V147" s="36"/>
      <c r="W147" s="39"/>
      <c r="X147" s="39"/>
      <c r="Y147" s="39"/>
      <c r="Z147" s="39"/>
    </row>
    <row r="148" spans="1:26" ht="16.5" customHeight="1">
      <c r="A148" s="553"/>
      <c r="B148" s="553"/>
      <c r="C148" s="139"/>
      <c r="D148" s="553"/>
      <c r="E148" s="103" t="s">
        <v>6427</v>
      </c>
      <c r="F148" s="41"/>
      <c r="G148" s="41"/>
      <c r="H148" s="91" t="s">
        <v>6428</v>
      </c>
      <c r="I148" s="91" t="s">
        <v>6414</v>
      </c>
      <c r="J148" s="61"/>
      <c r="K148" s="267"/>
      <c r="L148" s="553"/>
      <c r="M148" s="36"/>
      <c r="N148" s="64"/>
      <c r="O148" s="64"/>
      <c r="P148" s="61" t="s">
        <v>25</v>
      </c>
      <c r="Q148" s="78"/>
      <c r="R148" s="61" t="s">
        <v>184</v>
      </c>
      <c r="S148" s="36"/>
      <c r="T148" s="36"/>
      <c r="U148" s="36"/>
      <c r="V148" s="36"/>
      <c r="W148" s="39"/>
      <c r="X148" s="39"/>
      <c r="Y148" s="39"/>
      <c r="Z148" s="39"/>
    </row>
    <row r="149" spans="1:26" ht="16.5" customHeight="1">
      <c r="A149" s="553"/>
      <c r="B149" s="553"/>
      <c r="C149" s="139"/>
      <c r="D149" s="553"/>
      <c r="E149" s="103" t="s">
        <v>6429</v>
      </c>
      <c r="F149" s="41"/>
      <c r="G149" s="41"/>
      <c r="H149" s="91" t="s">
        <v>6430</v>
      </c>
      <c r="I149" s="91" t="s">
        <v>6414</v>
      </c>
      <c r="J149" s="61"/>
      <c r="K149" s="267"/>
      <c r="L149" s="553"/>
      <c r="M149" s="36"/>
      <c r="N149" s="64"/>
      <c r="O149" s="64"/>
      <c r="P149" s="61" t="s">
        <v>25</v>
      </c>
      <c r="Q149" s="78"/>
      <c r="R149" s="61" t="s">
        <v>184</v>
      </c>
      <c r="S149" s="36"/>
      <c r="T149" s="36"/>
      <c r="U149" s="36"/>
      <c r="V149" s="36"/>
      <c r="W149" s="39"/>
      <c r="X149" s="39"/>
      <c r="Y149" s="39"/>
      <c r="Z149" s="39"/>
    </row>
    <row r="150" spans="1:26" ht="16.5" customHeight="1">
      <c r="A150" s="553"/>
      <c r="B150" s="553"/>
      <c r="C150" s="139"/>
      <c r="D150" s="553"/>
      <c r="E150" s="103" t="s">
        <v>6431</v>
      </c>
      <c r="F150" s="41"/>
      <c r="G150" s="41"/>
      <c r="H150" s="91" t="s">
        <v>6432</v>
      </c>
      <c r="I150" s="91" t="s">
        <v>6414</v>
      </c>
      <c r="J150" s="61"/>
      <c r="K150" s="267"/>
      <c r="L150" s="553"/>
      <c r="M150" s="36"/>
      <c r="N150" s="64"/>
      <c r="O150" s="64"/>
      <c r="P150" s="61" t="s">
        <v>25</v>
      </c>
      <c r="Q150" s="78"/>
      <c r="R150" s="61" t="s">
        <v>184</v>
      </c>
      <c r="S150" s="36"/>
      <c r="T150" s="36"/>
      <c r="U150" s="36"/>
      <c r="V150" s="36"/>
      <c r="W150" s="39"/>
      <c r="X150" s="39"/>
      <c r="Y150" s="39"/>
      <c r="Z150" s="39"/>
    </row>
    <row r="151" spans="1:26" ht="16.5" customHeight="1">
      <c r="A151" s="553"/>
      <c r="B151" s="553"/>
      <c r="C151" s="139"/>
      <c r="D151" s="553"/>
      <c r="E151" s="103" t="s">
        <v>6433</v>
      </c>
      <c r="F151" s="41"/>
      <c r="G151" s="41"/>
      <c r="H151" s="91" t="s">
        <v>6434</v>
      </c>
      <c r="I151" s="91" t="s">
        <v>6414</v>
      </c>
      <c r="J151" s="61"/>
      <c r="K151" s="267"/>
      <c r="L151" s="553"/>
      <c r="M151" s="36"/>
      <c r="N151" s="64"/>
      <c r="O151" s="64"/>
      <c r="P151" s="61" t="s">
        <v>25</v>
      </c>
      <c r="Q151" s="78"/>
      <c r="R151" s="61" t="s">
        <v>184</v>
      </c>
      <c r="S151" s="36"/>
      <c r="T151" s="36"/>
      <c r="U151" s="36"/>
      <c r="V151" s="36"/>
      <c r="W151" s="39"/>
      <c r="X151" s="39"/>
      <c r="Y151" s="39"/>
      <c r="Z151" s="39"/>
    </row>
    <row r="152" spans="1:26" ht="16.5" customHeight="1">
      <c r="A152" s="553"/>
      <c r="B152" s="553"/>
      <c r="C152" s="139"/>
      <c r="D152" s="553"/>
      <c r="E152" s="103" t="s">
        <v>6435</v>
      </c>
      <c r="F152" s="41"/>
      <c r="G152" s="41"/>
      <c r="H152" s="91" t="s">
        <v>6436</v>
      </c>
      <c r="I152" s="91" t="s">
        <v>6414</v>
      </c>
      <c r="J152" s="61"/>
      <c r="K152" s="267"/>
      <c r="L152" s="553"/>
      <c r="M152" s="36"/>
      <c r="N152" s="64"/>
      <c r="O152" s="64"/>
      <c r="P152" s="61" t="s">
        <v>25</v>
      </c>
      <c r="Q152" s="78"/>
      <c r="R152" s="61" t="s">
        <v>184</v>
      </c>
      <c r="S152" s="36"/>
      <c r="T152" s="36"/>
      <c r="U152" s="36"/>
      <c r="V152" s="36"/>
      <c r="W152" s="39"/>
      <c r="X152" s="39"/>
      <c r="Y152" s="39"/>
      <c r="Z152" s="39"/>
    </row>
    <row r="153" spans="1:26" ht="16.5" customHeight="1">
      <c r="A153" s="553"/>
      <c r="B153" s="553"/>
      <c r="C153" s="139"/>
      <c r="D153" s="553"/>
      <c r="E153" s="103" t="s">
        <v>6437</v>
      </c>
      <c r="F153" s="41"/>
      <c r="G153" s="41"/>
      <c r="H153" s="91" t="s">
        <v>6438</v>
      </c>
      <c r="I153" s="91" t="s">
        <v>6414</v>
      </c>
      <c r="J153" s="61"/>
      <c r="K153" s="267"/>
      <c r="L153" s="553"/>
      <c r="M153" s="36"/>
      <c r="N153" s="64"/>
      <c r="O153" s="64"/>
      <c r="P153" s="61" t="s">
        <v>25</v>
      </c>
      <c r="Q153" s="78"/>
      <c r="R153" s="61" t="s">
        <v>184</v>
      </c>
      <c r="S153" s="36"/>
      <c r="T153" s="36"/>
      <c r="U153" s="36"/>
      <c r="V153" s="36"/>
      <c r="W153" s="39"/>
      <c r="X153" s="39"/>
      <c r="Y153" s="39"/>
      <c r="Z153" s="39"/>
    </row>
    <row r="154" spans="1:26" ht="16.5" customHeight="1">
      <c r="A154" s="553"/>
      <c r="B154" s="553"/>
      <c r="C154" s="139"/>
      <c r="D154" s="553"/>
      <c r="E154" s="103" t="s">
        <v>6439</v>
      </c>
      <c r="F154" s="41"/>
      <c r="G154" s="41"/>
      <c r="H154" s="91" t="s">
        <v>6438</v>
      </c>
      <c r="I154" s="91" t="s">
        <v>6414</v>
      </c>
      <c r="J154" s="61"/>
      <c r="K154" s="267"/>
      <c r="L154" s="553"/>
      <c r="M154" s="36"/>
      <c r="N154" s="64"/>
      <c r="O154" s="64"/>
      <c r="P154" s="61" t="s">
        <v>25</v>
      </c>
      <c r="Q154" s="78"/>
      <c r="R154" s="61" t="s">
        <v>184</v>
      </c>
      <c r="S154" s="36"/>
      <c r="T154" s="36"/>
      <c r="U154" s="36"/>
      <c r="V154" s="36"/>
      <c r="W154" s="39"/>
      <c r="X154" s="39"/>
      <c r="Y154" s="39"/>
      <c r="Z154" s="39"/>
    </row>
    <row r="155" spans="1:26" ht="16.5" customHeight="1">
      <c r="A155" s="553"/>
      <c r="B155" s="553"/>
      <c r="C155" s="139"/>
      <c r="D155" s="553"/>
      <c r="E155" s="103" t="s">
        <v>6440</v>
      </c>
      <c r="F155" s="41"/>
      <c r="G155" s="41"/>
      <c r="H155" s="91" t="s">
        <v>6441</v>
      </c>
      <c r="I155" s="91" t="s">
        <v>6414</v>
      </c>
      <c r="J155" s="61"/>
      <c r="K155" s="267"/>
      <c r="L155" s="553"/>
      <c r="M155" s="36"/>
      <c r="N155" s="64"/>
      <c r="O155" s="64"/>
      <c r="P155" s="61" t="s">
        <v>25</v>
      </c>
      <c r="Q155" s="78"/>
      <c r="R155" s="61" t="s">
        <v>184</v>
      </c>
      <c r="S155" s="36"/>
      <c r="T155" s="36"/>
      <c r="U155" s="36"/>
      <c r="V155" s="36"/>
      <c r="W155" s="39"/>
      <c r="X155" s="39"/>
      <c r="Y155" s="39"/>
      <c r="Z155" s="39"/>
    </row>
    <row r="156" spans="1:26" ht="16.5" customHeight="1">
      <c r="A156" s="553"/>
      <c r="B156" s="553"/>
      <c r="C156" s="139"/>
      <c r="D156" s="553"/>
      <c r="E156" s="103" t="s">
        <v>6442</v>
      </c>
      <c r="F156" s="41"/>
      <c r="G156" s="41"/>
      <c r="H156" s="91" t="s">
        <v>6443</v>
      </c>
      <c r="I156" s="91" t="s">
        <v>6414</v>
      </c>
      <c r="J156" s="61"/>
      <c r="K156" s="267"/>
      <c r="L156" s="553"/>
      <c r="M156" s="36"/>
      <c r="N156" s="64"/>
      <c r="O156" s="64"/>
      <c r="P156" s="61" t="s">
        <v>25</v>
      </c>
      <c r="Q156" s="78"/>
      <c r="R156" s="61" t="s">
        <v>184</v>
      </c>
      <c r="S156" s="36"/>
      <c r="T156" s="36"/>
      <c r="U156" s="36"/>
      <c r="V156" s="36"/>
      <c r="W156" s="39"/>
      <c r="X156" s="39"/>
      <c r="Y156" s="39"/>
      <c r="Z156" s="39"/>
    </row>
    <row r="157" spans="1:26" ht="16.5" customHeight="1">
      <c r="A157" s="553"/>
      <c r="B157" s="553"/>
      <c r="C157" s="139"/>
      <c r="D157" s="553"/>
      <c r="E157" s="103" t="s">
        <v>6444</v>
      </c>
      <c r="F157" s="41"/>
      <c r="G157" s="41"/>
      <c r="H157" s="91" t="s">
        <v>6441</v>
      </c>
      <c r="I157" s="91" t="s">
        <v>6414</v>
      </c>
      <c r="J157" s="61"/>
      <c r="K157" s="267"/>
      <c r="L157" s="553"/>
      <c r="M157" s="36"/>
      <c r="N157" s="64"/>
      <c r="O157" s="64"/>
      <c r="P157" s="61" t="s">
        <v>25</v>
      </c>
      <c r="Q157" s="78"/>
      <c r="R157" s="61" t="s">
        <v>184</v>
      </c>
      <c r="S157" s="36"/>
      <c r="T157" s="36"/>
      <c r="U157" s="36"/>
      <c r="V157" s="36"/>
      <c r="W157" s="39"/>
      <c r="X157" s="39"/>
      <c r="Y157" s="39"/>
      <c r="Z157" s="39"/>
    </row>
    <row r="158" spans="1:26" ht="16.5" customHeight="1">
      <c r="A158" s="553"/>
      <c r="B158" s="553"/>
      <c r="C158" s="139"/>
      <c r="D158" s="553"/>
      <c r="E158" s="103" t="s">
        <v>6445</v>
      </c>
      <c r="F158" s="41"/>
      <c r="G158" s="41"/>
      <c r="H158" s="91" t="s">
        <v>6446</v>
      </c>
      <c r="I158" s="91" t="s">
        <v>6414</v>
      </c>
      <c r="J158" s="61"/>
      <c r="K158" s="267"/>
      <c r="L158" s="553"/>
      <c r="M158" s="36"/>
      <c r="N158" s="64"/>
      <c r="O158" s="64"/>
      <c r="P158" s="61" t="s">
        <v>25</v>
      </c>
      <c r="Q158" s="78"/>
      <c r="R158" s="61" t="s">
        <v>184</v>
      </c>
      <c r="S158" s="36"/>
      <c r="T158" s="36"/>
      <c r="U158" s="36"/>
      <c r="V158" s="36"/>
      <c r="W158" s="39"/>
      <c r="X158" s="39"/>
      <c r="Y158" s="39"/>
      <c r="Z158" s="39"/>
    </row>
    <row r="159" spans="1:26" ht="16.5" customHeight="1">
      <c r="A159" s="553"/>
      <c r="B159" s="553"/>
      <c r="C159" s="139"/>
      <c r="D159" s="553"/>
      <c r="E159" s="103" t="s">
        <v>6447</v>
      </c>
      <c r="F159" s="41"/>
      <c r="G159" s="41"/>
      <c r="H159" s="91" t="s">
        <v>6448</v>
      </c>
      <c r="I159" s="91" t="s">
        <v>6414</v>
      </c>
      <c r="J159" s="61"/>
      <c r="K159" s="267"/>
      <c r="L159" s="553"/>
      <c r="M159" s="36"/>
      <c r="N159" s="64"/>
      <c r="O159" s="64"/>
      <c r="P159" s="61" t="s">
        <v>25</v>
      </c>
      <c r="Q159" s="78"/>
      <c r="R159" s="61" t="s">
        <v>184</v>
      </c>
      <c r="S159" s="36"/>
      <c r="T159" s="36"/>
      <c r="U159" s="36"/>
      <c r="V159" s="36"/>
      <c r="W159" s="39"/>
      <c r="X159" s="39"/>
      <c r="Y159" s="39"/>
      <c r="Z159" s="39"/>
    </row>
    <row r="160" spans="1:26" ht="16.5" customHeight="1">
      <c r="A160" s="553"/>
      <c r="B160" s="553"/>
      <c r="C160" s="139"/>
      <c r="D160" s="553"/>
      <c r="E160" s="103" t="s">
        <v>6449</v>
      </c>
      <c r="F160" s="41"/>
      <c r="G160" s="41"/>
      <c r="H160" s="91" t="s">
        <v>6450</v>
      </c>
      <c r="I160" s="91" t="s">
        <v>6414</v>
      </c>
      <c r="J160" s="61"/>
      <c r="K160" s="267"/>
      <c r="L160" s="553"/>
      <c r="M160" s="36"/>
      <c r="N160" s="64"/>
      <c r="O160" s="64"/>
      <c r="P160" s="61" t="s">
        <v>25</v>
      </c>
      <c r="Q160" s="78"/>
      <c r="R160" s="61" t="s">
        <v>184</v>
      </c>
      <c r="S160" s="36"/>
      <c r="T160" s="36"/>
      <c r="U160" s="36"/>
      <c r="V160" s="36"/>
      <c r="W160" s="39"/>
      <c r="X160" s="39"/>
      <c r="Y160" s="39"/>
      <c r="Z160" s="39"/>
    </row>
    <row r="161" spans="1:26" ht="16.5" customHeight="1">
      <c r="A161" s="553"/>
      <c r="B161" s="553"/>
      <c r="C161" s="139"/>
      <c r="D161" s="553"/>
      <c r="E161" s="103" t="s">
        <v>6451</v>
      </c>
      <c r="F161" s="41"/>
      <c r="G161" s="41"/>
      <c r="H161" s="91" t="s">
        <v>6452</v>
      </c>
      <c r="I161" s="91" t="s">
        <v>6414</v>
      </c>
      <c r="J161" s="61"/>
      <c r="K161" s="61"/>
      <c r="L161" s="553"/>
      <c r="M161" s="36"/>
      <c r="N161" s="64"/>
      <c r="O161" s="64"/>
      <c r="P161" s="61" t="s">
        <v>25</v>
      </c>
      <c r="Q161" s="78"/>
      <c r="R161" s="61" t="s">
        <v>184</v>
      </c>
      <c r="S161" s="36"/>
      <c r="T161" s="36"/>
      <c r="U161" s="36"/>
      <c r="V161" s="36"/>
      <c r="W161" s="39"/>
      <c r="X161" s="39"/>
      <c r="Y161" s="39"/>
      <c r="Z161" s="39"/>
    </row>
    <row r="162" spans="1:26" ht="16.5" customHeight="1">
      <c r="A162" s="553"/>
      <c r="B162" s="553"/>
      <c r="C162" s="139"/>
      <c r="D162" s="553"/>
      <c r="E162" s="103" t="s">
        <v>6453</v>
      </c>
      <c r="F162" s="41"/>
      <c r="G162" s="41"/>
      <c r="H162" s="91" t="s">
        <v>6450</v>
      </c>
      <c r="I162" s="91" t="s">
        <v>6414</v>
      </c>
      <c r="J162" s="61"/>
      <c r="K162" s="61"/>
      <c r="L162" s="553"/>
      <c r="M162" s="36"/>
      <c r="N162" s="64"/>
      <c r="O162" s="64"/>
      <c r="P162" s="61" t="s">
        <v>25</v>
      </c>
      <c r="Q162" s="78"/>
      <c r="R162" s="61" t="s">
        <v>184</v>
      </c>
      <c r="S162" s="36"/>
      <c r="T162" s="36"/>
      <c r="U162" s="36"/>
      <c r="V162" s="36"/>
      <c r="W162" s="39"/>
      <c r="X162" s="39"/>
      <c r="Y162" s="39"/>
      <c r="Z162" s="39"/>
    </row>
    <row r="163" spans="1:26" ht="16.5" customHeight="1">
      <c r="A163" s="553"/>
      <c r="B163" s="553"/>
      <c r="C163" s="139"/>
      <c r="D163" s="553"/>
      <c r="E163" s="103" t="s">
        <v>6454</v>
      </c>
      <c r="F163" s="41"/>
      <c r="G163" s="41"/>
      <c r="H163" s="91" t="s">
        <v>6450</v>
      </c>
      <c r="I163" s="91" t="s">
        <v>6414</v>
      </c>
      <c r="J163" s="61"/>
      <c r="K163" s="61"/>
      <c r="L163" s="553"/>
      <c r="M163" s="36"/>
      <c r="N163" s="64"/>
      <c r="O163" s="64"/>
      <c r="P163" s="61" t="s">
        <v>25</v>
      </c>
      <c r="Q163" s="78"/>
      <c r="R163" s="61" t="s">
        <v>184</v>
      </c>
      <c r="S163" s="36"/>
      <c r="T163" s="36"/>
      <c r="U163" s="36"/>
      <c r="V163" s="36"/>
      <c r="W163" s="39"/>
      <c r="X163" s="39"/>
      <c r="Y163" s="39"/>
      <c r="Z163" s="39"/>
    </row>
    <row r="164" spans="1:26" ht="16.5" customHeight="1">
      <c r="A164" s="553"/>
      <c r="B164" s="553"/>
      <c r="C164" s="139"/>
      <c r="D164" s="553"/>
      <c r="E164" s="103" t="s">
        <v>6455</v>
      </c>
      <c r="F164" s="41"/>
      <c r="G164" s="41"/>
      <c r="H164" s="91" t="s">
        <v>6450</v>
      </c>
      <c r="I164" s="91" t="s">
        <v>6414</v>
      </c>
      <c r="J164" s="61"/>
      <c r="K164" s="61"/>
      <c r="L164" s="553"/>
      <c r="M164" s="36"/>
      <c r="N164" s="64"/>
      <c r="O164" s="64"/>
      <c r="P164" s="61" t="s">
        <v>25</v>
      </c>
      <c r="Q164" s="78"/>
      <c r="R164" s="61" t="s">
        <v>184</v>
      </c>
      <c r="S164" s="36"/>
      <c r="T164" s="36"/>
      <c r="U164" s="36"/>
      <c r="V164" s="36"/>
      <c r="W164" s="39"/>
      <c r="X164" s="39"/>
      <c r="Y164" s="39"/>
      <c r="Z164" s="39"/>
    </row>
    <row r="165" spans="1:26" ht="16.5" customHeight="1">
      <c r="A165" s="553"/>
      <c r="B165" s="553"/>
      <c r="C165" s="139"/>
      <c r="D165" s="553"/>
      <c r="E165" s="103" t="s">
        <v>6456</v>
      </c>
      <c r="F165" s="41"/>
      <c r="G165" s="41"/>
      <c r="H165" s="91" t="s">
        <v>6450</v>
      </c>
      <c r="I165" s="91" t="s">
        <v>6414</v>
      </c>
      <c r="J165" s="61"/>
      <c r="K165" s="61"/>
      <c r="L165" s="553"/>
      <c r="M165" s="36"/>
      <c r="N165" s="64"/>
      <c r="O165" s="64"/>
      <c r="P165" s="61" t="s">
        <v>25</v>
      </c>
      <c r="Q165" s="78"/>
      <c r="R165" s="61" t="s">
        <v>184</v>
      </c>
      <c r="S165" s="36"/>
      <c r="T165" s="36"/>
      <c r="U165" s="36"/>
      <c r="V165" s="36"/>
      <c r="W165" s="39"/>
      <c r="X165" s="39"/>
      <c r="Y165" s="39"/>
      <c r="Z165" s="39"/>
    </row>
    <row r="166" spans="1:26" ht="16.5" customHeight="1">
      <c r="A166" s="553"/>
      <c r="B166" s="553"/>
      <c r="C166" s="139"/>
      <c r="D166" s="553"/>
      <c r="E166" s="102" t="s">
        <v>6457</v>
      </c>
      <c r="F166" s="41"/>
      <c r="G166" s="41"/>
      <c r="H166" s="91" t="s">
        <v>6458</v>
      </c>
      <c r="I166" s="91" t="s">
        <v>6414</v>
      </c>
      <c r="J166" s="61"/>
      <c r="K166" s="61"/>
      <c r="L166" s="553"/>
      <c r="M166" s="36"/>
      <c r="N166" s="64"/>
      <c r="O166" s="64"/>
      <c r="P166" s="61" t="s">
        <v>25</v>
      </c>
      <c r="Q166" s="78"/>
      <c r="R166" s="61" t="s">
        <v>184</v>
      </c>
      <c r="S166" s="36"/>
      <c r="T166" s="36"/>
      <c r="U166" s="36"/>
      <c r="V166" s="36"/>
      <c r="W166" s="39"/>
      <c r="X166" s="39"/>
      <c r="Y166" s="39"/>
      <c r="Z166" s="39"/>
    </row>
    <row r="167" spans="1:26" ht="16.5" customHeight="1">
      <c r="A167" s="553"/>
      <c r="B167" s="553"/>
      <c r="C167" s="139"/>
      <c r="D167" s="553"/>
      <c r="E167" s="102" t="s">
        <v>6459</v>
      </c>
      <c r="F167" s="41"/>
      <c r="G167" s="41"/>
      <c r="H167" s="91" t="s">
        <v>6460</v>
      </c>
      <c r="I167" s="91" t="s">
        <v>6414</v>
      </c>
      <c r="J167" s="61"/>
      <c r="K167" s="61"/>
      <c r="L167" s="553"/>
      <c r="M167" s="36"/>
      <c r="N167" s="64"/>
      <c r="O167" s="64"/>
      <c r="P167" s="61" t="s">
        <v>25</v>
      </c>
      <c r="Q167" s="78"/>
      <c r="R167" s="61" t="s">
        <v>184</v>
      </c>
      <c r="S167" s="36"/>
      <c r="T167" s="36"/>
      <c r="U167" s="36"/>
      <c r="V167" s="36"/>
      <c r="W167" s="39"/>
      <c r="X167" s="39"/>
      <c r="Y167" s="39"/>
      <c r="Z167" s="39"/>
    </row>
    <row r="168" spans="1:26" ht="16.5" customHeight="1">
      <c r="A168" s="554"/>
      <c r="B168" s="554"/>
      <c r="C168" s="139"/>
      <c r="D168" s="554"/>
      <c r="E168" s="102" t="s">
        <v>6461</v>
      </c>
      <c r="F168" s="41"/>
      <c r="G168" s="41"/>
      <c r="H168" s="91" t="s">
        <v>6450</v>
      </c>
      <c r="I168" s="91" t="s">
        <v>6414</v>
      </c>
      <c r="J168" s="61"/>
      <c r="K168" s="61"/>
      <c r="L168" s="554"/>
      <c r="M168" s="36"/>
      <c r="N168" s="64"/>
      <c r="O168" s="64"/>
      <c r="P168" s="61" t="s">
        <v>25</v>
      </c>
      <c r="Q168" s="78"/>
      <c r="R168" s="61" t="s">
        <v>184</v>
      </c>
      <c r="S168" s="36"/>
      <c r="T168" s="36"/>
      <c r="U168" s="36"/>
      <c r="V168" s="36"/>
      <c r="W168" s="39"/>
      <c r="X168" s="39"/>
      <c r="Y168" s="39"/>
      <c r="Z168" s="39"/>
    </row>
    <row r="169" spans="1:26" ht="16.5" customHeight="1">
      <c r="A169" s="611" t="s">
        <v>6462</v>
      </c>
      <c r="B169" s="612" t="s">
        <v>6463</v>
      </c>
      <c r="C169" s="96">
        <v>1</v>
      </c>
      <c r="D169" s="611" t="s">
        <v>6464</v>
      </c>
      <c r="E169" s="97" t="s">
        <v>6465</v>
      </c>
      <c r="F169" s="59"/>
      <c r="G169" s="59"/>
      <c r="H169" s="60" t="s">
        <v>6466</v>
      </c>
      <c r="I169" s="60" t="s">
        <v>6467</v>
      </c>
      <c r="J169" s="61"/>
      <c r="K169" s="93"/>
      <c r="L169" s="62"/>
      <c r="M169" s="63"/>
      <c r="N169" s="61"/>
      <c r="O169" s="61"/>
      <c r="P169" s="61" t="s">
        <v>25</v>
      </c>
      <c r="Q169" s="61"/>
      <c r="R169" s="61"/>
      <c r="S169" s="90"/>
      <c r="T169" s="90"/>
      <c r="U169" s="90"/>
      <c r="V169" s="90"/>
      <c r="W169" s="100"/>
      <c r="X169" s="100"/>
      <c r="Y169" s="100"/>
      <c r="Z169" s="100"/>
    </row>
    <row r="170" spans="1:26" ht="16.5" customHeight="1">
      <c r="A170" s="553"/>
      <c r="B170" s="553"/>
      <c r="C170" s="96">
        <v>2</v>
      </c>
      <c r="D170" s="553"/>
      <c r="E170" s="60" t="s">
        <v>6468</v>
      </c>
      <c r="F170" s="59"/>
      <c r="G170" s="59"/>
      <c r="H170" s="60" t="s">
        <v>6469</v>
      </c>
      <c r="I170" s="60" t="s">
        <v>6470</v>
      </c>
      <c r="J170" s="61"/>
      <c r="K170" s="93"/>
      <c r="L170" s="62"/>
      <c r="M170" s="63"/>
      <c r="N170" s="61"/>
      <c r="O170" s="61"/>
      <c r="P170" s="61" t="s">
        <v>25</v>
      </c>
      <c r="Q170" s="61"/>
      <c r="R170" s="61"/>
      <c r="S170" s="90"/>
      <c r="T170" s="90"/>
      <c r="U170" s="90"/>
      <c r="V170" s="90"/>
      <c r="W170" s="100"/>
      <c r="X170" s="100"/>
      <c r="Y170" s="100"/>
      <c r="Z170" s="100"/>
    </row>
    <row r="171" spans="1:26" ht="16.5" customHeight="1">
      <c r="A171" s="553"/>
      <c r="B171" s="553"/>
      <c r="C171" s="96">
        <v>3</v>
      </c>
      <c r="D171" s="553"/>
      <c r="E171" s="60" t="s">
        <v>6471</v>
      </c>
      <c r="F171" s="59"/>
      <c r="G171" s="59"/>
      <c r="H171" s="60" t="s">
        <v>6472</v>
      </c>
      <c r="I171" s="60" t="s">
        <v>6473</v>
      </c>
      <c r="J171" s="61"/>
      <c r="K171" s="93"/>
      <c r="L171" s="62"/>
      <c r="M171" s="63"/>
      <c r="N171" s="61"/>
      <c r="O171" s="61"/>
      <c r="P171" s="61" t="s">
        <v>25</v>
      </c>
      <c r="Q171" s="61"/>
      <c r="R171" s="61"/>
      <c r="S171" s="90"/>
      <c r="T171" s="90"/>
      <c r="U171" s="90"/>
      <c r="V171" s="90"/>
      <c r="W171" s="100"/>
      <c r="X171" s="100"/>
      <c r="Y171" s="100"/>
      <c r="Z171" s="100"/>
    </row>
    <row r="172" spans="1:26" ht="16.5" customHeight="1">
      <c r="A172" s="553"/>
      <c r="B172" s="553"/>
      <c r="C172" s="96">
        <v>4</v>
      </c>
      <c r="D172" s="553"/>
      <c r="E172" s="60" t="s">
        <v>6474</v>
      </c>
      <c r="F172" s="59"/>
      <c r="G172" s="59"/>
      <c r="H172" s="60" t="s">
        <v>6475</v>
      </c>
      <c r="I172" s="60" t="s">
        <v>6476</v>
      </c>
      <c r="J172" s="61"/>
      <c r="K172" s="93"/>
      <c r="L172" s="62"/>
      <c r="M172" s="63"/>
      <c r="N172" s="61"/>
      <c r="O172" s="61"/>
      <c r="P172" s="61" t="s">
        <v>25</v>
      </c>
      <c r="Q172" s="61"/>
      <c r="R172" s="61"/>
      <c r="S172" s="90"/>
      <c r="T172" s="90"/>
      <c r="U172" s="90"/>
      <c r="V172" s="90"/>
      <c r="W172" s="100"/>
      <c r="X172" s="100"/>
      <c r="Y172" s="100"/>
      <c r="Z172" s="100"/>
    </row>
    <row r="173" spans="1:26" ht="16.5" customHeight="1">
      <c r="A173" s="553"/>
      <c r="B173" s="553"/>
      <c r="C173" s="96">
        <v>5</v>
      </c>
      <c r="D173" s="553"/>
      <c r="E173" s="60" t="s">
        <v>6477</v>
      </c>
      <c r="F173" s="59"/>
      <c r="G173" s="59"/>
      <c r="H173" s="60" t="s">
        <v>6478</v>
      </c>
      <c r="I173" s="60" t="s">
        <v>6479</v>
      </c>
      <c r="J173" s="61"/>
      <c r="K173" s="93"/>
      <c r="L173" s="62"/>
      <c r="M173" s="63"/>
      <c r="N173" s="61"/>
      <c r="O173" s="61"/>
      <c r="P173" s="61" t="s">
        <v>25</v>
      </c>
      <c r="Q173" s="61"/>
      <c r="R173" s="61"/>
      <c r="S173" s="90"/>
      <c r="T173" s="90"/>
      <c r="U173" s="90"/>
      <c r="V173" s="90"/>
      <c r="W173" s="100"/>
      <c r="X173" s="100"/>
      <c r="Y173" s="100"/>
      <c r="Z173" s="100"/>
    </row>
    <row r="174" spans="1:26" ht="86.25" customHeight="1">
      <c r="A174" s="554"/>
      <c r="B174" s="554"/>
      <c r="C174" s="96">
        <v>6</v>
      </c>
      <c r="D174" s="554"/>
      <c r="E174" s="70" t="s">
        <v>6480</v>
      </c>
      <c r="F174" s="69"/>
      <c r="G174" s="69"/>
      <c r="H174" s="70" t="s">
        <v>6481</v>
      </c>
      <c r="I174" s="70" t="s">
        <v>6482</v>
      </c>
      <c r="J174" s="61"/>
      <c r="K174" s="93"/>
      <c r="L174" s="62"/>
      <c r="M174" s="63"/>
      <c r="N174" s="61"/>
      <c r="O174" s="61"/>
      <c r="P174" s="61" t="s">
        <v>25</v>
      </c>
      <c r="Q174" s="61"/>
      <c r="R174" s="61"/>
      <c r="S174" s="90"/>
      <c r="T174" s="90"/>
      <c r="U174" s="90"/>
      <c r="V174" s="90"/>
      <c r="W174" s="100"/>
      <c r="X174" s="100"/>
      <c r="Y174" s="100"/>
      <c r="Z174" s="100"/>
    </row>
    <row r="175" spans="1:26" ht="16.5" customHeight="1">
      <c r="A175" s="620" t="s">
        <v>6483</v>
      </c>
      <c r="B175" s="612" t="s">
        <v>6484</v>
      </c>
      <c r="C175" s="96">
        <v>1</v>
      </c>
      <c r="D175" s="611" t="s">
        <v>6485</v>
      </c>
      <c r="E175" s="60" t="s">
        <v>5033</v>
      </c>
      <c r="F175" s="59"/>
      <c r="G175" s="59"/>
      <c r="H175" s="60" t="s">
        <v>5034</v>
      </c>
      <c r="I175" s="60" t="s">
        <v>6486</v>
      </c>
      <c r="J175" s="61"/>
      <c r="K175" s="93"/>
      <c r="L175" s="62"/>
      <c r="M175" s="63"/>
      <c r="N175" s="61"/>
      <c r="O175" s="61"/>
      <c r="P175" s="61" t="s">
        <v>25</v>
      </c>
      <c r="Q175" s="61"/>
      <c r="R175" s="61"/>
      <c r="S175" s="90"/>
      <c r="T175" s="90"/>
      <c r="U175" s="90"/>
      <c r="V175" s="90"/>
      <c r="W175" s="100"/>
      <c r="X175" s="100"/>
      <c r="Y175" s="100"/>
      <c r="Z175" s="100"/>
    </row>
    <row r="176" spans="1:26" ht="16.5" customHeight="1">
      <c r="A176" s="553"/>
      <c r="B176" s="553"/>
      <c r="C176" s="96">
        <v>2</v>
      </c>
      <c r="D176" s="553"/>
      <c r="E176" s="60" t="s">
        <v>5036</v>
      </c>
      <c r="F176" s="59"/>
      <c r="G176" s="59"/>
      <c r="H176" s="60" t="s">
        <v>5037</v>
      </c>
      <c r="I176" s="60" t="s">
        <v>6487</v>
      </c>
      <c r="J176" s="61"/>
      <c r="K176" s="93"/>
      <c r="L176" s="62"/>
      <c r="M176" s="63"/>
      <c r="N176" s="61"/>
      <c r="O176" s="61"/>
      <c r="P176" s="61" t="s">
        <v>25</v>
      </c>
      <c r="Q176" s="61"/>
      <c r="R176" s="61"/>
      <c r="S176" s="90"/>
      <c r="T176" s="90"/>
      <c r="U176" s="90"/>
      <c r="V176" s="90"/>
      <c r="W176" s="100"/>
      <c r="X176" s="100"/>
      <c r="Y176" s="100"/>
      <c r="Z176" s="100"/>
    </row>
    <row r="177" spans="1:26" ht="16.5" customHeight="1">
      <c r="A177" s="553"/>
      <c r="B177" s="553"/>
      <c r="C177" s="96">
        <v>3</v>
      </c>
      <c r="D177" s="553"/>
      <c r="E177" s="60" t="s">
        <v>5039</v>
      </c>
      <c r="F177" s="59"/>
      <c r="G177" s="59"/>
      <c r="H177" s="60" t="s">
        <v>5040</v>
      </c>
      <c r="I177" s="60" t="s">
        <v>6488</v>
      </c>
      <c r="J177" s="61"/>
      <c r="K177" s="93"/>
      <c r="L177" s="62"/>
      <c r="M177" s="63"/>
      <c r="N177" s="61"/>
      <c r="O177" s="61"/>
      <c r="P177" s="61" t="s">
        <v>25</v>
      </c>
      <c r="Q177" s="61"/>
      <c r="R177" s="61"/>
      <c r="S177" s="90"/>
      <c r="T177" s="90"/>
      <c r="U177" s="90"/>
      <c r="V177" s="90"/>
      <c r="W177" s="100"/>
      <c r="X177" s="100"/>
      <c r="Y177" s="100"/>
      <c r="Z177" s="100"/>
    </row>
    <row r="178" spans="1:26" ht="16.5" customHeight="1">
      <c r="A178" s="553"/>
      <c r="B178" s="553"/>
      <c r="C178" s="96">
        <v>4</v>
      </c>
      <c r="D178" s="553"/>
      <c r="E178" s="60" t="s">
        <v>5042</v>
      </c>
      <c r="F178" s="59"/>
      <c r="G178" s="59"/>
      <c r="H178" s="60" t="s">
        <v>5043</v>
      </c>
      <c r="I178" s="60" t="s">
        <v>6489</v>
      </c>
      <c r="J178" s="61"/>
      <c r="K178" s="93"/>
      <c r="L178" s="62"/>
      <c r="M178" s="63"/>
      <c r="N178" s="61"/>
      <c r="O178" s="61"/>
      <c r="P178" s="61" t="s">
        <v>25</v>
      </c>
      <c r="Q178" s="61"/>
      <c r="R178" s="61"/>
      <c r="S178" s="90"/>
      <c r="T178" s="90"/>
      <c r="U178" s="90"/>
      <c r="V178" s="90"/>
      <c r="W178" s="100"/>
      <c r="X178" s="100"/>
      <c r="Y178" s="100"/>
      <c r="Z178" s="100"/>
    </row>
    <row r="179" spans="1:26" ht="16.5" customHeight="1">
      <c r="A179" s="553"/>
      <c r="B179" s="553"/>
      <c r="C179" s="96">
        <v>5</v>
      </c>
      <c r="D179" s="553"/>
      <c r="E179" s="60" t="s">
        <v>5045</v>
      </c>
      <c r="F179" s="59"/>
      <c r="G179" s="59"/>
      <c r="H179" s="60" t="s">
        <v>5046</v>
      </c>
      <c r="I179" s="60" t="s">
        <v>6490</v>
      </c>
      <c r="J179" s="61"/>
      <c r="K179" s="93"/>
      <c r="L179" s="62"/>
      <c r="M179" s="63"/>
      <c r="N179" s="61"/>
      <c r="O179" s="61"/>
      <c r="P179" s="61" t="s">
        <v>25</v>
      </c>
      <c r="Q179" s="61"/>
      <c r="R179" s="61"/>
      <c r="S179" s="90"/>
      <c r="T179" s="90"/>
      <c r="U179" s="90"/>
      <c r="V179" s="90"/>
      <c r="W179" s="100"/>
      <c r="X179" s="100"/>
      <c r="Y179" s="100"/>
      <c r="Z179" s="100"/>
    </row>
    <row r="180" spans="1:26" ht="16.5" customHeight="1">
      <c r="A180" s="553"/>
      <c r="B180" s="553"/>
      <c r="C180" s="96">
        <v>6</v>
      </c>
      <c r="D180" s="553"/>
      <c r="E180" s="60" t="s">
        <v>5048</v>
      </c>
      <c r="F180" s="59"/>
      <c r="G180" s="59"/>
      <c r="H180" s="60" t="s">
        <v>5049</v>
      </c>
      <c r="I180" s="60" t="s">
        <v>6491</v>
      </c>
      <c r="J180" s="61"/>
      <c r="K180" s="93"/>
      <c r="L180" s="62"/>
      <c r="M180" s="63"/>
      <c r="N180" s="61"/>
      <c r="O180" s="61"/>
      <c r="P180" s="61" t="s">
        <v>25</v>
      </c>
      <c r="Q180" s="61"/>
      <c r="R180" s="61"/>
      <c r="S180" s="90"/>
      <c r="T180" s="90"/>
      <c r="U180" s="90"/>
      <c r="V180" s="90"/>
      <c r="W180" s="100"/>
      <c r="X180" s="100"/>
      <c r="Y180" s="100"/>
      <c r="Z180" s="100"/>
    </row>
    <row r="181" spans="1:26" ht="16.5" customHeight="1">
      <c r="A181" s="553"/>
      <c r="B181" s="553"/>
      <c r="C181" s="96">
        <v>7</v>
      </c>
      <c r="D181" s="553"/>
      <c r="E181" s="60" t="s">
        <v>5051</v>
      </c>
      <c r="F181" s="59"/>
      <c r="G181" s="59"/>
      <c r="H181" s="60" t="s">
        <v>5052</v>
      </c>
      <c r="I181" s="60" t="s">
        <v>6492</v>
      </c>
      <c r="J181" s="61"/>
      <c r="K181" s="93"/>
      <c r="L181" s="62"/>
      <c r="M181" s="63"/>
      <c r="N181" s="61"/>
      <c r="O181" s="61"/>
      <c r="P181" s="61" t="s">
        <v>25</v>
      </c>
      <c r="Q181" s="61"/>
      <c r="R181" s="61"/>
      <c r="S181" s="90"/>
      <c r="T181" s="90"/>
      <c r="U181" s="90"/>
      <c r="V181" s="90"/>
      <c r="W181" s="100"/>
      <c r="X181" s="100"/>
      <c r="Y181" s="100"/>
      <c r="Z181" s="100"/>
    </row>
    <row r="182" spans="1:26" ht="16.5" customHeight="1">
      <c r="A182" s="553"/>
      <c r="B182" s="553"/>
      <c r="C182" s="96">
        <v>8</v>
      </c>
      <c r="D182" s="553"/>
      <c r="E182" s="60" t="s">
        <v>5054</v>
      </c>
      <c r="F182" s="59"/>
      <c r="G182" s="59"/>
      <c r="H182" s="60" t="s">
        <v>5055</v>
      </c>
      <c r="I182" s="60" t="s">
        <v>6493</v>
      </c>
      <c r="J182" s="61"/>
      <c r="K182" s="93"/>
      <c r="L182" s="62"/>
      <c r="M182" s="63"/>
      <c r="N182" s="61"/>
      <c r="O182" s="61"/>
      <c r="P182" s="61" t="s">
        <v>25</v>
      </c>
      <c r="Q182" s="61"/>
      <c r="R182" s="61"/>
      <c r="S182" s="90"/>
      <c r="T182" s="90"/>
      <c r="U182" s="90"/>
      <c r="V182" s="90"/>
      <c r="W182" s="100"/>
      <c r="X182" s="100"/>
      <c r="Y182" s="100"/>
      <c r="Z182" s="100"/>
    </row>
    <row r="183" spans="1:26" ht="16.5" customHeight="1">
      <c r="A183" s="553"/>
      <c r="B183" s="553"/>
      <c r="C183" s="96">
        <v>9</v>
      </c>
      <c r="D183" s="553"/>
      <c r="E183" s="60" t="s">
        <v>5057</v>
      </c>
      <c r="F183" s="59"/>
      <c r="G183" s="59"/>
      <c r="H183" s="60" t="s">
        <v>5058</v>
      </c>
      <c r="I183" s="60" t="s">
        <v>6494</v>
      </c>
      <c r="J183" s="61"/>
      <c r="K183" s="93"/>
      <c r="L183" s="62"/>
      <c r="M183" s="63"/>
      <c r="N183" s="64"/>
      <c r="O183" s="61"/>
      <c r="P183" s="61" t="s">
        <v>25</v>
      </c>
      <c r="Q183" s="61"/>
      <c r="R183" s="61"/>
      <c r="S183" s="90"/>
      <c r="T183" s="90"/>
      <c r="U183" s="90"/>
      <c r="V183" s="90"/>
      <c r="W183" s="100"/>
      <c r="X183" s="100"/>
      <c r="Y183" s="100"/>
      <c r="Z183" s="100"/>
    </row>
    <row r="184" spans="1:26" ht="16.5" customHeight="1">
      <c r="A184" s="554"/>
      <c r="B184" s="554"/>
      <c r="C184" s="96">
        <v>10</v>
      </c>
      <c r="D184" s="554"/>
      <c r="E184" s="60" t="s">
        <v>5042</v>
      </c>
      <c r="F184" s="59"/>
      <c r="G184" s="59"/>
      <c r="H184" s="60" t="s">
        <v>5060</v>
      </c>
      <c r="I184" s="60" t="s">
        <v>6495</v>
      </c>
      <c r="J184" s="61"/>
      <c r="K184" s="93"/>
      <c r="L184" s="62"/>
      <c r="M184" s="63"/>
      <c r="N184" s="61"/>
      <c r="O184" s="61"/>
      <c r="P184" s="61" t="s">
        <v>25</v>
      </c>
      <c r="Q184" s="61"/>
      <c r="R184" s="61"/>
      <c r="S184" s="90"/>
      <c r="T184" s="90"/>
      <c r="U184" s="90"/>
      <c r="V184" s="90"/>
      <c r="W184" s="100"/>
      <c r="X184" s="100"/>
      <c r="Y184" s="100"/>
      <c r="Z184" s="100"/>
    </row>
    <row r="185" spans="1:26" ht="16.5" customHeight="1">
      <c r="A185" s="611" t="s">
        <v>6496</v>
      </c>
      <c r="B185" s="612" t="s">
        <v>6497</v>
      </c>
      <c r="C185" s="96">
        <v>1</v>
      </c>
      <c r="D185" s="611" t="s">
        <v>6498</v>
      </c>
      <c r="E185" s="60" t="s">
        <v>6499</v>
      </c>
      <c r="F185" s="59"/>
      <c r="G185" s="59"/>
      <c r="H185" s="60" t="s">
        <v>6500</v>
      </c>
      <c r="I185" s="60" t="s">
        <v>6501</v>
      </c>
      <c r="J185" s="61"/>
      <c r="K185" s="93"/>
      <c r="L185" s="62"/>
      <c r="M185" s="63"/>
      <c r="N185" s="61"/>
      <c r="O185" s="61"/>
      <c r="P185" s="61" t="s">
        <v>25</v>
      </c>
      <c r="Q185" s="61"/>
      <c r="R185" s="61"/>
      <c r="S185" s="90"/>
      <c r="T185" s="90"/>
      <c r="U185" s="90"/>
      <c r="V185" s="90"/>
      <c r="W185" s="100"/>
      <c r="X185" s="100"/>
      <c r="Y185" s="100"/>
      <c r="Z185" s="100"/>
    </row>
    <row r="186" spans="1:26" ht="16.5" customHeight="1">
      <c r="A186" s="554"/>
      <c r="B186" s="554"/>
      <c r="C186" s="96">
        <v>2</v>
      </c>
      <c r="D186" s="554"/>
      <c r="E186" s="60" t="s">
        <v>6502</v>
      </c>
      <c r="F186" s="59"/>
      <c r="G186" s="59"/>
      <c r="H186" s="60" t="s">
        <v>6503</v>
      </c>
      <c r="I186" s="60" t="s">
        <v>6504</v>
      </c>
      <c r="J186" s="61"/>
      <c r="K186" s="93"/>
      <c r="L186" s="62"/>
      <c r="M186" s="63"/>
      <c r="N186" s="61"/>
      <c r="O186" s="61"/>
      <c r="P186" s="61" t="s">
        <v>25</v>
      </c>
      <c r="Q186" s="61"/>
      <c r="R186" s="61"/>
      <c r="S186" s="90"/>
      <c r="T186" s="90"/>
      <c r="U186" s="90"/>
      <c r="V186" s="90"/>
      <c r="W186" s="100"/>
      <c r="X186" s="100"/>
      <c r="Y186" s="100"/>
      <c r="Z186" s="100"/>
    </row>
    <row r="187" spans="1:26" ht="16.5" customHeight="1">
      <c r="A187" s="611" t="s">
        <v>6505</v>
      </c>
      <c r="B187" s="612" t="s">
        <v>6506</v>
      </c>
      <c r="C187" s="96">
        <v>1</v>
      </c>
      <c r="D187" s="611" t="s">
        <v>6507</v>
      </c>
      <c r="E187" s="60" t="s">
        <v>6508</v>
      </c>
      <c r="F187" s="59"/>
      <c r="G187" s="59"/>
      <c r="H187" s="60" t="s">
        <v>6509</v>
      </c>
      <c r="I187" s="60" t="s">
        <v>6510</v>
      </c>
      <c r="J187" s="61"/>
      <c r="K187" s="93"/>
      <c r="L187" s="62"/>
      <c r="M187" s="63"/>
      <c r="N187" s="61"/>
      <c r="O187" s="61"/>
      <c r="P187" s="61" t="s">
        <v>25</v>
      </c>
      <c r="Q187" s="61"/>
      <c r="R187" s="61"/>
      <c r="S187" s="90"/>
      <c r="T187" s="90"/>
      <c r="U187" s="90"/>
      <c r="V187" s="90"/>
      <c r="W187" s="100"/>
      <c r="X187" s="100"/>
      <c r="Y187" s="100"/>
      <c r="Z187" s="100"/>
    </row>
    <row r="188" spans="1:26" ht="16.5" customHeight="1">
      <c r="A188" s="554"/>
      <c r="B188" s="554"/>
      <c r="C188" s="96">
        <v>2</v>
      </c>
      <c r="D188" s="554"/>
      <c r="E188" s="60" t="s">
        <v>6511</v>
      </c>
      <c r="F188" s="59" t="s">
        <v>181</v>
      </c>
      <c r="G188" s="59" t="s">
        <v>219</v>
      </c>
      <c r="H188" s="60" t="s">
        <v>6512</v>
      </c>
      <c r="I188" s="60" t="s">
        <v>6513</v>
      </c>
      <c r="J188" s="61"/>
      <c r="K188" s="93"/>
      <c r="L188" s="62"/>
      <c r="M188" s="63"/>
      <c r="N188" s="61"/>
      <c r="O188" s="61"/>
      <c r="P188" s="61" t="s">
        <v>25</v>
      </c>
      <c r="Q188" s="61"/>
      <c r="R188" s="61"/>
      <c r="S188" s="90"/>
      <c r="T188" s="90"/>
      <c r="U188" s="90"/>
      <c r="V188" s="90"/>
      <c r="W188" s="100"/>
      <c r="X188" s="100"/>
      <c r="Y188" s="100"/>
      <c r="Z188" s="100"/>
    </row>
    <row r="189" spans="1:26" ht="16.5" customHeight="1">
      <c r="A189" s="611" t="s">
        <v>6514</v>
      </c>
      <c r="B189" s="612" t="s">
        <v>6515</v>
      </c>
      <c r="C189" s="96">
        <v>1</v>
      </c>
      <c r="D189" s="611" t="s">
        <v>6514</v>
      </c>
      <c r="E189" s="77" t="s">
        <v>6516</v>
      </c>
      <c r="F189" s="59"/>
      <c r="G189" s="59"/>
      <c r="H189" s="60" t="s">
        <v>6517</v>
      </c>
      <c r="I189" s="60" t="s">
        <v>6518</v>
      </c>
      <c r="J189" s="61"/>
      <c r="K189" s="93"/>
      <c r="L189" s="62"/>
      <c r="M189" s="63"/>
      <c r="N189" s="61"/>
      <c r="O189" s="61"/>
      <c r="P189" s="61" t="s">
        <v>25</v>
      </c>
      <c r="Q189" s="61"/>
      <c r="R189" s="61"/>
      <c r="S189" s="90"/>
      <c r="T189" s="90"/>
      <c r="U189" s="90"/>
      <c r="V189" s="90"/>
      <c r="W189" s="100"/>
      <c r="X189" s="100"/>
      <c r="Y189" s="100"/>
      <c r="Z189" s="100"/>
    </row>
    <row r="190" spans="1:26" ht="16.5" customHeight="1">
      <c r="A190" s="554"/>
      <c r="B190" s="554"/>
      <c r="C190" s="96">
        <v>2</v>
      </c>
      <c r="D190" s="554"/>
      <c r="E190" s="77" t="s">
        <v>6519</v>
      </c>
      <c r="F190" s="59"/>
      <c r="G190" s="59"/>
      <c r="H190" s="60" t="s">
        <v>6520</v>
      </c>
      <c r="I190" s="60" t="s">
        <v>6521</v>
      </c>
      <c r="J190" s="61"/>
      <c r="K190" s="93"/>
      <c r="L190" s="62"/>
      <c r="M190" s="63"/>
      <c r="N190" s="61"/>
      <c r="O190" s="61"/>
      <c r="P190" s="61" t="s">
        <v>25</v>
      </c>
      <c r="Q190" s="61"/>
      <c r="R190" s="61"/>
      <c r="S190" s="90"/>
      <c r="T190" s="90"/>
      <c r="U190" s="90"/>
      <c r="V190" s="90"/>
      <c r="W190" s="100"/>
      <c r="X190" s="100"/>
      <c r="Y190" s="100"/>
      <c r="Z190" s="100"/>
    </row>
    <row r="191" spans="1:26" ht="16.5" customHeight="1">
      <c r="A191" s="611" t="s">
        <v>6522</v>
      </c>
      <c r="B191" s="612" t="s">
        <v>6523</v>
      </c>
      <c r="C191" s="96">
        <v>1</v>
      </c>
      <c r="D191" s="611" t="s">
        <v>6522</v>
      </c>
      <c r="E191" s="60" t="s">
        <v>6524</v>
      </c>
      <c r="F191" s="59" t="s">
        <v>16</v>
      </c>
      <c r="G191" s="59" t="s">
        <v>16</v>
      </c>
      <c r="H191" s="60" t="s">
        <v>6210</v>
      </c>
      <c r="I191" s="60" t="s">
        <v>6525</v>
      </c>
      <c r="J191" s="61"/>
      <c r="K191" s="93"/>
      <c r="L191" s="62"/>
      <c r="M191" s="63"/>
      <c r="N191" s="61"/>
      <c r="O191" s="61"/>
      <c r="P191" s="61" t="s">
        <v>25</v>
      </c>
      <c r="Q191" s="61"/>
      <c r="R191" s="61"/>
      <c r="S191" s="90"/>
      <c r="T191" s="90"/>
      <c r="U191" s="90"/>
      <c r="V191" s="90"/>
      <c r="W191" s="100"/>
      <c r="X191" s="100"/>
      <c r="Y191" s="100"/>
      <c r="Z191" s="100"/>
    </row>
    <row r="192" spans="1:26" ht="16.5" customHeight="1">
      <c r="A192" s="554"/>
      <c r="B192" s="554"/>
      <c r="C192" s="96">
        <v>2</v>
      </c>
      <c r="D192" s="554"/>
      <c r="E192" s="60" t="s">
        <v>6526</v>
      </c>
      <c r="F192" s="59" t="s">
        <v>16</v>
      </c>
      <c r="G192" s="59" t="s">
        <v>16</v>
      </c>
      <c r="H192" s="60" t="s">
        <v>6210</v>
      </c>
      <c r="I192" s="60" t="s">
        <v>6527</v>
      </c>
      <c r="J192" s="61"/>
      <c r="K192" s="93"/>
      <c r="L192" s="62"/>
      <c r="M192" s="63"/>
      <c r="N192" s="61"/>
      <c r="O192" s="61"/>
      <c r="P192" s="61" t="s">
        <v>25</v>
      </c>
      <c r="Q192" s="61"/>
      <c r="R192" s="61"/>
      <c r="S192" s="90"/>
      <c r="T192" s="90"/>
      <c r="U192" s="90"/>
      <c r="V192" s="90"/>
      <c r="W192" s="100"/>
      <c r="X192" s="100"/>
      <c r="Y192" s="100"/>
      <c r="Z192" s="100"/>
    </row>
    <row r="193" spans="1:26" ht="16.5" customHeight="1">
      <c r="A193" s="611" t="s">
        <v>6528</v>
      </c>
      <c r="B193" s="612" t="s">
        <v>6529</v>
      </c>
      <c r="C193" s="96">
        <v>1</v>
      </c>
      <c r="D193" s="611" t="s">
        <v>6528</v>
      </c>
      <c r="E193" s="77" t="s">
        <v>6530</v>
      </c>
      <c r="F193" s="59"/>
      <c r="G193" s="59"/>
      <c r="H193" s="60" t="s">
        <v>6531</v>
      </c>
      <c r="I193" s="60" t="s">
        <v>6532</v>
      </c>
      <c r="J193" s="61"/>
      <c r="K193" s="93"/>
      <c r="L193" s="62"/>
      <c r="M193" s="63"/>
      <c r="N193" s="61"/>
      <c r="O193" s="61"/>
      <c r="P193" s="61" t="s">
        <v>25</v>
      </c>
      <c r="Q193" s="61"/>
      <c r="R193" s="61"/>
      <c r="S193" s="90"/>
      <c r="T193" s="90"/>
      <c r="U193" s="90"/>
      <c r="V193" s="90"/>
      <c r="W193" s="100"/>
      <c r="X193" s="100"/>
      <c r="Y193" s="100"/>
      <c r="Z193" s="100"/>
    </row>
    <row r="194" spans="1:26" ht="16.5" customHeight="1">
      <c r="A194" s="553"/>
      <c r="B194" s="553"/>
      <c r="C194" s="96">
        <v>2</v>
      </c>
      <c r="D194" s="553"/>
      <c r="E194" s="77" t="s">
        <v>6533</v>
      </c>
      <c r="F194" s="59"/>
      <c r="G194" s="59"/>
      <c r="H194" s="60" t="s">
        <v>6534</v>
      </c>
      <c r="I194" s="60" t="s">
        <v>6535</v>
      </c>
      <c r="J194" s="61"/>
      <c r="K194" s="93"/>
      <c r="L194" s="62"/>
      <c r="M194" s="63"/>
      <c r="N194" s="61"/>
      <c r="O194" s="61"/>
      <c r="P194" s="61" t="s">
        <v>25</v>
      </c>
      <c r="Q194" s="61"/>
      <c r="R194" s="61"/>
      <c r="S194" s="90"/>
      <c r="T194" s="90"/>
      <c r="U194" s="90"/>
      <c r="V194" s="90"/>
      <c r="W194" s="100"/>
      <c r="X194" s="100"/>
      <c r="Y194" s="100"/>
      <c r="Z194" s="100"/>
    </row>
    <row r="195" spans="1:26" ht="16.5" customHeight="1">
      <c r="A195" s="553"/>
      <c r="B195" s="553"/>
      <c r="C195" s="96">
        <v>3</v>
      </c>
      <c r="D195" s="553"/>
      <c r="E195" s="77" t="s">
        <v>6536</v>
      </c>
      <c r="F195" s="59"/>
      <c r="G195" s="59"/>
      <c r="H195" s="60" t="s">
        <v>6537</v>
      </c>
      <c r="I195" s="60" t="s">
        <v>6535</v>
      </c>
      <c r="J195" s="61"/>
      <c r="K195" s="93"/>
      <c r="L195" s="62"/>
      <c r="M195" s="63"/>
      <c r="N195" s="61"/>
      <c r="O195" s="61"/>
      <c r="P195" s="61" t="s">
        <v>25</v>
      </c>
      <c r="Q195" s="61"/>
      <c r="R195" s="61"/>
      <c r="S195" s="90"/>
      <c r="T195" s="90"/>
      <c r="U195" s="90"/>
      <c r="V195" s="90"/>
      <c r="W195" s="100"/>
      <c r="X195" s="100"/>
      <c r="Y195" s="100"/>
      <c r="Z195" s="100"/>
    </row>
    <row r="196" spans="1:26" ht="16.5" customHeight="1">
      <c r="A196" s="553"/>
      <c r="B196" s="553"/>
      <c r="C196" s="96">
        <v>4</v>
      </c>
      <c r="D196" s="553"/>
      <c r="E196" s="77" t="s">
        <v>6538</v>
      </c>
      <c r="F196" s="59"/>
      <c r="G196" s="59"/>
      <c r="H196" s="60" t="s">
        <v>6539</v>
      </c>
      <c r="I196" s="60" t="s">
        <v>6535</v>
      </c>
      <c r="J196" s="61"/>
      <c r="K196" s="93"/>
      <c r="L196" s="62"/>
      <c r="M196" s="63"/>
      <c r="N196" s="61"/>
      <c r="O196" s="61"/>
      <c r="P196" s="61" t="s">
        <v>25</v>
      </c>
      <c r="Q196" s="61"/>
      <c r="R196" s="61"/>
      <c r="S196" s="90"/>
      <c r="T196" s="90"/>
      <c r="U196" s="90"/>
      <c r="V196" s="90"/>
      <c r="W196" s="100"/>
      <c r="X196" s="100"/>
      <c r="Y196" s="100"/>
      <c r="Z196" s="100"/>
    </row>
    <row r="197" spans="1:26" ht="16.5" customHeight="1">
      <c r="A197" s="554"/>
      <c r="B197" s="554"/>
      <c r="C197" s="96">
        <v>5</v>
      </c>
      <c r="D197" s="554"/>
      <c r="E197" s="77" t="s">
        <v>6540</v>
      </c>
      <c r="F197" s="59"/>
      <c r="G197" s="59"/>
      <c r="H197" s="60" t="s">
        <v>6541</v>
      </c>
      <c r="I197" s="60" t="s">
        <v>6535</v>
      </c>
      <c r="J197" s="61"/>
      <c r="K197" s="93"/>
      <c r="L197" s="62"/>
      <c r="M197" s="63"/>
      <c r="N197" s="61"/>
      <c r="O197" s="61"/>
      <c r="P197" s="61" t="s">
        <v>25</v>
      </c>
      <c r="Q197" s="61"/>
      <c r="R197" s="61"/>
      <c r="S197" s="90"/>
      <c r="T197" s="90"/>
      <c r="U197" s="90"/>
      <c r="V197" s="90"/>
      <c r="W197" s="100"/>
      <c r="X197" s="100"/>
      <c r="Y197" s="100"/>
      <c r="Z197" s="100"/>
    </row>
    <row r="198" spans="1:26" ht="16.5" customHeight="1">
      <c r="A198" s="614" t="s">
        <v>6542</v>
      </c>
      <c r="B198" s="615" t="s">
        <v>6543</v>
      </c>
      <c r="C198" s="96">
        <v>1</v>
      </c>
      <c r="D198" s="614" t="s">
        <v>6542</v>
      </c>
      <c r="E198" s="77" t="s">
        <v>6544</v>
      </c>
      <c r="F198" s="59" t="s">
        <v>16</v>
      </c>
      <c r="G198" s="59" t="s">
        <v>16</v>
      </c>
      <c r="H198" s="60" t="s">
        <v>6545</v>
      </c>
      <c r="I198" s="60" t="s">
        <v>6546</v>
      </c>
      <c r="J198" s="61"/>
      <c r="K198" s="93"/>
      <c r="L198" s="62"/>
      <c r="M198" s="63"/>
      <c r="N198" s="61"/>
      <c r="O198" s="61"/>
      <c r="P198" s="61" t="s">
        <v>25</v>
      </c>
      <c r="Q198" s="61"/>
      <c r="R198" s="61"/>
      <c r="S198" s="90"/>
      <c r="T198" s="90"/>
      <c r="U198" s="90"/>
      <c r="V198" s="90"/>
      <c r="W198" s="100"/>
      <c r="X198" s="100"/>
      <c r="Y198" s="100"/>
      <c r="Z198" s="100"/>
    </row>
    <row r="199" spans="1:26" ht="16.5" customHeight="1">
      <c r="A199" s="554"/>
      <c r="B199" s="554"/>
      <c r="C199" s="96">
        <v>2</v>
      </c>
      <c r="D199" s="554"/>
      <c r="E199" s="77" t="s">
        <v>6547</v>
      </c>
      <c r="F199" s="59" t="s">
        <v>16</v>
      </c>
      <c r="G199" s="59" t="s">
        <v>16</v>
      </c>
      <c r="H199" s="60" t="s">
        <v>6545</v>
      </c>
      <c r="I199" s="60" t="s">
        <v>6546</v>
      </c>
      <c r="J199" s="61"/>
      <c r="K199" s="93"/>
      <c r="L199" s="62"/>
      <c r="M199" s="63"/>
      <c r="N199" s="61"/>
      <c r="O199" s="61"/>
      <c r="P199" s="61" t="s">
        <v>25</v>
      </c>
      <c r="Q199" s="61"/>
      <c r="R199" s="61"/>
      <c r="S199" s="90"/>
      <c r="T199" s="90"/>
      <c r="U199" s="90"/>
      <c r="V199" s="90"/>
      <c r="W199" s="100"/>
      <c r="X199" s="100"/>
      <c r="Y199" s="100"/>
      <c r="Z199" s="100"/>
    </row>
    <row r="200" spans="1:26" ht="69" customHeight="1">
      <c r="A200" s="98" t="s">
        <v>6548</v>
      </c>
      <c r="B200" s="96" t="s">
        <v>6549</v>
      </c>
      <c r="C200" s="96">
        <v>1</v>
      </c>
      <c r="D200" s="98" t="s">
        <v>6550</v>
      </c>
      <c r="E200" s="105" t="s">
        <v>6551</v>
      </c>
      <c r="F200" s="96" t="s">
        <v>219</v>
      </c>
      <c r="G200" s="96" t="s">
        <v>181</v>
      </c>
      <c r="H200" s="98" t="s">
        <v>6552</v>
      </c>
      <c r="I200" s="98" t="s">
        <v>6553</v>
      </c>
      <c r="J200" s="61"/>
      <c r="K200" s="93"/>
      <c r="L200" s="62"/>
      <c r="M200" s="268"/>
      <c r="N200" s="61"/>
      <c r="O200" s="61"/>
      <c r="P200" s="61" t="s">
        <v>25</v>
      </c>
      <c r="Q200" s="61"/>
      <c r="R200" s="61"/>
      <c r="S200" s="233"/>
      <c r="T200" s="233"/>
      <c r="U200" s="233"/>
      <c r="V200" s="233"/>
      <c r="W200" s="234"/>
      <c r="X200" s="234"/>
      <c r="Y200" s="234"/>
      <c r="Z200" s="234"/>
    </row>
    <row r="201" spans="1:26" ht="16.5" customHeight="1">
      <c r="A201" s="611" t="s">
        <v>6554</v>
      </c>
      <c r="B201" s="612" t="s">
        <v>6555</v>
      </c>
      <c r="C201" s="96">
        <v>1</v>
      </c>
      <c r="D201" s="611" t="s">
        <v>6554</v>
      </c>
      <c r="E201" s="613" t="s">
        <v>6556</v>
      </c>
      <c r="F201" s="59" t="s">
        <v>219</v>
      </c>
      <c r="G201" s="59" t="s">
        <v>181</v>
      </c>
      <c r="H201" s="77" t="s">
        <v>6557</v>
      </c>
      <c r="I201" s="60" t="s">
        <v>6558</v>
      </c>
      <c r="J201" s="61"/>
      <c r="K201" s="93"/>
      <c r="L201" s="83"/>
      <c r="M201" s="90"/>
      <c r="N201" s="61"/>
      <c r="O201" s="61"/>
      <c r="P201" s="61" t="s">
        <v>25</v>
      </c>
      <c r="Q201" s="61"/>
      <c r="R201" s="61"/>
      <c r="S201" s="90"/>
      <c r="T201" s="90"/>
      <c r="U201" s="90"/>
      <c r="V201" s="90"/>
      <c r="W201" s="100"/>
      <c r="X201" s="100"/>
      <c r="Y201" s="100"/>
      <c r="Z201" s="100"/>
    </row>
    <row r="202" spans="1:26" ht="27" customHeight="1">
      <c r="A202" s="553"/>
      <c r="B202" s="553"/>
      <c r="C202" s="96">
        <v>2</v>
      </c>
      <c r="D202" s="553"/>
      <c r="E202" s="554"/>
      <c r="F202" s="59" t="s">
        <v>219</v>
      </c>
      <c r="G202" s="59" t="s">
        <v>181</v>
      </c>
      <c r="H202" s="77" t="s">
        <v>6559</v>
      </c>
      <c r="I202" s="60" t="s">
        <v>6560</v>
      </c>
      <c r="J202" s="61"/>
      <c r="K202" s="93"/>
      <c r="L202" s="83"/>
      <c r="M202" s="90"/>
      <c r="N202" s="61"/>
      <c r="O202" s="61"/>
      <c r="P202" s="61" t="s">
        <v>25</v>
      </c>
      <c r="Q202" s="61"/>
      <c r="R202" s="61"/>
      <c r="S202" s="90"/>
      <c r="T202" s="90"/>
      <c r="U202" s="90"/>
      <c r="V202" s="90"/>
      <c r="W202" s="100"/>
      <c r="X202" s="100"/>
      <c r="Y202" s="100"/>
      <c r="Z202" s="100"/>
    </row>
    <row r="203" spans="1:26" ht="16.5" customHeight="1">
      <c r="A203" s="553"/>
      <c r="B203" s="553"/>
      <c r="C203" s="96">
        <v>3</v>
      </c>
      <c r="D203" s="553"/>
      <c r="E203" s="675" t="s">
        <v>6561</v>
      </c>
      <c r="F203" s="59" t="s">
        <v>219</v>
      </c>
      <c r="G203" s="59" t="s">
        <v>181</v>
      </c>
      <c r="H203" s="89" t="s">
        <v>6557</v>
      </c>
      <c r="I203" s="68" t="s">
        <v>6562</v>
      </c>
      <c r="J203" s="61"/>
      <c r="K203" s="93"/>
      <c r="L203" s="83"/>
      <c r="M203" s="90"/>
      <c r="N203" s="61"/>
      <c r="O203" s="61"/>
      <c r="P203" s="61" t="s">
        <v>25</v>
      </c>
      <c r="Q203" s="61"/>
      <c r="R203" s="61"/>
      <c r="S203" s="90"/>
      <c r="T203" s="90"/>
      <c r="U203" s="90"/>
      <c r="V203" s="90"/>
      <c r="W203" s="100"/>
      <c r="X203" s="100"/>
      <c r="Y203" s="100"/>
      <c r="Z203" s="100"/>
    </row>
    <row r="204" spans="1:26" ht="26.25" customHeight="1">
      <c r="A204" s="553"/>
      <c r="B204" s="553"/>
      <c r="C204" s="96">
        <v>4</v>
      </c>
      <c r="D204" s="553"/>
      <c r="E204" s="554"/>
      <c r="F204" s="59" t="s">
        <v>219</v>
      </c>
      <c r="G204" s="59" t="s">
        <v>181</v>
      </c>
      <c r="H204" s="77" t="s">
        <v>6559</v>
      </c>
      <c r="I204" s="60" t="s">
        <v>6563</v>
      </c>
      <c r="J204" s="61"/>
      <c r="K204" s="93"/>
      <c r="L204" s="83"/>
      <c r="M204" s="90"/>
      <c r="N204" s="61"/>
      <c r="O204" s="61"/>
      <c r="P204" s="61" t="s">
        <v>25</v>
      </c>
      <c r="Q204" s="61"/>
      <c r="R204" s="61"/>
      <c r="S204" s="90"/>
      <c r="T204" s="90"/>
      <c r="U204" s="90"/>
      <c r="V204" s="90"/>
      <c r="W204" s="100"/>
      <c r="X204" s="100"/>
      <c r="Y204" s="100"/>
      <c r="Z204" s="100"/>
    </row>
    <row r="205" spans="1:26" ht="16.5" customHeight="1">
      <c r="A205" s="553"/>
      <c r="B205" s="553"/>
      <c r="C205" s="96">
        <v>5</v>
      </c>
      <c r="D205" s="553"/>
      <c r="E205" s="77" t="s">
        <v>6564</v>
      </c>
      <c r="F205" s="59" t="s">
        <v>219</v>
      </c>
      <c r="G205" s="59" t="s">
        <v>181</v>
      </c>
      <c r="H205" s="77" t="s">
        <v>6557</v>
      </c>
      <c r="I205" s="60" t="s">
        <v>6565</v>
      </c>
      <c r="J205" s="61"/>
      <c r="K205" s="93"/>
      <c r="L205" s="83"/>
      <c r="M205" s="269"/>
      <c r="N205" s="61"/>
      <c r="O205" s="61"/>
      <c r="P205" s="61" t="s">
        <v>25</v>
      </c>
      <c r="Q205" s="61"/>
      <c r="R205" s="61"/>
      <c r="S205" s="90"/>
      <c r="T205" s="90"/>
      <c r="U205" s="90"/>
      <c r="V205" s="90"/>
      <c r="W205" s="100"/>
      <c r="X205" s="100"/>
      <c r="Y205" s="100"/>
      <c r="Z205" s="100"/>
    </row>
    <row r="206" spans="1:26" ht="16.5" customHeight="1">
      <c r="A206" s="553"/>
      <c r="B206" s="553"/>
      <c r="C206" s="96">
        <v>6</v>
      </c>
      <c r="D206" s="553"/>
      <c r="E206" s="77" t="s">
        <v>6566</v>
      </c>
      <c r="F206" s="59" t="s">
        <v>219</v>
      </c>
      <c r="G206" s="59" t="s">
        <v>181</v>
      </c>
      <c r="H206" s="77" t="s">
        <v>6557</v>
      </c>
      <c r="I206" s="60" t="s">
        <v>6565</v>
      </c>
      <c r="J206" s="61"/>
      <c r="K206" s="93"/>
      <c r="L206" s="83"/>
      <c r="M206" s="90"/>
      <c r="N206" s="61"/>
      <c r="O206" s="61"/>
      <c r="P206" s="61" t="s">
        <v>25</v>
      </c>
      <c r="Q206" s="61"/>
      <c r="R206" s="61"/>
      <c r="S206" s="90"/>
      <c r="T206" s="90"/>
      <c r="U206" s="90"/>
      <c r="V206" s="90"/>
      <c r="W206" s="100"/>
      <c r="X206" s="100"/>
      <c r="Y206" s="100"/>
      <c r="Z206" s="100"/>
    </row>
    <row r="207" spans="1:26" ht="16.5" customHeight="1">
      <c r="A207" s="553"/>
      <c r="B207" s="553"/>
      <c r="C207" s="96">
        <v>7</v>
      </c>
      <c r="D207" s="553"/>
      <c r="E207" s="77" t="s">
        <v>6567</v>
      </c>
      <c r="F207" s="59" t="s">
        <v>219</v>
      </c>
      <c r="G207" s="59" t="s">
        <v>181</v>
      </c>
      <c r="H207" s="77" t="s">
        <v>6557</v>
      </c>
      <c r="I207" s="60" t="s">
        <v>6565</v>
      </c>
      <c r="J207" s="61"/>
      <c r="K207" s="93"/>
      <c r="L207" s="83"/>
      <c r="M207" s="90"/>
      <c r="N207" s="61"/>
      <c r="O207" s="61"/>
      <c r="P207" s="61" t="s">
        <v>25</v>
      </c>
      <c r="Q207" s="61"/>
      <c r="R207" s="61"/>
      <c r="S207" s="90"/>
      <c r="T207" s="90"/>
      <c r="U207" s="90"/>
      <c r="V207" s="90"/>
      <c r="W207" s="100"/>
      <c r="X207" s="100"/>
      <c r="Y207" s="100"/>
      <c r="Z207" s="100"/>
    </row>
    <row r="208" spans="1:26" ht="16.5" customHeight="1">
      <c r="A208" s="553"/>
      <c r="B208" s="553"/>
      <c r="C208" s="96">
        <v>8</v>
      </c>
      <c r="D208" s="553"/>
      <c r="E208" s="77" t="s">
        <v>6568</v>
      </c>
      <c r="F208" s="59" t="s">
        <v>219</v>
      </c>
      <c r="G208" s="59" t="s">
        <v>181</v>
      </c>
      <c r="H208" s="77" t="s">
        <v>6557</v>
      </c>
      <c r="I208" s="60" t="s">
        <v>6565</v>
      </c>
      <c r="J208" s="61"/>
      <c r="K208" s="93"/>
      <c r="L208" s="83"/>
      <c r="M208" s="90"/>
      <c r="N208" s="61"/>
      <c r="O208" s="61"/>
      <c r="P208" s="61" t="s">
        <v>25</v>
      </c>
      <c r="Q208" s="61"/>
      <c r="R208" s="61"/>
      <c r="S208" s="90"/>
      <c r="T208" s="90"/>
      <c r="U208" s="90"/>
      <c r="V208" s="90"/>
      <c r="W208" s="100"/>
      <c r="X208" s="100"/>
      <c r="Y208" s="100"/>
      <c r="Z208" s="100"/>
    </row>
    <row r="209" spans="1:26" ht="16.5" customHeight="1">
      <c r="A209" s="553"/>
      <c r="B209" s="553"/>
      <c r="C209" s="96">
        <v>9</v>
      </c>
      <c r="D209" s="553"/>
      <c r="E209" s="89" t="s">
        <v>6569</v>
      </c>
      <c r="F209" s="69" t="s">
        <v>219</v>
      </c>
      <c r="G209" s="69" t="s">
        <v>181</v>
      </c>
      <c r="H209" s="89" t="s">
        <v>6557</v>
      </c>
      <c r="I209" s="70" t="s">
        <v>6565</v>
      </c>
      <c r="J209" s="61"/>
      <c r="K209" s="93"/>
      <c r="L209" s="83"/>
      <c r="M209" s="90"/>
      <c r="N209" s="61"/>
      <c r="O209" s="61"/>
      <c r="P209" s="61" t="s">
        <v>25</v>
      </c>
      <c r="Q209" s="61"/>
      <c r="R209" s="61"/>
      <c r="S209" s="90"/>
      <c r="T209" s="90"/>
      <c r="U209" s="90"/>
      <c r="V209" s="90"/>
      <c r="W209" s="100"/>
      <c r="X209" s="100"/>
      <c r="Y209" s="100"/>
      <c r="Z209" s="100"/>
    </row>
    <row r="210" spans="1:26" ht="16.5" customHeight="1">
      <c r="A210" s="553"/>
      <c r="B210" s="553"/>
      <c r="C210" s="96">
        <v>10</v>
      </c>
      <c r="D210" s="553"/>
      <c r="E210" s="89" t="s">
        <v>6570</v>
      </c>
      <c r="F210" s="69" t="s">
        <v>219</v>
      </c>
      <c r="G210" s="69" t="s">
        <v>181</v>
      </c>
      <c r="H210" s="89" t="s">
        <v>6557</v>
      </c>
      <c r="I210" s="70" t="s">
        <v>6565</v>
      </c>
      <c r="J210" s="61"/>
      <c r="K210" s="93"/>
      <c r="L210" s="83"/>
      <c r="M210" s="90"/>
      <c r="N210" s="61"/>
      <c r="O210" s="61"/>
      <c r="P210" s="61" t="s">
        <v>25</v>
      </c>
      <c r="Q210" s="61"/>
      <c r="R210" s="61"/>
      <c r="S210" s="90"/>
      <c r="T210" s="90"/>
      <c r="U210" s="90"/>
      <c r="V210" s="90"/>
      <c r="W210" s="100"/>
      <c r="X210" s="100"/>
      <c r="Y210" s="100"/>
      <c r="Z210" s="100"/>
    </row>
    <row r="211" spans="1:26" ht="16.5" customHeight="1">
      <c r="A211" s="554"/>
      <c r="B211" s="554"/>
      <c r="C211" s="96">
        <v>11</v>
      </c>
      <c r="D211" s="554"/>
      <c r="E211" s="89" t="s">
        <v>6571</v>
      </c>
      <c r="F211" s="69" t="s">
        <v>219</v>
      </c>
      <c r="G211" s="69" t="s">
        <v>181</v>
      </c>
      <c r="H211" s="89" t="s">
        <v>6557</v>
      </c>
      <c r="I211" s="70" t="s">
        <v>6565</v>
      </c>
      <c r="J211" s="61"/>
      <c r="K211" s="93"/>
      <c r="L211" s="83"/>
      <c r="M211" s="90"/>
      <c r="N211" s="61"/>
      <c r="O211" s="61"/>
      <c r="P211" s="61" t="s">
        <v>25</v>
      </c>
      <c r="Q211" s="61"/>
      <c r="R211" s="61"/>
      <c r="S211" s="90"/>
      <c r="T211" s="90"/>
      <c r="U211" s="90"/>
      <c r="V211" s="90"/>
      <c r="W211" s="100"/>
      <c r="X211" s="100"/>
      <c r="Y211" s="100"/>
      <c r="Z211" s="100"/>
    </row>
    <row r="212" spans="1:26" ht="16.5" customHeight="1">
      <c r="A212" s="672" t="s">
        <v>6572</v>
      </c>
      <c r="B212" s="673" t="s">
        <v>6573</v>
      </c>
      <c r="C212" s="239">
        <v>1</v>
      </c>
      <c r="D212" s="672" t="s">
        <v>6574</v>
      </c>
      <c r="E212" s="240" t="s">
        <v>6575</v>
      </c>
      <c r="F212" s="239" t="s">
        <v>180</v>
      </c>
      <c r="G212" s="239" t="s">
        <v>398</v>
      </c>
      <c r="H212" s="240" t="s">
        <v>6264</v>
      </c>
      <c r="I212" s="240" t="s">
        <v>6576</v>
      </c>
      <c r="J212" s="61"/>
      <c r="K212" s="93"/>
      <c r="L212" s="83"/>
      <c r="M212" s="112"/>
      <c r="N212" s="61"/>
      <c r="O212" s="61"/>
      <c r="P212" s="61" t="s">
        <v>25</v>
      </c>
      <c r="Q212" s="61"/>
      <c r="R212" s="61"/>
      <c r="S212" s="90"/>
      <c r="T212" s="90"/>
      <c r="U212" s="90"/>
      <c r="V212" s="90"/>
      <c r="W212" s="100"/>
      <c r="X212" s="100"/>
      <c r="Y212" s="100"/>
      <c r="Z212" s="100"/>
    </row>
    <row r="213" spans="1:26" ht="16.5" customHeight="1">
      <c r="A213" s="554"/>
      <c r="B213" s="554"/>
      <c r="C213" s="239">
        <v>2</v>
      </c>
      <c r="D213" s="554"/>
      <c r="E213" s="240" t="s">
        <v>6577</v>
      </c>
      <c r="F213" s="239" t="s">
        <v>180</v>
      </c>
      <c r="G213" s="239" t="s">
        <v>181</v>
      </c>
      <c r="H213" s="240" t="s">
        <v>6266</v>
      </c>
      <c r="I213" s="240" t="s">
        <v>6578</v>
      </c>
      <c r="J213" s="61"/>
      <c r="K213" s="93"/>
      <c r="L213" s="83"/>
      <c r="M213" s="112"/>
      <c r="N213" s="61"/>
      <c r="O213" s="61"/>
      <c r="P213" s="61" t="s">
        <v>25</v>
      </c>
      <c r="Q213" s="61" t="s">
        <v>137</v>
      </c>
      <c r="R213" s="61"/>
      <c r="S213" s="90"/>
      <c r="T213" s="90"/>
      <c r="U213" s="90"/>
      <c r="V213" s="90"/>
      <c r="W213" s="100"/>
      <c r="X213" s="100"/>
      <c r="Y213" s="100"/>
      <c r="Z213" s="100"/>
    </row>
    <row r="214" spans="1:26" ht="16.5" customHeight="1">
      <c r="A214" s="672" t="s">
        <v>6579</v>
      </c>
      <c r="B214" s="673" t="s">
        <v>6580</v>
      </c>
      <c r="C214" s="239">
        <v>1</v>
      </c>
      <c r="D214" s="672" t="s">
        <v>6581</v>
      </c>
      <c r="E214" s="240" t="s">
        <v>6582</v>
      </c>
      <c r="F214" s="239" t="s">
        <v>180</v>
      </c>
      <c r="G214" s="239" t="s">
        <v>398</v>
      </c>
      <c r="H214" s="240" t="s">
        <v>6268</v>
      </c>
      <c r="I214" s="240" t="s">
        <v>6576</v>
      </c>
      <c r="J214" s="61"/>
      <c r="K214" s="93"/>
      <c r="L214" s="83"/>
      <c r="M214" s="112"/>
      <c r="N214" s="61"/>
      <c r="O214" s="61"/>
      <c r="P214" s="61" t="s">
        <v>25</v>
      </c>
      <c r="Q214" s="61"/>
      <c r="R214" s="61"/>
      <c r="S214" s="90"/>
      <c r="T214" s="90"/>
      <c r="U214" s="90"/>
      <c r="V214" s="90"/>
      <c r="W214" s="100"/>
      <c r="X214" s="100"/>
      <c r="Y214" s="100"/>
      <c r="Z214" s="100"/>
    </row>
    <row r="215" spans="1:26" ht="16.5" customHeight="1">
      <c r="A215" s="554"/>
      <c r="B215" s="554"/>
      <c r="C215" s="239">
        <v>2</v>
      </c>
      <c r="D215" s="554"/>
      <c r="E215" s="240" t="s">
        <v>6583</v>
      </c>
      <c r="F215" s="239" t="s">
        <v>180</v>
      </c>
      <c r="G215" s="239" t="s">
        <v>181</v>
      </c>
      <c r="H215" s="240" t="s">
        <v>6269</v>
      </c>
      <c r="I215" s="240" t="s">
        <v>6584</v>
      </c>
      <c r="J215" s="61"/>
      <c r="K215" s="93"/>
      <c r="L215" s="83"/>
      <c r="M215" s="112"/>
      <c r="N215" s="61"/>
      <c r="O215" s="61"/>
      <c r="P215" s="61" t="s">
        <v>25</v>
      </c>
      <c r="Q215" s="61" t="s">
        <v>137</v>
      </c>
      <c r="R215" s="61"/>
      <c r="S215" s="90"/>
      <c r="T215" s="90"/>
      <c r="U215" s="90"/>
      <c r="V215" s="90"/>
      <c r="W215" s="100"/>
      <c r="X215" s="100"/>
      <c r="Y215" s="100"/>
      <c r="Z215" s="100"/>
    </row>
    <row r="216" spans="1:26" ht="16.5" customHeight="1">
      <c r="A216" s="672" t="s">
        <v>6585</v>
      </c>
      <c r="B216" s="673" t="s">
        <v>6586</v>
      </c>
      <c r="C216" s="239">
        <v>1</v>
      </c>
      <c r="D216" s="672" t="s">
        <v>6587</v>
      </c>
      <c r="E216" s="240" t="s">
        <v>6588</v>
      </c>
      <c r="F216" s="239" t="s">
        <v>180</v>
      </c>
      <c r="G216" s="239" t="s">
        <v>398</v>
      </c>
      <c r="H216" s="240" t="s">
        <v>6271</v>
      </c>
      <c r="I216" s="240" t="s">
        <v>6576</v>
      </c>
      <c r="J216" s="61"/>
      <c r="K216" s="93"/>
      <c r="L216" s="83"/>
      <c r="M216" s="112"/>
      <c r="N216" s="61"/>
      <c r="O216" s="61"/>
      <c r="P216" s="61" t="s">
        <v>25</v>
      </c>
      <c r="Q216" s="61"/>
      <c r="R216" s="61"/>
      <c r="S216" s="90"/>
      <c r="T216" s="90"/>
      <c r="U216" s="90"/>
      <c r="V216" s="90"/>
      <c r="W216" s="100"/>
      <c r="X216" s="100"/>
      <c r="Y216" s="100"/>
      <c r="Z216" s="100"/>
    </row>
    <row r="217" spans="1:26" ht="16.5" customHeight="1">
      <c r="A217" s="554"/>
      <c r="B217" s="554"/>
      <c r="C217" s="239">
        <v>2</v>
      </c>
      <c r="D217" s="554"/>
      <c r="E217" s="240" t="s">
        <v>6589</v>
      </c>
      <c r="F217" s="239" t="s">
        <v>180</v>
      </c>
      <c r="G217" s="239" t="s">
        <v>181</v>
      </c>
      <c r="H217" s="240" t="s">
        <v>6272</v>
      </c>
      <c r="I217" s="240" t="s">
        <v>6584</v>
      </c>
      <c r="J217" s="61"/>
      <c r="K217" s="93"/>
      <c r="L217" s="83"/>
      <c r="M217" s="112"/>
      <c r="N217" s="61"/>
      <c r="O217" s="61"/>
      <c r="P217" s="61" t="s">
        <v>25</v>
      </c>
      <c r="Q217" s="61" t="s">
        <v>137</v>
      </c>
      <c r="R217" s="61"/>
      <c r="S217" s="90"/>
      <c r="T217" s="90"/>
      <c r="U217" s="90"/>
      <c r="V217" s="90"/>
      <c r="W217" s="100"/>
      <c r="X217" s="100"/>
      <c r="Y217" s="100"/>
      <c r="Z217" s="100"/>
    </row>
    <row r="218" spans="1:26" ht="16.5" customHeight="1">
      <c r="A218" s="672" t="s">
        <v>6590</v>
      </c>
      <c r="B218" s="673" t="s">
        <v>6591</v>
      </c>
      <c r="C218" s="239">
        <v>1</v>
      </c>
      <c r="D218" s="672" t="s">
        <v>6592</v>
      </c>
      <c r="E218" s="240" t="s">
        <v>6593</v>
      </c>
      <c r="F218" s="239" t="s">
        <v>180</v>
      </c>
      <c r="G218" s="239" t="s">
        <v>398</v>
      </c>
      <c r="H218" s="240" t="s">
        <v>6594</v>
      </c>
      <c r="I218" s="240" t="s">
        <v>6576</v>
      </c>
      <c r="J218" s="61"/>
      <c r="K218" s="93"/>
      <c r="L218" s="83"/>
      <c r="M218" s="112"/>
      <c r="N218" s="61"/>
      <c r="O218" s="61"/>
      <c r="P218" s="61" t="s">
        <v>25</v>
      </c>
      <c r="Q218" s="61"/>
      <c r="R218" s="61"/>
      <c r="S218" s="90"/>
      <c r="T218" s="90"/>
      <c r="U218" s="90"/>
      <c r="V218" s="90"/>
      <c r="W218" s="100"/>
      <c r="X218" s="100"/>
      <c r="Y218" s="100"/>
      <c r="Z218" s="100"/>
    </row>
    <row r="219" spans="1:26" ht="16.5" customHeight="1">
      <c r="A219" s="554"/>
      <c r="B219" s="554"/>
      <c r="C219" s="239">
        <v>2</v>
      </c>
      <c r="D219" s="554"/>
      <c r="E219" s="240" t="s">
        <v>6595</v>
      </c>
      <c r="F219" s="239" t="s">
        <v>180</v>
      </c>
      <c r="G219" s="239" t="s">
        <v>181</v>
      </c>
      <c r="H219" s="240" t="s">
        <v>6596</v>
      </c>
      <c r="I219" s="240" t="s">
        <v>6584</v>
      </c>
      <c r="J219" s="61"/>
      <c r="K219" s="93"/>
      <c r="L219" s="83"/>
      <c r="M219" s="112"/>
      <c r="N219" s="61"/>
      <c r="O219" s="61"/>
      <c r="P219" s="61" t="s">
        <v>25</v>
      </c>
      <c r="Q219" s="61" t="s">
        <v>137</v>
      </c>
      <c r="R219" s="61"/>
      <c r="S219" s="90"/>
      <c r="T219" s="90"/>
      <c r="U219" s="90"/>
      <c r="V219" s="90"/>
      <c r="W219" s="100"/>
      <c r="X219" s="100"/>
      <c r="Y219" s="100"/>
      <c r="Z219" s="100"/>
    </row>
    <row r="220" spans="1:26" ht="16.5" customHeight="1">
      <c r="A220" s="238" t="s">
        <v>6597</v>
      </c>
      <c r="B220" s="239" t="s">
        <v>6598</v>
      </c>
      <c r="C220" s="239">
        <v>1</v>
      </c>
      <c r="D220" s="238" t="s">
        <v>6599</v>
      </c>
      <c r="E220" s="240" t="s">
        <v>6600</v>
      </c>
      <c r="F220" s="239" t="s">
        <v>180</v>
      </c>
      <c r="G220" s="239" t="s">
        <v>181</v>
      </c>
      <c r="H220" s="240" t="s">
        <v>6601</v>
      </c>
      <c r="I220" s="240" t="s">
        <v>6584</v>
      </c>
      <c r="J220" s="61"/>
      <c r="K220" s="93"/>
      <c r="L220" s="83"/>
      <c r="M220" s="112"/>
      <c r="N220" s="61"/>
      <c r="O220" s="61"/>
      <c r="P220" s="61" t="s">
        <v>25</v>
      </c>
      <c r="Q220" s="61" t="s">
        <v>137</v>
      </c>
      <c r="R220" s="61"/>
      <c r="S220" s="90"/>
      <c r="T220" s="90"/>
      <c r="U220" s="90"/>
      <c r="V220" s="90"/>
      <c r="W220" s="100"/>
      <c r="X220" s="100"/>
      <c r="Y220" s="100"/>
      <c r="Z220" s="100"/>
    </row>
    <row r="221" spans="1:26" ht="16.5" customHeight="1">
      <c r="A221" s="547" t="s">
        <v>6602</v>
      </c>
      <c r="B221" s="548" t="s">
        <v>6603</v>
      </c>
      <c r="C221" s="548">
        <v>1</v>
      </c>
      <c r="D221" s="547" t="s">
        <v>6604</v>
      </c>
      <c r="E221" s="549" t="s">
        <v>6605</v>
      </c>
      <c r="F221" s="548" t="s">
        <v>180</v>
      </c>
      <c r="G221" s="548" t="s">
        <v>181</v>
      </c>
      <c r="H221" s="549" t="s">
        <v>6606</v>
      </c>
      <c r="I221" s="240" t="s">
        <v>6607</v>
      </c>
      <c r="J221" s="61"/>
      <c r="K221" s="93"/>
      <c r="L221" s="83"/>
      <c r="M221" s="112"/>
      <c r="N221" s="61"/>
      <c r="O221" s="61"/>
      <c r="P221" s="61" t="s">
        <v>25</v>
      </c>
      <c r="Q221" s="61" t="s">
        <v>136</v>
      </c>
      <c r="R221" s="61"/>
      <c r="S221" s="90"/>
      <c r="T221" s="90"/>
      <c r="U221" s="90"/>
      <c r="V221" s="90"/>
      <c r="W221" s="100"/>
      <c r="X221" s="100"/>
      <c r="Y221" s="100"/>
      <c r="Z221" s="100"/>
    </row>
    <row r="222" spans="1:26" ht="16.5" customHeight="1">
      <c r="A222" s="672" t="s">
        <v>6608</v>
      </c>
      <c r="B222" s="673" t="s">
        <v>6609</v>
      </c>
      <c r="C222" s="239">
        <v>1</v>
      </c>
      <c r="D222" s="672" t="s">
        <v>6610</v>
      </c>
      <c r="E222" s="240" t="s">
        <v>6575</v>
      </c>
      <c r="F222" s="239" t="s">
        <v>180</v>
      </c>
      <c r="G222" s="239" t="s">
        <v>398</v>
      </c>
      <c r="H222" s="240" t="s">
        <v>6264</v>
      </c>
      <c r="I222" s="240" t="s">
        <v>6611</v>
      </c>
      <c r="J222" s="61"/>
      <c r="K222" s="93"/>
      <c r="L222" s="83"/>
      <c r="M222" s="112"/>
      <c r="N222" s="61"/>
      <c r="O222" s="61"/>
      <c r="P222" s="61" t="s">
        <v>25</v>
      </c>
      <c r="Q222" s="61" t="s">
        <v>127</v>
      </c>
      <c r="R222" s="61"/>
      <c r="S222" s="90"/>
      <c r="T222" s="90"/>
      <c r="U222" s="90"/>
      <c r="V222" s="90"/>
      <c r="W222" s="100"/>
      <c r="X222" s="100"/>
      <c r="Y222" s="100"/>
      <c r="Z222" s="100"/>
    </row>
    <row r="223" spans="1:26" ht="16.5" customHeight="1">
      <c r="A223" s="554"/>
      <c r="B223" s="554"/>
      <c r="C223" s="239">
        <v>2</v>
      </c>
      <c r="D223" s="554"/>
      <c r="E223" s="240" t="s">
        <v>6577</v>
      </c>
      <c r="F223" s="239" t="s">
        <v>180</v>
      </c>
      <c r="G223" s="239" t="s">
        <v>181</v>
      </c>
      <c r="H223" s="240" t="s">
        <v>6266</v>
      </c>
      <c r="I223" s="240" t="s">
        <v>6612</v>
      </c>
      <c r="J223" s="61"/>
      <c r="K223" s="93"/>
      <c r="L223" s="83"/>
      <c r="M223" s="112"/>
      <c r="N223" s="61"/>
      <c r="O223" s="61"/>
      <c r="P223" s="61" t="s">
        <v>25</v>
      </c>
      <c r="Q223" s="61" t="s">
        <v>127</v>
      </c>
      <c r="R223" s="61"/>
      <c r="S223" s="90"/>
      <c r="T223" s="90"/>
      <c r="U223" s="90"/>
      <c r="V223" s="90"/>
      <c r="W223" s="100"/>
      <c r="X223" s="100"/>
      <c r="Y223" s="100"/>
      <c r="Z223" s="100"/>
    </row>
    <row r="224" spans="1:26" ht="16.5" customHeight="1">
      <c r="A224" s="672" t="s">
        <v>6608</v>
      </c>
      <c r="B224" s="673" t="s">
        <v>6613</v>
      </c>
      <c r="C224" s="239">
        <v>1</v>
      </c>
      <c r="D224" s="672" t="s">
        <v>6614</v>
      </c>
      <c r="E224" s="240" t="s">
        <v>6582</v>
      </c>
      <c r="F224" s="239" t="s">
        <v>180</v>
      </c>
      <c r="G224" s="239" t="s">
        <v>398</v>
      </c>
      <c r="H224" s="240" t="s">
        <v>6268</v>
      </c>
      <c r="I224" s="240" t="s">
        <v>6611</v>
      </c>
      <c r="J224" s="61"/>
      <c r="K224" s="93"/>
      <c r="L224" s="83"/>
      <c r="M224" s="112"/>
      <c r="N224" s="61"/>
      <c r="O224" s="61"/>
      <c r="P224" s="61" t="s">
        <v>25</v>
      </c>
      <c r="Q224" s="61" t="s">
        <v>127</v>
      </c>
      <c r="R224" s="61"/>
      <c r="S224" s="90"/>
      <c r="T224" s="90"/>
      <c r="U224" s="90"/>
      <c r="V224" s="90"/>
      <c r="W224" s="100"/>
      <c r="X224" s="100"/>
      <c r="Y224" s="100"/>
      <c r="Z224" s="100"/>
    </row>
    <row r="225" spans="1:26" ht="16.5" customHeight="1">
      <c r="A225" s="554"/>
      <c r="B225" s="554"/>
      <c r="C225" s="239">
        <v>2</v>
      </c>
      <c r="D225" s="554"/>
      <c r="E225" s="240" t="s">
        <v>6583</v>
      </c>
      <c r="F225" s="239" t="s">
        <v>180</v>
      </c>
      <c r="G225" s="239" t="s">
        <v>181</v>
      </c>
      <c r="H225" s="240" t="s">
        <v>6269</v>
      </c>
      <c r="I225" s="240" t="s">
        <v>6615</v>
      </c>
      <c r="J225" s="61"/>
      <c r="K225" s="93"/>
      <c r="L225" s="83"/>
      <c r="M225" s="112"/>
      <c r="N225" s="61"/>
      <c r="O225" s="61"/>
      <c r="P225" s="61" t="s">
        <v>25</v>
      </c>
      <c r="Q225" s="61" t="s">
        <v>127</v>
      </c>
      <c r="R225" s="61"/>
      <c r="S225" s="90"/>
      <c r="T225" s="90"/>
      <c r="U225" s="90"/>
      <c r="V225" s="90"/>
      <c r="W225" s="100"/>
      <c r="X225" s="100"/>
      <c r="Y225" s="100"/>
      <c r="Z225" s="100"/>
    </row>
    <row r="226" spans="1:26" ht="16.5" customHeight="1">
      <c r="A226" s="672" t="s">
        <v>6608</v>
      </c>
      <c r="B226" s="673" t="s">
        <v>6616</v>
      </c>
      <c r="C226" s="239">
        <v>1</v>
      </c>
      <c r="D226" s="672" t="s">
        <v>6617</v>
      </c>
      <c r="E226" s="240" t="s">
        <v>6588</v>
      </c>
      <c r="F226" s="239" t="s">
        <v>180</v>
      </c>
      <c r="G226" s="239" t="s">
        <v>398</v>
      </c>
      <c r="H226" s="240" t="s">
        <v>6271</v>
      </c>
      <c r="I226" s="240" t="s">
        <v>6611</v>
      </c>
      <c r="J226" s="61"/>
      <c r="K226" s="93"/>
      <c r="L226" s="83"/>
      <c r="M226" s="112"/>
      <c r="N226" s="61"/>
      <c r="O226" s="61"/>
      <c r="P226" s="61" t="s">
        <v>25</v>
      </c>
      <c r="Q226" s="61" t="s">
        <v>127</v>
      </c>
      <c r="R226" s="61"/>
      <c r="S226" s="90"/>
      <c r="T226" s="90"/>
      <c r="U226" s="90"/>
      <c r="V226" s="90"/>
      <c r="W226" s="100"/>
      <c r="X226" s="100"/>
      <c r="Y226" s="100"/>
      <c r="Z226" s="100"/>
    </row>
    <row r="227" spans="1:26" ht="16.5" customHeight="1">
      <c r="A227" s="554"/>
      <c r="B227" s="554"/>
      <c r="C227" s="239">
        <v>2</v>
      </c>
      <c r="D227" s="554"/>
      <c r="E227" s="240" t="s">
        <v>6589</v>
      </c>
      <c r="F227" s="239" t="s">
        <v>180</v>
      </c>
      <c r="G227" s="239" t="s">
        <v>181</v>
      </c>
      <c r="H227" s="240" t="s">
        <v>6272</v>
      </c>
      <c r="I227" s="240" t="s">
        <v>6615</v>
      </c>
      <c r="J227" s="61"/>
      <c r="K227" s="93"/>
      <c r="L227" s="83"/>
      <c r="M227" s="112"/>
      <c r="N227" s="61"/>
      <c r="O227" s="61"/>
      <c r="P227" s="61" t="s">
        <v>25</v>
      </c>
      <c r="Q227" s="61" t="s">
        <v>127</v>
      </c>
      <c r="R227" s="61"/>
      <c r="S227" s="90"/>
      <c r="T227" s="90"/>
      <c r="U227" s="90"/>
      <c r="V227" s="90"/>
      <c r="W227" s="100"/>
      <c r="X227" s="100"/>
      <c r="Y227" s="100"/>
      <c r="Z227" s="100"/>
    </row>
    <row r="228" spans="1:26" ht="16.5" customHeight="1">
      <c r="A228" s="238" t="s">
        <v>6608</v>
      </c>
      <c r="B228" s="239" t="s">
        <v>6618</v>
      </c>
      <c r="C228" s="239">
        <v>1</v>
      </c>
      <c r="D228" s="238" t="s">
        <v>6619</v>
      </c>
      <c r="E228" s="240" t="s">
        <v>6593</v>
      </c>
      <c r="F228" s="239" t="s">
        <v>180</v>
      </c>
      <c r="G228" s="239" t="s">
        <v>398</v>
      </c>
      <c r="H228" s="240" t="s">
        <v>6594</v>
      </c>
      <c r="I228" s="240" t="s">
        <v>6611</v>
      </c>
      <c r="J228" s="61"/>
      <c r="K228" s="93"/>
      <c r="L228" s="158"/>
      <c r="M228" s="112"/>
      <c r="N228" s="61"/>
      <c r="O228" s="61"/>
      <c r="P228" s="61" t="s">
        <v>25</v>
      </c>
      <c r="Q228" s="61" t="s">
        <v>127</v>
      </c>
      <c r="R228" s="61"/>
      <c r="S228" s="90"/>
      <c r="T228" s="90"/>
      <c r="U228" s="90"/>
      <c r="V228" s="90"/>
      <c r="W228" s="100"/>
      <c r="X228" s="100"/>
      <c r="Y228" s="100"/>
      <c r="Z228" s="100"/>
    </row>
    <row r="229" spans="1:26" ht="16.5" customHeight="1">
      <c r="A229" s="238" t="s">
        <v>6608</v>
      </c>
      <c r="B229" s="239" t="s">
        <v>6620</v>
      </c>
      <c r="C229" s="239">
        <v>1</v>
      </c>
      <c r="D229" s="238" t="s">
        <v>6621</v>
      </c>
      <c r="E229" s="240" t="s">
        <v>6600</v>
      </c>
      <c r="F229" s="239" t="s">
        <v>180</v>
      </c>
      <c r="G229" s="239" t="s">
        <v>181</v>
      </c>
      <c r="H229" s="240" t="s">
        <v>6601</v>
      </c>
      <c r="I229" s="240" t="s">
        <v>6615</v>
      </c>
      <c r="J229" s="61"/>
      <c r="K229" s="93"/>
      <c r="L229" s="83"/>
      <c r="M229" s="112"/>
      <c r="N229" s="61"/>
      <c r="O229" s="61"/>
      <c r="P229" s="61" t="s">
        <v>25</v>
      </c>
      <c r="Q229" s="61" t="s">
        <v>127</v>
      </c>
      <c r="R229" s="61"/>
      <c r="S229" s="90"/>
      <c r="T229" s="90"/>
      <c r="U229" s="90"/>
      <c r="V229" s="90"/>
      <c r="W229" s="100"/>
      <c r="X229" s="100"/>
      <c r="Y229" s="100"/>
      <c r="Z229" s="100"/>
    </row>
    <row r="230" spans="1:26" ht="16.5" customHeight="1">
      <c r="A230" s="547" t="s">
        <v>6608</v>
      </c>
      <c r="B230" s="548" t="s">
        <v>6622</v>
      </c>
      <c r="C230" s="548">
        <v>1</v>
      </c>
      <c r="D230" s="547" t="s">
        <v>6623</v>
      </c>
      <c r="E230" s="549" t="s">
        <v>6624</v>
      </c>
      <c r="F230" s="548" t="s">
        <v>180</v>
      </c>
      <c r="G230" s="548" t="s">
        <v>181</v>
      </c>
      <c r="H230" s="549" t="s">
        <v>6625</v>
      </c>
      <c r="I230" s="240" t="s">
        <v>6626</v>
      </c>
      <c r="J230" s="61"/>
      <c r="K230" s="93"/>
      <c r="L230" s="83"/>
      <c r="M230" s="90"/>
      <c r="N230" s="61"/>
      <c r="O230" s="61"/>
      <c r="P230" s="61" t="s">
        <v>25</v>
      </c>
      <c r="Q230" s="61" t="s">
        <v>136</v>
      </c>
      <c r="R230" s="61"/>
      <c r="S230" s="90"/>
      <c r="T230" s="90"/>
      <c r="U230" s="90"/>
      <c r="V230" s="90"/>
      <c r="W230" s="100"/>
      <c r="X230" s="100"/>
      <c r="Y230" s="100"/>
      <c r="Z230" s="100"/>
    </row>
    <row r="231" spans="1:26" ht="16.5" customHeight="1">
      <c r="A231" s="620" t="s">
        <v>6627</v>
      </c>
      <c r="B231" s="632" t="s">
        <v>6628</v>
      </c>
      <c r="C231" s="69">
        <v>1</v>
      </c>
      <c r="D231" s="620" t="s">
        <v>6629</v>
      </c>
      <c r="E231" s="89" t="s">
        <v>6575</v>
      </c>
      <c r="F231" s="69" t="s">
        <v>180</v>
      </c>
      <c r="G231" s="69" t="s">
        <v>398</v>
      </c>
      <c r="H231" s="89" t="s">
        <v>6264</v>
      </c>
      <c r="I231" s="89" t="s">
        <v>6630</v>
      </c>
      <c r="J231" s="61"/>
      <c r="K231" s="93"/>
      <c r="L231" s="83"/>
      <c r="M231" s="112"/>
      <c r="N231" s="61"/>
      <c r="O231" s="61"/>
      <c r="P231" s="61" t="s">
        <v>25</v>
      </c>
      <c r="Q231" s="61" t="s">
        <v>140</v>
      </c>
      <c r="R231" s="61"/>
      <c r="S231" s="90"/>
      <c r="T231" s="90"/>
      <c r="U231" s="90"/>
      <c r="V231" s="90"/>
      <c r="W231" s="100"/>
      <c r="X231" s="100"/>
      <c r="Y231" s="100"/>
      <c r="Z231" s="100"/>
    </row>
    <row r="232" spans="1:26" ht="16.5" customHeight="1">
      <c r="A232" s="554"/>
      <c r="B232" s="554"/>
      <c r="C232" s="69">
        <v>2</v>
      </c>
      <c r="D232" s="554"/>
      <c r="E232" s="89" t="s">
        <v>6577</v>
      </c>
      <c r="F232" s="69" t="s">
        <v>180</v>
      </c>
      <c r="G232" s="69" t="s">
        <v>181</v>
      </c>
      <c r="H232" s="89" t="s">
        <v>6266</v>
      </c>
      <c r="I232" s="89" t="s">
        <v>6631</v>
      </c>
      <c r="J232" s="61"/>
      <c r="K232" s="93"/>
      <c r="L232" s="83"/>
      <c r="M232" s="112"/>
      <c r="N232" s="61"/>
      <c r="O232" s="61"/>
      <c r="P232" s="61" t="s">
        <v>25</v>
      </c>
      <c r="Q232" s="61" t="s">
        <v>140</v>
      </c>
      <c r="R232" s="61"/>
      <c r="S232" s="90"/>
      <c r="T232" s="90"/>
      <c r="U232" s="90"/>
      <c r="V232" s="90"/>
      <c r="W232" s="100"/>
      <c r="X232" s="100"/>
      <c r="Y232" s="100"/>
      <c r="Z232" s="100"/>
    </row>
    <row r="233" spans="1:26" ht="16.5" customHeight="1">
      <c r="A233" s="620" t="s">
        <v>6627</v>
      </c>
      <c r="B233" s="632" t="s">
        <v>6632</v>
      </c>
      <c r="C233" s="69">
        <v>1</v>
      </c>
      <c r="D233" s="620" t="s">
        <v>6633</v>
      </c>
      <c r="E233" s="89" t="s">
        <v>6582</v>
      </c>
      <c r="F233" s="69" t="s">
        <v>180</v>
      </c>
      <c r="G233" s="69" t="s">
        <v>398</v>
      </c>
      <c r="H233" s="89" t="s">
        <v>6268</v>
      </c>
      <c r="I233" s="89" t="s">
        <v>6630</v>
      </c>
      <c r="J233" s="61"/>
      <c r="K233" s="93"/>
      <c r="L233" s="83"/>
      <c r="M233" s="112"/>
      <c r="N233" s="61"/>
      <c r="O233" s="61"/>
      <c r="P233" s="61" t="s">
        <v>25</v>
      </c>
      <c r="Q233" s="61" t="s">
        <v>140</v>
      </c>
      <c r="R233" s="61"/>
      <c r="S233" s="90"/>
      <c r="T233" s="90"/>
      <c r="U233" s="90"/>
      <c r="V233" s="90"/>
      <c r="W233" s="100"/>
      <c r="X233" s="100"/>
      <c r="Y233" s="100"/>
      <c r="Z233" s="100"/>
    </row>
    <row r="234" spans="1:26" ht="16.5" customHeight="1">
      <c r="A234" s="554"/>
      <c r="B234" s="554"/>
      <c r="C234" s="69">
        <v>2</v>
      </c>
      <c r="D234" s="554"/>
      <c r="E234" s="89" t="s">
        <v>6583</v>
      </c>
      <c r="F234" s="69" t="s">
        <v>180</v>
      </c>
      <c r="G234" s="69" t="s">
        <v>181</v>
      </c>
      <c r="H234" s="89" t="s">
        <v>6269</v>
      </c>
      <c r="I234" s="89" t="s">
        <v>6634</v>
      </c>
      <c r="J234" s="61"/>
      <c r="K234" s="93"/>
      <c r="L234" s="83"/>
      <c r="M234" s="112"/>
      <c r="N234" s="61"/>
      <c r="O234" s="61"/>
      <c r="P234" s="61" t="s">
        <v>25</v>
      </c>
      <c r="Q234" s="61" t="s">
        <v>140</v>
      </c>
      <c r="R234" s="61"/>
      <c r="S234" s="90"/>
      <c r="T234" s="90"/>
      <c r="U234" s="90"/>
      <c r="V234" s="90"/>
      <c r="W234" s="100"/>
      <c r="X234" s="100"/>
      <c r="Y234" s="100"/>
      <c r="Z234" s="100"/>
    </row>
    <row r="235" spans="1:26" ht="16.5" customHeight="1">
      <c r="A235" s="620" t="s">
        <v>6627</v>
      </c>
      <c r="B235" s="632" t="s">
        <v>6635</v>
      </c>
      <c r="C235" s="69">
        <v>1</v>
      </c>
      <c r="D235" s="620" t="s">
        <v>6636</v>
      </c>
      <c r="E235" s="89" t="s">
        <v>6588</v>
      </c>
      <c r="F235" s="69" t="s">
        <v>180</v>
      </c>
      <c r="G235" s="69" t="s">
        <v>398</v>
      </c>
      <c r="H235" s="89" t="s">
        <v>6271</v>
      </c>
      <c r="I235" s="89" t="s">
        <v>6630</v>
      </c>
      <c r="J235" s="61"/>
      <c r="K235" s="93"/>
      <c r="L235" s="83"/>
      <c r="M235" s="112"/>
      <c r="N235" s="61"/>
      <c r="O235" s="61"/>
      <c r="P235" s="61" t="s">
        <v>25</v>
      </c>
      <c r="Q235" s="61" t="s">
        <v>140</v>
      </c>
      <c r="R235" s="61"/>
      <c r="S235" s="90"/>
      <c r="T235" s="90"/>
      <c r="U235" s="90"/>
      <c r="V235" s="90"/>
      <c r="W235" s="100"/>
      <c r="X235" s="100"/>
      <c r="Y235" s="100"/>
      <c r="Z235" s="100"/>
    </row>
    <row r="236" spans="1:26" ht="16.5" customHeight="1">
      <c r="A236" s="554"/>
      <c r="B236" s="554"/>
      <c r="C236" s="69">
        <v>2</v>
      </c>
      <c r="D236" s="554"/>
      <c r="E236" s="89" t="s">
        <v>6589</v>
      </c>
      <c r="F236" s="69" t="s">
        <v>180</v>
      </c>
      <c r="G236" s="69" t="s">
        <v>181</v>
      </c>
      <c r="H236" s="89" t="s">
        <v>6272</v>
      </c>
      <c r="I236" s="89" t="s">
        <v>6634</v>
      </c>
      <c r="J236" s="61"/>
      <c r="K236" s="93"/>
      <c r="L236" s="83"/>
      <c r="M236" s="112"/>
      <c r="N236" s="61"/>
      <c r="O236" s="61"/>
      <c r="P236" s="61" t="s">
        <v>25</v>
      </c>
      <c r="Q236" s="61" t="s">
        <v>140</v>
      </c>
      <c r="R236" s="61"/>
      <c r="S236" s="90"/>
      <c r="T236" s="90"/>
      <c r="U236" s="90"/>
      <c r="V236" s="90"/>
      <c r="W236" s="100"/>
      <c r="X236" s="100"/>
      <c r="Y236" s="100"/>
      <c r="Z236" s="100"/>
    </row>
    <row r="237" spans="1:26" ht="16.5" customHeight="1">
      <c r="A237" s="620" t="s">
        <v>6627</v>
      </c>
      <c r="B237" s="632" t="s">
        <v>6549</v>
      </c>
      <c r="C237" s="69">
        <v>1</v>
      </c>
      <c r="D237" s="620" t="s">
        <v>6637</v>
      </c>
      <c r="E237" s="89" t="s">
        <v>6638</v>
      </c>
      <c r="F237" s="69" t="s">
        <v>180</v>
      </c>
      <c r="G237" s="69" t="s">
        <v>398</v>
      </c>
      <c r="H237" s="89" t="s">
        <v>6639</v>
      </c>
      <c r="I237" s="89" t="s">
        <v>6634</v>
      </c>
      <c r="J237" s="61"/>
      <c r="K237" s="93"/>
      <c r="L237" s="83"/>
      <c r="M237" s="112"/>
      <c r="N237" s="61"/>
      <c r="O237" s="61"/>
      <c r="P237" s="61" t="s">
        <v>25</v>
      </c>
      <c r="Q237" s="61" t="s">
        <v>140</v>
      </c>
      <c r="R237" s="61"/>
      <c r="S237" s="90"/>
      <c r="T237" s="90"/>
      <c r="U237" s="90"/>
      <c r="V237" s="90"/>
      <c r="W237" s="100"/>
      <c r="X237" s="100"/>
      <c r="Y237" s="100"/>
      <c r="Z237" s="100"/>
    </row>
    <row r="238" spans="1:26" ht="16.5" customHeight="1">
      <c r="A238" s="554"/>
      <c r="B238" s="554"/>
      <c r="C238" s="69">
        <v>2</v>
      </c>
      <c r="D238" s="554"/>
      <c r="E238" s="89" t="s">
        <v>6640</v>
      </c>
      <c r="F238" s="69" t="s">
        <v>180</v>
      </c>
      <c r="G238" s="69" t="s">
        <v>181</v>
      </c>
      <c r="H238" s="89" t="s">
        <v>6641</v>
      </c>
      <c r="I238" s="89" t="s">
        <v>6642</v>
      </c>
      <c r="J238" s="61"/>
      <c r="K238" s="93"/>
      <c r="L238" s="83"/>
      <c r="M238" s="112"/>
      <c r="N238" s="61"/>
      <c r="O238" s="61"/>
      <c r="P238" s="61" t="s">
        <v>25</v>
      </c>
      <c r="Q238" s="61" t="s">
        <v>140</v>
      </c>
      <c r="R238" s="61"/>
      <c r="S238" s="90"/>
      <c r="T238" s="90"/>
      <c r="U238" s="90"/>
      <c r="V238" s="90"/>
      <c r="W238" s="100"/>
      <c r="X238" s="100"/>
      <c r="Y238" s="100"/>
      <c r="Z238" s="100"/>
    </row>
    <row r="239" spans="1:26" ht="16.5" customHeight="1">
      <c r="A239" s="68" t="s">
        <v>6627</v>
      </c>
      <c r="B239" s="41" t="s">
        <v>6643</v>
      </c>
      <c r="C239" s="69">
        <v>1</v>
      </c>
      <c r="D239" s="68" t="s">
        <v>6644</v>
      </c>
      <c r="E239" s="89" t="s">
        <v>6593</v>
      </c>
      <c r="F239" s="69" t="s">
        <v>180</v>
      </c>
      <c r="G239" s="69" t="s">
        <v>398</v>
      </c>
      <c r="H239" s="89" t="s">
        <v>6594</v>
      </c>
      <c r="I239" s="89" t="s">
        <v>6630</v>
      </c>
      <c r="J239" s="61"/>
      <c r="K239" s="93"/>
      <c r="L239" s="158"/>
      <c r="M239" s="112"/>
      <c r="N239" s="61"/>
      <c r="O239" s="61"/>
      <c r="P239" s="61" t="s">
        <v>25</v>
      </c>
      <c r="Q239" s="61" t="s">
        <v>140</v>
      </c>
      <c r="R239" s="61"/>
      <c r="S239" s="90"/>
      <c r="T239" s="90"/>
      <c r="U239" s="90"/>
      <c r="V239" s="90"/>
      <c r="W239" s="100"/>
      <c r="X239" s="100"/>
      <c r="Y239" s="100"/>
      <c r="Z239" s="100"/>
    </row>
    <row r="240" spans="1:26" ht="16.5" customHeight="1">
      <c r="A240" s="70" t="s">
        <v>6627</v>
      </c>
      <c r="B240" s="41" t="s">
        <v>6645</v>
      </c>
      <c r="C240" s="69">
        <v>1</v>
      </c>
      <c r="D240" s="70" t="s">
        <v>6646</v>
      </c>
      <c r="E240" s="89" t="s">
        <v>6600</v>
      </c>
      <c r="F240" s="69" t="s">
        <v>180</v>
      </c>
      <c r="G240" s="69" t="s">
        <v>181</v>
      </c>
      <c r="H240" s="89" t="s">
        <v>6601</v>
      </c>
      <c r="I240" s="89" t="s">
        <v>6634</v>
      </c>
      <c r="J240" s="61"/>
      <c r="K240" s="93"/>
      <c r="L240" s="83"/>
      <c r="M240" s="112"/>
      <c r="N240" s="61"/>
      <c r="O240" s="61"/>
      <c r="P240" s="61" t="s">
        <v>25</v>
      </c>
      <c r="Q240" s="61" t="s">
        <v>140</v>
      </c>
      <c r="R240" s="61"/>
      <c r="S240" s="90"/>
      <c r="T240" s="90"/>
      <c r="U240" s="90"/>
      <c r="V240" s="90"/>
      <c r="W240" s="100"/>
      <c r="X240" s="100"/>
      <c r="Y240" s="100"/>
      <c r="Z240" s="100"/>
    </row>
    <row r="241" spans="1:26" ht="16.5" customHeight="1">
      <c r="A241" s="60" t="s">
        <v>6647</v>
      </c>
      <c r="B241" s="615" t="s">
        <v>21</v>
      </c>
      <c r="C241" s="41">
        <v>1</v>
      </c>
      <c r="D241" s="620" t="s">
        <v>6648</v>
      </c>
      <c r="E241" s="103" t="s">
        <v>6649</v>
      </c>
      <c r="F241" s="41" t="s">
        <v>219</v>
      </c>
      <c r="G241" s="41" t="s">
        <v>181</v>
      </c>
      <c r="H241" s="103" t="s">
        <v>6650</v>
      </c>
      <c r="I241" s="98" t="s">
        <v>6651</v>
      </c>
      <c r="J241" s="61"/>
      <c r="K241" s="93"/>
      <c r="L241" s="83"/>
      <c r="M241" s="269"/>
      <c r="N241" s="64" t="s">
        <v>184</v>
      </c>
      <c r="O241" s="61"/>
      <c r="P241" s="61" t="s">
        <v>25</v>
      </c>
      <c r="Q241" s="61"/>
      <c r="R241" s="61"/>
      <c r="S241" s="90"/>
      <c r="T241" s="90"/>
      <c r="U241" s="90"/>
      <c r="V241" s="90"/>
      <c r="W241" s="100"/>
      <c r="X241" s="100"/>
      <c r="Y241" s="100"/>
      <c r="Z241" s="100"/>
    </row>
    <row r="242" spans="1:26" ht="16.5" customHeight="1">
      <c r="A242" s="611" t="s">
        <v>6652</v>
      </c>
      <c r="B242" s="553"/>
      <c r="C242" s="41">
        <v>2</v>
      </c>
      <c r="D242" s="553"/>
      <c r="E242" s="103" t="s">
        <v>6653</v>
      </c>
      <c r="F242" s="41" t="s">
        <v>219</v>
      </c>
      <c r="G242" s="41" t="s">
        <v>181</v>
      </c>
      <c r="H242" s="103" t="s">
        <v>6654</v>
      </c>
      <c r="I242" s="105" t="s">
        <v>6655</v>
      </c>
      <c r="J242" s="61"/>
      <c r="K242" s="93"/>
      <c r="L242" s="83"/>
      <c r="M242" s="269"/>
      <c r="N242" s="61"/>
      <c r="O242" s="61"/>
      <c r="P242" s="61" t="s">
        <v>25</v>
      </c>
      <c r="Q242" s="61"/>
      <c r="R242" s="61"/>
      <c r="S242" s="90"/>
      <c r="T242" s="90"/>
      <c r="U242" s="90"/>
      <c r="V242" s="90"/>
      <c r="W242" s="100"/>
      <c r="X242" s="100"/>
      <c r="Y242" s="100"/>
      <c r="Z242" s="100"/>
    </row>
    <row r="243" spans="1:26" ht="16.5" customHeight="1">
      <c r="A243" s="553"/>
      <c r="B243" s="553"/>
      <c r="C243" s="41">
        <v>3</v>
      </c>
      <c r="D243" s="553"/>
      <c r="E243" s="103" t="s">
        <v>6656</v>
      </c>
      <c r="F243" s="41" t="s">
        <v>219</v>
      </c>
      <c r="G243" s="41" t="s">
        <v>181</v>
      </c>
      <c r="H243" s="103" t="s">
        <v>6657</v>
      </c>
      <c r="I243" s="105" t="s">
        <v>6655</v>
      </c>
      <c r="J243" s="61"/>
      <c r="K243" s="93"/>
      <c r="L243" s="83"/>
      <c r="M243" s="269"/>
      <c r="N243" s="61"/>
      <c r="O243" s="61"/>
      <c r="P243" s="61" t="s">
        <v>25</v>
      </c>
      <c r="Q243" s="61"/>
      <c r="R243" s="61"/>
      <c r="S243" s="90"/>
      <c r="T243" s="90"/>
      <c r="U243" s="90"/>
      <c r="V243" s="90"/>
      <c r="W243" s="100"/>
      <c r="X243" s="100"/>
      <c r="Y243" s="100"/>
      <c r="Z243" s="100"/>
    </row>
    <row r="244" spans="1:26" ht="16.5" customHeight="1">
      <c r="A244" s="554"/>
      <c r="B244" s="553"/>
      <c r="C244" s="41">
        <v>4</v>
      </c>
      <c r="D244" s="553"/>
      <c r="E244" s="103" t="s">
        <v>6658</v>
      </c>
      <c r="F244" s="41" t="s">
        <v>219</v>
      </c>
      <c r="G244" s="41" t="s">
        <v>181</v>
      </c>
      <c r="H244" s="103" t="s">
        <v>6659</v>
      </c>
      <c r="I244" s="105" t="s">
        <v>6655</v>
      </c>
      <c r="J244" s="61"/>
      <c r="K244" s="93"/>
      <c r="L244" s="83"/>
      <c r="M244" s="269"/>
      <c r="N244" s="61"/>
      <c r="O244" s="61"/>
      <c r="P244" s="61" t="s">
        <v>25</v>
      </c>
      <c r="Q244" s="61"/>
      <c r="R244" s="61"/>
      <c r="S244" s="90"/>
      <c r="T244" s="90"/>
      <c r="U244" s="90"/>
      <c r="V244" s="90"/>
      <c r="W244" s="100"/>
      <c r="X244" s="100"/>
      <c r="Y244" s="100"/>
      <c r="Z244" s="100"/>
    </row>
    <row r="245" spans="1:26" ht="16.5" customHeight="1">
      <c r="A245" s="60" t="s">
        <v>6660</v>
      </c>
      <c r="B245" s="553"/>
      <c r="C245" s="41">
        <v>5</v>
      </c>
      <c r="D245" s="553"/>
      <c r="E245" s="103" t="s">
        <v>6661</v>
      </c>
      <c r="F245" s="41" t="s">
        <v>219</v>
      </c>
      <c r="G245" s="41" t="s">
        <v>181</v>
      </c>
      <c r="H245" s="103" t="s">
        <v>6662</v>
      </c>
      <c r="I245" s="105" t="s">
        <v>6663</v>
      </c>
      <c r="J245" s="61"/>
      <c r="K245" s="93"/>
      <c r="L245" s="83"/>
      <c r="M245" s="269"/>
      <c r="N245" s="61"/>
      <c r="O245" s="61"/>
      <c r="P245" s="61" t="s">
        <v>25</v>
      </c>
      <c r="Q245" s="61"/>
      <c r="R245" s="61"/>
      <c r="S245" s="90"/>
      <c r="T245" s="90"/>
      <c r="U245" s="90"/>
      <c r="V245" s="90"/>
      <c r="W245" s="100"/>
      <c r="X245" s="100"/>
      <c r="Y245" s="100"/>
      <c r="Z245" s="100"/>
    </row>
    <row r="246" spans="1:26" ht="16.5" customHeight="1">
      <c r="A246" s="611" t="s">
        <v>6664</v>
      </c>
      <c r="B246" s="553"/>
      <c r="C246" s="41">
        <v>6</v>
      </c>
      <c r="D246" s="553"/>
      <c r="E246" s="103" t="s">
        <v>6665</v>
      </c>
      <c r="F246" s="41" t="s">
        <v>219</v>
      </c>
      <c r="G246" s="41" t="s">
        <v>181</v>
      </c>
      <c r="H246" s="103" t="s">
        <v>6666</v>
      </c>
      <c r="I246" s="105" t="s">
        <v>6667</v>
      </c>
      <c r="J246" s="61"/>
      <c r="K246" s="93"/>
      <c r="L246" s="83"/>
      <c r="M246" s="269"/>
      <c r="N246" s="61"/>
      <c r="O246" s="61"/>
      <c r="P246" s="61" t="s">
        <v>25</v>
      </c>
      <c r="Q246" s="61"/>
      <c r="R246" s="61"/>
      <c r="S246" s="90"/>
      <c r="T246" s="90"/>
      <c r="U246" s="90"/>
      <c r="V246" s="90"/>
      <c r="W246" s="100"/>
      <c r="X246" s="100"/>
      <c r="Y246" s="100"/>
      <c r="Z246" s="100"/>
    </row>
    <row r="247" spans="1:26" ht="16.5" customHeight="1">
      <c r="A247" s="553"/>
      <c r="B247" s="553"/>
      <c r="C247" s="41">
        <v>7</v>
      </c>
      <c r="D247" s="553"/>
      <c r="E247" s="103" t="s">
        <v>6668</v>
      </c>
      <c r="F247" s="41" t="s">
        <v>219</v>
      </c>
      <c r="G247" s="41" t="s">
        <v>181</v>
      </c>
      <c r="H247" s="103" t="s">
        <v>6669</v>
      </c>
      <c r="I247" s="89" t="s">
        <v>6670</v>
      </c>
      <c r="J247" s="61"/>
      <c r="K247" s="93"/>
      <c r="L247" s="83"/>
      <c r="M247" s="269"/>
      <c r="N247" s="61"/>
      <c r="O247" s="61"/>
      <c r="P247" s="61" t="s">
        <v>25</v>
      </c>
      <c r="Q247" s="61"/>
      <c r="R247" s="61"/>
      <c r="S247" s="90"/>
      <c r="T247" s="90"/>
      <c r="U247" s="90"/>
      <c r="V247" s="90"/>
      <c r="W247" s="100"/>
      <c r="X247" s="100"/>
      <c r="Y247" s="100"/>
      <c r="Z247" s="100"/>
    </row>
    <row r="248" spans="1:26" ht="16.5" customHeight="1">
      <c r="A248" s="553"/>
      <c r="B248" s="553"/>
      <c r="C248" s="41">
        <v>8</v>
      </c>
      <c r="D248" s="553"/>
      <c r="E248" s="103" t="s">
        <v>6671</v>
      </c>
      <c r="F248" s="41" t="s">
        <v>219</v>
      </c>
      <c r="G248" s="41" t="s">
        <v>181</v>
      </c>
      <c r="H248" s="103" t="s">
        <v>6672</v>
      </c>
      <c r="I248" s="89" t="s">
        <v>6655</v>
      </c>
      <c r="J248" s="61"/>
      <c r="K248" s="93"/>
      <c r="L248" s="83"/>
      <c r="M248" s="269"/>
      <c r="N248" s="61"/>
      <c r="O248" s="61"/>
      <c r="P248" s="61" t="s">
        <v>25</v>
      </c>
      <c r="Q248" s="61"/>
      <c r="R248" s="61"/>
      <c r="S248" s="90"/>
      <c r="T248" s="90"/>
      <c r="U248" s="90"/>
      <c r="V248" s="90"/>
      <c r="W248" s="100"/>
      <c r="X248" s="100"/>
      <c r="Y248" s="100"/>
      <c r="Z248" s="100"/>
    </row>
    <row r="249" spans="1:26" ht="16.5" customHeight="1">
      <c r="A249" s="553"/>
      <c r="B249" s="553"/>
      <c r="C249" s="41">
        <v>9</v>
      </c>
      <c r="D249" s="553"/>
      <c r="E249" s="103" t="s">
        <v>6673</v>
      </c>
      <c r="F249" s="41" t="s">
        <v>219</v>
      </c>
      <c r="G249" s="41" t="s">
        <v>181</v>
      </c>
      <c r="H249" s="103" t="s">
        <v>6674</v>
      </c>
      <c r="I249" s="70" t="s">
        <v>6675</v>
      </c>
      <c r="J249" s="61"/>
      <c r="K249" s="93"/>
      <c r="L249" s="83"/>
      <c r="M249" s="269"/>
      <c r="N249" s="61"/>
      <c r="O249" s="61"/>
      <c r="P249" s="61" t="s">
        <v>25</v>
      </c>
      <c r="Q249" s="61"/>
      <c r="R249" s="61"/>
      <c r="S249" s="90"/>
      <c r="T249" s="90"/>
      <c r="U249" s="90"/>
      <c r="V249" s="90"/>
      <c r="W249" s="100"/>
      <c r="X249" s="100"/>
      <c r="Y249" s="100"/>
      <c r="Z249" s="100"/>
    </row>
    <row r="250" spans="1:26" ht="16.5" customHeight="1">
      <c r="A250" s="553"/>
      <c r="B250" s="553"/>
      <c r="C250" s="41">
        <v>10</v>
      </c>
      <c r="D250" s="553"/>
      <c r="E250" s="103" t="s">
        <v>6676</v>
      </c>
      <c r="F250" s="41" t="s">
        <v>219</v>
      </c>
      <c r="G250" s="41" t="s">
        <v>181</v>
      </c>
      <c r="H250" s="103" t="s">
        <v>6677</v>
      </c>
      <c r="I250" s="89" t="s">
        <v>6678</v>
      </c>
      <c r="J250" s="61"/>
      <c r="K250" s="93"/>
      <c r="L250" s="83"/>
      <c r="M250" s="269"/>
      <c r="N250" s="61"/>
      <c r="O250" s="61"/>
      <c r="P250" s="61" t="s">
        <v>25</v>
      </c>
      <c r="Q250" s="61"/>
      <c r="R250" s="61"/>
      <c r="S250" s="90"/>
      <c r="T250" s="90"/>
      <c r="U250" s="90"/>
      <c r="V250" s="90"/>
      <c r="W250" s="100"/>
      <c r="X250" s="100"/>
      <c r="Y250" s="100"/>
      <c r="Z250" s="100"/>
    </row>
    <row r="251" spans="1:26" ht="16.5" customHeight="1">
      <c r="A251" s="553"/>
      <c r="B251" s="553"/>
      <c r="C251" s="41">
        <v>11</v>
      </c>
      <c r="D251" s="553"/>
      <c r="E251" s="102" t="s">
        <v>6679</v>
      </c>
      <c r="F251" s="41" t="s">
        <v>219</v>
      </c>
      <c r="G251" s="41" t="s">
        <v>181</v>
      </c>
      <c r="H251" s="103" t="s">
        <v>6680</v>
      </c>
      <c r="I251" s="89" t="s">
        <v>6681</v>
      </c>
      <c r="J251" s="61"/>
      <c r="K251" s="93"/>
      <c r="L251" s="83"/>
      <c r="M251" s="269"/>
      <c r="N251" s="61"/>
      <c r="O251" s="61"/>
      <c r="P251" s="61"/>
      <c r="Q251" s="61"/>
      <c r="R251" s="61"/>
      <c r="S251" s="90"/>
      <c r="T251" s="90"/>
      <c r="U251" s="90"/>
      <c r="V251" s="90"/>
      <c r="W251" s="100"/>
      <c r="X251" s="100"/>
      <c r="Y251" s="100"/>
      <c r="Z251" s="100"/>
    </row>
    <row r="252" spans="1:26" ht="16.5" customHeight="1">
      <c r="A252" s="553"/>
      <c r="B252" s="553"/>
      <c r="C252" s="41">
        <v>12</v>
      </c>
      <c r="D252" s="553"/>
      <c r="E252" s="620" t="s">
        <v>6682</v>
      </c>
      <c r="F252" s="41" t="s">
        <v>219</v>
      </c>
      <c r="G252" s="41" t="s">
        <v>181</v>
      </c>
      <c r="H252" s="103" t="s">
        <v>6683</v>
      </c>
      <c r="I252" s="89" t="s">
        <v>6667</v>
      </c>
      <c r="J252" s="61"/>
      <c r="K252" s="93"/>
      <c r="L252" s="83"/>
      <c r="M252" s="269"/>
      <c r="N252" s="61"/>
      <c r="O252" s="61"/>
      <c r="P252" s="61" t="s">
        <v>25</v>
      </c>
      <c r="Q252" s="61"/>
      <c r="R252" s="61"/>
      <c r="S252" s="90"/>
      <c r="T252" s="90"/>
      <c r="U252" s="90"/>
      <c r="V252" s="90"/>
      <c r="W252" s="100"/>
      <c r="X252" s="100"/>
      <c r="Y252" s="100"/>
      <c r="Z252" s="100"/>
    </row>
    <row r="253" spans="1:26" ht="16.5" customHeight="1">
      <c r="A253" s="553"/>
      <c r="B253" s="553"/>
      <c r="C253" s="41">
        <v>13</v>
      </c>
      <c r="D253" s="553"/>
      <c r="E253" s="553"/>
      <c r="F253" s="41" t="s">
        <v>219</v>
      </c>
      <c r="G253" s="41" t="s">
        <v>181</v>
      </c>
      <c r="H253" s="103" t="s">
        <v>6684</v>
      </c>
      <c r="I253" s="89" t="s">
        <v>6685</v>
      </c>
      <c r="J253" s="61"/>
      <c r="K253" s="93"/>
      <c r="L253" s="83"/>
      <c r="M253" s="269"/>
      <c r="N253" s="61"/>
      <c r="O253" s="61"/>
      <c r="P253" s="61" t="s">
        <v>25</v>
      </c>
      <c r="Q253" s="61" t="s">
        <v>137</v>
      </c>
      <c r="R253" s="61"/>
      <c r="S253" s="90"/>
      <c r="T253" s="90"/>
      <c r="U253" s="90"/>
      <c r="V253" s="90"/>
      <c r="W253" s="100"/>
      <c r="X253" s="100"/>
      <c r="Y253" s="100"/>
      <c r="Z253" s="100"/>
    </row>
    <row r="254" spans="1:26" ht="16.5" customHeight="1">
      <c r="A254" s="553"/>
      <c r="B254" s="553"/>
      <c r="C254" s="41">
        <v>14</v>
      </c>
      <c r="D254" s="553"/>
      <c r="E254" s="553"/>
      <c r="F254" s="41" t="s">
        <v>219</v>
      </c>
      <c r="G254" s="41" t="s">
        <v>181</v>
      </c>
      <c r="H254" s="103" t="s">
        <v>6686</v>
      </c>
      <c r="I254" s="89" t="s">
        <v>6685</v>
      </c>
      <c r="J254" s="61"/>
      <c r="K254" s="93"/>
      <c r="L254" s="83"/>
      <c r="M254" s="269"/>
      <c r="N254" s="61"/>
      <c r="O254" s="61"/>
      <c r="P254" s="61" t="s">
        <v>25</v>
      </c>
      <c r="Q254" s="61" t="s">
        <v>128</v>
      </c>
      <c r="R254" s="61"/>
      <c r="S254" s="90"/>
      <c r="T254" s="90"/>
      <c r="U254" s="90"/>
      <c r="V254" s="90"/>
      <c r="W254" s="100"/>
      <c r="X254" s="100"/>
      <c r="Y254" s="100"/>
      <c r="Z254" s="100"/>
    </row>
    <row r="255" spans="1:26" ht="16.5" customHeight="1">
      <c r="A255" s="553"/>
      <c r="B255" s="553"/>
      <c r="C255" s="41">
        <v>15</v>
      </c>
      <c r="D255" s="553"/>
      <c r="E255" s="553"/>
      <c r="F255" s="41" t="s">
        <v>219</v>
      </c>
      <c r="G255" s="41" t="s">
        <v>181</v>
      </c>
      <c r="H255" s="103" t="s">
        <v>6687</v>
      </c>
      <c r="I255" s="89" t="s">
        <v>6688</v>
      </c>
      <c r="J255" s="61"/>
      <c r="K255" s="93"/>
      <c r="L255" s="83"/>
      <c r="M255" s="269"/>
      <c r="N255" s="61"/>
      <c r="O255" s="61"/>
      <c r="P255" s="61" t="s">
        <v>25</v>
      </c>
      <c r="Q255" s="61" t="s">
        <v>137</v>
      </c>
      <c r="R255" s="61"/>
      <c r="S255" s="90"/>
      <c r="T255" s="90"/>
      <c r="U255" s="90"/>
      <c r="V255" s="90"/>
      <c r="W255" s="100"/>
      <c r="X255" s="100"/>
      <c r="Y255" s="100"/>
      <c r="Z255" s="100"/>
    </row>
    <row r="256" spans="1:26" ht="16.5" customHeight="1">
      <c r="A256" s="553"/>
      <c r="B256" s="553"/>
      <c r="C256" s="41">
        <v>16</v>
      </c>
      <c r="D256" s="553"/>
      <c r="E256" s="553"/>
      <c r="F256" s="41" t="s">
        <v>219</v>
      </c>
      <c r="G256" s="41" t="s">
        <v>181</v>
      </c>
      <c r="H256" s="103" t="s">
        <v>6689</v>
      </c>
      <c r="I256" s="89" t="s">
        <v>6690</v>
      </c>
      <c r="J256" s="61"/>
      <c r="K256" s="93"/>
      <c r="L256" s="83"/>
      <c r="M256" s="269"/>
      <c r="N256" s="61"/>
      <c r="O256" s="61"/>
      <c r="P256" s="61" t="s">
        <v>25</v>
      </c>
      <c r="Q256" s="61" t="s">
        <v>128</v>
      </c>
      <c r="R256" s="61"/>
      <c r="S256" s="90"/>
      <c r="T256" s="90"/>
      <c r="U256" s="90"/>
      <c r="V256" s="90"/>
      <c r="W256" s="100"/>
      <c r="X256" s="100"/>
      <c r="Y256" s="100"/>
      <c r="Z256" s="100"/>
    </row>
    <row r="257" spans="1:26" ht="16.5" customHeight="1">
      <c r="A257" s="553"/>
      <c r="B257" s="553"/>
      <c r="C257" s="41">
        <v>17</v>
      </c>
      <c r="D257" s="553"/>
      <c r="E257" s="554"/>
      <c r="F257" s="41" t="s">
        <v>219</v>
      </c>
      <c r="G257" s="41" t="s">
        <v>181</v>
      </c>
      <c r="H257" s="103" t="s">
        <v>6691</v>
      </c>
      <c r="I257" s="89" t="s">
        <v>6681</v>
      </c>
      <c r="J257" s="61"/>
      <c r="K257" s="93"/>
      <c r="L257" s="270"/>
      <c r="M257" s="269"/>
      <c r="N257" s="61"/>
      <c r="O257" s="61"/>
      <c r="P257" s="61"/>
      <c r="Q257" s="61"/>
      <c r="R257" s="61"/>
      <c r="S257" s="90"/>
      <c r="T257" s="90"/>
      <c r="U257" s="90"/>
      <c r="V257" s="90"/>
      <c r="W257" s="100"/>
      <c r="X257" s="100"/>
      <c r="Y257" s="100"/>
      <c r="Z257" s="100"/>
    </row>
    <row r="258" spans="1:26" ht="16.5" customHeight="1">
      <c r="A258" s="553"/>
      <c r="B258" s="553"/>
      <c r="C258" s="41">
        <v>18</v>
      </c>
      <c r="D258" s="553"/>
      <c r="E258" s="103" t="s">
        <v>6692</v>
      </c>
      <c r="F258" s="41" t="s">
        <v>219</v>
      </c>
      <c r="G258" s="41" t="s">
        <v>181</v>
      </c>
      <c r="H258" s="103" t="s">
        <v>6693</v>
      </c>
      <c r="I258" s="89" t="s">
        <v>6694</v>
      </c>
      <c r="J258" s="61"/>
      <c r="K258" s="93"/>
      <c r="L258" s="270"/>
      <c r="M258" s="269"/>
      <c r="N258" s="61"/>
      <c r="O258" s="61"/>
      <c r="P258" s="61" t="s">
        <v>25</v>
      </c>
      <c r="Q258" s="61"/>
      <c r="R258" s="61"/>
      <c r="S258" s="90"/>
      <c r="T258" s="90"/>
      <c r="U258" s="90"/>
      <c r="V258" s="90"/>
      <c r="W258" s="100"/>
      <c r="X258" s="100"/>
      <c r="Y258" s="100"/>
      <c r="Z258" s="100"/>
    </row>
    <row r="259" spans="1:26" ht="16.5" customHeight="1">
      <c r="A259" s="553"/>
      <c r="B259" s="553"/>
      <c r="C259" s="41">
        <v>19</v>
      </c>
      <c r="D259" s="553"/>
      <c r="E259" s="103" t="s">
        <v>6695</v>
      </c>
      <c r="F259" s="41" t="s">
        <v>219</v>
      </c>
      <c r="G259" s="41" t="s">
        <v>181</v>
      </c>
      <c r="H259" s="103" t="s">
        <v>6696</v>
      </c>
      <c r="I259" s="89" t="s">
        <v>6651</v>
      </c>
      <c r="J259" s="61"/>
      <c r="K259" s="93"/>
      <c r="L259" s="83"/>
      <c r="M259" s="269"/>
      <c r="N259" s="61"/>
      <c r="O259" s="61"/>
      <c r="P259" s="61" t="s">
        <v>25</v>
      </c>
      <c r="Q259" s="61"/>
      <c r="R259" s="61"/>
      <c r="S259" s="90"/>
      <c r="T259" s="90"/>
      <c r="U259" s="90"/>
      <c r="V259" s="90"/>
      <c r="W259" s="100"/>
      <c r="X259" s="100"/>
      <c r="Y259" s="100"/>
      <c r="Z259" s="100"/>
    </row>
    <row r="260" spans="1:26" ht="48.75" customHeight="1">
      <c r="A260" s="554"/>
      <c r="B260" s="553"/>
      <c r="C260" s="41">
        <v>20</v>
      </c>
      <c r="D260" s="553"/>
      <c r="E260" s="103" t="s">
        <v>6697</v>
      </c>
      <c r="F260" s="41" t="s">
        <v>219</v>
      </c>
      <c r="G260" s="41" t="s">
        <v>181</v>
      </c>
      <c r="H260" s="103" t="s">
        <v>6698</v>
      </c>
      <c r="I260" s="89" t="s">
        <v>6699</v>
      </c>
      <c r="J260" s="61"/>
      <c r="K260" s="93"/>
      <c r="L260" s="83"/>
      <c r="M260" s="269"/>
      <c r="N260" s="61"/>
      <c r="O260" s="61"/>
      <c r="P260" s="61" t="s">
        <v>25</v>
      </c>
      <c r="Q260" s="61"/>
      <c r="R260" s="61"/>
      <c r="S260" s="90"/>
      <c r="T260" s="90"/>
      <c r="U260" s="90"/>
      <c r="V260" s="90"/>
      <c r="W260" s="100"/>
      <c r="X260" s="100"/>
      <c r="Y260" s="100"/>
      <c r="Z260" s="100"/>
    </row>
    <row r="261" spans="1:26" ht="16.5" customHeight="1">
      <c r="A261" s="611" t="s">
        <v>6700</v>
      </c>
      <c r="B261" s="553"/>
      <c r="C261" s="41">
        <v>21</v>
      </c>
      <c r="D261" s="553"/>
      <c r="E261" s="103" t="s">
        <v>6701</v>
      </c>
      <c r="F261" s="41" t="s">
        <v>219</v>
      </c>
      <c r="G261" s="41" t="s">
        <v>181</v>
      </c>
      <c r="H261" s="103" t="s">
        <v>6702</v>
      </c>
      <c r="I261" s="70" t="s">
        <v>6703</v>
      </c>
      <c r="J261" s="61"/>
      <c r="K261" s="93"/>
      <c r="L261" s="83"/>
      <c r="M261" s="269"/>
      <c r="N261" s="61"/>
      <c r="O261" s="61"/>
      <c r="P261" s="61" t="s">
        <v>25</v>
      </c>
      <c r="Q261" s="61"/>
      <c r="R261" s="61"/>
      <c r="S261" s="90"/>
      <c r="T261" s="90"/>
      <c r="U261" s="90"/>
      <c r="V261" s="90"/>
      <c r="W261" s="100"/>
      <c r="X261" s="100"/>
      <c r="Y261" s="100"/>
      <c r="Z261" s="100"/>
    </row>
    <row r="262" spans="1:26" ht="16.5" customHeight="1">
      <c r="A262" s="553"/>
      <c r="B262" s="553"/>
      <c r="C262" s="41">
        <v>22</v>
      </c>
      <c r="D262" s="553"/>
      <c r="E262" s="103" t="s">
        <v>6704</v>
      </c>
      <c r="F262" s="41" t="s">
        <v>219</v>
      </c>
      <c r="G262" s="41" t="s">
        <v>181</v>
      </c>
      <c r="H262" s="103" t="s">
        <v>6705</v>
      </c>
      <c r="I262" s="70" t="s">
        <v>6706</v>
      </c>
      <c r="J262" s="61"/>
      <c r="K262" s="93"/>
      <c r="L262" s="83"/>
      <c r="M262" s="269"/>
      <c r="N262" s="61"/>
      <c r="O262" s="61"/>
      <c r="P262" s="61" t="s">
        <v>25</v>
      </c>
      <c r="Q262" s="61"/>
      <c r="R262" s="61"/>
      <c r="S262" s="90"/>
      <c r="T262" s="90"/>
      <c r="U262" s="90"/>
      <c r="V262" s="90"/>
      <c r="W262" s="100"/>
      <c r="X262" s="100"/>
      <c r="Y262" s="100"/>
      <c r="Z262" s="100"/>
    </row>
    <row r="263" spans="1:26" ht="16.5" customHeight="1">
      <c r="A263" s="553"/>
      <c r="B263" s="553"/>
      <c r="C263" s="41">
        <v>23</v>
      </c>
      <c r="D263" s="553"/>
      <c r="E263" s="103" t="s">
        <v>6707</v>
      </c>
      <c r="F263" s="41" t="s">
        <v>219</v>
      </c>
      <c r="G263" s="41" t="s">
        <v>181</v>
      </c>
      <c r="H263" s="103" t="s">
        <v>6708</v>
      </c>
      <c r="I263" s="70" t="s">
        <v>6709</v>
      </c>
      <c r="J263" s="61"/>
      <c r="K263" s="93"/>
      <c r="L263" s="83"/>
      <c r="M263" s="269"/>
      <c r="N263" s="61"/>
      <c r="O263" s="61"/>
      <c r="P263" s="61" t="s">
        <v>25</v>
      </c>
      <c r="Q263" s="61"/>
      <c r="R263" s="61"/>
      <c r="S263" s="90"/>
      <c r="T263" s="90"/>
      <c r="U263" s="90"/>
      <c r="V263" s="90"/>
      <c r="W263" s="100"/>
      <c r="X263" s="100"/>
      <c r="Y263" s="100"/>
      <c r="Z263" s="100"/>
    </row>
    <row r="264" spans="1:26" ht="16.5" customHeight="1">
      <c r="A264" s="553"/>
      <c r="B264" s="553"/>
      <c r="C264" s="41">
        <v>24</v>
      </c>
      <c r="D264" s="553"/>
      <c r="E264" s="103" t="s">
        <v>6710</v>
      </c>
      <c r="F264" s="41" t="s">
        <v>219</v>
      </c>
      <c r="G264" s="41" t="s">
        <v>181</v>
      </c>
      <c r="H264" s="103" t="s">
        <v>6711</v>
      </c>
      <c r="I264" s="89" t="s">
        <v>6712</v>
      </c>
      <c r="J264" s="61"/>
      <c r="K264" s="93"/>
      <c r="L264" s="271" t="s">
        <v>6713</v>
      </c>
      <c r="M264" s="269"/>
      <c r="N264" s="61"/>
      <c r="O264" s="61"/>
      <c r="P264" s="61" t="s">
        <v>25</v>
      </c>
      <c r="Q264" s="61"/>
      <c r="R264" s="61" t="s">
        <v>184</v>
      </c>
      <c r="S264" s="90"/>
      <c r="T264" s="90"/>
      <c r="U264" s="90"/>
      <c r="V264" s="90"/>
      <c r="W264" s="100"/>
      <c r="X264" s="100"/>
      <c r="Y264" s="100"/>
      <c r="Z264" s="100"/>
    </row>
    <row r="265" spans="1:26" ht="16.5" customHeight="1">
      <c r="A265" s="553"/>
      <c r="B265" s="553"/>
      <c r="C265" s="41">
        <v>25</v>
      </c>
      <c r="D265" s="553"/>
      <c r="E265" s="103" t="s">
        <v>6714</v>
      </c>
      <c r="F265" s="41" t="s">
        <v>219</v>
      </c>
      <c r="G265" s="41" t="s">
        <v>181</v>
      </c>
      <c r="H265" s="103" t="s">
        <v>6715</v>
      </c>
      <c r="I265" s="70" t="s">
        <v>6716</v>
      </c>
      <c r="J265" s="61"/>
      <c r="K265" s="93"/>
      <c r="L265" s="83"/>
      <c r="M265" s="269"/>
      <c r="N265" s="61"/>
      <c r="O265" s="61"/>
      <c r="P265" s="61" t="s">
        <v>25</v>
      </c>
      <c r="Q265" s="61"/>
      <c r="R265" s="61"/>
      <c r="S265" s="90"/>
      <c r="T265" s="90"/>
      <c r="U265" s="90"/>
      <c r="V265" s="90"/>
      <c r="W265" s="100"/>
      <c r="X265" s="100"/>
      <c r="Y265" s="100"/>
      <c r="Z265" s="100"/>
    </row>
    <row r="266" spans="1:26" ht="16.5" customHeight="1">
      <c r="A266" s="553"/>
      <c r="B266" s="553"/>
      <c r="C266" s="41">
        <v>26</v>
      </c>
      <c r="D266" s="553"/>
      <c r="E266" s="103" t="s">
        <v>6717</v>
      </c>
      <c r="F266" s="41" t="s">
        <v>219</v>
      </c>
      <c r="G266" s="41" t="s">
        <v>181</v>
      </c>
      <c r="H266" s="103" t="s">
        <v>6718</v>
      </c>
      <c r="I266" s="70" t="s">
        <v>6719</v>
      </c>
      <c r="J266" s="61"/>
      <c r="K266" s="93"/>
      <c r="L266" s="83"/>
      <c r="M266" s="269"/>
      <c r="N266" s="61"/>
      <c r="O266" s="61"/>
      <c r="P266" s="61" t="s">
        <v>25</v>
      </c>
      <c r="Q266" s="61"/>
      <c r="R266" s="61"/>
      <c r="S266" s="90"/>
      <c r="T266" s="90"/>
      <c r="U266" s="90"/>
      <c r="V266" s="90"/>
      <c r="W266" s="100"/>
      <c r="X266" s="100"/>
      <c r="Y266" s="100"/>
      <c r="Z266" s="100"/>
    </row>
    <row r="267" spans="1:26" ht="16.5" customHeight="1">
      <c r="A267" s="617"/>
      <c r="B267" s="617"/>
      <c r="C267" s="493">
        <v>27</v>
      </c>
      <c r="D267" s="617"/>
      <c r="E267" s="517" t="s">
        <v>6720</v>
      </c>
      <c r="F267" s="493" t="s">
        <v>219</v>
      </c>
      <c r="G267" s="493" t="s">
        <v>181</v>
      </c>
      <c r="H267" s="517" t="s">
        <v>6721</v>
      </c>
      <c r="I267" s="70" t="s">
        <v>6722</v>
      </c>
      <c r="J267" s="61"/>
      <c r="K267" s="93"/>
      <c r="L267" s="271" t="s">
        <v>6713</v>
      </c>
      <c r="M267" s="269"/>
      <c r="N267" s="61"/>
      <c r="O267" s="61"/>
      <c r="P267" s="61" t="s">
        <v>25</v>
      </c>
      <c r="Q267" s="61" t="s">
        <v>136</v>
      </c>
      <c r="R267" s="61" t="s">
        <v>184</v>
      </c>
      <c r="S267" s="90"/>
      <c r="T267" s="90"/>
      <c r="U267" s="90"/>
      <c r="V267" s="90"/>
      <c r="W267" s="100"/>
      <c r="X267" s="100"/>
      <c r="Y267" s="100"/>
      <c r="Z267" s="100"/>
    </row>
    <row r="268" spans="1:26" ht="16.5" customHeight="1">
      <c r="A268" s="617"/>
      <c r="B268" s="617"/>
      <c r="C268" s="493">
        <v>28</v>
      </c>
      <c r="D268" s="617"/>
      <c r="E268" s="517" t="s">
        <v>6723</v>
      </c>
      <c r="F268" s="493" t="s">
        <v>219</v>
      </c>
      <c r="G268" s="493" t="s">
        <v>181</v>
      </c>
      <c r="H268" s="517" t="s">
        <v>6724</v>
      </c>
      <c r="I268" s="70" t="s">
        <v>6725</v>
      </c>
      <c r="J268" s="61"/>
      <c r="K268" s="93"/>
      <c r="L268" s="83"/>
      <c r="M268" s="269"/>
      <c r="N268" s="61"/>
      <c r="O268" s="61"/>
      <c r="P268" s="61" t="s">
        <v>25</v>
      </c>
      <c r="Q268" s="61" t="s">
        <v>136</v>
      </c>
      <c r="R268" s="61"/>
      <c r="S268" s="90"/>
      <c r="T268" s="90"/>
      <c r="U268" s="90"/>
      <c r="V268" s="90"/>
      <c r="W268" s="100"/>
      <c r="X268" s="100"/>
      <c r="Y268" s="100"/>
      <c r="Z268" s="100"/>
    </row>
    <row r="269" spans="1:26" ht="48" customHeight="1">
      <c r="A269" s="553"/>
      <c r="B269" s="553"/>
      <c r="C269" s="41">
        <v>29</v>
      </c>
      <c r="D269" s="553"/>
      <c r="E269" s="103" t="s">
        <v>6726</v>
      </c>
      <c r="F269" s="41" t="s">
        <v>219</v>
      </c>
      <c r="G269" s="41" t="s">
        <v>181</v>
      </c>
      <c r="H269" s="103" t="s">
        <v>6727</v>
      </c>
      <c r="I269" s="70" t="s">
        <v>6728</v>
      </c>
      <c r="J269" s="61"/>
      <c r="K269" s="93"/>
      <c r="L269" s="83"/>
      <c r="M269" s="269"/>
      <c r="N269" s="61"/>
      <c r="O269" s="61"/>
      <c r="P269" s="61" t="s">
        <v>25</v>
      </c>
      <c r="Q269" s="61"/>
      <c r="R269" s="61"/>
      <c r="S269" s="90"/>
      <c r="T269" s="90"/>
      <c r="U269" s="90"/>
      <c r="V269" s="90"/>
      <c r="W269" s="100"/>
      <c r="X269" s="100"/>
      <c r="Y269" s="100"/>
      <c r="Z269" s="100"/>
    </row>
    <row r="270" spans="1:26" ht="16.5" customHeight="1">
      <c r="A270" s="553"/>
      <c r="B270" s="553"/>
      <c r="C270" s="41">
        <v>30</v>
      </c>
      <c r="D270" s="553"/>
      <c r="E270" s="103" t="s">
        <v>6729</v>
      </c>
      <c r="F270" s="41" t="s">
        <v>219</v>
      </c>
      <c r="G270" s="41" t="s">
        <v>181</v>
      </c>
      <c r="H270" s="103" t="s">
        <v>6730</v>
      </c>
      <c r="I270" s="70" t="s">
        <v>6731</v>
      </c>
      <c r="J270" s="61"/>
      <c r="K270" s="93"/>
      <c r="L270" s="83"/>
      <c r="M270" s="269"/>
      <c r="N270" s="61"/>
      <c r="O270" s="61"/>
      <c r="P270" s="61"/>
      <c r="Q270" s="61"/>
      <c r="R270" s="61"/>
      <c r="S270" s="90"/>
      <c r="T270" s="90"/>
      <c r="U270" s="90"/>
      <c r="V270" s="90"/>
      <c r="W270" s="100"/>
      <c r="X270" s="100"/>
      <c r="Y270" s="100"/>
      <c r="Z270" s="100"/>
    </row>
    <row r="271" spans="1:26" ht="16.5" customHeight="1">
      <c r="A271" s="553"/>
      <c r="B271" s="553"/>
      <c r="C271" s="41">
        <v>31</v>
      </c>
      <c r="D271" s="553"/>
      <c r="E271" s="103" t="s">
        <v>6732</v>
      </c>
      <c r="F271" s="41" t="s">
        <v>219</v>
      </c>
      <c r="G271" s="41" t="s">
        <v>181</v>
      </c>
      <c r="H271" s="103" t="s">
        <v>6733</v>
      </c>
      <c r="I271" s="70" t="s">
        <v>6731</v>
      </c>
      <c r="J271" s="61"/>
      <c r="K271" s="93"/>
      <c r="L271" s="83"/>
      <c r="M271" s="269"/>
      <c r="N271" s="61"/>
      <c r="O271" s="61"/>
      <c r="P271" s="61"/>
      <c r="Q271" s="61"/>
      <c r="R271" s="61"/>
      <c r="S271" s="90"/>
      <c r="T271" s="90"/>
      <c r="U271" s="90"/>
      <c r="V271" s="90"/>
      <c r="W271" s="100"/>
      <c r="X271" s="100"/>
      <c r="Y271" s="100"/>
      <c r="Z271" s="100"/>
    </row>
    <row r="272" spans="1:26" ht="16.5" customHeight="1">
      <c r="A272" s="553"/>
      <c r="B272" s="553"/>
      <c r="C272" s="41">
        <v>32</v>
      </c>
      <c r="D272" s="553"/>
      <c r="E272" s="272" t="s">
        <v>6734</v>
      </c>
      <c r="F272" s="41" t="s">
        <v>219</v>
      </c>
      <c r="G272" s="41" t="s">
        <v>181</v>
      </c>
      <c r="H272" s="103" t="s">
        <v>6735</v>
      </c>
      <c r="I272" s="70" t="s">
        <v>6731</v>
      </c>
      <c r="J272" s="61"/>
      <c r="K272" s="93"/>
      <c r="L272" s="83"/>
      <c r="M272" s="269"/>
      <c r="N272" s="61"/>
      <c r="O272" s="61"/>
      <c r="P272" s="61"/>
      <c r="Q272" s="61"/>
      <c r="R272" s="61"/>
      <c r="S272" s="90"/>
      <c r="T272" s="90"/>
      <c r="U272" s="90"/>
      <c r="V272" s="90"/>
      <c r="W272" s="100"/>
      <c r="X272" s="100"/>
      <c r="Y272" s="100"/>
      <c r="Z272" s="100"/>
    </row>
    <row r="273" spans="1:26" ht="16.5" customHeight="1">
      <c r="A273" s="553"/>
      <c r="B273" s="553"/>
      <c r="C273" s="41">
        <v>33</v>
      </c>
      <c r="D273" s="553"/>
      <c r="E273" s="103" t="s">
        <v>6736</v>
      </c>
      <c r="F273" s="41" t="s">
        <v>219</v>
      </c>
      <c r="G273" s="41" t="s">
        <v>181</v>
      </c>
      <c r="H273" s="103" t="s">
        <v>6737</v>
      </c>
      <c r="I273" s="70" t="s">
        <v>6731</v>
      </c>
      <c r="J273" s="61"/>
      <c r="K273" s="93"/>
      <c r="L273" s="83"/>
      <c r="M273" s="269"/>
      <c r="N273" s="61"/>
      <c r="O273" s="61"/>
      <c r="P273" s="61"/>
      <c r="Q273" s="61"/>
      <c r="R273" s="61"/>
      <c r="S273" s="90"/>
      <c r="T273" s="90"/>
      <c r="U273" s="90"/>
      <c r="V273" s="90"/>
      <c r="W273" s="100"/>
      <c r="X273" s="100"/>
      <c r="Y273" s="100"/>
      <c r="Z273" s="100"/>
    </row>
    <row r="274" spans="1:26" ht="16.5" customHeight="1">
      <c r="A274" s="553"/>
      <c r="B274" s="553"/>
      <c r="C274" s="41">
        <v>34</v>
      </c>
      <c r="D274" s="553"/>
      <c r="E274" s="272" t="s">
        <v>6738</v>
      </c>
      <c r="F274" s="41" t="s">
        <v>219</v>
      </c>
      <c r="G274" s="41" t="s">
        <v>181</v>
      </c>
      <c r="H274" s="103" t="s">
        <v>6739</v>
      </c>
      <c r="I274" s="70" t="s">
        <v>6731</v>
      </c>
      <c r="J274" s="61"/>
      <c r="K274" s="93"/>
      <c r="L274" s="83"/>
      <c r="M274" s="269"/>
      <c r="N274" s="61"/>
      <c r="O274" s="61"/>
      <c r="P274" s="61"/>
      <c r="Q274" s="61"/>
      <c r="R274" s="61"/>
      <c r="S274" s="90"/>
      <c r="T274" s="90"/>
      <c r="U274" s="90"/>
      <c r="V274" s="90"/>
      <c r="W274" s="100"/>
      <c r="X274" s="100"/>
      <c r="Y274" s="100"/>
      <c r="Z274" s="100"/>
    </row>
    <row r="275" spans="1:26" ht="16.5" customHeight="1">
      <c r="A275" s="554"/>
      <c r="B275" s="554"/>
      <c r="C275" s="41">
        <v>35</v>
      </c>
      <c r="D275" s="554"/>
      <c r="E275" s="103" t="s">
        <v>6740</v>
      </c>
      <c r="F275" s="41" t="s">
        <v>219</v>
      </c>
      <c r="G275" s="41" t="s">
        <v>181</v>
      </c>
      <c r="H275" s="103" t="s">
        <v>6741</v>
      </c>
      <c r="I275" s="70" t="s">
        <v>6731</v>
      </c>
      <c r="J275" s="61"/>
      <c r="K275" s="93"/>
      <c r="L275" s="83"/>
      <c r="M275" s="269"/>
      <c r="N275" s="61"/>
      <c r="O275" s="61"/>
      <c r="P275" s="61"/>
      <c r="Q275" s="61"/>
      <c r="R275" s="61"/>
      <c r="S275" s="90"/>
      <c r="T275" s="90"/>
      <c r="U275" s="90"/>
      <c r="V275" s="90"/>
      <c r="W275" s="100"/>
      <c r="X275" s="100"/>
      <c r="Y275" s="100"/>
      <c r="Z275" s="100"/>
    </row>
    <row r="276" spans="1:26" ht="16.5" customHeight="1">
      <c r="A276" s="611" t="s">
        <v>6742</v>
      </c>
      <c r="B276" s="612" t="s">
        <v>6743</v>
      </c>
      <c r="C276" s="41">
        <v>1</v>
      </c>
      <c r="D276" s="620" t="s">
        <v>6744</v>
      </c>
      <c r="E276" s="103" t="s">
        <v>6745</v>
      </c>
      <c r="F276" s="41" t="s">
        <v>219</v>
      </c>
      <c r="G276" s="41" t="s">
        <v>181</v>
      </c>
      <c r="H276" s="103" t="s">
        <v>6746</v>
      </c>
      <c r="I276" s="89" t="s">
        <v>6747</v>
      </c>
      <c r="J276" s="61"/>
      <c r="K276" s="93"/>
      <c r="L276" s="83"/>
      <c r="M276" s="269"/>
      <c r="N276" s="61"/>
      <c r="O276" s="61"/>
      <c r="P276" s="61" t="s">
        <v>25</v>
      </c>
      <c r="Q276" s="61"/>
      <c r="R276" s="61"/>
      <c r="S276" s="90"/>
      <c r="T276" s="90"/>
      <c r="U276" s="90"/>
      <c r="V276" s="90"/>
      <c r="W276" s="100"/>
      <c r="X276" s="100"/>
      <c r="Y276" s="100"/>
      <c r="Z276" s="100"/>
    </row>
    <row r="277" spans="1:26" ht="16.5" customHeight="1">
      <c r="A277" s="553"/>
      <c r="B277" s="553"/>
      <c r="C277" s="41">
        <v>2</v>
      </c>
      <c r="D277" s="553"/>
      <c r="E277" s="103" t="s">
        <v>6748</v>
      </c>
      <c r="F277" s="41" t="s">
        <v>219</v>
      </c>
      <c r="G277" s="41" t="s">
        <v>181</v>
      </c>
      <c r="H277" s="103" t="s">
        <v>6749</v>
      </c>
      <c r="I277" s="77" t="s">
        <v>6750</v>
      </c>
      <c r="J277" s="61"/>
      <c r="K277" s="93"/>
      <c r="L277" s="83"/>
      <c r="M277" s="269"/>
      <c r="N277" s="61"/>
      <c r="O277" s="61"/>
      <c r="P277" s="61" t="s">
        <v>25</v>
      </c>
      <c r="Q277" s="61"/>
      <c r="R277" s="61"/>
      <c r="S277" s="90"/>
      <c r="T277" s="90"/>
      <c r="U277" s="90"/>
      <c r="V277" s="90"/>
      <c r="W277" s="100"/>
      <c r="X277" s="100"/>
      <c r="Y277" s="100"/>
      <c r="Z277" s="100"/>
    </row>
    <row r="278" spans="1:26" ht="16.5" customHeight="1">
      <c r="A278" s="553"/>
      <c r="B278" s="553"/>
      <c r="C278" s="41">
        <v>3</v>
      </c>
      <c r="D278" s="553"/>
      <c r="E278" s="103" t="s">
        <v>6751</v>
      </c>
      <c r="F278" s="41" t="s">
        <v>219</v>
      </c>
      <c r="G278" s="41" t="s">
        <v>181</v>
      </c>
      <c r="H278" s="103" t="s">
        <v>6752</v>
      </c>
      <c r="I278" s="77" t="s">
        <v>6753</v>
      </c>
      <c r="J278" s="61"/>
      <c r="K278" s="93"/>
      <c r="L278" s="83"/>
      <c r="M278" s="269"/>
      <c r="N278" s="64" t="s">
        <v>184</v>
      </c>
      <c r="O278" s="61"/>
      <c r="P278" s="61" t="s">
        <v>25</v>
      </c>
      <c r="Q278" s="61"/>
      <c r="R278" s="61"/>
      <c r="S278" s="90"/>
      <c r="T278" s="90"/>
      <c r="U278" s="90"/>
      <c r="V278" s="90"/>
      <c r="W278" s="100"/>
      <c r="X278" s="100"/>
      <c r="Y278" s="100"/>
      <c r="Z278" s="100"/>
    </row>
    <row r="279" spans="1:26" ht="16.5" customHeight="1">
      <c r="A279" s="553"/>
      <c r="B279" s="553"/>
      <c r="C279" s="41">
        <v>4</v>
      </c>
      <c r="D279" s="553"/>
      <c r="E279" s="103" t="s">
        <v>6754</v>
      </c>
      <c r="F279" s="41" t="s">
        <v>219</v>
      </c>
      <c r="G279" s="41" t="s">
        <v>181</v>
      </c>
      <c r="H279" s="103" t="s">
        <v>6755</v>
      </c>
      <c r="I279" s="77" t="s">
        <v>5086</v>
      </c>
      <c r="J279" s="61"/>
      <c r="K279" s="93"/>
      <c r="L279" s="83"/>
      <c r="M279" s="269"/>
      <c r="N279" s="64" t="s">
        <v>184</v>
      </c>
      <c r="O279" s="61"/>
      <c r="P279" s="61" t="s">
        <v>25</v>
      </c>
      <c r="Q279" s="61"/>
      <c r="R279" s="61"/>
      <c r="S279" s="90"/>
      <c r="T279" s="90"/>
      <c r="U279" s="90"/>
      <c r="V279" s="90"/>
      <c r="W279" s="100"/>
      <c r="X279" s="100"/>
      <c r="Y279" s="100"/>
      <c r="Z279" s="100"/>
    </row>
    <row r="280" spans="1:26" ht="16.5" customHeight="1">
      <c r="A280" s="553"/>
      <c r="B280" s="553"/>
      <c r="C280" s="41">
        <v>5</v>
      </c>
      <c r="D280" s="553"/>
      <c r="E280" s="634" t="s">
        <v>6756</v>
      </c>
      <c r="F280" s="41" t="s">
        <v>219</v>
      </c>
      <c r="G280" s="41" t="s">
        <v>181</v>
      </c>
      <c r="H280" s="103" t="s">
        <v>6757</v>
      </c>
      <c r="I280" s="77" t="s">
        <v>6758</v>
      </c>
      <c r="J280" s="61"/>
      <c r="K280" s="93"/>
      <c r="L280" s="83"/>
      <c r="M280" s="269"/>
      <c r="N280" s="61"/>
      <c r="O280" s="61"/>
      <c r="P280" s="61" t="s">
        <v>25</v>
      </c>
      <c r="Q280" s="61"/>
      <c r="R280" s="61"/>
      <c r="S280" s="90"/>
      <c r="T280" s="90"/>
      <c r="U280" s="90"/>
      <c r="V280" s="90"/>
      <c r="W280" s="100"/>
      <c r="X280" s="100"/>
      <c r="Y280" s="100"/>
      <c r="Z280" s="100"/>
    </row>
    <row r="281" spans="1:26" ht="16.5" customHeight="1">
      <c r="A281" s="553"/>
      <c r="B281" s="553"/>
      <c r="C281" s="41">
        <v>6</v>
      </c>
      <c r="D281" s="553"/>
      <c r="E281" s="554"/>
      <c r="F281" s="41" t="s">
        <v>219</v>
      </c>
      <c r="G281" s="41" t="s">
        <v>181</v>
      </c>
      <c r="H281" s="103" t="s">
        <v>6759</v>
      </c>
      <c r="I281" s="77" t="s">
        <v>6758</v>
      </c>
      <c r="J281" s="61"/>
      <c r="K281" s="93"/>
      <c r="L281" s="83"/>
      <c r="M281" s="269"/>
      <c r="N281" s="61"/>
      <c r="O281" s="61"/>
      <c r="P281" s="61" t="s">
        <v>25</v>
      </c>
      <c r="Q281" s="61"/>
      <c r="R281" s="61"/>
      <c r="S281" s="90"/>
      <c r="T281" s="90"/>
      <c r="U281" s="90"/>
      <c r="V281" s="90"/>
      <c r="W281" s="100"/>
      <c r="X281" s="100"/>
      <c r="Y281" s="100"/>
      <c r="Z281" s="100"/>
    </row>
    <row r="282" spans="1:26" ht="16.5" customHeight="1">
      <c r="A282" s="553"/>
      <c r="B282" s="553"/>
      <c r="C282" s="41">
        <v>7</v>
      </c>
      <c r="D282" s="553"/>
      <c r="E282" s="634" t="s">
        <v>6760</v>
      </c>
      <c r="F282" s="41" t="s">
        <v>219</v>
      </c>
      <c r="G282" s="41" t="s">
        <v>398</v>
      </c>
      <c r="H282" s="103" t="s">
        <v>6761</v>
      </c>
      <c r="I282" s="77" t="s">
        <v>6753</v>
      </c>
      <c r="J282" s="61"/>
      <c r="K282" s="93"/>
      <c r="L282" s="83"/>
      <c r="M282" s="269"/>
      <c r="N282" s="61"/>
      <c r="O282" s="61"/>
      <c r="P282" s="61" t="s">
        <v>25</v>
      </c>
      <c r="Q282" s="61" t="s">
        <v>137</v>
      </c>
      <c r="R282" s="61"/>
      <c r="S282" s="90"/>
      <c r="T282" s="90"/>
      <c r="U282" s="90"/>
      <c r="V282" s="90"/>
      <c r="W282" s="100"/>
      <c r="X282" s="100"/>
      <c r="Y282" s="100"/>
      <c r="Z282" s="100"/>
    </row>
    <row r="283" spans="1:26" ht="42" customHeight="1">
      <c r="A283" s="553"/>
      <c r="B283" s="553"/>
      <c r="C283" s="41">
        <v>8</v>
      </c>
      <c r="D283" s="553"/>
      <c r="E283" s="554"/>
      <c r="F283" s="41" t="s">
        <v>219</v>
      </c>
      <c r="G283" s="41" t="s">
        <v>398</v>
      </c>
      <c r="H283" s="103" t="s">
        <v>6755</v>
      </c>
      <c r="I283" s="77" t="s">
        <v>6667</v>
      </c>
      <c r="J283" s="61"/>
      <c r="K283" s="93"/>
      <c r="L283" s="83"/>
      <c r="M283" s="269"/>
      <c r="N283" s="61"/>
      <c r="O283" s="61"/>
      <c r="P283" s="61" t="s">
        <v>25</v>
      </c>
      <c r="Q283" s="61" t="s">
        <v>137</v>
      </c>
      <c r="R283" s="61"/>
      <c r="S283" s="90"/>
      <c r="T283" s="90"/>
      <c r="U283" s="90"/>
      <c r="V283" s="90"/>
      <c r="W283" s="100"/>
      <c r="X283" s="100"/>
      <c r="Y283" s="100"/>
      <c r="Z283" s="100"/>
    </row>
    <row r="284" spans="1:26" ht="16.5" customHeight="1">
      <c r="A284" s="553"/>
      <c r="B284" s="553"/>
      <c r="C284" s="41">
        <v>9</v>
      </c>
      <c r="D284" s="553"/>
      <c r="E284" s="620" t="s">
        <v>6762</v>
      </c>
      <c r="F284" s="41" t="s">
        <v>219</v>
      </c>
      <c r="G284" s="41" t="s">
        <v>398</v>
      </c>
      <c r="H284" s="103" t="s">
        <v>6763</v>
      </c>
      <c r="I284" s="105" t="s">
        <v>6764</v>
      </c>
      <c r="J284" s="61"/>
      <c r="K284" s="93"/>
      <c r="L284" s="83"/>
      <c r="M284" s="269"/>
      <c r="N284" s="61"/>
      <c r="O284" s="61"/>
      <c r="P284" s="61" t="s">
        <v>25</v>
      </c>
      <c r="Q284" s="61" t="s">
        <v>128</v>
      </c>
      <c r="R284" s="61"/>
      <c r="S284" s="90"/>
      <c r="T284" s="90"/>
      <c r="U284" s="90"/>
      <c r="V284" s="90"/>
      <c r="W284" s="100"/>
      <c r="X284" s="100"/>
      <c r="Y284" s="100"/>
      <c r="Z284" s="100"/>
    </row>
    <row r="285" spans="1:26" ht="16.5" customHeight="1">
      <c r="A285" s="553"/>
      <c r="B285" s="553"/>
      <c r="C285" s="41">
        <v>10</v>
      </c>
      <c r="D285" s="553"/>
      <c r="E285" s="554"/>
      <c r="F285" s="41" t="s">
        <v>219</v>
      </c>
      <c r="G285" s="41" t="s">
        <v>398</v>
      </c>
      <c r="H285" s="103" t="s">
        <v>6755</v>
      </c>
      <c r="I285" s="105" t="s">
        <v>6667</v>
      </c>
      <c r="J285" s="61"/>
      <c r="K285" s="93"/>
      <c r="L285" s="83"/>
      <c r="M285" s="269"/>
      <c r="N285" s="61"/>
      <c r="O285" s="61"/>
      <c r="P285" s="61" t="s">
        <v>25</v>
      </c>
      <c r="Q285" s="61" t="s">
        <v>128</v>
      </c>
      <c r="R285" s="61"/>
      <c r="S285" s="90"/>
      <c r="T285" s="90"/>
      <c r="U285" s="90"/>
      <c r="V285" s="90"/>
      <c r="W285" s="100"/>
      <c r="X285" s="100"/>
      <c r="Y285" s="100"/>
      <c r="Z285" s="100"/>
    </row>
    <row r="286" spans="1:26" ht="16.5" customHeight="1">
      <c r="A286" s="553"/>
      <c r="B286" s="553"/>
      <c r="C286" s="41">
        <v>11</v>
      </c>
      <c r="D286" s="553"/>
      <c r="E286" s="620" t="s">
        <v>6765</v>
      </c>
      <c r="F286" s="41" t="s">
        <v>219</v>
      </c>
      <c r="G286" s="41" t="s">
        <v>398</v>
      </c>
      <c r="H286" s="103" t="s">
        <v>6766</v>
      </c>
      <c r="I286" s="105" t="s">
        <v>6753</v>
      </c>
      <c r="J286" s="61"/>
      <c r="K286" s="93"/>
      <c r="L286" s="83"/>
      <c r="M286" s="269"/>
      <c r="N286" s="61"/>
      <c r="O286" s="61"/>
      <c r="P286" s="61" t="s">
        <v>25</v>
      </c>
      <c r="Q286" s="61" t="s">
        <v>137</v>
      </c>
      <c r="R286" s="61"/>
      <c r="S286" s="90"/>
      <c r="T286" s="90"/>
      <c r="U286" s="90"/>
      <c r="V286" s="90"/>
      <c r="W286" s="100"/>
      <c r="X286" s="100"/>
      <c r="Y286" s="100"/>
      <c r="Z286" s="100"/>
    </row>
    <row r="287" spans="1:26" ht="16.5" customHeight="1">
      <c r="A287" s="553"/>
      <c r="B287" s="553"/>
      <c r="C287" s="41">
        <v>12</v>
      </c>
      <c r="D287" s="553"/>
      <c r="E287" s="554"/>
      <c r="F287" s="41" t="s">
        <v>219</v>
      </c>
      <c r="G287" s="41" t="s">
        <v>398</v>
      </c>
      <c r="H287" s="103" t="s">
        <v>6755</v>
      </c>
      <c r="I287" s="105" t="s">
        <v>6667</v>
      </c>
      <c r="J287" s="61"/>
      <c r="K287" s="93"/>
      <c r="L287" s="83"/>
      <c r="M287" s="269"/>
      <c r="N287" s="61"/>
      <c r="O287" s="61"/>
      <c r="P287" s="61" t="s">
        <v>25</v>
      </c>
      <c r="Q287" s="61" t="s">
        <v>137</v>
      </c>
      <c r="R287" s="61"/>
      <c r="S287" s="90"/>
      <c r="T287" s="90"/>
      <c r="U287" s="90"/>
      <c r="V287" s="90"/>
      <c r="W287" s="100"/>
      <c r="X287" s="100"/>
      <c r="Y287" s="100"/>
      <c r="Z287" s="100"/>
    </row>
    <row r="288" spans="1:26" ht="16.5" customHeight="1">
      <c r="A288" s="553"/>
      <c r="B288" s="553"/>
      <c r="C288" s="41">
        <v>13</v>
      </c>
      <c r="D288" s="553"/>
      <c r="E288" s="620" t="s">
        <v>6767</v>
      </c>
      <c r="F288" s="41" t="s">
        <v>219</v>
      </c>
      <c r="G288" s="41" t="s">
        <v>398</v>
      </c>
      <c r="H288" s="103" t="s">
        <v>6768</v>
      </c>
      <c r="I288" s="105" t="s">
        <v>6764</v>
      </c>
      <c r="J288" s="61"/>
      <c r="K288" s="93"/>
      <c r="L288" s="83"/>
      <c r="M288" s="269"/>
      <c r="N288" s="61"/>
      <c r="O288" s="61"/>
      <c r="P288" s="61" t="s">
        <v>25</v>
      </c>
      <c r="Q288" s="61" t="s">
        <v>128</v>
      </c>
      <c r="R288" s="61"/>
      <c r="S288" s="90"/>
      <c r="T288" s="90"/>
      <c r="U288" s="90"/>
      <c r="V288" s="90"/>
      <c r="W288" s="100"/>
      <c r="X288" s="100"/>
      <c r="Y288" s="100"/>
      <c r="Z288" s="100"/>
    </row>
    <row r="289" spans="1:26" ht="16.5" customHeight="1">
      <c r="A289" s="553"/>
      <c r="B289" s="553"/>
      <c r="C289" s="41">
        <v>14</v>
      </c>
      <c r="D289" s="553"/>
      <c r="E289" s="554"/>
      <c r="F289" s="41" t="s">
        <v>219</v>
      </c>
      <c r="G289" s="41" t="s">
        <v>398</v>
      </c>
      <c r="H289" s="103" t="s">
        <v>6755</v>
      </c>
      <c r="I289" s="105" t="s">
        <v>6667</v>
      </c>
      <c r="J289" s="61"/>
      <c r="K289" s="93"/>
      <c r="L289" s="83"/>
      <c r="M289" s="269"/>
      <c r="N289" s="61"/>
      <c r="O289" s="61"/>
      <c r="P289" s="61" t="s">
        <v>25</v>
      </c>
      <c r="Q289" s="61" t="s">
        <v>128</v>
      </c>
      <c r="R289" s="61"/>
      <c r="S289" s="90"/>
      <c r="T289" s="90"/>
      <c r="U289" s="90"/>
      <c r="V289" s="90"/>
      <c r="W289" s="100"/>
      <c r="X289" s="100"/>
      <c r="Y289" s="100"/>
      <c r="Z289" s="100"/>
    </row>
    <row r="290" spans="1:26" ht="16.5" customHeight="1">
      <c r="A290" s="553"/>
      <c r="B290" s="553"/>
      <c r="C290" s="41">
        <v>15</v>
      </c>
      <c r="D290" s="553"/>
      <c r="E290" s="620" t="s">
        <v>6769</v>
      </c>
      <c r="F290" s="41" t="s">
        <v>219</v>
      </c>
      <c r="G290" s="41" t="s">
        <v>398</v>
      </c>
      <c r="H290" s="103" t="s">
        <v>6770</v>
      </c>
      <c r="I290" s="105" t="s">
        <v>6764</v>
      </c>
      <c r="J290" s="61"/>
      <c r="K290" s="93"/>
      <c r="L290" s="83"/>
      <c r="M290" s="269"/>
      <c r="N290" s="61"/>
      <c r="O290" s="61"/>
      <c r="P290" s="61" t="s">
        <v>25</v>
      </c>
      <c r="Q290" s="61" t="s">
        <v>128</v>
      </c>
      <c r="R290" s="61"/>
      <c r="S290" s="90"/>
      <c r="T290" s="90"/>
      <c r="U290" s="90"/>
      <c r="V290" s="90"/>
      <c r="W290" s="100"/>
      <c r="X290" s="100"/>
      <c r="Y290" s="100"/>
      <c r="Z290" s="100"/>
    </row>
    <row r="291" spans="1:26" ht="16.5" customHeight="1">
      <c r="A291" s="553"/>
      <c r="B291" s="553"/>
      <c r="C291" s="41">
        <v>16</v>
      </c>
      <c r="D291" s="553"/>
      <c r="E291" s="553"/>
      <c r="F291" s="41" t="s">
        <v>219</v>
      </c>
      <c r="G291" s="41" t="s">
        <v>398</v>
      </c>
      <c r="H291" s="103" t="s">
        <v>6771</v>
      </c>
      <c r="I291" s="105" t="s">
        <v>6764</v>
      </c>
      <c r="J291" s="61"/>
      <c r="K291" s="93"/>
      <c r="L291" s="83"/>
      <c r="M291" s="269"/>
      <c r="N291" s="61"/>
      <c r="O291" s="61"/>
      <c r="P291" s="61" t="s">
        <v>25</v>
      </c>
      <c r="Q291" s="61" t="s">
        <v>128</v>
      </c>
      <c r="R291" s="61"/>
      <c r="S291" s="90"/>
      <c r="T291" s="90"/>
      <c r="U291" s="90"/>
      <c r="V291" s="90"/>
      <c r="W291" s="100"/>
      <c r="X291" s="100"/>
      <c r="Y291" s="100"/>
      <c r="Z291" s="100"/>
    </row>
    <row r="292" spans="1:26" ht="16.5" customHeight="1">
      <c r="A292" s="553"/>
      <c r="B292" s="553"/>
      <c r="C292" s="41">
        <v>17</v>
      </c>
      <c r="D292" s="553"/>
      <c r="E292" s="554"/>
      <c r="F292" s="41" t="s">
        <v>219</v>
      </c>
      <c r="G292" s="41" t="s">
        <v>398</v>
      </c>
      <c r="H292" s="103" t="s">
        <v>6772</v>
      </c>
      <c r="I292" s="105" t="s">
        <v>6773</v>
      </c>
      <c r="J292" s="61"/>
      <c r="K292" s="93"/>
      <c r="L292" s="83"/>
      <c r="M292" s="269"/>
      <c r="N292" s="61"/>
      <c r="O292" s="61"/>
      <c r="P292" s="61" t="s">
        <v>25</v>
      </c>
      <c r="Q292" s="61" t="s">
        <v>128</v>
      </c>
      <c r="R292" s="61"/>
      <c r="S292" s="90"/>
      <c r="T292" s="90"/>
      <c r="U292" s="90"/>
      <c r="V292" s="90"/>
      <c r="W292" s="100"/>
      <c r="X292" s="100"/>
      <c r="Y292" s="100"/>
      <c r="Z292" s="100"/>
    </row>
    <row r="293" spans="1:26" ht="16.5" customHeight="1">
      <c r="A293" s="553"/>
      <c r="B293" s="553"/>
      <c r="C293" s="41">
        <v>18</v>
      </c>
      <c r="D293" s="553"/>
      <c r="E293" s="634" t="s">
        <v>6774</v>
      </c>
      <c r="F293" s="41" t="s">
        <v>219</v>
      </c>
      <c r="G293" s="41" t="s">
        <v>398</v>
      </c>
      <c r="H293" s="103" t="s">
        <v>6775</v>
      </c>
      <c r="I293" s="77" t="s">
        <v>6753</v>
      </c>
      <c r="J293" s="61"/>
      <c r="K293" s="93"/>
      <c r="L293" s="83"/>
      <c r="M293" s="269"/>
      <c r="N293" s="61"/>
      <c r="O293" s="61"/>
      <c r="P293" s="61" t="s">
        <v>25</v>
      </c>
      <c r="Q293" s="61" t="s">
        <v>137</v>
      </c>
      <c r="R293" s="61"/>
      <c r="S293" s="90"/>
      <c r="T293" s="90"/>
      <c r="U293" s="90"/>
      <c r="V293" s="90"/>
      <c r="W293" s="100"/>
      <c r="X293" s="100"/>
      <c r="Y293" s="100"/>
      <c r="Z293" s="100"/>
    </row>
    <row r="294" spans="1:26" ht="16.5" customHeight="1">
      <c r="A294" s="553"/>
      <c r="B294" s="553"/>
      <c r="C294" s="41">
        <v>19</v>
      </c>
      <c r="D294" s="553"/>
      <c r="E294" s="553"/>
      <c r="F294" s="41" t="s">
        <v>219</v>
      </c>
      <c r="G294" s="41" t="s">
        <v>398</v>
      </c>
      <c r="H294" s="103" t="s">
        <v>6776</v>
      </c>
      <c r="I294" s="77" t="s">
        <v>6753</v>
      </c>
      <c r="J294" s="61"/>
      <c r="K294" s="93"/>
      <c r="L294" s="83"/>
      <c r="M294" s="269"/>
      <c r="N294" s="61"/>
      <c r="O294" s="61"/>
      <c r="P294" s="61" t="s">
        <v>25</v>
      </c>
      <c r="Q294" s="61" t="s">
        <v>137</v>
      </c>
      <c r="R294" s="61"/>
      <c r="S294" s="90"/>
      <c r="T294" s="90"/>
      <c r="U294" s="90"/>
      <c r="V294" s="90"/>
      <c r="W294" s="100"/>
      <c r="X294" s="100"/>
      <c r="Y294" s="100"/>
      <c r="Z294" s="100"/>
    </row>
    <row r="295" spans="1:26" ht="16.5" customHeight="1">
      <c r="A295" s="553"/>
      <c r="B295" s="553"/>
      <c r="C295" s="41">
        <v>20</v>
      </c>
      <c r="D295" s="553"/>
      <c r="E295" s="554"/>
      <c r="F295" s="41" t="s">
        <v>219</v>
      </c>
      <c r="G295" s="41" t="s">
        <v>398</v>
      </c>
      <c r="H295" s="103" t="s">
        <v>6772</v>
      </c>
      <c r="I295" s="77" t="s">
        <v>6773</v>
      </c>
      <c r="J295" s="61"/>
      <c r="K295" s="93"/>
      <c r="L295" s="83"/>
      <c r="M295" s="269"/>
      <c r="N295" s="61"/>
      <c r="O295" s="61"/>
      <c r="P295" s="61" t="s">
        <v>25</v>
      </c>
      <c r="Q295" s="61" t="s">
        <v>137</v>
      </c>
      <c r="R295" s="61"/>
      <c r="S295" s="90"/>
      <c r="T295" s="90"/>
      <c r="U295" s="90"/>
      <c r="V295" s="90"/>
      <c r="W295" s="100"/>
      <c r="X295" s="100"/>
      <c r="Y295" s="100"/>
      <c r="Z295" s="100"/>
    </row>
    <row r="296" spans="1:26" ht="16.5" customHeight="1">
      <c r="A296" s="553"/>
      <c r="B296" s="553"/>
      <c r="C296" s="41">
        <v>21</v>
      </c>
      <c r="D296" s="553"/>
      <c r="E296" s="620" t="s">
        <v>6777</v>
      </c>
      <c r="F296" s="41" t="s">
        <v>219</v>
      </c>
      <c r="G296" s="41" t="s">
        <v>398</v>
      </c>
      <c r="H296" s="103" t="s">
        <v>6770</v>
      </c>
      <c r="I296" s="105" t="s">
        <v>6764</v>
      </c>
      <c r="J296" s="61"/>
      <c r="K296" s="93"/>
      <c r="L296" s="83"/>
      <c r="M296" s="269"/>
      <c r="N296" s="61"/>
      <c r="O296" s="61"/>
      <c r="P296" s="61" t="s">
        <v>25</v>
      </c>
      <c r="Q296" s="61" t="s">
        <v>128</v>
      </c>
      <c r="R296" s="61"/>
      <c r="S296" s="90"/>
      <c r="T296" s="90"/>
      <c r="U296" s="90"/>
      <c r="V296" s="90"/>
      <c r="W296" s="100"/>
      <c r="X296" s="100"/>
      <c r="Y296" s="100"/>
      <c r="Z296" s="100"/>
    </row>
    <row r="297" spans="1:26" ht="16.5" customHeight="1">
      <c r="A297" s="553"/>
      <c r="B297" s="553"/>
      <c r="C297" s="41">
        <v>22</v>
      </c>
      <c r="D297" s="553"/>
      <c r="E297" s="553"/>
      <c r="F297" s="41" t="s">
        <v>219</v>
      </c>
      <c r="G297" s="41" t="s">
        <v>398</v>
      </c>
      <c r="H297" s="103" t="s">
        <v>6771</v>
      </c>
      <c r="I297" s="105" t="s">
        <v>6764</v>
      </c>
      <c r="J297" s="61"/>
      <c r="K297" s="93"/>
      <c r="L297" s="83"/>
      <c r="M297" s="269"/>
      <c r="N297" s="61"/>
      <c r="O297" s="61"/>
      <c r="P297" s="61" t="s">
        <v>25</v>
      </c>
      <c r="Q297" s="61" t="s">
        <v>128</v>
      </c>
      <c r="R297" s="61"/>
      <c r="S297" s="90"/>
      <c r="T297" s="90"/>
      <c r="U297" s="90"/>
      <c r="V297" s="90"/>
      <c r="W297" s="100"/>
      <c r="X297" s="100"/>
      <c r="Y297" s="100"/>
      <c r="Z297" s="100"/>
    </row>
    <row r="298" spans="1:26" ht="16.5" customHeight="1">
      <c r="A298" s="553"/>
      <c r="B298" s="553"/>
      <c r="C298" s="41">
        <v>23</v>
      </c>
      <c r="D298" s="553"/>
      <c r="E298" s="554"/>
      <c r="F298" s="41" t="s">
        <v>219</v>
      </c>
      <c r="G298" s="41" t="s">
        <v>398</v>
      </c>
      <c r="H298" s="103" t="s">
        <v>6772</v>
      </c>
      <c r="I298" s="105" t="s">
        <v>6773</v>
      </c>
      <c r="J298" s="61"/>
      <c r="K298" s="93"/>
      <c r="L298" s="83"/>
      <c r="M298" s="269"/>
      <c r="N298" s="61"/>
      <c r="O298" s="61"/>
      <c r="P298" s="61" t="s">
        <v>25</v>
      </c>
      <c r="Q298" s="61" t="s">
        <v>128</v>
      </c>
      <c r="R298" s="61"/>
      <c r="S298" s="90"/>
      <c r="T298" s="90"/>
      <c r="U298" s="90"/>
      <c r="V298" s="90"/>
      <c r="W298" s="100"/>
      <c r="X298" s="100"/>
      <c r="Y298" s="100"/>
      <c r="Z298" s="100"/>
    </row>
    <row r="299" spans="1:26" ht="16.5" customHeight="1">
      <c r="A299" s="553"/>
      <c r="B299" s="553"/>
      <c r="C299" s="41">
        <v>24</v>
      </c>
      <c r="D299" s="553"/>
      <c r="E299" s="620" t="s">
        <v>6778</v>
      </c>
      <c r="F299" s="632" t="s">
        <v>219</v>
      </c>
      <c r="G299" s="632" t="s">
        <v>398</v>
      </c>
      <c r="H299" s="103" t="s">
        <v>6779</v>
      </c>
      <c r="I299" s="89" t="s">
        <v>6780</v>
      </c>
      <c r="J299" s="61"/>
      <c r="K299" s="93"/>
      <c r="L299" s="83"/>
      <c r="M299" s="269"/>
      <c r="N299" s="61"/>
      <c r="O299" s="61"/>
      <c r="P299" s="61" t="s">
        <v>25</v>
      </c>
      <c r="Q299" s="61" t="s">
        <v>137</v>
      </c>
      <c r="R299" s="61"/>
      <c r="S299" s="90"/>
      <c r="T299" s="90"/>
      <c r="U299" s="90"/>
      <c r="V299" s="90"/>
      <c r="W299" s="100"/>
      <c r="X299" s="100"/>
      <c r="Y299" s="100"/>
      <c r="Z299" s="100"/>
    </row>
    <row r="300" spans="1:26" ht="16.5" customHeight="1">
      <c r="A300" s="553"/>
      <c r="B300" s="553"/>
      <c r="C300" s="41">
        <v>25</v>
      </c>
      <c r="D300" s="553"/>
      <c r="E300" s="554"/>
      <c r="F300" s="554"/>
      <c r="G300" s="554"/>
      <c r="H300" s="103" t="s">
        <v>396</v>
      </c>
      <c r="I300" s="89" t="s">
        <v>6780</v>
      </c>
      <c r="J300" s="61"/>
      <c r="K300" s="93"/>
      <c r="L300" s="83"/>
      <c r="M300" s="269"/>
      <c r="N300" s="61"/>
      <c r="O300" s="61"/>
      <c r="P300" s="61" t="s">
        <v>25</v>
      </c>
      <c r="Q300" s="61" t="s">
        <v>137</v>
      </c>
      <c r="R300" s="61"/>
      <c r="S300" s="90"/>
      <c r="T300" s="90"/>
      <c r="U300" s="90"/>
      <c r="V300" s="90"/>
      <c r="W300" s="100"/>
      <c r="X300" s="100"/>
      <c r="Y300" s="100"/>
      <c r="Z300" s="100"/>
    </row>
    <row r="301" spans="1:26" ht="16.5" customHeight="1">
      <c r="A301" s="553"/>
      <c r="B301" s="553"/>
      <c r="C301" s="41">
        <v>26</v>
      </c>
      <c r="D301" s="553"/>
      <c r="E301" s="620" t="s">
        <v>6781</v>
      </c>
      <c r="F301" s="632" t="s">
        <v>219</v>
      </c>
      <c r="G301" s="632" t="s">
        <v>398</v>
      </c>
      <c r="H301" s="103" t="s">
        <v>6782</v>
      </c>
      <c r="I301" s="89" t="s">
        <v>6780</v>
      </c>
      <c r="J301" s="61"/>
      <c r="K301" s="93"/>
      <c r="L301" s="83"/>
      <c r="M301" s="269"/>
      <c r="N301" s="61"/>
      <c r="O301" s="61"/>
      <c r="P301" s="61" t="s">
        <v>25</v>
      </c>
      <c r="Q301" s="61" t="s">
        <v>128</v>
      </c>
      <c r="R301" s="61"/>
      <c r="S301" s="90"/>
      <c r="T301" s="90"/>
      <c r="U301" s="90"/>
      <c r="V301" s="90"/>
      <c r="W301" s="100"/>
      <c r="X301" s="100"/>
      <c r="Y301" s="100"/>
      <c r="Z301" s="100"/>
    </row>
    <row r="302" spans="1:26" ht="16.5" customHeight="1">
      <c r="A302" s="553"/>
      <c r="B302" s="553"/>
      <c r="C302" s="41">
        <v>27</v>
      </c>
      <c r="D302" s="553"/>
      <c r="E302" s="554"/>
      <c r="F302" s="554"/>
      <c r="G302" s="554"/>
      <c r="H302" s="103" t="s">
        <v>396</v>
      </c>
      <c r="I302" s="89" t="s">
        <v>6780</v>
      </c>
      <c r="J302" s="61"/>
      <c r="K302" s="93"/>
      <c r="L302" s="83"/>
      <c r="M302" s="269"/>
      <c r="N302" s="61"/>
      <c r="O302" s="61"/>
      <c r="P302" s="61" t="s">
        <v>25</v>
      </c>
      <c r="Q302" s="61" t="s">
        <v>128</v>
      </c>
      <c r="R302" s="61"/>
      <c r="S302" s="90"/>
      <c r="T302" s="90"/>
      <c r="U302" s="90"/>
      <c r="V302" s="90"/>
      <c r="W302" s="100"/>
      <c r="X302" s="100"/>
      <c r="Y302" s="100"/>
      <c r="Z302" s="100"/>
    </row>
    <row r="303" spans="1:26" ht="16.5" customHeight="1">
      <c r="A303" s="553"/>
      <c r="B303" s="553"/>
      <c r="C303" s="41">
        <v>28</v>
      </c>
      <c r="D303" s="553"/>
      <c r="E303" s="620" t="s">
        <v>6783</v>
      </c>
      <c r="F303" s="41" t="s">
        <v>219</v>
      </c>
      <c r="G303" s="41" t="s">
        <v>181</v>
      </c>
      <c r="H303" s="103" t="s">
        <v>6784</v>
      </c>
      <c r="I303" s="77" t="s">
        <v>6753</v>
      </c>
      <c r="J303" s="61"/>
      <c r="K303" s="93"/>
      <c r="L303" s="83"/>
      <c r="M303" s="269"/>
      <c r="N303" s="61"/>
      <c r="O303" s="61"/>
      <c r="P303" s="61" t="s">
        <v>25</v>
      </c>
      <c r="Q303" s="61"/>
      <c r="R303" s="61"/>
      <c r="S303" s="90"/>
      <c r="T303" s="90"/>
      <c r="U303" s="90"/>
      <c r="V303" s="90"/>
      <c r="W303" s="100"/>
      <c r="X303" s="100"/>
      <c r="Y303" s="100"/>
      <c r="Z303" s="100"/>
    </row>
    <row r="304" spans="1:26" ht="16.5" customHeight="1">
      <c r="A304" s="553"/>
      <c r="B304" s="553"/>
      <c r="C304" s="41">
        <v>29</v>
      </c>
      <c r="D304" s="553"/>
      <c r="E304" s="553"/>
      <c r="F304" s="41" t="s">
        <v>219</v>
      </c>
      <c r="G304" s="41" t="s">
        <v>181</v>
      </c>
      <c r="H304" s="103" t="s">
        <v>6755</v>
      </c>
      <c r="I304" s="77" t="s">
        <v>6667</v>
      </c>
      <c r="J304" s="61"/>
      <c r="K304" s="93"/>
      <c r="L304" s="83"/>
      <c r="M304" s="269"/>
      <c r="N304" s="61"/>
      <c r="O304" s="61"/>
      <c r="P304" s="61" t="s">
        <v>25</v>
      </c>
      <c r="Q304" s="61"/>
      <c r="R304" s="61"/>
      <c r="S304" s="90"/>
      <c r="T304" s="90"/>
      <c r="U304" s="90"/>
      <c r="V304" s="90"/>
      <c r="W304" s="100"/>
      <c r="X304" s="100"/>
      <c r="Y304" s="100"/>
      <c r="Z304" s="100"/>
    </row>
    <row r="305" spans="1:26" ht="16.5" customHeight="1">
      <c r="A305" s="553"/>
      <c r="B305" s="553"/>
      <c r="C305" s="41">
        <v>30</v>
      </c>
      <c r="D305" s="553"/>
      <c r="E305" s="553"/>
      <c r="F305" s="41" t="s">
        <v>219</v>
      </c>
      <c r="G305" s="41" t="s">
        <v>181</v>
      </c>
      <c r="H305" s="103" t="s">
        <v>6785</v>
      </c>
      <c r="I305" s="77" t="s">
        <v>6753</v>
      </c>
      <c r="J305" s="61"/>
      <c r="K305" s="93"/>
      <c r="L305" s="83"/>
      <c r="M305" s="269"/>
      <c r="N305" s="61"/>
      <c r="O305" s="61"/>
      <c r="P305" s="61" t="s">
        <v>25</v>
      </c>
      <c r="Q305" s="61"/>
      <c r="R305" s="61"/>
      <c r="S305" s="90"/>
      <c r="T305" s="90"/>
      <c r="U305" s="90"/>
      <c r="V305" s="90"/>
      <c r="W305" s="100"/>
      <c r="X305" s="100"/>
      <c r="Y305" s="100"/>
      <c r="Z305" s="100"/>
    </row>
    <row r="306" spans="1:26" ht="16.5" customHeight="1">
      <c r="A306" s="553"/>
      <c r="B306" s="553"/>
      <c r="C306" s="41">
        <v>31</v>
      </c>
      <c r="D306" s="553"/>
      <c r="E306" s="553"/>
      <c r="F306" s="41" t="s">
        <v>219</v>
      </c>
      <c r="G306" s="41" t="s">
        <v>181</v>
      </c>
      <c r="H306" s="103" t="s">
        <v>6786</v>
      </c>
      <c r="I306" s="77" t="s">
        <v>6787</v>
      </c>
      <c r="J306" s="61"/>
      <c r="K306" s="93"/>
      <c r="L306" s="83"/>
      <c r="M306" s="269"/>
      <c r="N306" s="61"/>
      <c r="O306" s="61"/>
      <c r="P306" s="61" t="s">
        <v>25</v>
      </c>
      <c r="Q306" s="61"/>
      <c r="R306" s="61"/>
      <c r="S306" s="90"/>
      <c r="T306" s="90"/>
      <c r="U306" s="90"/>
      <c r="V306" s="90"/>
      <c r="W306" s="100"/>
      <c r="X306" s="100"/>
      <c r="Y306" s="100"/>
      <c r="Z306" s="100"/>
    </row>
    <row r="307" spans="1:26" ht="16.5" customHeight="1">
      <c r="A307" s="553"/>
      <c r="B307" s="553"/>
      <c r="C307" s="41">
        <v>32</v>
      </c>
      <c r="D307" s="553"/>
      <c r="E307" s="553"/>
      <c r="F307" s="41" t="s">
        <v>219</v>
      </c>
      <c r="G307" s="41" t="s">
        <v>181</v>
      </c>
      <c r="H307" s="103" t="s">
        <v>6788</v>
      </c>
      <c r="I307" s="77" t="s">
        <v>6753</v>
      </c>
      <c r="J307" s="61"/>
      <c r="K307" s="93"/>
      <c r="L307" s="83"/>
      <c r="M307" s="269"/>
      <c r="N307" s="61"/>
      <c r="O307" s="61"/>
      <c r="P307" s="61" t="s">
        <v>25</v>
      </c>
      <c r="Q307" s="61"/>
      <c r="R307" s="61"/>
      <c r="S307" s="90"/>
      <c r="T307" s="90"/>
      <c r="U307" s="90"/>
      <c r="V307" s="90"/>
      <c r="W307" s="100"/>
      <c r="X307" s="100"/>
      <c r="Y307" s="100"/>
      <c r="Z307" s="100"/>
    </row>
    <row r="308" spans="1:26" ht="16.5" customHeight="1">
      <c r="A308" s="554"/>
      <c r="B308" s="554"/>
      <c r="C308" s="41">
        <v>33</v>
      </c>
      <c r="D308" s="554"/>
      <c r="E308" s="554"/>
      <c r="F308" s="41" t="s">
        <v>219</v>
      </c>
      <c r="G308" s="41" t="s">
        <v>181</v>
      </c>
      <c r="H308" s="103" t="s">
        <v>6755</v>
      </c>
      <c r="I308" s="77" t="s">
        <v>6667</v>
      </c>
      <c r="J308" s="61"/>
      <c r="K308" s="93"/>
      <c r="L308" s="83"/>
      <c r="M308" s="269"/>
      <c r="N308" s="61"/>
      <c r="O308" s="61"/>
      <c r="P308" s="61" t="s">
        <v>25</v>
      </c>
      <c r="Q308" s="61"/>
      <c r="R308" s="61"/>
      <c r="S308" s="90"/>
      <c r="T308" s="90"/>
      <c r="U308" s="90"/>
      <c r="V308" s="90"/>
      <c r="W308" s="100"/>
      <c r="X308" s="100"/>
      <c r="Y308" s="100"/>
      <c r="Z308" s="100"/>
    </row>
    <row r="309" spans="1:26" ht="16.5" customHeight="1">
      <c r="A309" s="611" t="s">
        <v>6789</v>
      </c>
      <c r="B309" s="612" t="s">
        <v>6790</v>
      </c>
      <c r="C309" s="41">
        <v>1</v>
      </c>
      <c r="D309" s="620" t="s">
        <v>6791</v>
      </c>
      <c r="E309" s="103" t="s">
        <v>6792</v>
      </c>
      <c r="F309" s="41"/>
      <c r="G309" s="41"/>
      <c r="H309" s="103" t="s">
        <v>6793</v>
      </c>
      <c r="I309" s="103" t="s">
        <v>6773</v>
      </c>
      <c r="J309" s="61"/>
      <c r="K309" s="93"/>
      <c r="L309" s="83"/>
      <c r="M309" s="269"/>
      <c r="N309" s="61"/>
      <c r="O309" s="61"/>
      <c r="P309" s="61" t="s">
        <v>25</v>
      </c>
      <c r="Q309" s="61"/>
      <c r="R309" s="61"/>
      <c r="S309" s="90"/>
      <c r="T309" s="90"/>
      <c r="U309" s="90"/>
      <c r="V309" s="90"/>
      <c r="W309" s="100"/>
      <c r="X309" s="100"/>
      <c r="Y309" s="100"/>
      <c r="Z309" s="100"/>
    </row>
    <row r="310" spans="1:26" ht="16.5" customHeight="1">
      <c r="A310" s="553"/>
      <c r="B310" s="553"/>
      <c r="C310" s="41">
        <v>2</v>
      </c>
      <c r="D310" s="553"/>
      <c r="E310" s="103" t="s">
        <v>6794</v>
      </c>
      <c r="F310" s="41"/>
      <c r="G310" s="41"/>
      <c r="H310" s="103" t="s">
        <v>6795</v>
      </c>
      <c r="I310" s="103" t="s">
        <v>6796</v>
      </c>
      <c r="J310" s="61"/>
      <c r="K310" s="93"/>
      <c r="L310" s="83"/>
      <c r="M310" s="269"/>
      <c r="N310" s="61"/>
      <c r="O310" s="61"/>
      <c r="P310" s="61" t="s">
        <v>25</v>
      </c>
      <c r="Q310" s="61"/>
      <c r="R310" s="61"/>
      <c r="S310" s="90"/>
      <c r="T310" s="90"/>
      <c r="U310" s="90"/>
      <c r="V310" s="90"/>
      <c r="W310" s="100"/>
      <c r="X310" s="100"/>
      <c r="Y310" s="100"/>
      <c r="Z310" s="100"/>
    </row>
    <row r="311" spans="1:26" ht="16.5" customHeight="1">
      <c r="A311" s="553"/>
      <c r="B311" s="553"/>
      <c r="C311" s="41">
        <v>3</v>
      </c>
      <c r="D311" s="553"/>
      <c r="E311" s="103" t="s">
        <v>6797</v>
      </c>
      <c r="F311" s="41"/>
      <c r="G311" s="41"/>
      <c r="H311" s="103" t="s">
        <v>6798</v>
      </c>
      <c r="I311" s="103" t="s">
        <v>6799</v>
      </c>
      <c r="J311" s="61"/>
      <c r="K311" s="93"/>
      <c r="L311" s="83"/>
      <c r="M311" s="269"/>
      <c r="N311" s="64" t="s">
        <v>184</v>
      </c>
      <c r="O311" s="61"/>
      <c r="P311" s="61" t="s">
        <v>25</v>
      </c>
      <c r="Q311" s="61" t="s">
        <v>137</v>
      </c>
      <c r="R311" s="61"/>
      <c r="S311" s="90"/>
      <c r="T311" s="90"/>
      <c r="U311" s="90"/>
      <c r="V311" s="90"/>
      <c r="W311" s="100"/>
      <c r="X311" s="100"/>
      <c r="Y311" s="100"/>
      <c r="Z311" s="100"/>
    </row>
    <row r="312" spans="1:26" ht="16.5" customHeight="1">
      <c r="A312" s="553"/>
      <c r="B312" s="553"/>
      <c r="C312" s="41">
        <v>4</v>
      </c>
      <c r="D312" s="553"/>
      <c r="E312" s="103" t="s">
        <v>6754</v>
      </c>
      <c r="F312" s="41"/>
      <c r="G312" s="41"/>
      <c r="H312" s="103" t="s">
        <v>5005</v>
      </c>
      <c r="I312" s="103" t="s">
        <v>6800</v>
      </c>
      <c r="J312" s="61"/>
      <c r="K312" s="93"/>
      <c r="L312" s="83"/>
      <c r="M312" s="269"/>
      <c r="N312" s="64" t="s">
        <v>184</v>
      </c>
      <c r="O312" s="61"/>
      <c r="P312" s="61" t="s">
        <v>25</v>
      </c>
      <c r="Q312" s="61" t="s">
        <v>137</v>
      </c>
      <c r="R312" s="61"/>
      <c r="S312" s="90"/>
      <c r="T312" s="90"/>
      <c r="U312" s="90"/>
      <c r="V312" s="90"/>
      <c r="W312" s="100"/>
      <c r="X312" s="100"/>
      <c r="Y312" s="100"/>
      <c r="Z312" s="100"/>
    </row>
    <row r="313" spans="1:26" ht="16.5" customHeight="1">
      <c r="A313" s="553"/>
      <c r="B313" s="553"/>
      <c r="C313" s="41">
        <v>5</v>
      </c>
      <c r="D313" s="553"/>
      <c r="E313" s="103" t="s">
        <v>6801</v>
      </c>
      <c r="F313" s="41"/>
      <c r="G313" s="41"/>
      <c r="H313" s="103" t="s">
        <v>6802</v>
      </c>
      <c r="I313" s="103" t="s">
        <v>6803</v>
      </c>
      <c r="J313" s="61"/>
      <c r="K313" s="93"/>
      <c r="L313" s="83"/>
      <c r="M313" s="269"/>
      <c r="N313" s="64"/>
      <c r="O313" s="61"/>
      <c r="P313" s="61" t="s">
        <v>25</v>
      </c>
      <c r="Q313" s="61" t="s">
        <v>128</v>
      </c>
      <c r="R313" s="61"/>
      <c r="S313" s="90"/>
      <c r="T313" s="90"/>
      <c r="U313" s="90"/>
      <c r="V313" s="90"/>
      <c r="W313" s="100"/>
      <c r="X313" s="100"/>
      <c r="Y313" s="100"/>
      <c r="Z313" s="100"/>
    </row>
    <row r="314" spans="1:26" ht="16.5" customHeight="1">
      <c r="A314" s="553"/>
      <c r="B314" s="553"/>
      <c r="C314" s="41">
        <v>6</v>
      </c>
      <c r="D314" s="553"/>
      <c r="E314" s="103" t="s">
        <v>6754</v>
      </c>
      <c r="F314" s="41"/>
      <c r="G314" s="41"/>
      <c r="H314" s="103" t="s">
        <v>6804</v>
      </c>
      <c r="I314" s="103" t="s">
        <v>6805</v>
      </c>
      <c r="J314" s="61"/>
      <c r="K314" s="93"/>
      <c r="L314" s="83"/>
      <c r="M314" s="269"/>
      <c r="N314" s="64"/>
      <c r="O314" s="61"/>
      <c r="P314" s="61" t="s">
        <v>25</v>
      </c>
      <c r="Q314" s="61" t="s">
        <v>128</v>
      </c>
      <c r="R314" s="61"/>
      <c r="S314" s="90"/>
      <c r="T314" s="90"/>
      <c r="U314" s="90"/>
      <c r="V314" s="90"/>
      <c r="W314" s="100"/>
      <c r="X314" s="100"/>
      <c r="Y314" s="100"/>
      <c r="Z314" s="100"/>
    </row>
    <row r="315" spans="1:26" ht="16.5" customHeight="1">
      <c r="A315" s="553"/>
      <c r="B315" s="553"/>
      <c r="C315" s="41">
        <v>7</v>
      </c>
      <c r="D315" s="553"/>
      <c r="E315" s="103" t="s">
        <v>6806</v>
      </c>
      <c r="F315" s="41"/>
      <c r="G315" s="41"/>
      <c r="H315" s="103" t="s">
        <v>6807</v>
      </c>
      <c r="I315" s="103" t="s">
        <v>6808</v>
      </c>
      <c r="J315" s="61"/>
      <c r="K315" s="93"/>
      <c r="L315" s="83"/>
      <c r="M315" s="269"/>
      <c r="N315" s="64"/>
      <c r="O315" s="61"/>
      <c r="P315" s="61" t="s">
        <v>25</v>
      </c>
      <c r="Q315" s="61" t="s">
        <v>128</v>
      </c>
      <c r="R315" s="61"/>
      <c r="S315" s="90"/>
      <c r="T315" s="90"/>
      <c r="U315" s="90"/>
      <c r="V315" s="90"/>
      <c r="W315" s="100"/>
      <c r="X315" s="100"/>
      <c r="Y315" s="100"/>
      <c r="Z315" s="100"/>
    </row>
    <row r="316" spans="1:26" ht="16.5" customHeight="1">
      <c r="A316" s="553"/>
      <c r="B316" s="553"/>
      <c r="C316" s="41">
        <v>8</v>
      </c>
      <c r="D316" s="553"/>
      <c r="E316" s="103" t="s">
        <v>6754</v>
      </c>
      <c r="F316" s="41"/>
      <c r="G316" s="41"/>
      <c r="H316" s="103" t="s">
        <v>6809</v>
      </c>
      <c r="I316" s="103" t="s">
        <v>6810</v>
      </c>
      <c r="J316" s="61"/>
      <c r="K316" s="93"/>
      <c r="L316" s="83"/>
      <c r="M316" s="269"/>
      <c r="N316" s="64"/>
      <c r="O316" s="61"/>
      <c r="P316" s="61" t="s">
        <v>25</v>
      </c>
      <c r="Q316" s="61" t="s">
        <v>128</v>
      </c>
      <c r="R316" s="61"/>
      <c r="S316" s="90"/>
      <c r="T316" s="90"/>
      <c r="U316" s="90"/>
      <c r="V316" s="90"/>
      <c r="W316" s="100"/>
      <c r="X316" s="100"/>
      <c r="Y316" s="100"/>
      <c r="Z316" s="100"/>
    </row>
    <row r="317" spans="1:26" ht="16.5" customHeight="1">
      <c r="A317" s="553"/>
      <c r="B317" s="553"/>
      <c r="C317" s="41">
        <v>9</v>
      </c>
      <c r="D317" s="553"/>
      <c r="E317" s="103" t="s">
        <v>6811</v>
      </c>
      <c r="F317" s="41"/>
      <c r="G317" s="41"/>
      <c r="H317" s="103" t="s">
        <v>6812</v>
      </c>
      <c r="I317" s="103" t="s">
        <v>6813</v>
      </c>
      <c r="J317" s="61"/>
      <c r="K317" s="93"/>
      <c r="L317" s="83"/>
      <c r="M317" s="269"/>
      <c r="N317" s="64"/>
      <c r="O317" s="61"/>
      <c r="P317" s="61" t="s">
        <v>25</v>
      </c>
      <c r="Q317" s="61" t="s">
        <v>128</v>
      </c>
      <c r="R317" s="61"/>
      <c r="S317" s="90"/>
      <c r="T317" s="90"/>
      <c r="U317" s="90"/>
      <c r="V317" s="90"/>
      <c r="W317" s="100"/>
      <c r="X317" s="100"/>
      <c r="Y317" s="100"/>
      <c r="Z317" s="100"/>
    </row>
    <row r="318" spans="1:26" ht="16.5" customHeight="1">
      <c r="A318" s="554"/>
      <c r="B318" s="553"/>
      <c r="C318" s="41">
        <v>10</v>
      </c>
      <c r="D318" s="553"/>
      <c r="E318" s="103" t="s">
        <v>6754</v>
      </c>
      <c r="F318" s="41"/>
      <c r="G318" s="41"/>
      <c r="H318" s="103" t="s">
        <v>5005</v>
      </c>
      <c r="I318" s="103" t="s">
        <v>6800</v>
      </c>
      <c r="J318" s="61"/>
      <c r="K318" s="93"/>
      <c r="L318" s="83"/>
      <c r="M318" s="269"/>
      <c r="N318" s="64" t="s">
        <v>184</v>
      </c>
      <c r="O318" s="61"/>
      <c r="P318" s="61" t="s">
        <v>25</v>
      </c>
      <c r="Q318" s="61"/>
      <c r="R318" s="61"/>
      <c r="S318" s="90"/>
      <c r="T318" s="90"/>
      <c r="U318" s="90"/>
      <c r="V318" s="90"/>
      <c r="W318" s="100"/>
      <c r="X318" s="100"/>
      <c r="Y318" s="100"/>
      <c r="Z318" s="100"/>
    </row>
    <row r="319" spans="1:26" ht="16.5" customHeight="1">
      <c r="A319" s="611" t="s">
        <v>6814</v>
      </c>
      <c r="B319" s="553"/>
      <c r="C319" s="41">
        <v>11</v>
      </c>
      <c r="D319" s="553"/>
      <c r="E319" s="103" t="s">
        <v>6815</v>
      </c>
      <c r="F319" s="41"/>
      <c r="G319" s="41"/>
      <c r="H319" s="103" t="s">
        <v>6816</v>
      </c>
      <c r="I319" s="103" t="s">
        <v>3533</v>
      </c>
      <c r="J319" s="61"/>
      <c r="K319" s="93"/>
      <c r="L319" s="83"/>
      <c r="M319" s="269"/>
      <c r="N319" s="61"/>
      <c r="O319" s="61"/>
      <c r="P319" s="61" t="s">
        <v>25</v>
      </c>
      <c r="Q319" s="61"/>
      <c r="R319" s="61"/>
      <c r="S319" s="90"/>
      <c r="T319" s="90"/>
      <c r="U319" s="90"/>
      <c r="V319" s="90"/>
      <c r="W319" s="100"/>
      <c r="X319" s="100"/>
      <c r="Y319" s="100"/>
      <c r="Z319" s="100"/>
    </row>
    <row r="320" spans="1:26" ht="16.5" customHeight="1">
      <c r="A320" s="553"/>
      <c r="B320" s="553"/>
      <c r="C320" s="41">
        <v>12</v>
      </c>
      <c r="D320" s="553"/>
      <c r="E320" s="103" t="s">
        <v>6817</v>
      </c>
      <c r="F320" s="41"/>
      <c r="G320" s="41"/>
      <c r="H320" s="103" t="s">
        <v>6818</v>
      </c>
      <c r="I320" s="103" t="s">
        <v>6819</v>
      </c>
      <c r="J320" s="61"/>
      <c r="K320" s="93"/>
      <c r="L320" s="83"/>
      <c r="M320" s="269"/>
      <c r="N320" s="61"/>
      <c r="O320" s="61"/>
      <c r="P320" s="61" t="s">
        <v>25</v>
      </c>
      <c r="Q320" s="61"/>
      <c r="R320" s="61"/>
      <c r="S320" s="90"/>
      <c r="T320" s="90"/>
      <c r="U320" s="90"/>
      <c r="V320" s="90"/>
      <c r="W320" s="100"/>
      <c r="X320" s="100"/>
      <c r="Y320" s="100"/>
      <c r="Z320" s="100"/>
    </row>
    <row r="321" spans="1:26" ht="16.5" customHeight="1">
      <c r="A321" s="554"/>
      <c r="B321" s="553"/>
      <c r="C321" s="41">
        <v>13</v>
      </c>
      <c r="D321" s="553"/>
      <c r="E321" s="103" t="s">
        <v>6820</v>
      </c>
      <c r="F321" s="41"/>
      <c r="G321" s="41"/>
      <c r="H321" s="103" t="s">
        <v>6821</v>
      </c>
      <c r="I321" s="103" t="s">
        <v>6822</v>
      </c>
      <c r="J321" s="61"/>
      <c r="K321" s="93"/>
      <c r="L321" s="83"/>
      <c r="M321" s="269"/>
      <c r="N321" s="61"/>
      <c r="O321" s="61"/>
      <c r="P321" s="61" t="s">
        <v>25</v>
      </c>
      <c r="Q321" s="61"/>
      <c r="R321" s="61"/>
      <c r="S321" s="90"/>
      <c r="T321" s="90"/>
      <c r="U321" s="90"/>
      <c r="V321" s="90"/>
      <c r="W321" s="100"/>
      <c r="X321" s="100"/>
      <c r="Y321" s="100"/>
      <c r="Z321" s="100"/>
    </row>
    <row r="322" spans="1:26" ht="16.5" customHeight="1">
      <c r="A322" s="611" t="s">
        <v>6823</v>
      </c>
      <c r="B322" s="553"/>
      <c r="C322" s="41">
        <v>14</v>
      </c>
      <c r="D322" s="553"/>
      <c r="E322" s="103" t="s">
        <v>6824</v>
      </c>
      <c r="F322" s="41"/>
      <c r="G322" s="41"/>
      <c r="H322" s="103" t="s">
        <v>6825</v>
      </c>
      <c r="I322" s="68" t="s">
        <v>6826</v>
      </c>
      <c r="J322" s="61"/>
      <c r="K322" s="93"/>
      <c r="L322" s="83"/>
      <c r="M322" s="269"/>
      <c r="N322" s="61"/>
      <c r="O322" s="61"/>
      <c r="P322" s="61" t="s">
        <v>25</v>
      </c>
      <c r="Q322" s="61"/>
      <c r="R322" s="61"/>
      <c r="S322" s="90"/>
      <c r="T322" s="90"/>
      <c r="U322" s="90"/>
      <c r="V322" s="90"/>
      <c r="W322" s="100"/>
      <c r="X322" s="100"/>
      <c r="Y322" s="100"/>
      <c r="Z322" s="100"/>
    </row>
    <row r="323" spans="1:26" ht="16.5" customHeight="1">
      <c r="A323" s="553"/>
      <c r="B323" s="553"/>
      <c r="C323" s="41">
        <v>15</v>
      </c>
      <c r="D323" s="553"/>
      <c r="E323" s="103" t="s">
        <v>6827</v>
      </c>
      <c r="F323" s="41"/>
      <c r="G323" s="41"/>
      <c r="H323" s="103" t="s">
        <v>6828</v>
      </c>
      <c r="I323" s="68" t="s">
        <v>6829</v>
      </c>
      <c r="J323" s="61"/>
      <c r="K323" s="93"/>
      <c r="L323" s="83"/>
      <c r="M323" s="269"/>
      <c r="N323" s="61"/>
      <c r="O323" s="61"/>
      <c r="P323" s="61" t="s">
        <v>25</v>
      </c>
      <c r="Q323" s="61"/>
      <c r="R323" s="61"/>
      <c r="S323" s="90"/>
      <c r="T323" s="90"/>
      <c r="U323" s="90"/>
      <c r="V323" s="90"/>
      <c r="W323" s="100"/>
      <c r="X323" s="100"/>
      <c r="Y323" s="100"/>
      <c r="Z323" s="100"/>
    </row>
    <row r="324" spans="1:26" ht="16.5" customHeight="1">
      <c r="A324" s="553"/>
      <c r="B324" s="553"/>
      <c r="C324" s="41">
        <v>16</v>
      </c>
      <c r="D324" s="553"/>
      <c r="E324" s="103" t="s">
        <v>6830</v>
      </c>
      <c r="F324" s="41"/>
      <c r="G324" s="41"/>
      <c r="H324" s="103" t="s">
        <v>6831</v>
      </c>
      <c r="I324" s="68" t="s">
        <v>6832</v>
      </c>
      <c r="J324" s="61"/>
      <c r="K324" s="93"/>
      <c r="L324" s="83"/>
      <c r="M324" s="269"/>
      <c r="N324" s="61"/>
      <c r="O324" s="61"/>
      <c r="P324" s="61" t="s">
        <v>25</v>
      </c>
      <c r="Q324" s="61"/>
      <c r="R324" s="61"/>
      <c r="S324" s="90"/>
      <c r="T324" s="90"/>
      <c r="U324" s="90"/>
      <c r="V324" s="90"/>
      <c r="W324" s="100"/>
      <c r="X324" s="100"/>
      <c r="Y324" s="100"/>
      <c r="Z324" s="100"/>
    </row>
    <row r="325" spans="1:26" ht="16.5" customHeight="1">
      <c r="A325" s="553"/>
      <c r="B325" s="553"/>
      <c r="C325" s="41">
        <v>17</v>
      </c>
      <c r="D325" s="553"/>
      <c r="E325" s="103" t="s">
        <v>6833</v>
      </c>
      <c r="F325" s="41"/>
      <c r="G325" s="41"/>
      <c r="H325" s="103" t="s">
        <v>6834</v>
      </c>
      <c r="I325" s="68" t="s">
        <v>6835</v>
      </c>
      <c r="J325" s="61"/>
      <c r="K325" s="93"/>
      <c r="L325" s="83"/>
      <c r="M325" s="269"/>
      <c r="N325" s="61"/>
      <c r="O325" s="61"/>
      <c r="P325" s="61" t="s">
        <v>25</v>
      </c>
      <c r="Q325" s="61"/>
      <c r="R325" s="61"/>
      <c r="S325" s="90"/>
      <c r="T325" s="90"/>
      <c r="U325" s="90"/>
      <c r="V325" s="90"/>
      <c r="W325" s="100"/>
      <c r="X325" s="100"/>
      <c r="Y325" s="100"/>
      <c r="Z325" s="100"/>
    </row>
    <row r="326" spans="1:26" ht="16.5" customHeight="1">
      <c r="A326" s="553"/>
      <c r="B326" s="553"/>
      <c r="C326" s="41">
        <v>18</v>
      </c>
      <c r="D326" s="553"/>
      <c r="E326" s="103" t="s">
        <v>6836</v>
      </c>
      <c r="F326" s="41"/>
      <c r="G326" s="41"/>
      <c r="H326" s="103" t="s">
        <v>6837</v>
      </c>
      <c r="I326" s="68" t="s">
        <v>6838</v>
      </c>
      <c r="J326" s="61"/>
      <c r="K326" s="93"/>
      <c r="L326" s="83"/>
      <c r="M326" s="269"/>
      <c r="N326" s="61"/>
      <c r="O326" s="61"/>
      <c r="P326" s="61" t="s">
        <v>25</v>
      </c>
      <c r="Q326" s="61"/>
      <c r="R326" s="61"/>
      <c r="S326" s="90"/>
      <c r="T326" s="90"/>
      <c r="U326" s="90"/>
      <c r="V326" s="90"/>
      <c r="W326" s="100"/>
      <c r="X326" s="100"/>
      <c r="Y326" s="100"/>
      <c r="Z326" s="100"/>
    </row>
    <row r="327" spans="1:26" ht="16.5" customHeight="1">
      <c r="A327" s="553"/>
      <c r="B327" s="553"/>
      <c r="C327" s="41">
        <v>19</v>
      </c>
      <c r="D327" s="553"/>
      <c r="E327" s="103" t="s">
        <v>6839</v>
      </c>
      <c r="F327" s="41"/>
      <c r="G327" s="41"/>
      <c r="H327" s="103" t="s">
        <v>6840</v>
      </c>
      <c r="I327" s="68" t="s">
        <v>6841</v>
      </c>
      <c r="J327" s="61"/>
      <c r="K327" s="93"/>
      <c r="L327" s="83"/>
      <c r="M327" s="269"/>
      <c r="N327" s="61"/>
      <c r="O327" s="61"/>
      <c r="P327" s="61" t="s">
        <v>25</v>
      </c>
      <c r="Q327" s="61"/>
      <c r="R327" s="61"/>
      <c r="S327" s="90"/>
      <c r="T327" s="90"/>
      <c r="U327" s="90"/>
      <c r="V327" s="90"/>
      <c r="W327" s="100"/>
      <c r="X327" s="100"/>
      <c r="Y327" s="100"/>
      <c r="Z327" s="100"/>
    </row>
    <row r="328" spans="1:26" ht="16.5" customHeight="1">
      <c r="A328" s="553"/>
      <c r="B328" s="553"/>
      <c r="C328" s="41">
        <v>20</v>
      </c>
      <c r="D328" s="553"/>
      <c r="E328" s="103" t="s">
        <v>6842</v>
      </c>
      <c r="F328" s="41"/>
      <c r="G328" s="41"/>
      <c r="H328" s="103" t="s">
        <v>6843</v>
      </c>
      <c r="I328" s="68" t="s">
        <v>6841</v>
      </c>
      <c r="J328" s="61"/>
      <c r="K328" s="93"/>
      <c r="L328" s="83"/>
      <c r="M328" s="269"/>
      <c r="N328" s="61"/>
      <c r="O328" s="61"/>
      <c r="P328" s="61" t="s">
        <v>25</v>
      </c>
      <c r="Q328" s="61"/>
      <c r="R328" s="61"/>
      <c r="S328" s="90"/>
      <c r="T328" s="90"/>
      <c r="U328" s="90"/>
      <c r="V328" s="90"/>
      <c r="W328" s="100"/>
      <c r="X328" s="100"/>
      <c r="Y328" s="100"/>
      <c r="Z328" s="100"/>
    </row>
    <row r="329" spans="1:26" ht="16.5" customHeight="1">
      <c r="A329" s="553"/>
      <c r="B329" s="553"/>
      <c r="C329" s="41">
        <v>21</v>
      </c>
      <c r="D329" s="553"/>
      <c r="E329" s="103" t="s">
        <v>6844</v>
      </c>
      <c r="F329" s="41"/>
      <c r="G329" s="41"/>
      <c r="H329" s="103" t="s">
        <v>6845</v>
      </c>
      <c r="I329" s="68" t="s">
        <v>6841</v>
      </c>
      <c r="J329" s="61"/>
      <c r="K329" s="93"/>
      <c r="L329" s="83"/>
      <c r="M329" s="269"/>
      <c r="N329" s="61"/>
      <c r="O329" s="61"/>
      <c r="P329" s="61" t="s">
        <v>25</v>
      </c>
      <c r="Q329" s="61"/>
      <c r="R329" s="61"/>
      <c r="S329" s="90"/>
      <c r="T329" s="90"/>
      <c r="U329" s="90"/>
      <c r="V329" s="90"/>
      <c r="W329" s="100"/>
      <c r="X329" s="100"/>
      <c r="Y329" s="100"/>
      <c r="Z329" s="100"/>
    </row>
    <row r="330" spans="1:26" ht="16.5" customHeight="1">
      <c r="A330" s="553"/>
      <c r="B330" s="553"/>
      <c r="C330" s="41">
        <v>22</v>
      </c>
      <c r="D330" s="553"/>
      <c r="E330" s="103" t="s">
        <v>6846</v>
      </c>
      <c r="F330" s="41"/>
      <c r="G330" s="41"/>
      <c r="H330" s="103" t="s">
        <v>6847</v>
      </c>
      <c r="I330" s="68" t="s">
        <v>6841</v>
      </c>
      <c r="J330" s="61"/>
      <c r="K330" s="93"/>
      <c r="L330" s="83"/>
      <c r="M330" s="269"/>
      <c r="N330" s="61"/>
      <c r="O330" s="61"/>
      <c r="P330" s="61" t="s">
        <v>25</v>
      </c>
      <c r="Q330" s="61" t="s">
        <v>137</v>
      </c>
      <c r="R330" s="61"/>
      <c r="S330" s="90"/>
      <c r="T330" s="90"/>
      <c r="U330" s="90"/>
      <c r="V330" s="90"/>
      <c r="W330" s="100"/>
      <c r="X330" s="100"/>
      <c r="Y330" s="100"/>
      <c r="Z330" s="100"/>
    </row>
    <row r="331" spans="1:26" ht="16.5" customHeight="1">
      <c r="A331" s="553"/>
      <c r="B331" s="553"/>
      <c r="C331" s="41">
        <v>23</v>
      </c>
      <c r="D331" s="553"/>
      <c r="E331" s="103" t="s">
        <v>6848</v>
      </c>
      <c r="F331" s="41"/>
      <c r="G331" s="41"/>
      <c r="H331" s="103" t="s">
        <v>6849</v>
      </c>
      <c r="I331" s="68" t="s">
        <v>6841</v>
      </c>
      <c r="J331" s="61"/>
      <c r="K331" s="93"/>
      <c r="L331" s="83"/>
      <c r="M331" s="269"/>
      <c r="N331" s="61"/>
      <c r="O331" s="61"/>
      <c r="P331" s="61" t="s">
        <v>25</v>
      </c>
      <c r="Q331" s="61" t="s">
        <v>137</v>
      </c>
      <c r="R331" s="61"/>
      <c r="S331" s="90"/>
      <c r="T331" s="90"/>
      <c r="U331" s="90"/>
      <c r="V331" s="90"/>
      <c r="W331" s="100"/>
      <c r="X331" s="100"/>
      <c r="Y331" s="100"/>
      <c r="Z331" s="100"/>
    </row>
    <row r="332" spans="1:26" ht="16.5" customHeight="1">
      <c r="A332" s="553"/>
      <c r="B332" s="553"/>
      <c r="C332" s="41">
        <v>24</v>
      </c>
      <c r="D332" s="553"/>
      <c r="E332" s="103" t="s">
        <v>6850</v>
      </c>
      <c r="F332" s="41"/>
      <c r="G332" s="41"/>
      <c r="H332" s="103" t="s">
        <v>6851</v>
      </c>
      <c r="I332" s="68" t="s">
        <v>6852</v>
      </c>
      <c r="J332" s="61"/>
      <c r="K332" s="93"/>
      <c r="L332" s="83"/>
      <c r="M332" s="269"/>
      <c r="N332" s="61"/>
      <c r="O332" s="61"/>
      <c r="P332" s="61" t="s">
        <v>25</v>
      </c>
      <c r="Q332" s="61"/>
      <c r="R332" s="61"/>
      <c r="S332" s="90"/>
      <c r="T332" s="90"/>
      <c r="U332" s="90"/>
      <c r="V332" s="90"/>
      <c r="W332" s="100"/>
      <c r="X332" s="100"/>
      <c r="Y332" s="100"/>
      <c r="Z332" s="100"/>
    </row>
    <row r="333" spans="1:26" ht="16.5" customHeight="1">
      <c r="A333" s="553"/>
      <c r="B333" s="553"/>
      <c r="C333" s="41">
        <v>25</v>
      </c>
      <c r="D333" s="553"/>
      <c r="E333" s="103" t="s">
        <v>6853</v>
      </c>
      <c r="F333" s="41"/>
      <c r="G333" s="41"/>
      <c r="H333" s="103" t="s">
        <v>6854</v>
      </c>
      <c r="I333" s="68" t="s">
        <v>6855</v>
      </c>
      <c r="J333" s="61"/>
      <c r="K333" s="93"/>
      <c r="L333" s="83"/>
      <c r="M333" s="269"/>
      <c r="N333" s="61"/>
      <c r="O333" s="61"/>
      <c r="P333" s="61" t="s">
        <v>25</v>
      </c>
      <c r="Q333" s="61"/>
      <c r="R333" s="61"/>
      <c r="S333" s="90"/>
      <c r="T333" s="90"/>
      <c r="U333" s="90"/>
      <c r="V333" s="90"/>
      <c r="W333" s="100"/>
      <c r="X333" s="100"/>
      <c r="Y333" s="100"/>
      <c r="Z333" s="100"/>
    </row>
    <row r="334" spans="1:26" ht="16.5" customHeight="1">
      <c r="A334" s="553"/>
      <c r="B334" s="553"/>
      <c r="C334" s="41">
        <v>26</v>
      </c>
      <c r="D334" s="553"/>
      <c r="E334" s="103" t="s">
        <v>6856</v>
      </c>
      <c r="F334" s="41"/>
      <c r="G334" s="41"/>
      <c r="H334" s="103" t="s">
        <v>6857</v>
      </c>
      <c r="I334" s="68" t="s">
        <v>6855</v>
      </c>
      <c r="J334" s="61"/>
      <c r="K334" s="93"/>
      <c r="L334" s="83"/>
      <c r="M334" s="269"/>
      <c r="N334" s="61"/>
      <c r="O334" s="61"/>
      <c r="P334" s="61" t="s">
        <v>25</v>
      </c>
      <c r="Q334" s="61"/>
      <c r="R334" s="61"/>
      <c r="S334" s="90"/>
      <c r="T334" s="90"/>
      <c r="U334" s="90"/>
      <c r="V334" s="90"/>
      <c r="W334" s="100"/>
      <c r="X334" s="100"/>
      <c r="Y334" s="100"/>
      <c r="Z334" s="100"/>
    </row>
    <row r="335" spans="1:26" ht="16.5" customHeight="1">
      <c r="A335" s="553"/>
      <c r="B335" s="553"/>
      <c r="C335" s="41">
        <v>27</v>
      </c>
      <c r="D335" s="553"/>
      <c r="E335" s="103" t="s">
        <v>6858</v>
      </c>
      <c r="F335" s="41"/>
      <c r="G335" s="41"/>
      <c r="H335" s="103" t="s">
        <v>6859</v>
      </c>
      <c r="I335" s="68" t="s">
        <v>6860</v>
      </c>
      <c r="J335" s="61"/>
      <c r="K335" s="93"/>
      <c r="L335" s="83"/>
      <c r="M335" s="269"/>
      <c r="N335" s="61"/>
      <c r="O335" s="61"/>
      <c r="P335" s="61" t="s">
        <v>25</v>
      </c>
      <c r="Q335" s="61"/>
      <c r="R335" s="61"/>
      <c r="S335" s="90"/>
      <c r="T335" s="90"/>
      <c r="U335" s="90"/>
      <c r="V335" s="90"/>
      <c r="W335" s="100"/>
      <c r="X335" s="100"/>
      <c r="Y335" s="100"/>
      <c r="Z335" s="100"/>
    </row>
    <row r="336" spans="1:26" ht="16.5" customHeight="1">
      <c r="A336" s="553"/>
      <c r="B336" s="553"/>
      <c r="C336" s="41">
        <v>28</v>
      </c>
      <c r="D336" s="553"/>
      <c r="E336" s="103" t="s">
        <v>6861</v>
      </c>
      <c r="F336" s="41"/>
      <c r="G336" s="41"/>
      <c r="H336" s="103" t="s">
        <v>6862</v>
      </c>
      <c r="I336" s="68" t="s">
        <v>6863</v>
      </c>
      <c r="J336" s="61"/>
      <c r="K336" s="93"/>
      <c r="L336" s="83"/>
      <c r="M336" s="269"/>
      <c r="N336" s="61"/>
      <c r="O336" s="61"/>
      <c r="P336" s="61" t="s">
        <v>25</v>
      </c>
      <c r="Q336" s="61"/>
      <c r="R336" s="61"/>
      <c r="S336" s="90"/>
      <c r="T336" s="90"/>
      <c r="U336" s="90"/>
      <c r="V336" s="90"/>
      <c r="W336" s="100"/>
      <c r="X336" s="100"/>
      <c r="Y336" s="100"/>
      <c r="Z336" s="100"/>
    </row>
    <row r="337" spans="1:26" ht="16.5" customHeight="1">
      <c r="A337" s="553"/>
      <c r="B337" s="553"/>
      <c r="C337" s="41">
        <v>29</v>
      </c>
      <c r="D337" s="553"/>
      <c r="E337" s="103" t="s">
        <v>6864</v>
      </c>
      <c r="F337" s="41"/>
      <c r="G337" s="41"/>
      <c r="H337" s="103" t="s">
        <v>6865</v>
      </c>
      <c r="I337" s="68" t="s">
        <v>6866</v>
      </c>
      <c r="J337" s="61"/>
      <c r="K337" s="93"/>
      <c r="L337" s="83"/>
      <c r="M337" s="269"/>
      <c r="N337" s="61"/>
      <c r="O337" s="61"/>
      <c r="P337" s="61" t="s">
        <v>25</v>
      </c>
      <c r="Q337" s="61"/>
      <c r="R337" s="61"/>
      <c r="S337" s="90"/>
      <c r="T337" s="90"/>
      <c r="U337" s="90"/>
      <c r="V337" s="90"/>
      <c r="W337" s="100"/>
      <c r="X337" s="100"/>
      <c r="Y337" s="100"/>
      <c r="Z337" s="100"/>
    </row>
    <row r="338" spans="1:26" ht="16.5" customHeight="1">
      <c r="A338" s="554"/>
      <c r="B338" s="554"/>
      <c r="C338" s="41">
        <v>30</v>
      </c>
      <c r="D338" s="554"/>
      <c r="E338" s="103" t="s">
        <v>6867</v>
      </c>
      <c r="F338" s="41"/>
      <c r="G338" s="41"/>
      <c r="H338" s="103" t="s">
        <v>6868</v>
      </c>
      <c r="I338" s="68" t="s">
        <v>6866</v>
      </c>
      <c r="J338" s="61"/>
      <c r="K338" s="93"/>
      <c r="L338" s="83"/>
      <c r="M338" s="269"/>
      <c r="N338" s="61"/>
      <c r="O338" s="61"/>
      <c r="P338" s="61" t="s">
        <v>25</v>
      </c>
      <c r="Q338" s="61"/>
      <c r="R338" s="61"/>
      <c r="S338" s="90"/>
      <c r="T338" s="90"/>
      <c r="U338" s="90"/>
      <c r="V338" s="90"/>
      <c r="W338" s="100"/>
      <c r="X338" s="100"/>
      <c r="Y338" s="100"/>
      <c r="Z338" s="100"/>
    </row>
    <row r="339" spans="1:26" ht="16.5" customHeight="1">
      <c r="A339" s="611" t="s">
        <v>6869</v>
      </c>
      <c r="B339" s="612" t="s">
        <v>6870</v>
      </c>
      <c r="C339" s="96">
        <v>1</v>
      </c>
      <c r="D339" s="611" t="s">
        <v>6871</v>
      </c>
      <c r="E339" s="77" t="s">
        <v>6872</v>
      </c>
      <c r="F339" s="59"/>
      <c r="G339" s="59"/>
      <c r="H339" s="77" t="s">
        <v>6873</v>
      </c>
      <c r="I339" s="60" t="s">
        <v>6874</v>
      </c>
      <c r="J339" s="61"/>
      <c r="K339" s="93"/>
      <c r="L339" s="83"/>
      <c r="M339" s="269"/>
      <c r="N339" s="61"/>
      <c r="O339" s="61"/>
      <c r="P339" s="61" t="s">
        <v>25</v>
      </c>
      <c r="Q339" s="61"/>
      <c r="R339" s="61"/>
      <c r="S339" s="90"/>
      <c r="T339" s="90"/>
      <c r="U339" s="90"/>
      <c r="V339" s="90"/>
      <c r="W339" s="100"/>
      <c r="X339" s="100"/>
      <c r="Y339" s="100"/>
      <c r="Z339" s="100"/>
    </row>
    <row r="340" spans="1:26" ht="16.5" customHeight="1">
      <c r="A340" s="553"/>
      <c r="B340" s="553"/>
      <c r="C340" s="96">
        <v>2</v>
      </c>
      <c r="D340" s="553"/>
      <c r="E340" s="77" t="s">
        <v>6875</v>
      </c>
      <c r="F340" s="59"/>
      <c r="G340" s="59"/>
      <c r="H340" s="77" t="s">
        <v>6876</v>
      </c>
      <c r="I340" s="60" t="s">
        <v>6874</v>
      </c>
      <c r="J340" s="61"/>
      <c r="K340" s="93"/>
      <c r="L340" s="83"/>
      <c r="M340" s="269"/>
      <c r="N340" s="61"/>
      <c r="O340" s="61"/>
      <c r="P340" s="61" t="s">
        <v>25</v>
      </c>
      <c r="Q340" s="61"/>
      <c r="R340" s="61"/>
      <c r="S340" s="90"/>
      <c r="T340" s="90"/>
      <c r="U340" s="90"/>
      <c r="V340" s="90"/>
      <c r="W340" s="100"/>
      <c r="X340" s="100"/>
      <c r="Y340" s="100"/>
      <c r="Z340" s="100"/>
    </row>
    <row r="341" spans="1:26" ht="16.5" customHeight="1">
      <c r="A341" s="553"/>
      <c r="B341" s="553"/>
      <c r="C341" s="96">
        <v>3</v>
      </c>
      <c r="D341" s="553"/>
      <c r="E341" s="77" t="s">
        <v>6877</v>
      </c>
      <c r="F341" s="59"/>
      <c r="G341" s="59"/>
      <c r="H341" s="77" t="s">
        <v>6878</v>
      </c>
      <c r="I341" s="60" t="s">
        <v>6879</v>
      </c>
      <c r="J341" s="61"/>
      <c r="K341" s="93"/>
      <c r="L341" s="83"/>
      <c r="M341" s="269"/>
      <c r="N341" s="61"/>
      <c r="O341" s="61"/>
      <c r="P341" s="61" t="s">
        <v>25</v>
      </c>
      <c r="Q341" s="61"/>
      <c r="R341" s="61"/>
      <c r="S341" s="90"/>
      <c r="T341" s="90"/>
      <c r="U341" s="90"/>
      <c r="V341" s="90"/>
      <c r="W341" s="100"/>
      <c r="X341" s="100"/>
      <c r="Y341" s="100"/>
      <c r="Z341" s="100"/>
    </row>
    <row r="342" spans="1:26" ht="16.5" customHeight="1">
      <c r="A342" s="553"/>
      <c r="B342" s="553"/>
      <c r="C342" s="96">
        <v>4</v>
      </c>
      <c r="D342" s="553"/>
      <c r="E342" s="77" t="s">
        <v>6880</v>
      </c>
      <c r="F342" s="59"/>
      <c r="G342" s="59"/>
      <c r="H342" s="77" t="s">
        <v>6881</v>
      </c>
      <c r="I342" s="60" t="s">
        <v>6882</v>
      </c>
      <c r="J342" s="61"/>
      <c r="K342" s="93"/>
      <c r="L342" s="83"/>
      <c r="M342" s="269"/>
      <c r="N342" s="61"/>
      <c r="O342" s="61"/>
      <c r="P342" s="61" t="s">
        <v>25</v>
      </c>
      <c r="Q342" s="61"/>
      <c r="R342" s="61"/>
      <c r="S342" s="90"/>
      <c r="T342" s="90"/>
      <c r="U342" s="90"/>
      <c r="V342" s="90"/>
      <c r="W342" s="100"/>
      <c r="X342" s="100"/>
      <c r="Y342" s="100"/>
      <c r="Z342" s="100"/>
    </row>
    <row r="343" spans="1:26" ht="16.5" customHeight="1">
      <c r="A343" s="553"/>
      <c r="B343" s="553"/>
      <c r="C343" s="96">
        <v>5</v>
      </c>
      <c r="D343" s="553"/>
      <c r="E343" s="77" t="s">
        <v>6883</v>
      </c>
      <c r="F343" s="59"/>
      <c r="G343" s="59"/>
      <c r="H343" s="77" t="s">
        <v>6884</v>
      </c>
      <c r="I343" s="60" t="s">
        <v>6874</v>
      </c>
      <c r="J343" s="61"/>
      <c r="K343" s="93"/>
      <c r="L343" s="83"/>
      <c r="M343" s="269"/>
      <c r="N343" s="61"/>
      <c r="O343" s="61"/>
      <c r="P343" s="61" t="s">
        <v>25</v>
      </c>
      <c r="Q343" s="61"/>
      <c r="R343" s="61"/>
      <c r="S343" s="90"/>
      <c r="T343" s="90"/>
      <c r="U343" s="90"/>
      <c r="V343" s="90"/>
      <c r="W343" s="100"/>
      <c r="X343" s="100"/>
      <c r="Y343" s="100"/>
      <c r="Z343" s="100"/>
    </row>
    <row r="344" spans="1:26" ht="16.5" customHeight="1">
      <c r="A344" s="554"/>
      <c r="B344" s="553"/>
      <c r="C344" s="96">
        <v>6</v>
      </c>
      <c r="D344" s="553"/>
      <c r="E344" s="77" t="s">
        <v>6885</v>
      </c>
      <c r="F344" s="59"/>
      <c r="G344" s="59"/>
      <c r="H344" s="77" t="s">
        <v>6886</v>
      </c>
      <c r="I344" s="60" t="s">
        <v>6882</v>
      </c>
      <c r="J344" s="61"/>
      <c r="K344" s="93"/>
      <c r="L344" s="83"/>
      <c r="M344" s="269"/>
      <c r="N344" s="61"/>
      <c r="O344" s="61"/>
      <c r="P344" s="61" t="s">
        <v>25</v>
      </c>
      <c r="Q344" s="61"/>
      <c r="R344" s="61"/>
      <c r="S344" s="90"/>
      <c r="T344" s="90"/>
      <c r="U344" s="90"/>
      <c r="V344" s="90"/>
      <c r="W344" s="100"/>
      <c r="X344" s="100"/>
      <c r="Y344" s="100"/>
      <c r="Z344" s="100"/>
    </row>
    <row r="345" spans="1:26" ht="16.5" customHeight="1">
      <c r="A345" s="611" t="s">
        <v>6887</v>
      </c>
      <c r="B345" s="553"/>
      <c r="C345" s="96">
        <v>7</v>
      </c>
      <c r="D345" s="553"/>
      <c r="E345" s="77" t="s">
        <v>6888</v>
      </c>
      <c r="F345" s="59" t="s">
        <v>219</v>
      </c>
      <c r="G345" s="59" t="s">
        <v>181</v>
      </c>
      <c r="H345" s="77" t="s">
        <v>6889</v>
      </c>
      <c r="I345" s="60" t="s">
        <v>6890</v>
      </c>
      <c r="J345" s="61"/>
      <c r="K345" s="93"/>
      <c r="L345" s="83"/>
      <c r="M345" s="269"/>
      <c r="N345" s="61"/>
      <c r="O345" s="61"/>
      <c r="P345" s="61" t="s">
        <v>25</v>
      </c>
      <c r="Q345" s="61"/>
      <c r="R345" s="61"/>
      <c r="S345" s="90"/>
      <c r="T345" s="90"/>
      <c r="U345" s="90"/>
      <c r="V345" s="90"/>
      <c r="W345" s="100"/>
      <c r="X345" s="100"/>
      <c r="Y345" s="100"/>
      <c r="Z345" s="100"/>
    </row>
    <row r="346" spans="1:26" ht="16.5" customHeight="1">
      <c r="A346" s="553"/>
      <c r="B346" s="553"/>
      <c r="C346" s="96">
        <v>8</v>
      </c>
      <c r="D346" s="553"/>
      <c r="E346" s="60" t="s">
        <v>6891</v>
      </c>
      <c r="F346" s="59" t="s">
        <v>219</v>
      </c>
      <c r="G346" s="59" t="s">
        <v>181</v>
      </c>
      <c r="H346" s="77" t="s">
        <v>6892</v>
      </c>
      <c r="I346" s="60" t="s">
        <v>6890</v>
      </c>
      <c r="J346" s="61"/>
      <c r="K346" s="93"/>
      <c r="L346" s="83"/>
      <c r="M346" s="269"/>
      <c r="N346" s="61"/>
      <c r="O346" s="61"/>
      <c r="P346" s="61" t="s">
        <v>25</v>
      </c>
      <c r="Q346" s="61"/>
      <c r="R346" s="61"/>
      <c r="S346" s="90"/>
      <c r="T346" s="90"/>
      <c r="U346" s="90"/>
      <c r="V346" s="90"/>
      <c r="W346" s="100"/>
      <c r="X346" s="100"/>
      <c r="Y346" s="100"/>
      <c r="Z346" s="100"/>
    </row>
    <row r="347" spans="1:26" ht="16.5" customHeight="1">
      <c r="A347" s="553"/>
      <c r="B347" s="553"/>
      <c r="C347" s="96">
        <v>9</v>
      </c>
      <c r="D347" s="553"/>
      <c r="E347" s="77" t="s">
        <v>6893</v>
      </c>
      <c r="F347" s="59" t="s">
        <v>219</v>
      </c>
      <c r="G347" s="59" t="s">
        <v>181</v>
      </c>
      <c r="H347" s="77" t="s">
        <v>6894</v>
      </c>
      <c r="I347" s="60" t="s">
        <v>6890</v>
      </c>
      <c r="J347" s="61"/>
      <c r="K347" s="93"/>
      <c r="L347" s="83"/>
      <c r="M347" s="269"/>
      <c r="N347" s="61"/>
      <c r="O347" s="61"/>
      <c r="P347" s="61" t="s">
        <v>25</v>
      </c>
      <c r="Q347" s="61"/>
      <c r="R347" s="61"/>
      <c r="S347" s="90"/>
      <c r="T347" s="90"/>
      <c r="U347" s="90"/>
      <c r="V347" s="90"/>
      <c r="W347" s="100"/>
      <c r="X347" s="100"/>
      <c r="Y347" s="100"/>
      <c r="Z347" s="100"/>
    </row>
    <row r="348" spans="1:26" ht="16.5" customHeight="1">
      <c r="A348" s="553"/>
      <c r="B348" s="553"/>
      <c r="C348" s="96">
        <v>10</v>
      </c>
      <c r="D348" s="553"/>
      <c r="E348" s="77" t="s">
        <v>6895</v>
      </c>
      <c r="F348" s="59" t="s">
        <v>219</v>
      </c>
      <c r="G348" s="59" t="s">
        <v>181</v>
      </c>
      <c r="H348" s="77" t="s">
        <v>6896</v>
      </c>
      <c r="I348" s="60" t="s">
        <v>6890</v>
      </c>
      <c r="J348" s="61"/>
      <c r="K348" s="93"/>
      <c r="L348" s="83"/>
      <c r="M348" s="269"/>
      <c r="N348" s="61"/>
      <c r="O348" s="61"/>
      <c r="P348" s="61" t="s">
        <v>25</v>
      </c>
      <c r="Q348" s="61"/>
      <c r="R348" s="61"/>
      <c r="S348" s="90"/>
      <c r="T348" s="90"/>
      <c r="U348" s="90"/>
      <c r="V348" s="90"/>
      <c r="W348" s="100"/>
      <c r="X348" s="100"/>
      <c r="Y348" s="100"/>
      <c r="Z348" s="100"/>
    </row>
    <row r="349" spans="1:26" ht="16.5" customHeight="1">
      <c r="A349" s="553"/>
      <c r="B349" s="553"/>
      <c r="C349" s="96">
        <v>11</v>
      </c>
      <c r="D349" s="553"/>
      <c r="E349" s="77" t="s">
        <v>6897</v>
      </c>
      <c r="F349" s="59" t="s">
        <v>219</v>
      </c>
      <c r="G349" s="59" t="s">
        <v>181</v>
      </c>
      <c r="H349" s="77" t="s">
        <v>6898</v>
      </c>
      <c r="I349" s="60" t="s">
        <v>6890</v>
      </c>
      <c r="J349" s="61"/>
      <c r="K349" s="93"/>
      <c r="L349" s="83"/>
      <c r="M349" s="269"/>
      <c r="N349" s="61"/>
      <c r="O349" s="61"/>
      <c r="P349" s="61" t="s">
        <v>25</v>
      </c>
      <c r="Q349" s="61"/>
      <c r="R349" s="61"/>
      <c r="S349" s="90"/>
      <c r="T349" s="90"/>
      <c r="U349" s="90"/>
      <c r="V349" s="90"/>
      <c r="W349" s="100"/>
      <c r="X349" s="100"/>
      <c r="Y349" s="100"/>
      <c r="Z349" s="100"/>
    </row>
    <row r="350" spans="1:26" ht="16.5" customHeight="1">
      <c r="A350" s="554"/>
      <c r="B350" s="553"/>
      <c r="C350" s="96">
        <v>12</v>
      </c>
      <c r="D350" s="553"/>
      <c r="E350" s="77" t="s">
        <v>6899</v>
      </c>
      <c r="F350" s="59" t="s">
        <v>219</v>
      </c>
      <c r="G350" s="59" t="s">
        <v>205</v>
      </c>
      <c r="H350" s="77" t="s">
        <v>6900</v>
      </c>
      <c r="I350" s="60" t="s">
        <v>6890</v>
      </c>
      <c r="J350" s="61"/>
      <c r="K350" s="93"/>
      <c r="L350" s="83"/>
      <c r="M350" s="269"/>
      <c r="N350" s="61"/>
      <c r="O350" s="61"/>
      <c r="P350" s="61" t="s">
        <v>25</v>
      </c>
      <c r="Q350" s="61"/>
      <c r="R350" s="61"/>
      <c r="S350" s="90"/>
      <c r="T350" s="90"/>
      <c r="U350" s="90"/>
      <c r="V350" s="90"/>
      <c r="W350" s="100"/>
      <c r="X350" s="100"/>
      <c r="Y350" s="100"/>
      <c r="Z350" s="100"/>
    </row>
    <row r="351" spans="1:26" ht="16.5" customHeight="1">
      <c r="A351" s="611" t="s">
        <v>6887</v>
      </c>
      <c r="B351" s="553"/>
      <c r="C351" s="96">
        <v>13</v>
      </c>
      <c r="D351" s="553"/>
      <c r="E351" s="611" t="s">
        <v>6901</v>
      </c>
      <c r="F351" s="612" t="s">
        <v>219</v>
      </c>
      <c r="G351" s="612" t="s">
        <v>205</v>
      </c>
      <c r="H351" s="77" t="s">
        <v>6902</v>
      </c>
      <c r="I351" s="60" t="s">
        <v>6903</v>
      </c>
      <c r="J351" s="61"/>
      <c r="K351" s="93"/>
      <c r="L351" s="83"/>
      <c r="M351" s="269"/>
      <c r="N351" s="61"/>
      <c r="O351" s="61"/>
      <c r="P351" s="61" t="s">
        <v>25</v>
      </c>
      <c r="Q351" s="61"/>
      <c r="R351" s="61"/>
      <c r="S351" s="90"/>
      <c r="T351" s="90"/>
      <c r="U351" s="90"/>
      <c r="V351" s="90"/>
      <c r="W351" s="100"/>
      <c r="X351" s="100"/>
      <c r="Y351" s="100"/>
      <c r="Z351" s="100"/>
    </row>
    <row r="352" spans="1:26" ht="16.5" customHeight="1">
      <c r="A352" s="553"/>
      <c r="B352" s="553"/>
      <c r="C352" s="96">
        <v>14</v>
      </c>
      <c r="D352" s="553"/>
      <c r="E352" s="554"/>
      <c r="F352" s="554"/>
      <c r="G352" s="554"/>
      <c r="H352" s="77" t="s">
        <v>6904</v>
      </c>
      <c r="I352" s="60" t="s">
        <v>6905</v>
      </c>
      <c r="J352" s="61"/>
      <c r="K352" s="93"/>
      <c r="L352" s="83"/>
      <c r="M352" s="269"/>
      <c r="N352" s="61"/>
      <c r="O352" s="61"/>
      <c r="P352" s="61" t="s">
        <v>25</v>
      </c>
      <c r="Q352" s="61"/>
      <c r="R352" s="61"/>
      <c r="S352" s="90"/>
      <c r="T352" s="90"/>
      <c r="U352" s="90"/>
      <c r="V352" s="90"/>
      <c r="W352" s="100"/>
      <c r="X352" s="100"/>
      <c r="Y352" s="100"/>
      <c r="Z352" s="100"/>
    </row>
    <row r="353" spans="1:26" ht="16.5" customHeight="1">
      <c r="A353" s="553"/>
      <c r="B353" s="553"/>
      <c r="C353" s="96">
        <v>15</v>
      </c>
      <c r="D353" s="553"/>
      <c r="E353" s="611" t="s">
        <v>6906</v>
      </c>
      <c r="F353" s="612" t="s">
        <v>219</v>
      </c>
      <c r="G353" s="612" t="s">
        <v>205</v>
      </c>
      <c r="H353" s="77" t="s">
        <v>6907</v>
      </c>
      <c r="I353" s="60" t="s">
        <v>6903</v>
      </c>
      <c r="J353" s="61"/>
      <c r="K353" s="93"/>
      <c r="L353" s="83"/>
      <c r="M353" s="269"/>
      <c r="N353" s="61"/>
      <c r="O353" s="61"/>
      <c r="P353" s="61" t="s">
        <v>25</v>
      </c>
      <c r="Q353" s="61"/>
      <c r="R353" s="61"/>
      <c r="S353" s="90"/>
      <c r="T353" s="90"/>
      <c r="U353" s="90"/>
      <c r="V353" s="90"/>
      <c r="W353" s="100"/>
      <c r="X353" s="100"/>
      <c r="Y353" s="100"/>
      <c r="Z353" s="100"/>
    </row>
    <row r="354" spans="1:26" ht="16.5" customHeight="1">
      <c r="A354" s="553"/>
      <c r="B354" s="553"/>
      <c r="C354" s="96">
        <v>16</v>
      </c>
      <c r="D354" s="553"/>
      <c r="E354" s="554"/>
      <c r="F354" s="554"/>
      <c r="G354" s="554"/>
      <c r="H354" s="77" t="s">
        <v>6904</v>
      </c>
      <c r="I354" s="60" t="s">
        <v>6905</v>
      </c>
      <c r="J354" s="61"/>
      <c r="K354" s="93"/>
      <c r="L354" s="83"/>
      <c r="M354" s="269"/>
      <c r="N354" s="61"/>
      <c r="O354" s="61"/>
      <c r="P354" s="61" t="s">
        <v>25</v>
      </c>
      <c r="Q354" s="61"/>
      <c r="R354" s="61"/>
      <c r="S354" s="90"/>
      <c r="T354" s="90"/>
      <c r="U354" s="90"/>
      <c r="V354" s="90"/>
      <c r="W354" s="100"/>
      <c r="X354" s="100"/>
      <c r="Y354" s="100"/>
      <c r="Z354" s="100"/>
    </row>
    <row r="355" spans="1:26" ht="16.5" customHeight="1">
      <c r="A355" s="553"/>
      <c r="B355" s="553"/>
      <c r="C355" s="96">
        <v>17</v>
      </c>
      <c r="D355" s="553"/>
      <c r="E355" s="611" t="s">
        <v>6908</v>
      </c>
      <c r="F355" s="612" t="s">
        <v>219</v>
      </c>
      <c r="G355" s="612" t="s">
        <v>205</v>
      </c>
      <c r="H355" s="77" t="s">
        <v>6909</v>
      </c>
      <c r="I355" s="60" t="s">
        <v>6903</v>
      </c>
      <c r="J355" s="61"/>
      <c r="K355" s="93"/>
      <c r="L355" s="83"/>
      <c r="M355" s="269"/>
      <c r="N355" s="61"/>
      <c r="O355" s="61"/>
      <c r="P355" s="61" t="s">
        <v>25</v>
      </c>
      <c r="Q355" s="61"/>
      <c r="R355" s="61"/>
      <c r="S355" s="90"/>
      <c r="T355" s="90"/>
      <c r="U355" s="90"/>
      <c r="V355" s="90"/>
      <c r="W355" s="100"/>
      <c r="X355" s="100"/>
      <c r="Y355" s="100"/>
      <c r="Z355" s="100"/>
    </row>
    <row r="356" spans="1:26" ht="16.5" customHeight="1">
      <c r="A356" s="553"/>
      <c r="B356" s="553"/>
      <c r="C356" s="96">
        <v>18</v>
      </c>
      <c r="D356" s="553"/>
      <c r="E356" s="554"/>
      <c r="F356" s="554"/>
      <c r="G356" s="554"/>
      <c r="H356" s="77" t="s">
        <v>6904</v>
      </c>
      <c r="I356" s="60" t="s">
        <v>6905</v>
      </c>
      <c r="J356" s="61"/>
      <c r="K356" s="93"/>
      <c r="L356" s="83"/>
      <c r="M356" s="269"/>
      <c r="N356" s="61"/>
      <c r="O356" s="61"/>
      <c r="P356" s="61" t="s">
        <v>25</v>
      </c>
      <c r="Q356" s="61"/>
      <c r="R356" s="61"/>
      <c r="S356" s="90"/>
      <c r="T356" s="90"/>
      <c r="U356" s="90"/>
      <c r="V356" s="90"/>
      <c r="W356" s="100"/>
      <c r="X356" s="100"/>
      <c r="Y356" s="100"/>
      <c r="Z356" s="100"/>
    </row>
    <row r="357" spans="1:26" ht="16.5" customHeight="1">
      <c r="A357" s="553"/>
      <c r="B357" s="553"/>
      <c r="C357" s="96">
        <v>19</v>
      </c>
      <c r="D357" s="553"/>
      <c r="E357" s="611" t="s">
        <v>6910</v>
      </c>
      <c r="F357" s="612" t="s">
        <v>219</v>
      </c>
      <c r="G357" s="612" t="s">
        <v>205</v>
      </c>
      <c r="H357" s="77" t="s">
        <v>6911</v>
      </c>
      <c r="I357" s="60" t="s">
        <v>6903</v>
      </c>
      <c r="J357" s="61"/>
      <c r="K357" s="93"/>
      <c r="L357" s="83"/>
      <c r="M357" s="269"/>
      <c r="N357" s="61"/>
      <c r="O357" s="61"/>
      <c r="P357" s="61" t="s">
        <v>25</v>
      </c>
      <c r="Q357" s="61"/>
      <c r="R357" s="61"/>
      <c r="S357" s="90"/>
      <c r="T357" s="90"/>
      <c r="U357" s="90"/>
      <c r="V357" s="90"/>
      <c r="W357" s="100"/>
      <c r="X357" s="100"/>
      <c r="Y357" s="100"/>
      <c r="Z357" s="100"/>
    </row>
    <row r="358" spans="1:26" ht="16.5" customHeight="1">
      <c r="A358" s="553"/>
      <c r="B358" s="553"/>
      <c r="C358" s="96">
        <v>20</v>
      </c>
      <c r="D358" s="553"/>
      <c r="E358" s="554"/>
      <c r="F358" s="554"/>
      <c r="G358" s="554"/>
      <c r="H358" s="77" t="s">
        <v>6904</v>
      </c>
      <c r="I358" s="60" t="s">
        <v>6905</v>
      </c>
      <c r="J358" s="61"/>
      <c r="K358" s="93"/>
      <c r="L358" s="83"/>
      <c r="M358" s="269"/>
      <c r="N358" s="61"/>
      <c r="O358" s="61"/>
      <c r="P358" s="61" t="s">
        <v>25</v>
      </c>
      <c r="Q358" s="61"/>
      <c r="R358" s="61"/>
      <c r="S358" s="90"/>
      <c r="T358" s="90"/>
      <c r="U358" s="90"/>
      <c r="V358" s="90"/>
      <c r="W358" s="100"/>
      <c r="X358" s="100"/>
      <c r="Y358" s="100"/>
      <c r="Z358" s="100"/>
    </row>
    <row r="359" spans="1:26" ht="16.5" customHeight="1">
      <c r="A359" s="553"/>
      <c r="B359" s="553"/>
      <c r="C359" s="96">
        <v>21</v>
      </c>
      <c r="D359" s="553"/>
      <c r="E359" s="611" t="s">
        <v>6912</v>
      </c>
      <c r="F359" s="612" t="s">
        <v>219</v>
      </c>
      <c r="G359" s="612" t="s">
        <v>205</v>
      </c>
      <c r="H359" s="77" t="s">
        <v>6913</v>
      </c>
      <c r="I359" s="60" t="s">
        <v>6903</v>
      </c>
      <c r="J359" s="61"/>
      <c r="K359" s="93"/>
      <c r="L359" s="83"/>
      <c r="M359" s="269"/>
      <c r="N359" s="61"/>
      <c r="O359" s="61"/>
      <c r="P359" s="61" t="s">
        <v>25</v>
      </c>
      <c r="Q359" s="61"/>
      <c r="R359" s="61"/>
      <c r="S359" s="90"/>
      <c r="T359" s="90"/>
      <c r="U359" s="90"/>
      <c r="V359" s="90"/>
      <c r="W359" s="100"/>
      <c r="X359" s="100"/>
      <c r="Y359" s="100"/>
      <c r="Z359" s="100"/>
    </row>
    <row r="360" spans="1:26" ht="16.5" customHeight="1">
      <c r="A360" s="553"/>
      <c r="B360" s="553"/>
      <c r="C360" s="96">
        <v>22</v>
      </c>
      <c r="D360" s="553"/>
      <c r="E360" s="554"/>
      <c r="F360" s="554"/>
      <c r="G360" s="554"/>
      <c r="H360" s="77" t="s">
        <v>6904</v>
      </c>
      <c r="I360" s="60" t="s">
        <v>6905</v>
      </c>
      <c r="J360" s="61"/>
      <c r="K360" s="93"/>
      <c r="L360" s="83"/>
      <c r="M360" s="269"/>
      <c r="N360" s="61"/>
      <c r="O360" s="61"/>
      <c r="P360" s="61" t="s">
        <v>25</v>
      </c>
      <c r="Q360" s="61"/>
      <c r="R360" s="61"/>
      <c r="S360" s="90"/>
      <c r="T360" s="90"/>
      <c r="U360" s="90"/>
      <c r="V360" s="90"/>
      <c r="W360" s="100"/>
      <c r="X360" s="100"/>
      <c r="Y360" s="100"/>
      <c r="Z360" s="100"/>
    </row>
    <row r="361" spans="1:26" ht="16.5" customHeight="1">
      <c r="A361" s="553"/>
      <c r="B361" s="553"/>
      <c r="C361" s="96">
        <v>23</v>
      </c>
      <c r="D361" s="553"/>
      <c r="E361" s="611" t="s">
        <v>6914</v>
      </c>
      <c r="F361" s="612" t="s">
        <v>219</v>
      </c>
      <c r="G361" s="612" t="s">
        <v>205</v>
      </c>
      <c r="H361" s="77" t="s">
        <v>6915</v>
      </c>
      <c r="I361" s="60" t="s">
        <v>6903</v>
      </c>
      <c r="J361" s="61"/>
      <c r="K361" s="93"/>
      <c r="L361" s="83"/>
      <c r="M361" s="269"/>
      <c r="N361" s="61"/>
      <c r="O361" s="61"/>
      <c r="P361" s="61" t="s">
        <v>25</v>
      </c>
      <c r="Q361" s="61"/>
      <c r="R361" s="61"/>
      <c r="S361" s="90"/>
      <c r="T361" s="90"/>
      <c r="U361" s="90"/>
      <c r="V361" s="90"/>
      <c r="W361" s="100"/>
      <c r="X361" s="100"/>
      <c r="Y361" s="100"/>
      <c r="Z361" s="100"/>
    </row>
    <row r="362" spans="1:26" ht="16.5" customHeight="1">
      <c r="A362" s="554"/>
      <c r="B362" s="554"/>
      <c r="C362" s="96">
        <v>24</v>
      </c>
      <c r="D362" s="554"/>
      <c r="E362" s="554"/>
      <c r="F362" s="554"/>
      <c r="G362" s="554"/>
      <c r="H362" s="77" t="s">
        <v>6904</v>
      </c>
      <c r="I362" s="60" t="s">
        <v>6905</v>
      </c>
      <c r="J362" s="61"/>
      <c r="K362" s="93"/>
      <c r="L362" s="83"/>
      <c r="M362" s="269"/>
      <c r="N362" s="61"/>
      <c r="O362" s="61"/>
      <c r="P362" s="61" t="s">
        <v>25</v>
      </c>
      <c r="Q362" s="61"/>
      <c r="R362" s="61"/>
      <c r="S362" s="90"/>
      <c r="T362" s="90"/>
      <c r="U362" s="90"/>
      <c r="V362" s="90"/>
      <c r="W362" s="100"/>
      <c r="X362" s="100"/>
      <c r="Y362" s="100"/>
      <c r="Z362" s="100"/>
    </row>
    <row r="363" spans="1:26" ht="16.5" customHeight="1">
      <c r="A363" s="611" t="s">
        <v>6887</v>
      </c>
      <c r="B363" s="612" t="s">
        <v>6916</v>
      </c>
      <c r="C363" s="96">
        <v>1</v>
      </c>
      <c r="D363" s="611" t="s">
        <v>6917</v>
      </c>
      <c r="E363" s="77" t="s">
        <v>6918</v>
      </c>
      <c r="F363" s="59" t="s">
        <v>219</v>
      </c>
      <c r="G363" s="59" t="s">
        <v>181</v>
      </c>
      <c r="H363" s="77" t="s">
        <v>6919</v>
      </c>
      <c r="I363" s="60" t="s">
        <v>6890</v>
      </c>
      <c r="J363" s="61"/>
      <c r="K363" s="93"/>
      <c r="L363" s="83"/>
      <c r="M363" s="269"/>
      <c r="N363" s="61"/>
      <c r="O363" s="61"/>
      <c r="P363" s="61" t="s">
        <v>25</v>
      </c>
      <c r="Q363" s="61"/>
      <c r="R363" s="61"/>
      <c r="S363" s="90"/>
      <c r="T363" s="90"/>
      <c r="U363" s="90"/>
      <c r="V363" s="90"/>
      <c r="W363" s="100"/>
      <c r="X363" s="100"/>
      <c r="Y363" s="100"/>
      <c r="Z363" s="100"/>
    </row>
    <row r="364" spans="1:26" ht="16.5" customHeight="1">
      <c r="A364" s="553"/>
      <c r="B364" s="553"/>
      <c r="C364" s="96">
        <v>2</v>
      </c>
      <c r="D364" s="553"/>
      <c r="E364" s="77" t="s">
        <v>6920</v>
      </c>
      <c r="F364" s="59" t="s">
        <v>219</v>
      </c>
      <c r="G364" s="59" t="s">
        <v>181</v>
      </c>
      <c r="H364" s="77" t="s">
        <v>6921</v>
      </c>
      <c r="I364" s="60" t="s">
        <v>6890</v>
      </c>
      <c r="J364" s="61"/>
      <c r="K364" s="93"/>
      <c r="L364" s="83"/>
      <c r="M364" s="269"/>
      <c r="N364" s="61"/>
      <c r="O364" s="61"/>
      <c r="P364" s="61" t="s">
        <v>25</v>
      </c>
      <c r="Q364" s="61"/>
      <c r="R364" s="61"/>
      <c r="S364" s="90"/>
      <c r="T364" s="90"/>
      <c r="U364" s="90"/>
      <c r="V364" s="90"/>
      <c r="W364" s="100"/>
      <c r="X364" s="100"/>
      <c r="Y364" s="100"/>
      <c r="Z364" s="100"/>
    </row>
    <row r="365" spans="1:26" ht="16.5" customHeight="1">
      <c r="A365" s="553"/>
      <c r="B365" s="553"/>
      <c r="C365" s="96">
        <v>3</v>
      </c>
      <c r="D365" s="553"/>
      <c r="E365" s="77" t="s">
        <v>6922</v>
      </c>
      <c r="F365" s="59" t="s">
        <v>219</v>
      </c>
      <c r="G365" s="59" t="s">
        <v>181</v>
      </c>
      <c r="H365" s="77" t="s">
        <v>6923</v>
      </c>
      <c r="I365" s="60" t="s">
        <v>6890</v>
      </c>
      <c r="J365" s="61"/>
      <c r="K365" s="93"/>
      <c r="L365" s="83"/>
      <c r="M365" s="269"/>
      <c r="N365" s="61"/>
      <c r="O365" s="61"/>
      <c r="P365" s="61" t="s">
        <v>25</v>
      </c>
      <c r="Q365" s="61"/>
      <c r="R365" s="61"/>
      <c r="S365" s="90"/>
      <c r="T365" s="90"/>
      <c r="U365" s="90"/>
      <c r="V365" s="90"/>
      <c r="W365" s="100"/>
      <c r="X365" s="100"/>
      <c r="Y365" s="100"/>
      <c r="Z365" s="100"/>
    </row>
    <row r="366" spans="1:26" ht="16.5" customHeight="1">
      <c r="A366" s="553"/>
      <c r="B366" s="553"/>
      <c r="C366" s="96">
        <v>4</v>
      </c>
      <c r="D366" s="553"/>
      <c r="E366" s="77" t="s">
        <v>6924</v>
      </c>
      <c r="F366" s="59" t="s">
        <v>219</v>
      </c>
      <c r="G366" s="59" t="s">
        <v>181</v>
      </c>
      <c r="H366" s="77" t="s">
        <v>6925</v>
      </c>
      <c r="I366" s="60" t="s">
        <v>6890</v>
      </c>
      <c r="J366" s="61"/>
      <c r="K366" s="93"/>
      <c r="L366" s="83"/>
      <c r="M366" s="269"/>
      <c r="N366" s="61"/>
      <c r="O366" s="61"/>
      <c r="P366" s="61" t="s">
        <v>25</v>
      </c>
      <c r="Q366" s="61"/>
      <c r="R366" s="61"/>
      <c r="S366" s="90"/>
      <c r="T366" s="90"/>
      <c r="U366" s="90"/>
      <c r="V366" s="90"/>
      <c r="W366" s="100"/>
      <c r="X366" s="100"/>
      <c r="Y366" s="100"/>
      <c r="Z366" s="100"/>
    </row>
    <row r="367" spans="1:26" ht="16.5" customHeight="1">
      <c r="A367" s="553"/>
      <c r="B367" s="553"/>
      <c r="C367" s="96">
        <v>5</v>
      </c>
      <c r="D367" s="553"/>
      <c r="E367" s="77" t="s">
        <v>6926</v>
      </c>
      <c r="F367" s="59" t="s">
        <v>219</v>
      </c>
      <c r="G367" s="59" t="s">
        <v>181</v>
      </c>
      <c r="H367" s="77" t="s">
        <v>6927</v>
      </c>
      <c r="I367" s="60" t="s">
        <v>6890</v>
      </c>
      <c r="J367" s="61"/>
      <c r="K367" s="93"/>
      <c r="L367" s="83"/>
      <c r="M367" s="269"/>
      <c r="N367" s="61"/>
      <c r="O367" s="61"/>
      <c r="P367" s="61" t="s">
        <v>25</v>
      </c>
      <c r="Q367" s="61"/>
      <c r="R367" s="61"/>
      <c r="S367" s="90"/>
      <c r="T367" s="90"/>
      <c r="U367" s="90"/>
      <c r="V367" s="90"/>
      <c r="W367" s="100"/>
      <c r="X367" s="100"/>
      <c r="Y367" s="100"/>
      <c r="Z367" s="100"/>
    </row>
    <row r="368" spans="1:26" ht="16.5" customHeight="1">
      <c r="A368" s="554"/>
      <c r="B368" s="553"/>
      <c r="C368" s="96">
        <v>6</v>
      </c>
      <c r="D368" s="553"/>
      <c r="E368" s="77" t="s">
        <v>6928</v>
      </c>
      <c r="F368" s="59" t="s">
        <v>219</v>
      </c>
      <c r="G368" s="59" t="s">
        <v>181</v>
      </c>
      <c r="H368" s="77" t="s">
        <v>6929</v>
      </c>
      <c r="I368" s="60" t="s">
        <v>6890</v>
      </c>
      <c r="J368" s="61"/>
      <c r="K368" s="93"/>
      <c r="L368" s="83"/>
      <c r="M368" s="269"/>
      <c r="N368" s="61"/>
      <c r="O368" s="61"/>
      <c r="P368" s="61" t="s">
        <v>25</v>
      </c>
      <c r="Q368" s="61"/>
      <c r="R368" s="61"/>
      <c r="S368" s="90"/>
      <c r="T368" s="90"/>
      <c r="U368" s="90"/>
      <c r="V368" s="90"/>
      <c r="W368" s="100"/>
      <c r="X368" s="100"/>
      <c r="Y368" s="100"/>
      <c r="Z368" s="100"/>
    </row>
    <row r="369" spans="1:26" ht="16.5" customHeight="1">
      <c r="A369" s="611" t="s">
        <v>6887</v>
      </c>
      <c r="B369" s="553"/>
      <c r="C369" s="96">
        <v>7</v>
      </c>
      <c r="D369" s="553"/>
      <c r="E369" s="611" t="s">
        <v>6901</v>
      </c>
      <c r="F369" s="612" t="s">
        <v>219</v>
      </c>
      <c r="G369" s="612" t="s">
        <v>181</v>
      </c>
      <c r="H369" s="77" t="s">
        <v>6930</v>
      </c>
      <c r="I369" s="60" t="s">
        <v>6903</v>
      </c>
      <c r="J369" s="61"/>
      <c r="K369" s="93"/>
      <c r="L369" s="83"/>
      <c r="M369" s="269"/>
      <c r="N369" s="61"/>
      <c r="O369" s="61"/>
      <c r="P369" s="61" t="s">
        <v>25</v>
      </c>
      <c r="Q369" s="61"/>
      <c r="R369" s="61"/>
      <c r="S369" s="90"/>
      <c r="T369" s="90"/>
      <c r="U369" s="90"/>
      <c r="V369" s="90"/>
      <c r="W369" s="100"/>
      <c r="X369" s="100"/>
      <c r="Y369" s="100"/>
      <c r="Z369" s="100"/>
    </row>
    <row r="370" spans="1:26" ht="16.5" customHeight="1">
      <c r="A370" s="553"/>
      <c r="B370" s="553"/>
      <c r="C370" s="96">
        <v>8</v>
      </c>
      <c r="D370" s="553"/>
      <c r="E370" s="554"/>
      <c r="F370" s="554"/>
      <c r="G370" s="554"/>
      <c r="H370" s="77" t="s">
        <v>6904</v>
      </c>
      <c r="I370" s="60" t="s">
        <v>6905</v>
      </c>
      <c r="J370" s="61"/>
      <c r="K370" s="93"/>
      <c r="L370" s="83"/>
      <c r="M370" s="269"/>
      <c r="N370" s="61"/>
      <c r="O370" s="61"/>
      <c r="P370" s="61" t="s">
        <v>25</v>
      </c>
      <c r="Q370" s="61"/>
      <c r="R370" s="61"/>
      <c r="S370" s="90"/>
      <c r="T370" s="90"/>
      <c r="U370" s="90"/>
      <c r="V370" s="90"/>
      <c r="W370" s="100"/>
      <c r="X370" s="100"/>
      <c r="Y370" s="100"/>
      <c r="Z370" s="100"/>
    </row>
    <row r="371" spans="1:26" ht="16.5" customHeight="1">
      <c r="A371" s="553"/>
      <c r="B371" s="553"/>
      <c r="C371" s="96">
        <v>9</v>
      </c>
      <c r="D371" s="553"/>
      <c r="E371" s="611" t="s">
        <v>6906</v>
      </c>
      <c r="F371" s="612" t="s">
        <v>219</v>
      </c>
      <c r="G371" s="612" t="s">
        <v>181</v>
      </c>
      <c r="H371" s="77" t="s">
        <v>6931</v>
      </c>
      <c r="I371" s="60" t="s">
        <v>6932</v>
      </c>
      <c r="J371" s="61"/>
      <c r="K371" s="93"/>
      <c r="L371" s="83"/>
      <c r="M371" s="269"/>
      <c r="N371" s="61"/>
      <c r="O371" s="61"/>
      <c r="P371" s="61" t="s">
        <v>25</v>
      </c>
      <c r="Q371" s="61"/>
      <c r="R371" s="61"/>
      <c r="S371" s="90"/>
      <c r="T371" s="90"/>
      <c r="U371" s="90"/>
      <c r="V371" s="90"/>
      <c r="W371" s="100"/>
      <c r="X371" s="100"/>
      <c r="Y371" s="100"/>
      <c r="Z371" s="100"/>
    </row>
    <row r="372" spans="1:26" ht="16.5" customHeight="1">
      <c r="A372" s="553"/>
      <c r="B372" s="553"/>
      <c r="C372" s="96">
        <v>10</v>
      </c>
      <c r="D372" s="553"/>
      <c r="E372" s="554"/>
      <c r="F372" s="554"/>
      <c r="G372" s="554"/>
      <c r="H372" s="77" t="s">
        <v>6904</v>
      </c>
      <c r="I372" s="60" t="s">
        <v>6905</v>
      </c>
      <c r="J372" s="61"/>
      <c r="K372" s="93"/>
      <c r="L372" s="83"/>
      <c r="M372" s="269"/>
      <c r="N372" s="61"/>
      <c r="O372" s="61"/>
      <c r="P372" s="61" t="s">
        <v>25</v>
      </c>
      <c r="Q372" s="61"/>
      <c r="R372" s="61"/>
      <c r="S372" s="90"/>
      <c r="T372" s="90"/>
      <c r="U372" s="90"/>
      <c r="V372" s="90"/>
      <c r="W372" s="100"/>
      <c r="X372" s="100"/>
      <c r="Y372" s="100"/>
      <c r="Z372" s="100"/>
    </row>
    <row r="373" spans="1:26" ht="16.5" customHeight="1">
      <c r="A373" s="553"/>
      <c r="B373" s="553"/>
      <c r="C373" s="96">
        <v>11</v>
      </c>
      <c r="D373" s="553"/>
      <c r="E373" s="611" t="s">
        <v>6908</v>
      </c>
      <c r="F373" s="612" t="s">
        <v>219</v>
      </c>
      <c r="G373" s="612" t="s">
        <v>181</v>
      </c>
      <c r="H373" s="77" t="s">
        <v>6933</v>
      </c>
      <c r="I373" s="60" t="s">
        <v>6932</v>
      </c>
      <c r="J373" s="61"/>
      <c r="K373" s="93"/>
      <c r="L373" s="83"/>
      <c r="M373" s="269"/>
      <c r="N373" s="61"/>
      <c r="O373" s="61"/>
      <c r="P373" s="61" t="s">
        <v>25</v>
      </c>
      <c r="Q373" s="61"/>
      <c r="R373" s="61"/>
      <c r="S373" s="90"/>
      <c r="T373" s="90"/>
      <c r="U373" s="90"/>
      <c r="V373" s="90"/>
      <c r="W373" s="100"/>
      <c r="X373" s="100"/>
      <c r="Y373" s="100"/>
      <c r="Z373" s="100"/>
    </row>
    <row r="374" spans="1:26" ht="16.5" customHeight="1">
      <c r="A374" s="553"/>
      <c r="B374" s="553"/>
      <c r="C374" s="96">
        <v>12</v>
      </c>
      <c r="D374" s="553"/>
      <c r="E374" s="554"/>
      <c r="F374" s="554"/>
      <c r="G374" s="554"/>
      <c r="H374" s="77" t="s">
        <v>6904</v>
      </c>
      <c r="I374" s="60" t="s">
        <v>6905</v>
      </c>
      <c r="J374" s="61"/>
      <c r="K374" s="93"/>
      <c r="L374" s="83"/>
      <c r="M374" s="269"/>
      <c r="N374" s="61"/>
      <c r="O374" s="61"/>
      <c r="P374" s="61" t="s">
        <v>25</v>
      </c>
      <c r="Q374" s="61"/>
      <c r="R374" s="61"/>
      <c r="S374" s="90"/>
      <c r="T374" s="90"/>
      <c r="U374" s="90"/>
      <c r="V374" s="90"/>
      <c r="W374" s="100"/>
      <c r="X374" s="100"/>
      <c r="Y374" s="100"/>
      <c r="Z374" s="100"/>
    </row>
    <row r="375" spans="1:26" ht="16.5" customHeight="1">
      <c r="A375" s="553"/>
      <c r="B375" s="553"/>
      <c r="C375" s="96">
        <v>13</v>
      </c>
      <c r="D375" s="553"/>
      <c r="E375" s="611" t="s">
        <v>6910</v>
      </c>
      <c r="F375" s="612" t="s">
        <v>219</v>
      </c>
      <c r="G375" s="612" t="s">
        <v>181</v>
      </c>
      <c r="H375" s="77" t="s">
        <v>6934</v>
      </c>
      <c r="I375" s="60" t="s">
        <v>6932</v>
      </c>
      <c r="J375" s="61"/>
      <c r="K375" s="93"/>
      <c r="L375" s="83"/>
      <c r="M375" s="269"/>
      <c r="N375" s="61"/>
      <c r="O375" s="61"/>
      <c r="P375" s="61" t="s">
        <v>25</v>
      </c>
      <c r="Q375" s="61"/>
      <c r="R375" s="61"/>
      <c r="S375" s="90"/>
      <c r="T375" s="90"/>
      <c r="U375" s="90"/>
      <c r="V375" s="90"/>
      <c r="W375" s="100"/>
      <c r="X375" s="100"/>
      <c r="Y375" s="100"/>
      <c r="Z375" s="100"/>
    </row>
    <row r="376" spans="1:26" ht="16.5" customHeight="1">
      <c r="A376" s="553"/>
      <c r="B376" s="553"/>
      <c r="C376" s="96">
        <v>14</v>
      </c>
      <c r="D376" s="553"/>
      <c r="E376" s="554"/>
      <c r="F376" s="554"/>
      <c r="G376" s="554"/>
      <c r="H376" s="77" t="s">
        <v>6904</v>
      </c>
      <c r="I376" s="60" t="s">
        <v>6905</v>
      </c>
      <c r="J376" s="61"/>
      <c r="K376" s="93"/>
      <c r="L376" s="83"/>
      <c r="M376" s="269"/>
      <c r="N376" s="61"/>
      <c r="O376" s="61"/>
      <c r="P376" s="61" t="s">
        <v>25</v>
      </c>
      <c r="Q376" s="61"/>
      <c r="R376" s="61"/>
      <c r="S376" s="90"/>
      <c r="T376" s="90"/>
      <c r="U376" s="90"/>
      <c r="V376" s="90"/>
      <c r="W376" s="100"/>
      <c r="X376" s="100"/>
      <c r="Y376" s="100"/>
      <c r="Z376" s="100"/>
    </row>
    <row r="377" spans="1:26" ht="16.5" customHeight="1">
      <c r="A377" s="553"/>
      <c r="B377" s="553"/>
      <c r="C377" s="96">
        <v>15</v>
      </c>
      <c r="D377" s="553"/>
      <c r="E377" s="611" t="s">
        <v>6912</v>
      </c>
      <c r="F377" s="612" t="s">
        <v>219</v>
      </c>
      <c r="G377" s="612" t="s">
        <v>181</v>
      </c>
      <c r="H377" s="77" t="s">
        <v>6935</v>
      </c>
      <c r="I377" s="60" t="s">
        <v>6932</v>
      </c>
      <c r="J377" s="61"/>
      <c r="K377" s="93"/>
      <c r="L377" s="83"/>
      <c r="M377" s="269"/>
      <c r="N377" s="61"/>
      <c r="O377" s="61"/>
      <c r="P377" s="61" t="s">
        <v>25</v>
      </c>
      <c r="Q377" s="61"/>
      <c r="R377" s="61"/>
      <c r="S377" s="90"/>
      <c r="T377" s="90"/>
      <c r="U377" s="90"/>
      <c r="V377" s="90"/>
      <c r="W377" s="100"/>
      <c r="X377" s="100"/>
      <c r="Y377" s="100"/>
      <c r="Z377" s="100"/>
    </row>
    <row r="378" spans="1:26" ht="16.5" customHeight="1">
      <c r="A378" s="553"/>
      <c r="B378" s="553"/>
      <c r="C378" s="96">
        <v>16</v>
      </c>
      <c r="D378" s="553"/>
      <c r="E378" s="554"/>
      <c r="F378" s="554"/>
      <c r="G378" s="554"/>
      <c r="H378" s="77" t="s">
        <v>6904</v>
      </c>
      <c r="I378" s="60" t="s">
        <v>6905</v>
      </c>
      <c r="J378" s="61"/>
      <c r="K378" s="93"/>
      <c r="L378" s="83"/>
      <c r="M378" s="269"/>
      <c r="N378" s="61"/>
      <c r="O378" s="61"/>
      <c r="P378" s="61" t="s">
        <v>25</v>
      </c>
      <c r="Q378" s="61"/>
      <c r="R378" s="61"/>
      <c r="S378" s="90"/>
      <c r="T378" s="90"/>
      <c r="U378" s="90"/>
      <c r="V378" s="90"/>
      <c r="W378" s="100"/>
      <c r="X378" s="100"/>
      <c r="Y378" s="100"/>
      <c r="Z378" s="100"/>
    </row>
    <row r="379" spans="1:26" ht="16.5" customHeight="1">
      <c r="A379" s="553"/>
      <c r="B379" s="553"/>
      <c r="C379" s="96">
        <v>17</v>
      </c>
      <c r="D379" s="553"/>
      <c r="E379" s="611" t="s">
        <v>6914</v>
      </c>
      <c r="F379" s="612" t="s">
        <v>219</v>
      </c>
      <c r="G379" s="612" t="s">
        <v>181</v>
      </c>
      <c r="H379" s="77" t="s">
        <v>6936</v>
      </c>
      <c r="I379" s="60" t="s">
        <v>6932</v>
      </c>
      <c r="J379" s="61"/>
      <c r="K379" s="93"/>
      <c r="L379" s="83"/>
      <c r="M379" s="269"/>
      <c r="N379" s="61"/>
      <c r="O379" s="61"/>
      <c r="P379" s="61" t="s">
        <v>25</v>
      </c>
      <c r="Q379" s="61"/>
      <c r="R379" s="61"/>
      <c r="S379" s="90"/>
      <c r="T379" s="90"/>
      <c r="U379" s="90"/>
      <c r="V379" s="90"/>
      <c r="W379" s="100"/>
      <c r="X379" s="100"/>
      <c r="Y379" s="100"/>
      <c r="Z379" s="100"/>
    </row>
    <row r="380" spans="1:26" ht="16.5" customHeight="1">
      <c r="A380" s="554"/>
      <c r="B380" s="554"/>
      <c r="C380" s="96">
        <v>18</v>
      </c>
      <c r="D380" s="554"/>
      <c r="E380" s="554"/>
      <c r="F380" s="554"/>
      <c r="G380" s="554"/>
      <c r="H380" s="77" t="s">
        <v>6904</v>
      </c>
      <c r="I380" s="60" t="s">
        <v>6905</v>
      </c>
      <c r="J380" s="61"/>
      <c r="K380" s="93"/>
      <c r="L380" s="83"/>
      <c r="M380" s="269"/>
      <c r="N380" s="61"/>
      <c r="O380" s="61"/>
      <c r="P380" s="61" t="s">
        <v>25</v>
      </c>
      <c r="Q380" s="61"/>
      <c r="R380" s="61"/>
      <c r="S380" s="90"/>
      <c r="T380" s="90"/>
      <c r="U380" s="90"/>
      <c r="V380" s="90"/>
      <c r="W380" s="100"/>
      <c r="X380" s="100"/>
      <c r="Y380" s="100"/>
      <c r="Z380" s="100"/>
    </row>
    <row r="381" spans="1:26" ht="16.5" customHeight="1">
      <c r="A381" s="611" t="s">
        <v>6937</v>
      </c>
      <c r="B381" s="612" t="s">
        <v>6938</v>
      </c>
      <c r="C381" s="96">
        <v>1</v>
      </c>
      <c r="D381" s="611" t="s">
        <v>6939</v>
      </c>
      <c r="E381" s="77" t="s">
        <v>6940</v>
      </c>
      <c r="F381" s="59" t="s">
        <v>219</v>
      </c>
      <c r="G381" s="59" t="s">
        <v>181</v>
      </c>
      <c r="H381" s="77" t="s">
        <v>6941</v>
      </c>
      <c r="I381" s="60" t="s">
        <v>6932</v>
      </c>
      <c r="J381" s="61"/>
      <c r="K381" s="93"/>
      <c r="L381" s="83"/>
      <c r="M381" s="269"/>
      <c r="N381" s="61"/>
      <c r="O381" s="61"/>
      <c r="P381" s="61" t="s">
        <v>25</v>
      </c>
      <c r="Q381" s="61"/>
      <c r="R381" s="61"/>
      <c r="S381" s="90"/>
      <c r="T381" s="90"/>
      <c r="U381" s="90"/>
      <c r="V381" s="90"/>
      <c r="W381" s="100"/>
      <c r="X381" s="100"/>
      <c r="Y381" s="100"/>
      <c r="Z381" s="100"/>
    </row>
    <row r="382" spans="1:26" ht="16.5" customHeight="1">
      <c r="A382" s="553"/>
      <c r="B382" s="553"/>
      <c r="C382" s="96">
        <v>2</v>
      </c>
      <c r="D382" s="553"/>
      <c r="E382" s="77" t="s">
        <v>6942</v>
      </c>
      <c r="F382" s="59" t="s">
        <v>219</v>
      </c>
      <c r="G382" s="59" t="s">
        <v>181</v>
      </c>
      <c r="H382" s="77" t="s">
        <v>6943</v>
      </c>
      <c r="I382" s="60" t="s">
        <v>6944</v>
      </c>
      <c r="J382" s="61"/>
      <c r="K382" s="93"/>
      <c r="L382" s="83"/>
      <c r="M382" s="269"/>
      <c r="N382" s="61"/>
      <c r="O382" s="61"/>
      <c r="P382" s="61" t="s">
        <v>25</v>
      </c>
      <c r="Q382" s="61"/>
      <c r="R382" s="61"/>
      <c r="S382" s="90"/>
      <c r="T382" s="90"/>
      <c r="U382" s="90"/>
      <c r="V382" s="90"/>
      <c r="W382" s="100"/>
      <c r="X382" s="100"/>
      <c r="Y382" s="100"/>
      <c r="Z382" s="100"/>
    </row>
    <row r="383" spans="1:26" ht="16.5" customHeight="1">
      <c r="A383" s="554"/>
      <c r="B383" s="553"/>
      <c r="C383" s="96">
        <v>3</v>
      </c>
      <c r="D383" s="553"/>
      <c r="E383" s="77" t="s">
        <v>6945</v>
      </c>
      <c r="F383" s="59" t="s">
        <v>219</v>
      </c>
      <c r="G383" s="59" t="s">
        <v>181</v>
      </c>
      <c r="H383" s="77" t="s">
        <v>6946</v>
      </c>
      <c r="I383" s="60" t="s">
        <v>6944</v>
      </c>
      <c r="J383" s="61"/>
      <c r="K383" s="93"/>
      <c r="L383" s="83"/>
      <c r="M383" s="269"/>
      <c r="N383" s="61"/>
      <c r="O383" s="61"/>
      <c r="P383" s="61" t="s">
        <v>25</v>
      </c>
      <c r="Q383" s="61"/>
      <c r="R383" s="61"/>
      <c r="S383" s="90"/>
      <c r="T383" s="90"/>
      <c r="U383" s="90"/>
      <c r="V383" s="90"/>
      <c r="W383" s="100"/>
      <c r="X383" s="100"/>
      <c r="Y383" s="100"/>
      <c r="Z383" s="100"/>
    </row>
    <row r="384" spans="1:26" ht="16.5" customHeight="1">
      <c r="A384" s="611" t="s">
        <v>6947</v>
      </c>
      <c r="B384" s="553"/>
      <c r="C384" s="96">
        <v>4</v>
      </c>
      <c r="D384" s="553"/>
      <c r="E384" s="611" t="s">
        <v>6948</v>
      </c>
      <c r="F384" s="59" t="s">
        <v>219</v>
      </c>
      <c r="G384" s="59" t="s">
        <v>181</v>
      </c>
      <c r="H384" s="77" t="s">
        <v>6949</v>
      </c>
      <c r="I384" s="60" t="s">
        <v>6753</v>
      </c>
      <c r="J384" s="61"/>
      <c r="K384" s="93"/>
      <c r="L384" s="83"/>
      <c r="M384" s="269"/>
      <c r="N384" s="64" t="s">
        <v>184</v>
      </c>
      <c r="O384" s="61"/>
      <c r="P384" s="61" t="s">
        <v>25</v>
      </c>
      <c r="Q384" s="61"/>
      <c r="R384" s="61"/>
      <c r="S384" s="90"/>
      <c r="T384" s="90"/>
      <c r="U384" s="90"/>
      <c r="V384" s="90"/>
      <c r="W384" s="100"/>
      <c r="X384" s="100"/>
      <c r="Y384" s="100"/>
      <c r="Z384" s="100"/>
    </row>
    <row r="385" spans="1:26" ht="16.5" customHeight="1">
      <c r="A385" s="553"/>
      <c r="B385" s="553"/>
      <c r="C385" s="96">
        <v>5</v>
      </c>
      <c r="D385" s="553"/>
      <c r="E385" s="554"/>
      <c r="F385" s="59" t="s">
        <v>219</v>
      </c>
      <c r="G385" s="59" t="s">
        <v>181</v>
      </c>
      <c r="H385" s="77" t="s">
        <v>6950</v>
      </c>
      <c r="I385" s="60" t="s">
        <v>6951</v>
      </c>
      <c r="J385" s="61"/>
      <c r="K385" s="93"/>
      <c r="L385" s="83"/>
      <c r="M385" s="269"/>
      <c r="N385" s="64" t="s">
        <v>184</v>
      </c>
      <c r="O385" s="61"/>
      <c r="P385" s="61" t="s">
        <v>25</v>
      </c>
      <c r="Q385" s="61"/>
      <c r="R385" s="61"/>
      <c r="S385" s="90"/>
      <c r="T385" s="90"/>
      <c r="U385" s="90"/>
      <c r="V385" s="90"/>
      <c r="W385" s="100"/>
      <c r="X385" s="100"/>
      <c r="Y385" s="100"/>
      <c r="Z385" s="100"/>
    </row>
    <row r="386" spans="1:26" ht="16.5" customHeight="1">
      <c r="A386" s="553"/>
      <c r="B386" s="553"/>
      <c r="C386" s="96">
        <v>6</v>
      </c>
      <c r="D386" s="553"/>
      <c r="E386" s="611" t="s">
        <v>6952</v>
      </c>
      <c r="F386" s="59" t="s">
        <v>219</v>
      </c>
      <c r="G386" s="59" t="s">
        <v>181</v>
      </c>
      <c r="H386" s="77" t="s">
        <v>6953</v>
      </c>
      <c r="I386" s="60" t="s">
        <v>6753</v>
      </c>
      <c r="J386" s="61"/>
      <c r="K386" s="93"/>
      <c r="L386" s="83"/>
      <c r="M386" s="269"/>
      <c r="N386" s="61"/>
      <c r="O386" s="61"/>
      <c r="P386" s="61" t="s">
        <v>25</v>
      </c>
      <c r="Q386" s="61"/>
      <c r="R386" s="61"/>
      <c r="S386" s="90"/>
      <c r="T386" s="90"/>
      <c r="U386" s="90"/>
      <c r="V386" s="90"/>
      <c r="W386" s="100"/>
      <c r="X386" s="100"/>
      <c r="Y386" s="100"/>
      <c r="Z386" s="100"/>
    </row>
    <row r="387" spans="1:26" ht="16.5" customHeight="1">
      <c r="A387" s="553"/>
      <c r="B387" s="553"/>
      <c r="C387" s="96">
        <v>7</v>
      </c>
      <c r="D387" s="553"/>
      <c r="E387" s="553"/>
      <c r="F387" s="615" t="s">
        <v>219</v>
      </c>
      <c r="G387" s="615" t="s">
        <v>181</v>
      </c>
      <c r="H387" s="613" t="s">
        <v>6950</v>
      </c>
      <c r="I387" s="60" t="s">
        <v>6954</v>
      </c>
      <c r="J387" s="61"/>
      <c r="K387" s="93"/>
      <c r="L387" s="83"/>
      <c r="M387" s="269"/>
      <c r="N387" s="61"/>
      <c r="O387" s="61"/>
      <c r="P387" s="61" t="s">
        <v>25</v>
      </c>
      <c r="Q387" s="61"/>
      <c r="R387" s="61"/>
      <c r="S387" s="90"/>
      <c r="T387" s="90"/>
      <c r="U387" s="90"/>
      <c r="V387" s="90"/>
      <c r="W387" s="100"/>
      <c r="X387" s="100"/>
      <c r="Y387" s="100"/>
      <c r="Z387" s="100"/>
    </row>
    <row r="388" spans="1:26" ht="16.5" customHeight="1">
      <c r="A388" s="553"/>
      <c r="B388" s="553"/>
      <c r="C388" s="96">
        <v>8</v>
      </c>
      <c r="D388" s="553"/>
      <c r="E388" s="553"/>
      <c r="F388" s="553"/>
      <c r="G388" s="553"/>
      <c r="H388" s="553"/>
      <c r="I388" s="60" t="s">
        <v>6955</v>
      </c>
      <c r="J388" s="61"/>
      <c r="K388" s="93"/>
      <c r="L388" s="101"/>
      <c r="M388" s="269"/>
      <c r="N388" s="61"/>
      <c r="O388" s="61"/>
      <c r="P388" s="61" t="s">
        <v>25</v>
      </c>
      <c r="Q388" s="61"/>
      <c r="R388" s="61"/>
      <c r="S388" s="90"/>
      <c r="T388" s="90"/>
      <c r="U388" s="90"/>
      <c r="V388" s="90"/>
      <c r="W388" s="100"/>
      <c r="X388" s="100"/>
      <c r="Y388" s="100"/>
      <c r="Z388" s="100"/>
    </row>
    <row r="389" spans="1:26" ht="20.25" customHeight="1">
      <c r="A389" s="554"/>
      <c r="B389" s="553"/>
      <c r="C389" s="96">
        <v>9</v>
      </c>
      <c r="D389" s="553"/>
      <c r="E389" s="554"/>
      <c r="F389" s="554"/>
      <c r="G389" s="554"/>
      <c r="H389" s="554"/>
      <c r="I389" s="60" t="s">
        <v>6944</v>
      </c>
      <c r="J389" s="61"/>
      <c r="K389" s="93"/>
      <c r="L389" s="101"/>
      <c r="M389" s="269"/>
      <c r="N389" s="61"/>
      <c r="O389" s="61"/>
      <c r="P389" s="61" t="s">
        <v>25</v>
      </c>
      <c r="Q389" s="61"/>
      <c r="R389" s="61"/>
      <c r="S389" s="90"/>
      <c r="T389" s="90"/>
      <c r="U389" s="90"/>
      <c r="V389" s="90"/>
      <c r="W389" s="100"/>
      <c r="X389" s="100"/>
      <c r="Y389" s="100"/>
      <c r="Z389" s="100"/>
    </row>
    <row r="390" spans="1:26" ht="16.5" customHeight="1">
      <c r="A390" s="611" t="s">
        <v>2897</v>
      </c>
      <c r="B390" s="553"/>
      <c r="C390" s="96">
        <v>10</v>
      </c>
      <c r="D390" s="553"/>
      <c r="E390" s="613" t="s">
        <v>6956</v>
      </c>
      <c r="F390" s="615" t="s">
        <v>219</v>
      </c>
      <c r="G390" s="615" t="s">
        <v>181</v>
      </c>
      <c r="H390" s="613" t="s">
        <v>6957</v>
      </c>
      <c r="I390" s="103" t="s">
        <v>6958</v>
      </c>
      <c r="J390" s="61"/>
      <c r="K390" s="93"/>
      <c r="L390" s="101"/>
      <c r="M390" s="35"/>
      <c r="N390" s="61"/>
      <c r="O390" s="61"/>
      <c r="P390" s="61" t="s">
        <v>25</v>
      </c>
      <c r="Q390" s="78"/>
      <c r="R390" s="61"/>
      <c r="S390" s="35"/>
      <c r="T390" s="35"/>
      <c r="U390" s="35"/>
      <c r="V390" s="35"/>
    </row>
    <row r="391" spans="1:26" ht="16.5" customHeight="1">
      <c r="A391" s="553"/>
      <c r="B391" s="553"/>
      <c r="C391" s="96">
        <v>11</v>
      </c>
      <c r="D391" s="553"/>
      <c r="E391" s="553"/>
      <c r="F391" s="553"/>
      <c r="G391" s="553"/>
      <c r="H391" s="553"/>
      <c r="I391" s="168" t="s">
        <v>6959</v>
      </c>
      <c r="J391" s="61"/>
      <c r="K391" s="93"/>
      <c r="L391" s="101"/>
      <c r="M391" s="35"/>
      <c r="N391" s="61"/>
      <c r="O391" s="61"/>
      <c r="P391" s="61" t="s">
        <v>25</v>
      </c>
      <c r="Q391" s="78"/>
      <c r="R391" s="61"/>
      <c r="S391" s="35"/>
      <c r="T391" s="35"/>
      <c r="U391" s="35"/>
      <c r="V391" s="35"/>
    </row>
    <row r="392" spans="1:26" ht="16.5" customHeight="1">
      <c r="A392" s="553"/>
      <c r="B392" s="553"/>
      <c r="C392" s="96">
        <v>12</v>
      </c>
      <c r="D392" s="553"/>
      <c r="E392" s="554"/>
      <c r="F392" s="554"/>
      <c r="G392" s="554"/>
      <c r="H392" s="554"/>
      <c r="I392" s="168" t="s">
        <v>6960</v>
      </c>
      <c r="J392" s="61"/>
      <c r="K392" s="93"/>
      <c r="L392" s="101"/>
      <c r="M392" s="35"/>
      <c r="N392" s="61"/>
      <c r="O392" s="61"/>
      <c r="P392" s="61" t="s">
        <v>25</v>
      </c>
      <c r="Q392" s="78"/>
      <c r="R392" s="61"/>
      <c r="S392" s="35"/>
      <c r="T392" s="35"/>
      <c r="U392" s="35"/>
      <c r="V392" s="35"/>
    </row>
    <row r="393" spans="1:26" ht="16.5" customHeight="1">
      <c r="A393" s="553"/>
      <c r="B393" s="553"/>
      <c r="C393" s="96">
        <v>13</v>
      </c>
      <c r="D393" s="553"/>
      <c r="E393" s="675" t="s">
        <v>6961</v>
      </c>
      <c r="F393" s="636" t="s">
        <v>219</v>
      </c>
      <c r="G393" s="636" t="s">
        <v>181</v>
      </c>
      <c r="H393" s="89" t="s">
        <v>6962</v>
      </c>
      <c r="I393" s="103" t="s">
        <v>6954</v>
      </c>
      <c r="J393" s="61"/>
      <c r="K393" s="93"/>
      <c r="L393" s="101"/>
      <c r="M393" s="35"/>
      <c r="N393" s="61"/>
      <c r="O393" s="61"/>
      <c r="P393" s="61" t="s">
        <v>25</v>
      </c>
      <c r="Q393" s="78"/>
      <c r="R393" s="61"/>
      <c r="S393" s="35"/>
      <c r="T393" s="35"/>
      <c r="U393" s="35"/>
      <c r="V393" s="35"/>
    </row>
    <row r="394" spans="1:26" ht="33" customHeight="1">
      <c r="A394" s="553"/>
      <c r="B394" s="553"/>
      <c r="C394" s="96">
        <v>14</v>
      </c>
      <c r="D394" s="553"/>
      <c r="E394" s="553"/>
      <c r="F394" s="553"/>
      <c r="G394" s="553"/>
      <c r="H394" s="675" t="s">
        <v>6963</v>
      </c>
      <c r="I394" s="103" t="s">
        <v>6964</v>
      </c>
      <c r="J394" s="61"/>
      <c r="K394" s="93"/>
      <c r="L394" s="101"/>
      <c r="M394" s="35"/>
      <c r="N394" s="61"/>
      <c r="O394" s="61"/>
      <c r="P394" s="61" t="s">
        <v>25</v>
      </c>
      <c r="Q394" s="78"/>
      <c r="R394" s="61"/>
      <c r="S394" s="35"/>
      <c r="T394" s="35"/>
      <c r="U394" s="35"/>
      <c r="V394" s="35"/>
    </row>
    <row r="395" spans="1:26" ht="16.5" customHeight="1">
      <c r="A395" s="554"/>
      <c r="B395" s="554"/>
      <c r="C395" s="96">
        <v>15</v>
      </c>
      <c r="D395" s="554"/>
      <c r="E395" s="554"/>
      <c r="F395" s="554"/>
      <c r="G395" s="554"/>
      <c r="H395" s="554"/>
      <c r="I395" s="103" t="s">
        <v>6965</v>
      </c>
      <c r="J395" s="61"/>
      <c r="K395" s="273"/>
      <c r="L395" s="101"/>
      <c r="M395" s="35"/>
      <c r="N395" s="61"/>
      <c r="O395" s="61"/>
      <c r="P395" s="61" t="s">
        <v>25</v>
      </c>
      <c r="Q395" s="78"/>
      <c r="R395" s="61"/>
      <c r="S395" s="35"/>
      <c r="T395" s="35"/>
      <c r="U395" s="35"/>
      <c r="V395" s="35"/>
    </row>
    <row r="396" spans="1:26" ht="16.5" customHeight="1">
      <c r="A396" s="623" t="s">
        <v>6966</v>
      </c>
      <c r="B396" s="622" t="s">
        <v>6967</v>
      </c>
      <c r="C396" s="538">
        <v>1</v>
      </c>
      <c r="D396" s="623" t="s">
        <v>6968</v>
      </c>
      <c r="E396" s="498" t="s">
        <v>6969</v>
      </c>
      <c r="F396" s="496"/>
      <c r="G396" s="496"/>
      <c r="H396" s="498" t="s">
        <v>6970</v>
      </c>
      <c r="I396" s="105" t="s">
        <v>6750</v>
      </c>
      <c r="J396" s="61"/>
      <c r="K396" s="93"/>
      <c r="L396" s="101"/>
      <c r="M396" s="35"/>
      <c r="N396" s="61"/>
      <c r="O396" s="61"/>
      <c r="P396" s="61" t="s">
        <v>25</v>
      </c>
      <c r="Q396" s="78" t="s">
        <v>136</v>
      </c>
      <c r="R396" s="61"/>
      <c r="S396" s="35"/>
      <c r="T396" s="35"/>
      <c r="U396" s="35"/>
      <c r="V396" s="35"/>
    </row>
    <row r="397" spans="1:26" ht="16.5" customHeight="1">
      <c r="A397" s="617"/>
      <c r="B397" s="617"/>
      <c r="C397" s="538">
        <v>2</v>
      </c>
      <c r="D397" s="617"/>
      <c r="E397" s="498" t="s">
        <v>6971</v>
      </c>
      <c r="F397" s="496"/>
      <c r="G397" s="496"/>
      <c r="H397" s="498" t="s">
        <v>6972</v>
      </c>
      <c r="I397" s="105" t="s">
        <v>6753</v>
      </c>
      <c r="J397" s="61"/>
      <c r="K397" s="93"/>
      <c r="L397" s="101"/>
      <c r="M397" s="35"/>
      <c r="N397" s="61"/>
      <c r="O397" s="61"/>
      <c r="P397" s="61" t="s">
        <v>25</v>
      </c>
      <c r="Q397" s="78" t="s">
        <v>136</v>
      </c>
      <c r="R397" s="61"/>
      <c r="S397" s="35"/>
      <c r="T397" s="35"/>
      <c r="U397" s="35"/>
      <c r="V397" s="35"/>
    </row>
    <row r="398" spans="1:26" ht="16.5" customHeight="1">
      <c r="A398" s="617"/>
      <c r="B398" s="617"/>
      <c r="C398" s="538">
        <v>3</v>
      </c>
      <c r="D398" s="617"/>
      <c r="E398" s="498" t="s">
        <v>6754</v>
      </c>
      <c r="F398" s="496"/>
      <c r="G398" s="496"/>
      <c r="H398" s="498" t="s">
        <v>6755</v>
      </c>
      <c r="I398" s="105" t="s">
        <v>5086</v>
      </c>
      <c r="J398" s="61"/>
      <c r="K398" s="93"/>
      <c r="L398" s="101"/>
      <c r="M398" s="35"/>
      <c r="N398" s="61"/>
      <c r="O398" s="61"/>
      <c r="P398" s="61" t="s">
        <v>25</v>
      </c>
      <c r="Q398" s="78" t="s">
        <v>136</v>
      </c>
      <c r="R398" s="61"/>
      <c r="S398" s="35"/>
      <c r="T398" s="35"/>
      <c r="U398" s="35"/>
      <c r="V398" s="35"/>
    </row>
    <row r="399" spans="1:26" ht="16.5" customHeight="1">
      <c r="A399" s="617"/>
      <c r="B399" s="617"/>
      <c r="C399" s="538">
        <v>4</v>
      </c>
      <c r="D399" s="617"/>
      <c r="E399" s="652" t="s">
        <v>6973</v>
      </c>
      <c r="F399" s="496"/>
      <c r="G399" s="496"/>
      <c r="H399" s="498" t="s">
        <v>6974</v>
      </c>
      <c r="I399" s="105" t="s">
        <v>6975</v>
      </c>
      <c r="J399" s="61"/>
      <c r="K399" s="93"/>
      <c r="L399" s="101"/>
      <c r="M399" s="35"/>
      <c r="N399" s="61"/>
      <c r="O399" s="61"/>
      <c r="P399" s="61" t="s">
        <v>25</v>
      </c>
      <c r="Q399" s="78" t="s">
        <v>136</v>
      </c>
      <c r="R399" s="61"/>
      <c r="S399" s="35"/>
      <c r="T399" s="35"/>
      <c r="U399" s="35"/>
      <c r="V399" s="35"/>
    </row>
    <row r="400" spans="1:26" ht="16.5" customHeight="1">
      <c r="A400" s="618"/>
      <c r="B400" s="618"/>
      <c r="C400" s="538">
        <v>5</v>
      </c>
      <c r="D400" s="618"/>
      <c r="E400" s="618"/>
      <c r="F400" s="496"/>
      <c r="G400" s="496"/>
      <c r="H400" s="498" t="s">
        <v>6976</v>
      </c>
      <c r="I400" s="105" t="s">
        <v>6975</v>
      </c>
      <c r="J400" s="61"/>
      <c r="K400" s="93"/>
      <c r="L400" s="101"/>
      <c r="M400" s="35"/>
      <c r="N400" s="61"/>
      <c r="O400" s="61"/>
      <c r="P400" s="61" t="s">
        <v>25</v>
      </c>
      <c r="Q400" s="78" t="s">
        <v>136</v>
      </c>
      <c r="R400" s="61"/>
      <c r="S400" s="35"/>
      <c r="T400" s="35"/>
      <c r="U400" s="35"/>
      <c r="V400" s="35"/>
    </row>
    <row r="401" spans="1:22" ht="16.5" customHeight="1">
      <c r="A401" s="623" t="s">
        <v>6977</v>
      </c>
      <c r="B401" s="622" t="s">
        <v>6978</v>
      </c>
      <c r="C401" s="496">
        <v>1</v>
      </c>
      <c r="D401" s="623" t="s">
        <v>6979</v>
      </c>
      <c r="E401" s="498" t="s">
        <v>6980</v>
      </c>
      <c r="F401" s="496"/>
      <c r="G401" s="496"/>
      <c r="H401" s="498" t="s">
        <v>6981</v>
      </c>
      <c r="I401" s="105" t="s">
        <v>6982</v>
      </c>
      <c r="J401" s="61"/>
      <c r="K401" s="93"/>
      <c r="L401" s="101"/>
      <c r="M401" s="35"/>
      <c r="N401" s="61"/>
      <c r="O401" s="61"/>
      <c r="P401" s="61" t="s">
        <v>25</v>
      </c>
      <c r="Q401" s="78" t="s">
        <v>136</v>
      </c>
      <c r="R401" s="61"/>
      <c r="S401" s="35"/>
      <c r="T401" s="35"/>
      <c r="U401" s="35"/>
      <c r="V401" s="35"/>
    </row>
    <row r="402" spans="1:22" ht="16.5" customHeight="1">
      <c r="A402" s="617"/>
      <c r="B402" s="617"/>
      <c r="C402" s="496">
        <v>2</v>
      </c>
      <c r="D402" s="617"/>
      <c r="E402" s="498" t="s">
        <v>6983</v>
      </c>
      <c r="F402" s="496"/>
      <c r="G402" s="496"/>
      <c r="H402" s="498" t="s">
        <v>6984</v>
      </c>
      <c r="I402" s="105" t="s">
        <v>6985</v>
      </c>
      <c r="J402" s="61"/>
      <c r="K402" s="93"/>
      <c r="L402" s="101"/>
      <c r="M402" s="35"/>
      <c r="N402" s="61"/>
      <c r="O402" s="61"/>
      <c r="P402" s="61" t="s">
        <v>25</v>
      </c>
      <c r="Q402" s="78" t="s">
        <v>136</v>
      </c>
      <c r="R402" s="61"/>
      <c r="S402" s="35"/>
      <c r="T402" s="35"/>
      <c r="U402" s="35"/>
      <c r="V402" s="35"/>
    </row>
    <row r="403" spans="1:22" ht="16.5" customHeight="1">
      <c r="A403" s="617"/>
      <c r="B403" s="617"/>
      <c r="C403" s="496">
        <v>3</v>
      </c>
      <c r="D403" s="617"/>
      <c r="E403" s="498" t="s">
        <v>6986</v>
      </c>
      <c r="F403" s="496"/>
      <c r="G403" s="496"/>
      <c r="H403" s="498" t="s">
        <v>6987</v>
      </c>
      <c r="I403" s="105" t="s">
        <v>6988</v>
      </c>
      <c r="J403" s="61"/>
      <c r="K403" s="93"/>
      <c r="L403" s="101"/>
      <c r="M403" s="35"/>
      <c r="N403" s="61"/>
      <c r="O403" s="61"/>
      <c r="P403" s="61" t="s">
        <v>25</v>
      </c>
      <c r="Q403" s="78" t="s">
        <v>136</v>
      </c>
      <c r="R403" s="61"/>
      <c r="S403" s="35"/>
      <c r="T403" s="35"/>
      <c r="U403" s="35"/>
      <c r="V403" s="35"/>
    </row>
    <row r="404" spans="1:22" ht="16.5" customHeight="1">
      <c r="A404" s="617"/>
      <c r="B404" s="617"/>
      <c r="C404" s="496">
        <v>4</v>
      </c>
      <c r="D404" s="617"/>
      <c r="E404" s="498" t="s">
        <v>6754</v>
      </c>
      <c r="F404" s="496"/>
      <c r="G404" s="496"/>
      <c r="H404" s="498" t="s">
        <v>5005</v>
      </c>
      <c r="I404" s="105" t="s">
        <v>6800</v>
      </c>
      <c r="J404" s="61"/>
      <c r="K404" s="93"/>
      <c r="L404" s="101"/>
      <c r="M404" s="35"/>
      <c r="N404" s="61"/>
      <c r="O404" s="61"/>
      <c r="P404" s="61" t="s">
        <v>25</v>
      </c>
      <c r="Q404" s="78" t="s">
        <v>136</v>
      </c>
      <c r="R404" s="61"/>
      <c r="S404" s="35"/>
      <c r="T404" s="35"/>
      <c r="U404" s="35"/>
      <c r="V404" s="35"/>
    </row>
    <row r="405" spans="1:22" ht="16.5" customHeight="1">
      <c r="A405" s="617"/>
      <c r="B405" s="617"/>
      <c r="C405" s="496">
        <v>5</v>
      </c>
      <c r="D405" s="617"/>
      <c r="E405" s="498" t="s">
        <v>6989</v>
      </c>
      <c r="F405" s="496"/>
      <c r="G405" s="496"/>
      <c r="H405" s="498" t="s">
        <v>6990</v>
      </c>
      <c r="I405" s="105" t="s">
        <v>6991</v>
      </c>
      <c r="J405" s="61"/>
      <c r="K405" s="93"/>
      <c r="L405" s="101"/>
      <c r="M405" s="35"/>
      <c r="N405" s="61"/>
      <c r="O405" s="61"/>
      <c r="P405" s="61" t="s">
        <v>25</v>
      </c>
      <c r="Q405" s="78" t="s">
        <v>136</v>
      </c>
      <c r="R405" s="61"/>
      <c r="S405" s="35"/>
      <c r="T405" s="35"/>
      <c r="U405" s="35"/>
      <c r="V405" s="35"/>
    </row>
    <row r="406" spans="1:22" ht="16.5" customHeight="1">
      <c r="A406" s="617"/>
      <c r="B406" s="617"/>
      <c r="C406" s="496">
        <v>6</v>
      </c>
      <c r="D406" s="617"/>
      <c r="E406" s="498" t="s">
        <v>6754</v>
      </c>
      <c r="F406" s="496"/>
      <c r="G406" s="496"/>
      <c r="H406" s="498" t="s">
        <v>6804</v>
      </c>
      <c r="I406" s="105" t="s">
        <v>6805</v>
      </c>
      <c r="J406" s="61"/>
      <c r="K406" s="93"/>
      <c r="L406" s="101"/>
      <c r="M406" s="35"/>
      <c r="N406" s="61"/>
      <c r="O406" s="61"/>
      <c r="P406" s="61" t="s">
        <v>25</v>
      </c>
      <c r="Q406" s="78" t="s">
        <v>136</v>
      </c>
      <c r="R406" s="61"/>
      <c r="S406" s="35"/>
      <c r="T406" s="35"/>
      <c r="U406" s="35"/>
      <c r="V406" s="35"/>
    </row>
    <row r="407" spans="1:22" ht="16.5" customHeight="1">
      <c r="A407" s="617"/>
      <c r="B407" s="617"/>
      <c r="C407" s="496">
        <v>7</v>
      </c>
      <c r="D407" s="617"/>
      <c r="E407" s="498" t="s">
        <v>6992</v>
      </c>
      <c r="F407" s="496"/>
      <c r="G407" s="496"/>
      <c r="H407" s="498" t="s">
        <v>6993</v>
      </c>
      <c r="I407" s="105" t="s">
        <v>6808</v>
      </c>
      <c r="J407" s="61"/>
      <c r="K407" s="93"/>
      <c r="L407" s="101"/>
      <c r="M407" s="35"/>
      <c r="N407" s="61"/>
      <c r="O407" s="61"/>
      <c r="P407" s="61" t="s">
        <v>25</v>
      </c>
      <c r="Q407" s="78" t="s">
        <v>136</v>
      </c>
      <c r="R407" s="61"/>
      <c r="S407" s="35"/>
      <c r="T407" s="35"/>
      <c r="U407" s="35"/>
      <c r="V407" s="35"/>
    </row>
    <row r="408" spans="1:22" ht="16.5" customHeight="1">
      <c r="A408" s="617"/>
      <c r="B408" s="617"/>
      <c r="C408" s="496">
        <v>8</v>
      </c>
      <c r="D408" s="617"/>
      <c r="E408" s="498" t="s">
        <v>6754</v>
      </c>
      <c r="F408" s="496"/>
      <c r="G408" s="496"/>
      <c r="H408" s="498" t="s">
        <v>6809</v>
      </c>
      <c r="I408" s="105" t="s">
        <v>6810</v>
      </c>
      <c r="J408" s="61"/>
      <c r="K408" s="93"/>
      <c r="L408" s="101"/>
      <c r="M408" s="35"/>
      <c r="N408" s="61"/>
      <c r="O408" s="61"/>
      <c r="P408" s="61" t="s">
        <v>25</v>
      </c>
      <c r="Q408" s="78" t="s">
        <v>136</v>
      </c>
      <c r="R408" s="61"/>
      <c r="S408" s="35"/>
      <c r="T408" s="35"/>
      <c r="U408" s="35"/>
      <c r="V408" s="35"/>
    </row>
    <row r="409" spans="1:22" ht="16.5" customHeight="1">
      <c r="A409" s="617"/>
      <c r="B409" s="617"/>
      <c r="C409" s="496">
        <v>9</v>
      </c>
      <c r="D409" s="617"/>
      <c r="E409" s="498" t="s">
        <v>6994</v>
      </c>
      <c r="F409" s="496"/>
      <c r="G409" s="496"/>
      <c r="H409" s="498" t="s">
        <v>6825</v>
      </c>
      <c r="I409" s="98" t="s">
        <v>6995</v>
      </c>
      <c r="J409" s="61"/>
      <c r="K409" s="93"/>
      <c r="L409" s="101"/>
      <c r="M409" s="35"/>
      <c r="N409" s="61"/>
      <c r="O409" s="61"/>
      <c r="P409" s="61" t="s">
        <v>25</v>
      </c>
      <c r="Q409" s="78" t="s">
        <v>136</v>
      </c>
      <c r="R409" s="61"/>
      <c r="S409" s="35"/>
      <c r="T409" s="35"/>
      <c r="U409" s="35"/>
      <c r="V409" s="35"/>
    </row>
    <row r="410" spans="1:22" ht="16.5" customHeight="1">
      <c r="A410" s="617"/>
      <c r="B410" s="617"/>
      <c r="C410" s="496">
        <v>10</v>
      </c>
      <c r="D410" s="617"/>
      <c r="E410" s="498" t="s">
        <v>6996</v>
      </c>
      <c r="F410" s="496"/>
      <c r="G410" s="496"/>
      <c r="H410" s="498" t="s">
        <v>6997</v>
      </c>
      <c r="I410" s="98" t="s">
        <v>6826</v>
      </c>
      <c r="J410" s="61"/>
      <c r="K410" s="93"/>
      <c r="L410" s="101"/>
      <c r="M410" s="35"/>
      <c r="N410" s="61"/>
      <c r="O410" s="61"/>
      <c r="P410" s="61" t="s">
        <v>25</v>
      </c>
      <c r="Q410" s="78" t="s">
        <v>136</v>
      </c>
      <c r="R410" s="61"/>
      <c r="S410" s="35"/>
      <c r="T410" s="35"/>
      <c r="U410" s="35"/>
      <c r="V410" s="35"/>
    </row>
    <row r="411" spans="1:22" ht="16.5" customHeight="1">
      <c r="A411" s="617"/>
      <c r="B411" s="617"/>
      <c r="C411" s="496">
        <v>11</v>
      </c>
      <c r="D411" s="617"/>
      <c r="E411" s="498" t="s">
        <v>6998</v>
      </c>
      <c r="F411" s="496"/>
      <c r="G411" s="496"/>
      <c r="H411" s="498" t="s">
        <v>6999</v>
      </c>
      <c r="I411" s="98" t="s">
        <v>6841</v>
      </c>
      <c r="J411" s="61"/>
      <c r="K411" s="93"/>
      <c r="L411" s="101"/>
      <c r="M411" s="35"/>
      <c r="N411" s="61"/>
      <c r="O411" s="61"/>
      <c r="P411" s="61" t="s">
        <v>25</v>
      </c>
      <c r="Q411" s="78" t="s">
        <v>136</v>
      </c>
      <c r="R411" s="61"/>
      <c r="S411" s="35"/>
      <c r="T411" s="35"/>
      <c r="U411" s="35"/>
      <c r="V411" s="35"/>
    </row>
    <row r="412" spans="1:22" ht="16.5" customHeight="1">
      <c r="A412" s="617"/>
      <c r="B412" s="617"/>
      <c r="C412" s="496">
        <v>12</v>
      </c>
      <c r="D412" s="617"/>
      <c r="E412" s="498" t="s">
        <v>7000</v>
      </c>
      <c r="F412" s="496"/>
      <c r="G412" s="496"/>
      <c r="H412" s="498" t="s">
        <v>7001</v>
      </c>
      <c r="I412" s="98" t="s">
        <v>7002</v>
      </c>
      <c r="J412" s="61"/>
      <c r="K412" s="93"/>
      <c r="L412" s="101"/>
      <c r="M412" s="35"/>
      <c r="N412" s="61"/>
      <c r="O412" s="61"/>
      <c r="P412" s="61" t="s">
        <v>25</v>
      </c>
      <c r="Q412" s="78" t="s">
        <v>136</v>
      </c>
      <c r="R412" s="61"/>
      <c r="S412" s="35"/>
      <c r="T412" s="35"/>
      <c r="U412" s="35"/>
      <c r="V412" s="35"/>
    </row>
    <row r="413" spans="1:22" ht="16.5" customHeight="1">
      <c r="A413" s="617"/>
      <c r="B413" s="617"/>
      <c r="C413" s="496">
        <v>13</v>
      </c>
      <c r="D413" s="617"/>
      <c r="E413" s="498" t="s">
        <v>7003</v>
      </c>
      <c r="F413" s="496"/>
      <c r="G413" s="496"/>
      <c r="H413" s="498" t="s">
        <v>7004</v>
      </c>
      <c r="I413" s="98" t="s">
        <v>7005</v>
      </c>
      <c r="J413" s="61"/>
      <c r="K413" s="93"/>
      <c r="L413" s="101"/>
      <c r="M413" s="35"/>
      <c r="N413" s="61"/>
      <c r="O413" s="61"/>
      <c r="P413" s="61" t="s">
        <v>25</v>
      </c>
      <c r="Q413" s="78" t="s">
        <v>136</v>
      </c>
      <c r="R413" s="61"/>
      <c r="S413" s="35"/>
      <c r="T413" s="35"/>
      <c r="U413" s="35"/>
      <c r="V413" s="35"/>
    </row>
    <row r="414" spans="1:22" ht="16.5" customHeight="1">
      <c r="A414" s="617"/>
      <c r="B414" s="617"/>
      <c r="C414" s="496">
        <v>14</v>
      </c>
      <c r="D414" s="617"/>
      <c r="E414" s="498" t="s">
        <v>7006</v>
      </c>
      <c r="F414" s="496"/>
      <c r="G414" s="496"/>
      <c r="H414" s="498" t="s">
        <v>7007</v>
      </c>
      <c r="I414" s="98" t="s">
        <v>7005</v>
      </c>
      <c r="J414" s="61"/>
      <c r="K414" s="93"/>
      <c r="L414" s="101"/>
      <c r="M414" s="35"/>
      <c r="N414" s="61"/>
      <c r="O414" s="61"/>
      <c r="P414" s="61" t="s">
        <v>25</v>
      </c>
      <c r="Q414" s="78" t="s">
        <v>136</v>
      </c>
      <c r="R414" s="61"/>
      <c r="S414" s="35"/>
      <c r="T414" s="35"/>
      <c r="U414" s="35"/>
      <c r="V414" s="35"/>
    </row>
    <row r="415" spans="1:22" ht="16.5" customHeight="1">
      <c r="A415" s="618"/>
      <c r="B415" s="618"/>
      <c r="C415" s="496">
        <v>15</v>
      </c>
      <c r="D415" s="618"/>
      <c r="E415" s="498" t="s">
        <v>7008</v>
      </c>
      <c r="F415" s="496"/>
      <c r="G415" s="496"/>
      <c r="H415" s="498" t="s">
        <v>7009</v>
      </c>
      <c r="I415" s="98" t="s">
        <v>7010</v>
      </c>
      <c r="J415" s="61"/>
      <c r="K415" s="93"/>
      <c r="L415" s="78"/>
      <c r="M415" s="35"/>
      <c r="N415" s="61"/>
      <c r="O415" s="61"/>
      <c r="P415" s="61" t="s">
        <v>25</v>
      </c>
      <c r="Q415" s="78" t="s">
        <v>136</v>
      </c>
      <c r="R415" s="61"/>
      <c r="S415" s="35"/>
      <c r="T415" s="35"/>
      <c r="U415" s="35"/>
      <c r="V415" s="35"/>
    </row>
    <row r="416" spans="1:22" ht="16.5" customHeight="1">
      <c r="A416" s="623" t="s">
        <v>7011</v>
      </c>
      <c r="B416" s="622" t="s">
        <v>7012</v>
      </c>
      <c r="C416" s="496">
        <v>1</v>
      </c>
      <c r="D416" s="623" t="s">
        <v>7013</v>
      </c>
      <c r="E416" s="498" t="s">
        <v>6940</v>
      </c>
      <c r="F416" s="496" t="s">
        <v>219</v>
      </c>
      <c r="G416" s="496" t="s">
        <v>181</v>
      </c>
      <c r="H416" s="498" t="s">
        <v>6941</v>
      </c>
      <c r="I416" s="98" t="s">
        <v>7014</v>
      </c>
      <c r="J416" s="61"/>
      <c r="K416" s="93"/>
      <c r="L416" s="78"/>
      <c r="M416" s="35"/>
      <c r="N416" s="61"/>
      <c r="O416" s="61"/>
      <c r="P416" s="61" t="s">
        <v>25</v>
      </c>
      <c r="Q416" s="78" t="s">
        <v>136</v>
      </c>
      <c r="R416" s="61"/>
      <c r="S416" s="35"/>
      <c r="T416" s="35"/>
      <c r="U416" s="35"/>
      <c r="V416" s="35"/>
    </row>
    <row r="417" spans="1:22" ht="16.5" customHeight="1">
      <c r="A417" s="618"/>
      <c r="B417" s="617"/>
      <c r="C417" s="496">
        <v>2</v>
      </c>
      <c r="D417" s="617"/>
      <c r="E417" s="498" t="s">
        <v>6998</v>
      </c>
      <c r="F417" s="496" t="s">
        <v>219</v>
      </c>
      <c r="G417" s="496" t="s">
        <v>181</v>
      </c>
      <c r="H417" s="498" t="s">
        <v>7015</v>
      </c>
      <c r="I417" s="98" t="s">
        <v>7016</v>
      </c>
      <c r="J417" s="61"/>
      <c r="K417" s="101"/>
      <c r="L417" s="78"/>
      <c r="M417" s="35"/>
      <c r="N417" s="78"/>
      <c r="O417" s="78"/>
      <c r="P417" s="61" t="s">
        <v>25</v>
      </c>
      <c r="Q417" s="78" t="s">
        <v>136</v>
      </c>
      <c r="R417" s="61"/>
      <c r="S417" s="35"/>
      <c r="T417" s="35"/>
      <c r="U417" s="35"/>
      <c r="V417" s="35"/>
    </row>
    <row r="418" spans="1:22" ht="16.5" customHeight="1">
      <c r="A418" s="623" t="s">
        <v>7017</v>
      </c>
      <c r="B418" s="617"/>
      <c r="C418" s="496">
        <v>3</v>
      </c>
      <c r="D418" s="617"/>
      <c r="E418" s="623" t="s">
        <v>7018</v>
      </c>
      <c r="F418" s="496" t="s">
        <v>219</v>
      </c>
      <c r="G418" s="496" t="s">
        <v>181</v>
      </c>
      <c r="H418" s="498" t="s">
        <v>7019</v>
      </c>
      <c r="I418" s="98" t="s">
        <v>6753</v>
      </c>
      <c r="J418" s="61"/>
      <c r="K418" s="101"/>
      <c r="L418" s="101" t="s">
        <v>1331</v>
      </c>
      <c r="M418" s="35"/>
      <c r="N418" s="78"/>
      <c r="O418" s="78"/>
      <c r="P418" s="61" t="s">
        <v>25</v>
      </c>
      <c r="Q418" s="78" t="s">
        <v>136</v>
      </c>
      <c r="R418" s="61"/>
      <c r="S418" s="35"/>
      <c r="T418" s="35"/>
      <c r="U418" s="35"/>
      <c r="V418" s="35"/>
    </row>
    <row r="419" spans="1:22" ht="16.5" customHeight="1">
      <c r="A419" s="618"/>
      <c r="B419" s="618"/>
      <c r="C419" s="496">
        <v>4</v>
      </c>
      <c r="D419" s="618"/>
      <c r="E419" s="618"/>
      <c r="F419" s="496" t="s">
        <v>219</v>
      </c>
      <c r="G419" s="496" t="s">
        <v>181</v>
      </c>
      <c r="H419" s="498" t="s">
        <v>7020</v>
      </c>
      <c r="I419" s="98" t="s">
        <v>6951</v>
      </c>
      <c r="J419" s="61"/>
      <c r="K419" s="101"/>
      <c r="L419" s="101" t="s">
        <v>1331</v>
      </c>
      <c r="M419" s="35"/>
      <c r="N419" s="78"/>
      <c r="O419" s="78"/>
      <c r="P419" s="61" t="s">
        <v>25</v>
      </c>
      <c r="Q419" s="78" t="s">
        <v>136</v>
      </c>
      <c r="R419" s="61"/>
      <c r="S419" s="35"/>
      <c r="T419" s="35"/>
      <c r="U419" s="35"/>
      <c r="V419" s="35"/>
    </row>
    <row r="420" spans="1:22" ht="16.5" customHeight="1">
      <c r="A420" s="620" t="s">
        <v>7021</v>
      </c>
      <c r="B420" s="632" t="s">
        <v>7022</v>
      </c>
      <c r="C420" s="82">
        <v>1</v>
      </c>
      <c r="D420" s="656" t="s">
        <v>7023</v>
      </c>
      <c r="E420" s="89" t="s">
        <v>7024</v>
      </c>
      <c r="F420" s="69"/>
      <c r="G420" s="69"/>
      <c r="H420" s="89" t="s">
        <v>7025</v>
      </c>
      <c r="I420" s="89" t="s">
        <v>6753</v>
      </c>
      <c r="J420" s="61"/>
      <c r="K420" s="93"/>
      <c r="L420" s="101" t="s">
        <v>1331</v>
      </c>
      <c r="M420" s="35"/>
      <c r="N420" s="61"/>
      <c r="O420" s="61"/>
      <c r="P420" s="61" t="s">
        <v>25</v>
      </c>
      <c r="Q420" s="78" t="s">
        <v>140</v>
      </c>
      <c r="R420" s="61"/>
      <c r="S420" s="35"/>
      <c r="T420" s="35"/>
      <c r="U420" s="35"/>
      <c r="V420" s="35"/>
    </row>
    <row r="421" spans="1:22" ht="16.5" customHeight="1">
      <c r="A421" s="553"/>
      <c r="B421" s="553"/>
      <c r="C421" s="82">
        <v>2</v>
      </c>
      <c r="D421" s="553"/>
      <c r="E421" s="89" t="s">
        <v>6754</v>
      </c>
      <c r="F421" s="69"/>
      <c r="G421" s="69"/>
      <c r="H421" s="89" t="s">
        <v>6755</v>
      </c>
      <c r="I421" s="89" t="s">
        <v>7026</v>
      </c>
      <c r="J421" s="61"/>
      <c r="K421" s="93"/>
      <c r="L421" s="101" t="s">
        <v>1331</v>
      </c>
      <c r="M421" s="35"/>
      <c r="N421" s="61"/>
      <c r="O421" s="61"/>
      <c r="P421" s="61" t="s">
        <v>25</v>
      </c>
      <c r="Q421" s="78" t="s">
        <v>140</v>
      </c>
      <c r="R421" s="61"/>
      <c r="S421" s="35"/>
      <c r="T421" s="35"/>
      <c r="U421" s="35"/>
      <c r="V421" s="35"/>
    </row>
    <row r="422" spans="1:22" ht="16.5" customHeight="1">
      <c r="A422" s="553"/>
      <c r="B422" s="553"/>
      <c r="C422" s="82">
        <v>3</v>
      </c>
      <c r="D422" s="553"/>
      <c r="E422" s="675" t="s">
        <v>7027</v>
      </c>
      <c r="F422" s="69"/>
      <c r="G422" s="69"/>
      <c r="H422" s="89" t="s">
        <v>7028</v>
      </c>
      <c r="I422" s="89" t="s">
        <v>7029</v>
      </c>
      <c r="J422" s="61"/>
      <c r="K422" s="93"/>
      <c r="L422" s="101" t="s">
        <v>1331</v>
      </c>
      <c r="M422" s="35"/>
      <c r="N422" s="61"/>
      <c r="O422" s="61"/>
      <c r="P422" s="61" t="s">
        <v>25</v>
      </c>
      <c r="Q422" s="78" t="s">
        <v>140</v>
      </c>
      <c r="R422" s="61"/>
      <c r="S422" s="35"/>
      <c r="T422" s="35"/>
      <c r="U422" s="35"/>
      <c r="V422" s="35"/>
    </row>
    <row r="423" spans="1:22" ht="16.5" customHeight="1">
      <c r="A423" s="554"/>
      <c r="B423" s="554"/>
      <c r="C423" s="82">
        <v>4</v>
      </c>
      <c r="D423" s="554"/>
      <c r="E423" s="554"/>
      <c r="F423" s="69"/>
      <c r="G423" s="69"/>
      <c r="H423" s="89" t="s">
        <v>7030</v>
      </c>
      <c r="I423" s="89" t="s">
        <v>7029</v>
      </c>
      <c r="J423" s="61"/>
      <c r="K423" s="93"/>
      <c r="L423" s="101" t="s">
        <v>1331</v>
      </c>
      <c r="M423" s="35"/>
      <c r="N423" s="61"/>
      <c r="O423" s="61"/>
      <c r="P423" s="61" t="s">
        <v>25</v>
      </c>
      <c r="Q423" s="78" t="s">
        <v>140</v>
      </c>
      <c r="R423" s="61"/>
      <c r="S423" s="35"/>
      <c r="T423" s="35"/>
      <c r="U423" s="35"/>
      <c r="V423" s="35"/>
    </row>
    <row r="424" spans="1:22" ht="16.5" customHeight="1">
      <c r="A424" s="620" t="s">
        <v>7031</v>
      </c>
      <c r="B424" s="632" t="s">
        <v>7032</v>
      </c>
      <c r="C424" s="69">
        <v>1</v>
      </c>
      <c r="D424" s="620" t="s">
        <v>7033</v>
      </c>
      <c r="E424" s="89" t="s">
        <v>6792</v>
      </c>
      <c r="F424" s="69"/>
      <c r="G424" s="69"/>
      <c r="H424" s="89" t="s">
        <v>7034</v>
      </c>
      <c r="I424" s="89" t="s">
        <v>6773</v>
      </c>
      <c r="J424" s="61"/>
      <c r="K424" s="93"/>
      <c r="L424" s="101" t="s">
        <v>1331</v>
      </c>
      <c r="M424" s="35"/>
      <c r="N424" s="61"/>
      <c r="O424" s="61"/>
      <c r="P424" s="61" t="s">
        <v>25</v>
      </c>
      <c r="Q424" s="78" t="s">
        <v>140</v>
      </c>
      <c r="R424" s="61"/>
      <c r="S424" s="35"/>
      <c r="T424" s="35"/>
      <c r="U424" s="35"/>
      <c r="V424" s="35"/>
    </row>
    <row r="425" spans="1:22" ht="16.5" customHeight="1">
      <c r="A425" s="553"/>
      <c r="B425" s="553"/>
      <c r="C425" s="69">
        <v>2</v>
      </c>
      <c r="D425" s="553"/>
      <c r="E425" s="89" t="s">
        <v>7035</v>
      </c>
      <c r="F425" s="69"/>
      <c r="G425" s="69"/>
      <c r="H425" s="89" t="s">
        <v>7036</v>
      </c>
      <c r="I425" s="89" t="s">
        <v>7037</v>
      </c>
      <c r="J425" s="61"/>
      <c r="K425" s="93"/>
      <c r="L425" s="101" t="s">
        <v>1331</v>
      </c>
      <c r="M425" s="35"/>
      <c r="N425" s="61"/>
      <c r="O425" s="61"/>
      <c r="P425" s="61" t="s">
        <v>25</v>
      </c>
      <c r="Q425" s="78" t="s">
        <v>140</v>
      </c>
      <c r="R425" s="61"/>
      <c r="S425" s="35"/>
      <c r="T425" s="35"/>
      <c r="U425" s="35"/>
      <c r="V425" s="35"/>
    </row>
    <row r="426" spans="1:22" ht="16.5" customHeight="1">
      <c r="A426" s="553"/>
      <c r="B426" s="553"/>
      <c r="C426" s="69">
        <v>3</v>
      </c>
      <c r="D426" s="553"/>
      <c r="E426" s="89" t="s">
        <v>7038</v>
      </c>
      <c r="F426" s="69"/>
      <c r="G426" s="69"/>
      <c r="H426" s="89" t="s">
        <v>7039</v>
      </c>
      <c r="I426" s="89" t="s">
        <v>7040</v>
      </c>
      <c r="J426" s="61"/>
      <c r="K426" s="93"/>
      <c r="L426" s="101" t="s">
        <v>1331</v>
      </c>
      <c r="M426" s="35"/>
      <c r="N426" s="61"/>
      <c r="O426" s="61"/>
      <c r="P426" s="61" t="s">
        <v>25</v>
      </c>
      <c r="Q426" s="78" t="s">
        <v>140</v>
      </c>
      <c r="R426" s="61"/>
      <c r="S426" s="35"/>
      <c r="T426" s="35"/>
      <c r="U426" s="35"/>
      <c r="V426" s="35"/>
    </row>
    <row r="427" spans="1:22" ht="16.5" customHeight="1">
      <c r="A427" s="553"/>
      <c r="B427" s="553"/>
      <c r="C427" s="69">
        <v>4</v>
      </c>
      <c r="D427" s="553"/>
      <c r="E427" s="89" t="s">
        <v>6754</v>
      </c>
      <c r="F427" s="69"/>
      <c r="G427" s="69"/>
      <c r="H427" s="89" t="s">
        <v>5005</v>
      </c>
      <c r="I427" s="89" t="s">
        <v>6800</v>
      </c>
      <c r="J427" s="61"/>
      <c r="K427" s="93"/>
      <c r="L427" s="101" t="s">
        <v>1331</v>
      </c>
      <c r="M427" s="35"/>
      <c r="N427" s="61"/>
      <c r="O427" s="61"/>
      <c r="P427" s="61" t="s">
        <v>25</v>
      </c>
      <c r="Q427" s="78" t="s">
        <v>140</v>
      </c>
      <c r="R427" s="61"/>
      <c r="S427" s="35"/>
      <c r="T427" s="35"/>
      <c r="U427" s="35"/>
      <c r="V427" s="35"/>
    </row>
    <row r="428" spans="1:22" ht="16.5" customHeight="1">
      <c r="A428" s="553"/>
      <c r="B428" s="553"/>
      <c r="C428" s="69">
        <v>5</v>
      </c>
      <c r="D428" s="553"/>
      <c r="E428" s="89" t="s">
        <v>7041</v>
      </c>
      <c r="F428" s="69"/>
      <c r="G428" s="69"/>
      <c r="H428" s="89" t="s">
        <v>7042</v>
      </c>
      <c r="I428" s="89" t="s">
        <v>7043</v>
      </c>
      <c r="J428" s="61"/>
      <c r="K428" s="93"/>
      <c r="L428" s="101" t="s">
        <v>1331</v>
      </c>
      <c r="M428" s="35"/>
      <c r="N428" s="61"/>
      <c r="O428" s="61"/>
      <c r="P428" s="61" t="s">
        <v>25</v>
      </c>
      <c r="Q428" s="78" t="s">
        <v>140</v>
      </c>
      <c r="R428" s="61"/>
      <c r="S428" s="35"/>
      <c r="T428" s="35"/>
      <c r="U428" s="35"/>
      <c r="V428" s="35"/>
    </row>
    <row r="429" spans="1:22" ht="16.5" customHeight="1">
      <c r="A429" s="553"/>
      <c r="B429" s="553"/>
      <c r="C429" s="69">
        <v>6</v>
      </c>
      <c r="D429" s="553"/>
      <c r="E429" s="89" t="s">
        <v>6754</v>
      </c>
      <c r="F429" s="69"/>
      <c r="G429" s="69"/>
      <c r="H429" s="89" t="s">
        <v>6804</v>
      </c>
      <c r="I429" s="89" t="s">
        <v>6805</v>
      </c>
      <c r="J429" s="61"/>
      <c r="K429" s="93"/>
      <c r="L429" s="101" t="s">
        <v>1331</v>
      </c>
      <c r="M429" s="35"/>
      <c r="N429" s="61"/>
      <c r="O429" s="61"/>
      <c r="P429" s="61" t="s">
        <v>25</v>
      </c>
      <c r="Q429" s="78" t="s">
        <v>140</v>
      </c>
      <c r="R429" s="61"/>
      <c r="S429" s="35"/>
      <c r="T429" s="35"/>
      <c r="U429" s="35"/>
      <c r="V429" s="35"/>
    </row>
    <row r="430" spans="1:22" ht="16.5" customHeight="1">
      <c r="A430" s="553"/>
      <c r="B430" s="553"/>
      <c r="C430" s="69">
        <v>7</v>
      </c>
      <c r="D430" s="553"/>
      <c r="E430" s="89" t="s">
        <v>7044</v>
      </c>
      <c r="F430" s="69"/>
      <c r="G430" s="69"/>
      <c r="H430" s="89" t="s">
        <v>7045</v>
      </c>
      <c r="I430" s="89" t="s">
        <v>7046</v>
      </c>
      <c r="J430" s="61"/>
      <c r="K430" s="93"/>
      <c r="L430" s="101" t="s">
        <v>1331</v>
      </c>
      <c r="M430" s="35"/>
      <c r="N430" s="61"/>
      <c r="O430" s="61"/>
      <c r="P430" s="61" t="s">
        <v>25</v>
      </c>
      <c r="Q430" s="78" t="s">
        <v>140</v>
      </c>
      <c r="R430" s="61"/>
      <c r="S430" s="35"/>
      <c r="T430" s="35"/>
      <c r="U430" s="35"/>
      <c r="V430" s="35"/>
    </row>
    <row r="431" spans="1:22" ht="16.5" customHeight="1">
      <c r="A431" s="553"/>
      <c r="B431" s="553"/>
      <c r="C431" s="69">
        <v>8</v>
      </c>
      <c r="D431" s="553"/>
      <c r="E431" s="89" t="s">
        <v>6754</v>
      </c>
      <c r="F431" s="69"/>
      <c r="G431" s="69"/>
      <c r="H431" s="89" t="s">
        <v>6809</v>
      </c>
      <c r="I431" s="89" t="s">
        <v>6810</v>
      </c>
      <c r="J431" s="61"/>
      <c r="K431" s="93"/>
      <c r="L431" s="101" t="s">
        <v>1331</v>
      </c>
      <c r="M431" s="35"/>
      <c r="N431" s="61"/>
      <c r="O431" s="61"/>
      <c r="P431" s="61" t="s">
        <v>25</v>
      </c>
      <c r="Q431" s="78" t="s">
        <v>140</v>
      </c>
      <c r="R431" s="61"/>
      <c r="S431" s="35"/>
      <c r="T431" s="35"/>
      <c r="U431" s="35"/>
      <c r="V431" s="35"/>
    </row>
    <row r="432" spans="1:22" ht="16.5" customHeight="1">
      <c r="A432" s="553"/>
      <c r="B432" s="553"/>
      <c r="C432" s="69">
        <v>9</v>
      </c>
      <c r="D432" s="553"/>
      <c r="E432" s="89" t="s">
        <v>7047</v>
      </c>
      <c r="F432" s="69"/>
      <c r="G432" s="69"/>
      <c r="H432" s="89" t="s">
        <v>7048</v>
      </c>
      <c r="I432" s="70" t="s">
        <v>6841</v>
      </c>
      <c r="J432" s="61"/>
      <c r="K432" s="93"/>
      <c r="L432" s="101" t="s">
        <v>1331</v>
      </c>
      <c r="M432" s="35"/>
      <c r="N432" s="61"/>
      <c r="O432" s="61"/>
      <c r="P432" s="61" t="s">
        <v>25</v>
      </c>
      <c r="Q432" s="78" t="s">
        <v>140</v>
      </c>
      <c r="R432" s="61"/>
      <c r="S432" s="35"/>
      <c r="T432" s="35"/>
      <c r="U432" s="35"/>
      <c r="V432" s="35"/>
    </row>
    <row r="433" spans="1:22" ht="16.5" customHeight="1">
      <c r="A433" s="553"/>
      <c r="B433" s="553"/>
      <c r="C433" s="69">
        <v>10</v>
      </c>
      <c r="D433" s="553"/>
      <c r="E433" s="89" t="s">
        <v>7049</v>
      </c>
      <c r="F433" s="69"/>
      <c r="G433" s="69"/>
      <c r="H433" s="89" t="s">
        <v>7050</v>
      </c>
      <c r="I433" s="70" t="s">
        <v>7051</v>
      </c>
      <c r="J433" s="61"/>
      <c r="K433" s="93"/>
      <c r="L433" s="101" t="s">
        <v>1331</v>
      </c>
      <c r="M433" s="35"/>
      <c r="N433" s="61"/>
      <c r="O433" s="61"/>
      <c r="P433" s="61" t="s">
        <v>25</v>
      </c>
      <c r="Q433" s="78" t="s">
        <v>140</v>
      </c>
      <c r="R433" s="61"/>
      <c r="S433" s="35"/>
      <c r="T433" s="35"/>
      <c r="U433" s="35"/>
      <c r="V433" s="35"/>
    </row>
    <row r="434" spans="1:22" ht="16.5" customHeight="1">
      <c r="A434" s="553"/>
      <c r="B434" s="553"/>
      <c r="C434" s="69">
        <v>11</v>
      </c>
      <c r="D434" s="553"/>
      <c r="E434" s="89" t="s">
        <v>7052</v>
      </c>
      <c r="F434" s="69"/>
      <c r="G434" s="69"/>
      <c r="H434" s="89" t="s">
        <v>7053</v>
      </c>
      <c r="I434" s="70" t="s">
        <v>7054</v>
      </c>
      <c r="J434" s="61"/>
      <c r="K434" s="93"/>
      <c r="L434" s="101" t="s">
        <v>1331</v>
      </c>
      <c r="M434" s="35"/>
      <c r="N434" s="61"/>
      <c r="O434" s="61"/>
      <c r="P434" s="61" t="s">
        <v>25</v>
      </c>
      <c r="Q434" s="78" t="s">
        <v>140</v>
      </c>
      <c r="R434" s="61"/>
      <c r="S434" s="35"/>
      <c r="T434" s="35"/>
      <c r="U434" s="35"/>
      <c r="V434" s="35"/>
    </row>
    <row r="435" spans="1:22" ht="16.5" customHeight="1">
      <c r="A435" s="553"/>
      <c r="B435" s="553"/>
      <c r="C435" s="69">
        <v>12</v>
      </c>
      <c r="D435" s="553"/>
      <c r="E435" s="89" t="s">
        <v>7055</v>
      </c>
      <c r="F435" s="69"/>
      <c r="G435" s="69"/>
      <c r="H435" s="89" t="s">
        <v>7056</v>
      </c>
      <c r="I435" s="70" t="s">
        <v>7054</v>
      </c>
      <c r="J435" s="61"/>
      <c r="K435" s="93"/>
      <c r="L435" s="101" t="s">
        <v>1331</v>
      </c>
      <c r="M435" s="35"/>
      <c r="N435" s="61"/>
      <c r="O435" s="61"/>
      <c r="P435" s="61" t="s">
        <v>25</v>
      </c>
      <c r="Q435" s="78" t="s">
        <v>140</v>
      </c>
      <c r="R435" s="61"/>
      <c r="S435" s="35"/>
      <c r="T435" s="35"/>
      <c r="U435" s="35"/>
      <c r="V435" s="35"/>
    </row>
    <row r="436" spans="1:22" ht="16.5" customHeight="1">
      <c r="A436" s="554"/>
      <c r="B436" s="554"/>
      <c r="C436" s="69">
        <v>13</v>
      </c>
      <c r="D436" s="554"/>
      <c r="E436" s="89" t="s">
        <v>7008</v>
      </c>
      <c r="F436" s="69"/>
      <c r="G436" s="69"/>
      <c r="H436" s="89" t="s">
        <v>7009</v>
      </c>
      <c r="I436" s="70" t="s">
        <v>7057</v>
      </c>
      <c r="J436" s="61"/>
      <c r="K436" s="93"/>
      <c r="L436" s="101" t="s">
        <v>1331</v>
      </c>
      <c r="M436" s="35"/>
      <c r="N436" s="61"/>
      <c r="O436" s="61"/>
      <c r="P436" s="61" t="s">
        <v>25</v>
      </c>
      <c r="Q436" s="78" t="s">
        <v>140</v>
      </c>
      <c r="R436" s="61"/>
      <c r="S436" s="35"/>
      <c r="T436" s="35"/>
      <c r="U436" s="35"/>
      <c r="V436" s="35"/>
    </row>
    <row r="437" spans="1:22" ht="16.5" customHeight="1">
      <c r="A437" s="620" t="s">
        <v>7058</v>
      </c>
      <c r="B437" s="632" t="s">
        <v>7059</v>
      </c>
      <c r="C437" s="69">
        <v>1</v>
      </c>
      <c r="D437" s="620" t="s">
        <v>7060</v>
      </c>
      <c r="E437" s="89" t="s">
        <v>6940</v>
      </c>
      <c r="F437" s="69" t="s">
        <v>219</v>
      </c>
      <c r="G437" s="69" t="s">
        <v>181</v>
      </c>
      <c r="H437" s="89" t="s">
        <v>6941</v>
      </c>
      <c r="I437" s="70" t="s">
        <v>7014</v>
      </c>
      <c r="J437" s="61"/>
      <c r="K437" s="93"/>
      <c r="L437" s="101" t="s">
        <v>1331</v>
      </c>
      <c r="M437" s="35"/>
      <c r="N437" s="61"/>
      <c r="O437" s="61"/>
      <c r="P437" s="61" t="s">
        <v>25</v>
      </c>
      <c r="Q437" s="78" t="s">
        <v>140</v>
      </c>
      <c r="R437" s="61"/>
      <c r="S437" s="35"/>
      <c r="T437" s="35"/>
      <c r="U437" s="35"/>
      <c r="V437" s="35"/>
    </row>
    <row r="438" spans="1:22" ht="16.5" customHeight="1">
      <c r="A438" s="554"/>
      <c r="B438" s="553"/>
      <c r="C438" s="41">
        <v>2</v>
      </c>
      <c r="D438" s="553"/>
      <c r="E438" s="89" t="s">
        <v>7047</v>
      </c>
      <c r="F438" s="69" t="s">
        <v>219</v>
      </c>
      <c r="G438" s="69" t="s">
        <v>181</v>
      </c>
      <c r="H438" s="89" t="s">
        <v>7061</v>
      </c>
      <c r="I438" s="70" t="s">
        <v>7016</v>
      </c>
      <c r="J438" s="61"/>
      <c r="K438" s="101"/>
      <c r="L438" s="101" t="s">
        <v>1331</v>
      </c>
      <c r="M438" s="35"/>
      <c r="N438" s="78"/>
      <c r="O438" s="78"/>
      <c r="P438" s="61" t="s">
        <v>25</v>
      </c>
      <c r="Q438" s="78" t="s">
        <v>140</v>
      </c>
      <c r="R438" s="61"/>
      <c r="S438" s="35"/>
      <c r="T438" s="35"/>
      <c r="U438" s="35"/>
      <c r="V438" s="35"/>
    </row>
    <row r="439" spans="1:22" ht="16.5" customHeight="1">
      <c r="A439" s="620" t="s">
        <v>7062</v>
      </c>
      <c r="B439" s="553"/>
      <c r="C439" s="41">
        <v>3</v>
      </c>
      <c r="D439" s="553"/>
      <c r="E439" s="620" t="s">
        <v>7063</v>
      </c>
      <c r="F439" s="69" t="s">
        <v>219</v>
      </c>
      <c r="G439" s="69" t="s">
        <v>181</v>
      </c>
      <c r="H439" s="89" t="s">
        <v>7064</v>
      </c>
      <c r="I439" s="70" t="s">
        <v>6753</v>
      </c>
      <c r="J439" s="61"/>
      <c r="K439" s="101"/>
      <c r="L439" s="101"/>
      <c r="M439" s="35"/>
      <c r="N439" s="78"/>
      <c r="O439" s="78"/>
      <c r="P439" s="61" t="s">
        <v>25</v>
      </c>
      <c r="Q439" s="78" t="s">
        <v>140</v>
      </c>
      <c r="R439" s="61"/>
      <c r="S439" s="35"/>
      <c r="T439" s="35"/>
      <c r="U439" s="35"/>
      <c r="V439" s="35"/>
    </row>
    <row r="440" spans="1:22" ht="16.5" customHeight="1">
      <c r="A440" s="554"/>
      <c r="B440" s="554"/>
      <c r="C440" s="41">
        <v>4</v>
      </c>
      <c r="D440" s="554"/>
      <c r="E440" s="554"/>
      <c r="F440" s="69" t="s">
        <v>219</v>
      </c>
      <c r="G440" s="69" t="s">
        <v>181</v>
      </c>
      <c r="H440" s="89" t="s">
        <v>7065</v>
      </c>
      <c r="I440" s="70" t="s">
        <v>6951</v>
      </c>
      <c r="J440" s="61"/>
      <c r="K440" s="101"/>
      <c r="L440" s="101"/>
      <c r="M440" s="35"/>
      <c r="N440" s="78"/>
      <c r="O440" s="78"/>
      <c r="P440" s="61" t="s">
        <v>25</v>
      </c>
      <c r="Q440" s="78" t="s">
        <v>140</v>
      </c>
      <c r="R440" s="61"/>
      <c r="S440" s="35"/>
      <c r="T440" s="35"/>
      <c r="U440" s="35"/>
      <c r="V440" s="35"/>
    </row>
    <row r="441" spans="1:22" ht="77.25" customHeight="1">
      <c r="A441" s="620" t="s">
        <v>7066</v>
      </c>
      <c r="B441" s="632" t="s">
        <v>7067</v>
      </c>
      <c r="C441" s="69">
        <v>1</v>
      </c>
      <c r="D441" s="620" t="s">
        <v>7068</v>
      </c>
      <c r="E441" s="89" t="s">
        <v>7069</v>
      </c>
      <c r="F441" s="69" t="s">
        <v>219</v>
      </c>
      <c r="G441" s="69" t="s">
        <v>181</v>
      </c>
      <c r="H441" s="89" t="s">
        <v>7070</v>
      </c>
      <c r="I441" s="70" t="s">
        <v>7071</v>
      </c>
      <c r="J441" s="61"/>
      <c r="K441" s="93"/>
      <c r="L441" s="101"/>
      <c r="M441" s="115"/>
      <c r="N441" s="61"/>
      <c r="O441" s="61"/>
      <c r="P441" s="61" t="s">
        <v>25</v>
      </c>
      <c r="Q441" s="78"/>
      <c r="R441" s="61"/>
      <c r="S441" s="35"/>
      <c r="T441" s="35"/>
      <c r="U441" s="35"/>
      <c r="V441" s="35"/>
    </row>
    <row r="442" spans="1:22" ht="80.25" customHeight="1">
      <c r="A442" s="554"/>
      <c r="B442" s="554"/>
      <c r="C442" s="41">
        <v>2</v>
      </c>
      <c r="D442" s="554"/>
      <c r="E442" s="89" t="s">
        <v>7072</v>
      </c>
      <c r="F442" s="69" t="s">
        <v>219</v>
      </c>
      <c r="G442" s="69" t="s">
        <v>181</v>
      </c>
      <c r="H442" s="89" t="s">
        <v>7073</v>
      </c>
      <c r="I442" s="70" t="s">
        <v>7074</v>
      </c>
      <c r="J442" s="61"/>
      <c r="K442" s="101"/>
      <c r="L442" s="101"/>
      <c r="M442" s="115"/>
      <c r="N442" s="78"/>
      <c r="O442" s="78"/>
      <c r="P442" s="61" t="s">
        <v>25</v>
      </c>
      <c r="Q442" s="78"/>
      <c r="R442" s="61"/>
      <c r="S442" s="35"/>
      <c r="T442" s="35"/>
      <c r="U442" s="35"/>
      <c r="V442" s="35"/>
    </row>
    <row r="443" spans="1:22" ht="16.5" customHeight="1">
      <c r="A443" s="106"/>
      <c r="B443" s="106"/>
      <c r="C443" s="217"/>
      <c r="D443" s="106"/>
      <c r="E443" s="243"/>
      <c r="F443" s="244"/>
      <c r="G443" s="244"/>
      <c r="H443" s="244"/>
      <c r="J443" s="106"/>
      <c r="L443" s="106"/>
      <c r="N443" s="106"/>
      <c r="O443" s="106"/>
      <c r="P443" s="106"/>
      <c r="Q443" s="106"/>
      <c r="R443" s="106"/>
    </row>
    <row r="444" spans="1:22" ht="16.5" customHeight="1">
      <c r="A444" s="106"/>
      <c r="B444" s="106"/>
      <c r="C444" s="217"/>
      <c r="D444" s="106"/>
      <c r="E444" s="243"/>
      <c r="F444" s="244"/>
      <c r="G444" s="244"/>
      <c r="H444" s="244"/>
      <c r="J444" s="106"/>
      <c r="L444" s="106"/>
      <c r="N444" s="106"/>
      <c r="O444" s="106"/>
      <c r="P444" s="106"/>
      <c r="Q444" s="106"/>
      <c r="R444" s="106"/>
    </row>
    <row r="445" spans="1:22" ht="16.5" customHeight="1">
      <c r="A445" s="106"/>
      <c r="B445" s="106"/>
      <c r="C445" s="217"/>
      <c r="D445" s="106"/>
      <c r="E445" s="243"/>
      <c r="F445" s="244"/>
      <c r="G445" s="244"/>
      <c r="H445" s="244"/>
      <c r="J445" s="106"/>
      <c r="L445" s="106"/>
      <c r="N445" s="106"/>
      <c r="O445" s="106"/>
      <c r="P445" s="106"/>
      <c r="Q445" s="106"/>
      <c r="R445" s="106"/>
    </row>
    <row r="446" spans="1:22" ht="16.5" customHeight="1">
      <c r="A446" s="106"/>
      <c r="B446" s="106"/>
      <c r="C446" s="217"/>
      <c r="D446" s="106"/>
      <c r="E446" s="243"/>
      <c r="F446" s="244"/>
      <c r="G446" s="244"/>
      <c r="H446" s="244"/>
      <c r="J446" s="106"/>
      <c r="L446" s="106"/>
      <c r="N446" s="106"/>
      <c r="O446" s="106"/>
      <c r="P446" s="106"/>
      <c r="Q446" s="106"/>
      <c r="R446" s="106"/>
    </row>
    <row r="447" spans="1:22" ht="16.5" customHeight="1">
      <c r="A447" s="106"/>
      <c r="B447" s="106"/>
      <c r="C447" s="217"/>
      <c r="D447" s="106"/>
      <c r="E447" s="243"/>
      <c r="F447" s="244"/>
      <c r="G447" s="244"/>
      <c r="H447" s="244"/>
      <c r="J447" s="106"/>
      <c r="L447" s="106"/>
      <c r="N447" s="106"/>
      <c r="O447" s="106"/>
      <c r="P447" s="106"/>
      <c r="Q447" s="106"/>
      <c r="R447" s="106"/>
    </row>
    <row r="448" spans="1:22" ht="16.5" customHeight="1">
      <c r="A448" s="106"/>
      <c r="B448" s="106"/>
      <c r="C448" s="217"/>
      <c r="D448" s="106"/>
      <c r="E448" s="243"/>
      <c r="F448" s="244"/>
      <c r="G448" s="244"/>
      <c r="H448" s="244"/>
      <c r="J448" s="106"/>
      <c r="L448" s="106"/>
      <c r="N448" s="106"/>
      <c r="O448" s="106"/>
      <c r="P448" s="106"/>
      <c r="Q448" s="106"/>
      <c r="R448" s="106"/>
    </row>
    <row r="449" spans="1:18" ht="16.5" customHeight="1">
      <c r="A449" s="106"/>
      <c r="B449" s="106"/>
      <c r="C449" s="217"/>
      <c r="D449" s="106"/>
      <c r="E449" s="243"/>
      <c r="F449" s="244"/>
      <c r="G449" s="244"/>
      <c r="H449" s="244"/>
      <c r="J449" s="106"/>
      <c r="L449" s="106"/>
      <c r="N449" s="106"/>
      <c r="O449" s="106"/>
      <c r="P449" s="106"/>
      <c r="Q449" s="106"/>
      <c r="R449" s="106"/>
    </row>
    <row r="450" spans="1:18" ht="16.5" customHeight="1">
      <c r="A450" s="106"/>
      <c r="B450" s="106"/>
      <c r="C450" s="217"/>
      <c r="D450" s="106"/>
      <c r="E450" s="243"/>
      <c r="F450" s="244"/>
      <c r="G450" s="244"/>
      <c r="H450" s="244"/>
      <c r="J450" s="106"/>
      <c r="L450" s="106"/>
      <c r="N450" s="106"/>
      <c r="O450" s="106"/>
      <c r="P450" s="106"/>
      <c r="Q450" s="106"/>
      <c r="R450" s="106"/>
    </row>
    <row r="451" spans="1:18" ht="16.5" customHeight="1">
      <c r="A451" s="106"/>
      <c r="B451" s="106"/>
      <c r="C451" s="217"/>
      <c r="D451" s="106"/>
      <c r="E451" s="243"/>
      <c r="F451" s="244"/>
      <c r="G451" s="244"/>
      <c r="H451" s="244"/>
      <c r="J451" s="106"/>
      <c r="L451" s="106"/>
      <c r="N451" s="106"/>
      <c r="O451" s="106"/>
      <c r="P451" s="106"/>
      <c r="Q451" s="106"/>
      <c r="R451" s="106"/>
    </row>
    <row r="452" spans="1:18" ht="16.5" customHeight="1">
      <c r="A452" s="106"/>
      <c r="B452" s="106"/>
      <c r="C452" s="217"/>
      <c r="D452" s="106"/>
      <c r="E452" s="243"/>
      <c r="F452" s="244"/>
      <c r="G452" s="244"/>
      <c r="H452" s="244"/>
      <c r="J452" s="106"/>
      <c r="L452" s="106"/>
      <c r="N452" s="106"/>
      <c r="O452" s="106"/>
      <c r="P452" s="106"/>
      <c r="Q452" s="106"/>
      <c r="R452" s="106"/>
    </row>
    <row r="453" spans="1:18" ht="16.5" customHeight="1">
      <c r="A453" s="106"/>
      <c r="B453" s="106"/>
      <c r="C453" s="217"/>
      <c r="D453" s="106"/>
      <c r="E453" s="243"/>
      <c r="F453" s="244"/>
      <c r="G453" s="244"/>
      <c r="H453" s="244"/>
      <c r="J453" s="106"/>
      <c r="L453" s="106"/>
      <c r="N453" s="106"/>
      <c r="O453" s="106"/>
      <c r="P453" s="106"/>
      <c r="Q453" s="106"/>
      <c r="R453" s="106"/>
    </row>
    <row r="454" spans="1:18" ht="16.5" customHeight="1">
      <c r="A454" s="106"/>
      <c r="B454" s="106"/>
      <c r="C454" s="217"/>
      <c r="D454" s="106"/>
      <c r="E454" s="243"/>
      <c r="F454" s="244"/>
      <c r="G454" s="244"/>
      <c r="H454" s="244"/>
      <c r="J454" s="106"/>
      <c r="L454" s="106"/>
      <c r="N454" s="106"/>
      <c r="O454" s="106"/>
      <c r="P454" s="106"/>
      <c r="Q454" s="106"/>
      <c r="R454" s="106"/>
    </row>
    <row r="455" spans="1:18" ht="16.5" customHeight="1">
      <c r="A455" s="106"/>
      <c r="B455" s="106"/>
      <c r="C455" s="217"/>
      <c r="D455" s="106"/>
      <c r="E455" s="243"/>
      <c r="F455" s="244"/>
      <c r="G455" s="244"/>
      <c r="H455" s="244"/>
      <c r="J455" s="106"/>
      <c r="L455" s="106"/>
      <c r="N455" s="106"/>
      <c r="O455" s="106"/>
      <c r="P455" s="106"/>
      <c r="Q455" s="106"/>
      <c r="R455" s="106"/>
    </row>
    <row r="456" spans="1:18" ht="16.5" customHeight="1">
      <c r="A456" s="106"/>
      <c r="B456" s="106"/>
      <c r="C456" s="217"/>
      <c r="D456" s="106"/>
      <c r="E456" s="243"/>
      <c r="F456" s="244"/>
      <c r="G456" s="244"/>
      <c r="H456" s="244"/>
      <c r="J456" s="106"/>
      <c r="L456" s="106"/>
      <c r="N456" s="106"/>
      <c r="O456" s="106"/>
      <c r="P456" s="106"/>
      <c r="Q456" s="106"/>
      <c r="R456" s="106"/>
    </row>
    <row r="457" spans="1:18" ht="16.5" customHeight="1">
      <c r="A457" s="106"/>
      <c r="B457" s="106"/>
      <c r="C457" s="217"/>
      <c r="D457" s="106"/>
      <c r="E457" s="243"/>
      <c r="F457" s="244"/>
      <c r="G457" s="244"/>
      <c r="H457" s="244"/>
      <c r="J457" s="106"/>
      <c r="L457" s="106"/>
      <c r="N457" s="106"/>
      <c r="O457" s="106"/>
      <c r="P457" s="106"/>
      <c r="Q457" s="106"/>
      <c r="R457" s="106"/>
    </row>
    <row r="458" spans="1:18" ht="16.5" customHeight="1">
      <c r="A458" s="106"/>
      <c r="B458" s="106"/>
      <c r="C458" s="217"/>
      <c r="D458" s="106"/>
      <c r="E458" s="243"/>
      <c r="F458" s="244"/>
      <c r="G458" s="244"/>
      <c r="H458" s="244"/>
      <c r="J458" s="106"/>
      <c r="L458" s="106"/>
      <c r="N458" s="106"/>
      <c r="O458" s="106"/>
      <c r="P458" s="106"/>
      <c r="Q458" s="106"/>
      <c r="R458" s="106"/>
    </row>
    <row r="459" spans="1:18" ht="16.5" customHeight="1">
      <c r="A459" s="106"/>
      <c r="B459" s="106"/>
      <c r="C459" s="217"/>
      <c r="D459" s="106"/>
      <c r="E459" s="243"/>
      <c r="F459" s="244"/>
      <c r="G459" s="244"/>
      <c r="H459" s="244"/>
      <c r="J459" s="106"/>
      <c r="L459" s="106"/>
      <c r="N459" s="106"/>
      <c r="O459" s="106"/>
      <c r="P459" s="106"/>
      <c r="Q459" s="106"/>
      <c r="R459" s="106"/>
    </row>
    <row r="460" spans="1:18" ht="16.5" customHeight="1">
      <c r="A460" s="106"/>
      <c r="B460" s="106"/>
      <c r="C460" s="217"/>
      <c r="D460" s="106"/>
      <c r="E460" s="243"/>
      <c r="F460" s="244"/>
      <c r="G460" s="244"/>
      <c r="H460" s="244"/>
      <c r="J460" s="106"/>
      <c r="L460" s="106"/>
      <c r="N460" s="106"/>
      <c r="O460" s="106"/>
      <c r="P460" s="106"/>
      <c r="Q460" s="106"/>
      <c r="R460" s="106"/>
    </row>
    <row r="461" spans="1:18" ht="16.5" customHeight="1">
      <c r="A461" s="106"/>
      <c r="B461" s="106"/>
      <c r="C461" s="217"/>
      <c r="D461" s="106"/>
      <c r="E461" s="243"/>
      <c r="F461" s="244"/>
      <c r="G461" s="244"/>
      <c r="H461" s="244"/>
      <c r="J461" s="106"/>
      <c r="L461" s="106"/>
      <c r="N461" s="106"/>
      <c r="O461" s="106"/>
      <c r="P461" s="106"/>
      <c r="Q461" s="106"/>
      <c r="R461" s="106"/>
    </row>
    <row r="462" spans="1:18" ht="16.5" customHeight="1">
      <c r="A462" s="106"/>
      <c r="B462" s="106"/>
      <c r="C462" s="217"/>
      <c r="D462" s="106"/>
      <c r="E462" s="243"/>
      <c r="F462" s="244"/>
      <c r="G462" s="244"/>
      <c r="H462" s="244"/>
      <c r="J462" s="106"/>
      <c r="L462" s="106"/>
      <c r="N462" s="106"/>
      <c r="O462" s="106"/>
      <c r="P462" s="106"/>
      <c r="Q462" s="106"/>
      <c r="R462" s="106"/>
    </row>
    <row r="463" spans="1:18" ht="16.5" customHeight="1">
      <c r="A463" s="106"/>
      <c r="B463" s="106"/>
      <c r="C463" s="217"/>
      <c r="D463" s="106"/>
      <c r="E463" s="243"/>
      <c r="F463" s="244"/>
      <c r="G463" s="244"/>
      <c r="H463" s="244"/>
      <c r="J463" s="106"/>
      <c r="L463" s="106"/>
      <c r="N463" s="106"/>
      <c r="O463" s="106"/>
      <c r="P463" s="106"/>
      <c r="Q463" s="106"/>
      <c r="R463" s="106"/>
    </row>
    <row r="464" spans="1:18" ht="16.5" customHeight="1">
      <c r="A464" s="106"/>
      <c r="B464" s="106"/>
      <c r="C464" s="217"/>
      <c r="D464" s="106"/>
      <c r="E464" s="243"/>
      <c r="F464" s="244"/>
      <c r="G464" s="244"/>
      <c r="H464" s="244"/>
      <c r="J464" s="106"/>
      <c r="L464" s="106"/>
      <c r="N464" s="106"/>
      <c r="O464" s="106"/>
      <c r="P464" s="106"/>
      <c r="Q464" s="106"/>
      <c r="R464" s="106"/>
    </row>
    <row r="465" spans="1:18" ht="16.5" customHeight="1">
      <c r="A465" s="106"/>
      <c r="B465" s="106"/>
      <c r="C465" s="217"/>
      <c r="D465" s="106"/>
      <c r="E465" s="243"/>
      <c r="F465" s="244"/>
      <c r="G465" s="244"/>
      <c r="H465" s="244"/>
      <c r="J465" s="106"/>
      <c r="L465" s="106"/>
      <c r="N465" s="106"/>
      <c r="O465" s="106"/>
      <c r="P465" s="106"/>
      <c r="Q465" s="106"/>
      <c r="R465" s="106"/>
    </row>
    <row r="466" spans="1:18" ht="16.5" customHeight="1">
      <c r="A466" s="106"/>
      <c r="B466" s="106"/>
      <c r="C466" s="217"/>
      <c r="D466" s="106"/>
      <c r="E466" s="243"/>
      <c r="F466" s="244"/>
      <c r="G466" s="244"/>
      <c r="H466" s="244"/>
      <c r="J466" s="106"/>
      <c r="L466" s="106"/>
      <c r="N466" s="106"/>
      <c r="O466" s="106"/>
      <c r="P466" s="106"/>
      <c r="Q466" s="106"/>
      <c r="R466" s="106"/>
    </row>
    <row r="467" spans="1:18" ht="16.5" customHeight="1">
      <c r="A467" s="106"/>
      <c r="B467" s="106"/>
      <c r="C467" s="217"/>
      <c r="D467" s="106"/>
      <c r="E467" s="243"/>
      <c r="F467" s="244"/>
      <c r="G467" s="244"/>
      <c r="H467" s="244"/>
      <c r="J467" s="106"/>
      <c r="L467" s="106"/>
      <c r="N467" s="106"/>
      <c r="O467" s="106"/>
      <c r="P467" s="106"/>
      <c r="Q467" s="106"/>
      <c r="R467" s="106"/>
    </row>
    <row r="468" spans="1:18" ht="16.5" customHeight="1">
      <c r="A468" s="106"/>
      <c r="B468" s="106"/>
      <c r="C468" s="217"/>
      <c r="D468" s="106"/>
      <c r="E468" s="243"/>
      <c r="F468" s="244"/>
      <c r="G468" s="244"/>
      <c r="H468" s="244"/>
      <c r="J468" s="106"/>
      <c r="L468" s="106"/>
      <c r="N468" s="106"/>
      <c r="O468" s="106"/>
      <c r="P468" s="106"/>
      <c r="Q468" s="106"/>
      <c r="R468" s="106"/>
    </row>
    <row r="469" spans="1:18" ht="16.5" customHeight="1">
      <c r="A469" s="106"/>
      <c r="B469" s="106"/>
      <c r="C469" s="217"/>
      <c r="D469" s="106"/>
      <c r="E469" s="243"/>
      <c r="F469" s="244"/>
      <c r="G469" s="244"/>
      <c r="H469" s="244"/>
      <c r="J469" s="106"/>
      <c r="L469" s="106"/>
      <c r="N469" s="106"/>
      <c r="O469" s="106"/>
      <c r="P469" s="106"/>
      <c r="Q469" s="106"/>
      <c r="R469" s="106"/>
    </row>
    <row r="470" spans="1:18" ht="16.5" customHeight="1">
      <c r="A470" s="106"/>
      <c r="B470" s="106"/>
      <c r="C470" s="217"/>
      <c r="D470" s="106"/>
      <c r="E470" s="243"/>
      <c r="F470" s="244"/>
      <c r="G470" s="244"/>
      <c r="H470" s="244"/>
      <c r="J470" s="106"/>
      <c r="L470" s="106"/>
      <c r="N470" s="106"/>
      <c r="O470" s="106"/>
      <c r="P470" s="106"/>
      <c r="Q470" s="106"/>
      <c r="R470" s="106"/>
    </row>
    <row r="471" spans="1:18" ht="16.5" customHeight="1">
      <c r="A471" s="106"/>
      <c r="B471" s="106"/>
      <c r="C471" s="217"/>
      <c r="D471" s="106"/>
      <c r="E471" s="243"/>
      <c r="F471" s="244"/>
      <c r="G471" s="244"/>
      <c r="H471" s="244"/>
      <c r="J471" s="106"/>
      <c r="L471" s="106"/>
      <c r="N471" s="106"/>
      <c r="O471" s="106"/>
      <c r="P471" s="106"/>
      <c r="Q471" s="106"/>
      <c r="R471" s="106"/>
    </row>
    <row r="472" spans="1:18" ht="16.5" customHeight="1">
      <c r="A472" s="106"/>
      <c r="B472" s="106"/>
      <c r="C472" s="217"/>
      <c r="D472" s="106"/>
      <c r="E472" s="243"/>
      <c r="F472" s="244"/>
      <c r="G472" s="244"/>
      <c r="H472" s="244"/>
      <c r="J472" s="106"/>
      <c r="L472" s="106"/>
      <c r="N472" s="106"/>
      <c r="O472" s="106"/>
      <c r="P472" s="106"/>
      <c r="Q472" s="106"/>
      <c r="R472" s="106"/>
    </row>
    <row r="473" spans="1:18" ht="16.5" customHeight="1">
      <c r="A473" s="106"/>
      <c r="B473" s="106"/>
      <c r="C473" s="217"/>
      <c r="D473" s="106"/>
      <c r="E473" s="243"/>
      <c r="F473" s="244"/>
      <c r="G473" s="244"/>
      <c r="H473" s="244"/>
      <c r="J473" s="106"/>
      <c r="L473" s="106"/>
      <c r="N473" s="106"/>
      <c r="O473" s="106"/>
      <c r="P473" s="106"/>
      <c r="Q473" s="106"/>
      <c r="R473" s="106"/>
    </row>
    <row r="474" spans="1:18" ht="16.5" customHeight="1">
      <c r="A474" s="106"/>
      <c r="B474" s="106"/>
      <c r="C474" s="217"/>
      <c r="D474" s="106"/>
      <c r="E474" s="243"/>
      <c r="F474" s="244"/>
      <c r="G474" s="244"/>
      <c r="H474" s="244"/>
      <c r="J474" s="106"/>
      <c r="L474" s="106"/>
      <c r="N474" s="106"/>
      <c r="O474" s="106"/>
      <c r="P474" s="106"/>
      <c r="Q474" s="106"/>
      <c r="R474" s="106"/>
    </row>
    <row r="475" spans="1:18" ht="16.5" customHeight="1">
      <c r="A475" s="106"/>
      <c r="B475" s="106"/>
      <c r="C475" s="217"/>
      <c r="D475" s="106"/>
      <c r="E475" s="243"/>
      <c r="F475" s="244"/>
      <c r="G475" s="244"/>
      <c r="H475" s="244"/>
      <c r="J475" s="106"/>
      <c r="L475" s="106"/>
      <c r="N475" s="106"/>
      <c r="O475" s="106"/>
      <c r="P475" s="106"/>
      <c r="Q475" s="106"/>
      <c r="R475" s="106"/>
    </row>
    <row r="476" spans="1:18" ht="16.5" customHeight="1">
      <c r="A476" s="106"/>
      <c r="B476" s="106"/>
      <c r="C476" s="217"/>
      <c r="D476" s="106"/>
      <c r="E476" s="243"/>
      <c r="F476" s="244"/>
      <c r="G476" s="244"/>
      <c r="H476" s="244"/>
      <c r="J476" s="106"/>
      <c r="L476" s="106"/>
      <c r="N476" s="106"/>
      <c r="O476" s="106"/>
      <c r="P476" s="106"/>
      <c r="Q476" s="106"/>
      <c r="R476" s="106"/>
    </row>
    <row r="477" spans="1:18" ht="16.5" customHeight="1">
      <c r="A477" s="106"/>
      <c r="B477" s="106"/>
      <c r="C477" s="217"/>
      <c r="D477" s="106"/>
      <c r="E477" s="243"/>
      <c r="F477" s="244"/>
      <c r="G477" s="244"/>
      <c r="H477" s="244"/>
      <c r="J477" s="106"/>
      <c r="L477" s="106"/>
      <c r="N477" s="106"/>
      <c r="O477" s="106"/>
      <c r="P477" s="106"/>
      <c r="Q477" s="106"/>
      <c r="R477" s="106"/>
    </row>
    <row r="478" spans="1:18" ht="16.5" customHeight="1">
      <c r="A478" s="106"/>
      <c r="B478" s="106"/>
      <c r="C478" s="217"/>
      <c r="D478" s="106"/>
      <c r="E478" s="243"/>
      <c r="F478" s="244"/>
      <c r="G478" s="244"/>
      <c r="H478" s="244"/>
      <c r="J478" s="106"/>
      <c r="L478" s="106"/>
      <c r="N478" s="106"/>
      <c r="O478" s="106"/>
      <c r="P478" s="106"/>
      <c r="Q478" s="106"/>
      <c r="R478" s="106"/>
    </row>
    <row r="479" spans="1:18" ht="16.5" customHeight="1">
      <c r="A479" s="106"/>
      <c r="B479" s="106"/>
      <c r="C479" s="217"/>
      <c r="D479" s="106"/>
      <c r="E479" s="243"/>
      <c r="F479" s="244"/>
      <c r="G479" s="244"/>
      <c r="H479" s="244"/>
      <c r="J479" s="106"/>
      <c r="L479" s="106"/>
      <c r="N479" s="106"/>
      <c r="O479" s="106"/>
      <c r="P479" s="106"/>
      <c r="Q479" s="106"/>
      <c r="R479" s="106"/>
    </row>
    <row r="480" spans="1:18" ht="16.5" customHeight="1">
      <c r="A480" s="106"/>
      <c r="B480" s="106"/>
      <c r="C480" s="217"/>
      <c r="D480" s="106"/>
      <c r="E480" s="243"/>
      <c r="F480" s="244"/>
      <c r="G480" s="244"/>
      <c r="H480" s="244"/>
      <c r="J480" s="106"/>
      <c r="L480" s="106"/>
      <c r="N480" s="106"/>
      <c r="O480" s="106"/>
      <c r="P480" s="106"/>
      <c r="Q480" s="106"/>
      <c r="R480" s="106"/>
    </row>
    <row r="481" spans="1:18" ht="16.5" customHeight="1">
      <c r="A481" s="106"/>
      <c r="B481" s="106"/>
      <c r="C481" s="217"/>
      <c r="D481" s="106"/>
      <c r="E481" s="243"/>
      <c r="F481" s="244"/>
      <c r="G481" s="244"/>
      <c r="H481" s="244"/>
      <c r="J481" s="106"/>
      <c r="L481" s="106"/>
      <c r="N481" s="106"/>
      <c r="O481" s="106"/>
      <c r="P481" s="106"/>
      <c r="Q481" s="106"/>
      <c r="R481" s="106"/>
    </row>
    <row r="482" spans="1:18" ht="16.5" customHeight="1">
      <c r="A482" s="106"/>
      <c r="B482" s="106"/>
      <c r="C482" s="217"/>
      <c r="D482" s="106"/>
      <c r="E482" s="243"/>
      <c r="F482" s="244"/>
      <c r="G482" s="244"/>
      <c r="H482" s="244"/>
      <c r="J482" s="106"/>
      <c r="L482" s="106"/>
      <c r="N482" s="106"/>
      <c r="O482" s="106"/>
      <c r="P482" s="106"/>
      <c r="Q482" s="106"/>
      <c r="R482" s="106"/>
    </row>
    <row r="483" spans="1:18" ht="16.5" customHeight="1">
      <c r="A483" s="106"/>
      <c r="B483" s="106"/>
      <c r="C483" s="217"/>
      <c r="D483" s="106"/>
      <c r="E483" s="243"/>
      <c r="F483" s="244"/>
      <c r="G483" s="244"/>
      <c r="H483" s="244"/>
      <c r="J483" s="106"/>
      <c r="L483" s="106"/>
      <c r="N483" s="106"/>
      <c r="O483" s="106"/>
      <c r="P483" s="106"/>
      <c r="Q483" s="106"/>
      <c r="R483" s="106"/>
    </row>
    <row r="484" spans="1:18" ht="16.5" customHeight="1">
      <c r="A484" s="106"/>
      <c r="B484" s="106"/>
      <c r="C484" s="217"/>
      <c r="D484" s="106"/>
      <c r="E484" s="243"/>
      <c r="F484" s="244"/>
      <c r="G484" s="244"/>
      <c r="H484" s="244"/>
      <c r="J484" s="106"/>
      <c r="L484" s="106"/>
      <c r="N484" s="106"/>
      <c r="O484" s="106"/>
      <c r="P484" s="106"/>
      <c r="Q484" s="106"/>
      <c r="R484" s="106"/>
    </row>
    <row r="485" spans="1:18" ht="16.5" customHeight="1">
      <c r="A485" s="106"/>
      <c r="B485" s="106"/>
      <c r="C485" s="217"/>
      <c r="D485" s="106"/>
      <c r="E485" s="243"/>
      <c r="F485" s="244"/>
      <c r="G485" s="244"/>
      <c r="H485" s="244"/>
      <c r="J485" s="106"/>
      <c r="L485" s="106"/>
      <c r="N485" s="106"/>
      <c r="O485" s="106"/>
      <c r="P485" s="106"/>
      <c r="Q485" s="106"/>
      <c r="R485" s="106"/>
    </row>
    <row r="486" spans="1:18" ht="16.5" customHeight="1">
      <c r="A486" s="106"/>
      <c r="B486" s="106"/>
      <c r="C486" s="217"/>
      <c r="D486" s="106"/>
      <c r="E486" s="243"/>
      <c r="F486" s="244"/>
      <c r="G486" s="244"/>
      <c r="H486" s="244"/>
      <c r="J486" s="106"/>
      <c r="L486" s="106"/>
      <c r="N486" s="106"/>
      <c r="O486" s="106"/>
      <c r="P486" s="106"/>
      <c r="Q486" s="106"/>
      <c r="R486" s="106"/>
    </row>
    <row r="487" spans="1:18" ht="16.5" customHeight="1">
      <c r="A487" s="106"/>
      <c r="B487" s="106"/>
      <c r="C487" s="217"/>
      <c r="D487" s="106"/>
      <c r="E487" s="243"/>
      <c r="F487" s="244"/>
      <c r="G487" s="244"/>
      <c r="H487" s="244"/>
      <c r="J487" s="106"/>
      <c r="L487" s="106"/>
      <c r="N487" s="106"/>
      <c r="O487" s="106"/>
      <c r="P487" s="106"/>
      <c r="Q487" s="106"/>
      <c r="R487" s="106"/>
    </row>
    <row r="488" spans="1:18" ht="16.5" customHeight="1">
      <c r="A488" s="106"/>
      <c r="B488" s="106"/>
      <c r="C488" s="217"/>
      <c r="D488" s="106"/>
      <c r="E488" s="243"/>
      <c r="F488" s="244"/>
      <c r="G488" s="244"/>
      <c r="H488" s="244"/>
      <c r="J488" s="106"/>
      <c r="L488" s="106"/>
      <c r="N488" s="106"/>
      <c r="O488" s="106"/>
      <c r="P488" s="106"/>
      <c r="Q488" s="106"/>
      <c r="R488" s="106"/>
    </row>
    <row r="489" spans="1:18" ht="16.5" customHeight="1">
      <c r="A489" s="106"/>
      <c r="B489" s="106"/>
      <c r="C489" s="217"/>
      <c r="D489" s="106"/>
      <c r="E489" s="243"/>
      <c r="F489" s="244"/>
      <c r="G489" s="244"/>
      <c r="H489" s="244"/>
      <c r="J489" s="106"/>
      <c r="L489" s="106"/>
      <c r="N489" s="106"/>
      <c r="O489" s="106"/>
      <c r="P489" s="106"/>
      <c r="Q489" s="106"/>
      <c r="R489" s="106"/>
    </row>
    <row r="490" spans="1:18" ht="16.5" customHeight="1">
      <c r="A490" s="106"/>
      <c r="B490" s="106"/>
      <c r="C490" s="217"/>
      <c r="D490" s="106"/>
      <c r="E490" s="243"/>
      <c r="F490" s="244"/>
      <c r="G490" s="244"/>
      <c r="H490" s="244"/>
      <c r="J490" s="106"/>
      <c r="L490" s="106"/>
      <c r="N490" s="106"/>
      <c r="O490" s="106"/>
      <c r="P490" s="106"/>
      <c r="Q490" s="106"/>
      <c r="R490" s="106"/>
    </row>
    <row r="491" spans="1:18" ht="16.5" customHeight="1">
      <c r="A491" s="106"/>
      <c r="B491" s="106"/>
      <c r="C491" s="217"/>
      <c r="D491" s="106"/>
      <c r="E491" s="243"/>
      <c r="F491" s="244"/>
      <c r="G491" s="244"/>
      <c r="H491" s="244"/>
      <c r="J491" s="106"/>
      <c r="L491" s="106"/>
      <c r="N491" s="106"/>
      <c r="O491" s="106"/>
      <c r="P491" s="106"/>
      <c r="Q491" s="106"/>
      <c r="R491" s="106"/>
    </row>
    <row r="492" spans="1:18" ht="16.5" customHeight="1">
      <c r="A492" s="106"/>
      <c r="B492" s="106"/>
      <c r="C492" s="217"/>
      <c r="D492" s="106"/>
      <c r="E492" s="243"/>
      <c r="F492" s="244"/>
      <c r="G492" s="244"/>
      <c r="H492" s="244"/>
      <c r="J492" s="106"/>
      <c r="L492" s="106"/>
      <c r="N492" s="106"/>
      <c r="O492" s="106"/>
      <c r="P492" s="106"/>
      <c r="Q492" s="106"/>
      <c r="R492" s="106"/>
    </row>
    <row r="493" spans="1:18" ht="16.5" customHeight="1">
      <c r="A493" s="106"/>
      <c r="B493" s="106"/>
      <c r="C493" s="217"/>
      <c r="D493" s="106"/>
      <c r="E493" s="243"/>
      <c r="F493" s="244"/>
      <c r="G493" s="244"/>
      <c r="H493" s="244"/>
      <c r="J493" s="106"/>
      <c r="L493" s="106"/>
      <c r="N493" s="106"/>
      <c r="O493" s="106"/>
      <c r="P493" s="106"/>
      <c r="Q493" s="106"/>
      <c r="R493" s="106"/>
    </row>
    <row r="494" spans="1:18" ht="16.5" customHeight="1">
      <c r="A494" s="106"/>
      <c r="B494" s="106"/>
      <c r="C494" s="217"/>
      <c r="D494" s="106"/>
      <c r="E494" s="243"/>
      <c r="F494" s="244"/>
      <c r="G494" s="244"/>
      <c r="H494" s="244"/>
      <c r="J494" s="106"/>
      <c r="L494" s="106"/>
      <c r="N494" s="106"/>
      <c r="O494" s="106"/>
      <c r="P494" s="106"/>
      <c r="Q494" s="106"/>
      <c r="R494" s="106"/>
    </row>
    <row r="495" spans="1:18" ht="16.5" customHeight="1">
      <c r="A495" s="106"/>
      <c r="B495" s="106"/>
      <c r="C495" s="217"/>
      <c r="D495" s="106"/>
      <c r="E495" s="243"/>
      <c r="F495" s="244"/>
      <c r="G495" s="244"/>
      <c r="H495" s="244"/>
      <c r="J495" s="106"/>
      <c r="L495" s="106"/>
      <c r="N495" s="106"/>
      <c r="O495" s="106"/>
      <c r="P495" s="106"/>
      <c r="Q495" s="106"/>
      <c r="R495" s="106"/>
    </row>
    <row r="496" spans="1:18" ht="16.5" customHeight="1">
      <c r="A496" s="106"/>
      <c r="B496" s="106"/>
      <c r="C496" s="217"/>
      <c r="D496" s="106"/>
      <c r="E496" s="243"/>
      <c r="F496" s="244"/>
      <c r="G496" s="244"/>
      <c r="H496" s="244"/>
      <c r="J496" s="106"/>
      <c r="L496" s="106"/>
      <c r="N496" s="106"/>
      <c r="O496" s="106"/>
      <c r="P496" s="106"/>
      <c r="Q496" s="106"/>
      <c r="R496" s="106"/>
    </row>
    <row r="497" spans="1:18" ht="16.5" customHeight="1">
      <c r="A497" s="106"/>
      <c r="B497" s="106"/>
      <c r="C497" s="217"/>
      <c r="D497" s="106"/>
      <c r="E497" s="243"/>
      <c r="F497" s="244"/>
      <c r="G497" s="244"/>
      <c r="H497" s="244"/>
      <c r="J497" s="106"/>
      <c r="L497" s="106"/>
      <c r="N497" s="106"/>
      <c r="O497" s="106"/>
      <c r="P497" s="106"/>
      <c r="Q497" s="106"/>
      <c r="R497" s="106"/>
    </row>
    <row r="498" spans="1:18" ht="16.5" customHeight="1">
      <c r="A498" s="106"/>
      <c r="B498" s="106"/>
      <c r="C498" s="217"/>
      <c r="D498" s="106"/>
      <c r="E498" s="243"/>
      <c r="F498" s="244"/>
      <c r="G498" s="244"/>
      <c r="H498" s="244"/>
      <c r="J498" s="106"/>
      <c r="L498" s="106"/>
      <c r="N498" s="106"/>
      <c r="O498" s="106"/>
      <c r="P498" s="106"/>
      <c r="Q498" s="106"/>
      <c r="R498" s="106"/>
    </row>
    <row r="499" spans="1:18" ht="16.5" customHeight="1">
      <c r="A499" s="106"/>
      <c r="B499" s="106"/>
      <c r="C499" s="217"/>
      <c r="D499" s="106"/>
      <c r="E499" s="243"/>
      <c r="F499" s="244"/>
      <c r="G499" s="244"/>
      <c r="H499" s="244"/>
      <c r="J499" s="106"/>
      <c r="L499" s="106"/>
      <c r="N499" s="106"/>
      <c r="O499" s="106"/>
      <c r="P499" s="106"/>
      <c r="Q499" s="106"/>
      <c r="R499" s="106"/>
    </row>
    <row r="500" spans="1:18" ht="16.5" customHeight="1">
      <c r="A500" s="106"/>
      <c r="B500" s="106"/>
      <c r="C500" s="217"/>
      <c r="D500" s="106"/>
      <c r="E500" s="243"/>
      <c r="F500" s="244"/>
      <c r="G500" s="244"/>
      <c r="H500" s="244"/>
      <c r="J500" s="106"/>
      <c r="L500" s="106"/>
      <c r="N500" s="106"/>
      <c r="O500" s="106"/>
      <c r="P500" s="106"/>
      <c r="Q500" s="106"/>
      <c r="R500" s="106"/>
    </row>
    <row r="501" spans="1:18" ht="16.5" customHeight="1">
      <c r="A501" s="106"/>
      <c r="B501" s="106"/>
      <c r="C501" s="217"/>
      <c r="D501" s="106"/>
      <c r="E501" s="243"/>
      <c r="F501" s="244"/>
      <c r="G501" s="244"/>
      <c r="H501" s="244"/>
      <c r="J501" s="106"/>
      <c r="L501" s="106"/>
      <c r="N501" s="106"/>
      <c r="O501" s="106"/>
      <c r="P501" s="106"/>
      <c r="Q501" s="106"/>
      <c r="R501" s="106"/>
    </row>
    <row r="502" spans="1:18" ht="16.5" customHeight="1">
      <c r="A502" s="106"/>
      <c r="B502" s="106"/>
      <c r="C502" s="217"/>
      <c r="D502" s="106"/>
      <c r="E502" s="243"/>
      <c r="F502" s="244"/>
      <c r="G502" s="244"/>
      <c r="H502" s="244"/>
      <c r="J502" s="106"/>
      <c r="L502" s="106"/>
      <c r="N502" s="106"/>
      <c r="O502" s="106"/>
      <c r="P502" s="106"/>
      <c r="Q502" s="106"/>
      <c r="R502" s="106"/>
    </row>
    <row r="503" spans="1:18" ht="16.5" customHeight="1">
      <c r="A503" s="106"/>
      <c r="B503" s="106"/>
      <c r="C503" s="217"/>
      <c r="D503" s="106"/>
      <c r="E503" s="243"/>
      <c r="F503" s="244"/>
      <c r="G503" s="244"/>
      <c r="H503" s="244"/>
      <c r="J503" s="106"/>
      <c r="L503" s="106"/>
      <c r="N503" s="106"/>
      <c r="O503" s="106"/>
      <c r="P503" s="106"/>
      <c r="Q503" s="106"/>
      <c r="R503" s="106"/>
    </row>
    <row r="504" spans="1:18" ht="16.5" customHeight="1">
      <c r="A504" s="106"/>
      <c r="B504" s="106"/>
      <c r="C504" s="217"/>
      <c r="D504" s="106"/>
      <c r="E504" s="243"/>
      <c r="F504" s="244"/>
      <c r="G504" s="244"/>
      <c r="H504" s="244"/>
      <c r="J504" s="106"/>
      <c r="L504" s="106"/>
      <c r="N504" s="106"/>
      <c r="O504" s="106"/>
      <c r="P504" s="106"/>
      <c r="Q504" s="106"/>
      <c r="R504" s="106"/>
    </row>
    <row r="505" spans="1:18" ht="16.5" customHeight="1">
      <c r="A505" s="106"/>
      <c r="B505" s="106"/>
      <c r="C505" s="217"/>
      <c r="D505" s="106"/>
      <c r="E505" s="243"/>
      <c r="F505" s="244"/>
      <c r="G505" s="244"/>
      <c r="H505" s="244"/>
      <c r="J505" s="106"/>
      <c r="L505" s="106"/>
      <c r="N505" s="106"/>
      <c r="O505" s="106"/>
      <c r="P505" s="106"/>
      <c r="Q505" s="106"/>
      <c r="R505" s="106"/>
    </row>
    <row r="506" spans="1:18" ht="16.5" customHeight="1">
      <c r="A506" s="106"/>
      <c r="B506" s="106"/>
      <c r="C506" s="217"/>
      <c r="D506" s="106"/>
      <c r="E506" s="243"/>
      <c r="F506" s="244"/>
      <c r="G506" s="244"/>
      <c r="H506" s="244"/>
      <c r="J506" s="106"/>
      <c r="L506" s="106"/>
      <c r="N506" s="106"/>
      <c r="O506" s="106"/>
      <c r="P506" s="106"/>
      <c r="Q506" s="106"/>
      <c r="R506" s="106"/>
    </row>
    <row r="507" spans="1:18" ht="16.5" customHeight="1">
      <c r="A507" s="106"/>
      <c r="B507" s="106"/>
      <c r="C507" s="217"/>
      <c r="D507" s="106"/>
      <c r="E507" s="243"/>
      <c r="F507" s="244"/>
      <c r="G507" s="244"/>
      <c r="H507" s="244"/>
      <c r="J507" s="106"/>
      <c r="L507" s="106"/>
      <c r="N507" s="106"/>
      <c r="O507" s="106"/>
      <c r="P507" s="106"/>
      <c r="Q507" s="106"/>
      <c r="R507" s="106"/>
    </row>
    <row r="508" spans="1:18" ht="16.5" customHeight="1">
      <c r="A508" s="106"/>
      <c r="B508" s="106"/>
      <c r="C508" s="217"/>
      <c r="D508" s="106"/>
      <c r="E508" s="243"/>
      <c r="F508" s="244"/>
      <c r="G508" s="244"/>
      <c r="H508" s="244"/>
      <c r="J508" s="106"/>
      <c r="L508" s="106"/>
      <c r="N508" s="106"/>
      <c r="O508" s="106"/>
      <c r="P508" s="106"/>
      <c r="Q508" s="106"/>
      <c r="R508" s="106"/>
    </row>
    <row r="509" spans="1:18" ht="16.5" customHeight="1">
      <c r="A509" s="106"/>
      <c r="B509" s="106"/>
      <c r="C509" s="217"/>
      <c r="D509" s="106"/>
      <c r="E509" s="243"/>
      <c r="F509" s="244"/>
      <c r="G509" s="244"/>
      <c r="H509" s="244"/>
      <c r="J509" s="106"/>
      <c r="L509" s="106"/>
      <c r="N509" s="106"/>
      <c r="O509" s="106"/>
      <c r="P509" s="106"/>
      <c r="Q509" s="106"/>
      <c r="R509" s="106"/>
    </row>
    <row r="510" spans="1:18" ht="16.5" customHeight="1">
      <c r="A510" s="106"/>
      <c r="B510" s="106"/>
      <c r="C510" s="217"/>
      <c r="D510" s="106"/>
      <c r="E510" s="243"/>
      <c r="F510" s="244"/>
      <c r="G510" s="244"/>
      <c r="H510" s="244"/>
      <c r="J510" s="106"/>
      <c r="L510" s="106"/>
      <c r="N510" s="106"/>
      <c r="O510" s="106"/>
      <c r="P510" s="106"/>
      <c r="Q510" s="106"/>
      <c r="R510" s="106"/>
    </row>
    <row r="511" spans="1:18" ht="16.5" customHeight="1">
      <c r="A511" s="106"/>
      <c r="B511" s="106"/>
      <c r="C511" s="217"/>
      <c r="D511" s="106"/>
      <c r="E511" s="243"/>
      <c r="F511" s="244"/>
      <c r="G511" s="244"/>
      <c r="H511" s="244"/>
      <c r="J511" s="106"/>
      <c r="L511" s="106"/>
      <c r="N511" s="106"/>
      <c r="O511" s="106"/>
      <c r="P511" s="106"/>
      <c r="Q511" s="106"/>
      <c r="R511" s="106"/>
    </row>
    <row r="512" spans="1:18" ht="16.5" customHeight="1">
      <c r="A512" s="106"/>
      <c r="B512" s="106"/>
      <c r="C512" s="217"/>
      <c r="D512" s="106"/>
      <c r="E512" s="243"/>
      <c r="F512" s="244"/>
      <c r="G512" s="244"/>
      <c r="H512" s="244"/>
      <c r="J512" s="106"/>
      <c r="L512" s="106"/>
      <c r="N512" s="106"/>
      <c r="O512" s="106"/>
      <c r="P512" s="106"/>
      <c r="Q512" s="106"/>
      <c r="R512" s="106"/>
    </row>
    <row r="513" spans="1:18" ht="16.5" customHeight="1">
      <c r="A513" s="106"/>
      <c r="B513" s="106"/>
      <c r="C513" s="217"/>
      <c r="D513" s="106"/>
      <c r="E513" s="243"/>
      <c r="F513" s="244"/>
      <c r="G513" s="244"/>
      <c r="H513" s="244"/>
      <c r="J513" s="106"/>
      <c r="L513" s="106"/>
      <c r="N513" s="106"/>
      <c r="O513" s="106"/>
      <c r="P513" s="106"/>
      <c r="Q513" s="106"/>
      <c r="R513" s="106"/>
    </row>
    <row r="514" spans="1:18" ht="16.5" customHeight="1">
      <c r="A514" s="106"/>
      <c r="B514" s="106"/>
      <c r="C514" s="217"/>
      <c r="D514" s="106"/>
      <c r="E514" s="243"/>
      <c r="F514" s="244"/>
      <c r="G514" s="244"/>
      <c r="H514" s="244"/>
      <c r="J514" s="106"/>
      <c r="L514" s="106"/>
      <c r="N514" s="106"/>
      <c r="O514" s="106"/>
      <c r="P514" s="106"/>
      <c r="Q514" s="106"/>
      <c r="R514" s="106"/>
    </row>
    <row r="515" spans="1:18" ht="16.5" customHeight="1">
      <c r="A515" s="106"/>
      <c r="B515" s="106"/>
      <c r="C515" s="217"/>
      <c r="D515" s="106"/>
      <c r="E515" s="243"/>
      <c r="F515" s="244"/>
      <c r="G515" s="244"/>
      <c r="H515" s="244"/>
      <c r="J515" s="106"/>
      <c r="L515" s="106"/>
      <c r="N515" s="106"/>
      <c r="O515" s="106"/>
      <c r="P515" s="106"/>
      <c r="Q515" s="106"/>
      <c r="R515" s="106"/>
    </row>
    <row r="516" spans="1:18" ht="16.5" customHeight="1">
      <c r="A516" s="106"/>
      <c r="B516" s="106"/>
      <c r="C516" s="217"/>
      <c r="D516" s="106"/>
      <c r="E516" s="243"/>
      <c r="F516" s="244"/>
      <c r="G516" s="244"/>
      <c r="H516" s="244"/>
      <c r="J516" s="106"/>
      <c r="L516" s="106"/>
      <c r="N516" s="106"/>
      <c r="O516" s="106"/>
      <c r="P516" s="106"/>
      <c r="Q516" s="106"/>
      <c r="R516" s="106"/>
    </row>
    <row r="517" spans="1:18" ht="16.5" customHeight="1">
      <c r="A517" s="106"/>
      <c r="B517" s="106"/>
      <c r="C517" s="217"/>
      <c r="D517" s="106"/>
      <c r="E517" s="243"/>
      <c r="F517" s="244"/>
      <c r="G517" s="244"/>
      <c r="H517" s="244"/>
      <c r="J517" s="106"/>
      <c r="L517" s="106"/>
      <c r="N517" s="106"/>
      <c r="O517" s="106"/>
      <c r="P517" s="106"/>
      <c r="Q517" s="106"/>
      <c r="R517" s="106"/>
    </row>
    <row r="518" spans="1:18" ht="16.5" customHeight="1">
      <c r="A518" s="106"/>
      <c r="B518" s="106"/>
      <c r="C518" s="217"/>
      <c r="D518" s="106"/>
      <c r="E518" s="243"/>
      <c r="F518" s="244"/>
      <c r="G518" s="244"/>
      <c r="H518" s="244"/>
      <c r="J518" s="106"/>
      <c r="L518" s="106"/>
      <c r="N518" s="106"/>
      <c r="O518" s="106"/>
      <c r="P518" s="106"/>
      <c r="Q518" s="106"/>
      <c r="R518" s="106"/>
    </row>
    <row r="519" spans="1:18" ht="16.5" customHeight="1">
      <c r="A519" s="106"/>
      <c r="B519" s="106"/>
      <c r="C519" s="217"/>
      <c r="D519" s="106"/>
      <c r="E519" s="243"/>
      <c r="F519" s="244"/>
      <c r="G519" s="244"/>
      <c r="H519" s="244"/>
      <c r="J519" s="106"/>
      <c r="L519" s="106"/>
      <c r="N519" s="106"/>
      <c r="O519" s="106"/>
      <c r="P519" s="106"/>
      <c r="Q519" s="106"/>
      <c r="R519" s="106"/>
    </row>
    <row r="520" spans="1:18" ht="16.5" customHeight="1">
      <c r="A520" s="106"/>
      <c r="B520" s="106"/>
      <c r="C520" s="217"/>
      <c r="D520" s="106"/>
      <c r="E520" s="243"/>
      <c r="F520" s="244"/>
      <c r="G520" s="244"/>
      <c r="H520" s="244"/>
      <c r="J520" s="106"/>
      <c r="L520" s="106"/>
      <c r="N520" s="106"/>
      <c r="O520" s="106"/>
      <c r="P520" s="106"/>
      <c r="Q520" s="106"/>
      <c r="R520" s="106"/>
    </row>
    <row r="521" spans="1:18" ht="16.5" customHeight="1">
      <c r="A521" s="106"/>
      <c r="B521" s="106"/>
      <c r="C521" s="217"/>
      <c r="D521" s="106"/>
      <c r="E521" s="243"/>
      <c r="F521" s="244"/>
      <c r="G521" s="244"/>
      <c r="H521" s="244"/>
      <c r="J521" s="106"/>
      <c r="L521" s="106"/>
      <c r="N521" s="106"/>
      <c r="O521" s="106"/>
      <c r="P521" s="106"/>
      <c r="Q521" s="106"/>
      <c r="R521" s="106"/>
    </row>
    <row r="522" spans="1:18" ht="16.5" customHeight="1">
      <c r="A522" s="106"/>
      <c r="B522" s="106"/>
      <c r="C522" s="217"/>
      <c r="D522" s="106"/>
      <c r="E522" s="243"/>
      <c r="F522" s="244"/>
      <c r="G522" s="244"/>
      <c r="H522" s="244"/>
      <c r="J522" s="106"/>
      <c r="L522" s="106"/>
      <c r="N522" s="106"/>
      <c r="O522" s="106"/>
      <c r="P522" s="106"/>
      <c r="Q522" s="106"/>
      <c r="R522" s="106"/>
    </row>
    <row r="523" spans="1:18" ht="16.5" customHeight="1">
      <c r="A523" s="106"/>
      <c r="B523" s="106"/>
      <c r="C523" s="217"/>
      <c r="D523" s="106"/>
      <c r="E523" s="243"/>
      <c r="F523" s="244"/>
      <c r="G523" s="244"/>
      <c r="H523" s="244"/>
      <c r="J523" s="106"/>
      <c r="L523" s="106"/>
      <c r="N523" s="106"/>
      <c r="O523" s="106"/>
      <c r="P523" s="106"/>
      <c r="Q523" s="106"/>
      <c r="R523" s="106"/>
    </row>
    <row r="524" spans="1:18" ht="16.5" customHeight="1">
      <c r="A524" s="106"/>
      <c r="B524" s="106"/>
      <c r="C524" s="217"/>
      <c r="D524" s="106"/>
      <c r="E524" s="243"/>
      <c r="F524" s="244"/>
      <c r="G524" s="244"/>
      <c r="H524" s="244"/>
      <c r="J524" s="106"/>
      <c r="L524" s="106"/>
      <c r="N524" s="106"/>
      <c r="O524" s="106"/>
      <c r="P524" s="106"/>
      <c r="Q524" s="106"/>
      <c r="R524" s="106"/>
    </row>
    <row r="525" spans="1:18" ht="16.5" customHeight="1">
      <c r="A525" s="106"/>
      <c r="B525" s="106"/>
      <c r="C525" s="217"/>
      <c r="D525" s="106"/>
      <c r="E525" s="243"/>
      <c r="F525" s="244"/>
      <c r="G525" s="244"/>
      <c r="H525" s="244"/>
      <c r="J525" s="106"/>
      <c r="L525" s="106"/>
      <c r="N525" s="106"/>
      <c r="O525" s="106"/>
      <c r="P525" s="106"/>
      <c r="Q525" s="106"/>
      <c r="R525" s="106"/>
    </row>
    <row r="526" spans="1:18" ht="16.5" customHeight="1">
      <c r="A526" s="106"/>
      <c r="B526" s="106"/>
      <c r="C526" s="217"/>
      <c r="D526" s="106"/>
      <c r="E526" s="243"/>
      <c r="F526" s="244"/>
      <c r="G526" s="244"/>
      <c r="H526" s="244"/>
      <c r="J526" s="106"/>
      <c r="L526" s="106"/>
      <c r="N526" s="106"/>
      <c r="O526" s="106"/>
      <c r="P526" s="106"/>
      <c r="Q526" s="106"/>
      <c r="R526" s="106"/>
    </row>
    <row r="527" spans="1:18" ht="16.5" customHeight="1">
      <c r="A527" s="106"/>
      <c r="B527" s="106"/>
      <c r="C527" s="217"/>
      <c r="D527" s="106"/>
      <c r="E527" s="243"/>
      <c r="F527" s="244"/>
      <c r="G527" s="244"/>
      <c r="H527" s="244"/>
      <c r="J527" s="106"/>
      <c r="L527" s="106"/>
      <c r="N527" s="106"/>
      <c r="O527" s="106"/>
      <c r="P527" s="106"/>
      <c r="Q527" s="106"/>
      <c r="R527" s="106"/>
    </row>
    <row r="528" spans="1:18" ht="16.5" customHeight="1">
      <c r="A528" s="106"/>
      <c r="B528" s="106"/>
      <c r="C528" s="217"/>
      <c r="D528" s="106"/>
      <c r="E528" s="243"/>
      <c r="F528" s="244"/>
      <c r="G528" s="244"/>
      <c r="H528" s="244"/>
      <c r="J528" s="106"/>
      <c r="L528" s="106"/>
      <c r="N528" s="106"/>
      <c r="O528" s="106"/>
      <c r="P528" s="106"/>
      <c r="Q528" s="106"/>
      <c r="R528" s="106"/>
    </row>
    <row r="529" spans="1:18" ht="16.5" customHeight="1">
      <c r="A529" s="106"/>
      <c r="B529" s="106"/>
      <c r="C529" s="217"/>
      <c r="D529" s="106"/>
      <c r="E529" s="243"/>
      <c r="F529" s="244"/>
      <c r="G529" s="244"/>
      <c r="H529" s="244"/>
      <c r="J529" s="106"/>
      <c r="L529" s="106"/>
      <c r="N529" s="106"/>
      <c r="O529" s="106"/>
      <c r="P529" s="106"/>
      <c r="Q529" s="106"/>
      <c r="R529" s="106"/>
    </row>
    <row r="530" spans="1:18" ht="16.5" customHeight="1">
      <c r="A530" s="106"/>
      <c r="B530" s="106"/>
      <c r="C530" s="217"/>
      <c r="D530" s="106"/>
      <c r="E530" s="243"/>
      <c r="F530" s="244"/>
      <c r="G530" s="244"/>
      <c r="H530" s="244"/>
      <c r="J530" s="106"/>
      <c r="L530" s="106"/>
      <c r="N530" s="106"/>
      <c r="O530" s="106"/>
      <c r="P530" s="106"/>
      <c r="Q530" s="106"/>
      <c r="R530" s="106"/>
    </row>
    <row r="531" spans="1:18" ht="16.5" customHeight="1">
      <c r="A531" s="106"/>
      <c r="B531" s="106"/>
      <c r="C531" s="217"/>
      <c r="D531" s="106"/>
      <c r="E531" s="243"/>
      <c r="F531" s="244"/>
      <c r="G531" s="244"/>
      <c r="H531" s="244"/>
      <c r="J531" s="106"/>
      <c r="L531" s="106"/>
      <c r="N531" s="106"/>
      <c r="O531" s="106"/>
      <c r="P531" s="106"/>
      <c r="Q531" s="106"/>
      <c r="R531" s="106"/>
    </row>
    <row r="532" spans="1:18" ht="16.5" customHeight="1">
      <c r="A532" s="106"/>
      <c r="B532" s="106"/>
      <c r="C532" s="217"/>
      <c r="D532" s="106"/>
      <c r="E532" s="243"/>
      <c r="F532" s="244"/>
      <c r="G532" s="244"/>
      <c r="H532" s="244"/>
      <c r="J532" s="106"/>
      <c r="L532" s="106"/>
      <c r="N532" s="106"/>
      <c r="O532" s="106"/>
      <c r="P532" s="106"/>
      <c r="Q532" s="106"/>
      <c r="R532" s="106"/>
    </row>
    <row r="533" spans="1:18" ht="16.5" customHeight="1">
      <c r="A533" s="106"/>
      <c r="B533" s="106"/>
      <c r="C533" s="217"/>
      <c r="D533" s="106"/>
      <c r="E533" s="243"/>
      <c r="F533" s="244"/>
      <c r="G533" s="244"/>
      <c r="H533" s="244"/>
      <c r="J533" s="106"/>
      <c r="L533" s="106"/>
      <c r="N533" s="106"/>
      <c r="O533" s="106"/>
      <c r="P533" s="106"/>
      <c r="Q533" s="106"/>
      <c r="R533" s="106"/>
    </row>
    <row r="534" spans="1:18" ht="16.5" customHeight="1">
      <c r="A534" s="106"/>
      <c r="B534" s="106"/>
      <c r="C534" s="217"/>
      <c r="D534" s="106"/>
      <c r="E534" s="243"/>
      <c r="F534" s="244"/>
      <c r="G534" s="244"/>
      <c r="H534" s="244"/>
      <c r="J534" s="106"/>
      <c r="L534" s="106"/>
      <c r="N534" s="106"/>
      <c r="O534" s="106"/>
      <c r="P534" s="106"/>
      <c r="Q534" s="106"/>
      <c r="R534" s="106"/>
    </row>
    <row r="535" spans="1:18" ht="16.5" customHeight="1">
      <c r="A535" s="106"/>
      <c r="B535" s="106"/>
      <c r="C535" s="217"/>
      <c r="D535" s="106"/>
      <c r="E535" s="243"/>
      <c r="F535" s="244"/>
      <c r="G535" s="244"/>
      <c r="H535" s="244"/>
      <c r="J535" s="106"/>
      <c r="L535" s="106"/>
      <c r="N535" s="106"/>
      <c r="O535" s="106"/>
      <c r="P535" s="106"/>
      <c r="Q535" s="106"/>
      <c r="R535" s="106"/>
    </row>
    <row r="536" spans="1:18" ht="16.5" customHeight="1">
      <c r="A536" s="106"/>
      <c r="B536" s="106"/>
      <c r="C536" s="217"/>
      <c r="D536" s="106"/>
      <c r="E536" s="243"/>
      <c r="F536" s="244"/>
      <c r="G536" s="244"/>
      <c r="H536" s="244"/>
      <c r="J536" s="106"/>
      <c r="L536" s="106"/>
      <c r="N536" s="106"/>
      <c r="O536" s="106"/>
      <c r="P536" s="106"/>
      <c r="Q536" s="106"/>
      <c r="R536" s="106"/>
    </row>
    <row r="537" spans="1:18" ht="16.5" customHeight="1">
      <c r="A537" s="106"/>
      <c r="B537" s="106"/>
      <c r="C537" s="217"/>
      <c r="D537" s="106"/>
      <c r="E537" s="243"/>
      <c r="F537" s="244"/>
      <c r="G537" s="244"/>
      <c r="H537" s="244"/>
      <c r="J537" s="106"/>
      <c r="L537" s="106"/>
      <c r="N537" s="106"/>
      <c r="O537" s="106"/>
      <c r="P537" s="106"/>
      <c r="Q537" s="106"/>
      <c r="R537" s="106"/>
    </row>
    <row r="538" spans="1:18" ht="16.5" customHeight="1">
      <c r="A538" s="106"/>
      <c r="B538" s="106"/>
      <c r="C538" s="217"/>
      <c r="D538" s="106"/>
      <c r="E538" s="243"/>
      <c r="F538" s="244"/>
      <c r="G538" s="244"/>
      <c r="H538" s="244"/>
      <c r="J538" s="106"/>
      <c r="L538" s="106"/>
      <c r="N538" s="106"/>
      <c r="O538" s="106"/>
      <c r="P538" s="106"/>
      <c r="Q538" s="106"/>
      <c r="R538" s="106"/>
    </row>
    <row r="539" spans="1:18" ht="16.5" customHeight="1">
      <c r="A539" s="106"/>
      <c r="B539" s="106"/>
      <c r="C539" s="217"/>
      <c r="D539" s="106"/>
      <c r="E539" s="243"/>
      <c r="F539" s="244"/>
      <c r="G539" s="244"/>
      <c r="H539" s="244"/>
      <c r="J539" s="106"/>
      <c r="L539" s="106"/>
      <c r="N539" s="106"/>
      <c r="O539" s="106"/>
      <c r="P539" s="106"/>
      <c r="Q539" s="106"/>
      <c r="R539" s="106"/>
    </row>
    <row r="540" spans="1:18" ht="16.5" customHeight="1">
      <c r="A540" s="106"/>
      <c r="B540" s="106"/>
      <c r="C540" s="217"/>
      <c r="D540" s="106"/>
      <c r="E540" s="243"/>
      <c r="F540" s="244"/>
      <c r="G540" s="244"/>
      <c r="H540" s="244"/>
      <c r="J540" s="106"/>
      <c r="L540" s="106"/>
      <c r="N540" s="106"/>
      <c r="O540" s="106"/>
      <c r="P540" s="106"/>
      <c r="Q540" s="106"/>
      <c r="R540" s="106"/>
    </row>
    <row r="541" spans="1:18" ht="16.5" customHeight="1">
      <c r="A541" s="106"/>
      <c r="B541" s="106"/>
      <c r="C541" s="217"/>
      <c r="D541" s="106"/>
      <c r="E541" s="243"/>
      <c r="F541" s="244"/>
      <c r="G541" s="244"/>
      <c r="H541" s="244"/>
      <c r="J541" s="106"/>
      <c r="L541" s="106"/>
      <c r="N541" s="106"/>
      <c r="O541" s="106"/>
      <c r="P541" s="106"/>
      <c r="Q541" s="106"/>
      <c r="R541" s="106"/>
    </row>
    <row r="542" spans="1:18" ht="16.5" customHeight="1">
      <c r="A542" s="106"/>
      <c r="B542" s="106"/>
      <c r="C542" s="217"/>
      <c r="D542" s="106"/>
      <c r="E542" s="243"/>
      <c r="F542" s="244"/>
      <c r="G542" s="244"/>
      <c r="H542" s="244"/>
      <c r="J542" s="106"/>
      <c r="L542" s="106"/>
      <c r="N542" s="106"/>
      <c r="O542" s="106"/>
      <c r="P542" s="106"/>
      <c r="Q542" s="106"/>
      <c r="R542" s="106"/>
    </row>
    <row r="543" spans="1:18" ht="16.5" customHeight="1">
      <c r="A543" s="106"/>
      <c r="B543" s="106"/>
      <c r="C543" s="217"/>
      <c r="D543" s="106"/>
      <c r="E543" s="243"/>
      <c r="F543" s="244"/>
      <c r="G543" s="244"/>
      <c r="H543" s="244"/>
      <c r="J543" s="106"/>
      <c r="L543" s="106"/>
      <c r="N543" s="106"/>
      <c r="O543" s="106"/>
      <c r="P543" s="106"/>
      <c r="Q543" s="106"/>
      <c r="R543" s="106"/>
    </row>
    <row r="544" spans="1:18" ht="16.5" customHeight="1">
      <c r="A544" s="106"/>
      <c r="B544" s="106"/>
      <c r="C544" s="217"/>
      <c r="D544" s="106"/>
      <c r="E544" s="243"/>
      <c r="F544" s="244"/>
      <c r="G544" s="244"/>
      <c r="H544" s="244"/>
      <c r="J544" s="106"/>
      <c r="L544" s="106"/>
      <c r="N544" s="106"/>
      <c r="O544" s="106"/>
      <c r="P544" s="106"/>
      <c r="Q544" s="106"/>
      <c r="R544" s="106"/>
    </row>
    <row r="545" spans="1:18" ht="16.5" customHeight="1">
      <c r="A545" s="106"/>
      <c r="B545" s="106"/>
      <c r="C545" s="217"/>
      <c r="D545" s="106"/>
      <c r="E545" s="243"/>
      <c r="F545" s="244"/>
      <c r="G545" s="244"/>
      <c r="H545" s="244"/>
      <c r="J545" s="106"/>
      <c r="L545" s="106"/>
      <c r="N545" s="106"/>
      <c r="O545" s="106"/>
      <c r="P545" s="106"/>
      <c r="Q545" s="106"/>
      <c r="R545" s="106"/>
    </row>
    <row r="546" spans="1:18" ht="16.5" customHeight="1">
      <c r="A546" s="106"/>
      <c r="B546" s="106"/>
      <c r="C546" s="217"/>
      <c r="D546" s="106"/>
      <c r="E546" s="243"/>
      <c r="F546" s="244"/>
      <c r="G546" s="244"/>
      <c r="H546" s="244"/>
      <c r="J546" s="106"/>
      <c r="L546" s="106"/>
      <c r="N546" s="106"/>
      <c r="O546" s="106"/>
      <c r="P546" s="106"/>
      <c r="Q546" s="106"/>
      <c r="R546" s="106"/>
    </row>
    <row r="547" spans="1:18" ht="16.5" customHeight="1">
      <c r="A547" s="106"/>
      <c r="B547" s="106"/>
      <c r="C547" s="217"/>
      <c r="D547" s="106"/>
      <c r="E547" s="243"/>
      <c r="F547" s="244"/>
      <c r="G547" s="244"/>
      <c r="H547" s="244"/>
      <c r="J547" s="106"/>
      <c r="L547" s="106"/>
      <c r="N547" s="106"/>
      <c r="O547" s="106"/>
      <c r="P547" s="106"/>
      <c r="Q547" s="106"/>
      <c r="R547" s="106"/>
    </row>
    <row r="548" spans="1:18" ht="16.5" customHeight="1">
      <c r="A548" s="106"/>
      <c r="B548" s="106"/>
      <c r="C548" s="217"/>
      <c r="D548" s="106"/>
      <c r="E548" s="243"/>
      <c r="F548" s="244"/>
      <c r="G548" s="244"/>
      <c r="H548" s="244"/>
      <c r="J548" s="106"/>
      <c r="L548" s="106"/>
      <c r="N548" s="106"/>
      <c r="O548" s="106"/>
      <c r="P548" s="106"/>
      <c r="Q548" s="106"/>
      <c r="R548" s="106"/>
    </row>
    <row r="549" spans="1:18" ht="16.5" customHeight="1">
      <c r="A549" s="106"/>
      <c r="B549" s="106"/>
      <c r="C549" s="217"/>
      <c r="D549" s="106"/>
      <c r="E549" s="243"/>
      <c r="F549" s="244"/>
      <c r="G549" s="244"/>
      <c r="H549" s="244"/>
      <c r="J549" s="106"/>
      <c r="L549" s="106"/>
      <c r="N549" s="106"/>
      <c r="O549" s="106"/>
      <c r="P549" s="106"/>
      <c r="Q549" s="106"/>
      <c r="R549" s="106"/>
    </row>
    <row r="550" spans="1:18" ht="16.5" customHeight="1">
      <c r="A550" s="106"/>
      <c r="B550" s="106"/>
      <c r="C550" s="217"/>
      <c r="D550" s="106"/>
      <c r="E550" s="243"/>
      <c r="F550" s="244"/>
      <c r="G550" s="244"/>
      <c r="H550" s="244"/>
      <c r="J550" s="106"/>
      <c r="L550" s="106"/>
      <c r="N550" s="106"/>
      <c r="O550" s="106"/>
      <c r="P550" s="106"/>
      <c r="Q550" s="106"/>
      <c r="R550" s="106"/>
    </row>
    <row r="551" spans="1:18" ht="16.5" customHeight="1">
      <c r="A551" s="106"/>
      <c r="B551" s="106"/>
      <c r="C551" s="217"/>
      <c r="D551" s="106"/>
      <c r="E551" s="243"/>
      <c r="F551" s="244"/>
      <c r="G551" s="244"/>
      <c r="H551" s="244"/>
      <c r="J551" s="106"/>
      <c r="L551" s="106"/>
      <c r="N551" s="106"/>
      <c r="O551" s="106"/>
      <c r="P551" s="106"/>
      <c r="Q551" s="106"/>
      <c r="R551" s="106"/>
    </row>
    <row r="552" spans="1:18" ht="16.5" customHeight="1">
      <c r="A552" s="106"/>
      <c r="B552" s="106"/>
      <c r="C552" s="217"/>
      <c r="D552" s="106"/>
      <c r="E552" s="243"/>
      <c r="F552" s="244"/>
      <c r="G552" s="244"/>
      <c r="H552" s="244"/>
      <c r="J552" s="106"/>
      <c r="L552" s="106"/>
      <c r="N552" s="106"/>
      <c r="O552" s="106"/>
      <c r="P552" s="106"/>
      <c r="Q552" s="106"/>
      <c r="R552" s="106"/>
    </row>
    <row r="553" spans="1:18" ht="16.5" customHeight="1">
      <c r="A553" s="106"/>
      <c r="B553" s="106"/>
      <c r="C553" s="217"/>
      <c r="D553" s="106"/>
      <c r="E553" s="243"/>
      <c r="F553" s="244"/>
      <c r="G553" s="244"/>
      <c r="H553" s="244"/>
      <c r="J553" s="106"/>
      <c r="L553" s="106"/>
      <c r="N553" s="106"/>
      <c r="O553" s="106"/>
      <c r="P553" s="106"/>
      <c r="Q553" s="106"/>
      <c r="R553" s="106"/>
    </row>
    <row r="554" spans="1:18" ht="16.5" customHeight="1">
      <c r="A554" s="106"/>
      <c r="B554" s="106"/>
      <c r="C554" s="217"/>
      <c r="D554" s="106"/>
      <c r="E554" s="243"/>
      <c r="F554" s="244"/>
      <c r="G554" s="244"/>
      <c r="H554" s="244"/>
      <c r="J554" s="106"/>
      <c r="L554" s="106"/>
      <c r="N554" s="106"/>
      <c r="O554" s="106"/>
      <c r="P554" s="106"/>
      <c r="Q554" s="106"/>
      <c r="R554" s="106"/>
    </row>
    <row r="555" spans="1:18" ht="16.5" customHeight="1">
      <c r="A555" s="106"/>
      <c r="B555" s="106"/>
      <c r="C555" s="217"/>
      <c r="D555" s="106"/>
      <c r="E555" s="243"/>
      <c r="F555" s="244"/>
      <c r="G555" s="244"/>
      <c r="H555" s="244"/>
      <c r="J555" s="106"/>
      <c r="L555" s="106"/>
      <c r="N555" s="106"/>
      <c r="O555" s="106"/>
      <c r="P555" s="106"/>
      <c r="Q555" s="106"/>
      <c r="R555" s="106"/>
    </row>
    <row r="556" spans="1:18" ht="16.5" customHeight="1">
      <c r="A556" s="106"/>
      <c r="B556" s="106"/>
      <c r="C556" s="217"/>
      <c r="D556" s="106"/>
      <c r="E556" s="243"/>
      <c r="F556" s="244"/>
      <c r="G556" s="244"/>
      <c r="H556" s="244"/>
      <c r="J556" s="106"/>
      <c r="L556" s="106"/>
      <c r="N556" s="106"/>
      <c r="O556" s="106"/>
      <c r="P556" s="106"/>
      <c r="Q556" s="106"/>
      <c r="R556" s="106"/>
    </row>
    <row r="557" spans="1:18" ht="16.5" customHeight="1">
      <c r="A557" s="106"/>
      <c r="B557" s="106"/>
      <c r="C557" s="217"/>
      <c r="D557" s="106"/>
      <c r="E557" s="243"/>
      <c r="F557" s="244"/>
      <c r="G557" s="244"/>
      <c r="H557" s="244"/>
      <c r="J557" s="106"/>
      <c r="L557" s="106"/>
      <c r="N557" s="106"/>
      <c r="O557" s="106"/>
      <c r="P557" s="106"/>
      <c r="Q557" s="106"/>
      <c r="R557" s="106"/>
    </row>
    <row r="558" spans="1:18" ht="16.5" customHeight="1">
      <c r="A558" s="106"/>
      <c r="B558" s="106"/>
      <c r="C558" s="217"/>
      <c r="D558" s="106"/>
      <c r="E558" s="243"/>
      <c r="F558" s="244"/>
      <c r="G558" s="244"/>
      <c r="H558" s="244"/>
      <c r="J558" s="106"/>
      <c r="L558" s="106"/>
      <c r="N558" s="106"/>
      <c r="O558" s="106"/>
      <c r="P558" s="106"/>
      <c r="Q558" s="106"/>
      <c r="R558" s="106"/>
    </row>
    <row r="559" spans="1:18" ht="16.5" customHeight="1">
      <c r="A559" s="106"/>
      <c r="B559" s="106"/>
      <c r="C559" s="217"/>
      <c r="D559" s="106"/>
      <c r="E559" s="243"/>
      <c r="F559" s="244"/>
      <c r="G559" s="244"/>
      <c r="H559" s="244"/>
      <c r="J559" s="106"/>
      <c r="L559" s="106"/>
      <c r="N559" s="106"/>
      <c r="O559" s="106"/>
      <c r="P559" s="106"/>
      <c r="Q559" s="106"/>
      <c r="R559" s="106"/>
    </row>
    <row r="560" spans="1:18" ht="16.5" customHeight="1">
      <c r="A560" s="106"/>
      <c r="B560" s="106"/>
      <c r="C560" s="217"/>
      <c r="D560" s="106"/>
      <c r="E560" s="243"/>
      <c r="F560" s="244"/>
      <c r="G560" s="244"/>
      <c r="H560" s="244"/>
      <c r="J560" s="106"/>
      <c r="L560" s="106"/>
      <c r="N560" s="106"/>
      <c r="O560" s="106"/>
      <c r="P560" s="106"/>
      <c r="Q560" s="106"/>
      <c r="R560" s="106"/>
    </row>
    <row r="561" spans="1:18" ht="16.5" customHeight="1">
      <c r="A561" s="106"/>
      <c r="B561" s="106"/>
      <c r="C561" s="217"/>
      <c r="D561" s="106"/>
      <c r="E561" s="243"/>
      <c r="F561" s="244"/>
      <c r="G561" s="244"/>
      <c r="H561" s="244"/>
      <c r="J561" s="106"/>
      <c r="L561" s="106"/>
      <c r="N561" s="106"/>
      <c r="O561" s="106"/>
      <c r="P561" s="106"/>
      <c r="Q561" s="106"/>
      <c r="R561" s="106"/>
    </row>
    <row r="562" spans="1:18" ht="16.5" customHeight="1">
      <c r="A562" s="106"/>
      <c r="B562" s="106"/>
      <c r="C562" s="217"/>
      <c r="D562" s="106"/>
      <c r="E562" s="243"/>
      <c r="F562" s="244"/>
      <c r="G562" s="244"/>
      <c r="H562" s="244"/>
      <c r="J562" s="106"/>
      <c r="L562" s="106"/>
      <c r="N562" s="106"/>
      <c r="O562" s="106"/>
      <c r="P562" s="106"/>
      <c r="Q562" s="106"/>
      <c r="R562" s="106"/>
    </row>
    <row r="563" spans="1:18" ht="16.5" customHeight="1">
      <c r="A563" s="106"/>
      <c r="B563" s="106"/>
      <c r="C563" s="217"/>
      <c r="D563" s="106"/>
      <c r="E563" s="243"/>
      <c r="F563" s="244"/>
      <c r="G563" s="244"/>
      <c r="H563" s="244"/>
      <c r="J563" s="106"/>
      <c r="L563" s="106"/>
      <c r="N563" s="106"/>
      <c r="O563" s="106"/>
      <c r="P563" s="106"/>
      <c r="Q563" s="106"/>
      <c r="R563" s="106"/>
    </row>
    <row r="564" spans="1:18" ht="16.5" customHeight="1">
      <c r="A564" s="106"/>
      <c r="B564" s="106"/>
      <c r="C564" s="217"/>
      <c r="D564" s="106"/>
      <c r="E564" s="243"/>
      <c r="F564" s="244"/>
      <c r="G564" s="244"/>
      <c r="H564" s="244"/>
      <c r="J564" s="106"/>
      <c r="L564" s="106"/>
      <c r="N564" s="106"/>
      <c r="O564" s="106"/>
      <c r="P564" s="106"/>
      <c r="Q564" s="106"/>
      <c r="R564" s="106"/>
    </row>
    <row r="565" spans="1:18" ht="16.5" customHeight="1">
      <c r="A565" s="106"/>
      <c r="B565" s="106"/>
      <c r="C565" s="217"/>
      <c r="D565" s="106"/>
      <c r="E565" s="243"/>
      <c r="F565" s="244"/>
      <c r="G565" s="244"/>
      <c r="H565" s="244"/>
      <c r="J565" s="106"/>
      <c r="L565" s="106"/>
      <c r="N565" s="106"/>
      <c r="O565" s="106"/>
      <c r="P565" s="106"/>
      <c r="Q565" s="106"/>
      <c r="R565" s="106"/>
    </row>
    <row r="566" spans="1:18" ht="16.5" customHeight="1">
      <c r="A566" s="106"/>
      <c r="B566" s="106"/>
      <c r="C566" s="217"/>
      <c r="D566" s="106"/>
      <c r="E566" s="243"/>
      <c r="F566" s="244"/>
      <c r="G566" s="244"/>
      <c r="H566" s="244"/>
      <c r="J566" s="106"/>
      <c r="L566" s="106"/>
      <c r="N566" s="106"/>
      <c r="O566" s="106"/>
      <c r="P566" s="106"/>
      <c r="Q566" s="106"/>
      <c r="R566" s="106"/>
    </row>
    <row r="567" spans="1:18" ht="16.5" customHeight="1">
      <c r="A567" s="106"/>
      <c r="B567" s="106"/>
      <c r="C567" s="217"/>
      <c r="D567" s="106"/>
      <c r="E567" s="243"/>
      <c r="F567" s="244"/>
      <c r="G567" s="244"/>
      <c r="H567" s="244"/>
      <c r="J567" s="106"/>
      <c r="L567" s="106"/>
      <c r="N567" s="106"/>
      <c r="O567" s="106"/>
      <c r="P567" s="106"/>
      <c r="Q567" s="106"/>
      <c r="R567" s="106"/>
    </row>
    <row r="568" spans="1:18" ht="16.5" customHeight="1">
      <c r="A568" s="106"/>
      <c r="B568" s="106"/>
      <c r="C568" s="217"/>
      <c r="D568" s="106"/>
      <c r="E568" s="243"/>
      <c r="F568" s="244"/>
      <c r="G568" s="244"/>
      <c r="H568" s="244"/>
      <c r="J568" s="106"/>
      <c r="L568" s="106"/>
      <c r="N568" s="106"/>
      <c r="O568" s="106"/>
      <c r="P568" s="106"/>
      <c r="Q568" s="106"/>
      <c r="R568" s="106"/>
    </row>
    <row r="569" spans="1:18" ht="16.5" customHeight="1">
      <c r="A569" s="106"/>
      <c r="B569" s="106"/>
      <c r="C569" s="217"/>
      <c r="D569" s="106"/>
      <c r="E569" s="243"/>
      <c r="F569" s="244"/>
      <c r="G569" s="244"/>
      <c r="H569" s="244"/>
      <c r="J569" s="106"/>
      <c r="L569" s="106"/>
      <c r="N569" s="106"/>
      <c r="O569" s="106"/>
      <c r="P569" s="106"/>
      <c r="Q569" s="106"/>
      <c r="R569" s="106"/>
    </row>
    <row r="570" spans="1:18" ht="16.5" customHeight="1">
      <c r="A570" s="106"/>
      <c r="B570" s="106"/>
      <c r="C570" s="217"/>
      <c r="D570" s="106"/>
      <c r="E570" s="243"/>
      <c r="F570" s="244"/>
      <c r="G570" s="244"/>
      <c r="H570" s="244"/>
      <c r="J570" s="106"/>
      <c r="L570" s="106"/>
      <c r="N570" s="106"/>
      <c r="O570" s="106"/>
      <c r="P570" s="106"/>
      <c r="Q570" s="106"/>
      <c r="R570" s="106"/>
    </row>
    <row r="571" spans="1:18" ht="16.5" customHeight="1">
      <c r="A571" s="106"/>
      <c r="B571" s="106"/>
      <c r="C571" s="217"/>
      <c r="D571" s="106"/>
      <c r="E571" s="243"/>
      <c r="F571" s="244"/>
      <c r="G571" s="244"/>
      <c r="H571" s="244"/>
      <c r="J571" s="106"/>
      <c r="L571" s="106"/>
      <c r="N571" s="106"/>
      <c r="O571" s="106"/>
      <c r="P571" s="106"/>
      <c r="Q571" s="106"/>
      <c r="R571" s="106"/>
    </row>
    <row r="572" spans="1:18" ht="16.5" customHeight="1">
      <c r="A572" s="106"/>
      <c r="B572" s="106"/>
      <c r="C572" s="217"/>
      <c r="D572" s="106"/>
      <c r="E572" s="243"/>
      <c r="F572" s="244"/>
      <c r="G572" s="244"/>
      <c r="H572" s="244"/>
      <c r="J572" s="106"/>
      <c r="L572" s="106"/>
      <c r="N572" s="106"/>
      <c r="O572" s="106"/>
      <c r="P572" s="106"/>
      <c r="Q572" s="106"/>
      <c r="R572" s="106"/>
    </row>
    <row r="573" spans="1:18" ht="16.5" customHeight="1">
      <c r="A573" s="106"/>
      <c r="B573" s="106"/>
      <c r="C573" s="217"/>
      <c r="D573" s="106"/>
      <c r="E573" s="243"/>
      <c r="F573" s="244"/>
      <c r="G573" s="244"/>
      <c r="H573" s="244"/>
      <c r="J573" s="106"/>
      <c r="L573" s="106"/>
      <c r="N573" s="106"/>
      <c r="O573" s="106"/>
      <c r="P573" s="106"/>
      <c r="Q573" s="106"/>
      <c r="R573" s="106"/>
    </row>
    <row r="574" spans="1:18" ht="16.5" customHeight="1">
      <c r="A574" s="106"/>
      <c r="B574" s="106"/>
      <c r="C574" s="217"/>
      <c r="D574" s="106"/>
      <c r="E574" s="243"/>
      <c r="F574" s="244"/>
      <c r="G574" s="244"/>
      <c r="H574" s="244"/>
      <c r="J574" s="106"/>
      <c r="L574" s="106"/>
      <c r="N574" s="106"/>
      <c r="O574" s="106"/>
      <c r="P574" s="106"/>
      <c r="Q574" s="106"/>
      <c r="R574" s="106"/>
    </row>
    <row r="575" spans="1:18" ht="16.5" customHeight="1">
      <c r="A575" s="106"/>
      <c r="B575" s="106"/>
      <c r="C575" s="217"/>
      <c r="D575" s="106"/>
      <c r="E575" s="243"/>
      <c r="F575" s="244"/>
      <c r="G575" s="244"/>
      <c r="H575" s="244"/>
      <c r="J575" s="106"/>
      <c r="L575" s="106"/>
      <c r="N575" s="106"/>
      <c r="O575" s="106"/>
      <c r="P575" s="106"/>
      <c r="Q575" s="106"/>
      <c r="R575" s="106"/>
    </row>
    <row r="576" spans="1:18" ht="16.5" customHeight="1">
      <c r="A576" s="106"/>
      <c r="B576" s="106"/>
      <c r="C576" s="217"/>
      <c r="D576" s="106"/>
      <c r="E576" s="243"/>
      <c r="F576" s="244"/>
      <c r="G576" s="244"/>
      <c r="H576" s="244"/>
      <c r="J576" s="106"/>
      <c r="L576" s="106"/>
      <c r="N576" s="106"/>
      <c r="O576" s="106"/>
      <c r="P576" s="106"/>
      <c r="Q576" s="106"/>
      <c r="R576" s="106"/>
    </row>
    <row r="577" spans="1:18" ht="16.5" customHeight="1">
      <c r="A577" s="106"/>
      <c r="B577" s="106"/>
      <c r="C577" s="217"/>
      <c r="D577" s="106"/>
      <c r="E577" s="243"/>
      <c r="F577" s="244"/>
      <c r="G577" s="244"/>
      <c r="H577" s="244"/>
      <c r="J577" s="106"/>
      <c r="L577" s="106"/>
      <c r="N577" s="106"/>
      <c r="O577" s="106"/>
      <c r="P577" s="106"/>
      <c r="Q577" s="106"/>
      <c r="R577" s="106"/>
    </row>
    <row r="578" spans="1:18" ht="16.5" customHeight="1">
      <c r="A578" s="106"/>
      <c r="B578" s="106"/>
      <c r="C578" s="217"/>
      <c r="D578" s="106"/>
      <c r="E578" s="243"/>
      <c r="F578" s="244"/>
      <c r="G578" s="244"/>
      <c r="H578" s="244"/>
      <c r="J578" s="106"/>
      <c r="L578" s="106"/>
      <c r="N578" s="106"/>
      <c r="O578" s="106"/>
      <c r="P578" s="106"/>
      <c r="Q578" s="106"/>
      <c r="R578" s="106"/>
    </row>
    <row r="579" spans="1:18" ht="16.5" customHeight="1">
      <c r="A579" s="106"/>
      <c r="B579" s="106"/>
      <c r="C579" s="217"/>
      <c r="D579" s="106"/>
      <c r="E579" s="243"/>
      <c r="F579" s="244"/>
      <c r="G579" s="244"/>
      <c r="H579" s="244"/>
      <c r="J579" s="106"/>
      <c r="L579" s="106"/>
      <c r="N579" s="106"/>
      <c r="O579" s="106"/>
      <c r="P579" s="106"/>
      <c r="Q579" s="106"/>
      <c r="R579" s="106"/>
    </row>
    <row r="580" spans="1:18" ht="16.5" customHeight="1">
      <c r="A580" s="106"/>
      <c r="B580" s="106"/>
      <c r="C580" s="217"/>
      <c r="D580" s="106"/>
      <c r="E580" s="243"/>
      <c r="F580" s="244"/>
      <c r="G580" s="244"/>
      <c r="H580" s="244"/>
      <c r="J580" s="106"/>
      <c r="L580" s="106"/>
      <c r="N580" s="106"/>
      <c r="O580" s="106"/>
      <c r="P580" s="106"/>
      <c r="Q580" s="106"/>
      <c r="R580" s="106"/>
    </row>
    <row r="581" spans="1:18" ht="16.5" customHeight="1">
      <c r="A581" s="106"/>
      <c r="B581" s="106"/>
      <c r="C581" s="217"/>
      <c r="D581" s="106"/>
      <c r="E581" s="243"/>
      <c r="F581" s="244"/>
      <c r="G581" s="244"/>
      <c r="H581" s="244"/>
      <c r="J581" s="106"/>
      <c r="L581" s="106"/>
      <c r="N581" s="106"/>
      <c r="O581" s="106"/>
      <c r="P581" s="106"/>
      <c r="Q581" s="106"/>
      <c r="R581" s="106"/>
    </row>
    <row r="582" spans="1:18" ht="16.5" customHeight="1">
      <c r="A582" s="106"/>
      <c r="B582" s="106"/>
      <c r="C582" s="217"/>
      <c r="D582" s="106"/>
      <c r="E582" s="243"/>
      <c r="F582" s="244"/>
      <c r="G582" s="244"/>
      <c r="H582" s="244"/>
      <c r="J582" s="106"/>
      <c r="L582" s="106"/>
      <c r="N582" s="106"/>
      <c r="O582" s="106"/>
      <c r="P582" s="106"/>
      <c r="Q582" s="106"/>
      <c r="R582" s="106"/>
    </row>
    <row r="583" spans="1:18" ht="16.5" customHeight="1">
      <c r="A583" s="106"/>
      <c r="B583" s="106"/>
      <c r="C583" s="217"/>
      <c r="D583" s="106"/>
      <c r="E583" s="243"/>
      <c r="F583" s="244"/>
      <c r="G583" s="244"/>
      <c r="H583" s="244"/>
      <c r="J583" s="106"/>
      <c r="L583" s="106"/>
      <c r="N583" s="106"/>
      <c r="O583" s="106"/>
      <c r="P583" s="106"/>
      <c r="Q583" s="106"/>
      <c r="R583" s="106"/>
    </row>
    <row r="584" spans="1:18" ht="16.5" customHeight="1">
      <c r="A584" s="106"/>
      <c r="B584" s="106"/>
      <c r="C584" s="217"/>
      <c r="D584" s="106"/>
      <c r="E584" s="243"/>
      <c r="F584" s="244"/>
      <c r="G584" s="244"/>
      <c r="H584" s="244"/>
      <c r="J584" s="106"/>
      <c r="L584" s="106"/>
      <c r="N584" s="106"/>
      <c r="O584" s="106"/>
      <c r="P584" s="106"/>
      <c r="Q584" s="106"/>
      <c r="R584" s="106"/>
    </row>
    <row r="585" spans="1:18" ht="16.5" customHeight="1">
      <c r="A585" s="106"/>
      <c r="B585" s="106"/>
      <c r="C585" s="217"/>
      <c r="D585" s="106"/>
      <c r="E585" s="243"/>
      <c r="F585" s="244"/>
      <c r="G585" s="244"/>
      <c r="H585" s="244"/>
      <c r="J585" s="106"/>
      <c r="L585" s="106"/>
      <c r="N585" s="106"/>
      <c r="O585" s="106"/>
      <c r="P585" s="106"/>
      <c r="Q585" s="106"/>
      <c r="R585" s="106"/>
    </row>
    <row r="586" spans="1:18" ht="16.5" customHeight="1">
      <c r="A586" s="106"/>
      <c r="B586" s="106"/>
      <c r="C586" s="217"/>
      <c r="D586" s="106"/>
      <c r="E586" s="243"/>
      <c r="F586" s="244"/>
      <c r="G586" s="244"/>
      <c r="H586" s="244"/>
      <c r="J586" s="106"/>
      <c r="L586" s="106"/>
      <c r="N586" s="106"/>
      <c r="O586" s="106"/>
      <c r="P586" s="106"/>
      <c r="Q586" s="106"/>
      <c r="R586" s="106"/>
    </row>
    <row r="587" spans="1:18" ht="16.5" customHeight="1">
      <c r="A587" s="106"/>
      <c r="B587" s="106"/>
      <c r="C587" s="217"/>
      <c r="D587" s="106"/>
      <c r="E587" s="243"/>
      <c r="F587" s="244"/>
      <c r="G587" s="244"/>
      <c r="H587" s="244"/>
      <c r="J587" s="106"/>
      <c r="L587" s="106"/>
      <c r="N587" s="106"/>
      <c r="O587" s="106"/>
      <c r="P587" s="106"/>
      <c r="Q587" s="106"/>
      <c r="R587" s="106"/>
    </row>
    <row r="588" spans="1:18" ht="16.5" customHeight="1">
      <c r="A588" s="106"/>
      <c r="B588" s="106"/>
      <c r="C588" s="217"/>
      <c r="D588" s="106"/>
      <c r="E588" s="243"/>
      <c r="F588" s="244"/>
      <c r="G588" s="244"/>
      <c r="H588" s="244"/>
      <c r="J588" s="106"/>
      <c r="L588" s="106"/>
      <c r="N588" s="106"/>
      <c r="O588" s="106"/>
      <c r="P588" s="106"/>
      <c r="Q588" s="106"/>
      <c r="R588" s="106"/>
    </row>
    <row r="589" spans="1:18" ht="16.5" customHeight="1">
      <c r="A589" s="106"/>
      <c r="B589" s="106"/>
      <c r="C589" s="217"/>
      <c r="D589" s="106"/>
      <c r="E589" s="243"/>
      <c r="F589" s="244"/>
      <c r="G589" s="244"/>
      <c r="H589" s="244"/>
      <c r="J589" s="106"/>
      <c r="L589" s="106"/>
      <c r="N589" s="106"/>
      <c r="O589" s="106"/>
      <c r="P589" s="106"/>
      <c r="Q589" s="106"/>
      <c r="R589" s="106"/>
    </row>
    <row r="590" spans="1:18" ht="16.5" customHeight="1">
      <c r="A590" s="106"/>
      <c r="B590" s="106"/>
      <c r="C590" s="217"/>
      <c r="D590" s="106"/>
      <c r="E590" s="243"/>
      <c r="F590" s="244"/>
      <c r="G590" s="244"/>
      <c r="H590" s="244"/>
      <c r="J590" s="106"/>
      <c r="L590" s="106"/>
      <c r="N590" s="106"/>
      <c r="O590" s="106"/>
      <c r="P590" s="106"/>
      <c r="Q590" s="106"/>
      <c r="R590" s="106"/>
    </row>
    <row r="591" spans="1:18" ht="16.5" customHeight="1">
      <c r="A591" s="106"/>
      <c r="B591" s="106"/>
      <c r="C591" s="217"/>
      <c r="D591" s="106"/>
      <c r="E591" s="243"/>
      <c r="F591" s="244"/>
      <c r="G591" s="244"/>
      <c r="H591" s="244"/>
      <c r="J591" s="106"/>
      <c r="L591" s="106"/>
      <c r="N591" s="106"/>
      <c r="O591" s="106"/>
      <c r="P591" s="106"/>
      <c r="Q591" s="106"/>
      <c r="R591" s="106"/>
    </row>
    <row r="592" spans="1:18" ht="16.5" customHeight="1">
      <c r="A592" s="106"/>
      <c r="B592" s="106"/>
      <c r="C592" s="217"/>
      <c r="D592" s="106"/>
      <c r="E592" s="243"/>
      <c r="F592" s="244"/>
      <c r="G592" s="244"/>
      <c r="H592" s="244"/>
      <c r="J592" s="106"/>
      <c r="L592" s="106"/>
      <c r="N592" s="106"/>
      <c r="O592" s="106"/>
      <c r="P592" s="106"/>
      <c r="Q592" s="106"/>
      <c r="R592" s="106"/>
    </row>
    <row r="593" spans="1:18" ht="16.5" customHeight="1">
      <c r="A593" s="106"/>
      <c r="B593" s="106"/>
      <c r="C593" s="217"/>
      <c r="D593" s="106"/>
      <c r="E593" s="243"/>
      <c r="F593" s="244"/>
      <c r="G593" s="244"/>
      <c r="H593" s="244"/>
      <c r="J593" s="106"/>
      <c r="L593" s="106"/>
      <c r="N593" s="106"/>
      <c r="O593" s="106"/>
      <c r="P593" s="106"/>
      <c r="Q593" s="106"/>
      <c r="R593" s="106"/>
    </row>
    <row r="594" spans="1:18" ht="16.5" customHeight="1">
      <c r="A594" s="106"/>
      <c r="B594" s="106"/>
      <c r="C594" s="217"/>
      <c r="D594" s="106"/>
      <c r="E594" s="243"/>
      <c r="F594" s="244"/>
      <c r="G594" s="244"/>
      <c r="H594" s="244"/>
      <c r="J594" s="106"/>
      <c r="L594" s="106"/>
      <c r="N594" s="106"/>
      <c r="O594" s="106"/>
      <c r="P594" s="106"/>
      <c r="Q594" s="106"/>
      <c r="R594" s="106"/>
    </row>
    <row r="595" spans="1:18" ht="16.5" customHeight="1">
      <c r="A595" s="106"/>
      <c r="B595" s="106"/>
      <c r="C595" s="217"/>
      <c r="D595" s="106"/>
      <c r="E595" s="243"/>
      <c r="F595" s="244"/>
      <c r="G595" s="244"/>
      <c r="H595" s="244"/>
      <c r="J595" s="106"/>
      <c r="L595" s="106"/>
      <c r="N595" s="106"/>
      <c r="O595" s="106"/>
      <c r="P595" s="106"/>
      <c r="Q595" s="106"/>
      <c r="R595" s="106"/>
    </row>
    <row r="596" spans="1:18" ht="16.5" customHeight="1">
      <c r="A596" s="106"/>
      <c r="B596" s="106"/>
      <c r="C596" s="217"/>
      <c r="D596" s="106"/>
      <c r="E596" s="243"/>
      <c r="F596" s="244"/>
      <c r="G596" s="244"/>
      <c r="H596" s="244"/>
      <c r="J596" s="106"/>
      <c r="L596" s="106"/>
      <c r="N596" s="106"/>
      <c r="O596" s="106"/>
      <c r="P596" s="106"/>
      <c r="Q596" s="106"/>
      <c r="R596" s="106"/>
    </row>
    <row r="597" spans="1:18" ht="16.5" customHeight="1">
      <c r="A597" s="106"/>
      <c r="B597" s="106"/>
      <c r="C597" s="217"/>
      <c r="D597" s="106"/>
      <c r="E597" s="243"/>
      <c r="F597" s="244"/>
      <c r="G597" s="244"/>
      <c r="H597" s="244"/>
      <c r="J597" s="106"/>
      <c r="L597" s="106"/>
      <c r="N597" s="106"/>
      <c r="O597" s="106"/>
      <c r="P597" s="106"/>
      <c r="Q597" s="106"/>
      <c r="R597" s="106"/>
    </row>
    <row r="598" spans="1:18" ht="16.5" customHeight="1">
      <c r="A598" s="106"/>
      <c r="B598" s="106"/>
      <c r="C598" s="217"/>
      <c r="D598" s="106"/>
      <c r="E598" s="243"/>
      <c r="F598" s="244"/>
      <c r="G598" s="244"/>
      <c r="H598" s="244"/>
      <c r="J598" s="106"/>
      <c r="L598" s="106"/>
      <c r="N598" s="106"/>
      <c r="O598" s="106"/>
      <c r="P598" s="106"/>
      <c r="Q598" s="106"/>
      <c r="R598" s="106"/>
    </row>
    <row r="599" spans="1:18" ht="16.5" customHeight="1">
      <c r="A599" s="106"/>
      <c r="B599" s="106"/>
      <c r="C599" s="217"/>
      <c r="D599" s="106"/>
      <c r="E599" s="243"/>
      <c r="F599" s="244"/>
      <c r="G599" s="244"/>
      <c r="H599" s="244"/>
      <c r="J599" s="106"/>
      <c r="L599" s="106"/>
      <c r="N599" s="106"/>
      <c r="O599" s="106"/>
      <c r="P599" s="106"/>
      <c r="Q599" s="106"/>
      <c r="R599" s="106"/>
    </row>
    <row r="600" spans="1:18" ht="16.5" customHeight="1">
      <c r="A600" s="106"/>
      <c r="B600" s="106"/>
      <c r="C600" s="217"/>
      <c r="D600" s="106"/>
      <c r="E600" s="243"/>
      <c r="F600" s="244"/>
      <c r="G600" s="244"/>
      <c r="H600" s="244"/>
      <c r="J600" s="106"/>
      <c r="L600" s="106"/>
      <c r="N600" s="106"/>
      <c r="O600" s="106"/>
      <c r="P600" s="106"/>
      <c r="Q600" s="106"/>
      <c r="R600" s="106"/>
    </row>
    <row r="601" spans="1:18" ht="16.5" customHeight="1">
      <c r="A601" s="106"/>
      <c r="B601" s="106"/>
      <c r="C601" s="217"/>
      <c r="D601" s="106"/>
      <c r="E601" s="243"/>
      <c r="F601" s="244"/>
      <c r="G601" s="244"/>
      <c r="H601" s="244"/>
      <c r="J601" s="106"/>
      <c r="L601" s="106"/>
      <c r="N601" s="106"/>
      <c r="O601" s="106"/>
      <c r="P601" s="106"/>
      <c r="Q601" s="106"/>
      <c r="R601" s="106"/>
    </row>
    <row r="602" spans="1:18" ht="16.5" customHeight="1">
      <c r="A602" s="106"/>
      <c r="B602" s="106"/>
      <c r="C602" s="217"/>
      <c r="D602" s="106"/>
      <c r="E602" s="243"/>
      <c r="F602" s="244"/>
      <c r="G602" s="244"/>
      <c r="H602" s="244"/>
      <c r="J602" s="106"/>
      <c r="L602" s="106"/>
      <c r="N602" s="106"/>
      <c r="O602" s="106"/>
      <c r="P602" s="106"/>
      <c r="Q602" s="106"/>
      <c r="R602" s="106"/>
    </row>
    <row r="603" spans="1:18" ht="16.5" customHeight="1">
      <c r="A603" s="106"/>
      <c r="B603" s="106"/>
      <c r="C603" s="217"/>
      <c r="D603" s="106"/>
      <c r="E603" s="243"/>
      <c r="F603" s="244"/>
      <c r="G603" s="244"/>
      <c r="H603" s="244"/>
      <c r="J603" s="106"/>
      <c r="L603" s="106"/>
      <c r="N603" s="106"/>
      <c r="O603" s="106"/>
      <c r="P603" s="106"/>
      <c r="Q603" s="106"/>
      <c r="R603" s="106"/>
    </row>
    <row r="604" spans="1:18" ht="16.5" customHeight="1">
      <c r="A604" s="106"/>
      <c r="B604" s="106"/>
      <c r="C604" s="217"/>
      <c r="D604" s="106"/>
      <c r="E604" s="243"/>
      <c r="F604" s="244"/>
      <c r="G604" s="244"/>
      <c r="H604" s="244"/>
      <c r="J604" s="106"/>
      <c r="L604" s="106"/>
      <c r="N604" s="106"/>
      <c r="O604" s="106"/>
      <c r="P604" s="106"/>
      <c r="Q604" s="106"/>
      <c r="R604" s="106"/>
    </row>
    <row r="605" spans="1:18" ht="16.5" customHeight="1">
      <c r="A605" s="106"/>
      <c r="B605" s="106"/>
      <c r="C605" s="217"/>
      <c r="D605" s="106"/>
      <c r="E605" s="243"/>
      <c r="F605" s="244"/>
      <c r="G605" s="244"/>
      <c r="H605" s="244"/>
      <c r="J605" s="106"/>
      <c r="L605" s="106"/>
      <c r="N605" s="106"/>
      <c r="O605" s="106"/>
      <c r="P605" s="106"/>
      <c r="Q605" s="106"/>
      <c r="R605" s="106"/>
    </row>
    <row r="606" spans="1:18" ht="16.5" customHeight="1">
      <c r="A606" s="106"/>
      <c r="B606" s="106"/>
      <c r="C606" s="217"/>
      <c r="D606" s="106"/>
      <c r="E606" s="243"/>
      <c r="F606" s="244"/>
      <c r="G606" s="244"/>
      <c r="H606" s="244"/>
      <c r="J606" s="106"/>
      <c r="L606" s="106"/>
      <c r="N606" s="106"/>
      <c r="O606" s="106"/>
      <c r="P606" s="106"/>
      <c r="Q606" s="106"/>
      <c r="R606" s="106"/>
    </row>
    <row r="607" spans="1:18" ht="16.5" customHeight="1">
      <c r="A607" s="106"/>
      <c r="B607" s="106"/>
      <c r="C607" s="217"/>
      <c r="D607" s="106"/>
      <c r="E607" s="243"/>
      <c r="F607" s="244"/>
      <c r="G607" s="244"/>
      <c r="H607" s="244"/>
      <c r="J607" s="106"/>
      <c r="L607" s="106"/>
      <c r="N607" s="106"/>
      <c r="O607" s="106"/>
      <c r="P607" s="106"/>
      <c r="Q607" s="106"/>
      <c r="R607" s="106"/>
    </row>
    <row r="608" spans="1:18" ht="16.5" customHeight="1">
      <c r="A608" s="106"/>
      <c r="B608" s="106"/>
      <c r="C608" s="217"/>
      <c r="D608" s="106"/>
      <c r="E608" s="243"/>
      <c r="F608" s="244"/>
      <c r="G608" s="244"/>
      <c r="H608" s="244"/>
      <c r="J608" s="106"/>
      <c r="L608" s="106"/>
      <c r="N608" s="106"/>
      <c r="O608" s="106"/>
      <c r="P608" s="106"/>
      <c r="Q608" s="106"/>
      <c r="R608" s="106"/>
    </row>
    <row r="609" spans="1:18" ht="16.5" customHeight="1">
      <c r="A609" s="106"/>
      <c r="B609" s="106"/>
      <c r="C609" s="217"/>
      <c r="D609" s="106"/>
      <c r="E609" s="243"/>
      <c r="F609" s="244"/>
      <c r="G609" s="244"/>
      <c r="H609" s="244"/>
      <c r="J609" s="106"/>
      <c r="L609" s="106"/>
      <c r="N609" s="106"/>
      <c r="O609" s="106"/>
      <c r="P609" s="106"/>
      <c r="Q609" s="106"/>
      <c r="R609" s="106"/>
    </row>
    <row r="610" spans="1:18" ht="16.5" customHeight="1">
      <c r="A610" s="106"/>
      <c r="B610" s="106"/>
      <c r="C610" s="217"/>
      <c r="D610" s="106"/>
      <c r="E610" s="243"/>
      <c r="F610" s="244"/>
      <c r="G610" s="244"/>
      <c r="H610" s="244"/>
      <c r="J610" s="106"/>
      <c r="L610" s="106"/>
      <c r="N610" s="106"/>
      <c r="O610" s="106"/>
      <c r="P610" s="106"/>
      <c r="Q610" s="106"/>
      <c r="R610" s="106"/>
    </row>
    <row r="611" spans="1:18" ht="16.5" customHeight="1">
      <c r="A611" s="106"/>
      <c r="B611" s="106"/>
      <c r="C611" s="217"/>
      <c r="D611" s="106"/>
      <c r="E611" s="243"/>
      <c r="F611" s="244"/>
      <c r="G611" s="244"/>
      <c r="H611" s="244"/>
      <c r="J611" s="106"/>
      <c r="L611" s="106"/>
      <c r="N611" s="106"/>
      <c r="O611" s="106"/>
      <c r="P611" s="106"/>
      <c r="Q611" s="106"/>
      <c r="R611" s="106"/>
    </row>
    <row r="612" spans="1:18" ht="16.5" customHeight="1">
      <c r="A612" s="106"/>
      <c r="B612" s="106"/>
      <c r="C612" s="217"/>
      <c r="D612" s="106"/>
      <c r="E612" s="243"/>
      <c r="F612" s="244"/>
      <c r="G612" s="244"/>
      <c r="H612" s="244"/>
      <c r="J612" s="106"/>
      <c r="L612" s="106"/>
      <c r="N612" s="106"/>
      <c r="O612" s="106"/>
      <c r="P612" s="106"/>
      <c r="Q612" s="106"/>
      <c r="R612" s="106"/>
    </row>
    <row r="613" spans="1:18" ht="16.5" customHeight="1">
      <c r="A613" s="106"/>
      <c r="B613" s="106"/>
      <c r="C613" s="217"/>
      <c r="D613" s="106"/>
      <c r="E613" s="243"/>
      <c r="F613" s="244"/>
      <c r="G613" s="244"/>
      <c r="H613" s="244"/>
      <c r="J613" s="106"/>
      <c r="L613" s="106"/>
      <c r="N613" s="106"/>
      <c r="O613" s="106"/>
      <c r="P613" s="106"/>
      <c r="Q613" s="106"/>
      <c r="R613" s="106"/>
    </row>
    <row r="614" spans="1:18" ht="16.5" customHeight="1">
      <c r="A614" s="106"/>
      <c r="B614" s="106"/>
      <c r="C614" s="217"/>
      <c r="D614" s="106"/>
      <c r="E614" s="243"/>
      <c r="F614" s="244"/>
      <c r="G614" s="244"/>
      <c r="H614" s="244"/>
      <c r="J614" s="106"/>
      <c r="L614" s="106"/>
      <c r="N614" s="106"/>
      <c r="O614" s="106"/>
      <c r="P614" s="106"/>
      <c r="Q614" s="106"/>
      <c r="R614" s="106"/>
    </row>
    <row r="615" spans="1:18" ht="16.5" customHeight="1">
      <c r="A615" s="106"/>
      <c r="B615" s="106"/>
      <c r="C615" s="217"/>
      <c r="D615" s="106"/>
      <c r="E615" s="243"/>
      <c r="F615" s="244"/>
      <c r="G615" s="244"/>
      <c r="H615" s="244"/>
      <c r="J615" s="106"/>
      <c r="L615" s="106"/>
      <c r="N615" s="106"/>
      <c r="O615" s="106"/>
      <c r="P615" s="106"/>
      <c r="Q615" s="106"/>
      <c r="R615" s="106"/>
    </row>
    <row r="616" spans="1:18" ht="16.5" customHeight="1">
      <c r="A616" s="106"/>
      <c r="B616" s="106"/>
      <c r="C616" s="217"/>
      <c r="D616" s="106"/>
      <c r="E616" s="243"/>
      <c r="F616" s="244"/>
      <c r="G616" s="244"/>
      <c r="H616" s="244"/>
      <c r="J616" s="106"/>
      <c r="L616" s="106"/>
      <c r="N616" s="106"/>
      <c r="O616" s="106"/>
      <c r="P616" s="106"/>
      <c r="Q616" s="106"/>
      <c r="R616" s="106"/>
    </row>
    <row r="617" spans="1:18" ht="16.5" customHeight="1">
      <c r="A617" s="106"/>
      <c r="B617" s="106"/>
      <c r="C617" s="217"/>
      <c r="D617" s="106"/>
      <c r="E617" s="243"/>
      <c r="F617" s="244"/>
      <c r="G617" s="244"/>
      <c r="H617" s="244"/>
      <c r="J617" s="106"/>
      <c r="L617" s="106"/>
      <c r="N617" s="106"/>
      <c r="O617" s="106"/>
      <c r="P617" s="106"/>
      <c r="Q617" s="106"/>
      <c r="R617" s="106"/>
    </row>
    <row r="618" spans="1:18" ht="16.5" customHeight="1">
      <c r="A618" s="106"/>
      <c r="B618" s="106"/>
      <c r="C618" s="217"/>
      <c r="D618" s="106"/>
      <c r="E618" s="243"/>
      <c r="F618" s="244"/>
      <c r="G618" s="244"/>
      <c r="H618" s="244"/>
      <c r="J618" s="106"/>
      <c r="L618" s="106"/>
      <c r="N618" s="106"/>
      <c r="O618" s="106"/>
      <c r="P618" s="106"/>
      <c r="Q618" s="106"/>
      <c r="R618" s="106"/>
    </row>
    <row r="619" spans="1:18" ht="16.5" customHeight="1">
      <c r="A619" s="106"/>
      <c r="B619" s="106"/>
      <c r="C619" s="217"/>
      <c r="D619" s="106"/>
      <c r="E619" s="243"/>
      <c r="F619" s="244"/>
      <c r="G619" s="244"/>
      <c r="H619" s="244"/>
      <c r="J619" s="106"/>
      <c r="L619" s="106"/>
      <c r="N619" s="106"/>
      <c r="O619" s="106"/>
      <c r="P619" s="106"/>
      <c r="Q619" s="106"/>
      <c r="R619" s="106"/>
    </row>
    <row r="620" spans="1:18" ht="16.5" customHeight="1">
      <c r="A620" s="106"/>
      <c r="B620" s="106"/>
      <c r="C620" s="217"/>
      <c r="D620" s="106"/>
      <c r="E620" s="243"/>
      <c r="F620" s="244"/>
      <c r="G620" s="244"/>
      <c r="H620" s="244"/>
      <c r="J620" s="106"/>
      <c r="L620" s="106"/>
      <c r="N620" s="106"/>
      <c r="O620" s="106"/>
      <c r="P620" s="106"/>
      <c r="Q620" s="106"/>
      <c r="R620" s="106"/>
    </row>
    <row r="621" spans="1:18" ht="16.5" customHeight="1">
      <c r="A621" s="106"/>
      <c r="B621" s="106"/>
      <c r="C621" s="217"/>
      <c r="D621" s="106"/>
      <c r="E621" s="243"/>
      <c r="F621" s="244"/>
      <c r="G621" s="244"/>
      <c r="H621" s="244"/>
      <c r="J621" s="106"/>
      <c r="L621" s="106"/>
      <c r="N621" s="106"/>
      <c r="O621" s="106"/>
      <c r="P621" s="106"/>
      <c r="Q621" s="106"/>
      <c r="R621" s="106"/>
    </row>
    <row r="622" spans="1:18" ht="16.5" customHeight="1">
      <c r="A622" s="106"/>
      <c r="B622" s="106"/>
      <c r="C622" s="217"/>
      <c r="D622" s="106"/>
      <c r="E622" s="243"/>
      <c r="F622" s="244"/>
      <c r="G622" s="244"/>
      <c r="H622" s="244"/>
      <c r="J622" s="106"/>
      <c r="L622" s="106"/>
      <c r="N622" s="106"/>
      <c r="O622" s="106"/>
      <c r="P622" s="106"/>
      <c r="Q622" s="106"/>
      <c r="R622" s="106"/>
    </row>
    <row r="623" spans="1:18" ht="16.5" customHeight="1">
      <c r="A623" s="106"/>
      <c r="B623" s="106"/>
      <c r="C623" s="217"/>
      <c r="D623" s="106"/>
      <c r="E623" s="243"/>
      <c r="F623" s="244"/>
      <c r="G623" s="244"/>
      <c r="H623" s="244"/>
      <c r="J623" s="106"/>
      <c r="L623" s="106"/>
      <c r="N623" s="106"/>
      <c r="O623" s="106"/>
      <c r="P623" s="106"/>
      <c r="Q623" s="106"/>
      <c r="R623" s="106"/>
    </row>
    <row r="624" spans="1:18" ht="16.5" customHeight="1">
      <c r="A624" s="106"/>
      <c r="B624" s="106"/>
      <c r="C624" s="217"/>
      <c r="D624" s="106"/>
      <c r="E624" s="243"/>
      <c r="F624" s="244"/>
      <c r="G624" s="244"/>
      <c r="H624" s="244"/>
      <c r="J624" s="106"/>
      <c r="L624" s="106"/>
      <c r="N624" s="106"/>
      <c r="O624" s="106"/>
      <c r="P624" s="106"/>
      <c r="Q624" s="106"/>
      <c r="R624" s="106"/>
    </row>
    <row r="625" spans="1:18" ht="16.5" customHeight="1">
      <c r="A625" s="106"/>
      <c r="B625" s="106"/>
      <c r="C625" s="217"/>
      <c r="D625" s="106"/>
      <c r="E625" s="243"/>
      <c r="F625" s="244"/>
      <c r="G625" s="244"/>
      <c r="H625" s="244"/>
      <c r="J625" s="106"/>
      <c r="L625" s="106"/>
      <c r="N625" s="106"/>
      <c r="O625" s="106"/>
      <c r="P625" s="106"/>
      <c r="Q625" s="106"/>
      <c r="R625" s="106"/>
    </row>
    <row r="626" spans="1:18" ht="16.5" customHeight="1">
      <c r="A626" s="106"/>
      <c r="B626" s="106"/>
      <c r="C626" s="217"/>
      <c r="D626" s="106"/>
      <c r="E626" s="243"/>
      <c r="F626" s="244"/>
      <c r="G626" s="244"/>
      <c r="H626" s="244"/>
      <c r="J626" s="106"/>
      <c r="L626" s="106"/>
      <c r="N626" s="106"/>
      <c r="O626" s="106"/>
      <c r="P626" s="106"/>
      <c r="Q626" s="106"/>
      <c r="R626" s="106"/>
    </row>
    <row r="627" spans="1:18" ht="16.5" customHeight="1">
      <c r="A627" s="106"/>
      <c r="B627" s="106"/>
      <c r="C627" s="217"/>
      <c r="D627" s="106"/>
      <c r="E627" s="243"/>
      <c r="F627" s="244"/>
      <c r="G627" s="244"/>
      <c r="H627" s="244"/>
      <c r="J627" s="106"/>
      <c r="L627" s="106"/>
      <c r="N627" s="106"/>
      <c r="O627" s="106"/>
      <c r="P627" s="106"/>
      <c r="Q627" s="106"/>
      <c r="R627" s="106"/>
    </row>
    <row r="628" spans="1:18" ht="16.5" customHeight="1">
      <c r="A628" s="106"/>
      <c r="B628" s="106"/>
      <c r="C628" s="217"/>
      <c r="D628" s="106"/>
      <c r="E628" s="243"/>
      <c r="F628" s="244"/>
      <c r="G628" s="244"/>
      <c r="H628" s="244"/>
      <c r="J628" s="106"/>
      <c r="L628" s="106"/>
      <c r="N628" s="106"/>
      <c r="O628" s="106"/>
      <c r="P628" s="106"/>
      <c r="Q628" s="106"/>
      <c r="R628" s="106"/>
    </row>
    <row r="629" spans="1:18" ht="16.5" customHeight="1">
      <c r="A629" s="106"/>
      <c r="B629" s="106"/>
      <c r="C629" s="217"/>
      <c r="D629" s="106"/>
      <c r="E629" s="243"/>
      <c r="F629" s="244"/>
      <c r="G629" s="244"/>
      <c r="H629" s="244"/>
      <c r="J629" s="106"/>
      <c r="L629" s="106"/>
      <c r="N629" s="106"/>
      <c r="O629" s="106"/>
      <c r="P629" s="106"/>
      <c r="Q629" s="106"/>
      <c r="R629" s="106"/>
    </row>
    <row r="630" spans="1:18" ht="16.5" customHeight="1">
      <c r="A630" s="106"/>
      <c r="B630" s="106"/>
      <c r="C630" s="217"/>
      <c r="D630" s="106"/>
      <c r="E630" s="243"/>
      <c r="F630" s="244"/>
      <c r="G630" s="244"/>
      <c r="H630" s="244"/>
      <c r="J630" s="106"/>
      <c r="L630" s="106"/>
      <c r="N630" s="106"/>
      <c r="O630" s="106"/>
      <c r="P630" s="106"/>
      <c r="Q630" s="106"/>
      <c r="R630" s="106"/>
    </row>
    <row r="631" spans="1:18" ht="16.5" customHeight="1">
      <c r="A631" s="106"/>
      <c r="B631" s="106"/>
      <c r="C631" s="217"/>
      <c r="D631" s="106"/>
      <c r="E631" s="243"/>
      <c r="F631" s="244"/>
      <c r="G631" s="244"/>
      <c r="H631" s="244"/>
      <c r="J631" s="106"/>
      <c r="L631" s="106"/>
      <c r="N631" s="106"/>
      <c r="O631" s="106"/>
      <c r="P631" s="106"/>
      <c r="Q631" s="106"/>
      <c r="R631" s="106"/>
    </row>
    <row r="632" spans="1:18" ht="16.5" customHeight="1">
      <c r="A632" s="106"/>
      <c r="B632" s="106"/>
      <c r="C632" s="217"/>
      <c r="D632" s="106"/>
      <c r="E632" s="243"/>
      <c r="F632" s="244"/>
      <c r="G632" s="244"/>
      <c r="H632" s="244"/>
      <c r="J632" s="106"/>
      <c r="L632" s="106"/>
      <c r="N632" s="106"/>
      <c r="O632" s="106"/>
      <c r="P632" s="106"/>
      <c r="Q632" s="106"/>
      <c r="R632" s="106"/>
    </row>
    <row r="633" spans="1:18" ht="16.5" customHeight="1">
      <c r="A633" s="106"/>
      <c r="B633" s="106"/>
      <c r="C633" s="217"/>
      <c r="D633" s="106"/>
      <c r="E633" s="243"/>
      <c r="F633" s="244"/>
      <c r="G633" s="244"/>
      <c r="H633" s="244"/>
      <c r="J633" s="106"/>
      <c r="L633" s="106"/>
      <c r="N633" s="106"/>
      <c r="O633" s="106"/>
      <c r="P633" s="106"/>
      <c r="Q633" s="106"/>
      <c r="R633" s="106"/>
    </row>
    <row r="634" spans="1:18" ht="16.5" customHeight="1">
      <c r="A634" s="106"/>
      <c r="B634" s="106"/>
      <c r="C634" s="217"/>
      <c r="D634" s="106"/>
      <c r="E634" s="243"/>
      <c r="F634" s="244"/>
      <c r="G634" s="244"/>
      <c r="H634" s="244"/>
      <c r="J634" s="106"/>
      <c r="L634" s="106"/>
      <c r="N634" s="106"/>
      <c r="O634" s="106"/>
      <c r="P634" s="106"/>
      <c r="Q634" s="106"/>
      <c r="R634" s="106"/>
    </row>
    <row r="635" spans="1:18" ht="16.5" customHeight="1">
      <c r="A635" s="106"/>
      <c r="B635" s="106"/>
      <c r="C635" s="217"/>
      <c r="D635" s="106"/>
      <c r="E635" s="243"/>
      <c r="F635" s="244"/>
      <c r="G635" s="244"/>
      <c r="H635" s="244"/>
      <c r="J635" s="106"/>
      <c r="L635" s="106"/>
      <c r="N635" s="106"/>
      <c r="O635" s="106"/>
      <c r="P635" s="106"/>
      <c r="Q635" s="106"/>
      <c r="R635" s="106"/>
    </row>
    <row r="636" spans="1:18" ht="16.5" customHeight="1">
      <c r="A636" s="106"/>
      <c r="B636" s="106"/>
      <c r="C636" s="217"/>
      <c r="D636" s="106"/>
      <c r="E636" s="243"/>
      <c r="F636" s="244"/>
      <c r="G636" s="244"/>
      <c r="H636" s="244"/>
      <c r="J636" s="106"/>
      <c r="L636" s="106"/>
      <c r="N636" s="106"/>
      <c r="O636" s="106"/>
      <c r="P636" s="106"/>
      <c r="Q636" s="106"/>
      <c r="R636" s="106"/>
    </row>
    <row r="637" spans="1:18" ht="16.5" customHeight="1">
      <c r="A637" s="106"/>
      <c r="B637" s="106"/>
      <c r="C637" s="217"/>
      <c r="D637" s="106"/>
      <c r="E637" s="243"/>
      <c r="F637" s="244"/>
      <c r="G637" s="244"/>
      <c r="H637" s="244"/>
      <c r="J637" s="106"/>
      <c r="L637" s="106"/>
      <c r="N637" s="106"/>
      <c r="O637" s="106"/>
      <c r="P637" s="106"/>
      <c r="Q637" s="106"/>
      <c r="R637" s="106"/>
    </row>
    <row r="638" spans="1:18" ht="16.5" customHeight="1">
      <c r="A638" s="106"/>
      <c r="B638" s="106"/>
      <c r="C638" s="217"/>
      <c r="D638" s="106"/>
      <c r="E638" s="243"/>
      <c r="F638" s="244"/>
      <c r="G638" s="244"/>
      <c r="H638" s="244"/>
      <c r="J638" s="106"/>
      <c r="L638" s="106"/>
      <c r="N638" s="106"/>
      <c r="O638" s="106"/>
      <c r="P638" s="106"/>
      <c r="Q638" s="106"/>
      <c r="R638" s="106"/>
    </row>
    <row r="639" spans="1:18" ht="16.5" customHeight="1">
      <c r="A639" s="106"/>
      <c r="B639" s="106"/>
      <c r="C639" s="217"/>
      <c r="D639" s="106"/>
      <c r="E639" s="243"/>
      <c r="F639" s="244"/>
      <c r="G639" s="244"/>
      <c r="H639" s="244"/>
      <c r="J639" s="106"/>
      <c r="L639" s="106"/>
      <c r="N639" s="106"/>
      <c r="O639" s="106"/>
      <c r="P639" s="106"/>
      <c r="Q639" s="106"/>
      <c r="R639" s="106"/>
    </row>
    <row r="640" spans="1:18" ht="16.5" customHeight="1">
      <c r="A640" s="106"/>
      <c r="B640" s="106"/>
      <c r="C640" s="217"/>
      <c r="D640" s="106"/>
      <c r="E640" s="243"/>
      <c r="F640" s="244"/>
      <c r="G640" s="244"/>
      <c r="H640" s="244"/>
      <c r="J640" s="106"/>
      <c r="L640" s="106"/>
      <c r="N640" s="106"/>
      <c r="O640" s="106"/>
      <c r="P640" s="106"/>
      <c r="Q640" s="106"/>
      <c r="R640" s="106"/>
    </row>
    <row r="641" spans="1:18" ht="16.5" customHeight="1">
      <c r="A641" s="106"/>
      <c r="B641" s="106"/>
      <c r="C641" s="217"/>
      <c r="D641" s="106"/>
      <c r="E641" s="243"/>
      <c r="F641" s="244"/>
      <c r="G641" s="244"/>
      <c r="H641" s="244"/>
      <c r="J641" s="106"/>
      <c r="L641" s="106"/>
      <c r="N641" s="106"/>
      <c r="O641" s="106"/>
      <c r="P641" s="106"/>
      <c r="Q641" s="106"/>
      <c r="R641" s="106"/>
    </row>
    <row r="642" spans="1:18" ht="16.5" customHeight="1">
      <c r="A642" s="106"/>
      <c r="B642" s="106"/>
      <c r="C642" s="217"/>
      <c r="D642" s="106"/>
      <c r="E642" s="243"/>
      <c r="F642" s="244"/>
      <c r="G642" s="244"/>
      <c r="H642" s="244"/>
      <c r="J642" s="106"/>
      <c r="L642" s="106"/>
      <c r="N642" s="106"/>
      <c r="O642" s="106"/>
      <c r="P642" s="106"/>
      <c r="Q642" s="106"/>
      <c r="R642" s="106"/>
    </row>
    <row r="643" spans="1:18" ht="16.5" customHeight="1">
      <c r="A643" s="106"/>
      <c r="B643" s="106"/>
      <c r="C643" s="217"/>
      <c r="D643" s="106"/>
      <c r="E643" s="243"/>
      <c r="F643" s="244"/>
      <c r="G643" s="244"/>
      <c r="H643" s="244"/>
      <c r="J643" s="106"/>
      <c r="L643" s="106"/>
      <c r="N643" s="106"/>
      <c r="O643" s="106"/>
      <c r="P643" s="106"/>
      <c r="Q643" s="106"/>
      <c r="R643" s="106"/>
    </row>
    <row r="644" spans="1:18" ht="16.5" customHeight="1">
      <c r="A644" s="106"/>
      <c r="B644" s="106"/>
      <c r="C644" s="217"/>
      <c r="D644" s="106"/>
      <c r="E644" s="243"/>
      <c r="F644" s="244"/>
      <c r="G644" s="244"/>
      <c r="H644" s="244"/>
      <c r="J644" s="106"/>
      <c r="L644" s="106"/>
      <c r="N644" s="106"/>
      <c r="O644" s="106"/>
      <c r="P644" s="106"/>
      <c r="Q644" s="106"/>
      <c r="R644" s="106"/>
    </row>
    <row r="645" spans="1:18" ht="16.5" customHeight="1">
      <c r="A645" s="106"/>
      <c r="B645" s="106"/>
      <c r="C645" s="217"/>
      <c r="D645" s="106"/>
      <c r="E645" s="243"/>
      <c r="F645" s="244"/>
      <c r="G645" s="244"/>
      <c r="H645" s="244"/>
      <c r="J645" s="106"/>
      <c r="L645" s="106"/>
      <c r="N645" s="106"/>
      <c r="O645" s="106"/>
      <c r="P645" s="106"/>
      <c r="Q645" s="106"/>
      <c r="R645" s="106"/>
    </row>
    <row r="646" spans="1:18" ht="16.5" customHeight="1">
      <c r="A646" s="106"/>
      <c r="B646" s="106"/>
      <c r="C646" s="217"/>
      <c r="D646" s="106"/>
      <c r="E646" s="243"/>
      <c r="F646" s="244"/>
      <c r="G646" s="244"/>
      <c r="H646" s="244"/>
      <c r="J646" s="106"/>
      <c r="L646" s="106"/>
      <c r="N646" s="106"/>
      <c r="O646" s="106"/>
      <c r="P646" s="106"/>
      <c r="Q646" s="106"/>
      <c r="R646" s="106"/>
    </row>
    <row r="647" spans="1:18" ht="16.5" customHeight="1">
      <c r="A647" s="106"/>
      <c r="B647" s="106"/>
      <c r="C647" s="217"/>
      <c r="D647" s="106"/>
      <c r="E647" s="243"/>
      <c r="F647" s="244"/>
      <c r="G647" s="244"/>
      <c r="H647" s="244"/>
      <c r="J647" s="106"/>
      <c r="L647" s="106"/>
      <c r="N647" s="106"/>
      <c r="O647" s="106"/>
      <c r="P647" s="106"/>
      <c r="Q647" s="106"/>
      <c r="R647" s="106"/>
    </row>
    <row r="648" spans="1:18" ht="16.5" customHeight="1">
      <c r="A648" s="106"/>
      <c r="B648" s="106"/>
      <c r="C648" s="217"/>
      <c r="D648" s="106"/>
      <c r="E648" s="243"/>
      <c r="F648" s="244"/>
      <c r="G648" s="244"/>
      <c r="H648" s="244"/>
      <c r="J648" s="106"/>
      <c r="L648" s="106"/>
      <c r="N648" s="106"/>
      <c r="O648" s="106"/>
      <c r="P648" s="106"/>
      <c r="Q648" s="106"/>
      <c r="R648" s="106"/>
    </row>
    <row r="649" spans="1:18" ht="16.5" customHeight="1">
      <c r="A649" s="106"/>
      <c r="B649" s="106"/>
      <c r="C649" s="217"/>
      <c r="D649" s="106"/>
      <c r="E649" s="243"/>
      <c r="F649" s="244"/>
      <c r="G649" s="244"/>
      <c r="H649" s="244"/>
      <c r="J649" s="106"/>
      <c r="L649" s="106"/>
      <c r="N649" s="106"/>
      <c r="O649" s="106"/>
      <c r="P649" s="106"/>
      <c r="Q649" s="106"/>
      <c r="R649" s="106"/>
    </row>
    <row r="650" spans="1:18" ht="16.5" customHeight="1">
      <c r="A650" s="106"/>
      <c r="B650" s="106"/>
      <c r="C650" s="217"/>
      <c r="D650" s="106"/>
      <c r="E650" s="243"/>
      <c r="F650" s="244"/>
      <c r="G650" s="244"/>
      <c r="H650" s="244"/>
      <c r="J650" s="106"/>
      <c r="L650" s="106"/>
      <c r="N650" s="106"/>
      <c r="O650" s="106"/>
      <c r="P650" s="106"/>
      <c r="Q650" s="106"/>
      <c r="R650" s="106"/>
    </row>
    <row r="651" spans="1:18" ht="16.5" customHeight="1">
      <c r="A651" s="106"/>
      <c r="B651" s="106"/>
      <c r="C651" s="217"/>
      <c r="D651" s="106"/>
      <c r="E651" s="243"/>
      <c r="F651" s="244"/>
      <c r="G651" s="244"/>
      <c r="H651" s="244"/>
      <c r="J651" s="106"/>
      <c r="L651" s="106"/>
      <c r="N651" s="106"/>
      <c r="O651" s="106"/>
      <c r="P651" s="106"/>
      <c r="Q651" s="106"/>
      <c r="R651" s="106"/>
    </row>
    <row r="652" spans="1:18" ht="16.5" customHeight="1">
      <c r="A652" s="106"/>
      <c r="B652" s="106"/>
      <c r="C652" s="217"/>
      <c r="D652" s="106"/>
      <c r="E652" s="243"/>
      <c r="F652" s="244"/>
      <c r="G652" s="244"/>
      <c r="H652" s="244"/>
      <c r="J652" s="106"/>
      <c r="L652" s="106"/>
      <c r="N652" s="106"/>
      <c r="O652" s="106"/>
      <c r="P652" s="106"/>
      <c r="Q652" s="106"/>
      <c r="R652" s="106"/>
    </row>
    <row r="653" spans="1:18" ht="16.5" customHeight="1">
      <c r="A653" s="106"/>
      <c r="B653" s="106"/>
      <c r="C653" s="217"/>
      <c r="D653" s="106"/>
      <c r="E653" s="243"/>
      <c r="F653" s="244"/>
      <c r="G653" s="244"/>
      <c r="H653" s="244"/>
      <c r="J653" s="106"/>
      <c r="L653" s="106"/>
      <c r="N653" s="106"/>
      <c r="O653" s="106"/>
      <c r="P653" s="106"/>
      <c r="Q653" s="106"/>
      <c r="R653" s="106"/>
    </row>
    <row r="654" spans="1:18" ht="16.5" customHeight="1">
      <c r="A654" s="106"/>
      <c r="B654" s="106"/>
      <c r="C654" s="217"/>
      <c r="D654" s="106"/>
      <c r="E654" s="243"/>
      <c r="F654" s="244"/>
      <c r="G654" s="244"/>
      <c r="H654" s="244"/>
      <c r="J654" s="106"/>
      <c r="L654" s="106"/>
      <c r="N654" s="106"/>
      <c r="O654" s="106"/>
      <c r="P654" s="106"/>
      <c r="Q654" s="106"/>
      <c r="R654" s="106"/>
    </row>
    <row r="655" spans="1:18" ht="16.5" customHeight="1">
      <c r="A655" s="106"/>
      <c r="B655" s="106"/>
      <c r="C655" s="217"/>
      <c r="D655" s="106"/>
      <c r="E655" s="243"/>
      <c r="F655" s="244"/>
      <c r="G655" s="244"/>
      <c r="H655" s="244"/>
      <c r="J655" s="106"/>
      <c r="L655" s="106"/>
      <c r="N655" s="106"/>
      <c r="O655" s="106"/>
      <c r="P655" s="106"/>
      <c r="Q655" s="106"/>
      <c r="R655" s="106"/>
    </row>
    <row r="656" spans="1:18" ht="16.5" customHeight="1">
      <c r="A656" s="106"/>
      <c r="B656" s="106"/>
      <c r="C656" s="217"/>
      <c r="D656" s="106"/>
      <c r="E656" s="243"/>
      <c r="F656" s="244"/>
      <c r="G656" s="244"/>
      <c r="H656" s="244"/>
      <c r="J656" s="106"/>
      <c r="L656" s="106"/>
      <c r="N656" s="106"/>
      <c r="O656" s="106"/>
      <c r="P656" s="106"/>
      <c r="Q656" s="106"/>
      <c r="R656" s="106"/>
    </row>
    <row r="657" spans="1:18" ht="16.5" customHeight="1">
      <c r="A657" s="106"/>
      <c r="B657" s="106"/>
      <c r="C657" s="217"/>
      <c r="D657" s="106"/>
      <c r="E657" s="243"/>
      <c r="F657" s="244"/>
      <c r="G657" s="244"/>
      <c r="H657" s="244"/>
      <c r="J657" s="106"/>
      <c r="L657" s="106"/>
      <c r="N657" s="106"/>
      <c r="O657" s="106"/>
      <c r="P657" s="106"/>
      <c r="Q657" s="106"/>
      <c r="R657" s="106"/>
    </row>
    <row r="658" spans="1:18" ht="16.5" customHeight="1">
      <c r="A658" s="106"/>
      <c r="B658" s="106"/>
      <c r="C658" s="217"/>
      <c r="D658" s="106"/>
      <c r="E658" s="243"/>
      <c r="F658" s="244"/>
      <c r="G658" s="244"/>
      <c r="H658" s="244"/>
      <c r="J658" s="106"/>
      <c r="L658" s="106"/>
      <c r="N658" s="106"/>
      <c r="O658" s="106"/>
      <c r="P658" s="106"/>
      <c r="Q658" s="106"/>
      <c r="R658" s="106"/>
    </row>
    <row r="659" spans="1:18" ht="16.5" customHeight="1">
      <c r="A659" s="106"/>
      <c r="B659" s="106"/>
      <c r="C659" s="217"/>
      <c r="D659" s="106"/>
      <c r="E659" s="243"/>
      <c r="F659" s="244"/>
      <c r="G659" s="244"/>
      <c r="H659" s="244"/>
      <c r="J659" s="106"/>
      <c r="L659" s="106"/>
      <c r="N659" s="106"/>
      <c r="O659" s="106"/>
      <c r="P659" s="106"/>
      <c r="Q659" s="106"/>
      <c r="R659" s="106"/>
    </row>
    <row r="660" spans="1:18" ht="16.5" customHeight="1">
      <c r="A660" s="106"/>
      <c r="B660" s="106"/>
      <c r="C660" s="217"/>
      <c r="D660" s="106"/>
      <c r="E660" s="243"/>
      <c r="F660" s="244"/>
      <c r="G660" s="244"/>
      <c r="H660" s="244"/>
      <c r="J660" s="106"/>
      <c r="L660" s="106"/>
      <c r="N660" s="106"/>
      <c r="O660" s="106"/>
      <c r="P660" s="106"/>
      <c r="Q660" s="106"/>
      <c r="R660" s="106"/>
    </row>
    <row r="661" spans="1:18" ht="16.5" customHeight="1">
      <c r="A661" s="106"/>
      <c r="B661" s="106"/>
      <c r="C661" s="217"/>
      <c r="D661" s="106"/>
      <c r="E661" s="243"/>
      <c r="F661" s="244"/>
      <c r="G661" s="244"/>
      <c r="H661" s="244"/>
      <c r="J661" s="106"/>
      <c r="L661" s="106"/>
      <c r="N661" s="106"/>
      <c r="O661" s="106"/>
      <c r="P661" s="106"/>
      <c r="Q661" s="106"/>
      <c r="R661" s="106"/>
    </row>
    <row r="662" spans="1:18" ht="16.5" customHeight="1">
      <c r="A662" s="106"/>
      <c r="B662" s="106"/>
      <c r="C662" s="217"/>
      <c r="D662" s="106"/>
      <c r="E662" s="243"/>
      <c r="F662" s="244"/>
      <c r="G662" s="244"/>
      <c r="H662" s="244"/>
      <c r="J662" s="106"/>
      <c r="L662" s="106"/>
      <c r="N662" s="106"/>
      <c r="O662" s="106"/>
      <c r="P662" s="106"/>
      <c r="Q662" s="106"/>
      <c r="R662" s="106"/>
    </row>
    <row r="663" spans="1:18" ht="16.5" customHeight="1">
      <c r="A663" s="106"/>
      <c r="B663" s="106"/>
      <c r="C663" s="217"/>
      <c r="D663" s="106"/>
      <c r="E663" s="243"/>
      <c r="F663" s="244"/>
      <c r="G663" s="244"/>
      <c r="H663" s="244"/>
      <c r="J663" s="106"/>
      <c r="L663" s="106"/>
      <c r="N663" s="106"/>
      <c r="O663" s="106"/>
      <c r="P663" s="106"/>
      <c r="Q663" s="106"/>
      <c r="R663" s="106"/>
    </row>
    <row r="664" spans="1:18" ht="16.5" customHeight="1">
      <c r="A664" s="106"/>
      <c r="B664" s="106"/>
      <c r="C664" s="217"/>
      <c r="D664" s="106"/>
      <c r="E664" s="243"/>
      <c r="F664" s="244"/>
      <c r="G664" s="244"/>
      <c r="H664" s="244"/>
      <c r="J664" s="106"/>
      <c r="L664" s="106"/>
      <c r="N664" s="106"/>
      <c r="O664" s="106"/>
      <c r="P664" s="106"/>
      <c r="Q664" s="106"/>
      <c r="R664" s="106"/>
    </row>
    <row r="665" spans="1:18" ht="16.5" customHeight="1">
      <c r="A665" s="106"/>
      <c r="B665" s="106"/>
      <c r="C665" s="217"/>
      <c r="D665" s="106"/>
      <c r="E665" s="243"/>
      <c r="F665" s="244"/>
      <c r="G665" s="244"/>
      <c r="H665" s="244"/>
      <c r="J665" s="106"/>
      <c r="L665" s="106"/>
      <c r="N665" s="106"/>
      <c r="O665" s="106"/>
      <c r="P665" s="106"/>
      <c r="Q665" s="106"/>
      <c r="R665" s="106"/>
    </row>
    <row r="666" spans="1:18" ht="16.5" customHeight="1">
      <c r="A666" s="106"/>
      <c r="B666" s="106"/>
      <c r="C666" s="217"/>
      <c r="D666" s="106"/>
      <c r="E666" s="243"/>
      <c r="F666" s="244"/>
      <c r="G666" s="244"/>
      <c r="H666" s="244"/>
      <c r="J666" s="106"/>
      <c r="L666" s="106"/>
      <c r="N666" s="106"/>
      <c r="O666" s="106"/>
      <c r="P666" s="106"/>
      <c r="Q666" s="106"/>
      <c r="R666" s="106"/>
    </row>
    <row r="667" spans="1:18" ht="16.5" customHeight="1">
      <c r="A667" s="106"/>
      <c r="B667" s="106"/>
      <c r="C667" s="217"/>
      <c r="D667" s="106"/>
      <c r="E667" s="243"/>
      <c r="F667" s="244"/>
      <c r="G667" s="244"/>
      <c r="H667" s="244"/>
      <c r="J667" s="106"/>
      <c r="L667" s="106"/>
      <c r="N667" s="106"/>
      <c r="O667" s="106"/>
      <c r="P667" s="106"/>
      <c r="Q667" s="106"/>
      <c r="R667" s="106"/>
    </row>
    <row r="668" spans="1:18" ht="16.5" customHeight="1">
      <c r="A668" s="106"/>
      <c r="B668" s="106"/>
      <c r="C668" s="217"/>
      <c r="D668" s="106"/>
      <c r="E668" s="243"/>
      <c r="F668" s="244"/>
      <c r="G668" s="244"/>
      <c r="H668" s="244"/>
      <c r="J668" s="106"/>
      <c r="L668" s="106"/>
      <c r="N668" s="106"/>
      <c r="O668" s="106"/>
      <c r="P668" s="106"/>
      <c r="Q668" s="106"/>
      <c r="R668" s="106"/>
    </row>
    <row r="669" spans="1:18" ht="16.5" customHeight="1">
      <c r="A669" s="106"/>
      <c r="B669" s="106"/>
      <c r="C669" s="217"/>
      <c r="D669" s="106"/>
      <c r="E669" s="243"/>
      <c r="F669" s="244"/>
      <c r="G669" s="244"/>
      <c r="H669" s="244"/>
      <c r="J669" s="106"/>
      <c r="L669" s="106"/>
      <c r="N669" s="106"/>
      <c r="O669" s="106"/>
      <c r="P669" s="106"/>
      <c r="Q669" s="106"/>
      <c r="R669" s="106"/>
    </row>
    <row r="670" spans="1:18" ht="16.5" customHeight="1">
      <c r="A670" s="106"/>
      <c r="B670" s="106"/>
      <c r="C670" s="217"/>
      <c r="D670" s="106"/>
      <c r="E670" s="243"/>
      <c r="F670" s="244"/>
      <c r="G670" s="244"/>
      <c r="H670" s="244"/>
      <c r="J670" s="106"/>
      <c r="L670" s="106"/>
      <c r="N670" s="106"/>
      <c r="O670" s="106"/>
      <c r="P670" s="106"/>
      <c r="Q670" s="106"/>
      <c r="R670" s="106"/>
    </row>
    <row r="671" spans="1:18" ht="16.5" customHeight="1">
      <c r="A671" s="106"/>
      <c r="B671" s="106"/>
      <c r="C671" s="217"/>
      <c r="D671" s="106"/>
      <c r="E671" s="243"/>
      <c r="F671" s="244"/>
      <c r="G671" s="244"/>
      <c r="H671" s="244"/>
      <c r="J671" s="106"/>
      <c r="L671" s="106"/>
      <c r="N671" s="106"/>
      <c r="O671" s="106"/>
      <c r="P671" s="106"/>
      <c r="Q671" s="106"/>
      <c r="R671" s="106"/>
    </row>
    <row r="672" spans="1:18" ht="16.5" customHeight="1">
      <c r="A672" s="106"/>
      <c r="B672" s="106"/>
      <c r="C672" s="217"/>
      <c r="D672" s="106"/>
      <c r="E672" s="243"/>
      <c r="F672" s="244"/>
      <c r="G672" s="244"/>
      <c r="H672" s="244"/>
      <c r="J672" s="106"/>
      <c r="L672" s="106"/>
      <c r="N672" s="106"/>
      <c r="O672" s="106"/>
      <c r="P672" s="106"/>
      <c r="Q672" s="106"/>
      <c r="R672" s="106"/>
    </row>
    <row r="673" spans="1:18" ht="16.5" customHeight="1">
      <c r="A673" s="106"/>
      <c r="B673" s="106"/>
      <c r="C673" s="217"/>
      <c r="D673" s="106"/>
      <c r="E673" s="243"/>
      <c r="F673" s="244"/>
      <c r="G673" s="244"/>
      <c r="H673" s="244"/>
      <c r="J673" s="106"/>
      <c r="L673" s="106"/>
      <c r="N673" s="106"/>
      <c r="O673" s="106"/>
      <c r="P673" s="106"/>
      <c r="Q673" s="106"/>
      <c r="R673" s="106"/>
    </row>
    <row r="674" spans="1:18" ht="16.5" customHeight="1">
      <c r="A674" s="106"/>
      <c r="B674" s="106"/>
      <c r="C674" s="217"/>
      <c r="D674" s="106"/>
      <c r="E674" s="243"/>
      <c r="F674" s="244"/>
      <c r="G674" s="244"/>
      <c r="H674" s="244"/>
      <c r="J674" s="106"/>
      <c r="L674" s="106"/>
      <c r="N674" s="106"/>
      <c r="O674" s="106"/>
      <c r="P674" s="106"/>
      <c r="Q674" s="106"/>
      <c r="R674" s="106"/>
    </row>
    <row r="675" spans="1:18" ht="16.5" customHeight="1">
      <c r="A675" s="106"/>
      <c r="B675" s="106"/>
      <c r="C675" s="217"/>
      <c r="D675" s="106"/>
      <c r="E675" s="243"/>
      <c r="F675" s="244"/>
      <c r="G675" s="244"/>
      <c r="H675" s="244"/>
      <c r="J675" s="106"/>
      <c r="L675" s="106"/>
      <c r="N675" s="106"/>
      <c r="O675" s="106"/>
      <c r="P675" s="106"/>
      <c r="Q675" s="106"/>
      <c r="R675" s="106"/>
    </row>
    <row r="676" spans="1:18" ht="16.5" customHeight="1">
      <c r="A676" s="106"/>
      <c r="B676" s="106"/>
      <c r="C676" s="217"/>
      <c r="D676" s="106"/>
      <c r="E676" s="243"/>
      <c r="F676" s="244"/>
      <c r="G676" s="244"/>
      <c r="H676" s="244"/>
      <c r="J676" s="106"/>
      <c r="L676" s="106"/>
      <c r="N676" s="106"/>
      <c r="O676" s="106"/>
      <c r="P676" s="106"/>
      <c r="Q676" s="106"/>
      <c r="R676" s="106"/>
    </row>
    <row r="677" spans="1:18" ht="16.5" customHeight="1">
      <c r="A677" s="106"/>
      <c r="B677" s="106"/>
      <c r="C677" s="217"/>
      <c r="D677" s="106"/>
      <c r="E677" s="243"/>
      <c r="F677" s="244"/>
      <c r="G677" s="244"/>
      <c r="H677" s="244"/>
      <c r="J677" s="106"/>
      <c r="L677" s="106"/>
      <c r="N677" s="106"/>
      <c r="O677" s="106"/>
      <c r="P677" s="106"/>
      <c r="Q677" s="106"/>
      <c r="R677" s="106"/>
    </row>
    <row r="678" spans="1:18" ht="16.5" customHeight="1">
      <c r="A678" s="106"/>
      <c r="B678" s="106"/>
      <c r="C678" s="217"/>
      <c r="D678" s="106"/>
      <c r="E678" s="243"/>
      <c r="F678" s="244"/>
      <c r="G678" s="244"/>
      <c r="H678" s="244"/>
      <c r="J678" s="106"/>
      <c r="L678" s="106"/>
      <c r="N678" s="106"/>
      <c r="O678" s="106"/>
      <c r="P678" s="106"/>
      <c r="Q678" s="106"/>
      <c r="R678" s="106"/>
    </row>
    <row r="679" spans="1:18" ht="16.5" customHeight="1">
      <c r="A679" s="106"/>
      <c r="B679" s="106"/>
      <c r="C679" s="217"/>
      <c r="D679" s="106"/>
      <c r="E679" s="243"/>
      <c r="F679" s="244"/>
      <c r="G679" s="244"/>
      <c r="H679" s="244"/>
      <c r="J679" s="106"/>
      <c r="L679" s="106"/>
      <c r="N679" s="106"/>
      <c r="O679" s="106"/>
      <c r="P679" s="106"/>
      <c r="Q679" s="106"/>
      <c r="R679" s="106"/>
    </row>
    <row r="680" spans="1:18" ht="16.5" customHeight="1">
      <c r="A680" s="106"/>
      <c r="B680" s="106"/>
      <c r="C680" s="217"/>
      <c r="D680" s="106"/>
      <c r="E680" s="243"/>
      <c r="F680" s="244"/>
      <c r="G680" s="244"/>
      <c r="H680" s="244"/>
      <c r="J680" s="106"/>
      <c r="L680" s="106"/>
      <c r="N680" s="106"/>
      <c r="O680" s="106"/>
      <c r="P680" s="106"/>
      <c r="Q680" s="106"/>
      <c r="R680" s="106"/>
    </row>
    <row r="681" spans="1:18" ht="16.5" customHeight="1">
      <c r="A681" s="106"/>
      <c r="B681" s="106"/>
      <c r="C681" s="217"/>
      <c r="D681" s="106"/>
      <c r="E681" s="243"/>
      <c r="F681" s="244"/>
      <c r="G681" s="244"/>
      <c r="H681" s="244"/>
      <c r="J681" s="106"/>
      <c r="L681" s="106"/>
      <c r="N681" s="106"/>
      <c r="O681" s="106"/>
      <c r="P681" s="106"/>
      <c r="Q681" s="106"/>
      <c r="R681" s="106"/>
    </row>
    <row r="682" spans="1:18" ht="16.5" customHeight="1">
      <c r="A682" s="106"/>
      <c r="B682" s="106"/>
      <c r="C682" s="217"/>
      <c r="D682" s="106"/>
      <c r="E682" s="243"/>
      <c r="F682" s="244"/>
      <c r="G682" s="244"/>
      <c r="H682" s="244"/>
      <c r="J682" s="106"/>
      <c r="L682" s="106"/>
      <c r="N682" s="106"/>
      <c r="O682" s="106"/>
      <c r="P682" s="106"/>
      <c r="Q682" s="106"/>
      <c r="R682" s="106"/>
    </row>
    <row r="683" spans="1:18" ht="16.5" customHeight="1">
      <c r="A683" s="106"/>
      <c r="B683" s="106"/>
      <c r="C683" s="217"/>
      <c r="D683" s="106"/>
      <c r="E683" s="243"/>
      <c r="F683" s="244"/>
      <c r="G683" s="244"/>
      <c r="H683" s="244"/>
      <c r="J683" s="106"/>
      <c r="L683" s="106"/>
      <c r="N683" s="106"/>
      <c r="O683" s="106"/>
      <c r="P683" s="106"/>
      <c r="Q683" s="106"/>
      <c r="R683" s="106"/>
    </row>
    <row r="684" spans="1:18" ht="16.5" customHeight="1">
      <c r="A684" s="106"/>
      <c r="B684" s="106"/>
      <c r="C684" s="217"/>
      <c r="D684" s="106"/>
      <c r="E684" s="243"/>
      <c r="F684" s="244"/>
      <c r="G684" s="244"/>
      <c r="H684" s="244"/>
      <c r="J684" s="106"/>
      <c r="L684" s="106"/>
      <c r="N684" s="106"/>
      <c r="O684" s="106"/>
      <c r="P684" s="106"/>
      <c r="Q684" s="106"/>
      <c r="R684" s="106"/>
    </row>
    <row r="685" spans="1:18" ht="16.5" customHeight="1">
      <c r="A685" s="106"/>
      <c r="B685" s="106"/>
      <c r="C685" s="217"/>
      <c r="D685" s="106"/>
      <c r="E685" s="243"/>
      <c r="F685" s="244"/>
      <c r="G685" s="244"/>
      <c r="H685" s="244"/>
      <c r="J685" s="106"/>
      <c r="L685" s="106"/>
      <c r="N685" s="106"/>
      <c r="O685" s="106"/>
      <c r="P685" s="106"/>
      <c r="Q685" s="106"/>
      <c r="R685" s="106"/>
    </row>
    <row r="686" spans="1:18" ht="16.5" customHeight="1">
      <c r="A686" s="106"/>
      <c r="B686" s="106"/>
      <c r="C686" s="217"/>
      <c r="D686" s="106"/>
      <c r="E686" s="243"/>
      <c r="F686" s="244"/>
      <c r="G686" s="244"/>
      <c r="H686" s="244"/>
      <c r="J686" s="106"/>
      <c r="L686" s="106"/>
      <c r="N686" s="106"/>
      <c r="O686" s="106"/>
      <c r="P686" s="106"/>
      <c r="Q686" s="106"/>
      <c r="R686" s="106"/>
    </row>
    <row r="687" spans="1:18" ht="16.5" customHeight="1">
      <c r="A687" s="106"/>
      <c r="B687" s="106"/>
      <c r="C687" s="217"/>
      <c r="D687" s="106"/>
      <c r="E687" s="243"/>
      <c r="F687" s="244"/>
      <c r="G687" s="244"/>
      <c r="H687" s="244"/>
      <c r="J687" s="106"/>
      <c r="L687" s="106"/>
      <c r="N687" s="106"/>
      <c r="O687" s="106"/>
      <c r="P687" s="106"/>
      <c r="Q687" s="106"/>
      <c r="R687" s="106"/>
    </row>
    <row r="688" spans="1:18" ht="16.5" customHeight="1">
      <c r="A688" s="106"/>
      <c r="B688" s="106"/>
      <c r="C688" s="217"/>
      <c r="D688" s="106"/>
      <c r="E688" s="243"/>
      <c r="F688" s="244"/>
      <c r="G688" s="244"/>
      <c r="H688" s="244"/>
      <c r="J688" s="106"/>
      <c r="L688" s="106"/>
      <c r="N688" s="106"/>
      <c r="O688" s="106"/>
      <c r="P688" s="106"/>
      <c r="Q688" s="106"/>
      <c r="R688" s="106"/>
    </row>
    <row r="689" spans="1:18" ht="16.5" customHeight="1">
      <c r="A689" s="106"/>
      <c r="B689" s="106"/>
      <c r="C689" s="217"/>
      <c r="D689" s="106"/>
      <c r="E689" s="243"/>
      <c r="F689" s="244"/>
      <c r="G689" s="244"/>
      <c r="H689" s="244"/>
      <c r="J689" s="106"/>
      <c r="L689" s="106"/>
      <c r="N689" s="106"/>
      <c r="O689" s="106"/>
      <c r="P689" s="106"/>
      <c r="Q689" s="106"/>
      <c r="R689" s="106"/>
    </row>
    <row r="690" spans="1:18" ht="16.5" customHeight="1">
      <c r="A690" s="106"/>
      <c r="B690" s="106"/>
      <c r="C690" s="217"/>
      <c r="D690" s="106"/>
      <c r="E690" s="243"/>
      <c r="F690" s="244"/>
      <c r="G690" s="244"/>
      <c r="H690" s="244"/>
      <c r="J690" s="106"/>
      <c r="L690" s="106"/>
      <c r="N690" s="106"/>
      <c r="O690" s="106"/>
      <c r="P690" s="106"/>
      <c r="Q690" s="106"/>
      <c r="R690" s="106"/>
    </row>
    <row r="691" spans="1:18" ht="16.5" customHeight="1">
      <c r="A691" s="106"/>
      <c r="B691" s="106"/>
      <c r="C691" s="217"/>
      <c r="D691" s="106"/>
      <c r="E691" s="243"/>
      <c r="F691" s="244"/>
      <c r="G691" s="244"/>
      <c r="H691" s="244"/>
      <c r="J691" s="106"/>
      <c r="L691" s="106"/>
      <c r="N691" s="106"/>
      <c r="O691" s="106"/>
      <c r="P691" s="106"/>
      <c r="Q691" s="106"/>
      <c r="R691" s="106"/>
    </row>
    <row r="692" spans="1:18" ht="16.5" customHeight="1">
      <c r="A692" s="106"/>
      <c r="B692" s="106"/>
      <c r="C692" s="217"/>
      <c r="D692" s="106"/>
      <c r="E692" s="243"/>
      <c r="F692" s="244"/>
      <c r="G692" s="244"/>
      <c r="H692" s="244"/>
      <c r="J692" s="106"/>
      <c r="L692" s="106"/>
      <c r="N692" s="106"/>
      <c r="O692" s="106"/>
      <c r="P692" s="106"/>
      <c r="Q692" s="106"/>
      <c r="R692" s="106"/>
    </row>
    <row r="693" spans="1:18" ht="16.5" customHeight="1">
      <c r="A693" s="106"/>
      <c r="B693" s="106"/>
      <c r="C693" s="217"/>
      <c r="D693" s="106"/>
      <c r="E693" s="243"/>
      <c r="F693" s="244"/>
      <c r="G693" s="244"/>
      <c r="H693" s="244"/>
      <c r="J693" s="106"/>
      <c r="L693" s="106"/>
      <c r="N693" s="106"/>
      <c r="O693" s="106"/>
      <c r="P693" s="106"/>
      <c r="Q693" s="106"/>
      <c r="R693" s="106"/>
    </row>
    <row r="694" spans="1:18" ht="16.5" customHeight="1">
      <c r="A694" s="106"/>
      <c r="B694" s="106"/>
      <c r="C694" s="217"/>
      <c r="D694" s="106"/>
      <c r="E694" s="243"/>
      <c r="F694" s="244"/>
      <c r="G694" s="244"/>
      <c r="H694" s="244"/>
      <c r="J694" s="106"/>
      <c r="L694" s="106"/>
      <c r="N694" s="106"/>
      <c r="O694" s="106"/>
      <c r="P694" s="106"/>
      <c r="Q694" s="106"/>
      <c r="R694" s="106"/>
    </row>
    <row r="695" spans="1:18" ht="16.5" customHeight="1">
      <c r="A695" s="106"/>
      <c r="B695" s="106"/>
      <c r="C695" s="217"/>
      <c r="D695" s="106"/>
      <c r="E695" s="243"/>
      <c r="F695" s="244"/>
      <c r="G695" s="244"/>
      <c r="H695" s="244"/>
      <c r="J695" s="106"/>
      <c r="L695" s="106"/>
      <c r="N695" s="106"/>
      <c r="O695" s="106"/>
      <c r="P695" s="106"/>
      <c r="Q695" s="106"/>
      <c r="R695" s="106"/>
    </row>
    <row r="696" spans="1:18" ht="16.5" customHeight="1">
      <c r="A696" s="106"/>
      <c r="B696" s="106"/>
      <c r="C696" s="217"/>
      <c r="D696" s="106"/>
      <c r="E696" s="243"/>
      <c r="F696" s="244"/>
      <c r="G696" s="244"/>
      <c r="H696" s="244"/>
      <c r="J696" s="106"/>
      <c r="L696" s="106"/>
      <c r="N696" s="106"/>
      <c r="O696" s="106"/>
      <c r="P696" s="106"/>
      <c r="Q696" s="106"/>
      <c r="R696" s="106"/>
    </row>
    <row r="697" spans="1:18" ht="16.5" customHeight="1">
      <c r="A697" s="106"/>
      <c r="B697" s="106"/>
      <c r="C697" s="217"/>
      <c r="D697" s="106"/>
      <c r="E697" s="243"/>
      <c r="F697" s="244"/>
      <c r="G697" s="244"/>
      <c r="H697" s="244"/>
      <c r="J697" s="106"/>
      <c r="L697" s="106"/>
      <c r="N697" s="106"/>
      <c r="O697" s="106"/>
      <c r="P697" s="106"/>
      <c r="Q697" s="106"/>
      <c r="R697" s="106"/>
    </row>
    <row r="698" spans="1:18" ht="16.5" customHeight="1">
      <c r="A698" s="106"/>
      <c r="B698" s="106"/>
      <c r="C698" s="217"/>
      <c r="D698" s="106"/>
      <c r="E698" s="243"/>
      <c r="F698" s="244"/>
      <c r="G698" s="244"/>
      <c r="H698" s="244"/>
      <c r="J698" s="106"/>
      <c r="L698" s="106"/>
      <c r="N698" s="106"/>
      <c r="O698" s="106"/>
      <c r="P698" s="106"/>
      <c r="Q698" s="106"/>
      <c r="R698" s="106"/>
    </row>
    <row r="699" spans="1:18" ht="16.5" customHeight="1">
      <c r="A699" s="106"/>
      <c r="B699" s="106"/>
      <c r="C699" s="217"/>
      <c r="D699" s="106"/>
      <c r="E699" s="243"/>
      <c r="F699" s="244"/>
      <c r="G699" s="244"/>
      <c r="H699" s="244"/>
      <c r="J699" s="106"/>
      <c r="L699" s="106"/>
      <c r="N699" s="106"/>
      <c r="O699" s="106"/>
      <c r="P699" s="106"/>
      <c r="Q699" s="106"/>
      <c r="R699" s="106"/>
    </row>
    <row r="700" spans="1:18" ht="16.5" customHeight="1">
      <c r="A700" s="106"/>
      <c r="B700" s="106"/>
      <c r="C700" s="217"/>
      <c r="D700" s="106"/>
      <c r="E700" s="243"/>
      <c r="F700" s="244"/>
      <c r="G700" s="244"/>
      <c r="H700" s="244"/>
      <c r="J700" s="106"/>
      <c r="L700" s="106"/>
      <c r="N700" s="106"/>
      <c r="O700" s="106"/>
      <c r="P700" s="106"/>
      <c r="Q700" s="106"/>
      <c r="R700" s="106"/>
    </row>
    <row r="701" spans="1:18" ht="16.5" customHeight="1">
      <c r="A701" s="106"/>
      <c r="B701" s="106"/>
      <c r="C701" s="217"/>
      <c r="D701" s="106"/>
      <c r="E701" s="243"/>
      <c r="F701" s="244"/>
      <c r="G701" s="244"/>
      <c r="H701" s="244"/>
      <c r="J701" s="106"/>
      <c r="L701" s="106"/>
      <c r="N701" s="106"/>
      <c r="O701" s="106"/>
      <c r="P701" s="106"/>
      <c r="Q701" s="106"/>
      <c r="R701" s="106"/>
    </row>
    <row r="702" spans="1:18" ht="16.5" customHeight="1">
      <c r="A702" s="106"/>
      <c r="B702" s="106"/>
      <c r="C702" s="217"/>
      <c r="D702" s="106"/>
      <c r="E702" s="243"/>
      <c r="F702" s="244"/>
      <c r="G702" s="244"/>
      <c r="H702" s="244"/>
      <c r="J702" s="106"/>
      <c r="L702" s="106"/>
      <c r="N702" s="106"/>
      <c r="O702" s="106"/>
      <c r="P702" s="106"/>
      <c r="Q702" s="106"/>
      <c r="R702" s="106"/>
    </row>
    <row r="703" spans="1:18" ht="16.5" customHeight="1">
      <c r="A703" s="106"/>
      <c r="B703" s="106"/>
      <c r="C703" s="217"/>
      <c r="D703" s="106"/>
      <c r="E703" s="243"/>
      <c r="F703" s="244"/>
      <c r="G703" s="244"/>
      <c r="H703" s="244"/>
      <c r="J703" s="106"/>
      <c r="L703" s="106"/>
      <c r="N703" s="106"/>
      <c r="O703" s="106"/>
      <c r="P703" s="106"/>
      <c r="Q703" s="106"/>
      <c r="R703" s="106"/>
    </row>
    <row r="704" spans="1:18" ht="16.5" customHeight="1">
      <c r="A704" s="106"/>
      <c r="B704" s="106"/>
      <c r="C704" s="217"/>
      <c r="D704" s="106"/>
      <c r="E704" s="243"/>
      <c r="F704" s="244"/>
      <c r="G704" s="244"/>
      <c r="H704" s="244"/>
      <c r="J704" s="106"/>
      <c r="L704" s="106"/>
      <c r="N704" s="106"/>
      <c r="O704" s="106"/>
      <c r="P704" s="106"/>
      <c r="Q704" s="106"/>
      <c r="R704" s="106"/>
    </row>
    <row r="705" spans="1:18" ht="16.5" customHeight="1">
      <c r="A705" s="106"/>
      <c r="B705" s="106"/>
      <c r="C705" s="217"/>
      <c r="D705" s="106"/>
      <c r="E705" s="243"/>
      <c r="F705" s="244"/>
      <c r="G705" s="244"/>
      <c r="H705" s="244"/>
      <c r="J705" s="106"/>
      <c r="L705" s="106"/>
      <c r="N705" s="106"/>
      <c r="O705" s="106"/>
      <c r="P705" s="106"/>
      <c r="Q705" s="106"/>
      <c r="R705" s="106"/>
    </row>
    <row r="706" spans="1:18" ht="16.5" customHeight="1">
      <c r="A706" s="106"/>
      <c r="B706" s="106"/>
      <c r="C706" s="217"/>
      <c r="D706" s="106"/>
      <c r="E706" s="243"/>
      <c r="F706" s="244"/>
      <c r="G706" s="244"/>
      <c r="H706" s="244"/>
      <c r="J706" s="106"/>
      <c r="L706" s="106"/>
      <c r="N706" s="106"/>
      <c r="O706" s="106"/>
      <c r="P706" s="106"/>
      <c r="Q706" s="106"/>
      <c r="R706" s="106"/>
    </row>
    <row r="707" spans="1:18" ht="16.5" customHeight="1">
      <c r="A707" s="106"/>
      <c r="B707" s="106"/>
      <c r="C707" s="217"/>
      <c r="D707" s="106"/>
      <c r="E707" s="243"/>
      <c r="F707" s="244"/>
      <c r="G707" s="244"/>
      <c r="H707" s="244"/>
      <c r="J707" s="106"/>
      <c r="L707" s="106"/>
      <c r="N707" s="106"/>
      <c r="O707" s="106"/>
      <c r="P707" s="106"/>
      <c r="Q707" s="106"/>
      <c r="R707" s="106"/>
    </row>
    <row r="708" spans="1:18" ht="16.5" customHeight="1">
      <c r="A708" s="106"/>
      <c r="B708" s="106"/>
      <c r="C708" s="217"/>
      <c r="D708" s="106"/>
      <c r="E708" s="243"/>
      <c r="F708" s="244"/>
      <c r="G708" s="244"/>
      <c r="H708" s="244"/>
      <c r="J708" s="106"/>
      <c r="L708" s="106"/>
      <c r="N708" s="106"/>
      <c r="O708" s="106"/>
      <c r="P708" s="106"/>
      <c r="Q708" s="106"/>
      <c r="R708" s="106"/>
    </row>
    <row r="709" spans="1:18" ht="16.5" customHeight="1">
      <c r="A709" s="106"/>
      <c r="B709" s="106"/>
      <c r="C709" s="217"/>
      <c r="D709" s="106"/>
      <c r="E709" s="243"/>
      <c r="F709" s="244"/>
      <c r="G709" s="244"/>
      <c r="H709" s="244"/>
      <c r="J709" s="106"/>
      <c r="L709" s="106"/>
      <c r="N709" s="106"/>
      <c r="O709" s="106"/>
      <c r="P709" s="106"/>
      <c r="Q709" s="106"/>
      <c r="R709" s="106"/>
    </row>
    <row r="710" spans="1:18" ht="16.5" customHeight="1">
      <c r="A710" s="106"/>
      <c r="B710" s="106"/>
      <c r="C710" s="217"/>
      <c r="D710" s="106"/>
      <c r="E710" s="243"/>
      <c r="F710" s="244"/>
      <c r="G710" s="244"/>
      <c r="H710" s="244"/>
      <c r="J710" s="106"/>
      <c r="L710" s="106"/>
      <c r="N710" s="106"/>
      <c r="O710" s="106"/>
      <c r="P710" s="106"/>
      <c r="Q710" s="106"/>
      <c r="R710" s="106"/>
    </row>
    <row r="711" spans="1:18" ht="16.5" customHeight="1">
      <c r="A711" s="106"/>
      <c r="B711" s="106"/>
      <c r="C711" s="217"/>
      <c r="D711" s="106"/>
      <c r="E711" s="243"/>
      <c r="F711" s="244"/>
      <c r="G711" s="244"/>
      <c r="H711" s="244"/>
      <c r="J711" s="106"/>
      <c r="L711" s="106"/>
      <c r="N711" s="106"/>
      <c r="O711" s="106"/>
      <c r="P711" s="106"/>
      <c r="Q711" s="106"/>
      <c r="R711" s="106"/>
    </row>
    <row r="712" spans="1:18" ht="16.5" customHeight="1">
      <c r="A712" s="106"/>
      <c r="B712" s="106"/>
      <c r="C712" s="217"/>
      <c r="D712" s="106"/>
      <c r="E712" s="243"/>
      <c r="F712" s="244"/>
      <c r="G712" s="244"/>
      <c r="H712" s="244"/>
      <c r="J712" s="106"/>
      <c r="L712" s="106"/>
      <c r="N712" s="106"/>
      <c r="O712" s="106"/>
      <c r="P712" s="106"/>
      <c r="Q712" s="106"/>
      <c r="R712" s="106"/>
    </row>
    <row r="713" spans="1:18" ht="16.5" customHeight="1">
      <c r="A713" s="106"/>
      <c r="B713" s="106"/>
      <c r="C713" s="217"/>
      <c r="D713" s="106"/>
      <c r="E713" s="243"/>
      <c r="F713" s="244"/>
      <c r="G713" s="244"/>
      <c r="H713" s="244"/>
      <c r="J713" s="106"/>
      <c r="L713" s="106"/>
      <c r="N713" s="106"/>
      <c r="O713" s="106"/>
      <c r="P713" s="106"/>
      <c r="Q713" s="106"/>
      <c r="R713" s="106"/>
    </row>
    <row r="714" spans="1:18" ht="16.5" customHeight="1">
      <c r="A714" s="106"/>
      <c r="B714" s="106"/>
      <c r="C714" s="217"/>
      <c r="D714" s="106"/>
      <c r="E714" s="243"/>
      <c r="F714" s="244"/>
      <c r="G714" s="244"/>
      <c r="H714" s="244"/>
      <c r="J714" s="106"/>
      <c r="L714" s="106"/>
      <c r="N714" s="106"/>
      <c r="O714" s="106"/>
      <c r="P714" s="106"/>
      <c r="Q714" s="106"/>
      <c r="R714" s="106"/>
    </row>
    <row r="715" spans="1:18" ht="16.5" customHeight="1">
      <c r="A715" s="106"/>
      <c r="B715" s="106"/>
      <c r="C715" s="217"/>
      <c r="D715" s="106"/>
      <c r="E715" s="243"/>
      <c r="F715" s="244"/>
      <c r="G715" s="244"/>
      <c r="H715" s="244"/>
      <c r="J715" s="106"/>
      <c r="L715" s="106"/>
      <c r="N715" s="106"/>
      <c r="O715" s="106"/>
      <c r="P715" s="106"/>
      <c r="Q715" s="106"/>
      <c r="R715" s="106"/>
    </row>
    <row r="716" spans="1:18" ht="16.5" customHeight="1">
      <c r="A716" s="106"/>
      <c r="B716" s="106"/>
      <c r="C716" s="217"/>
      <c r="D716" s="106"/>
      <c r="E716" s="243"/>
      <c r="F716" s="244"/>
      <c r="G716" s="244"/>
      <c r="H716" s="244"/>
      <c r="J716" s="106"/>
      <c r="L716" s="106"/>
      <c r="N716" s="106"/>
      <c r="O716" s="106"/>
      <c r="P716" s="106"/>
      <c r="Q716" s="106"/>
      <c r="R716" s="106"/>
    </row>
    <row r="717" spans="1:18" ht="16.5" customHeight="1">
      <c r="A717" s="106"/>
      <c r="B717" s="106"/>
      <c r="C717" s="217"/>
      <c r="D717" s="106"/>
      <c r="E717" s="243"/>
      <c r="F717" s="244"/>
      <c r="G717" s="244"/>
      <c r="H717" s="244"/>
      <c r="J717" s="106"/>
      <c r="L717" s="106"/>
      <c r="N717" s="106"/>
      <c r="O717" s="106"/>
      <c r="P717" s="106"/>
      <c r="Q717" s="106"/>
      <c r="R717" s="106"/>
    </row>
    <row r="718" spans="1:18" ht="16.5" customHeight="1">
      <c r="A718" s="106"/>
      <c r="B718" s="106"/>
      <c r="C718" s="217"/>
      <c r="D718" s="106"/>
      <c r="E718" s="243"/>
      <c r="F718" s="244"/>
      <c r="G718" s="244"/>
      <c r="H718" s="244"/>
      <c r="J718" s="106"/>
      <c r="L718" s="106"/>
      <c r="N718" s="106"/>
      <c r="O718" s="106"/>
      <c r="P718" s="106"/>
      <c r="Q718" s="106"/>
      <c r="R718" s="106"/>
    </row>
    <row r="719" spans="1:18" ht="16.5" customHeight="1">
      <c r="A719" s="106"/>
      <c r="B719" s="106"/>
      <c r="C719" s="217"/>
      <c r="D719" s="106"/>
      <c r="E719" s="243"/>
      <c r="F719" s="244"/>
      <c r="G719" s="244"/>
      <c r="H719" s="244"/>
      <c r="J719" s="106"/>
      <c r="L719" s="106"/>
      <c r="N719" s="106"/>
      <c r="O719" s="106"/>
      <c r="P719" s="106"/>
      <c r="Q719" s="106"/>
      <c r="R719" s="106"/>
    </row>
    <row r="720" spans="1:18" ht="16.5" customHeight="1">
      <c r="A720" s="106"/>
      <c r="B720" s="106"/>
      <c r="C720" s="217"/>
      <c r="D720" s="106"/>
      <c r="E720" s="243"/>
      <c r="F720" s="244"/>
      <c r="G720" s="244"/>
      <c r="H720" s="244"/>
      <c r="J720" s="106"/>
      <c r="L720" s="106"/>
      <c r="N720" s="106"/>
      <c r="O720" s="106"/>
      <c r="P720" s="106"/>
      <c r="Q720" s="106"/>
      <c r="R720" s="106"/>
    </row>
    <row r="721" spans="1:18" ht="16.5" customHeight="1">
      <c r="A721" s="106"/>
      <c r="B721" s="106"/>
      <c r="C721" s="217"/>
      <c r="D721" s="106"/>
      <c r="E721" s="243"/>
      <c r="F721" s="244"/>
      <c r="G721" s="244"/>
      <c r="H721" s="244"/>
      <c r="J721" s="106"/>
      <c r="L721" s="106"/>
      <c r="N721" s="106"/>
      <c r="O721" s="106"/>
      <c r="P721" s="106"/>
      <c r="Q721" s="106"/>
      <c r="R721" s="106"/>
    </row>
    <row r="722" spans="1:18" ht="16.5" customHeight="1">
      <c r="A722" s="106"/>
      <c r="B722" s="106"/>
      <c r="C722" s="217"/>
      <c r="D722" s="106"/>
      <c r="E722" s="243"/>
      <c r="F722" s="244"/>
      <c r="G722" s="244"/>
      <c r="H722" s="244"/>
      <c r="J722" s="106"/>
      <c r="L722" s="106"/>
      <c r="N722" s="106"/>
      <c r="O722" s="106"/>
      <c r="P722" s="106"/>
      <c r="Q722" s="106"/>
      <c r="R722" s="106"/>
    </row>
    <row r="723" spans="1:18" ht="16.5" customHeight="1">
      <c r="A723" s="106"/>
      <c r="B723" s="106"/>
      <c r="C723" s="217"/>
      <c r="D723" s="106"/>
      <c r="E723" s="243"/>
      <c r="F723" s="244"/>
      <c r="G723" s="244"/>
      <c r="H723" s="244"/>
      <c r="J723" s="106"/>
      <c r="L723" s="106"/>
      <c r="N723" s="106"/>
      <c r="O723" s="106"/>
      <c r="P723" s="106"/>
      <c r="Q723" s="106"/>
      <c r="R723" s="106"/>
    </row>
    <row r="724" spans="1:18" ht="16.5" customHeight="1">
      <c r="A724" s="106"/>
      <c r="B724" s="106"/>
      <c r="C724" s="217"/>
      <c r="D724" s="106"/>
      <c r="E724" s="243"/>
      <c r="F724" s="244"/>
      <c r="G724" s="244"/>
      <c r="H724" s="244"/>
      <c r="J724" s="106"/>
      <c r="L724" s="106"/>
      <c r="N724" s="106"/>
      <c r="O724" s="106"/>
      <c r="P724" s="106"/>
      <c r="Q724" s="106"/>
      <c r="R724" s="106"/>
    </row>
    <row r="725" spans="1:18" ht="16.5" customHeight="1">
      <c r="A725" s="106"/>
      <c r="B725" s="106"/>
      <c r="C725" s="217"/>
      <c r="D725" s="106"/>
      <c r="E725" s="243"/>
      <c r="F725" s="244"/>
      <c r="G725" s="244"/>
      <c r="H725" s="244"/>
      <c r="J725" s="106"/>
      <c r="L725" s="106"/>
      <c r="N725" s="106"/>
      <c r="O725" s="106"/>
      <c r="P725" s="106"/>
      <c r="Q725" s="106"/>
      <c r="R725" s="106"/>
    </row>
    <row r="726" spans="1:18" ht="16.5" customHeight="1">
      <c r="A726" s="106"/>
      <c r="B726" s="106"/>
      <c r="C726" s="217"/>
      <c r="D726" s="106"/>
      <c r="E726" s="243"/>
      <c r="F726" s="244"/>
      <c r="G726" s="244"/>
      <c r="H726" s="244"/>
      <c r="J726" s="106"/>
      <c r="L726" s="106"/>
      <c r="N726" s="106"/>
      <c r="O726" s="106"/>
      <c r="P726" s="106"/>
      <c r="Q726" s="106"/>
      <c r="R726" s="106"/>
    </row>
    <row r="727" spans="1:18" ht="16.5" customHeight="1">
      <c r="A727" s="106"/>
      <c r="B727" s="106"/>
      <c r="C727" s="217"/>
      <c r="D727" s="106"/>
      <c r="E727" s="243"/>
      <c r="F727" s="244"/>
      <c r="G727" s="244"/>
      <c r="H727" s="244"/>
      <c r="J727" s="106"/>
      <c r="L727" s="106"/>
      <c r="N727" s="106"/>
      <c r="O727" s="106"/>
      <c r="P727" s="106"/>
      <c r="Q727" s="106"/>
      <c r="R727" s="106"/>
    </row>
    <row r="728" spans="1:18" ht="16.5" customHeight="1">
      <c r="A728" s="106"/>
      <c r="B728" s="106"/>
      <c r="C728" s="217"/>
      <c r="D728" s="106"/>
      <c r="E728" s="243"/>
      <c r="F728" s="244"/>
      <c r="G728" s="244"/>
      <c r="H728" s="244"/>
      <c r="J728" s="106"/>
      <c r="L728" s="106"/>
      <c r="N728" s="106"/>
      <c r="O728" s="106"/>
      <c r="P728" s="106"/>
      <c r="Q728" s="106"/>
      <c r="R728" s="106"/>
    </row>
    <row r="729" spans="1:18" ht="16.5" customHeight="1">
      <c r="A729" s="106"/>
      <c r="B729" s="106"/>
      <c r="C729" s="217"/>
      <c r="D729" s="106"/>
      <c r="E729" s="243"/>
      <c r="F729" s="244"/>
      <c r="G729" s="244"/>
      <c r="H729" s="244"/>
      <c r="J729" s="106"/>
      <c r="L729" s="106"/>
      <c r="N729" s="106"/>
      <c r="O729" s="106"/>
      <c r="P729" s="106"/>
      <c r="Q729" s="106"/>
      <c r="R729" s="106"/>
    </row>
    <row r="730" spans="1:18" ht="16.5" customHeight="1">
      <c r="A730" s="106"/>
      <c r="B730" s="106"/>
      <c r="C730" s="217"/>
      <c r="D730" s="106"/>
      <c r="E730" s="243"/>
      <c r="F730" s="244"/>
      <c r="G730" s="244"/>
      <c r="H730" s="244"/>
      <c r="J730" s="106"/>
      <c r="L730" s="106"/>
      <c r="N730" s="106"/>
      <c r="O730" s="106"/>
      <c r="P730" s="106"/>
      <c r="Q730" s="106"/>
      <c r="R730" s="106"/>
    </row>
    <row r="731" spans="1:18" ht="16.5" customHeight="1">
      <c r="A731" s="106"/>
      <c r="B731" s="106"/>
      <c r="C731" s="217"/>
      <c r="D731" s="106"/>
      <c r="E731" s="243"/>
      <c r="F731" s="244"/>
      <c r="G731" s="244"/>
      <c r="H731" s="244"/>
      <c r="J731" s="106"/>
      <c r="L731" s="106"/>
      <c r="N731" s="106"/>
      <c r="O731" s="106"/>
      <c r="P731" s="106"/>
      <c r="Q731" s="106"/>
      <c r="R731" s="106"/>
    </row>
    <row r="732" spans="1:18" ht="16.5" customHeight="1">
      <c r="A732" s="106"/>
      <c r="B732" s="106"/>
      <c r="C732" s="217"/>
      <c r="D732" s="106"/>
      <c r="E732" s="243"/>
      <c r="F732" s="244"/>
      <c r="G732" s="244"/>
      <c r="H732" s="244"/>
      <c r="J732" s="106"/>
      <c r="L732" s="106"/>
      <c r="N732" s="106"/>
      <c r="O732" s="106"/>
      <c r="P732" s="106"/>
      <c r="Q732" s="106"/>
      <c r="R732" s="106"/>
    </row>
    <row r="733" spans="1:18" ht="16.5" customHeight="1">
      <c r="A733" s="106"/>
      <c r="B733" s="106"/>
      <c r="C733" s="217"/>
      <c r="D733" s="106"/>
      <c r="E733" s="243"/>
      <c r="F733" s="244"/>
      <c r="G733" s="244"/>
      <c r="H733" s="244"/>
      <c r="J733" s="106"/>
      <c r="L733" s="106"/>
      <c r="N733" s="106"/>
      <c r="O733" s="106"/>
      <c r="P733" s="106"/>
      <c r="Q733" s="106"/>
      <c r="R733" s="106"/>
    </row>
    <row r="734" spans="1:18" ht="16.5" customHeight="1">
      <c r="A734" s="106"/>
      <c r="B734" s="106"/>
      <c r="C734" s="217"/>
      <c r="D734" s="106"/>
      <c r="E734" s="243"/>
      <c r="F734" s="244"/>
      <c r="G734" s="244"/>
      <c r="H734" s="244"/>
      <c r="J734" s="106"/>
      <c r="L734" s="106"/>
      <c r="N734" s="106"/>
      <c r="O734" s="106"/>
      <c r="P734" s="106"/>
      <c r="Q734" s="106"/>
      <c r="R734" s="106"/>
    </row>
    <row r="735" spans="1:18" ht="16.5" customHeight="1">
      <c r="A735" s="106"/>
      <c r="B735" s="106"/>
      <c r="C735" s="217"/>
      <c r="D735" s="106"/>
      <c r="E735" s="243"/>
      <c r="F735" s="244"/>
      <c r="G735" s="244"/>
      <c r="H735" s="244"/>
      <c r="J735" s="106"/>
      <c r="L735" s="106"/>
      <c r="N735" s="106"/>
      <c r="O735" s="106"/>
      <c r="P735" s="106"/>
      <c r="Q735" s="106"/>
      <c r="R735" s="106"/>
    </row>
    <row r="736" spans="1:18" ht="16.5" customHeight="1">
      <c r="A736" s="106"/>
      <c r="B736" s="106"/>
      <c r="C736" s="217"/>
      <c r="D736" s="106"/>
      <c r="E736" s="243"/>
      <c r="F736" s="244"/>
      <c r="G736" s="244"/>
      <c r="H736" s="244"/>
      <c r="J736" s="106"/>
      <c r="L736" s="106"/>
      <c r="N736" s="106"/>
      <c r="O736" s="106"/>
      <c r="P736" s="106"/>
      <c r="Q736" s="106"/>
      <c r="R736" s="106"/>
    </row>
    <row r="737" spans="1:18" ht="16.5" customHeight="1">
      <c r="A737" s="106"/>
      <c r="B737" s="106"/>
      <c r="C737" s="217"/>
      <c r="D737" s="106"/>
      <c r="E737" s="243"/>
      <c r="F737" s="244"/>
      <c r="G737" s="244"/>
      <c r="H737" s="244"/>
      <c r="J737" s="106"/>
      <c r="L737" s="106"/>
      <c r="N737" s="106"/>
      <c r="O737" s="106"/>
      <c r="P737" s="106"/>
      <c r="Q737" s="106"/>
      <c r="R737" s="106"/>
    </row>
    <row r="738" spans="1:18" ht="16.5" customHeight="1">
      <c r="A738" s="106"/>
      <c r="B738" s="106"/>
      <c r="C738" s="217"/>
      <c r="D738" s="106"/>
      <c r="E738" s="243"/>
      <c r="F738" s="244"/>
      <c r="G738" s="244"/>
      <c r="H738" s="244"/>
      <c r="J738" s="106"/>
      <c r="L738" s="106"/>
      <c r="N738" s="106"/>
      <c r="O738" s="106"/>
      <c r="P738" s="106"/>
      <c r="Q738" s="106"/>
      <c r="R738" s="106"/>
    </row>
    <row r="739" spans="1:18" ht="16.5" customHeight="1">
      <c r="A739" s="106"/>
      <c r="B739" s="106"/>
      <c r="C739" s="217"/>
      <c r="D739" s="106"/>
      <c r="E739" s="243"/>
      <c r="F739" s="244"/>
      <c r="G739" s="244"/>
      <c r="H739" s="244"/>
      <c r="J739" s="106"/>
      <c r="L739" s="106"/>
      <c r="N739" s="106"/>
      <c r="O739" s="106"/>
      <c r="P739" s="106"/>
      <c r="Q739" s="106"/>
      <c r="R739" s="106"/>
    </row>
    <row r="740" spans="1:18" ht="16.5" customHeight="1">
      <c r="A740" s="106"/>
      <c r="B740" s="106"/>
      <c r="C740" s="217"/>
      <c r="D740" s="106"/>
      <c r="E740" s="243"/>
      <c r="F740" s="244"/>
      <c r="G740" s="244"/>
      <c r="H740" s="244"/>
      <c r="J740" s="106"/>
      <c r="L740" s="106"/>
      <c r="N740" s="106"/>
      <c r="O740" s="106"/>
      <c r="P740" s="106"/>
      <c r="Q740" s="106"/>
      <c r="R740" s="106"/>
    </row>
    <row r="741" spans="1:18" ht="16.5" customHeight="1">
      <c r="A741" s="106"/>
      <c r="B741" s="106"/>
      <c r="C741" s="217"/>
      <c r="D741" s="106"/>
      <c r="E741" s="243"/>
      <c r="F741" s="244"/>
      <c r="G741" s="244"/>
      <c r="H741" s="244"/>
      <c r="J741" s="106"/>
      <c r="L741" s="106"/>
      <c r="N741" s="106"/>
      <c r="O741" s="106"/>
      <c r="P741" s="106"/>
      <c r="Q741" s="106"/>
      <c r="R741" s="106"/>
    </row>
    <row r="742" spans="1:18" ht="16.5" customHeight="1">
      <c r="A742" s="106"/>
      <c r="B742" s="106"/>
      <c r="C742" s="217"/>
      <c r="D742" s="106"/>
      <c r="E742" s="243"/>
      <c r="F742" s="244"/>
      <c r="G742" s="244"/>
      <c r="H742" s="244"/>
      <c r="J742" s="106"/>
      <c r="L742" s="106"/>
      <c r="N742" s="106"/>
      <c r="O742" s="106"/>
      <c r="P742" s="106"/>
      <c r="Q742" s="106"/>
      <c r="R742" s="106"/>
    </row>
    <row r="743" spans="1:18" ht="16.5" customHeight="1">
      <c r="A743" s="106"/>
      <c r="B743" s="106"/>
      <c r="C743" s="217"/>
      <c r="D743" s="106"/>
      <c r="E743" s="243"/>
      <c r="F743" s="244"/>
      <c r="G743" s="244"/>
      <c r="H743" s="244"/>
      <c r="J743" s="106"/>
      <c r="L743" s="106"/>
      <c r="N743" s="106"/>
      <c r="O743" s="106"/>
      <c r="P743" s="106"/>
      <c r="Q743" s="106"/>
      <c r="R743" s="106"/>
    </row>
    <row r="744" spans="1:18" ht="16.5" customHeight="1">
      <c r="A744" s="106"/>
      <c r="B744" s="106"/>
      <c r="C744" s="217"/>
      <c r="D744" s="106"/>
      <c r="E744" s="243"/>
      <c r="F744" s="244"/>
      <c r="G744" s="244"/>
      <c r="H744" s="244"/>
      <c r="J744" s="106"/>
      <c r="L744" s="106"/>
      <c r="N744" s="106"/>
      <c r="O744" s="106"/>
      <c r="P744" s="106"/>
      <c r="Q744" s="106"/>
      <c r="R744" s="106"/>
    </row>
    <row r="745" spans="1:18" ht="16.5" customHeight="1">
      <c r="A745" s="106"/>
      <c r="B745" s="106"/>
      <c r="C745" s="217"/>
      <c r="D745" s="106"/>
      <c r="E745" s="243"/>
      <c r="F745" s="244"/>
      <c r="G745" s="244"/>
      <c r="H745" s="244"/>
      <c r="J745" s="106"/>
      <c r="L745" s="106"/>
      <c r="N745" s="106"/>
      <c r="O745" s="106"/>
      <c r="P745" s="106"/>
      <c r="Q745" s="106"/>
      <c r="R745" s="106"/>
    </row>
    <row r="746" spans="1:18" ht="16.5" customHeight="1">
      <c r="A746" s="106"/>
      <c r="B746" s="106"/>
      <c r="C746" s="217"/>
      <c r="D746" s="106"/>
      <c r="E746" s="243"/>
      <c r="F746" s="244"/>
      <c r="G746" s="244"/>
      <c r="H746" s="244"/>
      <c r="J746" s="106"/>
      <c r="L746" s="106"/>
      <c r="N746" s="106"/>
      <c r="O746" s="106"/>
      <c r="P746" s="106"/>
      <c r="Q746" s="106"/>
      <c r="R746" s="106"/>
    </row>
    <row r="747" spans="1:18" ht="16.5" customHeight="1">
      <c r="A747" s="106"/>
      <c r="B747" s="106"/>
      <c r="C747" s="217"/>
      <c r="D747" s="106"/>
      <c r="E747" s="243"/>
      <c r="F747" s="244"/>
      <c r="G747" s="244"/>
      <c r="H747" s="244"/>
      <c r="J747" s="106"/>
      <c r="L747" s="106"/>
      <c r="N747" s="106"/>
      <c r="O747" s="106"/>
      <c r="P747" s="106"/>
      <c r="Q747" s="106"/>
      <c r="R747" s="106"/>
    </row>
    <row r="748" spans="1:18" ht="16.5" customHeight="1">
      <c r="A748" s="106"/>
      <c r="B748" s="106"/>
      <c r="C748" s="217"/>
      <c r="D748" s="106"/>
      <c r="E748" s="243"/>
      <c r="F748" s="244"/>
      <c r="G748" s="244"/>
      <c r="H748" s="244"/>
      <c r="J748" s="106"/>
      <c r="L748" s="106"/>
      <c r="N748" s="106"/>
      <c r="O748" s="106"/>
      <c r="P748" s="106"/>
      <c r="Q748" s="106"/>
      <c r="R748" s="106"/>
    </row>
    <row r="749" spans="1:18" ht="16.5" customHeight="1">
      <c r="A749" s="106"/>
      <c r="B749" s="106"/>
      <c r="C749" s="217"/>
      <c r="D749" s="106"/>
      <c r="E749" s="243"/>
      <c r="F749" s="244"/>
      <c r="G749" s="244"/>
      <c r="H749" s="244"/>
      <c r="J749" s="106"/>
      <c r="L749" s="106"/>
      <c r="N749" s="106"/>
      <c r="O749" s="106"/>
      <c r="P749" s="106"/>
      <c r="Q749" s="106"/>
      <c r="R749" s="106"/>
    </row>
    <row r="750" spans="1:18" ht="16.5" customHeight="1">
      <c r="A750" s="106"/>
      <c r="B750" s="106"/>
      <c r="C750" s="217"/>
      <c r="D750" s="106"/>
      <c r="E750" s="243"/>
      <c r="F750" s="244"/>
      <c r="G750" s="244"/>
      <c r="H750" s="244"/>
      <c r="J750" s="106"/>
      <c r="L750" s="106"/>
      <c r="N750" s="106"/>
      <c r="O750" s="106"/>
      <c r="P750" s="106"/>
      <c r="Q750" s="106"/>
      <c r="R750" s="106"/>
    </row>
    <row r="751" spans="1:18" ht="16.5" customHeight="1">
      <c r="A751" s="106"/>
      <c r="B751" s="106"/>
      <c r="C751" s="217"/>
      <c r="D751" s="106"/>
      <c r="E751" s="243"/>
      <c r="F751" s="244"/>
      <c r="G751" s="244"/>
      <c r="H751" s="244"/>
      <c r="J751" s="106"/>
      <c r="L751" s="106"/>
      <c r="N751" s="106"/>
      <c r="O751" s="106"/>
      <c r="P751" s="106"/>
      <c r="Q751" s="106"/>
      <c r="R751" s="106"/>
    </row>
    <row r="752" spans="1:18" ht="16.5" customHeight="1">
      <c r="A752" s="106"/>
      <c r="B752" s="106"/>
      <c r="C752" s="217"/>
      <c r="D752" s="106"/>
      <c r="E752" s="243"/>
      <c r="F752" s="244"/>
      <c r="G752" s="244"/>
      <c r="H752" s="244"/>
      <c r="J752" s="106"/>
      <c r="L752" s="106"/>
      <c r="N752" s="106"/>
      <c r="O752" s="106"/>
      <c r="P752" s="106"/>
      <c r="Q752" s="106"/>
      <c r="R752" s="106"/>
    </row>
    <row r="753" spans="1:18" ht="16.5" customHeight="1">
      <c r="A753" s="106"/>
      <c r="B753" s="106"/>
      <c r="C753" s="217"/>
      <c r="D753" s="106"/>
      <c r="E753" s="243"/>
      <c r="F753" s="244"/>
      <c r="G753" s="244"/>
      <c r="H753" s="244"/>
      <c r="J753" s="106"/>
      <c r="L753" s="106"/>
      <c r="N753" s="106"/>
      <c r="O753" s="106"/>
      <c r="P753" s="106"/>
      <c r="Q753" s="106"/>
      <c r="R753" s="106"/>
    </row>
    <row r="754" spans="1:18" ht="16.5" customHeight="1">
      <c r="A754" s="106"/>
      <c r="B754" s="106"/>
      <c r="C754" s="217"/>
      <c r="D754" s="106"/>
      <c r="E754" s="243"/>
      <c r="F754" s="244"/>
      <c r="G754" s="244"/>
      <c r="H754" s="244"/>
      <c r="J754" s="106"/>
      <c r="L754" s="106"/>
      <c r="N754" s="106"/>
      <c r="O754" s="106"/>
      <c r="P754" s="106"/>
      <c r="Q754" s="106"/>
      <c r="R754" s="106"/>
    </row>
    <row r="755" spans="1:18" ht="16.5" customHeight="1">
      <c r="A755" s="106"/>
      <c r="B755" s="106"/>
      <c r="C755" s="217"/>
      <c r="D755" s="106"/>
      <c r="E755" s="243"/>
      <c r="F755" s="244"/>
      <c r="G755" s="244"/>
      <c r="H755" s="244"/>
      <c r="J755" s="106"/>
      <c r="L755" s="106"/>
      <c r="N755" s="106"/>
      <c r="O755" s="106"/>
      <c r="P755" s="106"/>
      <c r="Q755" s="106"/>
      <c r="R755" s="106"/>
    </row>
    <row r="756" spans="1:18" ht="16.5" customHeight="1">
      <c r="A756" s="106"/>
      <c r="B756" s="106"/>
      <c r="C756" s="217"/>
      <c r="D756" s="106"/>
      <c r="E756" s="243"/>
      <c r="F756" s="244"/>
      <c r="G756" s="244"/>
      <c r="H756" s="244"/>
      <c r="J756" s="106"/>
      <c r="L756" s="106"/>
      <c r="N756" s="106"/>
      <c r="O756" s="106"/>
      <c r="P756" s="106"/>
      <c r="Q756" s="106"/>
      <c r="R756" s="106"/>
    </row>
    <row r="757" spans="1:18" ht="16.5" customHeight="1">
      <c r="A757" s="106"/>
      <c r="B757" s="106"/>
      <c r="C757" s="217"/>
      <c r="D757" s="106"/>
      <c r="E757" s="243"/>
      <c r="F757" s="244"/>
      <c r="G757" s="244"/>
      <c r="H757" s="244"/>
      <c r="J757" s="106"/>
      <c r="L757" s="106"/>
      <c r="N757" s="106"/>
      <c r="O757" s="106"/>
      <c r="P757" s="106"/>
      <c r="Q757" s="106"/>
      <c r="R757" s="106"/>
    </row>
    <row r="758" spans="1:18" ht="16.5" customHeight="1">
      <c r="A758" s="106"/>
      <c r="B758" s="106"/>
      <c r="C758" s="217"/>
      <c r="D758" s="106"/>
      <c r="E758" s="243"/>
      <c r="F758" s="244"/>
      <c r="G758" s="244"/>
      <c r="H758" s="244"/>
      <c r="J758" s="106"/>
      <c r="L758" s="106"/>
      <c r="N758" s="106"/>
      <c r="O758" s="106"/>
      <c r="P758" s="106"/>
      <c r="Q758" s="106"/>
      <c r="R758" s="106"/>
    </row>
    <row r="759" spans="1:18" ht="16.5" customHeight="1">
      <c r="A759" s="106"/>
      <c r="B759" s="106"/>
      <c r="C759" s="217"/>
      <c r="D759" s="106"/>
      <c r="E759" s="243"/>
      <c r="F759" s="244"/>
      <c r="G759" s="244"/>
      <c r="H759" s="244"/>
      <c r="J759" s="106"/>
      <c r="L759" s="106"/>
      <c r="N759" s="106"/>
      <c r="O759" s="106"/>
      <c r="P759" s="106"/>
      <c r="Q759" s="106"/>
      <c r="R759" s="106"/>
    </row>
    <row r="760" spans="1:18" ht="16.5" customHeight="1">
      <c r="A760" s="106"/>
      <c r="B760" s="106"/>
      <c r="C760" s="217"/>
      <c r="D760" s="106"/>
      <c r="E760" s="243"/>
      <c r="F760" s="244"/>
      <c r="G760" s="244"/>
      <c r="H760" s="244"/>
      <c r="J760" s="106"/>
      <c r="L760" s="106"/>
      <c r="N760" s="106"/>
      <c r="O760" s="106"/>
      <c r="P760" s="106"/>
      <c r="Q760" s="106"/>
      <c r="R760" s="106"/>
    </row>
    <row r="761" spans="1:18" ht="16.5" customHeight="1">
      <c r="A761" s="106"/>
      <c r="B761" s="106"/>
      <c r="C761" s="217"/>
      <c r="D761" s="106"/>
      <c r="E761" s="243"/>
      <c r="F761" s="244"/>
      <c r="G761" s="244"/>
      <c r="H761" s="244"/>
      <c r="J761" s="106"/>
      <c r="L761" s="106"/>
      <c r="N761" s="106"/>
      <c r="O761" s="106"/>
      <c r="P761" s="106"/>
      <c r="Q761" s="106"/>
      <c r="R761" s="106"/>
    </row>
    <row r="762" spans="1:18" ht="16.5" customHeight="1">
      <c r="A762" s="106"/>
      <c r="B762" s="106"/>
      <c r="C762" s="217"/>
      <c r="D762" s="106"/>
      <c r="E762" s="243"/>
      <c r="F762" s="244"/>
      <c r="G762" s="244"/>
      <c r="H762" s="244"/>
      <c r="J762" s="106"/>
      <c r="L762" s="106"/>
      <c r="N762" s="106"/>
      <c r="O762" s="106"/>
      <c r="P762" s="106"/>
      <c r="Q762" s="106"/>
      <c r="R762" s="106"/>
    </row>
    <row r="763" spans="1:18" ht="16.5" customHeight="1">
      <c r="A763" s="106"/>
      <c r="B763" s="106"/>
      <c r="C763" s="217"/>
      <c r="D763" s="106"/>
      <c r="E763" s="243"/>
      <c r="F763" s="244"/>
      <c r="G763" s="244"/>
      <c r="H763" s="244"/>
      <c r="J763" s="106"/>
      <c r="L763" s="106"/>
      <c r="N763" s="106"/>
      <c r="O763" s="106"/>
      <c r="P763" s="106"/>
      <c r="Q763" s="106"/>
      <c r="R763" s="106"/>
    </row>
    <row r="764" spans="1:18" ht="16.5" customHeight="1">
      <c r="A764" s="106"/>
      <c r="B764" s="106"/>
      <c r="C764" s="217"/>
      <c r="D764" s="106"/>
      <c r="E764" s="243"/>
      <c r="F764" s="244"/>
      <c r="G764" s="244"/>
      <c r="H764" s="244"/>
      <c r="J764" s="106"/>
      <c r="L764" s="106"/>
      <c r="N764" s="106"/>
      <c r="O764" s="106"/>
      <c r="P764" s="106"/>
      <c r="Q764" s="106"/>
      <c r="R764" s="106"/>
    </row>
    <row r="765" spans="1:18" ht="16.5" customHeight="1">
      <c r="A765" s="106"/>
      <c r="B765" s="106"/>
      <c r="C765" s="217"/>
      <c r="D765" s="106"/>
      <c r="E765" s="243"/>
      <c r="F765" s="244"/>
      <c r="G765" s="244"/>
      <c r="H765" s="244"/>
      <c r="J765" s="106"/>
      <c r="L765" s="106"/>
      <c r="N765" s="106"/>
      <c r="O765" s="106"/>
      <c r="P765" s="106"/>
      <c r="Q765" s="106"/>
      <c r="R765" s="106"/>
    </row>
    <row r="766" spans="1:18" ht="16.5" customHeight="1">
      <c r="A766" s="106"/>
      <c r="B766" s="106"/>
      <c r="C766" s="217"/>
      <c r="D766" s="106"/>
      <c r="E766" s="243"/>
      <c r="F766" s="244"/>
      <c r="G766" s="244"/>
      <c r="H766" s="244"/>
      <c r="J766" s="106"/>
      <c r="L766" s="106"/>
      <c r="N766" s="106"/>
      <c r="O766" s="106"/>
      <c r="P766" s="106"/>
      <c r="Q766" s="106"/>
      <c r="R766" s="106"/>
    </row>
    <row r="767" spans="1:18" ht="16.5" customHeight="1">
      <c r="A767" s="106"/>
      <c r="B767" s="106"/>
      <c r="C767" s="217"/>
      <c r="D767" s="106"/>
      <c r="E767" s="243"/>
      <c r="F767" s="244"/>
      <c r="G767" s="244"/>
      <c r="H767" s="244"/>
      <c r="J767" s="106"/>
      <c r="L767" s="106"/>
      <c r="N767" s="106"/>
      <c r="O767" s="106"/>
      <c r="P767" s="106"/>
      <c r="Q767" s="106"/>
      <c r="R767" s="106"/>
    </row>
    <row r="768" spans="1:18" ht="16.5" customHeight="1">
      <c r="A768" s="106"/>
      <c r="B768" s="106"/>
      <c r="C768" s="217"/>
      <c r="D768" s="106"/>
      <c r="E768" s="243"/>
      <c r="F768" s="244"/>
      <c r="G768" s="244"/>
      <c r="H768" s="244"/>
      <c r="J768" s="106"/>
      <c r="L768" s="106"/>
      <c r="N768" s="106"/>
      <c r="O768" s="106"/>
      <c r="P768" s="106"/>
      <c r="Q768" s="106"/>
      <c r="R768" s="106"/>
    </row>
    <row r="769" spans="1:18" ht="16.5" customHeight="1">
      <c r="A769" s="106"/>
      <c r="B769" s="106"/>
      <c r="C769" s="217"/>
      <c r="D769" s="106"/>
      <c r="E769" s="243"/>
      <c r="F769" s="244"/>
      <c r="G769" s="244"/>
      <c r="H769" s="244"/>
      <c r="J769" s="106"/>
      <c r="L769" s="106"/>
      <c r="N769" s="106"/>
      <c r="O769" s="106"/>
      <c r="P769" s="106"/>
      <c r="Q769" s="106"/>
      <c r="R769" s="106"/>
    </row>
    <row r="770" spans="1:18" ht="16.5" customHeight="1">
      <c r="A770" s="106"/>
      <c r="B770" s="106"/>
      <c r="C770" s="217"/>
      <c r="D770" s="106"/>
      <c r="E770" s="243"/>
      <c r="F770" s="244"/>
      <c r="G770" s="244"/>
      <c r="H770" s="244"/>
      <c r="J770" s="106"/>
      <c r="L770" s="106"/>
      <c r="N770" s="106"/>
      <c r="O770" s="106"/>
      <c r="P770" s="106"/>
      <c r="Q770" s="106"/>
      <c r="R770" s="106"/>
    </row>
    <row r="771" spans="1:18" ht="16.5" customHeight="1">
      <c r="A771" s="106"/>
      <c r="B771" s="106"/>
      <c r="C771" s="217"/>
      <c r="D771" s="106"/>
      <c r="E771" s="243"/>
      <c r="F771" s="244"/>
      <c r="G771" s="244"/>
      <c r="H771" s="244"/>
      <c r="J771" s="106"/>
      <c r="L771" s="106"/>
      <c r="N771" s="106"/>
      <c r="O771" s="106"/>
      <c r="P771" s="106"/>
      <c r="Q771" s="106"/>
      <c r="R771" s="106"/>
    </row>
    <row r="772" spans="1:18" ht="16.5" customHeight="1">
      <c r="A772" s="106"/>
      <c r="B772" s="106"/>
      <c r="C772" s="217"/>
      <c r="D772" s="106"/>
      <c r="E772" s="243"/>
      <c r="F772" s="244"/>
      <c r="G772" s="244"/>
      <c r="H772" s="244"/>
      <c r="J772" s="106"/>
      <c r="L772" s="106"/>
      <c r="N772" s="106"/>
      <c r="O772" s="106"/>
      <c r="P772" s="106"/>
      <c r="Q772" s="106"/>
      <c r="R772" s="106"/>
    </row>
    <row r="773" spans="1:18" ht="16.5" customHeight="1">
      <c r="A773" s="106"/>
      <c r="B773" s="106"/>
      <c r="C773" s="217"/>
      <c r="D773" s="106"/>
      <c r="E773" s="243"/>
      <c r="F773" s="244"/>
      <c r="G773" s="244"/>
      <c r="H773" s="244"/>
      <c r="J773" s="106"/>
      <c r="L773" s="106"/>
      <c r="N773" s="106"/>
      <c r="O773" s="106"/>
      <c r="P773" s="106"/>
      <c r="Q773" s="106"/>
      <c r="R773" s="106"/>
    </row>
    <row r="774" spans="1:18" ht="16.5" customHeight="1">
      <c r="A774" s="106"/>
      <c r="B774" s="106"/>
      <c r="C774" s="217"/>
      <c r="D774" s="106"/>
      <c r="E774" s="243"/>
      <c r="F774" s="244"/>
      <c r="G774" s="244"/>
      <c r="H774" s="244"/>
      <c r="J774" s="106"/>
      <c r="L774" s="106"/>
      <c r="N774" s="106"/>
      <c r="O774" s="106"/>
      <c r="P774" s="106"/>
      <c r="Q774" s="106"/>
      <c r="R774" s="106"/>
    </row>
    <row r="775" spans="1:18" ht="16.5" customHeight="1">
      <c r="A775" s="106"/>
      <c r="B775" s="106"/>
      <c r="C775" s="217"/>
      <c r="D775" s="106"/>
      <c r="E775" s="243"/>
      <c r="F775" s="244"/>
      <c r="G775" s="244"/>
      <c r="H775" s="244"/>
      <c r="J775" s="106"/>
      <c r="L775" s="106"/>
      <c r="N775" s="106"/>
      <c r="O775" s="106"/>
      <c r="P775" s="106"/>
      <c r="Q775" s="106"/>
      <c r="R775" s="106"/>
    </row>
    <row r="776" spans="1:18" ht="16.5" customHeight="1">
      <c r="A776" s="106"/>
      <c r="B776" s="106"/>
      <c r="C776" s="217"/>
      <c r="D776" s="106"/>
      <c r="E776" s="243"/>
      <c r="F776" s="244"/>
      <c r="G776" s="244"/>
      <c r="H776" s="244"/>
      <c r="J776" s="106"/>
      <c r="L776" s="106"/>
      <c r="N776" s="106"/>
      <c r="O776" s="106"/>
      <c r="P776" s="106"/>
      <c r="Q776" s="106"/>
      <c r="R776" s="106"/>
    </row>
    <row r="777" spans="1:18" ht="16.5" customHeight="1">
      <c r="A777" s="106"/>
      <c r="B777" s="106"/>
      <c r="C777" s="217"/>
      <c r="D777" s="106"/>
      <c r="E777" s="243"/>
      <c r="F777" s="244"/>
      <c r="G777" s="244"/>
      <c r="H777" s="244"/>
      <c r="J777" s="106"/>
      <c r="L777" s="106"/>
      <c r="N777" s="106"/>
      <c r="O777" s="106"/>
      <c r="P777" s="106"/>
      <c r="Q777" s="106"/>
      <c r="R777" s="106"/>
    </row>
    <row r="778" spans="1:18" ht="16.5" customHeight="1">
      <c r="A778" s="106"/>
      <c r="B778" s="106"/>
      <c r="C778" s="217"/>
      <c r="D778" s="106"/>
      <c r="E778" s="243"/>
      <c r="F778" s="244"/>
      <c r="G778" s="244"/>
      <c r="H778" s="244"/>
      <c r="J778" s="106"/>
      <c r="L778" s="106"/>
      <c r="N778" s="106"/>
      <c r="O778" s="106"/>
      <c r="P778" s="106"/>
      <c r="Q778" s="106"/>
      <c r="R778" s="106"/>
    </row>
    <row r="779" spans="1:18" ht="16.5" customHeight="1">
      <c r="A779" s="106"/>
      <c r="B779" s="106"/>
      <c r="C779" s="217"/>
      <c r="D779" s="106"/>
      <c r="E779" s="243"/>
      <c r="F779" s="244"/>
      <c r="G779" s="244"/>
      <c r="H779" s="244"/>
      <c r="J779" s="106"/>
      <c r="L779" s="106"/>
      <c r="N779" s="106"/>
      <c r="O779" s="106"/>
      <c r="P779" s="106"/>
      <c r="Q779" s="106"/>
      <c r="R779" s="106"/>
    </row>
    <row r="780" spans="1:18" ht="16.5" customHeight="1">
      <c r="A780" s="106"/>
      <c r="B780" s="106"/>
      <c r="C780" s="217"/>
      <c r="D780" s="106"/>
      <c r="E780" s="243"/>
      <c r="F780" s="244"/>
      <c r="G780" s="244"/>
      <c r="H780" s="244"/>
      <c r="J780" s="106"/>
      <c r="L780" s="106"/>
      <c r="N780" s="106"/>
      <c r="O780" s="106"/>
      <c r="P780" s="106"/>
      <c r="Q780" s="106"/>
      <c r="R780" s="106"/>
    </row>
    <row r="781" spans="1:18" ht="16.5" customHeight="1">
      <c r="A781" s="106"/>
      <c r="B781" s="106"/>
      <c r="C781" s="217"/>
      <c r="D781" s="106"/>
      <c r="E781" s="243"/>
      <c r="F781" s="244"/>
      <c r="G781" s="244"/>
      <c r="H781" s="244"/>
      <c r="J781" s="106"/>
      <c r="L781" s="106"/>
      <c r="N781" s="106"/>
      <c r="O781" s="106"/>
      <c r="P781" s="106"/>
      <c r="Q781" s="106"/>
      <c r="R781" s="106"/>
    </row>
    <row r="782" spans="1:18" ht="16.5" customHeight="1">
      <c r="A782" s="106"/>
      <c r="B782" s="106"/>
      <c r="C782" s="217"/>
      <c r="D782" s="106"/>
      <c r="E782" s="243"/>
      <c r="F782" s="244"/>
      <c r="G782" s="244"/>
      <c r="H782" s="244"/>
      <c r="J782" s="106"/>
      <c r="L782" s="106"/>
      <c r="N782" s="106"/>
      <c r="O782" s="106"/>
      <c r="P782" s="106"/>
      <c r="Q782" s="106"/>
      <c r="R782" s="106"/>
    </row>
    <row r="783" spans="1:18" ht="16.5" customHeight="1">
      <c r="A783" s="106"/>
      <c r="B783" s="106"/>
      <c r="C783" s="217"/>
      <c r="D783" s="106"/>
      <c r="E783" s="243"/>
      <c r="F783" s="244"/>
      <c r="G783" s="244"/>
      <c r="H783" s="244"/>
      <c r="J783" s="106"/>
      <c r="L783" s="106"/>
      <c r="N783" s="106"/>
      <c r="O783" s="106"/>
      <c r="P783" s="106"/>
      <c r="Q783" s="106"/>
      <c r="R783" s="106"/>
    </row>
    <row r="784" spans="1:18" ht="16.5" customHeight="1">
      <c r="A784" s="106"/>
      <c r="B784" s="106"/>
      <c r="C784" s="217"/>
      <c r="D784" s="106"/>
      <c r="E784" s="243"/>
      <c r="F784" s="244"/>
      <c r="G784" s="244"/>
      <c r="H784" s="244"/>
      <c r="J784" s="106"/>
      <c r="L784" s="106"/>
      <c r="N784" s="106"/>
      <c r="O784" s="106"/>
      <c r="P784" s="106"/>
      <c r="Q784" s="106"/>
      <c r="R784" s="106"/>
    </row>
    <row r="785" spans="1:18" ht="16.5" customHeight="1">
      <c r="A785" s="106"/>
      <c r="B785" s="106"/>
      <c r="C785" s="217"/>
      <c r="D785" s="106"/>
      <c r="E785" s="243"/>
      <c r="F785" s="244"/>
      <c r="G785" s="244"/>
      <c r="H785" s="244"/>
      <c r="J785" s="106"/>
      <c r="L785" s="106"/>
      <c r="N785" s="106"/>
      <c r="O785" s="106"/>
      <c r="P785" s="106"/>
      <c r="Q785" s="106"/>
      <c r="R785" s="106"/>
    </row>
    <row r="786" spans="1:18" ht="16.5" customHeight="1">
      <c r="A786" s="106"/>
      <c r="B786" s="106"/>
      <c r="C786" s="217"/>
      <c r="D786" s="106"/>
      <c r="E786" s="243"/>
      <c r="F786" s="244"/>
      <c r="G786" s="244"/>
      <c r="H786" s="244"/>
      <c r="J786" s="106"/>
      <c r="L786" s="106"/>
      <c r="N786" s="106"/>
      <c r="O786" s="106"/>
      <c r="P786" s="106"/>
      <c r="Q786" s="106"/>
      <c r="R786" s="106"/>
    </row>
    <row r="787" spans="1:18" ht="16.5" customHeight="1">
      <c r="A787" s="106"/>
      <c r="B787" s="106"/>
      <c r="C787" s="217"/>
      <c r="D787" s="106"/>
      <c r="E787" s="243"/>
      <c r="F787" s="244"/>
      <c r="G787" s="244"/>
      <c r="H787" s="244"/>
      <c r="J787" s="106"/>
      <c r="L787" s="106"/>
      <c r="N787" s="106"/>
      <c r="O787" s="106"/>
      <c r="P787" s="106"/>
      <c r="Q787" s="106"/>
      <c r="R787" s="106"/>
    </row>
    <row r="788" spans="1:18" ht="16.5" customHeight="1">
      <c r="A788" s="106"/>
      <c r="B788" s="106"/>
      <c r="C788" s="217"/>
      <c r="D788" s="106"/>
      <c r="E788" s="243"/>
      <c r="F788" s="244"/>
      <c r="G788" s="244"/>
      <c r="H788" s="244"/>
      <c r="J788" s="106"/>
      <c r="L788" s="106"/>
      <c r="N788" s="106"/>
      <c r="O788" s="106"/>
      <c r="P788" s="106"/>
      <c r="Q788" s="106"/>
      <c r="R788" s="106"/>
    </row>
    <row r="789" spans="1:18" ht="16.5" customHeight="1">
      <c r="A789" s="106"/>
      <c r="B789" s="106"/>
      <c r="C789" s="217"/>
      <c r="D789" s="106"/>
      <c r="E789" s="243"/>
      <c r="F789" s="244"/>
      <c r="G789" s="244"/>
      <c r="H789" s="244"/>
      <c r="J789" s="106"/>
      <c r="L789" s="106"/>
      <c r="N789" s="106"/>
      <c r="O789" s="106"/>
      <c r="P789" s="106"/>
      <c r="Q789" s="106"/>
      <c r="R789" s="106"/>
    </row>
    <row r="790" spans="1:18" ht="16.5" customHeight="1">
      <c r="A790" s="106"/>
      <c r="B790" s="106"/>
      <c r="C790" s="217"/>
      <c r="D790" s="106"/>
      <c r="E790" s="243"/>
      <c r="F790" s="244"/>
      <c r="G790" s="244"/>
      <c r="H790" s="244"/>
      <c r="J790" s="106"/>
      <c r="L790" s="106"/>
      <c r="N790" s="106"/>
      <c r="O790" s="106"/>
      <c r="P790" s="106"/>
      <c r="Q790" s="106"/>
      <c r="R790" s="106"/>
    </row>
    <row r="791" spans="1:18" ht="16.5" customHeight="1">
      <c r="A791" s="106"/>
      <c r="B791" s="106"/>
      <c r="C791" s="217"/>
      <c r="D791" s="106"/>
      <c r="E791" s="243"/>
      <c r="F791" s="244"/>
      <c r="G791" s="244"/>
      <c r="H791" s="244"/>
      <c r="J791" s="106"/>
      <c r="L791" s="106"/>
      <c r="N791" s="106"/>
      <c r="O791" s="106"/>
      <c r="P791" s="106"/>
      <c r="Q791" s="106"/>
      <c r="R791" s="106"/>
    </row>
    <row r="792" spans="1:18" ht="16.5" customHeight="1">
      <c r="A792" s="106"/>
      <c r="B792" s="106"/>
      <c r="C792" s="217"/>
      <c r="D792" s="106"/>
      <c r="E792" s="243"/>
      <c r="F792" s="244"/>
      <c r="G792" s="244"/>
      <c r="H792" s="244"/>
      <c r="J792" s="106"/>
      <c r="L792" s="106"/>
      <c r="N792" s="106"/>
      <c r="O792" s="106"/>
      <c r="P792" s="106"/>
      <c r="Q792" s="106"/>
      <c r="R792" s="106"/>
    </row>
    <row r="793" spans="1:18" ht="16.5" customHeight="1">
      <c r="A793" s="106"/>
      <c r="B793" s="106"/>
      <c r="C793" s="217"/>
      <c r="D793" s="106"/>
      <c r="E793" s="243"/>
      <c r="F793" s="244"/>
      <c r="G793" s="244"/>
      <c r="H793" s="244"/>
      <c r="J793" s="106"/>
      <c r="L793" s="106"/>
      <c r="N793" s="106"/>
      <c r="O793" s="106"/>
      <c r="P793" s="106"/>
      <c r="Q793" s="106"/>
      <c r="R793" s="106"/>
    </row>
    <row r="794" spans="1:18" ht="16.5" customHeight="1">
      <c r="A794" s="106"/>
      <c r="B794" s="106"/>
      <c r="C794" s="217"/>
      <c r="D794" s="106"/>
      <c r="E794" s="243"/>
      <c r="F794" s="244"/>
      <c r="G794" s="244"/>
      <c r="H794" s="244"/>
      <c r="J794" s="106"/>
      <c r="L794" s="106"/>
      <c r="N794" s="106"/>
      <c r="O794" s="106"/>
      <c r="P794" s="106"/>
      <c r="Q794" s="106"/>
      <c r="R794" s="106"/>
    </row>
    <row r="795" spans="1:18" ht="16.5" customHeight="1">
      <c r="A795" s="106"/>
      <c r="B795" s="106"/>
      <c r="C795" s="217"/>
      <c r="D795" s="106"/>
      <c r="E795" s="243"/>
      <c r="F795" s="244"/>
      <c r="G795" s="244"/>
      <c r="H795" s="244"/>
      <c r="J795" s="106"/>
      <c r="L795" s="106"/>
      <c r="N795" s="106"/>
      <c r="O795" s="106"/>
      <c r="P795" s="106"/>
      <c r="Q795" s="106"/>
      <c r="R795" s="106"/>
    </row>
    <row r="796" spans="1:18" ht="16.5" customHeight="1">
      <c r="A796" s="106"/>
      <c r="B796" s="106"/>
      <c r="C796" s="217"/>
      <c r="D796" s="106"/>
      <c r="E796" s="243"/>
      <c r="F796" s="244"/>
      <c r="G796" s="244"/>
      <c r="H796" s="244"/>
      <c r="J796" s="106"/>
      <c r="L796" s="106"/>
      <c r="N796" s="106"/>
      <c r="O796" s="106"/>
      <c r="P796" s="106"/>
      <c r="Q796" s="106"/>
      <c r="R796" s="106"/>
    </row>
    <row r="797" spans="1:18" ht="16.5" customHeight="1">
      <c r="A797" s="106"/>
      <c r="B797" s="106"/>
      <c r="C797" s="217"/>
      <c r="D797" s="106"/>
      <c r="E797" s="243"/>
      <c r="F797" s="244"/>
      <c r="G797" s="244"/>
      <c r="H797" s="244"/>
      <c r="J797" s="106"/>
      <c r="L797" s="106"/>
      <c r="N797" s="106"/>
      <c r="O797" s="106"/>
      <c r="P797" s="106"/>
      <c r="Q797" s="106"/>
      <c r="R797" s="106"/>
    </row>
    <row r="798" spans="1:18" ht="16.5" customHeight="1">
      <c r="A798" s="106"/>
      <c r="B798" s="106"/>
      <c r="C798" s="217"/>
      <c r="D798" s="106"/>
      <c r="E798" s="243"/>
      <c r="F798" s="244"/>
      <c r="G798" s="244"/>
      <c r="H798" s="244"/>
      <c r="J798" s="106"/>
      <c r="L798" s="106"/>
      <c r="N798" s="106"/>
      <c r="O798" s="106"/>
      <c r="P798" s="106"/>
      <c r="Q798" s="106"/>
      <c r="R798" s="106"/>
    </row>
    <row r="799" spans="1:18" ht="16.5" customHeight="1">
      <c r="A799" s="106"/>
      <c r="B799" s="106"/>
      <c r="C799" s="217"/>
      <c r="D799" s="106"/>
      <c r="E799" s="243"/>
      <c r="F799" s="244"/>
      <c r="G799" s="244"/>
      <c r="H799" s="244"/>
      <c r="J799" s="106"/>
      <c r="L799" s="106"/>
      <c r="N799" s="106"/>
      <c r="O799" s="106"/>
      <c r="P799" s="106"/>
      <c r="Q799" s="106"/>
      <c r="R799" s="106"/>
    </row>
    <row r="800" spans="1:18" ht="16.5" customHeight="1">
      <c r="A800" s="106"/>
      <c r="B800" s="106"/>
      <c r="C800" s="217"/>
      <c r="D800" s="106"/>
      <c r="E800" s="243"/>
      <c r="F800" s="244"/>
      <c r="G800" s="244"/>
      <c r="H800" s="244"/>
      <c r="J800" s="106"/>
      <c r="L800" s="106"/>
      <c r="N800" s="106"/>
      <c r="O800" s="106"/>
      <c r="P800" s="106"/>
      <c r="Q800" s="106"/>
      <c r="R800" s="106"/>
    </row>
    <row r="801" spans="1:18" ht="16.5" customHeight="1">
      <c r="A801" s="106"/>
      <c r="B801" s="106"/>
      <c r="C801" s="217"/>
      <c r="D801" s="106"/>
      <c r="E801" s="243"/>
      <c r="F801" s="244"/>
      <c r="G801" s="244"/>
      <c r="H801" s="244"/>
      <c r="J801" s="106"/>
      <c r="L801" s="106"/>
      <c r="N801" s="106"/>
      <c r="O801" s="106"/>
      <c r="P801" s="106"/>
      <c r="Q801" s="106"/>
      <c r="R801" s="106"/>
    </row>
    <row r="802" spans="1:18" ht="16.5" customHeight="1">
      <c r="A802" s="106"/>
      <c r="B802" s="106"/>
      <c r="C802" s="217"/>
      <c r="D802" s="106"/>
      <c r="E802" s="243"/>
      <c r="F802" s="244"/>
      <c r="G802" s="244"/>
      <c r="H802" s="244"/>
      <c r="J802" s="106"/>
      <c r="L802" s="106"/>
      <c r="N802" s="106"/>
      <c r="O802" s="106"/>
      <c r="P802" s="106"/>
      <c r="Q802" s="106"/>
      <c r="R802" s="106"/>
    </row>
    <row r="803" spans="1:18" ht="16.5" customHeight="1">
      <c r="A803" s="106"/>
      <c r="B803" s="106"/>
      <c r="C803" s="217"/>
      <c r="D803" s="106"/>
      <c r="E803" s="243"/>
      <c r="F803" s="244"/>
      <c r="G803" s="244"/>
      <c r="H803" s="244"/>
      <c r="J803" s="106"/>
      <c r="L803" s="106"/>
      <c r="N803" s="106"/>
      <c r="O803" s="106"/>
      <c r="P803" s="106"/>
      <c r="Q803" s="106"/>
      <c r="R803" s="106"/>
    </row>
    <row r="804" spans="1:18" ht="16.5" customHeight="1">
      <c r="A804" s="106"/>
      <c r="B804" s="106"/>
      <c r="C804" s="217"/>
      <c r="D804" s="106"/>
      <c r="E804" s="243"/>
      <c r="F804" s="244"/>
      <c r="G804" s="244"/>
      <c r="H804" s="244"/>
      <c r="J804" s="106"/>
      <c r="L804" s="106"/>
      <c r="N804" s="106"/>
      <c r="O804" s="106"/>
      <c r="P804" s="106"/>
      <c r="Q804" s="106"/>
      <c r="R804" s="106"/>
    </row>
    <row r="805" spans="1:18" ht="16.5" customHeight="1">
      <c r="A805" s="106"/>
      <c r="B805" s="106"/>
      <c r="C805" s="217"/>
      <c r="D805" s="106"/>
      <c r="E805" s="243"/>
      <c r="F805" s="244"/>
      <c r="G805" s="244"/>
      <c r="H805" s="244"/>
      <c r="J805" s="106"/>
      <c r="L805" s="106"/>
      <c r="N805" s="106"/>
      <c r="O805" s="106"/>
      <c r="P805" s="106"/>
      <c r="Q805" s="106"/>
      <c r="R805" s="106"/>
    </row>
    <row r="806" spans="1:18" ht="16.5" customHeight="1">
      <c r="A806" s="106"/>
      <c r="B806" s="106"/>
      <c r="C806" s="217"/>
      <c r="D806" s="106"/>
      <c r="E806" s="243"/>
      <c r="F806" s="244"/>
      <c r="G806" s="244"/>
      <c r="H806" s="244"/>
      <c r="J806" s="106"/>
      <c r="L806" s="106"/>
      <c r="N806" s="106"/>
      <c r="O806" s="106"/>
      <c r="P806" s="106"/>
      <c r="Q806" s="106"/>
      <c r="R806" s="106"/>
    </row>
    <row r="807" spans="1:18" ht="16.5" customHeight="1">
      <c r="A807" s="106"/>
      <c r="B807" s="106"/>
      <c r="C807" s="217"/>
      <c r="D807" s="106"/>
      <c r="E807" s="243"/>
      <c r="F807" s="244"/>
      <c r="G807" s="244"/>
      <c r="H807" s="244"/>
      <c r="J807" s="106"/>
      <c r="L807" s="106"/>
      <c r="N807" s="106"/>
      <c r="O807" s="106"/>
      <c r="P807" s="106"/>
      <c r="Q807" s="106"/>
      <c r="R807" s="106"/>
    </row>
    <row r="808" spans="1:18" ht="16.5" customHeight="1">
      <c r="A808" s="106"/>
      <c r="B808" s="106"/>
      <c r="C808" s="217"/>
      <c r="D808" s="106"/>
      <c r="E808" s="243"/>
      <c r="F808" s="244"/>
      <c r="G808" s="244"/>
      <c r="H808" s="244"/>
      <c r="J808" s="106"/>
      <c r="L808" s="106"/>
      <c r="N808" s="106"/>
      <c r="O808" s="106"/>
      <c r="P808" s="106"/>
      <c r="Q808" s="106"/>
      <c r="R808" s="106"/>
    </row>
    <row r="809" spans="1:18" ht="16.5" customHeight="1">
      <c r="A809" s="106"/>
      <c r="B809" s="106"/>
      <c r="C809" s="217"/>
      <c r="D809" s="106"/>
      <c r="E809" s="243"/>
      <c r="F809" s="244"/>
      <c r="G809" s="244"/>
      <c r="H809" s="244"/>
      <c r="J809" s="106"/>
      <c r="L809" s="106"/>
      <c r="N809" s="106"/>
      <c r="O809" s="106"/>
      <c r="P809" s="106"/>
      <c r="Q809" s="106"/>
      <c r="R809" s="106"/>
    </row>
    <row r="810" spans="1:18" ht="16.5" customHeight="1">
      <c r="A810" s="106"/>
      <c r="B810" s="106"/>
      <c r="C810" s="217"/>
      <c r="D810" s="106"/>
      <c r="E810" s="243"/>
      <c r="F810" s="244"/>
      <c r="G810" s="244"/>
      <c r="H810" s="244"/>
      <c r="J810" s="106"/>
      <c r="L810" s="106"/>
      <c r="N810" s="106"/>
      <c r="O810" s="106"/>
      <c r="P810" s="106"/>
      <c r="Q810" s="106"/>
      <c r="R810" s="106"/>
    </row>
    <row r="811" spans="1:18" ht="16.5" customHeight="1">
      <c r="A811" s="106"/>
      <c r="B811" s="106"/>
      <c r="C811" s="217"/>
      <c r="D811" s="106"/>
      <c r="E811" s="243"/>
      <c r="F811" s="244"/>
      <c r="G811" s="244"/>
      <c r="H811" s="244"/>
      <c r="J811" s="106"/>
      <c r="L811" s="106"/>
      <c r="N811" s="106"/>
      <c r="O811" s="106"/>
      <c r="P811" s="106"/>
      <c r="Q811" s="106"/>
      <c r="R811" s="106"/>
    </row>
    <row r="812" spans="1:18" ht="16.5" customHeight="1">
      <c r="A812" s="106"/>
      <c r="B812" s="106"/>
      <c r="C812" s="217"/>
      <c r="D812" s="106"/>
      <c r="E812" s="243"/>
      <c r="F812" s="244"/>
      <c r="G812" s="244"/>
      <c r="H812" s="244"/>
      <c r="J812" s="106"/>
      <c r="L812" s="106"/>
      <c r="N812" s="106"/>
      <c r="O812" s="106"/>
      <c r="P812" s="106"/>
      <c r="Q812" s="106"/>
      <c r="R812" s="106"/>
    </row>
    <row r="813" spans="1:18" ht="16.5" customHeight="1">
      <c r="A813" s="106"/>
      <c r="B813" s="106"/>
      <c r="C813" s="217"/>
      <c r="D813" s="106"/>
      <c r="E813" s="243"/>
      <c r="F813" s="244"/>
      <c r="G813" s="244"/>
      <c r="H813" s="244"/>
      <c r="J813" s="106"/>
      <c r="L813" s="106"/>
      <c r="N813" s="106"/>
      <c r="O813" s="106"/>
      <c r="P813" s="106"/>
      <c r="Q813" s="106"/>
      <c r="R813" s="106"/>
    </row>
    <row r="814" spans="1:18" ht="16.5" customHeight="1">
      <c r="A814" s="106"/>
      <c r="B814" s="106"/>
      <c r="C814" s="217"/>
      <c r="D814" s="106"/>
      <c r="E814" s="243"/>
      <c r="F814" s="244"/>
      <c r="G814" s="244"/>
      <c r="H814" s="244"/>
      <c r="J814" s="106"/>
      <c r="L814" s="106"/>
      <c r="N814" s="106"/>
      <c r="O814" s="106"/>
      <c r="P814" s="106"/>
      <c r="Q814" s="106"/>
      <c r="R814" s="106"/>
    </row>
    <row r="815" spans="1:18" ht="16.5" customHeight="1">
      <c r="A815" s="106"/>
      <c r="B815" s="106"/>
      <c r="C815" s="217"/>
      <c r="D815" s="106"/>
      <c r="E815" s="243"/>
      <c r="F815" s="244"/>
      <c r="G815" s="244"/>
      <c r="H815" s="244"/>
      <c r="J815" s="106"/>
      <c r="L815" s="106"/>
      <c r="N815" s="106"/>
      <c r="O815" s="106"/>
      <c r="P815" s="106"/>
      <c r="Q815" s="106"/>
      <c r="R815" s="106"/>
    </row>
    <row r="816" spans="1:18" ht="16.5" customHeight="1">
      <c r="A816" s="106"/>
      <c r="B816" s="106"/>
      <c r="C816" s="217"/>
      <c r="D816" s="106"/>
      <c r="E816" s="243"/>
      <c r="F816" s="244"/>
      <c r="G816" s="244"/>
      <c r="H816" s="244"/>
      <c r="J816" s="106"/>
      <c r="L816" s="106"/>
      <c r="N816" s="106"/>
      <c r="O816" s="106"/>
      <c r="P816" s="106"/>
      <c r="Q816" s="106"/>
      <c r="R816" s="106"/>
    </row>
    <row r="817" spans="1:18" ht="16.5" customHeight="1">
      <c r="A817" s="106"/>
      <c r="B817" s="106"/>
      <c r="C817" s="217"/>
      <c r="D817" s="106"/>
      <c r="E817" s="243"/>
      <c r="F817" s="244"/>
      <c r="G817" s="244"/>
      <c r="H817" s="244"/>
      <c r="J817" s="106"/>
      <c r="L817" s="106"/>
      <c r="N817" s="106"/>
      <c r="O817" s="106"/>
      <c r="P817" s="106"/>
      <c r="Q817" s="106"/>
      <c r="R817" s="106"/>
    </row>
    <row r="818" spans="1:18" ht="16.5" customHeight="1">
      <c r="A818" s="106"/>
      <c r="B818" s="106"/>
      <c r="C818" s="217"/>
      <c r="D818" s="106"/>
      <c r="E818" s="243"/>
      <c r="F818" s="244"/>
      <c r="G818" s="244"/>
      <c r="H818" s="244"/>
      <c r="J818" s="106"/>
      <c r="L818" s="106"/>
      <c r="N818" s="106"/>
      <c r="O818" s="106"/>
      <c r="P818" s="106"/>
      <c r="Q818" s="106"/>
      <c r="R818" s="106"/>
    </row>
    <row r="819" spans="1:18" ht="16.5" customHeight="1">
      <c r="A819" s="106"/>
      <c r="B819" s="106"/>
      <c r="C819" s="217"/>
      <c r="D819" s="106"/>
      <c r="E819" s="243"/>
      <c r="F819" s="244"/>
      <c r="G819" s="244"/>
      <c r="H819" s="244"/>
      <c r="J819" s="106"/>
      <c r="L819" s="106"/>
      <c r="N819" s="106"/>
      <c r="O819" s="106"/>
      <c r="P819" s="106"/>
      <c r="Q819" s="106"/>
      <c r="R819" s="106"/>
    </row>
    <row r="820" spans="1:18" ht="16.5" customHeight="1">
      <c r="A820" s="106"/>
      <c r="B820" s="106"/>
      <c r="C820" s="217"/>
      <c r="D820" s="106"/>
      <c r="E820" s="243"/>
      <c r="F820" s="244"/>
      <c r="G820" s="244"/>
      <c r="H820" s="244"/>
      <c r="J820" s="106"/>
      <c r="L820" s="106"/>
      <c r="N820" s="106"/>
      <c r="O820" s="106"/>
      <c r="P820" s="106"/>
      <c r="Q820" s="106"/>
      <c r="R820" s="106"/>
    </row>
    <row r="821" spans="1:18" ht="16.5" customHeight="1">
      <c r="A821" s="106"/>
      <c r="B821" s="106"/>
      <c r="C821" s="217"/>
      <c r="D821" s="106"/>
      <c r="E821" s="243"/>
      <c r="F821" s="244"/>
      <c r="G821" s="244"/>
      <c r="H821" s="244"/>
      <c r="J821" s="106"/>
      <c r="L821" s="106"/>
      <c r="N821" s="106"/>
      <c r="O821" s="106"/>
      <c r="P821" s="106"/>
      <c r="Q821" s="106"/>
      <c r="R821" s="106"/>
    </row>
    <row r="822" spans="1:18" ht="16.5" customHeight="1">
      <c r="A822" s="106"/>
      <c r="B822" s="106"/>
      <c r="C822" s="217"/>
      <c r="D822" s="106"/>
      <c r="E822" s="243"/>
      <c r="F822" s="244"/>
      <c r="G822" s="244"/>
      <c r="H822" s="244"/>
      <c r="J822" s="106"/>
      <c r="L822" s="106"/>
      <c r="N822" s="106"/>
      <c r="O822" s="106"/>
      <c r="P822" s="106"/>
      <c r="Q822" s="106"/>
      <c r="R822" s="106"/>
    </row>
    <row r="823" spans="1:18" ht="16.5" customHeight="1">
      <c r="A823" s="106"/>
      <c r="B823" s="106"/>
      <c r="C823" s="217"/>
      <c r="D823" s="106"/>
      <c r="E823" s="243"/>
      <c r="F823" s="244"/>
      <c r="G823" s="244"/>
      <c r="H823" s="244"/>
      <c r="J823" s="106"/>
      <c r="L823" s="106"/>
      <c r="N823" s="106"/>
      <c r="O823" s="106"/>
      <c r="P823" s="106"/>
      <c r="Q823" s="106"/>
      <c r="R823" s="106"/>
    </row>
    <row r="824" spans="1:18" ht="16.5" customHeight="1">
      <c r="A824" s="106"/>
      <c r="B824" s="106"/>
      <c r="C824" s="217"/>
      <c r="D824" s="106"/>
      <c r="E824" s="243"/>
      <c r="F824" s="244"/>
      <c r="G824" s="244"/>
      <c r="H824" s="244"/>
      <c r="J824" s="106"/>
      <c r="L824" s="106"/>
      <c r="N824" s="106"/>
      <c r="O824" s="106"/>
      <c r="P824" s="106"/>
      <c r="Q824" s="106"/>
      <c r="R824" s="106"/>
    </row>
    <row r="825" spans="1:18" ht="16.5" customHeight="1">
      <c r="A825" s="106"/>
      <c r="B825" s="106"/>
      <c r="C825" s="217"/>
      <c r="D825" s="106"/>
      <c r="E825" s="243"/>
      <c r="F825" s="244"/>
      <c r="G825" s="244"/>
      <c r="H825" s="244"/>
      <c r="J825" s="106"/>
      <c r="L825" s="106"/>
      <c r="N825" s="106"/>
      <c r="O825" s="106"/>
      <c r="P825" s="106"/>
      <c r="Q825" s="106"/>
      <c r="R825" s="106"/>
    </row>
    <row r="826" spans="1:18" ht="16.5" customHeight="1">
      <c r="A826" s="106"/>
      <c r="B826" s="106"/>
      <c r="C826" s="217"/>
      <c r="D826" s="106"/>
      <c r="E826" s="243"/>
      <c r="F826" s="244"/>
      <c r="G826" s="244"/>
      <c r="H826" s="244"/>
      <c r="J826" s="106"/>
      <c r="L826" s="106"/>
      <c r="N826" s="106"/>
      <c r="O826" s="106"/>
      <c r="P826" s="106"/>
      <c r="Q826" s="106"/>
      <c r="R826" s="106"/>
    </row>
    <row r="827" spans="1:18" ht="16.5" customHeight="1">
      <c r="A827" s="106"/>
      <c r="B827" s="106"/>
      <c r="C827" s="217"/>
      <c r="D827" s="106"/>
      <c r="E827" s="243"/>
      <c r="F827" s="244"/>
      <c r="G827" s="244"/>
      <c r="H827" s="244"/>
      <c r="J827" s="106"/>
      <c r="L827" s="106"/>
      <c r="N827" s="106"/>
      <c r="O827" s="106"/>
      <c r="P827" s="106"/>
      <c r="Q827" s="106"/>
      <c r="R827" s="106"/>
    </row>
    <row r="828" spans="1:18" ht="16.5" customHeight="1">
      <c r="A828" s="106"/>
      <c r="B828" s="106"/>
      <c r="C828" s="217"/>
      <c r="D828" s="106"/>
      <c r="E828" s="243"/>
      <c r="F828" s="244"/>
      <c r="G828" s="244"/>
      <c r="H828" s="244"/>
      <c r="J828" s="106"/>
      <c r="L828" s="106"/>
      <c r="N828" s="106"/>
      <c r="O828" s="106"/>
      <c r="P828" s="106"/>
      <c r="Q828" s="106"/>
      <c r="R828" s="106"/>
    </row>
    <row r="829" spans="1:18" ht="16.5" customHeight="1">
      <c r="A829" s="106"/>
      <c r="B829" s="106"/>
      <c r="C829" s="217"/>
      <c r="D829" s="106"/>
      <c r="E829" s="243"/>
      <c r="F829" s="244"/>
      <c r="G829" s="244"/>
      <c r="H829" s="244"/>
      <c r="J829" s="106"/>
      <c r="L829" s="106"/>
      <c r="N829" s="106"/>
      <c r="O829" s="106"/>
      <c r="P829" s="106"/>
      <c r="Q829" s="106"/>
      <c r="R829" s="106"/>
    </row>
    <row r="830" spans="1:18" ht="16.5" customHeight="1">
      <c r="A830" s="106"/>
      <c r="B830" s="106"/>
      <c r="C830" s="217"/>
      <c r="D830" s="106"/>
      <c r="E830" s="243"/>
      <c r="F830" s="244"/>
      <c r="G830" s="244"/>
      <c r="H830" s="244"/>
      <c r="J830" s="106"/>
      <c r="L830" s="106"/>
      <c r="N830" s="106"/>
      <c r="O830" s="106"/>
      <c r="P830" s="106"/>
      <c r="Q830" s="106"/>
      <c r="R830" s="106"/>
    </row>
    <row r="831" spans="1:18" ht="16.5" customHeight="1">
      <c r="A831" s="106"/>
      <c r="B831" s="106"/>
      <c r="C831" s="217"/>
      <c r="D831" s="106"/>
      <c r="E831" s="243"/>
      <c r="F831" s="244"/>
      <c r="G831" s="244"/>
      <c r="H831" s="244"/>
      <c r="J831" s="106"/>
      <c r="L831" s="106"/>
      <c r="N831" s="106"/>
      <c r="O831" s="106"/>
      <c r="P831" s="106"/>
      <c r="Q831" s="106"/>
      <c r="R831" s="106"/>
    </row>
    <row r="832" spans="1:18" ht="16.5" customHeight="1">
      <c r="A832" s="106"/>
      <c r="B832" s="106"/>
      <c r="C832" s="217"/>
      <c r="D832" s="106"/>
      <c r="E832" s="243"/>
      <c r="F832" s="244"/>
      <c r="G832" s="244"/>
      <c r="H832" s="244"/>
      <c r="J832" s="106"/>
      <c r="L832" s="106"/>
      <c r="N832" s="106"/>
      <c r="O832" s="106"/>
      <c r="P832" s="106"/>
      <c r="Q832" s="106"/>
      <c r="R832" s="106"/>
    </row>
    <row r="833" spans="1:18" ht="16.5" customHeight="1">
      <c r="A833" s="106"/>
      <c r="B833" s="106"/>
      <c r="C833" s="217"/>
      <c r="D833" s="106"/>
      <c r="E833" s="243"/>
      <c r="F833" s="244"/>
      <c r="G833" s="244"/>
      <c r="H833" s="244"/>
      <c r="J833" s="106"/>
      <c r="L833" s="106"/>
      <c r="N833" s="106"/>
      <c r="O833" s="106"/>
      <c r="P833" s="106"/>
      <c r="Q833" s="106"/>
      <c r="R833" s="106"/>
    </row>
    <row r="834" spans="1:18" ht="16.5" customHeight="1">
      <c r="A834" s="106"/>
      <c r="B834" s="106"/>
      <c r="C834" s="217"/>
      <c r="D834" s="106"/>
      <c r="E834" s="243"/>
      <c r="F834" s="244"/>
      <c r="G834" s="244"/>
      <c r="H834" s="244"/>
      <c r="J834" s="106"/>
      <c r="L834" s="106"/>
      <c r="N834" s="106"/>
      <c r="O834" s="106"/>
      <c r="P834" s="106"/>
      <c r="Q834" s="106"/>
      <c r="R834" s="106"/>
    </row>
    <row r="835" spans="1:18" ht="16.5" customHeight="1">
      <c r="A835" s="106"/>
      <c r="B835" s="106"/>
      <c r="C835" s="217"/>
      <c r="D835" s="106"/>
      <c r="E835" s="243"/>
      <c r="F835" s="244"/>
      <c r="G835" s="244"/>
      <c r="H835" s="244"/>
      <c r="J835" s="106"/>
      <c r="L835" s="106"/>
      <c r="N835" s="106"/>
      <c r="O835" s="106"/>
      <c r="P835" s="106"/>
      <c r="Q835" s="106"/>
      <c r="R835" s="106"/>
    </row>
    <row r="836" spans="1:18" ht="16.5" customHeight="1">
      <c r="A836" s="106"/>
      <c r="B836" s="106"/>
      <c r="C836" s="217"/>
      <c r="D836" s="106"/>
      <c r="E836" s="243"/>
      <c r="F836" s="244"/>
      <c r="G836" s="244"/>
      <c r="H836" s="244"/>
      <c r="J836" s="106"/>
      <c r="L836" s="106"/>
      <c r="N836" s="106"/>
      <c r="O836" s="106"/>
      <c r="P836" s="106"/>
      <c r="Q836" s="106"/>
      <c r="R836" s="106"/>
    </row>
    <row r="837" spans="1:18" ht="16.5" customHeight="1">
      <c r="A837" s="106"/>
      <c r="B837" s="106"/>
      <c r="C837" s="217"/>
      <c r="D837" s="106"/>
      <c r="E837" s="243"/>
      <c r="F837" s="244"/>
      <c r="G837" s="244"/>
      <c r="H837" s="244"/>
      <c r="J837" s="106"/>
      <c r="L837" s="106"/>
      <c r="N837" s="106"/>
      <c r="O837" s="106"/>
      <c r="P837" s="106"/>
      <c r="Q837" s="106"/>
      <c r="R837" s="106"/>
    </row>
    <row r="838" spans="1:18" ht="16.5" customHeight="1">
      <c r="A838" s="106"/>
      <c r="B838" s="106"/>
      <c r="C838" s="217"/>
      <c r="D838" s="106"/>
      <c r="E838" s="243"/>
      <c r="F838" s="244"/>
      <c r="G838" s="244"/>
      <c r="H838" s="244"/>
      <c r="J838" s="106"/>
      <c r="L838" s="106"/>
      <c r="N838" s="106"/>
      <c r="O838" s="106"/>
      <c r="P838" s="106"/>
      <c r="Q838" s="106"/>
      <c r="R838" s="106"/>
    </row>
    <row r="839" spans="1:18" ht="16.5" customHeight="1">
      <c r="A839" s="106"/>
      <c r="B839" s="106"/>
      <c r="C839" s="217"/>
      <c r="D839" s="106"/>
      <c r="E839" s="243"/>
      <c r="F839" s="244"/>
      <c r="G839" s="244"/>
      <c r="H839" s="244"/>
      <c r="J839" s="106"/>
      <c r="L839" s="106"/>
      <c r="N839" s="106"/>
      <c r="O839" s="106"/>
      <c r="P839" s="106"/>
      <c r="Q839" s="106"/>
      <c r="R839" s="106"/>
    </row>
    <row r="840" spans="1:18" ht="16.5" customHeight="1">
      <c r="A840" s="106"/>
      <c r="B840" s="106"/>
      <c r="C840" s="217"/>
      <c r="D840" s="106"/>
      <c r="E840" s="243"/>
      <c r="F840" s="244"/>
      <c r="G840" s="244"/>
      <c r="H840" s="244"/>
      <c r="J840" s="106"/>
      <c r="L840" s="106"/>
      <c r="N840" s="106"/>
      <c r="O840" s="106"/>
      <c r="P840" s="106"/>
      <c r="Q840" s="106"/>
      <c r="R840" s="106"/>
    </row>
    <row r="841" spans="1:18" ht="16.5" customHeight="1">
      <c r="A841" s="106"/>
      <c r="B841" s="106"/>
      <c r="C841" s="217"/>
      <c r="D841" s="106"/>
      <c r="E841" s="243"/>
      <c r="F841" s="244"/>
      <c r="G841" s="244"/>
      <c r="H841" s="244"/>
      <c r="J841" s="106"/>
      <c r="L841" s="106"/>
      <c r="N841" s="106"/>
      <c r="O841" s="106"/>
      <c r="P841" s="106"/>
      <c r="Q841" s="106"/>
      <c r="R841" s="106"/>
    </row>
    <row r="842" spans="1:18" ht="16.5" customHeight="1">
      <c r="A842" s="106"/>
      <c r="B842" s="106"/>
      <c r="C842" s="217"/>
      <c r="D842" s="106"/>
      <c r="E842" s="243"/>
      <c r="F842" s="244"/>
      <c r="G842" s="244"/>
      <c r="H842" s="244"/>
      <c r="J842" s="106"/>
      <c r="L842" s="106"/>
      <c r="N842" s="106"/>
      <c r="O842" s="106"/>
      <c r="P842" s="106"/>
      <c r="Q842" s="106"/>
      <c r="R842" s="106"/>
    </row>
    <row r="843" spans="1:18" ht="16.5" customHeight="1">
      <c r="A843" s="106"/>
      <c r="B843" s="106"/>
      <c r="C843" s="217"/>
      <c r="D843" s="106"/>
      <c r="E843" s="243"/>
      <c r="F843" s="244"/>
      <c r="G843" s="244"/>
      <c r="H843" s="244"/>
      <c r="J843" s="106"/>
      <c r="L843" s="106"/>
      <c r="N843" s="106"/>
      <c r="O843" s="106"/>
      <c r="P843" s="106"/>
      <c r="Q843" s="106"/>
      <c r="R843" s="106"/>
    </row>
    <row r="844" spans="1:18" ht="16.5" customHeight="1">
      <c r="A844" s="106"/>
      <c r="B844" s="106"/>
      <c r="C844" s="217"/>
      <c r="D844" s="106"/>
      <c r="E844" s="243"/>
      <c r="F844" s="244"/>
      <c r="G844" s="244"/>
      <c r="H844" s="244"/>
      <c r="J844" s="106"/>
      <c r="L844" s="106"/>
      <c r="N844" s="106"/>
      <c r="O844" s="106"/>
      <c r="P844" s="106"/>
      <c r="Q844" s="106"/>
      <c r="R844" s="106"/>
    </row>
    <row r="845" spans="1:18" ht="16.5" customHeight="1">
      <c r="A845" s="106"/>
      <c r="B845" s="106"/>
      <c r="C845" s="217"/>
      <c r="D845" s="106"/>
      <c r="E845" s="243"/>
      <c r="F845" s="244"/>
      <c r="G845" s="244"/>
      <c r="H845" s="244"/>
      <c r="J845" s="106"/>
      <c r="L845" s="106"/>
      <c r="N845" s="106"/>
      <c r="O845" s="106"/>
      <c r="P845" s="106"/>
      <c r="Q845" s="106"/>
      <c r="R845" s="106"/>
    </row>
    <row r="846" spans="1:18" ht="16.5" customHeight="1">
      <c r="A846" s="106"/>
      <c r="B846" s="106"/>
      <c r="C846" s="217"/>
      <c r="D846" s="106"/>
      <c r="E846" s="243"/>
      <c r="F846" s="244"/>
      <c r="G846" s="244"/>
      <c r="H846" s="244"/>
      <c r="J846" s="106"/>
      <c r="L846" s="106"/>
      <c r="N846" s="106"/>
      <c r="O846" s="106"/>
      <c r="P846" s="106"/>
      <c r="Q846" s="106"/>
      <c r="R846" s="106"/>
    </row>
    <row r="847" spans="1:18" ht="16.5" customHeight="1">
      <c r="A847" s="106"/>
      <c r="B847" s="106"/>
      <c r="C847" s="217"/>
      <c r="D847" s="106"/>
      <c r="E847" s="243"/>
      <c r="F847" s="244"/>
      <c r="G847" s="244"/>
      <c r="H847" s="244"/>
      <c r="J847" s="106"/>
      <c r="L847" s="106"/>
      <c r="N847" s="106"/>
      <c r="O847" s="106"/>
      <c r="P847" s="106"/>
      <c r="Q847" s="106"/>
      <c r="R847" s="106"/>
    </row>
    <row r="848" spans="1:18" ht="16.5" customHeight="1">
      <c r="A848" s="106"/>
      <c r="B848" s="106"/>
      <c r="C848" s="217"/>
      <c r="D848" s="106"/>
      <c r="E848" s="243"/>
      <c r="F848" s="244"/>
      <c r="G848" s="244"/>
      <c r="H848" s="244"/>
      <c r="J848" s="106"/>
      <c r="L848" s="106"/>
      <c r="N848" s="106"/>
      <c r="O848" s="106"/>
      <c r="P848" s="106"/>
      <c r="Q848" s="106"/>
      <c r="R848" s="106"/>
    </row>
    <row r="849" spans="1:18" ht="16.5" customHeight="1">
      <c r="A849" s="106"/>
      <c r="B849" s="106"/>
      <c r="C849" s="217"/>
      <c r="D849" s="106"/>
      <c r="E849" s="243"/>
      <c r="F849" s="244"/>
      <c r="G849" s="244"/>
      <c r="H849" s="244"/>
      <c r="J849" s="106"/>
      <c r="L849" s="106"/>
      <c r="N849" s="106"/>
      <c r="O849" s="106"/>
      <c r="P849" s="106"/>
      <c r="Q849" s="106"/>
      <c r="R849" s="106"/>
    </row>
    <row r="850" spans="1:18" ht="16.5" customHeight="1">
      <c r="A850" s="106"/>
      <c r="B850" s="106"/>
      <c r="C850" s="217"/>
      <c r="D850" s="106"/>
      <c r="E850" s="243"/>
      <c r="F850" s="244"/>
      <c r="G850" s="244"/>
      <c r="H850" s="244"/>
      <c r="J850" s="106"/>
      <c r="L850" s="106"/>
      <c r="N850" s="106"/>
      <c r="O850" s="106"/>
      <c r="P850" s="106"/>
      <c r="Q850" s="106"/>
      <c r="R850" s="106"/>
    </row>
    <row r="851" spans="1:18" ht="16.5" customHeight="1">
      <c r="A851" s="106"/>
      <c r="B851" s="106"/>
      <c r="C851" s="217"/>
      <c r="D851" s="106"/>
      <c r="E851" s="243"/>
      <c r="F851" s="244"/>
      <c r="G851" s="244"/>
      <c r="H851" s="244"/>
      <c r="J851" s="106"/>
      <c r="L851" s="106"/>
      <c r="N851" s="106"/>
      <c r="O851" s="106"/>
      <c r="P851" s="106"/>
      <c r="Q851" s="106"/>
      <c r="R851" s="106"/>
    </row>
    <row r="852" spans="1:18" ht="16.5" customHeight="1">
      <c r="A852" s="106"/>
      <c r="B852" s="106"/>
      <c r="C852" s="217"/>
      <c r="D852" s="106"/>
      <c r="E852" s="243"/>
      <c r="F852" s="244"/>
      <c r="G852" s="244"/>
      <c r="H852" s="244"/>
      <c r="J852" s="106"/>
      <c r="L852" s="106"/>
      <c r="N852" s="106"/>
      <c r="O852" s="106"/>
      <c r="P852" s="106"/>
      <c r="Q852" s="106"/>
      <c r="R852" s="106"/>
    </row>
    <row r="853" spans="1:18" ht="16.5" customHeight="1">
      <c r="A853" s="106"/>
      <c r="B853" s="106"/>
      <c r="C853" s="217"/>
      <c r="D853" s="106"/>
      <c r="E853" s="243"/>
      <c r="F853" s="244"/>
      <c r="G853" s="244"/>
      <c r="H853" s="244"/>
      <c r="J853" s="106"/>
      <c r="L853" s="106"/>
      <c r="N853" s="106"/>
      <c r="O853" s="106"/>
      <c r="P853" s="106"/>
      <c r="Q853" s="106"/>
      <c r="R853" s="106"/>
    </row>
    <row r="854" spans="1:18" ht="16.5" customHeight="1">
      <c r="A854" s="106"/>
      <c r="B854" s="106"/>
      <c r="C854" s="217"/>
      <c r="D854" s="106"/>
      <c r="E854" s="243"/>
      <c r="F854" s="244"/>
      <c r="G854" s="244"/>
      <c r="H854" s="244"/>
      <c r="J854" s="106"/>
      <c r="L854" s="106"/>
      <c r="N854" s="106"/>
      <c r="O854" s="106"/>
      <c r="P854" s="106"/>
      <c r="Q854" s="106"/>
      <c r="R854" s="106"/>
    </row>
    <row r="855" spans="1:18" ht="16.5" customHeight="1">
      <c r="A855" s="106"/>
      <c r="B855" s="106"/>
      <c r="C855" s="217"/>
      <c r="D855" s="106"/>
      <c r="E855" s="243"/>
      <c r="F855" s="244"/>
      <c r="G855" s="244"/>
      <c r="H855" s="244"/>
      <c r="J855" s="106"/>
      <c r="L855" s="106"/>
      <c r="N855" s="106"/>
      <c r="O855" s="106"/>
      <c r="P855" s="106"/>
      <c r="Q855" s="106"/>
      <c r="R855" s="106"/>
    </row>
    <row r="856" spans="1:18" ht="16.5" customHeight="1">
      <c r="A856" s="106"/>
      <c r="B856" s="106"/>
      <c r="C856" s="217"/>
      <c r="D856" s="106"/>
      <c r="E856" s="243"/>
      <c r="F856" s="244"/>
      <c r="G856" s="244"/>
      <c r="H856" s="244"/>
      <c r="J856" s="106"/>
      <c r="L856" s="106"/>
      <c r="N856" s="106"/>
      <c r="O856" s="106"/>
      <c r="P856" s="106"/>
      <c r="Q856" s="106"/>
      <c r="R856" s="106"/>
    </row>
    <row r="857" spans="1:18" ht="16.5" customHeight="1">
      <c r="A857" s="106"/>
      <c r="B857" s="106"/>
      <c r="C857" s="217"/>
      <c r="D857" s="106"/>
      <c r="E857" s="243"/>
      <c r="F857" s="244"/>
      <c r="G857" s="244"/>
      <c r="H857" s="244"/>
      <c r="J857" s="106"/>
      <c r="L857" s="106"/>
      <c r="N857" s="106"/>
      <c r="O857" s="106"/>
      <c r="P857" s="106"/>
      <c r="Q857" s="106"/>
      <c r="R857" s="106"/>
    </row>
    <row r="858" spans="1:18" ht="16.5" customHeight="1">
      <c r="A858" s="106"/>
      <c r="B858" s="106"/>
      <c r="C858" s="217"/>
      <c r="D858" s="106"/>
      <c r="E858" s="243"/>
      <c r="F858" s="244"/>
      <c r="G858" s="244"/>
      <c r="H858" s="244"/>
      <c r="J858" s="106"/>
      <c r="L858" s="106"/>
      <c r="N858" s="106"/>
      <c r="O858" s="106"/>
      <c r="P858" s="106"/>
      <c r="Q858" s="106"/>
      <c r="R858" s="106"/>
    </row>
    <row r="859" spans="1:18" ht="16.5" customHeight="1">
      <c r="A859" s="106"/>
      <c r="B859" s="106"/>
      <c r="C859" s="217"/>
      <c r="D859" s="106"/>
      <c r="E859" s="243"/>
      <c r="F859" s="244"/>
      <c r="G859" s="244"/>
      <c r="H859" s="244"/>
      <c r="J859" s="106"/>
      <c r="L859" s="106"/>
      <c r="N859" s="106"/>
      <c r="O859" s="106"/>
      <c r="P859" s="106"/>
      <c r="Q859" s="106"/>
      <c r="R859" s="106"/>
    </row>
    <row r="860" spans="1:18" ht="16.5" customHeight="1">
      <c r="A860" s="106"/>
      <c r="B860" s="106"/>
      <c r="C860" s="217"/>
      <c r="D860" s="106"/>
      <c r="E860" s="243"/>
      <c r="F860" s="244"/>
      <c r="G860" s="244"/>
      <c r="H860" s="244"/>
      <c r="J860" s="106"/>
      <c r="L860" s="106"/>
      <c r="N860" s="106"/>
      <c r="O860" s="106"/>
      <c r="P860" s="106"/>
      <c r="Q860" s="106"/>
      <c r="R860" s="106"/>
    </row>
    <row r="861" spans="1:18" ht="16.5" customHeight="1">
      <c r="A861" s="106"/>
      <c r="B861" s="106"/>
      <c r="C861" s="217"/>
      <c r="D861" s="106"/>
      <c r="E861" s="243"/>
      <c r="F861" s="244"/>
      <c r="G861" s="244"/>
      <c r="H861" s="244"/>
      <c r="J861" s="106"/>
      <c r="L861" s="106"/>
      <c r="N861" s="106"/>
      <c r="O861" s="106"/>
      <c r="P861" s="106"/>
      <c r="Q861" s="106"/>
      <c r="R861" s="106"/>
    </row>
    <row r="862" spans="1:18" ht="16.5" customHeight="1">
      <c r="A862" s="106"/>
      <c r="B862" s="106"/>
      <c r="C862" s="217"/>
      <c r="D862" s="106"/>
      <c r="E862" s="243"/>
      <c r="F862" s="244"/>
      <c r="G862" s="244"/>
      <c r="H862" s="244"/>
      <c r="J862" s="106"/>
      <c r="L862" s="106"/>
      <c r="N862" s="106"/>
      <c r="O862" s="106"/>
      <c r="P862" s="106"/>
      <c r="Q862" s="106"/>
      <c r="R862" s="106"/>
    </row>
    <row r="863" spans="1:18" ht="16.5" customHeight="1">
      <c r="A863" s="106"/>
      <c r="B863" s="106"/>
      <c r="C863" s="217"/>
      <c r="D863" s="106"/>
      <c r="E863" s="243"/>
      <c r="F863" s="244"/>
      <c r="G863" s="244"/>
      <c r="H863" s="244"/>
      <c r="J863" s="106"/>
      <c r="L863" s="106"/>
      <c r="N863" s="106"/>
      <c r="O863" s="106"/>
      <c r="P863" s="106"/>
      <c r="Q863" s="106"/>
      <c r="R863" s="106"/>
    </row>
    <row r="864" spans="1:18" ht="16.5" customHeight="1">
      <c r="A864" s="106"/>
      <c r="B864" s="106"/>
      <c r="C864" s="217"/>
      <c r="D864" s="106"/>
      <c r="E864" s="243"/>
      <c r="F864" s="244"/>
      <c r="G864" s="244"/>
      <c r="H864" s="244"/>
      <c r="J864" s="106"/>
      <c r="L864" s="106"/>
      <c r="N864" s="106"/>
      <c r="O864" s="106"/>
      <c r="P864" s="106"/>
      <c r="Q864" s="106"/>
      <c r="R864" s="106"/>
    </row>
    <row r="865" spans="1:18" ht="16.5" customHeight="1">
      <c r="A865" s="106"/>
      <c r="B865" s="106"/>
      <c r="C865" s="217"/>
      <c r="D865" s="106"/>
      <c r="E865" s="243"/>
      <c r="F865" s="244"/>
      <c r="G865" s="244"/>
      <c r="H865" s="244"/>
      <c r="J865" s="106"/>
      <c r="L865" s="106"/>
      <c r="N865" s="106"/>
      <c r="O865" s="106"/>
      <c r="P865" s="106"/>
      <c r="Q865" s="106"/>
      <c r="R865" s="106"/>
    </row>
    <row r="866" spans="1:18" ht="16.5" customHeight="1">
      <c r="A866" s="106"/>
      <c r="B866" s="106"/>
      <c r="C866" s="217"/>
      <c r="D866" s="106"/>
      <c r="E866" s="243"/>
      <c r="F866" s="244"/>
      <c r="G866" s="244"/>
      <c r="H866" s="244"/>
      <c r="J866" s="106"/>
      <c r="L866" s="106"/>
      <c r="N866" s="106"/>
      <c r="O866" s="106"/>
      <c r="P866" s="106"/>
      <c r="Q866" s="106"/>
      <c r="R866" s="106"/>
    </row>
    <row r="867" spans="1:18" ht="16.5" customHeight="1">
      <c r="A867" s="106"/>
      <c r="B867" s="106"/>
      <c r="C867" s="217"/>
      <c r="D867" s="106"/>
      <c r="E867" s="243"/>
      <c r="F867" s="244"/>
      <c r="G867" s="244"/>
      <c r="H867" s="244"/>
      <c r="J867" s="106"/>
      <c r="L867" s="106"/>
      <c r="N867" s="106"/>
      <c r="O867" s="106"/>
      <c r="P867" s="106"/>
      <c r="Q867" s="106"/>
      <c r="R867" s="106"/>
    </row>
    <row r="868" spans="1:18" ht="16.5" customHeight="1">
      <c r="A868" s="106"/>
      <c r="B868" s="106"/>
      <c r="C868" s="217"/>
      <c r="D868" s="106"/>
      <c r="E868" s="243"/>
      <c r="F868" s="244"/>
      <c r="G868" s="244"/>
      <c r="H868" s="244"/>
      <c r="J868" s="106"/>
      <c r="L868" s="106"/>
      <c r="N868" s="106"/>
      <c r="O868" s="106"/>
      <c r="P868" s="106"/>
      <c r="Q868" s="106"/>
      <c r="R868" s="106"/>
    </row>
    <row r="869" spans="1:18" ht="16.5" customHeight="1">
      <c r="A869" s="106"/>
      <c r="B869" s="106"/>
      <c r="C869" s="217"/>
      <c r="D869" s="106"/>
      <c r="E869" s="243"/>
      <c r="F869" s="244"/>
      <c r="G869" s="244"/>
      <c r="H869" s="244"/>
      <c r="J869" s="106"/>
      <c r="L869" s="106"/>
      <c r="N869" s="106"/>
      <c r="O869" s="106"/>
      <c r="P869" s="106"/>
      <c r="Q869" s="106"/>
      <c r="R869" s="106"/>
    </row>
    <row r="870" spans="1:18" ht="16.5" customHeight="1">
      <c r="A870" s="106"/>
      <c r="B870" s="106"/>
      <c r="C870" s="217"/>
      <c r="D870" s="106"/>
      <c r="E870" s="243"/>
      <c r="F870" s="244"/>
      <c r="G870" s="244"/>
      <c r="H870" s="244"/>
      <c r="J870" s="106"/>
      <c r="L870" s="106"/>
      <c r="N870" s="106"/>
      <c r="O870" s="106"/>
      <c r="P870" s="106"/>
      <c r="Q870" s="106"/>
      <c r="R870" s="106"/>
    </row>
    <row r="871" spans="1:18" ht="16.5" customHeight="1">
      <c r="A871" s="106"/>
      <c r="B871" s="106"/>
      <c r="C871" s="217"/>
      <c r="D871" s="106"/>
      <c r="E871" s="243"/>
      <c r="F871" s="244"/>
      <c r="G871" s="244"/>
      <c r="H871" s="244"/>
      <c r="J871" s="106"/>
      <c r="L871" s="106"/>
      <c r="N871" s="106"/>
      <c r="O871" s="106"/>
      <c r="P871" s="106"/>
      <c r="Q871" s="106"/>
      <c r="R871" s="106"/>
    </row>
    <row r="872" spans="1:18" ht="16.5" customHeight="1">
      <c r="A872" s="106"/>
      <c r="B872" s="106"/>
      <c r="C872" s="217"/>
      <c r="D872" s="106"/>
      <c r="E872" s="243"/>
      <c r="F872" s="244"/>
      <c r="G872" s="244"/>
      <c r="H872" s="244"/>
      <c r="J872" s="106"/>
      <c r="L872" s="106"/>
      <c r="N872" s="106"/>
      <c r="O872" s="106"/>
      <c r="P872" s="106"/>
      <c r="Q872" s="106"/>
      <c r="R872" s="106"/>
    </row>
    <row r="873" spans="1:18" ht="16.5" customHeight="1">
      <c r="A873" s="106"/>
      <c r="B873" s="106"/>
      <c r="C873" s="217"/>
      <c r="D873" s="106"/>
      <c r="E873" s="243"/>
      <c r="F873" s="244"/>
      <c r="G873" s="244"/>
      <c r="H873" s="244"/>
      <c r="J873" s="106"/>
      <c r="L873" s="106"/>
      <c r="N873" s="106"/>
      <c r="O873" s="106"/>
      <c r="P873" s="106"/>
      <c r="Q873" s="106"/>
      <c r="R873" s="106"/>
    </row>
    <row r="874" spans="1:18" ht="16.5" customHeight="1">
      <c r="A874" s="106"/>
      <c r="B874" s="106"/>
      <c r="C874" s="217"/>
      <c r="D874" s="106"/>
      <c r="E874" s="243"/>
      <c r="F874" s="244"/>
      <c r="G874" s="244"/>
      <c r="H874" s="244"/>
      <c r="J874" s="106"/>
      <c r="L874" s="106"/>
      <c r="N874" s="106"/>
      <c r="O874" s="106"/>
      <c r="P874" s="106"/>
      <c r="Q874" s="106"/>
      <c r="R874" s="106"/>
    </row>
    <row r="875" spans="1:18" ht="16.5" customHeight="1">
      <c r="A875" s="106"/>
      <c r="B875" s="106"/>
      <c r="C875" s="217"/>
      <c r="D875" s="106"/>
      <c r="E875" s="243"/>
      <c r="F875" s="244"/>
      <c r="G875" s="244"/>
      <c r="H875" s="244"/>
      <c r="J875" s="106"/>
      <c r="L875" s="106"/>
      <c r="N875" s="106"/>
      <c r="O875" s="106"/>
      <c r="P875" s="106"/>
      <c r="Q875" s="106"/>
      <c r="R875" s="106"/>
    </row>
    <row r="876" spans="1:18" ht="16.5" customHeight="1">
      <c r="A876" s="106"/>
      <c r="B876" s="106"/>
      <c r="C876" s="217"/>
      <c r="D876" s="106"/>
      <c r="E876" s="243"/>
      <c r="F876" s="244"/>
      <c r="G876" s="244"/>
      <c r="H876" s="244"/>
      <c r="J876" s="106"/>
      <c r="L876" s="106"/>
      <c r="N876" s="106"/>
      <c r="O876" s="106"/>
      <c r="P876" s="106"/>
      <c r="Q876" s="106"/>
      <c r="R876" s="106"/>
    </row>
    <row r="877" spans="1:18" ht="16.5" customHeight="1">
      <c r="A877" s="106"/>
      <c r="B877" s="106"/>
      <c r="C877" s="217"/>
      <c r="D877" s="106"/>
      <c r="E877" s="243"/>
      <c r="F877" s="244"/>
      <c r="G877" s="244"/>
      <c r="H877" s="244"/>
      <c r="J877" s="106"/>
      <c r="L877" s="106"/>
      <c r="N877" s="106"/>
      <c r="O877" s="106"/>
      <c r="P877" s="106"/>
      <c r="Q877" s="106"/>
      <c r="R877" s="106"/>
    </row>
    <row r="878" spans="1:18" ht="16.5" customHeight="1">
      <c r="A878" s="106"/>
      <c r="B878" s="106"/>
      <c r="C878" s="217"/>
      <c r="D878" s="106"/>
      <c r="E878" s="243"/>
      <c r="F878" s="244"/>
      <c r="G878" s="244"/>
      <c r="H878" s="244"/>
      <c r="J878" s="106"/>
      <c r="L878" s="106"/>
      <c r="N878" s="106"/>
      <c r="O878" s="106"/>
      <c r="P878" s="106"/>
      <c r="Q878" s="106"/>
      <c r="R878" s="106"/>
    </row>
    <row r="879" spans="1:18" ht="16.5" customHeight="1">
      <c r="A879" s="106"/>
      <c r="B879" s="106"/>
      <c r="C879" s="217"/>
      <c r="D879" s="106"/>
      <c r="E879" s="243"/>
      <c r="F879" s="244"/>
      <c r="G879" s="244"/>
      <c r="H879" s="244"/>
      <c r="J879" s="106"/>
      <c r="L879" s="106"/>
      <c r="N879" s="106"/>
      <c r="O879" s="106"/>
      <c r="P879" s="106"/>
      <c r="Q879" s="106"/>
      <c r="R879" s="106"/>
    </row>
    <row r="880" spans="1:18" ht="16.5" customHeight="1">
      <c r="A880" s="106"/>
      <c r="B880" s="106"/>
      <c r="C880" s="217"/>
      <c r="D880" s="106"/>
      <c r="E880" s="243"/>
      <c r="F880" s="244"/>
      <c r="G880" s="244"/>
      <c r="H880" s="244"/>
      <c r="J880" s="106"/>
      <c r="L880" s="106"/>
      <c r="N880" s="106"/>
      <c r="O880" s="106"/>
      <c r="P880" s="106"/>
      <c r="Q880" s="106"/>
      <c r="R880" s="106"/>
    </row>
    <row r="881" spans="1:18" ht="16.5" customHeight="1">
      <c r="A881" s="106"/>
      <c r="B881" s="106"/>
      <c r="C881" s="217"/>
      <c r="D881" s="106"/>
      <c r="E881" s="243"/>
      <c r="F881" s="244"/>
      <c r="G881" s="244"/>
      <c r="H881" s="244"/>
      <c r="J881" s="106"/>
      <c r="L881" s="106"/>
      <c r="N881" s="106"/>
      <c r="O881" s="106"/>
      <c r="P881" s="106"/>
      <c r="Q881" s="106"/>
      <c r="R881" s="106"/>
    </row>
    <row r="882" spans="1:18" ht="16.5" customHeight="1">
      <c r="A882" s="106"/>
      <c r="B882" s="106"/>
      <c r="C882" s="217"/>
      <c r="D882" s="106"/>
      <c r="E882" s="243"/>
      <c r="F882" s="244"/>
      <c r="G882" s="244"/>
      <c r="H882" s="244"/>
      <c r="J882" s="106"/>
      <c r="L882" s="106"/>
      <c r="N882" s="106"/>
      <c r="O882" s="106"/>
      <c r="P882" s="106"/>
      <c r="Q882" s="106"/>
      <c r="R882" s="106"/>
    </row>
    <row r="883" spans="1:18" ht="16.5" customHeight="1">
      <c r="A883" s="106"/>
      <c r="B883" s="106"/>
      <c r="C883" s="217"/>
      <c r="D883" s="106"/>
      <c r="E883" s="243"/>
      <c r="F883" s="244"/>
      <c r="G883" s="244"/>
      <c r="H883" s="244"/>
      <c r="J883" s="106"/>
      <c r="L883" s="106"/>
      <c r="N883" s="106"/>
      <c r="O883" s="106"/>
      <c r="P883" s="106"/>
      <c r="Q883" s="106"/>
      <c r="R883" s="106"/>
    </row>
    <row r="884" spans="1:18" ht="16.5" customHeight="1">
      <c r="A884" s="106"/>
      <c r="B884" s="106"/>
      <c r="C884" s="217"/>
      <c r="D884" s="106"/>
      <c r="E884" s="243"/>
      <c r="F884" s="244"/>
      <c r="G884" s="244"/>
      <c r="H884" s="244"/>
      <c r="J884" s="106"/>
      <c r="L884" s="106"/>
      <c r="N884" s="106"/>
      <c r="O884" s="106"/>
      <c r="P884" s="106"/>
      <c r="Q884" s="106"/>
      <c r="R884" s="106"/>
    </row>
    <row r="885" spans="1:18" ht="16.5" customHeight="1">
      <c r="A885" s="106"/>
      <c r="B885" s="106"/>
      <c r="C885" s="217"/>
      <c r="D885" s="106"/>
      <c r="E885" s="243"/>
      <c r="F885" s="244"/>
      <c r="G885" s="244"/>
      <c r="H885" s="244"/>
      <c r="J885" s="106"/>
      <c r="L885" s="106"/>
      <c r="N885" s="106"/>
      <c r="O885" s="106"/>
      <c r="P885" s="106"/>
      <c r="Q885" s="106"/>
      <c r="R885" s="106"/>
    </row>
    <row r="886" spans="1:18" ht="16.5" customHeight="1">
      <c r="A886" s="106"/>
      <c r="B886" s="106"/>
      <c r="C886" s="217"/>
      <c r="D886" s="106"/>
      <c r="E886" s="243"/>
      <c r="F886" s="244"/>
      <c r="G886" s="244"/>
      <c r="H886" s="244"/>
      <c r="J886" s="106"/>
      <c r="L886" s="106"/>
      <c r="N886" s="106"/>
      <c r="O886" s="106"/>
      <c r="P886" s="106"/>
      <c r="Q886" s="106"/>
      <c r="R886" s="106"/>
    </row>
    <row r="887" spans="1:18" ht="16.5" customHeight="1">
      <c r="A887" s="106"/>
      <c r="B887" s="106"/>
      <c r="C887" s="217"/>
      <c r="D887" s="106"/>
      <c r="E887" s="243"/>
      <c r="F887" s="244"/>
      <c r="G887" s="244"/>
      <c r="H887" s="244"/>
      <c r="J887" s="106"/>
      <c r="L887" s="106"/>
      <c r="N887" s="106"/>
      <c r="O887" s="106"/>
      <c r="P887" s="106"/>
      <c r="Q887" s="106"/>
      <c r="R887" s="106"/>
    </row>
    <row r="888" spans="1:18" ht="16.5" customHeight="1">
      <c r="A888" s="106"/>
      <c r="B888" s="106"/>
      <c r="C888" s="217"/>
      <c r="D888" s="106"/>
      <c r="E888" s="243"/>
      <c r="F888" s="244"/>
      <c r="G888" s="244"/>
      <c r="H888" s="244"/>
      <c r="J888" s="106"/>
      <c r="L888" s="106"/>
      <c r="N888" s="106"/>
      <c r="O888" s="106"/>
      <c r="P888" s="106"/>
      <c r="Q888" s="106"/>
      <c r="R888" s="106"/>
    </row>
    <row r="889" spans="1:18" ht="16.5" customHeight="1">
      <c r="A889" s="106"/>
      <c r="B889" s="106"/>
      <c r="C889" s="217"/>
      <c r="D889" s="106"/>
      <c r="E889" s="243"/>
      <c r="F889" s="244"/>
      <c r="G889" s="244"/>
      <c r="H889" s="244"/>
      <c r="J889" s="106"/>
      <c r="L889" s="106"/>
      <c r="N889" s="106"/>
      <c r="O889" s="106"/>
      <c r="P889" s="106"/>
      <c r="Q889" s="106"/>
      <c r="R889" s="106"/>
    </row>
    <row r="890" spans="1:18" ht="16.5" customHeight="1">
      <c r="A890" s="106"/>
      <c r="B890" s="106"/>
      <c r="C890" s="217"/>
      <c r="D890" s="106"/>
      <c r="E890" s="243"/>
      <c r="F890" s="244"/>
      <c r="G890" s="244"/>
      <c r="H890" s="244"/>
      <c r="J890" s="106"/>
      <c r="L890" s="106"/>
      <c r="N890" s="106"/>
      <c r="O890" s="106"/>
      <c r="P890" s="106"/>
      <c r="Q890" s="106"/>
      <c r="R890" s="106"/>
    </row>
    <row r="891" spans="1:18" ht="16.5" customHeight="1">
      <c r="A891" s="106"/>
      <c r="B891" s="106"/>
      <c r="C891" s="217"/>
      <c r="D891" s="106"/>
      <c r="E891" s="243"/>
      <c r="F891" s="244"/>
      <c r="G891" s="244"/>
      <c r="H891" s="244"/>
      <c r="J891" s="106"/>
      <c r="L891" s="106"/>
      <c r="N891" s="106"/>
      <c r="O891" s="106"/>
      <c r="P891" s="106"/>
      <c r="Q891" s="106"/>
      <c r="R891" s="106"/>
    </row>
    <row r="892" spans="1:18" ht="16.5" customHeight="1">
      <c r="A892" s="106"/>
      <c r="B892" s="106"/>
      <c r="C892" s="217"/>
      <c r="D892" s="106"/>
      <c r="E892" s="243"/>
      <c r="F892" s="244"/>
      <c r="G892" s="244"/>
      <c r="H892" s="244"/>
      <c r="J892" s="106"/>
      <c r="L892" s="106"/>
      <c r="N892" s="106"/>
      <c r="O892" s="106"/>
      <c r="P892" s="106"/>
      <c r="Q892" s="106"/>
      <c r="R892" s="106"/>
    </row>
    <row r="893" spans="1:18" ht="16.5" customHeight="1">
      <c r="A893" s="106"/>
      <c r="B893" s="106"/>
      <c r="C893" s="217"/>
      <c r="D893" s="106"/>
      <c r="E893" s="243"/>
      <c r="F893" s="244"/>
      <c r="G893" s="244"/>
      <c r="H893" s="244"/>
      <c r="J893" s="106"/>
      <c r="L893" s="106"/>
      <c r="N893" s="106"/>
      <c r="O893" s="106"/>
      <c r="P893" s="106"/>
      <c r="Q893" s="106"/>
      <c r="R893" s="106"/>
    </row>
    <row r="894" spans="1:18" ht="16.5" customHeight="1">
      <c r="A894" s="106"/>
      <c r="B894" s="106"/>
      <c r="C894" s="217"/>
      <c r="D894" s="106"/>
      <c r="E894" s="243"/>
      <c r="F894" s="244"/>
      <c r="G894" s="244"/>
      <c r="H894" s="244"/>
      <c r="J894" s="106"/>
      <c r="L894" s="106"/>
      <c r="N894" s="106"/>
      <c r="O894" s="106"/>
      <c r="P894" s="106"/>
      <c r="Q894" s="106"/>
      <c r="R894" s="106"/>
    </row>
    <row r="895" spans="1:18" ht="16.5" customHeight="1">
      <c r="A895" s="106"/>
      <c r="B895" s="106"/>
      <c r="C895" s="217"/>
      <c r="D895" s="106"/>
      <c r="E895" s="243"/>
      <c r="F895" s="244"/>
      <c r="G895" s="244"/>
      <c r="H895" s="244"/>
      <c r="J895" s="106"/>
      <c r="L895" s="106"/>
      <c r="N895" s="106"/>
      <c r="O895" s="106"/>
      <c r="P895" s="106"/>
      <c r="Q895" s="106"/>
      <c r="R895" s="106"/>
    </row>
    <row r="896" spans="1:18" ht="16.5" customHeight="1">
      <c r="A896" s="106"/>
      <c r="B896" s="106"/>
      <c r="C896" s="217"/>
      <c r="D896" s="106"/>
      <c r="E896" s="243"/>
      <c r="F896" s="244"/>
      <c r="G896" s="244"/>
      <c r="H896" s="244"/>
      <c r="J896" s="106"/>
      <c r="L896" s="106"/>
      <c r="N896" s="106"/>
      <c r="O896" s="106"/>
      <c r="P896" s="106"/>
      <c r="Q896" s="106"/>
      <c r="R896" s="106"/>
    </row>
    <row r="897" spans="1:18" ht="16.5" customHeight="1">
      <c r="A897" s="106"/>
      <c r="B897" s="106"/>
      <c r="C897" s="217"/>
      <c r="D897" s="106"/>
      <c r="E897" s="243"/>
      <c r="F897" s="244"/>
      <c r="G897" s="244"/>
      <c r="H897" s="244"/>
      <c r="J897" s="106"/>
      <c r="L897" s="106"/>
      <c r="N897" s="106"/>
      <c r="O897" s="106"/>
      <c r="P897" s="106"/>
      <c r="Q897" s="106"/>
      <c r="R897" s="106"/>
    </row>
    <row r="898" spans="1:18" ht="16.5" customHeight="1">
      <c r="A898" s="106"/>
      <c r="B898" s="106"/>
      <c r="C898" s="217"/>
      <c r="D898" s="106"/>
      <c r="E898" s="243"/>
      <c r="F898" s="244"/>
      <c r="G898" s="244"/>
      <c r="H898" s="244"/>
      <c r="J898" s="106"/>
      <c r="L898" s="106"/>
      <c r="N898" s="106"/>
      <c r="O898" s="106"/>
      <c r="P898" s="106"/>
      <c r="Q898" s="106"/>
      <c r="R898" s="106"/>
    </row>
    <row r="899" spans="1:18" ht="16.5" customHeight="1">
      <c r="A899" s="106"/>
      <c r="B899" s="106"/>
      <c r="C899" s="217"/>
      <c r="D899" s="106"/>
      <c r="E899" s="243"/>
      <c r="F899" s="244"/>
      <c r="G899" s="244"/>
      <c r="H899" s="244"/>
      <c r="J899" s="106"/>
      <c r="L899" s="106"/>
      <c r="N899" s="106"/>
      <c r="O899" s="106"/>
      <c r="P899" s="106"/>
      <c r="Q899" s="106"/>
      <c r="R899" s="106"/>
    </row>
    <row r="900" spans="1:18" ht="16.5" customHeight="1">
      <c r="A900" s="106"/>
      <c r="B900" s="106"/>
      <c r="C900" s="217"/>
      <c r="D900" s="106"/>
      <c r="E900" s="243"/>
      <c r="F900" s="244"/>
      <c r="G900" s="244"/>
      <c r="H900" s="244"/>
      <c r="J900" s="106"/>
      <c r="L900" s="106"/>
      <c r="N900" s="106"/>
      <c r="O900" s="106"/>
      <c r="P900" s="106"/>
      <c r="Q900" s="106"/>
      <c r="R900" s="106"/>
    </row>
    <row r="901" spans="1:18" ht="16.5" customHeight="1">
      <c r="A901" s="106"/>
      <c r="B901" s="106"/>
      <c r="C901" s="217"/>
      <c r="D901" s="106"/>
      <c r="E901" s="243"/>
      <c r="F901" s="244"/>
      <c r="G901" s="244"/>
      <c r="H901" s="244"/>
      <c r="J901" s="106"/>
      <c r="L901" s="106"/>
      <c r="N901" s="106"/>
      <c r="O901" s="106"/>
      <c r="P901" s="106"/>
      <c r="Q901" s="106"/>
      <c r="R901" s="106"/>
    </row>
    <row r="902" spans="1:18" ht="16.5" customHeight="1">
      <c r="A902" s="106"/>
      <c r="B902" s="106"/>
      <c r="C902" s="217"/>
      <c r="D902" s="106"/>
      <c r="E902" s="243"/>
      <c r="F902" s="244"/>
      <c r="G902" s="244"/>
      <c r="H902" s="244"/>
      <c r="J902" s="106"/>
      <c r="L902" s="106"/>
      <c r="N902" s="106"/>
      <c r="O902" s="106"/>
      <c r="P902" s="106"/>
      <c r="Q902" s="106"/>
      <c r="R902" s="106"/>
    </row>
    <row r="903" spans="1:18" ht="16.5" customHeight="1">
      <c r="A903" s="106"/>
      <c r="B903" s="106"/>
      <c r="C903" s="217"/>
      <c r="D903" s="106"/>
      <c r="E903" s="243"/>
      <c r="F903" s="244"/>
      <c r="G903" s="244"/>
      <c r="H903" s="244"/>
      <c r="J903" s="106"/>
      <c r="L903" s="106"/>
      <c r="N903" s="106"/>
      <c r="O903" s="106"/>
      <c r="P903" s="106"/>
      <c r="Q903" s="106"/>
      <c r="R903" s="106"/>
    </row>
    <row r="904" spans="1:18" ht="16.5" customHeight="1">
      <c r="A904" s="106"/>
      <c r="B904" s="106"/>
      <c r="C904" s="217"/>
      <c r="D904" s="106"/>
      <c r="E904" s="243"/>
      <c r="F904" s="244"/>
      <c r="G904" s="244"/>
      <c r="H904" s="244"/>
      <c r="J904" s="106"/>
      <c r="L904" s="106"/>
      <c r="N904" s="106"/>
      <c r="O904" s="106"/>
      <c r="P904" s="106"/>
      <c r="Q904" s="106"/>
      <c r="R904" s="106"/>
    </row>
    <row r="905" spans="1:18" ht="16.5" customHeight="1">
      <c r="A905" s="106"/>
      <c r="B905" s="106"/>
      <c r="C905" s="217"/>
      <c r="D905" s="106"/>
      <c r="E905" s="243"/>
      <c r="F905" s="244"/>
      <c r="G905" s="244"/>
      <c r="H905" s="244"/>
      <c r="J905" s="106"/>
      <c r="L905" s="106"/>
      <c r="N905" s="106"/>
      <c r="O905" s="106"/>
      <c r="P905" s="106"/>
      <c r="Q905" s="106"/>
      <c r="R905" s="106"/>
    </row>
    <row r="906" spans="1:18" ht="16.5" customHeight="1">
      <c r="A906" s="106"/>
      <c r="B906" s="106"/>
      <c r="C906" s="217"/>
      <c r="D906" s="106"/>
      <c r="E906" s="243"/>
      <c r="F906" s="244"/>
      <c r="G906" s="244"/>
      <c r="H906" s="244"/>
      <c r="J906" s="106"/>
      <c r="L906" s="106"/>
      <c r="N906" s="106"/>
      <c r="O906" s="106"/>
      <c r="P906" s="106"/>
      <c r="Q906" s="106"/>
      <c r="R906" s="106"/>
    </row>
    <row r="907" spans="1:18" ht="16.5" customHeight="1">
      <c r="A907" s="106"/>
      <c r="B907" s="106"/>
      <c r="C907" s="217"/>
      <c r="D907" s="106"/>
      <c r="E907" s="243"/>
      <c r="F907" s="244"/>
      <c r="G907" s="244"/>
      <c r="H907" s="244"/>
      <c r="J907" s="106"/>
      <c r="L907" s="106"/>
      <c r="N907" s="106"/>
      <c r="O907" s="106"/>
      <c r="P907" s="106"/>
      <c r="Q907" s="106"/>
      <c r="R907" s="106"/>
    </row>
    <row r="908" spans="1:18" ht="16.5" customHeight="1">
      <c r="A908" s="106"/>
      <c r="B908" s="106"/>
      <c r="C908" s="217"/>
      <c r="D908" s="106"/>
      <c r="E908" s="243"/>
      <c r="F908" s="244"/>
      <c r="G908" s="244"/>
      <c r="H908" s="244"/>
      <c r="J908" s="106"/>
      <c r="L908" s="106"/>
      <c r="N908" s="106"/>
      <c r="O908" s="106"/>
      <c r="P908" s="106"/>
      <c r="Q908" s="106"/>
      <c r="R908" s="106"/>
    </row>
    <row r="909" spans="1:18" ht="16.5" customHeight="1">
      <c r="A909" s="106"/>
      <c r="B909" s="106"/>
      <c r="C909" s="217"/>
      <c r="D909" s="106"/>
      <c r="E909" s="243"/>
      <c r="F909" s="244"/>
      <c r="G909" s="244"/>
      <c r="H909" s="244"/>
      <c r="J909" s="106"/>
      <c r="L909" s="106"/>
      <c r="N909" s="106"/>
      <c r="O909" s="106"/>
      <c r="P909" s="106"/>
      <c r="Q909" s="106"/>
      <c r="R909" s="106"/>
    </row>
    <row r="910" spans="1:18" ht="16.5" customHeight="1">
      <c r="A910" s="106"/>
      <c r="B910" s="106"/>
      <c r="C910" s="217"/>
      <c r="D910" s="106"/>
      <c r="E910" s="243"/>
      <c r="F910" s="244"/>
      <c r="G910" s="244"/>
      <c r="H910" s="244"/>
      <c r="J910" s="106"/>
      <c r="L910" s="106"/>
      <c r="N910" s="106"/>
      <c r="O910" s="106"/>
      <c r="P910" s="106"/>
      <c r="Q910" s="106"/>
      <c r="R910" s="106"/>
    </row>
    <row r="911" spans="1:18" ht="16.5" customHeight="1">
      <c r="A911" s="106"/>
      <c r="B911" s="106"/>
      <c r="C911" s="217"/>
      <c r="D911" s="106"/>
      <c r="E911" s="243"/>
      <c r="F911" s="244"/>
      <c r="G911" s="244"/>
      <c r="H911" s="244"/>
      <c r="J911" s="106"/>
      <c r="L911" s="106"/>
      <c r="N911" s="106"/>
      <c r="O911" s="106"/>
      <c r="P911" s="106"/>
      <c r="Q911" s="106"/>
      <c r="R911" s="106"/>
    </row>
    <row r="912" spans="1:18" ht="16.5" customHeight="1">
      <c r="A912" s="106"/>
      <c r="B912" s="106"/>
      <c r="C912" s="217"/>
      <c r="D912" s="106"/>
      <c r="E912" s="243"/>
      <c r="F912" s="244"/>
      <c r="G912" s="244"/>
      <c r="H912" s="244"/>
      <c r="J912" s="106"/>
      <c r="L912" s="106"/>
      <c r="N912" s="106"/>
      <c r="O912" s="106"/>
      <c r="P912" s="106"/>
      <c r="Q912" s="106"/>
      <c r="R912" s="106"/>
    </row>
    <row r="913" spans="1:18" ht="16.5" customHeight="1">
      <c r="A913" s="106"/>
      <c r="B913" s="106"/>
      <c r="C913" s="217"/>
      <c r="D913" s="106"/>
      <c r="E913" s="243"/>
      <c r="F913" s="244"/>
      <c r="G913" s="244"/>
      <c r="H913" s="244"/>
      <c r="J913" s="106"/>
      <c r="L913" s="106"/>
      <c r="N913" s="106"/>
      <c r="O913" s="106"/>
      <c r="P913" s="106"/>
      <c r="Q913" s="106"/>
      <c r="R913" s="106"/>
    </row>
    <row r="914" spans="1:18" ht="16.5" customHeight="1">
      <c r="A914" s="106"/>
      <c r="B914" s="106"/>
      <c r="C914" s="217"/>
      <c r="D914" s="106"/>
      <c r="E914" s="243"/>
      <c r="F914" s="244"/>
      <c r="G914" s="244"/>
      <c r="H914" s="244"/>
      <c r="J914" s="106"/>
      <c r="L914" s="106"/>
      <c r="N914" s="106"/>
      <c r="O914" s="106"/>
      <c r="P914" s="106"/>
      <c r="Q914" s="106"/>
      <c r="R914" s="106"/>
    </row>
    <row r="915" spans="1:18" ht="16.5" customHeight="1">
      <c r="A915" s="106"/>
      <c r="B915" s="106"/>
      <c r="C915" s="217"/>
      <c r="D915" s="106"/>
      <c r="E915" s="243"/>
      <c r="F915" s="244"/>
      <c r="G915" s="244"/>
      <c r="H915" s="244"/>
      <c r="J915" s="106"/>
      <c r="L915" s="106"/>
      <c r="N915" s="106"/>
      <c r="O915" s="106"/>
      <c r="P915" s="106"/>
      <c r="Q915" s="106"/>
      <c r="R915" s="106"/>
    </row>
    <row r="916" spans="1:18" ht="16.5" customHeight="1">
      <c r="A916" s="106"/>
      <c r="B916" s="106"/>
      <c r="C916" s="217"/>
      <c r="D916" s="106"/>
      <c r="E916" s="243"/>
      <c r="F916" s="244"/>
      <c r="G916" s="244"/>
      <c r="H916" s="244"/>
      <c r="J916" s="106"/>
      <c r="L916" s="106"/>
      <c r="N916" s="106"/>
      <c r="O916" s="106"/>
      <c r="P916" s="106"/>
      <c r="Q916" s="106"/>
      <c r="R916" s="106"/>
    </row>
    <row r="917" spans="1:18" ht="16.5" customHeight="1">
      <c r="A917" s="106"/>
      <c r="B917" s="106"/>
      <c r="C917" s="217"/>
      <c r="D917" s="106"/>
      <c r="E917" s="243"/>
      <c r="F917" s="244"/>
      <c r="G917" s="244"/>
      <c r="H917" s="244"/>
      <c r="J917" s="106"/>
      <c r="L917" s="106"/>
      <c r="N917" s="106"/>
      <c r="O917" s="106"/>
      <c r="P917" s="106"/>
      <c r="Q917" s="106"/>
      <c r="R917" s="106"/>
    </row>
    <row r="918" spans="1:18" ht="16.5" customHeight="1">
      <c r="A918" s="106"/>
      <c r="B918" s="106"/>
      <c r="C918" s="217"/>
      <c r="D918" s="106"/>
      <c r="E918" s="243"/>
      <c r="F918" s="244"/>
      <c r="G918" s="244"/>
      <c r="H918" s="244"/>
      <c r="J918" s="106"/>
      <c r="L918" s="106"/>
      <c r="N918" s="106"/>
      <c r="O918" s="106"/>
      <c r="P918" s="106"/>
      <c r="Q918" s="106"/>
      <c r="R918" s="106"/>
    </row>
    <row r="919" spans="1:18" ht="16.5" customHeight="1">
      <c r="A919" s="106"/>
      <c r="B919" s="106"/>
      <c r="C919" s="217"/>
      <c r="D919" s="106"/>
      <c r="E919" s="243"/>
      <c r="F919" s="244"/>
      <c r="G919" s="244"/>
      <c r="H919" s="244"/>
      <c r="J919" s="106"/>
      <c r="L919" s="106"/>
      <c r="N919" s="106"/>
      <c r="O919" s="106"/>
      <c r="P919" s="106"/>
      <c r="Q919" s="106"/>
      <c r="R919" s="106"/>
    </row>
    <row r="920" spans="1:18" ht="16.5" customHeight="1">
      <c r="A920" s="106"/>
      <c r="B920" s="106"/>
      <c r="C920" s="217"/>
      <c r="D920" s="106"/>
      <c r="E920" s="243"/>
      <c r="F920" s="244"/>
      <c r="G920" s="244"/>
      <c r="H920" s="244"/>
      <c r="J920" s="106"/>
      <c r="L920" s="106"/>
      <c r="N920" s="106"/>
      <c r="O920" s="106"/>
      <c r="P920" s="106"/>
      <c r="Q920" s="106"/>
      <c r="R920" s="106"/>
    </row>
    <row r="921" spans="1:18" ht="16.5" customHeight="1">
      <c r="A921" s="106"/>
      <c r="B921" s="106"/>
      <c r="C921" s="217"/>
      <c r="D921" s="106"/>
      <c r="E921" s="243"/>
      <c r="F921" s="244"/>
      <c r="G921" s="244"/>
      <c r="H921" s="244"/>
      <c r="J921" s="106"/>
      <c r="L921" s="106"/>
      <c r="N921" s="106"/>
      <c r="O921" s="106"/>
      <c r="P921" s="106"/>
      <c r="Q921" s="106"/>
      <c r="R921" s="106"/>
    </row>
    <row r="922" spans="1:18" ht="16.5" customHeight="1">
      <c r="A922" s="106"/>
      <c r="B922" s="106"/>
      <c r="C922" s="217"/>
      <c r="D922" s="106"/>
      <c r="E922" s="243"/>
      <c r="F922" s="244"/>
      <c r="G922" s="244"/>
      <c r="H922" s="244"/>
      <c r="J922" s="106"/>
      <c r="L922" s="106"/>
      <c r="N922" s="106"/>
      <c r="O922" s="106"/>
      <c r="P922" s="106"/>
      <c r="Q922" s="106"/>
      <c r="R922" s="106"/>
    </row>
    <row r="923" spans="1:18" ht="16.5" customHeight="1">
      <c r="A923" s="106"/>
      <c r="B923" s="106"/>
      <c r="C923" s="217"/>
      <c r="D923" s="106"/>
      <c r="E923" s="243"/>
      <c r="F923" s="244"/>
      <c r="G923" s="244"/>
      <c r="H923" s="244"/>
      <c r="J923" s="106"/>
      <c r="L923" s="106"/>
      <c r="N923" s="106"/>
      <c r="O923" s="106"/>
      <c r="P923" s="106"/>
      <c r="Q923" s="106"/>
      <c r="R923" s="106"/>
    </row>
    <row r="924" spans="1:18" ht="16.5" customHeight="1">
      <c r="A924" s="106"/>
      <c r="B924" s="106"/>
      <c r="C924" s="217"/>
      <c r="D924" s="106"/>
      <c r="E924" s="243"/>
      <c r="F924" s="244"/>
      <c r="G924" s="244"/>
      <c r="H924" s="244"/>
      <c r="J924" s="106"/>
      <c r="L924" s="106"/>
      <c r="N924" s="106"/>
      <c r="O924" s="106"/>
      <c r="P924" s="106"/>
      <c r="Q924" s="106"/>
      <c r="R924" s="106"/>
    </row>
    <row r="925" spans="1:18" ht="16.5" customHeight="1">
      <c r="A925" s="106"/>
      <c r="B925" s="106"/>
      <c r="C925" s="217"/>
      <c r="D925" s="106"/>
      <c r="E925" s="243"/>
      <c r="F925" s="244"/>
      <c r="G925" s="244"/>
      <c r="H925" s="244"/>
      <c r="J925" s="106"/>
      <c r="L925" s="106"/>
      <c r="N925" s="106"/>
      <c r="O925" s="106"/>
      <c r="P925" s="106"/>
      <c r="Q925" s="106"/>
      <c r="R925" s="106"/>
    </row>
    <row r="926" spans="1:18" ht="16.5" customHeight="1">
      <c r="A926" s="106"/>
      <c r="B926" s="106"/>
      <c r="C926" s="217"/>
      <c r="D926" s="106"/>
      <c r="E926" s="243"/>
      <c r="F926" s="244"/>
      <c r="G926" s="244"/>
      <c r="H926" s="244"/>
      <c r="J926" s="106"/>
      <c r="L926" s="106"/>
      <c r="N926" s="106"/>
      <c r="O926" s="106"/>
      <c r="P926" s="106"/>
      <c r="Q926" s="106"/>
      <c r="R926" s="106"/>
    </row>
    <row r="927" spans="1:18" ht="16.5" customHeight="1">
      <c r="A927" s="106"/>
      <c r="B927" s="106"/>
      <c r="C927" s="217"/>
      <c r="D927" s="106"/>
      <c r="E927" s="243"/>
      <c r="F927" s="244"/>
      <c r="G927" s="244"/>
      <c r="H927" s="244"/>
      <c r="J927" s="106"/>
      <c r="L927" s="106"/>
      <c r="N927" s="106"/>
      <c r="O927" s="106"/>
      <c r="P927" s="106"/>
      <c r="Q927" s="106"/>
      <c r="R927" s="106"/>
    </row>
    <row r="928" spans="1:18" ht="16.5" customHeight="1">
      <c r="A928" s="106"/>
      <c r="B928" s="106"/>
      <c r="C928" s="217"/>
      <c r="D928" s="106"/>
      <c r="E928" s="243"/>
      <c r="F928" s="244"/>
      <c r="G928" s="244"/>
      <c r="H928" s="244"/>
      <c r="J928" s="106"/>
      <c r="L928" s="106"/>
      <c r="N928" s="106"/>
      <c r="O928" s="106"/>
      <c r="P928" s="106"/>
      <c r="Q928" s="106"/>
      <c r="R928" s="106"/>
    </row>
    <row r="929" spans="1:18" ht="16.5" customHeight="1">
      <c r="A929" s="106"/>
      <c r="B929" s="106"/>
      <c r="C929" s="217"/>
      <c r="D929" s="106"/>
      <c r="E929" s="243"/>
      <c r="F929" s="244"/>
      <c r="G929" s="244"/>
      <c r="H929" s="244"/>
      <c r="J929" s="106"/>
      <c r="L929" s="106"/>
      <c r="N929" s="106"/>
      <c r="O929" s="106"/>
      <c r="P929" s="106"/>
      <c r="Q929" s="106"/>
      <c r="R929" s="106"/>
    </row>
    <row r="930" spans="1:18" ht="16.5" customHeight="1">
      <c r="A930" s="106"/>
      <c r="B930" s="106"/>
      <c r="C930" s="217"/>
      <c r="D930" s="106"/>
      <c r="E930" s="243"/>
      <c r="F930" s="244"/>
      <c r="G930" s="244"/>
      <c r="H930" s="244"/>
      <c r="J930" s="106"/>
      <c r="L930" s="106"/>
      <c r="N930" s="106"/>
      <c r="O930" s="106"/>
      <c r="P930" s="106"/>
      <c r="Q930" s="106"/>
      <c r="R930" s="106"/>
    </row>
    <row r="931" spans="1:18" ht="16.5" customHeight="1">
      <c r="A931" s="106"/>
      <c r="B931" s="106"/>
      <c r="C931" s="217"/>
      <c r="D931" s="106"/>
      <c r="E931" s="243"/>
      <c r="F931" s="244"/>
      <c r="G931" s="244"/>
      <c r="H931" s="244"/>
      <c r="J931" s="106"/>
      <c r="L931" s="106"/>
      <c r="N931" s="106"/>
      <c r="O931" s="106"/>
      <c r="P931" s="106"/>
      <c r="Q931" s="106"/>
      <c r="R931" s="106"/>
    </row>
    <row r="932" spans="1:18" ht="16.5" customHeight="1">
      <c r="A932" s="106"/>
      <c r="B932" s="106"/>
      <c r="C932" s="217"/>
      <c r="D932" s="106"/>
      <c r="E932" s="243"/>
      <c r="F932" s="244"/>
      <c r="G932" s="244"/>
      <c r="H932" s="244"/>
      <c r="J932" s="106"/>
      <c r="L932" s="106"/>
      <c r="N932" s="106"/>
      <c r="O932" s="106"/>
      <c r="P932" s="106"/>
      <c r="Q932" s="106"/>
      <c r="R932" s="106"/>
    </row>
    <row r="933" spans="1:18" ht="16.5" customHeight="1">
      <c r="A933" s="106"/>
      <c r="B933" s="106"/>
      <c r="C933" s="217"/>
      <c r="D933" s="106"/>
      <c r="E933" s="243"/>
      <c r="F933" s="244"/>
      <c r="G933" s="244"/>
      <c r="H933" s="244"/>
      <c r="J933" s="106"/>
      <c r="L933" s="106"/>
      <c r="N933" s="106"/>
      <c r="O933" s="106"/>
      <c r="P933" s="106"/>
      <c r="Q933" s="106"/>
      <c r="R933" s="106"/>
    </row>
    <row r="934" spans="1:18" ht="16.5" customHeight="1">
      <c r="A934" s="106"/>
      <c r="B934" s="106"/>
      <c r="C934" s="217"/>
      <c r="D934" s="106"/>
      <c r="E934" s="243"/>
      <c r="F934" s="244"/>
      <c r="G934" s="244"/>
      <c r="H934" s="244"/>
      <c r="J934" s="106"/>
      <c r="L934" s="106"/>
      <c r="N934" s="106"/>
      <c r="O934" s="106"/>
      <c r="P934" s="106"/>
      <c r="Q934" s="106"/>
      <c r="R934" s="106"/>
    </row>
    <row r="935" spans="1:18" ht="16.5" customHeight="1">
      <c r="A935" s="106"/>
      <c r="B935" s="106"/>
      <c r="C935" s="217"/>
      <c r="D935" s="106"/>
      <c r="E935" s="243"/>
      <c r="F935" s="244"/>
      <c r="G935" s="244"/>
      <c r="H935" s="244"/>
      <c r="J935" s="106"/>
      <c r="L935" s="106"/>
      <c r="N935" s="106"/>
      <c r="O935" s="106"/>
      <c r="P935" s="106"/>
      <c r="Q935" s="106"/>
      <c r="R935" s="106"/>
    </row>
    <row r="936" spans="1:18" ht="16.5" customHeight="1">
      <c r="A936" s="106"/>
      <c r="B936" s="106"/>
      <c r="C936" s="217"/>
      <c r="D936" s="106"/>
      <c r="E936" s="243"/>
      <c r="F936" s="244"/>
      <c r="G936" s="244"/>
      <c r="H936" s="244"/>
      <c r="J936" s="106"/>
      <c r="L936" s="106"/>
      <c r="N936" s="106"/>
      <c r="O936" s="106"/>
      <c r="P936" s="106"/>
      <c r="Q936" s="106"/>
      <c r="R936" s="106"/>
    </row>
    <row r="937" spans="1:18" ht="16.5" customHeight="1">
      <c r="A937" s="106"/>
      <c r="B937" s="106"/>
      <c r="C937" s="217"/>
      <c r="D937" s="106"/>
      <c r="E937" s="243"/>
      <c r="F937" s="244"/>
      <c r="G937" s="244"/>
      <c r="H937" s="244"/>
      <c r="J937" s="106"/>
      <c r="L937" s="106"/>
      <c r="N937" s="106"/>
      <c r="O937" s="106"/>
      <c r="P937" s="106"/>
      <c r="Q937" s="106"/>
      <c r="R937" s="106"/>
    </row>
    <row r="938" spans="1:18" ht="16.5" customHeight="1">
      <c r="A938" s="106"/>
      <c r="B938" s="106"/>
      <c r="C938" s="217"/>
      <c r="D938" s="106"/>
      <c r="E938" s="243"/>
      <c r="F938" s="244"/>
      <c r="G938" s="244"/>
      <c r="H938" s="244"/>
      <c r="J938" s="106"/>
      <c r="L938" s="106"/>
      <c r="N938" s="106"/>
      <c r="O938" s="106"/>
      <c r="P938" s="106"/>
      <c r="Q938" s="106"/>
      <c r="R938" s="106"/>
    </row>
    <row r="939" spans="1:18" ht="16.5" customHeight="1">
      <c r="A939" s="106"/>
      <c r="B939" s="106"/>
      <c r="C939" s="217"/>
      <c r="D939" s="106"/>
      <c r="E939" s="243"/>
      <c r="F939" s="244"/>
      <c r="G939" s="244"/>
      <c r="H939" s="244"/>
      <c r="J939" s="106"/>
      <c r="L939" s="106"/>
      <c r="N939" s="106"/>
      <c r="O939" s="106"/>
      <c r="P939" s="106"/>
      <c r="Q939" s="106"/>
      <c r="R939" s="106"/>
    </row>
    <row r="940" spans="1:18" ht="16.5" customHeight="1">
      <c r="A940" s="106"/>
      <c r="B940" s="106"/>
      <c r="C940" s="217"/>
      <c r="D940" s="106"/>
      <c r="E940" s="243"/>
      <c r="F940" s="244"/>
      <c r="G940" s="244"/>
      <c r="H940" s="244"/>
      <c r="J940" s="106"/>
      <c r="L940" s="106"/>
      <c r="N940" s="106"/>
      <c r="O940" s="106"/>
      <c r="P940" s="106"/>
      <c r="Q940" s="106"/>
      <c r="R940" s="106"/>
    </row>
    <row r="941" spans="1:18" ht="16.5" customHeight="1">
      <c r="A941" s="106"/>
      <c r="B941" s="106"/>
      <c r="C941" s="217"/>
      <c r="D941" s="106"/>
      <c r="E941" s="243"/>
      <c r="F941" s="244"/>
      <c r="G941" s="244"/>
      <c r="H941" s="244"/>
      <c r="J941" s="106"/>
      <c r="L941" s="106"/>
      <c r="N941" s="106"/>
      <c r="O941" s="106"/>
      <c r="P941" s="106"/>
      <c r="Q941" s="106"/>
      <c r="R941" s="106"/>
    </row>
    <row r="942" spans="1:18" ht="16.5" customHeight="1">
      <c r="A942" s="106"/>
      <c r="B942" s="106"/>
      <c r="C942" s="217"/>
      <c r="D942" s="106"/>
      <c r="E942" s="243"/>
      <c r="F942" s="244"/>
      <c r="G942" s="244"/>
      <c r="H942" s="244"/>
      <c r="J942" s="106"/>
      <c r="L942" s="106"/>
      <c r="N942" s="106"/>
      <c r="O942" s="106"/>
      <c r="P942" s="106"/>
      <c r="Q942" s="106"/>
      <c r="R942" s="106"/>
    </row>
    <row r="943" spans="1:18" ht="16.5" customHeight="1">
      <c r="A943" s="106"/>
      <c r="B943" s="106"/>
      <c r="C943" s="217"/>
      <c r="D943" s="106"/>
      <c r="E943" s="243"/>
      <c r="F943" s="244"/>
      <c r="G943" s="244"/>
      <c r="H943" s="244"/>
      <c r="J943" s="106"/>
      <c r="L943" s="106"/>
      <c r="N943" s="106"/>
      <c r="O943" s="106"/>
      <c r="P943" s="106"/>
      <c r="Q943" s="106"/>
      <c r="R943" s="106"/>
    </row>
    <row r="944" spans="1:18" ht="16.5" customHeight="1">
      <c r="A944" s="106"/>
      <c r="B944" s="106"/>
      <c r="C944" s="217"/>
      <c r="D944" s="106"/>
      <c r="E944" s="243"/>
      <c r="F944" s="244"/>
      <c r="G944" s="244"/>
      <c r="H944" s="244"/>
      <c r="J944" s="106"/>
      <c r="L944" s="106"/>
      <c r="N944" s="106"/>
      <c r="O944" s="106"/>
      <c r="P944" s="106"/>
      <c r="Q944" s="106"/>
      <c r="R944" s="106"/>
    </row>
    <row r="945" spans="1:18" ht="16.5" customHeight="1">
      <c r="A945" s="106"/>
      <c r="B945" s="106"/>
      <c r="C945" s="217"/>
      <c r="D945" s="106"/>
      <c r="E945" s="243"/>
      <c r="F945" s="244"/>
      <c r="G945" s="244"/>
      <c r="H945" s="244"/>
      <c r="J945" s="106"/>
      <c r="L945" s="106"/>
      <c r="N945" s="106"/>
      <c r="O945" s="106"/>
      <c r="P945" s="106"/>
      <c r="Q945" s="106"/>
      <c r="R945" s="106"/>
    </row>
    <row r="946" spans="1:18" ht="16.5" customHeight="1">
      <c r="A946" s="106"/>
      <c r="B946" s="106"/>
      <c r="C946" s="217"/>
      <c r="D946" s="106"/>
      <c r="E946" s="243"/>
      <c r="F946" s="244"/>
      <c r="G946" s="244"/>
      <c r="H946" s="244"/>
      <c r="J946" s="106"/>
      <c r="L946" s="106"/>
      <c r="N946" s="106"/>
      <c r="O946" s="106"/>
      <c r="P946" s="106"/>
      <c r="Q946" s="106"/>
      <c r="R946" s="106"/>
    </row>
    <row r="947" spans="1:18" ht="16.5" customHeight="1">
      <c r="A947" s="106"/>
      <c r="B947" s="106"/>
      <c r="C947" s="217"/>
      <c r="D947" s="106"/>
      <c r="E947" s="243"/>
      <c r="F947" s="244"/>
      <c r="G947" s="244"/>
      <c r="H947" s="244"/>
      <c r="J947" s="106"/>
      <c r="L947" s="106"/>
      <c r="N947" s="106"/>
      <c r="O947" s="106"/>
      <c r="P947" s="106"/>
      <c r="Q947" s="106"/>
      <c r="R947" s="106"/>
    </row>
    <row r="948" spans="1:18" ht="16.5" customHeight="1">
      <c r="A948" s="106"/>
      <c r="B948" s="106"/>
      <c r="C948" s="217"/>
      <c r="D948" s="106"/>
      <c r="E948" s="243"/>
      <c r="F948" s="244"/>
      <c r="G948" s="244"/>
      <c r="H948" s="244"/>
      <c r="J948" s="106"/>
      <c r="L948" s="106"/>
      <c r="N948" s="106"/>
      <c r="O948" s="106"/>
      <c r="P948" s="106"/>
      <c r="Q948" s="106"/>
      <c r="R948" s="106"/>
    </row>
    <row r="949" spans="1:18" ht="16.5" customHeight="1">
      <c r="A949" s="106"/>
      <c r="B949" s="106"/>
      <c r="C949" s="217"/>
      <c r="D949" s="106"/>
      <c r="E949" s="243"/>
      <c r="F949" s="244"/>
      <c r="G949" s="244"/>
      <c r="H949" s="244"/>
      <c r="J949" s="106"/>
      <c r="L949" s="106"/>
      <c r="N949" s="106"/>
      <c r="O949" s="106"/>
      <c r="P949" s="106"/>
      <c r="Q949" s="106"/>
      <c r="R949" s="106"/>
    </row>
    <row r="950" spans="1:18" ht="16.5" customHeight="1">
      <c r="A950" s="106"/>
      <c r="B950" s="106"/>
      <c r="C950" s="217"/>
      <c r="D950" s="106"/>
      <c r="E950" s="243"/>
      <c r="F950" s="244"/>
      <c r="G950" s="244"/>
      <c r="H950" s="244"/>
      <c r="J950" s="106"/>
      <c r="L950" s="106"/>
      <c r="N950" s="106"/>
      <c r="O950" s="106"/>
      <c r="P950" s="106"/>
      <c r="Q950" s="106"/>
      <c r="R950" s="106"/>
    </row>
    <row r="951" spans="1:18" ht="16.5" customHeight="1">
      <c r="A951" s="106"/>
      <c r="B951" s="106"/>
      <c r="C951" s="217"/>
      <c r="D951" s="106"/>
      <c r="E951" s="243"/>
      <c r="F951" s="244"/>
      <c r="G951" s="244"/>
      <c r="H951" s="244"/>
      <c r="J951" s="106"/>
      <c r="L951" s="106"/>
      <c r="N951" s="106"/>
      <c r="O951" s="106"/>
      <c r="P951" s="106"/>
      <c r="Q951" s="106"/>
      <c r="R951" s="106"/>
    </row>
    <row r="952" spans="1:18" ht="16.5" customHeight="1">
      <c r="A952" s="106"/>
      <c r="B952" s="106"/>
      <c r="C952" s="217"/>
      <c r="D952" s="106"/>
      <c r="E952" s="243"/>
      <c r="F952" s="244"/>
      <c r="G952" s="244"/>
      <c r="H952" s="244"/>
      <c r="J952" s="106"/>
      <c r="L952" s="106"/>
      <c r="N952" s="106"/>
      <c r="O952" s="106"/>
      <c r="P952" s="106"/>
      <c r="Q952" s="106"/>
      <c r="R952" s="106"/>
    </row>
    <row r="953" spans="1:18" ht="16.5" customHeight="1">
      <c r="A953" s="106"/>
      <c r="B953" s="106"/>
      <c r="C953" s="217"/>
      <c r="D953" s="106"/>
      <c r="E953" s="243"/>
      <c r="F953" s="244"/>
      <c r="G953" s="244"/>
      <c r="H953" s="244"/>
      <c r="J953" s="106"/>
      <c r="L953" s="106"/>
      <c r="N953" s="106"/>
      <c r="O953" s="106"/>
      <c r="P953" s="106"/>
      <c r="Q953" s="106"/>
      <c r="R953" s="106"/>
    </row>
    <row r="954" spans="1:18" ht="16.5" customHeight="1">
      <c r="A954" s="106"/>
      <c r="B954" s="106"/>
      <c r="C954" s="217"/>
      <c r="D954" s="106"/>
      <c r="E954" s="243"/>
      <c r="F954" s="244"/>
      <c r="G954" s="244"/>
      <c r="H954" s="244"/>
      <c r="J954" s="106"/>
      <c r="L954" s="106"/>
      <c r="N954" s="106"/>
      <c r="O954" s="106"/>
      <c r="P954" s="106"/>
      <c r="Q954" s="106"/>
      <c r="R954" s="106"/>
    </row>
    <row r="955" spans="1:18" ht="16.5" customHeight="1">
      <c r="A955" s="106"/>
      <c r="B955" s="106"/>
      <c r="C955" s="217"/>
      <c r="D955" s="106"/>
      <c r="E955" s="243"/>
      <c r="F955" s="244"/>
      <c r="G955" s="244"/>
      <c r="H955" s="244"/>
      <c r="J955" s="106"/>
      <c r="L955" s="106"/>
      <c r="N955" s="106"/>
      <c r="O955" s="106"/>
      <c r="P955" s="106"/>
      <c r="Q955" s="106"/>
      <c r="R955" s="106"/>
    </row>
    <row r="956" spans="1:18" ht="16.5" customHeight="1">
      <c r="A956" s="106"/>
      <c r="B956" s="106"/>
      <c r="C956" s="217"/>
      <c r="D956" s="106"/>
      <c r="E956" s="243"/>
      <c r="F956" s="244"/>
      <c r="G956" s="244"/>
      <c r="H956" s="244"/>
      <c r="J956" s="106"/>
      <c r="L956" s="106"/>
      <c r="N956" s="106"/>
      <c r="O956" s="106"/>
      <c r="P956" s="106"/>
      <c r="Q956" s="106"/>
      <c r="R956" s="106"/>
    </row>
    <row r="957" spans="1:18" ht="16.5" customHeight="1">
      <c r="A957" s="106"/>
      <c r="B957" s="106"/>
      <c r="C957" s="217"/>
      <c r="D957" s="106"/>
      <c r="E957" s="243"/>
      <c r="F957" s="244"/>
      <c r="G957" s="244"/>
      <c r="H957" s="244"/>
      <c r="J957" s="106"/>
      <c r="L957" s="106"/>
      <c r="N957" s="106"/>
      <c r="O957" s="106"/>
      <c r="P957" s="106"/>
      <c r="Q957" s="106"/>
      <c r="R957" s="106"/>
    </row>
    <row r="958" spans="1:18" ht="16.5" customHeight="1">
      <c r="A958" s="106"/>
      <c r="B958" s="106"/>
      <c r="C958" s="217"/>
      <c r="D958" s="106"/>
      <c r="E958" s="243"/>
      <c r="F958" s="244"/>
      <c r="G958" s="244"/>
      <c r="H958" s="244"/>
      <c r="J958" s="106"/>
      <c r="L958" s="106"/>
      <c r="N958" s="106"/>
      <c r="O958" s="106"/>
      <c r="P958" s="106"/>
      <c r="Q958" s="106"/>
      <c r="R958" s="106"/>
    </row>
    <row r="959" spans="1:18" ht="16.5" customHeight="1">
      <c r="A959" s="106"/>
      <c r="B959" s="106"/>
      <c r="C959" s="217"/>
      <c r="D959" s="106"/>
      <c r="E959" s="243"/>
      <c r="F959" s="244"/>
      <c r="G959" s="244"/>
      <c r="H959" s="244"/>
      <c r="J959" s="106"/>
      <c r="L959" s="106"/>
      <c r="N959" s="106"/>
      <c r="O959" s="106"/>
      <c r="P959" s="106"/>
      <c r="Q959" s="106"/>
      <c r="R959" s="106"/>
    </row>
    <row r="960" spans="1:18" ht="16.5" customHeight="1">
      <c r="A960" s="106"/>
      <c r="B960" s="106"/>
      <c r="C960" s="217"/>
      <c r="D960" s="106"/>
      <c r="E960" s="243"/>
      <c r="F960" s="244"/>
      <c r="G960" s="244"/>
      <c r="H960" s="244"/>
      <c r="J960" s="106"/>
      <c r="L960" s="106"/>
      <c r="N960" s="106"/>
      <c r="O960" s="106"/>
      <c r="P960" s="106"/>
      <c r="Q960" s="106"/>
      <c r="R960" s="106"/>
    </row>
    <row r="961" spans="1:18" ht="16.5" customHeight="1">
      <c r="A961" s="106"/>
      <c r="B961" s="106"/>
      <c r="C961" s="217"/>
      <c r="D961" s="106"/>
      <c r="E961" s="243"/>
      <c r="F961" s="244"/>
      <c r="G961" s="244"/>
      <c r="H961" s="244"/>
      <c r="J961" s="106"/>
      <c r="L961" s="106"/>
      <c r="N961" s="106"/>
      <c r="O961" s="106"/>
      <c r="P961" s="106"/>
      <c r="Q961" s="106"/>
      <c r="R961" s="106"/>
    </row>
    <row r="962" spans="1:18" ht="16.5" customHeight="1">
      <c r="A962" s="106"/>
      <c r="B962" s="106"/>
      <c r="C962" s="217"/>
      <c r="D962" s="106"/>
      <c r="E962" s="243"/>
      <c r="F962" s="244"/>
      <c r="G962" s="244"/>
      <c r="H962" s="244"/>
      <c r="J962" s="106"/>
      <c r="L962" s="106"/>
      <c r="N962" s="106"/>
      <c r="O962" s="106"/>
      <c r="P962" s="106"/>
      <c r="Q962" s="106"/>
      <c r="R962" s="106"/>
    </row>
    <row r="963" spans="1:18" ht="16.5" customHeight="1">
      <c r="A963" s="106"/>
      <c r="B963" s="106"/>
      <c r="C963" s="217"/>
      <c r="D963" s="106"/>
      <c r="E963" s="243"/>
      <c r="F963" s="244"/>
      <c r="G963" s="244"/>
      <c r="H963" s="244"/>
      <c r="J963" s="106"/>
      <c r="L963" s="106"/>
      <c r="N963" s="106"/>
      <c r="O963" s="106"/>
      <c r="P963" s="106"/>
      <c r="Q963" s="106"/>
      <c r="R963" s="106"/>
    </row>
    <row r="964" spans="1:18" ht="16.5" customHeight="1">
      <c r="A964" s="106"/>
      <c r="B964" s="106"/>
      <c r="C964" s="217"/>
      <c r="D964" s="106"/>
      <c r="E964" s="243"/>
      <c r="F964" s="244"/>
      <c r="G964" s="244"/>
      <c r="H964" s="244"/>
      <c r="J964" s="106"/>
      <c r="L964" s="106"/>
      <c r="N964" s="106"/>
      <c r="O964" s="106"/>
      <c r="P964" s="106"/>
      <c r="Q964" s="106"/>
      <c r="R964" s="106"/>
    </row>
    <row r="965" spans="1:18" ht="16.5" customHeight="1">
      <c r="A965" s="106"/>
      <c r="B965" s="106"/>
      <c r="C965" s="217"/>
      <c r="D965" s="106"/>
      <c r="E965" s="243"/>
      <c r="F965" s="244"/>
      <c r="G965" s="244"/>
      <c r="H965" s="244"/>
      <c r="J965" s="106"/>
      <c r="L965" s="106"/>
      <c r="N965" s="106"/>
      <c r="O965" s="106"/>
      <c r="P965" s="106"/>
      <c r="Q965" s="106"/>
      <c r="R965" s="106"/>
    </row>
    <row r="966" spans="1:18" ht="16.5" customHeight="1">
      <c r="A966" s="106"/>
      <c r="B966" s="106"/>
      <c r="C966" s="217"/>
      <c r="D966" s="106"/>
      <c r="E966" s="243"/>
      <c r="F966" s="244"/>
      <c r="G966" s="244"/>
      <c r="H966" s="244"/>
      <c r="J966" s="106"/>
      <c r="L966" s="106"/>
      <c r="N966" s="106"/>
      <c r="O966" s="106"/>
      <c r="P966" s="106"/>
      <c r="Q966" s="106"/>
      <c r="R966" s="106"/>
    </row>
    <row r="967" spans="1:18" ht="16.5" customHeight="1">
      <c r="A967" s="106"/>
      <c r="B967" s="106"/>
      <c r="C967" s="217"/>
      <c r="D967" s="106"/>
      <c r="E967" s="243"/>
      <c r="F967" s="244"/>
      <c r="G967" s="244"/>
      <c r="H967" s="244"/>
      <c r="J967" s="106"/>
      <c r="L967" s="106"/>
      <c r="N967" s="106"/>
      <c r="O967" s="106"/>
      <c r="P967" s="106"/>
      <c r="Q967" s="106"/>
      <c r="R967" s="106"/>
    </row>
    <row r="968" spans="1:18" ht="16.5" customHeight="1">
      <c r="A968" s="106"/>
      <c r="B968" s="106"/>
      <c r="C968" s="217"/>
      <c r="D968" s="106"/>
      <c r="E968" s="243"/>
      <c r="F968" s="244"/>
      <c r="G968" s="244"/>
      <c r="H968" s="244"/>
      <c r="J968" s="106"/>
      <c r="L968" s="106"/>
      <c r="N968" s="106"/>
      <c r="O968" s="106"/>
      <c r="P968" s="106"/>
      <c r="Q968" s="106"/>
      <c r="R968" s="106"/>
    </row>
    <row r="969" spans="1:18" ht="16.5" customHeight="1">
      <c r="A969" s="106"/>
      <c r="B969" s="106"/>
      <c r="C969" s="217"/>
      <c r="D969" s="106"/>
      <c r="E969" s="243"/>
      <c r="F969" s="244"/>
      <c r="G969" s="244"/>
      <c r="H969" s="244"/>
      <c r="J969" s="106"/>
      <c r="L969" s="106"/>
      <c r="N969" s="106"/>
      <c r="O969" s="106"/>
      <c r="P969" s="106"/>
      <c r="Q969" s="106"/>
      <c r="R969" s="106"/>
    </row>
    <row r="970" spans="1:18" ht="16.5" customHeight="1">
      <c r="A970" s="106"/>
      <c r="B970" s="106"/>
      <c r="C970" s="217"/>
      <c r="D970" s="106"/>
      <c r="E970" s="243"/>
      <c r="F970" s="244"/>
      <c r="G970" s="244"/>
      <c r="H970" s="244"/>
      <c r="J970" s="106"/>
      <c r="L970" s="106"/>
      <c r="N970" s="106"/>
      <c r="O970" s="106"/>
      <c r="P970" s="106"/>
      <c r="Q970" s="106"/>
      <c r="R970" s="106"/>
    </row>
    <row r="971" spans="1:18" ht="16.5" customHeight="1">
      <c r="A971" s="106"/>
      <c r="B971" s="106"/>
      <c r="C971" s="217"/>
      <c r="D971" s="106"/>
      <c r="E971" s="243"/>
      <c r="F971" s="244"/>
      <c r="G971" s="244"/>
      <c r="H971" s="244"/>
      <c r="J971" s="106"/>
      <c r="L971" s="106"/>
      <c r="N971" s="106"/>
      <c r="O971" s="106"/>
      <c r="P971" s="106"/>
      <c r="Q971" s="106"/>
      <c r="R971" s="106"/>
    </row>
    <row r="972" spans="1:18" ht="16.5" customHeight="1">
      <c r="A972" s="106"/>
      <c r="B972" s="106"/>
      <c r="C972" s="217"/>
      <c r="D972" s="106"/>
      <c r="E972" s="243"/>
      <c r="F972" s="244"/>
      <c r="G972" s="244"/>
      <c r="H972" s="244"/>
      <c r="J972" s="106"/>
      <c r="L972" s="106"/>
      <c r="N972" s="106"/>
      <c r="O972" s="106"/>
      <c r="P972" s="106"/>
      <c r="Q972" s="106"/>
      <c r="R972" s="106"/>
    </row>
    <row r="973" spans="1:18" ht="16.5" customHeight="1">
      <c r="A973" s="106"/>
      <c r="B973" s="106"/>
      <c r="C973" s="217"/>
      <c r="D973" s="106"/>
      <c r="E973" s="243"/>
      <c r="F973" s="244"/>
      <c r="G973" s="244"/>
      <c r="H973" s="244"/>
      <c r="J973" s="106"/>
      <c r="L973" s="106"/>
      <c r="N973" s="106"/>
      <c r="O973" s="106"/>
      <c r="P973" s="106"/>
      <c r="Q973" s="106"/>
      <c r="R973" s="106"/>
    </row>
    <row r="974" spans="1:18" ht="16.5" customHeight="1">
      <c r="A974" s="106"/>
      <c r="B974" s="106"/>
      <c r="C974" s="217"/>
      <c r="D974" s="106"/>
      <c r="E974" s="243"/>
      <c r="F974" s="244"/>
      <c r="G974" s="244"/>
      <c r="H974" s="244"/>
      <c r="J974" s="106"/>
      <c r="L974" s="106"/>
      <c r="N974" s="106"/>
      <c r="O974" s="106"/>
      <c r="P974" s="106"/>
      <c r="Q974" s="106"/>
      <c r="R974" s="106"/>
    </row>
    <row r="975" spans="1:18" ht="16.5" customHeight="1">
      <c r="A975" s="106"/>
      <c r="B975" s="106"/>
      <c r="C975" s="217"/>
      <c r="D975" s="106"/>
      <c r="E975" s="243"/>
      <c r="F975" s="244"/>
      <c r="G975" s="244"/>
      <c r="H975" s="244"/>
      <c r="J975" s="106"/>
      <c r="L975" s="106"/>
      <c r="N975" s="106"/>
      <c r="O975" s="106"/>
      <c r="P975" s="106"/>
      <c r="Q975" s="106"/>
      <c r="R975" s="106"/>
    </row>
    <row r="976" spans="1:18" ht="16.5" customHeight="1">
      <c r="A976" s="106"/>
      <c r="B976" s="106"/>
      <c r="C976" s="217"/>
      <c r="D976" s="106"/>
      <c r="E976" s="243"/>
      <c r="F976" s="244"/>
      <c r="G976" s="244"/>
      <c r="H976" s="244"/>
      <c r="J976" s="106"/>
      <c r="L976" s="106"/>
      <c r="N976" s="106"/>
      <c r="O976" s="106"/>
      <c r="P976" s="106"/>
      <c r="Q976" s="106"/>
      <c r="R976" s="106"/>
    </row>
    <row r="977" spans="1:18" ht="16.5" customHeight="1">
      <c r="A977" s="106"/>
      <c r="B977" s="106"/>
      <c r="C977" s="217"/>
      <c r="D977" s="106"/>
      <c r="E977" s="243"/>
      <c r="F977" s="244"/>
      <c r="G977" s="244"/>
      <c r="H977" s="244"/>
      <c r="J977" s="106"/>
      <c r="L977" s="106"/>
      <c r="N977" s="106"/>
      <c r="O977" s="106"/>
      <c r="P977" s="106"/>
      <c r="Q977" s="106"/>
      <c r="R977" s="106"/>
    </row>
    <row r="978" spans="1:18" ht="16.5" customHeight="1">
      <c r="A978" s="106"/>
      <c r="B978" s="106"/>
      <c r="C978" s="217"/>
      <c r="D978" s="106"/>
      <c r="E978" s="243"/>
      <c r="F978" s="244"/>
      <c r="G978" s="244"/>
      <c r="H978" s="244"/>
      <c r="J978" s="106"/>
      <c r="L978" s="106"/>
      <c r="N978" s="106"/>
      <c r="O978" s="106"/>
      <c r="P978" s="106"/>
      <c r="Q978" s="106"/>
      <c r="R978" s="106"/>
    </row>
    <row r="979" spans="1:18" ht="16.5" customHeight="1">
      <c r="A979" s="106"/>
      <c r="B979" s="106"/>
      <c r="C979" s="217"/>
      <c r="D979" s="106"/>
      <c r="E979" s="243"/>
      <c r="F979" s="244"/>
      <c r="G979" s="244"/>
      <c r="H979" s="244"/>
      <c r="J979" s="106"/>
      <c r="L979" s="106"/>
      <c r="N979" s="106"/>
      <c r="O979" s="106"/>
      <c r="P979" s="106"/>
      <c r="Q979" s="106"/>
      <c r="R979" s="106"/>
    </row>
    <row r="980" spans="1:18" ht="16.5" customHeight="1">
      <c r="A980" s="106"/>
      <c r="B980" s="106"/>
      <c r="C980" s="217"/>
      <c r="D980" s="106"/>
      <c r="E980" s="243"/>
      <c r="F980" s="244"/>
      <c r="G980" s="244"/>
      <c r="H980" s="244"/>
      <c r="J980" s="106"/>
      <c r="L980" s="106"/>
      <c r="N980" s="106"/>
      <c r="O980" s="106"/>
      <c r="P980" s="106"/>
      <c r="Q980" s="106"/>
      <c r="R980" s="106"/>
    </row>
    <row r="981" spans="1:18" ht="16.5" customHeight="1">
      <c r="A981" s="106"/>
      <c r="B981" s="106"/>
      <c r="C981" s="217"/>
      <c r="D981" s="106"/>
      <c r="E981" s="243"/>
      <c r="F981" s="244"/>
      <c r="G981" s="244"/>
      <c r="H981" s="244"/>
      <c r="J981" s="106"/>
      <c r="L981" s="106"/>
      <c r="N981" s="106"/>
      <c r="O981" s="106"/>
      <c r="P981" s="106"/>
      <c r="Q981" s="106"/>
      <c r="R981" s="106"/>
    </row>
    <row r="982" spans="1:18" ht="16.5" customHeight="1">
      <c r="A982" s="106"/>
      <c r="B982" s="106"/>
      <c r="C982" s="217"/>
      <c r="D982" s="106"/>
      <c r="E982" s="243"/>
      <c r="F982" s="244"/>
      <c r="G982" s="244"/>
      <c r="H982" s="244"/>
      <c r="J982" s="106"/>
      <c r="L982" s="106"/>
      <c r="N982" s="106"/>
      <c r="O982" s="106"/>
      <c r="P982" s="106"/>
      <c r="Q982" s="106"/>
      <c r="R982" s="106"/>
    </row>
    <row r="983" spans="1:18" ht="16.5" customHeight="1">
      <c r="A983" s="106"/>
      <c r="B983" s="106"/>
      <c r="C983" s="217"/>
      <c r="D983" s="106"/>
      <c r="E983" s="243"/>
      <c r="F983" s="244"/>
      <c r="G983" s="244"/>
      <c r="H983" s="244"/>
      <c r="J983" s="106"/>
      <c r="L983" s="106"/>
      <c r="N983" s="106"/>
      <c r="O983" s="106"/>
      <c r="P983" s="106"/>
      <c r="Q983" s="106"/>
      <c r="R983" s="106"/>
    </row>
    <row r="984" spans="1:18" ht="16.5" customHeight="1">
      <c r="A984" s="106"/>
      <c r="B984" s="106"/>
      <c r="C984" s="217"/>
      <c r="D984" s="106"/>
      <c r="E984" s="243"/>
      <c r="F984" s="244"/>
      <c r="G984" s="244"/>
      <c r="H984" s="244"/>
      <c r="J984" s="106"/>
      <c r="L984" s="106"/>
      <c r="N984" s="106"/>
      <c r="O984" s="106"/>
      <c r="P984" s="106"/>
      <c r="Q984" s="106"/>
      <c r="R984" s="106"/>
    </row>
    <row r="985" spans="1:18" ht="16.5" customHeight="1">
      <c r="A985" s="106"/>
      <c r="B985" s="106"/>
      <c r="C985" s="217"/>
      <c r="D985" s="106"/>
      <c r="E985" s="243"/>
      <c r="F985" s="244"/>
      <c r="G985" s="244"/>
      <c r="H985" s="244"/>
      <c r="J985" s="106"/>
      <c r="L985" s="106"/>
      <c r="N985" s="106"/>
      <c r="O985" s="106"/>
      <c r="P985" s="106"/>
      <c r="Q985" s="106"/>
      <c r="R985" s="106"/>
    </row>
    <row r="986" spans="1:18" ht="16.5" customHeight="1">
      <c r="A986" s="106"/>
      <c r="B986" s="106"/>
      <c r="C986" s="217"/>
      <c r="D986" s="106"/>
      <c r="E986" s="243"/>
      <c r="F986" s="244"/>
      <c r="G986" s="244"/>
      <c r="H986" s="244"/>
      <c r="J986" s="106"/>
      <c r="L986" s="106"/>
      <c r="N986" s="106"/>
      <c r="O986" s="106"/>
      <c r="P986" s="106"/>
      <c r="Q986" s="106"/>
      <c r="R986" s="106"/>
    </row>
    <row r="987" spans="1:18" ht="16.5" customHeight="1">
      <c r="A987" s="106"/>
      <c r="B987" s="106"/>
      <c r="C987" s="217"/>
      <c r="D987" s="106"/>
      <c r="E987" s="243"/>
      <c r="F987" s="244"/>
      <c r="G987" s="244"/>
      <c r="H987" s="244"/>
      <c r="J987" s="106"/>
      <c r="L987" s="106"/>
      <c r="N987" s="106"/>
      <c r="O987" s="106"/>
      <c r="P987" s="106"/>
      <c r="Q987" s="106"/>
      <c r="R987" s="106"/>
    </row>
    <row r="988" spans="1:18" ht="16.5" customHeight="1">
      <c r="A988" s="106"/>
      <c r="B988" s="106"/>
      <c r="C988" s="217"/>
      <c r="D988" s="106"/>
      <c r="E988" s="243"/>
      <c r="F988" s="244"/>
      <c r="G988" s="244"/>
      <c r="H988" s="244"/>
      <c r="J988" s="106"/>
      <c r="L988" s="106"/>
      <c r="N988" s="106"/>
      <c r="O988" s="106"/>
      <c r="P988" s="106"/>
      <c r="Q988" s="106"/>
      <c r="R988" s="106"/>
    </row>
    <row r="989" spans="1:18" ht="16.5" customHeight="1">
      <c r="A989" s="106"/>
      <c r="B989" s="106"/>
      <c r="C989" s="217"/>
      <c r="D989" s="106"/>
      <c r="E989" s="243"/>
      <c r="F989" s="244"/>
      <c r="G989" s="244"/>
      <c r="H989" s="244"/>
      <c r="J989" s="106"/>
      <c r="L989" s="106"/>
      <c r="N989" s="106"/>
      <c r="O989" s="106"/>
      <c r="P989" s="106"/>
      <c r="Q989" s="106"/>
      <c r="R989" s="106"/>
    </row>
    <row r="990" spans="1:18" ht="16.5" customHeight="1">
      <c r="A990" s="106"/>
      <c r="B990" s="106"/>
      <c r="C990" s="217"/>
      <c r="D990" s="106"/>
      <c r="E990" s="243"/>
      <c r="F990" s="244"/>
      <c r="G990" s="244"/>
      <c r="H990" s="244"/>
      <c r="J990" s="106"/>
      <c r="L990" s="106"/>
      <c r="N990" s="106"/>
      <c r="O990" s="106"/>
      <c r="P990" s="106"/>
      <c r="Q990" s="106"/>
      <c r="R990" s="106"/>
    </row>
    <row r="991" spans="1:18" ht="16.5" customHeight="1">
      <c r="A991" s="106"/>
      <c r="B991" s="106"/>
      <c r="C991" s="217"/>
      <c r="D991" s="106"/>
      <c r="E991" s="243"/>
      <c r="F991" s="244"/>
      <c r="G991" s="244"/>
      <c r="H991" s="244"/>
      <c r="J991" s="106"/>
      <c r="L991" s="106"/>
      <c r="N991" s="106"/>
      <c r="O991" s="106"/>
      <c r="P991" s="106"/>
      <c r="Q991" s="106"/>
      <c r="R991" s="106"/>
    </row>
    <row r="992" spans="1:18" ht="16.5" customHeight="1">
      <c r="A992" s="106"/>
      <c r="B992" s="106"/>
      <c r="C992" s="217"/>
      <c r="D992" s="106"/>
      <c r="E992" s="243"/>
      <c r="F992" s="244"/>
      <c r="G992" s="244"/>
      <c r="H992" s="244"/>
      <c r="J992" s="106"/>
      <c r="L992" s="106"/>
      <c r="N992" s="106"/>
      <c r="O992" s="106"/>
      <c r="P992" s="106"/>
      <c r="Q992" s="106"/>
      <c r="R992" s="106"/>
    </row>
    <row r="993" spans="1:18" ht="16.5" customHeight="1">
      <c r="A993" s="106"/>
      <c r="B993" s="106"/>
      <c r="C993" s="217"/>
      <c r="D993" s="106"/>
      <c r="E993" s="243"/>
      <c r="F993" s="244"/>
      <c r="G993" s="244"/>
      <c r="H993" s="244"/>
      <c r="J993" s="106"/>
      <c r="L993" s="106"/>
      <c r="N993" s="106"/>
      <c r="O993" s="106"/>
      <c r="P993" s="106"/>
      <c r="Q993" s="106"/>
      <c r="R993" s="106"/>
    </row>
    <row r="994" spans="1:18" ht="16.5" customHeight="1">
      <c r="A994" s="106"/>
      <c r="B994" s="106"/>
      <c r="C994" s="217"/>
      <c r="D994" s="106"/>
      <c r="E994" s="243"/>
      <c r="F994" s="244"/>
      <c r="G994" s="244"/>
      <c r="H994" s="244"/>
      <c r="J994" s="106"/>
      <c r="L994" s="106"/>
      <c r="N994" s="106"/>
      <c r="O994" s="106"/>
      <c r="P994" s="106"/>
      <c r="Q994" s="106"/>
      <c r="R994" s="106"/>
    </row>
    <row r="995" spans="1:18" ht="16.5" customHeight="1">
      <c r="A995" s="106"/>
      <c r="B995" s="106"/>
      <c r="C995" s="217"/>
      <c r="D995" s="106"/>
      <c r="E995" s="243"/>
      <c r="F995" s="244"/>
      <c r="G995" s="244"/>
      <c r="H995" s="244"/>
      <c r="J995" s="106"/>
      <c r="L995" s="106"/>
      <c r="N995" s="106"/>
      <c r="O995" s="106"/>
      <c r="P995" s="106"/>
      <c r="Q995" s="106"/>
      <c r="R995" s="106"/>
    </row>
    <row r="996" spans="1:18" ht="16.5" customHeight="1">
      <c r="A996" s="106"/>
      <c r="B996" s="106"/>
      <c r="C996" s="217"/>
      <c r="D996" s="106"/>
      <c r="E996" s="243"/>
      <c r="F996" s="244"/>
      <c r="G996" s="244"/>
      <c r="H996" s="244"/>
      <c r="J996" s="106"/>
      <c r="L996" s="106"/>
      <c r="N996" s="106"/>
      <c r="O996" s="106"/>
      <c r="P996" s="106"/>
      <c r="Q996" s="106"/>
      <c r="R996" s="106"/>
    </row>
    <row r="997" spans="1:18" ht="16.5" customHeight="1">
      <c r="A997" s="106"/>
      <c r="B997" s="106"/>
      <c r="C997" s="217"/>
      <c r="D997" s="106"/>
      <c r="E997" s="243"/>
      <c r="F997" s="244"/>
      <c r="G997" s="244"/>
      <c r="H997" s="244"/>
      <c r="J997" s="106"/>
      <c r="L997" s="106"/>
      <c r="N997" s="106"/>
      <c r="O997" s="106"/>
      <c r="P997" s="106"/>
      <c r="Q997" s="106"/>
      <c r="R997" s="106"/>
    </row>
    <row r="998" spans="1:18" ht="16.5" customHeight="1">
      <c r="A998" s="106"/>
      <c r="B998" s="106"/>
      <c r="C998" s="217"/>
      <c r="D998" s="106"/>
      <c r="E998" s="243"/>
      <c r="F998" s="244"/>
      <c r="G998" s="244"/>
      <c r="H998" s="244"/>
      <c r="J998" s="106"/>
      <c r="L998" s="106"/>
      <c r="N998" s="106"/>
      <c r="O998" s="106"/>
      <c r="P998" s="106"/>
      <c r="Q998" s="106"/>
      <c r="R998" s="106"/>
    </row>
    <row r="999" spans="1:18" ht="16.5" customHeight="1">
      <c r="A999" s="106"/>
      <c r="B999" s="106"/>
      <c r="C999" s="217"/>
      <c r="D999" s="106"/>
      <c r="E999" s="243"/>
      <c r="F999" s="244"/>
      <c r="G999" s="244"/>
      <c r="H999" s="244"/>
      <c r="J999" s="106"/>
      <c r="L999" s="106"/>
      <c r="N999" s="106"/>
      <c r="O999" s="106"/>
      <c r="P999" s="106"/>
      <c r="Q999" s="106"/>
      <c r="R999" s="106"/>
    </row>
    <row r="1000" spans="1:18" ht="16.5" customHeight="1">
      <c r="A1000" s="106"/>
      <c r="B1000" s="106"/>
      <c r="C1000" s="217"/>
      <c r="D1000" s="106"/>
      <c r="E1000" s="243"/>
      <c r="F1000" s="244"/>
      <c r="G1000" s="244"/>
      <c r="H1000" s="244"/>
      <c r="J1000" s="106"/>
      <c r="L1000" s="106"/>
      <c r="N1000" s="106"/>
      <c r="O1000" s="106"/>
      <c r="P1000" s="106"/>
      <c r="Q1000" s="106"/>
      <c r="R1000" s="106"/>
    </row>
  </sheetData>
  <mergeCells count="280">
    <mergeCell ref="E8:E9"/>
    <mergeCell ref="A4:A7"/>
    <mergeCell ref="B4:B7"/>
    <mergeCell ref="D4:D7"/>
    <mergeCell ref="A8:A9"/>
    <mergeCell ref="B8:B9"/>
    <mergeCell ref="A30:A38"/>
    <mergeCell ref="B30:B38"/>
    <mergeCell ref="D30:D38"/>
    <mergeCell ref="A10:A18"/>
    <mergeCell ref="B10:B18"/>
    <mergeCell ref="A19:A29"/>
    <mergeCell ref="B19:B29"/>
    <mergeCell ref="D10:D18"/>
    <mergeCell ref="D19:D29"/>
    <mergeCell ref="A48:A55"/>
    <mergeCell ref="B48:B55"/>
    <mergeCell ref="D48:D55"/>
    <mergeCell ref="D56:D64"/>
    <mergeCell ref="A56:A64"/>
    <mergeCell ref="B56:B64"/>
    <mergeCell ref="D8:D9"/>
    <mergeCell ref="G95:G96"/>
    <mergeCell ref="E97:E99"/>
    <mergeCell ref="F98:F99"/>
    <mergeCell ref="G98:G99"/>
    <mergeCell ref="D74:D82"/>
    <mergeCell ref="E83:E84"/>
    <mergeCell ref="F83:F84"/>
    <mergeCell ref="G83:G84"/>
    <mergeCell ref="A39:A47"/>
    <mergeCell ref="B39:B47"/>
    <mergeCell ref="D39:D47"/>
    <mergeCell ref="A65:A82"/>
    <mergeCell ref="B65:B82"/>
    <mergeCell ref="A83:A96"/>
    <mergeCell ref="B83:B96"/>
    <mergeCell ref="D83:D96"/>
    <mergeCell ref="A97:A99"/>
    <mergeCell ref="B97:B99"/>
    <mergeCell ref="E107:E108"/>
    <mergeCell ref="F107:F108"/>
    <mergeCell ref="D97:D99"/>
    <mergeCell ref="A100:A106"/>
    <mergeCell ref="B100:B106"/>
    <mergeCell ref="A107:A116"/>
    <mergeCell ref="B107:B116"/>
    <mergeCell ref="D100:D106"/>
    <mergeCell ref="D107:D116"/>
    <mergeCell ref="D65:D73"/>
    <mergeCell ref="E95:E96"/>
    <mergeCell ref="F95:F96"/>
    <mergeCell ref="G107:G108"/>
    <mergeCell ref="E109:E110"/>
    <mergeCell ref="E111:E112"/>
    <mergeCell ref="F111:F112"/>
    <mergeCell ref="G111:G112"/>
    <mergeCell ref="E113:E114"/>
    <mergeCell ref="F113:F114"/>
    <mergeCell ref="G113:G114"/>
    <mergeCell ref="G109:G110"/>
    <mergeCell ref="E129:E131"/>
    <mergeCell ref="F129:F131"/>
    <mergeCell ref="G129:G131"/>
    <mergeCell ref="L138:L168"/>
    <mergeCell ref="E115:E116"/>
    <mergeCell ref="F115:F116"/>
    <mergeCell ref="G115:G116"/>
    <mergeCell ref="E126:E128"/>
    <mergeCell ref="F85:F86"/>
    <mergeCell ref="G85:G86"/>
    <mergeCell ref="E85:E86"/>
    <mergeCell ref="E87:E88"/>
    <mergeCell ref="F87:F88"/>
    <mergeCell ref="G87:G88"/>
    <mergeCell ref="E89:E90"/>
    <mergeCell ref="F89:F90"/>
    <mergeCell ref="G89:G90"/>
    <mergeCell ref="F93:F94"/>
    <mergeCell ref="G93:G94"/>
    <mergeCell ref="E91:E92"/>
    <mergeCell ref="F91:F92"/>
    <mergeCell ref="G91:G92"/>
    <mergeCell ref="E93:E94"/>
    <mergeCell ref="F109:F110"/>
    <mergeCell ref="F126:F128"/>
    <mergeCell ref="G126:G128"/>
    <mergeCell ref="B185:B186"/>
    <mergeCell ref="B187:B188"/>
    <mergeCell ref="B189:B190"/>
    <mergeCell ref="D189:D190"/>
    <mergeCell ref="D191:D192"/>
    <mergeCell ref="E201:E202"/>
    <mergeCell ref="E203:E204"/>
    <mergeCell ref="B191:B192"/>
    <mergeCell ref="B193:B197"/>
    <mergeCell ref="D193:D197"/>
    <mergeCell ref="B198:B199"/>
    <mergeCell ref="D198:D199"/>
    <mergeCell ref="D138:D168"/>
    <mergeCell ref="D169:D174"/>
    <mergeCell ref="D175:D184"/>
    <mergeCell ref="D185:D186"/>
    <mergeCell ref="D187:D188"/>
    <mergeCell ref="D201:D211"/>
    <mergeCell ref="B201:B211"/>
    <mergeCell ref="D125:D132"/>
    <mergeCell ref="D133:D137"/>
    <mergeCell ref="B125:B132"/>
    <mergeCell ref="B212:B213"/>
    <mergeCell ref="B214:B215"/>
    <mergeCell ref="B216:B217"/>
    <mergeCell ref="B218:B219"/>
    <mergeCell ref="D218:D219"/>
    <mergeCell ref="B222:B223"/>
    <mergeCell ref="D222:D223"/>
    <mergeCell ref="B233:B234"/>
    <mergeCell ref="D233:D234"/>
    <mergeCell ref="D212:D213"/>
    <mergeCell ref="D214:D215"/>
    <mergeCell ref="D216:D217"/>
    <mergeCell ref="B224:B225"/>
    <mergeCell ref="D224:D225"/>
    <mergeCell ref="B226:B227"/>
    <mergeCell ref="D226:D227"/>
    <mergeCell ref="B231:B232"/>
    <mergeCell ref="E252:E257"/>
    <mergeCell ref="E280:E281"/>
    <mergeCell ref="E282:E283"/>
    <mergeCell ref="E284:E285"/>
    <mergeCell ref="E286:E287"/>
    <mergeCell ref="E288:E289"/>
    <mergeCell ref="E290:E292"/>
    <mergeCell ref="E293:E295"/>
    <mergeCell ref="E296:E298"/>
    <mergeCell ref="F299:F300"/>
    <mergeCell ref="G299:G300"/>
    <mergeCell ref="F301:F302"/>
    <mergeCell ref="G301:G302"/>
    <mergeCell ref="F361:F362"/>
    <mergeCell ref="G361:G362"/>
    <mergeCell ref="E359:E360"/>
    <mergeCell ref="F359:F360"/>
    <mergeCell ref="G359:G360"/>
    <mergeCell ref="E361:E362"/>
    <mergeCell ref="H390:H392"/>
    <mergeCell ref="H394:H395"/>
    <mergeCell ref="E384:E385"/>
    <mergeCell ref="E386:E389"/>
    <mergeCell ref="F387:F389"/>
    <mergeCell ref="G387:G389"/>
    <mergeCell ref="H387:H389"/>
    <mergeCell ref="E390:E392"/>
    <mergeCell ref="E301:E302"/>
    <mergeCell ref="E303:E308"/>
    <mergeCell ref="E351:E352"/>
    <mergeCell ref="F351:F352"/>
    <mergeCell ref="G351:G352"/>
    <mergeCell ref="F353:F354"/>
    <mergeCell ref="G353:G354"/>
    <mergeCell ref="E353:E354"/>
    <mergeCell ref="E355:E356"/>
    <mergeCell ref="F355:F356"/>
    <mergeCell ref="G355:G356"/>
    <mergeCell ref="E357:E358"/>
    <mergeCell ref="F357:F358"/>
    <mergeCell ref="G357:G358"/>
    <mergeCell ref="F373:F374"/>
    <mergeCell ref="G373:G374"/>
    <mergeCell ref="F390:F392"/>
    <mergeCell ref="G390:G392"/>
    <mergeCell ref="E393:E395"/>
    <mergeCell ref="F393:F395"/>
    <mergeCell ref="G393:G395"/>
    <mergeCell ref="E399:E400"/>
    <mergeCell ref="E418:E419"/>
    <mergeCell ref="E369:E370"/>
    <mergeCell ref="F369:F370"/>
    <mergeCell ref="G369:G370"/>
    <mergeCell ref="E371:E372"/>
    <mergeCell ref="F371:F372"/>
    <mergeCell ref="G371:G372"/>
    <mergeCell ref="E373:E374"/>
    <mergeCell ref="F379:F380"/>
    <mergeCell ref="G379:G380"/>
    <mergeCell ref="E375:E376"/>
    <mergeCell ref="F375:F376"/>
    <mergeCell ref="G375:G376"/>
    <mergeCell ref="E377:E378"/>
    <mergeCell ref="F377:F378"/>
    <mergeCell ref="G377:G378"/>
    <mergeCell ref="E379:E380"/>
    <mergeCell ref="A309:A318"/>
    <mergeCell ref="B309:B338"/>
    <mergeCell ref="A319:A321"/>
    <mergeCell ref="A322:A338"/>
    <mergeCell ref="B339:B362"/>
    <mergeCell ref="A351:A362"/>
    <mergeCell ref="E422:E423"/>
    <mergeCell ref="E439:E440"/>
    <mergeCell ref="E299:E300"/>
    <mergeCell ref="A439:A440"/>
    <mergeCell ref="D276:D308"/>
    <mergeCell ref="D309:D338"/>
    <mergeCell ref="D339:D362"/>
    <mergeCell ref="D437:D440"/>
    <mergeCell ref="A226:A227"/>
    <mergeCell ref="A231:A232"/>
    <mergeCell ref="A233:A234"/>
    <mergeCell ref="A235:A236"/>
    <mergeCell ref="A237:A238"/>
    <mergeCell ref="A242:A244"/>
    <mergeCell ref="A246:A260"/>
    <mergeCell ref="A261:A275"/>
    <mergeCell ref="B276:B308"/>
    <mergeCell ref="B241:B275"/>
    <mergeCell ref="B235:B236"/>
    <mergeCell ref="B237:B238"/>
    <mergeCell ref="A416:A417"/>
    <mergeCell ref="A418:A419"/>
    <mergeCell ref="A420:A423"/>
    <mergeCell ref="A424:A436"/>
    <mergeCell ref="A437:A438"/>
    <mergeCell ref="A138:A168"/>
    <mergeCell ref="A169:A174"/>
    <mergeCell ref="A175:A184"/>
    <mergeCell ref="A185:A186"/>
    <mergeCell ref="A187:A188"/>
    <mergeCell ref="A189:A190"/>
    <mergeCell ref="A191:A192"/>
    <mergeCell ref="A193:A197"/>
    <mergeCell ref="A198:A199"/>
    <mergeCell ref="A201:A211"/>
    <mergeCell ref="A212:A213"/>
    <mergeCell ref="A214:A215"/>
    <mergeCell ref="A216:A217"/>
    <mergeCell ref="A218:A219"/>
    <mergeCell ref="A222:A223"/>
    <mergeCell ref="A339:A344"/>
    <mergeCell ref="A345:A350"/>
    <mergeCell ref="A276:A308"/>
    <mergeCell ref="A224:A225"/>
    <mergeCell ref="B117:B120"/>
    <mergeCell ref="B121:B124"/>
    <mergeCell ref="A117:A137"/>
    <mergeCell ref="B133:B137"/>
    <mergeCell ref="B138:B168"/>
    <mergeCell ref="B169:B174"/>
    <mergeCell ref="B175:B184"/>
    <mergeCell ref="A441:A442"/>
    <mergeCell ref="B437:B440"/>
    <mergeCell ref="B441:B442"/>
    <mergeCell ref="B363:B380"/>
    <mergeCell ref="B381:B395"/>
    <mergeCell ref="B396:B400"/>
    <mergeCell ref="B401:B415"/>
    <mergeCell ref="B416:B419"/>
    <mergeCell ref="B420:B423"/>
    <mergeCell ref="B424:B436"/>
    <mergeCell ref="A363:A368"/>
    <mergeCell ref="A369:A380"/>
    <mergeCell ref="A381:A383"/>
    <mergeCell ref="A384:A389"/>
    <mergeCell ref="A390:A395"/>
    <mergeCell ref="A396:A400"/>
    <mergeCell ref="A401:A415"/>
    <mergeCell ref="D441:D442"/>
    <mergeCell ref="D363:D380"/>
    <mergeCell ref="D381:D395"/>
    <mergeCell ref="D396:D400"/>
    <mergeCell ref="D401:D415"/>
    <mergeCell ref="D416:D419"/>
    <mergeCell ref="D420:D423"/>
    <mergeCell ref="D424:D436"/>
    <mergeCell ref="D118:D120"/>
    <mergeCell ref="D121:D124"/>
    <mergeCell ref="D241:D275"/>
    <mergeCell ref="D231:D232"/>
    <mergeCell ref="D235:D236"/>
    <mergeCell ref="D237:D238"/>
  </mergeCells>
  <conditionalFormatting sqref="I3:I6 I8:I9 I19:I24 I27:I36">
    <cfRule type="cellIs" dxfId="813" priority="1" stopIfTrue="1" operator="equal">
      <formula>"OK"</formula>
    </cfRule>
  </conditionalFormatting>
  <conditionalFormatting sqref="I3:I6 I8:I9 I19:I24 I27:I36">
    <cfRule type="cellIs" dxfId="812" priority="2" stopIfTrue="1" operator="equal">
      <formula>"Fail"</formula>
    </cfRule>
  </conditionalFormatting>
  <conditionalFormatting sqref="I3:I6 I8:I9 I19:I24 I27:I36">
    <cfRule type="cellIs" dxfId="811" priority="3" stopIfTrue="1" operator="equal">
      <formula>"OK"</formula>
    </cfRule>
  </conditionalFormatting>
  <conditionalFormatting sqref="I3:I6 I8:I9 I19:I24 I27:I36">
    <cfRule type="cellIs" dxfId="810" priority="4" stopIfTrue="1" operator="equal">
      <formula>"Fail"</formula>
    </cfRule>
  </conditionalFormatting>
  <conditionalFormatting sqref="J3:J15 K3:K9 J17:J25 K19:K25 J27:K37 J39:K46 J48:J54 J56:K62 J65:J100 K97:K99 J102:J108 J111:J199 K138:K190 J212:J220 J222:J231 J241:K266 J276:J395 K276:K392 J420:J440 K420:K437">
    <cfRule type="containsText" dxfId="809" priority="5" operator="containsText" text="NG">
      <formula>NOT(ISERROR(SEARCH(("NG"),(J3))))</formula>
    </cfRule>
  </conditionalFormatting>
  <conditionalFormatting sqref="J3:J15 K3:K9 J17:J25 K19:K25 J27:K37 J39:K46 J48:J54 J56:K62 J65:J100 K97:K99 J102:J108 J111:J199 K138:K190 J212:J220 J222:J231 J241:K266 J276:J395 K276:K392 J420:J440 K420:K437">
    <cfRule type="containsText" dxfId="808" priority="6" operator="containsText" text="OK">
      <formula>NOT(ISERROR(SEARCH(("OK"),(J3))))</formula>
    </cfRule>
  </conditionalFormatting>
  <conditionalFormatting sqref="M8:M9 M19:M43 J39:J44 M45:M47 M56:M70 M72:M73 M83:M92 J85:J90 J95:J96 M95:M96 M169:M190">
    <cfRule type="containsText" dxfId="807" priority="7" operator="containsText" text="미해당">
      <formula>NOT(ISERROR(SEARCH(("미해당"),(M8))))</formula>
    </cfRule>
  </conditionalFormatting>
  <conditionalFormatting sqref="K65:K73">
    <cfRule type="containsText" dxfId="806" priority="8" operator="containsText" text="NG">
      <formula>NOT(ISERROR(SEARCH(("NG"),(K65))))</formula>
    </cfRule>
  </conditionalFormatting>
  <conditionalFormatting sqref="K65:K73">
    <cfRule type="containsText" dxfId="805" priority="9" operator="containsText" text="OK">
      <formula>NOT(ISERROR(SEARCH(("OK"),(K65))))</formula>
    </cfRule>
  </conditionalFormatting>
  <conditionalFormatting sqref="K83:K96">
    <cfRule type="containsText" dxfId="804" priority="10" operator="containsText" text="NG">
      <formula>NOT(ISERROR(SEARCH(("NG"),(K83))))</formula>
    </cfRule>
  </conditionalFormatting>
  <conditionalFormatting sqref="K83:K96">
    <cfRule type="containsText" dxfId="803" priority="11" operator="containsText" text="OK">
      <formula>NOT(ISERROR(SEARCH(("OK"),(K83))))</formula>
    </cfRule>
  </conditionalFormatting>
  <conditionalFormatting sqref="K30:K37">
    <cfRule type="containsText" dxfId="802" priority="12" operator="containsText" text="NG">
      <formula>NOT(ISERROR(SEARCH(("NG"),(K30))))</formula>
    </cfRule>
  </conditionalFormatting>
  <conditionalFormatting sqref="K30:K37">
    <cfRule type="containsText" dxfId="801" priority="13" operator="containsText" text="OK">
      <formula>NOT(ISERROR(SEARCH(("OK"),(K30))))</formula>
    </cfRule>
  </conditionalFormatting>
  <conditionalFormatting sqref="M175:M184">
    <cfRule type="containsText" dxfId="800" priority="14" operator="containsText" text="미해당">
      <formula>NOT(ISERROR(SEARCH(("미해당"),(M175))))</formula>
    </cfRule>
  </conditionalFormatting>
  <conditionalFormatting sqref="K175:K184">
    <cfRule type="containsText" dxfId="799" priority="15" operator="containsText" text="NG">
      <formula>NOT(ISERROR(SEARCH(("NG"),(K175))))</formula>
    </cfRule>
  </conditionalFormatting>
  <conditionalFormatting sqref="K175:K184">
    <cfRule type="containsText" dxfId="798" priority="16" operator="containsText" text="OK">
      <formula>NOT(ISERROR(SEARCH(("OK"),(K175))))</formula>
    </cfRule>
  </conditionalFormatting>
  <conditionalFormatting sqref="K185:K186">
    <cfRule type="containsText" dxfId="797" priority="17" operator="containsText" text="NG">
      <formula>NOT(ISERROR(SEARCH(("NG"),(K185))))</formula>
    </cfRule>
  </conditionalFormatting>
  <conditionalFormatting sqref="K185:K186">
    <cfRule type="containsText" dxfId="796" priority="18" operator="containsText" text="OK">
      <formula>NOT(ISERROR(SEARCH(("OK"),(K185))))</formula>
    </cfRule>
  </conditionalFormatting>
  <conditionalFormatting sqref="K187:K188">
    <cfRule type="containsText" dxfId="795" priority="19" operator="containsText" text="NG">
      <formula>NOT(ISERROR(SEARCH(("NG"),(K187))))</formula>
    </cfRule>
  </conditionalFormatting>
  <conditionalFormatting sqref="K187:K188">
    <cfRule type="containsText" dxfId="794" priority="20" operator="containsText" text="OK">
      <formula>NOT(ISERROR(SEARCH(("OK"),(K187))))</formula>
    </cfRule>
  </conditionalFormatting>
  <conditionalFormatting sqref="K169:K188">
    <cfRule type="containsText" dxfId="793" priority="21" operator="containsText" text="NG">
      <formula>NOT(ISERROR(SEARCH(("NG"),(K169))))</formula>
    </cfRule>
  </conditionalFormatting>
  <conditionalFormatting sqref="K169:K188">
    <cfRule type="containsText" dxfId="792" priority="22" operator="containsText" text="OK">
      <formula>NOT(ISERROR(SEARCH(("OK"),(K169))))</formula>
    </cfRule>
  </conditionalFormatting>
  <conditionalFormatting sqref="J8 M8">
    <cfRule type="containsText" dxfId="791" priority="23" operator="containsText" text="미해당">
      <formula>NOT(ISERROR(SEARCH(("미해당"),(J8))))</formula>
    </cfRule>
  </conditionalFormatting>
  <conditionalFormatting sqref="K189:K190">
    <cfRule type="containsText" dxfId="790" priority="24" operator="containsText" text="NG">
      <formula>NOT(ISERROR(SEARCH(("NG"),(K189))))</formula>
    </cfRule>
  </conditionalFormatting>
  <conditionalFormatting sqref="K189:K190">
    <cfRule type="containsText" dxfId="789" priority="25" operator="containsText" text="OK">
      <formula>NOT(ISERROR(SEARCH(("OK"),(K189))))</formula>
    </cfRule>
  </conditionalFormatting>
  <conditionalFormatting sqref="K8:K9">
    <cfRule type="containsText" dxfId="788" priority="26" operator="containsText" text="NG">
      <formula>NOT(ISERROR(SEARCH(("NG"),(K8))))</formula>
    </cfRule>
  </conditionalFormatting>
  <conditionalFormatting sqref="K8:K9">
    <cfRule type="containsText" dxfId="787" priority="27" operator="containsText" text="OK">
      <formula>NOT(ISERROR(SEARCH(("OK"),(K8))))</formula>
    </cfRule>
  </conditionalFormatting>
  <conditionalFormatting sqref="K19:K25 K27:K37">
    <cfRule type="containsText" dxfId="786" priority="28" operator="containsText" text="NG">
      <formula>NOT(ISERROR(SEARCH(("NG"),(K19))))</formula>
    </cfRule>
  </conditionalFormatting>
  <conditionalFormatting sqref="K19:K25 K27:K37">
    <cfRule type="containsText" dxfId="785" priority="29" operator="containsText" text="OK">
      <formula>NOT(ISERROR(SEARCH(("OK"),(K19))))</formula>
    </cfRule>
  </conditionalFormatting>
  <conditionalFormatting sqref="J191:J192 M191:M199 J194:J199">
    <cfRule type="containsText" dxfId="784" priority="30" operator="containsText" text="미해당">
      <formula>NOT(ISERROR(SEARCH(("미해당"),(J191))))</formula>
    </cfRule>
  </conditionalFormatting>
  <conditionalFormatting sqref="K191:K192">
    <cfRule type="containsText" dxfId="783" priority="31" operator="containsText" text="NG">
      <formula>NOT(ISERROR(SEARCH(("NG"),(K191))))</formula>
    </cfRule>
  </conditionalFormatting>
  <conditionalFormatting sqref="K191:K192">
    <cfRule type="containsText" dxfId="782" priority="32" operator="containsText" text="OK">
      <formula>NOT(ISERROR(SEARCH(("OK"),(K191))))</formula>
    </cfRule>
  </conditionalFormatting>
  <conditionalFormatting sqref="K193:K197">
    <cfRule type="containsText" dxfId="781" priority="33" operator="containsText" text="NG">
      <formula>NOT(ISERROR(SEARCH(("NG"),(K193))))</formula>
    </cfRule>
  </conditionalFormatting>
  <conditionalFormatting sqref="K193:K197">
    <cfRule type="containsText" dxfId="780" priority="34" operator="containsText" text="OK">
      <formula>NOT(ISERROR(SEARCH(("OK"),(K193))))</formula>
    </cfRule>
  </conditionalFormatting>
  <conditionalFormatting sqref="K198:K199">
    <cfRule type="containsText" dxfId="779" priority="35" operator="containsText" text="NG">
      <formula>NOT(ISERROR(SEARCH(("NG"),(K198))))</formula>
    </cfRule>
  </conditionalFormatting>
  <conditionalFormatting sqref="K198:K199">
    <cfRule type="containsText" dxfId="778" priority="36" operator="containsText" text="OK">
      <formula>NOT(ISERROR(SEARCH(("OK"),(K198))))</formula>
    </cfRule>
  </conditionalFormatting>
  <conditionalFormatting sqref="K212:K213">
    <cfRule type="containsText" dxfId="777" priority="37" operator="containsText" text="NG">
      <formula>NOT(ISERROR(SEARCH(("NG"),(K212))))</formula>
    </cfRule>
  </conditionalFormatting>
  <conditionalFormatting sqref="K212:K213">
    <cfRule type="containsText" dxfId="776" priority="38" operator="containsText" text="OK">
      <formula>NOT(ISERROR(SEARCH(("OK"),(K212))))</formula>
    </cfRule>
  </conditionalFormatting>
  <conditionalFormatting sqref="K214:K215">
    <cfRule type="containsText" dxfId="775" priority="39" operator="containsText" text="NG">
      <formula>NOT(ISERROR(SEARCH(("NG"),(K214))))</formula>
    </cfRule>
  </conditionalFormatting>
  <conditionalFormatting sqref="K214:K215">
    <cfRule type="containsText" dxfId="774" priority="40" operator="containsText" text="OK">
      <formula>NOT(ISERROR(SEARCH(("OK"),(K214))))</formula>
    </cfRule>
  </conditionalFormatting>
  <conditionalFormatting sqref="K217">
    <cfRule type="containsText" dxfId="773" priority="41" operator="containsText" text="NG">
      <formula>NOT(ISERROR(SEARCH(("NG"),(K217))))</formula>
    </cfRule>
  </conditionalFormatting>
  <conditionalFormatting sqref="K217">
    <cfRule type="containsText" dxfId="772" priority="42" operator="containsText" text="OK">
      <formula>NOT(ISERROR(SEARCH(("OK"),(K217))))</formula>
    </cfRule>
  </conditionalFormatting>
  <conditionalFormatting sqref="K216">
    <cfRule type="containsText" dxfId="771" priority="43" operator="containsText" text="NG">
      <formula>NOT(ISERROR(SEARCH(("NG"),(K216))))</formula>
    </cfRule>
  </conditionalFormatting>
  <conditionalFormatting sqref="K216">
    <cfRule type="containsText" dxfId="770" priority="44" operator="containsText" text="OK">
      <formula>NOT(ISERROR(SEARCH(("OK"),(K216))))</formula>
    </cfRule>
  </conditionalFormatting>
  <conditionalFormatting sqref="K219">
    <cfRule type="containsText" dxfId="769" priority="45" operator="containsText" text="NG">
      <formula>NOT(ISERROR(SEARCH(("NG"),(K219))))</formula>
    </cfRule>
  </conditionalFormatting>
  <conditionalFormatting sqref="K219">
    <cfRule type="containsText" dxfId="768" priority="46" operator="containsText" text="OK">
      <formula>NOT(ISERROR(SEARCH(("OK"),(K219))))</formula>
    </cfRule>
  </conditionalFormatting>
  <conditionalFormatting sqref="K218">
    <cfRule type="containsText" dxfId="767" priority="47" operator="containsText" text="NG">
      <formula>NOT(ISERROR(SEARCH(("NG"),(K218))))</formula>
    </cfRule>
  </conditionalFormatting>
  <conditionalFormatting sqref="K218">
    <cfRule type="containsText" dxfId="766" priority="48" operator="containsText" text="OK">
      <formula>NOT(ISERROR(SEARCH(("OK"),(K218))))</formula>
    </cfRule>
  </conditionalFormatting>
  <conditionalFormatting sqref="K220">
    <cfRule type="containsText" dxfId="765" priority="49" operator="containsText" text="NG">
      <formula>NOT(ISERROR(SEARCH(("NG"),(K220))))</formula>
    </cfRule>
  </conditionalFormatting>
  <conditionalFormatting sqref="K220">
    <cfRule type="containsText" dxfId="764" priority="50" operator="containsText" text="OK">
      <formula>NOT(ISERROR(SEARCH(("OK"),(K220))))</formula>
    </cfRule>
  </conditionalFormatting>
  <conditionalFormatting sqref="J100 M100:M137 J102:J108 J111:J137">
    <cfRule type="containsText" dxfId="763" priority="51" operator="containsText" text="미해당">
      <formula>NOT(ISERROR(SEARCH(("미해당"),(J100))))</formula>
    </cfRule>
  </conditionalFormatting>
  <conditionalFormatting sqref="K100 K102:K108 K111:K137">
    <cfRule type="containsText" dxfId="762" priority="52" operator="containsText" text="NG">
      <formula>NOT(ISERROR(SEARCH(("NG"),(K100))))</formula>
    </cfRule>
  </conditionalFormatting>
  <conditionalFormatting sqref="K100 K102:K108 K111:K137">
    <cfRule type="containsText" dxfId="761" priority="53" operator="containsText" text="OK">
      <formula>NOT(ISERROR(SEARCH(("OK"),(K100))))</formula>
    </cfRule>
  </conditionalFormatting>
  <conditionalFormatting sqref="K228">
    <cfRule type="containsText" dxfId="760" priority="54" operator="containsText" text="NG">
      <formula>NOT(ISERROR(SEARCH(("NG"),(K228))))</formula>
    </cfRule>
  </conditionalFormatting>
  <conditionalFormatting sqref="K228">
    <cfRule type="containsText" dxfId="759" priority="55" operator="containsText" text="OK">
      <formula>NOT(ISERROR(SEARCH(("OK"),(K228))))</formula>
    </cfRule>
  </conditionalFormatting>
  <conditionalFormatting sqref="K229">
    <cfRule type="containsText" dxfId="758" priority="56" operator="containsText" text="NG">
      <formula>NOT(ISERROR(SEARCH(("NG"),(K229))))</formula>
    </cfRule>
  </conditionalFormatting>
  <conditionalFormatting sqref="K229">
    <cfRule type="containsText" dxfId="757" priority="57" operator="containsText" text="OK">
      <formula>NOT(ISERROR(SEARCH(("OK"),(K229))))</formula>
    </cfRule>
  </conditionalFormatting>
  <conditionalFormatting sqref="K222:K223">
    <cfRule type="containsText" dxfId="756" priority="58" operator="containsText" text="NG">
      <formula>NOT(ISERROR(SEARCH(("NG"),(K222))))</formula>
    </cfRule>
  </conditionalFormatting>
  <conditionalFormatting sqref="K222:K223">
    <cfRule type="containsText" dxfId="755" priority="59" operator="containsText" text="OK">
      <formula>NOT(ISERROR(SEARCH(("OK"),(K222))))</formula>
    </cfRule>
  </conditionalFormatting>
  <conditionalFormatting sqref="K224:K225">
    <cfRule type="containsText" dxfId="754" priority="60" operator="containsText" text="NG">
      <formula>NOT(ISERROR(SEARCH(("NG"),(K224))))</formula>
    </cfRule>
  </conditionalFormatting>
  <conditionalFormatting sqref="K224:K225">
    <cfRule type="containsText" dxfId="753" priority="61" operator="containsText" text="OK">
      <formula>NOT(ISERROR(SEARCH(("OK"),(K224))))</formula>
    </cfRule>
  </conditionalFormatting>
  <conditionalFormatting sqref="K227">
    <cfRule type="containsText" dxfId="752" priority="62" operator="containsText" text="NG">
      <formula>NOT(ISERROR(SEARCH(("NG"),(K227))))</formula>
    </cfRule>
  </conditionalFormatting>
  <conditionalFormatting sqref="K227">
    <cfRule type="containsText" dxfId="751" priority="63" operator="containsText" text="OK">
      <formula>NOT(ISERROR(SEARCH(("OK"),(K227))))</formula>
    </cfRule>
  </conditionalFormatting>
  <conditionalFormatting sqref="K226">
    <cfRule type="containsText" dxfId="750" priority="64" operator="containsText" text="NG">
      <formula>NOT(ISERROR(SEARCH(("NG"),(K226))))</formula>
    </cfRule>
  </conditionalFormatting>
  <conditionalFormatting sqref="K226">
    <cfRule type="containsText" dxfId="749" priority="65" operator="containsText" text="OK">
      <formula>NOT(ISERROR(SEARCH(("OK"),(K226))))</formula>
    </cfRule>
  </conditionalFormatting>
  <conditionalFormatting sqref="K393:K395">
    <cfRule type="containsText" dxfId="748" priority="66" operator="containsText" text="NG">
      <formula>NOT(ISERROR(SEARCH(("NG"),(K393))))</formula>
    </cfRule>
  </conditionalFormatting>
  <conditionalFormatting sqref="K393:K395">
    <cfRule type="containsText" dxfId="747" priority="67" operator="containsText" text="OK">
      <formula>NOT(ISERROR(SEARCH(("OK"),(K393))))</formula>
    </cfRule>
  </conditionalFormatting>
  <conditionalFormatting sqref="J117:J137">
    <cfRule type="containsText" dxfId="746" priority="68" operator="containsText" text="NG">
      <formula>NOT(ISERROR(SEARCH(("NG"),(J117))))</formula>
    </cfRule>
  </conditionalFormatting>
  <conditionalFormatting sqref="J117:J137">
    <cfRule type="containsText" dxfId="745" priority="69" operator="containsText" text="OK">
      <formula>NOT(ISERROR(SEARCH(("OK"),(J117))))</formula>
    </cfRule>
  </conditionalFormatting>
  <conditionalFormatting sqref="K10:K15 K17:K18">
    <cfRule type="containsText" dxfId="744" priority="70" operator="containsText" text="NG">
      <formula>NOT(ISERROR(SEARCH(("NG"),(K10))))</formula>
    </cfRule>
  </conditionalFormatting>
  <conditionalFormatting sqref="K10:K15 K17:K18">
    <cfRule type="containsText" dxfId="743" priority="71" operator="containsText" text="OK">
      <formula>NOT(ISERROR(SEARCH(("OK"),(K10))))</formula>
    </cfRule>
  </conditionalFormatting>
  <conditionalFormatting sqref="M10:M18">
    <cfRule type="containsText" dxfId="742" priority="72" operator="containsText" text="미해당">
      <formula>NOT(ISERROR(SEARCH(("미해당"),(M10))))</formula>
    </cfRule>
  </conditionalFormatting>
  <conditionalFormatting sqref="M10:M18">
    <cfRule type="containsText" dxfId="741" priority="73" operator="containsText" text="미해당">
      <formula>NOT(ISERROR(SEARCH(("미해당"),(M10))))</formula>
    </cfRule>
  </conditionalFormatting>
  <conditionalFormatting sqref="K10:K15 K17:K18">
    <cfRule type="containsText" dxfId="740" priority="74" operator="containsText" text="NG">
      <formula>NOT(ISERROR(SEARCH(("NG"),(K10))))</formula>
    </cfRule>
  </conditionalFormatting>
  <conditionalFormatting sqref="K10:K15 K17:K18">
    <cfRule type="containsText" dxfId="739" priority="75" operator="containsText" text="OK">
      <formula>NOT(ISERROR(SEARCH(("OK"),(K10))))</formula>
    </cfRule>
  </conditionalFormatting>
  <conditionalFormatting sqref="K48:K49">
    <cfRule type="containsText" dxfId="738" priority="76" operator="containsText" text="NG">
      <formula>NOT(ISERROR(SEARCH(("NG"),(K48))))</formula>
    </cfRule>
  </conditionalFormatting>
  <conditionalFormatting sqref="K48:K49">
    <cfRule type="containsText" dxfId="737" priority="77" operator="containsText" text="OK">
      <formula>NOT(ISERROR(SEARCH(("OK"),(K48))))</formula>
    </cfRule>
  </conditionalFormatting>
  <conditionalFormatting sqref="K50:K51">
    <cfRule type="containsText" dxfId="736" priority="78" operator="containsText" text="NG">
      <formula>NOT(ISERROR(SEARCH(("NG"),(K50))))</formula>
    </cfRule>
  </conditionalFormatting>
  <conditionalFormatting sqref="K50:K51">
    <cfRule type="containsText" dxfId="735" priority="79" operator="containsText" text="OK">
      <formula>NOT(ISERROR(SEARCH(("OK"),(K50))))</formula>
    </cfRule>
  </conditionalFormatting>
  <conditionalFormatting sqref="K53:K54">
    <cfRule type="containsText" dxfId="734" priority="80" operator="containsText" text="NG">
      <formula>NOT(ISERROR(SEARCH(("NG"),(K53))))</formula>
    </cfRule>
  </conditionalFormatting>
  <conditionalFormatting sqref="K53:K54">
    <cfRule type="containsText" dxfId="733" priority="81" operator="containsText" text="OK">
      <formula>NOT(ISERROR(SEARCH(("OK"),(K53))))</formula>
    </cfRule>
  </conditionalFormatting>
  <conditionalFormatting sqref="K52">
    <cfRule type="containsText" dxfId="732" priority="82" operator="containsText" text="NG">
      <formula>NOT(ISERROR(SEARCH(("NG"),(K52))))</formula>
    </cfRule>
  </conditionalFormatting>
  <conditionalFormatting sqref="K52">
    <cfRule type="containsText" dxfId="731" priority="83" operator="containsText" text="OK">
      <formula>NOT(ISERROR(SEARCH(("OK"),(K52))))</formula>
    </cfRule>
  </conditionalFormatting>
  <conditionalFormatting sqref="I7">
    <cfRule type="cellIs" dxfId="730" priority="84" stopIfTrue="1" operator="equal">
      <formula>"OK"</formula>
    </cfRule>
  </conditionalFormatting>
  <conditionalFormatting sqref="I7">
    <cfRule type="cellIs" dxfId="729" priority="85" stopIfTrue="1" operator="equal">
      <formula>"Fail"</formula>
    </cfRule>
  </conditionalFormatting>
  <conditionalFormatting sqref="I7">
    <cfRule type="cellIs" dxfId="728" priority="86" stopIfTrue="1" operator="equal">
      <formula>"OK"</formula>
    </cfRule>
  </conditionalFormatting>
  <conditionalFormatting sqref="I7">
    <cfRule type="cellIs" dxfId="727" priority="87" stopIfTrue="1" operator="equal">
      <formula>"Fail"</formula>
    </cfRule>
  </conditionalFormatting>
  <conditionalFormatting sqref="J16">
    <cfRule type="containsText" dxfId="726" priority="88" operator="containsText" text="NG">
      <formula>NOT(ISERROR(SEARCH(("NG"),(J16))))</formula>
    </cfRule>
  </conditionalFormatting>
  <conditionalFormatting sqref="J16">
    <cfRule type="containsText" dxfId="725" priority="89" operator="containsText" text="OK">
      <formula>NOT(ISERROR(SEARCH(("OK"),(J16))))</formula>
    </cfRule>
  </conditionalFormatting>
  <conditionalFormatting sqref="K16">
    <cfRule type="containsText" dxfId="724" priority="90" operator="containsText" text="NG">
      <formula>NOT(ISERROR(SEARCH(("NG"),(K16))))</formula>
    </cfRule>
  </conditionalFormatting>
  <conditionalFormatting sqref="K16">
    <cfRule type="containsText" dxfId="723" priority="91" operator="containsText" text="OK">
      <formula>NOT(ISERROR(SEARCH(("OK"),(K16))))</formula>
    </cfRule>
  </conditionalFormatting>
  <conditionalFormatting sqref="K16">
    <cfRule type="containsText" dxfId="722" priority="92" operator="containsText" text="NG">
      <formula>NOT(ISERROR(SEARCH(("NG"),(K16))))</formula>
    </cfRule>
  </conditionalFormatting>
  <conditionalFormatting sqref="K16">
    <cfRule type="containsText" dxfId="721" priority="93" operator="containsText" text="OK">
      <formula>NOT(ISERROR(SEARCH(("OK"),(K16))))</formula>
    </cfRule>
  </conditionalFormatting>
  <conditionalFormatting sqref="J26:K26">
    <cfRule type="containsText" dxfId="720" priority="94" operator="containsText" text="NG">
      <formula>NOT(ISERROR(SEARCH(("NG"),(J26))))</formula>
    </cfRule>
  </conditionalFormatting>
  <conditionalFormatting sqref="J26:K26">
    <cfRule type="containsText" dxfId="719" priority="95" operator="containsText" text="OK">
      <formula>NOT(ISERROR(SEARCH(("OK"),(J26))))</formula>
    </cfRule>
  </conditionalFormatting>
  <conditionalFormatting sqref="K26">
    <cfRule type="containsText" dxfId="718" priority="96" operator="containsText" text="NG">
      <formula>NOT(ISERROR(SEARCH(("NG"),(K26))))</formula>
    </cfRule>
  </conditionalFormatting>
  <conditionalFormatting sqref="K26">
    <cfRule type="containsText" dxfId="717" priority="97" operator="containsText" text="OK">
      <formula>NOT(ISERROR(SEARCH(("OK"),(K26))))</formula>
    </cfRule>
  </conditionalFormatting>
  <conditionalFormatting sqref="J38:K38">
    <cfRule type="containsText" dxfId="716" priority="98" operator="containsText" text="NG">
      <formula>NOT(ISERROR(SEARCH(("NG"),(J38))))</formula>
    </cfRule>
  </conditionalFormatting>
  <conditionalFormatting sqref="J38:K38">
    <cfRule type="containsText" dxfId="715" priority="99" operator="containsText" text="OK">
      <formula>NOT(ISERROR(SEARCH(("OK"),(J38))))</formula>
    </cfRule>
  </conditionalFormatting>
  <conditionalFormatting sqref="K38">
    <cfRule type="containsText" dxfId="714" priority="100" operator="containsText" text="NG">
      <formula>NOT(ISERROR(SEARCH(("NG"),(K38))))</formula>
    </cfRule>
  </conditionalFormatting>
  <conditionalFormatting sqref="K38">
    <cfRule type="containsText" dxfId="713" priority="101" operator="containsText" text="OK">
      <formula>NOT(ISERROR(SEARCH(("OK"),(K38))))</formula>
    </cfRule>
  </conditionalFormatting>
  <conditionalFormatting sqref="K38">
    <cfRule type="containsText" dxfId="712" priority="102" operator="containsText" text="NG">
      <formula>NOT(ISERROR(SEARCH(("NG"),(K38))))</formula>
    </cfRule>
  </conditionalFormatting>
  <conditionalFormatting sqref="K38">
    <cfRule type="containsText" dxfId="711" priority="103" operator="containsText" text="OK">
      <formula>NOT(ISERROR(SEARCH(("OK"),(K38))))</formula>
    </cfRule>
  </conditionalFormatting>
  <conditionalFormatting sqref="J47:K47">
    <cfRule type="containsText" dxfId="710" priority="104" operator="containsText" text="NG">
      <formula>NOT(ISERROR(SEARCH(("NG"),(J47))))</formula>
    </cfRule>
  </conditionalFormatting>
  <conditionalFormatting sqref="J47:K47">
    <cfRule type="containsText" dxfId="709" priority="105" operator="containsText" text="OK">
      <formula>NOT(ISERROR(SEARCH(("OK"),(J47))))</formula>
    </cfRule>
  </conditionalFormatting>
  <conditionalFormatting sqref="J55">
    <cfRule type="containsText" dxfId="708" priority="106" operator="containsText" text="NG">
      <formula>NOT(ISERROR(SEARCH(("NG"),(J55))))</formula>
    </cfRule>
  </conditionalFormatting>
  <conditionalFormatting sqref="J55">
    <cfRule type="containsText" dxfId="707" priority="107" operator="containsText" text="OK">
      <formula>NOT(ISERROR(SEARCH(("OK"),(J55))))</formula>
    </cfRule>
  </conditionalFormatting>
  <conditionalFormatting sqref="K55">
    <cfRule type="containsText" dxfId="706" priority="108" operator="containsText" text="NG">
      <formula>NOT(ISERROR(SEARCH(("NG"),(K55))))</formula>
    </cfRule>
  </conditionalFormatting>
  <conditionalFormatting sqref="K55">
    <cfRule type="containsText" dxfId="705" priority="109" operator="containsText" text="OK">
      <formula>NOT(ISERROR(SEARCH(("OK"),(K55))))</formula>
    </cfRule>
  </conditionalFormatting>
  <conditionalFormatting sqref="J63:K63">
    <cfRule type="containsText" dxfId="704" priority="110" operator="containsText" text="NG">
      <formula>NOT(ISERROR(SEARCH(("NG"),(J63))))</formula>
    </cfRule>
  </conditionalFormatting>
  <conditionalFormatting sqref="J63:K63">
    <cfRule type="containsText" dxfId="703" priority="111" operator="containsText" text="OK">
      <formula>NOT(ISERROR(SEARCH(("OK"),(J63))))</formula>
    </cfRule>
  </conditionalFormatting>
  <conditionalFormatting sqref="J64:K64">
    <cfRule type="containsText" dxfId="702" priority="112" operator="containsText" text="NG">
      <formula>NOT(ISERROR(SEARCH(("NG"),(J64))))</formula>
    </cfRule>
  </conditionalFormatting>
  <conditionalFormatting sqref="J64:K64">
    <cfRule type="containsText" dxfId="701" priority="113" operator="containsText" text="OK">
      <formula>NOT(ISERROR(SEARCH(("OK"),(J64))))</formula>
    </cfRule>
  </conditionalFormatting>
  <conditionalFormatting sqref="J97:J99 M97:M99">
    <cfRule type="containsText" dxfId="700" priority="114" operator="containsText" text="미해당">
      <formula>NOT(ISERROR(SEARCH(("미해당"),(J97))))</formula>
    </cfRule>
  </conditionalFormatting>
  <conditionalFormatting sqref="J101">
    <cfRule type="containsText" dxfId="699" priority="115" operator="containsText" text="NG">
      <formula>NOT(ISERROR(SEARCH(("NG"),(J101))))</formula>
    </cfRule>
  </conditionalFormatting>
  <conditionalFormatting sqref="J101">
    <cfRule type="containsText" dxfId="698" priority="116" operator="containsText" text="OK">
      <formula>NOT(ISERROR(SEARCH(("OK"),(J101))))</formula>
    </cfRule>
  </conditionalFormatting>
  <conditionalFormatting sqref="J101">
    <cfRule type="containsText" dxfId="697" priority="117" operator="containsText" text="미해당">
      <formula>NOT(ISERROR(SEARCH(("미해당"),(J101))))</formula>
    </cfRule>
  </conditionalFormatting>
  <conditionalFormatting sqref="K101">
    <cfRule type="containsText" dxfId="696" priority="118" operator="containsText" text="NG">
      <formula>NOT(ISERROR(SEARCH(("NG"),(K101))))</formula>
    </cfRule>
  </conditionalFormatting>
  <conditionalFormatting sqref="K101">
    <cfRule type="containsText" dxfId="695" priority="119" operator="containsText" text="OK">
      <formula>NOT(ISERROR(SEARCH(("OK"),(K101))))</formula>
    </cfRule>
  </conditionalFormatting>
  <conditionalFormatting sqref="J109">
    <cfRule type="containsText" dxfId="694" priority="120" operator="containsText" text="NG">
      <formula>NOT(ISERROR(SEARCH(("NG"),(J109))))</formula>
    </cfRule>
  </conditionalFormatting>
  <conditionalFormatting sqref="J109">
    <cfRule type="containsText" dxfId="693" priority="121" operator="containsText" text="OK">
      <formula>NOT(ISERROR(SEARCH(("OK"),(J109))))</formula>
    </cfRule>
  </conditionalFormatting>
  <conditionalFormatting sqref="J109">
    <cfRule type="containsText" dxfId="692" priority="122" operator="containsText" text="미해당">
      <formula>NOT(ISERROR(SEARCH(("미해당"),(J109))))</formula>
    </cfRule>
  </conditionalFormatting>
  <conditionalFormatting sqref="K109">
    <cfRule type="containsText" dxfId="691" priority="123" operator="containsText" text="NG">
      <formula>NOT(ISERROR(SEARCH(("NG"),(K109))))</formula>
    </cfRule>
  </conditionalFormatting>
  <conditionalFormatting sqref="K109">
    <cfRule type="containsText" dxfId="690" priority="124" operator="containsText" text="OK">
      <formula>NOT(ISERROR(SEARCH(("OK"),(K109))))</formula>
    </cfRule>
  </conditionalFormatting>
  <conditionalFormatting sqref="J110">
    <cfRule type="containsText" dxfId="689" priority="125" operator="containsText" text="NG">
      <formula>NOT(ISERROR(SEARCH(("NG"),(J110))))</formula>
    </cfRule>
  </conditionalFormatting>
  <conditionalFormatting sqref="J110">
    <cfRule type="containsText" dxfId="688" priority="126" operator="containsText" text="OK">
      <formula>NOT(ISERROR(SEARCH(("OK"),(J110))))</formula>
    </cfRule>
  </conditionalFormatting>
  <conditionalFormatting sqref="J110">
    <cfRule type="containsText" dxfId="687" priority="127" operator="containsText" text="미해당">
      <formula>NOT(ISERROR(SEARCH(("미해당"),(J110))))</formula>
    </cfRule>
  </conditionalFormatting>
  <conditionalFormatting sqref="K110">
    <cfRule type="containsText" dxfId="686" priority="128" operator="containsText" text="NG">
      <formula>NOT(ISERROR(SEARCH(("NG"),(K110))))</formula>
    </cfRule>
  </conditionalFormatting>
  <conditionalFormatting sqref="K110">
    <cfRule type="containsText" dxfId="685" priority="129" operator="containsText" text="OK">
      <formula>NOT(ISERROR(SEARCH(("OK"),(K110))))</formula>
    </cfRule>
  </conditionalFormatting>
  <conditionalFormatting sqref="J221">
    <cfRule type="containsText" dxfId="684" priority="130" operator="containsText" text="NG">
      <formula>NOT(ISERROR(SEARCH(("NG"),(J221))))</formula>
    </cfRule>
  </conditionalFormatting>
  <conditionalFormatting sqref="J221">
    <cfRule type="containsText" dxfId="683" priority="131" operator="containsText" text="OK">
      <formula>NOT(ISERROR(SEARCH(("OK"),(J221))))</formula>
    </cfRule>
  </conditionalFormatting>
  <conditionalFormatting sqref="K221">
    <cfRule type="containsText" dxfId="682" priority="132" operator="containsText" text="NG">
      <formula>NOT(ISERROR(SEARCH(("NG"),(K221))))</formula>
    </cfRule>
  </conditionalFormatting>
  <conditionalFormatting sqref="K221">
    <cfRule type="containsText" dxfId="681" priority="133" operator="containsText" text="OK">
      <formula>NOT(ISERROR(SEARCH(("OK"),(K221))))</formula>
    </cfRule>
  </conditionalFormatting>
  <conditionalFormatting sqref="K230">
    <cfRule type="containsText" dxfId="680" priority="134" operator="containsText" text="NG">
      <formula>NOT(ISERROR(SEARCH(("NG"),(K230))))</formula>
    </cfRule>
  </conditionalFormatting>
  <conditionalFormatting sqref="K230">
    <cfRule type="containsText" dxfId="679" priority="135" operator="containsText" text="OK">
      <formula>NOT(ISERROR(SEARCH(("OK"),(K230))))</formula>
    </cfRule>
  </conditionalFormatting>
  <conditionalFormatting sqref="J267:K267">
    <cfRule type="containsText" dxfId="678" priority="136" operator="containsText" text="NG">
      <formula>NOT(ISERROR(SEARCH(("NG"),(J267))))</formula>
    </cfRule>
  </conditionalFormatting>
  <conditionalFormatting sqref="J267:K267">
    <cfRule type="containsText" dxfId="677" priority="137" operator="containsText" text="OK">
      <formula>NOT(ISERROR(SEARCH(("OK"),(J267))))</formula>
    </cfRule>
  </conditionalFormatting>
  <conditionalFormatting sqref="J269:K275">
    <cfRule type="containsText" dxfId="676" priority="138" operator="containsText" text="NG">
      <formula>NOT(ISERROR(SEARCH(("NG"),(J269))))</formula>
    </cfRule>
  </conditionalFormatting>
  <conditionalFormatting sqref="J269:K275">
    <cfRule type="containsText" dxfId="675" priority="139" operator="containsText" text="OK">
      <formula>NOT(ISERROR(SEARCH(("OK"),(J269))))</formula>
    </cfRule>
  </conditionalFormatting>
  <conditionalFormatting sqref="J396:J419">
    <cfRule type="containsText" dxfId="674" priority="140" operator="containsText" text="NG">
      <formula>NOT(ISERROR(SEARCH(("NG"),(J396))))</formula>
    </cfRule>
  </conditionalFormatting>
  <conditionalFormatting sqref="J396:J419">
    <cfRule type="containsText" dxfId="673" priority="141" operator="containsText" text="OK">
      <formula>NOT(ISERROR(SEARCH(("OK"),(J396))))</formula>
    </cfRule>
  </conditionalFormatting>
  <conditionalFormatting sqref="K396:K416">
    <cfRule type="containsText" dxfId="672" priority="142" operator="containsText" text="NG">
      <formula>NOT(ISERROR(SEARCH(("NG"),(K396))))</formula>
    </cfRule>
  </conditionalFormatting>
  <conditionalFormatting sqref="K396:K416">
    <cfRule type="containsText" dxfId="671" priority="143" operator="containsText" text="OK">
      <formula>NOT(ISERROR(SEARCH(("OK"),(K396))))</formula>
    </cfRule>
  </conditionalFormatting>
  <conditionalFormatting sqref="J232:J240">
    <cfRule type="containsText" dxfId="670" priority="144" operator="containsText" text="NG">
      <formula>NOT(ISERROR(SEARCH(("NG"),(J232))))</formula>
    </cfRule>
  </conditionalFormatting>
  <conditionalFormatting sqref="J232:J240">
    <cfRule type="containsText" dxfId="669" priority="145" operator="containsText" text="OK">
      <formula>NOT(ISERROR(SEARCH(("OK"),(J232))))</formula>
    </cfRule>
  </conditionalFormatting>
  <conditionalFormatting sqref="K239">
    <cfRule type="containsText" dxfId="668" priority="146" operator="containsText" text="NG">
      <formula>NOT(ISERROR(SEARCH(("NG"),(K239))))</formula>
    </cfRule>
  </conditionalFormatting>
  <conditionalFormatting sqref="K239">
    <cfRule type="containsText" dxfId="667" priority="147" operator="containsText" text="OK">
      <formula>NOT(ISERROR(SEARCH(("OK"),(K239))))</formula>
    </cfRule>
  </conditionalFormatting>
  <conditionalFormatting sqref="K240">
    <cfRule type="containsText" dxfId="666" priority="148" operator="containsText" text="NG">
      <formula>NOT(ISERROR(SEARCH(("NG"),(K240))))</formula>
    </cfRule>
  </conditionalFormatting>
  <conditionalFormatting sqref="K240">
    <cfRule type="containsText" dxfId="665" priority="149" operator="containsText" text="OK">
      <formula>NOT(ISERROR(SEARCH(("OK"),(K240))))</formula>
    </cfRule>
  </conditionalFormatting>
  <conditionalFormatting sqref="K231:K232">
    <cfRule type="containsText" dxfId="664" priority="150" operator="containsText" text="NG">
      <formula>NOT(ISERROR(SEARCH(("NG"),(K231))))</formula>
    </cfRule>
  </conditionalFormatting>
  <conditionalFormatting sqref="K231:K232">
    <cfRule type="containsText" dxfId="663" priority="151" operator="containsText" text="OK">
      <formula>NOT(ISERROR(SEARCH(("OK"),(K231))))</formula>
    </cfRule>
  </conditionalFormatting>
  <conditionalFormatting sqref="K233:K234">
    <cfRule type="containsText" dxfId="662" priority="152" operator="containsText" text="NG">
      <formula>NOT(ISERROR(SEARCH(("NG"),(K233))))</formula>
    </cfRule>
  </conditionalFormatting>
  <conditionalFormatting sqref="K233:K234">
    <cfRule type="containsText" dxfId="661" priority="153" operator="containsText" text="OK">
      <formula>NOT(ISERROR(SEARCH(("OK"),(K233))))</formula>
    </cfRule>
  </conditionalFormatting>
  <conditionalFormatting sqref="K236">
    <cfRule type="containsText" dxfId="660" priority="154" operator="containsText" text="NG">
      <formula>NOT(ISERROR(SEARCH(("NG"),(K236))))</formula>
    </cfRule>
  </conditionalFormatting>
  <conditionalFormatting sqref="K236">
    <cfRule type="containsText" dxfId="659" priority="155" operator="containsText" text="OK">
      <formula>NOT(ISERROR(SEARCH(("OK"),(K236))))</formula>
    </cfRule>
  </conditionalFormatting>
  <conditionalFormatting sqref="K235">
    <cfRule type="containsText" dxfId="658" priority="156" operator="containsText" text="NG">
      <formula>NOT(ISERROR(SEARCH(("NG"),(K235))))</formula>
    </cfRule>
  </conditionalFormatting>
  <conditionalFormatting sqref="K235">
    <cfRule type="containsText" dxfId="657" priority="157" operator="containsText" text="OK">
      <formula>NOT(ISERROR(SEARCH(("OK"),(K235))))</formula>
    </cfRule>
  </conditionalFormatting>
  <conditionalFormatting sqref="K238">
    <cfRule type="containsText" dxfId="656" priority="158" operator="containsText" text="NG">
      <formula>NOT(ISERROR(SEARCH(("NG"),(K238))))</formula>
    </cfRule>
  </conditionalFormatting>
  <conditionalFormatting sqref="K238">
    <cfRule type="containsText" dxfId="655" priority="159" operator="containsText" text="OK">
      <formula>NOT(ISERROR(SEARCH(("OK"),(K238))))</formula>
    </cfRule>
  </conditionalFormatting>
  <conditionalFormatting sqref="K237">
    <cfRule type="containsText" dxfId="654" priority="160" operator="containsText" text="NG">
      <formula>NOT(ISERROR(SEARCH(("NG"),(K237))))</formula>
    </cfRule>
  </conditionalFormatting>
  <conditionalFormatting sqref="K237">
    <cfRule type="containsText" dxfId="653" priority="161" operator="containsText" text="OK">
      <formula>NOT(ISERROR(SEARCH(("OK"),(K237))))</formula>
    </cfRule>
  </conditionalFormatting>
  <conditionalFormatting sqref="J200">
    <cfRule type="containsText" dxfId="652" priority="162" operator="containsText" text="NG">
      <formula>NOT(ISERROR(SEARCH(("NG"),(J200))))</formula>
    </cfRule>
  </conditionalFormatting>
  <conditionalFormatting sqref="J200">
    <cfRule type="containsText" dxfId="651" priority="163" operator="containsText" text="OK">
      <formula>NOT(ISERROR(SEARCH(("OK"),(J200))))</formula>
    </cfRule>
  </conditionalFormatting>
  <conditionalFormatting sqref="J200 M200">
    <cfRule type="containsText" dxfId="650" priority="164" operator="containsText" text="미해당">
      <formula>NOT(ISERROR(SEARCH(("미해당"),(J200))))</formula>
    </cfRule>
  </conditionalFormatting>
  <conditionalFormatting sqref="K200">
    <cfRule type="containsText" dxfId="649" priority="165" operator="containsText" text="NG">
      <formula>NOT(ISERROR(SEARCH(("NG"),(K200))))</formula>
    </cfRule>
  </conditionalFormatting>
  <conditionalFormatting sqref="K200">
    <cfRule type="containsText" dxfId="648" priority="166" operator="containsText" text="OK">
      <formula>NOT(ISERROR(SEARCH(("OK"),(K200))))</formula>
    </cfRule>
  </conditionalFormatting>
  <conditionalFormatting sqref="J268:K268">
    <cfRule type="containsText" dxfId="647" priority="167" operator="containsText" text="NG">
      <formula>NOT(ISERROR(SEARCH(("NG"),(J268))))</formula>
    </cfRule>
  </conditionalFormatting>
  <conditionalFormatting sqref="J268:K268">
    <cfRule type="containsText" dxfId="646" priority="168" operator="containsText" text="OK">
      <formula>NOT(ISERROR(SEARCH(("OK"),(J268))))</formula>
    </cfRule>
  </conditionalFormatting>
  <conditionalFormatting sqref="M74:M79 M81:M82">
    <cfRule type="containsText" dxfId="645" priority="169" operator="containsText" text="미해당">
      <formula>NOT(ISERROR(SEARCH(("미해당"),(M74))))</formula>
    </cfRule>
  </conditionalFormatting>
  <conditionalFormatting sqref="K74:K82">
    <cfRule type="containsText" dxfId="644" priority="170" operator="containsText" text="NG">
      <formula>NOT(ISERROR(SEARCH(("NG"),(K74))))</formula>
    </cfRule>
  </conditionalFormatting>
  <conditionalFormatting sqref="K74:K82">
    <cfRule type="containsText" dxfId="643" priority="171" operator="containsText" text="OK">
      <formula>NOT(ISERROR(SEARCH(("OK"),(K74))))</formula>
    </cfRule>
  </conditionalFormatting>
  <conditionalFormatting sqref="J441:J442 K441">
    <cfRule type="containsText" dxfId="642" priority="172" operator="containsText" text="NG">
      <formula>NOT(ISERROR(SEARCH(("NG"),(J441))))</formula>
    </cfRule>
  </conditionalFormatting>
  <conditionalFormatting sqref="J441:J442 K441">
    <cfRule type="containsText" dxfId="641" priority="173" operator="containsText" text="OK">
      <formula>NOT(ISERROR(SEARCH(("OK"),(J441))))</formula>
    </cfRule>
  </conditionalFormatting>
  <conditionalFormatting sqref="J201:K211">
    <cfRule type="containsText" dxfId="640" priority="174" operator="containsText" text="NG">
      <formula>NOT(ISERROR(SEARCH(("NG"),(J201))))</formula>
    </cfRule>
  </conditionalFormatting>
  <conditionalFormatting sqref="J201:K211">
    <cfRule type="containsText" dxfId="639" priority="175" operator="containsText" text="OK">
      <formula>NOT(ISERROR(SEARCH(("OK"),(J201))))</formula>
    </cfRule>
  </conditionalFormatting>
  <conditionalFormatting sqref="L39:L40 L42:L43 L65 L68:L69 L72:L73 L85:L90 L95:L96">
    <cfRule type="containsText" dxfId="638" priority="176" operator="containsText" text="미해당">
      <formula>NOT(ISERROR(SEARCH(("미해당"),(L39))))</formula>
    </cfRule>
  </conditionalFormatting>
  <conditionalFormatting sqref="L8">
    <cfRule type="containsText" dxfId="637" priority="177" operator="containsText" text="미해당">
      <formula>NOT(ISERROR(SEARCH(("미해당"),(L8))))</formula>
    </cfRule>
  </conditionalFormatting>
  <conditionalFormatting sqref="L191:L192 L194:L199">
    <cfRule type="containsText" dxfId="636" priority="178" operator="containsText" text="미해당">
      <formula>NOT(ISERROR(SEARCH(("미해당"),(L191))))</formula>
    </cfRule>
  </conditionalFormatting>
  <conditionalFormatting sqref="L100:L137">
    <cfRule type="containsText" dxfId="635" priority="179" operator="containsText" text="미해당">
      <formula>NOT(ISERROR(SEARCH(("미해당"),(L100))))</formula>
    </cfRule>
  </conditionalFormatting>
  <conditionalFormatting sqref="L97:L99">
    <cfRule type="containsText" dxfId="634" priority="180" operator="containsText" text="미해당">
      <formula>NOT(ISERROR(SEARCH(("미해당"),(L97))))</formula>
    </cfRule>
  </conditionalFormatting>
  <conditionalFormatting sqref="L200">
    <cfRule type="containsText" dxfId="633" priority="181" operator="containsText" text="미해당">
      <formula>NOT(ISERROR(SEARCH(("미해당"),(L200))))</formula>
    </cfRule>
  </conditionalFormatting>
  <conditionalFormatting sqref="L74 L77:L78 L81:L82">
    <cfRule type="containsText" dxfId="632" priority="182" operator="containsText" text="미해당">
      <formula>NOT(ISERROR(SEARCH(("미해당"),(L74))))</formula>
    </cfRule>
  </conditionalFormatting>
  <conditionalFormatting sqref="I37">
    <cfRule type="cellIs" dxfId="631" priority="183" stopIfTrue="1" operator="equal">
      <formula>"OK"</formula>
    </cfRule>
  </conditionalFormatting>
  <conditionalFormatting sqref="I37">
    <cfRule type="cellIs" dxfId="630" priority="184" stopIfTrue="1" operator="equal">
      <formula>"Fail"</formula>
    </cfRule>
  </conditionalFormatting>
  <conditionalFormatting sqref="I37">
    <cfRule type="cellIs" dxfId="629" priority="185" stopIfTrue="1" operator="equal">
      <formula>"OK"</formula>
    </cfRule>
  </conditionalFormatting>
  <conditionalFormatting sqref="I37">
    <cfRule type="cellIs" dxfId="628" priority="186" stopIfTrue="1" operator="equal">
      <formula>"Fail"</formula>
    </cfRule>
  </conditionalFormatting>
  <conditionalFormatting sqref="I38">
    <cfRule type="cellIs" dxfId="627" priority="187" stopIfTrue="1" operator="equal">
      <formula>"OK"</formula>
    </cfRule>
  </conditionalFormatting>
  <conditionalFormatting sqref="I38">
    <cfRule type="cellIs" dxfId="626" priority="188" stopIfTrue="1" operator="equal">
      <formula>"Fail"</formula>
    </cfRule>
  </conditionalFormatting>
  <conditionalFormatting sqref="I38">
    <cfRule type="cellIs" dxfId="625" priority="189" stopIfTrue="1" operator="equal">
      <formula>"OK"</formula>
    </cfRule>
  </conditionalFormatting>
  <conditionalFormatting sqref="I38">
    <cfRule type="cellIs" dxfId="624" priority="190" stopIfTrue="1" operator="equal">
      <formula>"Fail"</formula>
    </cfRule>
  </conditionalFormatting>
  <dataValidations count="3">
    <dataValidation type="list" allowBlank="1" showErrorMessage="1" sqref="N4:O4 N48:N53 N121:N125 N138:O188 N241 N278:N279 N311:N318 N384:N385">
      <formula1>"필수,중요,선택"</formula1>
    </dataValidation>
    <dataValidation type="list" allowBlank="1" showErrorMessage="1" sqref="J4:K442">
      <formula1>"Pass,Fail,NA"</formula1>
    </dataValidation>
    <dataValidation type="list" allowBlank="1" showErrorMessage="1" sqref="N5:O47 O48:O53 N54:O120 O121:O125 N126:O137 N189:O240 O241 N242:O277 O278:O279 N280:O310 O311:O318 N319:O383 O384:O385 N386:O416 N420:O437 N441:O441">
      <formula1>"Proto,M/CAR,Pilot,M,SOP"</formula1>
    </dataValidation>
  </dataValidations>
  <pageMargins left="0.7" right="0.7" top="0.75" bottom="0.75" header="0" footer="0"/>
  <pageSetup paperSize="9" orientation="portrai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tabColor rgb="FF002060"/>
  </sheetPr>
  <dimension ref="A1:Z1000"/>
  <sheetViews>
    <sheetView topLeftCell="A13" workbookViewId="0"/>
  </sheetViews>
  <sheetFormatPr defaultColWidth="14.42578125" defaultRowHeight="15" customHeight="1"/>
  <cols>
    <col min="1" max="1" width="34.42578125" customWidth="1"/>
    <col min="2" max="3" width="9" customWidth="1"/>
    <col min="4" max="5" width="43.28515625" customWidth="1"/>
    <col min="6" max="7" width="5.42578125" customWidth="1"/>
    <col min="8" max="8" width="59.5703125" customWidth="1"/>
    <col min="9" max="9" width="43.28515625" customWidth="1"/>
    <col min="10" max="10" width="9" customWidth="1"/>
    <col min="11" max="11" width="15.28515625" customWidth="1"/>
    <col min="12" max="12" width="15.42578125" customWidth="1"/>
    <col min="13" max="14" width="9" customWidth="1"/>
    <col min="15" max="16" width="7.42578125" customWidth="1"/>
    <col min="17" max="17" width="18" customWidth="1"/>
    <col min="18" max="18" width="7.42578125" customWidth="1"/>
    <col min="19" max="26" width="9" customWidth="1"/>
  </cols>
  <sheetData>
    <row r="1" spans="1:26" ht="39.75" customHeight="1">
      <c r="A1" s="45" t="s">
        <v>161</v>
      </c>
      <c r="B1" s="46" t="str">
        <f t="array" ref="B1">"BAS_"&amp;TEXT(MAX(IFERROR(--MID($B$2:$B$4998,5,3),0)),"000")</f>
        <v>BAS_022</v>
      </c>
      <c r="C1" s="35"/>
      <c r="D1" s="45" t="s">
        <v>161</v>
      </c>
      <c r="E1" s="47" t="s">
        <v>161</v>
      </c>
      <c r="F1" s="35"/>
      <c r="G1" s="35"/>
      <c r="H1" s="48" t="s">
        <v>161</v>
      </c>
      <c r="I1" s="48" t="s">
        <v>161</v>
      </c>
      <c r="J1" s="46"/>
      <c r="K1" s="35"/>
      <c r="L1" s="46"/>
      <c r="M1" s="35"/>
      <c r="N1" s="46"/>
      <c r="O1" s="46"/>
      <c r="P1" s="46"/>
      <c r="Q1" s="46"/>
      <c r="R1" s="46"/>
    </row>
    <row r="2" spans="1:26" ht="39" customHeight="1">
      <c r="A2" s="49" t="s">
        <v>162</v>
      </c>
      <c r="B2" s="50" t="s">
        <v>163</v>
      </c>
      <c r="C2" s="50" t="s">
        <v>164</v>
      </c>
      <c r="D2" s="49" t="s">
        <v>165</v>
      </c>
      <c r="E2" s="49" t="s">
        <v>166</v>
      </c>
      <c r="F2" s="50" t="s">
        <v>167</v>
      </c>
      <c r="G2" s="50" t="s">
        <v>168</v>
      </c>
      <c r="H2" s="49" t="s">
        <v>169</v>
      </c>
      <c r="I2" s="49" t="s">
        <v>170</v>
      </c>
      <c r="J2" s="50" t="s">
        <v>88</v>
      </c>
      <c r="K2" s="50" t="s">
        <v>171</v>
      </c>
      <c r="L2" s="50" t="s">
        <v>91</v>
      </c>
      <c r="M2" s="44"/>
      <c r="N2" s="50" t="s">
        <v>172</v>
      </c>
      <c r="O2" s="50" t="s">
        <v>173</v>
      </c>
      <c r="P2" s="50" t="s">
        <v>174</v>
      </c>
      <c r="Q2" s="50" t="s">
        <v>9</v>
      </c>
      <c r="R2" s="50" t="s">
        <v>175</v>
      </c>
      <c r="S2" s="51"/>
      <c r="T2" s="51"/>
      <c r="U2" s="51"/>
      <c r="V2" s="51"/>
      <c r="W2" s="51"/>
      <c r="X2" s="51"/>
      <c r="Y2" s="51"/>
      <c r="Z2" s="51"/>
    </row>
    <row r="3" spans="1:26" ht="16.5" customHeight="1">
      <c r="A3" s="52" t="s">
        <v>7075</v>
      </c>
      <c r="B3" s="53"/>
      <c r="C3" s="53"/>
      <c r="D3" s="54"/>
      <c r="E3" s="55"/>
      <c r="F3" s="56"/>
      <c r="G3" s="56"/>
      <c r="H3" s="54"/>
      <c r="I3" s="57"/>
      <c r="J3" s="53"/>
      <c r="K3" s="53"/>
      <c r="L3" s="108"/>
      <c r="M3" s="35"/>
      <c r="N3" s="53"/>
      <c r="O3" s="53"/>
      <c r="P3" s="53"/>
      <c r="Q3" s="53"/>
      <c r="R3" s="53"/>
    </row>
    <row r="4" spans="1:26" ht="16.5" customHeight="1">
      <c r="A4" s="624" t="s">
        <v>7076</v>
      </c>
      <c r="B4" s="612" t="s">
        <v>7077</v>
      </c>
      <c r="C4" s="59">
        <v>1</v>
      </c>
      <c r="D4" s="624" t="s">
        <v>7076</v>
      </c>
      <c r="E4" s="60" t="s">
        <v>1379</v>
      </c>
      <c r="F4" s="79" t="s">
        <v>219</v>
      </c>
      <c r="G4" s="79" t="s">
        <v>181</v>
      </c>
      <c r="H4" s="60" t="s">
        <v>1380</v>
      </c>
      <c r="I4" s="60" t="s">
        <v>1381</v>
      </c>
      <c r="J4" s="61"/>
      <c r="K4" s="61"/>
      <c r="L4" s="62"/>
      <c r="M4" s="90"/>
      <c r="N4" s="64"/>
      <c r="O4" s="64"/>
      <c r="P4" s="78" t="s">
        <v>25</v>
      </c>
      <c r="Q4" s="61"/>
      <c r="R4" s="78"/>
      <c r="S4" s="66"/>
      <c r="T4" s="66"/>
      <c r="U4" s="66"/>
      <c r="V4" s="66"/>
      <c r="W4" s="66"/>
      <c r="X4" s="66"/>
      <c r="Y4" s="66"/>
      <c r="Z4" s="66"/>
    </row>
    <row r="5" spans="1:26" ht="16.5" customHeight="1">
      <c r="A5" s="553"/>
      <c r="B5" s="553"/>
      <c r="C5" s="59">
        <v>2</v>
      </c>
      <c r="D5" s="553"/>
      <c r="E5" s="60" t="s">
        <v>7078</v>
      </c>
      <c r="F5" s="79" t="s">
        <v>219</v>
      </c>
      <c r="G5" s="79" t="s">
        <v>181</v>
      </c>
      <c r="H5" s="60" t="s">
        <v>7079</v>
      </c>
      <c r="I5" s="60" t="s">
        <v>7080</v>
      </c>
      <c r="J5" s="61"/>
      <c r="K5" s="61"/>
      <c r="L5" s="62"/>
      <c r="M5" s="90"/>
      <c r="N5" s="61"/>
      <c r="O5" s="61"/>
      <c r="P5" s="78" t="s">
        <v>25</v>
      </c>
      <c r="Q5" s="61"/>
      <c r="R5" s="78"/>
      <c r="S5" s="66"/>
      <c r="T5" s="66"/>
      <c r="U5" s="66"/>
      <c r="V5" s="66"/>
      <c r="W5" s="66"/>
      <c r="X5" s="66"/>
      <c r="Y5" s="66"/>
      <c r="Z5" s="66"/>
    </row>
    <row r="6" spans="1:26" ht="16.5" customHeight="1">
      <c r="A6" s="627"/>
      <c r="B6" s="627"/>
      <c r="C6" s="206">
        <v>3</v>
      </c>
      <c r="D6" s="627"/>
      <c r="E6" s="132" t="s">
        <v>7081</v>
      </c>
      <c r="F6" s="133" t="s">
        <v>219</v>
      </c>
      <c r="G6" s="133" t="s">
        <v>181</v>
      </c>
      <c r="H6" s="132" t="s">
        <v>7082</v>
      </c>
      <c r="I6" s="76" t="s">
        <v>7083</v>
      </c>
      <c r="J6" s="61"/>
      <c r="K6" s="61"/>
      <c r="L6" s="62"/>
      <c r="M6" s="90"/>
      <c r="N6" s="64" t="s">
        <v>184</v>
      </c>
      <c r="O6" s="61"/>
      <c r="P6" s="78" t="s">
        <v>25</v>
      </c>
      <c r="Q6" s="61"/>
      <c r="R6" s="78"/>
      <c r="S6" s="66"/>
      <c r="T6" s="66"/>
      <c r="U6" s="66"/>
      <c r="V6" s="66"/>
      <c r="W6" s="66"/>
      <c r="X6" s="66"/>
      <c r="Y6" s="66"/>
      <c r="Z6" s="66"/>
    </row>
    <row r="7" spans="1:26" ht="16.5" customHeight="1">
      <c r="A7" s="134" t="s">
        <v>7084</v>
      </c>
      <c r="B7" s="133" t="s">
        <v>7085</v>
      </c>
      <c r="C7" s="59">
        <v>1</v>
      </c>
      <c r="D7" s="134" t="s">
        <v>7084</v>
      </c>
      <c r="E7" s="76" t="s">
        <v>7086</v>
      </c>
      <c r="F7" s="79" t="s">
        <v>219</v>
      </c>
      <c r="G7" s="79" t="s">
        <v>181</v>
      </c>
      <c r="H7" s="60" t="s">
        <v>7087</v>
      </c>
      <c r="I7" s="60" t="s">
        <v>7088</v>
      </c>
      <c r="J7" s="61"/>
      <c r="K7" s="61"/>
      <c r="L7" s="62"/>
      <c r="M7" s="90"/>
      <c r="N7" s="61"/>
      <c r="O7" s="61"/>
      <c r="P7" s="78" t="s">
        <v>25</v>
      </c>
      <c r="Q7" s="61"/>
      <c r="R7" s="78"/>
      <c r="S7" s="66"/>
      <c r="T7" s="66"/>
      <c r="U7" s="66"/>
      <c r="V7" s="66"/>
      <c r="W7" s="66"/>
      <c r="X7" s="66"/>
      <c r="Y7" s="66"/>
      <c r="Z7" s="66"/>
    </row>
    <row r="8" spans="1:26" ht="16.5" customHeight="1">
      <c r="A8" s="611" t="s">
        <v>7089</v>
      </c>
      <c r="B8" s="612" t="s">
        <v>7090</v>
      </c>
      <c r="C8" s="59">
        <v>1</v>
      </c>
      <c r="D8" s="611" t="s">
        <v>7089</v>
      </c>
      <c r="E8" s="60" t="s">
        <v>7091</v>
      </c>
      <c r="F8" s="79" t="s">
        <v>219</v>
      </c>
      <c r="G8" s="79" t="s">
        <v>181</v>
      </c>
      <c r="H8" s="60" t="s">
        <v>7092</v>
      </c>
      <c r="I8" s="60" t="s">
        <v>7093</v>
      </c>
      <c r="J8" s="61"/>
      <c r="K8" s="61"/>
      <c r="L8" s="62"/>
      <c r="M8" s="90"/>
      <c r="N8" s="64" t="s">
        <v>184</v>
      </c>
      <c r="O8" s="61"/>
      <c r="P8" s="78" t="s">
        <v>25</v>
      </c>
      <c r="Q8" s="61"/>
      <c r="R8" s="78"/>
      <c r="S8" s="66"/>
      <c r="T8" s="66"/>
      <c r="U8" s="66"/>
      <c r="V8" s="66"/>
      <c r="W8" s="66"/>
      <c r="X8" s="66"/>
      <c r="Y8" s="66"/>
      <c r="Z8" s="66"/>
    </row>
    <row r="9" spans="1:26" ht="16.5" customHeight="1">
      <c r="A9" s="553"/>
      <c r="B9" s="553"/>
      <c r="C9" s="59">
        <v>2</v>
      </c>
      <c r="D9" s="553"/>
      <c r="E9" s="60" t="s">
        <v>7094</v>
      </c>
      <c r="F9" s="79" t="s">
        <v>219</v>
      </c>
      <c r="G9" s="79" t="s">
        <v>181</v>
      </c>
      <c r="H9" s="60" t="s">
        <v>7095</v>
      </c>
      <c r="I9" s="60" t="s">
        <v>7096</v>
      </c>
      <c r="J9" s="61"/>
      <c r="K9" s="61"/>
      <c r="L9" s="62"/>
      <c r="M9" s="90"/>
      <c r="N9" s="61"/>
      <c r="O9" s="61"/>
      <c r="P9" s="78" t="s">
        <v>25</v>
      </c>
      <c r="Q9" s="61"/>
      <c r="R9" s="78"/>
      <c r="S9" s="66"/>
      <c r="T9" s="66"/>
      <c r="U9" s="66"/>
      <c r="V9" s="66"/>
      <c r="W9" s="66"/>
      <c r="X9" s="66"/>
      <c r="Y9" s="66"/>
      <c r="Z9" s="66"/>
    </row>
    <row r="10" spans="1:26" ht="16.5" customHeight="1">
      <c r="A10" s="627"/>
      <c r="B10" s="627"/>
      <c r="C10" s="59">
        <v>3</v>
      </c>
      <c r="D10" s="553"/>
      <c r="E10" s="60" t="s">
        <v>7097</v>
      </c>
      <c r="F10" s="79" t="s">
        <v>219</v>
      </c>
      <c r="G10" s="79" t="s">
        <v>181</v>
      </c>
      <c r="H10" s="60" t="s">
        <v>7098</v>
      </c>
      <c r="I10" s="60" t="s">
        <v>7096</v>
      </c>
      <c r="J10" s="61"/>
      <c r="K10" s="61"/>
      <c r="L10" s="62"/>
      <c r="M10" s="90"/>
      <c r="N10" s="61"/>
      <c r="O10" s="61"/>
      <c r="P10" s="78" t="s">
        <v>25</v>
      </c>
      <c r="Q10" s="61"/>
      <c r="R10" s="78"/>
      <c r="S10" s="66"/>
      <c r="T10" s="66"/>
      <c r="U10" s="66"/>
      <c r="V10" s="66"/>
      <c r="W10" s="66"/>
      <c r="X10" s="66"/>
      <c r="Y10" s="66"/>
      <c r="Z10" s="66"/>
    </row>
    <row r="11" spans="1:26" ht="16.5" customHeight="1">
      <c r="A11" s="274" t="s">
        <v>7099</v>
      </c>
      <c r="B11" s="53"/>
      <c r="C11" s="53"/>
      <c r="D11" s="54"/>
      <c r="E11" s="55"/>
      <c r="F11" s="56"/>
      <c r="G11" s="56"/>
      <c r="H11" s="54"/>
      <c r="I11" s="57"/>
      <c r="J11" s="53"/>
      <c r="K11" s="53"/>
      <c r="L11" s="108"/>
      <c r="M11" s="35"/>
      <c r="N11" s="53"/>
      <c r="O11" s="53"/>
      <c r="P11" s="53"/>
      <c r="Q11" s="53"/>
      <c r="R11" s="53"/>
    </row>
    <row r="12" spans="1:26" ht="16.5" customHeight="1">
      <c r="A12" s="613" t="s">
        <v>7100</v>
      </c>
      <c r="B12" s="615" t="s">
        <v>7101</v>
      </c>
      <c r="C12" s="59">
        <v>1</v>
      </c>
      <c r="D12" s="613" t="s">
        <v>7102</v>
      </c>
      <c r="E12" s="60" t="s">
        <v>7103</v>
      </c>
      <c r="F12" s="59" t="s">
        <v>180</v>
      </c>
      <c r="G12" s="59" t="s">
        <v>181</v>
      </c>
      <c r="H12" s="77" t="s">
        <v>7104</v>
      </c>
      <c r="I12" s="77" t="s">
        <v>7105</v>
      </c>
      <c r="J12" s="61"/>
      <c r="K12" s="61"/>
      <c r="L12" s="633" t="s">
        <v>7106</v>
      </c>
      <c r="M12" s="90"/>
      <c r="N12" s="61"/>
      <c r="O12" s="61"/>
      <c r="P12" s="78" t="s">
        <v>25</v>
      </c>
      <c r="Q12" s="61"/>
      <c r="R12" s="78" t="s">
        <v>184</v>
      </c>
      <c r="S12" s="100"/>
      <c r="T12" s="100"/>
      <c r="U12" s="100"/>
      <c r="V12" s="100"/>
      <c r="W12" s="100"/>
      <c r="X12" s="100"/>
      <c r="Y12" s="100"/>
      <c r="Z12" s="100"/>
    </row>
    <row r="13" spans="1:26" ht="16.5" customHeight="1">
      <c r="A13" s="553"/>
      <c r="B13" s="553"/>
      <c r="C13" s="59">
        <v>2</v>
      </c>
      <c r="D13" s="553"/>
      <c r="E13" s="60" t="s">
        <v>7107</v>
      </c>
      <c r="F13" s="59" t="s">
        <v>180</v>
      </c>
      <c r="G13" s="59" t="s">
        <v>181</v>
      </c>
      <c r="H13" s="77" t="s">
        <v>7108</v>
      </c>
      <c r="I13" s="77" t="s">
        <v>7109</v>
      </c>
      <c r="J13" s="61"/>
      <c r="K13" s="61"/>
      <c r="L13" s="553"/>
      <c r="M13" s="90"/>
      <c r="N13" s="61"/>
      <c r="O13" s="61"/>
      <c r="P13" s="78" t="s">
        <v>25</v>
      </c>
      <c r="Q13" s="61"/>
      <c r="R13" s="78" t="s">
        <v>184</v>
      </c>
      <c r="S13" s="100"/>
      <c r="T13" s="100"/>
      <c r="U13" s="100"/>
      <c r="V13" s="100"/>
      <c r="W13" s="100"/>
      <c r="X13" s="100"/>
      <c r="Y13" s="100"/>
      <c r="Z13" s="100"/>
    </row>
    <row r="14" spans="1:26" ht="16.5" customHeight="1">
      <c r="A14" s="553"/>
      <c r="B14" s="553"/>
      <c r="C14" s="59">
        <v>3</v>
      </c>
      <c r="D14" s="553"/>
      <c r="E14" s="60" t="s">
        <v>7110</v>
      </c>
      <c r="F14" s="59" t="s">
        <v>180</v>
      </c>
      <c r="G14" s="59" t="s">
        <v>181</v>
      </c>
      <c r="H14" s="77" t="s">
        <v>7111</v>
      </c>
      <c r="I14" s="77" t="s">
        <v>7112</v>
      </c>
      <c r="J14" s="61"/>
      <c r="K14" s="61"/>
      <c r="L14" s="553"/>
      <c r="M14" s="90"/>
      <c r="N14" s="61"/>
      <c r="O14" s="61"/>
      <c r="P14" s="78" t="s">
        <v>25</v>
      </c>
      <c r="Q14" s="61"/>
      <c r="R14" s="78" t="s">
        <v>184</v>
      </c>
      <c r="S14" s="100"/>
      <c r="T14" s="100"/>
      <c r="U14" s="100"/>
      <c r="V14" s="100"/>
      <c r="W14" s="100"/>
      <c r="X14" s="100"/>
      <c r="Y14" s="100"/>
      <c r="Z14" s="100"/>
    </row>
    <row r="15" spans="1:26" ht="16.5" customHeight="1">
      <c r="A15" s="554"/>
      <c r="B15" s="554"/>
      <c r="C15" s="59">
        <v>4</v>
      </c>
      <c r="D15" s="554"/>
      <c r="E15" s="60" t="s">
        <v>7113</v>
      </c>
      <c r="F15" s="59" t="s">
        <v>180</v>
      </c>
      <c r="G15" s="59" t="s">
        <v>181</v>
      </c>
      <c r="H15" s="77" t="s">
        <v>7114</v>
      </c>
      <c r="I15" s="77" t="s">
        <v>7115</v>
      </c>
      <c r="J15" s="61"/>
      <c r="K15" s="61"/>
      <c r="L15" s="553"/>
      <c r="M15" s="90"/>
      <c r="N15" s="61"/>
      <c r="O15" s="61"/>
      <c r="P15" s="78" t="s">
        <v>25</v>
      </c>
      <c r="Q15" s="61"/>
      <c r="R15" s="78" t="s">
        <v>184</v>
      </c>
      <c r="S15" s="100"/>
      <c r="T15" s="100"/>
      <c r="U15" s="100"/>
      <c r="V15" s="100"/>
      <c r="W15" s="100"/>
      <c r="X15" s="100"/>
      <c r="Y15" s="100"/>
      <c r="Z15" s="100"/>
    </row>
    <row r="16" spans="1:26" ht="16.5" customHeight="1">
      <c r="A16" s="613" t="s">
        <v>7116</v>
      </c>
      <c r="B16" s="615" t="s">
        <v>7117</v>
      </c>
      <c r="C16" s="59">
        <v>1</v>
      </c>
      <c r="D16" s="675" t="s">
        <v>7118</v>
      </c>
      <c r="E16" s="70" t="s">
        <v>7119</v>
      </c>
      <c r="F16" s="69" t="s">
        <v>180</v>
      </c>
      <c r="G16" s="69" t="s">
        <v>181</v>
      </c>
      <c r="H16" s="89" t="s">
        <v>7120</v>
      </c>
      <c r="I16" s="89" t="s">
        <v>7120</v>
      </c>
      <c r="J16" s="61"/>
      <c r="K16" s="61"/>
      <c r="L16" s="553"/>
      <c r="M16" s="90"/>
      <c r="N16" s="61"/>
      <c r="O16" s="61"/>
      <c r="P16" s="78" t="s">
        <v>25</v>
      </c>
      <c r="Q16" s="61"/>
      <c r="R16" s="78" t="s">
        <v>184</v>
      </c>
      <c r="S16" s="100"/>
      <c r="T16" s="100"/>
      <c r="U16" s="100"/>
      <c r="V16" s="100"/>
      <c r="W16" s="100"/>
      <c r="X16" s="100"/>
      <c r="Y16" s="100"/>
      <c r="Z16" s="100"/>
    </row>
    <row r="17" spans="1:26" ht="16.5" customHeight="1">
      <c r="A17" s="553"/>
      <c r="B17" s="553"/>
      <c r="C17" s="59">
        <v>2</v>
      </c>
      <c r="D17" s="553"/>
      <c r="E17" s="70" t="s">
        <v>7121</v>
      </c>
      <c r="F17" s="69" t="s">
        <v>180</v>
      </c>
      <c r="G17" s="69" t="s">
        <v>181</v>
      </c>
      <c r="H17" s="89" t="s">
        <v>7122</v>
      </c>
      <c r="I17" s="89" t="s">
        <v>7122</v>
      </c>
      <c r="J17" s="61"/>
      <c r="K17" s="61"/>
      <c r="L17" s="553"/>
      <c r="M17" s="90"/>
      <c r="N17" s="61"/>
      <c r="O17" s="61"/>
      <c r="P17" s="78" t="s">
        <v>25</v>
      </c>
      <c r="Q17" s="61"/>
      <c r="R17" s="78" t="s">
        <v>184</v>
      </c>
      <c r="S17" s="100"/>
      <c r="T17" s="100"/>
      <c r="U17" s="100"/>
      <c r="V17" s="100"/>
      <c r="W17" s="100"/>
      <c r="X17" s="100"/>
      <c r="Y17" s="100"/>
      <c r="Z17" s="100"/>
    </row>
    <row r="18" spans="1:26" ht="16.5" customHeight="1">
      <c r="A18" s="553"/>
      <c r="B18" s="553"/>
      <c r="C18" s="59">
        <v>3</v>
      </c>
      <c r="D18" s="553"/>
      <c r="E18" s="70" t="s">
        <v>7123</v>
      </c>
      <c r="F18" s="69" t="s">
        <v>180</v>
      </c>
      <c r="G18" s="69" t="s">
        <v>181</v>
      </c>
      <c r="H18" s="89" t="s">
        <v>7124</v>
      </c>
      <c r="I18" s="89" t="s">
        <v>7124</v>
      </c>
      <c r="J18" s="61"/>
      <c r="K18" s="61"/>
      <c r="L18" s="553"/>
      <c r="M18" s="90"/>
      <c r="N18" s="61"/>
      <c r="O18" s="61"/>
      <c r="P18" s="78" t="s">
        <v>25</v>
      </c>
      <c r="Q18" s="61"/>
      <c r="R18" s="78" t="s">
        <v>184</v>
      </c>
      <c r="S18" s="100"/>
      <c r="T18" s="100"/>
      <c r="U18" s="100"/>
      <c r="V18" s="100"/>
      <c r="W18" s="100"/>
      <c r="X18" s="100"/>
      <c r="Y18" s="100"/>
      <c r="Z18" s="100"/>
    </row>
    <row r="19" spans="1:26" ht="16.5" customHeight="1">
      <c r="A19" s="554"/>
      <c r="B19" s="554"/>
      <c r="C19" s="59">
        <v>4</v>
      </c>
      <c r="D19" s="554"/>
      <c r="E19" s="70" t="s">
        <v>7125</v>
      </c>
      <c r="F19" s="69" t="s">
        <v>180</v>
      </c>
      <c r="G19" s="69" t="s">
        <v>181</v>
      </c>
      <c r="H19" s="89" t="s">
        <v>7126</v>
      </c>
      <c r="I19" s="89" t="s">
        <v>7126</v>
      </c>
      <c r="J19" s="61"/>
      <c r="K19" s="61"/>
      <c r="L19" s="554"/>
      <c r="M19" s="90"/>
      <c r="N19" s="61"/>
      <c r="O19" s="61"/>
      <c r="P19" s="78" t="s">
        <v>25</v>
      </c>
      <c r="Q19" s="61"/>
      <c r="R19" s="78" t="s">
        <v>184</v>
      </c>
      <c r="S19" s="100"/>
      <c r="T19" s="100"/>
      <c r="U19" s="100"/>
      <c r="V19" s="100"/>
      <c r="W19" s="100"/>
      <c r="X19" s="100"/>
      <c r="Y19" s="100"/>
      <c r="Z19" s="100"/>
    </row>
    <row r="20" spans="1:26" ht="16.5" customHeight="1">
      <c r="A20" s="613" t="s">
        <v>7127</v>
      </c>
      <c r="B20" s="615" t="s">
        <v>7128</v>
      </c>
      <c r="C20" s="59">
        <v>1</v>
      </c>
      <c r="D20" s="675" t="s">
        <v>7129</v>
      </c>
      <c r="E20" s="70" t="s">
        <v>7130</v>
      </c>
      <c r="F20" s="69" t="s">
        <v>180</v>
      </c>
      <c r="G20" s="69" t="s">
        <v>398</v>
      </c>
      <c r="H20" s="89" t="s">
        <v>7131</v>
      </c>
      <c r="I20" s="89" t="s">
        <v>7132</v>
      </c>
      <c r="J20" s="61"/>
      <c r="K20" s="61"/>
      <c r="L20" s="62"/>
      <c r="M20" s="90"/>
      <c r="N20" s="61"/>
      <c r="O20" s="61"/>
      <c r="P20" s="78" t="s">
        <v>25</v>
      </c>
      <c r="Q20" s="61"/>
      <c r="R20" s="78"/>
      <c r="S20" s="100"/>
      <c r="T20" s="100"/>
      <c r="U20" s="100"/>
      <c r="V20" s="100"/>
      <c r="W20" s="100"/>
      <c r="X20" s="100"/>
      <c r="Y20" s="100"/>
      <c r="Z20" s="100"/>
    </row>
    <row r="21" spans="1:26" ht="16.5" customHeight="1">
      <c r="A21" s="553"/>
      <c r="B21" s="553"/>
      <c r="C21" s="59">
        <v>2</v>
      </c>
      <c r="D21" s="553"/>
      <c r="E21" s="70" t="s">
        <v>7133</v>
      </c>
      <c r="F21" s="69" t="s">
        <v>180</v>
      </c>
      <c r="G21" s="69" t="s">
        <v>398</v>
      </c>
      <c r="H21" s="89" t="s">
        <v>7134</v>
      </c>
      <c r="I21" s="89" t="s">
        <v>7134</v>
      </c>
      <c r="J21" s="61"/>
      <c r="K21" s="61"/>
      <c r="L21" s="62"/>
      <c r="M21" s="90"/>
      <c r="N21" s="61"/>
      <c r="O21" s="61"/>
      <c r="P21" s="78" t="s">
        <v>25</v>
      </c>
      <c r="Q21" s="61"/>
      <c r="R21" s="78"/>
      <c r="S21" s="100"/>
      <c r="T21" s="100"/>
      <c r="U21" s="100"/>
      <c r="V21" s="100"/>
      <c r="W21" s="100"/>
      <c r="X21" s="100"/>
      <c r="Y21" s="100"/>
      <c r="Z21" s="100"/>
    </row>
    <row r="22" spans="1:26" ht="16.5" customHeight="1">
      <c r="A22" s="554"/>
      <c r="B22" s="554"/>
      <c r="C22" s="59">
        <v>3</v>
      </c>
      <c r="D22" s="554"/>
      <c r="E22" s="70" t="s">
        <v>7135</v>
      </c>
      <c r="F22" s="69" t="s">
        <v>180</v>
      </c>
      <c r="G22" s="69" t="s">
        <v>398</v>
      </c>
      <c r="H22" s="89" t="s">
        <v>7136</v>
      </c>
      <c r="I22" s="89" t="s">
        <v>7137</v>
      </c>
      <c r="J22" s="61"/>
      <c r="K22" s="61"/>
      <c r="L22" s="62"/>
      <c r="M22" s="90"/>
      <c r="N22" s="61"/>
      <c r="O22" s="61"/>
      <c r="P22" s="78" t="s">
        <v>25</v>
      </c>
      <c r="Q22" s="61"/>
      <c r="R22" s="78"/>
      <c r="S22" s="100"/>
      <c r="T22" s="100"/>
      <c r="U22" s="100"/>
      <c r="V22" s="100"/>
      <c r="W22" s="100"/>
      <c r="X22" s="100"/>
      <c r="Y22" s="100"/>
      <c r="Z22" s="100"/>
    </row>
    <row r="23" spans="1:26" ht="16.5" customHeight="1">
      <c r="A23" s="614" t="s">
        <v>7138</v>
      </c>
      <c r="B23" s="615" t="s">
        <v>7139</v>
      </c>
      <c r="C23" s="59">
        <v>1</v>
      </c>
      <c r="D23" s="631" t="s">
        <v>7140</v>
      </c>
      <c r="E23" s="70" t="s">
        <v>7141</v>
      </c>
      <c r="F23" s="69" t="s">
        <v>180</v>
      </c>
      <c r="G23" s="69" t="s">
        <v>398</v>
      </c>
      <c r="H23" s="89" t="s">
        <v>7142</v>
      </c>
      <c r="I23" s="89" t="s">
        <v>7142</v>
      </c>
      <c r="J23" s="61"/>
      <c r="K23" s="61"/>
      <c r="L23" s="62"/>
      <c r="M23" s="90"/>
      <c r="N23" s="64" t="s">
        <v>184</v>
      </c>
      <c r="O23" s="61"/>
      <c r="P23" s="78" t="s">
        <v>25</v>
      </c>
      <c r="Q23" s="61"/>
      <c r="R23" s="78"/>
      <c r="S23" s="100"/>
      <c r="T23" s="100"/>
      <c r="U23" s="100"/>
      <c r="V23" s="100"/>
      <c r="W23" s="100"/>
      <c r="X23" s="100"/>
      <c r="Y23" s="100"/>
      <c r="Z23" s="100"/>
    </row>
    <row r="24" spans="1:26" ht="16.5" customHeight="1">
      <c r="A24" s="553"/>
      <c r="B24" s="553"/>
      <c r="C24" s="59">
        <v>2</v>
      </c>
      <c r="D24" s="553"/>
      <c r="E24" s="70" t="s">
        <v>7143</v>
      </c>
      <c r="F24" s="69" t="s">
        <v>180</v>
      </c>
      <c r="G24" s="69" t="s">
        <v>398</v>
      </c>
      <c r="H24" s="89" t="s">
        <v>7144</v>
      </c>
      <c r="I24" s="89" t="s">
        <v>7145</v>
      </c>
      <c r="J24" s="61"/>
      <c r="K24" s="61"/>
      <c r="L24" s="62"/>
      <c r="M24" s="90"/>
      <c r="N24" s="64" t="s">
        <v>184</v>
      </c>
      <c r="O24" s="61"/>
      <c r="P24" s="78" t="s">
        <v>25</v>
      </c>
      <c r="Q24" s="61"/>
      <c r="R24" s="78"/>
      <c r="S24" s="100"/>
      <c r="T24" s="100"/>
      <c r="U24" s="100"/>
      <c r="V24" s="100"/>
      <c r="W24" s="100"/>
      <c r="X24" s="100"/>
      <c r="Y24" s="100"/>
      <c r="Z24" s="100"/>
    </row>
    <row r="25" spans="1:26" ht="16.5" customHeight="1">
      <c r="A25" s="553"/>
      <c r="B25" s="553"/>
      <c r="C25" s="59">
        <v>3</v>
      </c>
      <c r="D25" s="553"/>
      <c r="E25" s="70" t="s">
        <v>7146</v>
      </c>
      <c r="F25" s="69" t="s">
        <v>180</v>
      </c>
      <c r="G25" s="69" t="s">
        <v>181</v>
      </c>
      <c r="H25" s="89" t="s">
        <v>7147</v>
      </c>
      <c r="I25" s="89" t="s">
        <v>7148</v>
      </c>
      <c r="J25" s="61"/>
      <c r="K25" s="61"/>
      <c r="L25" s="62"/>
      <c r="M25" s="90"/>
      <c r="N25" s="61"/>
      <c r="O25" s="61"/>
      <c r="P25" s="78" t="s">
        <v>25</v>
      </c>
      <c r="Q25" s="61"/>
      <c r="R25" s="78"/>
      <c r="S25" s="100"/>
      <c r="T25" s="100"/>
      <c r="U25" s="100"/>
      <c r="V25" s="100"/>
      <c r="W25" s="100"/>
      <c r="X25" s="100"/>
      <c r="Y25" s="100"/>
      <c r="Z25" s="100"/>
    </row>
    <row r="26" spans="1:26" ht="16.5" customHeight="1">
      <c r="A26" s="553"/>
      <c r="B26" s="553"/>
      <c r="C26" s="59">
        <v>4</v>
      </c>
      <c r="D26" s="553"/>
      <c r="E26" s="70" t="s">
        <v>7149</v>
      </c>
      <c r="F26" s="69" t="s">
        <v>180</v>
      </c>
      <c r="G26" s="69" t="s">
        <v>181</v>
      </c>
      <c r="H26" s="70" t="s">
        <v>7150</v>
      </c>
      <c r="I26" s="70" t="s">
        <v>7151</v>
      </c>
      <c r="J26" s="61"/>
      <c r="K26" s="61"/>
      <c r="L26" s="62"/>
      <c r="M26" s="90"/>
      <c r="N26" s="61"/>
      <c r="O26" s="61"/>
      <c r="P26" s="78" t="s">
        <v>25</v>
      </c>
      <c r="Q26" s="61"/>
      <c r="R26" s="78"/>
      <c r="S26" s="100"/>
      <c r="T26" s="100"/>
      <c r="U26" s="100"/>
      <c r="V26" s="100"/>
      <c r="W26" s="100"/>
      <c r="X26" s="100"/>
      <c r="Y26" s="100"/>
      <c r="Z26" s="100"/>
    </row>
    <row r="27" spans="1:26" ht="16.5" customHeight="1">
      <c r="A27" s="553"/>
      <c r="B27" s="553"/>
      <c r="C27" s="59">
        <v>5</v>
      </c>
      <c r="D27" s="553"/>
      <c r="E27" s="98" t="s">
        <v>7152</v>
      </c>
      <c r="F27" s="96" t="s">
        <v>219</v>
      </c>
      <c r="G27" s="96" t="s">
        <v>181</v>
      </c>
      <c r="H27" s="98" t="s">
        <v>7153</v>
      </c>
      <c r="I27" s="98" t="s">
        <v>7154</v>
      </c>
      <c r="J27" s="61"/>
      <c r="K27" s="61"/>
      <c r="L27" s="62"/>
      <c r="M27" s="90"/>
      <c r="N27" s="61"/>
      <c r="O27" s="61"/>
      <c r="P27" s="78" t="s">
        <v>25</v>
      </c>
      <c r="Q27" s="61" t="s">
        <v>127</v>
      </c>
      <c r="R27" s="78"/>
      <c r="S27" s="100"/>
      <c r="T27" s="100"/>
      <c r="U27" s="100"/>
      <c r="V27" s="100"/>
      <c r="W27" s="100"/>
      <c r="X27" s="100"/>
      <c r="Y27" s="100"/>
      <c r="Z27" s="100"/>
    </row>
    <row r="28" spans="1:26" ht="41.25" customHeight="1">
      <c r="A28" s="627"/>
      <c r="B28" s="627"/>
      <c r="C28" s="59">
        <v>6</v>
      </c>
      <c r="D28" s="553"/>
      <c r="E28" s="97" t="s">
        <v>7155</v>
      </c>
      <c r="F28" s="96" t="s">
        <v>219</v>
      </c>
      <c r="G28" s="96" t="s">
        <v>181</v>
      </c>
      <c r="H28" s="98" t="s">
        <v>7156</v>
      </c>
      <c r="I28" s="98" t="s">
        <v>7157</v>
      </c>
      <c r="J28" s="61"/>
      <c r="K28" s="61"/>
      <c r="L28" s="62"/>
      <c r="M28" s="90"/>
      <c r="N28" s="61"/>
      <c r="O28" s="61"/>
      <c r="P28" s="78" t="s">
        <v>25</v>
      </c>
      <c r="Q28" s="61" t="s">
        <v>127</v>
      </c>
      <c r="R28" s="78"/>
      <c r="S28" s="100"/>
      <c r="T28" s="100"/>
      <c r="U28" s="100"/>
      <c r="V28" s="100"/>
      <c r="W28" s="100"/>
      <c r="X28" s="100"/>
      <c r="Y28" s="100"/>
      <c r="Z28" s="100"/>
    </row>
    <row r="29" spans="1:26" ht="16.5" customHeight="1">
      <c r="A29" s="642" t="s">
        <v>7158</v>
      </c>
      <c r="B29" s="612" t="s">
        <v>7159</v>
      </c>
      <c r="C29" s="59">
        <v>1</v>
      </c>
      <c r="D29" s="634" t="s">
        <v>7158</v>
      </c>
      <c r="E29" s="631" t="s">
        <v>7160</v>
      </c>
      <c r="F29" s="69" t="s">
        <v>219</v>
      </c>
      <c r="G29" s="69" t="s">
        <v>181</v>
      </c>
      <c r="H29" s="70" t="s">
        <v>7161</v>
      </c>
      <c r="I29" s="70" t="s">
        <v>7162</v>
      </c>
      <c r="J29" s="61"/>
      <c r="K29" s="61"/>
      <c r="L29" s="62"/>
      <c r="M29" s="90"/>
      <c r="N29" s="61"/>
      <c r="O29" s="61"/>
      <c r="P29" s="78" t="s">
        <v>25</v>
      </c>
      <c r="Q29" s="61"/>
      <c r="R29" s="78"/>
      <c r="S29" s="100"/>
      <c r="T29" s="100"/>
      <c r="U29" s="100"/>
      <c r="V29" s="100"/>
      <c r="W29" s="100"/>
      <c r="X29" s="100"/>
      <c r="Y29" s="100"/>
      <c r="Z29" s="100"/>
    </row>
    <row r="30" spans="1:26" ht="16.5" customHeight="1">
      <c r="A30" s="553"/>
      <c r="B30" s="553"/>
      <c r="C30" s="59">
        <v>2</v>
      </c>
      <c r="D30" s="553"/>
      <c r="E30" s="553"/>
      <c r="F30" s="82" t="s">
        <v>219</v>
      </c>
      <c r="G30" s="82" t="s">
        <v>398</v>
      </c>
      <c r="H30" s="80" t="s">
        <v>7163</v>
      </c>
      <c r="I30" s="70" t="s">
        <v>7164</v>
      </c>
      <c r="J30" s="61"/>
      <c r="K30" s="61"/>
      <c r="L30" s="62"/>
      <c r="M30" s="90"/>
      <c r="N30" s="61"/>
      <c r="O30" s="61"/>
      <c r="P30" s="78" t="s">
        <v>25</v>
      </c>
      <c r="Q30" s="61"/>
      <c r="R30" s="78"/>
      <c r="S30" s="100"/>
      <c r="T30" s="100"/>
      <c r="U30" s="100"/>
      <c r="V30" s="100"/>
      <c r="W30" s="100"/>
      <c r="X30" s="100"/>
      <c r="Y30" s="100"/>
      <c r="Z30" s="100"/>
    </row>
    <row r="31" spans="1:26" ht="16.5" customHeight="1">
      <c r="A31" s="553"/>
      <c r="B31" s="554"/>
      <c r="C31" s="59">
        <v>3</v>
      </c>
      <c r="D31" s="553"/>
      <c r="E31" s="70" t="s">
        <v>7165</v>
      </c>
      <c r="F31" s="69" t="s">
        <v>219</v>
      </c>
      <c r="G31" s="69" t="s">
        <v>181</v>
      </c>
      <c r="H31" s="70" t="s">
        <v>7166</v>
      </c>
      <c r="I31" s="70" t="s">
        <v>7167</v>
      </c>
      <c r="J31" s="61"/>
      <c r="K31" s="61"/>
      <c r="L31" s="62"/>
      <c r="M31" s="90"/>
      <c r="N31" s="61"/>
      <c r="O31" s="61"/>
      <c r="P31" s="78" t="s">
        <v>25</v>
      </c>
      <c r="Q31" s="61"/>
      <c r="R31" s="78"/>
      <c r="S31" s="100"/>
      <c r="T31" s="100"/>
      <c r="U31" s="100"/>
      <c r="V31" s="100"/>
      <c r="W31" s="100"/>
      <c r="X31" s="100"/>
      <c r="Y31" s="100"/>
      <c r="Z31" s="100"/>
    </row>
    <row r="32" spans="1:26" ht="16.5" customHeight="1">
      <c r="A32" s="624" t="s">
        <v>7168</v>
      </c>
      <c r="B32" s="612" t="s">
        <v>7169</v>
      </c>
      <c r="C32" s="59">
        <v>1</v>
      </c>
      <c r="D32" s="620" t="s">
        <v>7168</v>
      </c>
      <c r="E32" s="70" t="s">
        <v>7170</v>
      </c>
      <c r="F32" s="69" t="s">
        <v>219</v>
      </c>
      <c r="G32" s="69" t="s">
        <v>181</v>
      </c>
      <c r="H32" s="70" t="s">
        <v>7171</v>
      </c>
      <c r="I32" s="70" t="s">
        <v>7172</v>
      </c>
      <c r="J32" s="61"/>
      <c r="K32" s="61"/>
      <c r="L32" s="633" t="s">
        <v>7106</v>
      </c>
      <c r="M32" s="90"/>
      <c r="N32" s="61"/>
      <c r="O32" s="61"/>
      <c r="P32" s="78" t="s">
        <v>25</v>
      </c>
      <c r="Q32" s="61"/>
      <c r="R32" s="78" t="s">
        <v>184</v>
      </c>
      <c r="S32" s="100"/>
      <c r="T32" s="100"/>
      <c r="U32" s="100"/>
      <c r="V32" s="100"/>
      <c r="W32" s="100"/>
      <c r="X32" s="100"/>
      <c r="Y32" s="100"/>
      <c r="Z32" s="100"/>
    </row>
    <row r="33" spans="1:26" ht="16.5" customHeight="1">
      <c r="A33" s="553"/>
      <c r="B33" s="553"/>
      <c r="C33" s="59">
        <v>2</v>
      </c>
      <c r="D33" s="553"/>
      <c r="E33" s="70" t="s">
        <v>7173</v>
      </c>
      <c r="F33" s="69" t="s">
        <v>219</v>
      </c>
      <c r="G33" s="69" t="s">
        <v>181</v>
      </c>
      <c r="H33" s="70" t="s">
        <v>7174</v>
      </c>
      <c r="I33" s="70" t="s">
        <v>7175</v>
      </c>
      <c r="J33" s="61"/>
      <c r="K33" s="61"/>
      <c r="L33" s="553"/>
      <c r="M33" s="90"/>
      <c r="N33" s="61"/>
      <c r="O33" s="61"/>
      <c r="P33" s="78" t="s">
        <v>25</v>
      </c>
      <c r="Q33" s="61"/>
      <c r="R33" s="78" t="s">
        <v>184</v>
      </c>
      <c r="S33" s="100"/>
      <c r="T33" s="100"/>
      <c r="U33" s="100"/>
      <c r="V33" s="100"/>
      <c r="W33" s="100"/>
      <c r="X33" s="100"/>
      <c r="Y33" s="100"/>
      <c r="Z33" s="100"/>
    </row>
    <row r="34" spans="1:26" ht="16.5" customHeight="1">
      <c r="A34" s="553"/>
      <c r="B34" s="553"/>
      <c r="C34" s="59">
        <v>3</v>
      </c>
      <c r="D34" s="553"/>
      <c r="E34" s="70" t="s">
        <v>7176</v>
      </c>
      <c r="F34" s="69" t="s">
        <v>219</v>
      </c>
      <c r="G34" s="69" t="s">
        <v>181</v>
      </c>
      <c r="H34" s="70" t="s">
        <v>7177</v>
      </c>
      <c r="I34" s="70" t="s">
        <v>7178</v>
      </c>
      <c r="J34" s="61"/>
      <c r="K34" s="61"/>
      <c r="L34" s="553"/>
      <c r="M34" s="90"/>
      <c r="N34" s="61"/>
      <c r="O34" s="61"/>
      <c r="P34" s="78" t="s">
        <v>25</v>
      </c>
      <c r="Q34" s="61"/>
      <c r="R34" s="78" t="s">
        <v>184</v>
      </c>
      <c r="S34" s="100"/>
      <c r="T34" s="100"/>
      <c r="U34" s="100"/>
      <c r="V34" s="100"/>
      <c r="W34" s="100"/>
      <c r="X34" s="100"/>
      <c r="Y34" s="100"/>
      <c r="Z34" s="100"/>
    </row>
    <row r="35" spans="1:26" ht="16.5" customHeight="1">
      <c r="A35" s="554"/>
      <c r="B35" s="554"/>
      <c r="C35" s="59">
        <v>4</v>
      </c>
      <c r="D35" s="554"/>
      <c r="E35" s="70" t="s">
        <v>7179</v>
      </c>
      <c r="F35" s="69" t="s">
        <v>219</v>
      </c>
      <c r="G35" s="69" t="s">
        <v>181</v>
      </c>
      <c r="H35" s="70" t="s">
        <v>7180</v>
      </c>
      <c r="I35" s="70" t="s">
        <v>7181</v>
      </c>
      <c r="J35" s="61"/>
      <c r="K35" s="61"/>
      <c r="L35" s="554"/>
      <c r="M35" s="90"/>
      <c r="N35" s="61"/>
      <c r="O35" s="61"/>
      <c r="P35" s="78" t="s">
        <v>25</v>
      </c>
      <c r="Q35" s="61"/>
      <c r="R35" s="78" t="s">
        <v>184</v>
      </c>
      <c r="S35" s="100"/>
      <c r="T35" s="100"/>
      <c r="U35" s="100"/>
      <c r="V35" s="100"/>
      <c r="W35" s="100"/>
      <c r="X35" s="100"/>
      <c r="Y35" s="100"/>
      <c r="Z35" s="100"/>
    </row>
    <row r="36" spans="1:26" ht="16.5" customHeight="1">
      <c r="A36" s="624" t="s">
        <v>7182</v>
      </c>
      <c r="B36" s="612" t="s">
        <v>7183</v>
      </c>
      <c r="C36" s="59">
        <v>1</v>
      </c>
      <c r="D36" s="624" t="s">
        <v>7184</v>
      </c>
      <c r="E36" s="60" t="s">
        <v>7185</v>
      </c>
      <c r="F36" s="59" t="s">
        <v>219</v>
      </c>
      <c r="G36" s="59" t="s">
        <v>181</v>
      </c>
      <c r="H36" s="60" t="s">
        <v>7186</v>
      </c>
      <c r="I36" s="60" t="s">
        <v>7187</v>
      </c>
      <c r="J36" s="61"/>
      <c r="K36" s="61"/>
      <c r="L36" s="633" t="s">
        <v>7188</v>
      </c>
      <c r="M36" s="90"/>
      <c r="N36" s="61"/>
      <c r="O36" s="61"/>
      <c r="P36" s="78" t="s">
        <v>25</v>
      </c>
      <c r="Q36" s="61"/>
      <c r="R36" s="78" t="s">
        <v>184</v>
      </c>
      <c r="S36" s="100"/>
      <c r="T36" s="100"/>
      <c r="U36" s="100"/>
      <c r="V36" s="100"/>
      <c r="W36" s="100"/>
      <c r="X36" s="100"/>
      <c r="Y36" s="100"/>
      <c r="Z36" s="100"/>
    </row>
    <row r="37" spans="1:26" ht="16.5" customHeight="1">
      <c r="A37" s="553"/>
      <c r="B37" s="553"/>
      <c r="C37" s="59">
        <v>2</v>
      </c>
      <c r="D37" s="553"/>
      <c r="E37" s="77" t="s">
        <v>7189</v>
      </c>
      <c r="F37" s="59" t="s">
        <v>219</v>
      </c>
      <c r="G37" s="59" t="s">
        <v>181</v>
      </c>
      <c r="H37" s="60" t="s">
        <v>7190</v>
      </c>
      <c r="I37" s="60" t="s">
        <v>7191</v>
      </c>
      <c r="J37" s="61"/>
      <c r="K37" s="61"/>
      <c r="L37" s="553"/>
      <c r="M37" s="90"/>
      <c r="N37" s="61"/>
      <c r="O37" s="61"/>
      <c r="P37" s="78" t="s">
        <v>25</v>
      </c>
      <c r="Q37" s="61"/>
      <c r="R37" s="78" t="s">
        <v>184</v>
      </c>
      <c r="S37" s="100"/>
      <c r="T37" s="100"/>
      <c r="U37" s="100"/>
      <c r="V37" s="100"/>
      <c r="W37" s="100"/>
      <c r="X37" s="100"/>
      <c r="Y37" s="100"/>
      <c r="Z37" s="100"/>
    </row>
    <row r="38" spans="1:26" ht="16.5" customHeight="1">
      <c r="A38" s="627"/>
      <c r="B38" s="627"/>
      <c r="C38" s="59">
        <v>3</v>
      </c>
      <c r="D38" s="553"/>
      <c r="E38" s="77" t="s">
        <v>7192</v>
      </c>
      <c r="F38" s="59" t="s">
        <v>219</v>
      </c>
      <c r="G38" s="59" t="s">
        <v>398</v>
      </c>
      <c r="H38" s="60" t="s">
        <v>7193</v>
      </c>
      <c r="I38" s="60" t="s">
        <v>7191</v>
      </c>
      <c r="J38" s="61"/>
      <c r="K38" s="61"/>
      <c r="L38" s="554"/>
      <c r="M38" s="90"/>
      <c r="N38" s="61"/>
      <c r="O38" s="61"/>
      <c r="P38" s="78" t="s">
        <v>25</v>
      </c>
      <c r="Q38" s="61"/>
      <c r="R38" s="78" t="s">
        <v>184</v>
      </c>
      <c r="S38" s="100"/>
      <c r="T38" s="100"/>
      <c r="U38" s="100"/>
      <c r="V38" s="100"/>
      <c r="W38" s="100"/>
      <c r="X38" s="100"/>
      <c r="Y38" s="100"/>
      <c r="Z38" s="100"/>
    </row>
    <row r="39" spans="1:26" ht="16.5" customHeight="1">
      <c r="A39" s="682" t="s">
        <v>7194</v>
      </c>
      <c r="B39" s="612" t="s">
        <v>7195</v>
      </c>
      <c r="C39" s="59">
        <v>1</v>
      </c>
      <c r="D39" s="611" t="s">
        <v>7194</v>
      </c>
      <c r="E39" s="613" t="s">
        <v>7196</v>
      </c>
      <c r="F39" s="615" t="s">
        <v>219</v>
      </c>
      <c r="G39" s="206" t="s">
        <v>181</v>
      </c>
      <c r="H39" s="60" t="s">
        <v>7197</v>
      </c>
      <c r="I39" s="60" t="s">
        <v>7198</v>
      </c>
      <c r="J39" s="61"/>
      <c r="K39" s="61"/>
      <c r="L39" s="633" t="s">
        <v>7199</v>
      </c>
      <c r="M39" s="90"/>
      <c r="N39" s="61"/>
      <c r="O39" s="61"/>
      <c r="P39" s="78" t="s">
        <v>25</v>
      </c>
      <c r="Q39" s="61"/>
      <c r="R39" s="78" t="s">
        <v>184</v>
      </c>
      <c r="S39" s="100"/>
      <c r="T39" s="100"/>
      <c r="U39" s="100"/>
      <c r="V39" s="100"/>
      <c r="W39" s="100"/>
      <c r="X39" s="100"/>
      <c r="Y39" s="100"/>
      <c r="Z39" s="100"/>
    </row>
    <row r="40" spans="1:26" ht="16.5" customHeight="1">
      <c r="A40" s="553"/>
      <c r="B40" s="553"/>
      <c r="C40" s="59">
        <v>2</v>
      </c>
      <c r="D40" s="553"/>
      <c r="E40" s="553"/>
      <c r="F40" s="553"/>
      <c r="G40" s="59" t="s">
        <v>398</v>
      </c>
      <c r="H40" s="60" t="s">
        <v>7200</v>
      </c>
      <c r="I40" s="60" t="s">
        <v>7201</v>
      </c>
      <c r="J40" s="61"/>
      <c r="K40" s="61"/>
      <c r="L40" s="553"/>
      <c r="M40" s="90"/>
      <c r="N40" s="61"/>
      <c r="O40" s="61"/>
      <c r="P40" s="78" t="s">
        <v>25</v>
      </c>
      <c r="Q40" s="61"/>
      <c r="R40" s="78" t="s">
        <v>184</v>
      </c>
      <c r="S40" s="100"/>
      <c r="T40" s="100"/>
      <c r="U40" s="100"/>
      <c r="V40" s="100"/>
      <c r="W40" s="100"/>
      <c r="X40" s="100"/>
      <c r="Y40" s="100"/>
      <c r="Z40" s="100"/>
    </row>
    <row r="41" spans="1:26" ht="16.5" customHeight="1">
      <c r="A41" s="553"/>
      <c r="B41" s="553"/>
      <c r="C41" s="59">
        <v>3</v>
      </c>
      <c r="D41" s="553"/>
      <c r="E41" s="553"/>
      <c r="F41" s="553"/>
      <c r="G41" s="206" t="s">
        <v>181</v>
      </c>
      <c r="H41" s="60" t="s">
        <v>7202</v>
      </c>
      <c r="I41" s="60" t="s">
        <v>7203</v>
      </c>
      <c r="J41" s="61"/>
      <c r="K41" s="61"/>
      <c r="L41" s="553"/>
      <c r="M41" s="90"/>
      <c r="N41" s="61"/>
      <c r="O41" s="61"/>
      <c r="P41" s="78" t="s">
        <v>25</v>
      </c>
      <c r="Q41" s="61"/>
      <c r="R41" s="78" t="s">
        <v>184</v>
      </c>
      <c r="S41" s="100"/>
      <c r="T41" s="100"/>
      <c r="U41" s="100"/>
      <c r="V41" s="100"/>
      <c r="W41" s="100"/>
      <c r="X41" s="100"/>
      <c r="Y41" s="100"/>
      <c r="Z41" s="100"/>
    </row>
    <row r="42" spans="1:26" ht="16.5" customHeight="1">
      <c r="A42" s="553"/>
      <c r="B42" s="553"/>
      <c r="C42" s="59">
        <v>4</v>
      </c>
      <c r="D42" s="553"/>
      <c r="E42" s="554"/>
      <c r="F42" s="554"/>
      <c r="G42" s="59" t="s">
        <v>398</v>
      </c>
      <c r="H42" s="60" t="s">
        <v>7204</v>
      </c>
      <c r="I42" s="60" t="s">
        <v>7205</v>
      </c>
      <c r="J42" s="61"/>
      <c r="K42" s="61"/>
      <c r="L42" s="553"/>
      <c r="M42" s="90"/>
      <c r="N42" s="61"/>
      <c r="O42" s="61"/>
      <c r="P42" s="78" t="s">
        <v>25</v>
      </c>
      <c r="Q42" s="61"/>
      <c r="R42" s="78" t="s">
        <v>184</v>
      </c>
      <c r="S42" s="100"/>
      <c r="T42" s="100"/>
      <c r="U42" s="100"/>
      <c r="V42" s="100"/>
      <c r="W42" s="100"/>
      <c r="X42" s="100"/>
      <c r="Y42" s="100"/>
      <c r="Z42" s="100"/>
    </row>
    <row r="43" spans="1:26" ht="16.5" customHeight="1">
      <c r="A43" s="553"/>
      <c r="B43" s="553"/>
      <c r="C43" s="59">
        <v>5</v>
      </c>
      <c r="D43" s="553"/>
      <c r="E43" s="613" t="s">
        <v>7206</v>
      </c>
      <c r="F43" s="615" t="s">
        <v>219</v>
      </c>
      <c r="G43" s="206" t="s">
        <v>181</v>
      </c>
      <c r="H43" s="60" t="s">
        <v>7197</v>
      </c>
      <c r="I43" s="60" t="s">
        <v>7207</v>
      </c>
      <c r="J43" s="61"/>
      <c r="K43" s="61"/>
      <c r="L43" s="553"/>
      <c r="M43" s="90"/>
      <c r="N43" s="61"/>
      <c r="O43" s="61"/>
      <c r="P43" s="78" t="s">
        <v>25</v>
      </c>
      <c r="Q43" s="61"/>
      <c r="R43" s="78" t="s">
        <v>184</v>
      </c>
      <c r="S43" s="100"/>
      <c r="T43" s="100"/>
      <c r="U43" s="100"/>
      <c r="V43" s="100"/>
      <c r="W43" s="100"/>
      <c r="X43" s="100"/>
      <c r="Y43" s="100"/>
      <c r="Z43" s="100"/>
    </row>
    <row r="44" spans="1:26" ht="16.5" customHeight="1">
      <c r="A44" s="553"/>
      <c r="B44" s="553"/>
      <c r="C44" s="59">
        <v>6</v>
      </c>
      <c r="D44" s="553"/>
      <c r="E44" s="553"/>
      <c r="F44" s="553"/>
      <c r="G44" s="59" t="s">
        <v>398</v>
      </c>
      <c r="H44" s="60" t="s">
        <v>7208</v>
      </c>
      <c r="I44" s="60" t="s">
        <v>7209</v>
      </c>
      <c r="J44" s="61"/>
      <c r="K44" s="61"/>
      <c r="L44" s="553"/>
      <c r="M44" s="90"/>
      <c r="N44" s="61"/>
      <c r="O44" s="61"/>
      <c r="P44" s="78" t="s">
        <v>25</v>
      </c>
      <c r="Q44" s="61"/>
      <c r="R44" s="78" t="s">
        <v>184</v>
      </c>
      <c r="S44" s="100"/>
      <c r="T44" s="100"/>
      <c r="U44" s="100"/>
      <c r="V44" s="100"/>
      <c r="W44" s="100"/>
      <c r="X44" s="100"/>
      <c r="Y44" s="100"/>
      <c r="Z44" s="100"/>
    </row>
    <row r="45" spans="1:26" ht="16.5" customHeight="1">
      <c r="A45" s="553"/>
      <c r="B45" s="553"/>
      <c r="C45" s="59">
        <v>7</v>
      </c>
      <c r="D45" s="553"/>
      <c r="E45" s="553"/>
      <c r="F45" s="553"/>
      <c r="G45" s="206" t="s">
        <v>181</v>
      </c>
      <c r="H45" s="60" t="s">
        <v>7210</v>
      </c>
      <c r="I45" s="60" t="s">
        <v>7211</v>
      </c>
      <c r="J45" s="61"/>
      <c r="K45" s="61"/>
      <c r="L45" s="553"/>
      <c r="M45" s="90"/>
      <c r="N45" s="61"/>
      <c r="O45" s="61"/>
      <c r="P45" s="78" t="s">
        <v>25</v>
      </c>
      <c r="Q45" s="61"/>
      <c r="R45" s="78" t="s">
        <v>184</v>
      </c>
      <c r="S45" s="100"/>
      <c r="T45" s="100"/>
      <c r="U45" s="100"/>
      <c r="V45" s="100"/>
      <c r="W45" s="100"/>
      <c r="X45" s="100"/>
      <c r="Y45" s="100"/>
      <c r="Z45" s="100"/>
    </row>
    <row r="46" spans="1:26" ht="16.5" customHeight="1">
      <c r="A46" s="553"/>
      <c r="B46" s="553"/>
      <c r="C46" s="59">
        <v>8</v>
      </c>
      <c r="D46" s="553"/>
      <c r="E46" s="554"/>
      <c r="F46" s="554"/>
      <c r="G46" s="59" t="s">
        <v>398</v>
      </c>
      <c r="H46" s="60" t="s">
        <v>7212</v>
      </c>
      <c r="I46" s="60" t="s">
        <v>7205</v>
      </c>
      <c r="J46" s="61"/>
      <c r="K46" s="61"/>
      <c r="L46" s="553"/>
      <c r="M46" s="90"/>
      <c r="N46" s="61"/>
      <c r="O46" s="61"/>
      <c r="P46" s="78" t="s">
        <v>25</v>
      </c>
      <c r="Q46" s="61"/>
      <c r="R46" s="78" t="s">
        <v>184</v>
      </c>
      <c r="S46" s="100"/>
      <c r="T46" s="100"/>
      <c r="U46" s="100"/>
      <c r="V46" s="100"/>
      <c r="W46" s="100"/>
      <c r="X46" s="100"/>
      <c r="Y46" s="100"/>
      <c r="Z46" s="100"/>
    </row>
    <row r="47" spans="1:26" ht="16.5" customHeight="1">
      <c r="A47" s="553"/>
      <c r="B47" s="553"/>
      <c r="C47" s="59">
        <v>9</v>
      </c>
      <c r="D47" s="553"/>
      <c r="E47" s="60" t="s">
        <v>7213</v>
      </c>
      <c r="F47" s="59" t="s">
        <v>219</v>
      </c>
      <c r="G47" s="59" t="s">
        <v>181</v>
      </c>
      <c r="H47" s="60" t="s">
        <v>7214</v>
      </c>
      <c r="I47" s="60" t="s">
        <v>7215</v>
      </c>
      <c r="J47" s="61"/>
      <c r="K47" s="61"/>
      <c r="L47" s="553"/>
      <c r="M47" s="90"/>
      <c r="N47" s="61"/>
      <c r="O47" s="61"/>
      <c r="P47" s="78" t="s">
        <v>25</v>
      </c>
      <c r="Q47" s="61"/>
      <c r="R47" s="78" t="s">
        <v>184</v>
      </c>
      <c r="S47" s="100"/>
      <c r="T47" s="100"/>
      <c r="U47" s="100"/>
      <c r="V47" s="100"/>
      <c r="W47" s="100"/>
      <c r="X47" s="100"/>
      <c r="Y47" s="100"/>
      <c r="Z47" s="100"/>
    </row>
    <row r="48" spans="1:26" ht="16.5" customHeight="1">
      <c r="A48" s="553"/>
      <c r="B48" s="627"/>
      <c r="C48" s="59">
        <v>10</v>
      </c>
      <c r="D48" s="553"/>
      <c r="E48" s="60" t="s">
        <v>7216</v>
      </c>
      <c r="F48" s="59" t="s">
        <v>219</v>
      </c>
      <c r="G48" s="59" t="s">
        <v>181</v>
      </c>
      <c r="H48" s="60" t="s">
        <v>7217</v>
      </c>
      <c r="I48" s="60" t="s">
        <v>7215</v>
      </c>
      <c r="J48" s="61"/>
      <c r="K48" s="61"/>
      <c r="L48" s="553"/>
      <c r="M48" s="90"/>
      <c r="N48" s="61"/>
      <c r="O48" s="61"/>
      <c r="P48" s="78" t="s">
        <v>25</v>
      </c>
      <c r="Q48" s="61"/>
      <c r="R48" s="78" t="s">
        <v>184</v>
      </c>
      <c r="S48" s="100"/>
      <c r="T48" s="100"/>
      <c r="U48" s="100"/>
      <c r="V48" s="100"/>
      <c r="W48" s="100"/>
      <c r="X48" s="100"/>
      <c r="Y48" s="100"/>
      <c r="Z48" s="100"/>
    </row>
    <row r="49" spans="1:26" ht="16.5" customHeight="1">
      <c r="A49" s="553"/>
      <c r="B49" s="195"/>
      <c r="C49" s="59">
        <v>11</v>
      </c>
      <c r="D49" s="554"/>
      <c r="E49" s="70" t="s">
        <v>7218</v>
      </c>
      <c r="F49" s="69" t="s">
        <v>219</v>
      </c>
      <c r="G49" s="69" t="s">
        <v>181</v>
      </c>
      <c r="H49" s="70" t="s">
        <v>7219</v>
      </c>
      <c r="I49" s="70" t="s">
        <v>7220</v>
      </c>
      <c r="J49" s="61"/>
      <c r="K49" s="61"/>
      <c r="L49" s="554"/>
      <c r="M49" s="90"/>
      <c r="N49" s="61"/>
      <c r="O49" s="61"/>
      <c r="P49" s="78" t="s">
        <v>25</v>
      </c>
      <c r="Q49" s="61"/>
      <c r="R49" s="78" t="s">
        <v>184</v>
      </c>
      <c r="S49" s="100"/>
      <c r="T49" s="100"/>
      <c r="U49" s="100"/>
      <c r="V49" s="100"/>
      <c r="W49" s="100"/>
      <c r="X49" s="100"/>
      <c r="Y49" s="100"/>
      <c r="Z49" s="100"/>
    </row>
    <row r="50" spans="1:26" ht="16.5" customHeight="1">
      <c r="A50" s="624" t="s">
        <v>7221</v>
      </c>
      <c r="B50" s="612" t="s">
        <v>7222</v>
      </c>
      <c r="C50" s="59">
        <v>1</v>
      </c>
      <c r="D50" s="624" t="s">
        <v>7221</v>
      </c>
      <c r="E50" s="60" t="s">
        <v>7223</v>
      </c>
      <c r="F50" s="59" t="s">
        <v>219</v>
      </c>
      <c r="G50" s="59" t="s">
        <v>181</v>
      </c>
      <c r="H50" s="60" t="s">
        <v>7224</v>
      </c>
      <c r="I50" s="60" t="s">
        <v>7225</v>
      </c>
      <c r="J50" s="61"/>
      <c r="K50" s="61"/>
      <c r="L50" s="62"/>
      <c r="M50" s="90"/>
      <c r="N50" s="61"/>
      <c r="O50" s="61"/>
      <c r="P50" s="78" t="s">
        <v>25</v>
      </c>
      <c r="Q50" s="61"/>
      <c r="R50" s="78"/>
      <c r="S50" s="100"/>
      <c r="T50" s="100"/>
      <c r="U50" s="100"/>
      <c r="V50" s="100"/>
      <c r="W50" s="100"/>
      <c r="X50" s="100"/>
      <c r="Y50" s="100"/>
      <c r="Z50" s="100"/>
    </row>
    <row r="51" spans="1:26" ht="16.5" customHeight="1">
      <c r="A51" s="553"/>
      <c r="B51" s="553"/>
      <c r="C51" s="59">
        <v>2</v>
      </c>
      <c r="D51" s="553"/>
      <c r="E51" s="60" t="s">
        <v>7226</v>
      </c>
      <c r="F51" s="59" t="s">
        <v>219</v>
      </c>
      <c r="G51" s="59" t="s">
        <v>181</v>
      </c>
      <c r="H51" s="60" t="s">
        <v>7227</v>
      </c>
      <c r="I51" s="60" t="s">
        <v>7228</v>
      </c>
      <c r="J51" s="61"/>
      <c r="K51" s="61"/>
      <c r="L51" s="62"/>
      <c r="M51" s="90"/>
      <c r="N51" s="61"/>
      <c r="O51" s="61"/>
      <c r="P51" s="78" t="s">
        <v>25</v>
      </c>
      <c r="Q51" s="61"/>
      <c r="R51" s="78"/>
      <c r="S51" s="100"/>
      <c r="T51" s="100"/>
      <c r="U51" s="100"/>
      <c r="V51" s="100"/>
      <c r="W51" s="100"/>
      <c r="X51" s="100"/>
      <c r="Y51" s="100"/>
      <c r="Z51" s="100"/>
    </row>
    <row r="52" spans="1:26" ht="16.5" customHeight="1">
      <c r="A52" s="553"/>
      <c r="B52" s="553"/>
      <c r="C52" s="59">
        <v>3</v>
      </c>
      <c r="D52" s="553"/>
      <c r="E52" s="60" t="s">
        <v>7229</v>
      </c>
      <c r="F52" s="59" t="s">
        <v>219</v>
      </c>
      <c r="G52" s="59" t="s">
        <v>181</v>
      </c>
      <c r="H52" s="60" t="s">
        <v>7230</v>
      </c>
      <c r="I52" s="60" t="s">
        <v>7225</v>
      </c>
      <c r="J52" s="61"/>
      <c r="K52" s="61"/>
      <c r="L52" s="62"/>
      <c r="M52" s="90"/>
      <c r="N52" s="61"/>
      <c r="O52" s="61"/>
      <c r="P52" s="78" t="s">
        <v>25</v>
      </c>
      <c r="Q52" s="61"/>
      <c r="R52" s="78"/>
      <c r="S52" s="100"/>
      <c r="T52" s="100"/>
      <c r="U52" s="100"/>
      <c r="V52" s="100"/>
      <c r="W52" s="100"/>
      <c r="X52" s="100"/>
      <c r="Y52" s="100"/>
      <c r="Z52" s="100"/>
    </row>
    <row r="53" spans="1:26" ht="16.5" customHeight="1">
      <c r="A53" s="553"/>
      <c r="B53" s="553"/>
      <c r="C53" s="59">
        <v>4</v>
      </c>
      <c r="D53" s="553"/>
      <c r="E53" s="77" t="s">
        <v>7231</v>
      </c>
      <c r="F53" s="59" t="s">
        <v>219</v>
      </c>
      <c r="G53" s="59" t="s">
        <v>181</v>
      </c>
      <c r="H53" s="60" t="s">
        <v>7232</v>
      </c>
      <c r="I53" s="60" t="s">
        <v>7233</v>
      </c>
      <c r="J53" s="61"/>
      <c r="K53" s="61"/>
      <c r="L53" s="62"/>
      <c r="M53" s="90"/>
      <c r="N53" s="61"/>
      <c r="O53" s="61"/>
      <c r="P53" s="78" t="s">
        <v>25</v>
      </c>
      <c r="Q53" s="61"/>
      <c r="R53" s="78"/>
      <c r="S53" s="100"/>
      <c r="T53" s="100"/>
      <c r="U53" s="100"/>
      <c r="V53" s="100"/>
      <c r="W53" s="100"/>
      <c r="X53" s="100"/>
      <c r="Y53" s="100"/>
      <c r="Z53" s="100"/>
    </row>
    <row r="54" spans="1:26" ht="16.5" customHeight="1">
      <c r="A54" s="553"/>
      <c r="B54" s="553"/>
      <c r="C54" s="59">
        <v>5</v>
      </c>
      <c r="D54" s="553"/>
      <c r="E54" s="60" t="s">
        <v>7234</v>
      </c>
      <c r="F54" s="59" t="s">
        <v>219</v>
      </c>
      <c r="G54" s="59" t="s">
        <v>181</v>
      </c>
      <c r="H54" s="60" t="s">
        <v>7235</v>
      </c>
      <c r="I54" s="77" t="s">
        <v>7236</v>
      </c>
      <c r="J54" s="61"/>
      <c r="K54" s="61"/>
      <c r="L54" s="62"/>
      <c r="M54" s="90"/>
      <c r="N54" s="61"/>
      <c r="O54" s="61"/>
      <c r="P54" s="78" t="s">
        <v>25</v>
      </c>
      <c r="Q54" s="61"/>
      <c r="R54" s="78"/>
      <c r="S54" s="100"/>
      <c r="T54" s="100"/>
      <c r="U54" s="100"/>
      <c r="V54" s="100"/>
      <c r="W54" s="100"/>
      <c r="X54" s="100"/>
      <c r="Y54" s="100"/>
      <c r="Z54" s="100"/>
    </row>
    <row r="55" spans="1:26" ht="16.5" customHeight="1">
      <c r="A55" s="553"/>
      <c r="B55" s="553"/>
      <c r="C55" s="59">
        <v>6</v>
      </c>
      <c r="D55" s="553"/>
      <c r="E55" s="60" t="s">
        <v>7237</v>
      </c>
      <c r="F55" s="59" t="s">
        <v>219</v>
      </c>
      <c r="G55" s="59" t="s">
        <v>181</v>
      </c>
      <c r="H55" s="60" t="s">
        <v>7238</v>
      </c>
      <c r="I55" s="60" t="s">
        <v>7225</v>
      </c>
      <c r="J55" s="61"/>
      <c r="K55" s="61"/>
      <c r="L55" s="62"/>
      <c r="M55" s="90"/>
      <c r="N55" s="61"/>
      <c r="O55" s="61"/>
      <c r="P55" s="78" t="s">
        <v>25</v>
      </c>
      <c r="Q55" s="61"/>
      <c r="R55" s="78"/>
      <c r="S55" s="100"/>
      <c r="T55" s="100"/>
      <c r="U55" s="100"/>
      <c r="V55" s="100"/>
      <c r="W55" s="100"/>
      <c r="X55" s="100"/>
      <c r="Y55" s="100"/>
      <c r="Z55" s="100"/>
    </row>
    <row r="56" spans="1:26" ht="16.5" customHeight="1">
      <c r="A56" s="553"/>
      <c r="B56" s="553"/>
      <c r="C56" s="59">
        <v>7</v>
      </c>
      <c r="D56" s="553"/>
      <c r="E56" s="60" t="s">
        <v>7239</v>
      </c>
      <c r="F56" s="59" t="s">
        <v>219</v>
      </c>
      <c r="G56" s="59" t="s">
        <v>181</v>
      </c>
      <c r="H56" s="60" t="s">
        <v>7240</v>
      </c>
      <c r="I56" s="60" t="s">
        <v>7241</v>
      </c>
      <c r="J56" s="61"/>
      <c r="K56" s="61"/>
      <c r="L56" s="62"/>
      <c r="M56" s="90"/>
      <c r="N56" s="61"/>
      <c r="O56" s="61"/>
      <c r="P56" s="78" t="s">
        <v>25</v>
      </c>
      <c r="Q56" s="61"/>
      <c r="R56" s="78"/>
      <c r="S56" s="100"/>
      <c r="T56" s="100"/>
      <c r="U56" s="100"/>
      <c r="V56" s="100"/>
      <c r="W56" s="100"/>
      <c r="X56" s="100"/>
      <c r="Y56" s="100"/>
      <c r="Z56" s="100"/>
    </row>
    <row r="57" spans="1:26" ht="16.5" customHeight="1">
      <c r="A57" s="553"/>
      <c r="B57" s="553"/>
      <c r="C57" s="59">
        <v>8</v>
      </c>
      <c r="D57" s="553"/>
      <c r="E57" s="60" t="s">
        <v>7242</v>
      </c>
      <c r="F57" s="59" t="s">
        <v>219</v>
      </c>
      <c r="G57" s="59" t="s">
        <v>181</v>
      </c>
      <c r="H57" s="60" t="s">
        <v>7243</v>
      </c>
      <c r="I57" s="60" t="s">
        <v>7244</v>
      </c>
      <c r="J57" s="61"/>
      <c r="K57" s="61"/>
      <c r="L57" s="62"/>
      <c r="M57" s="90"/>
      <c r="N57" s="61"/>
      <c r="O57" s="61"/>
      <c r="P57" s="78" t="s">
        <v>25</v>
      </c>
      <c r="Q57" s="61"/>
      <c r="R57" s="78"/>
      <c r="S57" s="100"/>
      <c r="T57" s="100"/>
      <c r="U57" s="100"/>
      <c r="V57" s="100"/>
      <c r="W57" s="100"/>
      <c r="X57" s="100"/>
      <c r="Y57" s="100"/>
      <c r="Z57" s="100"/>
    </row>
    <row r="58" spans="1:26" ht="16.5" customHeight="1">
      <c r="A58" s="554"/>
      <c r="B58" s="554"/>
      <c r="C58" s="59">
        <v>9</v>
      </c>
      <c r="D58" s="554"/>
      <c r="E58" s="60" t="s">
        <v>7245</v>
      </c>
      <c r="F58" s="59" t="s">
        <v>219</v>
      </c>
      <c r="G58" s="59" t="s">
        <v>181</v>
      </c>
      <c r="H58" s="60" t="s">
        <v>7246</v>
      </c>
      <c r="I58" s="60" t="s">
        <v>7187</v>
      </c>
      <c r="J58" s="61"/>
      <c r="K58" s="61"/>
      <c r="L58" s="62"/>
      <c r="M58" s="90"/>
      <c r="N58" s="61"/>
      <c r="O58" s="61"/>
      <c r="P58" s="78" t="s">
        <v>25</v>
      </c>
      <c r="Q58" s="61"/>
      <c r="R58" s="78"/>
      <c r="S58" s="100"/>
      <c r="T58" s="100"/>
      <c r="U58" s="100"/>
      <c r="V58" s="100"/>
      <c r="W58" s="100"/>
      <c r="X58" s="100"/>
      <c r="Y58" s="100"/>
      <c r="Z58" s="100"/>
    </row>
    <row r="59" spans="1:26" ht="149.25" customHeight="1">
      <c r="A59" s="620" t="s">
        <v>7247</v>
      </c>
      <c r="B59" s="632" t="s">
        <v>7248</v>
      </c>
      <c r="C59" s="69">
        <v>1</v>
      </c>
      <c r="D59" s="620" t="s">
        <v>7249</v>
      </c>
      <c r="E59" s="631" t="s">
        <v>7250</v>
      </c>
      <c r="F59" s="69" t="s">
        <v>219</v>
      </c>
      <c r="G59" s="69" t="s">
        <v>181</v>
      </c>
      <c r="H59" s="70" t="s">
        <v>7251</v>
      </c>
      <c r="I59" s="70" t="s">
        <v>7252</v>
      </c>
      <c r="J59" s="61"/>
      <c r="K59" s="61"/>
      <c r="L59" s="62"/>
      <c r="M59" s="90"/>
      <c r="N59" s="61"/>
      <c r="O59" s="61"/>
      <c r="P59" s="78" t="s">
        <v>25</v>
      </c>
      <c r="Q59" s="61"/>
      <c r="R59" s="78"/>
      <c r="S59" s="100"/>
      <c r="T59" s="100"/>
      <c r="U59" s="100"/>
      <c r="V59" s="100"/>
      <c r="W59" s="100"/>
      <c r="X59" s="100"/>
      <c r="Y59" s="100"/>
      <c r="Z59" s="100"/>
    </row>
    <row r="60" spans="1:26" ht="96.75" customHeight="1">
      <c r="A60" s="554"/>
      <c r="B60" s="554"/>
      <c r="C60" s="69">
        <v>2</v>
      </c>
      <c r="D60" s="554"/>
      <c r="E60" s="554"/>
      <c r="F60" s="69" t="s">
        <v>219</v>
      </c>
      <c r="G60" s="69" t="s">
        <v>398</v>
      </c>
      <c r="H60" s="70" t="s">
        <v>7253</v>
      </c>
      <c r="I60" s="70" t="s">
        <v>7254</v>
      </c>
      <c r="J60" s="61"/>
      <c r="K60" s="61"/>
      <c r="L60" s="62"/>
      <c r="M60" s="90"/>
      <c r="N60" s="61"/>
      <c r="O60" s="61"/>
      <c r="P60" s="78" t="s">
        <v>25</v>
      </c>
      <c r="Q60" s="61"/>
      <c r="R60" s="78"/>
      <c r="S60" s="100"/>
      <c r="T60" s="100"/>
      <c r="U60" s="100"/>
      <c r="V60" s="100"/>
      <c r="W60" s="100"/>
      <c r="X60" s="100"/>
      <c r="Y60" s="100"/>
      <c r="Z60" s="100"/>
    </row>
    <row r="61" spans="1:26" ht="16.5" customHeight="1">
      <c r="A61" s="52" t="s">
        <v>7255</v>
      </c>
      <c r="B61" s="53"/>
      <c r="C61" s="53"/>
      <c r="D61" s="54"/>
      <c r="E61" s="55"/>
      <c r="F61" s="56"/>
      <c r="G61" s="56"/>
      <c r="H61" s="54"/>
      <c r="I61" s="57"/>
      <c r="J61" s="53"/>
      <c r="K61" s="53"/>
      <c r="L61" s="108"/>
      <c r="M61" s="35"/>
      <c r="N61" s="53"/>
      <c r="O61" s="53"/>
      <c r="P61" s="53"/>
      <c r="Q61" s="53"/>
      <c r="R61" s="53"/>
    </row>
    <row r="62" spans="1:26" ht="16.5" customHeight="1">
      <c r="A62" s="624" t="s">
        <v>7256</v>
      </c>
      <c r="B62" s="612" t="s">
        <v>7257</v>
      </c>
      <c r="C62" s="79">
        <v>1</v>
      </c>
      <c r="D62" s="624" t="s">
        <v>7256</v>
      </c>
      <c r="E62" s="91" t="s">
        <v>7258</v>
      </c>
      <c r="F62" s="79" t="s">
        <v>219</v>
      </c>
      <c r="G62" s="79" t="s">
        <v>181</v>
      </c>
      <c r="H62" s="91" t="s">
        <v>7259</v>
      </c>
      <c r="I62" s="91" t="s">
        <v>7260</v>
      </c>
      <c r="J62" s="61"/>
      <c r="K62" s="61"/>
      <c r="L62" s="84"/>
      <c r="M62" s="36"/>
      <c r="N62" s="64"/>
      <c r="O62" s="64"/>
      <c r="P62" s="78" t="s">
        <v>25</v>
      </c>
      <c r="Q62" s="78"/>
      <c r="R62" s="78"/>
      <c r="S62" s="86"/>
      <c r="T62" s="86"/>
      <c r="U62" s="86"/>
      <c r="V62" s="86"/>
      <c r="W62" s="86"/>
      <c r="X62" s="86"/>
      <c r="Y62" s="86"/>
      <c r="Z62" s="86"/>
    </row>
    <row r="63" spans="1:26" ht="16.5" customHeight="1">
      <c r="A63" s="553"/>
      <c r="B63" s="553"/>
      <c r="C63" s="79">
        <v>2</v>
      </c>
      <c r="D63" s="553"/>
      <c r="E63" s="91" t="s">
        <v>7261</v>
      </c>
      <c r="F63" s="79" t="s">
        <v>219</v>
      </c>
      <c r="G63" s="79" t="s">
        <v>181</v>
      </c>
      <c r="H63" s="91" t="s">
        <v>7259</v>
      </c>
      <c r="I63" s="91" t="s">
        <v>7260</v>
      </c>
      <c r="J63" s="61"/>
      <c r="K63" s="61"/>
      <c r="L63" s="84"/>
      <c r="M63" s="36"/>
      <c r="N63" s="64"/>
      <c r="O63" s="64"/>
      <c r="P63" s="78" t="s">
        <v>25</v>
      </c>
      <c r="Q63" s="78"/>
      <c r="R63" s="78"/>
      <c r="S63" s="86"/>
      <c r="T63" s="86"/>
      <c r="U63" s="86"/>
      <c r="V63" s="86"/>
      <c r="W63" s="86"/>
      <c r="X63" s="86"/>
      <c r="Y63" s="86"/>
      <c r="Z63" s="86"/>
    </row>
    <row r="64" spans="1:26" ht="16.5" customHeight="1">
      <c r="A64" s="553"/>
      <c r="B64" s="553"/>
      <c r="C64" s="79">
        <v>3</v>
      </c>
      <c r="D64" s="553"/>
      <c r="E64" s="91" t="s">
        <v>7262</v>
      </c>
      <c r="F64" s="79" t="s">
        <v>219</v>
      </c>
      <c r="G64" s="79" t="s">
        <v>181</v>
      </c>
      <c r="H64" s="91" t="s">
        <v>7259</v>
      </c>
      <c r="I64" s="91" t="s">
        <v>7260</v>
      </c>
      <c r="J64" s="61"/>
      <c r="K64" s="61"/>
      <c r="L64" s="84"/>
      <c r="M64" s="36"/>
      <c r="N64" s="64"/>
      <c r="O64" s="64"/>
      <c r="P64" s="78" t="s">
        <v>25</v>
      </c>
      <c r="Q64" s="78"/>
      <c r="R64" s="78"/>
      <c r="S64" s="86"/>
      <c r="T64" s="86"/>
      <c r="U64" s="86"/>
      <c r="V64" s="86"/>
      <c r="W64" s="86"/>
      <c r="X64" s="86"/>
      <c r="Y64" s="86"/>
      <c r="Z64" s="86"/>
    </row>
    <row r="65" spans="1:26" ht="16.5" customHeight="1">
      <c r="A65" s="553"/>
      <c r="B65" s="554"/>
      <c r="C65" s="79">
        <v>4</v>
      </c>
      <c r="D65" s="553"/>
      <c r="E65" s="91" t="s">
        <v>7263</v>
      </c>
      <c r="F65" s="79" t="s">
        <v>219</v>
      </c>
      <c r="G65" s="79" t="s">
        <v>181</v>
      </c>
      <c r="H65" s="91" t="s">
        <v>7259</v>
      </c>
      <c r="I65" s="91" t="s">
        <v>7260</v>
      </c>
      <c r="J65" s="61"/>
      <c r="K65" s="61"/>
      <c r="L65" s="84"/>
      <c r="M65" s="36"/>
      <c r="N65" s="64"/>
      <c r="O65" s="64"/>
      <c r="P65" s="78" t="s">
        <v>25</v>
      </c>
      <c r="Q65" s="78"/>
      <c r="R65" s="78"/>
      <c r="S65" s="86"/>
      <c r="T65" s="86"/>
      <c r="U65" s="86"/>
      <c r="V65" s="86"/>
      <c r="W65" s="86"/>
      <c r="X65" s="86"/>
      <c r="Y65" s="86"/>
      <c r="Z65" s="86"/>
    </row>
    <row r="66" spans="1:26" ht="16.5" customHeight="1">
      <c r="A66" s="624" t="s">
        <v>7264</v>
      </c>
      <c r="B66" s="612" t="s">
        <v>7265</v>
      </c>
      <c r="C66" s="59">
        <v>1</v>
      </c>
      <c r="D66" s="624" t="s">
        <v>7264</v>
      </c>
      <c r="E66" s="60" t="s">
        <v>7266</v>
      </c>
      <c r="F66" s="612" t="s">
        <v>219</v>
      </c>
      <c r="G66" s="612" t="s">
        <v>181</v>
      </c>
      <c r="H66" s="60" t="s">
        <v>7267</v>
      </c>
      <c r="I66" s="60" t="s">
        <v>7268</v>
      </c>
      <c r="J66" s="61" t="s">
        <v>97</v>
      </c>
      <c r="K66" s="61"/>
      <c r="L66" s="62"/>
      <c r="M66" s="90"/>
      <c r="N66" s="61"/>
      <c r="O66" s="78" t="s">
        <v>184</v>
      </c>
      <c r="P66" s="78" t="s">
        <v>184</v>
      </c>
      <c r="Q66" s="61"/>
      <c r="R66" s="78"/>
      <c r="S66" s="66"/>
      <c r="T66" s="66"/>
      <c r="U66" s="66"/>
      <c r="V66" s="66"/>
      <c r="W66" s="66"/>
      <c r="X66" s="66"/>
      <c r="Y66" s="66"/>
      <c r="Z66" s="66"/>
    </row>
    <row r="67" spans="1:26" ht="16.5" customHeight="1">
      <c r="A67" s="553"/>
      <c r="B67" s="553"/>
      <c r="C67" s="59">
        <v>2</v>
      </c>
      <c r="D67" s="553"/>
      <c r="E67" s="60" t="s">
        <v>7269</v>
      </c>
      <c r="F67" s="553"/>
      <c r="G67" s="553"/>
      <c r="H67" s="60" t="s">
        <v>7270</v>
      </c>
      <c r="I67" s="60" t="s">
        <v>7271</v>
      </c>
      <c r="J67" s="61" t="s">
        <v>97</v>
      </c>
      <c r="K67" s="61"/>
      <c r="L67" s="62"/>
      <c r="M67" s="90"/>
      <c r="N67" s="61"/>
      <c r="O67" s="78" t="s">
        <v>184</v>
      </c>
      <c r="P67" s="78" t="s">
        <v>184</v>
      </c>
      <c r="Q67" s="61"/>
      <c r="R67" s="78"/>
      <c r="S67" s="66"/>
      <c r="T67" s="66"/>
      <c r="U67" s="66"/>
      <c r="V67" s="66"/>
      <c r="W67" s="66"/>
      <c r="X67" s="66"/>
      <c r="Y67" s="66"/>
      <c r="Z67" s="66"/>
    </row>
    <row r="68" spans="1:26" ht="16.5" customHeight="1">
      <c r="A68" s="553"/>
      <c r="B68" s="553"/>
      <c r="C68" s="59">
        <v>3</v>
      </c>
      <c r="D68" s="553"/>
      <c r="E68" s="60" t="s">
        <v>7272</v>
      </c>
      <c r="F68" s="553"/>
      <c r="G68" s="553"/>
      <c r="H68" s="60" t="s">
        <v>7273</v>
      </c>
      <c r="I68" s="60" t="s">
        <v>7274</v>
      </c>
      <c r="J68" s="61" t="s">
        <v>97</v>
      </c>
      <c r="K68" s="61"/>
      <c r="L68" s="62"/>
      <c r="M68" s="90"/>
      <c r="N68" s="61"/>
      <c r="O68" s="78" t="s">
        <v>184</v>
      </c>
      <c r="P68" s="78" t="s">
        <v>184</v>
      </c>
      <c r="Q68" s="61"/>
      <c r="R68" s="78"/>
      <c r="S68" s="66"/>
      <c r="T68" s="66"/>
      <c r="U68" s="66"/>
      <c r="V68" s="66"/>
      <c r="W68" s="66"/>
      <c r="X68" s="66"/>
      <c r="Y68" s="66"/>
      <c r="Z68" s="66"/>
    </row>
    <row r="69" spans="1:26" ht="16.5" customHeight="1">
      <c r="A69" s="553"/>
      <c r="B69" s="553"/>
      <c r="C69" s="59">
        <v>4</v>
      </c>
      <c r="D69" s="553"/>
      <c r="E69" s="60" t="s">
        <v>7275</v>
      </c>
      <c r="F69" s="553"/>
      <c r="G69" s="553"/>
      <c r="H69" s="60" t="s">
        <v>7276</v>
      </c>
      <c r="I69" s="60" t="s">
        <v>7268</v>
      </c>
      <c r="J69" s="61" t="s">
        <v>97</v>
      </c>
      <c r="K69" s="61"/>
      <c r="L69" s="62"/>
      <c r="M69" s="90"/>
      <c r="N69" s="61"/>
      <c r="O69" s="78" t="s">
        <v>184</v>
      </c>
      <c r="P69" s="78" t="s">
        <v>184</v>
      </c>
      <c r="Q69" s="61"/>
      <c r="R69" s="78"/>
      <c r="S69" s="66"/>
      <c r="T69" s="66"/>
      <c r="U69" s="66"/>
      <c r="V69" s="66"/>
      <c r="W69" s="66"/>
      <c r="X69" s="66"/>
      <c r="Y69" s="66"/>
      <c r="Z69" s="66"/>
    </row>
    <row r="70" spans="1:26" ht="16.5" customHeight="1">
      <c r="A70" s="553"/>
      <c r="B70" s="553"/>
      <c r="C70" s="59">
        <v>5</v>
      </c>
      <c r="D70" s="553"/>
      <c r="E70" s="60" t="s">
        <v>7277</v>
      </c>
      <c r="F70" s="553"/>
      <c r="G70" s="553"/>
      <c r="H70" s="60" t="s">
        <v>7278</v>
      </c>
      <c r="I70" s="77" t="s">
        <v>7279</v>
      </c>
      <c r="J70" s="61" t="s">
        <v>97</v>
      </c>
      <c r="K70" s="61"/>
      <c r="L70" s="62"/>
      <c r="M70" s="90"/>
      <c r="N70" s="61"/>
      <c r="O70" s="78" t="s">
        <v>184</v>
      </c>
      <c r="P70" s="78" t="s">
        <v>184</v>
      </c>
      <c r="Q70" s="61"/>
      <c r="R70" s="78"/>
      <c r="S70" s="66"/>
      <c r="T70" s="66"/>
      <c r="U70" s="66"/>
      <c r="V70" s="66"/>
      <c r="W70" s="66"/>
      <c r="X70" s="66"/>
      <c r="Y70" s="66"/>
      <c r="Z70" s="66"/>
    </row>
    <row r="71" spans="1:26" ht="16.5" customHeight="1">
      <c r="A71" s="554"/>
      <c r="B71" s="554"/>
      <c r="C71" s="59">
        <v>6</v>
      </c>
      <c r="D71" s="554"/>
      <c r="E71" s="60" t="s">
        <v>1653</v>
      </c>
      <c r="F71" s="554"/>
      <c r="G71" s="554"/>
      <c r="H71" s="60" t="s">
        <v>7280</v>
      </c>
      <c r="I71" s="77" t="s">
        <v>7279</v>
      </c>
      <c r="J71" s="61" t="s">
        <v>97</v>
      </c>
      <c r="K71" s="61"/>
      <c r="L71" s="62"/>
      <c r="M71" s="90"/>
      <c r="N71" s="61"/>
      <c r="O71" s="78" t="s">
        <v>184</v>
      </c>
      <c r="P71" s="78" t="s">
        <v>184</v>
      </c>
      <c r="Q71" s="61"/>
      <c r="R71" s="78"/>
      <c r="S71" s="66"/>
      <c r="T71" s="66"/>
      <c r="U71" s="66"/>
      <c r="V71" s="66"/>
      <c r="W71" s="66"/>
      <c r="X71" s="66"/>
      <c r="Y71" s="66"/>
      <c r="Z71" s="66"/>
    </row>
    <row r="72" spans="1:26" ht="16.5" customHeight="1">
      <c r="A72" s="624" t="s">
        <v>7281</v>
      </c>
      <c r="B72" s="612" t="s">
        <v>7282</v>
      </c>
      <c r="C72" s="59">
        <v>1</v>
      </c>
      <c r="D72" s="624" t="s">
        <v>7281</v>
      </c>
      <c r="E72" s="98" t="s">
        <v>7283</v>
      </c>
      <c r="F72" s="628" t="s">
        <v>219</v>
      </c>
      <c r="G72" s="628" t="s">
        <v>181</v>
      </c>
      <c r="H72" s="98" t="s">
        <v>7284</v>
      </c>
      <c r="I72" s="98" t="s">
        <v>7285</v>
      </c>
      <c r="J72" s="61" t="s">
        <v>97</v>
      </c>
      <c r="K72" s="61"/>
      <c r="L72" s="62"/>
      <c r="M72" s="90"/>
      <c r="N72" s="64" t="s">
        <v>184</v>
      </c>
      <c r="O72" s="78" t="s">
        <v>184</v>
      </c>
      <c r="P72" s="78" t="s">
        <v>184</v>
      </c>
      <c r="Q72" s="61"/>
      <c r="R72" s="78"/>
      <c r="S72" s="66"/>
      <c r="T72" s="66"/>
      <c r="U72" s="66"/>
      <c r="V72" s="66"/>
      <c r="W72" s="66"/>
      <c r="X72" s="66"/>
      <c r="Y72" s="66"/>
      <c r="Z72" s="66"/>
    </row>
    <row r="73" spans="1:26" ht="16.5" customHeight="1">
      <c r="A73" s="553"/>
      <c r="B73" s="553"/>
      <c r="C73" s="59">
        <v>2</v>
      </c>
      <c r="D73" s="553"/>
      <c r="E73" s="98" t="s">
        <v>7286</v>
      </c>
      <c r="F73" s="553"/>
      <c r="G73" s="553"/>
      <c r="H73" s="98" t="s">
        <v>7287</v>
      </c>
      <c r="I73" s="98" t="s">
        <v>7288</v>
      </c>
      <c r="J73" s="61" t="s">
        <v>97</v>
      </c>
      <c r="K73" s="61"/>
      <c r="L73" s="62"/>
      <c r="M73" s="90"/>
      <c r="N73" s="64" t="s">
        <v>184</v>
      </c>
      <c r="O73" s="78" t="s">
        <v>184</v>
      </c>
      <c r="P73" s="78" t="s">
        <v>184</v>
      </c>
      <c r="Q73" s="61"/>
      <c r="R73" s="78"/>
      <c r="S73" s="66"/>
      <c r="T73" s="66"/>
      <c r="U73" s="66"/>
      <c r="V73" s="66"/>
      <c r="W73" s="66"/>
      <c r="X73" s="66"/>
      <c r="Y73" s="66"/>
      <c r="Z73" s="66"/>
    </row>
    <row r="74" spans="1:26" ht="16.5" customHeight="1">
      <c r="A74" s="553"/>
      <c r="B74" s="553"/>
      <c r="C74" s="59">
        <v>3</v>
      </c>
      <c r="D74" s="553"/>
      <c r="E74" s="98" t="s">
        <v>7289</v>
      </c>
      <c r="F74" s="553"/>
      <c r="G74" s="553"/>
      <c r="H74" s="98" t="s">
        <v>7290</v>
      </c>
      <c r="I74" s="98" t="s">
        <v>7291</v>
      </c>
      <c r="J74" s="61" t="s">
        <v>97</v>
      </c>
      <c r="K74" s="61"/>
      <c r="L74" s="62"/>
      <c r="M74" s="90"/>
      <c r="N74" s="64" t="s">
        <v>184</v>
      </c>
      <c r="O74" s="78" t="s">
        <v>184</v>
      </c>
      <c r="P74" s="78" t="s">
        <v>184</v>
      </c>
      <c r="Q74" s="61" t="s">
        <v>137</v>
      </c>
      <c r="R74" s="78"/>
      <c r="S74" s="66"/>
      <c r="T74" s="66"/>
      <c r="U74" s="66"/>
      <c r="V74" s="66"/>
      <c r="W74" s="66"/>
      <c r="X74" s="66"/>
      <c r="Y74" s="66"/>
      <c r="Z74" s="66"/>
    </row>
    <row r="75" spans="1:26" ht="16.5" customHeight="1">
      <c r="A75" s="553"/>
      <c r="B75" s="553"/>
      <c r="C75" s="59">
        <v>4</v>
      </c>
      <c r="D75" s="553"/>
      <c r="E75" s="98" t="s">
        <v>7292</v>
      </c>
      <c r="F75" s="553"/>
      <c r="G75" s="553"/>
      <c r="H75" s="98" t="s">
        <v>7293</v>
      </c>
      <c r="I75" s="98" t="s">
        <v>7294</v>
      </c>
      <c r="J75" s="61" t="s">
        <v>97</v>
      </c>
      <c r="K75" s="61"/>
      <c r="L75" s="62"/>
      <c r="M75" s="90"/>
      <c r="N75" s="64" t="s">
        <v>184</v>
      </c>
      <c r="O75" s="78" t="s">
        <v>184</v>
      </c>
      <c r="P75" s="78" t="s">
        <v>184</v>
      </c>
      <c r="Q75" s="61" t="s">
        <v>137</v>
      </c>
      <c r="R75" s="78"/>
      <c r="S75" s="66"/>
      <c r="T75" s="66"/>
      <c r="U75" s="66"/>
      <c r="V75" s="66"/>
      <c r="W75" s="66"/>
      <c r="X75" s="66"/>
      <c r="Y75" s="66"/>
      <c r="Z75" s="66"/>
    </row>
    <row r="76" spans="1:26" ht="16.5" customHeight="1">
      <c r="A76" s="553"/>
      <c r="B76" s="553"/>
      <c r="C76" s="96">
        <v>5</v>
      </c>
      <c r="D76" s="553"/>
      <c r="E76" s="98" t="s">
        <v>7295</v>
      </c>
      <c r="F76" s="553"/>
      <c r="G76" s="553"/>
      <c r="H76" s="98" t="s">
        <v>7296</v>
      </c>
      <c r="I76" s="98" t="s">
        <v>7297</v>
      </c>
      <c r="J76" s="61" t="s">
        <v>97</v>
      </c>
      <c r="K76" s="61"/>
      <c r="L76" s="62"/>
      <c r="M76" s="233"/>
      <c r="N76" s="64" t="s">
        <v>184</v>
      </c>
      <c r="O76" s="78" t="s">
        <v>184</v>
      </c>
      <c r="P76" s="78" t="s">
        <v>184</v>
      </c>
      <c r="Q76" s="61"/>
      <c r="R76" s="78"/>
      <c r="S76" s="275"/>
      <c r="T76" s="275"/>
      <c r="U76" s="275"/>
      <c r="V76" s="275"/>
      <c r="W76" s="275"/>
      <c r="X76" s="275"/>
      <c r="Y76" s="275"/>
      <c r="Z76" s="275"/>
    </row>
    <row r="77" spans="1:26" ht="16.5" customHeight="1">
      <c r="A77" s="553"/>
      <c r="B77" s="553"/>
      <c r="C77" s="59">
        <v>6</v>
      </c>
      <c r="D77" s="553"/>
      <c r="E77" s="98" t="s">
        <v>7298</v>
      </c>
      <c r="F77" s="553"/>
      <c r="G77" s="553"/>
      <c r="H77" s="98" t="s">
        <v>7299</v>
      </c>
      <c r="I77" s="98" t="s">
        <v>7300</v>
      </c>
      <c r="J77" s="61" t="s">
        <v>97</v>
      </c>
      <c r="K77" s="61"/>
      <c r="L77" s="62"/>
      <c r="M77" s="90"/>
      <c r="N77" s="64" t="s">
        <v>184</v>
      </c>
      <c r="O77" s="78" t="s">
        <v>184</v>
      </c>
      <c r="P77" s="78" t="s">
        <v>184</v>
      </c>
      <c r="Q77" s="61"/>
      <c r="R77" s="78"/>
      <c r="S77" s="66"/>
      <c r="T77" s="66"/>
      <c r="U77" s="66"/>
      <c r="V77" s="66"/>
      <c r="W77" s="66"/>
      <c r="X77" s="66"/>
      <c r="Y77" s="66"/>
      <c r="Z77" s="66"/>
    </row>
    <row r="78" spans="1:26" ht="16.5" customHeight="1">
      <c r="A78" s="553"/>
      <c r="B78" s="553"/>
      <c r="C78" s="59">
        <v>7</v>
      </c>
      <c r="D78" s="553"/>
      <c r="E78" s="98" t="s">
        <v>7301</v>
      </c>
      <c r="F78" s="553"/>
      <c r="G78" s="553"/>
      <c r="H78" s="98" t="s">
        <v>7299</v>
      </c>
      <c r="I78" s="98" t="s">
        <v>7302</v>
      </c>
      <c r="J78" s="61" t="s">
        <v>97</v>
      </c>
      <c r="K78" s="61"/>
      <c r="L78" s="62"/>
      <c r="M78" s="90"/>
      <c r="N78" s="64" t="s">
        <v>184</v>
      </c>
      <c r="O78" s="78" t="s">
        <v>184</v>
      </c>
      <c r="P78" s="78" t="s">
        <v>184</v>
      </c>
      <c r="Q78" s="61"/>
      <c r="R78" s="78"/>
      <c r="S78" s="66"/>
      <c r="T78" s="66"/>
      <c r="U78" s="66"/>
      <c r="V78" s="66"/>
      <c r="W78" s="66"/>
      <c r="X78" s="66"/>
      <c r="Y78" s="66"/>
      <c r="Z78" s="66"/>
    </row>
    <row r="79" spans="1:26" ht="16.5" customHeight="1">
      <c r="A79" s="553"/>
      <c r="B79" s="553"/>
      <c r="C79" s="59">
        <v>9</v>
      </c>
      <c r="D79" s="553"/>
      <c r="E79" s="98" t="s">
        <v>7303</v>
      </c>
      <c r="F79" s="553"/>
      <c r="G79" s="553"/>
      <c r="H79" s="98" t="s">
        <v>7304</v>
      </c>
      <c r="I79" s="98" t="s">
        <v>7305</v>
      </c>
      <c r="J79" s="61" t="s">
        <v>97</v>
      </c>
      <c r="K79" s="61"/>
      <c r="L79" s="62"/>
      <c r="M79" s="90"/>
      <c r="N79" s="64" t="s">
        <v>184</v>
      </c>
      <c r="O79" s="78" t="s">
        <v>184</v>
      </c>
      <c r="P79" s="78" t="s">
        <v>184</v>
      </c>
      <c r="Q79" s="61"/>
      <c r="R79" s="78"/>
      <c r="S79" s="66"/>
      <c r="T79" s="66"/>
      <c r="U79" s="66"/>
      <c r="V79" s="66"/>
      <c r="W79" s="66"/>
      <c r="X79" s="66"/>
      <c r="Y79" s="66"/>
      <c r="Z79" s="66"/>
    </row>
    <row r="80" spans="1:26" ht="16.5" customHeight="1">
      <c r="A80" s="553"/>
      <c r="B80" s="553"/>
      <c r="C80" s="59">
        <v>10</v>
      </c>
      <c r="D80" s="553"/>
      <c r="E80" s="98" t="s">
        <v>7306</v>
      </c>
      <c r="F80" s="553"/>
      <c r="G80" s="553"/>
      <c r="H80" s="98" t="s">
        <v>7307</v>
      </c>
      <c r="I80" s="98" t="s">
        <v>7308</v>
      </c>
      <c r="J80" s="61" t="s">
        <v>97</v>
      </c>
      <c r="K80" s="61"/>
      <c r="L80" s="62"/>
      <c r="M80" s="90"/>
      <c r="N80" s="64" t="s">
        <v>184</v>
      </c>
      <c r="O80" s="78" t="s">
        <v>184</v>
      </c>
      <c r="P80" s="78" t="s">
        <v>184</v>
      </c>
      <c r="Q80" s="61"/>
      <c r="R80" s="78"/>
      <c r="S80" s="66"/>
      <c r="T80" s="66"/>
      <c r="U80" s="66"/>
      <c r="V80" s="66"/>
      <c r="W80" s="66"/>
      <c r="X80" s="66"/>
      <c r="Y80" s="66"/>
      <c r="Z80" s="66"/>
    </row>
    <row r="81" spans="1:26" ht="16.5" customHeight="1">
      <c r="A81" s="553"/>
      <c r="B81" s="553"/>
      <c r="C81" s="59">
        <v>11</v>
      </c>
      <c r="D81" s="553"/>
      <c r="E81" s="98" t="s">
        <v>7309</v>
      </c>
      <c r="F81" s="553"/>
      <c r="G81" s="553"/>
      <c r="H81" s="98" t="s">
        <v>7310</v>
      </c>
      <c r="I81" s="98" t="s">
        <v>7311</v>
      </c>
      <c r="J81" s="61" t="s">
        <v>97</v>
      </c>
      <c r="K81" s="61"/>
      <c r="L81" s="62"/>
      <c r="M81" s="90"/>
      <c r="N81" s="64" t="s">
        <v>184</v>
      </c>
      <c r="O81" s="78" t="s">
        <v>184</v>
      </c>
      <c r="P81" s="78" t="s">
        <v>184</v>
      </c>
      <c r="Q81" s="61"/>
      <c r="R81" s="78"/>
      <c r="S81" s="66"/>
      <c r="T81" s="66"/>
      <c r="U81" s="66"/>
      <c r="V81" s="66"/>
      <c r="W81" s="66"/>
      <c r="X81" s="66"/>
      <c r="Y81" s="66"/>
      <c r="Z81" s="66"/>
    </row>
    <row r="82" spans="1:26" ht="16.5" customHeight="1">
      <c r="A82" s="553"/>
      <c r="B82" s="553"/>
      <c r="C82" s="59">
        <v>12</v>
      </c>
      <c r="D82" s="553"/>
      <c r="E82" s="98" t="s">
        <v>7312</v>
      </c>
      <c r="F82" s="553"/>
      <c r="G82" s="553"/>
      <c r="H82" s="98" t="s">
        <v>7313</v>
      </c>
      <c r="I82" s="98" t="s">
        <v>7314</v>
      </c>
      <c r="J82" s="61" t="s">
        <v>97</v>
      </c>
      <c r="K82" s="61"/>
      <c r="L82" s="62"/>
      <c r="M82" s="90"/>
      <c r="N82" s="64" t="s">
        <v>184</v>
      </c>
      <c r="O82" s="78" t="s">
        <v>184</v>
      </c>
      <c r="P82" s="78" t="s">
        <v>184</v>
      </c>
      <c r="Q82" s="61"/>
      <c r="R82" s="78"/>
      <c r="S82" s="66"/>
      <c r="T82" s="66"/>
      <c r="U82" s="66"/>
      <c r="V82" s="66"/>
      <c r="W82" s="66"/>
      <c r="X82" s="66"/>
      <c r="Y82" s="66"/>
      <c r="Z82" s="66"/>
    </row>
    <row r="83" spans="1:26" ht="16.5" customHeight="1">
      <c r="A83" s="554"/>
      <c r="B83" s="554"/>
      <c r="C83" s="59">
        <v>13</v>
      </c>
      <c r="D83" s="554"/>
      <c r="E83" s="98" t="s">
        <v>7315</v>
      </c>
      <c r="F83" s="554"/>
      <c r="G83" s="554"/>
      <c r="H83" s="98" t="s">
        <v>7316</v>
      </c>
      <c r="I83" s="98" t="s">
        <v>7317</v>
      </c>
      <c r="J83" s="61" t="s">
        <v>97</v>
      </c>
      <c r="K83" s="61"/>
      <c r="L83" s="62"/>
      <c r="M83" s="90"/>
      <c r="N83" s="64" t="s">
        <v>184</v>
      </c>
      <c r="O83" s="78" t="s">
        <v>184</v>
      </c>
      <c r="P83" s="78" t="s">
        <v>184</v>
      </c>
      <c r="Q83" s="61"/>
      <c r="R83" s="78"/>
      <c r="S83" s="66"/>
      <c r="T83" s="66"/>
      <c r="U83" s="66"/>
      <c r="V83" s="66"/>
      <c r="W83" s="66"/>
      <c r="X83" s="66"/>
      <c r="Y83" s="66"/>
      <c r="Z83" s="66"/>
    </row>
    <row r="84" spans="1:26" ht="16.5" customHeight="1">
      <c r="A84" s="624" t="s">
        <v>7318</v>
      </c>
      <c r="B84" s="612" t="s">
        <v>7319</v>
      </c>
      <c r="C84" s="59">
        <v>1</v>
      </c>
      <c r="D84" s="624" t="s">
        <v>7320</v>
      </c>
      <c r="E84" s="641" t="s">
        <v>7321</v>
      </c>
      <c r="F84" s="658" t="s">
        <v>219</v>
      </c>
      <c r="G84" s="658" t="s">
        <v>181</v>
      </c>
      <c r="H84" s="641" t="s">
        <v>7322</v>
      </c>
      <c r="I84" s="98" t="s">
        <v>7323</v>
      </c>
      <c r="J84" s="61"/>
      <c r="K84" s="61"/>
      <c r="L84" s="62"/>
      <c r="M84" s="90"/>
      <c r="N84" s="64" t="s">
        <v>184</v>
      </c>
      <c r="O84" s="61"/>
      <c r="P84" s="78" t="s">
        <v>25</v>
      </c>
      <c r="Q84" s="61"/>
      <c r="R84" s="78"/>
      <c r="S84" s="100"/>
      <c r="T84" s="100"/>
      <c r="U84" s="100"/>
      <c r="V84" s="100"/>
      <c r="W84" s="100"/>
      <c r="X84" s="100"/>
      <c r="Y84" s="100"/>
      <c r="Z84" s="100"/>
    </row>
    <row r="85" spans="1:26" ht="16.5" customHeight="1">
      <c r="A85" s="553"/>
      <c r="B85" s="553"/>
      <c r="C85" s="59">
        <v>2</v>
      </c>
      <c r="D85" s="553"/>
      <c r="E85" s="553"/>
      <c r="F85" s="553"/>
      <c r="G85" s="553"/>
      <c r="H85" s="553"/>
      <c r="I85" s="98" t="s">
        <v>7324</v>
      </c>
      <c r="J85" s="61" t="s">
        <v>97</v>
      </c>
      <c r="K85" s="61"/>
      <c r="L85" s="62"/>
      <c r="M85" s="90"/>
      <c r="N85" s="64" t="s">
        <v>184</v>
      </c>
      <c r="O85" s="61"/>
      <c r="P85" s="78" t="s">
        <v>184</v>
      </c>
      <c r="Q85" s="61"/>
      <c r="R85" s="78"/>
      <c r="S85" s="100"/>
      <c r="T85" s="100"/>
      <c r="U85" s="100"/>
      <c r="V85" s="100"/>
      <c r="W85" s="100"/>
      <c r="X85" s="100"/>
      <c r="Y85" s="100"/>
      <c r="Z85" s="100"/>
    </row>
    <row r="86" spans="1:26" ht="16.5" customHeight="1">
      <c r="A86" s="553"/>
      <c r="B86" s="553"/>
      <c r="C86" s="59">
        <v>3</v>
      </c>
      <c r="D86" s="553"/>
      <c r="E86" s="554"/>
      <c r="F86" s="554"/>
      <c r="G86" s="554"/>
      <c r="H86" s="554"/>
      <c r="I86" s="98" t="s">
        <v>7325</v>
      </c>
      <c r="J86" s="61"/>
      <c r="K86" s="61"/>
      <c r="L86" s="62"/>
      <c r="M86" s="90"/>
      <c r="N86" s="64"/>
      <c r="O86" s="61"/>
      <c r="P86" s="78" t="s">
        <v>25</v>
      </c>
      <c r="Q86" s="61"/>
      <c r="R86" s="78"/>
      <c r="S86" s="100"/>
      <c r="T86" s="100"/>
      <c r="U86" s="100"/>
      <c r="V86" s="100"/>
      <c r="W86" s="100"/>
      <c r="X86" s="100"/>
      <c r="Y86" s="100"/>
      <c r="Z86" s="100"/>
    </row>
    <row r="87" spans="1:26" ht="16.5" customHeight="1">
      <c r="A87" s="553"/>
      <c r="B87" s="553"/>
      <c r="C87" s="59">
        <v>4</v>
      </c>
      <c r="D87" s="553"/>
      <c r="E87" s="614" t="s">
        <v>7326</v>
      </c>
      <c r="F87" s="615" t="s">
        <v>219</v>
      </c>
      <c r="G87" s="615" t="s">
        <v>181</v>
      </c>
      <c r="H87" s="614" t="s">
        <v>7327</v>
      </c>
      <c r="I87" s="60" t="s">
        <v>7323</v>
      </c>
      <c r="J87" s="61"/>
      <c r="K87" s="61"/>
      <c r="L87" s="62"/>
      <c r="M87" s="90"/>
      <c r="N87" s="64" t="s">
        <v>184</v>
      </c>
      <c r="O87" s="61"/>
      <c r="P87" s="78" t="s">
        <v>25</v>
      </c>
      <c r="Q87" s="61"/>
      <c r="R87" s="78"/>
      <c r="S87" s="100"/>
      <c r="T87" s="100"/>
      <c r="U87" s="100"/>
      <c r="V87" s="100"/>
      <c r="W87" s="100"/>
      <c r="X87" s="100"/>
      <c r="Y87" s="100"/>
      <c r="Z87" s="100"/>
    </row>
    <row r="88" spans="1:26" ht="16.5" customHeight="1">
      <c r="A88" s="553"/>
      <c r="B88" s="553"/>
      <c r="C88" s="59">
        <v>5</v>
      </c>
      <c r="D88" s="553"/>
      <c r="E88" s="553"/>
      <c r="F88" s="553"/>
      <c r="G88" s="553"/>
      <c r="H88" s="553"/>
      <c r="I88" s="60" t="s">
        <v>7324</v>
      </c>
      <c r="J88" s="61" t="s">
        <v>97</v>
      </c>
      <c r="K88" s="61"/>
      <c r="L88" s="62"/>
      <c r="M88" s="90"/>
      <c r="N88" s="64" t="s">
        <v>184</v>
      </c>
      <c r="O88" s="61"/>
      <c r="P88" s="78" t="s">
        <v>184</v>
      </c>
      <c r="Q88" s="61"/>
      <c r="R88" s="78"/>
      <c r="S88" s="100"/>
      <c r="T88" s="100"/>
      <c r="U88" s="100"/>
      <c r="V88" s="100"/>
      <c r="W88" s="100"/>
      <c r="X88" s="100"/>
      <c r="Y88" s="100"/>
      <c r="Z88" s="100"/>
    </row>
    <row r="89" spans="1:26" ht="16.5" customHeight="1">
      <c r="A89" s="553"/>
      <c r="B89" s="553"/>
      <c r="C89" s="59">
        <v>6</v>
      </c>
      <c r="D89" s="553"/>
      <c r="E89" s="554"/>
      <c r="F89" s="554"/>
      <c r="G89" s="554"/>
      <c r="H89" s="554"/>
      <c r="I89" s="60" t="s">
        <v>7325</v>
      </c>
      <c r="J89" s="61"/>
      <c r="K89" s="61"/>
      <c r="L89" s="62"/>
      <c r="M89" s="90"/>
      <c r="N89" s="61"/>
      <c r="O89" s="61"/>
      <c r="P89" s="78" t="s">
        <v>25</v>
      </c>
      <c r="Q89" s="61"/>
      <c r="R89" s="78"/>
      <c r="S89" s="100"/>
      <c r="T89" s="100"/>
      <c r="U89" s="100"/>
      <c r="V89" s="100"/>
      <c r="W89" s="100"/>
      <c r="X89" s="100"/>
      <c r="Y89" s="100"/>
      <c r="Z89" s="100"/>
    </row>
    <row r="90" spans="1:26" ht="16.5" customHeight="1">
      <c r="A90" s="554"/>
      <c r="B90" s="554"/>
      <c r="C90" s="59">
        <v>7</v>
      </c>
      <c r="D90" s="554"/>
      <c r="E90" s="60" t="s">
        <v>7328</v>
      </c>
      <c r="F90" s="59" t="s">
        <v>219</v>
      </c>
      <c r="G90" s="59" t="s">
        <v>181</v>
      </c>
      <c r="H90" s="60" t="s">
        <v>7329</v>
      </c>
      <c r="I90" s="60" t="s">
        <v>7330</v>
      </c>
      <c r="J90" s="61"/>
      <c r="K90" s="61"/>
      <c r="L90" s="62"/>
      <c r="M90" s="90"/>
      <c r="N90" s="64" t="s">
        <v>184</v>
      </c>
      <c r="O90" s="61"/>
      <c r="P90" s="78" t="s">
        <v>25</v>
      </c>
      <c r="Q90" s="61"/>
      <c r="R90" s="78"/>
      <c r="S90" s="100"/>
      <c r="T90" s="100"/>
      <c r="U90" s="100"/>
      <c r="V90" s="100"/>
      <c r="W90" s="100"/>
      <c r="X90" s="100"/>
      <c r="Y90" s="100"/>
      <c r="Z90" s="100"/>
    </row>
    <row r="91" spans="1:26" ht="16.5" customHeight="1">
      <c r="A91" s="624" t="s">
        <v>7318</v>
      </c>
      <c r="B91" s="612" t="s">
        <v>7331</v>
      </c>
      <c r="C91" s="59">
        <v>1</v>
      </c>
      <c r="D91" s="624" t="s">
        <v>7332</v>
      </c>
      <c r="E91" s="614" t="s">
        <v>7333</v>
      </c>
      <c r="F91" s="615" t="s">
        <v>219</v>
      </c>
      <c r="G91" s="615" t="s">
        <v>181</v>
      </c>
      <c r="H91" s="614" t="s">
        <v>7334</v>
      </c>
      <c r="I91" s="60" t="s">
        <v>7335</v>
      </c>
      <c r="J91" s="61"/>
      <c r="K91" s="61"/>
      <c r="L91" s="62"/>
      <c r="M91" s="90"/>
      <c r="N91" s="61"/>
      <c r="O91" s="61"/>
      <c r="P91" s="78" t="s">
        <v>25</v>
      </c>
      <c r="Q91" s="61"/>
      <c r="R91" s="78"/>
      <c r="S91" s="100"/>
      <c r="T91" s="100"/>
      <c r="U91" s="100"/>
      <c r="V91" s="100"/>
      <c r="W91" s="100"/>
      <c r="X91" s="100"/>
      <c r="Y91" s="100"/>
      <c r="Z91" s="100"/>
    </row>
    <row r="92" spans="1:26" ht="16.5" customHeight="1">
      <c r="A92" s="553"/>
      <c r="B92" s="553"/>
      <c r="C92" s="59">
        <v>2</v>
      </c>
      <c r="D92" s="553"/>
      <c r="E92" s="554"/>
      <c r="F92" s="554"/>
      <c r="G92" s="554"/>
      <c r="H92" s="554"/>
      <c r="I92" s="60" t="s">
        <v>7324</v>
      </c>
      <c r="J92" s="61" t="s">
        <v>97</v>
      </c>
      <c r="K92" s="61"/>
      <c r="L92" s="62"/>
      <c r="M92" s="90"/>
      <c r="N92" s="61"/>
      <c r="O92" s="61"/>
      <c r="P92" s="78" t="s">
        <v>184</v>
      </c>
      <c r="Q92" s="61"/>
      <c r="R92" s="78"/>
      <c r="S92" s="100"/>
      <c r="T92" s="100"/>
      <c r="U92" s="100"/>
      <c r="V92" s="100"/>
      <c r="W92" s="100"/>
      <c r="X92" s="100"/>
      <c r="Y92" s="100"/>
      <c r="Z92" s="100"/>
    </row>
    <row r="93" spans="1:26" ht="16.5" customHeight="1">
      <c r="A93" s="553"/>
      <c r="B93" s="553"/>
      <c r="C93" s="59">
        <v>3</v>
      </c>
      <c r="D93" s="553"/>
      <c r="E93" s="614" t="s">
        <v>7336</v>
      </c>
      <c r="F93" s="615" t="s">
        <v>219</v>
      </c>
      <c r="G93" s="615" t="s">
        <v>181</v>
      </c>
      <c r="H93" s="614" t="s">
        <v>7337</v>
      </c>
      <c r="I93" s="60" t="s">
        <v>7335</v>
      </c>
      <c r="J93" s="61"/>
      <c r="K93" s="61"/>
      <c r="L93" s="62"/>
      <c r="M93" s="90"/>
      <c r="N93" s="61"/>
      <c r="O93" s="61"/>
      <c r="P93" s="78" t="s">
        <v>25</v>
      </c>
      <c r="Q93" s="61"/>
      <c r="R93" s="78"/>
      <c r="S93" s="100"/>
      <c r="T93" s="100"/>
      <c r="U93" s="100"/>
      <c r="V93" s="100"/>
      <c r="W93" s="100"/>
      <c r="X93" s="100"/>
      <c r="Y93" s="100"/>
      <c r="Z93" s="100"/>
    </row>
    <row r="94" spans="1:26" ht="16.5" customHeight="1">
      <c r="A94" s="553"/>
      <c r="B94" s="553"/>
      <c r="C94" s="59">
        <v>4</v>
      </c>
      <c r="D94" s="553"/>
      <c r="E94" s="554"/>
      <c r="F94" s="554"/>
      <c r="G94" s="554"/>
      <c r="H94" s="554"/>
      <c r="I94" s="60" t="s">
        <v>7324</v>
      </c>
      <c r="J94" s="61" t="s">
        <v>97</v>
      </c>
      <c r="K94" s="61"/>
      <c r="L94" s="62"/>
      <c r="M94" s="90"/>
      <c r="N94" s="61"/>
      <c r="O94" s="61"/>
      <c r="P94" s="78" t="s">
        <v>184</v>
      </c>
      <c r="Q94" s="61"/>
      <c r="R94" s="78"/>
      <c r="S94" s="100"/>
      <c r="T94" s="100"/>
      <c r="U94" s="100"/>
      <c r="V94" s="100"/>
      <c r="W94" s="100"/>
      <c r="X94" s="100"/>
      <c r="Y94" s="100"/>
      <c r="Z94" s="100"/>
    </row>
    <row r="95" spans="1:26" ht="16.5" customHeight="1">
      <c r="A95" s="553"/>
      <c r="B95" s="553"/>
      <c r="C95" s="59">
        <v>5</v>
      </c>
      <c r="D95" s="553"/>
      <c r="E95" s="60" t="s">
        <v>7338</v>
      </c>
      <c r="F95" s="59" t="s">
        <v>219</v>
      </c>
      <c r="G95" s="59" t="s">
        <v>181</v>
      </c>
      <c r="H95" s="60" t="s">
        <v>7339</v>
      </c>
      <c r="I95" s="60" t="s">
        <v>7330</v>
      </c>
      <c r="J95" s="61"/>
      <c r="K95" s="61"/>
      <c r="L95" s="62"/>
      <c r="M95" s="90"/>
      <c r="N95" s="61"/>
      <c r="O95" s="61"/>
      <c r="P95" s="78" t="s">
        <v>25</v>
      </c>
      <c r="Q95" s="61"/>
      <c r="R95" s="78"/>
      <c r="S95" s="100"/>
      <c r="T95" s="100"/>
      <c r="U95" s="100"/>
      <c r="V95" s="100"/>
      <c r="W95" s="100"/>
      <c r="X95" s="100"/>
      <c r="Y95" s="100"/>
      <c r="Z95" s="100"/>
    </row>
    <row r="96" spans="1:26" ht="16.5" customHeight="1">
      <c r="A96" s="553"/>
      <c r="B96" s="553"/>
      <c r="C96" s="59">
        <v>6</v>
      </c>
      <c r="D96" s="553"/>
      <c r="E96" s="614" t="s">
        <v>7340</v>
      </c>
      <c r="F96" s="615" t="s">
        <v>219</v>
      </c>
      <c r="G96" s="615" t="s">
        <v>181</v>
      </c>
      <c r="H96" s="614" t="s">
        <v>7341</v>
      </c>
      <c r="I96" s="60" t="s">
        <v>7335</v>
      </c>
      <c r="J96" s="61"/>
      <c r="K96" s="61"/>
      <c r="L96" s="62"/>
      <c r="M96" s="90"/>
      <c r="N96" s="61"/>
      <c r="O96" s="61"/>
      <c r="P96" s="78" t="s">
        <v>25</v>
      </c>
      <c r="Q96" s="61"/>
      <c r="R96" s="78"/>
      <c r="S96" s="100"/>
      <c r="T96" s="100"/>
      <c r="U96" s="100"/>
      <c r="V96" s="100"/>
      <c r="W96" s="100"/>
      <c r="X96" s="100"/>
      <c r="Y96" s="100"/>
      <c r="Z96" s="100"/>
    </row>
    <row r="97" spans="1:26" ht="16.5" customHeight="1">
      <c r="A97" s="553"/>
      <c r="B97" s="553"/>
      <c r="C97" s="59">
        <v>7</v>
      </c>
      <c r="D97" s="553"/>
      <c r="E97" s="554"/>
      <c r="F97" s="554"/>
      <c r="G97" s="554"/>
      <c r="H97" s="554"/>
      <c r="I97" s="60" t="s">
        <v>7324</v>
      </c>
      <c r="J97" s="61" t="s">
        <v>97</v>
      </c>
      <c r="K97" s="61"/>
      <c r="L97" s="62"/>
      <c r="M97" s="90"/>
      <c r="N97" s="61"/>
      <c r="O97" s="61"/>
      <c r="P97" s="78" t="s">
        <v>184</v>
      </c>
      <c r="Q97" s="61"/>
      <c r="R97" s="78"/>
      <c r="S97" s="100"/>
      <c r="T97" s="100"/>
      <c r="U97" s="100"/>
      <c r="V97" s="100"/>
      <c r="W97" s="100"/>
      <c r="X97" s="100"/>
      <c r="Y97" s="100"/>
      <c r="Z97" s="100"/>
    </row>
    <row r="98" spans="1:26" ht="16.5" customHeight="1">
      <c r="A98" s="553"/>
      <c r="B98" s="553"/>
      <c r="C98" s="59">
        <v>8</v>
      </c>
      <c r="D98" s="553"/>
      <c r="E98" s="614" t="s">
        <v>7342</v>
      </c>
      <c r="F98" s="615" t="s">
        <v>219</v>
      </c>
      <c r="G98" s="615" t="s">
        <v>181</v>
      </c>
      <c r="H98" s="614" t="s">
        <v>7343</v>
      </c>
      <c r="I98" s="60" t="s">
        <v>7335</v>
      </c>
      <c r="J98" s="61"/>
      <c r="K98" s="61"/>
      <c r="L98" s="62"/>
      <c r="M98" s="90"/>
      <c r="N98" s="61"/>
      <c r="O98" s="61"/>
      <c r="P98" s="78" t="s">
        <v>25</v>
      </c>
      <c r="Q98" s="61"/>
      <c r="R98" s="78"/>
      <c r="S98" s="100"/>
      <c r="T98" s="100"/>
      <c r="U98" s="100"/>
      <c r="V98" s="100"/>
      <c r="W98" s="100"/>
      <c r="X98" s="100"/>
      <c r="Y98" s="100"/>
      <c r="Z98" s="100"/>
    </row>
    <row r="99" spans="1:26" ht="16.5" customHeight="1">
      <c r="A99" s="553"/>
      <c r="B99" s="553"/>
      <c r="C99" s="59">
        <v>9</v>
      </c>
      <c r="D99" s="553"/>
      <c r="E99" s="554"/>
      <c r="F99" s="554"/>
      <c r="G99" s="554"/>
      <c r="H99" s="554"/>
      <c r="I99" s="60" t="s">
        <v>7324</v>
      </c>
      <c r="J99" s="61" t="s">
        <v>97</v>
      </c>
      <c r="K99" s="61"/>
      <c r="L99" s="62"/>
      <c r="M99" s="90"/>
      <c r="N99" s="61"/>
      <c r="O99" s="61"/>
      <c r="P99" s="78" t="s">
        <v>184</v>
      </c>
      <c r="Q99" s="61"/>
      <c r="R99" s="78"/>
      <c r="S99" s="100"/>
      <c r="T99" s="100"/>
      <c r="U99" s="100"/>
      <c r="V99" s="100"/>
      <c r="W99" s="100"/>
      <c r="X99" s="100"/>
      <c r="Y99" s="100"/>
      <c r="Z99" s="100"/>
    </row>
    <row r="100" spans="1:26" ht="16.5" customHeight="1">
      <c r="A100" s="553"/>
      <c r="B100" s="553"/>
      <c r="C100" s="59">
        <v>10</v>
      </c>
      <c r="D100" s="553"/>
      <c r="E100" s="614" t="s">
        <v>7344</v>
      </c>
      <c r="F100" s="615" t="s">
        <v>219</v>
      </c>
      <c r="G100" s="615" t="s">
        <v>181</v>
      </c>
      <c r="H100" s="614" t="s">
        <v>7345</v>
      </c>
      <c r="I100" s="60" t="s">
        <v>7330</v>
      </c>
      <c r="J100" s="61"/>
      <c r="K100" s="61"/>
      <c r="L100" s="62"/>
      <c r="M100" s="90"/>
      <c r="N100" s="61"/>
      <c r="O100" s="61"/>
      <c r="P100" s="78" t="s">
        <v>25</v>
      </c>
      <c r="Q100" s="61"/>
      <c r="R100" s="78"/>
      <c r="S100" s="100"/>
      <c r="T100" s="100"/>
      <c r="U100" s="100"/>
      <c r="V100" s="100"/>
      <c r="W100" s="100"/>
      <c r="X100" s="100"/>
      <c r="Y100" s="100"/>
      <c r="Z100" s="100"/>
    </row>
    <row r="101" spans="1:26" ht="16.5" customHeight="1">
      <c r="A101" s="554"/>
      <c r="B101" s="554"/>
      <c r="C101" s="59">
        <v>11</v>
      </c>
      <c r="D101" s="554"/>
      <c r="E101" s="554"/>
      <c r="F101" s="554"/>
      <c r="G101" s="554"/>
      <c r="H101" s="554"/>
      <c r="I101" s="60" t="s">
        <v>7346</v>
      </c>
      <c r="J101" s="61" t="s">
        <v>97</v>
      </c>
      <c r="K101" s="61"/>
      <c r="L101" s="62"/>
      <c r="M101" s="90"/>
      <c r="N101" s="61"/>
      <c r="O101" s="61"/>
      <c r="P101" s="78" t="s">
        <v>184</v>
      </c>
      <c r="Q101" s="61"/>
      <c r="R101" s="78"/>
      <c r="S101" s="100"/>
      <c r="T101" s="100"/>
      <c r="U101" s="100"/>
      <c r="V101" s="100"/>
      <c r="W101" s="100"/>
      <c r="X101" s="100"/>
      <c r="Y101" s="100"/>
      <c r="Z101" s="100"/>
    </row>
    <row r="102" spans="1:26" ht="16.5" customHeight="1">
      <c r="A102" s="634" t="s">
        <v>7347</v>
      </c>
      <c r="B102" s="612" t="s">
        <v>7348</v>
      </c>
      <c r="C102" s="59">
        <v>1</v>
      </c>
      <c r="D102" s="624" t="s">
        <v>7349</v>
      </c>
      <c r="E102" s="60" t="s">
        <v>7350</v>
      </c>
      <c r="F102" s="59" t="s">
        <v>219</v>
      </c>
      <c r="G102" s="59" t="s">
        <v>181</v>
      </c>
      <c r="H102" s="60" t="s">
        <v>7351</v>
      </c>
      <c r="I102" s="60" t="s">
        <v>7352</v>
      </c>
      <c r="J102" s="61"/>
      <c r="K102" s="61"/>
      <c r="L102" s="62"/>
      <c r="M102" s="90"/>
      <c r="N102" s="64" t="s">
        <v>184</v>
      </c>
      <c r="O102" s="61"/>
      <c r="P102" s="78" t="s">
        <v>25</v>
      </c>
      <c r="Q102" s="61"/>
      <c r="R102" s="78"/>
      <c r="S102" s="100"/>
      <c r="T102" s="100"/>
      <c r="U102" s="100"/>
      <c r="V102" s="100"/>
      <c r="W102" s="100"/>
      <c r="X102" s="100"/>
      <c r="Y102" s="100"/>
      <c r="Z102" s="100"/>
    </row>
    <row r="103" spans="1:26" ht="16.5" customHeight="1">
      <c r="A103" s="553"/>
      <c r="B103" s="553"/>
      <c r="C103" s="59">
        <v>2</v>
      </c>
      <c r="D103" s="553"/>
      <c r="E103" s="60" t="s">
        <v>7353</v>
      </c>
      <c r="F103" s="59" t="s">
        <v>219</v>
      </c>
      <c r="G103" s="59" t="s">
        <v>181</v>
      </c>
      <c r="H103" s="60" t="s">
        <v>7354</v>
      </c>
      <c r="I103" s="60" t="s">
        <v>7352</v>
      </c>
      <c r="J103" s="61"/>
      <c r="K103" s="61"/>
      <c r="L103" s="62"/>
      <c r="M103" s="90"/>
      <c r="N103" s="64" t="s">
        <v>184</v>
      </c>
      <c r="O103" s="61"/>
      <c r="P103" s="78" t="s">
        <v>25</v>
      </c>
      <c r="Q103" s="61"/>
      <c r="R103" s="78"/>
      <c r="S103" s="100"/>
      <c r="T103" s="100"/>
      <c r="U103" s="100"/>
      <c r="V103" s="100"/>
      <c r="W103" s="100"/>
      <c r="X103" s="100"/>
      <c r="Y103" s="100"/>
      <c r="Z103" s="100"/>
    </row>
    <row r="104" spans="1:26" ht="16.5" customHeight="1">
      <c r="A104" s="553"/>
      <c r="B104" s="553"/>
      <c r="C104" s="59">
        <v>3</v>
      </c>
      <c r="D104" s="553"/>
      <c r="E104" s="60" t="s">
        <v>7355</v>
      </c>
      <c r="F104" s="59" t="s">
        <v>219</v>
      </c>
      <c r="G104" s="59" t="s">
        <v>181</v>
      </c>
      <c r="H104" s="60" t="s">
        <v>7356</v>
      </c>
      <c r="I104" s="60" t="s">
        <v>7352</v>
      </c>
      <c r="J104" s="61"/>
      <c r="K104" s="61"/>
      <c r="L104" s="62"/>
      <c r="M104" s="90"/>
      <c r="N104" s="61"/>
      <c r="O104" s="61"/>
      <c r="P104" s="78" t="s">
        <v>25</v>
      </c>
      <c r="Q104" s="61"/>
      <c r="R104" s="78"/>
      <c r="S104" s="100"/>
      <c r="T104" s="100"/>
      <c r="U104" s="100"/>
      <c r="V104" s="100"/>
      <c r="W104" s="100"/>
      <c r="X104" s="100"/>
      <c r="Y104" s="100"/>
      <c r="Z104" s="100"/>
    </row>
    <row r="105" spans="1:26" ht="16.5" customHeight="1">
      <c r="A105" s="553"/>
      <c r="B105" s="553"/>
      <c r="C105" s="59">
        <v>4</v>
      </c>
      <c r="D105" s="553"/>
      <c r="E105" s="60" t="s">
        <v>7357</v>
      </c>
      <c r="F105" s="59" t="s">
        <v>219</v>
      </c>
      <c r="G105" s="59" t="s">
        <v>181</v>
      </c>
      <c r="H105" s="60" t="s">
        <v>7358</v>
      </c>
      <c r="I105" s="60" t="s">
        <v>7352</v>
      </c>
      <c r="J105" s="61"/>
      <c r="K105" s="61"/>
      <c r="L105" s="62"/>
      <c r="M105" s="90"/>
      <c r="N105" s="61"/>
      <c r="O105" s="61"/>
      <c r="P105" s="78" t="s">
        <v>25</v>
      </c>
      <c r="Q105" s="61"/>
      <c r="R105" s="78"/>
      <c r="S105" s="100"/>
      <c r="T105" s="100"/>
      <c r="U105" s="100"/>
      <c r="V105" s="100"/>
      <c r="W105" s="100"/>
      <c r="X105" s="100"/>
      <c r="Y105" s="100"/>
      <c r="Z105" s="100"/>
    </row>
    <row r="106" spans="1:26" ht="16.5" customHeight="1">
      <c r="A106" s="553"/>
      <c r="B106" s="553"/>
      <c r="C106" s="59">
        <v>5</v>
      </c>
      <c r="D106" s="553"/>
      <c r="E106" s="611" t="s">
        <v>7359</v>
      </c>
      <c r="F106" s="59" t="s">
        <v>219</v>
      </c>
      <c r="G106" s="59" t="s">
        <v>181</v>
      </c>
      <c r="H106" s="60" t="s">
        <v>7360</v>
      </c>
      <c r="I106" s="60" t="s">
        <v>7330</v>
      </c>
      <c r="J106" s="61"/>
      <c r="K106" s="61"/>
      <c r="L106" s="62"/>
      <c r="M106" s="90"/>
      <c r="N106" s="61"/>
      <c r="O106" s="61"/>
      <c r="P106" s="78" t="s">
        <v>25</v>
      </c>
      <c r="Q106" s="61"/>
      <c r="R106" s="78"/>
      <c r="S106" s="100"/>
      <c r="T106" s="100"/>
      <c r="U106" s="100"/>
      <c r="V106" s="100"/>
      <c r="W106" s="100"/>
      <c r="X106" s="100"/>
      <c r="Y106" s="100"/>
      <c r="Z106" s="100"/>
    </row>
    <row r="107" spans="1:26" ht="16.5" customHeight="1">
      <c r="A107" s="553"/>
      <c r="B107" s="553"/>
      <c r="C107" s="59">
        <v>6</v>
      </c>
      <c r="D107" s="553"/>
      <c r="E107" s="554"/>
      <c r="F107" s="59" t="s">
        <v>219</v>
      </c>
      <c r="G107" s="59" t="s">
        <v>181</v>
      </c>
      <c r="H107" s="60" t="s">
        <v>7361</v>
      </c>
      <c r="I107" s="60" t="s">
        <v>7330</v>
      </c>
      <c r="J107" s="61"/>
      <c r="K107" s="61"/>
      <c r="L107" s="62"/>
      <c r="M107" s="90"/>
      <c r="N107" s="61"/>
      <c r="O107" s="61"/>
      <c r="P107" s="78" t="s">
        <v>25</v>
      </c>
      <c r="Q107" s="61"/>
      <c r="R107" s="78"/>
      <c r="S107" s="100"/>
      <c r="T107" s="100"/>
      <c r="U107" s="100"/>
      <c r="V107" s="100"/>
      <c r="W107" s="100"/>
      <c r="X107" s="100"/>
      <c r="Y107" s="100"/>
      <c r="Z107" s="100"/>
    </row>
    <row r="108" spans="1:26" ht="16.5" customHeight="1">
      <c r="A108" s="553"/>
      <c r="B108" s="553"/>
      <c r="C108" s="59">
        <v>7</v>
      </c>
      <c r="D108" s="553"/>
      <c r="E108" s="611" t="s">
        <v>7362</v>
      </c>
      <c r="F108" s="59" t="s">
        <v>219</v>
      </c>
      <c r="G108" s="59" t="s">
        <v>181</v>
      </c>
      <c r="H108" s="60" t="s">
        <v>7363</v>
      </c>
      <c r="I108" s="60" t="s">
        <v>7330</v>
      </c>
      <c r="J108" s="61"/>
      <c r="K108" s="61"/>
      <c r="L108" s="62"/>
      <c r="M108" s="90"/>
      <c r="N108" s="61"/>
      <c r="O108" s="61"/>
      <c r="P108" s="78" t="s">
        <v>25</v>
      </c>
      <c r="Q108" s="61"/>
      <c r="R108" s="78"/>
      <c r="S108" s="100"/>
      <c r="T108" s="100"/>
      <c r="U108" s="100"/>
      <c r="V108" s="100"/>
      <c r="W108" s="100"/>
      <c r="X108" s="100"/>
      <c r="Y108" s="100"/>
      <c r="Z108" s="100"/>
    </row>
    <row r="109" spans="1:26" ht="16.5" customHeight="1">
      <c r="A109" s="554"/>
      <c r="B109" s="554"/>
      <c r="C109" s="59">
        <v>8</v>
      </c>
      <c r="D109" s="554"/>
      <c r="E109" s="554"/>
      <c r="F109" s="59" t="s">
        <v>219</v>
      </c>
      <c r="G109" s="59" t="s">
        <v>181</v>
      </c>
      <c r="H109" s="60" t="s">
        <v>7364</v>
      </c>
      <c r="I109" s="60" t="s">
        <v>7330</v>
      </c>
      <c r="J109" s="61"/>
      <c r="K109" s="61"/>
      <c r="L109" s="62"/>
      <c r="M109" s="90"/>
      <c r="N109" s="61"/>
      <c r="O109" s="61"/>
      <c r="P109" s="78" t="s">
        <v>25</v>
      </c>
      <c r="Q109" s="61"/>
      <c r="R109" s="78"/>
      <c r="S109" s="100"/>
      <c r="T109" s="100"/>
      <c r="U109" s="100"/>
      <c r="V109" s="100"/>
      <c r="W109" s="100"/>
      <c r="X109" s="100"/>
      <c r="Y109" s="100"/>
      <c r="Z109" s="100"/>
    </row>
    <row r="110" spans="1:26" ht="16.5" customHeight="1">
      <c r="A110" s="637" t="s">
        <v>7365</v>
      </c>
      <c r="B110" s="628" t="s">
        <v>7366</v>
      </c>
      <c r="C110" s="96">
        <v>1</v>
      </c>
      <c r="D110" s="637" t="s">
        <v>7367</v>
      </c>
      <c r="E110" s="98" t="s">
        <v>7368</v>
      </c>
      <c r="F110" s="96" t="s">
        <v>219</v>
      </c>
      <c r="G110" s="96" t="s">
        <v>398</v>
      </c>
      <c r="H110" s="98" t="s">
        <v>7369</v>
      </c>
      <c r="I110" s="98" t="s">
        <v>7370</v>
      </c>
      <c r="J110" s="61"/>
      <c r="K110" s="61"/>
      <c r="L110" s="62"/>
      <c r="M110" s="90"/>
      <c r="N110" s="64" t="s">
        <v>184</v>
      </c>
      <c r="O110" s="61"/>
      <c r="P110" s="78" t="s">
        <v>25</v>
      </c>
      <c r="Q110" s="61"/>
      <c r="R110" s="78"/>
    </row>
    <row r="111" spans="1:26" ht="16.5" customHeight="1">
      <c r="A111" s="553"/>
      <c r="B111" s="553"/>
      <c r="C111" s="96">
        <v>2</v>
      </c>
      <c r="D111" s="553"/>
      <c r="E111" s="98" t="s">
        <v>7371</v>
      </c>
      <c r="F111" s="96" t="s">
        <v>219</v>
      </c>
      <c r="G111" s="96" t="s">
        <v>398</v>
      </c>
      <c r="H111" s="98" t="s">
        <v>7372</v>
      </c>
      <c r="I111" s="98" t="s">
        <v>7373</v>
      </c>
      <c r="J111" s="61"/>
      <c r="K111" s="61"/>
      <c r="L111" s="62"/>
      <c r="M111" s="90"/>
      <c r="N111" s="64"/>
      <c r="O111" s="61"/>
      <c r="P111" s="78" t="s">
        <v>25</v>
      </c>
      <c r="Q111" s="61"/>
      <c r="R111" s="78"/>
    </row>
    <row r="112" spans="1:26" ht="16.5" customHeight="1">
      <c r="A112" s="553"/>
      <c r="B112" s="553"/>
      <c r="C112" s="96">
        <v>3</v>
      </c>
      <c r="D112" s="553"/>
      <c r="E112" s="98" t="s">
        <v>7374</v>
      </c>
      <c r="F112" s="96" t="s">
        <v>219</v>
      </c>
      <c r="G112" s="96" t="s">
        <v>398</v>
      </c>
      <c r="H112" s="98" t="s">
        <v>7375</v>
      </c>
      <c r="I112" s="98" t="s">
        <v>7373</v>
      </c>
      <c r="J112" s="61"/>
      <c r="K112" s="61"/>
      <c r="L112" s="62"/>
      <c r="M112" s="90"/>
      <c r="N112" s="64"/>
      <c r="O112" s="61"/>
      <c r="P112" s="78" t="s">
        <v>25</v>
      </c>
      <c r="Q112" s="61"/>
      <c r="R112" s="78"/>
    </row>
    <row r="113" spans="1:18" ht="205.5" customHeight="1">
      <c r="A113" s="554"/>
      <c r="B113" s="554"/>
      <c r="C113" s="96">
        <v>3</v>
      </c>
      <c r="D113" s="554"/>
      <c r="E113" s="98" t="s">
        <v>7376</v>
      </c>
      <c r="F113" s="96" t="s">
        <v>219</v>
      </c>
      <c r="G113" s="96" t="s">
        <v>398</v>
      </c>
      <c r="H113" s="98" t="s">
        <v>7377</v>
      </c>
      <c r="I113" s="98" t="s">
        <v>7378</v>
      </c>
      <c r="J113" s="61"/>
      <c r="K113" s="61"/>
      <c r="L113" s="62"/>
      <c r="M113" s="90"/>
      <c r="N113" s="61"/>
      <c r="O113" s="61"/>
      <c r="P113" s="78" t="s">
        <v>25</v>
      </c>
      <c r="Q113" s="61"/>
      <c r="R113" s="78"/>
    </row>
    <row r="114" spans="1:18" ht="16.5" customHeight="1">
      <c r="A114" s="620" t="s">
        <v>7379</v>
      </c>
      <c r="B114" s="632" t="s">
        <v>7380</v>
      </c>
      <c r="C114" s="96">
        <v>1</v>
      </c>
      <c r="D114" s="620" t="s">
        <v>7379</v>
      </c>
      <c r="E114" s="620" t="s">
        <v>7381</v>
      </c>
      <c r="F114" s="658" t="s">
        <v>219</v>
      </c>
      <c r="G114" s="658" t="s">
        <v>181</v>
      </c>
      <c r="H114" s="70" t="s">
        <v>7382</v>
      </c>
      <c r="I114" s="103" t="s">
        <v>7383</v>
      </c>
      <c r="J114" s="61"/>
      <c r="K114" s="61"/>
      <c r="L114" s="62"/>
      <c r="M114" s="35"/>
      <c r="N114" s="61"/>
      <c r="O114" s="61"/>
      <c r="P114" s="78" t="s">
        <v>25</v>
      </c>
      <c r="Q114" s="61"/>
      <c r="R114" s="78"/>
    </row>
    <row r="115" spans="1:18" ht="16.5" customHeight="1">
      <c r="A115" s="553"/>
      <c r="B115" s="553"/>
      <c r="C115" s="96">
        <v>2</v>
      </c>
      <c r="D115" s="553"/>
      <c r="E115" s="553"/>
      <c r="F115" s="553"/>
      <c r="G115" s="553"/>
      <c r="H115" s="70" t="s">
        <v>7384</v>
      </c>
      <c r="I115" s="103" t="s">
        <v>7385</v>
      </c>
      <c r="J115" s="61"/>
      <c r="K115" s="61"/>
      <c r="L115" s="62"/>
      <c r="M115" s="35"/>
      <c r="N115" s="61"/>
      <c r="O115" s="61"/>
      <c r="P115" s="78" t="s">
        <v>25</v>
      </c>
      <c r="Q115" s="61"/>
      <c r="R115" s="78"/>
    </row>
    <row r="116" spans="1:18" ht="16.5" customHeight="1">
      <c r="A116" s="553"/>
      <c r="B116" s="553"/>
      <c r="C116" s="96">
        <v>3</v>
      </c>
      <c r="D116" s="553"/>
      <c r="E116" s="553"/>
      <c r="F116" s="553"/>
      <c r="G116" s="553"/>
      <c r="H116" s="70" t="s">
        <v>7386</v>
      </c>
      <c r="I116" s="103" t="s">
        <v>7387</v>
      </c>
      <c r="J116" s="61"/>
      <c r="K116" s="61"/>
      <c r="L116" s="62"/>
      <c r="M116" s="35"/>
      <c r="N116" s="61"/>
      <c r="O116" s="61"/>
      <c r="P116" s="78" t="s">
        <v>25</v>
      </c>
      <c r="Q116" s="61"/>
      <c r="R116" s="78"/>
    </row>
    <row r="117" spans="1:18" ht="16.5" customHeight="1">
      <c r="A117" s="554"/>
      <c r="B117" s="554"/>
      <c r="C117" s="96">
        <v>4</v>
      </c>
      <c r="D117" s="554"/>
      <c r="E117" s="554"/>
      <c r="F117" s="554"/>
      <c r="G117" s="554"/>
      <c r="H117" s="103" t="s">
        <v>7388</v>
      </c>
      <c r="I117" s="103" t="s">
        <v>7389</v>
      </c>
      <c r="J117" s="61"/>
      <c r="K117" s="61"/>
      <c r="L117" s="62"/>
      <c r="M117" s="35"/>
      <c r="N117" s="61"/>
      <c r="O117" s="61"/>
      <c r="P117" s="78" t="s">
        <v>25</v>
      </c>
      <c r="Q117" s="61"/>
      <c r="R117" s="78"/>
    </row>
    <row r="118" spans="1:18" ht="16.5" customHeight="1">
      <c r="A118" s="620" t="s">
        <v>7390</v>
      </c>
      <c r="B118" s="632" t="s">
        <v>7391</v>
      </c>
      <c r="C118" s="96">
        <v>1</v>
      </c>
      <c r="D118" s="620" t="s">
        <v>7390</v>
      </c>
      <c r="E118" s="620" t="s">
        <v>7392</v>
      </c>
      <c r="F118" s="658" t="s">
        <v>219</v>
      </c>
      <c r="G118" s="632" t="s">
        <v>181</v>
      </c>
      <c r="H118" s="103" t="s">
        <v>7393</v>
      </c>
      <c r="I118" s="103" t="s">
        <v>7394</v>
      </c>
      <c r="J118" s="61"/>
      <c r="K118" s="61"/>
      <c r="L118" s="62"/>
      <c r="M118" s="35"/>
      <c r="N118" s="61"/>
      <c r="O118" s="61"/>
      <c r="P118" s="78" t="s">
        <v>25</v>
      </c>
      <c r="Q118" s="61"/>
      <c r="R118" s="78"/>
    </row>
    <row r="119" spans="1:18" ht="16.5" customHeight="1">
      <c r="A119" s="553"/>
      <c r="B119" s="553"/>
      <c r="C119" s="96">
        <v>2</v>
      </c>
      <c r="D119" s="553"/>
      <c r="E119" s="554"/>
      <c r="F119" s="553"/>
      <c r="G119" s="553"/>
      <c r="H119" s="70" t="s">
        <v>7395</v>
      </c>
      <c r="I119" s="103" t="s">
        <v>7396</v>
      </c>
      <c r="J119" s="61"/>
      <c r="K119" s="61"/>
      <c r="L119" s="62"/>
      <c r="M119" s="35"/>
      <c r="N119" s="61"/>
      <c r="O119" s="61"/>
      <c r="P119" s="78" t="s">
        <v>25</v>
      </c>
      <c r="Q119" s="61"/>
      <c r="R119" s="78"/>
    </row>
    <row r="120" spans="1:18" ht="16.5" customHeight="1">
      <c r="A120" s="553"/>
      <c r="B120" s="553"/>
      <c r="C120" s="96">
        <v>3</v>
      </c>
      <c r="D120" s="553"/>
      <c r="E120" s="620" t="s">
        <v>7397</v>
      </c>
      <c r="F120" s="553"/>
      <c r="G120" s="553"/>
      <c r="H120" s="103" t="s">
        <v>7398</v>
      </c>
      <c r="I120" s="103" t="s">
        <v>7394</v>
      </c>
      <c r="J120" s="61"/>
      <c r="K120" s="61"/>
      <c r="L120" s="62"/>
      <c r="M120" s="35"/>
      <c r="N120" s="61"/>
      <c r="O120" s="61"/>
      <c r="P120" s="78" t="s">
        <v>25</v>
      </c>
      <c r="Q120" s="61"/>
      <c r="R120" s="78"/>
    </row>
    <row r="121" spans="1:18" ht="16.5" customHeight="1">
      <c r="A121" s="554"/>
      <c r="B121" s="554"/>
      <c r="C121" s="96">
        <v>4</v>
      </c>
      <c r="D121" s="554"/>
      <c r="E121" s="554"/>
      <c r="F121" s="554"/>
      <c r="G121" s="554"/>
      <c r="H121" s="103" t="s">
        <v>7399</v>
      </c>
      <c r="I121" s="103" t="s">
        <v>7396</v>
      </c>
      <c r="J121" s="61"/>
      <c r="K121" s="61"/>
      <c r="L121" s="62"/>
      <c r="M121" s="35"/>
      <c r="N121" s="61"/>
      <c r="O121" s="61"/>
      <c r="P121" s="78" t="s">
        <v>25</v>
      </c>
      <c r="Q121" s="61"/>
      <c r="R121" s="78"/>
    </row>
    <row r="122" spans="1:18" ht="16.5" customHeight="1">
      <c r="A122" s="106"/>
      <c r="B122" s="106"/>
      <c r="D122" s="106"/>
      <c r="E122" s="107"/>
      <c r="J122" s="106"/>
      <c r="L122" s="107"/>
      <c r="N122" s="106"/>
      <c r="O122" s="106"/>
      <c r="P122" s="106"/>
      <c r="Q122" s="106"/>
      <c r="R122" s="106"/>
    </row>
    <row r="123" spans="1:18" ht="16.5" customHeight="1">
      <c r="A123" s="106"/>
      <c r="B123" s="106"/>
      <c r="D123" s="106"/>
      <c r="E123" s="107"/>
      <c r="J123" s="106"/>
      <c r="L123" s="107"/>
      <c r="N123" s="106"/>
      <c r="O123" s="106"/>
      <c r="P123" s="106"/>
      <c r="Q123" s="106"/>
      <c r="R123" s="106"/>
    </row>
    <row r="124" spans="1:18" ht="16.5" customHeight="1">
      <c r="A124" s="106"/>
      <c r="B124" s="106"/>
      <c r="D124" s="106"/>
      <c r="E124" s="107"/>
      <c r="J124" s="106"/>
      <c r="L124" s="107"/>
      <c r="N124" s="106"/>
      <c r="O124" s="106"/>
      <c r="P124" s="106"/>
      <c r="Q124" s="106"/>
      <c r="R124" s="106"/>
    </row>
    <row r="125" spans="1:18" ht="16.5" customHeight="1">
      <c r="A125" s="106"/>
      <c r="B125" s="106"/>
      <c r="D125" s="106"/>
      <c r="E125" s="107"/>
      <c r="J125" s="106"/>
      <c r="L125" s="107"/>
      <c r="N125" s="106"/>
      <c r="O125" s="106"/>
      <c r="P125" s="106"/>
      <c r="Q125" s="106"/>
      <c r="R125" s="106"/>
    </row>
    <row r="126" spans="1:18" ht="16.5" customHeight="1">
      <c r="A126" s="106"/>
      <c r="B126" s="106"/>
      <c r="D126" s="106"/>
      <c r="E126" s="107"/>
      <c r="J126" s="106"/>
      <c r="L126" s="107"/>
      <c r="N126" s="106"/>
      <c r="O126" s="106"/>
      <c r="P126" s="106"/>
      <c r="Q126" s="106"/>
      <c r="R126" s="106"/>
    </row>
    <row r="127" spans="1:18" ht="16.5" customHeight="1">
      <c r="A127" s="106"/>
      <c r="B127" s="106"/>
      <c r="D127" s="106"/>
      <c r="E127" s="107"/>
      <c r="J127" s="106"/>
      <c r="L127" s="107"/>
      <c r="N127" s="106"/>
      <c r="O127" s="106"/>
      <c r="P127" s="106"/>
      <c r="Q127" s="106"/>
      <c r="R127" s="106"/>
    </row>
    <row r="128" spans="1:18" ht="16.5" customHeight="1">
      <c r="A128" s="106"/>
      <c r="B128" s="106"/>
      <c r="D128" s="106"/>
      <c r="E128" s="107"/>
      <c r="J128" s="106"/>
      <c r="L128" s="107"/>
      <c r="N128" s="106"/>
      <c r="O128" s="106"/>
      <c r="P128" s="106"/>
      <c r="Q128" s="106"/>
      <c r="R128" s="106"/>
    </row>
    <row r="129" spans="1:18" ht="16.5" customHeight="1">
      <c r="A129" s="106"/>
      <c r="B129" s="106"/>
      <c r="D129" s="106"/>
      <c r="E129" s="107"/>
      <c r="J129" s="106"/>
      <c r="L129" s="107"/>
      <c r="N129" s="106"/>
      <c r="O129" s="106"/>
      <c r="P129" s="106"/>
      <c r="Q129" s="106"/>
      <c r="R129" s="106"/>
    </row>
    <row r="130" spans="1:18" ht="16.5" customHeight="1">
      <c r="A130" s="106"/>
      <c r="B130" s="106"/>
      <c r="D130" s="106"/>
      <c r="E130" s="107"/>
      <c r="J130" s="106"/>
      <c r="L130" s="107"/>
      <c r="N130" s="106"/>
      <c r="O130" s="106"/>
      <c r="P130" s="106"/>
      <c r="Q130" s="106"/>
      <c r="R130" s="106"/>
    </row>
    <row r="131" spans="1:18" ht="16.5" customHeight="1">
      <c r="A131" s="106"/>
      <c r="B131" s="106"/>
      <c r="D131" s="106"/>
      <c r="E131" s="107"/>
      <c r="J131" s="106"/>
      <c r="L131" s="107"/>
      <c r="N131" s="106"/>
      <c r="O131" s="106"/>
      <c r="P131" s="106"/>
      <c r="Q131" s="106"/>
      <c r="R131" s="106"/>
    </row>
    <row r="132" spans="1:18" ht="16.5" customHeight="1">
      <c r="A132" s="106"/>
      <c r="B132" s="106"/>
      <c r="D132" s="106"/>
      <c r="E132" s="107"/>
      <c r="J132" s="106"/>
      <c r="L132" s="107"/>
      <c r="N132" s="106"/>
      <c r="O132" s="106"/>
      <c r="P132" s="106"/>
      <c r="Q132" s="106"/>
      <c r="R132" s="106"/>
    </row>
    <row r="133" spans="1:18" ht="16.5" customHeight="1">
      <c r="A133" s="106"/>
      <c r="B133" s="106"/>
      <c r="D133" s="106"/>
      <c r="E133" s="107"/>
      <c r="J133" s="106"/>
      <c r="L133" s="107"/>
      <c r="N133" s="106"/>
      <c r="O133" s="106"/>
      <c r="P133" s="106"/>
      <c r="Q133" s="106"/>
      <c r="R133" s="106"/>
    </row>
    <row r="134" spans="1:18" ht="16.5" customHeight="1">
      <c r="A134" s="106"/>
      <c r="B134" s="106"/>
      <c r="D134" s="106"/>
      <c r="E134" s="107"/>
      <c r="J134" s="106"/>
      <c r="L134" s="107"/>
      <c r="N134" s="106"/>
      <c r="O134" s="106"/>
      <c r="P134" s="106"/>
      <c r="Q134" s="106"/>
      <c r="R134" s="106"/>
    </row>
    <row r="135" spans="1:18" ht="16.5" customHeight="1">
      <c r="A135" s="106"/>
      <c r="B135" s="106"/>
      <c r="D135" s="106"/>
      <c r="E135" s="107"/>
      <c r="J135" s="106"/>
      <c r="L135" s="107"/>
      <c r="N135" s="106"/>
      <c r="O135" s="106"/>
      <c r="P135" s="106"/>
      <c r="Q135" s="106"/>
      <c r="R135" s="106"/>
    </row>
    <row r="136" spans="1:18" ht="16.5" customHeight="1">
      <c r="A136" s="106"/>
      <c r="B136" s="106"/>
      <c r="D136" s="106"/>
      <c r="E136" s="107"/>
      <c r="J136" s="106"/>
      <c r="L136" s="107"/>
      <c r="N136" s="106"/>
      <c r="O136" s="106"/>
      <c r="P136" s="106"/>
      <c r="Q136" s="106"/>
      <c r="R136" s="106"/>
    </row>
    <row r="137" spans="1:18" ht="16.5" customHeight="1">
      <c r="A137" s="106"/>
      <c r="B137" s="106"/>
      <c r="D137" s="106"/>
      <c r="E137" s="107"/>
      <c r="J137" s="106"/>
      <c r="L137" s="107"/>
      <c r="N137" s="106"/>
      <c r="O137" s="106"/>
      <c r="P137" s="106"/>
      <c r="Q137" s="106"/>
      <c r="R137" s="106"/>
    </row>
    <row r="138" spans="1:18" ht="16.5" customHeight="1">
      <c r="A138" s="106"/>
      <c r="B138" s="106"/>
      <c r="D138" s="106"/>
      <c r="E138" s="107"/>
      <c r="J138" s="106"/>
      <c r="L138" s="107"/>
      <c r="N138" s="106"/>
      <c r="O138" s="106"/>
      <c r="P138" s="106"/>
      <c r="Q138" s="106"/>
      <c r="R138" s="106"/>
    </row>
    <row r="139" spans="1:18" ht="16.5" customHeight="1">
      <c r="A139" s="106"/>
      <c r="B139" s="106"/>
      <c r="D139" s="106"/>
      <c r="E139" s="107"/>
      <c r="J139" s="106"/>
      <c r="L139" s="107"/>
      <c r="N139" s="106"/>
      <c r="O139" s="106"/>
      <c r="P139" s="106"/>
      <c r="Q139" s="106"/>
      <c r="R139" s="106"/>
    </row>
    <row r="140" spans="1:18" ht="16.5" customHeight="1">
      <c r="A140" s="106"/>
      <c r="B140" s="106"/>
      <c r="D140" s="106"/>
      <c r="E140" s="107"/>
      <c r="J140" s="106"/>
      <c r="L140" s="107"/>
      <c r="N140" s="106"/>
      <c r="O140" s="106"/>
      <c r="P140" s="106"/>
      <c r="Q140" s="106"/>
      <c r="R140" s="106"/>
    </row>
    <row r="141" spans="1:18" ht="16.5" customHeight="1">
      <c r="A141" s="106"/>
      <c r="B141" s="106"/>
      <c r="D141" s="106"/>
      <c r="E141" s="107"/>
      <c r="J141" s="106"/>
      <c r="L141" s="107"/>
      <c r="N141" s="106"/>
      <c r="O141" s="106"/>
      <c r="P141" s="106"/>
      <c r="Q141" s="106"/>
      <c r="R141" s="106"/>
    </row>
    <row r="142" spans="1:18" ht="16.5" customHeight="1">
      <c r="A142" s="106"/>
      <c r="B142" s="106"/>
      <c r="D142" s="106"/>
      <c r="E142" s="107"/>
      <c r="J142" s="106"/>
      <c r="L142" s="107"/>
      <c r="N142" s="106"/>
      <c r="O142" s="106"/>
      <c r="P142" s="106"/>
      <c r="Q142" s="106"/>
      <c r="R142" s="106"/>
    </row>
    <row r="143" spans="1:18" ht="16.5" customHeight="1">
      <c r="A143" s="106"/>
      <c r="B143" s="106"/>
      <c r="D143" s="106"/>
      <c r="E143" s="107"/>
      <c r="J143" s="106"/>
      <c r="L143" s="107"/>
      <c r="N143" s="106"/>
      <c r="O143" s="106"/>
      <c r="P143" s="106"/>
      <c r="Q143" s="106"/>
      <c r="R143" s="106"/>
    </row>
    <row r="144" spans="1:18" ht="16.5" customHeight="1">
      <c r="A144" s="106"/>
      <c r="B144" s="106"/>
      <c r="D144" s="106"/>
      <c r="E144" s="107"/>
      <c r="J144" s="106"/>
      <c r="L144" s="107"/>
      <c r="N144" s="106"/>
      <c r="O144" s="106"/>
      <c r="P144" s="106"/>
      <c r="Q144" s="106"/>
      <c r="R144" s="106"/>
    </row>
    <row r="145" spans="1:18" ht="16.5" customHeight="1">
      <c r="A145" s="106"/>
      <c r="B145" s="106"/>
      <c r="D145" s="106"/>
      <c r="E145" s="107"/>
      <c r="J145" s="106"/>
      <c r="L145" s="107"/>
      <c r="N145" s="106"/>
      <c r="O145" s="106"/>
      <c r="P145" s="106"/>
      <c r="Q145" s="106"/>
      <c r="R145" s="106"/>
    </row>
    <row r="146" spans="1:18" ht="16.5" customHeight="1">
      <c r="A146" s="106"/>
      <c r="B146" s="106"/>
      <c r="D146" s="106"/>
      <c r="E146" s="107"/>
      <c r="J146" s="106"/>
      <c r="L146" s="107"/>
      <c r="N146" s="106"/>
      <c r="O146" s="106"/>
      <c r="P146" s="106"/>
      <c r="Q146" s="106"/>
      <c r="R146" s="106"/>
    </row>
    <row r="147" spans="1:18" ht="16.5" customHeight="1">
      <c r="A147" s="106"/>
      <c r="B147" s="106"/>
      <c r="D147" s="106"/>
      <c r="E147" s="107"/>
      <c r="J147" s="106"/>
      <c r="L147" s="107"/>
      <c r="N147" s="106"/>
      <c r="O147" s="106"/>
      <c r="P147" s="106"/>
      <c r="Q147" s="106"/>
      <c r="R147" s="106"/>
    </row>
    <row r="148" spans="1:18" ht="16.5" customHeight="1">
      <c r="A148" s="106"/>
      <c r="B148" s="106"/>
      <c r="D148" s="106"/>
      <c r="E148" s="107"/>
      <c r="J148" s="106"/>
      <c r="L148" s="107"/>
      <c r="N148" s="106"/>
      <c r="O148" s="106"/>
      <c r="P148" s="106"/>
      <c r="Q148" s="106"/>
      <c r="R148" s="106"/>
    </row>
    <row r="149" spans="1:18" ht="16.5" customHeight="1">
      <c r="A149" s="106"/>
      <c r="B149" s="106"/>
      <c r="D149" s="106"/>
      <c r="E149" s="107"/>
      <c r="J149" s="106"/>
      <c r="L149" s="107"/>
      <c r="N149" s="106"/>
      <c r="O149" s="106"/>
      <c r="P149" s="106"/>
      <c r="Q149" s="106"/>
      <c r="R149" s="106"/>
    </row>
    <row r="150" spans="1:18" ht="16.5" customHeight="1">
      <c r="A150" s="106"/>
      <c r="B150" s="106"/>
      <c r="D150" s="106"/>
      <c r="E150" s="107"/>
      <c r="J150" s="106"/>
      <c r="L150" s="107"/>
      <c r="N150" s="106"/>
      <c r="O150" s="106"/>
      <c r="P150" s="106"/>
      <c r="Q150" s="106"/>
      <c r="R150" s="106"/>
    </row>
    <row r="151" spans="1:18" ht="16.5" customHeight="1">
      <c r="A151" s="106"/>
      <c r="B151" s="106"/>
      <c r="D151" s="106"/>
      <c r="E151" s="107"/>
      <c r="J151" s="106"/>
      <c r="L151" s="107"/>
      <c r="N151" s="106"/>
      <c r="O151" s="106"/>
      <c r="P151" s="106"/>
      <c r="Q151" s="106"/>
      <c r="R151" s="106"/>
    </row>
    <row r="152" spans="1:18" ht="16.5" customHeight="1">
      <c r="A152" s="106"/>
      <c r="B152" s="106"/>
      <c r="D152" s="106"/>
      <c r="E152" s="107"/>
      <c r="J152" s="106"/>
      <c r="L152" s="107"/>
      <c r="N152" s="106"/>
      <c r="O152" s="106"/>
      <c r="P152" s="106"/>
      <c r="Q152" s="106"/>
      <c r="R152" s="106"/>
    </row>
    <row r="153" spans="1:18" ht="16.5" customHeight="1">
      <c r="A153" s="106"/>
      <c r="B153" s="106"/>
      <c r="D153" s="106"/>
      <c r="E153" s="107"/>
      <c r="J153" s="106"/>
      <c r="L153" s="107"/>
      <c r="N153" s="106"/>
      <c r="O153" s="106"/>
      <c r="P153" s="106"/>
      <c r="Q153" s="106"/>
      <c r="R153" s="106"/>
    </row>
    <row r="154" spans="1:18" ht="16.5" customHeight="1">
      <c r="A154" s="106"/>
      <c r="B154" s="106"/>
      <c r="D154" s="106"/>
      <c r="E154" s="107"/>
      <c r="J154" s="106"/>
      <c r="L154" s="107"/>
      <c r="N154" s="106"/>
      <c r="O154" s="106"/>
      <c r="P154" s="106"/>
      <c r="Q154" s="106"/>
      <c r="R154" s="106"/>
    </row>
    <row r="155" spans="1:18" ht="16.5" customHeight="1">
      <c r="A155" s="106"/>
      <c r="B155" s="106"/>
      <c r="D155" s="106"/>
      <c r="E155" s="107"/>
      <c r="J155" s="106"/>
      <c r="L155" s="107"/>
      <c r="N155" s="106"/>
      <c r="O155" s="106"/>
      <c r="P155" s="106"/>
      <c r="Q155" s="106"/>
      <c r="R155" s="106"/>
    </row>
    <row r="156" spans="1:18" ht="16.5" customHeight="1">
      <c r="A156" s="106"/>
      <c r="B156" s="106"/>
      <c r="D156" s="106"/>
      <c r="E156" s="107"/>
      <c r="J156" s="106"/>
      <c r="L156" s="107"/>
      <c r="N156" s="106"/>
      <c r="O156" s="106"/>
      <c r="P156" s="106"/>
      <c r="Q156" s="106"/>
      <c r="R156" s="106"/>
    </row>
    <row r="157" spans="1:18" ht="16.5" customHeight="1">
      <c r="A157" s="106"/>
      <c r="B157" s="106"/>
      <c r="D157" s="106"/>
      <c r="E157" s="107"/>
      <c r="J157" s="106"/>
      <c r="L157" s="107"/>
      <c r="N157" s="106"/>
      <c r="O157" s="106"/>
      <c r="P157" s="106"/>
      <c r="Q157" s="106"/>
      <c r="R157" s="106"/>
    </row>
    <row r="158" spans="1:18" ht="16.5" customHeight="1">
      <c r="A158" s="106"/>
      <c r="B158" s="106"/>
      <c r="D158" s="106"/>
      <c r="E158" s="107"/>
      <c r="J158" s="106"/>
      <c r="L158" s="107"/>
      <c r="N158" s="106"/>
      <c r="O158" s="106"/>
      <c r="P158" s="106"/>
      <c r="Q158" s="106"/>
      <c r="R158" s="106"/>
    </row>
    <row r="159" spans="1:18" ht="16.5" customHeight="1">
      <c r="A159" s="106"/>
      <c r="B159" s="106"/>
      <c r="D159" s="106"/>
      <c r="E159" s="107"/>
      <c r="J159" s="106"/>
      <c r="L159" s="107"/>
      <c r="N159" s="106"/>
      <c r="O159" s="106"/>
      <c r="P159" s="106"/>
      <c r="Q159" s="106"/>
      <c r="R159" s="106"/>
    </row>
    <row r="160" spans="1:18" ht="16.5" customHeight="1">
      <c r="A160" s="106"/>
      <c r="B160" s="106"/>
      <c r="D160" s="106"/>
      <c r="E160" s="107"/>
      <c r="J160" s="106"/>
      <c r="L160" s="107"/>
      <c r="N160" s="106"/>
      <c r="O160" s="106"/>
      <c r="P160" s="106"/>
      <c r="Q160" s="106"/>
      <c r="R160" s="106"/>
    </row>
    <row r="161" spans="1:18" ht="16.5" customHeight="1">
      <c r="A161" s="106"/>
      <c r="B161" s="106"/>
      <c r="D161" s="106"/>
      <c r="E161" s="107"/>
      <c r="J161" s="106"/>
      <c r="L161" s="107"/>
      <c r="N161" s="106"/>
      <c r="O161" s="106"/>
      <c r="P161" s="106"/>
      <c r="Q161" s="106"/>
      <c r="R161" s="106"/>
    </row>
    <row r="162" spans="1:18" ht="16.5" customHeight="1">
      <c r="A162" s="106"/>
      <c r="B162" s="106"/>
      <c r="D162" s="106"/>
      <c r="E162" s="107"/>
      <c r="J162" s="106"/>
      <c r="L162" s="107"/>
      <c r="N162" s="106"/>
      <c r="O162" s="106"/>
      <c r="P162" s="106"/>
      <c r="Q162" s="106"/>
      <c r="R162" s="106"/>
    </row>
    <row r="163" spans="1:18" ht="16.5" customHeight="1">
      <c r="A163" s="106"/>
      <c r="B163" s="106"/>
      <c r="D163" s="106"/>
      <c r="E163" s="107"/>
      <c r="J163" s="106"/>
      <c r="L163" s="107"/>
      <c r="N163" s="106"/>
      <c r="O163" s="106"/>
      <c r="P163" s="106"/>
      <c r="Q163" s="106"/>
      <c r="R163" s="106"/>
    </row>
    <row r="164" spans="1:18" ht="16.5" customHeight="1">
      <c r="A164" s="106"/>
      <c r="B164" s="106"/>
      <c r="D164" s="106"/>
      <c r="E164" s="107"/>
      <c r="J164" s="106"/>
      <c r="L164" s="107"/>
      <c r="N164" s="106"/>
      <c r="O164" s="106"/>
      <c r="P164" s="106"/>
      <c r="Q164" s="106"/>
      <c r="R164" s="106"/>
    </row>
    <row r="165" spans="1:18" ht="16.5" customHeight="1">
      <c r="A165" s="106"/>
      <c r="B165" s="106"/>
      <c r="D165" s="106"/>
      <c r="E165" s="107"/>
      <c r="J165" s="106"/>
      <c r="L165" s="107"/>
      <c r="N165" s="106"/>
      <c r="O165" s="106"/>
      <c r="P165" s="106"/>
      <c r="Q165" s="106"/>
      <c r="R165" s="106"/>
    </row>
    <row r="166" spans="1:18" ht="16.5" customHeight="1">
      <c r="A166" s="106"/>
      <c r="B166" s="106"/>
      <c r="D166" s="106"/>
      <c r="E166" s="107"/>
      <c r="J166" s="106"/>
      <c r="L166" s="107"/>
      <c r="N166" s="106"/>
      <c r="O166" s="106"/>
      <c r="P166" s="106"/>
      <c r="Q166" s="106"/>
      <c r="R166" s="106"/>
    </row>
    <row r="167" spans="1:18" ht="16.5" customHeight="1">
      <c r="A167" s="106"/>
      <c r="B167" s="106"/>
      <c r="D167" s="106"/>
      <c r="E167" s="107"/>
      <c r="J167" s="106"/>
      <c r="L167" s="107"/>
      <c r="N167" s="106"/>
      <c r="O167" s="106"/>
      <c r="P167" s="106"/>
      <c r="Q167" s="106"/>
      <c r="R167" s="106"/>
    </row>
    <row r="168" spans="1:18" ht="16.5" customHeight="1">
      <c r="A168" s="106"/>
      <c r="B168" s="106"/>
      <c r="D168" s="106"/>
      <c r="E168" s="107"/>
      <c r="J168" s="106"/>
      <c r="L168" s="107"/>
      <c r="N168" s="106"/>
      <c r="O168" s="106"/>
      <c r="P168" s="106"/>
      <c r="Q168" s="106"/>
      <c r="R168" s="106"/>
    </row>
    <row r="169" spans="1:18" ht="16.5" customHeight="1">
      <c r="A169" s="106"/>
      <c r="B169" s="106"/>
      <c r="D169" s="106"/>
      <c r="E169" s="107"/>
      <c r="J169" s="106"/>
      <c r="L169" s="107"/>
      <c r="N169" s="106"/>
      <c r="O169" s="106"/>
      <c r="P169" s="106"/>
      <c r="Q169" s="106"/>
      <c r="R169" s="106"/>
    </row>
    <row r="170" spans="1:18" ht="16.5" customHeight="1">
      <c r="A170" s="106"/>
      <c r="B170" s="106"/>
      <c r="D170" s="106"/>
      <c r="E170" s="107"/>
      <c r="J170" s="106"/>
      <c r="L170" s="107"/>
      <c r="N170" s="106"/>
      <c r="O170" s="106"/>
      <c r="P170" s="106"/>
      <c r="Q170" s="106"/>
      <c r="R170" s="106"/>
    </row>
    <row r="171" spans="1:18" ht="16.5" customHeight="1">
      <c r="A171" s="106"/>
      <c r="B171" s="106"/>
      <c r="D171" s="106"/>
      <c r="E171" s="107"/>
      <c r="J171" s="106"/>
      <c r="L171" s="107"/>
      <c r="N171" s="106"/>
      <c r="O171" s="106"/>
      <c r="P171" s="106"/>
      <c r="Q171" s="106"/>
      <c r="R171" s="106"/>
    </row>
    <row r="172" spans="1:18" ht="16.5" customHeight="1">
      <c r="A172" s="106"/>
      <c r="B172" s="106"/>
      <c r="D172" s="106"/>
      <c r="E172" s="107"/>
      <c r="J172" s="106"/>
      <c r="L172" s="107"/>
      <c r="N172" s="106"/>
      <c r="O172" s="106"/>
      <c r="P172" s="106"/>
      <c r="Q172" s="106"/>
      <c r="R172" s="106"/>
    </row>
    <row r="173" spans="1:18" ht="16.5" customHeight="1">
      <c r="A173" s="106"/>
      <c r="B173" s="106"/>
      <c r="D173" s="106"/>
      <c r="E173" s="107"/>
      <c r="J173" s="106"/>
      <c r="L173" s="107"/>
      <c r="N173" s="106"/>
      <c r="O173" s="106"/>
      <c r="P173" s="106"/>
      <c r="Q173" s="106"/>
      <c r="R173" s="106"/>
    </row>
    <row r="174" spans="1:18" ht="16.5" customHeight="1">
      <c r="A174" s="106"/>
      <c r="B174" s="106"/>
      <c r="D174" s="106"/>
      <c r="E174" s="107"/>
      <c r="J174" s="106"/>
      <c r="L174" s="107"/>
      <c r="N174" s="106"/>
      <c r="O174" s="106"/>
      <c r="P174" s="106"/>
      <c r="Q174" s="106"/>
      <c r="R174" s="106"/>
    </row>
    <row r="175" spans="1:18" ht="16.5" customHeight="1">
      <c r="A175" s="106"/>
      <c r="B175" s="106"/>
      <c r="D175" s="106"/>
      <c r="E175" s="107"/>
      <c r="J175" s="106"/>
      <c r="L175" s="107"/>
      <c r="N175" s="106"/>
      <c r="O175" s="106"/>
      <c r="P175" s="106"/>
      <c r="Q175" s="106"/>
      <c r="R175" s="106"/>
    </row>
    <row r="176" spans="1:18" ht="16.5" customHeight="1">
      <c r="A176" s="106"/>
      <c r="B176" s="106"/>
      <c r="D176" s="106"/>
      <c r="E176" s="107"/>
      <c r="J176" s="106"/>
      <c r="L176" s="107"/>
      <c r="N176" s="106"/>
      <c r="O176" s="106"/>
      <c r="P176" s="106"/>
      <c r="Q176" s="106"/>
      <c r="R176" s="106"/>
    </row>
    <row r="177" spans="1:18" ht="16.5" customHeight="1">
      <c r="A177" s="106"/>
      <c r="B177" s="106"/>
      <c r="D177" s="106"/>
      <c r="E177" s="107"/>
      <c r="J177" s="106"/>
      <c r="L177" s="107"/>
      <c r="N177" s="106"/>
      <c r="O177" s="106"/>
      <c r="P177" s="106"/>
      <c r="Q177" s="106"/>
      <c r="R177" s="106"/>
    </row>
    <row r="178" spans="1:18" ht="16.5" customHeight="1">
      <c r="A178" s="106"/>
      <c r="B178" s="106"/>
      <c r="D178" s="106"/>
      <c r="E178" s="107"/>
      <c r="J178" s="106"/>
      <c r="L178" s="107"/>
      <c r="N178" s="106"/>
      <c r="O178" s="106"/>
      <c r="P178" s="106"/>
      <c r="Q178" s="106"/>
      <c r="R178" s="106"/>
    </row>
    <row r="179" spans="1:18" ht="16.5" customHeight="1">
      <c r="A179" s="106"/>
      <c r="B179" s="106"/>
      <c r="D179" s="106"/>
      <c r="E179" s="107"/>
      <c r="J179" s="106"/>
      <c r="L179" s="107"/>
      <c r="N179" s="106"/>
      <c r="O179" s="106"/>
      <c r="P179" s="106"/>
      <c r="Q179" s="106"/>
      <c r="R179" s="106"/>
    </row>
    <row r="180" spans="1:18" ht="16.5" customHeight="1">
      <c r="A180" s="106"/>
      <c r="B180" s="106"/>
      <c r="D180" s="106"/>
      <c r="E180" s="107"/>
      <c r="J180" s="106"/>
      <c r="L180" s="107"/>
      <c r="N180" s="106"/>
      <c r="O180" s="106"/>
      <c r="P180" s="106"/>
      <c r="Q180" s="106"/>
      <c r="R180" s="106"/>
    </row>
    <row r="181" spans="1:18" ht="16.5" customHeight="1">
      <c r="A181" s="106"/>
      <c r="B181" s="106"/>
      <c r="D181" s="106"/>
      <c r="E181" s="107"/>
      <c r="J181" s="106"/>
      <c r="L181" s="107"/>
      <c r="N181" s="106"/>
      <c r="O181" s="106"/>
      <c r="P181" s="106"/>
      <c r="Q181" s="106"/>
      <c r="R181" s="106"/>
    </row>
    <row r="182" spans="1:18" ht="16.5" customHeight="1">
      <c r="A182" s="106"/>
      <c r="B182" s="106"/>
      <c r="D182" s="106"/>
      <c r="E182" s="107"/>
      <c r="J182" s="106"/>
      <c r="L182" s="107"/>
      <c r="N182" s="106"/>
      <c r="O182" s="106"/>
      <c r="P182" s="106"/>
      <c r="Q182" s="106"/>
      <c r="R182" s="106"/>
    </row>
    <row r="183" spans="1:18" ht="16.5" customHeight="1">
      <c r="A183" s="106"/>
      <c r="B183" s="106"/>
      <c r="D183" s="106"/>
      <c r="E183" s="107"/>
      <c r="J183" s="106"/>
      <c r="L183" s="107"/>
      <c r="N183" s="106"/>
      <c r="O183" s="106"/>
      <c r="P183" s="106"/>
      <c r="Q183" s="106"/>
      <c r="R183" s="106"/>
    </row>
    <row r="184" spans="1:18" ht="16.5" customHeight="1">
      <c r="A184" s="106"/>
      <c r="B184" s="106"/>
      <c r="D184" s="106"/>
      <c r="E184" s="107"/>
      <c r="J184" s="106"/>
      <c r="L184" s="107"/>
      <c r="N184" s="106"/>
      <c r="O184" s="106"/>
      <c r="P184" s="106"/>
      <c r="Q184" s="106"/>
      <c r="R184" s="106"/>
    </row>
    <row r="185" spans="1:18" ht="16.5" customHeight="1">
      <c r="A185" s="106"/>
      <c r="B185" s="106"/>
      <c r="D185" s="106"/>
      <c r="E185" s="107"/>
      <c r="J185" s="106"/>
      <c r="L185" s="107"/>
      <c r="N185" s="106"/>
      <c r="O185" s="106"/>
      <c r="P185" s="106"/>
      <c r="Q185" s="106"/>
      <c r="R185" s="106"/>
    </row>
    <row r="186" spans="1:18" ht="16.5" customHeight="1">
      <c r="A186" s="106"/>
      <c r="B186" s="106"/>
      <c r="D186" s="106"/>
      <c r="E186" s="107"/>
      <c r="J186" s="106"/>
      <c r="L186" s="107"/>
      <c r="N186" s="106"/>
      <c r="O186" s="106"/>
      <c r="P186" s="106"/>
      <c r="Q186" s="106"/>
      <c r="R186" s="106"/>
    </row>
    <row r="187" spans="1:18" ht="16.5" customHeight="1">
      <c r="A187" s="106"/>
      <c r="B187" s="106"/>
      <c r="D187" s="106"/>
      <c r="E187" s="107"/>
      <c r="J187" s="106"/>
      <c r="L187" s="107"/>
      <c r="N187" s="106"/>
      <c r="O187" s="106"/>
      <c r="P187" s="106"/>
      <c r="Q187" s="106"/>
      <c r="R187" s="106"/>
    </row>
    <row r="188" spans="1:18" ht="16.5" customHeight="1">
      <c r="A188" s="106"/>
      <c r="B188" s="106"/>
      <c r="D188" s="106"/>
      <c r="E188" s="107"/>
      <c r="J188" s="106"/>
      <c r="L188" s="107"/>
      <c r="N188" s="106"/>
      <c r="O188" s="106"/>
      <c r="P188" s="106"/>
      <c r="Q188" s="106"/>
      <c r="R188" s="106"/>
    </row>
    <row r="189" spans="1:18" ht="16.5" customHeight="1">
      <c r="A189" s="106"/>
      <c r="B189" s="106"/>
      <c r="D189" s="106"/>
      <c r="E189" s="107"/>
      <c r="J189" s="106"/>
      <c r="L189" s="107"/>
      <c r="N189" s="106"/>
      <c r="O189" s="106"/>
      <c r="P189" s="106"/>
      <c r="Q189" s="106"/>
      <c r="R189" s="106"/>
    </row>
    <row r="190" spans="1:18" ht="16.5" customHeight="1">
      <c r="A190" s="106"/>
      <c r="B190" s="106"/>
      <c r="D190" s="106"/>
      <c r="E190" s="107"/>
      <c r="J190" s="106"/>
      <c r="L190" s="107"/>
      <c r="N190" s="106"/>
      <c r="O190" s="106"/>
      <c r="P190" s="106"/>
      <c r="Q190" s="106"/>
      <c r="R190" s="106"/>
    </row>
    <row r="191" spans="1:18" ht="16.5" customHeight="1">
      <c r="A191" s="106"/>
      <c r="B191" s="106"/>
      <c r="D191" s="106"/>
      <c r="E191" s="107"/>
      <c r="J191" s="106"/>
      <c r="L191" s="107"/>
      <c r="N191" s="106"/>
      <c r="O191" s="106"/>
      <c r="P191" s="106"/>
      <c r="Q191" s="106"/>
      <c r="R191" s="106"/>
    </row>
    <row r="192" spans="1:18" ht="16.5" customHeight="1">
      <c r="A192" s="106"/>
      <c r="B192" s="106"/>
      <c r="D192" s="106"/>
      <c r="E192" s="107"/>
      <c r="J192" s="106"/>
      <c r="L192" s="107"/>
      <c r="N192" s="106"/>
      <c r="O192" s="106"/>
      <c r="P192" s="106"/>
      <c r="Q192" s="106"/>
      <c r="R192" s="106"/>
    </row>
    <row r="193" spans="1:18" ht="16.5" customHeight="1">
      <c r="A193" s="106"/>
      <c r="B193" s="106"/>
      <c r="D193" s="106"/>
      <c r="E193" s="107"/>
      <c r="J193" s="106"/>
      <c r="L193" s="107"/>
      <c r="N193" s="106"/>
      <c r="O193" s="106"/>
      <c r="P193" s="106"/>
      <c r="Q193" s="106"/>
      <c r="R193" s="106"/>
    </row>
    <row r="194" spans="1:18" ht="16.5" customHeight="1">
      <c r="A194" s="106"/>
      <c r="B194" s="106"/>
      <c r="D194" s="106"/>
      <c r="E194" s="107"/>
      <c r="J194" s="106"/>
      <c r="L194" s="107"/>
      <c r="N194" s="106"/>
      <c r="O194" s="106"/>
      <c r="P194" s="106"/>
      <c r="Q194" s="106"/>
      <c r="R194" s="106"/>
    </row>
    <row r="195" spans="1:18" ht="16.5" customHeight="1">
      <c r="A195" s="106"/>
      <c r="B195" s="106"/>
      <c r="D195" s="106"/>
      <c r="E195" s="107"/>
      <c r="J195" s="106"/>
      <c r="L195" s="107"/>
      <c r="N195" s="106"/>
      <c r="O195" s="106"/>
      <c r="P195" s="106"/>
      <c r="Q195" s="106"/>
      <c r="R195" s="106"/>
    </row>
    <row r="196" spans="1:18" ht="16.5" customHeight="1">
      <c r="A196" s="106"/>
      <c r="B196" s="106"/>
      <c r="D196" s="106"/>
      <c r="E196" s="107"/>
      <c r="J196" s="106"/>
      <c r="L196" s="107"/>
      <c r="N196" s="106"/>
      <c r="O196" s="106"/>
      <c r="P196" s="106"/>
      <c r="Q196" s="106"/>
      <c r="R196" s="106"/>
    </row>
    <row r="197" spans="1:18" ht="16.5" customHeight="1">
      <c r="A197" s="106"/>
      <c r="B197" s="106"/>
      <c r="D197" s="106"/>
      <c r="E197" s="107"/>
      <c r="J197" s="106"/>
      <c r="L197" s="107"/>
      <c r="N197" s="106"/>
      <c r="O197" s="106"/>
      <c r="P197" s="106"/>
      <c r="Q197" s="106"/>
      <c r="R197" s="106"/>
    </row>
    <row r="198" spans="1:18" ht="16.5" customHeight="1">
      <c r="A198" s="106"/>
      <c r="B198" s="106"/>
      <c r="D198" s="106"/>
      <c r="E198" s="107"/>
      <c r="J198" s="106"/>
      <c r="L198" s="107"/>
      <c r="N198" s="106"/>
      <c r="O198" s="106"/>
      <c r="P198" s="106"/>
      <c r="Q198" s="106"/>
      <c r="R198" s="106"/>
    </row>
    <row r="199" spans="1:18" ht="16.5" customHeight="1">
      <c r="A199" s="106"/>
      <c r="B199" s="106"/>
      <c r="D199" s="106"/>
      <c r="E199" s="107"/>
      <c r="J199" s="106"/>
      <c r="L199" s="107"/>
      <c r="N199" s="106"/>
      <c r="O199" s="106"/>
      <c r="P199" s="106"/>
      <c r="Q199" s="106"/>
      <c r="R199" s="106"/>
    </row>
    <row r="200" spans="1:18" ht="16.5" customHeight="1">
      <c r="A200" s="106"/>
      <c r="B200" s="106"/>
      <c r="D200" s="106"/>
      <c r="E200" s="107"/>
      <c r="J200" s="106"/>
      <c r="L200" s="107"/>
      <c r="N200" s="106"/>
      <c r="O200" s="106"/>
      <c r="P200" s="106"/>
      <c r="Q200" s="106"/>
      <c r="R200" s="106"/>
    </row>
    <row r="201" spans="1:18" ht="16.5" customHeight="1">
      <c r="A201" s="106"/>
      <c r="B201" s="106"/>
      <c r="D201" s="106"/>
      <c r="E201" s="107"/>
      <c r="J201" s="106"/>
      <c r="L201" s="107"/>
      <c r="N201" s="106"/>
      <c r="O201" s="106"/>
      <c r="P201" s="106"/>
      <c r="Q201" s="106"/>
      <c r="R201" s="106"/>
    </row>
    <row r="202" spans="1:18" ht="16.5" customHeight="1">
      <c r="A202" s="106"/>
      <c r="B202" s="106"/>
      <c r="D202" s="106"/>
      <c r="E202" s="107"/>
      <c r="J202" s="106"/>
      <c r="L202" s="107"/>
      <c r="N202" s="106"/>
      <c r="O202" s="106"/>
      <c r="P202" s="106"/>
      <c r="Q202" s="106"/>
      <c r="R202" s="106"/>
    </row>
    <row r="203" spans="1:18" ht="16.5" customHeight="1">
      <c r="A203" s="106"/>
      <c r="B203" s="106"/>
      <c r="D203" s="106"/>
      <c r="E203" s="107"/>
      <c r="J203" s="106"/>
      <c r="L203" s="107"/>
      <c r="N203" s="106"/>
      <c r="O203" s="106"/>
      <c r="P203" s="106"/>
      <c r="Q203" s="106"/>
      <c r="R203" s="106"/>
    </row>
    <row r="204" spans="1:18" ht="16.5" customHeight="1">
      <c r="A204" s="106"/>
      <c r="B204" s="106"/>
      <c r="D204" s="106"/>
      <c r="E204" s="107"/>
      <c r="J204" s="106"/>
      <c r="L204" s="107"/>
      <c r="N204" s="106"/>
      <c r="O204" s="106"/>
      <c r="P204" s="106"/>
      <c r="Q204" s="106"/>
      <c r="R204" s="106"/>
    </row>
    <row r="205" spans="1:18" ht="16.5" customHeight="1">
      <c r="A205" s="106"/>
      <c r="B205" s="106"/>
      <c r="D205" s="106"/>
      <c r="E205" s="107"/>
      <c r="J205" s="106"/>
      <c r="L205" s="107"/>
      <c r="N205" s="106"/>
      <c r="O205" s="106"/>
      <c r="P205" s="106"/>
      <c r="Q205" s="106"/>
      <c r="R205" s="106"/>
    </row>
    <row r="206" spans="1:18" ht="16.5" customHeight="1">
      <c r="A206" s="106"/>
      <c r="B206" s="106"/>
      <c r="D206" s="106"/>
      <c r="E206" s="107"/>
      <c r="J206" s="106"/>
      <c r="L206" s="107"/>
      <c r="N206" s="106"/>
      <c r="O206" s="106"/>
      <c r="P206" s="106"/>
      <c r="Q206" s="106"/>
      <c r="R206" s="106"/>
    </row>
    <row r="207" spans="1:18" ht="16.5" customHeight="1">
      <c r="A207" s="106"/>
      <c r="B207" s="106"/>
      <c r="D207" s="106"/>
      <c r="E207" s="107"/>
      <c r="J207" s="106"/>
      <c r="L207" s="107"/>
      <c r="N207" s="106"/>
      <c r="O207" s="106"/>
      <c r="P207" s="106"/>
      <c r="Q207" s="106"/>
      <c r="R207" s="106"/>
    </row>
    <row r="208" spans="1:18" ht="16.5" customHeight="1">
      <c r="A208" s="106"/>
      <c r="B208" s="106"/>
      <c r="D208" s="106"/>
      <c r="E208" s="107"/>
      <c r="J208" s="106"/>
      <c r="L208" s="107"/>
      <c r="N208" s="106"/>
      <c r="O208" s="106"/>
      <c r="P208" s="106"/>
      <c r="Q208" s="106"/>
      <c r="R208" s="106"/>
    </row>
    <row r="209" spans="1:18" ht="16.5" customHeight="1">
      <c r="A209" s="106"/>
      <c r="B209" s="106"/>
      <c r="D209" s="106"/>
      <c r="E209" s="107"/>
      <c r="J209" s="106"/>
      <c r="L209" s="107"/>
      <c r="N209" s="106"/>
      <c r="O209" s="106"/>
      <c r="P209" s="106"/>
      <c r="Q209" s="106"/>
      <c r="R209" s="106"/>
    </row>
    <row r="210" spans="1:18" ht="16.5" customHeight="1">
      <c r="A210" s="106"/>
      <c r="B210" s="106"/>
      <c r="D210" s="106"/>
      <c r="E210" s="107"/>
      <c r="J210" s="106"/>
      <c r="L210" s="107"/>
      <c r="N210" s="106"/>
      <c r="O210" s="106"/>
      <c r="P210" s="106"/>
      <c r="Q210" s="106"/>
      <c r="R210" s="106"/>
    </row>
    <row r="211" spans="1:18" ht="16.5" customHeight="1">
      <c r="A211" s="106"/>
      <c r="B211" s="106"/>
      <c r="D211" s="106"/>
      <c r="E211" s="107"/>
      <c r="J211" s="106"/>
      <c r="L211" s="107"/>
      <c r="N211" s="106"/>
      <c r="O211" s="106"/>
      <c r="P211" s="106"/>
      <c r="Q211" s="106"/>
      <c r="R211" s="106"/>
    </row>
    <row r="212" spans="1:18" ht="16.5" customHeight="1">
      <c r="A212" s="106"/>
      <c r="B212" s="106"/>
      <c r="D212" s="106"/>
      <c r="E212" s="107"/>
      <c r="J212" s="106"/>
      <c r="L212" s="107"/>
      <c r="N212" s="106"/>
      <c r="O212" s="106"/>
      <c r="P212" s="106"/>
      <c r="Q212" s="106"/>
      <c r="R212" s="106"/>
    </row>
    <row r="213" spans="1:18" ht="16.5" customHeight="1">
      <c r="A213" s="106"/>
      <c r="B213" s="106"/>
      <c r="D213" s="106"/>
      <c r="E213" s="107"/>
      <c r="J213" s="106"/>
      <c r="L213" s="107"/>
      <c r="N213" s="106"/>
      <c r="O213" s="106"/>
      <c r="P213" s="106"/>
      <c r="Q213" s="106"/>
      <c r="R213" s="106"/>
    </row>
    <row r="214" spans="1:18" ht="16.5" customHeight="1">
      <c r="A214" s="106"/>
      <c r="B214" s="106"/>
      <c r="D214" s="106"/>
      <c r="E214" s="107"/>
      <c r="J214" s="106"/>
      <c r="L214" s="107"/>
      <c r="N214" s="106"/>
      <c r="O214" s="106"/>
      <c r="P214" s="106"/>
      <c r="Q214" s="106"/>
      <c r="R214" s="106"/>
    </row>
    <row r="215" spans="1:18" ht="16.5" customHeight="1">
      <c r="A215" s="106"/>
      <c r="B215" s="106"/>
      <c r="D215" s="106"/>
      <c r="E215" s="107"/>
      <c r="J215" s="106"/>
      <c r="L215" s="107"/>
      <c r="N215" s="106"/>
      <c r="O215" s="106"/>
      <c r="P215" s="106"/>
      <c r="Q215" s="106"/>
      <c r="R215" s="106"/>
    </row>
    <row r="216" spans="1:18" ht="16.5" customHeight="1">
      <c r="A216" s="106"/>
      <c r="B216" s="106"/>
      <c r="D216" s="106"/>
      <c r="E216" s="107"/>
      <c r="J216" s="106"/>
      <c r="L216" s="107"/>
      <c r="N216" s="106"/>
      <c r="O216" s="106"/>
      <c r="P216" s="106"/>
      <c r="Q216" s="106"/>
      <c r="R216" s="106"/>
    </row>
    <row r="217" spans="1:18" ht="16.5" customHeight="1">
      <c r="A217" s="106"/>
      <c r="B217" s="106"/>
      <c r="D217" s="106"/>
      <c r="E217" s="107"/>
      <c r="J217" s="106"/>
      <c r="L217" s="107"/>
      <c r="N217" s="106"/>
      <c r="O217" s="106"/>
      <c r="P217" s="106"/>
      <c r="Q217" s="106"/>
      <c r="R217" s="106"/>
    </row>
    <row r="218" spans="1:18" ht="16.5" customHeight="1">
      <c r="A218" s="106"/>
      <c r="B218" s="106"/>
      <c r="D218" s="106"/>
      <c r="E218" s="107"/>
      <c r="J218" s="106"/>
      <c r="L218" s="107"/>
      <c r="N218" s="106"/>
      <c r="O218" s="106"/>
      <c r="P218" s="106"/>
      <c r="Q218" s="106"/>
      <c r="R218" s="106"/>
    </row>
    <row r="219" spans="1:18" ht="16.5" customHeight="1">
      <c r="A219" s="106"/>
      <c r="B219" s="106"/>
      <c r="D219" s="106"/>
      <c r="E219" s="107"/>
      <c r="J219" s="106"/>
      <c r="L219" s="107"/>
      <c r="N219" s="106"/>
      <c r="O219" s="106"/>
      <c r="P219" s="106"/>
      <c r="Q219" s="106"/>
      <c r="R219" s="106"/>
    </row>
    <row r="220" spans="1:18" ht="16.5" customHeight="1">
      <c r="A220" s="106"/>
      <c r="B220" s="106"/>
      <c r="D220" s="106"/>
      <c r="E220" s="107"/>
      <c r="J220" s="106"/>
      <c r="L220" s="107"/>
      <c r="N220" s="106"/>
      <c r="O220" s="106"/>
      <c r="P220" s="106"/>
      <c r="Q220" s="106"/>
      <c r="R220" s="106"/>
    </row>
    <row r="221" spans="1:18" ht="16.5" customHeight="1">
      <c r="A221" s="106"/>
      <c r="B221" s="106"/>
      <c r="D221" s="106"/>
      <c r="E221" s="107"/>
      <c r="J221" s="106"/>
      <c r="L221" s="107"/>
      <c r="N221" s="106"/>
      <c r="O221" s="106"/>
      <c r="P221" s="106"/>
      <c r="Q221" s="106"/>
      <c r="R221" s="106"/>
    </row>
    <row r="222" spans="1:18" ht="16.5" customHeight="1">
      <c r="A222" s="106"/>
      <c r="B222" s="106"/>
      <c r="D222" s="106"/>
      <c r="E222" s="107"/>
      <c r="J222" s="106"/>
      <c r="L222" s="107"/>
      <c r="N222" s="106"/>
      <c r="O222" s="106"/>
      <c r="P222" s="106"/>
      <c r="Q222" s="106"/>
      <c r="R222" s="106"/>
    </row>
    <row r="223" spans="1:18" ht="16.5" customHeight="1">
      <c r="A223" s="106"/>
      <c r="B223" s="106"/>
      <c r="D223" s="106"/>
      <c r="E223" s="107"/>
      <c r="J223" s="106"/>
      <c r="L223" s="107"/>
      <c r="N223" s="106"/>
      <c r="O223" s="106"/>
      <c r="P223" s="106"/>
      <c r="Q223" s="106"/>
      <c r="R223" s="106"/>
    </row>
    <row r="224" spans="1:18" ht="16.5" customHeight="1">
      <c r="A224" s="106"/>
      <c r="B224" s="106"/>
      <c r="D224" s="106"/>
      <c r="E224" s="107"/>
      <c r="J224" s="106"/>
      <c r="L224" s="107"/>
      <c r="N224" s="106"/>
      <c r="O224" s="106"/>
      <c r="P224" s="106"/>
      <c r="Q224" s="106"/>
      <c r="R224" s="106"/>
    </row>
    <row r="225" spans="1:18" ht="16.5" customHeight="1">
      <c r="A225" s="106"/>
      <c r="B225" s="106"/>
      <c r="D225" s="106"/>
      <c r="E225" s="107"/>
      <c r="J225" s="106"/>
      <c r="L225" s="107"/>
      <c r="N225" s="106"/>
      <c r="O225" s="106"/>
      <c r="P225" s="106"/>
      <c r="Q225" s="106"/>
      <c r="R225" s="106"/>
    </row>
    <row r="226" spans="1:18" ht="16.5" customHeight="1">
      <c r="A226" s="106"/>
      <c r="B226" s="106"/>
      <c r="D226" s="106"/>
      <c r="E226" s="107"/>
      <c r="J226" s="106"/>
      <c r="L226" s="107"/>
      <c r="N226" s="106"/>
      <c r="O226" s="106"/>
      <c r="P226" s="106"/>
      <c r="Q226" s="106"/>
      <c r="R226" s="106"/>
    </row>
    <row r="227" spans="1:18" ht="16.5" customHeight="1">
      <c r="A227" s="106"/>
      <c r="B227" s="106"/>
      <c r="D227" s="106"/>
      <c r="E227" s="107"/>
      <c r="J227" s="106"/>
      <c r="L227" s="107"/>
      <c r="N227" s="106"/>
      <c r="O227" s="106"/>
      <c r="P227" s="106"/>
      <c r="Q227" s="106"/>
      <c r="R227" s="106"/>
    </row>
    <row r="228" spans="1:18" ht="16.5" customHeight="1">
      <c r="A228" s="106"/>
      <c r="B228" s="106"/>
      <c r="D228" s="106"/>
      <c r="E228" s="107"/>
      <c r="J228" s="106"/>
      <c r="L228" s="107"/>
      <c r="N228" s="106"/>
      <c r="O228" s="106"/>
      <c r="P228" s="106"/>
      <c r="Q228" s="106"/>
      <c r="R228" s="106"/>
    </row>
    <row r="229" spans="1:18" ht="16.5" customHeight="1">
      <c r="A229" s="106"/>
      <c r="B229" s="106"/>
      <c r="D229" s="106"/>
      <c r="E229" s="107"/>
      <c r="J229" s="106"/>
      <c r="L229" s="107"/>
      <c r="N229" s="106"/>
      <c r="O229" s="106"/>
      <c r="P229" s="106"/>
      <c r="Q229" s="106"/>
      <c r="R229" s="106"/>
    </row>
    <row r="230" spans="1:18" ht="16.5" customHeight="1">
      <c r="A230" s="106"/>
      <c r="B230" s="106"/>
      <c r="D230" s="106"/>
      <c r="E230" s="107"/>
      <c r="J230" s="106"/>
      <c r="L230" s="107"/>
      <c r="N230" s="106"/>
      <c r="O230" s="106"/>
      <c r="P230" s="106"/>
      <c r="Q230" s="106"/>
      <c r="R230" s="106"/>
    </row>
    <row r="231" spans="1:18" ht="16.5" customHeight="1">
      <c r="A231" s="106"/>
      <c r="B231" s="106"/>
      <c r="D231" s="106"/>
      <c r="E231" s="107"/>
      <c r="J231" s="106"/>
      <c r="L231" s="107"/>
      <c r="N231" s="106"/>
      <c r="O231" s="106"/>
      <c r="P231" s="106"/>
      <c r="Q231" s="106"/>
      <c r="R231" s="106"/>
    </row>
    <row r="232" spans="1:18" ht="16.5" customHeight="1">
      <c r="A232" s="106"/>
      <c r="B232" s="106"/>
      <c r="D232" s="106"/>
      <c r="E232" s="107"/>
      <c r="J232" s="106"/>
      <c r="L232" s="107"/>
      <c r="N232" s="106"/>
      <c r="O232" s="106"/>
      <c r="P232" s="106"/>
      <c r="Q232" s="106"/>
      <c r="R232" s="106"/>
    </row>
    <row r="233" spans="1:18" ht="16.5" customHeight="1">
      <c r="A233" s="106"/>
      <c r="B233" s="106"/>
      <c r="D233" s="106"/>
      <c r="E233" s="107"/>
      <c r="J233" s="106"/>
      <c r="L233" s="107"/>
      <c r="N233" s="106"/>
      <c r="O233" s="106"/>
      <c r="P233" s="106"/>
      <c r="Q233" s="106"/>
      <c r="R233" s="106"/>
    </row>
    <row r="234" spans="1:18" ht="16.5" customHeight="1">
      <c r="A234" s="106"/>
      <c r="B234" s="106"/>
      <c r="D234" s="106"/>
      <c r="E234" s="107"/>
      <c r="J234" s="106"/>
      <c r="L234" s="107"/>
      <c r="N234" s="106"/>
      <c r="O234" s="106"/>
      <c r="P234" s="106"/>
      <c r="Q234" s="106"/>
      <c r="R234" s="106"/>
    </row>
    <row r="235" spans="1:18" ht="16.5" customHeight="1">
      <c r="A235" s="106"/>
      <c r="B235" s="106"/>
      <c r="D235" s="106"/>
      <c r="E235" s="107"/>
      <c r="J235" s="106"/>
      <c r="L235" s="107"/>
      <c r="N235" s="106"/>
      <c r="O235" s="106"/>
      <c r="P235" s="106"/>
      <c r="Q235" s="106"/>
      <c r="R235" s="106"/>
    </row>
    <row r="236" spans="1:18" ht="16.5" customHeight="1">
      <c r="A236" s="106"/>
      <c r="B236" s="106"/>
      <c r="D236" s="106"/>
      <c r="E236" s="107"/>
      <c r="J236" s="106"/>
      <c r="L236" s="107"/>
      <c r="N236" s="106"/>
      <c r="O236" s="106"/>
      <c r="P236" s="106"/>
      <c r="Q236" s="106"/>
      <c r="R236" s="106"/>
    </row>
    <row r="237" spans="1:18" ht="16.5" customHeight="1">
      <c r="A237" s="106"/>
      <c r="B237" s="106"/>
      <c r="D237" s="106"/>
      <c r="E237" s="107"/>
      <c r="J237" s="106"/>
      <c r="L237" s="107"/>
      <c r="N237" s="106"/>
      <c r="O237" s="106"/>
      <c r="P237" s="106"/>
      <c r="Q237" s="106"/>
      <c r="R237" s="106"/>
    </row>
    <row r="238" spans="1:18" ht="16.5" customHeight="1">
      <c r="A238" s="106"/>
      <c r="B238" s="106"/>
      <c r="D238" s="106"/>
      <c r="E238" s="107"/>
      <c r="J238" s="106"/>
      <c r="L238" s="107"/>
      <c r="N238" s="106"/>
      <c r="O238" s="106"/>
      <c r="P238" s="106"/>
      <c r="Q238" s="106"/>
      <c r="R238" s="106"/>
    </row>
    <row r="239" spans="1:18" ht="16.5" customHeight="1">
      <c r="A239" s="106"/>
      <c r="B239" s="106"/>
      <c r="D239" s="106"/>
      <c r="E239" s="107"/>
      <c r="J239" s="106"/>
      <c r="L239" s="107"/>
      <c r="N239" s="106"/>
      <c r="O239" s="106"/>
      <c r="P239" s="106"/>
      <c r="Q239" s="106"/>
      <c r="R239" s="106"/>
    </row>
    <row r="240" spans="1:18" ht="16.5" customHeight="1">
      <c r="A240" s="106"/>
      <c r="B240" s="106"/>
      <c r="D240" s="106"/>
      <c r="E240" s="107"/>
      <c r="J240" s="106"/>
      <c r="L240" s="107"/>
      <c r="N240" s="106"/>
      <c r="O240" s="106"/>
      <c r="P240" s="106"/>
      <c r="Q240" s="106"/>
      <c r="R240" s="106"/>
    </row>
    <row r="241" spans="1:18" ht="16.5" customHeight="1">
      <c r="A241" s="106"/>
      <c r="B241" s="106"/>
      <c r="D241" s="106"/>
      <c r="E241" s="107"/>
      <c r="J241" s="106"/>
      <c r="L241" s="107"/>
      <c r="N241" s="106"/>
      <c r="O241" s="106"/>
      <c r="P241" s="106"/>
      <c r="Q241" s="106"/>
      <c r="R241" s="106"/>
    </row>
    <row r="242" spans="1:18" ht="16.5" customHeight="1">
      <c r="A242" s="106"/>
      <c r="B242" s="106"/>
      <c r="D242" s="106"/>
      <c r="E242" s="107"/>
      <c r="J242" s="106"/>
      <c r="L242" s="107"/>
      <c r="N242" s="106"/>
      <c r="O242" s="106"/>
      <c r="P242" s="106"/>
      <c r="Q242" s="106"/>
      <c r="R242" s="106"/>
    </row>
    <row r="243" spans="1:18" ht="16.5" customHeight="1">
      <c r="A243" s="106"/>
      <c r="B243" s="106"/>
      <c r="D243" s="106"/>
      <c r="E243" s="107"/>
      <c r="J243" s="106"/>
      <c r="L243" s="107"/>
      <c r="N243" s="106"/>
      <c r="O243" s="106"/>
      <c r="P243" s="106"/>
      <c r="Q243" s="106"/>
      <c r="R243" s="106"/>
    </row>
    <row r="244" spans="1:18" ht="16.5" customHeight="1">
      <c r="A244" s="106"/>
      <c r="B244" s="106"/>
      <c r="D244" s="106"/>
      <c r="E244" s="107"/>
      <c r="J244" s="106"/>
      <c r="L244" s="107"/>
      <c r="N244" s="106"/>
      <c r="O244" s="106"/>
      <c r="P244" s="106"/>
      <c r="Q244" s="106"/>
      <c r="R244" s="106"/>
    </row>
    <row r="245" spans="1:18" ht="16.5" customHeight="1">
      <c r="A245" s="106"/>
      <c r="B245" s="106"/>
      <c r="D245" s="106"/>
      <c r="E245" s="107"/>
      <c r="J245" s="106"/>
      <c r="L245" s="107"/>
      <c r="N245" s="106"/>
      <c r="O245" s="106"/>
      <c r="P245" s="106"/>
      <c r="Q245" s="106"/>
      <c r="R245" s="106"/>
    </row>
    <row r="246" spans="1:18" ht="16.5" customHeight="1">
      <c r="A246" s="106"/>
      <c r="B246" s="106"/>
      <c r="D246" s="106"/>
      <c r="E246" s="107"/>
      <c r="J246" s="106"/>
      <c r="L246" s="107"/>
      <c r="N246" s="106"/>
      <c r="O246" s="106"/>
      <c r="P246" s="106"/>
      <c r="Q246" s="106"/>
      <c r="R246" s="106"/>
    </row>
    <row r="247" spans="1:18" ht="16.5" customHeight="1">
      <c r="A247" s="106"/>
      <c r="B247" s="106"/>
      <c r="D247" s="106"/>
      <c r="E247" s="107"/>
      <c r="J247" s="106"/>
      <c r="L247" s="107"/>
      <c r="N247" s="106"/>
      <c r="O247" s="106"/>
      <c r="P247" s="106"/>
      <c r="Q247" s="106"/>
      <c r="R247" s="106"/>
    </row>
    <row r="248" spans="1:18" ht="16.5" customHeight="1">
      <c r="A248" s="106"/>
      <c r="B248" s="106"/>
      <c r="D248" s="106"/>
      <c r="E248" s="107"/>
      <c r="J248" s="106"/>
      <c r="L248" s="107"/>
      <c r="N248" s="106"/>
      <c r="O248" s="106"/>
      <c r="P248" s="106"/>
      <c r="Q248" s="106"/>
      <c r="R248" s="106"/>
    </row>
    <row r="249" spans="1:18" ht="16.5" customHeight="1">
      <c r="A249" s="106"/>
      <c r="B249" s="106"/>
      <c r="D249" s="106"/>
      <c r="E249" s="107"/>
      <c r="J249" s="106"/>
      <c r="L249" s="107"/>
      <c r="N249" s="106"/>
      <c r="O249" s="106"/>
      <c r="P249" s="106"/>
      <c r="Q249" s="106"/>
      <c r="R249" s="106"/>
    </row>
    <row r="250" spans="1:18" ht="16.5" customHeight="1">
      <c r="A250" s="106"/>
      <c r="B250" s="106"/>
      <c r="D250" s="106"/>
      <c r="E250" s="107"/>
      <c r="J250" s="106"/>
      <c r="L250" s="107"/>
      <c r="N250" s="106"/>
      <c r="O250" s="106"/>
      <c r="P250" s="106"/>
      <c r="Q250" s="106"/>
      <c r="R250" s="106"/>
    </row>
    <row r="251" spans="1:18" ht="16.5" customHeight="1">
      <c r="A251" s="106"/>
      <c r="B251" s="106"/>
      <c r="D251" s="106"/>
      <c r="E251" s="107"/>
      <c r="J251" s="106"/>
      <c r="L251" s="107"/>
      <c r="N251" s="106"/>
      <c r="O251" s="106"/>
      <c r="P251" s="106"/>
      <c r="Q251" s="106"/>
      <c r="R251" s="106"/>
    </row>
    <row r="252" spans="1:18" ht="16.5" customHeight="1">
      <c r="A252" s="106"/>
      <c r="B252" s="106"/>
      <c r="D252" s="106"/>
      <c r="E252" s="107"/>
      <c r="J252" s="106"/>
      <c r="L252" s="107"/>
      <c r="N252" s="106"/>
      <c r="O252" s="106"/>
      <c r="P252" s="106"/>
      <c r="Q252" s="106"/>
      <c r="R252" s="106"/>
    </row>
    <row r="253" spans="1:18" ht="16.5" customHeight="1">
      <c r="A253" s="106"/>
      <c r="B253" s="106"/>
      <c r="D253" s="106"/>
      <c r="E253" s="107"/>
      <c r="J253" s="106"/>
      <c r="L253" s="107"/>
      <c r="N253" s="106"/>
      <c r="O253" s="106"/>
      <c r="P253" s="106"/>
      <c r="Q253" s="106"/>
      <c r="R253" s="106"/>
    </row>
    <row r="254" spans="1:18" ht="16.5" customHeight="1">
      <c r="A254" s="106"/>
      <c r="B254" s="106"/>
      <c r="D254" s="106"/>
      <c r="E254" s="107"/>
      <c r="J254" s="106"/>
      <c r="L254" s="107"/>
      <c r="N254" s="106"/>
      <c r="O254" s="106"/>
      <c r="P254" s="106"/>
      <c r="Q254" s="106"/>
      <c r="R254" s="106"/>
    </row>
    <row r="255" spans="1:18" ht="16.5" customHeight="1">
      <c r="A255" s="106"/>
      <c r="B255" s="106"/>
      <c r="D255" s="106"/>
      <c r="E255" s="107"/>
      <c r="J255" s="106"/>
      <c r="L255" s="107"/>
      <c r="N255" s="106"/>
      <c r="O255" s="106"/>
      <c r="P255" s="106"/>
      <c r="Q255" s="106"/>
      <c r="R255" s="106"/>
    </row>
    <row r="256" spans="1:18" ht="16.5" customHeight="1">
      <c r="A256" s="106"/>
      <c r="B256" s="106"/>
      <c r="D256" s="106"/>
      <c r="E256" s="107"/>
      <c r="J256" s="106"/>
      <c r="L256" s="107"/>
      <c r="N256" s="106"/>
      <c r="O256" s="106"/>
      <c r="P256" s="106"/>
      <c r="Q256" s="106"/>
      <c r="R256" s="106"/>
    </row>
    <row r="257" spans="1:18" ht="16.5" customHeight="1">
      <c r="A257" s="106"/>
      <c r="B257" s="106"/>
      <c r="D257" s="106"/>
      <c r="E257" s="107"/>
      <c r="J257" s="106"/>
      <c r="L257" s="107"/>
      <c r="N257" s="106"/>
      <c r="O257" s="106"/>
      <c r="P257" s="106"/>
      <c r="Q257" s="106"/>
      <c r="R257" s="106"/>
    </row>
    <row r="258" spans="1:18" ht="16.5" customHeight="1">
      <c r="A258" s="106"/>
      <c r="B258" s="106"/>
      <c r="D258" s="106"/>
      <c r="E258" s="107"/>
      <c r="J258" s="106"/>
      <c r="L258" s="107"/>
      <c r="N258" s="106"/>
      <c r="O258" s="106"/>
      <c r="P258" s="106"/>
      <c r="Q258" s="106"/>
      <c r="R258" s="106"/>
    </row>
    <row r="259" spans="1:18" ht="16.5" customHeight="1">
      <c r="A259" s="106"/>
      <c r="B259" s="106"/>
      <c r="D259" s="106"/>
      <c r="E259" s="107"/>
      <c r="J259" s="106"/>
      <c r="L259" s="107"/>
      <c r="N259" s="106"/>
      <c r="O259" s="106"/>
      <c r="P259" s="106"/>
      <c r="Q259" s="106"/>
      <c r="R259" s="106"/>
    </row>
    <row r="260" spans="1:18" ht="16.5" customHeight="1">
      <c r="A260" s="106"/>
      <c r="B260" s="106"/>
      <c r="D260" s="106"/>
      <c r="E260" s="107"/>
      <c r="J260" s="106"/>
      <c r="L260" s="107"/>
      <c r="N260" s="106"/>
      <c r="O260" s="106"/>
      <c r="P260" s="106"/>
      <c r="Q260" s="106"/>
      <c r="R260" s="106"/>
    </row>
    <row r="261" spans="1:18" ht="16.5" customHeight="1">
      <c r="A261" s="106"/>
      <c r="B261" s="106"/>
      <c r="D261" s="106"/>
      <c r="E261" s="107"/>
      <c r="J261" s="106"/>
      <c r="L261" s="107"/>
      <c r="N261" s="106"/>
      <c r="O261" s="106"/>
      <c r="P261" s="106"/>
      <c r="Q261" s="106"/>
      <c r="R261" s="106"/>
    </row>
    <row r="262" spans="1:18" ht="16.5" customHeight="1">
      <c r="A262" s="106"/>
      <c r="B262" s="106"/>
      <c r="D262" s="106"/>
      <c r="E262" s="107"/>
      <c r="J262" s="106"/>
      <c r="L262" s="107"/>
      <c r="N262" s="106"/>
      <c r="O262" s="106"/>
      <c r="P262" s="106"/>
      <c r="Q262" s="106"/>
      <c r="R262" s="106"/>
    </row>
    <row r="263" spans="1:18" ht="16.5" customHeight="1">
      <c r="A263" s="106"/>
      <c r="B263" s="106"/>
      <c r="D263" s="106"/>
      <c r="E263" s="107"/>
      <c r="J263" s="106"/>
      <c r="L263" s="107"/>
      <c r="N263" s="106"/>
      <c r="O263" s="106"/>
      <c r="P263" s="106"/>
      <c r="Q263" s="106"/>
      <c r="R263" s="106"/>
    </row>
    <row r="264" spans="1:18" ht="16.5" customHeight="1">
      <c r="A264" s="106"/>
      <c r="B264" s="106"/>
      <c r="D264" s="106"/>
      <c r="E264" s="107"/>
      <c r="J264" s="106"/>
      <c r="L264" s="107"/>
      <c r="N264" s="106"/>
      <c r="O264" s="106"/>
      <c r="P264" s="106"/>
      <c r="Q264" s="106"/>
      <c r="R264" s="106"/>
    </row>
    <row r="265" spans="1:18" ht="16.5" customHeight="1">
      <c r="A265" s="106"/>
      <c r="B265" s="106"/>
      <c r="D265" s="106"/>
      <c r="E265" s="107"/>
      <c r="J265" s="106"/>
      <c r="L265" s="107"/>
      <c r="N265" s="106"/>
      <c r="O265" s="106"/>
      <c r="P265" s="106"/>
      <c r="Q265" s="106"/>
      <c r="R265" s="106"/>
    </row>
    <row r="266" spans="1:18" ht="16.5" customHeight="1">
      <c r="A266" s="106"/>
      <c r="B266" s="106"/>
      <c r="D266" s="106"/>
      <c r="E266" s="107"/>
      <c r="J266" s="106"/>
      <c r="L266" s="107"/>
      <c r="N266" s="106"/>
      <c r="O266" s="106"/>
      <c r="P266" s="106"/>
      <c r="Q266" s="106"/>
      <c r="R266" s="106"/>
    </row>
    <row r="267" spans="1:18" ht="16.5" customHeight="1">
      <c r="A267" s="106"/>
      <c r="B267" s="106"/>
      <c r="D267" s="106"/>
      <c r="E267" s="107"/>
      <c r="J267" s="106"/>
      <c r="L267" s="107"/>
      <c r="N267" s="106"/>
      <c r="O267" s="106"/>
      <c r="P267" s="106"/>
      <c r="Q267" s="106"/>
      <c r="R267" s="106"/>
    </row>
    <row r="268" spans="1:18" ht="16.5" customHeight="1">
      <c r="A268" s="106"/>
      <c r="B268" s="106"/>
      <c r="D268" s="106"/>
      <c r="E268" s="107"/>
      <c r="J268" s="106"/>
      <c r="L268" s="107"/>
      <c r="N268" s="106"/>
      <c r="O268" s="106"/>
      <c r="P268" s="106"/>
      <c r="Q268" s="106"/>
      <c r="R268" s="106"/>
    </row>
    <row r="269" spans="1:18" ht="16.5" customHeight="1">
      <c r="A269" s="106"/>
      <c r="B269" s="106"/>
      <c r="D269" s="106"/>
      <c r="E269" s="107"/>
      <c r="J269" s="106"/>
      <c r="L269" s="107"/>
      <c r="N269" s="106"/>
      <c r="O269" s="106"/>
      <c r="P269" s="106"/>
      <c r="Q269" s="106"/>
      <c r="R269" s="106"/>
    </row>
    <row r="270" spans="1:18" ht="16.5" customHeight="1">
      <c r="A270" s="106"/>
      <c r="B270" s="106"/>
      <c r="D270" s="106"/>
      <c r="E270" s="107"/>
      <c r="J270" s="106"/>
      <c r="L270" s="107"/>
      <c r="N270" s="106"/>
      <c r="O270" s="106"/>
      <c r="P270" s="106"/>
      <c r="Q270" s="106"/>
      <c r="R270" s="106"/>
    </row>
    <row r="271" spans="1:18" ht="16.5" customHeight="1">
      <c r="A271" s="106"/>
      <c r="B271" s="106"/>
      <c r="D271" s="106"/>
      <c r="E271" s="107"/>
      <c r="J271" s="106"/>
      <c r="L271" s="107"/>
      <c r="N271" s="106"/>
      <c r="O271" s="106"/>
      <c r="P271" s="106"/>
      <c r="Q271" s="106"/>
      <c r="R271" s="106"/>
    </row>
    <row r="272" spans="1:18" ht="16.5" customHeight="1">
      <c r="A272" s="106"/>
      <c r="B272" s="106"/>
      <c r="D272" s="106"/>
      <c r="E272" s="107"/>
      <c r="J272" s="106"/>
      <c r="L272" s="107"/>
      <c r="N272" s="106"/>
      <c r="O272" s="106"/>
      <c r="P272" s="106"/>
      <c r="Q272" s="106"/>
      <c r="R272" s="106"/>
    </row>
    <row r="273" spans="1:18" ht="16.5" customHeight="1">
      <c r="A273" s="106"/>
      <c r="B273" s="106"/>
      <c r="D273" s="106"/>
      <c r="E273" s="107"/>
      <c r="J273" s="106"/>
      <c r="L273" s="107"/>
      <c r="N273" s="106"/>
      <c r="O273" s="106"/>
      <c r="P273" s="106"/>
      <c r="Q273" s="106"/>
      <c r="R273" s="106"/>
    </row>
    <row r="274" spans="1:18" ht="16.5" customHeight="1">
      <c r="A274" s="106"/>
      <c r="B274" s="106"/>
      <c r="D274" s="106"/>
      <c r="E274" s="107"/>
      <c r="J274" s="106"/>
      <c r="L274" s="107"/>
      <c r="N274" s="106"/>
      <c r="O274" s="106"/>
      <c r="P274" s="106"/>
      <c r="Q274" s="106"/>
      <c r="R274" s="106"/>
    </row>
    <row r="275" spans="1:18" ht="16.5" customHeight="1">
      <c r="A275" s="106"/>
      <c r="B275" s="106"/>
      <c r="D275" s="106"/>
      <c r="E275" s="107"/>
      <c r="J275" s="106"/>
      <c r="L275" s="107"/>
      <c r="N275" s="106"/>
      <c r="O275" s="106"/>
      <c r="P275" s="106"/>
      <c r="Q275" s="106"/>
      <c r="R275" s="106"/>
    </row>
    <row r="276" spans="1:18" ht="16.5" customHeight="1">
      <c r="A276" s="106"/>
      <c r="B276" s="106"/>
      <c r="D276" s="106"/>
      <c r="E276" s="107"/>
      <c r="J276" s="106"/>
      <c r="L276" s="107"/>
      <c r="N276" s="106"/>
      <c r="O276" s="106"/>
      <c r="P276" s="106"/>
      <c r="Q276" s="106"/>
      <c r="R276" s="106"/>
    </row>
    <row r="277" spans="1:18" ht="16.5" customHeight="1">
      <c r="A277" s="106"/>
      <c r="B277" s="106"/>
      <c r="D277" s="106"/>
      <c r="E277" s="107"/>
      <c r="J277" s="106"/>
      <c r="L277" s="107"/>
      <c r="N277" s="106"/>
      <c r="O277" s="106"/>
      <c r="P277" s="106"/>
      <c r="Q277" s="106"/>
      <c r="R277" s="106"/>
    </row>
    <row r="278" spans="1:18" ht="16.5" customHeight="1">
      <c r="A278" s="106"/>
      <c r="B278" s="106"/>
      <c r="D278" s="106"/>
      <c r="E278" s="107"/>
      <c r="J278" s="106"/>
      <c r="L278" s="107"/>
      <c r="N278" s="106"/>
      <c r="O278" s="106"/>
      <c r="P278" s="106"/>
      <c r="Q278" s="106"/>
      <c r="R278" s="106"/>
    </row>
    <row r="279" spans="1:18" ht="16.5" customHeight="1">
      <c r="A279" s="106"/>
      <c r="B279" s="106"/>
      <c r="D279" s="106"/>
      <c r="E279" s="107"/>
      <c r="J279" s="106"/>
      <c r="L279" s="107"/>
      <c r="N279" s="106"/>
      <c r="O279" s="106"/>
      <c r="P279" s="106"/>
      <c r="Q279" s="106"/>
      <c r="R279" s="106"/>
    </row>
    <row r="280" spans="1:18" ht="16.5" customHeight="1">
      <c r="A280" s="106"/>
      <c r="B280" s="106"/>
      <c r="D280" s="106"/>
      <c r="E280" s="107"/>
      <c r="J280" s="106"/>
      <c r="L280" s="107"/>
      <c r="N280" s="106"/>
      <c r="O280" s="106"/>
      <c r="P280" s="106"/>
      <c r="Q280" s="106"/>
      <c r="R280" s="106"/>
    </row>
    <row r="281" spans="1:18" ht="16.5" customHeight="1">
      <c r="A281" s="106"/>
      <c r="B281" s="106"/>
      <c r="D281" s="106"/>
      <c r="E281" s="107"/>
      <c r="J281" s="106"/>
      <c r="L281" s="107"/>
      <c r="N281" s="106"/>
      <c r="O281" s="106"/>
      <c r="P281" s="106"/>
      <c r="Q281" s="106"/>
      <c r="R281" s="106"/>
    </row>
    <row r="282" spans="1:18" ht="16.5" customHeight="1">
      <c r="A282" s="106"/>
      <c r="B282" s="106"/>
      <c r="D282" s="106"/>
      <c r="E282" s="107"/>
      <c r="J282" s="106"/>
      <c r="L282" s="107"/>
      <c r="N282" s="106"/>
      <c r="O282" s="106"/>
      <c r="P282" s="106"/>
      <c r="Q282" s="106"/>
      <c r="R282" s="106"/>
    </row>
    <row r="283" spans="1:18" ht="16.5" customHeight="1">
      <c r="A283" s="106"/>
      <c r="B283" s="106"/>
      <c r="D283" s="106"/>
      <c r="E283" s="107"/>
      <c r="J283" s="106"/>
      <c r="L283" s="107"/>
      <c r="N283" s="106"/>
      <c r="O283" s="106"/>
      <c r="P283" s="106"/>
      <c r="Q283" s="106"/>
      <c r="R283" s="106"/>
    </row>
    <row r="284" spans="1:18" ht="16.5" customHeight="1">
      <c r="A284" s="106"/>
      <c r="B284" s="106"/>
      <c r="D284" s="106"/>
      <c r="E284" s="107"/>
      <c r="J284" s="106"/>
      <c r="L284" s="107"/>
      <c r="N284" s="106"/>
      <c r="O284" s="106"/>
      <c r="P284" s="106"/>
      <c r="Q284" s="106"/>
      <c r="R284" s="106"/>
    </row>
    <row r="285" spans="1:18" ht="16.5" customHeight="1">
      <c r="A285" s="106"/>
      <c r="B285" s="106"/>
      <c r="D285" s="106"/>
      <c r="E285" s="107"/>
      <c r="J285" s="106"/>
      <c r="L285" s="107"/>
      <c r="N285" s="106"/>
      <c r="O285" s="106"/>
      <c r="P285" s="106"/>
      <c r="Q285" s="106"/>
      <c r="R285" s="106"/>
    </row>
    <row r="286" spans="1:18" ht="16.5" customHeight="1">
      <c r="A286" s="106"/>
      <c r="B286" s="106"/>
      <c r="D286" s="106"/>
      <c r="E286" s="107"/>
      <c r="J286" s="106"/>
      <c r="L286" s="107"/>
      <c r="N286" s="106"/>
      <c r="O286" s="106"/>
      <c r="P286" s="106"/>
      <c r="Q286" s="106"/>
      <c r="R286" s="106"/>
    </row>
    <row r="287" spans="1:18" ht="16.5" customHeight="1">
      <c r="A287" s="106"/>
      <c r="B287" s="106"/>
      <c r="D287" s="106"/>
      <c r="E287" s="107"/>
      <c r="J287" s="106"/>
      <c r="L287" s="107"/>
      <c r="N287" s="106"/>
      <c r="O287" s="106"/>
      <c r="P287" s="106"/>
      <c r="Q287" s="106"/>
      <c r="R287" s="106"/>
    </row>
    <row r="288" spans="1:18" ht="16.5" customHeight="1">
      <c r="A288" s="106"/>
      <c r="B288" s="106"/>
      <c r="D288" s="106"/>
      <c r="E288" s="107"/>
      <c r="J288" s="106"/>
      <c r="L288" s="107"/>
      <c r="N288" s="106"/>
      <c r="O288" s="106"/>
      <c r="P288" s="106"/>
      <c r="Q288" s="106"/>
      <c r="R288" s="106"/>
    </row>
    <row r="289" spans="1:18" ht="16.5" customHeight="1">
      <c r="A289" s="106"/>
      <c r="B289" s="106"/>
      <c r="D289" s="106"/>
      <c r="E289" s="107"/>
      <c r="J289" s="106"/>
      <c r="L289" s="107"/>
      <c r="N289" s="106"/>
      <c r="O289" s="106"/>
      <c r="P289" s="106"/>
      <c r="Q289" s="106"/>
      <c r="R289" s="106"/>
    </row>
    <row r="290" spans="1:18" ht="16.5" customHeight="1">
      <c r="A290" s="106"/>
      <c r="B290" s="106"/>
      <c r="D290" s="106"/>
      <c r="E290" s="107"/>
      <c r="J290" s="106"/>
      <c r="L290" s="107"/>
      <c r="N290" s="106"/>
      <c r="O290" s="106"/>
      <c r="P290" s="106"/>
      <c r="Q290" s="106"/>
      <c r="R290" s="106"/>
    </row>
    <row r="291" spans="1:18" ht="16.5" customHeight="1">
      <c r="A291" s="106"/>
      <c r="B291" s="106"/>
      <c r="D291" s="106"/>
      <c r="E291" s="107"/>
      <c r="J291" s="106"/>
      <c r="L291" s="107"/>
      <c r="N291" s="106"/>
      <c r="O291" s="106"/>
      <c r="P291" s="106"/>
      <c r="Q291" s="106"/>
      <c r="R291" s="106"/>
    </row>
    <row r="292" spans="1:18" ht="16.5" customHeight="1">
      <c r="A292" s="106"/>
      <c r="B292" s="106"/>
      <c r="D292" s="106"/>
      <c r="E292" s="107"/>
      <c r="J292" s="106"/>
      <c r="L292" s="107"/>
      <c r="N292" s="106"/>
      <c r="O292" s="106"/>
      <c r="P292" s="106"/>
      <c r="Q292" s="106"/>
      <c r="R292" s="106"/>
    </row>
    <row r="293" spans="1:18" ht="16.5" customHeight="1">
      <c r="A293" s="106"/>
      <c r="B293" s="106"/>
      <c r="D293" s="106"/>
      <c r="E293" s="107"/>
      <c r="J293" s="106"/>
      <c r="L293" s="107"/>
      <c r="N293" s="106"/>
      <c r="O293" s="106"/>
      <c r="P293" s="106"/>
      <c r="Q293" s="106"/>
      <c r="R293" s="106"/>
    </row>
    <row r="294" spans="1:18" ht="16.5" customHeight="1">
      <c r="A294" s="106"/>
      <c r="B294" s="106"/>
      <c r="D294" s="106"/>
      <c r="E294" s="107"/>
      <c r="J294" s="106"/>
      <c r="L294" s="107"/>
      <c r="N294" s="106"/>
      <c r="O294" s="106"/>
      <c r="P294" s="106"/>
      <c r="Q294" s="106"/>
      <c r="R294" s="106"/>
    </row>
    <row r="295" spans="1:18" ht="16.5" customHeight="1">
      <c r="A295" s="106"/>
      <c r="B295" s="106"/>
      <c r="D295" s="106"/>
      <c r="E295" s="107"/>
      <c r="J295" s="106"/>
      <c r="L295" s="107"/>
      <c r="N295" s="106"/>
      <c r="O295" s="106"/>
      <c r="P295" s="106"/>
      <c r="Q295" s="106"/>
      <c r="R295" s="106"/>
    </row>
    <row r="296" spans="1:18" ht="16.5" customHeight="1">
      <c r="A296" s="106"/>
      <c r="B296" s="106"/>
      <c r="D296" s="106"/>
      <c r="E296" s="107"/>
      <c r="J296" s="106"/>
      <c r="L296" s="107"/>
      <c r="N296" s="106"/>
      <c r="O296" s="106"/>
      <c r="P296" s="106"/>
      <c r="Q296" s="106"/>
      <c r="R296" s="106"/>
    </row>
    <row r="297" spans="1:18" ht="16.5" customHeight="1">
      <c r="A297" s="106"/>
      <c r="B297" s="106"/>
      <c r="D297" s="106"/>
      <c r="E297" s="107"/>
      <c r="J297" s="106"/>
      <c r="L297" s="107"/>
      <c r="N297" s="106"/>
      <c r="O297" s="106"/>
      <c r="P297" s="106"/>
      <c r="Q297" s="106"/>
      <c r="R297" s="106"/>
    </row>
    <row r="298" spans="1:18" ht="16.5" customHeight="1">
      <c r="A298" s="106"/>
      <c r="B298" s="106"/>
      <c r="D298" s="106"/>
      <c r="E298" s="107"/>
      <c r="J298" s="106"/>
      <c r="L298" s="107"/>
      <c r="N298" s="106"/>
      <c r="O298" s="106"/>
      <c r="P298" s="106"/>
      <c r="Q298" s="106"/>
      <c r="R298" s="106"/>
    </row>
    <row r="299" spans="1:18" ht="16.5" customHeight="1">
      <c r="A299" s="106"/>
      <c r="B299" s="106"/>
      <c r="D299" s="106"/>
      <c r="E299" s="107"/>
      <c r="J299" s="106"/>
      <c r="L299" s="107"/>
      <c r="N299" s="106"/>
      <c r="O299" s="106"/>
      <c r="P299" s="106"/>
      <c r="Q299" s="106"/>
      <c r="R299" s="106"/>
    </row>
    <row r="300" spans="1:18" ht="16.5" customHeight="1">
      <c r="A300" s="106"/>
      <c r="B300" s="106"/>
      <c r="D300" s="106"/>
      <c r="E300" s="107"/>
      <c r="J300" s="106"/>
      <c r="L300" s="107"/>
      <c r="N300" s="106"/>
      <c r="O300" s="106"/>
      <c r="P300" s="106"/>
      <c r="Q300" s="106"/>
      <c r="R300" s="106"/>
    </row>
    <row r="301" spans="1:18" ht="16.5" customHeight="1">
      <c r="A301" s="106"/>
      <c r="B301" s="106"/>
      <c r="D301" s="106"/>
      <c r="E301" s="107"/>
      <c r="J301" s="106"/>
      <c r="L301" s="107"/>
      <c r="N301" s="106"/>
      <c r="O301" s="106"/>
      <c r="P301" s="106"/>
      <c r="Q301" s="106"/>
      <c r="R301" s="106"/>
    </row>
    <row r="302" spans="1:18" ht="16.5" customHeight="1">
      <c r="A302" s="106"/>
      <c r="B302" s="106"/>
      <c r="D302" s="106"/>
      <c r="E302" s="107"/>
      <c r="J302" s="106"/>
      <c r="L302" s="107"/>
      <c r="N302" s="106"/>
      <c r="O302" s="106"/>
      <c r="P302" s="106"/>
      <c r="Q302" s="106"/>
      <c r="R302" s="106"/>
    </row>
    <row r="303" spans="1:18" ht="16.5" customHeight="1">
      <c r="A303" s="106"/>
      <c r="B303" s="106"/>
      <c r="D303" s="106"/>
      <c r="E303" s="107"/>
      <c r="J303" s="106"/>
      <c r="L303" s="107"/>
      <c r="N303" s="106"/>
      <c r="O303" s="106"/>
      <c r="P303" s="106"/>
      <c r="Q303" s="106"/>
      <c r="R303" s="106"/>
    </row>
    <row r="304" spans="1:18" ht="16.5" customHeight="1">
      <c r="A304" s="106"/>
      <c r="B304" s="106"/>
      <c r="D304" s="106"/>
      <c r="E304" s="107"/>
      <c r="J304" s="106"/>
      <c r="L304" s="107"/>
      <c r="N304" s="106"/>
      <c r="O304" s="106"/>
      <c r="P304" s="106"/>
      <c r="Q304" s="106"/>
      <c r="R304" s="106"/>
    </row>
    <row r="305" spans="1:18" ht="16.5" customHeight="1">
      <c r="A305" s="106"/>
      <c r="B305" s="106"/>
      <c r="D305" s="106"/>
      <c r="E305" s="107"/>
      <c r="J305" s="106"/>
      <c r="L305" s="107"/>
      <c r="N305" s="106"/>
      <c r="O305" s="106"/>
      <c r="P305" s="106"/>
      <c r="Q305" s="106"/>
      <c r="R305" s="106"/>
    </row>
    <row r="306" spans="1:18" ht="16.5" customHeight="1">
      <c r="A306" s="106"/>
      <c r="B306" s="106"/>
      <c r="D306" s="106"/>
      <c r="E306" s="107"/>
      <c r="J306" s="106"/>
      <c r="L306" s="107"/>
      <c r="N306" s="106"/>
      <c r="O306" s="106"/>
      <c r="P306" s="106"/>
      <c r="Q306" s="106"/>
      <c r="R306" s="106"/>
    </row>
    <row r="307" spans="1:18" ht="16.5" customHeight="1">
      <c r="A307" s="106"/>
      <c r="B307" s="106"/>
      <c r="D307" s="106"/>
      <c r="E307" s="107"/>
      <c r="J307" s="106"/>
      <c r="L307" s="107"/>
      <c r="N307" s="106"/>
      <c r="O307" s="106"/>
      <c r="P307" s="106"/>
      <c r="Q307" s="106"/>
      <c r="R307" s="106"/>
    </row>
    <row r="308" spans="1:18" ht="16.5" customHeight="1">
      <c r="A308" s="106"/>
      <c r="B308" s="106"/>
      <c r="D308" s="106"/>
      <c r="E308" s="107"/>
      <c r="J308" s="106"/>
      <c r="L308" s="107"/>
      <c r="N308" s="106"/>
      <c r="O308" s="106"/>
      <c r="P308" s="106"/>
      <c r="Q308" s="106"/>
      <c r="R308" s="106"/>
    </row>
    <row r="309" spans="1:18" ht="16.5" customHeight="1">
      <c r="A309" s="106"/>
      <c r="B309" s="106"/>
      <c r="D309" s="106"/>
      <c r="E309" s="107"/>
      <c r="J309" s="106"/>
      <c r="L309" s="107"/>
      <c r="N309" s="106"/>
      <c r="O309" s="106"/>
      <c r="P309" s="106"/>
      <c r="Q309" s="106"/>
      <c r="R309" s="106"/>
    </row>
    <row r="310" spans="1:18" ht="16.5" customHeight="1">
      <c r="A310" s="106"/>
      <c r="B310" s="106"/>
      <c r="D310" s="106"/>
      <c r="E310" s="107"/>
      <c r="J310" s="106"/>
      <c r="L310" s="107"/>
      <c r="N310" s="106"/>
      <c r="O310" s="106"/>
      <c r="P310" s="106"/>
      <c r="Q310" s="106"/>
      <c r="R310" s="106"/>
    </row>
    <row r="311" spans="1:18" ht="16.5" customHeight="1">
      <c r="A311" s="106"/>
      <c r="B311" s="106"/>
      <c r="D311" s="106"/>
      <c r="E311" s="107"/>
      <c r="J311" s="106"/>
      <c r="L311" s="107"/>
      <c r="N311" s="106"/>
      <c r="O311" s="106"/>
      <c r="P311" s="106"/>
      <c r="Q311" s="106"/>
      <c r="R311" s="106"/>
    </row>
    <row r="312" spans="1:18" ht="16.5" customHeight="1">
      <c r="A312" s="106"/>
      <c r="B312" s="106"/>
      <c r="D312" s="106"/>
      <c r="E312" s="107"/>
      <c r="J312" s="106"/>
      <c r="L312" s="107"/>
      <c r="N312" s="106"/>
      <c r="O312" s="106"/>
      <c r="P312" s="106"/>
      <c r="Q312" s="106"/>
      <c r="R312" s="106"/>
    </row>
    <row r="313" spans="1:18" ht="16.5" customHeight="1">
      <c r="A313" s="106"/>
      <c r="B313" s="106"/>
      <c r="D313" s="106"/>
      <c r="E313" s="107"/>
      <c r="J313" s="106"/>
      <c r="L313" s="107"/>
      <c r="N313" s="106"/>
      <c r="O313" s="106"/>
      <c r="P313" s="106"/>
      <c r="Q313" s="106"/>
      <c r="R313" s="106"/>
    </row>
    <row r="314" spans="1:18" ht="16.5" customHeight="1">
      <c r="A314" s="106"/>
      <c r="B314" s="106"/>
      <c r="D314" s="106"/>
      <c r="E314" s="107"/>
      <c r="J314" s="106"/>
      <c r="L314" s="107"/>
      <c r="N314" s="106"/>
      <c r="O314" s="106"/>
      <c r="P314" s="106"/>
      <c r="Q314" s="106"/>
      <c r="R314" s="106"/>
    </row>
    <row r="315" spans="1:18" ht="16.5" customHeight="1">
      <c r="A315" s="106"/>
      <c r="B315" s="106"/>
      <c r="D315" s="106"/>
      <c r="E315" s="107"/>
      <c r="J315" s="106"/>
      <c r="L315" s="107"/>
      <c r="N315" s="106"/>
      <c r="O315" s="106"/>
      <c r="P315" s="106"/>
      <c r="Q315" s="106"/>
      <c r="R315" s="106"/>
    </row>
    <row r="316" spans="1:18" ht="16.5" customHeight="1">
      <c r="A316" s="106"/>
      <c r="B316" s="106"/>
      <c r="D316" s="106"/>
      <c r="E316" s="107"/>
      <c r="J316" s="106"/>
      <c r="L316" s="107"/>
      <c r="N316" s="106"/>
      <c r="O316" s="106"/>
      <c r="P316" s="106"/>
      <c r="Q316" s="106"/>
      <c r="R316" s="106"/>
    </row>
    <row r="317" spans="1:18" ht="16.5" customHeight="1">
      <c r="A317" s="106"/>
      <c r="B317" s="106"/>
      <c r="D317" s="106"/>
      <c r="E317" s="107"/>
      <c r="J317" s="106"/>
      <c r="L317" s="107"/>
      <c r="N317" s="106"/>
      <c r="O317" s="106"/>
      <c r="P317" s="106"/>
      <c r="Q317" s="106"/>
      <c r="R317" s="106"/>
    </row>
    <row r="318" spans="1:18" ht="16.5" customHeight="1">
      <c r="A318" s="106"/>
      <c r="B318" s="106"/>
      <c r="D318" s="106"/>
      <c r="E318" s="107"/>
      <c r="J318" s="106"/>
      <c r="L318" s="107"/>
      <c r="N318" s="106"/>
      <c r="O318" s="106"/>
      <c r="P318" s="106"/>
      <c r="Q318" s="106"/>
      <c r="R318" s="106"/>
    </row>
    <row r="319" spans="1:18" ht="16.5" customHeight="1">
      <c r="A319" s="106"/>
      <c r="B319" s="106"/>
      <c r="D319" s="106"/>
      <c r="E319" s="107"/>
      <c r="J319" s="106"/>
      <c r="L319" s="107"/>
      <c r="N319" s="106"/>
      <c r="O319" s="106"/>
      <c r="P319" s="106"/>
      <c r="Q319" s="106"/>
      <c r="R319" s="106"/>
    </row>
    <row r="320" spans="1:18" ht="16.5" customHeight="1">
      <c r="A320" s="106"/>
      <c r="B320" s="106"/>
      <c r="D320" s="106"/>
      <c r="E320" s="107"/>
      <c r="J320" s="106"/>
      <c r="L320" s="107"/>
      <c r="N320" s="106"/>
      <c r="O320" s="106"/>
      <c r="P320" s="106"/>
      <c r="Q320" s="106"/>
      <c r="R320" s="106"/>
    </row>
    <row r="321" spans="1:18" ht="16.5" customHeight="1">
      <c r="A321" s="106"/>
      <c r="B321" s="106"/>
      <c r="D321" s="106"/>
      <c r="E321" s="107"/>
      <c r="J321" s="106"/>
      <c r="L321" s="107"/>
      <c r="N321" s="106"/>
      <c r="O321" s="106"/>
      <c r="P321" s="106"/>
      <c r="Q321" s="106"/>
      <c r="R321" s="106"/>
    </row>
    <row r="322" spans="1:18" ht="16.5" customHeight="1">
      <c r="A322" s="106"/>
      <c r="B322" s="106"/>
      <c r="D322" s="106"/>
      <c r="E322" s="107"/>
      <c r="J322" s="106"/>
      <c r="L322" s="107"/>
      <c r="N322" s="106"/>
      <c r="O322" s="106"/>
      <c r="P322" s="106"/>
      <c r="Q322" s="106"/>
      <c r="R322" s="106"/>
    </row>
    <row r="323" spans="1:18" ht="16.5" customHeight="1">
      <c r="A323" s="106"/>
      <c r="B323" s="106"/>
      <c r="D323" s="106"/>
      <c r="E323" s="107"/>
      <c r="J323" s="106"/>
      <c r="L323" s="107"/>
      <c r="N323" s="106"/>
      <c r="O323" s="106"/>
      <c r="P323" s="106"/>
      <c r="Q323" s="106"/>
      <c r="R323" s="106"/>
    </row>
    <row r="324" spans="1:18" ht="16.5" customHeight="1">
      <c r="A324" s="106"/>
      <c r="B324" s="106"/>
      <c r="D324" s="106"/>
      <c r="E324" s="107"/>
      <c r="J324" s="106"/>
      <c r="L324" s="107"/>
      <c r="N324" s="106"/>
      <c r="O324" s="106"/>
      <c r="P324" s="106"/>
      <c r="Q324" s="106"/>
      <c r="R324" s="106"/>
    </row>
    <row r="325" spans="1:18" ht="16.5" customHeight="1">
      <c r="A325" s="106"/>
      <c r="B325" s="106"/>
      <c r="D325" s="106"/>
      <c r="E325" s="107"/>
      <c r="J325" s="106"/>
      <c r="L325" s="107"/>
      <c r="N325" s="106"/>
      <c r="O325" s="106"/>
      <c r="P325" s="106"/>
      <c r="Q325" s="106"/>
      <c r="R325" s="106"/>
    </row>
    <row r="326" spans="1:18" ht="16.5" customHeight="1">
      <c r="A326" s="106"/>
      <c r="B326" s="106"/>
      <c r="D326" s="106"/>
      <c r="E326" s="107"/>
      <c r="J326" s="106"/>
      <c r="L326" s="107"/>
      <c r="N326" s="106"/>
      <c r="O326" s="106"/>
      <c r="P326" s="106"/>
      <c r="Q326" s="106"/>
      <c r="R326" s="106"/>
    </row>
    <row r="327" spans="1:18" ht="16.5" customHeight="1">
      <c r="A327" s="106"/>
      <c r="B327" s="106"/>
      <c r="D327" s="106"/>
      <c r="E327" s="107"/>
      <c r="J327" s="106"/>
      <c r="L327" s="107"/>
      <c r="N327" s="106"/>
      <c r="O327" s="106"/>
      <c r="P327" s="106"/>
      <c r="Q327" s="106"/>
      <c r="R327" s="106"/>
    </row>
    <row r="328" spans="1:18" ht="16.5" customHeight="1">
      <c r="A328" s="106"/>
      <c r="B328" s="106"/>
      <c r="D328" s="106"/>
      <c r="E328" s="107"/>
      <c r="J328" s="106"/>
      <c r="L328" s="107"/>
      <c r="N328" s="106"/>
      <c r="O328" s="106"/>
      <c r="P328" s="106"/>
      <c r="Q328" s="106"/>
      <c r="R328" s="106"/>
    </row>
    <row r="329" spans="1:18" ht="16.5" customHeight="1">
      <c r="A329" s="106"/>
      <c r="B329" s="106"/>
      <c r="D329" s="106"/>
      <c r="E329" s="107"/>
      <c r="J329" s="106"/>
      <c r="L329" s="107"/>
      <c r="N329" s="106"/>
      <c r="O329" s="106"/>
      <c r="P329" s="106"/>
      <c r="Q329" s="106"/>
      <c r="R329" s="106"/>
    </row>
    <row r="330" spans="1:18" ht="16.5" customHeight="1">
      <c r="A330" s="106"/>
      <c r="B330" s="106"/>
      <c r="D330" s="106"/>
      <c r="E330" s="107"/>
      <c r="J330" s="106"/>
      <c r="L330" s="107"/>
      <c r="N330" s="106"/>
      <c r="O330" s="106"/>
      <c r="P330" s="106"/>
      <c r="Q330" s="106"/>
      <c r="R330" s="106"/>
    </row>
    <row r="331" spans="1:18" ht="16.5" customHeight="1">
      <c r="A331" s="106"/>
      <c r="B331" s="106"/>
      <c r="D331" s="106"/>
      <c r="E331" s="107"/>
      <c r="J331" s="106"/>
      <c r="L331" s="107"/>
      <c r="N331" s="106"/>
      <c r="O331" s="106"/>
      <c r="P331" s="106"/>
      <c r="Q331" s="106"/>
      <c r="R331" s="106"/>
    </row>
    <row r="332" spans="1:18" ht="16.5" customHeight="1">
      <c r="A332" s="106"/>
      <c r="B332" s="106"/>
      <c r="D332" s="106"/>
      <c r="E332" s="107"/>
      <c r="J332" s="106"/>
      <c r="L332" s="107"/>
      <c r="N332" s="106"/>
      <c r="O332" s="106"/>
      <c r="P332" s="106"/>
      <c r="Q332" s="106"/>
      <c r="R332" s="106"/>
    </row>
    <row r="333" spans="1:18" ht="16.5" customHeight="1">
      <c r="A333" s="106"/>
      <c r="B333" s="106"/>
      <c r="D333" s="106"/>
      <c r="E333" s="107"/>
      <c r="J333" s="106"/>
      <c r="L333" s="107"/>
      <c r="N333" s="106"/>
      <c r="O333" s="106"/>
      <c r="P333" s="106"/>
      <c r="Q333" s="106"/>
      <c r="R333" s="106"/>
    </row>
    <row r="334" spans="1:18" ht="16.5" customHeight="1">
      <c r="A334" s="106"/>
      <c r="B334" s="106"/>
      <c r="D334" s="106"/>
      <c r="E334" s="107"/>
      <c r="J334" s="106"/>
      <c r="L334" s="107"/>
      <c r="N334" s="106"/>
      <c r="O334" s="106"/>
      <c r="P334" s="106"/>
      <c r="Q334" s="106"/>
      <c r="R334" s="106"/>
    </row>
    <row r="335" spans="1:18" ht="16.5" customHeight="1">
      <c r="A335" s="106"/>
      <c r="B335" s="106"/>
      <c r="D335" s="106"/>
      <c r="E335" s="107"/>
      <c r="J335" s="106"/>
      <c r="L335" s="107"/>
      <c r="N335" s="106"/>
      <c r="O335" s="106"/>
      <c r="P335" s="106"/>
      <c r="Q335" s="106"/>
      <c r="R335" s="106"/>
    </row>
    <row r="336" spans="1:18" ht="16.5" customHeight="1">
      <c r="A336" s="106"/>
      <c r="B336" s="106"/>
      <c r="D336" s="106"/>
      <c r="E336" s="107"/>
      <c r="J336" s="106"/>
      <c r="L336" s="107"/>
      <c r="N336" s="106"/>
      <c r="O336" s="106"/>
      <c r="P336" s="106"/>
      <c r="Q336" s="106"/>
      <c r="R336" s="106"/>
    </row>
    <row r="337" spans="1:18" ht="16.5" customHeight="1">
      <c r="A337" s="106"/>
      <c r="B337" s="106"/>
      <c r="D337" s="106"/>
      <c r="E337" s="107"/>
      <c r="J337" s="106"/>
      <c r="L337" s="107"/>
      <c r="N337" s="106"/>
      <c r="O337" s="106"/>
      <c r="P337" s="106"/>
      <c r="Q337" s="106"/>
      <c r="R337" s="106"/>
    </row>
    <row r="338" spans="1:18" ht="16.5" customHeight="1">
      <c r="A338" s="106"/>
      <c r="B338" s="106"/>
      <c r="D338" s="106"/>
      <c r="E338" s="107"/>
      <c r="J338" s="106"/>
      <c r="L338" s="107"/>
      <c r="N338" s="106"/>
      <c r="O338" s="106"/>
      <c r="P338" s="106"/>
      <c r="Q338" s="106"/>
      <c r="R338" s="106"/>
    </row>
    <row r="339" spans="1:18" ht="16.5" customHeight="1">
      <c r="A339" s="106"/>
      <c r="B339" s="106"/>
      <c r="D339" s="106"/>
      <c r="E339" s="107"/>
      <c r="J339" s="106"/>
      <c r="L339" s="107"/>
      <c r="N339" s="106"/>
      <c r="O339" s="106"/>
      <c r="P339" s="106"/>
      <c r="Q339" s="106"/>
      <c r="R339" s="106"/>
    </row>
    <row r="340" spans="1:18" ht="16.5" customHeight="1">
      <c r="A340" s="106"/>
      <c r="B340" s="106"/>
      <c r="D340" s="106"/>
      <c r="E340" s="107"/>
      <c r="J340" s="106"/>
      <c r="L340" s="107"/>
      <c r="N340" s="106"/>
      <c r="O340" s="106"/>
      <c r="P340" s="106"/>
      <c r="Q340" s="106"/>
      <c r="R340" s="106"/>
    </row>
    <row r="341" spans="1:18" ht="16.5" customHeight="1">
      <c r="A341" s="106"/>
      <c r="B341" s="106"/>
      <c r="D341" s="106"/>
      <c r="E341" s="107"/>
      <c r="J341" s="106"/>
      <c r="L341" s="107"/>
      <c r="N341" s="106"/>
      <c r="O341" s="106"/>
      <c r="P341" s="106"/>
      <c r="Q341" s="106"/>
      <c r="R341" s="106"/>
    </row>
    <row r="342" spans="1:18" ht="16.5" customHeight="1">
      <c r="A342" s="106"/>
      <c r="B342" s="106"/>
      <c r="D342" s="106"/>
      <c r="E342" s="107"/>
      <c r="J342" s="106"/>
      <c r="L342" s="107"/>
      <c r="N342" s="106"/>
      <c r="O342" s="106"/>
      <c r="P342" s="106"/>
      <c r="Q342" s="106"/>
      <c r="R342" s="106"/>
    </row>
    <row r="343" spans="1:18" ht="16.5" customHeight="1">
      <c r="A343" s="106"/>
      <c r="B343" s="106"/>
      <c r="D343" s="106"/>
      <c r="E343" s="107"/>
      <c r="J343" s="106"/>
      <c r="L343" s="107"/>
      <c r="N343" s="106"/>
      <c r="O343" s="106"/>
      <c r="P343" s="106"/>
      <c r="Q343" s="106"/>
      <c r="R343" s="106"/>
    </row>
    <row r="344" spans="1:18" ht="16.5" customHeight="1">
      <c r="A344" s="106"/>
      <c r="B344" s="106"/>
      <c r="D344" s="106"/>
      <c r="E344" s="107"/>
      <c r="J344" s="106"/>
      <c r="L344" s="107"/>
      <c r="N344" s="106"/>
      <c r="O344" s="106"/>
      <c r="P344" s="106"/>
      <c r="Q344" s="106"/>
      <c r="R344" s="106"/>
    </row>
    <row r="345" spans="1:18" ht="16.5" customHeight="1">
      <c r="A345" s="106"/>
      <c r="B345" s="106"/>
      <c r="D345" s="106"/>
      <c r="E345" s="107"/>
      <c r="J345" s="106"/>
      <c r="L345" s="107"/>
      <c r="N345" s="106"/>
      <c r="O345" s="106"/>
      <c r="P345" s="106"/>
      <c r="Q345" s="106"/>
      <c r="R345" s="106"/>
    </row>
    <row r="346" spans="1:18" ht="16.5" customHeight="1">
      <c r="A346" s="106"/>
      <c r="B346" s="106"/>
      <c r="D346" s="106"/>
      <c r="E346" s="107"/>
      <c r="J346" s="106"/>
      <c r="L346" s="107"/>
      <c r="N346" s="106"/>
      <c r="O346" s="106"/>
      <c r="P346" s="106"/>
      <c r="Q346" s="106"/>
      <c r="R346" s="106"/>
    </row>
    <row r="347" spans="1:18" ht="16.5" customHeight="1">
      <c r="A347" s="106"/>
      <c r="B347" s="106"/>
      <c r="D347" s="106"/>
      <c r="E347" s="107"/>
      <c r="J347" s="106"/>
      <c r="L347" s="107"/>
      <c r="N347" s="106"/>
      <c r="O347" s="106"/>
      <c r="P347" s="106"/>
      <c r="Q347" s="106"/>
      <c r="R347" s="106"/>
    </row>
    <row r="348" spans="1:18" ht="16.5" customHeight="1">
      <c r="A348" s="106"/>
      <c r="B348" s="106"/>
      <c r="D348" s="106"/>
      <c r="E348" s="107"/>
      <c r="J348" s="106"/>
      <c r="L348" s="107"/>
      <c r="N348" s="106"/>
      <c r="O348" s="106"/>
      <c r="P348" s="106"/>
      <c r="Q348" s="106"/>
      <c r="R348" s="106"/>
    </row>
    <row r="349" spans="1:18" ht="16.5" customHeight="1">
      <c r="A349" s="106"/>
      <c r="B349" s="106"/>
      <c r="D349" s="106"/>
      <c r="E349" s="107"/>
      <c r="J349" s="106"/>
      <c r="L349" s="107"/>
      <c r="N349" s="106"/>
      <c r="O349" s="106"/>
      <c r="P349" s="106"/>
      <c r="Q349" s="106"/>
      <c r="R349" s="106"/>
    </row>
    <row r="350" spans="1:18" ht="16.5" customHeight="1">
      <c r="A350" s="106"/>
      <c r="B350" s="106"/>
      <c r="D350" s="106"/>
      <c r="E350" s="107"/>
      <c r="J350" s="106"/>
      <c r="L350" s="107"/>
      <c r="N350" s="106"/>
      <c r="O350" s="106"/>
      <c r="P350" s="106"/>
      <c r="Q350" s="106"/>
      <c r="R350" s="106"/>
    </row>
    <row r="351" spans="1:18" ht="16.5" customHeight="1">
      <c r="A351" s="106"/>
      <c r="B351" s="106"/>
      <c r="D351" s="106"/>
      <c r="E351" s="107"/>
      <c r="J351" s="106"/>
      <c r="L351" s="107"/>
      <c r="N351" s="106"/>
      <c r="O351" s="106"/>
      <c r="P351" s="106"/>
      <c r="Q351" s="106"/>
      <c r="R351" s="106"/>
    </row>
    <row r="352" spans="1:18" ht="16.5" customHeight="1">
      <c r="A352" s="106"/>
      <c r="B352" s="106"/>
      <c r="D352" s="106"/>
      <c r="E352" s="107"/>
      <c r="J352" s="106"/>
      <c r="L352" s="107"/>
      <c r="N352" s="106"/>
      <c r="O352" s="106"/>
      <c r="P352" s="106"/>
      <c r="Q352" s="106"/>
      <c r="R352" s="106"/>
    </row>
    <row r="353" spans="1:18" ht="16.5" customHeight="1">
      <c r="A353" s="106"/>
      <c r="B353" s="106"/>
      <c r="D353" s="106"/>
      <c r="E353" s="107"/>
      <c r="J353" s="106"/>
      <c r="L353" s="107"/>
      <c r="N353" s="106"/>
      <c r="O353" s="106"/>
      <c r="P353" s="106"/>
      <c r="Q353" s="106"/>
      <c r="R353" s="106"/>
    </row>
    <row r="354" spans="1:18" ht="16.5" customHeight="1">
      <c r="A354" s="106"/>
      <c r="B354" s="106"/>
      <c r="D354" s="106"/>
      <c r="E354" s="107"/>
      <c r="J354" s="106"/>
      <c r="L354" s="107"/>
      <c r="N354" s="106"/>
      <c r="O354" s="106"/>
      <c r="P354" s="106"/>
      <c r="Q354" s="106"/>
      <c r="R354" s="106"/>
    </row>
    <row r="355" spans="1:18" ht="16.5" customHeight="1">
      <c r="A355" s="106"/>
      <c r="B355" s="106"/>
      <c r="D355" s="106"/>
      <c r="E355" s="107"/>
      <c r="J355" s="106"/>
      <c r="L355" s="107"/>
      <c r="N355" s="106"/>
      <c r="O355" s="106"/>
      <c r="P355" s="106"/>
      <c r="Q355" s="106"/>
      <c r="R355" s="106"/>
    </row>
    <row r="356" spans="1:18" ht="16.5" customHeight="1">
      <c r="A356" s="106"/>
      <c r="B356" s="106"/>
      <c r="D356" s="106"/>
      <c r="E356" s="107"/>
      <c r="J356" s="106"/>
      <c r="L356" s="107"/>
      <c r="N356" s="106"/>
      <c r="O356" s="106"/>
      <c r="P356" s="106"/>
      <c r="Q356" s="106"/>
      <c r="R356" s="106"/>
    </row>
    <row r="357" spans="1:18" ht="16.5" customHeight="1">
      <c r="A357" s="106"/>
      <c r="B357" s="106"/>
      <c r="D357" s="106"/>
      <c r="E357" s="107"/>
      <c r="J357" s="106"/>
      <c r="L357" s="107"/>
      <c r="N357" s="106"/>
      <c r="O357" s="106"/>
      <c r="P357" s="106"/>
      <c r="Q357" s="106"/>
      <c r="R357" s="106"/>
    </row>
    <row r="358" spans="1:18" ht="16.5" customHeight="1">
      <c r="A358" s="106"/>
      <c r="B358" s="106"/>
      <c r="D358" s="106"/>
      <c r="E358" s="107"/>
      <c r="J358" s="106"/>
      <c r="L358" s="107"/>
      <c r="N358" s="106"/>
      <c r="O358" s="106"/>
      <c r="P358" s="106"/>
      <c r="Q358" s="106"/>
      <c r="R358" s="106"/>
    </row>
    <row r="359" spans="1:18" ht="16.5" customHeight="1">
      <c r="A359" s="106"/>
      <c r="B359" s="106"/>
      <c r="D359" s="106"/>
      <c r="E359" s="107"/>
      <c r="J359" s="106"/>
      <c r="L359" s="107"/>
      <c r="N359" s="106"/>
      <c r="O359" s="106"/>
      <c r="P359" s="106"/>
      <c r="Q359" s="106"/>
      <c r="R359" s="106"/>
    </row>
    <row r="360" spans="1:18" ht="16.5" customHeight="1">
      <c r="A360" s="106"/>
      <c r="B360" s="106"/>
      <c r="D360" s="106"/>
      <c r="E360" s="107"/>
      <c r="J360" s="106"/>
      <c r="L360" s="107"/>
      <c r="N360" s="106"/>
      <c r="O360" s="106"/>
      <c r="P360" s="106"/>
      <c r="Q360" s="106"/>
      <c r="R360" s="106"/>
    </row>
    <row r="361" spans="1:18" ht="16.5" customHeight="1">
      <c r="A361" s="106"/>
      <c r="B361" s="106"/>
      <c r="D361" s="106"/>
      <c r="E361" s="107"/>
      <c r="J361" s="106"/>
      <c r="L361" s="107"/>
      <c r="N361" s="106"/>
      <c r="O361" s="106"/>
      <c r="P361" s="106"/>
      <c r="Q361" s="106"/>
      <c r="R361" s="106"/>
    </row>
    <row r="362" spans="1:18" ht="16.5" customHeight="1">
      <c r="A362" s="106"/>
      <c r="B362" s="106"/>
      <c r="D362" s="106"/>
      <c r="E362" s="107"/>
      <c r="J362" s="106"/>
      <c r="L362" s="107"/>
      <c r="N362" s="106"/>
      <c r="O362" s="106"/>
      <c r="P362" s="106"/>
      <c r="Q362" s="106"/>
      <c r="R362" s="106"/>
    </row>
    <row r="363" spans="1:18" ht="16.5" customHeight="1">
      <c r="A363" s="106"/>
      <c r="B363" s="106"/>
      <c r="D363" s="106"/>
      <c r="E363" s="107"/>
      <c r="J363" s="106"/>
      <c r="L363" s="107"/>
      <c r="N363" s="106"/>
      <c r="O363" s="106"/>
      <c r="P363" s="106"/>
      <c r="Q363" s="106"/>
      <c r="R363" s="106"/>
    </row>
    <row r="364" spans="1:18" ht="16.5" customHeight="1">
      <c r="A364" s="106"/>
      <c r="B364" s="106"/>
      <c r="D364" s="106"/>
      <c r="E364" s="107"/>
      <c r="J364" s="106"/>
      <c r="L364" s="107"/>
      <c r="N364" s="106"/>
      <c r="O364" s="106"/>
      <c r="P364" s="106"/>
      <c r="Q364" s="106"/>
      <c r="R364" s="106"/>
    </row>
    <row r="365" spans="1:18" ht="16.5" customHeight="1">
      <c r="A365" s="106"/>
      <c r="B365" s="106"/>
      <c r="D365" s="106"/>
      <c r="E365" s="107"/>
      <c r="J365" s="106"/>
      <c r="L365" s="107"/>
      <c r="N365" s="106"/>
      <c r="O365" s="106"/>
      <c r="P365" s="106"/>
      <c r="Q365" s="106"/>
      <c r="R365" s="106"/>
    </row>
    <row r="366" spans="1:18" ht="16.5" customHeight="1">
      <c r="A366" s="106"/>
      <c r="B366" s="106"/>
      <c r="D366" s="106"/>
      <c r="E366" s="107"/>
      <c r="J366" s="106"/>
      <c r="L366" s="107"/>
      <c r="N366" s="106"/>
      <c r="O366" s="106"/>
      <c r="P366" s="106"/>
      <c r="Q366" s="106"/>
      <c r="R366" s="106"/>
    </row>
    <row r="367" spans="1:18" ht="16.5" customHeight="1">
      <c r="A367" s="106"/>
      <c r="B367" s="106"/>
      <c r="D367" s="106"/>
      <c r="E367" s="107"/>
      <c r="J367" s="106"/>
      <c r="L367" s="107"/>
      <c r="N367" s="106"/>
      <c r="O367" s="106"/>
      <c r="P367" s="106"/>
      <c r="Q367" s="106"/>
      <c r="R367" s="106"/>
    </row>
    <row r="368" spans="1:18" ht="16.5" customHeight="1">
      <c r="A368" s="106"/>
      <c r="B368" s="106"/>
      <c r="D368" s="106"/>
      <c r="E368" s="107"/>
      <c r="J368" s="106"/>
      <c r="L368" s="107"/>
      <c r="N368" s="106"/>
      <c r="O368" s="106"/>
      <c r="P368" s="106"/>
      <c r="Q368" s="106"/>
      <c r="R368" s="106"/>
    </row>
    <row r="369" spans="1:18" ht="16.5" customHeight="1">
      <c r="A369" s="106"/>
      <c r="B369" s="106"/>
      <c r="D369" s="106"/>
      <c r="E369" s="107"/>
      <c r="J369" s="106"/>
      <c r="L369" s="107"/>
      <c r="N369" s="106"/>
      <c r="O369" s="106"/>
      <c r="P369" s="106"/>
      <c r="Q369" s="106"/>
      <c r="R369" s="106"/>
    </row>
    <row r="370" spans="1:18" ht="16.5" customHeight="1">
      <c r="A370" s="106"/>
      <c r="B370" s="106"/>
      <c r="D370" s="106"/>
      <c r="E370" s="107"/>
      <c r="J370" s="106"/>
      <c r="L370" s="107"/>
      <c r="N370" s="106"/>
      <c r="O370" s="106"/>
      <c r="P370" s="106"/>
      <c r="Q370" s="106"/>
      <c r="R370" s="106"/>
    </row>
    <row r="371" spans="1:18" ht="16.5" customHeight="1">
      <c r="A371" s="106"/>
      <c r="B371" s="106"/>
      <c r="D371" s="106"/>
      <c r="E371" s="107"/>
      <c r="J371" s="106"/>
      <c r="L371" s="107"/>
      <c r="N371" s="106"/>
      <c r="O371" s="106"/>
      <c r="P371" s="106"/>
      <c r="Q371" s="106"/>
      <c r="R371" s="106"/>
    </row>
    <row r="372" spans="1:18" ht="16.5" customHeight="1">
      <c r="A372" s="106"/>
      <c r="B372" s="106"/>
      <c r="D372" s="106"/>
      <c r="E372" s="107"/>
      <c r="J372" s="106"/>
      <c r="L372" s="107"/>
      <c r="N372" s="106"/>
      <c r="O372" s="106"/>
      <c r="P372" s="106"/>
      <c r="Q372" s="106"/>
      <c r="R372" s="106"/>
    </row>
    <row r="373" spans="1:18" ht="16.5" customHeight="1">
      <c r="A373" s="106"/>
      <c r="B373" s="106"/>
      <c r="D373" s="106"/>
      <c r="E373" s="107"/>
      <c r="J373" s="106"/>
      <c r="L373" s="107"/>
      <c r="N373" s="106"/>
      <c r="O373" s="106"/>
      <c r="P373" s="106"/>
      <c r="Q373" s="106"/>
      <c r="R373" s="106"/>
    </row>
    <row r="374" spans="1:18" ht="16.5" customHeight="1">
      <c r="A374" s="106"/>
      <c r="B374" s="106"/>
      <c r="D374" s="106"/>
      <c r="E374" s="107"/>
      <c r="J374" s="106"/>
      <c r="L374" s="107"/>
      <c r="N374" s="106"/>
      <c r="O374" s="106"/>
      <c r="P374" s="106"/>
      <c r="Q374" s="106"/>
      <c r="R374" s="106"/>
    </row>
    <row r="375" spans="1:18" ht="16.5" customHeight="1">
      <c r="A375" s="106"/>
      <c r="B375" s="106"/>
      <c r="D375" s="106"/>
      <c r="E375" s="107"/>
      <c r="J375" s="106"/>
      <c r="L375" s="107"/>
      <c r="N375" s="106"/>
      <c r="O375" s="106"/>
      <c r="P375" s="106"/>
      <c r="Q375" s="106"/>
      <c r="R375" s="106"/>
    </row>
    <row r="376" spans="1:18" ht="16.5" customHeight="1">
      <c r="A376" s="106"/>
      <c r="B376" s="106"/>
      <c r="D376" s="106"/>
      <c r="E376" s="107"/>
      <c r="J376" s="106"/>
      <c r="L376" s="107"/>
      <c r="N376" s="106"/>
      <c r="O376" s="106"/>
      <c r="P376" s="106"/>
      <c r="Q376" s="106"/>
      <c r="R376" s="106"/>
    </row>
    <row r="377" spans="1:18" ht="16.5" customHeight="1">
      <c r="A377" s="106"/>
      <c r="B377" s="106"/>
      <c r="D377" s="106"/>
      <c r="E377" s="107"/>
      <c r="J377" s="106"/>
      <c r="L377" s="107"/>
      <c r="N377" s="106"/>
      <c r="O377" s="106"/>
      <c r="P377" s="106"/>
      <c r="Q377" s="106"/>
      <c r="R377" s="106"/>
    </row>
    <row r="378" spans="1:18" ht="16.5" customHeight="1">
      <c r="A378" s="106"/>
      <c r="B378" s="106"/>
      <c r="D378" s="106"/>
      <c r="E378" s="107"/>
      <c r="J378" s="106"/>
      <c r="L378" s="107"/>
      <c r="N378" s="106"/>
      <c r="O378" s="106"/>
      <c r="P378" s="106"/>
      <c r="Q378" s="106"/>
      <c r="R378" s="106"/>
    </row>
    <row r="379" spans="1:18" ht="16.5" customHeight="1">
      <c r="A379" s="106"/>
      <c r="B379" s="106"/>
      <c r="D379" s="106"/>
      <c r="E379" s="107"/>
      <c r="J379" s="106"/>
      <c r="L379" s="107"/>
      <c r="N379" s="106"/>
      <c r="O379" s="106"/>
      <c r="P379" s="106"/>
      <c r="Q379" s="106"/>
      <c r="R379" s="106"/>
    </row>
    <row r="380" spans="1:18" ht="16.5" customHeight="1">
      <c r="A380" s="106"/>
      <c r="B380" s="106"/>
      <c r="D380" s="106"/>
      <c r="E380" s="107"/>
      <c r="J380" s="106"/>
      <c r="L380" s="107"/>
      <c r="N380" s="106"/>
      <c r="O380" s="106"/>
      <c r="P380" s="106"/>
      <c r="Q380" s="106"/>
      <c r="R380" s="106"/>
    </row>
    <row r="381" spans="1:18" ht="16.5" customHeight="1">
      <c r="A381" s="106"/>
      <c r="B381" s="106"/>
      <c r="D381" s="106"/>
      <c r="E381" s="107"/>
      <c r="J381" s="106"/>
      <c r="L381" s="107"/>
      <c r="N381" s="106"/>
      <c r="O381" s="106"/>
      <c r="P381" s="106"/>
      <c r="Q381" s="106"/>
      <c r="R381" s="106"/>
    </row>
    <row r="382" spans="1:18" ht="16.5" customHeight="1">
      <c r="A382" s="106"/>
      <c r="B382" s="106"/>
      <c r="D382" s="106"/>
      <c r="E382" s="107"/>
      <c r="J382" s="106"/>
      <c r="L382" s="107"/>
      <c r="N382" s="106"/>
      <c r="O382" s="106"/>
      <c r="P382" s="106"/>
      <c r="Q382" s="106"/>
      <c r="R382" s="106"/>
    </row>
    <row r="383" spans="1:18" ht="16.5" customHeight="1">
      <c r="A383" s="106"/>
      <c r="B383" s="106"/>
      <c r="D383" s="106"/>
      <c r="E383" s="107"/>
      <c r="J383" s="106"/>
      <c r="L383" s="107"/>
      <c r="N383" s="106"/>
      <c r="O383" s="106"/>
      <c r="P383" s="106"/>
      <c r="Q383" s="106"/>
      <c r="R383" s="106"/>
    </row>
    <row r="384" spans="1:18" ht="16.5" customHeight="1">
      <c r="A384" s="106"/>
      <c r="B384" s="106"/>
      <c r="D384" s="106"/>
      <c r="E384" s="107"/>
      <c r="J384" s="106"/>
      <c r="L384" s="107"/>
      <c r="N384" s="106"/>
      <c r="O384" s="106"/>
      <c r="P384" s="106"/>
      <c r="Q384" s="106"/>
      <c r="R384" s="106"/>
    </row>
    <row r="385" spans="1:18" ht="16.5" customHeight="1">
      <c r="A385" s="106"/>
      <c r="B385" s="106"/>
      <c r="D385" s="106"/>
      <c r="E385" s="107"/>
      <c r="J385" s="106"/>
      <c r="L385" s="107"/>
      <c r="N385" s="106"/>
      <c r="O385" s="106"/>
      <c r="P385" s="106"/>
      <c r="Q385" s="106"/>
      <c r="R385" s="106"/>
    </row>
    <row r="386" spans="1:18" ht="16.5" customHeight="1">
      <c r="A386" s="106"/>
      <c r="B386" s="106"/>
      <c r="D386" s="106"/>
      <c r="E386" s="107"/>
      <c r="J386" s="106"/>
      <c r="L386" s="107"/>
      <c r="N386" s="106"/>
      <c r="O386" s="106"/>
      <c r="P386" s="106"/>
      <c r="Q386" s="106"/>
      <c r="R386" s="106"/>
    </row>
    <row r="387" spans="1:18" ht="16.5" customHeight="1">
      <c r="A387" s="106"/>
      <c r="B387" s="106"/>
      <c r="D387" s="106"/>
      <c r="E387" s="107"/>
      <c r="J387" s="106"/>
      <c r="L387" s="107"/>
      <c r="N387" s="106"/>
      <c r="O387" s="106"/>
      <c r="P387" s="106"/>
      <c r="Q387" s="106"/>
      <c r="R387" s="106"/>
    </row>
    <row r="388" spans="1:18" ht="16.5" customHeight="1">
      <c r="A388" s="106"/>
      <c r="B388" s="106"/>
      <c r="D388" s="106"/>
      <c r="E388" s="107"/>
      <c r="J388" s="106"/>
      <c r="L388" s="107"/>
      <c r="N388" s="106"/>
      <c r="O388" s="106"/>
      <c r="P388" s="106"/>
      <c r="Q388" s="106"/>
      <c r="R388" s="106"/>
    </row>
    <row r="389" spans="1:18" ht="16.5" customHeight="1">
      <c r="A389" s="106"/>
      <c r="B389" s="106"/>
      <c r="D389" s="106"/>
      <c r="E389" s="107"/>
      <c r="J389" s="106"/>
      <c r="L389" s="107"/>
      <c r="N389" s="106"/>
      <c r="O389" s="106"/>
      <c r="P389" s="106"/>
      <c r="Q389" s="106"/>
      <c r="R389" s="106"/>
    </row>
    <row r="390" spans="1:18" ht="16.5" customHeight="1">
      <c r="A390" s="106"/>
      <c r="B390" s="106"/>
      <c r="D390" s="106"/>
      <c r="E390" s="107"/>
      <c r="J390" s="106"/>
      <c r="L390" s="107"/>
      <c r="N390" s="106"/>
      <c r="O390" s="106"/>
      <c r="P390" s="106"/>
      <c r="Q390" s="106"/>
      <c r="R390" s="106"/>
    </row>
    <row r="391" spans="1:18" ht="16.5" customHeight="1">
      <c r="A391" s="106"/>
      <c r="B391" s="106"/>
      <c r="D391" s="106"/>
      <c r="E391" s="107"/>
      <c r="J391" s="106"/>
      <c r="L391" s="107"/>
      <c r="N391" s="106"/>
      <c r="O391" s="106"/>
      <c r="P391" s="106"/>
      <c r="Q391" s="106"/>
      <c r="R391" s="106"/>
    </row>
    <row r="392" spans="1:18" ht="16.5" customHeight="1">
      <c r="A392" s="106"/>
      <c r="B392" s="106"/>
      <c r="D392" s="106"/>
      <c r="E392" s="107"/>
      <c r="J392" s="106"/>
      <c r="L392" s="107"/>
      <c r="N392" s="106"/>
      <c r="O392" s="106"/>
      <c r="P392" s="106"/>
      <c r="Q392" s="106"/>
      <c r="R392" s="106"/>
    </row>
    <row r="393" spans="1:18" ht="16.5" customHeight="1">
      <c r="A393" s="106"/>
      <c r="B393" s="106"/>
      <c r="D393" s="106"/>
      <c r="E393" s="107"/>
      <c r="J393" s="106"/>
      <c r="L393" s="107"/>
      <c r="N393" s="106"/>
      <c r="O393" s="106"/>
      <c r="P393" s="106"/>
      <c r="Q393" s="106"/>
      <c r="R393" s="106"/>
    </row>
    <row r="394" spans="1:18" ht="16.5" customHeight="1">
      <c r="A394" s="106"/>
      <c r="B394" s="106"/>
      <c r="D394" s="106"/>
      <c r="E394" s="107"/>
      <c r="J394" s="106"/>
      <c r="L394" s="107"/>
      <c r="N394" s="106"/>
      <c r="O394" s="106"/>
      <c r="P394" s="106"/>
      <c r="Q394" s="106"/>
      <c r="R394" s="106"/>
    </row>
    <row r="395" spans="1:18" ht="16.5" customHeight="1">
      <c r="A395" s="106"/>
      <c r="B395" s="106"/>
      <c r="D395" s="106"/>
      <c r="E395" s="107"/>
      <c r="J395" s="106"/>
      <c r="L395" s="107"/>
      <c r="N395" s="106"/>
      <c r="O395" s="106"/>
      <c r="P395" s="106"/>
      <c r="Q395" s="106"/>
      <c r="R395" s="106"/>
    </row>
    <row r="396" spans="1:18" ht="16.5" customHeight="1">
      <c r="A396" s="106"/>
      <c r="B396" s="106"/>
      <c r="D396" s="106"/>
      <c r="E396" s="107"/>
      <c r="J396" s="106"/>
      <c r="L396" s="107"/>
      <c r="N396" s="106"/>
      <c r="O396" s="106"/>
      <c r="P396" s="106"/>
      <c r="Q396" s="106"/>
      <c r="R396" s="106"/>
    </row>
    <row r="397" spans="1:18" ht="16.5" customHeight="1">
      <c r="A397" s="106"/>
      <c r="B397" s="106"/>
      <c r="D397" s="106"/>
      <c r="E397" s="107"/>
      <c r="J397" s="106"/>
      <c r="L397" s="107"/>
      <c r="N397" s="106"/>
      <c r="O397" s="106"/>
      <c r="P397" s="106"/>
      <c r="Q397" s="106"/>
      <c r="R397" s="106"/>
    </row>
    <row r="398" spans="1:18" ht="16.5" customHeight="1">
      <c r="A398" s="106"/>
      <c r="B398" s="106"/>
      <c r="D398" s="106"/>
      <c r="E398" s="107"/>
      <c r="J398" s="106"/>
      <c r="L398" s="107"/>
      <c r="N398" s="106"/>
      <c r="O398" s="106"/>
      <c r="P398" s="106"/>
      <c r="Q398" s="106"/>
      <c r="R398" s="106"/>
    </row>
    <row r="399" spans="1:18" ht="16.5" customHeight="1">
      <c r="A399" s="106"/>
      <c r="B399" s="106"/>
      <c r="D399" s="106"/>
      <c r="E399" s="107"/>
      <c r="J399" s="106"/>
      <c r="L399" s="107"/>
      <c r="N399" s="106"/>
      <c r="O399" s="106"/>
      <c r="P399" s="106"/>
      <c r="Q399" s="106"/>
      <c r="R399" s="106"/>
    </row>
    <row r="400" spans="1:18" ht="16.5" customHeight="1">
      <c r="A400" s="106"/>
      <c r="B400" s="106"/>
      <c r="D400" s="106"/>
      <c r="E400" s="107"/>
      <c r="J400" s="106"/>
      <c r="L400" s="107"/>
      <c r="N400" s="106"/>
      <c r="O400" s="106"/>
      <c r="P400" s="106"/>
      <c r="Q400" s="106"/>
      <c r="R400" s="106"/>
    </row>
    <row r="401" spans="1:18" ht="16.5" customHeight="1">
      <c r="A401" s="106"/>
      <c r="B401" s="106"/>
      <c r="D401" s="106"/>
      <c r="E401" s="107"/>
      <c r="J401" s="106"/>
      <c r="L401" s="107"/>
      <c r="N401" s="106"/>
      <c r="O401" s="106"/>
      <c r="P401" s="106"/>
      <c r="Q401" s="106"/>
      <c r="R401" s="106"/>
    </row>
    <row r="402" spans="1:18" ht="16.5" customHeight="1">
      <c r="A402" s="106"/>
      <c r="B402" s="106"/>
      <c r="D402" s="106"/>
      <c r="E402" s="107"/>
      <c r="J402" s="106"/>
      <c r="L402" s="107"/>
      <c r="N402" s="106"/>
      <c r="O402" s="106"/>
      <c r="P402" s="106"/>
      <c r="Q402" s="106"/>
      <c r="R402" s="106"/>
    </row>
    <row r="403" spans="1:18" ht="16.5" customHeight="1">
      <c r="A403" s="106"/>
      <c r="B403" s="106"/>
      <c r="D403" s="106"/>
      <c r="E403" s="107"/>
      <c r="J403" s="106"/>
      <c r="L403" s="107"/>
      <c r="N403" s="106"/>
      <c r="O403" s="106"/>
      <c r="P403" s="106"/>
      <c r="Q403" s="106"/>
      <c r="R403" s="106"/>
    </row>
    <row r="404" spans="1:18" ht="16.5" customHeight="1">
      <c r="A404" s="106"/>
      <c r="B404" s="106"/>
      <c r="D404" s="106"/>
      <c r="E404" s="107"/>
      <c r="J404" s="106"/>
      <c r="L404" s="107"/>
      <c r="N404" s="106"/>
      <c r="O404" s="106"/>
      <c r="P404" s="106"/>
      <c r="Q404" s="106"/>
      <c r="R404" s="106"/>
    </row>
    <row r="405" spans="1:18" ht="16.5" customHeight="1">
      <c r="A405" s="106"/>
      <c r="B405" s="106"/>
      <c r="D405" s="106"/>
      <c r="E405" s="107"/>
      <c r="J405" s="106"/>
      <c r="L405" s="107"/>
      <c r="N405" s="106"/>
      <c r="O405" s="106"/>
      <c r="P405" s="106"/>
      <c r="Q405" s="106"/>
      <c r="R405" s="106"/>
    </row>
    <row r="406" spans="1:18" ht="16.5" customHeight="1">
      <c r="A406" s="106"/>
      <c r="B406" s="106"/>
      <c r="D406" s="106"/>
      <c r="E406" s="107"/>
      <c r="J406" s="106"/>
      <c r="L406" s="107"/>
      <c r="N406" s="106"/>
      <c r="O406" s="106"/>
      <c r="P406" s="106"/>
      <c r="Q406" s="106"/>
      <c r="R406" s="106"/>
    </row>
    <row r="407" spans="1:18" ht="16.5" customHeight="1">
      <c r="A407" s="106"/>
      <c r="B407" s="106"/>
      <c r="D407" s="106"/>
      <c r="E407" s="107"/>
      <c r="J407" s="106"/>
      <c r="L407" s="107"/>
      <c r="N407" s="106"/>
      <c r="O407" s="106"/>
      <c r="P407" s="106"/>
      <c r="Q407" s="106"/>
      <c r="R407" s="106"/>
    </row>
    <row r="408" spans="1:18" ht="16.5" customHeight="1">
      <c r="A408" s="106"/>
      <c r="B408" s="106"/>
      <c r="D408" s="106"/>
      <c r="E408" s="107"/>
      <c r="J408" s="106"/>
      <c r="L408" s="107"/>
      <c r="N408" s="106"/>
      <c r="O408" s="106"/>
      <c r="P408" s="106"/>
      <c r="Q408" s="106"/>
      <c r="R408" s="106"/>
    </row>
    <row r="409" spans="1:18" ht="16.5" customHeight="1">
      <c r="A409" s="106"/>
      <c r="B409" s="106"/>
      <c r="D409" s="106"/>
      <c r="E409" s="107"/>
      <c r="J409" s="106"/>
      <c r="L409" s="107"/>
      <c r="N409" s="106"/>
      <c r="O409" s="106"/>
      <c r="P409" s="106"/>
      <c r="Q409" s="106"/>
      <c r="R409" s="106"/>
    </row>
    <row r="410" spans="1:18" ht="16.5" customHeight="1">
      <c r="A410" s="106"/>
      <c r="B410" s="106"/>
      <c r="D410" s="106"/>
      <c r="E410" s="107"/>
      <c r="J410" s="106"/>
      <c r="L410" s="107"/>
      <c r="N410" s="106"/>
      <c r="O410" s="106"/>
      <c r="P410" s="106"/>
      <c r="Q410" s="106"/>
      <c r="R410" s="106"/>
    </row>
    <row r="411" spans="1:18" ht="16.5" customHeight="1">
      <c r="A411" s="106"/>
      <c r="B411" s="106"/>
      <c r="D411" s="106"/>
      <c r="E411" s="107"/>
      <c r="J411" s="106"/>
      <c r="L411" s="107"/>
      <c r="N411" s="106"/>
      <c r="O411" s="106"/>
      <c r="P411" s="106"/>
      <c r="Q411" s="106"/>
      <c r="R411" s="106"/>
    </row>
    <row r="412" spans="1:18" ht="16.5" customHeight="1">
      <c r="A412" s="106"/>
      <c r="B412" s="106"/>
      <c r="D412" s="106"/>
      <c r="E412" s="107"/>
      <c r="J412" s="106"/>
      <c r="L412" s="107"/>
      <c r="N412" s="106"/>
      <c r="O412" s="106"/>
      <c r="P412" s="106"/>
      <c r="Q412" s="106"/>
      <c r="R412" s="106"/>
    </row>
    <row r="413" spans="1:18" ht="16.5" customHeight="1">
      <c r="A413" s="106"/>
      <c r="B413" s="106"/>
      <c r="D413" s="106"/>
      <c r="E413" s="107"/>
      <c r="J413" s="106"/>
      <c r="L413" s="107"/>
      <c r="N413" s="106"/>
      <c r="O413" s="106"/>
      <c r="P413" s="106"/>
      <c r="Q413" s="106"/>
      <c r="R413" s="106"/>
    </row>
    <row r="414" spans="1:18" ht="16.5" customHeight="1">
      <c r="A414" s="106"/>
      <c r="B414" s="106"/>
      <c r="D414" s="106"/>
      <c r="E414" s="107"/>
      <c r="J414" s="106"/>
      <c r="L414" s="107"/>
      <c r="N414" s="106"/>
      <c r="O414" s="106"/>
      <c r="P414" s="106"/>
      <c r="Q414" s="106"/>
      <c r="R414" s="106"/>
    </row>
    <row r="415" spans="1:18" ht="16.5" customHeight="1">
      <c r="A415" s="106"/>
      <c r="B415" s="106"/>
      <c r="D415" s="106"/>
      <c r="E415" s="107"/>
      <c r="J415" s="106"/>
      <c r="L415" s="107"/>
      <c r="N415" s="106"/>
      <c r="O415" s="106"/>
      <c r="P415" s="106"/>
      <c r="Q415" s="106"/>
      <c r="R415" s="106"/>
    </row>
    <row r="416" spans="1:18" ht="16.5" customHeight="1">
      <c r="A416" s="106"/>
      <c r="B416" s="106"/>
      <c r="D416" s="106"/>
      <c r="E416" s="107"/>
      <c r="J416" s="106"/>
      <c r="L416" s="107"/>
      <c r="N416" s="106"/>
      <c r="O416" s="106"/>
      <c r="P416" s="106"/>
      <c r="Q416" s="106"/>
      <c r="R416" s="106"/>
    </row>
    <row r="417" spans="1:18" ht="16.5" customHeight="1">
      <c r="A417" s="106"/>
      <c r="B417" s="106"/>
      <c r="D417" s="106"/>
      <c r="E417" s="107"/>
      <c r="J417" s="106"/>
      <c r="L417" s="107"/>
      <c r="N417" s="106"/>
      <c r="O417" s="106"/>
      <c r="P417" s="106"/>
      <c r="Q417" s="106"/>
      <c r="R417" s="106"/>
    </row>
    <row r="418" spans="1:18" ht="16.5" customHeight="1">
      <c r="A418" s="106"/>
      <c r="B418" s="106"/>
      <c r="D418" s="106"/>
      <c r="E418" s="107"/>
      <c r="J418" s="106"/>
      <c r="L418" s="107"/>
      <c r="N418" s="106"/>
      <c r="O418" s="106"/>
      <c r="P418" s="106"/>
      <c r="Q418" s="106"/>
      <c r="R418" s="106"/>
    </row>
    <row r="419" spans="1:18" ht="16.5" customHeight="1">
      <c r="A419" s="106"/>
      <c r="B419" s="106"/>
      <c r="D419" s="106"/>
      <c r="E419" s="107"/>
      <c r="J419" s="106"/>
      <c r="L419" s="107"/>
      <c r="N419" s="106"/>
      <c r="O419" s="106"/>
      <c r="P419" s="106"/>
      <c r="Q419" s="106"/>
      <c r="R419" s="106"/>
    </row>
    <row r="420" spans="1:18" ht="16.5" customHeight="1">
      <c r="A420" s="106"/>
      <c r="B420" s="106"/>
      <c r="D420" s="106"/>
      <c r="E420" s="107"/>
      <c r="J420" s="106"/>
      <c r="L420" s="107"/>
      <c r="N420" s="106"/>
      <c r="O420" s="106"/>
      <c r="P420" s="106"/>
      <c r="Q420" s="106"/>
      <c r="R420" s="106"/>
    </row>
    <row r="421" spans="1:18" ht="16.5" customHeight="1">
      <c r="A421" s="106"/>
      <c r="B421" s="106"/>
      <c r="D421" s="106"/>
      <c r="E421" s="107"/>
      <c r="J421" s="106"/>
      <c r="L421" s="107"/>
      <c r="N421" s="106"/>
      <c r="O421" s="106"/>
      <c r="P421" s="106"/>
      <c r="Q421" s="106"/>
      <c r="R421" s="106"/>
    </row>
    <row r="422" spans="1:18" ht="16.5" customHeight="1">
      <c r="A422" s="106"/>
      <c r="B422" s="106"/>
      <c r="D422" s="106"/>
      <c r="E422" s="107"/>
      <c r="J422" s="106"/>
      <c r="L422" s="107"/>
      <c r="N422" s="106"/>
      <c r="O422" s="106"/>
      <c r="P422" s="106"/>
      <c r="Q422" s="106"/>
      <c r="R422" s="106"/>
    </row>
    <row r="423" spans="1:18" ht="16.5" customHeight="1">
      <c r="A423" s="106"/>
      <c r="B423" s="106"/>
      <c r="D423" s="106"/>
      <c r="E423" s="107"/>
      <c r="J423" s="106"/>
      <c r="L423" s="107"/>
      <c r="N423" s="106"/>
      <c r="O423" s="106"/>
      <c r="P423" s="106"/>
      <c r="Q423" s="106"/>
      <c r="R423" s="106"/>
    </row>
    <row r="424" spans="1:18" ht="16.5" customHeight="1">
      <c r="A424" s="106"/>
      <c r="B424" s="106"/>
      <c r="D424" s="106"/>
      <c r="E424" s="107"/>
      <c r="J424" s="106"/>
      <c r="L424" s="107"/>
      <c r="N424" s="106"/>
      <c r="O424" s="106"/>
      <c r="P424" s="106"/>
      <c r="Q424" s="106"/>
      <c r="R424" s="106"/>
    </row>
    <row r="425" spans="1:18" ht="16.5" customHeight="1">
      <c r="A425" s="106"/>
      <c r="B425" s="106"/>
      <c r="D425" s="106"/>
      <c r="E425" s="107"/>
      <c r="J425" s="106"/>
      <c r="L425" s="107"/>
      <c r="N425" s="106"/>
      <c r="O425" s="106"/>
      <c r="P425" s="106"/>
      <c r="Q425" s="106"/>
      <c r="R425" s="106"/>
    </row>
    <row r="426" spans="1:18" ht="16.5" customHeight="1">
      <c r="A426" s="106"/>
      <c r="B426" s="106"/>
      <c r="D426" s="106"/>
      <c r="E426" s="107"/>
      <c r="J426" s="106"/>
      <c r="L426" s="107"/>
      <c r="N426" s="106"/>
      <c r="O426" s="106"/>
      <c r="P426" s="106"/>
      <c r="Q426" s="106"/>
      <c r="R426" s="106"/>
    </row>
    <row r="427" spans="1:18" ht="16.5" customHeight="1">
      <c r="A427" s="106"/>
      <c r="B427" s="106"/>
      <c r="D427" s="106"/>
      <c r="E427" s="107"/>
      <c r="J427" s="106"/>
      <c r="L427" s="107"/>
      <c r="N427" s="106"/>
      <c r="O427" s="106"/>
      <c r="P427" s="106"/>
      <c r="Q427" s="106"/>
      <c r="R427" s="106"/>
    </row>
    <row r="428" spans="1:18" ht="16.5" customHeight="1">
      <c r="A428" s="106"/>
      <c r="B428" s="106"/>
      <c r="D428" s="106"/>
      <c r="E428" s="107"/>
      <c r="J428" s="106"/>
      <c r="L428" s="107"/>
      <c r="N428" s="106"/>
      <c r="O428" s="106"/>
      <c r="P428" s="106"/>
      <c r="Q428" s="106"/>
      <c r="R428" s="106"/>
    </row>
    <row r="429" spans="1:18" ht="16.5" customHeight="1">
      <c r="A429" s="106"/>
      <c r="B429" s="106"/>
      <c r="D429" s="106"/>
      <c r="E429" s="107"/>
      <c r="J429" s="106"/>
      <c r="L429" s="107"/>
      <c r="N429" s="106"/>
      <c r="O429" s="106"/>
      <c r="P429" s="106"/>
      <c r="Q429" s="106"/>
      <c r="R429" s="106"/>
    </row>
    <row r="430" spans="1:18" ht="16.5" customHeight="1">
      <c r="A430" s="106"/>
      <c r="B430" s="106"/>
      <c r="D430" s="106"/>
      <c r="E430" s="107"/>
      <c r="J430" s="106"/>
      <c r="L430" s="107"/>
      <c r="N430" s="106"/>
      <c r="O430" s="106"/>
      <c r="P430" s="106"/>
      <c r="Q430" s="106"/>
      <c r="R430" s="106"/>
    </row>
    <row r="431" spans="1:18" ht="16.5" customHeight="1">
      <c r="A431" s="106"/>
      <c r="B431" s="106"/>
      <c r="D431" s="106"/>
      <c r="E431" s="107"/>
      <c r="J431" s="106"/>
      <c r="L431" s="107"/>
      <c r="N431" s="106"/>
      <c r="O431" s="106"/>
      <c r="P431" s="106"/>
      <c r="Q431" s="106"/>
      <c r="R431" s="106"/>
    </row>
    <row r="432" spans="1:18" ht="16.5" customHeight="1">
      <c r="A432" s="106"/>
      <c r="B432" s="106"/>
      <c r="D432" s="106"/>
      <c r="E432" s="107"/>
      <c r="J432" s="106"/>
      <c r="L432" s="107"/>
      <c r="N432" s="106"/>
      <c r="O432" s="106"/>
      <c r="P432" s="106"/>
      <c r="Q432" s="106"/>
      <c r="R432" s="106"/>
    </row>
    <row r="433" spans="1:18" ht="16.5" customHeight="1">
      <c r="A433" s="106"/>
      <c r="B433" s="106"/>
      <c r="D433" s="106"/>
      <c r="E433" s="107"/>
      <c r="J433" s="106"/>
      <c r="L433" s="107"/>
      <c r="N433" s="106"/>
      <c r="O433" s="106"/>
      <c r="P433" s="106"/>
      <c r="Q433" s="106"/>
      <c r="R433" s="106"/>
    </row>
    <row r="434" spans="1:18" ht="16.5" customHeight="1">
      <c r="A434" s="106"/>
      <c r="B434" s="106"/>
      <c r="D434" s="106"/>
      <c r="E434" s="107"/>
      <c r="J434" s="106"/>
      <c r="L434" s="107"/>
      <c r="N434" s="106"/>
      <c r="O434" s="106"/>
      <c r="P434" s="106"/>
      <c r="Q434" s="106"/>
      <c r="R434" s="106"/>
    </row>
    <row r="435" spans="1:18" ht="16.5" customHeight="1">
      <c r="A435" s="106"/>
      <c r="B435" s="106"/>
      <c r="D435" s="106"/>
      <c r="E435" s="107"/>
      <c r="J435" s="106"/>
      <c r="L435" s="107"/>
      <c r="N435" s="106"/>
      <c r="O435" s="106"/>
      <c r="P435" s="106"/>
      <c r="Q435" s="106"/>
      <c r="R435" s="106"/>
    </row>
    <row r="436" spans="1:18" ht="16.5" customHeight="1">
      <c r="A436" s="106"/>
      <c r="B436" s="106"/>
      <c r="D436" s="106"/>
      <c r="E436" s="107"/>
      <c r="J436" s="106"/>
      <c r="L436" s="107"/>
      <c r="N436" s="106"/>
      <c r="O436" s="106"/>
      <c r="P436" s="106"/>
      <c r="Q436" s="106"/>
      <c r="R436" s="106"/>
    </row>
    <row r="437" spans="1:18" ht="16.5" customHeight="1">
      <c r="A437" s="106"/>
      <c r="B437" s="106"/>
      <c r="D437" s="106"/>
      <c r="E437" s="107"/>
      <c r="J437" s="106"/>
      <c r="L437" s="107"/>
      <c r="N437" s="106"/>
      <c r="O437" s="106"/>
      <c r="P437" s="106"/>
      <c r="Q437" s="106"/>
      <c r="R437" s="106"/>
    </row>
    <row r="438" spans="1:18" ht="16.5" customHeight="1">
      <c r="A438" s="106"/>
      <c r="B438" s="106"/>
      <c r="D438" s="106"/>
      <c r="E438" s="107"/>
      <c r="J438" s="106"/>
      <c r="L438" s="107"/>
      <c r="N438" s="106"/>
      <c r="O438" s="106"/>
      <c r="P438" s="106"/>
      <c r="Q438" s="106"/>
      <c r="R438" s="106"/>
    </row>
    <row r="439" spans="1:18" ht="16.5" customHeight="1">
      <c r="A439" s="106"/>
      <c r="B439" s="106"/>
      <c r="D439" s="106"/>
      <c r="E439" s="107"/>
      <c r="J439" s="106"/>
      <c r="L439" s="107"/>
      <c r="N439" s="106"/>
      <c r="O439" s="106"/>
      <c r="P439" s="106"/>
      <c r="Q439" s="106"/>
      <c r="R439" s="106"/>
    </row>
    <row r="440" spans="1:18" ht="16.5" customHeight="1">
      <c r="A440" s="106"/>
      <c r="B440" s="106"/>
      <c r="D440" s="106"/>
      <c r="E440" s="107"/>
      <c r="J440" s="106"/>
      <c r="L440" s="107"/>
      <c r="N440" s="106"/>
      <c r="O440" s="106"/>
      <c r="P440" s="106"/>
      <c r="Q440" s="106"/>
      <c r="R440" s="106"/>
    </row>
    <row r="441" spans="1:18" ht="16.5" customHeight="1">
      <c r="A441" s="106"/>
      <c r="B441" s="106"/>
      <c r="D441" s="106"/>
      <c r="E441" s="107"/>
      <c r="J441" s="106"/>
      <c r="L441" s="107"/>
      <c r="N441" s="106"/>
      <c r="O441" s="106"/>
      <c r="P441" s="106"/>
      <c r="Q441" s="106"/>
      <c r="R441" s="106"/>
    </row>
    <row r="442" spans="1:18" ht="16.5" customHeight="1">
      <c r="A442" s="106"/>
      <c r="B442" s="106"/>
      <c r="D442" s="106"/>
      <c r="E442" s="107"/>
      <c r="J442" s="106"/>
      <c r="L442" s="107"/>
      <c r="N442" s="106"/>
      <c r="O442" s="106"/>
      <c r="P442" s="106"/>
      <c r="Q442" s="106"/>
      <c r="R442" s="106"/>
    </row>
    <row r="443" spans="1:18" ht="16.5" customHeight="1">
      <c r="A443" s="106"/>
      <c r="B443" s="106"/>
      <c r="D443" s="106"/>
      <c r="E443" s="107"/>
      <c r="J443" s="106"/>
      <c r="L443" s="107"/>
      <c r="N443" s="106"/>
      <c r="O443" s="106"/>
      <c r="P443" s="106"/>
      <c r="Q443" s="106"/>
      <c r="R443" s="106"/>
    </row>
    <row r="444" spans="1:18" ht="16.5" customHeight="1">
      <c r="A444" s="106"/>
      <c r="B444" s="106"/>
      <c r="D444" s="106"/>
      <c r="E444" s="107"/>
      <c r="J444" s="106"/>
      <c r="L444" s="107"/>
      <c r="N444" s="106"/>
      <c r="O444" s="106"/>
      <c r="P444" s="106"/>
      <c r="Q444" s="106"/>
      <c r="R444" s="106"/>
    </row>
    <row r="445" spans="1:18" ht="16.5" customHeight="1">
      <c r="A445" s="106"/>
      <c r="B445" s="106"/>
      <c r="D445" s="106"/>
      <c r="E445" s="107"/>
      <c r="J445" s="106"/>
      <c r="L445" s="107"/>
      <c r="N445" s="106"/>
      <c r="O445" s="106"/>
      <c r="P445" s="106"/>
      <c r="Q445" s="106"/>
      <c r="R445" s="106"/>
    </row>
    <row r="446" spans="1:18" ht="16.5" customHeight="1">
      <c r="A446" s="106"/>
      <c r="B446" s="106"/>
      <c r="D446" s="106"/>
      <c r="E446" s="107"/>
      <c r="J446" s="106"/>
      <c r="L446" s="107"/>
      <c r="N446" s="106"/>
      <c r="O446" s="106"/>
      <c r="P446" s="106"/>
      <c r="Q446" s="106"/>
      <c r="R446" s="106"/>
    </row>
    <row r="447" spans="1:18" ht="16.5" customHeight="1">
      <c r="A447" s="106"/>
      <c r="B447" s="106"/>
      <c r="D447" s="106"/>
      <c r="E447" s="107"/>
      <c r="J447" s="106"/>
      <c r="L447" s="107"/>
      <c r="N447" s="106"/>
      <c r="O447" s="106"/>
      <c r="P447" s="106"/>
      <c r="Q447" s="106"/>
      <c r="R447" s="106"/>
    </row>
    <row r="448" spans="1:18" ht="16.5" customHeight="1">
      <c r="A448" s="106"/>
      <c r="B448" s="106"/>
      <c r="D448" s="106"/>
      <c r="E448" s="107"/>
      <c r="J448" s="106"/>
      <c r="L448" s="107"/>
      <c r="N448" s="106"/>
      <c r="O448" s="106"/>
      <c r="P448" s="106"/>
      <c r="Q448" s="106"/>
      <c r="R448" s="106"/>
    </row>
    <row r="449" spans="1:18" ht="16.5" customHeight="1">
      <c r="A449" s="106"/>
      <c r="B449" s="106"/>
      <c r="D449" s="106"/>
      <c r="E449" s="107"/>
      <c r="J449" s="106"/>
      <c r="L449" s="107"/>
      <c r="N449" s="106"/>
      <c r="O449" s="106"/>
      <c r="P449" s="106"/>
      <c r="Q449" s="106"/>
      <c r="R449" s="106"/>
    </row>
    <row r="450" spans="1:18" ht="16.5" customHeight="1">
      <c r="A450" s="106"/>
      <c r="B450" s="106"/>
      <c r="D450" s="106"/>
      <c r="E450" s="107"/>
      <c r="J450" s="106"/>
      <c r="L450" s="107"/>
      <c r="N450" s="106"/>
      <c r="O450" s="106"/>
      <c r="P450" s="106"/>
      <c r="Q450" s="106"/>
      <c r="R450" s="106"/>
    </row>
    <row r="451" spans="1:18" ht="16.5" customHeight="1">
      <c r="A451" s="106"/>
      <c r="B451" s="106"/>
      <c r="D451" s="106"/>
      <c r="E451" s="107"/>
      <c r="J451" s="106"/>
      <c r="L451" s="107"/>
      <c r="N451" s="106"/>
      <c r="O451" s="106"/>
      <c r="P451" s="106"/>
      <c r="Q451" s="106"/>
      <c r="R451" s="106"/>
    </row>
    <row r="452" spans="1:18" ht="16.5" customHeight="1">
      <c r="A452" s="106"/>
      <c r="B452" s="106"/>
      <c r="D452" s="106"/>
      <c r="E452" s="107"/>
      <c r="J452" s="106"/>
      <c r="L452" s="107"/>
      <c r="N452" s="106"/>
      <c r="O452" s="106"/>
      <c r="P452" s="106"/>
      <c r="Q452" s="106"/>
      <c r="R452" s="106"/>
    </row>
    <row r="453" spans="1:18" ht="16.5" customHeight="1">
      <c r="A453" s="106"/>
      <c r="B453" s="106"/>
      <c r="D453" s="106"/>
      <c r="E453" s="107"/>
      <c r="J453" s="106"/>
      <c r="L453" s="107"/>
      <c r="N453" s="106"/>
      <c r="O453" s="106"/>
      <c r="P453" s="106"/>
      <c r="Q453" s="106"/>
      <c r="R453" s="106"/>
    </row>
    <row r="454" spans="1:18" ht="16.5" customHeight="1">
      <c r="A454" s="106"/>
      <c r="B454" s="106"/>
      <c r="D454" s="106"/>
      <c r="E454" s="107"/>
      <c r="J454" s="106"/>
      <c r="L454" s="107"/>
      <c r="N454" s="106"/>
      <c r="O454" s="106"/>
      <c r="P454" s="106"/>
      <c r="Q454" s="106"/>
      <c r="R454" s="106"/>
    </row>
    <row r="455" spans="1:18" ht="16.5" customHeight="1">
      <c r="A455" s="106"/>
      <c r="B455" s="106"/>
      <c r="D455" s="106"/>
      <c r="E455" s="107"/>
      <c r="J455" s="106"/>
      <c r="L455" s="107"/>
      <c r="N455" s="106"/>
      <c r="O455" s="106"/>
      <c r="P455" s="106"/>
      <c r="Q455" s="106"/>
      <c r="R455" s="106"/>
    </row>
    <row r="456" spans="1:18" ht="16.5" customHeight="1">
      <c r="A456" s="106"/>
      <c r="B456" s="106"/>
      <c r="D456" s="106"/>
      <c r="E456" s="107"/>
      <c r="J456" s="106"/>
      <c r="L456" s="107"/>
      <c r="N456" s="106"/>
      <c r="O456" s="106"/>
      <c r="P456" s="106"/>
      <c r="Q456" s="106"/>
      <c r="R456" s="106"/>
    </row>
    <row r="457" spans="1:18" ht="16.5" customHeight="1">
      <c r="A457" s="106"/>
      <c r="B457" s="106"/>
      <c r="D457" s="106"/>
      <c r="E457" s="107"/>
      <c r="J457" s="106"/>
      <c r="L457" s="107"/>
      <c r="N457" s="106"/>
      <c r="O457" s="106"/>
      <c r="P457" s="106"/>
      <c r="Q457" s="106"/>
      <c r="R457" s="106"/>
    </row>
    <row r="458" spans="1:18" ht="16.5" customHeight="1">
      <c r="A458" s="106"/>
      <c r="B458" s="106"/>
      <c r="D458" s="106"/>
      <c r="E458" s="107"/>
      <c r="J458" s="106"/>
      <c r="L458" s="107"/>
      <c r="N458" s="106"/>
      <c r="O458" s="106"/>
      <c r="P458" s="106"/>
      <c r="Q458" s="106"/>
      <c r="R458" s="106"/>
    </row>
    <row r="459" spans="1:18" ht="16.5" customHeight="1">
      <c r="A459" s="106"/>
      <c r="B459" s="106"/>
      <c r="D459" s="106"/>
      <c r="E459" s="107"/>
      <c r="J459" s="106"/>
      <c r="L459" s="107"/>
      <c r="N459" s="106"/>
      <c r="O459" s="106"/>
      <c r="P459" s="106"/>
      <c r="Q459" s="106"/>
      <c r="R459" s="106"/>
    </row>
    <row r="460" spans="1:18" ht="16.5" customHeight="1">
      <c r="A460" s="106"/>
      <c r="B460" s="106"/>
      <c r="D460" s="106"/>
      <c r="E460" s="107"/>
      <c r="J460" s="106"/>
      <c r="L460" s="107"/>
      <c r="N460" s="106"/>
      <c r="O460" s="106"/>
      <c r="P460" s="106"/>
      <c r="Q460" s="106"/>
      <c r="R460" s="106"/>
    </row>
    <row r="461" spans="1:18" ht="16.5" customHeight="1">
      <c r="A461" s="106"/>
      <c r="B461" s="106"/>
      <c r="D461" s="106"/>
      <c r="E461" s="107"/>
      <c r="J461" s="106"/>
      <c r="L461" s="107"/>
      <c r="N461" s="106"/>
      <c r="O461" s="106"/>
      <c r="P461" s="106"/>
      <c r="Q461" s="106"/>
      <c r="R461" s="106"/>
    </row>
    <row r="462" spans="1:18" ht="16.5" customHeight="1">
      <c r="A462" s="106"/>
      <c r="B462" s="106"/>
      <c r="D462" s="106"/>
      <c r="E462" s="107"/>
      <c r="J462" s="106"/>
      <c r="L462" s="107"/>
      <c r="N462" s="106"/>
      <c r="O462" s="106"/>
      <c r="P462" s="106"/>
      <c r="Q462" s="106"/>
      <c r="R462" s="106"/>
    </row>
    <row r="463" spans="1:18" ht="16.5" customHeight="1">
      <c r="A463" s="106"/>
      <c r="B463" s="106"/>
      <c r="D463" s="106"/>
      <c r="E463" s="107"/>
      <c r="J463" s="106"/>
      <c r="L463" s="107"/>
      <c r="N463" s="106"/>
      <c r="O463" s="106"/>
      <c r="P463" s="106"/>
      <c r="Q463" s="106"/>
      <c r="R463" s="106"/>
    </row>
    <row r="464" spans="1:18" ht="16.5" customHeight="1">
      <c r="A464" s="106"/>
      <c r="B464" s="106"/>
      <c r="D464" s="106"/>
      <c r="E464" s="107"/>
      <c r="J464" s="106"/>
      <c r="L464" s="107"/>
      <c r="N464" s="106"/>
      <c r="O464" s="106"/>
      <c r="P464" s="106"/>
      <c r="Q464" s="106"/>
      <c r="R464" s="106"/>
    </row>
    <row r="465" spans="1:18" ht="16.5" customHeight="1">
      <c r="A465" s="106"/>
      <c r="B465" s="106"/>
      <c r="D465" s="106"/>
      <c r="E465" s="107"/>
      <c r="J465" s="106"/>
      <c r="L465" s="107"/>
      <c r="N465" s="106"/>
      <c r="O465" s="106"/>
      <c r="P465" s="106"/>
      <c r="Q465" s="106"/>
      <c r="R465" s="106"/>
    </row>
    <row r="466" spans="1:18" ht="16.5" customHeight="1">
      <c r="A466" s="106"/>
      <c r="B466" s="106"/>
      <c r="D466" s="106"/>
      <c r="E466" s="107"/>
      <c r="J466" s="106"/>
      <c r="L466" s="107"/>
      <c r="N466" s="106"/>
      <c r="O466" s="106"/>
      <c r="P466" s="106"/>
      <c r="Q466" s="106"/>
      <c r="R466" s="106"/>
    </row>
    <row r="467" spans="1:18" ht="16.5" customHeight="1">
      <c r="A467" s="106"/>
      <c r="B467" s="106"/>
      <c r="D467" s="106"/>
      <c r="E467" s="107"/>
      <c r="J467" s="106"/>
      <c r="L467" s="107"/>
      <c r="N467" s="106"/>
      <c r="O467" s="106"/>
      <c r="P467" s="106"/>
      <c r="Q467" s="106"/>
      <c r="R467" s="106"/>
    </row>
    <row r="468" spans="1:18" ht="16.5" customHeight="1">
      <c r="A468" s="106"/>
      <c r="B468" s="106"/>
      <c r="D468" s="106"/>
      <c r="E468" s="107"/>
      <c r="J468" s="106"/>
      <c r="L468" s="107"/>
      <c r="N468" s="106"/>
      <c r="O468" s="106"/>
      <c r="P468" s="106"/>
      <c r="Q468" s="106"/>
      <c r="R468" s="106"/>
    </row>
    <row r="469" spans="1:18" ht="16.5" customHeight="1">
      <c r="A469" s="106"/>
      <c r="B469" s="106"/>
      <c r="D469" s="106"/>
      <c r="E469" s="107"/>
      <c r="J469" s="106"/>
      <c r="L469" s="107"/>
      <c r="N469" s="106"/>
      <c r="O469" s="106"/>
      <c r="P469" s="106"/>
      <c r="Q469" s="106"/>
      <c r="R469" s="106"/>
    </row>
    <row r="470" spans="1:18" ht="16.5" customHeight="1">
      <c r="A470" s="106"/>
      <c r="B470" s="106"/>
      <c r="D470" s="106"/>
      <c r="E470" s="107"/>
      <c r="J470" s="106"/>
      <c r="L470" s="107"/>
      <c r="N470" s="106"/>
      <c r="O470" s="106"/>
      <c r="P470" s="106"/>
      <c r="Q470" s="106"/>
      <c r="R470" s="106"/>
    </row>
    <row r="471" spans="1:18" ht="16.5" customHeight="1">
      <c r="A471" s="106"/>
      <c r="B471" s="106"/>
      <c r="D471" s="106"/>
      <c r="E471" s="107"/>
      <c r="J471" s="106"/>
      <c r="L471" s="107"/>
      <c r="N471" s="106"/>
      <c r="O471" s="106"/>
      <c r="P471" s="106"/>
      <c r="Q471" s="106"/>
      <c r="R471" s="106"/>
    </row>
    <row r="472" spans="1:18" ht="16.5" customHeight="1">
      <c r="A472" s="106"/>
      <c r="B472" s="106"/>
      <c r="D472" s="106"/>
      <c r="E472" s="107"/>
      <c r="J472" s="106"/>
      <c r="L472" s="107"/>
      <c r="N472" s="106"/>
      <c r="O472" s="106"/>
      <c r="P472" s="106"/>
      <c r="Q472" s="106"/>
      <c r="R472" s="106"/>
    </row>
    <row r="473" spans="1:18" ht="16.5" customHeight="1">
      <c r="A473" s="106"/>
      <c r="B473" s="106"/>
      <c r="D473" s="106"/>
      <c r="E473" s="107"/>
      <c r="J473" s="106"/>
      <c r="L473" s="107"/>
      <c r="N473" s="106"/>
      <c r="O473" s="106"/>
      <c r="P473" s="106"/>
      <c r="Q473" s="106"/>
      <c r="R473" s="106"/>
    </row>
    <row r="474" spans="1:18" ht="16.5" customHeight="1">
      <c r="A474" s="106"/>
      <c r="B474" s="106"/>
      <c r="D474" s="106"/>
      <c r="E474" s="107"/>
      <c r="J474" s="106"/>
      <c r="L474" s="107"/>
      <c r="N474" s="106"/>
      <c r="O474" s="106"/>
      <c r="P474" s="106"/>
      <c r="Q474" s="106"/>
      <c r="R474" s="106"/>
    </row>
    <row r="475" spans="1:18" ht="16.5" customHeight="1">
      <c r="A475" s="106"/>
      <c r="B475" s="106"/>
      <c r="D475" s="106"/>
      <c r="E475" s="107"/>
      <c r="J475" s="106"/>
      <c r="L475" s="107"/>
      <c r="N475" s="106"/>
      <c r="O475" s="106"/>
      <c r="P475" s="106"/>
      <c r="Q475" s="106"/>
      <c r="R475" s="106"/>
    </row>
    <row r="476" spans="1:18" ht="16.5" customHeight="1">
      <c r="A476" s="106"/>
      <c r="B476" s="106"/>
      <c r="D476" s="106"/>
      <c r="E476" s="107"/>
      <c r="J476" s="106"/>
      <c r="L476" s="107"/>
      <c r="N476" s="106"/>
      <c r="O476" s="106"/>
      <c r="P476" s="106"/>
      <c r="Q476" s="106"/>
      <c r="R476" s="106"/>
    </row>
    <row r="477" spans="1:18" ht="16.5" customHeight="1">
      <c r="A477" s="106"/>
      <c r="B477" s="106"/>
      <c r="D477" s="106"/>
      <c r="E477" s="107"/>
      <c r="J477" s="106"/>
      <c r="L477" s="107"/>
      <c r="N477" s="106"/>
      <c r="O477" s="106"/>
      <c r="P477" s="106"/>
      <c r="Q477" s="106"/>
      <c r="R477" s="106"/>
    </row>
    <row r="478" spans="1:18" ht="16.5" customHeight="1">
      <c r="A478" s="106"/>
      <c r="B478" s="106"/>
      <c r="D478" s="106"/>
      <c r="E478" s="107"/>
      <c r="J478" s="106"/>
      <c r="L478" s="107"/>
      <c r="N478" s="106"/>
      <c r="O478" s="106"/>
      <c r="P478" s="106"/>
      <c r="Q478" s="106"/>
      <c r="R478" s="106"/>
    </row>
    <row r="479" spans="1:18" ht="16.5" customHeight="1">
      <c r="A479" s="106"/>
      <c r="B479" s="106"/>
      <c r="D479" s="106"/>
      <c r="E479" s="107"/>
      <c r="J479" s="106"/>
      <c r="L479" s="107"/>
      <c r="N479" s="106"/>
      <c r="O479" s="106"/>
      <c r="P479" s="106"/>
      <c r="Q479" s="106"/>
      <c r="R479" s="106"/>
    </row>
    <row r="480" spans="1:18" ht="16.5" customHeight="1">
      <c r="A480" s="106"/>
      <c r="B480" s="106"/>
      <c r="D480" s="106"/>
      <c r="E480" s="107"/>
      <c r="J480" s="106"/>
      <c r="L480" s="107"/>
      <c r="N480" s="106"/>
      <c r="O480" s="106"/>
      <c r="P480" s="106"/>
      <c r="Q480" s="106"/>
      <c r="R480" s="106"/>
    </row>
    <row r="481" spans="1:18" ht="16.5" customHeight="1">
      <c r="A481" s="106"/>
      <c r="B481" s="106"/>
      <c r="D481" s="106"/>
      <c r="E481" s="107"/>
      <c r="J481" s="106"/>
      <c r="L481" s="107"/>
      <c r="N481" s="106"/>
      <c r="O481" s="106"/>
      <c r="P481" s="106"/>
      <c r="Q481" s="106"/>
      <c r="R481" s="106"/>
    </row>
    <row r="482" spans="1:18" ht="16.5" customHeight="1">
      <c r="A482" s="106"/>
      <c r="B482" s="106"/>
      <c r="D482" s="106"/>
      <c r="E482" s="107"/>
      <c r="J482" s="106"/>
      <c r="L482" s="107"/>
      <c r="N482" s="106"/>
      <c r="O482" s="106"/>
      <c r="P482" s="106"/>
      <c r="Q482" s="106"/>
      <c r="R482" s="106"/>
    </row>
    <row r="483" spans="1:18" ht="16.5" customHeight="1">
      <c r="A483" s="106"/>
      <c r="B483" s="106"/>
      <c r="D483" s="106"/>
      <c r="E483" s="107"/>
      <c r="J483" s="106"/>
      <c r="L483" s="107"/>
      <c r="N483" s="106"/>
      <c r="O483" s="106"/>
      <c r="P483" s="106"/>
      <c r="Q483" s="106"/>
      <c r="R483" s="106"/>
    </row>
    <row r="484" spans="1:18" ht="16.5" customHeight="1">
      <c r="A484" s="106"/>
      <c r="B484" s="106"/>
      <c r="D484" s="106"/>
      <c r="E484" s="107"/>
      <c r="J484" s="106"/>
      <c r="L484" s="107"/>
      <c r="N484" s="106"/>
      <c r="O484" s="106"/>
      <c r="P484" s="106"/>
      <c r="Q484" s="106"/>
      <c r="R484" s="106"/>
    </row>
    <row r="485" spans="1:18" ht="16.5" customHeight="1">
      <c r="A485" s="106"/>
      <c r="B485" s="106"/>
      <c r="D485" s="106"/>
      <c r="E485" s="107"/>
      <c r="J485" s="106"/>
      <c r="L485" s="107"/>
      <c r="N485" s="106"/>
      <c r="O485" s="106"/>
      <c r="P485" s="106"/>
      <c r="Q485" s="106"/>
      <c r="R485" s="106"/>
    </row>
    <row r="486" spans="1:18" ht="16.5" customHeight="1">
      <c r="A486" s="106"/>
      <c r="B486" s="106"/>
      <c r="D486" s="106"/>
      <c r="E486" s="107"/>
      <c r="J486" s="106"/>
      <c r="L486" s="107"/>
      <c r="N486" s="106"/>
      <c r="O486" s="106"/>
      <c r="P486" s="106"/>
      <c r="Q486" s="106"/>
      <c r="R486" s="106"/>
    </row>
    <row r="487" spans="1:18" ht="16.5" customHeight="1">
      <c r="A487" s="106"/>
      <c r="B487" s="106"/>
      <c r="D487" s="106"/>
      <c r="E487" s="107"/>
      <c r="J487" s="106"/>
      <c r="L487" s="107"/>
      <c r="N487" s="106"/>
      <c r="O487" s="106"/>
      <c r="P487" s="106"/>
      <c r="Q487" s="106"/>
      <c r="R487" s="106"/>
    </row>
    <row r="488" spans="1:18" ht="16.5" customHeight="1">
      <c r="A488" s="106"/>
      <c r="B488" s="106"/>
      <c r="D488" s="106"/>
      <c r="E488" s="107"/>
      <c r="J488" s="106"/>
      <c r="L488" s="107"/>
      <c r="N488" s="106"/>
      <c r="O488" s="106"/>
      <c r="P488" s="106"/>
      <c r="Q488" s="106"/>
      <c r="R488" s="106"/>
    </row>
    <row r="489" spans="1:18" ht="16.5" customHeight="1">
      <c r="A489" s="106"/>
      <c r="B489" s="106"/>
      <c r="D489" s="106"/>
      <c r="E489" s="107"/>
      <c r="J489" s="106"/>
      <c r="L489" s="107"/>
      <c r="N489" s="106"/>
      <c r="O489" s="106"/>
      <c r="P489" s="106"/>
      <c r="Q489" s="106"/>
      <c r="R489" s="106"/>
    </row>
    <row r="490" spans="1:18" ht="16.5" customHeight="1">
      <c r="A490" s="106"/>
      <c r="B490" s="106"/>
      <c r="D490" s="106"/>
      <c r="E490" s="107"/>
      <c r="J490" s="106"/>
      <c r="L490" s="107"/>
      <c r="N490" s="106"/>
      <c r="O490" s="106"/>
      <c r="P490" s="106"/>
      <c r="Q490" s="106"/>
      <c r="R490" s="106"/>
    </row>
    <row r="491" spans="1:18" ht="16.5" customHeight="1">
      <c r="A491" s="106"/>
      <c r="B491" s="106"/>
      <c r="D491" s="106"/>
      <c r="E491" s="107"/>
      <c r="J491" s="106"/>
      <c r="L491" s="107"/>
      <c r="N491" s="106"/>
      <c r="O491" s="106"/>
      <c r="P491" s="106"/>
      <c r="Q491" s="106"/>
      <c r="R491" s="106"/>
    </row>
    <row r="492" spans="1:18" ht="16.5" customHeight="1">
      <c r="A492" s="106"/>
      <c r="B492" s="106"/>
      <c r="D492" s="106"/>
      <c r="E492" s="107"/>
      <c r="J492" s="106"/>
      <c r="L492" s="107"/>
      <c r="N492" s="106"/>
      <c r="O492" s="106"/>
      <c r="P492" s="106"/>
      <c r="Q492" s="106"/>
      <c r="R492" s="106"/>
    </row>
    <row r="493" spans="1:18" ht="16.5" customHeight="1">
      <c r="A493" s="106"/>
      <c r="B493" s="106"/>
      <c r="D493" s="106"/>
      <c r="E493" s="107"/>
      <c r="J493" s="106"/>
      <c r="L493" s="107"/>
      <c r="N493" s="106"/>
      <c r="O493" s="106"/>
      <c r="P493" s="106"/>
      <c r="Q493" s="106"/>
      <c r="R493" s="106"/>
    </row>
    <row r="494" spans="1:18" ht="16.5" customHeight="1">
      <c r="A494" s="106"/>
      <c r="B494" s="106"/>
      <c r="D494" s="106"/>
      <c r="E494" s="107"/>
      <c r="J494" s="106"/>
      <c r="L494" s="107"/>
      <c r="N494" s="106"/>
      <c r="O494" s="106"/>
      <c r="P494" s="106"/>
      <c r="Q494" s="106"/>
      <c r="R494" s="106"/>
    </row>
    <row r="495" spans="1:18" ht="16.5" customHeight="1">
      <c r="A495" s="106"/>
      <c r="B495" s="106"/>
      <c r="D495" s="106"/>
      <c r="E495" s="107"/>
      <c r="J495" s="106"/>
      <c r="L495" s="107"/>
      <c r="N495" s="106"/>
      <c r="O495" s="106"/>
      <c r="P495" s="106"/>
      <c r="Q495" s="106"/>
      <c r="R495" s="106"/>
    </row>
    <row r="496" spans="1:18" ht="16.5" customHeight="1">
      <c r="A496" s="106"/>
      <c r="B496" s="106"/>
      <c r="D496" s="106"/>
      <c r="E496" s="107"/>
      <c r="J496" s="106"/>
      <c r="L496" s="107"/>
      <c r="N496" s="106"/>
      <c r="O496" s="106"/>
      <c r="P496" s="106"/>
      <c r="Q496" s="106"/>
      <c r="R496" s="106"/>
    </row>
    <row r="497" spans="1:18" ht="16.5" customHeight="1">
      <c r="A497" s="106"/>
      <c r="B497" s="106"/>
      <c r="D497" s="106"/>
      <c r="E497" s="107"/>
      <c r="J497" s="106"/>
      <c r="L497" s="107"/>
      <c r="N497" s="106"/>
      <c r="O497" s="106"/>
      <c r="P497" s="106"/>
      <c r="Q497" s="106"/>
      <c r="R497" s="106"/>
    </row>
    <row r="498" spans="1:18" ht="16.5" customHeight="1">
      <c r="A498" s="106"/>
      <c r="B498" s="106"/>
      <c r="D498" s="106"/>
      <c r="E498" s="107"/>
      <c r="J498" s="106"/>
      <c r="L498" s="107"/>
      <c r="N498" s="106"/>
      <c r="O498" s="106"/>
      <c r="P498" s="106"/>
      <c r="Q498" s="106"/>
      <c r="R498" s="106"/>
    </row>
    <row r="499" spans="1:18" ht="16.5" customHeight="1">
      <c r="A499" s="106"/>
      <c r="B499" s="106"/>
      <c r="D499" s="106"/>
      <c r="E499" s="107"/>
      <c r="J499" s="106"/>
      <c r="L499" s="107"/>
      <c r="N499" s="106"/>
      <c r="O499" s="106"/>
      <c r="P499" s="106"/>
      <c r="Q499" s="106"/>
      <c r="R499" s="106"/>
    </row>
    <row r="500" spans="1:18" ht="16.5" customHeight="1">
      <c r="A500" s="106"/>
      <c r="B500" s="106"/>
      <c r="D500" s="106"/>
      <c r="E500" s="107"/>
      <c r="J500" s="106"/>
      <c r="L500" s="107"/>
      <c r="N500" s="106"/>
      <c r="O500" s="106"/>
      <c r="P500" s="106"/>
      <c r="Q500" s="106"/>
      <c r="R500" s="106"/>
    </row>
    <row r="501" spans="1:18" ht="16.5" customHeight="1">
      <c r="A501" s="106"/>
      <c r="B501" s="106"/>
      <c r="D501" s="106"/>
      <c r="E501" s="107"/>
      <c r="J501" s="106"/>
      <c r="L501" s="107"/>
      <c r="N501" s="106"/>
      <c r="O501" s="106"/>
      <c r="P501" s="106"/>
      <c r="Q501" s="106"/>
      <c r="R501" s="106"/>
    </row>
    <row r="502" spans="1:18" ht="16.5" customHeight="1">
      <c r="A502" s="106"/>
      <c r="B502" s="106"/>
      <c r="D502" s="106"/>
      <c r="E502" s="107"/>
      <c r="J502" s="106"/>
      <c r="L502" s="107"/>
      <c r="N502" s="106"/>
      <c r="O502" s="106"/>
      <c r="P502" s="106"/>
      <c r="Q502" s="106"/>
      <c r="R502" s="106"/>
    </row>
    <row r="503" spans="1:18" ht="16.5" customHeight="1">
      <c r="A503" s="106"/>
      <c r="B503" s="106"/>
      <c r="D503" s="106"/>
      <c r="E503" s="107"/>
      <c r="J503" s="106"/>
      <c r="L503" s="107"/>
      <c r="N503" s="106"/>
      <c r="O503" s="106"/>
      <c r="P503" s="106"/>
      <c r="Q503" s="106"/>
      <c r="R503" s="106"/>
    </row>
    <row r="504" spans="1:18" ht="16.5" customHeight="1">
      <c r="A504" s="106"/>
      <c r="B504" s="106"/>
      <c r="D504" s="106"/>
      <c r="E504" s="107"/>
      <c r="J504" s="106"/>
      <c r="L504" s="107"/>
      <c r="N504" s="106"/>
      <c r="O504" s="106"/>
      <c r="P504" s="106"/>
      <c r="Q504" s="106"/>
      <c r="R504" s="106"/>
    </row>
    <row r="505" spans="1:18" ht="16.5" customHeight="1">
      <c r="A505" s="106"/>
      <c r="B505" s="106"/>
      <c r="D505" s="106"/>
      <c r="E505" s="107"/>
      <c r="J505" s="106"/>
      <c r="L505" s="107"/>
      <c r="N505" s="106"/>
      <c r="O505" s="106"/>
      <c r="P505" s="106"/>
      <c r="Q505" s="106"/>
      <c r="R505" s="106"/>
    </row>
    <row r="506" spans="1:18" ht="16.5" customHeight="1">
      <c r="A506" s="106"/>
      <c r="B506" s="106"/>
      <c r="D506" s="106"/>
      <c r="E506" s="107"/>
      <c r="J506" s="106"/>
      <c r="L506" s="107"/>
      <c r="N506" s="106"/>
      <c r="O506" s="106"/>
      <c r="P506" s="106"/>
      <c r="Q506" s="106"/>
      <c r="R506" s="106"/>
    </row>
    <row r="507" spans="1:18" ht="16.5" customHeight="1">
      <c r="A507" s="106"/>
      <c r="B507" s="106"/>
      <c r="D507" s="106"/>
      <c r="E507" s="107"/>
      <c r="J507" s="106"/>
      <c r="L507" s="107"/>
      <c r="N507" s="106"/>
      <c r="O507" s="106"/>
      <c r="P507" s="106"/>
      <c r="Q507" s="106"/>
      <c r="R507" s="106"/>
    </row>
    <row r="508" spans="1:18" ht="16.5" customHeight="1">
      <c r="A508" s="106"/>
      <c r="B508" s="106"/>
      <c r="D508" s="106"/>
      <c r="E508" s="107"/>
      <c r="J508" s="106"/>
      <c r="L508" s="107"/>
      <c r="N508" s="106"/>
      <c r="O508" s="106"/>
      <c r="P508" s="106"/>
      <c r="Q508" s="106"/>
      <c r="R508" s="106"/>
    </row>
    <row r="509" spans="1:18" ht="16.5" customHeight="1">
      <c r="A509" s="106"/>
      <c r="B509" s="106"/>
      <c r="D509" s="106"/>
      <c r="E509" s="107"/>
      <c r="J509" s="106"/>
      <c r="L509" s="107"/>
      <c r="N509" s="106"/>
      <c r="O509" s="106"/>
      <c r="P509" s="106"/>
      <c r="Q509" s="106"/>
      <c r="R509" s="106"/>
    </row>
    <row r="510" spans="1:18" ht="16.5" customHeight="1">
      <c r="A510" s="106"/>
      <c r="B510" s="106"/>
      <c r="D510" s="106"/>
      <c r="E510" s="107"/>
      <c r="J510" s="106"/>
      <c r="L510" s="107"/>
      <c r="N510" s="106"/>
      <c r="O510" s="106"/>
      <c r="P510" s="106"/>
      <c r="Q510" s="106"/>
      <c r="R510" s="106"/>
    </row>
    <row r="511" spans="1:18" ht="16.5" customHeight="1">
      <c r="A511" s="106"/>
      <c r="B511" s="106"/>
      <c r="D511" s="106"/>
      <c r="E511" s="107"/>
      <c r="J511" s="106"/>
      <c r="L511" s="107"/>
      <c r="N511" s="106"/>
      <c r="O511" s="106"/>
      <c r="P511" s="106"/>
      <c r="Q511" s="106"/>
      <c r="R511" s="106"/>
    </row>
    <row r="512" spans="1:18" ht="16.5" customHeight="1">
      <c r="A512" s="106"/>
      <c r="B512" s="106"/>
      <c r="D512" s="106"/>
      <c r="E512" s="107"/>
      <c r="J512" s="106"/>
      <c r="L512" s="107"/>
      <c r="N512" s="106"/>
      <c r="O512" s="106"/>
      <c r="P512" s="106"/>
      <c r="Q512" s="106"/>
      <c r="R512" s="106"/>
    </row>
    <row r="513" spans="1:18" ht="16.5" customHeight="1">
      <c r="A513" s="106"/>
      <c r="B513" s="106"/>
      <c r="D513" s="106"/>
      <c r="E513" s="107"/>
      <c r="J513" s="106"/>
      <c r="L513" s="107"/>
      <c r="N513" s="106"/>
      <c r="O513" s="106"/>
      <c r="P513" s="106"/>
      <c r="Q513" s="106"/>
      <c r="R513" s="106"/>
    </row>
    <row r="514" spans="1:18" ht="16.5" customHeight="1">
      <c r="A514" s="106"/>
      <c r="B514" s="106"/>
      <c r="D514" s="106"/>
      <c r="E514" s="107"/>
      <c r="J514" s="106"/>
      <c r="L514" s="107"/>
      <c r="N514" s="106"/>
      <c r="O514" s="106"/>
      <c r="P514" s="106"/>
      <c r="Q514" s="106"/>
      <c r="R514" s="106"/>
    </row>
    <row r="515" spans="1:18" ht="16.5" customHeight="1">
      <c r="A515" s="106"/>
      <c r="B515" s="106"/>
      <c r="D515" s="106"/>
      <c r="E515" s="107"/>
      <c r="J515" s="106"/>
      <c r="L515" s="107"/>
      <c r="N515" s="106"/>
      <c r="O515" s="106"/>
      <c r="P515" s="106"/>
      <c r="Q515" s="106"/>
      <c r="R515" s="106"/>
    </row>
    <row r="516" spans="1:18" ht="16.5" customHeight="1">
      <c r="A516" s="106"/>
      <c r="B516" s="106"/>
      <c r="D516" s="106"/>
      <c r="E516" s="107"/>
      <c r="J516" s="106"/>
      <c r="L516" s="107"/>
      <c r="N516" s="106"/>
      <c r="O516" s="106"/>
      <c r="P516" s="106"/>
      <c r="Q516" s="106"/>
      <c r="R516" s="106"/>
    </row>
    <row r="517" spans="1:18" ht="16.5" customHeight="1">
      <c r="A517" s="106"/>
      <c r="B517" s="106"/>
      <c r="D517" s="106"/>
      <c r="E517" s="107"/>
      <c r="J517" s="106"/>
      <c r="L517" s="107"/>
      <c r="N517" s="106"/>
      <c r="O517" s="106"/>
      <c r="P517" s="106"/>
      <c r="Q517" s="106"/>
      <c r="R517" s="106"/>
    </row>
    <row r="518" spans="1:18" ht="16.5" customHeight="1">
      <c r="A518" s="106"/>
      <c r="B518" s="106"/>
      <c r="D518" s="106"/>
      <c r="E518" s="107"/>
      <c r="J518" s="106"/>
      <c r="L518" s="107"/>
      <c r="N518" s="106"/>
      <c r="O518" s="106"/>
      <c r="P518" s="106"/>
      <c r="Q518" s="106"/>
      <c r="R518" s="106"/>
    </row>
    <row r="519" spans="1:18" ht="16.5" customHeight="1">
      <c r="A519" s="106"/>
      <c r="B519" s="106"/>
      <c r="D519" s="106"/>
      <c r="E519" s="107"/>
      <c r="J519" s="106"/>
      <c r="L519" s="107"/>
      <c r="N519" s="106"/>
      <c r="O519" s="106"/>
      <c r="P519" s="106"/>
      <c r="Q519" s="106"/>
      <c r="R519" s="106"/>
    </row>
    <row r="520" spans="1:18" ht="16.5" customHeight="1">
      <c r="A520" s="106"/>
      <c r="B520" s="106"/>
      <c r="D520" s="106"/>
      <c r="E520" s="107"/>
      <c r="J520" s="106"/>
      <c r="L520" s="107"/>
      <c r="N520" s="106"/>
      <c r="O520" s="106"/>
      <c r="P520" s="106"/>
      <c r="Q520" s="106"/>
      <c r="R520" s="106"/>
    </row>
    <row r="521" spans="1:18" ht="16.5" customHeight="1">
      <c r="A521" s="106"/>
      <c r="B521" s="106"/>
      <c r="D521" s="106"/>
      <c r="E521" s="107"/>
      <c r="J521" s="106"/>
      <c r="L521" s="107"/>
      <c r="N521" s="106"/>
      <c r="O521" s="106"/>
      <c r="P521" s="106"/>
      <c r="Q521" s="106"/>
      <c r="R521" s="106"/>
    </row>
    <row r="522" spans="1:18" ht="16.5" customHeight="1">
      <c r="A522" s="106"/>
      <c r="B522" s="106"/>
      <c r="D522" s="106"/>
      <c r="E522" s="107"/>
      <c r="J522" s="106"/>
      <c r="L522" s="107"/>
      <c r="N522" s="106"/>
      <c r="O522" s="106"/>
      <c r="P522" s="106"/>
      <c r="Q522" s="106"/>
      <c r="R522" s="106"/>
    </row>
    <row r="523" spans="1:18" ht="16.5" customHeight="1">
      <c r="A523" s="106"/>
      <c r="B523" s="106"/>
      <c r="D523" s="106"/>
      <c r="E523" s="107"/>
      <c r="J523" s="106"/>
      <c r="L523" s="107"/>
      <c r="N523" s="106"/>
      <c r="O523" s="106"/>
      <c r="P523" s="106"/>
      <c r="Q523" s="106"/>
      <c r="R523" s="106"/>
    </row>
    <row r="524" spans="1:18" ht="16.5" customHeight="1">
      <c r="A524" s="106"/>
      <c r="B524" s="106"/>
      <c r="D524" s="106"/>
      <c r="E524" s="107"/>
      <c r="J524" s="106"/>
      <c r="L524" s="107"/>
      <c r="N524" s="106"/>
      <c r="O524" s="106"/>
      <c r="P524" s="106"/>
      <c r="Q524" s="106"/>
      <c r="R524" s="106"/>
    </row>
    <row r="525" spans="1:18" ht="16.5" customHeight="1">
      <c r="A525" s="106"/>
      <c r="B525" s="106"/>
      <c r="D525" s="106"/>
      <c r="E525" s="107"/>
      <c r="J525" s="106"/>
      <c r="L525" s="107"/>
      <c r="N525" s="106"/>
      <c r="O525" s="106"/>
      <c r="P525" s="106"/>
      <c r="Q525" s="106"/>
      <c r="R525" s="106"/>
    </row>
    <row r="526" spans="1:18" ht="16.5" customHeight="1">
      <c r="A526" s="106"/>
      <c r="B526" s="106"/>
      <c r="D526" s="106"/>
      <c r="E526" s="107"/>
      <c r="J526" s="106"/>
      <c r="L526" s="107"/>
      <c r="N526" s="106"/>
      <c r="O526" s="106"/>
      <c r="P526" s="106"/>
      <c r="Q526" s="106"/>
      <c r="R526" s="106"/>
    </row>
    <row r="527" spans="1:18" ht="16.5" customHeight="1">
      <c r="A527" s="106"/>
      <c r="B527" s="106"/>
      <c r="D527" s="106"/>
      <c r="E527" s="107"/>
      <c r="J527" s="106"/>
      <c r="L527" s="107"/>
      <c r="N527" s="106"/>
      <c r="O527" s="106"/>
      <c r="P527" s="106"/>
      <c r="Q527" s="106"/>
      <c r="R527" s="106"/>
    </row>
    <row r="528" spans="1:18" ht="16.5" customHeight="1">
      <c r="A528" s="106"/>
      <c r="B528" s="106"/>
      <c r="D528" s="106"/>
      <c r="E528" s="107"/>
      <c r="J528" s="106"/>
      <c r="L528" s="107"/>
      <c r="N528" s="106"/>
      <c r="O528" s="106"/>
      <c r="P528" s="106"/>
      <c r="Q528" s="106"/>
      <c r="R528" s="106"/>
    </row>
    <row r="529" spans="1:18" ht="16.5" customHeight="1">
      <c r="A529" s="106"/>
      <c r="B529" s="106"/>
      <c r="D529" s="106"/>
      <c r="E529" s="107"/>
      <c r="J529" s="106"/>
      <c r="L529" s="107"/>
      <c r="N529" s="106"/>
      <c r="O529" s="106"/>
      <c r="P529" s="106"/>
      <c r="Q529" s="106"/>
      <c r="R529" s="106"/>
    </row>
    <row r="530" spans="1:18" ht="16.5" customHeight="1">
      <c r="A530" s="106"/>
      <c r="B530" s="106"/>
      <c r="D530" s="106"/>
      <c r="E530" s="107"/>
      <c r="J530" s="106"/>
      <c r="L530" s="107"/>
      <c r="N530" s="106"/>
      <c r="O530" s="106"/>
      <c r="P530" s="106"/>
      <c r="Q530" s="106"/>
      <c r="R530" s="106"/>
    </row>
    <row r="531" spans="1:18" ht="16.5" customHeight="1">
      <c r="A531" s="106"/>
      <c r="B531" s="106"/>
      <c r="D531" s="106"/>
      <c r="E531" s="107"/>
      <c r="J531" s="106"/>
      <c r="L531" s="107"/>
      <c r="N531" s="106"/>
      <c r="O531" s="106"/>
      <c r="P531" s="106"/>
      <c r="Q531" s="106"/>
      <c r="R531" s="106"/>
    </row>
    <row r="532" spans="1:18" ht="16.5" customHeight="1">
      <c r="A532" s="106"/>
      <c r="B532" s="106"/>
      <c r="D532" s="106"/>
      <c r="E532" s="107"/>
      <c r="J532" s="106"/>
      <c r="L532" s="107"/>
      <c r="N532" s="106"/>
      <c r="O532" s="106"/>
      <c r="P532" s="106"/>
      <c r="Q532" s="106"/>
      <c r="R532" s="106"/>
    </row>
    <row r="533" spans="1:18" ht="16.5" customHeight="1">
      <c r="A533" s="106"/>
      <c r="B533" s="106"/>
      <c r="D533" s="106"/>
      <c r="E533" s="107"/>
      <c r="J533" s="106"/>
      <c r="L533" s="107"/>
      <c r="N533" s="106"/>
      <c r="O533" s="106"/>
      <c r="P533" s="106"/>
      <c r="Q533" s="106"/>
      <c r="R533" s="106"/>
    </row>
    <row r="534" spans="1:18" ht="16.5" customHeight="1">
      <c r="A534" s="106"/>
      <c r="B534" s="106"/>
      <c r="D534" s="106"/>
      <c r="E534" s="107"/>
      <c r="J534" s="106"/>
      <c r="L534" s="107"/>
      <c r="N534" s="106"/>
      <c r="O534" s="106"/>
      <c r="P534" s="106"/>
      <c r="Q534" s="106"/>
      <c r="R534" s="106"/>
    </row>
    <row r="535" spans="1:18" ht="16.5" customHeight="1">
      <c r="A535" s="106"/>
      <c r="B535" s="106"/>
      <c r="D535" s="106"/>
      <c r="E535" s="107"/>
      <c r="J535" s="106"/>
      <c r="L535" s="107"/>
      <c r="N535" s="106"/>
      <c r="O535" s="106"/>
      <c r="P535" s="106"/>
      <c r="Q535" s="106"/>
      <c r="R535" s="106"/>
    </row>
    <row r="536" spans="1:18" ht="16.5" customHeight="1">
      <c r="A536" s="106"/>
      <c r="B536" s="106"/>
      <c r="D536" s="106"/>
      <c r="E536" s="107"/>
      <c r="J536" s="106"/>
      <c r="L536" s="107"/>
      <c r="N536" s="106"/>
      <c r="O536" s="106"/>
      <c r="P536" s="106"/>
      <c r="Q536" s="106"/>
      <c r="R536" s="106"/>
    </row>
    <row r="537" spans="1:18" ht="16.5" customHeight="1">
      <c r="A537" s="106"/>
      <c r="B537" s="106"/>
      <c r="D537" s="106"/>
      <c r="E537" s="107"/>
      <c r="J537" s="106"/>
      <c r="L537" s="107"/>
      <c r="N537" s="106"/>
      <c r="O537" s="106"/>
      <c r="P537" s="106"/>
      <c r="Q537" s="106"/>
      <c r="R537" s="106"/>
    </row>
    <row r="538" spans="1:18" ht="16.5" customHeight="1">
      <c r="A538" s="106"/>
      <c r="B538" s="106"/>
      <c r="D538" s="106"/>
      <c r="E538" s="107"/>
      <c r="J538" s="106"/>
      <c r="L538" s="107"/>
      <c r="N538" s="106"/>
      <c r="O538" s="106"/>
      <c r="P538" s="106"/>
      <c r="Q538" s="106"/>
      <c r="R538" s="106"/>
    </row>
    <row r="539" spans="1:18" ht="16.5" customHeight="1">
      <c r="A539" s="106"/>
      <c r="B539" s="106"/>
      <c r="D539" s="106"/>
      <c r="E539" s="107"/>
      <c r="J539" s="106"/>
      <c r="L539" s="107"/>
      <c r="N539" s="106"/>
      <c r="O539" s="106"/>
      <c r="P539" s="106"/>
      <c r="Q539" s="106"/>
      <c r="R539" s="106"/>
    </row>
    <row r="540" spans="1:18" ht="16.5" customHeight="1">
      <c r="A540" s="106"/>
      <c r="B540" s="106"/>
      <c r="D540" s="106"/>
      <c r="E540" s="107"/>
      <c r="J540" s="106"/>
      <c r="L540" s="107"/>
      <c r="N540" s="106"/>
      <c r="O540" s="106"/>
      <c r="P540" s="106"/>
      <c r="Q540" s="106"/>
      <c r="R540" s="106"/>
    </row>
    <row r="541" spans="1:18" ht="16.5" customHeight="1">
      <c r="A541" s="106"/>
      <c r="B541" s="106"/>
      <c r="D541" s="106"/>
      <c r="E541" s="107"/>
      <c r="J541" s="106"/>
      <c r="L541" s="107"/>
      <c r="N541" s="106"/>
      <c r="O541" s="106"/>
      <c r="P541" s="106"/>
      <c r="Q541" s="106"/>
      <c r="R541" s="106"/>
    </row>
    <row r="542" spans="1:18" ht="16.5" customHeight="1">
      <c r="A542" s="106"/>
      <c r="B542" s="106"/>
      <c r="D542" s="106"/>
      <c r="E542" s="107"/>
      <c r="J542" s="106"/>
      <c r="L542" s="107"/>
      <c r="N542" s="106"/>
      <c r="O542" s="106"/>
      <c r="P542" s="106"/>
      <c r="Q542" s="106"/>
      <c r="R542" s="106"/>
    </row>
    <row r="543" spans="1:18" ht="16.5" customHeight="1">
      <c r="A543" s="106"/>
      <c r="B543" s="106"/>
      <c r="D543" s="106"/>
      <c r="E543" s="107"/>
      <c r="J543" s="106"/>
      <c r="L543" s="107"/>
      <c r="N543" s="106"/>
      <c r="O543" s="106"/>
      <c r="P543" s="106"/>
      <c r="Q543" s="106"/>
      <c r="R543" s="106"/>
    </row>
    <row r="544" spans="1:18" ht="16.5" customHeight="1">
      <c r="A544" s="106"/>
      <c r="B544" s="106"/>
      <c r="D544" s="106"/>
      <c r="E544" s="107"/>
      <c r="J544" s="106"/>
      <c r="L544" s="107"/>
      <c r="N544" s="106"/>
      <c r="O544" s="106"/>
      <c r="P544" s="106"/>
      <c r="Q544" s="106"/>
      <c r="R544" s="106"/>
    </row>
    <row r="545" spans="1:18" ht="16.5" customHeight="1">
      <c r="A545" s="106"/>
      <c r="B545" s="106"/>
      <c r="D545" s="106"/>
      <c r="E545" s="107"/>
      <c r="J545" s="106"/>
      <c r="L545" s="107"/>
      <c r="N545" s="106"/>
      <c r="O545" s="106"/>
      <c r="P545" s="106"/>
      <c r="Q545" s="106"/>
      <c r="R545" s="106"/>
    </row>
    <row r="546" spans="1:18" ht="16.5" customHeight="1">
      <c r="A546" s="106"/>
      <c r="B546" s="106"/>
      <c r="D546" s="106"/>
      <c r="E546" s="107"/>
      <c r="J546" s="106"/>
      <c r="L546" s="107"/>
      <c r="N546" s="106"/>
      <c r="O546" s="106"/>
      <c r="P546" s="106"/>
      <c r="Q546" s="106"/>
      <c r="R546" s="106"/>
    </row>
    <row r="547" spans="1:18" ht="16.5" customHeight="1">
      <c r="A547" s="106"/>
      <c r="B547" s="106"/>
      <c r="D547" s="106"/>
      <c r="E547" s="107"/>
      <c r="J547" s="106"/>
      <c r="L547" s="107"/>
      <c r="N547" s="106"/>
      <c r="O547" s="106"/>
      <c r="P547" s="106"/>
      <c r="Q547" s="106"/>
      <c r="R547" s="106"/>
    </row>
    <row r="548" spans="1:18" ht="16.5" customHeight="1">
      <c r="A548" s="106"/>
      <c r="B548" s="106"/>
      <c r="D548" s="106"/>
      <c r="E548" s="107"/>
      <c r="J548" s="106"/>
      <c r="L548" s="107"/>
      <c r="N548" s="106"/>
      <c r="O548" s="106"/>
      <c r="P548" s="106"/>
      <c r="Q548" s="106"/>
      <c r="R548" s="106"/>
    </row>
    <row r="549" spans="1:18" ht="16.5" customHeight="1">
      <c r="A549" s="106"/>
      <c r="B549" s="106"/>
      <c r="D549" s="106"/>
      <c r="E549" s="107"/>
      <c r="J549" s="106"/>
      <c r="L549" s="107"/>
      <c r="N549" s="106"/>
      <c r="O549" s="106"/>
      <c r="P549" s="106"/>
      <c r="Q549" s="106"/>
      <c r="R549" s="106"/>
    </row>
    <row r="550" spans="1:18" ht="16.5" customHeight="1">
      <c r="A550" s="106"/>
      <c r="B550" s="106"/>
      <c r="D550" s="106"/>
      <c r="E550" s="107"/>
      <c r="J550" s="106"/>
      <c r="L550" s="107"/>
      <c r="N550" s="106"/>
      <c r="O550" s="106"/>
      <c r="P550" s="106"/>
      <c r="Q550" s="106"/>
      <c r="R550" s="106"/>
    </row>
    <row r="551" spans="1:18" ht="16.5" customHeight="1">
      <c r="A551" s="106"/>
      <c r="B551" s="106"/>
      <c r="D551" s="106"/>
      <c r="E551" s="107"/>
      <c r="J551" s="106"/>
      <c r="L551" s="107"/>
      <c r="N551" s="106"/>
      <c r="O551" s="106"/>
      <c r="P551" s="106"/>
      <c r="Q551" s="106"/>
      <c r="R551" s="106"/>
    </row>
    <row r="552" spans="1:18" ht="16.5" customHeight="1">
      <c r="A552" s="106"/>
      <c r="B552" s="106"/>
      <c r="D552" s="106"/>
      <c r="E552" s="107"/>
      <c r="J552" s="106"/>
      <c r="L552" s="107"/>
      <c r="N552" s="106"/>
      <c r="O552" s="106"/>
      <c r="P552" s="106"/>
      <c r="Q552" s="106"/>
      <c r="R552" s="106"/>
    </row>
    <row r="553" spans="1:18" ht="16.5" customHeight="1">
      <c r="A553" s="106"/>
      <c r="B553" s="106"/>
      <c r="D553" s="106"/>
      <c r="E553" s="107"/>
      <c r="J553" s="106"/>
      <c r="L553" s="107"/>
      <c r="N553" s="106"/>
      <c r="O553" s="106"/>
      <c r="P553" s="106"/>
      <c r="Q553" s="106"/>
      <c r="R553" s="106"/>
    </row>
    <row r="554" spans="1:18" ht="16.5" customHeight="1">
      <c r="A554" s="106"/>
      <c r="B554" s="106"/>
      <c r="D554" s="106"/>
      <c r="E554" s="107"/>
      <c r="J554" s="106"/>
      <c r="L554" s="107"/>
      <c r="N554" s="106"/>
      <c r="O554" s="106"/>
      <c r="P554" s="106"/>
      <c r="Q554" s="106"/>
      <c r="R554" s="106"/>
    </row>
    <row r="555" spans="1:18" ht="16.5" customHeight="1">
      <c r="A555" s="106"/>
      <c r="B555" s="106"/>
      <c r="D555" s="106"/>
      <c r="E555" s="107"/>
      <c r="J555" s="106"/>
      <c r="L555" s="107"/>
      <c r="N555" s="106"/>
      <c r="O555" s="106"/>
      <c r="P555" s="106"/>
      <c r="Q555" s="106"/>
      <c r="R555" s="106"/>
    </row>
    <row r="556" spans="1:18" ht="16.5" customHeight="1">
      <c r="A556" s="106"/>
      <c r="B556" s="106"/>
      <c r="D556" s="106"/>
      <c r="E556" s="107"/>
      <c r="J556" s="106"/>
      <c r="L556" s="107"/>
      <c r="N556" s="106"/>
      <c r="O556" s="106"/>
      <c r="P556" s="106"/>
      <c r="Q556" s="106"/>
      <c r="R556" s="106"/>
    </row>
    <row r="557" spans="1:18" ht="16.5" customHeight="1">
      <c r="A557" s="106"/>
      <c r="B557" s="106"/>
      <c r="D557" s="106"/>
      <c r="E557" s="107"/>
      <c r="J557" s="106"/>
      <c r="L557" s="107"/>
      <c r="N557" s="106"/>
      <c r="O557" s="106"/>
      <c r="P557" s="106"/>
      <c r="Q557" s="106"/>
      <c r="R557" s="106"/>
    </row>
    <row r="558" spans="1:18" ht="16.5" customHeight="1">
      <c r="A558" s="106"/>
      <c r="B558" s="106"/>
      <c r="D558" s="106"/>
      <c r="E558" s="107"/>
      <c r="J558" s="106"/>
      <c r="L558" s="107"/>
      <c r="N558" s="106"/>
      <c r="O558" s="106"/>
      <c r="P558" s="106"/>
      <c r="Q558" s="106"/>
      <c r="R558" s="106"/>
    </row>
    <row r="559" spans="1:18" ht="16.5" customHeight="1">
      <c r="A559" s="106"/>
      <c r="B559" s="106"/>
      <c r="D559" s="106"/>
      <c r="E559" s="107"/>
      <c r="J559" s="106"/>
      <c r="L559" s="107"/>
      <c r="N559" s="106"/>
      <c r="O559" s="106"/>
      <c r="P559" s="106"/>
      <c r="Q559" s="106"/>
      <c r="R559" s="106"/>
    </row>
    <row r="560" spans="1:18" ht="16.5" customHeight="1">
      <c r="A560" s="106"/>
      <c r="B560" s="106"/>
      <c r="D560" s="106"/>
      <c r="E560" s="107"/>
      <c r="J560" s="106"/>
      <c r="L560" s="107"/>
      <c r="N560" s="106"/>
      <c r="O560" s="106"/>
      <c r="P560" s="106"/>
      <c r="Q560" s="106"/>
      <c r="R560" s="106"/>
    </row>
    <row r="561" spans="1:18" ht="16.5" customHeight="1">
      <c r="A561" s="106"/>
      <c r="B561" s="106"/>
      <c r="D561" s="106"/>
      <c r="E561" s="107"/>
      <c r="J561" s="106"/>
      <c r="L561" s="107"/>
      <c r="N561" s="106"/>
      <c r="O561" s="106"/>
      <c r="P561" s="106"/>
      <c r="Q561" s="106"/>
      <c r="R561" s="106"/>
    </row>
    <row r="562" spans="1:18" ht="16.5" customHeight="1">
      <c r="A562" s="106"/>
      <c r="B562" s="106"/>
      <c r="D562" s="106"/>
      <c r="E562" s="107"/>
      <c r="J562" s="106"/>
      <c r="L562" s="107"/>
      <c r="N562" s="106"/>
      <c r="O562" s="106"/>
      <c r="P562" s="106"/>
      <c r="Q562" s="106"/>
      <c r="R562" s="106"/>
    </row>
    <row r="563" spans="1:18" ht="16.5" customHeight="1">
      <c r="A563" s="106"/>
      <c r="B563" s="106"/>
      <c r="D563" s="106"/>
      <c r="E563" s="107"/>
      <c r="J563" s="106"/>
      <c r="L563" s="107"/>
      <c r="N563" s="106"/>
      <c r="O563" s="106"/>
      <c r="P563" s="106"/>
      <c r="Q563" s="106"/>
      <c r="R563" s="106"/>
    </row>
    <row r="564" spans="1:18" ht="16.5" customHeight="1">
      <c r="A564" s="106"/>
      <c r="B564" s="106"/>
      <c r="D564" s="106"/>
      <c r="E564" s="107"/>
      <c r="J564" s="106"/>
      <c r="L564" s="107"/>
      <c r="N564" s="106"/>
      <c r="O564" s="106"/>
      <c r="P564" s="106"/>
      <c r="Q564" s="106"/>
      <c r="R564" s="106"/>
    </row>
    <row r="565" spans="1:18" ht="16.5" customHeight="1">
      <c r="A565" s="106"/>
      <c r="B565" s="106"/>
      <c r="D565" s="106"/>
      <c r="E565" s="107"/>
      <c r="J565" s="106"/>
      <c r="L565" s="107"/>
      <c r="N565" s="106"/>
      <c r="O565" s="106"/>
      <c r="P565" s="106"/>
      <c r="Q565" s="106"/>
      <c r="R565" s="106"/>
    </row>
    <row r="566" spans="1:18" ht="16.5" customHeight="1">
      <c r="A566" s="106"/>
      <c r="B566" s="106"/>
      <c r="D566" s="106"/>
      <c r="E566" s="107"/>
      <c r="J566" s="106"/>
      <c r="L566" s="107"/>
      <c r="N566" s="106"/>
      <c r="O566" s="106"/>
      <c r="P566" s="106"/>
      <c r="Q566" s="106"/>
      <c r="R566" s="106"/>
    </row>
    <row r="567" spans="1:18" ht="16.5" customHeight="1">
      <c r="A567" s="106"/>
      <c r="B567" s="106"/>
      <c r="D567" s="106"/>
      <c r="E567" s="107"/>
      <c r="J567" s="106"/>
      <c r="L567" s="107"/>
      <c r="N567" s="106"/>
      <c r="O567" s="106"/>
      <c r="P567" s="106"/>
      <c r="Q567" s="106"/>
      <c r="R567" s="106"/>
    </row>
    <row r="568" spans="1:18" ht="16.5" customHeight="1">
      <c r="A568" s="106"/>
      <c r="B568" s="106"/>
      <c r="D568" s="106"/>
      <c r="E568" s="107"/>
      <c r="J568" s="106"/>
      <c r="L568" s="107"/>
      <c r="N568" s="106"/>
      <c r="O568" s="106"/>
      <c r="P568" s="106"/>
      <c r="Q568" s="106"/>
      <c r="R568" s="106"/>
    </row>
    <row r="569" spans="1:18" ht="16.5" customHeight="1">
      <c r="A569" s="106"/>
      <c r="B569" s="106"/>
      <c r="D569" s="106"/>
      <c r="E569" s="107"/>
      <c r="J569" s="106"/>
      <c r="L569" s="107"/>
      <c r="N569" s="106"/>
      <c r="O569" s="106"/>
      <c r="P569" s="106"/>
      <c r="Q569" s="106"/>
      <c r="R569" s="106"/>
    </row>
    <row r="570" spans="1:18" ht="16.5" customHeight="1">
      <c r="A570" s="106"/>
      <c r="B570" s="106"/>
      <c r="D570" s="106"/>
      <c r="E570" s="107"/>
      <c r="J570" s="106"/>
      <c r="L570" s="107"/>
      <c r="N570" s="106"/>
      <c r="O570" s="106"/>
      <c r="P570" s="106"/>
      <c r="Q570" s="106"/>
      <c r="R570" s="106"/>
    </row>
    <row r="571" spans="1:18" ht="16.5" customHeight="1">
      <c r="A571" s="106"/>
      <c r="B571" s="106"/>
      <c r="D571" s="106"/>
      <c r="E571" s="107"/>
      <c r="J571" s="106"/>
      <c r="L571" s="107"/>
      <c r="N571" s="106"/>
      <c r="O571" s="106"/>
      <c r="P571" s="106"/>
      <c r="Q571" s="106"/>
      <c r="R571" s="106"/>
    </row>
    <row r="572" spans="1:18" ht="16.5" customHeight="1">
      <c r="A572" s="106"/>
      <c r="B572" s="106"/>
      <c r="D572" s="106"/>
      <c r="E572" s="107"/>
      <c r="J572" s="106"/>
      <c r="L572" s="107"/>
      <c r="N572" s="106"/>
      <c r="O572" s="106"/>
      <c r="P572" s="106"/>
      <c r="Q572" s="106"/>
      <c r="R572" s="106"/>
    </row>
    <row r="573" spans="1:18" ht="16.5" customHeight="1">
      <c r="A573" s="106"/>
      <c r="B573" s="106"/>
      <c r="D573" s="106"/>
      <c r="E573" s="107"/>
      <c r="J573" s="106"/>
      <c r="L573" s="107"/>
      <c r="N573" s="106"/>
      <c r="O573" s="106"/>
      <c r="P573" s="106"/>
      <c r="Q573" s="106"/>
      <c r="R573" s="106"/>
    </row>
    <row r="574" spans="1:18" ht="16.5" customHeight="1">
      <c r="A574" s="106"/>
      <c r="B574" s="106"/>
      <c r="D574" s="106"/>
      <c r="E574" s="107"/>
      <c r="J574" s="106"/>
      <c r="L574" s="107"/>
      <c r="N574" s="106"/>
      <c r="O574" s="106"/>
      <c r="P574" s="106"/>
      <c r="Q574" s="106"/>
      <c r="R574" s="106"/>
    </row>
    <row r="575" spans="1:18" ht="16.5" customHeight="1">
      <c r="A575" s="106"/>
      <c r="B575" s="106"/>
      <c r="D575" s="106"/>
      <c r="E575" s="107"/>
      <c r="J575" s="106"/>
      <c r="L575" s="107"/>
      <c r="N575" s="106"/>
      <c r="O575" s="106"/>
      <c r="P575" s="106"/>
      <c r="Q575" s="106"/>
      <c r="R575" s="106"/>
    </row>
    <row r="576" spans="1:18" ht="16.5" customHeight="1">
      <c r="A576" s="106"/>
      <c r="B576" s="106"/>
      <c r="D576" s="106"/>
      <c r="E576" s="107"/>
      <c r="J576" s="106"/>
      <c r="L576" s="107"/>
      <c r="N576" s="106"/>
      <c r="O576" s="106"/>
      <c r="P576" s="106"/>
      <c r="Q576" s="106"/>
      <c r="R576" s="106"/>
    </row>
    <row r="577" spans="1:18" ht="16.5" customHeight="1">
      <c r="A577" s="106"/>
      <c r="B577" s="106"/>
      <c r="D577" s="106"/>
      <c r="E577" s="107"/>
      <c r="J577" s="106"/>
      <c r="L577" s="107"/>
      <c r="N577" s="106"/>
      <c r="O577" s="106"/>
      <c r="P577" s="106"/>
      <c r="Q577" s="106"/>
      <c r="R577" s="106"/>
    </row>
    <row r="578" spans="1:18" ht="16.5" customHeight="1">
      <c r="A578" s="106"/>
      <c r="B578" s="106"/>
      <c r="D578" s="106"/>
      <c r="E578" s="107"/>
      <c r="J578" s="106"/>
      <c r="L578" s="107"/>
      <c r="N578" s="106"/>
      <c r="O578" s="106"/>
      <c r="P578" s="106"/>
      <c r="Q578" s="106"/>
      <c r="R578" s="106"/>
    </row>
    <row r="579" spans="1:18" ht="16.5" customHeight="1">
      <c r="A579" s="106"/>
      <c r="B579" s="106"/>
      <c r="D579" s="106"/>
      <c r="E579" s="107"/>
      <c r="J579" s="106"/>
      <c r="L579" s="107"/>
      <c r="N579" s="106"/>
      <c r="O579" s="106"/>
      <c r="P579" s="106"/>
      <c r="Q579" s="106"/>
      <c r="R579" s="106"/>
    </row>
    <row r="580" spans="1:18" ht="16.5" customHeight="1">
      <c r="A580" s="106"/>
      <c r="B580" s="106"/>
      <c r="D580" s="106"/>
      <c r="E580" s="107"/>
      <c r="J580" s="106"/>
      <c r="L580" s="107"/>
      <c r="N580" s="106"/>
      <c r="O580" s="106"/>
      <c r="P580" s="106"/>
      <c r="Q580" s="106"/>
      <c r="R580" s="106"/>
    </row>
    <row r="581" spans="1:18" ht="16.5" customHeight="1">
      <c r="A581" s="106"/>
      <c r="B581" s="106"/>
      <c r="D581" s="106"/>
      <c r="E581" s="107"/>
      <c r="J581" s="106"/>
      <c r="L581" s="107"/>
      <c r="N581" s="106"/>
      <c r="O581" s="106"/>
      <c r="P581" s="106"/>
      <c r="Q581" s="106"/>
      <c r="R581" s="106"/>
    </row>
    <row r="582" spans="1:18" ht="16.5" customHeight="1">
      <c r="A582" s="106"/>
      <c r="B582" s="106"/>
      <c r="D582" s="106"/>
      <c r="E582" s="107"/>
      <c r="J582" s="106"/>
      <c r="L582" s="107"/>
      <c r="N582" s="106"/>
      <c r="O582" s="106"/>
      <c r="P582" s="106"/>
      <c r="Q582" s="106"/>
      <c r="R582" s="106"/>
    </row>
    <row r="583" spans="1:18" ht="16.5" customHeight="1">
      <c r="A583" s="106"/>
      <c r="B583" s="106"/>
      <c r="D583" s="106"/>
      <c r="E583" s="107"/>
      <c r="J583" s="106"/>
      <c r="L583" s="107"/>
      <c r="N583" s="106"/>
      <c r="O583" s="106"/>
      <c r="P583" s="106"/>
      <c r="Q583" s="106"/>
      <c r="R583" s="106"/>
    </row>
    <row r="584" spans="1:18" ht="16.5" customHeight="1">
      <c r="A584" s="106"/>
      <c r="B584" s="106"/>
      <c r="D584" s="106"/>
      <c r="E584" s="107"/>
      <c r="J584" s="106"/>
      <c r="L584" s="107"/>
      <c r="N584" s="106"/>
      <c r="O584" s="106"/>
      <c r="P584" s="106"/>
      <c r="Q584" s="106"/>
      <c r="R584" s="106"/>
    </row>
    <row r="585" spans="1:18" ht="16.5" customHeight="1">
      <c r="A585" s="106"/>
      <c r="B585" s="106"/>
      <c r="D585" s="106"/>
      <c r="E585" s="107"/>
      <c r="J585" s="106"/>
      <c r="L585" s="107"/>
      <c r="N585" s="106"/>
      <c r="O585" s="106"/>
      <c r="P585" s="106"/>
      <c r="Q585" s="106"/>
      <c r="R585" s="106"/>
    </row>
    <row r="586" spans="1:18" ht="16.5" customHeight="1">
      <c r="A586" s="106"/>
      <c r="B586" s="106"/>
      <c r="D586" s="106"/>
      <c r="E586" s="107"/>
      <c r="J586" s="106"/>
      <c r="L586" s="107"/>
      <c r="N586" s="106"/>
      <c r="O586" s="106"/>
      <c r="P586" s="106"/>
      <c r="Q586" s="106"/>
      <c r="R586" s="106"/>
    </row>
    <row r="587" spans="1:18" ht="16.5" customHeight="1">
      <c r="A587" s="106"/>
      <c r="B587" s="106"/>
      <c r="D587" s="106"/>
      <c r="E587" s="107"/>
      <c r="J587" s="106"/>
      <c r="L587" s="107"/>
      <c r="N587" s="106"/>
      <c r="O587" s="106"/>
      <c r="P587" s="106"/>
      <c r="Q587" s="106"/>
      <c r="R587" s="106"/>
    </row>
    <row r="588" spans="1:18" ht="16.5" customHeight="1">
      <c r="A588" s="106"/>
      <c r="B588" s="106"/>
      <c r="D588" s="106"/>
      <c r="E588" s="107"/>
      <c r="J588" s="106"/>
      <c r="L588" s="107"/>
      <c r="N588" s="106"/>
      <c r="O588" s="106"/>
      <c r="P588" s="106"/>
      <c r="Q588" s="106"/>
      <c r="R588" s="106"/>
    </row>
    <row r="589" spans="1:18" ht="16.5" customHeight="1">
      <c r="A589" s="106"/>
      <c r="B589" s="106"/>
      <c r="D589" s="106"/>
      <c r="E589" s="107"/>
      <c r="J589" s="106"/>
      <c r="L589" s="107"/>
      <c r="N589" s="106"/>
      <c r="O589" s="106"/>
      <c r="P589" s="106"/>
      <c r="Q589" s="106"/>
      <c r="R589" s="106"/>
    </row>
    <row r="590" spans="1:18" ht="16.5" customHeight="1">
      <c r="A590" s="106"/>
      <c r="B590" s="106"/>
      <c r="D590" s="106"/>
      <c r="E590" s="107"/>
      <c r="J590" s="106"/>
      <c r="L590" s="107"/>
      <c r="N590" s="106"/>
      <c r="O590" s="106"/>
      <c r="P590" s="106"/>
      <c r="Q590" s="106"/>
      <c r="R590" s="106"/>
    </row>
    <row r="591" spans="1:18" ht="16.5" customHeight="1">
      <c r="A591" s="106"/>
      <c r="B591" s="106"/>
      <c r="D591" s="106"/>
      <c r="E591" s="107"/>
      <c r="J591" s="106"/>
      <c r="L591" s="107"/>
      <c r="N591" s="106"/>
      <c r="O591" s="106"/>
      <c r="P591" s="106"/>
      <c r="Q591" s="106"/>
      <c r="R591" s="106"/>
    </row>
    <row r="592" spans="1:18" ht="16.5" customHeight="1">
      <c r="A592" s="106"/>
      <c r="B592" s="106"/>
      <c r="D592" s="106"/>
      <c r="E592" s="107"/>
      <c r="J592" s="106"/>
      <c r="L592" s="107"/>
      <c r="N592" s="106"/>
      <c r="O592" s="106"/>
      <c r="P592" s="106"/>
      <c r="Q592" s="106"/>
      <c r="R592" s="106"/>
    </row>
    <row r="593" spans="1:18" ht="16.5" customHeight="1">
      <c r="A593" s="106"/>
      <c r="B593" s="106"/>
      <c r="D593" s="106"/>
      <c r="E593" s="107"/>
      <c r="J593" s="106"/>
      <c r="L593" s="107"/>
      <c r="N593" s="106"/>
      <c r="O593" s="106"/>
      <c r="P593" s="106"/>
      <c r="Q593" s="106"/>
      <c r="R593" s="106"/>
    </row>
    <row r="594" spans="1:18" ht="16.5" customHeight="1">
      <c r="A594" s="106"/>
      <c r="B594" s="106"/>
      <c r="D594" s="106"/>
      <c r="E594" s="107"/>
      <c r="J594" s="106"/>
      <c r="L594" s="107"/>
      <c r="N594" s="106"/>
      <c r="O594" s="106"/>
      <c r="P594" s="106"/>
      <c r="Q594" s="106"/>
      <c r="R594" s="106"/>
    </row>
    <row r="595" spans="1:18" ht="16.5" customHeight="1">
      <c r="A595" s="106"/>
      <c r="B595" s="106"/>
      <c r="D595" s="106"/>
      <c r="E595" s="107"/>
      <c r="J595" s="106"/>
      <c r="L595" s="107"/>
      <c r="N595" s="106"/>
      <c r="O595" s="106"/>
      <c r="P595" s="106"/>
      <c r="Q595" s="106"/>
      <c r="R595" s="106"/>
    </row>
    <row r="596" spans="1:18" ht="16.5" customHeight="1">
      <c r="A596" s="106"/>
      <c r="B596" s="106"/>
      <c r="D596" s="106"/>
      <c r="E596" s="107"/>
      <c r="J596" s="106"/>
      <c r="L596" s="107"/>
      <c r="N596" s="106"/>
      <c r="O596" s="106"/>
      <c r="P596" s="106"/>
      <c r="Q596" s="106"/>
      <c r="R596" s="106"/>
    </row>
    <row r="597" spans="1:18" ht="16.5" customHeight="1">
      <c r="A597" s="106"/>
      <c r="B597" s="106"/>
      <c r="D597" s="106"/>
      <c r="E597" s="107"/>
      <c r="J597" s="106"/>
      <c r="L597" s="107"/>
      <c r="N597" s="106"/>
      <c r="O597" s="106"/>
      <c r="P597" s="106"/>
      <c r="Q597" s="106"/>
      <c r="R597" s="106"/>
    </row>
    <row r="598" spans="1:18" ht="16.5" customHeight="1">
      <c r="A598" s="106"/>
      <c r="B598" s="106"/>
      <c r="D598" s="106"/>
      <c r="E598" s="107"/>
      <c r="J598" s="106"/>
      <c r="L598" s="107"/>
      <c r="N598" s="106"/>
      <c r="O598" s="106"/>
      <c r="P598" s="106"/>
      <c r="Q598" s="106"/>
      <c r="R598" s="106"/>
    </row>
    <row r="599" spans="1:18" ht="16.5" customHeight="1">
      <c r="A599" s="106"/>
      <c r="B599" s="106"/>
      <c r="D599" s="106"/>
      <c r="E599" s="107"/>
      <c r="J599" s="106"/>
      <c r="L599" s="107"/>
      <c r="N599" s="106"/>
      <c r="O599" s="106"/>
      <c r="P599" s="106"/>
      <c r="Q599" s="106"/>
      <c r="R599" s="106"/>
    </row>
    <row r="600" spans="1:18" ht="16.5" customHeight="1">
      <c r="A600" s="106"/>
      <c r="B600" s="106"/>
      <c r="D600" s="106"/>
      <c r="E600" s="107"/>
      <c r="J600" s="106"/>
      <c r="L600" s="107"/>
      <c r="N600" s="106"/>
      <c r="O600" s="106"/>
      <c r="P600" s="106"/>
      <c r="Q600" s="106"/>
      <c r="R600" s="106"/>
    </row>
    <row r="601" spans="1:18" ht="16.5" customHeight="1">
      <c r="A601" s="106"/>
      <c r="B601" s="106"/>
      <c r="D601" s="106"/>
      <c r="E601" s="107"/>
      <c r="J601" s="106"/>
      <c r="L601" s="107"/>
      <c r="N601" s="106"/>
      <c r="O601" s="106"/>
      <c r="P601" s="106"/>
      <c r="Q601" s="106"/>
      <c r="R601" s="106"/>
    </row>
    <row r="602" spans="1:18" ht="16.5" customHeight="1">
      <c r="A602" s="106"/>
      <c r="B602" s="106"/>
      <c r="D602" s="106"/>
      <c r="E602" s="107"/>
      <c r="J602" s="106"/>
      <c r="L602" s="107"/>
      <c r="N602" s="106"/>
      <c r="O602" s="106"/>
      <c r="P602" s="106"/>
      <c r="Q602" s="106"/>
      <c r="R602" s="106"/>
    </row>
    <row r="603" spans="1:18" ht="16.5" customHeight="1">
      <c r="A603" s="106"/>
      <c r="B603" s="106"/>
      <c r="D603" s="106"/>
      <c r="E603" s="107"/>
      <c r="J603" s="106"/>
      <c r="L603" s="107"/>
      <c r="N603" s="106"/>
      <c r="O603" s="106"/>
      <c r="P603" s="106"/>
      <c r="Q603" s="106"/>
      <c r="R603" s="106"/>
    </row>
    <row r="604" spans="1:18" ht="16.5" customHeight="1">
      <c r="A604" s="106"/>
      <c r="B604" s="106"/>
      <c r="D604" s="106"/>
      <c r="E604" s="107"/>
      <c r="J604" s="106"/>
      <c r="L604" s="107"/>
      <c r="N604" s="106"/>
      <c r="O604" s="106"/>
      <c r="P604" s="106"/>
      <c r="Q604" s="106"/>
      <c r="R604" s="106"/>
    </row>
    <row r="605" spans="1:18" ht="16.5" customHeight="1">
      <c r="A605" s="106"/>
      <c r="B605" s="106"/>
      <c r="D605" s="106"/>
      <c r="E605" s="107"/>
      <c r="J605" s="106"/>
      <c r="L605" s="107"/>
      <c r="N605" s="106"/>
      <c r="O605" s="106"/>
      <c r="P605" s="106"/>
      <c r="Q605" s="106"/>
      <c r="R605" s="106"/>
    </row>
    <row r="606" spans="1:18" ht="16.5" customHeight="1">
      <c r="A606" s="106"/>
      <c r="B606" s="106"/>
      <c r="D606" s="106"/>
      <c r="E606" s="107"/>
      <c r="J606" s="106"/>
      <c r="L606" s="107"/>
      <c r="N606" s="106"/>
      <c r="O606" s="106"/>
      <c r="P606" s="106"/>
      <c r="Q606" s="106"/>
      <c r="R606" s="106"/>
    </row>
    <row r="607" spans="1:18" ht="16.5" customHeight="1">
      <c r="A607" s="106"/>
      <c r="B607" s="106"/>
      <c r="D607" s="106"/>
      <c r="E607" s="107"/>
      <c r="J607" s="106"/>
      <c r="L607" s="107"/>
      <c r="N607" s="106"/>
      <c r="O607" s="106"/>
      <c r="P607" s="106"/>
      <c r="Q607" s="106"/>
      <c r="R607" s="106"/>
    </row>
    <row r="608" spans="1:18" ht="16.5" customHeight="1">
      <c r="A608" s="106"/>
      <c r="B608" s="106"/>
      <c r="D608" s="106"/>
      <c r="E608" s="107"/>
      <c r="J608" s="106"/>
      <c r="L608" s="107"/>
      <c r="N608" s="106"/>
      <c r="O608" s="106"/>
      <c r="P608" s="106"/>
      <c r="Q608" s="106"/>
      <c r="R608" s="106"/>
    </row>
    <row r="609" spans="1:18" ht="16.5" customHeight="1">
      <c r="A609" s="106"/>
      <c r="B609" s="106"/>
      <c r="D609" s="106"/>
      <c r="E609" s="107"/>
      <c r="J609" s="106"/>
      <c r="L609" s="107"/>
      <c r="N609" s="106"/>
      <c r="O609" s="106"/>
      <c r="P609" s="106"/>
      <c r="Q609" s="106"/>
      <c r="R609" s="106"/>
    </row>
    <row r="610" spans="1:18" ht="16.5" customHeight="1">
      <c r="A610" s="106"/>
      <c r="B610" s="106"/>
      <c r="D610" s="106"/>
      <c r="E610" s="107"/>
      <c r="J610" s="106"/>
      <c r="L610" s="107"/>
      <c r="N610" s="106"/>
      <c r="O610" s="106"/>
      <c r="P610" s="106"/>
      <c r="Q610" s="106"/>
      <c r="R610" s="106"/>
    </row>
    <row r="611" spans="1:18" ht="16.5" customHeight="1">
      <c r="A611" s="106"/>
      <c r="B611" s="106"/>
      <c r="D611" s="106"/>
      <c r="E611" s="107"/>
      <c r="J611" s="106"/>
      <c r="L611" s="107"/>
      <c r="N611" s="106"/>
      <c r="O611" s="106"/>
      <c r="P611" s="106"/>
      <c r="Q611" s="106"/>
      <c r="R611" s="106"/>
    </row>
    <row r="612" spans="1:18" ht="16.5" customHeight="1">
      <c r="A612" s="106"/>
      <c r="B612" s="106"/>
      <c r="D612" s="106"/>
      <c r="E612" s="107"/>
      <c r="J612" s="106"/>
      <c r="L612" s="107"/>
      <c r="N612" s="106"/>
      <c r="O612" s="106"/>
      <c r="P612" s="106"/>
      <c r="Q612" s="106"/>
      <c r="R612" s="106"/>
    </row>
    <row r="613" spans="1:18" ht="16.5" customHeight="1">
      <c r="A613" s="106"/>
      <c r="B613" s="106"/>
      <c r="D613" s="106"/>
      <c r="E613" s="107"/>
      <c r="J613" s="106"/>
      <c r="L613" s="107"/>
      <c r="N613" s="106"/>
      <c r="O613" s="106"/>
      <c r="P613" s="106"/>
      <c r="Q613" s="106"/>
      <c r="R613" s="106"/>
    </row>
    <row r="614" spans="1:18" ht="16.5" customHeight="1">
      <c r="A614" s="106"/>
      <c r="B614" s="106"/>
      <c r="D614" s="106"/>
      <c r="E614" s="107"/>
      <c r="J614" s="106"/>
      <c r="L614" s="107"/>
      <c r="N614" s="106"/>
      <c r="O614" s="106"/>
      <c r="P614" s="106"/>
      <c r="Q614" s="106"/>
      <c r="R614" s="106"/>
    </row>
    <row r="615" spans="1:18" ht="16.5" customHeight="1">
      <c r="A615" s="106"/>
      <c r="B615" s="106"/>
      <c r="D615" s="106"/>
      <c r="E615" s="107"/>
      <c r="J615" s="106"/>
      <c r="L615" s="107"/>
      <c r="N615" s="106"/>
      <c r="O615" s="106"/>
      <c r="P615" s="106"/>
      <c r="Q615" s="106"/>
      <c r="R615" s="106"/>
    </row>
    <row r="616" spans="1:18" ht="16.5" customHeight="1">
      <c r="A616" s="106"/>
      <c r="B616" s="106"/>
      <c r="D616" s="106"/>
      <c r="E616" s="107"/>
      <c r="J616" s="106"/>
      <c r="L616" s="107"/>
      <c r="N616" s="106"/>
      <c r="O616" s="106"/>
      <c r="P616" s="106"/>
      <c r="Q616" s="106"/>
      <c r="R616" s="106"/>
    </row>
    <row r="617" spans="1:18" ht="16.5" customHeight="1">
      <c r="A617" s="106"/>
      <c r="B617" s="106"/>
      <c r="D617" s="106"/>
      <c r="E617" s="107"/>
      <c r="J617" s="106"/>
      <c r="L617" s="107"/>
      <c r="N617" s="106"/>
      <c r="O617" s="106"/>
      <c r="P617" s="106"/>
      <c r="Q617" s="106"/>
      <c r="R617" s="106"/>
    </row>
    <row r="618" spans="1:18" ht="16.5" customHeight="1">
      <c r="A618" s="106"/>
      <c r="B618" s="106"/>
      <c r="D618" s="106"/>
      <c r="E618" s="107"/>
      <c r="J618" s="106"/>
      <c r="L618" s="107"/>
      <c r="N618" s="106"/>
      <c r="O618" s="106"/>
      <c r="P618" s="106"/>
      <c r="Q618" s="106"/>
      <c r="R618" s="106"/>
    </row>
    <row r="619" spans="1:18" ht="16.5" customHeight="1">
      <c r="A619" s="106"/>
      <c r="B619" s="106"/>
      <c r="D619" s="106"/>
      <c r="E619" s="107"/>
      <c r="J619" s="106"/>
      <c r="L619" s="107"/>
      <c r="N619" s="106"/>
      <c r="O619" s="106"/>
      <c r="P619" s="106"/>
      <c r="Q619" s="106"/>
      <c r="R619" s="106"/>
    </row>
    <row r="620" spans="1:18" ht="16.5" customHeight="1">
      <c r="A620" s="106"/>
      <c r="B620" s="106"/>
      <c r="D620" s="106"/>
      <c r="E620" s="107"/>
      <c r="J620" s="106"/>
      <c r="L620" s="107"/>
      <c r="N620" s="106"/>
      <c r="O620" s="106"/>
      <c r="P620" s="106"/>
      <c r="Q620" s="106"/>
      <c r="R620" s="106"/>
    </row>
    <row r="621" spans="1:18" ht="16.5" customHeight="1">
      <c r="A621" s="106"/>
      <c r="B621" s="106"/>
      <c r="D621" s="106"/>
      <c r="E621" s="107"/>
      <c r="J621" s="106"/>
      <c r="L621" s="107"/>
      <c r="N621" s="106"/>
      <c r="O621" s="106"/>
      <c r="P621" s="106"/>
      <c r="Q621" s="106"/>
      <c r="R621" s="106"/>
    </row>
    <row r="622" spans="1:18" ht="16.5" customHeight="1">
      <c r="A622" s="106"/>
      <c r="B622" s="106"/>
      <c r="D622" s="106"/>
      <c r="E622" s="107"/>
      <c r="J622" s="106"/>
      <c r="L622" s="107"/>
      <c r="N622" s="106"/>
      <c r="O622" s="106"/>
      <c r="P622" s="106"/>
      <c r="Q622" s="106"/>
      <c r="R622" s="106"/>
    </row>
    <row r="623" spans="1:18" ht="16.5" customHeight="1">
      <c r="A623" s="106"/>
      <c r="B623" s="106"/>
      <c r="D623" s="106"/>
      <c r="E623" s="107"/>
      <c r="J623" s="106"/>
      <c r="L623" s="107"/>
      <c r="N623" s="106"/>
      <c r="O623" s="106"/>
      <c r="P623" s="106"/>
      <c r="Q623" s="106"/>
      <c r="R623" s="106"/>
    </row>
    <row r="624" spans="1:18" ht="16.5" customHeight="1">
      <c r="A624" s="106"/>
      <c r="B624" s="106"/>
      <c r="D624" s="106"/>
      <c r="E624" s="107"/>
      <c r="J624" s="106"/>
      <c r="L624" s="107"/>
      <c r="N624" s="106"/>
      <c r="O624" s="106"/>
      <c r="P624" s="106"/>
      <c r="Q624" s="106"/>
      <c r="R624" s="106"/>
    </row>
    <row r="625" spans="1:18" ht="16.5" customHeight="1">
      <c r="A625" s="106"/>
      <c r="B625" s="106"/>
      <c r="D625" s="106"/>
      <c r="E625" s="107"/>
      <c r="J625" s="106"/>
      <c r="L625" s="107"/>
      <c r="N625" s="106"/>
      <c r="O625" s="106"/>
      <c r="P625" s="106"/>
      <c r="Q625" s="106"/>
      <c r="R625" s="106"/>
    </row>
    <row r="626" spans="1:18" ht="16.5" customHeight="1">
      <c r="A626" s="106"/>
      <c r="B626" s="106"/>
      <c r="D626" s="106"/>
      <c r="E626" s="107"/>
      <c r="J626" s="106"/>
      <c r="L626" s="107"/>
      <c r="N626" s="106"/>
      <c r="O626" s="106"/>
      <c r="P626" s="106"/>
      <c r="Q626" s="106"/>
      <c r="R626" s="106"/>
    </row>
    <row r="627" spans="1:18" ht="16.5" customHeight="1">
      <c r="A627" s="106"/>
      <c r="B627" s="106"/>
      <c r="D627" s="106"/>
      <c r="E627" s="107"/>
      <c r="J627" s="106"/>
      <c r="L627" s="107"/>
      <c r="N627" s="106"/>
      <c r="O627" s="106"/>
      <c r="P627" s="106"/>
      <c r="Q627" s="106"/>
      <c r="R627" s="106"/>
    </row>
    <row r="628" spans="1:18" ht="16.5" customHeight="1">
      <c r="A628" s="106"/>
      <c r="B628" s="106"/>
      <c r="D628" s="106"/>
      <c r="E628" s="107"/>
      <c r="J628" s="106"/>
      <c r="L628" s="107"/>
      <c r="N628" s="106"/>
      <c r="O628" s="106"/>
      <c r="P628" s="106"/>
      <c r="Q628" s="106"/>
      <c r="R628" s="106"/>
    </row>
    <row r="629" spans="1:18" ht="16.5" customHeight="1">
      <c r="A629" s="106"/>
      <c r="B629" s="106"/>
      <c r="D629" s="106"/>
      <c r="E629" s="107"/>
      <c r="J629" s="106"/>
      <c r="L629" s="107"/>
      <c r="N629" s="106"/>
      <c r="O629" s="106"/>
      <c r="P629" s="106"/>
      <c r="Q629" s="106"/>
      <c r="R629" s="106"/>
    </row>
    <row r="630" spans="1:18" ht="16.5" customHeight="1">
      <c r="A630" s="106"/>
      <c r="B630" s="106"/>
      <c r="D630" s="106"/>
      <c r="E630" s="107"/>
      <c r="J630" s="106"/>
      <c r="L630" s="107"/>
      <c r="N630" s="106"/>
      <c r="O630" s="106"/>
      <c r="P630" s="106"/>
      <c r="Q630" s="106"/>
      <c r="R630" s="106"/>
    </row>
    <row r="631" spans="1:18" ht="16.5" customHeight="1">
      <c r="A631" s="106"/>
      <c r="B631" s="106"/>
      <c r="D631" s="106"/>
      <c r="E631" s="107"/>
      <c r="J631" s="106"/>
      <c r="L631" s="107"/>
      <c r="N631" s="106"/>
      <c r="O631" s="106"/>
      <c r="P631" s="106"/>
      <c r="Q631" s="106"/>
      <c r="R631" s="106"/>
    </row>
    <row r="632" spans="1:18" ht="16.5" customHeight="1">
      <c r="A632" s="106"/>
      <c r="B632" s="106"/>
      <c r="D632" s="106"/>
      <c r="E632" s="107"/>
      <c r="J632" s="106"/>
      <c r="L632" s="107"/>
      <c r="N632" s="106"/>
      <c r="O632" s="106"/>
      <c r="P632" s="106"/>
      <c r="Q632" s="106"/>
      <c r="R632" s="106"/>
    </row>
    <row r="633" spans="1:18" ht="16.5" customHeight="1">
      <c r="A633" s="106"/>
      <c r="B633" s="106"/>
      <c r="D633" s="106"/>
      <c r="E633" s="107"/>
      <c r="J633" s="106"/>
      <c r="L633" s="107"/>
      <c r="N633" s="106"/>
      <c r="O633" s="106"/>
      <c r="P633" s="106"/>
      <c r="Q633" s="106"/>
      <c r="R633" s="106"/>
    </row>
    <row r="634" spans="1:18" ht="16.5" customHeight="1">
      <c r="A634" s="106"/>
      <c r="B634" s="106"/>
      <c r="D634" s="106"/>
      <c r="E634" s="107"/>
      <c r="J634" s="106"/>
      <c r="L634" s="107"/>
      <c r="N634" s="106"/>
      <c r="O634" s="106"/>
      <c r="P634" s="106"/>
      <c r="Q634" s="106"/>
      <c r="R634" s="106"/>
    </row>
    <row r="635" spans="1:18" ht="16.5" customHeight="1">
      <c r="A635" s="106"/>
      <c r="B635" s="106"/>
      <c r="D635" s="106"/>
      <c r="E635" s="107"/>
      <c r="J635" s="106"/>
      <c r="L635" s="107"/>
      <c r="N635" s="106"/>
      <c r="O635" s="106"/>
      <c r="P635" s="106"/>
      <c r="Q635" s="106"/>
      <c r="R635" s="106"/>
    </row>
    <row r="636" spans="1:18" ht="16.5" customHeight="1">
      <c r="A636" s="106"/>
      <c r="B636" s="106"/>
      <c r="D636" s="106"/>
      <c r="E636" s="107"/>
      <c r="J636" s="106"/>
      <c r="L636" s="107"/>
      <c r="N636" s="106"/>
      <c r="O636" s="106"/>
      <c r="P636" s="106"/>
      <c r="Q636" s="106"/>
      <c r="R636" s="106"/>
    </row>
    <row r="637" spans="1:18" ht="16.5" customHeight="1">
      <c r="A637" s="106"/>
      <c r="B637" s="106"/>
      <c r="D637" s="106"/>
      <c r="E637" s="107"/>
      <c r="J637" s="106"/>
      <c r="L637" s="107"/>
      <c r="N637" s="106"/>
      <c r="O637" s="106"/>
      <c r="P637" s="106"/>
      <c r="Q637" s="106"/>
      <c r="R637" s="106"/>
    </row>
    <row r="638" spans="1:18" ht="16.5" customHeight="1">
      <c r="A638" s="106"/>
      <c r="B638" s="106"/>
      <c r="D638" s="106"/>
      <c r="E638" s="107"/>
      <c r="J638" s="106"/>
      <c r="L638" s="107"/>
      <c r="N638" s="106"/>
      <c r="O638" s="106"/>
      <c r="P638" s="106"/>
      <c r="Q638" s="106"/>
      <c r="R638" s="106"/>
    </row>
    <row r="639" spans="1:18" ht="16.5" customHeight="1">
      <c r="A639" s="106"/>
      <c r="B639" s="106"/>
      <c r="D639" s="106"/>
      <c r="E639" s="107"/>
      <c r="J639" s="106"/>
      <c r="L639" s="107"/>
      <c r="N639" s="106"/>
      <c r="O639" s="106"/>
      <c r="P639" s="106"/>
      <c r="Q639" s="106"/>
      <c r="R639" s="106"/>
    </row>
    <row r="640" spans="1:18" ht="16.5" customHeight="1">
      <c r="A640" s="106"/>
      <c r="B640" s="106"/>
      <c r="D640" s="106"/>
      <c r="E640" s="107"/>
      <c r="J640" s="106"/>
      <c r="L640" s="107"/>
      <c r="N640" s="106"/>
      <c r="O640" s="106"/>
      <c r="P640" s="106"/>
      <c r="Q640" s="106"/>
      <c r="R640" s="106"/>
    </row>
    <row r="641" spans="1:18" ht="16.5" customHeight="1">
      <c r="A641" s="106"/>
      <c r="B641" s="106"/>
      <c r="D641" s="106"/>
      <c r="E641" s="107"/>
      <c r="J641" s="106"/>
      <c r="L641" s="107"/>
      <c r="N641" s="106"/>
      <c r="O641" s="106"/>
      <c r="P641" s="106"/>
      <c r="Q641" s="106"/>
      <c r="R641" s="106"/>
    </row>
    <row r="642" spans="1:18" ht="16.5" customHeight="1">
      <c r="A642" s="106"/>
      <c r="B642" s="106"/>
      <c r="D642" s="106"/>
      <c r="E642" s="107"/>
      <c r="J642" s="106"/>
      <c r="L642" s="107"/>
      <c r="N642" s="106"/>
      <c r="O642" s="106"/>
      <c r="P642" s="106"/>
      <c r="Q642" s="106"/>
      <c r="R642" s="106"/>
    </row>
    <row r="643" spans="1:18" ht="16.5" customHeight="1">
      <c r="A643" s="106"/>
      <c r="B643" s="106"/>
      <c r="D643" s="106"/>
      <c r="E643" s="107"/>
      <c r="J643" s="106"/>
      <c r="L643" s="107"/>
      <c r="N643" s="106"/>
      <c r="O643" s="106"/>
      <c r="P643" s="106"/>
      <c r="Q643" s="106"/>
      <c r="R643" s="106"/>
    </row>
    <row r="644" spans="1:18" ht="16.5" customHeight="1">
      <c r="A644" s="106"/>
      <c r="B644" s="106"/>
      <c r="D644" s="106"/>
      <c r="E644" s="107"/>
      <c r="J644" s="106"/>
      <c r="L644" s="107"/>
      <c r="N644" s="106"/>
      <c r="O644" s="106"/>
      <c r="P644" s="106"/>
      <c r="Q644" s="106"/>
      <c r="R644" s="106"/>
    </row>
    <row r="645" spans="1:18" ht="16.5" customHeight="1">
      <c r="A645" s="106"/>
      <c r="B645" s="106"/>
      <c r="D645" s="106"/>
      <c r="E645" s="107"/>
      <c r="J645" s="106"/>
      <c r="L645" s="107"/>
      <c r="N645" s="106"/>
      <c r="O645" s="106"/>
      <c r="P645" s="106"/>
      <c r="Q645" s="106"/>
      <c r="R645" s="106"/>
    </row>
    <row r="646" spans="1:18" ht="16.5" customHeight="1">
      <c r="A646" s="106"/>
      <c r="B646" s="106"/>
      <c r="D646" s="106"/>
      <c r="E646" s="107"/>
      <c r="J646" s="106"/>
      <c r="L646" s="107"/>
      <c r="N646" s="106"/>
      <c r="O646" s="106"/>
      <c r="P646" s="106"/>
      <c r="Q646" s="106"/>
      <c r="R646" s="106"/>
    </row>
    <row r="647" spans="1:18" ht="16.5" customHeight="1">
      <c r="A647" s="106"/>
      <c r="B647" s="106"/>
      <c r="D647" s="106"/>
      <c r="E647" s="107"/>
      <c r="J647" s="106"/>
      <c r="L647" s="107"/>
      <c r="N647" s="106"/>
      <c r="O647" s="106"/>
      <c r="P647" s="106"/>
      <c r="Q647" s="106"/>
      <c r="R647" s="106"/>
    </row>
    <row r="648" spans="1:18" ht="16.5" customHeight="1">
      <c r="A648" s="106"/>
      <c r="B648" s="106"/>
      <c r="D648" s="106"/>
      <c r="E648" s="107"/>
      <c r="J648" s="106"/>
      <c r="L648" s="107"/>
      <c r="N648" s="106"/>
      <c r="O648" s="106"/>
      <c r="P648" s="106"/>
      <c r="Q648" s="106"/>
      <c r="R648" s="106"/>
    </row>
    <row r="649" spans="1:18" ht="16.5" customHeight="1">
      <c r="A649" s="106"/>
      <c r="B649" s="106"/>
      <c r="D649" s="106"/>
      <c r="E649" s="107"/>
      <c r="J649" s="106"/>
      <c r="L649" s="107"/>
      <c r="N649" s="106"/>
      <c r="O649" s="106"/>
      <c r="P649" s="106"/>
      <c r="Q649" s="106"/>
      <c r="R649" s="106"/>
    </row>
    <row r="650" spans="1:18" ht="16.5" customHeight="1">
      <c r="A650" s="106"/>
      <c r="B650" s="106"/>
      <c r="D650" s="106"/>
      <c r="E650" s="107"/>
      <c r="J650" s="106"/>
      <c r="L650" s="107"/>
      <c r="N650" s="106"/>
      <c r="O650" s="106"/>
      <c r="P650" s="106"/>
      <c r="Q650" s="106"/>
      <c r="R650" s="106"/>
    </row>
    <row r="651" spans="1:18" ht="16.5" customHeight="1">
      <c r="A651" s="106"/>
      <c r="B651" s="106"/>
      <c r="D651" s="106"/>
      <c r="E651" s="107"/>
      <c r="J651" s="106"/>
      <c r="L651" s="107"/>
      <c r="N651" s="106"/>
      <c r="O651" s="106"/>
      <c r="P651" s="106"/>
      <c r="Q651" s="106"/>
      <c r="R651" s="106"/>
    </row>
    <row r="652" spans="1:18" ht="16.5" customHeight="1">
      <c r="A652" s="106"/>
      <c r="B652" s="106"/>
      <c r="D652" s="106"/>
      <c r="E652" s="107"/>
      <c r="J652" s="106"/>
      <c r="L652" s="107"/>
      <c r="N652" s="106"/>
      <c r="O652" s="106"/>
      <c r="P652" s="106"/>
      <c r="Q652" s="106"/>
      <c r="R652" s="106"/>
    </row>
    <row r="653" spans="1:18" ht="16.5" customHeight="1">
      <c r="A653" s="106"/>
      <c r="B653" s="106"/>
      <c r="D653" s="106"/>
      <c r="E653" s="107"/>
      <c r="J653" s="106"/>
      <c r="L653" s="107"/>
      <c r="N653" s="106"/>
      <c r="O653" s="106"/>
      <c r="P653" s="106"/>
      <c r="Q653" s="106"/>
      <c r="R653" s="106"/>
    </row>
    <row r="654" spans="1:18" ht="16.5" customHeight="1">
      <c r="A654" s="106"/>
      <c r="B654" s="106"/>
      <c r="D654" s="106"/>
      <c r="E654" s="107"/>
      <c r="J654" s="106"/>
      <c r="L654" s="107"/>
      <c r="N654" s="106"/>
      <c r="O654" s="106"/>
      <c r="P654" s="106"/>
      <c r="Q654" s="106"/>
      <c r="R654" s="106"/>
    </row>
    <row r="655" spans="1:18" ht="16.5" customHeight="1">
      <c r="A655" s="106"/>
      <c r="B655" s="106"/>
      <c r="D655" s="106"/>
      <c r="E655" s="107"/>
      <c r="J655" s="106"/>
      <c r="L655" s="107"/>
      <c r="N655" s="106"/>
      <c r="O655" s="106"/>
      <c r="P655" s="106"/>
      <c r="Q655" s="106"/>
      <c r="R655" s="106"/>
    </row>
    <row r="656" spans="1:18" ht="16.5" customHeight="1">
      <c r="A656" s="106"/>
      <c r="B656" s="106"/>
      <c r="D656" s="106"/>
      <c r="E656" s="107"/>
      <c r="J656" s="106"/>
      <c r="L656" s="107"/>
      <c r="N656" s="106"/>
      <c r="O656" s="106"/>
      <c r="P656" s="106"/>
      <c r="Q656" s="106"/>
      <c r="R656" s="106"/>
    </row>
    <row r="657" spans="1:18" ht="16.5" customHeight="1">
      <c r="A657" s="106"/>
      <c r="B657" s="106"/>
      <c r="D657" s="106"/>
      <c r="E657" s="107"/>
      <c r="J657" s="106"/>
      <c r="L657" s="107"/>
      <c r="N657" s="106"/>
      <c r="O657" s="106"/>
      <c r="P657" s="106"/>
      <c r="Q657" s="106"/>
      <c r="R657" s="106"/>
    </row>
    <row r="658" spans="1:18" ht="16.5" customHeight="1">
      <c r="A658" s="106"/>
      <c r="B658" s="106"/>
      <c r="D658" s="106"/>
      <c r="E658" s="107"/>
      <c r="J658" s="106"/>
      <c r="L658" s="107"/>
      <c r="N658" s="106"/>
      <c r="O658" s="106"/>
      <c r="P658" s="106"/>
      <c r="Q658" s="106"/>
      <c r="R658" s="106"/>
    </row>
    <row r="659" spans="1:18" ht="16.5" customHeight="1">
      <c r="A659" s="106"/>
      <c r="B659" s="106"/>
      <c r="D659" s="106"/>
      <c r="E659" s="107"/>
      <c r="J659" s="106"/>
      <c r="L659" s="107"/>
      <c r="N659" s="106"/>
      <c r="O659" s="106"/>
      <c r="P659" s="106"/>
      <c r="Q659" s="106"/>
      <c r="R659" s="106"/>
    </row>
    <row r="660" spans="1:18" ht="16.5" customHeight="1">
      <c r="A660" s="106"/>
      <c r="B660" s="106"/>
      <c r="D660" s="106"/>
      <c r="E660" s="107"/>
      <c r="J660" s="106"/>
      <c r="L660" s="107"/>
      <c r="N660" s="106"/>
      <c r="O660" s="106"/>
      <c r="P660" s="106"/>
      <c r="Q660" s="106"/>
      <c r="R660" s="106"/>
    </row>
    <row r="661" spans="1:18" ht="16.5" customHeight="1">
      <c r="A661" s="106"/>
      <c r="B661" s="106"/>
      <c r="D661" s="106"/>
      <c r="E661" s="107"/>
      <c r="J661" s="106"/>
      <c r="L661" s="107"/>
      <c r="N661" s="106"/>
      <c r="O661" s="106"/>
      <c r="P661" s="106"/>
      <c r="Q661" s="106"/>
      <c r="R661" s="106"/>
    </row>
    <row r="662" spans="1:18" ht="16.5" customHeight="1">
      <c r="A662" s="106"/>
      <c r="B662" s="106"/>
      <c r="D662" s="106"/>
      <c r="E662" s="107"/>
      <c r="J662" s="106"/>
      <c r="L662" s="107"/>
      <c r="N662" s="106"/>
      <c r="O662" s="106"/>
      <c r="P662" s="106"/>
      <c r="Q662" s="106"/>
      <c r="R662" s="106"/>
    </row>
    <row r="663" spans="1:18" ht="16.5" customHeight="1">
      <c r="A663" s="106"/>
      <c r="B663" s="106"/>
      <c r="D663" s="106"/>
      <c r="E663" s="107"/>
      <c r="J663" s="106"/>
      <c r="L663" s="107"/>
      <c r="N663" s="106"/>
      <c r="O663" s="106"/>
      <c r="P663" s="106"/>
      <c r="Q663" s="106"/>
      <c r="R663" s="106"/>
    </row>
    <row r="664" spans="1:18" ht="16.5" customHeight="1">
      <c r="A664" s="106"/>
      <c r="B664" s="106"/>
      <c r="D664" s="106"/>
      <c r="E664" s="107"/>
      <c r="J664" s="106"/>
      <c r="L664" s="107"/>
      <c r="N664" s="106"/>
      <c r="O664" s="106"/>
      <c r="P664" s="106"/>
      <c r="Q664" s="106"/>
      <c r="R664" s="106"/>
    </row>
    <row r="665" spans="1:18" ht="16.5" customHeight="1">
      <c r="A665" s="106"/>
      <c r="B665" s="106"/>
      <c r="D665" s="106"/>
      <c r="E665" s="107"/>
      <c r="J665" s="106"/>
      <c r="L665" s="107"/>
      <c r="N665" s="106"/>
      <c r="O665" s="106"/>
      <c r="P665" s="106"/>
      <c r="Q665" s="106"/>
      <c r="R665" s="106"/>
    </row>
    <row r="666" spans="1:18" ht="16.5" customHeight="1">
      <c r="A666" s="106"/>
      <c r="B666" s="106"/>
      <c r="D666" s="106"/>
      <c r="E666" s="107"/>
      <c r="J666" s="106"/>
      <c r="L666" s="107"/>
      <c r="N666" s="106"/>
      <c r="O666" s="106"/>
      <c r="P666" s="106"/>
      <c r="Q666" s="106"/>
      <c r="R666" s="106"/>
    </row>
    <row r="667" spans="1:18" ht="16.5" customHeight="1">
      <c r="A667" s="106"/>
      <c r="B667" s="106"/>
      <c r="D667" s="106"/>
      <c r="E667" s="107"/>
      <c r="J667" s="106"/>
      <c r="L667" s="107"/>
      <c r="N667" s="106"/>
      <c r="O667" s="106"/>
      <c r="P667" s="106"/>
      <c r="Q667" s="106"/>
      <c r="R667" s="106"/>
    </row>
    <row r="668" spans="1:18" ht="16.5" customHeight="1">
      <c r="A668" s="106"/>
      <c r="B668" s="106"/>
      <c r="D668" s="106"/>
      <c r="E668" s="107"/>
      <c r="J668" s="106"/>
      <c r="L668" s="107"/>
      <c r="N668" s="106"/>
      <c r="O668" s="106"/>
      <c r="P668" s="106"/>
      <c r="Q668" s="106"/>
      <c r="R668" s="106"/>
    </row>
    <row r="669" spans="1:18" ht="16.5" customHeight="1">
      <c r="A669" s="106"/>
      <c r="B669" s="106"/>
      <c r="D669" s="106"/>
      <c r="E669" s="107"/>
      <c r="J669" s="106"/>
      <c r="L669" s="107"/>
      <c r="N669" s="106"/>
      <c r="O669" s="106"/>
      <c r="P669" s="106"/>
      <c r="Q669" s="106"/>
      <c r="R669" s="106"/>
    </row>
    <row r="670" spans="1:18" ht="16.5" customHeight="1">
      <c r="A670" s="106"/>
      <c r="B670" s="106"/>
      <c r="D670" s="106"/>
      <c r="E670" s="107"/>
      <c r="J670" s="106"/>
      <c r="L670" s="107"/>
      <c r="N670" s="106"/>
      <c r="O670" s="106"/>
      <c r="P670" s="106"/>
      <c r="Q670" s="106"/>
      <c r="R670" s="106"/>
    </row>
    <row r="671" spans="1:18" ht="16.5" customHeight="1">
      <c r="A671" s="106"/>
      <c r="B671" s="106"/>
      <c r="D671" s="106"/>
      <c r="E671" s="107"/>
      <c r="J671" s="106"/>
      <c r="L671" s="107"/>
      <c r="N671" s="106"/>
      <c r="O671" s="106"/>
      <c r="P671" s="106"/>
      <c r="Q671" s="106"/>
      <c r="R671" s="106"/>
    </row>
    <row r="672" spans="1:18" ht="16.5" customHeight="1">
      <c r="A672" s="106"/>
      <c r="B672" s="106"/>
      <c r="D672" s="106"/>
      <c r="E672" s="107"/>
      <c r="J672" s="106"/>
      <c r="L672" s="107"/>
      <c r="N672" s="106"/>
      <c r="O672" s="106"/>
      <c r="P672" s="106"/>
      <c r="Q672" s="106"/>
      <c r="R672" s="106"/>
    </row>
    <row r="673" spans="1:18" ht="16.5" customHeight="1">
      <c r="A673" s="106"/>
      <c r="B673" s="106"/>
      <c r="D673" s="106"/>
      <c r="E673" s="107"/>
      <c r="J673" s="106"/>
      <c r="L673" s="107"/>
      <c r="N673" s="106"/>
      <c r="O673" s="106"/>
      <c r="P673" s="106"/>
      <c r="Q673" s="106"/>
      <c r="R673" s="106"/>
    </row>
    <row r="674" spans="1:18" ht="16.5" customHeight="1">
      <c r="A674" s="106"/>
      <c r="B674" s="106"/>
      <c r="D674" s="106"/>
      <c r="E674" s="107"/>
      <c r="J674" s="106"/>
      <c r="L674" s="107"/>
      <c r="N674" s="106"/>
      <c r="O674" s="106"/>
      <c r="P674" s="106"/>
      <c r="Q674" s="106"/>
      <c r="R674" s="106"/>
    </row>
    <row r="675" spans="1:18" ht="16.5" customHeight="1">
      <c r="A675" s="106"/>
      <c r="B675" s="106"/>
      <c r="D675" s="106"/>
      <c r="E675" s="107"/>
      <c r="J675" s="106"/>
      <c r="L675" s="107"/>
      <c r="N675" s="106"/>
      <c r="O675" s="106"/>
      <c r="P675" s="106"/>
      <c r="Q675" s="106"/>
      <c r="R675" s="106"/>
    </row>
    <row r="676" spans="1:18" ht="16.5" customHeight="1">
      <c r="A676" s="106"/>
      <c r="B676" s="106"/>
      <c r="D676" s="106"/>
      <c r="E676" s="107"/>
      <c r="J676" s="106"/>
      <c r="L676" s="107"/>
      <c r="N676" s="106"/>
      <c r="O676" s="106"/>
      <c r="P676" s="106"/>
      <c r="Q676" s="106"/>
      <c r="R676" s="106"/>
    </row>
    <row r="677" spans="1:18" ht="16.5" customHeight="1">
      <c r="A677" s="106"/>
      <c r="B677" s="106"/>
      <c r="D677" s="106"/>
      <c r="E677" s="107"/>
      <c r="J677" s="106"/>
      <c r="L677" s="107"/>
      <c r="N677" s="106"/>
      <c r="O677" s="106"/>
      <c r="P677" s="106"/>
      <c r="Q677" s="106"/>
      <c r="R677" s="106"/>
    </row>
    <row r="678" spans="1:18" ht="16.5" customHeight="1">
      <c r="A678" s="106"/>
      <c r="B678" s="106"/>
      <c r="D678" s="106"/>
      <c r="E678" s="107"/>
      <c r="J678" s="106"/>
      <c r="L678" s="107"/>
      <c r="N678" s="106"/>
      <c r="O678" s="106"/>
      <c r="P678" s="106"/>
      <c r="Q678" s="106"/>
      <c r="R678" s="106"/>
    </row>
    <row r="679" spans="1:18" ht="16.5" customHeight="1">
      <c r="A679" s="106"/>
      <c r="B679" s="106"/>
      <c r="D679" s="106"/>
      <c r="E679" s="107"/>
      <c r="J679" s="106"/>
      <c r="L679" s="107"/>
      <c r="N679" s="106"/>
      <c r="O679" s="106"/>
      <c r="P679" s="106"/>
      <c r="Q679" s="106"/>
      <c r="R679" s="106"/>
    </row>
    <row r="680" spans="1:18" ht="16.5" customHeight="1">
      <c r="A680" s="106"/>
      <c r="B680" s="106"/>
      <c r="D680" s="106"/>
      <c r="E680" s="107"/>
      <c r="J680" s="106"/>
      <c r="L680" s="107"/>
      <c r="N680" s="106"/>
      <c r="O680" s="106"/>
      <c r="P680" s="106"/>
      <c r="Q680" s="106"/>
      <c r="R680" s="106"/>
    </row>
    <row r="681" spans="1:18" ht="16.5" customHeight="1">
      <c r="A681" s="106"/>
      <c r="B681" s="106"/>
      <c r="D681" s="106"/>
      <c r="E681" s="107"/>
      <c r="J681" s="106"/>
      <c r="L681" s="107"/>
      <c r="N681" s="106"/>
      <c r="O681" s="106"/>
      <c r="P681" s="106"/>
      <c r="Q681" s="106"/>
      <c r="R681" s="106"/>
    </row>
    <row r="682" spans="1:18" ht="16.5" customHeight="1">
      <c r="A682" s="106"/>
      <c r="B682" s="106"/>
      <c r="D682" s="106"/>
      <c r="E682" s="107"/>
      <c r="J682" s="106"/>
      <c r="L682" s="107"/>
      <c r="N682" s="106"/>
      <c r="O682" s="106"/>
      <c r="P682" s="106"/>
      <c r="Q682" s="106"/>
      <c r="R682" s="106"/>
    </row>
    <row r="683" spans="1:18" ht="16.5" customHeight="1">
      <c r="A683" s="106"/>
      <c r="B683" s="106"/>
      <c r="D683" s="106"/>
      <c r="E683" s="107"/>
      <c r="J683" s="106"/>
      <c r="L683" s="107"/>
      <c r="N683" s="106"/>
      <c r="O683" s="106"/>
      <c r="P683" s="106"/>
      <c r="Q683" s="106"/>
      <c r="R683" s="106"/>
    </row>
    <row r="684" spans="1:18" ht="16.5" customHeight="1">
      <c r="A684" s="106"/>
      <c r="B684" s="106"/>
      <c r="D684" s="106"/>
      <c r="E684" s="107"/>
      <c r="J684" s="106"/>
      <c r="L684" s="107"/>
      <c r="N684" s="106"/>
      <c r="O684" s="106"/>
      <c r="P684" s="106"/>
      <c r="Q684" s="106"/>
      <c r="R684" s="106"/>
    </row>
    <row r="685" spans="1:18" ht="16.5" customHeight="1">
      <c r="A685" s="106"/>
      <c r="B685" s="106"/>
      <c r="D685" s="106"/>
      <c r="E685" s="107"/>
      <c r="J685" s="106"/>
      <c r="L685" s="107"/>
      <c r="N685" s="106"/>
      <c r="O685" s="106"/>
      <c r="P685" s="106"/>
      <c r="Q685" s="106"/>
      <c r="R685" s="106"/>
    </row>
    <row r="686" spans="1:18" ht="16.5" customHeight="1">
      <c r="A686" s="106"/>
      <c r="B686" s="106"/>
      <c r="D686" s="106"/>
      <c r="E686" s="107"/>
      <c r="J686" s="106"/>
      <c r="L686" s="107"/>
      <c r="N686" s="106"/>
      <c r="O686" s="106"/>
      <c r="P686" s="106"/>
      <c r="Q686" s="106"/>
      <c r="R686" s="106"/>
    </row>
    <row r="687" spans="1:18" ht="16.5" customHeight="1">
      <c r="A687" s="106"/>
      <c r="B687" s="106"/>
      <c r="D687" s="106"/>
      <c r="E687" s="107"/>
      <c r="J687" s="106"/>
      <c r="L687" s="107"/>
      <c r="N687" s="106"/>
      <c r="O687" s="106"/>
      <c r="P687" s="106"/>
      <c r="Q687" s="106"/>
      <c r="R687" s="106"/>
    </row>
    <row r="688" spans="1:18" ht="16.5" customHeight="1">
      <c r="A688" s="106"/>
      <c r="B688" s="106"/>
      <c r="D688" s="106"/>
      <c r="E688" s="107"/>
      <c r="J688" s="106"/>
      <c r="L688" s="107"/>
      <c r="N688" s="106"/>
      <c r="O688" s="106"/>
      <c r="P688" s="106"/>
      <c r="Q688" s="106"/>
      <c r="R688" s="106"/>
    </row>
    <row r="689" spans="1:18" ht="16.5" customHeight="1">
      <c r="A689" s="106"/>
      <c r="B689" s="106"/>
      <c r="D689" s="106"/>
      <c r="E689" s="107"/>
      <c r="J689" s="106"/>
      <c r="L689" s="107"/>
      <c r="N689" s="106"/>
      <c r="O689" s="106"/>
      <c r="P689" s="106"/>
      <c r="Q689" s="106"/>
      <c r="R689" s="106"/>
    </row>
    <row r="690" spans="1:18" ht="16.5" customHeight="1">
      <c r="A690" s="106"/>
      <c r="B690" s="106"/>
      <c r="D690" s="106"/>
      <c r="E690" s="107"/>
      <c r="J690" s="106"/>
      <c r="L690" s="107"/>
      <c r="N690" s="106"/>
      <c r="O690" s="106"/>
      <c r="P690" s="106"/>
      <c r="Q690" s="106"/>
      <c r="R690" s="106"/>
    </row>
    <row r="691" spans="1:18" ht="16.5" customHeight="1">
      <c r="A691" s="106"/>
      <c r="B691" s="106"/>
      <c r="D691" s="106"/>
      <c r="E691" s="107"/>
      <c r="J691" s="106"/>
      <c r="L691" s="107"/>
      <c r="N691" s="106"/>
      <c r="O691" s="106"/>
      <c r="P691" s="106"/>
      <c r="Q691" s="106"/>
      <c r="R691" s="106"/>
    </row>
    <row r="692" spans="1:18" ht="16.5" customHeight="1">
      <c r="A692" s="106"/>
      <c r="B692" s="106"/>
      <c r="D692" s="106"/>
      <c r="E692" s="107"/>
      <c r="J692" s="106"/>
      <c r="L692" s="107"/>
      <c r="N692" s="106"/>
      <c r="O692" s="106"/>
      <c r="P692" s="106"/>
      <c r="Q692" s="106"/>
      <c r="R692" s="106"/>
    </row>
    <row r="693" spans="1:18" ht="16.5" customHeight="1">
      <c r="A693" s="106"/>
      <c r="B693" s="106"/>
      <c r="D693" s="106"/>
      <c r="E693" s="107"/>
      <c r="J693" s="106"/>
      <c r="L693" s="107"/>
      <c r="N693" s="106"/>
      <c r="O693" s="106"/>
      <c r="P693" s="106"/>
      <c r="Q693" s="106"/>
      <c r="R693" s="106"/>
    </row>
    <row r="694" spans="1:18" ht="16.5" customHeight="1">
      <c r="A694" s="106"/>
      <c r="B694" s="106"/>
      <c r="D694" s="106"/>
      <c r="E694" s="107"/>
      <c r="J694" s="106"/>
      <c r="L694" s="107"/>
      <c r="N694" s="106"/>
      <c r="O694" s="106"/>
      <c r="P694" s="106"/>
      <c r="Q694" s="106"/>
      <c r="R694" s="106"/>
    </row>
    <row r="695" spans="1:18" ht="16.5" customHeight="1">
      <c r="A695" s="106"/>
      <c r="B695" s="106"/>
      <c r="D695" s="106"/>
      <c r="E695" s="107"/>
      <c r="J695" s="106"/>
      <c r="L695" s="107"/>
      <c r="N695" s="106"/>
      <c r="O695" s="106"/>
      <c r="P695" s="106"/>
      <c r="Q695" s="106"/>
      <c r="R695" s="106"/>
    </row>
    <row r="696" spans="1:18" ht="16.5" customHeight="1">
      <c r="A696" s="106"/>
      <c r="B696" s="106"/>
      <c r="D696" s="106"/>
      <c r="E696" s="107"/>
      <c r="J696" s="106"/>
      <c r="L696" s="107"/>
      <c r="N696" s="106"/>
      <c r="O696" s="106"/>
      <c r="P696" s="106"/>
      <c r="Q696" s="106"/>
      <c r="R696" s="106"/>
    </row>
    <row r="697" spans="1:18" ht="16.5" customHeight="1">
      <c r="A697" s="106"/>
      <c r="B697" s="106"/>
      <c r="D697" s="106"/>
      <c r="E697" s="107"/>
      <c r="J697" s="106"/>
      <c r="L697" s="107"/>
      <c r="N697" s="106"/>
      <c r="O697" s="106"/>
      <c r="P697" s="106"/>
      <c r="Q697" s="106"/>
      <c r="R697" s="106"/>
    </row>
    <row r="698" spans="1:18" ht="16.5" customHeight="1">
      <c r="A698" s="106"/>
      <c r="B698" s="106"/>
      <c r="D698" s="106"/>
      <c r="E698" s="107"/>
      <c r="J698" s="106"/>
      <c r="L698" s="107"/>
      <c r="N698" s="106"/>
      <c r="O698" s="106"/>
      <c r="P698" s="106"/>
      <c r="Q698" s="106"/>
      <c r="R698" s="106"/>
    </row>
    <row r="699" spans="1:18" ht="16.5" customHeight="1">
      <c r="A699" s="106"/>
      <c r="B699" s="106"/>
      <c r="D699" s="106"/>
      <c r="E699" s="107"/>
      <c r="J699" s="106"/>
      <c r="L699" s="107"/>
      <c r="N699" s="106"/>
      <c r="O699" s="106"/>
      <c r="P699" s="106"/>
      <c r="Q699" s="106"/>
      <c r="R699" s="106"/>
    </row>
    <row r="700" spans="1:18" ht="16.5" customHeight="1">
      <c r="A700" s="106"/>
      <c r="B700" s="106"/>
      <c r="D700" s="106"/>
      <c r="E700" s="107"/>
      <c r="J700" s="106"/>
      <c r="L700" s="107"/>
      <c r="N700" s="106"/>
      <c r="O700" s="106"/>
      <c r="P700" s="106"/>
      <c r="Q700" s="106"/>
      <c r="R700" s="106"/>
    </row>
    <row r="701" spans="1:18" ht="16.5" customHeight="1">
      <c r="A701" s="106"/>
      <c r="B701" s="106"/>
      <c r="D701" s="106"/>
      <c r="E701" s="107"/>
      <c r="J701" s="106"/>
      <c r="L701" s="107"/>
      <c r="N701" s="106"/>
      <c r="O701" s="106"/>
      <c r="P701" s="106"/>
      <c r="Q701" s="106"/>
      <c r="R701" s="106"/>
    </row>
    <row r="702" spans="1:18" ht="16.5" customHeight="1">
      <c r="A702" s="106"/>
      <c r="B702" s="106"/>
      <c r="D702" s="106"/>
      <c r="E702" s="107"/>
      <c r="J702" s="106"/>
      <c r="L702" s="107"/>
      <c r="N702" s="106"/>
      <c r="O702" s="106"/>
      <c r="P702" s="106"/>
      <c r="Q702" s="106"/>
      <c r="R702" s="106"/>
    </row>
    <row r="703" spans="1:18" ht="16.5" customHeight="1">
      <c r="A703" s="106"/>
      <c r="B703" s="106"/>
      <c r="D703" s="106"/>
      <c r="E703" s="107"/>
      <c r="J703" s="106"/>
      <c r="L703" s="107"/>
      <c r="N703" s="106"/>
      <c r="O703" s="106"/>
      <c r="P703" s="106"/>
      <c r="Q703" s="106"/>
      <c r="R703" s="106"/>
    </row>
    <row r="704" spans="1:18" ht="16.5" customHeight="1">
      <c r="A704" s="106"/>
      <c r="B704" s="106"/>
      <c r="D704" s="106"/>
      <c r="E704" s="107"/>
      <c r="J704" s="106"/>
      <c r="L704" s="107"/>
      <c r="N704" s="106"/>
      <c r="O704" s="106"/>
      <c r="P704" s="106"/>
      <c r="Q704" s="106"/>
      <c r="R704" s="106"/>
    </row>
    <row r="705" spans="1:18" ht="16.5" customHeight="1">
      <c r="A705" s="106"/>
      <c r="B705" s="106"/>
      <c r="D705" s="106"/>
      <c r="E705" s="107"/>
      <c r="J705" s="106"/>
      <c r="L705" s="107"/>
      <c r="N705" s="106"/>
      <c r="O705" s="106"/>
      <c r="P705" s="106"/>
      <c r="Q705" s="106"/>
      <c r="R705" s="106"/>
    </row>
    <row r="706" spans="1:18" ht="16.5" customHeight="1">
      <c r="A706" s="106"/>
      <c r="B706" s="106"/>
      <c r="D706" s="106"/>
      <c r="E706" s="107"/>
      <c r="J706" s="106"/>
      <c r="L706" s="107"/>
      <c r="N706" s="106"/>
      <c r="O706" s="106"/>
      <c r="P706" s="106"/>
      <c r="Q706" s="106"/>
      <c r="R706" s="106"/>
    </row>
    <row r="707" spans="1:18" ht="16.5" customHeight="1">
      <c r="A707" s="106"/>
      <c r="B707" s="106"/>
      <c r="D707" s="106"/>
      <c r="E707" s="107"/>
      <c r="J707" s="106"/>
      <c r="L707" s="107"/>
      <c r="N707" s="106"/>
      <c r="O707" s="106"/>
      <c r="P707" s="106"/>
      <c r="Q707" s="106"/>
      <c r="R707" s="106"/>
    </row>
    <row r="708" spans="1:18" ht="16.5" customHeight="1">
      <c r="A708" s="106"/>
      <c r="B708" s="106"/>
      <c r="D708" s="106"/>
      <c r="E708" s="107"/>
      <c r="J708" s="106"/>
      <c r="L708" s="107"/>
      <c r="N708" s="106"/>
      <c r="O708" s="106"/>
      <c r="P708" s="106"/>
      <c r="Q708" s="106"/>
      <c r="R708" s="106"/>
    </row>
    <row r="709" spans="1:18" ht="16.5" customHeight="1">
      <c r="A709" s="106"/>
      <c r="B709" s="106"/>
      <c r="D709" s="106"/>
      <c r="E709" s="107"/>
      <c r="J709" s="106"/>
      <c r="L709" s="107"/>
      <c r="N709" s="106"/>
      <c r="O709" s="106"/>
      <c r="P709" s="106"/>
      <c r="Q709" s="106"/>
      <c r="R709" s="106"/>
    </row>
    <row r="710" spans="1:18" ht="16.5" customHeight="1">
      <c r="A710" s="106"/>
      <c r="B710" s="106"/>
      <c r="D710" s="106"/>
      <c r="E710" s="107"/>
      <c r="J710" s="106"/>
      <c r="L710" s="107"/>
      <c r="N710" s="106"/>
      <c r="O710" s="106"/>
      <c r="P710" s="106"/>
      <c r="Q710" s="106"/>
      <c r="R710" s="106"/>
    </row>
    <row r="711" spans="1:18" ht="16.5" customHeight="1">
      <c r="A711" s="106"/>
      <c r="B711" s="106"/>
      <c r="D711" s="106"/>
      <c r="E711" s="107"/>
      <c r="J711" s="106"/>
      <c r="L711" s="107"/>
      <c r="N711" s="106"/>
      <c r="O711" s="106"/>
      <c r="P711" s="106"/>
      <c r="Q711" s="106"/>
      <c r="R711" s="106"/>
    </row>
    <row r="712" spans="1:18" ht="16.5" customHeight="1">
      <c r="A712" s="106"/>
      <c r="B712" s="106"/>
      <c r="D712" s="106"/>
      <c r="E712" s="107"/>
      <c r="J712" s="106"/>
      <c r="L712" s="107"/>
      <c r="N712" s="106"/>
      <c r="O712" s="106"/>
      <c r="P712" s="106"/>
      <c r="Q712" s="106"/>
      <c r="R712" s="106"/>
    </row>
    <row r="713" spans="1:18" ht="16.5" customHeight="1">
      <c r="A713" s="106"/>
      <c r="B713" s="106"/>
      <c r="D713" s="106"/>
      <c r="E713" s="107"/>
      <c r="J713" s="106"/>
      <c r="L713" s="107"/>
      <c r="N713" s="106"/>
      <c r="O713" s="106"/>
      <c r="P713" s="106"/>
      <c r="Q713" s="106"/>
      <c r="R713" s="106"/>
    </row>
    <row r="714" spans="1:18" ht="16.5" customHeight="1">
      <c r="A714" s="106"/>
      <c r="B714" s="106"/>
      <c r="D714" s="106"/>
      <c r="E714" s="107"/>
      <c r="J714" s="106"/>
      <c r="L714" s="107"/>
      <c r="N714" s="106"/>
      <c r="O714" s="106"/>
      <c r="P714" s="106"/>
      <c r="Q714" s="106"/>
      <c r="R714" s="106"/>
    </row>
    <row r="715" spans="1:18" ht="16.5" customHeight="1">
      <c r="A715" s="106"/>
      <c r="B715" s="106"/>
      <c r="D715" s="106"/>
      <c r="E715" s="107"/>
      <c r="J715" s="106"/>
      <c r="L715" s="107"/>
      <c r="N715" s="106"/>
      <c r="O715" s="106"/>
      <c r="P715" s="106"/>
      <c r="Q715" s="106"/>
      <c r="R715" s="106"/>
    </row>
    <row r="716" spans="1:18" ht="16.5" customHeight="1">
      <c r="A716" s="106"/>
      <c r="B716" s="106"/>
      <c r="D716" s="106"/>
      <c r="E716" s="107"/>
      <c r="J716" s="106"/>
      <c r="L716" s="107"/>
      <c r="N716" s="106"/>
      <c r="O716" s="106"/>
      <c r="P716" s="106"/>
      <c r="Q716" s="106"/>
      <c r="R716" s="106"/>
    </row>
    <row r="717" spans="1:18" ht="16.5" customHeight="1">
      <c r="A717" s="106"/>
      <c r="B717" s="106"/>
      <c r="D717" s="106"/>
      <c r="E717" s="107"/>
      <c r="J717" s="106"/>
      <c r="L717" s="107"/>
      <c r="N717" s="106"/>
      <c r="O717" s="106"/>
      <c r="P717" s="106"/>
      <c r="Q717" s="106"/>
      <c r="R717" s="106"/>
    </row>
    <row r="718" spans="1:18" ht="16.5" customHeight="1">
      <c r="A718" s="106"/>
      <c r="B718" s="106"/>
      <c r="D718" s="106"/>
      <c r="E718" s="107"/>
      <c r="J718" s="106"/>
      <c r="L718" s="107"/>
      <c r="N718" s="106"/>
      <c r="O718" s="106"/>
      <c r="P718" s="106"/>
      <c r="Q718" s="106"/>
      <c r="R718" s="106"/>
    </row>
    <row r="719" spans="1:18" ht="16.5" customHeight="1">
      <c r="A719" s="106"/>
      <c r="B719" s="106"/>
      <c r="D719" s="106"/>
      <c r="E719" s="107"/>
      <c r="J719" s="106"/>
      <c r="L719" s="107"/>
      <c r="N719" s="106"/>
      <c r="O719" s="106"/>
      <c r="P719" s="106"/>
      <c r="Q719" s="106"/>
      <c r="R719" s="106"/>
    </row>
    <row r="720" spans="1:18" ht="16.5" customHeight="1">
      <c r="A720" s="106"/>
      <c r="B720" s="106"/>
      <c r="D720" s="106"/>
      <c r="E720" s="107"/>
      <c r="J720" s="106"/>
      <c r="L720" s="107"/>
      <c r="N720" s="106"/>
      <c r="O720" s="106"/>
      <c r="P720" s="106"/>
      <c r="Q720" s="106"/>
      <c r="R720" s="106"/>
    </row>
    <row r="721" spans="1:18" ht="16.5" customHeight="1">
      <c r="A721" s="106"/>
      <c r="B721" s="106"/>
      <c r="D721" s="106"/>
      <c r="E721" s="107"/>
      <c r="J721" s="106"/>
      <c r="L721" s="107"/>
      <c r="N721" s="106"/>
      <c r="O721" s="106"/>
      <c r="P721" s="106"/>
      <c r="Q721" s="106"/>
      <c r="R721" s="106"/>
    </row>
    <row r="722" spans="1:18" ht="16.5" customHeight="1">
      <c r="A722" s="106"/>
      <c r="B722" s="106"/>
      <c r="D722" s="106"/>
      <c r="E722" s="107"/>
      <c r="J722" s="106"/>
      <c r="L722" s="107"/>
      <c r="N722" s="106"/>
      <c r="O722" s="106"/>
      <c r="P722" s="106"/>
      <c r="Q722" s="106"/>
      <c r="R722" s="106"/>
    </row>
    <row r="723" spans="1:18" ht="16.5" customHeight="1">
      <c r="A723" s="106"/>
      <c r="B723" s="106"/>
      <c r="D723" s="106"/>
      <c r="E723" s="107"/>
      <c r="J723" s="106"/>
      <c r="L723" s="107"/>
      <c r="N723" s="106"/>
      <c r="O723" s="106"/>
      <c r="P723" s="106"/>
      <c r="Q723" s="106"/>
      <c r="R723" s="106"/>
    </row>
    <row r="724" spans="1:18" ht="16.5" customHeight="1">
      <c r="A724" s="106"/>
      <c r="B724" s="106"/>
      <c r="D724" s="106"/>
      <c r="E724" s="107"/>
      <c r="J724" s="106"/>
      <c r="L724" s="107"/>
      <c r="N724" s="106"/>
      <c r="O724" s="106"/>
      <c r="P724" s="106"/>
      <c r="Q724" s="106"/>
      <c r="R724" s="106"/>
    </row>
    <row r="725" spans="1:18" ht="16.5" customHeight="1">
      <c r="A725" s="106"/>
      <c r="B725" s="106"/>
      <c r="D725" s="106"/>
      <c r="E725" s="107"/>
      <c r="J725" s="106"/>
      <c r="L725" s="107"/>
      <c r="N725" s="106"/>
      <c r="O725" s="106"/>
      <c r="P725" s="106"/>
      <c r="Q725" s="106"/>
      <c r="R725" s="106"/>
    </row>
    <row r="726" spans="1:18" ht="16.5" customHeight="1">
      <c r="A726" s="106"/>
      <c r="B726" s="106"/>
      <c r="D726" s="106"/>
      <c r="E726" s="107"/>
      <c r="J726" s="106"/>
      <c r="L726" s="107"/>
      <c r="N726" s="106"/>
      <c r="O726" s="106"/>
      <c r="P726" s="106"/>
      <c r="Q726" s="106"/>
      <c r="R726" s="106"/>
    </row>
    <row r="727" spans="1:18" ht="16.5" customHeight="1">
      <c r="A727" s="106"/>
      <c r="B727" s="106"/>
      <c r="D727" s="106"/>
      <c r="E727" s="107"/>
      <c r="J727" s="106"/>
      <c r="L727" s="107"/>
      <c r="N727" s="106"/>
      <c r="O727" s="106"/>
      <c r="P727" s="106"/>
      <c r="Q727" s="106"/>
      <c r="R727" s="106"/>
    </row>
    <row r="728" spans="1:18" ht="16.5" customHeight="1">
      <c r="A728" s="106"/>
      <c r="B728" s="106"/>
      <c r="D728" s="106"/>
      <c r="E728" s="107"/>
      <c r="J728" s="106"/>
      <c r="L728" s="107"/>
      <c r="N728" s="106"/>
      <c r="O728" s="106"/>
      <c r="P728" s="106"/>
      <c r="Q728" s="106"/>
      <c r="R728" s="106"/>
    </row>
    <row r="729" spans="1:18" ht="16.5" customHeight="1">
      <c r="A729" s="106"/>
      <c r="B729" s="106"/>
      <c r="D729" s="106"/>
      <c r="E729" s="107"/>
      <c r="J729" s="106"/>
      <c r="L729" s="107"/>
      <c r="N729" s="106"/>
      <c r="O729" s="106"/>
      <c r="P729" s="106"/>
      <c r="Q729" s="106"/>
      <c r="R729" s="106"/>
    </row>
    <row r="730" spans="1:18" ht="16.5" customHeight="1">
      <c r="A730" s="106"/>
      <c r="B730" s="106"/>
      <c r="D730" s="106"/>
      <c r="E730" s="107"/>
      <c r="J730" s="106"/>
      <c r="L730" s="107"/>
      <c r="N730" s="106"/>
      <c r="O730" s="106"/>
      <c r="P730" s="106"/>
      <c r="Q730" s="106"/>
      <c r="R730" s="106"/>
    </row>
    <row r="731" spans="1:18" ht="16.5" customHeight="1">
      <c r="A731" s="106"/>
      <c r="B731" s="106"/>
      <c r="D731" s="106"/>
      <c r="E731" s="107"/>
      <c r="J731" s="106"/>
      <c r="L731" s="107"/>
      <c r="N731" s="106"/>
      <c r="O731" s="106"/>
      <c r="P731" s="106"/>
      <c r="Q731" s="106"/>
      <c r="R731" s="106"/>
    </row>
    <row r="732" spans="1:18" ht="16.5" customHeight="1">
      <c r="A732" s="106"/>
      <c r="B732" s="106"/>
      <c r="D732" s="106"/>
      <c r="E732" s="107"/>
      <c r="J732" s="106"/>
      <c r="L732" s="107"/>
      <c r="N732" s="106"/>
      <c r="O732" s="106"/>
      <c r="P732" s="106"/>
      <c r="Q732" s="106"/>
      <c r="R732" s="106"/>
    </row>
    <row r="733" spans="1:18" ht="16.5" customHeight="1">
      <c r="A733" s="106"/>
      <c r="B733" s="106"/>
      <c r="D733" s="106"/>
      <c r="E733" s="107"/>
      <c r="J733" s="106"/>
      <c r="L733" s="107"/>
      <c r="N733" s="106"/>
      <c r="O733" s="106"/>
      <c r="P733" s="106"/>
      <c r="Q733" s="106"/>
      <c r="R733" s="106"/>
    </row>
    <row r="734" spans="1:18" ht="16.5" customHeight="1">
      <c r="A734" s="106"/>
      <c r="B734" s="106"/>
      <c r="D734" s="106"/>
      <c r="E734" s="107"/>
      <c r="J734" s="106"/>
      <c r="L734" s="107"/>
      <c r="N734" s="106"/>
      <c r="O734" s="106"/>
      <c r="P734" s="106"/>
      <c r="Q734" s="106"/>
      <c r="R734" s="106"/>
    </row>
    <row r="735" spans="1:18" ht="16.5" customHeight="1">
      <c r="A735" s="106"/>
      <c r="B735" s="106"/>
      <c r="D735" s="106"/>
      <c r="E735" s="107"/>
      <c r="J735" s="106"/>
      <c r="L735" s="107"/>
      <c r="N735" s="106"/>
      <c r="O735" s="106"/>
      <c r="P735" s="106"/>
      <c r="Q735" s="106"/>
      <c r="R735" s="106"/>
    </row>
    <row r="736" spans="1:18" ht="16.5" customHeight="1">
      <c r="A736" s="106"/>
      <c r="B736" s="106"/>
      <c r="D736" s="106"/>
      <c r="E736" s="107"/>
      <c r="J736" s="106"/>
      <c r="L736" s="107"/>
      <c r="N736" s="106"/>
      <c r="O736" s="106"/>
      <c r="P736" s="106"/>
      <c r="Q736" s="106"/>
      <c r="R736" s="106"/>
    </row>
    <row r="737" spans="1:18" ht="16.5" customHeight="1">
      <c r="A737" s="106"/>
      <c r="B737" s="106"/>
      <c r="D737" s="106"/>
      <c r="E737" s="107"/>
      <c r="J737" s="106"/>
      <c r="L737" s="107"/>
      <c r="N737" s="106"/>
      <c r="O737" s="106"/>
      <c r="P737" s="106"/>
      <c r="Q737" s="106"/>
      <c r="R737" s="106"/>
    </row>
    <row r="738" spans="1:18" ht="16.5" customHeight="1">
      <c r="A738" s="106"/>
      <c r="B738" s="106"/>
      <c r="D738" s="106"/>
      <c r="E738" s="107"/>
      <c r="J738" s="106"/>
      <c r="L738" s="107"/>
      <c r="N738" s="106"/>
      <c r="O738" s="106"/>
      <c r="P738" s="106"/>
      <c r="Q738" s="106"/>
      <c r="R738" s="106"/>
    </row>
    <row r="739" spans="1:18" ht="16.5" customHeight="1">
      <c r="A739" s="106"/>
      <c r="B739" s="106"/>
      <c r="D739" s="106"/>
      <c r="E739" s="107"/>
      <c r="J739" s="106"/>
      <c r="L739" s="107"/>
      <c r="N739" s="106"/>
      <c r="O739" s="106"/>
      <c r="P739" s="106"/>
      <c r="Q739" s="106"/>
      <c r="R739" s="106"/>
    </row>
    <row r="740" spans="1:18" ht="16.5" customHeight="1">
      <c r="A740" s="106"/>
      <c r="B740" s="106"/>
      <c r="D740" s="106"/>
      <c r="E740" s="107"/>
      <c r="J740" s="106"/>
      <c r="L740" s="107"/>
      <c r="N740" s="106"/>
      <c r="O740" s="106"/>
      <c r="P740" s="106"/>
      <c r="Q740" s="106"/>
      <c r="R740" s="106"/>
    </row>
    <row r="741" spans="1:18" ht="16.5" customHeight="1">
      <c r="A741" s="106"/>
      <c r="B741" s="106"/>
      <c r="D741" s="106"/>
      <c r="E741" s="107"/>
      <c r="J741" s="106"/>
      <c r="L741" s="107"/>
      <c r="N741" s="106"/>
      <c r="O741" s="106"/>
      <c r="P741" s="106"/>
      <c r="Q741" s="106"/>
      <c r="R741" s="106"/>
    </row>
    <row r="742" spans="1:18" ht="16.5" customHeight="1">
      <c r="A742" s="106"/>
      <c r="B742" s="106"/>
      <c r="D742" s="106"/>
      <c r="E742" s="107"/>
      <c r="J742" s="106"/>
      <c r="L742" s="107"/>
      <c r="N742" s="106"/>
      <c r="O742" s="106"/>
      <c r="P742" s="106"/>
      <c r="Q742" s="106"/>
      <c r="R742" s="106"/>
    </row>
    <row r="743" spans="1:18" ht="16.5" customHeight="1">
      <c r="A743" s="106"/>
      <c r="B743" s="106"/>
      <c r="D743" s="106"/>
      <c r="E743" s="107"/>
      <c r="J743" s="106"/>
      <c r="L743" s="107"/>
      <c r="N743" s="106"/>
      <c r="O743" s="106"/>
      <c r="P743" s="106"/>
      <c r="Q743" s="106"/>
      <c r="R743" s="106"/>
    </row>
    <row r="744" spans="1:18" ht="16.5" customHeight="1">
      <c r="A744" s="106"/>
      <c r="B744" s="106"/>
      <c r="D744" s="106"/>
      <c r="E744" s="107"/>
      <c r="J744" s="106"/>
      <c r="L744" s="107"/>
      <c r="N744" s="106"/>
      <c r="O744" s="106"/>
      <c r="P744" s="106"/>
      <c r="Q744" s="106"/>
      <c r="R744" s="106"/>
    </row>
    <row r="745" spans="1:18" ht="16.5" customHeight="1">
      <c r="A745" s="106"/>
      <c r="B745" s="106"/>
      <c r="D745" s="106"/>
      <c r="E745" s="107"/>
      <c r="J745" s="106"/>
      <c r="L745" s="107"/>
      <c r="N745" s="106"/>
      <c r="O745" s="106"/>
      <c r="P745" s="106"/>
      <c r="Q745" s="106"/>
      <c r="R745" s="106"/>
    </row>
    <row r="746" spans="1:18" ht="16.5" customHeight="1">
      <c r="A746" s="106"/>
      <c r="B746" s="106"/>
      <c r="D746" s="106"/>
      <c r="E746" s="107"/>
      <c r="J746" s="106"/>
      <c r="L746" s="107"/>
      <c r="N746" s="106"/>
      <c r="O746" s="106"/>
      <c r="P746" s="106"/>
      <c r="Q746" s="106"/>
      <c r="R746" s="106"/>
    </row>
    <row r="747" spans="1:18" ht="16.5" customHeight="1">
      <c r="A747" s="106"/>
      <c r="B747" s="106"/>
      <c r="D747" s="106"/>
      <c r="E747" s="107"/>
      <c r="J747" s="106"/>
      <c r="L747" s="107"/>
      <c r="N747" s="106"/>
      <c r="O747" s="106"/>
      <c r="P747" s="106"/>
      <c r="Q747" s="106"/>
      <c r="R747" s="106"/>
    </row>
    <row r="748" spans="1:18" ht="16.5" customHeight="1">
      <c r="A748" s="106"/>
      <c r="B748" s="106"/>
      <c r="D748" s="106"/>
      <c r="E748" s="107"/>
      <c r="J748" s="106"/>
      <c r="L748" s="107"/>
      <c r="N748" s="106"/>
      <c r="O748" s="106"/>
      <c r="P748" s="106"/>
      <c r="Q748" s="106"/>
      <c r="R748" s="106"/>
    </row>
    <row r="749" spans="1:18" ht="16.5" customHeight="1">
      <c r="A749" s="106"/>
      <c r="B749" s="106"/>
      <c r="D749" s="106"/>
      <c r="E749" s="107"/>
      <c r="J749" s="106"/>
      <c r="L749" s="107"/>
      <c r="N749" s="106"/>
      <c r="O749" s="106"/>
      <c r="P749" s="106"/>
      <c r="Q749" s="106"/>
      <c r="R749" s="106"/>
    </row>
    <row r="750" spans="1:18" ht="16.5" customHeight="1">
      <c r="A750" s="106"/>
      <c r="B750" s="106"/>
      <c r="D750" s="106"/>
      <c r="E750" s="107"/>
      <c r="J750" s="106"/>
      <c r="L750" s="107"/>
      <c r="N750" s="106"/>
      <c r="O750" s="106"/>
      <c r="P750" s="106"/>
      <c r="Q750" s="106"/>
      <c r="R750" s="106"/>
    </row>
    <row r="751" spans="1:18" ht="16.5" customHeight="1">
      <c r="A751" s="106"/>
      <c r="B751" s="106"/>
      <c r="D751" s="106"/>
      <c r="E751" s="107"/>
      <c r="J751" s="106"/>
      <c r="L751" s="107"/>
      <c r="N751" s="106"/>
      <c r="O751" s="106"/>
      <c r="P751" s="106"/>
      <c r="Q751" s="106"/>
      <c r="R751" s="106"/>
    </row>
    <row r="752" spans="1:18" ht="16.5" customHeight="1">
      <c r="A752" s="106"/>
      <c r="B752" s="106"/>
      <c r="D752" s="106"/>
      <c r="E752" s="107"/>
      <c r="J752" s="106"/>
      <c r="L752" s="107"/>
      <c r="N752" s="106"/>
      <c r="O752" s="106"/>
      <c r="P752" s="106"/>
      <c r="Q752" s="106"/>
      <c r="R752" s="106"/>
    </row>
    <row r="753" spans="1:18" ht="16.5" customHeight="1">
      <c r="A753" s="106"/>
      <c r="B753" s="106"/>
      <c r="D753" s="106"/>
      <c r="E753" s="107"/>
      <c r="J753" s="106"/>
      <c r="L753" s="107"/>
      <c r="N753" s="106"/>
      <c r="O753" s="106"/>
      <c r="P753" s="106"/>
      <c r="Q753" s="106"/>
      <c r="R753" s="106"/>
    </row>
    <row r="754" spans="1:18" ht="16.5" customHeight="1">
      <c r="A754" s="106"/>
      <c r="B754" s="106"/>
      <c r="D754" s="106"/>
      <c r="E754" s="107"/>
      <c r="J754" s="106"/>
      <c r="L754" s="107"/>
      <c r="N754" s="106"/>
      <c r="O754" s="106"/>
      <c r="P754" s="106"/>
      <c r="Q754" s="106"/>
      <c r="R754" s="106"/>
    </row>
    <row r="755" spans="1:18" ht="16.5" customHeight="1">
      <c r="A755" s="106"/>
      <c r="B755" s="106"/>
      <c r="D755" s="106"/>
      <c r="E755" s="107"/>
      <c r="J755" s="106"/>
      <c r="L755" s="107"/>
      <c r="N755" s="106"/>
      <c r="O755" s="106"/>
      <c r="P755" s="106"/>
      <c r="Q755" s="106"/>
      <c r="R755" s="106"/>
    </row>
    <row r="756" spans="1:18" ht="16.5" customHeight="1">
      <c r="A756" s="106"/>
      <c r="B756" s="106"/>
      <c r="D756" s="106"/>
      <c r="E756" s="107"/>
      <c r="J756" s="106"/>
      <c r="L756" s="107"/>
      <c r="N756" s="106"/>
      <c r="O756" s="106"/>
      <c r="P756" s="106"/>
      <c r="Q756" s="106"/>
      <c r="R756" s="106"/>
    </row>
    <row r="757" spans="1:18" ht="16.5" customHeight="1">
      <c r="A757" s="106"/>
      <c r="B757" s="106"/>
      <c r="D757" s="106"/>
      <c r="E757" s="107"/>
      <c r="J757" s="106"/>
      <c r="L757" s="107"/>
      <c r="N757" s="106"/>
      <c r="O757" s="106"/>
      <c r="P757" s="106"/>
      <c r="Q757" s="106"/>
      <c r="R757" s="106"/>
    </row>
    <row r="758" spans="1:18" ht="16.5" customHeight="1">
      <c r="A758" s="106"/>
      <c r="B758" s="106"/>
      <c r="D758" s="106"/>
      <c r="E758" s="107"/>
      <c r="J758" s="106"/>
      <c r="L758" s="107"/>
      <c r="N758" s="106"/>
      <c r="O758" s="106"/>
      <c r="P758" s="106"/>
      <c r="Q758" s="106"/>
      <c r="R758" s="106"/>
    </row>
    <row r="759" spans="1:18" ht="16.5" customHeight="1">
      <c r="A759" s="106"/>
      <c r="B759" s="106"/>
      <c r="D759" s="106"/>
      <c r="E759" s="107"/>
      <c r="J759" s="106"/>
      <c r="L759" s="107"/>
      <c r="N759" s="106"/>
      <c r="O759" s="106"/>
      <c r="P759" s="106"/>
      <c r="Q759" s="106"/>
      <c r="R759" s="106"/>
    </row>
    <row r="760" spans="1:18" ht="16.5" customHeight="1">
      <c r="A760" s="106"/>
      <c r="B760" s="106"/>
      <c r="D760" s="106"/>
      <c r="E760" s="107"/>
      <c r="J760" s="106"/>
      <c r="L760" s="107"/>
      <c r="N760" s="106"/>
      <c r="O760" s="106"/>
      <c r="P760" s="106"/>
      <c r="Q760" s="106"/>
      <c r="R760" s="106"/>
    </row>
    <row r="761" spans="1:18" ht="16.5" customHeight="1">
      <c r="A761" s="106"/>
      <c r="B761" s="106"/>
      <c r="D761" s="106"/>
      <c r="E761" s="107"/>
      <c r="J761" s="106"/>
      <c r="L761" s="107"/>
      <c r="N761" s="106"/>
      <c r="O761" s="106"/>
      <c r="P761" s="106"/>
      <c r="Q761" s="106"/>
      <c r="R761" s="106"/>
    </row>
    <row r="762" spans="1:18" ht="16.5" customHeight="1">
      <c r="A762" s="106"/>
      <c r="B762" s="106"/>
      <c r="D762" s="106"/>
      <c r="E762" s="107"/>
      <c r="J762" s="106"/>
      <c r="L762" s="107"/>
      <c r="N762" s="106"/>
      <c r="O762" s="106"/>
      <c r="P762" s="106"/>
      <c r="Q762" s="106"/>
      <c r="R762" s="106"/>
    </row>
    <row r="763" spans="1:18" ht="16.5" customHeight="1">
      <c r="A763" s="106"/>
      <c r="B763" s="106"/>
      <c r="D763" s="106"/>
      <c r="E763" s="107"/>
      <c r="J763" s="106"/>
      <c r="L763" s="107"/>
      <c r="N763" s="106"/>
      <c r="O763" s="106"/>
      <c r="P763" s="106"/>
      <c r="Q763" s="106"/>
      <c r="R763" s="106"/>
    </row>
    <row r="764" spans="1:18" ht="16.5" customHeight="1">
      <c r="A764" s="106"/>
      <c r="B764" s="106"/>
      <c r="D764" s="106"/>
      <c r="E764" s="107"/>
      <c r="J764" s="106"/>
      <c r="L764" s="107"/>
      <c r="N764" s="106"/>
      <c r="O764" s="106"/>
      <c r="P764" s="106"/>
      <c r="Q764" s="106"/>
      <c r="R764" s="106"/>
    </row>
    <row r="765" spans="1:18" ht="16.5" customHeight="1">
      <c r="A765" s="106"/>
      <c r="B765" s="106"/>
      <c r="D765" s="106"/>
      <c r="E765" s="107"/>
      <c r="J765" s="106"/>
      <c r="L765" s="107"/>
      <c r="N765" s="106"/>
      <c r="O765" s="106"/>
      <c r="P765" s="106"/>
      <c r="Q765" s="106"/>
      <c r="R765" s="106"/>
    </row>
    <row r="766" spans="1:18" ht="16.5" customHeight="1">
      <c r="A766" s="106"/>
      <c r="B766" s="106"/>
      <c r="D766" s="106"/>
      <c r="E766" s="107"/>
      <c r="J766" s="106"/>
      <c r="L766" s="107"/>
      <c r="N766" s="106"/>
      <c r="O766" s="106"/>
      <c r="P766" s="106"/>
      <c r="Q766" s="106"/>
      <c r="R766" s="106"/>
    </row>
    <row r="767" spans="1:18" ht="16.5" customHeight="1">
      <c r="A767" s="106"/>
      <c r="B767" s="106"/>
      <c r="D767" s="106"/>
      <c r="E767" s="107"/>
      <c r="J767" s="106"/>
      <c r="L767" s="107"/>
      <c r="N767" s="106"/>
      <c r="O767" s="106"/>
      <c r="P767" s="106"/>
      <c r="Q767" s="106"/>
      <c r="R767" s="106"/>
    </row>
    <row r="768" spans="1:18" ht="16.5" customHeight="1">
      <c r="A768" s="106"/>
      <c r="B768" s="106"/>
      <c r="D768" s="106"/>
      <c r="E768" s="107"/>
      <c r="J768" s="106"/>
      <c r="L768" s="107"/>
      <c r="N768" s="106"/>
      <c r="O768" s="106"/>
      <c r="P768" s="106"/>
      <c r="Q768" s="106"/>
      <c r="R768" s="106"/>
    </row>
    <row r="769" spans="1:18" ht="16.5" customHeight="1">
      <c r="A769" s="106"/>
      <c r="B769" s="106"/>
      <c r="D769" s="106"/>
      <c r="E769" s="107"/>
      <c r="J769" s="106"/>
      <c r="L769" s="107"/>
      <c r="N769" s="106"/>
      <c r="O769" s="106"/>
      <c r="P769" s="106"/>
      <c r="Q769" s="106"/>
      <c r="R769" s="106"/>
    </row>
    <row r="770" spans="1:18" ht="16.5" customHeight="1">
      <c r="A770" s="106"/>
      <c r="B770" s="106"/>
      <c r="D770" s="106"/>
      <c r="E770" s="107"/>
      <c r="J770" s="106"/>
      <c r="L770" s="107"/>
      <c r="N770" s="106"/>
      <c r="O770" s="106"/>
      <c r="P770" s="106"/>
      <c r="Q770" s="106"/>
      <c r="R770" s="106"/>
    </row>
    <row r="771" spans="1:18" ht="16.5" customHeight="1">
      <c r="A771" s="106"/>
      <c r="B771" s="106"/>
      <c r="D771" s="106"/>
      <c r="E771" s="107"/>
      <c r="J771" s="106"/>
      <c r="L771" s="107"/>
      <c r="N771" s="106"/>
      <c r="O771" s="106"/>
      <c r="P771" s="106"/>
      <c r="Q771" s="106"/>
      <c r="R771" s="106"/>
    </row>
    <row r="772" spans="1:18" ht="16.5" customHeight="1">
      <c r="A772" s="106"/>
      <c r="B772" s="106"/>
      <c r="D772" s="106"/>
      <c r="E772" s="107"/>
      <c r="J772" s="106"/>
      <c r="L772" s="107"/>
      <c r="N772" s="106"/>
      <c r="O772" s="106"/>
      <c r="P772" s="106"/>
      <c r="Q772" s="106"/>
      <c r="R772" s="106"/>
    </row>
    <row r="773" spans="1:18" ht="16.5" customHeight="1">
      <c r="A773" s="106"/>
      <c r="B773" s="106"/>
      <c r="D773" s="106"/>
      <c r="E773" s="107"/>
      <c r="J773" s="106"/>
      <c r="L773" s="107"/>
      <c r="N773" s="106"/>
      <c r="O773" s="106"/>
      <c r="P773" s="106"/>
      <c r="Q773" s="106"/>
      <c r="R773" s="106"/>
    </row>
    <row r="774" spans="1:18" ht="16.5" customHeight="1">
      <c r="A774" s="106"/>
      <c r="B774" s="106"/>
      <c r="D774" s="106"/>
      <c r="E774" s="107"/>
      <c r="J774" s="106"/>
      <c r="L774" s="107"/>
      <c r="N774" s="106"/>
      <c r="O774" s="106"/>
      <c r="P774" s="106"/>
      <c r="Q774" s="106"/>
      <c r="R774" s="106"/>
    </row>
    <row r="775" spans="1:18" ht="16.5" customHeight="1">
      <c r="A775" s="106"/>
      <c r="B775" s="106"/>
      <c r="D775" s="106"/>
      <c r="E775" s="107"/>
      <c r="J775" s="106"/>
      <c r="L775" s="107"/>
      <c r="N775" s="106"/>
      <c r="O775" s="106"/>
      <c r="P775" s="106"/>
      <c r="Q775" s="106"/>
      <c r="R775" s="106"/>
    </row>
    <row r="776" spans="1:18" ht="16.5" customHeight="1">
      <c r="A776" s="106"/>
      <c r="B776" s="106"/>
      <c r="D776" s="106"/>
      <c r="E776" s="107"/>
      <c r="J776" s="106"/>
      <c r="L776" s="107"/>
      <c r="N776" s="106"/>
      <c r="O776" s="106"/>
      <c r="P776" s="106"/>
      <c r="Q776" s="106"/>
      <c r="R776" s="106"/>
    </row>
    <row r="777" spans="1:18" ht="16.5" customHeight="1">
      <c r="A777" s="106"/>
      <c r="B777" s="106"/>
      <c r="D777" s="106"/>
      <c r="E777" s="107"/>
      <c r="J777" s="106"/>
      <c r="L777" s="107"/>
      <c r="N777" s="106"/>
      <c r="O777" s="106"/>
      <c r="P777" s="106"/>
      <c r="Q777" s="106"/>
      <c r="R777" s="106"/>
    </row>
    <row r="778" spans="1:18" ht="16.5" customHeight="1">
      <c r="A778" s="106"/>
      <c r="B778" s="106"/>
      <c r="D778" s="106"/>
      <c r="E778" s="107"/>
      <c r="J778" s="106"/>
      <c r="L778" s="107"/>
      <c r="N778" s="106"/>
      <c r="O778" s="106"/>
      <c r="P778" s="106"/>
      <c r="Q778" s="106"/>
      <c r="R778" s="106"/>
    </row>
    <row r="779" spans="1:18" ht="16.5" customHeight="1">
      <c r="A779" s="106"/>
      <c r="B779" s="106"/>
      <c r="D779" s="106"/>
      <c r="E779" s="107"/>
      <c r="J779" s="106"/>
      <c r="L779" s="107"/>
      <c r="N779" s="106"/>
      <c r="O779" s="106"/>
      <c r="P779" s="106"/>
      <c r="Q779" s="106"/>
      <c r="R779" s="106"/>
    </row>
    <row r="780" spans="1:18" ht="16.5" customHeight="1">
      <c r="A780" s="106"/>
      <c r="B780" s="106"/>
      <c r="D780" s="106"/>
      <c r="E780" s="107"/>
      <c r="J780" s="106"/>
      <c r="L780" s="107"/>
      <c r="N780" s="106"/>
      <c r="O780" s="106"/>
      <c r="P780" s="106"/>
      <c r="Q780" s="106"/>
      <c r="R780" s="106"/>
    </row>
    <row r="781" spans="1:18" ht="16.5" customHeight="1">
      <c r="A781" s="106"/>
      <c r="B781" s="106"/>
      <c r="D781" s="106"/>
      <c r="E781" s="107"/>
      <c r="J781" s="106"/>
      <c r="L781" s="107"/>
      <c r="N781" s="106"/>
      <c r="O781" s="106"/>
      <c r="P781" s="106"/>
      <c r="Q781" s="106"/>
      <c r="R781" s="106"/>
    </row>
    <row r="782" spans="1:18" ht="16.5" customHeight="1">
      <c r="A782" s="106"/>
      <c r="B782" s="106"/>
      <c r="D782" s="106"/>
      <c r="E782" s="107"/>
      <c r="J782" s="106"/>
      <c r="L782" s="107"/>
      <c r="N782" s="106"/>
      <c r="O782" s="106"/>
      <c r="P782" s="106"/>
      <c r="Q782" s="106"/>
      <c r="R782" s="106"/>
    </row>
    <row r="783" spans="1:18" ht="16.5" customHeight="1">
      <c r="A783" s="106"/>
      <c r="B783" s="106"/>
      <c r="D783" s="106"/>
      <c r="E783" s="107"/>
      <c r="J783" s="106"/>
      <c r="L783" s="107"/>
      <c r="N783" s="106"/>
      <c r="O783" s="106"/>
      <c r="P783" s="106"/>
      <c r="Q783" s="106"/>
      <c r="R783" s="106"/>
    </row>
    <row r="784" spans="1:18" ht="16.5" customHeight="1">
      <c r="A784" s="106"/>
      <c r="B784" s="106"/>
      <c r="D784" s="106"/>
      <c r="E784" s="107"/>
      <c r="J784" s="106"/>
      <c r="L784" s="107"/>
      <c r="N784" s="106"/>
      <c r="O784" s="106"/>
      <c r="P784" s="106"/>
      <c r="Q784" s="106"/>
      <c r="R784" s="106"/>
    </row>
    <row r="785" spans="1:18" ht="16.5" customHeight="1">
      <c r="A785" s="106"/>
      <c r="B785" s="106"/>
      <c r="D785" s="106"/>
      <c r="E785" s="107"/>
      <c r="J785" s="106"/>
      <c r="L785" s="107"/>
      <c r="N785" s="106"/>
      <c r="O785" s="106"/>
      <c r="P785" s="106"/>
      <c r="Q785" s="106"/>
      <c r="R785" s="106"/>
    </row>
    <row r="786" spans="1:18" ht="16.5" customHeight="1">
      <c r="A786" s="106"/>
      <c r="B786" s="106"/>
      <c r="D786" s="106"/>
      <c r="E786" s="107"/>
      <c r="J786" s="106"/>
      <c r="L786" s="107"/>
      <c r="N786" s="106"/>
      <c r="O786" s="106"/>
      <c r="P786" s="106"/>
      <c r="Q786" s="106"/>
      <c r="R786" s="106"/>
    </row>
    <row r="787" spans="1:18" ht="16.5" customHeight="1">
      <c r="A787" s="106"/>
      <c r="B787" s="106"/>
      <c r="D787" s="106"/>
      <c r="E787" s="107"/>
      <c r="J787" s="106"/>
      <c r="L787" s="107"/>
      <c r="N787" s="106"/>
      <c r="O787" s="106"/>
      <c r="P787" s="106"/>
      <c r="Q787" s="106"/>
      <c r="R787" s="106"/>
    </row>
    <row r="788" spans="1:18" ht="16.5" customHeight="1">
      <c r="A788" s="106"/>
      <c r="B788" s="106"/>
      <c r="D788" s="106"/>
      <c r="E788" s="107"/>
      <c r="J788" s="106"/>
      <c r="L788" s="107"/>
      <c r="N788" s="106"/>
      <c r="O788" s="106"/>
      <c r="P788" s="106"/>
      <c r="Q788" s="106"/>
      <c r="R788" s="106"/>
    </row>
    <row r="789" spans="1:18" ht="16.5" customHeight="1">
      <c r="A789" s="106"/>
      <c r="B789" s="106"/>
      <c r="D789" s="106"/>
      <c r="E789" s="107"/>
      <c r="J789" s="106"/>
      <c r="L789" s="107"/>
      <c r="N789" s="106"/>
      <c r="O789" s="106"/>
      <c r="P789" s="106"/>
      <c r="Q789" s="106"/>
      <c r="R789" s="106"/>
    </row>
    <row r="790" spans="1:18" ht="16.5" customHeight="1">
      <c r="A790" s="106"/>
      <c r="B790" s="106"/>
      <c r="D790" s="106"/>
      <c r="E790" s="107"/>
      <c r="J790" s="106"/>
      <c r="L790" s="107"/>
      <c r="N790" s="106"/>
      <c r="O790" s="106"/>
      <c r="P790" s="106"/>
      <c r="Q790" s="106"/>
      <c r="R790" s="106"/>
    </row>
    <row r="791" spans="1:18" ht="16.5" customHeight="1">
      <c r="A791" s="106"/>
      <c r="B791" s="106"/>
      <c r="D791" s="106"/>
      <c r="E791" s="107"/>
      <c r="J791" s="106"/>
      <c r="L791" s="107"/>
      <c r="N791" s="106"/>
      <c r="O791" s="106"/>
      <c r="P791" s="106"/>
      <c r="Q791" s="106"/>
      <c r="R791" s="106"/>
    </row>
    <row r="792" spans="1:18" ht="16.5" customHeight="1">
      <c r="A792" s="106"/>
      <c r="B792" s="106"/>
      <c r="D792" s="106"/>
      <c r="E792" s="107"/>
      <c r="J792" s="106"/>
      <c r="L792" s="107"/>
      <c r="N792" s="106"/>
      <c r="O792" s="106"/>
      <c r="P792" s="106"/>
      <c r="Q792" s="106"/>
      <c r="R792" s="106"/>
    </row>
    <row r="793" spans="1:18" ht="16.5" customHeight="1">
      <c r="A793" s="106"/>
      <c r="B793" s="106"/>
      <c r="D793" s="106"/>
      <c r="E793" s="107"/>
      <c r="J793" s="106"/>
      <c r="L793" s="107"/>
      <c r="N793" s="106"/>
      <c r="O793" s="106"/>
      <c r="P793" s="106"/>
      <c r="Q793" s="106"/>
      <c r="R793" s="106"/>
    </row>
    <row r="794" spans="1:18" ht="16.5" customHeight="1">
      <c r="A794" s="106"/>
      <c r="B794" s="106"/>
      <c r="D794" s="106"/>
      <c r="E794" s="107"/>
      <c r="J794" s="106"/>
      <c r="L794" s="107"/>
      <c r="N794" s="106"/>
      <c r="O794" s="106"/>
      <c r="P794" s="106"/>
      <c r="Q794" s="106"/>
      <c r="R794" s="106"/>
    </row>
    <row r="795" spans="1:18" ht="16.5" customHeight="1">
      <c r="A795" s="106"/>
      <c r="B795" s="106"/>
      <c r="D795" s="106"/>
      <c r="E795" s="107"/>
      <c r="J795" s="106"/>
      <c r="L795" s="107"/>
      <c r="N795" s="106"/>
      <c r="O795" s="106"/>
      <c r="P795" s="106"/>
      <c r="Q795" s="106"/>
      <c r="R795" s="106"/>
    </row>
    <row r="796" spans="1:18" ht="16.5" customHeight="1">
      <c r="A796" s="106"/>
      <c r="B796" s="106"/>
      <c r="D796" s="106"/>
      <c r="E796" s="107"/>
      <c r="J796" s="106"/>
      <c r="L796" s="107"/>
      <c r="N796" s="106"/>
      <c r="O796" s="106"/>
      <c r="P796" s="106"/>
      <c r="Q796" s="106"/>
      <c r="R796" s="106"/>
    </row>
    <row r="797" spans="1:18" ht="16.5" customHeight="1">
      <c r="A797" s="106"/>
      <c r="B797" s="106"/>
      <c r="D797" s="106"/>
      <c r="E797" s="107"/>
      <c r="J797" s="106"/>
      <c r="L797" s="107"/>
      <c r="N797" s="106"/>
      <c r="O797" s="106"/>
      <c r="P797" s="106"/>
      <c r="Q797" s="106"/>
      <c r="R797" s="106"/>
    </row>
    <row r="798" spans="1:18" ht="16.5" customHeight="1">
      <c r="A798" s="106"/>
      <c r="B798" s="106"/>
      <c r="D798" s="106"/>
      <c r="E798" s="107"/>
      <c r="J798" s="106"/>
      <c r="L798" s="107"/>
      <c r="N798" s="106"/>
      <c r="O798" s="106"/>
      <c r="P798" s="106"/>
      <c r="Q798" s="106"/>
      <c r="R798" s="106"/>
    </row>
    <row r="799" spans="1:18" ht="16.5" customHeight="1">
      <c r="A799" s="106"/>
      <c r="B799" s="106"/>
      <c r="D799" s="106"/>
      <c r="E799" s="107"/>
      <c r="J799" s="106"/>
      <c r="L799" s="107"/>
      <c r="N799" s="106"/>
      <c r="O799" s="106"/>
      <c r="P799" s="106"/>
      <c r="Q799" s="106"/>
      <c r="R799" s="106"/>
    </row>
    <row r="800" spans="1:18" ht="16.5" customHeight="1">
      <c r="A800" s="106"/>
      <c r="B800" s="106"/>
      <c r="D800" s="106"/>
      <c r="E800" s="107"/>
      <c r="J800" s="106"/>
      <c r="L800" s="107"/>
      <c r="N800" s="106"/>
      <c r="O800" s="106"/>
      <c r="P800" s="106"/>
      <c r="Q800" s="106"/>
      <c r="R800" s="106"/>
    </row>
    <row r="801" spans="1:18" ht="16.5" customHeight="1">
      <c r="A801" s="106"/>
      <c r="B801" s="106"/>
      <c r="D801" s="106"/>
      <c r="E801" s="107"/>
      <c r="J801" s="106"/>
      <c r="L801" s="107"/>
      <c r="N801" s="106"/>
      <c r="O801" s="106"/>
      <c r="P801" s="106"/>
      <c r="Q801" s="106"/>
      <c r="R801" s="106"/>
    </row>
    <row r="802" spans="1:18" ht="16.5" customHeight="1">
      <c r="A802" s="106"/>
      <c r="B802" s="106"/>
      <c r="D802" s="106"/>
      <c r="E802" s="107"/>
      <c r="J802" s="106"/>
      <c r="L802" s="107"/>
      <c r="N802" s="106"/>
      <c r="O802" s="106"/>
      <c r="P802" s="106"/>
      <c r="Q802" s="106"/>
      <c r="R802" s="106"/>
    </row>
    <row r="803" spans="1:18" ht="16.5" customHeight="1">
      <c r="A803" s="106"/>
      <c r="B803" s="106"/>
      <c r="D803" s="106"/>
      <c r="E803" s="107"/>
      <c r="J803" s="106"/>
      <c r="L803" s="107"/>
      <c r="N803" s="106"/>
      <c r="O803" s="106"/>
      <c r="P803" s="106"/>
      <c r="Q803" s="106"/>
      <c r="R803" s="106"/>
    </row>
    <row r="804" spans="1:18" ht="16.5" customHeight="1">
      <c r="A804" s="106"/>
      <c r="B804" s="106"/>
      <c r="D804" s="106"/>
      <c r="E804" s="107"/>
      <c r="J804" s="106"/>
      <c r="L804" s="107"/>
      <c r="N804" s="106"/>
      <c r="O804" s="106"/>
      <c r="P804" s="106"/>
      <c r="Q804" s="106"/>
      <c r="R804" s="106"/>
    </row>
    <row r="805" spans="1:18" ht="16.5" customHeight="1">
      <c r="A805" s="106"/>
      <c r="B805" s="106"/>
      <c r="D805" s="106"/>
      <c r="E805" s="107"/>
      <c r="J805" s="106"/>
      <c r="L805" s="107"/>
      <c r="N805" s="106"/>
      <c r="O805" s="106"/>
      <c r="P805" s="106"/>
      <c r="Q805" s="106"/>
      <c r="R805" s="106"/>
    </row>
    <row r="806" spans="1:18" ht="16.5" customHeight="1">
      <c r="A806" s="106"/>
      <c r="B806" s="106"/>
      <c r="D806" s="106"/>
      <c r="E806" s="107"/>
      <c r="J806" s="106"/>
      <c r="L806" s="107"/>
      <c r="N806" s="106"/>
      <c r="O806" s="106"/>
      <c r="P806" s="106"/>
      <c r="Q806" s="106"/>
      <c r="R806" s="106"/>
    </row>
    <row r="807" spans="1:18" ht="16.5" customHeight="1">
      <c r="A807" s="106"/>
      <c r="B807" s="106"/>
      <c r="D807" s="106"/>
      <c r="E807" s="107"/>
      <c r="J807" s="106"/>
      <c r="L807" s="107"/>
      <c r="N807" s="106"/>
      <c r="O807" s="106"/>
      <c r="P807" s="106"/>
      <c r="Q807" s="106"/>
      <c r="R807" s="106"/>
    </row>
    <row r="808" spans="1:18" ht="16.5" customHeight="1">
      <c r="A808" s="106"/>
      <c r="B808" s="106"/>
      <c r="D808" s="106"/>
      <c r="E808" s="107"/>
      <c r="J808" s="106"/>
      <c r="L808" s="107"/>
      <c r="N808" s="106"/>
      <c r="O808" s="106"/>
      <c r="P808" s="106"/>
      <c r="Q808" s="106"/>
      <c r="R808" s="106"/>
    </row>
    <row r="809" spans="1:18" ht="16.5" customHeight="1">
      <c r="A809" s="106"/>
      <c r="B809" s="106"/>
      <c r="D809" s="106"/>
      <c r="E809" s="107"/>
      <c r="J809" s="106"/>
      <c r="L809" s="107"/>
      <c r="N809" s="106"/>
      <c r="O809" s="106"/>
      <c r="P809" s="106"/>
      <c r="Q809" s="106"/>
      <c r="R809" s="106"/>
    </row>
    <row r="810" spans="1:18" ht="16.5" customHeight="1">
      <c r="A810" s="106"/>
      <c r="B810" s="106"/>
      <c r="D810" s="106"/>
      <c r="E810" s="107"/>
      <c r="J810" s="106"/>
      <c r="L810" s="107"/>
      <c r="N810" s="106"/>
      <c r="O810" s="106"/>
      <c r="P810" s="106"/>
      <c r="Q810" s="106"/>
      <c r="R810" s="106"/>
    </row>
    <row r="811" spans="1:18" ht="16.5" customHeight="1">
      <c r="A811" s="106"/>
      <c r="B811" s="106"/>
      <c r="D811" s="106"/>
      <c r="E811" s="107"/>
      <c r="J811" s="106"/>
      <c r="L811" s="107"/>
      <c r="N811" s="106"/>
      <c r="O811" s="106"/>
      <c r="P811" s="106"/>
      <c r="Q811" s="106"/>
      <c r="R811" s="106"/>
    </row>
    <row r="812" spans="1:18" ht="16.5" customHeight="1">
      <c r="A812" s="106"/>
      <c r="B812" s="106"/>
      <c r="D812" s="106"/>
      <c r="E812" s="107"/>
      <c r="J812" s="106"/>
      <c r="L812" s="107"/>
      <c r="N812" s="106"/>
      <c r="O812" s="106"/>
      <c r="P812" s="106"/>
      <c r="Q812" s="106"/>
      <c r="R812" s="106"/>
    </row>
    <row r="813" spans="1:18" ht="16.5" customHeight="1">
      <c r="A813" s="106"/>
      <c r="B813" s="106"/>
      <c r="D813" s="106"/>
      <c r="E813" s="107"/>
      <c r="J813" s="106"/>
      <c r="L813" s="107"/>
      <c r="N813" s="106"/>
      <c r="O813" s="106"/>
      <c r="P813" s="106"/>
      <c r="Q813" s="106"/>
      <c r="R813" s="106"/>
    </row>
    <row r="814" spans="1:18" ht="16.5" customHeight="1">
      <c r="A814" s="106"/>
      <c r="B814" s="106"/>
      <c r="D814" s="106"/>
      <c r="E814" s="107"/>
      <c r="J814" s="106"/>
      <c r="L814" s="107"/>
      <c r="N814" s="106"/>
      <c r="O814" s="106"/>
      <c r="P814" s="106"/>
      <c r="Q814" s="106"/>
      <c r="R814" s="106"/>
    </row>
    <row r="815" spans="1:18" ht="16.5" customHeight="1">
      <c r="A815" s="106"/>
      <c r="B815" s="106"/>
      <c r="D815" s="106"/>
      <c r="E815" s="107"/>
      <c r="J815" s="106"/>
      <c r="L815" s="107"/>
      <c r="N815" s="106"/>
      <c r="O815" s="106"/>
      <c r="P815" s="106"/>
      <c r="Q815" s="106"/>
      <c r="R815" s="106"/>
    </row>
    <row r="816" spans="1:18" ht="16.5" customHeight="1">
      <c r="A816" s="106"/>
      <c r="B816" s="106"/>
      <c r="D816" s="106"/>
      <c r="E816" s="107"/>
      <c r="J816" s="106"/>
      <c r="L816" s="107"/>
      <c r="N816" s="106"/>
      <c r="O816" s="106"/>
      <c r="P816" s="106"/>
      <c r="Q816" s="106"/>
      <c r="R816" s="106"/>
    </row>
    <row r="817" spans="1:18" ht="16.5" customHeight="1">
      <c r="A817" s="106"/>
      <c r="B817" s="106"/>
      <c r="D817" s="106"/>
      <c r="E817" s="107"/>
      <c r="J817" s="106"/>
      <c r="L817" s="107"/>
      <c r="N817" s="106"/>
      <c r="O817" s="106"/>
      <c r="P817" s="106"/>
      <c r="Q817" s="106"/>
      <c r="R817" s="106"/>
    </row>
    <row r="818" spans="1:18" ht="16.5" customHeight="1">
      <c r="A818" s="106"/>
      <c r="B818" s="106"/>
      <c r="D818" s="106"/>
      <c r="E818" s="107"/>
      <c r="J818" s="106"/>
      <c r="L818" s="107"/>
      <c r="N818" s="106"/>
      <c r="O818" s="106"/>
      <c r="P818" s="106"/>
      <c r="Q818" s="106"/>
      <c r="R818" s="106"/>
    </row>
    <row r="819" spans="1:18" ht="16.5" customHeight="1">
      <c r="A819" s="106"/>
      <c r="B819" s="106"/>
      <c r="D819" s="106"/>
      <c r="E819" s="107"/>
      <c r="J819" s="106"/>
      <c r="L819" s="107"/>
      <c r="N819" s="106"/>
      <c r="O819" s="106"/>
      <c r="P819" s="106"/>
      <c r="Q819" s="106"/>
      <c r="R819" s="106"/>
    </row>
    <row r="820" spans="1:18" ht="16.5" customHeight="1">
      <c r="A820" s="106"/>
      <c r="B820" s="106"/>
      <c r="D820" s="106"/>
      <c r="E820" s="107"/>
      <c r="J820" s="106"/>
      <c r="L820" s="107"/>
      <c r="N820" s="106"/>
      <c r="O820" s="106"/>
      <c r="P820" s="106"/>
      <c r="Q820" s="106"/>
      <c r="R820" s="106"/>
    </row>
    <row r="821" spans="1:18" ht="16.5" customHeight="1">
      <c r="A821" s="106"/>
      <c r="B821" s="106"/>
      <c r="D821" s="106"/>
      <c r="E821" s="107"/>
      <c r="J821" s="106"/>
      <c r="L821" s="107"/>
      <c r="N821" s="106"/>
      <c r="O821" s="106"/>
      <c r="P821" s="106"/>
      <c r="Q821" s="106"/>
      <c r="R821" s="106"/>
    </row>
    <row r="822" spans="1:18" ht="16.5" customHeight="1">
      <c r="A822" s="106"/>
      <c r="B822" s="106"/>
      <c r="D822" s="106"/>
      <c r="E822" s="107"/>
      <c r="J822" s="106"/>
      <c r="L822" s="107"/>
      <c r="N822" s="106"/>
      <c r="O822" s="106"/>
      <c r="P822" s="106"/>
      <c r="Q822" s="106"/>
      <c r="R822" s="106"/>
    </row>
    <row r="823" spans="1:18" ht="16.5" customHeight="1">
      <c r="A823" s="106"/>
      <c r="B823" s="106"/>
      <c r="D823" s="106"/>
      <c r="E823" s="107"/>
      <c r="J823" s="106"/>
      <c r="L823" s="107"/>
      <c r="N823" s="106"/>
      <c r="O823" s="106"/>
      <c r="P823" s="106"/>
      <c r="Q823" s="106"/>
      <c r="R823" s="106"/>
    </row>
    <row r="824" spans="1:18" ht="16.5" customHeight="1">
      <c r="A824" s="106"/>
      <c r="B824" s="106"/>
      <c r="D824" s="106"/>
      <c r="E824" s="107"/>
      <c r="J824" s="106"/>
      <c r="L824" s="107"/>
      <c r="N824" s="106"/>
      <c r="O824" s="106"/>
      <c r="P824" s="106"/>
      <c r="Q824" s="106"/>
      <c r="R824" s="106"/>
    </row>
    <row r="825" spans="1:18" ht="16.5" customHeight="1">
      <c r="A825" s="106"/>
      <c r="B825" s="106"/>
      <c r="D825" s="106"/>
      <c r="E825" s="107"/>
      <c r="J825" s="106"/>
      <c r="L825" s="107"/>
      <c r="N825" s="106"/>
      <c r="O825" s="106"/>
      <c r="P825" s="106"/>
      <c r="Q825" s="106"/>
      <c r="R825" s="106"/>
    </row>
    <row r="826" spans="1:18" ht="16.5" customHeight="1">
      <c r="A826" s="106"/>
      <c r="B826" s="106"/>
      <c r="D826" s="106"/>
      <c r="E826" s="107"/>
      <c r="J826" s="106"/>
      <c r="L826" s="107"/>
      <c r="N826" s="106"/>
      <c r="O826" s="106"/>
      <c r="P826" s="106"/>
      <c r="Q826" s="106"/>
      <c r="R826" s="106"/>
    </row>
    <row r="827" spans="1:18" ht="16.5" customHeight="1">
      <c r="A827" s="106"/>
      <c r="B827" s="106"/>
      <c r="D827" s="106"/>
      <c r="E827" s="107"/>
      <c r="J827" s="106"/>
      <c r="L827" s="107"/>
      <c r="N827" s="106"/>
      <c r="O827" s="106"/>
      <c r="P827" s="106"/>
      <c r="Q827" s="106"/>
      <c r="R827" s="106"/>
    </row>
    <row r="828" spans="1:18" ht="16.5" customHeight="1">
      <c r="A828" s="106"/>
      <c r="B828" s="106"/>
      <c r="D828" s="106"/>
      <c r="E828" s="107"/>
      <c r="J828" s="106"/>
      <c r="L828" s="107"/>
      <c r="N828" s="106"/>
      <c r="O828" s="106"/>
      <c r="P828" s="106"/>
      <c r="Q828" s="106"/>
      <c r="R828" s="106"/>
    </row>
    <row r="829" spans="1:18" ht="16.5" customHeight="1">
      <c r="A829" s="106"/>
      <c r="B829" s="106"/>
      <c r="D829" s="106"/>
      <c r="E829" s="107"/>
      <c r="J829" s="106"/>
      <c r="L829" s="107"/>
      <c r="N829" s="106"/>
      <c r="O829" s="106"/>
      <c r="P829" s="106"/>
      <c r="Q829" s="106"/>
      <c r="R829" s="106"/>
    </row>
    <row r="830" spans="1:18" ht="16.5" customHeight="1">
      <c r="A830" s="106"/>
      <c r="B830" s="106"/>
      <c r="D830" s="106"/>
      <c r="E830" s="107"/>
      <c r="J830" s="106"/>
      <c r="L830" s="107"/>
      <c r="N830" s="106"/>
      <c r="O830" s="106"/>
      <c r="P830" s="106"/>
      <c r="Q830" s="106"/>
      <c r="R830" s="106"/>
    </row>
    <row r="831" spans="1:18" ht="16.5" customHeight="1">
      <c r="A831" s="106"/>
      <c r="B831" s="106"/>
      <c r="D831" s="106"/>
      <c r="E831" s="107"/>
      <c r="J831" s="106"/>
      <c r="L831" s="107"/>
      <c r="N831" s="106"/>
      <c r="O831" s="106"/>
      <c r="P831" s="106"/>
      <c r="Q831" s="106"/>
      <c r="R831" s="106"/>
    </row>
    <row r="832" spans="1:18" ht="16.5" customHeight="1">
      <c r="A832" s="106"/>
      <c r="B832" s="106"/>
      <c r="D832" s="106"/>
      <c r="E832" s="107"/>
      <c r="J832" s="106"/>
      <c r="L832" s="107"/>
      <c r="N832" s="106"/>
      <c r="O832" s="106"/>
      <c r="P832" s="106"/>
      <c r="Q832" s="106"/>
      <c r="R832" s="106"/>
    </row>
    <row r="833" spans="1:18" ht="16.5" customHeight="1">
      <c r="A833" s="106"/>
      <c r="B833" s="106"/>
      <c r="D833" s="106"/>
      <c r="E833" s="107"/>
      <c r="J833" s="106"/>
      <c r="L833" s="107"/>
      <c r="N833" s="106"/>
      <c r="O833" s="106"/>
      <c r="P833" s="106"/>
      <c r="Q833" s="106"/>
      <c r="R833" s="106"/>
    </row>
    <row r="834" spans="1:18" ht="16.5" customHeight="1">
      <c r="A834" s="106"/>
      <c r="B834" s="106"/>
      <c r="D834" s="106"/>
      <c r="E834" s="107"/>
      <c r="J834" s="106"/>
      <c r="L834" s="107"/>
      <c r="N834" s="106"/>
      <c r="O834" s="106"/>
      <c r="P834" s="106"/>
      <c r="Q834" s="106"/>
      <c r="R834" s="106"/>
    </row>
    <row r="835" spans="1:18" ht="16.5" customHeight="1">
      <c r="A835" s="106"/>
      <c r="B835" s="106"/>
      <c r="D835" s="106"/>
      <c r="E835" s="107"/>
      <c r="J835" s="106"/>
      <c r="L835" s="107"/>
      <c r="N835" s="106"/>
      <c r="O835" s="106"/>
      <c r="P835" s="106"/>
      <c r="Q835" s="106"/>
      <c r="R835" s="106"/>
    </row>
    <row r="836" spans="1:18" ht="16.5" customHeight="1">
      <c r="A836" s="106"/>
      <c r="B836" s="106"/>
      <c r="D836" s="106"/>
      <c r="E836" s="107"/>
      <c r="J836" s="106"/>
      <c r="L836" s="107"/>
      <c r="N836" s="106"/>
      <c r="O836" s="106"/>
      <c r="P836" s="106"/>
      <c r="Q836" s="106"/>
      <c r="R836" s="106"/>
    </row>
    <row r="837" spans="1:18" ht="16.5" customHeight="1">
      <c r="A837" s="106"/>
      <c r="B837" s="106"/>
      <c r="D837" s="106"/>
      <c r="E837" s="107"/>
      <c r="J837" s="106"/>
      <c r="L837" s="107"/>
      <c r="N837" s="106"/>
      <c r="O837" s="106"/>
      <c r="P837" s="106"/>
      <c r="Q837" s="106"/>
      <c r="R837" s="106"/>
    </row>
    <row r="838" spans="1:18" ht="16.5" customHeight="1">
      <c r="A838" s="106"/>
      <c r="B838" s="106"/>
      <c r="D838" s="106"/>
      <c r="E838" s="107"/>
      <c r="J838" s="106"/>
      <c r="L838" s="107"/>
      <c r="N838" s="106"/>
      <c r="O838" s="106"/>
      <c r="P838" s="106"/>
      <c r="Q838" s="106"/>
      <c r="R838" s="106"/>
    </row>
    <row r="839" spans="1:18" ht="16.5" customHeight="1">
      <c r="A839" s="106"/>
      <c r="B839" s="106"/>
      <c r="D839" s="106"/>
      <c r="E839" s="107"/>
      <c r="J839" s="106"/>
      <c r="L839" s="107"/>
      <c r="N839" s="106"/>
      <c r="O839" s="106"/>
      <c r="P839" s="106"/>
      <c r="Q839" s="106"/>
      <c r="R839" s="106"/>
    </row>
    <row r="840" spans="1:18" ht="16.5" customHeight="1">
      <c r="A840" s="106"/>
      <c r="B840" s="106"/>
      <c r="D840" s="106"/>
      <c r="E840" s="107"/>
      <c r="J840" s="106"/>
      <c r="L840" s="107"/>
      <c r="N840" s="106"/>
      <c r="O840" s="106"/>
      <c r="P840" s="106"/>
      <c r="Q840" s="106"/>
      <c r="R840" s="106"/>
    </row>
    <row r="841" spans="1:18" ht="16.5" customHeight="1">
      <c r="A841" s="106"/>
      <c r="B841" s="106"/>
      <c r="D841" s="106"/>
      <c r="E841" s="107"/>
      <c r="J841" s="106"/>
      <c r="L841" s="107"/>
      <c r="N841" s="106"/>
      <c r="O841" s="106"/>
      <c r="P841" s="106"/>
      <c r="Q841" s="106"/>
      <c r="R841" s="106"/>
    </row>
    <row r="842" spans="1:18" ht="16.5" customHeight="1">
      <c r="A842" s="106"/>
      <c r="B842" s="106"/>
      <c r="D842" s="106"/>
      <c r="E842" s="107"/>
      <c r="J842" s="106"/>
      <c r="L842" s="107"/>
      <c r="N842" s="106"/>
      <c r="O842" s="106"/>
      <c r="P842" s="106"/>
      <c r="Q842" s="106"/>
      <c r="R842" s="106"/>
    </row>
    <row r="843" spans="1:18" ht="16.5" customHeight="1">
      <c r="A843" s="106"/>
      <c r="B843" s="106"/>
      <c r="D843" s="106"/>
      <c r="E843" s="107"/>
      <c r="J843" s="106"/>
      <c r="L843" s="107"/>
      <c r="N843" s="106"/>
      <c r="O843" s="106"/>
      <c r="P843" s="106"/>
      <c r="Q843" s="106"/>
      <c r="R843" s="106"/>
    </row>
    <row r="844" spans="1:18" ht="16.5" customHeight="1">
      <c r="A844" s="106"/>
      <c r="B844" s="106"/>
      <c r="D844" s="106"/>
      <c r="E844" s="107"/>
      <c r="J844" s="106"/>
      <c r="L844" s="107"/>
      <c r="N844" s="106"/>
      <c r="O844" s="106"/>
      <c r="P844" s="106"/>
      <c r="Q844" s="106"/>
      <c r="R844" s="106"/>
    </row>
    <row r="845" spans="1:18" ht="16.5" customHeight="1">
      <c r="A845" s="106"/>
      <c r="B845" s="106"/>
      <c r="D845" s="106"/>
      <c r="E845" s="107"/>
      <c r="J845" s="106"/>
      <c r="L845" s="107"/>
      <c r="N845" s="106"/>
      <c r="O845" s="106"/>
      <c r="P845" s="106"/>
      <c r="Q845" s="106"/>
      <c r="R845" s="106"/>
    </row>
    <row r="846" spans="1:18" ht="16.5" customHeight="1">
      <c r="A846" s="106"/>
      <c r="B846" s="106"/>
      <c r="D846" s="106"/>
      <c r="E846" s="107"/>
      <c r="J846" s="106"/>
      <c r="L846" s="107"/>
      <c r="N846" s="106"/>
      <c r="O846" s="106"/>
      <c r="P846" s="106"/>
      <c r="Q846" s="106"/>
      <c r="R846" s="106"/>
    </row>
    <row r="847" spans="1:18" ht="16.5" customHeight="1">
      <c r="A847" s="106"/>
      <c r="B847" s="106"/>
      <c r="D847" s="106"/>
      <c r="E847" s="107"/>
      <c r="J847" s="106"/>
      <c r="L847" s="107"/>
      <c r="N847" s="106"/>
      <c r="O847" s="106"/>
      <c r="P847" s="106"/>
      <c r="Q847" s="106"/>
      <c r="R847" s="106"/>
    </row>
    <row r="848" spans="1:18" ht="16.5" customHeight="1">
      <c r="A848" s="106"/>
      <c r="B848" s="106"/>
      <c r="D848" s="106"/>
      <c r="E848" s="107"/>
      <c r="J848" s="106"/>
      <c r="L848" s="107"/>
      <c r="N848" s="106"/>
      <c r="O848" s="106"/>
      <c r="P848" s="106"/>
      <c r="Q848" s="106"/>
      <c r="R848" s="106"/>
    </row>
    <row r="849" spans="1:18" ht="16.5" customHeight="1">
      <c r="A849" s="106"/>
      <c r="B849" s="106"/>
      <c r="D849" s="106"/>
      <c r="E849" s="107"/>
      <c r="J849" s="106"/>
      <c r="L849" s="107"/>
      <c r="N849" s="106"/>
      <c r="O849" s="106"/>
      <c r="P849" s="106"/>
      <c r="Q849" s="106"/>
      <c r="R849" s="106"/>
    </row>
    <row r="850" spans="1:18" ht="16.5" customHeight="1">
      <c r="A850" s="106"/>
      <c r="B850" s="106"/>
      <c r="D850" s="106"/>
      <c r="E850" s="107"/>
      <c r="J850" s="106"/>
      <c r="L850" s="107"/>
      <c r="N850" s="106"/>
      <c r="O850" s="106"/>
      <c r="P850" s="106"/>
      <c r="Q850" s="106"/>
      <c r="R850" s="106"/>
    </row>
    <row r="851" spans="1:18" ht="16.5" customHeight="1">
      <c r="A851" s="106"/>
      <c r="B851" s="106"/>
      <c r="D851" s="106"/>
      <c r="E851" s="107"/>
      <c r="J851" s="106"/>
      <c r="L851" s="107"/>
      <c r="N851" s="106"/>
      <c r="O851" s="106"/>
      <c r="P851" s="106"/>
      <c r="Q851" s="106"/>
      <c r="R851" s="106"/>
    </row>
    <row r="852" spans="1:18" ht="16.5" customHeight="1">
      <c r="A852" s="106"/>
      <c r="B852" s="106"/>
      <c r="D852" s="106"/>
      <c r="E852" s="107"/>
      <c r="J852" s="106"/>
      <c r="L852" s="107"/>
      <c r="N852" s="106"/>
      <c r="O852" s="106"/>
      <c r="P852" s="106"/>
      <c r="Q852" s="106"/>
      <c r="R852" s="106"/>
    </row>
    <row r="853" spans="1:18" ht="16.5" customHeight="1">
      <c r="A853" s="106"/>
      <c r="B853" s="106"/>
      <c r="D853" s="106"/>
      <c r="E853" s="107"/>
      <c r="J853" s="106"/>
      <c r="L853" s="107"/>
      <c r="N853" s="106"/>
      <c r="O853" s="106"/>
      <c r="P853" s="106"/>
      <c r="Q853" s="106"/>
      <c r="R853" s="106"/>
    </row>
    <row r="854" spans="1:18" ht="16.5" customHeight="1">
      <c r="A854" s="106"/>
      <c r="B854" s="106"/>
      <c r="D854" s="106"/>
      <c r="E854" s="107"/>
      <c r="J854" s="106"/>
      <c r="L854" s="107"/>
      <c r="N854" s="106"/>
      <c r="O854" s="106"/>
      <c r="P854" s="106"/>
      <c r="Q854" s="106"/>
      <c r="R854" s="106"/>
    </row>
    <row r="855" spans="1:18" ht="16.5" customHeight="1">
      <c r="A855" s="106"/>
      <c r="B855" s="106"/>
      <c r="D855" s="106"/>
      <c r="E855" s="107"/>
      <c r="J855" s="106"/>
      <c r="L855" s="107"/>
      <c r="N855" s="106"/>
      <c r="O855" s="106"/>
      <c r="P855" s="106"/>
      <c r="Q855" s="106"/>
      <c r="R855" s="106"/>
    </row>
    <row r="856" spans="1:18" ht="16.5" customHeight="1">
      <c r="A856" s="106"/>
      <c r="B856" s="106"/>
      <c r="D856" s="106"/>
      <c r="E856" s="107"/>
      <c r="J856" s="106"/>
      <c r="L856" s="107"/>
      <c r="N856" s="106"/>
      <c r="O856" s="106"/>
      <c r="P856" s="106"/>
      <c r="Q856" s="106"/>
      <c r="R856" s="106"/>
    </row>
    <row r="857" spans="1:18" ht="16.5" customHeight="1">
      <c r="A857" s="106"/>
      <c r="B857" s="106"/>
      <c r="D857" s="106"/>
      <c r="E857" s="107"/>
      <c r="J857" s="106"/>
      <c r="L857" s="107"/>
      <c r="N857" s="106"/>
      <c r="O857" s="106"/>
      <c r="P857" s="106"/>
      <c r="Q857" s="106"/>
      <c r="R857" s="106"/>
    </row>
    <row r="858" spans="1:18" ht="16.5" customHeight="1">
      <c r="A858" s="106"/>
      <c r="B858" s="106"/>
      <c r="D858" s="106"/>
      <c r="E858" s="107"/>
      <c r="J858" s="106"/>
      <c r="L858" s="107"/>
      <c r="N858" s="106"/>
      <c r="O858" s="106"/>
      <c r="P858" s="106"/>
      <c r="Q858" s="106"/>
      <c r="R858" s="106"/>
    </row>
    <row r="859" spans="1:18" ht="16.5" customHeight="1">
      <c r="A859" s="106"/>
      <c r="B859" s="106"/>
      <c r="D859" s="106"/>
      <c r="E859" s="107"/>
      <c r="J859" s="106"/>
      <c r="L859" s="107"/>
      <c r="N859" s="106"/>
      <c r="O859" s="106"/>
      <c r="P859" s="106"/>
      <c r="Q859" s="106"/>
      <c r="R859" s="106"/>
    </row>
    <row r="860" spans="1:18" ht="16.5" customHeight="1">
      <c r="A860" s="106"/>
      <c r="B860" s="106"/>
      <c r="D860" s="106"/>
      <c r="E860" s="107"/>
      <c r="J860" s="106"/>
      <c r="L860" s="107"/>
      <c r="N860" s="106"/>
      <c r="O860" s="106"/>
      <c r="P860" s="106"/>
      <c r="Q860" s="106"/>
      <c r="R860" s="106"/>
    </row>
    <row r="861" spans="1:18" ht="16.5" customHeight="1">
      <c r="A861" s="106"/>
      <c r="B861" s="106"/>
      <c r="D861" s="106"/>
      <c r="E861" s="107"/>
      <c r="J861" s="106"/>
      <c r="L861" s="107"/>
      <c r="N861" s="106"/>
      <c r="O861" s="106"/>
      <c r="P861" s="106"/>
      <c r="Q861" s="106"/>
      <c r="R861" s="106"/>
    </row>
    <row r="862" spans="1:18" ht="16.5" customHeight="1">
      <c r="A862" s="106"/>
      <c r="B862" s="106"/>
      <c r="D862" s="106"/>
      <c r="E862" s="107"/>
      <c r="J862" s="106"/>
      <c r="L862" s="107"/>
      <c r="N862" s="106"/>
      <c r="O862" s="106"/>
      <c r="P862" s="106"/>
      <c r="Q862" s="106"/>
      <c r="R862" s="106"/>
    </row>
    <row r="863" spans="1:18" ht="16.5" customHeight="1">
      <c r="A863" s="106"/>
      <c r="B863" s="106"/>
      <c r="D863" s="106"/>
      <c r="E863" s="107"/>
      <c r="J863" s="106"/>
      <c r="L863" s="107"/>
      <c r="N863" s="106"/>
      <c r="O863" s="106"/>
      <c r="P863" s="106"/>
      <c r="Q863" s="106"/>
      <c r="R863" s="106"/>
    </row>
    <row r="864" spans="1:18" ht="16.5" customHeight="1">
      <c r="A864" s="106"/>
      <c r="B864" s="106"/>
      <c r="D864" s="106"/>
      <c r="E864" s="107"/>
      <c r="J864" s="106"/>
      <c r="L864" s="107"/>
      <c r="N864" s="106"/>
      <c r="O864" s="106"/>
      <c r="P864" s="106"/>
      <c r="Q864" s="106"/>
      <c r="R864" s="106"/>
    </row>
    <row r="865" spans="1:18" ht="16.5" customHeight="1">
      <c r="A865" s="106"/>
      <c r="B865" s="106"/>
      <c r="D865" s="106"/>
      <c r="E865" s="107"/>
      <c r="J865" s="106"/>
      <c r="L865" s="107"/>
      <c r="N865" s="106"/>
      <c r="O865" s="106"/>
      <c r="P865" s="106"/>
      <c r="Q865" s="106"/>
      <c r="R865" s="106"/>
    </row>
    <row r="866" spans="1:18" ht="16.5" customHeight="1">
      <c r="A866" s="106"/>
      <c r="B866" s="106"/>
      <c r="D866" s="106"/>
      <c r="E866" s="107"/>
      <c r="J866" s="106"/>
      <c r="L866" s="107"/>
      <c r="N866" s="106"/>
      <c r="O866" s="106"/>
      <c r="P866" s="106"/>
      <c r="Q866" s="106"/>
      <c r="R866" s="106"/>
    </row>
    <row r="867" spans="1:18" ht="16.5" customHeight="1">
      <c r="A867" s="106"/>
      <c r="B867" s="106"/>
      <c r="D867" s="106"/>
      <c r="E867" s="107"/>
      <c r="J867" s="106"/>
      <c r="L867" s="107"/>
      <c r="N867" s="106"/>
      <c r="O867" s="106"/>
      <c r="P867" s="106"/>
      <c r="Q867" s="106"/>
      <c r="R867" s="106"/>
    </row>
    <row r="868" spans="1:18" ht="16.5" customHeight="1">
      <c r="A868" s="106"/>
      <c r="B868" s="106"/>
      <c r="D868" s="106"/>
      <c r="E868" s="107"/>
      <c r="J868" s="106"/>
      <c r="L868" s="107"/>
      <c r="N868" s="106"/>
      <c r="O868" s="106"/>
      <c r="P868" s="106"/>
      <c r="Q868" s="106"/>
      <c r="R868" s="106"/>
    </row>
    <row r="869" spans="1:18" ht="16.5" customHeight="1">
      <c r="A869" s="106"/>
      <c r="B869" s="106"/>
      <c r="D869" s="106"/>
      <c r="E869" s="107"/>
      <c r="J869" s="106"/>
      <c r="L869" s="107"/>
      <c r="N869" s="106"/>
      <c r="O869" s="106"/>
      <c r="P869" s="106"/>
      <c r="Q869" s="106"/>
      <c r="R869" s="106"/>
    </row>
    <row r="870" spans="1:18" ht="16.5" customHeight="1">
      <c r="A870" s="106"/>
      <c r="B870" s="106"/>
      <c r="D870" s="106"/>
      <c r="E870" s="107"/>
      <c r="J870" s="106"/>
      <c r="L870" s="107"/>
      <c r="N870" s="106"/>
      <c r="O870" s="106"/>
      <c r="P870" s="106"/>
      <c r="Q870" s="106"/>
      <c r="R870" s="106"/>
    </row>
    <row r="871" spans="1:18" ht="16.5" customHeight="1">
      <c r="A871" s="106"/>
      <c r="B871" s="106"/>
      <c r="D871" s="106"/>
      <c r="E871" s="107"/>
      <c r="J871" s="106"/>
      <c r="L871" s="107"/>
      <c r="N871" s="106"/>
      <c r="O871" s="106"/>
      <c r="P871" s="106"/>
      <c r="Q871" s="106"/>
      <c r="R871" s="106"/>
    </row>
    <row r="872" spans="1:18" ht="16.5" customHeight="1">
      <c r="A872" s="106"/>
      <c r="B872" s="106"/>
      <c r="D872" s="106"/>
      <c r="E872" s="107"/>
      <c r="J872" s="106"/>
      <c r="L872" s="107"/>
      <c r="N872" s="106"/>
      <c r="O872" s="106"/>
      <c r="P872" s="106"/>
      <c r="Q872" s="106"/>
      <c r="R872" s="106"/>
    </row>
    <row r="873" spans="1:18" ht="16.5" customHeight="1">
      <c r="A873" s="106"/>
      <c r="B873" s="106"/>
      <c r="D873" s="106"/>
      <c r="E873" s="107"/>
      <c r="J873" s="106"/>
      <c r="L873" s="107"/>
      <c r="N873" s="106"/>
      <c r="O873" s="106"/>
      <c r="P873" s="106"/>
      <c r="Q873" s="106"/>
      <c r="R873" s="106"/>
    </row>
    <row r="874" spans="1:18" ht="16.5" customHeight="1">
      <c r="A874" s="106"/>
      <c r="B874" s="106"/>
      <c r="D874" s="106"/>
      <c r="E874" s="107"/>
      <c r="J874" s="106"/>
      <c r="L874" s="107"/>
      <c r="N874" s="106"/>
      <c r="O874" s="106"/>
      <c r="P874" s="106"/>
      <c r="Q874" s="106"/>
      <c r="R874" s="106"/>
    </row>
    <row r="875" spans="1:18" ht="16.5" customHeight="1">
      <c r="A875" s="106"/>
      <c r="B875" s="106"/>
      <c r="D875" s="106"/>
      <c r="E875" s="107"/>
      <c r="J875" s="106"/>
      <c r="L875" s="107"/>
      <c r="N875" s="106"/>
      <c r="O875" s="106"/>
      <c r="P875" s="106"/>
      <c r="Q875" s="106"/>
      <c r="R875" s="106"/>
    </row>
    <row r="876" spans="1:18" ht="16.5" customHeight="1">
      <c r="A876" s="106"/>
      <c r="B876" s="106"/>
      <c r="D876" s="106"/>
      <c r="E876" s="107"/>
      <c r="J876" s="106"/>
      <c r="L876" s="107"/>
      <c r="N876" s="106"/>
      <c r="O876" s="106"/>
      <c r="P876" s="106"/>
      <c r="Q876" s="106"/>
      <c r="R876" s="106"/>
    </row>
    <row r="877" spans="1:18" ht="16.5" customHeight="1">
      <c r="A877" s="106"/>
      <c r="B877" s="106"/>
      <c r="D877" s="106"/>
      <c r="E877" s="107"/>
      <c r="J877" s="106"/>
      <c r="L877" s="107"/>
      <c r="N877" s="106"/>
      <c r="O877" s="106"/>
      <c r="P877" s="106"/>
      <c r="Q877" s="106"/>
      <c r="R877" s="106"/>
    </row>
    <row r="878" spans="1:18" ht="16.5" customHeight="1">
      <c r="A878" s="106"/>
      <c r="B878" s="106"/>
      <c r="D878" s="106"/>
      <c r="E878" s="107"/>
      <c r="J878" s="106"/>
      <c r="L878" s="107"/>
      <c r="N878" s="106"/>
      <c r="O878" s="106"/>
      <c r="P878" s="106"/>
      <c r="Q878" s="106"/>
      <c r="R878" s="106"/>
    </row>
    <row r="879" spans="1:18" ht="16.5" customHeight="1">
      <c r="A879" s="106"/>
      <c r="B879" s="106"/>
      <c r="D879" s="106"/>
      <c r="E879" s="107"/>
      <c r="J879" s="106"/>
      <c r="L879" s="107"/>
      <c r="N879" s="106"/>
      <c r="O879" s="106"/>
      <c r="P879" s="106"/>
      <c r="Q879" s="106"/>
      <c r="R879" s="106"/>
    </row>
    <row r="880" spans="1:18" ht="16.5" customHeight="1">
      <c r="A880" s="106"/>
      <c r="B880" s="106"/>
      <c r="D880" s="106"/>
      <c r="E880" s="107"/>
      <c r="J880" s="106"/>
      <c r="L880" s="107"/>
      <c r="N880" s="106"/>
      <c r="O880" s="106"/>
      <c r="P880" s="106"/>
      <c r="Q880" s="106"/>
      <c r="R880" s="106"/>
    </row>
    <row r="881" spans="1:18" ht="16.5" customHeight="1">
      <c r="A881" s="106"/>
      <c r="B881" s="106"/>
      <c r="D881" s="106"/>
      <c r="E881" s="107"/>
      <c r="J881" s="106"/>
      <c r="L881" s="107"/>
      <c r="N881" s="106"/>
      <c r="O881" s="106"/>
      <c r="P881" s="106"/>
      <c r="Q881" s="106"/>
      <c r="R881" s="106"/>
    </row>
    <row r="882" spans="1:18" ht="16.5" customHeight="1">
      <c r="A882" s="106"/>
      <c r="B882" s="106"/>
      <c r="D882" s="106"/>
      <c r="E882" s="107"/>
      <c r="J882" s="106"/>
      <c r="L882" s="107"/>
      <c r="N882" s="106"/>
      <c r="O882" s="106"/>
      <c r="P882" s="106"/>
      <c r="Q882" s="106"/>
      <c r="R882" s="106"/>
    </row>
    <row r="883" spans="1:18" ht="16.5" customHeight="1">
      <c r="A883" s="106"/>
      <c r="B883" s="106"/>
      <c r="D883" s="106"/>
      <c r="E883" s="107"/>
      <c r="J883" s="106"/>
      <c r="L883" s="107"/>
      <c r="N883" s="106"/>
      <c r="O883" s="106"/>
      <c r="P883" s="106"/>
      <c r="Q883" s="106"/>
      <c r="R883" s="106"/>
    </row>
    <row r="884" spans="1:18" ht="16.5" customHeight="1">
      <c r="A884" s="106"/>
      <c r="B884" s="106"/>
      <c r="D884" s="106"/>
      <c r="E884" s="107"/>
      <c r="J884" s="106"/>
      <c r="L884" s="107"/>
      <c r="N884" s="106"/>
      <c r="O884" s="106"/>
      <c r="P884" s="106"/>
      <c r="Q884" s="106"/>
      <c r="R884" s="106"/>
    </row>
    <row r="885" spans="1:18" ht="16.5" customHeight="1">
      <c r="A885" s="106"/>
      <c r="B885" s="106"/>
      <c r="D885" s="106"/>
      <c r="E885" s="107"/>
      <c r="J885" s="106"/>
      <c r="L885" s="107"/>
      <c r="N885" s="106"/>
      <c r="O885" s="106"/>
      <c r="P885" s="106"/>
      <c r="Q885" s="106"/>
      <c r="R885" s="106"/>
    </row>
    <row r="886" spans="1:18" ht="16.5" customHeight="1">
      <c r="A886" s="106"/>
      <c r="B886" s="106"/>
      <c r="D886" s="106"/>
      <c r="E886" s="107"/>
      <c r="J886" s="106"/>
      <c r="L886" s="107"/>
      <c r="N886" s="106"/>
      <c r="O886" s="106"/>
      <c r="P886" s="106"/>
      <c r="Q886" s="106"/>
      <c r="R886" s="106"/>
    </row>
    <row r="887" spans="1:18" ht="16.5" customHeight="1">
      <c r="A887" s="106"/>
      <c r="B887" s="106"/>
      <c r="D887" s="106"/>
      <c r="E887" s="107"/>
      <c r="J887" s="106"/>
      <c r="L887" s="107"/>
      <c r="N887" s="106"/>
      <c r="O887" s="106"/>
      <c r="P887" s="106"/>
      <c r="Q887" s="106"/>
      <c r="R887" s="106"/>
    </row>
    <row r="888" spans="1:18" ht="16.5" customHeight="1">
      <c r="A888" s="106"/>
      <c r="B888" s="106"/>
      <c r="D888" s="106"/>
      <c r="E888" s="107"/>
      <c r="J888" s="106"/>
      <c r="L888" s="107"/>
      <c r="N888" s="106"/>
      <c r="O888" s="106"/>
      <c r="P888" s="106"/>
      <c r="Q888" s="106"/>
      <c r="R888" s="106"/>
    </row>
    <row r="889" spans="1:18" ht="16.5" customHeight="1">
      <c r="A889" s="106"/>
      <c r="B889" s="106"/>
      <c r="D889" s="106"/>
      <c r="E889" s="107"/>
      <c r="J889" s="106"/>
      <c r="L889" s="107"/>
      <c r="N889" s="106"/>
      <c r="O889" s="106"/>
      <c r="P889" s="106"/>
      <c r="Q889" s="106"/>
      <c r="R889" s="106"/>
    </row>
    <row r="890" spans="1:18" ht="16.5" customHeight="1">
      <c r="A890" s="106"/>
      <c r="B890" s="106"/>
      <c r="D890" s="106"/>
      <c r="E890" s="107"/>
      <c r="J890" s="106"/>
      <c r="L890" s="107"/>
      <c r="N890" s="106"/>
      <c r="O890" s="106"/>
      <c r="P890" s="106"/>
      <c r="Q890" s="106"/>
      <c r="R890" s="106"/>
    </row>
    <row r="891" spans="1:18" ht="16.5" customHeight="1">
      <c r="A891" s="106"/>
      <c r="B891" s="106"/>
      <c r="D891" s="106"/>
      <c r="E891" s="107"/>
      <c r="J891" s="106"/>
      <c r="L891" s="107"/>
      <c r="N891" s="106"/>
      <c r="O891" s="106"/>
      <c r="P891" s="106"/>
      <c r="Q891" s="106"/>
      <c r="R891" s="106"/>
    </row>
    <row r="892" spans="1:18" ht="16.5" customHeight="1">
      <c r="A892" s="106"/>
      <c r="B892" s="106"/>
      <c r="D892" s="106"/>
      <c r="E892" s="107"/>
      <c r="J892" s="106"/>
      <c r="L892" s="107"/>
      <c r="N892" s="106"/>
      <c r="O892" s="106"/>
      <c r="P892" s="106"/>
      <c r="Q892" s="106"/>
      <c r="R892" s="106"/>
    </row>
    <row r="893" spans="1:18" ht="16.5" customHeight="1">
      <c r="A893" s="106"/>
      <c r="B893" s="106"/>
      <c r="D893" s="106"/>
      <c r="E893" s="107"/>
      <c r="J893" s="106"/>
      <c r="L893" s="107"/>
      <c r="N893" s="106"/>
      <c r="O893" s="106"/>
      <c r="P893" s="106"/>
      <c r="Q893" s="106"/>
      <c r="R893" s="106"/>
    </row>
    <row r="894" spans="1:18" ht="16.5" customHeight="1">
      <c r="A894" s="106"/>
      <c r="B894" s="106"/>
      <c r="D894" s="106"/>
      <c r="E894" s="107"/>
      <c r="J894" s="106"/>
      <c r="L894" s="107"/>
      <c r="N894" s="106"/>
      <c r="O894" s="106"/>
      <c r="P894" s="106"/>
      <c r="Q894" s="106"/>
      <c r="R894" s="106"/>
    </row>
    <row r="895" spans="1:18" ht="16.5" customHeight="1">
      <c r="A895" s="106"/>
      <c r="B895" s="106"/>
      <c r="D895" s="106"/>
      <c r="E895" s="107"/>
      <c r="J895" s="106"/>
      <c r="L895" s="107"/>
      <c r="N895" s="106"/>
      <c r="O895" s="106"/>
      <c r="P895" s="106"/>
      <c r="Q895" s="106"/>
      <c r="R895" s="106"/>
    </row>
    <row r="896" spans="1:18" ht="16.5" customHeight="1">
      <c r="A896" s="106"/>
      <c r="B896" s="106"/>
      <c r="D896" s="106"/>
      <c r="E896" s="107"/>
      <c r="J896" s="106"/>
      <c r="L896" s="107"/>
      <c r="N896" s="106"/>
      <c r="O896" s="106"/>
      <c r="P896" s="106"/>
      <c r="Q896" s="106"/>
      <c r="R896" s="106"/>
    </row>
    <row r="897" spans="1:18" ht="16.5" customHeight="1">
      <c r="A897" s="106"/>
      <c r="B897" s="106"/>
      <c r="D897" s="106"/>
      <c r="E897" s="107"/>
      <c r="J897" s="106"/>
      <c r="L897" s="107"/>
      <c r="N897" s="106"/>
      <c r="O897" s="106"/>
      <c r="P897" s="106"/>
      <c r="Q897" s="106"/>
      <c r="R897" s="106"/>
    </row>
    <row r="898" spans="1:18" ht="16.5" customHeight="1">
      <c r="A898" s="106"/>
      <c r="B898" s="106"/>
      <c r="D898" s="106"/>
      <c r="E898" s="107"/>
      <c r="J898" s="106"/>
      <c r="L898" s="107"/>
      <c r="N898" s="106"/>
      <c r="O898" s="106"/>
      <c r="P898" s="106"/>
      <c r="Q898" s="106"/>
      <c r="R898" s="106"/>
    </row>
    <row r="899" spans="1:18" ht="16.5" customHeight="1">
      <c r="A899" s="106"/>
      <c r="B899" s="106"/>
      <c r="D899" s="106"/>
      <c r="E899" s="107"/>
      <c r="J899" s="106"/>
      <c r="L899" s="107"/>
      <c r="N899" s="106"/>
      <c r="O899" s="106"/>
      <c r="P899" s="106"/>
      <c r="Q899" s="106"/>
      <c r="R899" s="106"/>
    </row>
    <row r="900" spans="1:18" ht="16.5" customHeight="1">
      <c r="A900" s="106"/>
      <c r="B900" s="106"/>
      <c r="D900" s="106"/>
      <c r="E900" s="107"/>
      <c r="J900" s="106"/>
      <c r="L900" s="107"/>
      <c r="N900" s="106"/>
      <c r="O900" s="106"/>
      <c r="P900" s="106"/>
      <c r="Q900" s="106"/>
      <c r="R900" s="106"/>
    </row>
    <row r="901" spans="1:18" ht="16.5" customHeight="1">
      <c r="A901" s="106"/>
      <c r="B901" s="106"/>
      <c r="D901" s="106"/>
      <c r="E901" s="107"/>
      <c r="J901" s="106"/>
      <c r="L901" s="107"/>
      <c r="N901" s="106"/>
      <c r="O901" s="106"/>
      <c r="P901" s="106"/>
      <c r="Q901" s="106"/>
      <c r="R901" s="106"/>
    </row>
    <row r="902" spans="1:18" ht="16.5" customHeight="1">
      <c r="A902" s="106"/>
      <c r="B902" s="106"/>
      <c r="D902" s="106"/>
      <c r="E902" s="107"/>
      <c r="J902" s="106"/>
      <c r="L902" s="107"/>
      <c r="N902" s="106"/>
      <c r="O902" s="106"/>
      <c r="P902" s="106"/>
      <c r="Q902" s="106"/>
      <c r="R902" s="106"/>
    </row>
    <row r="903" spans="1:18" ht="16.5" customHeight="1">
      <c r="A903" s="106"/>
      <c r="B903" s="106"/>
      <c r="D903" s="106"/>
      <c r="E903" s="107"/>
      <c r="J903" s="106"/>
      <c r="L903" s="107"/>
      <c r="N903" s="106"/>
      <c r="O903" s="106"/>
      <c r="P903" s="106"/>
      <c r="Q903" s="106"/>
      <c r="R903" s="106"/>
    </row>
    <row r="904" spans="1:18" ht="16.5" customHeight="1">
      <c r="A904" s="106"/>
      <c r="B904" s="106"/>
      <c r="D904" s="106"/>
      <c r="E904" s="107"/>
      <c r="J904" s="106"/>
      <c r="L904" s="107"/>
      <c r="N904" s="106"/>
      <c r="O904" s="106"/>
      <c r="P904" s="106"/>
      <c r="Q904" s="106"/>
      <c r="R904" s="106"/>
    </row>
    <row r="905" spans="1:18" ht="16.5" customHeight="1">
      <c r="A905" s="106"/>
      <c r="B905" s="106"/>
      <c r="D905" s="106"/>
      <c r="E905" s="107"/>
      <c r="J905" s="106"/>
      <c r="L905" s="107"/>
      <c r="N905" s="106"/>
      <c r="O905" s="106"/>
      <c r="P905" s="106"/>
      <c r="Q905" s="106"/>
      <c r="R905" s="106"/>
    </row>
    <row r="906" spans="1:18" ht="16.5" customHeight="1">
      <c r="A906" s="106"/>
      <c r="B906" s="106"/>
      <c r="D906" s="106"/>
      <c r="E906" s="107"/>
      <c r="J906" s="106"/>
      <c r="L906" s="107"/>
      <c r="N906" s="106"/>
      <c r="O906" s="106"/>
      <c r="P906" s="106"/>
      <c r="Q906" s="106"/>
      <c r="R906" s="106"/>
    </row>
    <row r="907" spans="1:18" ht="16.5" customHeight="1">
      <c r="A907" s="106"/>
      <c r="B907" s="106"/>
      <c r="D907" s="106"/>
      <c r="E907" s="107"/>
      <c r="J907" s="106"/>
      <c r="L907" s="107"/>
      <c r="N907" s="106"/>
      <c r="O907" s="106"/>
      <c r="P907" s="106"/>
      <c r="Q907" s="106"/>
      <c r="R907" s="106"/>
    </row>
    <row r="908" spans="1:18" ht="16.5" customHeight="1">
      <c r="A908" s="106"/>
      <c r="B908" s="106"/>
      <c r="D908" s="106"/>
      <c r="E908" s="107"/>
      <c r="J908" s="106"/>
      <c r="L908" s="107"/>
      <c r="N908" s="106"/>
      <c r="O908" s="106"/>
      <c r="P908" s="106"/>
      <c r="Q908" s="106"/>
      <c r="R908" s="106"/>
    </row>
    <row r="909" spans="1:18" ht="16.5" customHeight="1">
      <c r="A909" s="106"/>
      <c r="B909" s="106"/>
      <c r="D909" s="106"/>
      <c r="E909" s="107"/>
      <c r="J909" s="106"/>
      <c r="L909" s="107"/>
      <c r="N909" s="106"/>
      <c r="O909" s="106"/>
      <c r="P909" s="106"/>
      <c r="Q909" s="106"/>
      <c r="R909" s="106"/>
    </row>
    <row r="910" spans="1:18" ht="16.5" customHeight="1">
      <c r="A910" s="106"/>
      <c r="B910" s="106"/>
      <c r="D910" s="106"/>
      <c r="E910" s="107"/>
      <c r="J910" s="106"/>
      <c r="L910" s="107"/>
      <c r="N910" s="106"/>
      <c r="O910" s="106"/>
      <c r="P910" s="106"/>
      <c r="Q910" s="106"/>
      <c r="R910" s="106"/>
    </row>
    <row r="911" spans="1:18" ht="16.5" customHeight="1">
      <c r="A911" s="106"/>
      <c r="B911" s="106"/>
      <c r="D911" s="106"/>
      <c r="E911" s="107"/>
      <c r="J911" s="106"/>
      <c r="L911" s="107"/>
      <c r="N911" s="106"/>
      <c r="O911" s="106"/>
      <c r="P911" s="106"/>
      <c r="Q911" s="106"/>
      <c r="R911" s="106"/>
    </row>
    <row r="912" spans="1:18" ht="16.5" customHeight="1">
      <c r="A912" s="106"/>
      <c r="B912" s="106"/>
      <c r="D912" s="106"/>
      <c r="E912" s="107"/>
      <c r="J912" s="106"/>
      <c r="L912" s="107"/>
      <c r="N912" s="106"/>
      <c r="O912" s="106"/>
      <c r="P912" s="106"/>
      <c r="Q912" s="106"/>
      <c r="R912" s="106"/>
    </row>
    <row r="913" spans="1:18" ht="16.5" customHeight="1">
      <c r="A913" s="106"/>
      <c r="B913" s="106"/>
      <c r="D913" s="106"/>
      <c r="E913" s="107"/>
      <c r="J913" s="106"/>
      <c r="L913" s="107"/>
      <c r="N913" s="106"/>
      <c r="O913" s="106"/>
      <c r="P913" s="106"/>
      <c r="Q913" s="106"/>
      <c r="R913" s="106"/>
    </row>
    <row r="914" spans="1:18" ht="16.5" customHeight="1">
      <c r="A914" s="106"/>
      <c r="B914" s="106"/>
      <c r="D914" s="106"/>
      <c r="E914" s="107"/>
      <c r="J914" s="106"/>
      <c r="L914" s="107"/>
      <c r="N914" s="106"/>
      <c r="O914" s="106"/>
      <c r="P914" s="106"/>
      <c r="Q914" s="106"/>
      <c r="R914" s="106"/>
    </row>
    <row r="915" spans="1:18" ht="16.5" customHeight="1">
      <c r="A915" s="106"/>
      <c r="B915" s="106"/>
      <c r="D915" s="106"/>
      <c r="E915" s="107"/>
      <c r="J915" s="106"/>
      <c r="L915" s="107"/>
      <c r="N915" s="106"/>
      <c r="O915" s="106"/>
      <c r="P915" s="106"/>
      <c r="Q915" s="106"/>
      <c r="R915" s="106"/>
    </row>
    <row r="916" spans="1:18" ht="16.5" customHeight="1">
      <c r="A916" s="106"/>
      <c r="B916" s="106"/>
      <c r="D916" s="106"/>
      <c r="E916" s="107"/>
      <c r="J916" s="106"/>
      <c r="L916" s="107"/>
      <c r="N916" s="106"/>
      <c r="O916" s="106"/>
      <c r="P916" s="106"/>
      <c r="Q916" s="106"/>
      <c r="R916" s="106"/>
    </row>
    <row r="917" spans="1:18" ht="16.5" customHeight="1">
      <c r="A917" s="106"/>
      <c r="B917" s="106"/>
      <c r="D917" s="106"/>
      <c r="E917" s="107"/>
      <c r="J917" s="106"/>
      <c r="L917" s="107"/>
      <c r="N917" s="106"/>
      <c r="O917" s="106"/>
      <c r="P917" s="106"/>
      <c r="Q917" s="106"/>
      <c r="R917" s="106"/>
    </row>
    <row r="918" spans="1:18" ht="16.5" customHeight="1">
      <c r="A918" s="106"/>
      <c r="B918" s="106"/>
      <c r="D918" s="106"/>
      <c r="E918" s="107"/>
      <c r="J918" s="106"/>
      <c r="L918" s="107"/>
      <c r="N918" s="106"/>
      <c r="O918" s="106"/>
      <c r="P918" s="106"/>
      <c r="Q918" s="106"/>
      <c r="R918" s="106"/>
    </row>
    <row r="919" spans="1:18" ht="16.5" customHeight="1">
      <c r="A919" s="106"/>
      <c r="B919" s="106"/>
      <c r="D919" s="106"/>
      <c r="E919" s="107"/>
      <c r="J919" s="106"/>
      <c r="L919" s="107"/>
      <c r="N919" s="106"/>
      <c r="O919" s="106"/>
      <c r="P919" s="106"/>
      <c r="Q919" s="106"/>
      <c r="R919" s="106"/>
    </row>
    <row r="920" spans="1:18" ht="16.5" customHeight="1">
      <c r="A920" s="106"/>
      <c r="B920" s="106"/>
      <c r="D920" s="106"/>
      <c r="E920" s="107"/>
      <c r="J920" s="106"/>
      <c r="L920" s="107"/>
      <c r="N920" s="106"/>
      <c r="O920" s="106"/>
      <c r="P920" s="106"/>
      <c r="Q920" s="106"/>
      <c r="R920" s="106"/>
    </row>
    <row r="921" spans="1:18" ht="16.5" customHeight="1">
      <c r="A921" s="106"/>
      <c r="B921" s="106"/>
      <c r="D921" s="106"/>
      <c r="E921" s="107"/>
      <c r="J921" s="106"/>
      <c r="L921" s="107"/>
      <c r="N921" s="106"/>
      <c r="O921" s="106"/>
      <c r="P921" s="106"/>
      <c r="Q921" s="106"/>
      <c r="R921" s="106"/>
    </row>
    <row r="922" spans="1:18" ht="16.5" customHeight="1">
      <c r="A922" s="106"/>
      <c r="B922" s="106"/>
      <c r="D922" s="106"/>
      <c r="E922" s="107"/>
      <c r="J922" s="106"/>
      <c r="L922" s="107"/>
      <c r="N922" s="106"/>
      <c r="O922" s="106"/>
      <c r="P922" s="106"/>
      <c r="Q922" s="106"/>
      <c r="R922" s="106"/>
    </row>
    <row r="923" spans="1:18" ht="16.5" customHeight="1">
      <c r="A923" s="106"/>
      <c r="B923" s="106"/>
      <c r="D923" s="106"/>
      <c r="E923" s="107"/>
      <c r="J923" s="106"/>
      <c r="L923" s="107"/>
      <c r="N923" s="106"/>
      <c r="O923" s="106"/>
      <c r="P923" s="106"/>
      <c r="Q923" s="106"/>
      <c r="R923" s="106"/>
    </row>
    <row r="924" spans="1:18" ht="16.5" customHeight="1">
      <c r="A924" s="106"/>
      <c r="B924" s="106"/>
      <c r="D924" s="106"/>
      <c r="E924" s="107"/>
      <c r="J924" s="106"/>
      <c r="L924" s="107"/>
      <c r="N924" s="106"/>
      <c r="O924" s="106"/>
      <c r="P924" s="106"/>
      <c r="Q924" s="106"/>
      <c r="R924" s="106"/>
    </row>
    <row r="925" spans="1:18" ht="16.5" customHeight="1">
      <c r="A925" s="106"/>
      <c r="B925" s="106"/>
      <c r="D925" s="106"/>
      <c r="E925" s="107"/>
      <c r="J925" s="106"/>
      <c r="L925" s="107"/>
      <c r="N925" s="106"/>
      <c r="O925" s="106"/>
      <c r="P925" s="106"/>
      <c r="Q925" s="106"/>
      <c r="R925" s="106"/>
    </row>
    <row r="926" spans="1:18" ht="16.5" customHeight="1">
      <c r="A926" s="106"/>
      <c r="B926" s="106"/>
      <c r="D926" s="106"/>
      <c r="E926" s="107"/>
      <c r="J926" s="106"/>
      <c r="L926" s="107"/>
      <c r="N926" s="106"/>
      <c r="O926" s="106"/>
      <c r="P926" s="106"/>
      <c r="Q926" s="106"/>
      <c r="R926" s="106"/>
    </row>
    <row r="927" spans="1:18" ht="16.5" customHeight="1">
      <c r="A927" s="106"/>
      <c r="B927" s="106"/>
      <c r="D927" s="106"/>
      <c r="E927" s="107"/>
      <c r="J927" s="106"/>
      <c r="L927" s="107"/>
      <c r="N927" s="106"/>
      <c r="O927" s="106"/>
      <c r="P927" s="106"/>
      <c r="Q927" s="106"/>
      <c r="R927" s="106"/>
    </row>
    <row r="928" spans="1:18" ht="16.5" customHeight="1">
      <c r="A928" s="106"/>
      <c r="B928" s="106"/>
      <c r="D928" s="106"/>
      <c r="E928" s="107"/>
      <c r="J928" s="106"/>
      <c r="L928" s="107"/>
      <c r="N928" s="106"/>
      <c r="O928" s="106"/>
      <c r="P928" s="106"/>
      <c r="Q928" s="106"/>
      <c r="R928" s="106"/>
    </row>
    <row r="929" spans="1:18" ht="16.5" customHeight="1">
      <c r="A929" s="106"/>
      <c r="B929" s="106"/>
      <c r="D929" s="106"/>
      <c r="E929" s="107"/>
      <c r="J929" s="106"/>
      <c r="L929" s="107"/>
      <c r="N929" s="106"/>
      <c r="O929" s="106"/>
      <c r="P929" s="106"/>
      <c r="Q929" s="106"/>
      <c r="R929" s="106"/>
    </row>
    <row r="930" spans="1:18" ht="16.5" customHeight="1">
      <c r="A930" s="106"/>
      <c r="B930" s="106"/>
      <c r="D930" s="106"/>
      <c r="E930" s="107"/>
      <c r="J930" s="106"/>
      <c r="L930" s="107"/>
      <c r="N930" s="106"/>
      <c r="O930" s="106"/>
      <c r="P930" s="106"/>
      <c r="Q930" s="106"/>
      <c r="R930" s="106"/>
    </row>
    <row r="931" spans="1:18" ht="16.5" customHeight="1">
      <c r="A931" s="106"/>
      <c r="B931" s="106"/>
      <c r="D931" s="106"/>
      <c r="E931" s="107"/>
      <c r="J931" s="106"/>
      <c r="L931" s="107"/>
      <c r="N931" s="106"/>
      <c r="O931" s="106"/>
      <c r="P931" s="106"/>
      <c r="Q931" s="106"/>
      <c r="R931" s="106"/>
    </row>
    <row r="932" spans="1:18" ht="16.5" customHeight="1">
      <c r="A932" s="106"/>
      <c r="B932" s="106"/>
      <c r="D932" s="106"/>
      <c r="E932" s="107"/>
      <c r="J932" s="106"/>
      <c r="L932" s="107"/>
      <c r="N932" s="106"/>
      <c r="O932" s="106"/>
      <c r="P932" s="106"/>
      <c r="Q932" s="106"/>
      <c r="R932" s="106"/>
    </row>
    <row r="933" spans="1:18" ht="16.5" customHeight="1">
      <c r="A933" s="106"/>
      <c r="B933" s="106"/>
      <c r="D933" s="106"/>
      <c r="E933" s="107"/>
      <c r="J933" s="106"/>
      <c r="L933" s="107"/>
      <c r="N933" s="106"/>
      <c r="O933" s="106"/>
      <c r="P933" s="106"/>
      <c r="Q933" s="106"/>
      <c r="R933" s="106"/>
    </row>
    <row r="934" spans="1:18" ht="16.5" customHeight="1">
      <c r="A934" s="106"/>
      <c r="B934" s="106"/>
      <c r="D934" s="106"/>
      <c r="E934" s="107"/>
      <c r="J934" s="106"/>
      <c r="L934" s="107"/>
      <c r="N934" s="106"/>
      <c r="O934" s="106"/>
      <c r="P934" s="106"/>
      <c r="Q934" s="106"/>
      <c r="R934" s="106"/>
    </row>
    <row r="935" spans="1:18" ht="16.5" customHeight="1">
      <c r="A935" s="106"/>
      <c r="B935" s="106"/>
      <c r="D935" s="106"/>
      <c r="E935" s="107"/>
      <c r="J935" s="106"/>
      <c r="L935" s="107"/>
      <c r="N935" s="106"/>
      <c r="O935" s="106"/>
      <c r="P935" s="106"/>
      <c r="Q935" s="106"/>
      <c r="R935" s="106"/>
    </row>
    <row r="936" spans="1:18" ht="16.5" customHeight="1">
      <c r="A936" s="106"/>
      <c r="B936" s="106"/>
      <c r="D936" s="106"/>
      <c r="E936" s="107"/>
      <c r="J936" s="106"/>
      <c r="L936" s="107"/>
      <c r="N936" s="106"/>
      <c r="O936" s="106"/>
      <c r="P936" s="106"/>
      <c r="Q936" s="106"/>
      <c r="R936" s="106"/>
    </row>
    <row r="937" spans="1:18" ht="16.5" customHeight="1">
      <c r="A937" s="106"/>
      <c r="B937" s="106"/>
      <c r="D937" s="106"/>
      <c r="E937" s="107"/>
      <c r="J937" s="106"/>
      <c r="L937" s="107"/>
      <c r="N937" s="106"/>
      <c r="O937" s="106"/>
      <c r="P937" s="106"/>
      <c r="Q937" s="106"/>
      <c r="R937" s="106"/>
    </row>
    <row r="938" spans="1:18" ht="16.5" customHeight="1">
      <c r="A938" s="106"/>
      <c r="B938" s="106"/>
      <c r="D938" s="106"/>
      <c r="E938" s="107"/>
      <c r="J938" s="106"/>
      <c r="L938" s="107"/>
      <c r="N938" s="106"/>
      <c r="O938" s="106"/>
      <c r="P938" s="106"/>
      <c r="Q938" s="106"/>
      <c r="R938" s="106"/>
    </row>
    <row r="939" spans="1:18" ht="16.5" customHeight="1">
      <c r="A939" s="106"/>
      <c r="B939" s="106"/>
      <c r="D939" s="106"/>
      <c r="E939" s="107"/>
      <c r="J939" s="106"/>
      <c r="L939" s="107"/>
      <c r="N939" s="106"/>
      <c r="O939" s="106"/>
      <c r="P939" s="106"/>
      <c r="Q939" s="106"/>
      <c r="R939" s="106"/>
    </row>
    <row r="940" spans="1:18" ht="16.5" customHeight="1">
      <c r="A940" s="106"/>
      <c r="B940" s="106"/>
      <c r="D940" s="106"/>
      <c r="E940" s="107"/>
      <c r="J940" s="106"/>
      <c r="L940" s="107"/>
      <c r="N940" s="106"/>
      <c r="O940" s="106"/>
      <c r="P940" s="106"/>
      <c r="Q940" s="106"/>
      <c r="R940" s="106"/>
    </row>
    <row r="941" spans="1:18" ht="16.5" customHeight="1">
      <c r="A941" s="106"/>
      <c r="B941" s="106"/>
      <c r="D941" s="106"/>
      <c r="E941" s="107"/>
      <c r="J941" s="106"/>
      <c r="L941" s="107"/>
      <c r="N941" s="106"/>
      <c r="O941" s="106"/>
      <c r="P941" s="106"/>
      <c r="Q941" s="106"/>
      <c r="R941" s="106"/>
    </row>
    <row r="942" spans="1:18" ht="16.5" customHeight="1">
      <c r="A942" s="106"/>
      <c r="B942" s="106"/>
      <c r="D942" s="106"/>
      <c r="E942" s="107"/>
      <c r="J942" s="106"/>
      <c r="L942" s="107"/>
      <c r="N942" s="106"/>
      <c r="O942" s="106"/>
      <c r="P942" s="106"/>
      <c r="Q942" s="106"/>
      <c r="R942" s="106"/>
    </row>
    <row r="943" spans="1:18" ht="16.5" customHeight="1">
      <c r="A943" s="106"/>
      <c r="B943" s="106"/>
      <c r="D943" s="106"/>
      <c r="E943" s="107"/>
      <c r="J943" s="106"/>
      <c r="L943" s="107"/>
      <c r="N943" s="106"/>
      <c r="O943" s="106"/>
      <c r="P943" s="106"/>
      <c r="Q943" s="106"/>
      <c r="R943" s="106"/>
    </row>
    <row r="944" spans="1:18" ht="16.5" customHeight="1">
      <c r="A944" s="106"/>
      <c r="B944" s="106"/>
      <c r="D944" s="106"/>
      <c r="E944" s="107"/>
      <c r="J944" s="106"/>
      <c r="L944" s="107"/>
      <c r="N944" s="106"/>
      <c r="O944" s="106"/>
      <c r="P944" s="106"/>
      <c r="Q944" s="106"/>
      <c r="R944" s="106"/>
    </row>
    <row r="945" spans="1:18" ht="16.5" customHeight="1">
      <c r="A945" s="106"/>
      <c r="B945" s="106"/>
      <c r="D945" s="106"/>
      <c r="E945" s="107"/>
      <c r="J945" s="106"/>
      <c r="L945" s="107"/>
      <c r="N945" s="106"/>
      <c r="O945" s="106"/>
      <c r="P945" s="106"/>
      <c r="Q945" s="106"/>
      <c r="R945" s="106"/>
    </row>
    <row r="946" spans="1:18" ht="16.5" customHeight="1">
      <c r="A946" s="106"/>
      <c r="B946" s="106"/>
      <c r="D946" s="106"/>
      <c r="E946" s="107"/>
      <c r="J946" s="106"/>
      <c r="L946" s="107"/>
      <c r="N946" s="106"/>
      <c r="O946" s="106"/>
      <c r="P946" s="106"/>
      <c r="Q946" s="106"/>
      <c r="R946" s="106"/>
    </row>
    <row r="947" spans="1:18" ht="16.5" customHeight="1">
      <c r="A947" s="106"/>
      <c r="B947" s="106"/>
      <c r="D947" s="106"/>
      <c r="E947" s="107"/>
      <c r="J947" s="106"/>
      <c r="L947" s="107"/>
      <c r="N947" s="106"/>
      <c r="O947" s="106"/>
      <c r="P947" s="106"/>
      <c r="Q947" s="106"/>
      <c r="R947" s="106"/>
    </row>
    <row r="948" spans="1:18" ht="16.5" customHeight="1">
      <c r="A948" s="106"/>
      <c r="B948" s="106"/>
      <c r="D948" s="106"/>
      <c r="E948" s="107"/>
      <c r="J948" s="106"/>
      <c r="L948" s="107"/>
      <c r="N948" s="106"/>
      <c r="O948" s="106"/>
      <c r="P948" s="106"/>
      <c r="Q948" s="106"/>
      <c r="R948" s="106"/>
    </row>
    <row r="949" spans="1:18" ht="16.5" customHeight="1">
      <c r="A949" s="106"/>
      <c r="B949" s="106"/>
      <c r="D949" s="106"/>
      <c r="E949" s="107"/>
      <c r="J949" s="106"/>
      <c r="L949" s="107"/>
      <c r="N949" s="106"/>
      <c r="O949" s="106"/>
      <c r="P949" s="106"/>
      <c r="Q949" s="106"/>
      <c r="R949" s="106"/>
    </row>
    <row r="950" spans="1:18" ht="16.5" customHeight="1">
      <c r="A950" s="106"/>
      <c r="B950" s="106"/>
      <c r="D950" s="106"/>
      <c r="E950" s="107"/>
      <c r="J950" s="106"/>
      <c r="L950" s="107"/>
      <c r="N950" s="106"/>
      <c r="O950" s="106"/>
      <c r="P950" s="106"/>
      <c r="Q950" s="106"/>
      <c r="R950" s="106"/>
    </row>
    <row r="951" spans="1:18" ht="16.5" customHeight="1">
      <c r="A951" s="106"/>
      <c r="B951" s="106"/>
      <c r="D951" s="106"/>
      <c r="E951" s="107"/>
      <c r="J951" s="106"/>
      <c r="L951" s="107"/>
      <c r="N951" s="106"/>
      <c r="O951" s="106"/>
      <c r="P951" s="106"/>
      <c r="Q951" s="106"/>
      <c r="R951" s="106"/>
    </row>
    <row r="952" spans="1:18" ht="16.5" customHeight="1">
      <c r="A952" s="106"/>
      <c r="B952" s="106"/>
      <c r="D952" s="106"/>
      <c r="E952" s="107"/>
      <c r="J952" s="106"/>
      <c r="L952" s="107"/>
      <c r="N952" s="106"/>
      <c r="O952" s="106"/>
      <c r="P952" s="106"/>
      <c r="Q952" s="106"/>
      <c r="R952" s="106"/>
    </row>
    <row r="953" spans="1:18" ht="16.5" customHeight="1">
      <c r="A953" s="106"/>
      <c r="B953" s="106"/>
      <c r="D953" s="106"/>
      <c r="E953" s="107"/>
      <c r="J953" s="106"/>
      <c r="L953" s="107"/>
      <c r="N953" s="106"/>
      <c r="O953" s="106"/>
      <c r="P953" s="106"/>
      <c r="Q953" s="106"/>
      <c r="R953" s="106"/>
    </row>
    <row r="954" spans="1:18" ht="16.5" customHeight="1">
      <c r="A954" s="106"/>
      <c r="B954" s="106"/>
      <c r="D954" s="106"/>
      <c r="E954" s="107"/>
      <c r="J954" s="106"/>
      <c r="L954" s="107"/>
      <c r="N954" s="106"/>
      <c r="O954" s="106"/>
      <c r="P954" s="106"/>
      <c r="Q954" s="106"/>
      <c r="R954" s="106"/>
    </row>
    <row r="955" spans="1:18" ht="16.5" customHeight="1">
      <c r="A955" s="106"/>
      <c r="B955" s="106"/>
      <c r="D955" s="106"/>
      <c r="E955" s="107"/>
      <c r="J955" s="106"/>
      <c r="L955" s="107"/>
      <c r="N955" s="106"/>
      <c r="O955" s="106"/>
      <c r="P955" s="106"/>
      <c r="Q955" s="106"/>
      <c r="R955" s="106"/>
    </row>
    <row r="956" spans="1:18" ht="16.5" customHeight="1">
      <c r="A956" s="106"/>
      <c r="B956" s="106"/>
      <c r="D956" s="106"/>
      <c r="E956" s="107"/>
      <c r="J956" s="106"/>
      <c r="L956" s="107"/>
      <c r="N956" s="106"/>
      <c r="O956" s="106"/>
      <c r="P956" s="106"/>
      <c r="Q956" s="106"/>
      <c r="R956" s="106"/>
    </row>
    <row r="957" spans="1:18" ht="16.5" customHeight="1">
      <c r="A957" s="106"/>
      <c r="B957" s="106"/>
      <c r="D957" s="106"/>
      <c r="E957" s="107"/>
      <c r="J957" s="106"/>
      <c r="L957" s="107"/>
      <c r="N957" s="106"/>
      <c r="O957" s="106"/>
      <c r="P957" s="106"/>
      <c r="Q957" s="106"/>
      <c r="R957" s="106"/>
    </row>
    <row r="958" spans="1:18" ht="16.5" customHeight="1">
      <c r="A958" s="106"/>
      <c r="B958" s="106"/>
      <c r="D958" s="106"/>
      <c r="E958" s="107"/>
      <c r="J958" s="106"/>
      <c r="L958" s="107"/>
      <c r="N958" s="106"/>
      <c r="O958" s="106"/>
      <c r="P958" s="106"/>
      <c r="Q958" s="106"/>
      <c r="R958" s="106"/>
    </row>
    <row r="959" spans="1:18" ht="16.5" customHeight="1">
      <c r="A959" s="106"/>
      <c r="B959" s="106"/>
      <c r="D959" s="106"/>
      <c r="E959" s="107"/>
      <c r="J959" s="106"/>
      <c r="L959" s="107"/>
      <c r="N959" s="106"/>
      <c r="O959" s="106"/>
      <c r="P959" s="106"/>
      <c r="Q959" s="106"/>
      <c r="R959" s="106"/>
    </row>
    <row r="960" spans="1:18" ht="16.5" customHeight="1">
      <c r="A960" s="106"/>
      <c r="B960" s="106"/>
      <c r="D960" s="106"/>
      <c r="E960" s="107"/>
      <c r="J960" s="106"/>
      <c r="L960" s="107"/>
      <c r="N960" s="106"/>
      <c r="O960" s="106"/>
      <c r="P960" s="106"/>
      <c r="Q960" s="106"/>
      <c r="R960" s="106"/>
    </row>
    <row r="961" spans="1:18" ht="16.5" customHeight="1">
      <c r="A961" s="106"/>
      <c r="B961" s="106"/>
      <c r="D961" s="106"/>
      <c r="E961" s="107"/>
      <c r="J961" s="106"/>
      <c r="L961" s="107"/>
      <c r="N961" s="106"/>
      <c r="O961" s="106"/>
      <c r="P961" s="106"/>
      <c r="Q961" s="106"/>
      <c r="R961" s="106"/>
    </row>
    <row r="962" spans="1:18" ht="16.5" customHeight="1">
      <c r="A962" s="106"/>
      <c r="B962" s="106"/>
      <c r="D962" s="106"/>
      <c r="E962" s="107"/>
      <c r="J962" s="106"/>
      <c r="L962" s="107"/>
      <c r="N962" s="106"/>
      <c r="O962" s="106"/>
      <c r="P962" s="106"/>
      <c r="Q962" s="106"/>
      <c r="R962" s="106"/>
    </row>
    <row r="963" spans="1:18" ht="16.5" customHeight="1">
      <c r="A963" s="106"/>
      <c r="B963" s="106"/>
      <c r="D963" s="106"/>
      <c r="E963" s="107"/>
      <c r="J963" s="106"/>
      <c r="L963" s="107"/>
      <c r="N963" s="106"/>
      <c r="O963" s="106"/>
      <c r="P963" s="106"/>
      <c r="Q963" s="106"/>
      <c r="R963" s="106"/>
    </row>
    <row r="964" spans="1:18" ht="16.5" customHeight="1">
      <c r="A964" s="106"/>
      <c r="B964" s="106"/>
      <c r="D964" s="106"/>
      <c r="E964" s="107"/>
      <c r="J964" s="106"/>
      <c r="L964" s="107"/>
      <c r="N964" s="106"/>
      <c r="O964" s="106"/>
      <c r="P964" s="106"/>
      <c r="Q964" s="106"/>
      <c r="R964" s="106"/>
    </row>
    <row r="965" spans="1:18" ht="16.5" customHeight="1">
      <c r="A965" s="106"/>
      <c r="B965" s="106"/>
      <c r="D965" s="106"/>
      <c r="E965" s="107"/>
      <c r="J965" s="106"/>
      <c r="L965" s="107"/>
      <c r="N965" s="106"/>
      <c r="O965" s="106"/>
      <c r="P965" s="106"/>
      <c r="Q965" s="106"/>
      <c r="R965" s="106"/>
    </row>
    <row r="966" spans="1:18" ht="16.5" customHeight="1">
      <c r="A966" s="106"/>
      <c r="B966" s="106"/>
      <c r="D966" s="106"/>
      <c r="E966" s="107"/>
      <c r="J966" s="106"/>
      <c r="L966" s="107"/>
      <c r="N966" s="106"/>
      <c r="O966" s="106"/>
      <c r="P966" s="106"/>
      <c r="Q966" s="106"/>
      <c r="R966" s="106"/>
    </row>
    <row r="967" spans="1:18" ht="16.5" customHeight="1">
      <c r="A967" s="106"/>
      <c r="B967" s="106"/>
      <c r="D967" s="106"/>
      <c r="E967" s="107"/>
      <c r="J967" s="106"/>
      <c r="L967" s="107"/>
      <c r="N967" s="106"/>
      <c r="O967" s="106"/>
      <c r="P967" s="106"/>
      <c r="Q967" s="106"/>
      <c r="R967" s="106"/>
    </row>
    <row r="968" spans="1:18" ht="16.5" customHeight="1">
      <c r="A968" s="106"/>
      <c r="B968" s="106"/>
      <c r="D968" s="106"/>
      <c r="E968" s="107"/>
      <c r="J968" s="106"/>
      <c r="L968" s="107"/>
      <c r="N968" s="106"/>
      <c r="O968" s="106"/>
      <c r="P968" s="106"/>
      <c r="Q968" s="106"/>
      <c r="R968" s="106"/>
    </row>
    <row r="969" spans="1:18" ht="16.5" customHeight="1">
      <c r="A969" s="106"/>
      <c r="B969" s="106"/>
      <c r="D969" s="106"/>
      <c r="E969" s="107"/>
      <c r="J969" s="106"/>
      <c r="L969" s="107"/>
      <c r="N969" s="106"/>
      <c r="O969" s="106"/>
      <c r="P969" s="106"/>
      <c r="Q969" s="106"/>
      <c r="R969" s="106"/>
    </row>
    <row r="970" spans="1:18" ht="16.5" customHeight="1">
      <c r="A970" s="106"/>
      <c r="B970" s="106"/>
      <c r="D970" s="106"/>
      <c r="E970" s="107"/>
      <c r="J970" s="106"/>
      <c r="L970" s="107"/>
      <c r="N970" s="106"/>
      <c r="O970" s="106"/>
      <c r="P970" s="106"/>
      <c r="Q970" s="106"/>
      <c r="R970" s="106"/>
    </row>
    <row r="971" spans="1:18" ht="16.5" customHeight="1">
      <c r="A971" s="106"/>
      <c r="B971" s="106"/>
      <c r="D971" s="106"/>
      <c r="E971" s="107"/>
      <c r="J971" s="106"/>
      <c r="L971" s="107"/>
      <c r="N971" s="106"/>
      <c r="O971" s="106"/>
      <c r="P971" s="106"/>
      <c r="Q971" s="106"/>
      <c r="R971" s="106"/>
    </row>
    <row r="972" spans="1:18" ht="16.5" customHeight="1">
      <c r="A972" s="106"/>
      <c r="B972" s="106"/>
      <c r="D972" s="106"/>
      <c r="E972" s="107"/>
      <c r="J972" s="106"/>
      <c r="L972" s="107"/>
      <c r="N972" s="106"/>
      <c r="O972" s="106"/>
      <c r="P972" s="106"/>
      <c r="Q972" s="106"/>
      <c r="R972" s="106"/>
    </row>
    <row r="973" spans="1:18" ht="16.5" customHeight="1">
      <c r="A973" s="106"/>
      <c r="B973" s="106"/>
      <c r="D973" s="106"/>
      <c r="E973" s="107"/>
      <c r="J973" s="106"/>
      <c r="L973" s="107"/>
      <c r="N973" s="106"/>
      <c r="O973" s="106"/>
      <c r="P973" s="106"/>
      <c r="Q973" s="106"/>
      <c r="R973" s="106"/>
    </row>
    <row r="974" spans="1:18" ht="16.5" customHeight="1">
      <c r="A974" s="106"/>
      <c r="B974" s="106"/>
      <c r="D974" s="106"/>
      <c r="E974" s="107"/>
      <c r="J974" s="106"/>
      <c r="L974" s="107"/>
      <c r="N974" s="106"/>
      <c r="O974" s="106"/>
      <c r="P974" s="106"/>
      <c r="Q974" s="106"/>
      <c r="R974" s="106"/>
    </row>
    <row r="975" spans="1:18" ht="16.5" customHeight="1">
      <c r="A975" s="106"/>
      <c r="B975" s="106"/>
      <c r="D975" s="106"/>
      <c r="E975" s="107"/>
      <c r="J975" s="106"/>
      <c r="L975" s="107"/>
      <c r="N975" s="106"/>
      <c r="O975" s="106"/>
      <c r="P975" s="106"/>
      <c r="Q975" s="106"/>
      <c r="R975" s="106"/>
    </row>
    <row r="976" spans="1:18" ht="16.5" customHeight="1">
      <c r="A976" s="106"/>
      <c r="B976" s="106"/>
      <c r="D976" s="106"/>
      <c r="E976" s="107"/>
      <c r="J976" s="106"/>
      <c r="L976" s="107"/>
      <c r="N976" s="106"/>
      <c r="O976" s="106"/>
      <c r="P976" s="106"/>
      <c r="Q976" s="106"/>
      <c r="R976" s="106"/>
    </row>
    <row r="977" spans="1:18" ht="16.5" customHeight="1">
      <c r="A977" s="106"/>
      <c r="B977" s="106"/>
      <c r="D977" s="106"/>
      <c r="E977" s="107"/>
      <c r="J977" s="106"/>
      <c r="L977" s="107"/>
      <c r="N977" s="106"/>
      <c r="O977" s="106"/>
      <c r="P977" s="106"/>
      <c r="Q977" s="106"/>
      <c r="R977" s="106"/>
    </row>
    <row r="978" spans="1:18" ht="16.5" customHeight="1">
      <c r="A978" s="106"/>
      <c r="B978" s="106"/>
      <c r="D978" s="106"/>
      <c r="E978" s="107"/>
      <c r="J978" s="106"/>
      <c r="L978" s="107"/>
      <c r="N978" s="106"/>
      <c r="O978" s="106"/>
      <c r="P978" s="106"/>
      <c r="Q978" s="106"/>
      <c r="R978" s="106"/>
    </row>
    <row r="979" spans="1:18" ht="16.5" customHeight="1">
      <c r="A979" s="106"/>
      <c r="B979" s="106"/>
      <c r="D979" s="106"/>
      <c r="E979" s="107"/>
      <c r="J979" s="106"/>
      <c r="L979" s="107"/>
      <c r="N979" s="106"/>
      <c r="O979" s="106"/>
      <c r="P979" s="106"/>
      <c r="Q979" s="106"/>
      <c r="R979" s="106"/>
    </row>
    <row r="980" spans="1:18" ht="16.5" customHeight="1">
      <c r="A980" s="106"/>
      <c r="B980" s="106"/>
      <c r="D980" s="106"/>
      <c r="E980" s="107"/>
      <c r="J980" s="106"/>
      <c r="L980" s="107"/>
      <c r="N980" s="106"/>
      <c r="O980" s="106"/>
      <c r="P980" s="106"/>
      <c r="Q980" s="106"/>
      <c r="R980" s="106"/>
    </row>
    <row r="981" spans="1:18" ht="16.5" customHeight="1">
      <c r="A981" s="106"/>
      <c r="B981" s="106"/>
      <c r="D981" s="106"/>
      <c r="E981" s="107"/>
      <c r="J981" s="106"/>
      <c r="L981" s="107"/>
      <c r="N981" s="106"/>
      <c r="O981" s="106"/>
      <c r="P981" s="106"/>
      <c r="Q981" s="106"/>
      <c r="R981" s="106"/>
    </row>
    <row r="982" spans="1:18" ht="16.5" customHeight="1">
      <c r="A982" s="106"/>
      <c r="B982" s="106"/>
      <c r="D982" s="106"/>
      <c r="E982" s="107"/>
      <c r="J982" s="106"/>
      <c r="L982" s="107"/>
      <c r="N982" s="106"/>
      <c r="O982" s="106"/>
      <c r="P982" s="106"/>
      <c r="Q982" s="106"/>
      <c r="R982" s="106"/>
    </row>
    <row r="983" spans="1:18" ht="16.5" customHeight="1">
      <c r="A983" s="106"/>
      <c r="B983" s="106"/>
      <c r="D983" s="106"/>
      <c r="E983" s="107"/>
      <c r="J983" s="106"/>
      <c r="L983" s="107"/>
      <c r="N983" s="106"/>
      <c r="O983" s="106"/>
      <c r="P983" s="106"/>
      <c r="Q983" s="106"/>
      <c r="R983" s="106"/>
    </row>
    <row r="984" spans="1:18" ht="16.5" customHeight="1">
      <c r="A984" s="106"/>
      <c r="B984" s="106"/>
      <c r="D984" s="106"/>
      <c r="E984" s="107"/>
      <c r="J984" s="106"/>
      <c r="L984" s="107"/>
      <c r="N984" s="106"/>
      <c r="O984" s="106"/>
      <c r="P984" s="106"/>
      <c r="Q984" s="106"/>
      <c r="R984" s="106"/>
    </row>
    <row r="985" spans="1:18" ht="16.5" customHeight="1">
      <c r="A985" s="106"/>
      <c r="B985" s="106"/>
      <c r="D985" s="106"/>
      <c r="E985" s="107"/>
      <c r="J985" s="106"/>
      <c r="L985" s="107"/>
      <c r="N985" s="106"/>
      <c r="O985" s="106"/>
      <c r="P985" s="106"/>
      <c r="Q985" s="106"/>
      <c r="R985" s="106"/>
    </row>
    <row r="986" spans="1:18" ht="16.5" customHeight="1">
      <c r="A986" s="106"/>
      <c r="B986" s="106"/>
      <c r="D986" s="106"/>
      <c r="E986" s="107"/>
      <c r="J986" s="106"/>
      <c r="L986" s="107"/>
      <c r="N986" s="106"/>
      <c r="O986" s="106"/>
      <c r="P986" s="106"/>
      <c r="Q986" s="106"/>
      <c r="R986" s="106"/>
    </row>
    <row r="987" spans="1:18" ht="16.5" customHeight="1">
      <c r="A987" s="106"/>
      <c r="B987" s="106"/>
      <c r="D987" s="106"/>
      <c r="E987" s="107"/>
      <c r="J987" s="106"/>
      <c r="L987" s="107"/>
      <c r="N987" s="106"/>
      <c r="O987" s="106"/>
      <c r="P987" s="106"/>
      <c r="Q987" s="106"/>
      <c r="R987" s="106"/>
    </row>
    <row r="988" spans="1:18" ht="16.5" customHeight="1">
      <c r="A988" s="106"/>
      <c r="B988" s="106"/>
      <c r="D988" s="106"/>
      <c r="E988" s="107"/>
      <c r="J988" s="106"/>
      <c r="L988" s="107"/>
      <c r="N988" s="106"/>
      <c r="O988" s="106"/>
      <c r="P988" s="106"/>
      <c r="Q988" s="106"/>
      <c r="R988" s="106"/>
    </row>
    <row r="989" spans="1:18" ht="16.5" customHeight="1">
      <c r="A989" s="106"/>
      <c r="B989" s="106"/>
      <c r="D989" s="106"/>
      <c r="E989" s="107"/>
      <c r="J989" s="106"/>
      <c r="L989" s="107"/>
      <c r="N989" s="106"/>
      <c r="O989" s="106"/>
      <c r="P989" s="106"/>
      <c r="Q989" s="106"/>
      <c r="R989" s="106"/>
    </row>
    <row r="990" spans="1:18" ht="16.5" customHeight="1">
      <c r="A990" s="106"/>
      <c r="B990" s="106"/>
      <c r="D990" s="106"/>
      <c r="E990" s="107"/>
      <c r="J990" s="106"/>
      <c r="L990" s="107"/>
      <c r="N990" s="106"/>
      <c r="O990" s="106"/>
      <c r="P990" s="106"/>
      <c r="Q990" s="106"/>
      <c r="R990" s="106"/>
    </row>
    <row r="991" spans="1:18" ht="16.5" customHeight="1">
      <c r="A991" s="106"/>
      <c r="B991" s="106"/>
      <c r="D991" s="106"/>
      <c r="E991" s="107"/>
      <c r="J991" s="106"/>
      <c r="L991" s="107"/>
      <c r="N991" s="106"/>
      <c r="O991" s="106"/>
      <c r="P991" s="106"/>
      <c r="Q991" s="106"/>
      <c r="R991" s="106"/>
    </row>
    <row r="992" spans="1:18" ht="16.5" customHeight="1">
      <c r="A992" s="106"/>
      <c r="B992" s="106"/>
      <c r="D992" s="106"/>
      <c r="E992" s="107"/>
      <c r="J992" s="106"/>
      <c r="L992" s="107"/>
      <c r="N992" s="106"/>
      <c r="O992" s="106"/>
      <c r="P992" s="106"/>
      <c r="Q992" s="106"/>
      <c r="R992" s="106"/>
    </row>
    <row r="993" spans="1:18" ht="16.5" customHeight="1">
      <c r="A993" s="106"/>
      <c r="B993" s="106"/>
      <c r="D993" s="106"/>
      <c r="E993" s="107"/>
      <c r="J993" s="106"/>
      <c r="L993" s="107"/>
      <c r="N993" s="106"/>
      <c r="O993" s="106"/>
      <c r="P993" s="106"/>
      <c r="Q993" s="106"/>
      <c r="R993" s="106"/>
    </row>
    <row r="994" spans="1:18" ht="16.5" customHeight="1">
      <c r="A994" s="106"/>
      <c r="B994" s="106"/>
      <c r="D994" s="106"/>
      <c r="E994" s="107"/>
      <c r="J994" s="106"/>
      <c r="L994" s="107"/>
      <c r="N994" s="106"/>
      <c r="O994" s="106"/>
      <c r="P994" s="106"/>
      <c r="Q994" s="106"/>
      <c r="R994" s="106"/>
    </row>
    <row r="995" spans="1:18" ht="16.5" customHeight="1">
      <c r="A995" s="106"/>
      <c r="B995" s="106"/>
      <c r="D995" s="106"/>
      <c r="E995" s="107"/>
      <c r="J995" s="106"/>
      <c r="L995" s="107"/>
      <c r="N995" s="106"/>
      <c r="O995" s="106"/>
      <c r="P995" s="106"/>
      <c r="Q995" s="106"/>
      <c r="R995" s="106"/>
    </row>
    <row r="996" spans="1:18" ht="16.5" customHeight="1">
      <c r="A996" s="106"/>
      <c r="B996" s="106"/>
      <c r="D996" s="106"/>
      <c r="E996" s="107"/>
      <c r="J996" s="106"/>
      <c r="L996" s="107"/>
      <c r="N996" s="106"/>
      <c r="O996" s="106"/>
      <c r="P996" s="106"/>
      <c r="Q996" s="106"/>
      <c r="R996" s="106"/>
    </row>
    <row r="997" spans="1:18" ht="16.5" customHeight="1">
      <c r="A997" s="106"/>
      <c r="B997" s="106"/>
      <c r="D997" s="106"/>
      <c r="E997" s="107"/>
      <c r="J997" s="106"/>
      <c r="L997" s="107"/>
      <c r="N997" s="106"/>
      <c r="O997" s="106"/>
      <c r="P997" s="106"/>
      <c r="Q997" s="106"/>
      <c r="R997" s="106"/>
    </row>
    <row r="998" spans="1:18" ht="16.5" customHeight="1">
      <c r="A998" s="106"/>
      <c r="B998" s="106"/>
      <c r="D998" s="106"/>
      <c r="E998" s="107"/>
      <c r="J998" s="106"/>
      <c r="L998" s="107"/>
      <c r="N998" s="106"/>
      <c r="O998" s="106"/>
      <c r="P998" s="106"/>
      <c r="Q998" s="106"/>
      <c r="R998" s="106"/>
    </row>
    <row r="999" spans="1:18" ht="16.5" customHeight="1">
      <c r="A999" s="106"/>
      <c r="B999" s="106"/>
      <c r="D999" s="106"/>
      <c r="E999" s="107"/>
      <c r="J999" s="106"/>
      <c r="L999" s="107"/>
      <c r="N999" s="106"/>
      <c r="O999" s="106"/>
      <c r="P999" s="106"/>
      <c r="Q999" s="106"/>
      <c r="R999" s="106"/>
    </row>
    <row r="1000" spans="1:18" ht="16.5" customHeight="1">
      <c r="A1000" s="106"/>
      <c r="B1000" s="106"/>
      <c r="D1000" s="106"/>
      <c r="E1000" s="107"/>
      <c r="J1000" s="106"/>
      <c r="L1000" s="107"/>
      <c r="N1000" s="106"/>
      <c r="O1000" s="106"/>
      <c r="P1000" s="106"/>
      <c r="Q1000" s="106"/>
      <c r="R1000" s="106"/>
    </row>
  </sheetData>
  <mergeCells count="114">
    <mergeCell ref="A4:A6"/>
    <mergeCell ref="B4:B6"/>
    <mergeCell ref="D4:D6"/>
    <mergeCell ref="A8:A10"/>
    <mergeCell ref="B8:B10"/>
    <mergeCell ref="D8:D10"/>
    <mergeCell ref="A12:A15"/>
    <mergeCell ref="B12:B15"/>
    <mergeCell ref="L12:L19"/>
    <mergeCell ref="A16:A19"/>
    <mergeCell ref="D16:D19"/>
    <mergeCell ref="D29:D31"/>
    <mergeCell ref="E29:E30"/>
    <mergeCell ref="A32:A35"/>
    <mergeCell ref="B32:B35"/>
    <mergeCell ref="D32:D35"/>
    <mergeCell ref="L32:L35"/>
    <mergeCell ref="A36:A38"/>
    <mergeCell ref="B36:B38"/>
    <mergeCell ref="D36:D38"/>
    <mergeCell ref="L36:L38"/>
    <mergeCell ref="L39:L49"/>
    <mergeCell ref="D12:D15"/>
    <mergeCell ref="F72:F83"/>
    <mergeCell ref="G72:G83"/>
    <mergeCell ref="G84:G86"/>
    <mergeCell ref="H84:H86"/>
    <mergeCell ref="D66:D71"/>
    <mergeCell ref="F66:F71"/>
    <mergeCell ref="A72:A83"/>
    <mergeCell ref="B72:B83"/>
    <mergeCell ref="D72:D83"/>
    <mergeCell ref="A84:A90"/>
    <mergeCell ref="B84:B90"/>
    <mergeCell ref="D84:D90"/>
    <mergeCell ref="E84:E86"/>
    <mergeCell ref="F84:F86"/>
    <mergeCell ref="A20:A22"/>
    <mergeCell ref="A23:A28"/>
    <mergeCell ref="A29:A31"/>
    <mergeCell ref="A39:A49"/>
    <mergeCell ref="A50:A58"/>
    <mergeCell ref="B50:B58"/>
    <mergeCell ref="D50:D58"/>
    <mergeCell ref="A59:A60"/>
    <mergeCell ref="G91:G92"/>
    <mergeCell ref="G93:G94"/>
    <mergeCell ref="H93:H94"/>
    <mergeCell ref="E87:E89"/>
    <mergeCell ref="F87:F89"/>
    <mergeCell ref="G87:G89"/>
    <mergeCell ref="H87:H89"/>
    <mergeCell ref="H91:H92"/>
    <mergeCell ref="B16:B19"/>
    <mergeCell ref="B20:B22"/>
    <mergeCell ref="D20:D22"/>
    <mergeCell ref="B23:B28"/>
    <mergeCell ref="D23:D28"/>
    <mergeCell ref="B29:B31"/>
    <mergeCell ref="E43:E46"/>
    <mergeCell ref="F43:F46"/>
    <mergeCell ref="B39:B48"/>
    <mergeCell ref="D39:D49"/>
    <mergeCell ref="E39:E42"/>
    <mergeCell ref="F39:F42"/>
    <mergeCell ref="D59:D60"/>
    <mergeCell ref="E59:E60"/>
    <mergeCell ref="E91:E92"/>
    <mergeCell ref="F91:F92"/>
    <mergeCell ref="A118:A121"/>
    <mergeCell ref="B118:B121"/>
    <mergeCell ref="D118:D121"/>
    <mergeCell ref="E118:E119"/>
    <mergeCell ref="F118:F121"/>
    <mergeCell ref="A91:A101"/>
    <mergeCell ref="B91:B101"/>
    <mergeCell ref="D91:D101"/>
    <mergeCell ref="A102:A109"/>
    <mergeCell ref="B102:B109"/>
    <mergeCell ref="D102:D109"/>
    <mergeCell ref="D114:D117"/>
    <mergeCell ref="H98:H99"/>
    <mergeCell ref="E96:E97"/>
    <mergeCell ref="F96:F97"/>
    <mergeCell ref="G96:G97"/>
    <mergeCell ref="H96:H97"/>
    <mergeCell ref="E100:E101"/>
    <mergeCell ref="F100:F101"/>
    <mergeCell ref="G100:G101"/>
    <mergeCell ref="H100:H101"/>
    <mergeCell ref="B59:B60"/>
    <mergeCell ref="A62:A65"/>
    <mergeCell ref="B62:B65"/>
    <mergeCell ref="D62:D65"/>
    <mergeCell ref="A66:A71"/>
    <mergeCell ref="B66:B71"/>
    <mergeCell ref="G66:G71"/>
    <mergeCell ref="G118:G121"/>
    <mergeCell ref="E120:E121"/>
    <mergeCell ref="E98:E99"/>
    <mergeCell ref="F98:F99"/>
    <mergeCell ref="G98:G99"/>
    <mergeCell ref="E106:E107"/>
    <mergeCell ref="E114:E117"/>
    <mergeCell ref="F114:F117"/>
    <mergeCell ref="G114:G117"/>
    <mergeCell ref="E108:E109"/>
    <mergeCell ref="E93:E94"/>
    <mergeCell ref="F93:F94"/>
    <mergeCell ref="A110:A113"/>
    <mergeCell ref="B110:B113"/>
    <mergeCell ref="D110:D113"/>
    <mergeCell ref="A114:A117"/>
    <mergeCell ref="B114:B117"/>
  </mergeCells>
  <conditionalFormatting sqref="I3:I6 I8:I10">
    <cfRule type="cellIs" dxfId="623" priority="1" stopIfTrue="1" operator="equal">
      <formula>"OK"</formula>
    </cfRule>
  </conditionalFormatting>
  <conditionalFormatting sqref="I3:I6 I8:I10">
    <cfRule type="cellIs" dxfId="622" priority="2" stopIfTrue="1" operator="equal">
      <formula>"Fail"</formula>
    </cfRule>
  </conditionalFormatting>
  <conditionalFormatting sqref="I3:I6 I8:I10">
    <cfRule type="cellIs" dxfId="621" priority="3" stopIfTrue="1" operator="equal">
      <formula>"OK"</formula>
    </cfRule>
  </conditionalFormatting>
  <conditionalFormatting sqref="I3:I6 I8:I10">
    <cfRule type="cellIs" dxfId="620" priority="4" stopIfTrue="1" operator="equal">
      <formula>"Fail"</formula>
    </cfRule>
  </conditionalFormatting>
  <conditionalFormatting sqref="J3:K11 J61:J109 K61 K84:K109">
    <cfRule type="containsText" dxfId="619" priority="5" operator="containsText" text="NG">
      <formula>NOT(ISERROR(SEARCH(("NG"),(J3))))</formula>
    </cfRule>
  </conditionalFormatting>
  <conditionalFormatting sqref="J3:K11 J61:J109 K61 K84:K109">
    <cfRule type="containsText" dxfId="618" priority="6" operator="containsText" text="OK">
      <formula>NOT(ISERROR(SEARCH(("OK"),(J3))))</formula>
    </cfRule>
  </conditionalFormatting>
  <conditionalFormatting sqref="I11 I61">
    <cfRule type="cellIs" dxfId="617" priority="7" stopIfTrue="1" operator="equal">
      <formula>"OK"</formula>
    </cfRule>
  </conditionalFormatting>
  <conditionalFormatting sqref="I11 I61">
    <cfRule type="cellIs" dxfId="616" priority="8" stopIfTrue="1" operator="equal">
      <formula>"Fail"</formula>
    </cfRule>
  </conditionalFormatting>
  <conditionalFormatting sqref="I11 I61">
    <cfRule type="cellIs" dxfId="615" priority="9" stopIfTrue="1" operator="equal">
      <formula>"OK"</formula>
    </cfRule>
  </conditionalFormatting>
  <conditionalFormatting sqref="I11 I61">
    <cfRule type="cellIs" dxfId="614" priority="10" stopIfTrue="1" operator="equal">
      <formula>"Fail"</formula>
    </cfRule>
  </conditionalFormatting>
  <conditionalFormatting sqref="K12:K26 K29:K52 K55:K58">
    <cfRule type="containsText" dxfId="613" priority="11" operator="containsText" text="NG">
      <formula>NOT(ISERROR(SEARCH(("NG"),(K12))))</formula>
    </cfRule>
  </conditionalFormatting>
  <conditionalFormatting sqref="K12:K26 K29:K52 K55:K58">
    <cfRule type="containsText" dxfId="612" priority="12" operator="containsText" text="OK">
      <formula>NOT(ISERROR(SEARCH(("OK"),(K12))))</formula>
    </cfRule>
  </conditionalFormatting>
  <conditionalFormatting sqref="K12:K25">
    <cfRule type="containsText" dxfId="611" priority="13" operator="containsText" text="NG">
      <formula>NOT(ISERROR(SEARCH(("NG"),(K12))))</formula>
    </cfRule>
  </conditionalFormatting>
  <conditionalFormatting sqref="K12:K25">
    <cfRule type="containsText" dxfId="610" priority="14" operator="containsText" text="OK">
      <formula>NOT(ISERROR(SEARCH(("OK"),(K12))))</formula>
    </cfRule>
  </conditionalFormatting>
  <conditionalFormatting sqref="K32:K35">
    <cfRule type="containsText" dxfId="609" priority="15" operator="containsText" text="NG">
      <formula>NOT(ISERROR(SEARCH(("NG"),(K32))))</formula>
    </cfRule>
  </conditionalFormatting>
  <conditionalFormatting sqref="K32:K35">
    <cfRule type="containsText" dxfId="608" priority="16" operator="containsText" text="OK">
      <formula>NOT(ISERROR(SEARCH(("OK"),(K32))))</formula>
    </cfRule>
  </conditionalFormatting>
  <conditionalFormatting sqref="K43:K46">
    <cfRule type="containsText" dxfId="607" priority="17" operator="containsText" text="NG">
      <formula>NOT(ISERROR(SEARCH(("NG"),(K43))))</formula>
    </cfRule>
  </conditionalFormatting>
  <conditionalFormatting sqref="K43:K46">
    <cfRule type="containsText" dxfId="606" priority="18" operator="containsText" text="OK">
      <formula>NOT(ISERROR(SEARCH(("OK"),(K43))))</formula>
    </cfRule>
  </conditionalFormatting>
  <conditionalFormatting sqref="K53">
    <cfRule type="containsText" dxfId="605" priority="19" operator="containsText" text="NG">
      <formula>NOT(ISERROR(SEARCH(("NG"),(K53))))</formula>
    </cfRule>
  </conditionalFormatting>
  <conditionalFormatting sqref="K53">
    <cfRule type="containsText" dxfId="604" priority="20" operator="containsText" text="OK">
      <formula>NOT(ISERROR(SEARCH(("OK"),(K53))))</formula>
    </cfRule>
  </conditionalFormatting>
  <conditionalFormatting sqref="K53">
    <cfRule type="containsText" dxfId="603" priority="21" operator="containsText" text="NG">
      <formula>NOT(ISERROR(SEARCH(("NG"),(K53))))</formula>
    </cfRule>
  </conditionalFormatting>
  <conditionalFormatting sqref="K53">
    <cfRule type="containsText" dxfId="602" priority="22" operator="containsText" text="OK">
      <formula>NOT(ISERROR(SEARCH(("OK"),(K53))))</formula>
    </cfRule>
  </conditionalFormatting>
  <conditionalFormatting sqref="K54">
    <cfRule type="containsText" dxfId="601" priority="23" operator="containsText" text="NG">
      <formula>NOT(ISERROR(SEARCH(("NG"),(K54))))</formula>
    </cfRule>
  </conditionalFormatting>
  <conditionalFormatting sqref="K54">
    <cfRule type="containsText" dxfId="600" priority="24" operator="containsText" text="OK">
      <formula>NOT(ISERROR(SEARCH(("OK"),(K54))))</formula>
    </cfRule>
  </conditionalFormatting>
  <conditionalFormatting sqref="K54">
    <cfRule type="containsText" dxfId="599" priority="25" operator="containsText" text="NG">
      <formula>NOT(ISERROR(SEARCH(("NG"),(K54))))</formula>
    </cfRule>
  </conditionalFormatting>
  <conditionalFormatting sqref="K54">
    <cfRule type="containsText" dxfId="598" priority="26" operator="containsText" text="OK">
      <formula>NOT(ISERROR(SEARCH(("OK"),(K54))))</formula>
    </cfRule>
  </conditionalFormatting>
  <conditionalFormatting sqref="K4">
    <cfRule type="containsText" dxfId="597" priority="27" operator="containsText" text="NG">
      <formula>NOT(ISERROR(SEARCH(("NG"),(K4))))</formula>
    </cfRule>
  </conditionalFormatting>
  <conditionalFormatting sqref="K4">
    <cfRule type="containsText" dxfId="596" priority="28" operator="containsText" text="OK">
      <formula>NOT(ISERROR(SEARCH(("OK"),(K4))))</formula>
    </cfRule>
  </conditionalFormatting>
  <conditionalFormatting sqref="K82:K83">
    <cfRule type="containsText" dxfId="595" priority="29" operator="containsText" text="NG">
      <formula>NOT(ISERROR(SEARCH(("NG"),(K82))))</formula>
    </cfRule>
  </conditionalFormatting>
  <conditionalFormatting sqref="K82:K83">
    <cfRule type="containsText" dxfId="594" priority="30" operator="containsText" text="OK">
      <formula>NOT(ISERROR(SEARCH(("OK"),(K82))))</formula>
    </cfRule>
  </conditionalFormatting>
  <conditionalFormatting sqref="K66:K71">
    <cfRule type="containsText" dxfId="593" priority="31" operator="containsText" text="NG">
      <formula>NOT(ISERROR(SEARCH(("NG"),(K66))))</formula>
    </cfRule>
  </conditionalFormatting>
  <conditionalFormatting sqref="K66:K71">
    <cfRule type="containsText" dxfId="592" priority="32" operator="containsText" text="OK">
      <formula>NOT(ISERROR(SEARCH(("OK"),(K66))))</formula>
    </cfRule>
  </conditionalFormatting>
  <conditionalFormatting sqref="K72:K81">
    <cfRule type="containsText" dxfId="591" priority="33" operator="containsText" text="NG">
      <formula>NOT(ISERROR(SEARCH(("NG"),(K72))))</formula>
    </cfRule>
  </conditionalFormatting>
  <conditionalFormatting sqref="K72:K81">
    <cfRule type="containsText" dxfId="590" priority="34" operator="containsText" text="OK">
      <formula>NOT(ISERROR(SEARCH(("OK"),(K72))))</formula>
    </cfRule>
  </conditionalFormatting>
  <conditionalFormatting sqref="K5">
    <cfRule type="containsText" dxfId="589" priority="35" operator="containsText" text="NG">
      <formula>NOT(ISERROR(SEARCH(("NG"),(K5))))</formula>
    </cfRule>
  </conditionalFormatting>
  <conditionalFormatting sqref="K5">
    <cfRule type="containsText" dxfId="588" priority="36" operator="containsText" text="OK">
      <formula>NOT(ISERROR(SEARCH(("OK"),(K5))))</formula>
    </cfRule>
  </conditionalFormatting>
  <conditionalFormatting sqref="K6">
    <cfRule type="containsText" dxfId="587" priority="37" operator="containsText" text="NG">
      <formula>NOT(ISERROR(SEARCH(("NG"),(K6))))</formula>
    </cfRule>
  </conditionalFormatting>
  <conditionalFormatting sqref="K6">
    <cfRule type="containsText" dxfId="586" priority="38" operator="containsText" text="OK">
      <formula>NOT(ISERROR(SEARCH(("OK"),(K6))))</formula>
    </cfRule>
  </conditionalFormatting>
  <conditionalFormatting sqref="K62:K65">
    <cfRule type="containsText" dxfId="585" priority="39" operator="containsText" text="NG">
      <formula>NOT(ISERROR(SEARCH(("NG"),(K62))))</formula>
    </cfRule>
  </conditionalFormatting>
  <conditionalFormatting sqref="K62:K65">
    <cfRule type="containsText" dxfId="584" priority="40" operator="containsText" text="OK">
      <formula>NOT(ISERROR(SEARCH(("OK"),(K62))))</formula>
    </cfRule>
  </conditionalFormatting>
  <conditionalFormatting sqref="K27:K28">
    <cfRule type="containsText" dxfId="583" priority="41" operator="containsText" text="NG">
      <formula>NOT(ISERROR(SEARCH(("NG"),(K27))))</formula>
    </cfRule>
  </conditionalFormatting>
  <conditionalFormatting sqref="K27:K28">
    <cfRule type="containsText" dxfId="582" priority="42" operator="containsText" text="OK">
      <formula>NOT(ISERROR(SEARCH(("OK"),(K27))))</formula>
    </cfRule>
  </conditionalFormatting>
  <conditionalFormatting sqref="I7">
    <cfRule type="cellIs" dxfId="581" priority="43" stopIfTrue="1" operator="equal">
      <formula>"OK"</formula>
    </cfRule>
  </conditionalFormatting>
  <conditionalFormatting sqref="I7">
    <cfRule type="cellIs" dxfId="580" priority="44" stopIfTrue="1" operator="equal">
      <formula>"Fail"</formula>
    </cfRule>
  </conditionalFormatting>
  <conditionalFormatting sqref="I7">
    <cfRule type="cellIs" dxfId="579" priority="45" stopIfTrue="1" operator="equal">
      <formula>"OK"</formula>
    </cfRule>
  </conditionalFormatting>
  <conditionalFormatting sqref="I7">
    <cfRule type="cellIs" dxfId="578" priority="46" stopIfTrue="1" operator="equal">
      <formula>"Fail"</formula>
    </cfRule>
  </conditionalFormatting>
  <conditionalFormatting sqref="K7">
    <cfRule type="containsText" dxfId="577" priority="47" operator="containsText" text="NG">
      <formula>NOT(ISERROR(SEARCH(("NG"),(K7))))</formula>
    </cfRule>
  </conditionalFormatting>
  <conditionalFormatting sqref="K7">
    <cfRule type="containsText" dxfId="576" priority="48" operator="containsText" text="OK">
      <formula>NOT(ISERROR(SEARCH(("OK"),(K7))))</formula>
    </cfRule>
  </conditionalFormatting>
  <conditionalFormatting sqref="J12:J58">
    <cfRule type="containsText" dxfId="575" priority="49" operator="containsText" text="NG">
      <formula>NOT(ISERROR(SEARCH(("NG"),(J12))))</formula>
    </cfRule>
  </conditionalFormatting>
  <conditionalFormatting sqref="J12:J58">
    <cfRule type="containsText" dxfId="574" priority="50" operator="containsText" text="OK">
      <formula>NOT(ISERROR(SEARCH(("OK"),(J12))))</formula>
    </cfRule>
  </conditionalFormatting>
  <conditionalFormatting sqref="K110:K121">
    <cfRule type="containsText" dxfId="573" priority="51" operator="containsText" text="NG">
      <formula>NOT(ISERROR(SEARCH(("NG"),(K110))))</formula>
    </cfRule>
  </conditionalFormatting>
  <conditionalFormatting sqref="K110:K121">
    <cfRule type="containsText" dxfId="572" priority="52" operator="containsText" text="OK">
      <formula>NOT(ISERROR(SEARCH(("OK"),(K110))))</formula>
    </cfRule>
  </conditionalFormatting>
  <conditionalFormatting sqref="J110:J121">
    <cfRule type="containsText" dxfId="571" priority="53" operator="containsText" text="NG">
      <formula>NOT(ISERROR(SEARCH(("NG"),(J110))))</formula>
    </cfRule>
  </conditionalFormatting>
  <conditionalFormatting sqref="J110:J121">
    <cfRule type="containsText" dxfId="570" priority="54" operator="containsText" text="OK">
      <formula>NOT(ISERROR(SEARCH(("OK"),(J110))))</formula>
    </cfRule>
  </conditionalFormatting>
  <conditionalFormatting sqref="K59:K60">
    <cfRule type="containsText" dxfId="569" priority="55" operator="containsText" text="NG">
      <formula>NOT(ISERROR(SEARCH(("NG"),(K59))))</formula>
    </cfRule>
  </conditionalFormatting>
  <conditionalFormatting sqref="K59:K60">
    <cfRule type="containsText" dxfId="568" priority="56" operator="containsText" text="OK">
      <formula>NOT(ISERROR(SEARCH(("OK"),(K59))))</formula>
    </cfRule>
  </conditionalFormatting>
  <conditionalFormatting sqref="J59:J60">
    <cfRule type="containsText" dxfId="567" priority="57" operator="containsText" text="NG">
      <formula>NOT(ISERROR(SEARCH(("NG"),(J59))))</formula>
    </cfRule>
  </conditionalFormatting>
  <conditionalFormatting sqref="J59:J60">
    <cfRule type="containsText" dxfId="566" priority="58" operator="containsText" text="OK">
      <formula>NOT(ISERROR(SEARCH(("OK"),(J59))))</formula>
    </cfRule>
  </conditionalFormatting>
  <dataValidations count="3">
    <dataValidation type="list" allowBlank="1" showErrorMessage="1" sqref="N4:O4 N6 N8 N23:N24 N72:N88 N90 N102:N103 N110:N112">
      <formula1>"필수,중요,선택"</formula1>
    </dataValidation>
    <dataValidation type="list" allowBlank="1" showErrorMessage="1" sqref="J4:K121">
      <formula1>"Pass,Fail,NA"</formula1>
    </dataValidation>
    <dataValidation type="list" allowBlank="1" showErrorMessage="1" sqref="N5:O5 O6 N7:O7 O8 N9:O10 N12:O22 O23:O24 N25:O60 N62:O65 N66:N71 O84:O88 N89:O89 O90 N91:O101 O102:O103 N104:O109 O110:O112 N113:O121">
      <formula1>"Proto,M/CAR,Pilot,M,SOP"</formula1>
    </dataValidation>
  </dataValidations>
  <pageMargins left="0.7" right="0.7" top="0.75" bottom="0.75" header="0" footer="0"/>
  <pageSetup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tabColor rgb="FFFFFF00"/>
  </sheetPr>
  <dimension ref="A1:Z1000"/>
  <sheetViews>
    <sheetView workbookViewId="0">
      <pane xSplit="2" ySplit="2" topLeftCell="C3" activePane="bottomRight" state="frozen"/>
      <selection pane="topRight" activeCell="C1" sqref="C1"/>
      <selection pane="bottomLeft" activeCell="A3" sqref="A3"/>
      <selection pane="bottomRight" activeCell="C3" sqref="C3"/>
    </sheetView>
  </sheetViews>
  <sheetFormatPr defaultColWidth="14.42578125" defaultRowHeight="15" customHeight="1"/>
  <cols>
    <col min="1" max="1" width="35.7109375" customWidth="1"/>
    <col min="2" max="2" width="9.7109375" customWidth="1"/>
    <col min="3" max="3" width="9" customWidth="1"/>
    <col min="4" max="4" width="43.28515625" customWidth="1"/>
    <col min="5" max="5" width="59.42578125" customWidth="1"/>
    <col min="6" max="6" width="7.140625" customWidth="1"/>
    <col min="7" max="7" width="5.42578125" customWidth="1"/>
    <col min="8" max="8" width="49" customWidth="1"/>
    <col min="9" max="9" width="53.42578125" customWidth="1"/>
    <col min="10" max="10" width="9" customWidth="1"/>
    <col min="11" max="11" width="24.42578125" customWidth="1"/>
    <col min="12" max="12" width="12.42578125" customWidth="1"/>
    <col min="13" max="14" width="9" customWidth="1"/>
    <col min="15" max="16" width="8.140625" customWidth="1"/>
    <col min="17" max="17" width="25.7109375" customWidth="1"/>
    <col min="18" max="18" width="7.42578125" customWidth="1"/>
    <col min="19" max="26" width="9" customWidth="1"/>
  </cols>
  <sheetData>
    <row r="1" spans="1:26" ht="39.75" customHeight="1">
      <c r="A1" s="45" t="s">
        <v>161</v>
      </c>
      <c r="B1" s="46" t="str">
        <f t="array" ref="B1">"PER_"&amp;TEXT(MAX(IFERROR(--MID($B$2:$B$4991,5,3),0)),"000")</f>
        <v>PER_045</v>
      </c>
      <c r="C1" s="35"/>
      <c r="D1" s="45" t="s">
        <v>161</v>
      </c>
      <c r="E1" s="47" t="s">
        <v>161</v>
      </c>
      <c r="F1" s="35"/>
      <c r="G1" s="35"/>
      <c r="H1" s="48" t="s">
        <v>161</v>
      </c>
      <c r="I1" s="48" t="s">
        <v>161</v>
      </c>
      <c r="J1" s="35"/>
      <c r="K1" s="35"/>
      <c r="L1" s="46"/>
      <c r="M1" s="35"/>
      <c r="N1" s="46"/>
      <c r="O1" s="46"/>
      <c r="P1" s="46"/>
      <c r="Q1" s="46"/>
      <c r="R1" s="46"/>
    </row>
    <row r="2" spans="1:26" ht="39" customHeight="1">
      <c r="A2" s="49" t="s">
        <v>162</v>
      </c>
      <c r="B2" s="50" t="s">
        <v>163</v>
      </c>
      <c r="C2" s="50" t="s">
        <v>164</v>
      </c>
      <c r="D2" s="49" t="s">
        <v>165</v>
      </c>
      <c r="E2" s="49" t="s">
        <v>166</v>
      </c>
      <c r="F2" s="50" t="s">
        <v>167</v>
      </c>
      <c r="G2" s="50" t="s">
        <v>168</v>
      </c>
      <c r="H2" s="49" t="s">
        <v>169</v>
      </c>
      <c r="I2" s="49" t="s">
        <v>170</v>
      </c>
      <c r="J2" s="50" t="s">
        <v>88</v>
      </c>
      <c r="K2" s="50" t="s">
        <v>171</v>
      </c>
      <c r="L2" s="50" t="s">
        <v>91</v>
      </c>
      <c r="M2" s="44"/>
      <c r="N2" s="50" t="s">
        <v>172</v>
      </c>
      <c r="O2" s="50" t="s">
        <v>173</v>
      </c>
      <c r="P2" s="50" t="s">
        <v>174</v>
      </c>
      <c r="Q2" s="50" t="s">
        <v>9</v>
      </c>
      <c r="R2" s="50" t="s">
        <v>175</v>
      </c>
      <c r="S2" s="51"/>
      <c r="T2" s="51"/>
      <c r="U2" s="51"/>
      <c r="V2" s="51"/>
      <c r="W2" s="51"/>
      <c r="X2" s="51"/>
      <c r="Y2" s="51"/>
      <c r="Z2" s="51"/>
    </row>
    <row r="3" spans="1:26" ht="16.5" customHeight="1">
      <c r="A3" s="52" t="s">
        <v>7400</v>
      </c>
      <c r="B3" s="53"/>
      <c r="C3" s="53"/>
      <c r="D3" s="54"/>
      <c r="E3" s="55"/>
      <c r="F3" s="56"/>
      <c r="G3" s="56"/>
      <c r="H3" s="54"/>
      <c r="I3" s="57"/>
      <c r="J3" s="53"/>
      <c r="K3" s="53"/>
      <c r="L3" s="108"/>
      <c r="M3" s="35"/>
      <c r="N3" s="53"/>
      <c r="O3" s="53"/>
      <c r="P3" s="53"/>
      <c r="Q3" s="53"/>
      <c r="R3" s="53"/>
    </row>
    <row r="4" spans="1:26" ht="16.5" customHeight="1">
      <c r="A4" s="641" t="s">
        <v>7401</v>
      </c>
      <c r="B4" s="658" t="s">
        <v>7402</v>
      </c>
      <c r="C4" s="74">
        <v>1</v>
      </c>
      <c r="D4" s="620" t="s">
        <v>7403</v>
      </c>
      <c r="E4" s="276" t="s">
        <v>7404</v>
      </c>
      <c r="F4" s="74" t="s">
        <v>180</v>
      </c>
      <c r="G4" s="74" t="s">
        <v>398</v>
      </c>
      <c r="H4" s="68" t="s">
        <v>3519</v>
      </c>
      <c r="I4" s="104" t="s">
        <v>7405</v>
      </c>
      <c r="J4" s="61" t="s">
        <v>97</v>
      </c>
      <c r="K4" s="129" t="s">
        <v>7406</v>
      </c>
      <c r="L4" s="129"/>
      <c r="M4" s="90"/>
      <c r="N4" s="64" t="s">
        <v>184</v>
      </c>
      <c r="O4" s="78" t="s">
        <v>184</v>
      </c>
      <c r="P4" s="78" t="s">
        <v>184</v>
      </c>
      <c r="Q4" s="61"/>
      <c r="R4" s="78"/>
      <c r="S4" s="100"/>
      <c r="T4" s="100"/>
      <c r="U4" s="100"/>
      <c r="V4" s="100"/>
      <c r="W4" s="100"/>
      <c r="X4" s="100"/>
      <c r="Y4" s="100"/>
      <c r="Z4" s="100"/>
    </row>
    <row r="5" spans="1:26" ht="16.5" customHeight="1">
      <c r="A5" s="617"/>
      <c r="B5" s="617"/>
      <c r="C5" s="493">
        <v>2</v>
      </c>
      <c r="D5" s="617"/>
      <c r="E5" s="507" t="s">
        <v>7407</v>
      </c>
      <c r="F5" s="493" t="s">
        <v>180</v>
      </c>
      <c r="G5" s="493" t="s">
        <v>398</v>
      </c>
      <c r="H5" s="530" t="s">
        <v>7408</v>
      </c>
      <c r="I5" s="97" t="s">
        <v>7409</v>
      </c>
      <c r="J5" s="61"/>
      <c r="K5" s="129" t="s">
        <v>7406</v>
      </c>
      <c r="L5" s="129"/>
      <c r="M5" s="90"/>
      <c r="N5" s="64" t="s">
        <v>184</v>
      </c>
      <c r="O5" s="78" t="s">
        <v>184</v>
      </c>
      <c r="P5" s="78" t="s">
        <v>184</v>
      </c>
      <c r="Q5" s="61" t="s">
        <v>131</v>
      </c>
      <c r="R5" s="78"/>
      <c r="S5" s="100"/>
      <c r="T5" s="100"/>
      <c r="U5" s="100"/>
      <c r="V5" s="100"/>
      <c r="W5" s="100"/>
      <c r="X5" s="100"/>
      <c r="Y5" s="100"/>
      <c r="Z5" s="100"/>
    </row>
    <row r="6" spans="1:26" ht="16.5" customHeight="1">
      <c r="A6" s="553"/>
      <c r="B6" s="553"/>
      <c r="C6" s="41">
        <v>3</v>
      </c>
      <c r="D6" s="553"/>
      <c r="E6" s="110" t="s">
        <v>7410</v>
      </c>
      <c r="F6" s="41" t="s">
        <v>180</v>
      </c>
      <c r="G6" s="41" t="s">
        <v>398</v>
      </c>
      <c r="H6" s="68" t="s">
        <v>7411</v>
      </c>
      <c r="I6" s="98" t="s">
        <v>7412</v>
      </c>
      <c r="J6" s="61" t="s">
        <v>97</v>
      </c>
      <c r="K6" s="129" t="s">
        <v>7406</v>
      </c>
      <c r="L6" s="129"/>
      <c r="M6" s="90"/>
      <c r="N6" s="64" t="s">
        <v>184</v>
      </c>
      <c r="O6" s="78" t="s">
        <v>184</v>
      </c>
      <c r="P6" s="78" t="s">
        <v>184</v>
      </c>
      <c r="Q6" s="61" t="s">
        <v>137</v>
      </c>
      <c r="R6" s="78"/>
      <c r="S6" s="100"/>
      <c r="T6" s="100"/>
      <c r="U6" s="100"/>
      <c r="V6" s="100"/>
      <c r="W6" s="100"/>
      <c r="X6" s="100"/>
      <c r="Y6" s="100"/>
      <c r="Z6" s="100"/>
    </row>
    <row r="7" spans="1:26" ht="16.5" customHeight="1">
      <c r="A7" s="553"/>
      <c r="B7" s="553"/>
      <c r="C7" s="41">
        <v>4</v>
      </c>
      <c r="D7" s="553"/>
      <c r="E7" s="103" t="s">
        <v>7413</v>
      </c>
      <c r="F7" s="41" t="s">
        <v>180</v>
      </c>
      <c r="G7" s="41" t="s">
        <v>398</v>
      </c>
      <c r="H7" s="68" t="s">
        <v>7414</v>
      </c>
      <c r="I7" s="104" t="s">
        <v>7405</v>
      </c>
      <c r="J7" s="61" t="s">
        <v>97</v>
      </c>
      <c r="K7" s="129" t="s">
        <v>7406</v>
      </c>
      <c r="L7" s="62"/>
      <c r="M7" s="109"/>
      <c r="N7" s="64" t="s">
        <v>184</v>
      </c>
      <c r="O7" s="78" t="s">
        <v>184</v>
      </c>
      <c r="P7" s="78" t="s">
        <v>184</v>
      </c>
      <c r="Q7" s="61" t="s">
        <v>137</v>
      </c>
      <c r="R7" s="78"/>
      <c r="S7" s="66"/>
      <c r="T7" s="66"/>
      <c r="U7" s="66"/>
      <c r="V7" s="66"/>
      <c r="W7" s="66"/>
      <c r="X7" s="66"/>
      <c r="Y7" s="66"/>
      <c r="Z7" s="66"/>
    </row>
    <row r="8" spans="1:26" ht="16.5" customHeight="1">
      <c r="A8" s="553"/>
      <c r="B8" s="553"/>
      <c r="C8" s="41">
        <v>5</v>
      </c>
      <c r="D8" s="553"/>
      <c r="E8" s="68" t="s">
        <v>7415</v>
      </c>
      <c r="F8" s="41" t="s">
        <v>180</v>
      </c>
      <c r="G8" s="41" t="s">
        <v>398</v>
      </c>
      <c r="H8" s="68" t="s">
        <v>3531</v>
      </c>
      <c r="I8" s="105" t="s">
        <v>3533</v>
      </c>
      <c r="J8" s="61" t="s">
        <v>97</v>
      </c>
      <c r="K8" s="129" t="s">
        <v>7406</v>
      </c>
      <c r="L8" s="129"/>
      <c r="M8" s="90"/>
      <c r="N8" s="64" t="s">
        <v>184</v>
      </c>
      <c r="O8" s="78" t="s">
        <v>184</v>
      </c>
      <c r="P8" s="78" t="s">
        <v>184</v>
      </c>
      <c r="Q8" s="61" t="s">
        <v>137</v>
      </c>
      <c r="R8" s="78"/>
      <c r="S8" s="100"/>
      <c r="T8" s="100"/>
      <c r="U8" s="100"/>
      <c r="V8" s="100"/>
      <c r="W8" s="100"/>
      <c r="X8" s="100"/>
      <c r="Y8" s="100"/>
      <c r="Z8" s="100"/>
    </row>
    <row r="9" spans="1:26" ht="16.5" customHeight="1">
      <c r="A9" s="553"/>
      <c r="B9" s="553"/>
      <c r="C9" s="41">
        <v>6</v>
      </c>
      <c r="D9" s="553"/>
      <c r="E9" s="110" t="s">
        <v>7416</v>
      </c>
      <c r="F9" s="41" t="s">
        <v>180</v>
      </c>
      <c r="G9" s="41" t="s">
        <v>398</v>
      </c>
      <c r="H9" s="68" t="s">
        <v>7417</v>
      </c>
      <c r="I9" s="98" t="s">
        <v>7418</v>
      </c>
      <c r="J9" s="61" t="s">
        <v>97</v>
      </c>
      <c r="K9" s="129" t="s">
        <v>7406</v>
      </c>
      <c r="L9" s="129"/>
      <c r="M9" s="90"/>
      <c r="N9" s="64" t="s">
        <v>184</v>
      </c>
      <c r="O9" s="78" t="s">
        <v>184</v>
      </c>
      <c r="P9" s="78" t="s">
        <v>184</v>
      </c>
      <c r="Q9" s="61" t="s">
        <v>128</v>
      </c>
      <c r="R9" s="78"/>
      <c r="S9" s="100"/>
      <c r="T9" s="100"/>
      <c r="U9" s="100"/>
      <c r="V9" s="100"/>
      <c r="W9" s="100"/>
      <c r="X9" s="100"/>
      <c r="Y9" s="100"/>
      <c r="Z9" s="100"/>
    </row>
    <row r="10" spans="1:26" ht="16.5" customHeight="1">
      <c r="A10" s="553"/>
      <c r="B10" s="553"/>
      <c r="C10" s="74">
        <v>7</v>
      </c>
      <c r="D10" s="553"/>
      <c r="E10" s="276" t="s">
        <v>7419</v>
      </c>
      <c r="F10" s="74" t="s">
        <v>180</v>
      </c>
      <c r="G10" s="74" t="s">
        <v>398</v>
      </c>
      <c r="H10" s="68" t="s">
        <v>7420</v>
      </c>
      <c r="I10" s="104" t="s">
        <v>7421</v>
      </c>
      <c r="J10" s="61" t="s">
        <v>97</v>
      </c>
      <c r="K10" s="129" t="s">
        <v>7406</v>
      </c>
      <c r="L10" s="129"/>
      <c r="M10" s="90"/>
      <c r="N10" s="64" t="s">
        <v>184</v>
      </c>
      <c r="O10" s="78" t="s">
        <v>184</v>
      </c>
      <c r="P10" s="78" t="s">
        <v>184</v>
      </c>
      <c r="Q10" s="61" t="s">
        <v>128</v>
      </c>
      <c r="R10" s="78"/>
      <c r="S10" s="100"/>
      <c r="T10" s="100"/>
      <c r="U10" s="100"/>
      <c r="V10" s="100"/>
      <c r="W10" s="100"/>
      <c r="X10" s="100"/>
      <c r="Y10" s="100"/>
      <c r="Z10" s="100"/>
    </row>
    <row r="11" spans="1:26" ht="16.5" customHeight="1">
      <c r="A11" s="618"/>
      <c r="B11" s="618"/>
      <c r="C11" s="493">
        <v>8</v>
      </c>
      <c r="D11" s="618"/>
      <c r="E11" s="507" t="s">
        <v>7422</v>
      </c>
      <c r="F11" s="493" t="s">
        <v>180</v>
      </c>
      <c r="G11" s="493" t="s">
        <v>398</v>
      </c>
      <c r="H11" s="507" t="s">
        <v>7423</v>
      </c>
      <c r="I11" s="104" t="s">
        <v>7405</v>
      </c>
      <c r="J11" s="61"/>
      <c r="K11" s="129" t="s">
        <v>7406</v>
      </c>
      <c r="L11" s="129"/>
      <c r="M11" s="90"/>
      <c r="N11" s="64" t="s">
        <v>184</v>
      </c>
      <c r="O11" s="78" t="s">
        <v>25</v>
      </c>
      <c r="P11" s="78" t="s">
        <v>25</v>
      </c>
      <c r="Q11" s="61" t="s">
        <v>136</v>
      </c>
      <c r="R11" s="78"/>
      <c r="S11" s="100"/>
      <c r="T11" s="100"/>
      <c r="U11" s="100"/>
      <c r="V11" s="100"/>
      <c r="W11" s="100"/>
      <c r="X11" s="100"/>
      <c r="Y11" s="100"/>
      <c r="Z11" s="100"/>
    </row>
    <row r="12" spans="1:26" ht="16.5" customHeight="1">
      <c r="A12" s="52" t="s">
        <v>7424</v>
      </c>
      <c r="B12" s="53"/>
      <c r="C12" s="53"/>
      <c r="D12" s="54"/>
      <c r="E12" s="55"/>
      <c r="F12" s="56"/>
      <c r="G12" s="56"/>
      <c r="H12" s="54"/>
      <c r="I12" s="57"/>
      <c r="J12" s="53"/>
      <c r="K12" s="53"/>
      <c r="L12" s="108"/>
      <c r="M12" s="35"/>
      <c r="N12" s="53"/>
      <c r="O12" s="53"/>
      <c r="P12" s="53"/>
      <c r="Q12" s="53"/>
      <c r="R12" s="53"/>
    </row>
    <row r="13" spans="1:26" ht="39" customHeight="1">
      <c r="A13" s="612"/>
      <c r="B13" s="612" t="s">
        <v>7425</v>
      </c>
      <c r="C13" s="79">
        <v>1</v>
      </c>
      <c r="D13" s="611" t="s">
        <v>7426</v>
      </c>
      <c r="E13" s="611" t="s">
        <v>7427</v>
      </c>
      <c r="F13" s="615" t="s">
        <v>180</v>
      </c>
      <c r="G13" s="59" t="s">
        <v>398</v>
      </c>
      <c r="H13" s="60" t="s">
        <v>7428</v>
      </c>
      <c r="I13" s="60" t="s">
        <v>7429</v>
      </c>
      <c r="J13" s="61" t="s">
        <v>97</v>
      </c>
      <c r="K13" s="78"/>
      <c r="L13" s="277"/>
      <c r="M13" s="44"/>
      <c r="N13" s="278"/>
      <c r="O13" s="278"/>
      <c r="P13" s="78" t="s">
        <v>184</v>
      </c>
      <c r="Q13" s="278"/>
      <c r="R13" s="78"/>
      <c r="S13" s="51"/>
      <c r="T13" s="51"/>
      <c r="U13" s="51"/>
      <c r="V13" s="51"/>
      <c r="W13" s="51"/>
      <c r="X13" s="51"/>
      <c r="Y13" s="51"/>
      <c r="Z13" s="51"/>
    </row>
    <row r="14" spans="1:26" ht="39" customHeight="1">
      <c r="A14" s="553"/>
      <c r="B14" s="553"/>
      <c r="C14" s="79">
        <v>2</v>
      </c>
      <c r="D14" s="553"/>
      <c r="E14" s="554"/>
      <c r="F14" s="554"/>
      <c r="G14" s="59" t="s">
        <v>205</v>
      </c>
      <c r="H14" s="60" t="s">
        <v>7430</v>
      </c>
      <c r="I14" s="60" t="s">
        <v>7431</v>
      </c>
      <c r="J14" s="61" t="s">
        <v>97</v>
      </c>
      <c r="K14" s="78"/>
      <c r="L14" s="277"/>
      <c r="M14" s="44"/>
      <c r="N14" s="278"/>
      <c r="O14" s="278"/>
      <c r="P14" s="78" t="s">
        <v>184</v>
      </c>
      <c r="Q14" s="278"/>
      <c r="R14" s="78"/>
      <c r="S14" s="51"/>
      <c r="T14" s="51"/>
      <c r="U14" s="51"/>
      <c r="V14" s="51"/>
      <c r="W14" s="51"/>
      <c r="X14" s="51"/>
      <c r="Y14" s="51"/>
      <c r="Z14" s="51"/>
    </row>
    <row r="15" spans="1:26" ht="39" customHeight="1">
      <c r="A15" s="553"/>
      <c r="B15" s="553"/>
      <c r="C15" s="79">
        <v>3</v>
      </c>
      <c r="D15" s="553"/>
      <c r="E15" s="611" t="s">
        <v>7432</v>
      </c>
      <c r="F15" s="615" t="s">
        <v>180</v>
      </c>
      <c r="G15" s="59" t="s">
        <v>398</v>
      </c>
      <c r="H15" s="60" t="s">
        <v>7433</v>
      </c>
      <c r="I15" s="60" t="s">
        <v>7429</v>
      </c>
      <c r="J15" s="61" t="s">
        <v>97</v>
      </c>
      <c r="K15" s="78"/>
      <c r="L15" s="277"/>
      <c r="M15" s="44"/>
      <c r="N15" s="278"/>
      <c r="O15" s="278"/>
      <c r="P15" s="78" t="s">
        <v>184</v>
      </c>
      <c r="Q15" s="278"/>
      <c r="R15" s="78"/>
      <c r="S15" s="51"/>
      <c r="T15" s="51"/>
      <c r="U15" s="51"/>
      <c r="V15" s="51"/>
      <c r="W15" s="51"/>
      <c r="X15" s="51"/>
      <c r="Y15" s="51"/>
      <c r="Z15" s="51"/>
    </row>
    <row r="16" spans="1:26" ht="39" customHeight="1">
      <c r="A16" s="553"/>
      <c r="B16" s="553"/>
      <c r="C16" s="79">
        <v>4</v>
      </c>
      <c r="D16" s="553"/>
      <c r="E16" s="554"/>
      <c r="F16" s="554"/>
      <c r="G16" s="59" t="s">
        <v>181</v>
      </c>
      <c r="H16" s="60" t="s">
        <v>7430</v>
      </c>
      <c r="I16" s="60" t="s">
        <v>7431</v>
      </c>
      <c r="J16" s="61" t="s">
        <v>97</v>
      </c>
      <c r="K16" s="78"/>
      <c r="L16" s="277"/>
      <c r="M16" s="44"/>
      <c r="N16" s="278"/>
      <c r="O16" s="278"/>
      <c r="P16" s="78" t="s">
        <v>184</v>
      </c>
      <c r="Q16" s="278"/>
      <c r="R16" s="78"/>
      <c r="S16" s="51"/>
      <c r="T16" s="51"/>
      <c r="U16" s="51"/>
      <c r="V16" s="51"/>
      <c r="W16" s="51"/>
      <c r="X16" s="51"/>
      <c r="Y16" s="51"/>
      <c r="Z16" s="51"/>
    </row>
    <row r="17" spans="1:26" ht="16.5" customHeight="1">
      <c r="A17" s="553"/>
      <c r="B17" s="553"/>
      <c r="C17" s="79">
        <v>5</v>
      </c>
      <c r="D17" s="553"/>
      <c r="E17" s="611" t="s">
        <v>7434</v>
      </c>
      <c r="F17" s="615" t="s">
        <v>180</v>
      </c>
      <c r="G17" s="59" t="s">
        <v>181</v>
      </c>
      <c r="H17" s="60" t="s">
        <v>7435</v>
      </c>
      <c r="I17" s="60" t="s">
        <v>7436</v>
      </c>
      <c r="J17" s="61" t="s">
        <v>97</v>
      </c>
      <c r="K17" s="78"/>
      <c r="L17" s="277"/>
      <c r="M17" s="44"/>
      <c r="N17" s="278"/>
      <c r="O17" s="278"/>
      <c r="P17" s="78" t="s">
        <v>184</v>
      </c>
      <c r="Q17" s="278"/>
      <c r="R17" s="78"/>
      <c r="S17" s="51"/>
      <c r="T17" s="51"/>
      <c r="U17" s="51"/>
      <c r="V17" s="51"/>
      <c r="W17" s="51"/>
      <c r="X17" s="51"/>
      <c r="Y17" s="51"/>
      <c r="Z17" s="51"/>
    </row>
    <row r="18" spans="1:26" ht="39" customHeight="1">
      <c r="A18" s="627"/>
      <c r="B18" s="627"/>
      <c r="C18" s="79">
        <v>6</v>
      </c>
      <c r="D18" s="553"/>
      <c r="E18" s="554"/>
      <c r="F18" s="554"/>
      <c r="G18" s="59" t="s">
        <v>398</v>
      </c>
      <c r="H18" s="60" t="s">
        <v>7437</v>
      </c>
      <c r="I18" s="60" t="s">
        <v>7438</v>
      </c>
      <c r="J18" s="61" t="s">
        <v>97</v>
      </c>
      <c r="K18" s="78"/>
      <c r="L18" s="277"/>
      <c r="M18" s="44"/>
      <c r="N18" s="278"/>
      <c r="O18" s="278"/>
      <c r="P18" s="78" t="s">
        <v>184</v>
      </c>
      <c r="Q18" s="278"/>
      <c r="R18" s="78"/>
      <c r="S18" s="51"/>
      <c r="T18" s="51"/>
      <c r="U18" s="51"/>
      <c r="V18" s="51"/>
      <c r="W18" s="51"/>
      <c r="X18" s="51"/>
      <c r="Y18" s="51"/>
      <c r="Z18" s="51"/>
    </row>
    <row r="19" spans="1:26" ht="16.5" customHeight="1">
      <c r="A19" s="611" t="s">
        <v>7439</v>
      </c>
      <c r="B19" s="615" t="s">
        <v>7440</v>
      </c>
      <c r="C19" s="59">
        <v>1</v>
      </c>
      <c r="D19" s="611" t="s">
        <v>7441</v>
      </c>
      <c r="E19" s="611" t="s">
        <v>7442</v>
      </c>
      <c r="F19" s="612" t="s">
        <v>219</v>
      </c>
      <c r="G19" s="612" t="s">
        <v>398</v>
      </c>
      <c r="H19" s="611" t="s">
        <v>7443</v>
      </c>
      <c r="I19" s="60" t="s">
        <v>7444</v>
      </c>
      <c r="J19" s="61" t="s">
        <v>97</v>
      </c>
      <c r="K19" s="129"/>
      <c r="L19" s="129"/>
      <c r="M19" s="90"/>
      <c r="N19" s="64"/>
      <c r="O19" s="64"/>
      <c r="P19" s="78" t="s">
        <v>184</v>
      </c>
      <c r="Q19" s="61"/>
      <c r="R19" s="78"/>
      <c r="S19" s="100"/>
      <c r="T19" s="100"/>
      <c r="U19" s="100"/>
      <c r="V19" s="100"/>
      <c r="W19" s="100"/>
      <c r="X19" s="100"/>
      <c r="Y19" s="100"/>
      <c r="Z19" s="100"/>
    </row>
    <row r="20" spans="1:26" ht="16.5" customHeight="1">
      <c r="A20" s="553"/>
      <c r="B20" s="553"/>
      <c r="C20" s="59">
        <v>2</v>
      </c>
      <c r="D20" s="553"/>
      <c r="E20" s="554"/>
      <c r="F20" s="554"/>
      <c r="G20" s="554"/>
      <c r="H20" s="554"/>
      <c r="I20" s="60" t="s">
        <v>7445</v>
      </c>
      <c r="J20" s="61" t="s">
        <v>97</v>
      </c>
      <c r="K20" s="129"/>
      <c r="L20" s="129"/>
      <c r="M20" s="90"/>
      <c r="N20" s="61"/>
      <c r="O20" s="61"/>
      <c r="P20" s="78" t="s">
        <v>184</v>
      </c>
      <c r="Q20" s="61"/>
      <c r="R20" s="78"/>
      <c r="S20" s="100"/>
      <c r="T20" s="100"/>
      <c r="U20" s="100"/>
      <c r="V20" s="100"/>
      <c r="W20" s="100"/>
      <c r="X20" s="100"/>
      <c r="Y20" s="100"/>
      <c r="Z20" s="100"/>
    </row>
    <row r="21" spans="1:26" ht="16.5" customHeight="1">
      <c r="A21" s="553"/>
      <c r="B21" s="553"/>
      <c r="C21" s="59">
        <v>3</v>
      </c>
      <c r="D21" s="553"/>
      <c r="E21" s="611" t="s">
        <v>7446</v>
      </c>
      <c r="F21" s="612" t="s">
        <v>180</v>
      </c>
      <c r="G21" s="612" t="s">
        <v>205</v>
      </c>
      <c r="H21" s="611" t="s">
        <v>7447</v>
      </c>
      <c r="I21" s="60" t="s">
        <v>7448</v>
      </c>
      <c r="J21" s="61" t="s">
        <v>97</v>
      </c>
      <c r="K21" s="129"/>
      <c r="L21" s="129"/>
      <c r="M21" s="90"/>
      <c r="N21" s="61"/>
      <c r="O21" s="61"/>
      <c r="P21" s="78" t="s">
        <v>184</v>
      </c>
      <c r="Q21" s="61"/>
      <c r="R21" s="78"/>
      <c r="S21" s="100"/>
      <c r="T21" s="100"/>
      <c r="U21" s="100"/>
      <c r="V21" s="100"/>
      <c r="W21" s="100"/>
      <c r="X21" s="100"/>
      <c r="Y21" s="100"/>
      <c r="Z21" s="100"/>
    </row>
    <row r="22" spans="1:26" ht="16.5" customHeight="1">
      <c r="A22" s="554"/>
      <c r="B22" s="553"/>
      <c r="C22" s="59">
        <v>4</v>
      </c>
      <c r="D22" s="554"/>
      <c r="E22" s="554"/>
      <c r="F22" s="554"/>
      <c r="G22" s="554"/>
      <c r="H22" s="554"/>
      <c r="I22" s="60" t="s">
        <v>7449</v>
      </c>
      <c r="J22" s="61"/>
      <c r="K22" s="129"/>
      <c r="L22" s="154"/>
      <c r="M22" s="90"/>
      <c r="N22" s="61"/>
      <c r="O22" s="61"/>
      <c r="P22" s="78" t="s">
        <v>25</v>
      </c>
      <c r="Q22" s="61"/>
      <c r="R22" s="78"/>
      <c r="S22" s="100"/>
      <c r="T22" s="100"/>
      <c r="U22" s="100"/>
      <c r="V22" s="100"/>
      <c r="W22" s="100"/>
      <c r="X22" s="100"/>
      <c r="Y22" s="100"/>
      <c r="Z22" s="100"/>
    </row>
    <row r="23" spans="1:26" ht="16.5" customHeight="1">
      <c r="A23" s="682" t="s">
        <v>7450</v>
      </c>
      <c r="B23" s="553"/>
      <c r="C23" s="59">
        <v>5</v>
      </c>
      <c r="D23" s="682" t="s">
        <v>7451</v>
      </c>
      <c r="E23" s="60" t="s">
        <v>7452</v>
      </c>
      <c r="F23" s="59" t="s">
        <v>180</v>
      </c>
      <c r="G23" s="59" t="s">
        <v>398</v>
      </c>
      <c r="H23" s="60" t="s">
        <v>7453</v>
      </c>
      <c r="I23" s="60" t="s">
        <v>7454</v>
      </c>
      <c r="J23" s="61"/>
      <c r="K23" s="129" t="s">
        <v>7455</v>
      </c>
      <c r="L23" s="154"/>
      <c r="M23" s="90"/>
      <c r="N23" s="61"/>
      <c r="O23" s="61"/>
      <c r="P23" s="78" t="s">
        <v>25</v>
      </c>
      <c r="Q23" s="61"/>
      <c r="R23" s="78"/>
      <c r="S23" s="100"/>
      <c r="T23" s="100"/>
      <c r="U23" s="100"/>
      <c r="V23" s="100"/>
      <c r="W23" s="100"/>
      <c r="X23" s="100"/>
      <c r="Y23" s="100"/>
      <c r="Z23" s="100"/>
    </row>
    <row r="24" spans="1:26" ht="16.5" customHeight="1">
      <c r="A24" s="554"/>
      <c r="B24" s="554"/>
      <c r="C24" s="59">
        <v>6</v>
      </c>
      <c r="D24" s="554"/>
      <c r="E24" s="60" t="s">
        <v>7456</v>
      </c>
      <c r="F24" s="59" t="s">
        <v>180</v>
      </c>
      <c r="G24" s="59" t="s">
        <v>398</v>
      </c>
      <c r="H24" s="279" t="s">
        <v>7457</v>
      </c>
      <c r="I24" s="60" t="s">
        <v>7458</v>
      </c>
      <c r="J24" s="61"/>
      <c r="K24" s="129" t="s">
        <v>7459</v>
      </c>
      <c r="L24" s="154"/>
      <c r="M24" s="90"/>
      <c r="N24" s="61"/>
      <c r="O24" s="61"/>
      <c r="P24" s="78" t="s">
        <v>25</v>
      </c>
      <c r="Q24" s="61"/>
      <c r="R24" s="78"/>
      <c r="S24" s="100"/>
      <c r="T24" s="100"/>
      <c r="U24" s="100"/>
      <c r="V24" s="100"/>
      <c r="W24" s="100"/>
      <c r="X24" s="100"/>
      <c r="Y24" s="100"/>
      <c r="Z24" s="100"/>
    </row>
    <row r="25" spans="1:26" ht="16.5" customHeight="1">
      <c r="A25" s="611" t="s">
        <v>7460</v>
      </c>
      <c r="B25" s="615" t="s">
        <v>7461</v>
      </c>
      <c r="C25" s="59">
        <v>1</v>
      </c>
      <c r="D25" s="611" t="s">
        <v>7462</v>
      </c>
      <c r="E25" s="60" t="s">
        <v>7463</v>
      </c>
      <c r="F25" s="59" t="s">
        <v>180</v>
      </c>
      <c r="G25" s="59" t="s">
        <v>398</v>
      </c>
      <c r="H25" s="60" t="s">
        <v>7464</v>
      </c>
      <c r="I25" s="60" t="s">
        <v>7465</v>
      </c>
      <c r="J25" s="61" t="s">
        <v>97</v>
      </c>
      <c r="K25" s="129"/>
      <c r="L25" s="129"/>
      <c r="M25" s="90"/>
      <c r="N25" s="61"/>
      <c r="O25" s="61"/>
      <c r="P25" s="78" t="s">
        <v>184</v>
      </c>
      <c r="Q25" s="61"/>
      <c r="R25" s="78"/>
      <c r="S25" s="100"/>
      <c r="T25" s="100"/>
      <c r="U25" s="100"/>
      <c r="V25" s="100"/>
      <c r="W25" s="100"/>
      <c r="X25" s="100"/>
      <c r="Y25" s="100"/>
      <c r="Z25" s="100"/>
    </row>
    <row r="26" spans="1:26" ht="16.5" customHeight="1">
      <c r="A26" s="554"/>
      <c r="B26" s="553"/>
      <c r="C26" s="59">
        <v>2</v>
      </c>
      <c r="D26" s="553"/>
      <c r="E26" s="60" t="s">
        <v>7466</v>
      </c>
      <c r="F26" s="59" t="s">
        <v>180</v>
      </c>
      <c r="G26" s="59" t="s">
        <v>398</v>
      </c>
      <c r="H26" s="60" t="s">
        <v>7467</v>
      </c>
      <c r="I26" s="60" t="s">
        <v>7468</v>
      </c>
      <c r="J26" s="61" t="s">
        <v>97</v>
      </c>
      <c r="K26" s="129"/>
      <c r="L26" s="129"/>
      <c r="M26" s="90"/>
      <c r="N26" s="61"/>
      <c r="O26" s="61"/>
      <c r="P26" s="78" t="s">
        <v>184</v>
      </c>
      <c r="Q26" s="61"/>
      <c r="R26" s="78"/>
      <c r="S26" s="100"/>
      <c r="T26" s="100"/>
      <c r="U26" s="100"/>
      <c r="V26" s="100"/>
      <c r="W26" s="100"/>
      <c r="X26" s="100"/>
      <c r="Y26" s="100"/>
      <c r="Z26" s="100"/>
    </row>
    <row r="27" spans="1:26" ht="16.5" customHeight="1">
      <c r="A27" s="611" t="s">
        <v>7469</v>
      </c>
      <c r="B27" s="553"/>
      <c r="C27" s="59">
        <v>3</v>
      </c>
      <c r="D27" s="553"/>
      <c r="E27" s="60" t="s">
        <v>7470</v>
      </c>
      <c r="F27" s="59" t="s">
        <v>180</v>
      </c>
      <c r="G27" s="59" t="s">
        <v>398</v>
      </c>
      <c r="H27" s="60" t="s">
        <v>7471</v>
      </c>
      <c r="I27" s="60" t="s">
        <v>7472</v>
      </c>
      <c r="J27" s="61"/>
      <c r="K27" s="129" t="s">
        <v>7473</v>
      </c>
      <c r="L27" s="129"/>
      <c r="M27" s="90"/>
      <c r="N27" s="61"/>
      <c r="O27" s="61"/>
      <c r="P27" s="78" t="s">
        <v>25</v>
      </c>
      <c r="Q27" s="61"/>
      <c r="R27" s="78"/>
      <c r="S27" s="100"/>
      <c r="T27" s="100"/>
      <c r="U27" s="100"/>
      <c r="V27" s="100"/>
      <c r="W27" s="100"/>
      <c r="X27" s="100"/>
      <c r="Y27" s="100"/>
      <c r="Z27" s="100"/>
    </row>
    <row r="28" spans="1:26" ht="16.5" customHeight="1">
      <c r="A28" s="554"/>
      <c r="B28" s="554"/>
      <c r="C28" s="59">
        <v>4</v>
      </c>
      <c r="D28" s="554"/>
      <c r="E28" s="60" t="s">
        <v>7474</v>
      </c>
      <c r="F28" s="59" t="s">
        <v>180</v>
      </c>
      <c r="G28" s="59" t="s">
        <v>398</v>
      </c>
      <c r="H28" s="60" t="s">
        <v>7475</v>
      </c>
      <c r="I28" s="60" t="s">
        <v>7476</v>
      </c>
      <c r="J28" s="61"/>
      <c r="K28" s="129" t="s">
        <v>7477</v>
      </c>
      <c r="L28" s="129"/>
      <c r="M28" s="90"/>
      <c r="N28" s="61"/>
      <c r="O28" s="61"/>
      <c r="P28" s="78" t="s">
        <v>25</v>
      </c>
      <c r="Q28" s="61"/>
      <c r="R28" s="78"/>
      <c r="S28" s="100"/>
      <c r="T28" s="100"/>
      <c r="U28" s="100"/>
      <c r="V28" s="100"/>
      <c r="W28" s="100"/>
      <c r="X28" s="100"/>
      <c r="Y28" s="100"/>
      <c r="Z28" s="100"/>
    </row>
    <row r="29" spans="1:26" ht="16.5" customHeight="1">
      <c r="A29" s="52" t="s">
        <v>7478</v>
      </c>
      <c r="B29" s="53"/>
      <c r="C29" s="53"/>
      <c r="D29" s="54"/>
      <c r="E29" s="55"/>
      <c r="F29" s="56"/>
      <c r="G29" s="56"/>
      <c r="H29" s="54"/>
      <c r="I29" s="57"/>
      <c r="J29" s="53"/>
      <c r="K29" s="53"/>
      <c r="L29" s="108"/>
      <c r="M29" s="35"/>
      <c r="N29" s="53"/>
      <c r="O29" s="53"/>
      <c r="P29" s="53"/>
      <c r="Q29" s="53"/>
      <c r="R29" s="53"/>
    </row>
    <row r="30" spans="1:26" ht="16.5" customHeight="1">
      <c r="A30" s="611" t="s">
        <v>7479</v>
      </c>
      <c r="B30" s="612" t="s">
        <v>7480</v>
      </c>
      <c r="C30" s="59">
        <v>1</v>
      </c>
      <c r="D30" s="611" t="s">
        <v>7481</v>
      </c>
      <c r="E30" s="611" t="s">
        <v>7482</v>
      </c>
      <c r="F30" s="59" t="s">
        <v>7483</v>
      </c>
      <c r="G30" s="59" t="s">
        <v>181</v>
      </c>
      <c r="H30" s="60" t="s">
        <v>7484</v>
      </c>
      <c r="I30" s="60" t="s">
        <v>7485</v>
      </c>
      <c r="J30" s="61"/>
      <c r="K30" s="61"/>
      <c r="L30" s="83"/>
      <c r="M30" s="90"/>
      <c r="N30" s="64"/>
      <c r="O30" s="64"/>
      <c r="P30" s="78" t="s">
        <v>25</v>
      </c>
      <c r="Q30" s="61"/>
      <c r="R30" s="78"/>
      <c r="S30" s="100"/>
      <c r="T30" s="100"/>
      <c r="U30" s="100"/>
      <c r="V30" s="100"/>
      <c r="W30" s="100"/>
      <c r="X30" s="100"/>
      <c r="Y30" s="100"/>
      <c r="Z30" s="100"/>
    </row>
    <row r="31" spans="1:26" ht="16.5" customHeight="1">
      <c r="A31" s="553"/>
      <c r="B31" s="553"/>
      <c r="C31" s="59">
        <v>2</v>
      </c>
      <c r="D31" s="553"/>
      <c r="E31" s="553"/>
      <c r="F31" s="59" t="s">
        <v>7486</v>
      </c>
      <c r="G31" s="59" t="s">
        <v>181</v>
      </c>
      <c r="H31" s="60" t="s">
        <v>7487</v>
      </c>
      <c r="I31" s="60" t="s">
        <v>7488</v>
      </c>
      <c r="J31" s="61"/>
      <c r="K31" s="61" t="s">
        <v>7489</v>
      </c>
      <c r="L31" s="83"/>
      <c r="M31" s="90"/>
      <c r="N31" s="64"/>
      <c r="O31" s="64"/>
      <c r="P31" s="78" t="s">
        <v>25</v>
      </c>
      <c r="Q31" s="61"/>
      <c r="R31" s="78"/>
      <c r="S31" s="100"/>
      <c r="T31" s="100"/>
      <c r="U31" s="100"/>
      <c r="V31" s="100"/>
      <c r="W31" s="100"/>
      <c r="X31" s="100"/>
      <c r="Y31" s="100"/>
      <c r="Z31" s="100"/>
    </row>
    <row r="32" spans="1:26" ht="16.5" customHeight="1">
      <c r="A32" s="553"/>
      <c r="B32" s="553"/>
      <c r="C32" s="59">
        <v>3</v>
      </c>
      <c r="D32" s="553"/>
      <c r="E32" s="554"/>
      <c r="F32" s="59" t="s">
        <v>7490</v>
      </c>
      <c r="G32" s="59" t="s">
        <v>181</v>
      </c>
      <c r="H32" s="60" t="s">
        <v>7491</v>
      </c>
      <c r="I32" s="60" t="s">
        <v>7492</v>
      </c>
      <c r="J32" s="61"/>
      <c r="K32" s="61" t="s">
        <v>7489</v>
      </c>
      <c r="L32" s="83"/>
      <c r="M32" s="90"/>
      <c r="N32" s="64"/>
      <c r="O32" s="64"/>
      <c r="P32" s="78" t="s">
        <v>25</v>
      </c>
      <c r="Q32" s="61"/>
      <c r="R32" s="78"/>
      <c r="S32" s="100"/>
      <c r="T32" s="100"/>
      <c r="U32" s="100"/>
      <c r="V32" s="100"/>
      <c r="W32" s="100"/>
      <c r="X32" s="100"/>
      <c r="Y32" s="100"/>
      <c r="Z32" s="100"/>
    </row>
    <row r="33" spans="1:26" ht="16.5" customHeight="1">
      <c r="A33" s="553"/>
      <c r="B33" s="553"/>
      <c r="C33" s="59">
        <v>4</v>
      </c>
      <c r="D33" s="553"/>
      <c r="E33" s="611" t="s">
        <v>7493</v>
      </c>
      <c r="F33" s="59" t="s">
        <v>7494</v>
      </c>
      <c r="G33" s="59" t="s">
        <v>181</v>
      </c>
      <c r="H33" s="60" t="s">
        <v>7484</v>
      </c>
      <c r="I33" s="60" t="s">
        <v>7485</v>
      </c>
      <c r="J33" s="61"/>
      <c r="K33" s="78"/>
      <c r="L33" s="101"/>
      <c r="M33" s="90"/>
      <c r="N33" s="64"/>
      <c r="O33" s="64"/>
      <c r="P33" s="78" t="s">
        <v>25</v>
      </c>
      <c r="Q33" s="61"/>
      <c r="R33" s="78"/>
      <c r="S33" s="100"/>
      <c r="T33" s="100"/>
      <c r="U33" s="100"/>
      <c r="V33" s="100"/>
      <c r="W33" s="100"/>
      <c r="X33" s="100"/>
      <c r="Y33" s="100"/>
      <c r="Z33" s="100"/>
    </row>
    <row r="34" spans="1:26" ht="16.5" customHeight="1">
      <c r="A34" s="553"/>
      <c r="B34" s="553"/>
      <c r="C34" s="59">
        <v>5</v>
      </c>
      <c r="D34" s="553"/>
      <c r="E34" s="553"/>
      <c r="F34" s="59" t="s">
        <v>7495</v>
      </c>
      <c r="G34" s="59" t="s">
        <v>181</v>
      </c>
      <c r="H34" s="60" t="s">
        <v>7496</v>
      </c>
      <c r="I34" s="60" t="s">
        <v>7497</v>
      </c>
      <c r="J34" s="61"/>
      <c r="K34" s="61" t="s">
        <v>7489</v>
      </c>
      <c r="L34" s="83"/>
      <c r="M34" s="90"/>
      <c r="N34" s="64"/>
      <c r="O34" s="64"/>
      <c r="P34" s="78" t="s">
        <v>25</v>
      </c>
      <c r="Q34" s="61"/>
      <c r="R34" s="78"/>
      <c r="S34" s="100"/>
      <c r="T34" s="100"/>
      <c r="U34" s="100"/>
      <c r="V34" s="100"/>
      <c r="W34" s="100"/>
      <c r="X34" s="100"/>
      <c r="Y34" s="100"/>
      <c r="Z34" s="100"/>
    </row>
    <row r="35" spans="1:26" ht="16.5" customHeight="1">
      <c r="A35" s="554"/>
      <c r="B35" s="554"/>
      <c r="C35" s="59">
        <v>6</v>
      </c>
      <c r="D35" s="554"/>
      <c r="E35" s="554"/>
      <c r="F35" s="59" t="s">
        <v>7498</v>
      </c>
      <c r="G35" s="59" t="s">
        <v>181</v>
      </c>
      <c r="H35" s="60" t="s">
        <v>7499</v>
      </c>
      <c r="I35" s="60" t="s">
        <v>7500</v>
      </c>
      <c r="J35" s="61"/>
      <c r="K35" s="61" t="s">
        <v>7489</v>
      </c>
      <c r="L35" s="83"/>
      <c r="M35" s="90"/>
      <c r="N35" s="64"/>
      <c r="O35" s="64"/>
      <c r="P35" s="78" t="s">
        <v>25</v>
      </c>
      <c r="Q35" s="61"/>
      <c r="R35" s="78"/>
      <c r="S35" s="100"/>
      <c r="T35" s="100"/>
      <c r="U35" s="100"/>
      <c r="V35" s="100"/>
      <c r="W35" s="100"/>
      <c r="X35" s="100"/>
      <c r="Y35" s="100"/>
      <c r="Z35" s="100"/>
    </row>
    <row r="36" spans="1:26" ht="16.5" customHeight="1">
      <c r="A36" s="52" t="s">
        <v>7501</v>
      </c>
      <c r="B36" s="53"/>
      <c r="C36" s="53"/>
      <c r="D36" s="54"/>
      <c r="E36" s="55"/>
      <c r="F36" s="56"/>
      <c r="G36" s="56"/>
      <c r="H36" s="54"/>
      <c r="I36" s="57"/>
      <c r="J36" s="53"/>
      <c r="K36" s="53"/>
      <c r="L36" s="108"/>
      <c r="M36" s="35"/>
      <c r="N36" s="53"/>
      <c r="O36" s="53"/>
      <c r="P36" s="53"/>
      <c r="Q36" s="53"/>
      <c r="R36" s="53"/>
    </row>
    <row r="37" spans="1:26" ht="16.5" customHeight="1">
      <c r="A37" s="611" t="s">
        <v>7502</v>
      </c>
      <c r="B37" s="615" t="s">
        <v>7503</v>
      </c>
      <c r="C37" s="59">
        <v>1</v>
      </c>
      <c r="D37" s="611" t="s">
        <v>7504</v>
      </c>
      <c r="E37" s="60" t="s">
        <v>7505</v>
      </c>
      <c r="F37" s="59" t="s">
        <v>7506</v>
      </c>
      <c r="G37" s="59" t="s">
        <v>181</v>
      </c>
      <c r="H37" s="60" t="s">
        <v>7507</v>
      </c>
      <c r="I37" s="60" t="s">
        <v>7508</v>
      </c>
      <c r="J37" s="61" t="s">
        <v>97</v>
      </c>
      <c r="K37" s="129"/>
      <c r="L37" s="129"/>
      <c r="M37" s="90"/>
      <c r="N37" s="61"/>
      <c r="O37" s="78" t="s">
        <v>184</v>
      </c>
      <c r="P37" s="78" t="s">
        <v>184</v>
      </c>
      <c r="Q37" s="61"/>
      <c r="R37" s="78"/>
      <c r="S37" s="100"/>
      <c r="T37" s="100"/>
      <c r="U37" s="100"/>
      <c r="V37" s="100"/>
      <c r="W37" s="100"/>
      <c r="X37" s="100"/>
      <c r="Y37" s="100"/>
      <c r="Z37" s="100"/>
    </row>
    <row r="38" spans="1:26" ht="16.5" customHeight="1">
      <c r="A38" s="553"/>
      <c r="B38" s="553"/>
      <c r="C38" s="59">
        <v>2</v>
      </c>
      <c r="D38" s="553"/>
      <c r="E38" s="60" t="s">
        <v>7509</v>
      </c>
      <c r="F38" s="59" t="s">
        <v>7510</v>
      </c>
      <c r="G38" s="59" t="s">
        <v>181</v>
      </c>
      <c r="H38" s="60" t="s">
        <v>7511</v>
      </c>
      <c r="I38" s="60" t="s">
        <v>7512</v>
      </c>
      <c r="J38" s="61" t="s">
        <v>97</v>
      </c>
      <c r="K38" s="129" t="s">
        <v>7513</v>
      </c>
      <c r="L38" s="129"/>
      <c r="M38" s="90"/>
      <c r="N38" s="61"/>
      <c r="O38" s="78" t="s">
        <v>184</v>
      </c>
      <c r="P38" s="78" t="s">
        <v>184</v>
      </c>
      <c r="Q38" s="61"/>
      <c r="R38" s="78"/>
      <c r="S38" s="100"/>
      <c r="T38" s="100"/>
      <c r="U38" s="100"/>
      <c r="V38" s="100"/>
      <c r="W38" s="100"/>
      <c r="X38" s="100"/>
      <c r="Y38" s="100"/>
      <c r="Z38" s="100"/>
    </row>
    <row r="39" spans="1:26" ht="16.5" customHeight="1">
      <c r="A39" s="553"/>
      <c r="B39" s="553"/>
      <c r="C39" s="59">
        <v>3</v>
      </c>
      <c r="D39" s="553"/>
      <c r="E39" s="60" t="s">
        <v>7514</v>
      </c>
      <c r="F39" s="59" t="s">
        <v>7515</v>
      </c>
      <c r="G39" s="59" t="s">
        <v>181</v>
      </c>
      <c r="H39" s="60" t="s">
        <v>7516</v>
      </c>
      <c r="I39" s="60" t="s">
        <v>7517</v>
      </c>
      <c r="J39" s="61" t="s">
        <v>97</v>
      </c>
      <c r="K39" s="129" t="s">
        <v>7518</v>
      </c>
      <c r="L39" s="129"/>
      <c r="M39" s="90"/>
      <c r="N39" s="61"/>
      <c r="O39" s="78" t="s">
        <v>184</v>
      </c>
      <c r="P39" s="78" t="s">
        <v>184</v>
      </c>
      <c r="Q39" s="61"/>
      <c r="R39" s="78"/>
      <c r="S39" s="100"/>
      <c r="T39" s="100"/>
      <c r="U39" s="100"/>
      <c r="V39" s="100"/>
      <c r="W39" s="100"/>
      <c r="X39" s="100"/>
      <c r="Y39" s="100"/>
      <c r="Z39" s="100"/>
    </row>
    <row r="40" spans="1:26" ht="16.5" customHeight="1">
      <c r="A40" s="553"/>
      <c r="B40" s="553"/>
      <c r="C40" s="59">
        <v>4</v>
      </c>
      <c r="D40" s="553"/>
      <c r="E40" s="60" t="s">
        <v>7519</v>
      </c>
      <c r="F40" s="280" t="s">
        <v>7515</v>
      </c>
      <c r="G40" s="59" t="s">
        <v>181</v>
      </c>
      <c r="H40" s="60" t="s">
        <v>7520</v>
      </c>
      <c r="I40" s="60" t="s">
        <v>7521</v>
      </c>
      <c r="J40" s="61" t="s">
        <v>97</v>
      </c>
      <c r="K40" s="129"/>
      <c r="L40" s="129"/>
      <c r="M40" s="90"/>
      <c r="N40" s="61"/>
      <c r="O40" s="78" t="s">
        <v>184</v>
      </c>
      <c r="P40" s="78" t="s">
        <v>184</v>
      </c>
      <c r="Q40" s="61"/>
      <c r="R40" s="78"/>
      <c r="S40" s="100"/>
      <c r="T40" s="100"/>
      <c r="U40" s="100"/>
      <c r="V40" s="100"/>
      <c r="W40" s="100"/>
      <c r="X40" s="100"/>
      <c r="Y40" s="100"/>
      <c r="Z40" s="100"/>
    </row>
    <row r="41" spans="1:26" ht="16.5" customHeight="1">
      <c r="A41" s="553"/>
      <c r="B41" s="553"/>
      <c r="C41" s="59">
        <v>5</v>
      </c>
      <c r="D41" s="553"/>
      <c r="E41" s="60" t="s">
        <v>7522</v>
      </c>
      <c r="F41" s="59" t="s">
        <v>7523</v>
      </c>
      <c r="G41" s="59" t="s">
        <v>181</v>
      </c>
      <c r="H41" s="60" t="s">
        <v>7524</v>
      </c>
      <c r="I41" s="60" t="s">
        <v>7525</v>
      </c>
      <c r="J41" s="61" t="s">
        <v>97</v>
      </c>
      <c r="K41" s="129" t="s">
        <v>7518</v>
      </c>
      <c r="L41" s="129"/>
      <c r="M41" s="90"/>
      <c r="N41" s="61"/>
      <c r="O41" s="78" t="s">
        <v>184</v>
      </c>
      <c r="P41" s="78" t="s">
        <v>184</v>
      </c>
      <c r="Q41" s="61"/>
      <c r="R41" s="78"/>
      <c r="S41" s="100"/>
      <c r="T41" s="100"/>
      <c r="U41" s="100"/>
      <c r="V41" s="100"/>
      <c r="W41" s="100"/>
      <c r="X41" s="100"/>
      <c r="Y41" s="100"/>
      <c r="Z41" s="100"/>
    </row>
    <row r="42" spans="1:26" ht="16.5" customHeight="1">
      <c r="A42" s="554"/>
      <c r="B42" s="554"/>
      <c r="C42" s="59">
        <v>6</v>
      </c>
      <c r="D42" s="554"/>
      <c r="E42" s="60" t="s">
        <v>7526</v>
      </c>
      <c r="F42" s="59" t="s">
        <v>7527</v>
      </c>
      <c r="G42" s="59" t="s">
        <v>181</v>
      </c>
      <c r="H42" s="132" t="s">
        <v>7528</v>
      </c>
      <c r="I42" s="76" t="s">
        <v>7529</v>
      </c>
      <c r="J42" s="61" t="s">
        <v>97</v>
      </c>
      <c r="K42" s="129" t="s">
        <v>7513</v>
      </c>
      <c r="L42" s="281"/>
      <c r="M42" s="90"/>
      <c r="N42" s="178"/>
      <c r="O42" s="78" t="s">
        <v>184</v>
      </c>
      <c r="P42" s="78" t="s">
        <v>184</v>
      </c>
      <c r="Q42" s="178"/>
      <c r="R42" s="174"/>
      <c r="S42" s="100"/>
      <c r="T42" s="100"/>
      <c r="U42" s="100"/>
      <c r="V42" s="100"/>
      <c r="W42" s="100"/>
      <c r="X42" s="100"/>
      <c r="Y42" s="100"/>
      <c r="Z42" s="100"/>
    </row>
    <row r="43" spans="1:26" ht="33" customHeight="1">
      <c r="A43" s="626" t="s">
        <v>7530</v>
      </c>
      <c r="B43" s="615" t="s">
        <v>7531</v>
      </c>
      <c r="C43" s="59">
        <v>1</v>
      </c>
      <c r="D43" s="611" t="s">
        <v>7532</v>
      </c>
      <c r="E43" s="60" t="s">
        <v>7505</v>
      </c>
      <c r="F43" s="59" t="s">
        <v>7533</v>
      </c>
      <c r="G43" s="59" t="s">
        <v>181</v>
      </c>
      <c r="H43" s="60" t="s">
        <v>7534</v>
      </c>
      <c r="I43" s="60" t="s">
        <v>7508</v>
      </c>
      <c r="J43" s="61"/>
      <c r="K43" s="129"/>
      <c r="L43" s="129"/>
      <c r="M43" s="90"/>
      <c r="N43" s="61"/>
      <c r="O43" s="78" t="s">
        <v>25</v>
      </c>
      <c r="P43" s="121" t="s">
        <v>252</v>
      </c>
      <c r="Q43" s="61"/>
      <c r="R43" s="78"/>
      <c r="S43" s="100"/>
      <c r="T43" s="100"/>
      <c r="U43" s="100"/>
      <c r="V43" s="100"/>
      <c r="W43" s="100"/>
      <c r="X43" s="100"/>
      <c r="Y43" s="100"/>
      <c r="Z43" s="100"/>
    </row>
    <row r="44" spans="1:26" ht="16.5" customHeight="1">
      <c r="A44" s="553"/>
      <c r="B44" s="553"/>
      <c r="C44" s="59">
        <v>2</v>
      </c>
      <c r="D44" s="553"/>
      <c r="E44" s="60" t="s">
        <v>7509</v>
      </c>
      <c r="F44" s="59" t="s">
        <v>7535</v>
      </c>
      <c r="G44" s="59" t="s">
        <v>181</v>
      </c>
      <c r="H44" s="60" t="s">
        <v>7536</v>
      </c>
      <c r="I44" s="60" t="s">
        <v>7537</v>
      </c>
      <c r="J44" s="61"/>
      <c r="K44" s="129"/>
      <c r="L44" s="129"/>
      <c r="M44" s="90"/>
      <c r="N44" s="61"/>
      <c r="O44" s="78" t="s">
        <v>25</v>
      </c>
      <c r="P44" s="121" t="s">
        <v>252</v>
      </c>
      <c r="Q44" s="61"/>
      <c r="R44" s="78"/>
      <c r="S44" s="100"/>
      <c r="T44" s="100"/>
      <c r="U44" s="100"/>
      <c r="V44" s="100"/>
      <c r="W44" s="100"/>
      <c r="X44" s="100"/>
      <c r="Y44" s="100"/>
      <c r="Z44" s="100"/>
    </row>
    <row r="45" spans="1:26" ht="16.5" customHeight="1">
      <c r="A45" s="553"/>
      <c r="B45" s="553"/>
      <c r="C45" s="59">
        <v>3</v>
      </c>
      <c r="D45" s="553"/>
      <c r="E45" s="60" t="s">
        <v>7514</v>
      </c>
      <c r="F45" s="59" t="s">
        <v>7538</v>
      </c>
      <c r="G45" s="59" t="s">
        <v>181</v>
      </c>
      <c r="H45" s="60" t="s">
        <v>7539</v>
      </c>
      <c r="I45" s="60" t="s">
        <v>7540</v>
      </c>
      <c r="J45" s="61"/>
      <c r="K45" s="129"/>
      <c r="L45" s="129"/>
      <c r="M45" s="90"/>
      <c r="N45" s="61"/>
      <c r="O45" s="78" t="s">
        <v>25</v>
      </c>
      <c r="P45" s="121" t="s">
        <v>252</v>
      </c>
      <c r="Q45" s="61"/>
      <c r="R45" s="78"/>
      <c r="S45" s="100"/>
      <c r="T45" s="100"/>
      <c r="U45" s="100"/>
      <c r="V45" s="100"/>
      <c r="W45" s="100"/>
      <c r="X45" s="100"/>
      <c r="Y45" s="100"/>
      <c r="Z45" s="100"/>
    </row>
    <row r="46" spans="1:26" ht="16.5" customHeight="1">
      <c r="A46" s="553"/>
      <c r="B46" s="553"/>
      <c r="C46" s="59">
        <v>4</v>
      </c>
      <c r="D46" s="553"/>
      <c r="E46" s="60" t="s">
        <v>7519</v>
      </c>
      <c r="F46" s="280" t="s">
        <v>7541</v>
      </c>
      <c r="G46" s="59" t="s">
        <v>181</v>
      </c>
      <c r="H46" s="60" t="s">
        <v>7542</v>
      </c>
      <c r="I46" s="60" t="s">
        <v>7521</v>
      </c>
      <c r="J46" s="61"/>
      <c r="K46" s="129"/>
      <c r="L46" s="129"/>
      <c r="M46" s="90"/>
      <c r="N46" s="61"/>
      <c r="O46" s="78" t="s">
        <v>25</v>
      </c>
      <c r="P46" s="121" t="s">
        <v>252</v>
      </c>
      <c r="Q46" s="61"/>
      <c r="R46" s="78"/>
      <c r="S46" s="100"/>
      <c r="T46" s="100"/>
      <c r="U46" s="100"/>
      <c r="V46" s="100"/>
      <c r="W46" s="100"/>
      <c r="X46" s="100"/>
      <c r="Y46" s="100"/>
      <c r="Z46" s="100"/>
    </row>
    <row r="47" spans="1:26" ht="16.5" customHeight="1">
      <c r="A47" s="553"/>
      <c r="B47" s="553"/>
      <c r="C47" s="59">
        <v>5</v>
      </c>
      <c r="D47" s="553"/>
      <c r="E47" s="60" t="s">
        <v>7522</v>
      </c>
      <c r="F47" s="59" t="s">
        <v>7523</v>
      </c>
      <c r="G47" s="59" t="s">
        <v>181</v>
      </c>
      <c r="H47" s="60" t="s">
        <v>7524</v>
      </c>
      <c r="I47" s="60" t="s">
        <v>7525</v>
      </c>
      <c r="J47" s="61"/>
      <c r="K47" s="129"/>
      <c r="L47" s="129"/>
      <c r="M47" s="90"/>
      <c r="N47" s="61"/>
      <c r="O47" s="78" t="s">
        <v>25</v>
      </c>
      <c r="P47" s="121" t="s">
        <v>252</v>
      </c>
      <c r="Q47" s="61"/>
      <c r="R47" s="78"/>
      <c r="S47" s="100"/>
      <c r="T47" s="100"/>
      <c r="U47" s="100"/>
      <c r="V47" s="100"/>
      <c r="W47" s="100"/>
      <c r="X47" s="100"/>
      <c r="Y47" s="100"/>
      <c r="Z47" s="100"/>
    </row>
    <row r="48" spans="1:26" ht="16.5" customHeight="1">
      <c r="A48" s="554"/>
      <c r="B48" s="554"/>
      <c r="C48" s="59">
        <v>6</v>
      </c>
      <c r="D48" s="554"/>
      <c r="E48" s="60" t="s">
        <v>7526</v>
      </c>
      <c r="F48" s="59" t="s">
        <v>7527</v>
      </c>
      <c r="G48" s="59" t="s">
        <v>181</v>
      </c>
      <c r="H48" s="60" t="s">
        <v>7528</v>
      </c>
      <c r="I48" s="60" t="s">
        <v>7529</v>
      </c>
      <c r="J48" s="61"/>
      <c r="K48" s="129"/>
      <c r="L48" s="129"/>
      <c r="M48" s="90"/>
      <c r="N48" s="61"/>
      <c r="O48" s="78" t="s">
        <v>25</v>
      </c>
      <c r="P48" s="121" t="s">
        <v>252</v>
      </c>
      <c r="Q48" s="61"/>
      <c r="R48" s="78"/>
      <c r="S48" s="100"/>
      <c r="T48" s="100"/>
      <c r="U48" s="100"/>
      <c r="V48" s="100"/>
      <c r="W48" s="100"/>
      <c r="X48" s="100"/>
      <c r="Y48" s="100"/>
      <c r="Z48" s="100"/>
    </row>
    <row r="49" spans="1:26" ht="16.5" customHeight="1">
      <c r="A49" s="52" t="s">
        <v>7543</v>
      </c>
      <c r="B49" s="53"/>
      <c r="C49" s="53"/>
      <c r="D49" s="54"/>
      <c r="E49" s="55"/>
      <c r="F49" s="56"/>
      <c r="G49" s="56"/>
      <c r="H49" s="54"/>
      <c r="I49" s="57"/>
      <c r="J49" s="53"/>
      <c r="K49" s="53"/>
      <c r="L49" s="108"/>
      <c r="M49" s="35"/>
      <c r="N49" s="53"/>
      <c r="O49" s="53"/>
      <c r="P49" s="53"/>
      <c r="Q49" s="53"/>
      <c r="R49" s="53"/>
    </row>
    <row r="50" spans="1:26" ht="16.5" customHeight="1">
      <c r="A50" s="611" t="s">
        <v>7544</v>
      </c>
      <c r="B50" s="612" t="s">
        <v>7545</v>
      </c>
      <c r="C50" s="59">
        <v>1</v>
      </c>
      <c r="D50" s="683" t="s">
        <v>7546</v>
      </c>
      <c r="E50" s="205" t="s">
        <v>7547</v>
      </c>
      <c r="F50" s="59" t="s">
        <v>219</v>
      </c>
      <c r="G50" s="59" t="s">
        <v>2208</v>
      </c>
      <c r="H50" s="225" t="s">
        <v>7548</v>
      </c>
      <c r="I50" s="225" t="s">
        <v>7549</v>
      </c>
      <c r="J50" s="61" t="s">
        <v>97</v>
      </c>
      <c r="K50" s="62"/>
      <c r="L50" s="83"/>
      <c r="M50" s="90"/>
      <c r="N50" s="61"/>
      <c r="O50" s="78" t="s">
        <v>184</v>
      </c>
      <c r="P50" s="78" t="s">
        <v>184</v>
      </c>
      <c r="Q50" s="61"/>
      <c r="R50" s="78"/>
      <c r="S50" s="100"/>
      <c r="T50" s="100"/>
      <c r="U50" s="100"/>
      <c r="V50" s="100"/>
      <c r="W50" s="100"/>
      <c r="X50" s="100"/>
      <c r="Y50" s="100"/>
      <c r="Z50" s="100"/>
    </row>
    <row r="51" spans="1:26" ht="16.5" customHeight="1">
      <c r="A51" s="553"/>
      <c r="B51" s="553"/>
      <c r="C51" s="59">
        <v>2</v>
      </c>
      <c r="D51" s="601"/>
      <c r="E51" s="60" t="s">
        <v>7550</v>
      </c>
      <c r="F51" s="59" t="s">
        <v>219</v>
      </c>
      <c r="G51" s="282" t="s">
        <v>181</v>
      </c>
      <c r="H51" s="225" t="s">
        <v>7551</v>
      </c>
      <c r="I51" s="225" t="s">
        <v>7549</v>
      </c>
      <c r="J51" s="61" t="s">
        <v>97</v>
      </c>
      <c r="K51" s="62"/>
      <c r="L51" s="83"/>
      <c r="M51" s="90"/>
      <c r="N51" s="61"/>
      <c r="O51" s="61"/>
      <c r="P51" s="78" t="s">
        <v>184</v>
      </c>
      <c r="Q51" s="61"/>
      <c r="R51" s="78"/>
      <c r="S51" s="100"/>
      <c r="T51" s="100"/>
      <c r="U51" s="100"/>
      <c r="V51" s="100"/>
      <c r="W51" s="100"/>
      <c r="X51" s="100"/>
      <c r="Y51" s="100"/>
      <c r="Z51" s="100"/>
    </row>
    <row r="52" spans="1:26" ht="16.5" customHeight="1">
      <c r="A52" s="553"/>
      <c r="B52" s="553"/>
      <c r="C52" s="59">
        <v>3</v>
      </c>
      <c r="D52" s="601"/>
      <c r="E52" s="60" t="s">
        <v>7552</v>
      </c>
      <c r="F52" s="59" t="s">
        <v>219</v>
      </c>
      <c r="G52" s="282" t="s">
        <v>2208</v>
      </c>
      <c r="H52" s="225" t="s">
        <v>7553</v>
      </c>
      <c r="I52" s="225" t="s">
        <v>7549</v>
      </c>
      <c r="J52" s="61" t="s">
        <v>97</v>
      </c>
      <c r="K52" s="62"/>
      <c r="L52" s="83"/>
      <c r="M52" s="90"/>
      <c r="N52" s="61"/>
      <c r="O52" s="61"/>
      <c r="P52" s="78" t="s">
        <v>184</v>
      </c>
      <c r="Q52" s="61"/>
      <c r="R52" s="78"/>
      <c r="S52" s="100"/>
      <c r="T52" s="100"/>
      <c r="U52" s="100"/>
      <c r="V52" s="100"/>
      <c r="W52" s="100"/>
      <c r="X52" s="100"/>
      <c r="Y52" s="100"/>
      <c r="Z52" s="100"/>
    </row>
    <row r="53" spans="1:26" ht="16.5" customHeight="1">
      <c r="A53" s="553"/>
      <c r="B53" s="553"/>
      <c r="C53" s="59">
        <v>4</v>
      </c>
      <c r="D53" s="601"/>
      <c r="E53" s="60" t="s">
        <v>7554</v>
      </c>
      <c r="F53" s="59" t="s">
        <v>219</v>
      </c>
      <c r="G53" s="282" t="s">
        <v>2208</v>
      </c>
      <c r="H53" s="225" t="s">
        <v>7555</v>
      </c>
      <c r="I53" s="225" t="s">
        <v>7549</v>
      </c>
      <c r="J53" s="61"/>
      <c r="K53" s="62"/>
      <c r="L53" s="83"/>
      <c r="M53" s="90"/>
      <c r="N53" s="61"/>
      <c r="O53" s="61"/>
      <c r="P53" s="78" t="s">
        <v>25</v>
      </c>
      <c r="Q53" s="61"/>
      <c r="R53" s="78"/>
      <c r="S53" s="100"/>
      <c r="T53" s="100"/>
      <c r="U53" s="100"/>
      <c r="V53" s="100"/>
      <c r="W53" s="100"/>
      <c r="X53" s="100"/>
      <c r="Y53" s="100"/>
      <c r="Z53" s="100"/>
    </row>
    <row r="54" spans="1:26" ht="16.5" customHeight="1">
      <c r="A54" s="553"/>
      <c r="B54" s="553"/>
      <c r="C54" s="59">
        <v>5</v>
      </c>
      <c r="D54" s="601"/>
      <c r="E54" s="60" t="s">
        <v>7556</v>
      </c>
      <c r="F54" s="59" t="s">
        <v>219</v>
      </c>
      <c r="G54" s="282" t="s">
        <v>2208</v>
      </c>
      <c r="H54" s="225" t="s">
        <v>7557</v>
      </c>
      <c r="I54" s="225" t="s">
        <v>7549</v>
      </c>
      <c r="J54" s="61"/>
      <c r="K54" s="62"/>
      <c r="L54" s="83"/>
      <c r="M54" s="90"/>
      <c r="N54" s="61"/>
      <c r="O54" s="61"/>
      <c r="P54" s="78" t="s">
        <v>25</v>
      </c>
      <c r="Q54" s="61"/>
      <c r="R54" s="78"/>
      <c r="S54" s="100"/>
      <c r="T54" s="100"/>
      <c r="U54" s="100"/>
      <c r="V54" s="100"/>
      <c r="W54" s="100"/>
      <c r="X54" s="100"/>
      <c r="Y54" s="100"/>
      <c r="Z54" s="100"/>
    </row>
    <row r="55" spans="1:26" ht="16.5" customHeight="1">
      <c r="A55" s="553"/>
      <c r="B55" s="553"/>
      <c r="C55" s="59">
        <v>6</v>
      </c>
      <c r="D55" s="601"/>
      <c r="E55" s="60" t="s">
        <v>7558</v>
      </c>
      <c r="F55" s="59" t="s">
        <v>219</v>
      </c>
      <c r="G55" s="282" t="s">
        <v>2208</v>
      </c>
      <c r="H55" s="225" t="s">
        <v>7559</v>
      </c>
      <c r="I55" s="225" t="s">
        <v>7549</v>
      </c>
      <c r="J55" s="61"/>
      <c r="K55" s="62"/>
      <c r="L55" s="83"/>
      <c r="M55" s="90"/>
      <c r="N55" s="61"/>
      <c r="O55" s="61"/>
      <c r="P55" s="78" t="s">
        <v>25</v>
      </c>
      <c r="Q55" s="61"/>
      <c r="R55" s="78"/>
      <c r="S55" s="100"/>
      <c r="T55" s="100"/>
      <c r="U55" s="100"/>
      <c r="V55" s="100"/>
      <c r="W55" s="100"/>
      <c r="X55" s="100"/>
      <c r="Y55" s="100"/>
      <c r="Z55" s="100"/>
    </row>
    <row r="56" spans="1:26" ht="16.5" customHeight="1">
      <c r="A56" s="617"/>
      <c r="B56" s="617"/>
      <c r="C56" s="500">
        <v>7</v>
      </c>
      <c r="D56" s="661"/>
      <c r="E56" s="550" t="s">
        <v>7560</v>
      </c>
      <c r="F56" s="496" t="s">
        <v>219</v>
      </c>
      <c r="G56" s="496" t="s">
        <v>2208</v>
      </c>
      <c r="H56" s="531" t="s">
        <v>7561</v>
      </c>
      <c r="I56" s="284" t="s">
        <v>7549</v>
      </c>
      <c r="J56" s="61"/>
      <c r="K56" s="62"/>
      <c r="L56" s="83"/>
      <c r="M56" s="90"/>
      <c r="N56" s="61"/>
      <c r="O56" s="61"/>
      <c r="P56" s="78" t="s">
        <v>25</v>
      </c>
      <c r="Q56" s="61" t="s">
        <v>136</v>
      </c>
      <c r="R56" s="78"/>
      <c r="S56" s="100"/>
      <c r="T56" s="100"/>
      <c r="U56" s="100"/>
      <c r="V56" s="100"/>
      <c r="W56" s="100"/>
      <c r="X56" s="100"/>
      <c r="Y56" s="100"/>
      <c r="Z56" s="100"/>
    </row>
    <row r="57" spans="1:26" ht="16.5" customHeight="1">
      <c r="A57" s="617"/>
      <c r="B57" s="617"/>
      <c r="C57" s="500">
        <v>8</v>
      </c>
      <c r="D57" s="661"/>
      <c r="E57" s="497" t="s">
        <v>7562</v>
      </c>
      <c r="F57" s="496" t="s">
        <v>219</v>
      </c>
      <c r="G57" s="551" t="s">
        <v>181</v>
      </c>
      <c r="H57" s="531" t="s">
        <v>7563</v>
      </c>
      <c r="I57" s="284" t="s">
        <v>7549</v>
      </c>
      <c r="J57" s="61"/>
      <c r="K57" s="62"/>
      <c r="L57" s="83"/>
      <c r="M57" s="90"/>
      <c r="N57" s="61"/>
      <c r="O57" s="61"/>
      <c r="P57" s="78" t="s">
        <v>25</v>
      </c>
      <c r="Q57" s="61" t="s">
        <v>136</v>
      </c>
      <c r="R57" s="78"/>
      <c r="S57" s="100"/>
      <c r="T57" s="100"/>
      <c r="U57" s="100"/>
      <c r="V57" s="100"/>
      <c r="W57" s="100"/>
      <c r="X57" s="100"/>
      <c r="Y57" s="100"/>
      <c r="Z57" s="100"/>
    </row>
    <row r="58" spans="1:26" ht="16.5" customHeight="1">
      <c r="A58" s="617"/>
      <c r="B58" s="617"/>
      <c r="C58" s="500">
        <v>9</v>
      </c>
      <c r="D58" s="661"/>
      <c r="E58" s="497" t="s">
        <v>7564</v>
      </c>
      <c r="F58" s="496" t="s">
        <v>219</v>
      </c>
      <c r="G58" s="551" t="s">
        <v>2208</v>
      </c>
      <c r="H58" s="531" t="s">
        <v>7565</v>
      </c>
      <c r="I58" s="284" t="s">
        <v>7549</v>
      </c>
      <c r="J58" s="61"/>
      <c r="K58" s="62"/>
      <c r="L58" s="83"/>
      <c r="M58" s="90"/>
      <c r="N58" s="61"/>
      <c r="O58" s="61"/>
      <c r="P58" s="78" t="s">
        <v>25</v>
      </c>
      <c r="Q58" s="61" t="s">
        <v>136</v>
      </c>
      <c r="R58" s="78"/>
      <c r="S58" s="100"/>
      <c r="T58" s="100"/>
      <c r="U58" s="100"/>
      <c r="V58" s="100"/>
      <c r="W58" s="100"/>
      <c r="X58" s="100"/>
      <c r="Y58" s="100"/>
      <c r="Z58" s="100"/>
    </row>
    <row r="59" spans="1:26" ht="16.5" customHeight="1">
      <c r="A59" s="617"/>
      <c r="B59" s="617"/>
      <c r="C59" s="500">
        <v>10</v>
      </c>
      <c r="D59" s="661"/>
      <c r="E59" s="497" t="s">
        <v>7566</v>
      </c>
      <c r="F59" s="496" t="s">
        <v>219</v>
      </c>
      <c r="G59" s="551" t="s">
        <v>2208</v>
      </c>
      <c r="H59" s="531" t="s">
        <v>7567</v>
      </c>
      <c r="I59" s="284" t="s">
        <v>7549</v>
      </c>
      <c r="J59" s="61"/>
      <c r="K59" s="62"/>
      <c r="L59" s="83"/>
      <c r="M59" s="90"/>
      <c r="N59" s="61"/>
      <c r="O59" s="61"/>
      <c r="P59" s="78" t="s">
        <v>25</v>
      </c>
      <c r="Q59" s="61" t="s">
        <v>136</v>
      </c>
      <c r="R59" s="78"/>
      <c r="S59" s="100"/>
      <c r="T59" s="100"/>
      <c r="U59" s="100"/>
      <c r="V59" s="100"/>
      <c r="W59" s="100"/>
      <c r="X59" s="100"/>
      <c r="Y59" s="100"/>
      <c r="Z59" s="100"/>
    </row>
    <row r="60" spans="1:26" ht="16.5" customHeight="1">
      <c r="A60" s="617"/>
      <c r="B60" s="618"/>
      <c r="C60" s="500">
        <v>11</v>
      </c>
      <c r="D60" s="684"/>
      <c r="E60" s="497" t="s">
        <v>7568</v>
      </c>
      <c r="F60" s="496" t="s">
        <v>219</v>
      </c>
      <c r="G60" s="551" t="s">
        <v>2208</v>
      </c>
      <c r="H60" s="531" t="s">
        <v>7569</v>
      </c>
      <c r="I60" s="284" t="s">
        <v>7549</v>
      </c>
      <c r="J60" s="61"/>
      <c r="K60" s="62"/>
      <c r="L60" s="83"/>
      <c r="M60" s="90"/>
      <c r="N60" s="61"/>
      <c r="O60" s="61"/>
      <c r="P60" s="78" t="s">
        <v>25</v>
      </c>
      <c r="Q60" s="61" t="s">
        <v>136</v>
      </c>
      <c r="R60" s="78"/>
      <c r="S60" s="100"/>
      <c r="T60" s="100"/>
      <c r="U60" s="100"/>
      <c r="V60" s="100"/>
      <c r="W60" s="100"/>
      <c r="X60" s="100"/>
      <c r="Y60" s="100"/>
      <c r="Z60" s="100"/>
    </row>
    <row r="61" spans="1:26" ht="16.5" customHeight="1">
      <c r="A61" s="682" t="s">
        <v>7570</v>
      </c>
      <c r="B61" s="612" t="s">
        <v>7571</v>
      </c>
      <c r="C61" s="96">
        <v>1</v>
      </c>
      <c r="D61" s="640" t="s">
        <v>7572</v>
      </c>
      <c r="E61" s="98" t="s">
        <v>7573</v>
      </c>
      <c r="F61" s="96" t="s">
        <v>219</v>
      </c>
      <c r="G61" s="285" t="s">
        <v>2208</v>
      </c>
      <c r="H61" s="284" t="s">
        <v>7574</v>
      </c>
      <c r="I61" s="284" t="s">
        <v>7549</v>
      </c>
      <c r="J61" s="61" t="s">
        <v>97</v>
      </c>
      <c r="K61" s="62"/>
      <c r="L61" s="83"/>
      <c r="M61" s="90"/>
      <c r="N61" s="61"/>
      <c r="O61" s="61"/>
      <c r="P61" s="78" t="s">
        <v>184</v>
      </c>
      <c r="Q61" s="61"/>
      <c r="R61" s="78"/>
      <c r="S61" s="100"/>
      <c r="T61" s="100"/>
      <c r="U61" s="100"/>
      <c r="V61" s="100"/>
      <c r="W61" s="100"/>
      <c r="X61" s="100"/>
      <c r="Y61" s="100"/>
      <c r="Z61" s="100"/>
    </row>
    <row r="62" spans="1:26" ht="16.5" customHeight="1">
      <c r="A62" s="553"/>
      <c r="B62" s="553"/>
      <c r="C62" s="96">
        <v>2</v>
      </c>
      <c r="D62" s="553"/>
      <c r="E62" s="98" t="s">
        <v>7575</v>
      </c>
      <c r="F62" s="96" t="s">
        <v>219</v>
      </c>
      <c r="G62" s="285" t="s">
        <v>2208</v>
      </c>
      <c r="H62" s="284" t="s">
        <v>7576</v>
      </c>
      <c r="I62" s="284" t="s">
        <v>7549</v>
      </c>
      <c r="J62" s="61" t="s">
        <v>97</v>
      </c>
      <c r="K62" s="62"/>
      <c r="L62" s="83"/>
      <c r="M62" s="90"/>
      <c r="N62" s="61"/>
      <c r="O62" s="61"/>
      <c r="P62" s="78" t="s">
        <v>184</v>
      </c>
      <c r="Q62" s="61"/>
      <c r="R62" s="78"/>
      <c r="S62" s="100"/>
      <c r="T62" s="100"/>
      <c r="U62" s="100"/>
      <c r="V62" s="100"/>
      <c r="W62" s="100"/>
      <c r="X62" s="100"/>
      <c r="Y62" s="100"/>
      <c r="Z62" s="100"/>
    </row>
    <row r="63" spans="1:26" ht="16.5" customHeight="1">
      <c r="A63" s="553"/>
      <c r="B63" s="553"/>
      <c r="C63" s="96">
        <v>3</v>
      </c>
      <c r="D63" s="553"/>
      <c r="E63" s="98" t="s">
        <v>7577</v>
      </c>
      <c r="F63" s="96" t="s">
        <v>219</v>
      </c>
      <c r="G63" s="285" t="s">
        <v>2208</v>
      </c>
      <c r="H63" s="284" t="s">
        <v>7578</v>
      </c>
      <c r="I63" s="284" t="s">
        <v>7549</v>
      </c>
      <c r="J63" s="61" t="s">
        <v>97</v>
      </c>
      <c r="K63" s="62"/>
      <c r="L63" s="83"/>
      <c r="M63" s="90"/>
      <c r="N63" s="61"/>
      <c r="O63" s="61"/>
      <c r="P63" s="78" t="s">
        <v>184</v>
      </c>
      <c r="Q63" s="61"/>
      <c r="R63" s="78"/>
      <c r="S63" s="100"/>
      <c r="T63" s="100"/>
      <c r="U63" s="100"/>
      <c r="V63" s="100"/>
      <c r="W63" s="100"/>
      <c r="X63" s="100"/>
      <c r="Y63" s="100"/>
      <c r="Z63" s="100"/>
    </row>
    <row r="64" spans="1:26" ht="16.5" customHeight="1">
      <c r="A64" s="553"/>
      <c r="B64" s="553"/>
      <c r="C64" s="96">
        <v>4</v>
      </c>
      <c r="D64" s="553"/>
      <c r="E64" s="98" t="s">
        <v>7579</v>
      </c>
      <c r="F64" s="96" t="s">
        <v>219</v>
      </c>
      <c r="G64" s="285" t="s">
        <v>2208</v>
      </c>
      <c r="H64" s="284" t="s">
        <v>7580</v>
      </c>
      <c r="I64" s="284" t="s">
        <v>7549</v>
      </c>
      <c r="J64" s="61" t="s">
        <v>97</v>
      </c>
      <c r="K64" s="62"/>
      <c r="L64" s="83"/>
      <c r="M64" s="90"/>
      <c r="N64" s="61"/>
      <c r="O64" s="61"/>
      <c r="P64" s="78" t="s">
        <v>184</v>
      </c>
      <c r="Q64" s="61"/>
      <c r="R64" s="78"/>
      <c r="S64" s="100"/>
      <c r="T64" s="100"/>
      <c r="U64" s="100"/>
      <c r="V64" s="100"/>
      <c r="W64" s="100"/>
      <c r="X64" s="100"/>
      <c r="Y64" s="100"/>
      <c r="Z64" s="100"/>
    </row>
    <row r="65" spans="1:26" ht="16.5" customHeight="1">
      <c r="A65" s="553"/>
      <c r="B65" s="553"/>
      <c r="C65" s="96">
        <v>5</v>
      </c>
      <c r="D65" s="553"/>
      <c r="E65" s="98" t="s">
        <v>7581</v>
      </c>
      <c r="F65" s="96" t="s">
        <v>219</v>
      </c>
      <c r="G65" s="285" t="s">
        <v>2208</v>
      </c>
      <c r="H65" s="284" t="s">
        <v>7582</v>
      </c>
      <c r="I65" s="284" t="s">
        <v>7549</v>
      </c>
      <c r="J65" s="61"/>
      <c r="K65" s="62"/>
      <c r="L65" s="83"/>
      <c r="M65" s="90"/>
      <c r="N65" s="61"/>
      <c r="O65" s="61"/>
      <c r="P65" s="78" t="s">
        <v>25</v>
      </c>
      <c r="Q65" s="61"/>
      <c r="R65" s="78"/>
      <c r="S65" s="100"/>
      <c r="T65" s="100"/>
      <c r="U65" s="100"/>
      <c r="V65" s="100"/>
      <c r="W65" s="100"/>
      <c r="X65" s="100"/>
      <c r="Y65" s="100"/>
      <c r="Z65" s="100"/>
    </row>
    <row r="66" spans="1:26" ht="16.5" customHeight="1">
      <c r="A66" s="553"/>
      <c r="B66" s="553"/>
      <c r="C66" s="96">
        <v>6</v>
      </c>
      <c r="D66" s="553"/>
      <c r="E66" s="98" t="s">
        <v>7583</v>
      </c>
      <c r="F66" s="96" t="s">
        <v>219</v>
      </c>
      <c r="G66" s="285" t="s">
        <v>2208</v>
      </c>
      <c r="H66" s="284" t="s">
        <v>7584</v>
      </c>
      <c r="I66" s="284" t="s">
        <v>7549</v>
      </c>
      <c r="J66" s="61"/>
      <c r="K66" s="62"/>
      <c r="L66" s="83"/>
      <c r="M66" s="90"/>
      <c r="N66" s="61"/>
      <c r="O66" s="61"/>
      <c r="P66" s="78" t="s">
        <v>25</v>
      </c>
      <c r="Q66" s="61"/>
      <c r="R66" s="78"/>
      <c r="S66" s="100"/>
      <c r="T66" s="100"/>
      <c r="U66" s="100"/>
      <c r="V66" s="100"/>
      <c r="W66" s="100"/>
      <c r="X66" s="100"/>
      <c r="Y66" s="100"/>
      <c r="Z66" s="100"/>
    </row>
    <row r="67" spans="1:26" ht="16.5" customHeight="1">
      <c r="A67" s="553"/>
      <c r="B67" s="553"/>
      <c r="C67" s="96">
        <v>7</v>
      </c>
      <c r="D67" s="553"/>
      <c r="E67" s="98" t="s">
        <v>7585</v>
      </c>
      <c r="F67" s="96" t="s">
        <v>219</v>
      </c>
      <c r="G67" s="285" t="s">
        <v>2208</v>
      </c>
      <c r="H67" s="284" t="s">
        <v>7586</v>
      </c>
      <c r="I67" s="284" t="s">
        <v>7549</v>
      </c>
      <c r="J67" s="61"/>
      <c r="K67" s="62"/>
      <c r="L67" s="670"/>
      <c r="M67" s="90"/>
      <c r="N67" s="61"/>
      <c r="O67" s="61"/>
      <c r="P67" s="78" t="s">
        <v>25</v>
      </c>
      <c r="Q67" s="61"/>
      <c r="R67" s="78"/>
      <c r="S67" s="100"/>
      <c r="T67" s="100"/>
      <c r="U67" s="100"/>
      <c r="V67" s="100"/>
      <c r="W67" s="100"/>
      <c r="X67" s="100"/>
      <c r="Y67" s="100"/>
      <c r="Z67" s="100"/>
    </row>
    <row r="68" spans="1:26" ht="16.5" customHeight="1">
      <c r="A68" s="553"/>
      <c r="B68" s="553"/>
      <c r="C68" s="96">
        <v>8</v>
      </c>
      <c r="D68" s="553"/>
      <c r="E68" s="98" t="s">
        <v>7587</v>
      </c>
      <c r="F68" s="96" t="s">
        <v>219</v>
      </c>
      <c r="G68" s="285" t="s">
        <v>2208</v>
      </c>
      <c r="H68" s="284" t="s">
        <v>7588</v>
      </c>
      <c r="I68" s="284" t="s">
        <v>7549</v>
      </c>
      <c r="J68" s="61"/>
      <c r="K68" s="62"/>
      <c r="L68" s="554"/>
      <c r="M68" s="90"/>
      <c r="N68" s="61"/>
      <c r="O68" s="61"/>
      <c r="P68" s="78" t="s">
        <v>25</v>
      </c>
      <c r="Q68" s="61"/>
      <c r="R68" s="78"/>
      <c r="S68" s="100"/>
      <c r="T68" s="100"/>
      <c r="U68" s="100"/>
      <c r="V68" s="100"/>
      <c r="W68" s="100"/>
      <c r="X68" s="100"/>
      <c r="Y68" s="100"/>
      <c r="Z68" s="100"/>
    </row>
    <row r="69" spans="1:26" ht="16.5" customHeight="1">
      <c r="A69" s="553"/>
      <c r="B69" s="553"/>
      <c r="C69" s="96">
        <v>9</v>
      </c>
      <c r="D69" s="553"/>
      <c r="E69" s="98" t="s">
        <v>7589</v>
      </c>
      <c r="F69" s="96" t="s">
        <v>219</v>
      </c>
      <c r="G69" s="285" t="s">
        <v>2208</v>
      </c>
      <c r="H69" s="284" t="s">
        <v>7590</v>
      </c>
      <c r="I69" s="284" t="s">
        <v>7549</v>
      </c>
      <c r="J69" s="61" t="s">
        <v>97</v>
      </c>
      <c r="K69" s="62"/>
      <c r="L69" s="83"/>
      <c r="M69" s="90"/>
      <c r="N69" s="61"/>
      <c r="O69" s="61"/>
      <c r="P69" s="78" t="s">
        <v>184</v>
      </c>
      <c r="Q69" s="61"/>
      <c r="R69" s="78"/>
      <c r="S69" s="100"/>
      <c r="T69" s="100"/>
      <c r="U69" s="100"/>
      <c r="V69" s="100"/>
      <c r="W69" s="100"/>
      <c r="X69" s="100"/>
      <c r="Y69" s="100"/>
      <c r="Z69" s="100"/>
    </row>
    <row r="70" spans="1:26" ht="16.5" customHeight="1">
      <c r="A70" s="553"/>
      <c r="B70" s="553"/>
      <c r="C70" s="96">
        <v>10</v>
      </c>
      <c r="D70" s="553"/>
      <c r="E70" s="98" t="s">
        <v>7591</v>
      </c>
      <c r="F70" s="96" t="s">
        <v>219</v>
      </c>
      <c r="G70" s="285" t="s">
        <v>2208</v>
      </c>
      <c r="H70" s="284" t="s">
        <v>7591</v>
      </c>
      <c r="I70" s="284" t="s">
        <v>7549</v>
      </c>
      <c r="J70" s="61" t="s">
        <v>97</v>
      </c>
      <c r="K70" s="62"/>
      <c r="L70" s="83"/>
      <c r="M70" s="90"/>
      <c r="N70" s="61"/>
      <c r="O70" s="61"/>
      <c r="P70" s="78" t="s">
        <v>184</v>
      </c>
      <c r="Q70" s="61"/>
      <c r="R70" s="78"/>
      <c r="S70" s="100"/>
      <c r="T70" s="100"/>
      <c r="U70" s="100"/>
      <c r="V70" s="100"/>
      <c r="W70" s="100"/>
      <c r="X70" s="100"/>
      <c r="Y70" s="100"/>
      <c r="Z70" s="100"/>
    </row>
    <row r="71" spans="1:26" ht="16.5" customHeight="1">
      <c r="A71" s="617"/>
      <c r="B71" s="617"/>
      <c r="C71" s="496">
        <v>11</v>
      </c>
      <c r="D71" s="617"/>
      <c r="E71" s="497" t="s">
        <v>7592</v>
      </c>
      <c r="F71" s="496" t="s">
        <v>219</v>
      </c>
      <c r="G71" s="551" t="s">
        <v>2208</v>
      </c>
      <c r="H71" s="531" t="s">
        <v>7593</v>
      </c>
      <c r="I71" s="284" t="s">
        <v>7549</v>
      </c>
      <c r="J71" s="61"/>
      <c r="K71" s="62"/>
      <c r="L71" s="83"/>
      <c r="M71" s="90"/>
      <c r="N71" s="61"/>
      <c r="O71" s="61"/>
      <c r="P71" s="78" t="s">
        <v>25</v>
      </c>
      <c r="Q71" s="61" t="s">
        <v>136</v>
      </c>
      <c r="R71" s="78"/>
      <c r="S71" s="100"/>
      <c r="T71" s="100"/>
      <c r="U71" s="100"/>
      <c r="V71" s="100"/>
      <c r="W71" s="100"/>
      <c r="X71" s="100"/>
      <c r="Y71" s="100"/>
      <c r="Z71" s="100"/>
    </row>
    <row r="72" spans="1:26" ht="16.5" customHeight="1">
      <c r="A72" s="617"/>
      <c r="B72" s="617"/>
      <c r="C72" s="496">
        <v>12</v>
      </c>
      <c r="D72" s="617"/>
      <c r="E72" s="497" t="s">
        <v>7594</v>
      </c>
      <c r="F72" s="496" t="s">
        <v>219</v>
      </c>
      <c r="G72" s="551" t="s">
        <v>2208</v>
      </c>
      <c r="H72" s="531" t="s">
        <v>7595</v>
      </c>
      <c r="I72" s="284" t="s">
        <v>7549</v>
      </c>
      <c r="J72" s="61"/>
      <c r="K72" s="62"/>
      <c r="L72" s="83"/>
      <c r="M72" s="90"/>
      <c r="N72" s="61"/>
      <c r="O72" s="61"/>
      <c r="P72" s="78" t="s">
        <v>25</v>
      </c>
      <c r="Q72" s="61" t="s">
        <v>136</v>
      </c>
      <c r="R72" s="78"/>
      <c r="S72" s="100"/>
      <c r="T72" s="100"/>
      <c r="U72" s="100"/>
      <c r="V72" s="100"/>
      <c r="W72" s="100"/>
      <c r="X72" s="100"/>
      <c r="Y72" s="100"/>
      <c r="Z72" s="100"/>
    </row>
    <row r="73" spans="1:26" ht="16.5" customHeight="1">
      <c r="A73" s="617"/>
      <c r="B73" s="617"/>
      <c r="C73" s="496">
        <v>13</v>
      </c>
      <c r="D73" s="617"/>
      <c r="E73" s="497" t="s">
        <v>7596</v>
      </c>
      <c r="F73" s="496" t="s">
        <v>219</v>
      </c>
      <c r="G73" s="551" t="s">
        <v>2208</v>
      </c>
      <c r="H73" s="531" t="s">
        <v>7597</v>
      </c>
      <c r="I73" s="284" t="s">
        <v>7549</v>
      </c>
      <c r="J73" s="61"/>
      <c r="K73" s="62"/>
      <c r="L73" s="83"/>
      <c r="M73" s="90"/>
      <c r="N73" s="61"/>
      <c r="O73" s="61"/>
      <c r="P73" s="78" t="s">
        <v>25</v>
      </c>
      <c r="Q73" s="61" t="s">
        <v>136</v>
      </c>
      <c r="R73" s="78"/>
      <c r="S73" s="100"/>
      <c r="T73" s="100"/>
      <c r="U73" s="100"/>
      <c r="V73" s="100"/>
      <c r="W73" s="100"/>
      <c r="X73" s="100"/>
      <c r="Y73" s="100"/>
      <c r="Z73" s="100"/>
    </row>
    <row r="74" spans="1:26" ht="16.5" customHeight="1">
      <c r="A74" s="617"/>
      <c r="B74" s="617"/>
      <c r="C74" s="496">
        <v>14</v>
      </c>
      <c r="D74" s="617"/>
      <c r="E74" s="497" t="s">
        <v>7598</v>
      </c>
      <c r="F74" s="496" t="s">
        <v>219</v>
      </c>
      <c r="G74" s="551" t="s">
        <v>2208</v>
      </c>
      <c r="H74" s="531" t="s">
        <v>7599</v>
      </c>
      <c r="I74" s="284" t="s">
        <v>7549</v>
      </c>
      <c r="J74" s="61"/>
      <c r="K74" s="62"/>
      <c r="L74" s="83"/>
      <c r="M74" s="90"/>
      <c r="N74" s="61"/>
      <c r="O74" s="61"/>
      <c r="P74" s="78" t="s">
        <v>25</v>
      </c>
      <c r="Q74" s="61" t="s">
        <v>136</v>
      </c>
      <c r="R74" s="78"/>
      <c r="S74" s="100"/>
      <c r="T74" s="100"/>
      <c r="U74" s="100"/>
      <c r="V74" s="100"/>
      <c r="W74" s="100"/>
      <c r="X74" s="100"/>
      <c r="Y74" s="100"/>
      <c r="Z74" s="100"/>
    </row>
    <row r="75" spans="1:26" ht="16.5" customHeight="1">
      <c r="A75" s="618"/>
      <c r="B75" s="618"/>
      <c r="C75" s="496">
        <v>15</v>
      </c>
      <c r="D75" s="618"/>
      <c r="E75" s="497" t="s">
        <v>7591</v>
      </c>
      <c r="F75" s="496" t="s">
        <v>219</v>
      </c>
      <c r="G75" s="551" t="s">
        <v>2208</v>
      </c>
      <c r="H75" s="531" t="s">
        <v>7600</v>
      </c>
      <c r="I75" s="284" t="s">
        <v>7549</v>
      </c>
      <c r="J75" s="61"/>
      <c r="K75" s="62"/>
      <c r="L75" s="83"/>
      <c r="M75" s="90"/>
      <c r="N75" s="61"/>
      <c r="O75" s="61"/>
      <c r="P75" s="78" t="s">
        <v>25</v>
      </c>
      <c r="Q75" s="61" t="s">
        <v>136</v>
      </c>
      <c r="R75" s="78"/>
      <c r="S75" s="100"/>
      <c r="T75" s="100"/>
      <c r="U75" s="100"/>
      <c r="V75" s="100"/>
      <c r="W75" s="100"/>
      <c r="X75" s="100"/>
      <c r="Y75" s="100"/>
      <c r="Z75" s="100"/>
    </row>
    <row r="76" spans="1:26" ht="16.5" customHeight="1">
      <c r="A76" s="611" t="s">
        <v>7601</v>
      </c>
      <c r="B76" s="612" t="s">
        <v>7602</v>
      </c>
      <c r="C76" s="96">
        <v>1</v>
      </c>
      <c r="D76" s="626" t="s">
        <v>7603</v>
      </c>
      <c r="E76" s="98" t="s">
        <v>7604</v>
      </c>
      <c r="F76" s="96" t="s">
        <v>219</v>
      </c>
      <c r="G76" s="285" t="s">
        <v>2208</v>
      </c>
      <c r="H76" s="284" t="s">
        <v>7605</v>
      </c>
      <c r="I76" s="284" t="s">
        <v>7549</v>
      </c>
      <c r="J76" s="61" t="s">
        <v>97</v>
      </c>
      <c r="K76" s="62"/>
      <c r="L76" s="83"/>
      <c r="M76" s="90"/>
      <c r="N76" s="61"/>
      <c r="O76" s="78" t="s">
        <v>184</v>
      </c>
      <c r="P76" s="78" t="s">
        <v>184</v>
      </c>
      <c r="Q76" s="61"/>
      <c r="R76" s="78"/>
      <c r="S76" s="100"/>
      <c r="T76" s="100"/>
      <c r="U76" s="100"/>
      <c r="V76" s="100"/>
      <c r="W76" s="100"/>
      <c r="X76" s="100"/>
      <c r="Y76" s="100"/>
      <c r="Z76" s="100"/>
    </row>
    <row r="77" spans="1:26" ht="16.5" customHeight="1">
      <c r="A77" s="553"/>
      <c r="B77" s="553"/>
      <c r="C77" s="96">
        <v>2</v>
      </c>
      <c r="D77" s="553"/>
      <c r="E77" s="98" t="s">
        <v>7606</v>
      </c>
      <c r="F77" s="96" t="s">
        <v>219</v>
      </c>
      <c r="G77" s="285" t="s">
        <v>2208</v>
      </c>
      <c r="H77" s="284" t="s">
        <v>7607</v>
      </c>
      <c r="I77" s="284" t="s">
        <v>7549</v>
      </c>
      <c r="J77" s="61" t="s">
        <v>97</v>
      </c>
      <c r="K77" s="62"/>
      <c r="L77" s="83"/>
      <c r="M77" s="90"/>
      <c r="N77" s="61"/>
      <c r="O77" s="61"/>
      <c r="P77" s="78" t="s">
        <v>184</v>
      </c>
      <c r="Q77" s="61"/>
      <c r="R77" s="78"/>
      <c r="S77" s="100"/>
      <c r="T77" s="100"/>
      <c r="U77" s="100"/>
      <c r="V77" s="100"/>
      <c r="W77" s="100"/>
      <c r="X77" s="100"/>
      <c r="Y77" s="100"/>
      <c r="Z77" s="100"/>
    </row>
    <row r="78" spans="1:26" ht="16.5" customHeight="1">
      <c r="A78" s="553"/>
      <c r="B78" s="553"/>
      <c r="C78" s="96">
        <v>3</v>
      </c>
      <c r="D78" s="553"/>
      <c r="E78" s="98" t="s">
        <v>7608</v>
      </c>
      <c r="F78" s="96" t="s">
        <v>219</v>
      </c>
      <c r="G78" s="285" t="s">
        <v>2208</v>
      </c>
      <c r="H78" s="284" t="s">
        <v>7609</v>
      </c>
      <c r="I78" s="284" t="s">
        <v>7549</v>
      </c>
      <c r="J78" s="61" t="s">
        <v>97</v>
      </c>
      <c r="K78" s="62"/>
      <c r="L78" s="83"/>
      <c r="M78" s="90"/>
      <c r="N78" s="61"/>
      <c r="O78" s="61"/>
      <c r="P78" s="78" t="s">
        <v>184</v>
      </c>
      <c r="Q78" s="61"/>
      <c r="R78" s="78"/>
      <c r="S78" s="100"/>
      <c r="T78" s="100"/>
      <c r="U78" s="100"/>
      <c r="V78" s="100"/>
      <c r="W78" s="100"/>
      <c r="X78" s="100"/>
      <c r="Y78" s="100"/>
      <c r="Z78" s="100"/>
    </row>
    <row r="79" spans="1:26" ht="16.5" customHeight="1">
      <c r="A79" s="553"/>
      <c r="B79" s="553"/>
      <c r="C79" s="96">
        <v>4</v>
      </c>
      <c r="D79" s="553"/>
      <c r="E79" s="98" t="s">
        <v>7610</v>
      </c>
      <c r="F79" s="96" t="s">
        <v>219</v>
      </c>
      <c r="G79" s="285" t="s">
        <v>2208</v>
      </c>
      <c r="H79" s="284" t="s">
        <v>7611</v>
      </c>
      <c r="I79" s="284" t="s">
        <v>7549</v>
      </c>
      <c r="J79" s="61" t="s">
        <v>97</v>
      </c>
      <c r="K79" s="62"/>
      <c r="L79" s="83"/>
      <c r="M79" s="90"/>
      <c r="N79" s="61"/>
      <c r="O79" s="61"/>
      <c r="P79" s="78" t="s">
        <v>184</v>
      </c>
      <c r="Q79" s="61"/>
      <c r="R79" s="78"/>
      <c r="S79" s="100"/>
      <c r="T79" s="100"/>
      <c r="U79" s="100"/>
      <c r="V79" s="100"/>
      <c r="W79" s="100"/>
      <c r="X79" s="100"/>
      <c r="Y79" s="100"/>
      <c r="Z79" s="100"/>
    </row>
    <row r="80" spans="1:26" ht="16.5" customHeight="1">
      <c r="A80" s="553"/>
      <c r="B80" s="553"/>
      <c r="C80" s="96">
        <v>5</v>
      </c>
      <c r="D80" s="553"/>
      <c r="E80" s="98" t="s">
        <v>7612</v>
      </c>
      <c r="F80" s="96" t="s">
        <v>219</v>
      </c>
      <c r="G80" s="285" t="s">
        <v>2208</v>
      </c>
      <c r="H80" s="284" t="s">
        <v>7613</v>
      </c>
      <c r="I80" s="284" t="s">
        <v>7549</v>
      </c>
      <c r="J80" s="61" t="s">
        <v>97</v>
      </c>
      <c r="K80" s="62"/>
      <c r="L80" s="83"/>
      <c r="M80" s="90"/>
      <c r="N80" s="61"/>
      <c r="O80" s="61"/>
      <c r="P80" s="78" t="s">
        <v>184</v>
      </c>
      <c r="Q80" s="61"/>
      <c r="R80" s="78"/>
      <c r="S80" s="100"/>
      <c r="T80" s="100"/>
      <c r="U80" s="100"/>
      <c r="V80" s="100"/>
      <c r="W80" s="100"/>
      <c r="X80" s="100"/>
      <c r="Y80" s="100"/>
      <c r="Z80" s="100"/>
    </row>
    <row r="81" spans="1:26" ht="16.5" customHeight="1">
      <c r="A81" s="553"/>
      <c r="B81" s="553"/>
      <c r="C81" s="96">
        <v>6</v>
      </c>
      <c r="D81" s="553"/>
      <c r="E81" s="98" t="s">
        <v>7614</v>
      </c>
      <c r="F81" s="96" t="s">
        <v>219</v>
      </c>
      <c r="G81" s="285" t="s">
        <v>2208</v>
      </c>
      <c r="H81" s="284" t="s">
        <v>7615</v>
      </c>
      <c r="I81" s="284" t="s">
        <v>7549</v>
      </c>
      <c r="J81" s="61" t="s">
        <v>97</v>
      </c>
      <c r="K81" s="62"/>
      <c r="L81" s="83"/>
      <c r="M81" s="90"/>
      <c r="N81" s="61"/>
      <c r="O81" s="61"/>
      <c r="P81" s="78" t="s">
        <v>184</v>
      </c>
      <c r="Q81" s="61"/>
      <c r="R81" s="78"/>
      <c r="S81" s="100"/>
      <c r="T81" s="100"/>
      <c r="U81" s="100"/>
      <c r="V81" s="100"/>
      <c r="W81" s="100"/>
      <c r="X81" s="100"/>
      <c r="Y81" s="100"/>
      <c r="Z81" s="100"/>
    </row>
    <row r="82" spans="1:26" ht="16.5" customHeight="1">
      <c r="A82" s="553"/>
      <c r="B82" s="553"/>
      <c r="C82" s="96">
        <v>7</v>
      </c>
      <c r="D82" s="553"/>
      <c r="E82" s="98" t="s">
        <v>7616</v>
      </c>
      <c r="F82" s="96" t="s">
        <v>219</v>
      </c>
      <c r="G82" s="285" t="s">
        <v>2208</v>
      </c>
      <c r="H82" s="284" t="s">
        <v>7617</v>
      </c>
      <c r="I82" s="284" t="s">
        <v>7549</v>
      </c>
      <c r="J82" s="61" t="s">
        <v>97</v>
      </c>
      <c r="K82" s="62"/>
      <c r="L82" s="83"/>
      <c r="M82" s="90"/>
      <c r="N82" s="61"/>
      <c r="O82" s="61"/>
      <c r="P82" s="78" t="s">
        <v>184</v>
      </c>
      <c r="Q82" s="61"/>
      <c r="R82" s="78"/>
      <c r="S82" s="100"/>
      <c r="T82" s="100"/>
      <c r="U82" s="100"/>
      <c r="V82" s="100"/>
      <c r="W82" s="100"/>
      <c r="X82" s="100"/>
      <c r="Y82" s="100"/>
      <c r="Z82" s="100"/>
    </row>
    <row r="83" spans="1:26" ht="16.5" customHeight="1">
      <c r="A83" s="553"/>
      <c r="B83" s="553"/>
      <c r="C83" s="96">
        <v>8</v>
      </c>
      <c r="D83" s="553"/>
      <c r="E83" s="98" t="s">
        <v>7618</v>
      </c>
      <c r="F83" s="96" t="s">
        <v>219</v>
      </c>
      <c r="G83" s="285" t="s">
        <v>2208</v>
      </c>
      <c r="H83" s="284" t="s">
        <v>7619</v>
      </c>
      <c r="I83" s="284" t="s">
        <v>7549</v>
      </c>
      <c r="J83" s="61" t="s">
        <v>97</v>
      </c>
      <c r="K83" s="62"/>
      <c r="L83" s="83"/>
      <c r="M83" s="90"/>
      <c r="N83" s="61"/>
      <c r="O83" s="61"/>
      <c r="P83" s="78" t="s">
        <v>184</v>
      </c>
      <c r="Q83" s="61"/>
      <c r="R83" s="78"/>
      <c r="S83" s="100"/>
      <c r="T83" s="100"/>
      <c r="U83" s="100"/>
      <c r="V83" s="100"/>
      <c r="W83" s="100"/>
      <c r="X83" s="100"/>
      <c r="Y83" s="100"/>
      <c r="Z83" s="100"/>
    </row>
    <row r="84" spans="1:26" ht="16.5" customHeight="1">
      <c r="A84" s="553"/>
      <c r="B84" s="553"/>
      <c r="C84" s="96">
        <v>9</v>
      </c>
      <c r="D84" s="553"/>
      <c r="E84" s="98" t="s">
        <v>7620</v>
      </c>
      <c r="F84" s="96" t="s">
        <v>219</v>
      </c>
      <c r="G84" s="285" t="s">
        <v>2208</v>
      </c>
      <c r="H84" s="284" t="s">
        <v>7621</v>
      </c>
      <c r="I84" s="284" t="s">
        <v>7549</v>
      </c>
      <c r="J84" s="61" t="s">
        <v>97</v>
      </c>
      <c r="K84" s="62"/>
      <c r="L84" s="83"/>
      <c r="M84" s="90"/>
      <c r="N84" s="64" t="s">
        <v>184</v>
      </c>
      <c r="O84" s="78" t="s">
        <v>184</v>
      </c>
      <c r="P84" s="78" t="s">
        <v>184</v>
      </c>
      <c r="Q84" s="61"/>
      <c r="R84" s="78"/>
      <c r="S84" s="100"/>
      <c r="T84" s="100"/>
      <c r="U84" s="100"/>
      <c r="V84" s="100"/>
      <c r="W84" s="100"/>
      <c r="X84" s="100"/>
      <c r="Y84" s="100"/>
      <c r="Z84" s="100"/>
    </row>
    <row r="85" spans="1:26" ht="16.5" customHeight="1">
      <c r="A85" s="617"/>
      <c r="B85" s="617"/>
      <c r="C85" s="496">
        <v>10</v>
      </c>
      <c r="D85" s="617"/>
      <c r="E85" s="497" t="s">
        <v>7622</v>
      </c>
      <c r="F85" s="496" t="s">
        <v>219</v>
      </c>
      <c r="G85" s="551" t="s">
        <v>2208</v>
      </c>
      <c r="H85" s="531" t="s">
        <v>7623</v>
      </c>
      <c r="I85" s="284" t="s">
        <v>7549</v>
      </c>
      <c r="J85" s="61"/>
      <c r="K85" s="62"/>
      <c r="L85" s="83"/>
      <c r="M85" s="90"/>
      <c r="N85" s="64"/>
      <c r="O85" s="61"/>
      <c r="P85" s="78" t="s">
        <v>25</v>
      </c>
      <c r="Q85" s="61" t="s">
        <v>136</v>
      </c>
      <c r="R85" s="78"/>
      <c r="S85" s="100"/>
      <c r="T85" s="100"/>
      <c r="U85" s="100"/>
      <c r="V85" s="100"/>
      <c r="W85" s="100"/>
      <c r="X85" s="100"/>
      <c r="Y85" s="100"/>
      <c r="Z85" s="100"/>
    </row>
    <row r="86" spans="1:26" ht="16.5" customHeight="1">
      <c r="A86" s="617"/>
      <c r="B86" s="617"/>
      <c r="C86" s="496">
        <v>11</v>
      </c>
      <c r="D86" s="617"/>
      <c r="E86" s="497" t="s">
        <v>7624</v>
      </c>
      <c r="F86" s="496" t="s">
        <v>219</v>
      </c>
      <c r="G86" s="551" t="s">
        <v>2208</v>
      </c>
      <c r="H86" s="531" t="s">
        <v>7625</v>
      </c>
      <c r="I86" s="284" t="s">
        <v>7549</v>
      </c>
      <c r="J86" s="61"/>
      <c r="K86" s="62"/>
      <c r="L86" s="83"/>
      <c r="M86" s="90"/>
      <c r="N86" s="64"/>
      <c r="O86" s="61"/>
      <c r="P86" s="78" t="s">
        <v>25</v>
      </c>
      <c r="Q86" s="61" t="s">
        <v>136</v>
      </c>
      <c r="R86" s="78"/>
      <c r="S86" s="100"/>
      <c r="T86" s="100"/>
      <c r="U86" s="100"/>
      <c r="V86" s="100"/>
      <c r="W86" s="100"/>
      <c r="X86" s="100"/>
      <c r="Y86" s="100"/>
      <c r="Z86" s="100"/>
    </row>
    <row r="87" spans="1:26" ht="16.5" customHeight="1">
      <c r="A87" s="617"/>
      <c r="B87" s="617"/>
      <c r="C87" s="496">
        <v>12</v>
      </c>
      <c r="D87" s="617"/>
      <c r="E87" s="497" t="s">
        <v>7626</v>
      </c>
      <c r="F87" s="496" t="s">
        <v>219</v>
      </c>
      <c r="G87" s="551" t="s">
        <v>2208</v>
      </c>
      <c r="H87" s="531" t="s">
        <v>7627</v>
      </c>
      <c r="I87" s="284" t="s">
        <v>7628</v>
      </c>
      <c r="J87" s="61"/>
      <c r="K87" s="62"/>
      <c r="L87" s="83"/>
      <c r="M87" s="90"/>
      <c r="N87" s="64"/>
      <c r="O87" s="61"/>
      <c r="P87" s="78" t="s">
        <v>25</v>
      </c>
      <c r="Q87" s="61" t="s">
        <v>136</v>
      </c>
      <c r="R87" s="78"/>
      <c r="S87" s="100"/>
      <c r="T87" s="100"/>
      <c r="U87" s="100"/>
      <c r="V87" s="100"/>
      <c r="W87" s="100"/>
      <c r="X87" s="100"/>
      <c r="Y87" s="100"/>
      <c r="Z87" s="100"/>
    </row>
    <row r="88" spans="1:26" ht="16.5" customHeight="1">
      <c r="A88" s="617"/>
      <c r="B88" s="617"/>
      <c r="C88" s="496">
        <v>13</v>
      </c>
      <c r="D88" s="617"/>
      <c r="E88" s="497" t="s">
        <v>7629</v>
      </c>
      <c r="F88" s="496" t="s">
        <v>219</v>
      </c>
      <c r="G88" s="551" t="s">
        <v>2208</v>
      </c>
      <c r="H88" s="531" t="s">
        <v>7630</v>
      </c>
      <c r="I88" s="284" t="s">
        <v>7631</v>
      </c>
      <c r="J88" s="61"/>
      <c r="K88" s="62"/>
      <c r="L88" s="83"/>
      <c r="M88" s="90"/>
      <c r="N88" s="64"/>
      <c r="O88" s="61"/>
      <c r="P88" s="78" t="s">
        <v>25</v>
      </c>
      <c r="Q88" s="61" t="s">
        <v>136</v>
      </c>
      <c r="R88" s="78"/>
      <c r="S88" s="100"/>
      <c r="T88" s="100"/>
      <c r="U88" s="100"/>
      <c r="V88" s="100"/>
      <c r="W88" s="100"/>
      <c r="X88" s="100"/>
      <c r="Y88" s="100"/>
      <c r="Z88" s="100"/>
    </row>
    <row r="89" spans="1:26" ht="16.5" customHeight="1">
      <c r="A89" s="617"/>
      <c r="B89" s="617"/>
      <c r="C89" s="496">
        <v>14</v>
      </c>
      <c r="D89" s="617"/>
      <c r="E89" s="497" t="s">
        <v>7632</v>
      </c>
      <c r="F89" s="496" t="s">
        <v>219</v>
      </c>
      <c r="G89" s="551" t="s">
        <v>2208</v>
      </c>
      <c r="H89" s="531" t="s">
        <v>7633</v>
      </c>
      <c r="I89" s="284" t="s">
        <v>7634</v>
      </c>
      <c r="J89" s="61"/>
      <c r="K89" s="62"/>
      <c r="L89" s="83"/>
      <c r="M89" s="90"/>
      <c r="N89" s="64"/>
      <c r="O89" s="61"/>
      <c r="P89" s="78" t="s">
        <v>25</v>
      </c>
      <c r="Q89" s="61" t="s">
        <v>136</v>
      </c>
      <c r="R89" s="78"/>
      <c r="S89" s="100"/>
      <c r="T89" s="100"/>
      <c r="U89" s="100"/>
      <c r="V89" s="100"/>
      <c r="W89" s="100"/>
      <c r="X89" s="100"/>
      <c r="Y89" s="100"/>
      <c r="Z89" s="100"/>
    </row>
    <row r="90" spans="1:26" ht="16.5" customHeight="1">
      <c r="A90" s="617"/>
      <c r="B90" s="617"/>
      <c r="C90" s="496">
        <v>15</v>
      </c>
      <c r="D90" s="617"/>
      <c r="E90" s="497" t="s">
        <v>7635</v>
      </c>
      <c r="F90" s="496" t="s">
        <v>219</v>
      </c>
      <c r="G90" s="551" t="s">
        <v>2208</v>
      </c>
      <c r="H90" s="531" t="s">
        <v>7636</v>
      </c>
      <c r="I90" s="284" t="s">
        <v>7637</v>
      </c>
      <c r="J90" s="61"/>
      <c r="K90" s="62"/>
      <c r="L90" s="83"/>
      <c r="M90" s="90"/>
      <c r="N90" s="64"/>
      <c r="O90" s="61"/>
      <c r="P90" s="78" t="s">
        <v>25</v>
      </c>
      <c r="Q90" s="61" t="s">
        <v>136</v>
      </c>
      <c r="R90" s="78"/>
      <c r="S90" s="100"/>
      <c r="T90" s="100"/>
      <c r="U90" s="100"/>
      <c r="V90" s="100"/>
      <c r="W90" s="100"/>
      <c r="X90" s="100"/>
      <c r="Y90" s="100"/>
      <c r="Z90" s="100"/>
    </row>
    <row r="91" spans="1:26" ht="16.5" customHeight="1">
      <c r="A91" s="617"/>
      <c r="B91" s="617"/>
      <c r="C91" s="496">
        <v>16</v>
      </c>
      <c r="D91" s="617"/>
      <c r="E91" s="497" t="s">
        <v>7638</v>
      </c>
      <c r="F91" s="496" t="s">
        <v>219</v>
      </c>
      <c r="G91" s="551" t="s">
        <v>2208</v>
      </c>
      <c r="H91" s="531" t="s">
        <v>7639</v>
      </c>
      <c r="I91" s="284" t="s">
        <v>7640</v>
      </c>
      <c r="J91" s="61"/>
      <c r="K91" s="62"/>
      <c r="L91" s="83"/>
      <c r="M91" s="90"/>
      <c r="N91" s="64"/>
      <c r="O91" s="61"/>
      <c r="P91" s="78" t="s">
        <v>25</v>
      </c>
      <c r="Q91" s="61" t="s">
        <v>136</v>
      </c>
      <c r="R91" s="78"/>
      <c r="S91" s="100"/>
      <c r="T91" s="100"/>
      <c r="U91" s="100"/>
      <c r="V91" s="100"/>
      <c r="W91" s="100"/>
      <c r="X91" s="100"/>
      <c r="Y91" s="100"/>
      <c r="Z91" s="100"/>
    </row>
    <row r="92" spans="1:26" ht="16.5" customHeight="1">
      <c r="A92" s="618"/>
      <c r="B92" s="618"/>
      <c r="C92" s="496">
        <v>17</v>
      </c>
      <c r="D92" s="618"/>
      <c r="E92" s="497" t="s">
        <v>7641</v>
      </c>
      <c r="F92" s="496" t="s">
        <v>219</v>
      </c>
      <c r="G92" s="551" t="s">
        <v>2208</v>
      </c>
      <c r="H92" s="531" t="s">
        <v>7642</v>
      </c>
      <c r="I92" s="284" t="s">
        <v>7643</v>
      </c>
      <c r="J92" s="61"/>
      <c r="K92" s="62"/>
      <c r="L92" s="83"/>
      <c r="M92" s="90"/>
      <c r="N92" s="64"/>
      <c r="O92" s="61"/>
      <c r="P92" s="78" t="s">
        <v>25</v>
      </c>
      <c r="Q92" s="61" t="s">
        <v>136</v>
      </c>
      <c r="R92" s="78"/>
      <c r="S92" s="100"/>
      <c r="T92" s="100"/>
      <c r="U92" s="100"/>
      <c r="V92" s="100"/>
      <c r="W92" s="100"/>
      <c r="X92" s="100"/>
      <c r="Y92" s="100"/>
      <c r="Z92" s="100"/>
    </row>
    <row r="93" spans="1:26" ht="16.5" customHeight="1">
      <c r="A93" s="614" t="s">
        <v>7644</v>
      </c>
      <c r="B93" s="615" t="s">
        <v>7645</v>
      </c>
      <c r="C93" s="69">
        <v>1</v>
      </c>
      <c r="D93" s="631" t="s">
        <v>7646</v>
      </c>
      <c r="E93" s="70" t="s">
        <v>7647</v>
      </c>
      <c r="F93" s="69" t="s">
        <v>219</v>
      </c>
      <c r="G93" s="286" t="s">
        <v>2208</v>
      </c>
      <c r="H93" s="287" t="s">
        <v>7648</v>
      </c>
      <c r="I93" s="287" t="s">
        <v>7649</v>
      </c>
      <c r="J93" s="61" t="s">
        <v>97</v>
      </c>
      <c r="K93" s="62"/>
      <c r="L93" s="83"/>
      <c r="M93" s="90"/>
      <c r="N93" s="61"/>
      <c r="O93" s="61"/>
      <c r="P93" s="78" t="s">
        <v>184</v>
      </c>
      <c r="Q93" s="61" t="s">
        <v>137</v>
      </c>
      <c r="R93" s="78"/>
      <c r="S93" s="100"/>
      <c r="T93" s="100"/>
      <c r="U93" s="100"/>
      <c r="V93" s="100"/>
      <c r="W93" s="100"/>
      <c r="X93" s="100"/>
      <c r="Y93" s="100"/>
      <c r="Z93" s="100"/>
    </row>
    <row r="94" spans="1:26" ht="16.5" customHeight="1">
      <c r="A94" s="553"/>
      <c r="B94" s="553"/>
      <c r="C94" s="69">
        <v>2</v>
      </c>
      <c r="D94" s="553"/>
      <c r="E94" s="70" t="s">
        <v>7650</v>
      </c>
      <c r="F94" s="69" t="s">
        <v>219</v>
      </c>
      <c r="G94" s="286" t="s">
        <v>2208</v>
      </c>
      <c r="H94" s="287" t="s">
        <v>7651</v>
      </c>
      <c r="I94" s="288" t="s">
        <v>7649</v>
      </c>
      <c r="J94" s="61" t="s">
        <v>97</v>
      </c>
      <c r="K94" s="62"/>
      <c r="L94" s="83"/>
      <c r="M94" s="90"/>
      <c r="N94" s="61"/>
      <c r="O94" s="61"/>
      <c r="P94" s="78" t="s">
        <v>184</v>
      </c>
      <c r="Q94" s="61" t="s">
        <v>137</v>
      </c>
      <c r="R94" s="78"/>
      <c r="S94" s="100"/>
      <c r="T94" s="100"/>
      <c r="U94" s="100"/>
      <c r="V94" s="100"/>
      <c r="W94" s="100"/>
      <c r="X94" s="100"/>
      <c r="Y94" s="100"/>
      <c r="Z94" s="100"/>
    </row>
    <row r="95" spans="1:26" ht="16.5" customHeight="1">
      <c r="A95" s="553"/>
      <c r="B95" s="553"/>
      <c r="C95" s="69">
        <v>3</v>
      </c>
      <c r="D95" s="553"/>
      <c r="E95" s="70" t="s">
        <v>7652</v>
      </c>
      <c r="F95" s="69" t="s">
        <v>219</v>
      </c>
      <c r="G95" s="286" t="s">
        <v>2208</v>
      </c>
      <c r="H95" s="287" t="s">
        <v>7653</v>
      </c>
      <c r="I95" s="287" t="s">
        <v>7649</v>
      </c>
      <c r="J95" s="61" t="s">
        <v>97</v>
      </c>
      <c r="K95" s="62"/>
      <c r="L95" s="83"/>
      <c r="M95" s="90"/>
      <c r="N95" s="61"/>
      <c r="O95" s="61"/>
      <c r="P95" s="78" t="s">
        <v>184</v>
      </c>
      <c r="Q95" s="61" t="s">
        <v>137</v>
      </c>
      <c r="R95" s="78"/>
      <c r="S95" s="100"/>
      <c r="T95" s="100"/>
      <c r="U95" s="100"/>
      <c r="V95" s="100"/>
      <c r="W95" s="100"/>
      <c r="X95" s="100"/>
      <c r="Y95" s="100"/>
      <c r="Z95" s="100"/>
    </row>
    <row r="96" spans="1:26" ht="16.5" customHeight="1">
      <c r="A96" s="553"/>
      <c r="B96" s="553"/>
      <c r="C96" s="69">
        <v>4</v>
      </c>
      <c r="D96" s="553"/>
      <c r="E96" s="70" t="s">
        <v>7654</v>
      </c>
      <c r="F96" s="69" t="s">
        <v>219</v>
      </c>
      <c r="G96" s="286" t="s">
        <v>2208</v>
      </c>
      <c r="H96" s="287" t="s">
        <v>7655</v>
      </c>
      <c r="I96" s="288" t="s">
        <v>7649</v>
      </c>
      <c r="J96" s="61" t="s">
        <v>97</v>
      </c>
      <c r="K96" s="62"/>
      <c r="L96" s="83"/>
      <c r="M96" s="90"/>
      <c r="N96" s="61"/>
      <c r="O96" s="61"/>
      <c r="P96" s="78" t="s">
        <v>184</v>
      </c>
      <c r="Q96" s="61" t="s">
        <v>137</v>
      </c>
      <c r="R96" s="78"/>
      <c r="S96" s="100"/>
      <c r="T96" s="100"/>
      <c r="U96" s="100"/>
      <c r="V96" s="100"/>
      <c r="W96" s="100"/>
      <c r="X96" s="100"/>
      <c r="Y96" s="100"/>
      <c r="Z96" s="100"/>
    </row>
    <row r="97" spans="1:26" ht="16.5" customHeight="1">
      <c r="A97" s="553"/>
      <c r="B97" s="553"/>
      <c r="C97" s="69">
        <v>5</v>
      </c>
      <c r="D97" s="553"/>
      <c r="E97" s="70" t="s">
        <v>7656</v>
      </c>
      <c r="F97" s="69" t="s">
        <v>219</v>
      </c>
      <c r="G97" s="286" t="s">
        <v>2208</v>
      </c>
      <c r="H97" s="287" t="s">
        <v>7657</v>
      </c>
      <c r="I97" s="287" t="s">
        <v>7649</v>
      </c>
      <c r="J97" s="61" t="s">
        <v>97</v>
      </c>
      <c r="K97" s="62"/>
      <c r="L97" s="83"/>
      <c r="M97" s="90"/>
      <c r="N97" s="61"/>
      <c r="O97" s="61"/>
      <c r="P97" s="78" t="s">
        <v>184</v>
      </c>
      <c r="Q97" s="61" t="s">
        <v>137</v>
      </c>
      <c r="R97" s="78"/>
      <c r="S97" s="100"/>
      <c r="T97" s="100"/>
      <c r="U97" s="100"/>
      <c r="V97" s="100"/>
      <c r="W97" s="100"/>
      <c r="X97" s="100"/>
      <c r="Y97" s="100"/>
      <c r="Z97" s="100"/>
    </row>
    <row r="98" spans="1:26" ht="16.5" customHeight="1">
      <c r="A98" s="553"/>
      <c r="B98" s="553"/>
      <c r="C98" s="69">
        <v>6</v>
      </c>
      <c r="D98" s="553"/>
      <c r="E98" s="70" t="s">
        <v>7658</v>
      </c>
      <c r="F98" s="69" t="s">
        <v>219</v>
      </c>
      <c r="G98" s="286" t="s">
        <v>2208</v>
      </c>
      <c r="H98" s="287" t="s">
        <v>7659</v>
      </c>
      <c r="I98" s="288" t="s">
        <v>7649</v>
      </c>
      <c r="J98" s="61" t="s">
        <v>97</v>
      </c>
      <c r="K98" s="62"/>
      <c r="L98" s="83"/>
      <c r="M98" s="90"/>
      <c r="N98" s="64" t="s">
        <v>184</v>
      </c>
      <c r="O98" s="61"/>
      <c r="P98" s="78" t="s">
        <v>184</v>
      </c>
      <c r="Q98" s="61" t="s">
        <v>137</v>
      </c>
      <c r="R98" s="78"/>
      <c r="S98" s="100"/>
      <c r="T98" s="100"/>
      <c r="U98" s="100"/>
      <c r="V98" s="100"/>
      <c r="W98" s="100"/>
      <c r="X98" s="100"/>
      <c r="Y98" s="100"/>
      <c r="Z98" s="100"/>
    </row>
    <row r="99" spans="1:26" ht="16.5" customHeight="1">
      <c r="A99" s="553"/>
      <c r="B99" s="553"/>
      <c r="C99" s="69">
        <v>7</v>
      </c>
      <c r="D99" s="553"/>
      <c r="E99" s="70" t="s">
        <v>7660</v>
      </c>
      <c r="F99" s="69" t="s">
        <v>219</v>
      </c>
      <c r="G99" s="286" t="s">
        <v>2208</v>
      </c>
      <c r="H99" s="287" t="s">
        <v>7661</v>
      </c>
      <c r="I99" s="287" t="s">
        <v>7649</v>
      </c>
      <c r="J99" s="61"/>
      <c r="K99" s="62"/>
      <c r="L99" s="83"/>
      <c r="M99" s="90"/>
      <c r="N99" s="64" t="s">
        <v>184</v>
      </c>
      <c r="O99" s="61"/>
      <c r="P99" s="78" t="s">
        <v>25</v>
      </c>
      <c r="Q99" s="61"/>
      <c r="R99" s="78"/>
      <c r="S99" s="100"/>
      <c r="T99" s="100"/>
      <c r="U99" s="100"/>
      <c r="V99" s="100"/>
      <c r="W99" s="100"/>
      <c r="X99" s="100"/>
      <c r="Y99" s="100"/>
      <c r="Z99" s="100"/>
    </row>
    <row r="100" spans="1:26" ht="16.5" customHeight="1">
      <c r="A100" s="553"/>
      <c r="B100" s="553"/>
      <c r="C100" s="69">
        <v>8</v>
      </c>
      <c r="D100" s="553"/>
      <c r="E100" s="70" t="s">
        <v>7662</v>
      </c>
      <c r="F100" s="69" t="s">
        <v>219</v>
      </c>
      <c r="G100" s="286" t="s">
        <v>2208</v>
      </c>
      <c r="H100" s="287" t="s">
        <v>7663</v>
      </c>
      <c r="I100" s="288" t="s">
        <v>7649</v>
      </c>
      <c r="J100" s="61"/>
      <c r="K100" s="62"/>
      <c r="L100" s="83"/>
      <c r="M100" s="90"/>
      <c r="N100" s="64" t="s">
        <v>184</v>
      </c>
      <c r="O100" s="61"/>
      <c r="P100" s="78" t="s">
        <v>25</v>
      </c>
      <c r="Q100" s="61"/>
      <c r="R100" s="78"/>
      <c r="S100" s="100"/>
      <c r="T100" s="100"/>
      <c r="U100" s="100"/>
      <c r="V100" s="100"/>
      <c r="W100" s="100"/>
      <c r="X100" s="100"/>
      <c r="Y100" s="100"/>
      <c r="Z100" s="100"/>
    </row>
    <row r="101" spans="1:26" ht="16.5" customHeight="1">
      <c r="A101" s="553"/>
      <c r="B101" s="553"/>
      <c r="C101" s="69">
        <v>9</v>
      </c>
      <c r="D101" s="553"/>
      <c r="E101" s="70" t="s">
        <v>7664</v>
      </c>
      <c r="F101" s="69" t="s">
        <v>219</v>
      </c>
      <c r="G101" s="286" t="s">
        <v>2208</v>
      </c>
      <c r="H101" s="287" t="s">
        <v>7665</v>
      </c>
      <c r="I101" s="287" t="s">
        <v>7649</v>
      </c>
      <c r="J101" s="61"/>
      <c r="K101" s="62"/>
      <c r="L101" s="83"/>
      <c r="M101" s="90"/>
      <c r="N101" s="64" t="s">
        <v>184</v>
      </c>
      <c r="O101" s="61"/>
      <c r="P101" s="78" t="s">
        <v>25</v>
      </c>
      <c r="Q101" s="61"/>
      <c r="R101" s="78"/>
      <c r="S101" s="100"/>
      <c r="T101" s="100"/>
      <c r="U101" s="100"/>
      <c r="V101" s="100"/>
      <c r="W101" s="100"/>
      <c r="X101" s="100"/>
      <c r="Y101" s="100"/>
      <c r="Z101" s="100"/>
    </row>
    <row r="102" spans="1:26" ht="16.5" customHeight="1">
      <c r="A102" s="553"/>
      <c r="B102" s="553"/>
      <c r="C102" s="69">
        <v>10</v>
      </c>
      <c r="D102" s="553"/>
      <c r="E102" s="70" t="s">
        <v>7666</v>
      </c>
      <c r="F102" s="69" t="s">
        <v>219</v>
      </c>
      <c r="G102" s="286" t="s">
        <v>2208</v>
      </c>
      <c r="H102" s="287" t="s">
        <v>7667</v>
      </c>
      <c r="I102" s="288" t="s">
        <v>7649</v>
      </c>
      <c r="J102" s="61"/>
      <c r="K102" s="62"/>
      <c r="L102" s="83"/>
      <c r="M102" s="90"/>
      <c r="N102" s="64" t="s">
        <v>184</v>
      </c>
      <c r="O102" s="61"/>
      <c r="P102" s="78" t="s">
        <v>25</v>
      </c>
      <c r="Q102" s="61"/>
      <c r="R102" s="78"/>
      <c r="S102" s="100"/>
      <c r="T102" s="100"/>
      <c r="U102" s="100"/>
      <c r="V102" s="100"/>
      <c r="W102" s="100"/>
      <c r="X102" s="100"/>
      <c r="Y102" s="100"/>
      <c r="Z102" s="100"/>
    </row>
    <row r="103" spans="1:26" ht="16.5" customHeight="1">
      <c r="A103" s="554"/>
      <c r="B103" s="554"/>
      <c r="C103" s="69">
        <v>11</v>
      </c>
      <c r="D103" s="554"/>
      <c r="E103" s="70" t="s">
        <v>7668</v>
      </c>
      <c r="F103" s="69" t="s">
        <v>219</v>
      </c>
      <c r="G103" s="286" t="s">
        <v>2208</v>
      </c>
      <c r="H103" s="287" t="s">
        <v>7669</v>
      </c>
      <c r="I103" s="287" t="s">
        <v>7649</v>
      </c>
      <c r="J103" s="61"/>
      <c r="K103" s="62"/>
      <c r="L103" s="83"/>
      <c r="M103" s="90"/>
      <c r="N103" s="64" t="s">
        <v>184</v>
      </c>
      <c r="O103" s="61"/>
      <c r="P103" s="78" t="s">
        <v>25</v>
      </c>
      <c r="Q103" s="61"/>
      <c r="R103" s="78"/>
      <c r="S103" s="100"/>
      <c r="T103" s="100"/>
      <c r="U103" s="100"/>
      <c r="V103" s="100"/>
      <c r="W103" s="100"/>
      <c r="X103" s="100"/>
      <c r="Y103" s="100"/>
      <c r="Z103" s="100"/>
    </row>
    <row r="104" spans="1:26" ht="16.5" customHeight="1">
      <c r="A104" s="611" t="s">
        <v>7670</v>
      </c>
      <c r="B104" s="612" t="s">
        <v>7671</v>
      </c>
      <c r="C104" s="59">
        <v>1</v>
      </c>
      <c r="D104" s="611" t="s">
        <v>7672</v>
      </c>
      <c r="E104" s="60" t="s">
        <v>7673</v>
      </c>
      <c r="F104" s="59" t="s">
        <v>219</v>
      </c>
      <c r="G104" s="59" t="s">
        <v>398</v>
      </c>
      <c r="H104" s="225" t="s">
        <v>7674</v>
      </c>
      <c r="I104" s="225" t="s">
        <v>7675</v>
      </c>
      <c r="J104" s="61" t="s">
        <v>97</v>
      </c>
      <c r="K104" s="62"/>
      <c r="L104" s="83"/>
      <c r="M104" s="90"/>
      <c r="N104" s="61"/>
      <c r="O104" s="78" t="s">
        <v>184</v>
      </c>
      <c r="P104" s="78" t="s">
        <v>184</v>
      </c>
      <c r="Q104" s="61"/>
      <c r="R104" s="78"/>
      <c r="S104" s="100"/>
      <c r="T104" s="100"/>
      <c r="U104" s="100"/>
      <c r="V104" s="100"/>
      <c r="W104" s="100"/>
      <c r="X104" s="100"/>
      <c r="Y104" s="100"/>
      <c r="Z104" s="100"/>
    </row>
    <row r="105" spans="1:26" ht="16.5" customHeight="1">
      <c r="A105" s="553"/>
      <c r="B105" s="553"/>
      <c r="C105" s="59">
        <v>2</v>
      </c>
      <c r="D105" s="553"/>
      <c r="E105" s="60" t="s">
        <v>7676</v>
      </c>
      <c r="F105" s="59" t="s">
        <v>219</v>
      </c>
      <c r="G105" s="59" t="s">
        <v>7677</v>
      </c>
      <c r="H105" s="60" t="s">
        <v>7678</v>
      </c>
      <c r="I105" s="60" t="s">
        <v>7679</v>
      </c>
      <c r="J105" s="61" t="s">
        <v>97</v>
      </c>
      <c r="K105" s="62"/>
      <c r="L105" s="83"/>
      <c r="M105" s="90"/>
      <c r="N105" s="61"/>
      <c r="O105" s="61"/>
      <c r="P105" s="78" t="s">
        <v>184</v>
      </c>
      <c r="Q105" s="61"/>
      <c r="R105" s="78"/>
      <c r="S105" s="100"/>
      <c r="T105" s="100"/>
      <c r="U105" s="100"/>
      <c r="V105" s="100"/>
      <c r="W105" s="100"/>
      <c r="X105" s="100"/>
      <c r="Y105" s="100"/>
      <c r="Z105" s="100"/>
    </row>
    <row r="106" spans="1:26" ht="16.5" customHeight="1">
      <c r="A106" s="553"/>
      <c r="B106" s="553"/>
      <c r="C106" s="59">
        <v>3</v>
      </c>
      <c r="D106" s="554"/>
      <c r="E106" s="60" t="s">
        <v>7680</v>
      </c>
      <c r="F106" s="59" t="s">
        <v>7681</v>
      </c>
      <c r="G106" s="59" t="s">
        <v>7677</v>
      </c>
      <c r="H106" s="60" t="s">
        <v>7678</v>
      </c>
      <c r="I106" s="60" t="s">
        <v>7679</v>
      </c>
      <c r="J106" s="61" t="s">
        <v>97</v>
      </c>
      <c r="K106" s="62"/>
      <c r="L106" s="83"/>
      <c r="M106" s="90"/>
      <c r="N106" s="61"/>
      <c r="O106" s="61"/>
      <c r="P106" s="78" t="s">
        <v>184</v>
      </c>
      <c r="Q106" s="61"/>
      <c r="R106" s="78"/>
      <c r="S106" s="100"/>
      <c r="T106" s="100"/>
      <c r="U106" s="100"/>
      <c r="V106" s="100"/>
      <c r="W106" s="100"/>
      <c r="X106" s="100"/>
      <c r="Y106" s="100"/>
      <c r="Z106" s="100"/>
    </row>
    <row r="107" spans="1:26" ht="16.5" customHeight="1">
      <c r="A107" s="553"/>
      <c r="B107" s="553"/>
      <c r="C107" s="41">
        <v>4</v>
      </c>
      <c r="D107" s="620" t="s">
        <v>7682</v>
      </c>
      <c r="E107" s="68" t="s">
        <v>7683</v>
      </c>
      <c r="F107" s="41" t="s">
        <v>219</v>
      </c>
      <c r="G107" s="41" t="s">
        <v>398</v>
      </c>
      <c r="H107" s="288" t="s">
        <v>7674</v>
      </c>
      <c r="I107" s="284" t="s">
        <v>7684</v>
      </c>
      <c r="J107" s="61" t="s">
        <v>97</v>
      </c>
      <c r="K107" s="62"/>
      <c r="L107" s="83"/>
      <c r="M107" s="90"/>
      <c r="N107" s="61"/>
      <c r="O107" s="61"/>
      <c r="P107" s="78" t="s">
        <v>184</v>
      </c>
      <c r="Q107" s="61" t="s">
        <v>128</v>
      </c>
      <c r="R107" s="78"/>
      <c r="S107" s="100"/>
      <c r="T107" s="100"/>
      <c r="U107" s="100"/>
      <c r="V107" s="100"/>
      <c r="W107" s="100"/>
      <c r="X107" s="100"/>
      <c r="Y107" s="100"/>
      <c r="Z107" s="100"/>
    </row>
    <row r="108" spans="1:26" ht="16.5" customHeight="1">
      <c r="A108" s="553"/>
      <c r="B108" s="553"/>
      <c r="C108" s="41">
        <v>5</v>
      </c>
      <c r="D108" s="553"/>
      <c r="E108" s="68" t="s">
        <v>7685</v>
      </c>
      <c r="F108" s="41" t="s">
        <v>219</v>
      </c>
      <c r="G108" s="41" t="s">
        <v>7677</v>
      </c>
      <c r="H108" s="68" t="s">
        <v>7686</v>
      </c>
      <c r="I108" s="98" t="s">
        <v>7687</v>
      </c>
      <c r="J108" s="61" t="s">
        <v>97</v>
      </c>
      <c r="K108" s="62"/>
      <c r="L108" s="83"/>
      <c r="M108" s="90"/>
      <c r="N108" s="61"/>
      <c r="O108" s="61"/>
      <c r="P108" s="78" t="s">
        <v>184</v>
      </c>
      <c r="Q108" s="61" t="s">
        <v>128</v>
      </c>
      <c r="R108" s="78"/>
      <c r="S108" s="100"/>
      <c r="T108" s="100"/>
      <c r="U108" s="100"/>
      <c r="V108" s="100"/>
      <c r="W108" s="100"/>
      <c r="X108" s="100"/>
      <c r="Y108" s="100"/>
      <c r="Z108" s="100"/>
    </row>
    <row r="109" spans="1:26" ht="16.5" customHeight="1">
      <c r="A109" s="553"/>
      <c r="B109" s="627"/>
      <c r="C109" s="41">
        <v>6</v>
      </c>
      <c r="D109" s="554"/>
      <c r="E109" s="68" t="s">
        <v>7688</v>
      </c>
      <c r="F109" s="41" t="s">
        <v>7681</v>
      </c>
      <c r="G109" s="41" t="s">
        <v>7677</v>
      </c>
      <c r="H109" s="68" t="s">
        <v>7678</v>
      </c>
      <c r="I109" s="98" t="s">
        <v>7687</v>
      </c>
      <c r="J109" s="61" t="s">
        <v>97</v>
      </c>
      <c r="K109" s="62"/>
      <c r="L109" s="83"/>
      <c r="M109" s="90"/>
      <c r="N109" s="61"/>
      <c r="O109" s="61"/>
      <c r="P109" s="78" t="s">
        <v>184</v>
      </c>
      <c r="Q109" s="61" t="s">
        <v>128</v>
      </c>
      <c r="R109" s="78"/>
      <c r="S109" s="100"/>
      <c r="T109" s="100"/>
      <c r="U109" s="100"/>
      <c r="V109" s="100"/>
      <c r="W109" s="100"/>
      <c r="X109" s="100"/>
      <c r="Y109" s="100"/>
      <c r="Z109" s="100"/>
    </row>
    <row r="110" spans="1:26" ht="16.5" customHeight="1">
      <c r="A110" s="611" t="s">
        <v>7689</v>
      </c>
      <c r="B110" s="612" t="s">
        <v>7690</v>
      </c>
      <c r="C110" s="96">
        <v>1</v>
      </c>
      <c r="D110" s="626" t="s">
        <v>7691</v>
      </c>
      <c r="E110" s="98" t="s">
        <v>7692</v>
      </c>
      <c r="F110" s="96" t="s">
        <v>219</v>
      </c>
      <c r="G110" s="96" t="s">
        <v>2208</v>
      </c>
      <c r="H110" s="284" t="s">
        <v>7693</v>
      </c>
      <c r="I110" s="284" t="s">
        <v>7549</v>
      </c>
      <c r="J110" s="61"/>
      <c r="K110" s="62"/>
      <c r="L110" s="61"/>
      <c r="M110" s="90"/>
      <c r="N110" s="61"/>
      <c r="O110" s="61"/>
      <c r="P110" s="78" t="s">
        <v>25</v>
      </c>
      <c r="Q110" s="61"/>
      <c r="R110" s="78"/>
      <c r="S110" s="100"/>
      <c r="T110" s="100"/>
      <c r="U110" s="100"/>
      <c r="V110" s="100"/>
      <c r="W110" s="100"/>
      <c r="X110" s="100"/>
      <c r="Y110" s="100"/>
      <c r="Z110" s="100"/>
    </row>
    <row r="111" spans="1:26" ht="16.5" customHeight="1">
      <c r="A111" s="553"/>
      <c r="B111" s="553"/>
      <c r="C111" s="96">
        <v>2</v>
      </c>
      <c r="D111" s="553"/>
      <c r="E111" s="98" t="s">
        <v>7694</v>
      </c>
      <c r="F111" s="96" t="s">
        <v>219</v>
      </c>
      <c r="G111" s="96" t="s">
        <v>2208</v>
      </c>
      <c r="H111" s="284" t="s">
        <v>7695</v>
      </c>
      <c r="I111" s="284" t="s">
        <v>7549</v>
      </c>
      <c r="J111" s="61"/>
      <c r="K111" s="62"/>
      <c r="L111" s="61"/>
      <c r="M111" s="90"/>
      <c r="N111" s="64" t="s">
        <v>184</v>
      </c>
      <c r="O111" s="61"/>
      <c r="P111" s="78" t="s">
        <v>25</v>
      </c>
      <c r="Q111" s="61"/>
      <c r="R111" s="78"/>
      <c r="S111" s="100"/>
      <c r="T111" s="100"/>
      <c r="U111" s="100"/>
      <c r="V111" s="100"/>
      <c r="W111" s="100"/>
      <c r="X111" s="100"/>
      <c r="Y111" s="100"/>
      <c r="Z111" s="100"/>
    </row>
    <row r="112" spans="1:26" ht="16.5" customHeight="1">
      <c r="A112" s="553"/>
      <c r="B112" s="553"/>
      <c r="C112" s="96">
        <v>3</v>
      </c>
      <c r="D112" s="553"/>
      <c r="E112" s="98" t="s">
        <v>7696</v>
      </c>
      <c r="F112" s="96" t="s">
        <v>219</v>
      </c>
      <c r="G112" s="96" t="s">
        <v>2208</v>
      </c>
      <c r="H112" s="284" t="s">
        <v>7697</v>
      </c>
      <c r="I112" s="284" t="s">
        <v>7549</v>
      </c>
      <c r="J112" s="61"/>
      <c r="K112" s="62"/>
      <c r="L112" s="61"/>
      <c r="M112" s="90"/>
      <c r="N112" s="61"/>
      <c r="O112" s="61"/>
      <c r="P112" s="78" t="s">
        <v>25</v>
      </c>
      <c r="Q112" s="61"/>
      <c r="R112" s="78"/>
      <c r="S112" s="100"/>
      <c r="T112" s="100"/>
      <c r="U112" s="100"/>
      <c r="V112" s="100"/>
      <c r="W112" s="100"/>
      <c r="X112" s="100"/>
      <c r="Y112" s="100"/>
      <c r="Z112" s="100"/>
    </row>
    <row r="113" spans="1:26" ht="16.5" customHeight="1">
      <c r="A113" s="553"/>
      <c r="B113" s="553"/>
      <c r="C113" s="96">
        <v>4</v>
      </c>
      <c r="D113" s="553"/>
      <c r="E113" s="193" t="s">
        <v>7698</v>
      </c>
      <c r="F113" s="190" t="s">
        <v>219</v>
      </c>
      <c r="G113" s="190" t="s">
        <v>2208</v>
      </c>
      <c r="H113" s="289" t="s">
        <v>7699</v>
      </c>
      <c r="I113" s="283" t="s">
        <v>7549</v>
      </c>
      <c r="J113" s="61"/>
      <c r="K113" s="62"/>
      <c r="L113" s="61"/>
      <c r="M113" s="90"/>
      <c r="N113" s="64" t="s">
        <v>184</v>
      </c>
      <c r="O113" s="178"/>
      <c r="P113" s="78" t="s">
        <v>25</v>
      </c>
      <c r="Q113" s="178"/>
      <c r="R113" s="174"/>
      <c r="S113" s="100"/>
      <c r="T113" s="100"/>
      <c r="U113" s="100"/>
      <c r="V113" s="100"/>
      <c r="W113" s="100"/>
      <c r="X113" s="100"/>
      <c r="Y113" s="100"/>
      <c r="Z113" s="100"/>
    </row>
    <row r="114" spans="1:26" ht="16.5" customHeight="1">
      <c r="A114" s="618"/>
      <c r="B114" s="618"/>
      <c r="C114" s="496">
        <v>5</v>
      </c>
      <c r="D114" s="618"/>
      <c r="E114" s="497" t="s">
        <v>7700</v>
      </c>
      <c r="F114" s="496" t="s">
        <v>219</v>
      </c>
      <c r="G114" s="496" t="s">
        <v>2208</v>
      </c>
      <c r="H114" s="531" t="s">
        <v>7701</v>
      </c>
      <c r="I114" s="284" t="s">
        <v>7549</v>
      </c>
      <c r="J114" s="61"/>
      <c r="K114" s="62"/>
      <c r="L114" s="61"/>
      <c r="M114" s="90"/>
      <c r="N114" s="64"/>
      <c r="O114" s="178"/>
      <c r="P114" s="78" t="s">
        <v>25</v>
      </c>
      <c r="Q114" s="61" t="s">
        <v>136</v>
      </c>
      <c r="R114" s="78"/>
      <c r="S114" s="100"/>
      <c r="T114" s="100"/>
      <c r="U114" s="100"/>
      <c r="V114" s="100"/>
      <c r="W114" s="100"/>
      <c r="X114" s="100"/>
      <c r="Y114" s="100"/>
      <c r="Z114" s="100"/>
    </row>
    <row r="115" spans="1:26" ht="16.5" customHeight="1">
      <c r="A115" s="623" t="s">
        <v>7702</v>
      </c>
      <c r="B115" s="622" t="s">
        <v>7703</v>
      </c>
      <c r="C115" s="496">
        <v>1</v>
      </c>
      <c r="D115" s="622" t="s">
        <v>7704</v>
      </c>
      <c r="E115" s="497" t="s">
        <v>7705</v>
      </c>
      <c r="F115" s="496" t="s">
        <v>219</v>
      </c>
      <c r="G115" s="496" t="s">
        <v>2208</v>
      </c>
      <c r="H115" s="531" t="s">
        <v>7706</v>
      </c>
      <c r="I115" s="284" t="s">
        <v>7707</v>
      </c>
      <c r="J115" s="61"/>
      <c r="K115" s="62"/>
      <c r="L115" s="61"/>
      <c r="M115" s="90"/>
      <c r="N115" s="64"/>
      <c r="O115" s="178"/>
      <c r="P115" s="78" t="s">
        <v>25</v>
      </c>
      <c r="Q115" s="61" t="s">
        <v>136</v>
      </c>
      <c r="R115" s="78"/>
      <c r="S115" s="100"/>
      <c r="T115" s="100"/>
      <c r="U115" s="100"/>
      <c r="V115" s="100"/>
      <c r="W115" s="100"/>
      <c r="X115" s="100"/>
      <c r="Y115" s="100"/>
      <c r="Z115" s="100"/>
    </row>
    <row r="116" spans="1:26" ht="16.5" customHeight="1">
      <c r="A116" s="617"/>
      <c r="B116" s="617"/>
      <c r="C116" s="496">
        <v>2</v>
      </c>
      <c r="D116" s="617"/>
      <c r="E116" s="497" t="s">
        <v>7708</v>
      </c>
      <c r="F116" s="496" t="s">
        <v>219</v>
      </c>
      <c r="G116" s="496" t="s">
        <v>2208</v>
      </c>
      <c r="H116" s="531" t="s">
        <v>7709</v>
      </c>
      <c r="I116" s="284" t="s">
        <v>7710</v>
      </c>
      <c r="J116" s="61"/>
      <c r="K116" s="62"/>
      <c r="L116" s="61"/>
      <c r="M116" s="90"/>
      <c r="N116" s="64"/>
      <c r="O116" s="178"/>
      <c r="P116" s="78" t="s">
        <v>25</v>
      </c>
      <c r="Q116" s="61" t="s">
        <v>136</v>
      </c>
      <c r="R116" s="78"/>
      <c r="S116" s="100"/>
      <c r="T116" s="100"/>
      <c r="U116" s="100"/>
      <c r="V116" s="100"/>
      <c r="W116" s="100"/>
      <c r="X116" s="100"/>
      <c r="Y116" s="100"/>
      <c r="Z116" s="100"/>
    </row>
    <row r="117" spans="1:26" ht="16.5" customHeight="1">
      <c r="A117" s="617"/>
      <c r="B117" s="617"/>
      <c r="C117" s="496">
        <v>3</v>
      </c>
      <c r="D117" s="617"/>
      <c r="E117" s="497" t="s">
        <v>7711</v>
      </c>
      <c r="F117" s="496" t="s">
        <v>219</v>
      </c>
      <c r="G117" s="496" t="s">
        <v>2208</v>
      </c>
      <c r="H117" s="531" t="s">
        <v>7712</v>
      </c>
      <c r="I117" s="284" t="s">
        <v>7710</v>
      </c>
      <c r="J117" s="61"/>
      <c r="K117" s="62"/>
      <c r="L117" s="61"/>
      <c r="M117" s="90"/>
      <c r="N117" s="64"/>
      <c r="O117" s="178"/>
      <c r="P117" s="78" t="s">
        <v>25</v>
      </c>
      <c r="Q117" s="61" t="s">
        <v>136</v>
      </c>
      <c r="R117" s="78"/>
      <c r="S117" s="100"/>
      <c r="T117" s="100"/>
      <c r="U117" s="100"/>
      <c r="V117" s="100"/>
      <c r="W117" s="100"/>
      <c r="X117" s="100"/>
      <c r="Y117" s="100"/>
      <c r="Z117" s="100"/>
    </row>
    <row r="118" spans="1:26" ht="16.5" customHeight="1">
      <c r="A118" s="617"/>
      <c r="B118" s="617"/>
      <c r="C118" s="496">
        <v>4</v>
      </c>
      <c r="D118" s="617"/>
      <c r="E118" s="497" t="s">
        <v>7713</v>
      </c>
      <c r="F118" s="496" t="s">
        <v>219</v>
      </c>
      <c r="G118" s="496" t="s">
        <v>2208</v>
      </c>
      <c r="H118" s="531" t="s">
        <v>7714</v>
      </c>
      <c r="I118" s="284" t="s">
        <v>7707</v>
      </c>
      <c r="J118" s="61"/>
      <c r="K118" s="62"/>
      <c r="L118" s="61"/>
      <c r="M118" s="90"/>
      <c r="N118" s="64"/>
      <c r="O118" s="178"/>
      <c r="P118" s="78" t="s">
        <v>25</v>
      </c>
      <c r="Q118" s="61" t="s">
        <v>136</v>
      </c>
      <c r="R118" s="78"/>
      <c r="S118" s="100"/>
      <c r="T118" s="100"/>
      <c r="U118" s="100"/>
      <c r="V118" s="100"/>
      <c r="W118" s="100"/>
      <c r="X118" s="100"/>
      <c r="Y118" s="100"/>
      <c r="Z118" s="100"/>
    </row>
    <row r="119" spans="1:26" ht="16.5" customHeight="1">
      <c r="A119" s="617"/>
      <c r="B119" s="617"/>
      <c r="C119" s="496">
        <v>5</v>
      </c>
      <c r="D119" s="617"/>
      <c r="E119" s="497" t="s">
        <v>7715</v>
      </c>
      <c r="F119" s="496" t="s">
        <v>219</v>
      </c>
      <c r="G119" s="496" t="s">
        <v>2208</v>
      </c>
      <c r="H119" s="531" t="s">
        <v>7716</v>
      </c>
      <c r="I119" s="284" t="s">
        <v>7710</v>
      </c>
      <c r="J119" s="61"/>
      <c r="K119" s="62"/>
      <c r="L119" s="61"/>
      <c r="M119" s="90"/>
      <c r="N119" s="64"/>
      <c r="O119" s="178"/>
      <c r="P119" s="78" t="s">
        <v>25</v>
      </c>
      <c r="Q119" s="61" t="s">
        <v>136</v>
      </c>
      <c r="R119" s="78"/>
      <c r="S119" s="100"/>
      <c r="T119" s="100"/>
      <c r="U119" s="100"/>
      <c r="V119" s="100"/>
      <c r="W119" s="100"/>
      <c r="X119" s="100"/>
      <c r="Y119" s="100"/>
      <c r="Z119" s="100"/>
    </row>
    <row r="120" spans="1:26" ht="16.5" customHeight="1">
      <c r="A120" s="618"/>
      <c r="B120" s="618"/>
      <c r="C120" s="496">
        <v>6</v>
      </c>
      <c r="D120" s="618"/>
      <c r="E120" s="497" t="s">
        <v>7717</v>
      </c>
      <c r="F120" s="496" t="s">
        <v>219</v>
      </c>
      <c r="G120" s="496" t="s">
        <v>2208</v>
      </c>
      <c r="H120" s="531" t="s">
        <v>7718</v>
      </c>
      <c r="I120" s="284" t="s">
        <v>7710</v>
      </c>
      <c r="J120" s="61"/>
      <c r="K120" s="62"/>
      <c r="L120" s="61"/>
      <c r="M120" s="90"/>
      <c r="N120" s="64"/>
      <c r="O120" s="178"/>
      <c r="P120" s="78" t="s">
        <v>25</v>
      </c>
      <c r="Q120" s="61" t="s">
        <v>136</v>
      </c>
      <c r="R120" s="78"/>
      <c r="S120" s="100"/>
      <c r="T120" s="100"/>
      <c r="U120" s="100"/>
      <c r="V120" s="100"/>
      <c r="W120" s="100"/>
      <c r="X120" s="100"/>
      <c r="Y120" s="100"/>
      <c r="Z120" s="100"/>
    </row>
    <row r="121" spans="1:26" ht="16.5" customHeight="1">
      <c r="A121" s="620" t="s">
        <v>7719</v>
      </c>
      <c r="B121" s="632" t="s">
        <v>7720</v>
      </c>
      <c r="C121" s="69">
        <v>1</v>
      </c>
      <c r="D121" s="620" t="s">
        <v>7704</v>
      </c>
      <c r="E121" s="70" t="s">
        <v>7721</v>
      </c>
      <c r="F121" s="69" t="s">
        <v>219</v>
      </c>
      <c r="G121" s="69" t="s">
        <v>181</v>
      </c>
      <c r="H121" s="287" t="s">
        <v>7722</v>
      </c>
      <c r="I121" s="287" t="s">
        <v>7723</v>
      </c>
      <c r="J121" s="61"/>
      <c r="K121" s="62"/>
      <c r="L121" s="61" t="s">
        <v>1331</v>
      </c>
      <c r="M121" s="90"/>
      <c r="N121" s="64"/>
      <c r="O121" s="178"/>
      <c r="P121" s="78" t="s">
        <v>25</v>
      </c>
      <c r="Q121" s="61" t="s">
        <v>140</v>
      </c>
      <c r="R121" s="78"/>
      <c r="S121" s="100"/>
      <c r="T121" s="100"/>
      <c r="U121" s="100"/>
      <c r="V121" s="100"/>
      <c r="W121" s="100"/>
      <c r="X121" s="100"/>
      <c r="Y121" s="100"/>
      <c r="Z121" s="100"/>
    </row>
    <row r="122" spans="1:26" ht="16.5" customHeight="1">
      <c r="A122" s="553"/>
      <c r="B122" s="553"/>
      <c r="C122" s="69">
        <v>2</v>
      </c>
      <c r="D122" s="553"/>
      <c r="E122" s="70" t="s">
        <v>7724</v>
      </c>
      <c r="F122" s="69"/>
      <c r="G122" s="69"/>
      <c r="H122" s="287" t="s">
        <v>7725</v>
      </c>
      <c r="I122" s="287" t="s">
        <v>7723</v>
      </c>
      <c r="J122" s="61"/>
      <c r="K122" s="62"/>
      <c r="L122" s="61" t="s">
        <v>1331</v>
      </c>
      <c r="M122" s="90"/>
      <c r="N122" s="64"/>
      <c r="O122" s="178"/>
      <c r="P122" s="78" t="s">
        <v>25</v>
      </c>
      <c r="Q122" s="61" t="s">
        <v>140</v>
      </c>
      <c r="R122" s="78"/>
      <c r="S122" s="100"/>
      <c r="T122" s="100"/>
      <c r="U122" s="100"/>
      <c r="V122" s="100"/>
      <c r="W122" s="100"/>
      <c r="X122" s="100"/>
      <c r="Y122" s="100"/>
      <c r="Z122" s="100"/>
    </row>
    <row r="123" spans="1:26" ht="16.5" customHeight="1">
      <c r="A123" s="553"/>
      <c r="B123" s="553"/>
      <c r="C123" s="69">
        <v>3</v>
      </c>
      <c r="D123" s="553"/>
      <c r="E123" s="70" t="s">
        <v>7726</v>
      </c>
      <c r="F123" s="69"/>
      <c r="G123" s="69"/>
      <c r="H123" s="287" t="s">
        <v>7727</v>
      </c>
      <c r="I123" s="287" t="s">
        <v>7723</v>
      </c>
      <c r="J123" s="61"/>
      <c r="K123" s="62"/>
      <c r="L123" s="61" t="s">
        <v>1331</v>
      </c>
      <c r="M123" s="90"/>
      <c r="N123" s="64"/>
      <c r="O123" s="178"/>
      <c r="P123" s="78" t="s">
        <v>25</v>
      </c>
      <c r="Q123" s="61" t="s">
        <v>140</v>
      </c>
      <c r="R123" s="78"/>
      <c r="S123" s="100"/>
      <c r="T123" s="100"/>
      <c r="U123" s="100"/>
      <c r="V123" s="100"/>
      <c r="W123" s="100"/>
      <c r="X123" s="100"/>
      <c r="Y123" s="100"/>
      <c r="Z123" s="100"/>
    </row>
    <row r="124" spans="1:26" ht="16.5" customHeight="1">
      <c r="A124" s="553"/>
      <c r="B124" s="553"/>
      <c r="C124" s="69">
        <v>4</v>
      </c>
      <c r="D124" s="553"/>
      <c r="E124" s="70" t="s">
        <v>7728</v>
      </c>
      <c r="F124" s="69"/>
      <c r="G124" s="69"/>
      <c r="H124" s="287" t="s">
        <v>7729</v>
      </c>
      <c r="I124" s="287" t="s">
        <v>7723</v>
      </c>
      <c r="J124" s="61"/>
      <c r="K124" s="62"/>
      <c r="L124" s="61" t="s">
        <v>1331</v>
      </c>
      <c r="M124" s="90"/>
      <c r="N124" s="64"/>
      <c r="O124" s="178"/>
      <c r="P124" s="78" t="s">
        <v>25</v>
      </c>
      <c r="Q124" s="61" t="s">
        <v>140</v>
      </c>
      <c r="R124" s="78"/>
      <c r="S124" s="100"/>
      <c r="T124" s="100"/>
      <c r="U124" s="100"/>
      <c r="V124" s="100"/>
      <c r="W124" s="100"/>
      <c r="X124" s="100"/>
      <c r="Y124" s="100"/>
      <c r="Z124" s="100"/>
    </row>
    <row r="125" spans="1:26" ht="16.5" customHeight="1">
      <c r="A125" s="553"/>
      <c r="B125" s="553"/>
      <c r="C125" s="69">
        <v>5</v>
      </c>
      <c r="D125" s="553"/>
      <c r="E125" s="70" t="s">
        <v>7730</v>
      </c>
      <c r="F125" s="69"/>
      <c r="G125" s="69"/>
      <c r="H125" s="287" t="s">
        <v>7731</v>
      </c>
      <c r="I125" s="287" t="s">
        <v>7723</v>
      </c>
      <c r="J125" s="61"/>
      <c r="K125" s="62"/>
      <c r="L125" s="61" t="s">
        <v>1331</v>
      </c>
      <c r="M125" s="90"/>
      <c r="N125" s="64"/>
      <c r="O125" s="178"/>
      <c r="P125" s="78" t="s">
        <v>25</v>
      </c>
      <c r="Q125" s="61" t="s">
        <v>140</v>
      </c>
      <c r="R125" s="78"/>
      <c r="S125" s="100"/>
      <c r="T125" s="100"/>
      <c r="U125" s="100"/>
      <c r="V125" s="100"/>
      <c r="W125" s="100"/>
      <c r="X125" s="100"/>
      <c r="Y125" s="100"/>
      <c r="Z125" s="100"/>
    </row>
    <row r="126" spans="1:26" ht="16.5" customHeight="1">
      <c r="A126" s="553"/>
      <c r="B126" s="553"/>
      <c r="C126" s="69">
        <v>6</v>
      </c>
      <c r="D126" s="553"/>
      <c r="E126" s="70" t="s">
        <v>7732</v>
      </c>
      <c r="F126" s="69"/>
      <c r="G126" s="69"/>
      <c r="H126" s="287" t="s">
        <v>7733</v>
      </c>
      <c r="I126" s="287" t="s">
        <v>7723</v>
      </c>
      <c r="J126" s="61"/>
      <c r="K126" s="62"/>
      <c r="L126" s="61" t="s">
        <v>1331</v>
      </c>
      <c r="M126" s="90"/>
      <c r="N126" s="64"/>
      <c r="O126" s="178"/>
      <c r="P126" s="78" t="s">
        <v>25</v>
      </c>
      <c r="Q126" s="61" t="s">
        <v>140</v>
      </c>
      <c r="R126" s="78"/>
      <c r="S126" s="100"/>
      <c r="T126" s="100"/>
      <c r="U126" s="100"/>
      <c r="V126" s="100"/>
      <c r="W126" s="100"/>
      <c r="X126" s="100"/>
      <c r="Y126" s="100"/>
      <c r="Z126" s="100"/>
    </row>
    <row r="127" spans="1:26" ht="16.5" customHeight="1">
      <c r="A127" s="553"/>
      <c r="B127" s="553"/>
      <c r="C127" s="69">
        <v>7</v>
      </c>
      <c r="D127" s="553"/>
      <c r="E127" s="70" t="s">
        <v>7734</v>
      </c>
      <c r="F127" s="69"/>
      <c r="G127" s="69"/>
      <c r="H127" s="287" t="s">
        <v>7735</v>
      </c>
      <c r="I127" s="287" t="s">
        <v>7723</v>
      </c>
      <c r="J127" s="61"/>
      <c r="K127" s="62"/>
      <c r="L127" s="61" t="s">
        <v>1331</v>
      </c>
      <c r="M127" s="90"/>
      <c r="N127" s="64"/>
      <c r="O127" s="178"/>
      <c r="P127" s="78" t="s">
        <v>25</v>
      </c>
      <c r="Q127" s="61" t="s">
        <v>140</v>
      </c>
      <c r="R127" s="78"/>
      <c r="S127" s="100"/>
      <c r="T127" s="100"/>
      <c r="U127" s="100"/>
      <c r="V127" s="100"/>
      <c r="W127" s="100"/>
      <c r="X127" s="100"/>
      <c r="Y127" s="100"/>
      <c r="Z127" s="100"/>
    </row>
    <row r="128" spans="1:26" ht="16.5" customHeight="1">
      <c r="A128" s="553"/>
      <c r="B128" s="553"/>
      <c r="C128" s="69">
        <v>8</v>
      </c>
      <c r="D128" s="553"/>
      <c r="E128" s="70" t="s">
        <v>7736</v>
      </c>
      <c r="F128" s="69"/>
      <c r="G128" s="69"/>
      <c r="H128" s="287" t="s">
        <v>7737</v>
      </c>
      <c r="I128" s="287" t="s">
        <v>7723</v>
      </c>
      <c r="J128" s="61"/>
      <c r="K128" s="62"/>
      <c r="L128" s="61" t="s">
        <v>1331</v>
      </c>
      <c r="M128" s="90"/>
      <c r="N128" s="64"/>
      <c r="O128" s="178"/>
      <c r="P128" s="78" t="s">
        <v>25</v>
      </c>
      <c r="Q128" s="61" t="s">
        <v>140</v>
      </c>
      <c r="R128" s="78"/>
      <c r="S128" s="100"/>
      <c r="T128" s="100"/>
      <c r="U128" s="100"/>
      <c r="V128" s="100"/>
      <c r="W128" s="100"/>
      <c r="X128" s="100"/>
      <c r="Y128" s="100"/>
      <c r="Z128" s="100"/>
    </row>
    <row r="129" spans="1:26" ht="16.5" customHeight="1">
      <c r="A129" s="553"/>
      <c r="B129" s="553"/>
      <c r="C129" s="69">
        <v>9</v>
      </c>
      <c r="D129" s="553"/>
      <c r="E129" s="70" t="s">
        <v>7738</v>
      </c>
      <c r="F129" s="69"/>
      <c r="G129" s="69"/>
      <c r="H129" s="287" t="s">
        <v>7739</v>
      </c>
      <c r="I129" s="287" t="s">
        <v>7723</v>
      </c>
      <c r="J129" s="61"/>
      <c r="K129" s="62"/>
      <c r="L129" s="61" t="s">
        <v>1331</v>
      </c>
      <c r="M129" s="90"/>
      <c r="N129" s="64"/>
      <c r="O129" s="178"/>
      <c r="P129" s="78" t="s">
        <v>25</v>
      </c>
      <c r="Q129" s="61" t="s">
        <v>140</v>
      </c>
      <c r="R129" s="78"/>
      <c r="S129" s="100"/>
      <c r="T129" s="100"/>
      <c r="U129" s="100"/>
      <c r="V129" s="100"/>
      <c r="W129" s="100"/>
      <c r="X129" s="100"/>
      <c r="Y129" s="100"/>
      <c r="Z129" s="100"/>
    </row>
    <row r="130" spans="1:26" ht="16.5" customHeight="1">
      <c r="A130" s="553"/>
      <c r="B130" s="553"/>
      <c r="C130" s="69">
        <v>10</v>
      </c>
      <c r="D130" s="553"/>
      <c r="E130" s="70" t="s">
        <v>7740</v>
      </c>
      <c r="F130" s="69"/>
      <c r="G130" s="69"/>
      <c r="H130" s="287" t="s">
        <v>7741</v>
      </c>
      <c r="I130" s="287" t="s">
        <v>7723</v>
      </c>
      <c r="J130" s="61"/>
      <c r="K130" s="62"/>
      <c r="L130" s="61" t="s">
        <v>1331</v>
      </c>
      <c r="M130" s="90"/>
      <c r="N130" s="64"/>
      <c r="O130" s="178"/>
      <c r="P130" s="78" t="s">
        <v>25</v>
      </c>
      <c r="Q130" s="61" t="s">
        <v>140</v>
      </c>
      <c r="R130" s="78"/>
      <c r="S130" s="100"/>
      <c r="T130" s="100"/>
      <c r="U130" s="100"/>
      <c r="V130" s="100"/>
      <c r="W130" s="100"/>
      <c r="X130" s="100"/>
      <c r="Y130" s="100"/>
      <c r="Z130" s="100"/>
    </row>
    <row r="131" spans="1:26" ht="16.5" customHeight="1">
      <c r="A131" s="553"/>
      <c r="B131" s="553"/>
      <c r="C131" s="69">
        <v>11</v>
      </c>
      <c r="D131" s="553"/>
      <c r="E131" s="70" t="s">
        <v>7742</v>
      </c>
      <c r="F131" s="69"/>
      <c r="G131" s="69"/>
      <c r="H131" s="287" t="s">
        <v>7743</v>
      </c>
      <c r="I131" s="287" t="s">
        <v>7723</v>
      </c>
      <c r="J131" s="61"/>
      <c r="K131" s="62"/>
      <c r="L131" s="61" t="s">
        <v>1331</v>
      </c>
      <c r="M131" s="90"/>
      <c r="N131" s="64"/>
      <c r="O131" s="178"/>
      <c r="P131" s="78" t="s">
        <v>25</v>
      </c>
      <c r="Q131" s="61" t="s">
        <v>140</v>
      </c>
      <c r="R131" s="78"/>
      <c r="S131" s="100"/>
      <c r="T131" s="100"/>
      <c r="U131" s="100"/>
      <c r="V131" s="100"/>
      <c r="W131" s="100"/>
      <c r="X131" s="100"/>
      <c r="Y131" s="100"/>
      <c r="Z131" s="100"/>
    </row>
    <row r="132" spans="1:26" ht="16.5" customHeight="1">
      <c r="A132" s="553"/>
      <c r="B132" s="553"/>
      <c r="C132" s="69">
        <v>12</v>
      </c>
      <c r="D132" s="553"/>
      <c r="E132" s="70" t="s">
        <v>7744</v>
      </c>
      <c r="F132" s="69"/>
      <c r="G132" s="69"/>
      <c r="H132" s="287" t="s">
        <v>7745</v>
      </c>
      <c r="I132" s="287" t="s">
        <v>7723</v>
      </c>
      <c r="J132" s="61"/>
      <c r="K132" s="62"/>
      <c r="L132" s="61" t="s">
        <v>1331</v>
      </c>
      <c r="M132" s="90"/>
      <c r="N132" s="64"/>
      <c r="O132" s="178"/>
      <c r="P132" s="78" t="s">
        <v>25</v>
      </c>
      <c r="Q132" s="61" t="s">
        <v>140</v>
      </c>
      <c r="R132" s="78"/>
      <c r="S132" s="100"/>
      <c r="T132" s="100"/>
      <c r="U132" s="100"/>
      <c r="V132" s="100"/>
      <c r="W132" s="100"/>
      <c r="X132" s="100"/>
      <c r="Y132" s="100"/>
      <c r="Z132" s="100"/>
    </row>
    <row r="133" spans="1:26" ht="16.5" customHeight="1">
      <c r="A133" s="553"/>
      <c r="B133" s="553"/>
      <c r="C133" s="69">
        <v>13</v>
      </c>
      <c r="D133" s="553"/>
      <c r="E133" s="70" t="s">
        <v>7746</v>
      </c>
      <c r="F133" s="69"/>
      <c r="G133" s="69"/>
      <c r="H133" s="287" t="s">
        <v>7747</v>
      </c>
      <c r="I133" s="287" t="s">
        <v>7723</v>
      </c>
      <c r="J133" s="61"/>
      <c r="K133" s="62"/>
      <c r="L133" s="61" t="s">
        <v>1331</v>
      </c>
      <c r="M133" s="90"/>
      <c r="N133" s="64"/>
      <c r="O133" s="178"/>
      <c r="P133" s="78" t="s">
        <v>25</v>
      </c>
      <c r="Q133" s="61" t="s">
        <v>140</v>
      </c>
      <c r="R133" s="78"/>
      <c r="S133" s="100"/>
      <c r="T133" s="100"/>
      <c r="U133" s="100"/>
      <c r="V133" s="100"/>
      <c r="W133" s="100"/>
      <c r="X133" s="100"/>
      <c r="Y133" s="100"/>
      <c r="Z133" s="100"/>
    </row>
    <row r="134" spans="1:26" ht="16.5" customHeight="1">
      <c r="A134" s="554"/>
      <c r="B134" s="554"/>
      <c r="C134" s="69">
        <v>14</v>
      </c>
      <c r="D134" s="554"/>
      <c r="E134" s="70" t="s">
        <v>7748</v>
      </c>
      <c r="F134" s="69"/>
      <c r="G134" s="69"/>
      <c r="H134" s="287" t="s">
        <v>7749</v>
      </c>
      <c r="I134" s="287" t="s">
        <v>7723</v>
      </c>
      <c r="J134" s="61"/>
      <c r="K134" s="62"/>
      <c r="L134" s="61" t="s">
        <v>1331</v>
      </c>
      <c r="M134" s="90"/>
      <c r="N134" s="64"/>
      <c r="O134" s="178"/>
      <c r="P134" s="78" t="s">
        <v>25</v>
      </c>
      <c r="Q134" s="61" t="s">
        <v>140</v>
      </c>
      <c r="R134" s="78"/>
      <c r="S134" s="100"/>
      <c r="T134" s="100"/>
      <c r="U134" s="100"/>
      <c r="V134" s="100"/>
      <c r="W134" s="100"/>
      <c r="X134" s="100"/>
      <c r="Y134" s="100"/>
      <c r="Z134" s="100"/>
    </row>
    <row r="135" spans="1:26" ht="16.5" customHeight="1">
      <c r="A135" s="77" t="s">
        <v>7750</v>
      </c>
      <c r="B135" s="59" t="s">
        <v>7751</v>
      </c>
      <c r="C135" s="59">
        <v>1</v>
      </c>
      <c r="D135" s="77" t="s">
        <v>7750</v>
      </c>
      <c r="E135" s="60" t="s">
        <v>7752</v>
      </c>
      <c r="F135" s="59" t="s">
        <v>219</v>
      </c>
      <c r="G135" s="59" t="s">
        <v>2208</v>
      </c>
      <c r="H135" s="77" t="s">
        <v>7753</v>
      </c>
      <c r="I135" s="60" t="s">
        <v>7549</v>
      </c>
      <c r="J135" s="61" t="s">
        <v>97</v>
      </c>
      <c r="K135" s="62"/>
      <c r="L135" s="271" t="s">
        <v>7754</v>
      </c>
      <c r="M135" s="90"/>
      <c r="N135" s="61"/>
      <c r="O135" s="61"/>
      <c r="P135" s="78" t="s">
        <v>184</v>
      </c>
      <c r="Q135" s="61"/>
      <c r="R135" s="78" t="s">
        <v>184</v>
      </c>
      <c r="S135" s="100"/>
      <c r="T135" s="100"/>
      <c r="U135" s="100"/>
      <c r="V135" s="100"/>
      <c r="W135" s="100"/>
      <c r="X135" s="100"/>
      <c r="Y135" s="100"/>
      <c r="Z135" s="100"/>
    </row>
    <row r="136" spans="1:26" ht="16.5" customHeight="1">
      <c r="A136" s="611" t="s">
        <v>7755</v>
      </c>
      <c r="B136" s="612" t="s">
        <v>7756</v>
      </c>
      <c r="C136" s="41">
        <v>1</v>
      </c>
      <c r="D136" s="620" t="s">
        <v>7757</v>
      </c>
      <c r="E136" s="620" t="s">
        <v>7758</v>
      </c>
      <c r="F136" s="632" t="s">
        <v>219</v>
      </c>
      <c r="G136" s="632" t="s">
        <v>7759</v>
      </c>
      <c r="H136" s="676" t="s">
        <v>7760</v>
      </c>
      <c r="I136" s="225" t="s">
        <v>7761</v>
      </c>
      <c r="J136" s="61" t="s">
        <v>97</v>
      </c>
      <c r="K136" s="62"/>
      <c r="L136" s="83"/>
      <c r="M136" s="90"/>
      <c r="N136" s="61"/>
      <c r="O136" s="61"/>
      <c r="P136" s="78" t="s">
        <v>184</v>
      </c>
      <c r="Q136" s="61"/>
      <c r="R136" s="78"/>
      <c r="S136" s="100"/>
      <c r="T136" s="100"/>
      <c r="U136" s="100"/>
      <c r="V136" s="100"/>
      <c r="W136" s="100"/>
      <c r="X136" s="100"/>
      <c r="Y136" s="100"/>
      <c r="Z136" s="100"/>
    </row>
    <row r="137" spans="1:26" ht="16.5" customHeight="1">
      <c r="A137" s="553"/>
      <c r="B137" s="553"/>
      <c r="C137" s="41">
        <v>2</v>
      </c>
      <c r="D137" s="553"/>
      <c r="E137" s="554"/>
      <c r="F137" s="554"/>
      <c r="G137" s="554"/>
      <c r="H137" s="561"/>
      <c r="I137" s="225" t="s">
        <v>7762</v>
      </c>
      <c r="J137" s="61" t="s">
        <v>97</v>
      </c>
      <c r="K137" s="62"/>
      <c r="L137" s="83"/>
      <c r="M137" s="90"/>
      <c r="N137" s="61"/>
      <c r="O137" s="61"/>
      <c r="P137" s="78" t="s">
        <v>184</v>
      </c>
      <c r="Q137" s="61"/>
      <c r="R137" s="78"/>
      <c r="S137" s="100"/>
      <c r="T137" s="100"/>
      <c r="U137" s="100"/>
      <c r="V137" s="100"/>
      <c r="W137" s="100"/>
      <c r="X137" s="100"/>
      <c r="Y137" s="100"/>
      <c r="Z137" s="100"/>
    </row>
    <row r="138" spans="1:26" ht="16.5" customHeight="1">
      <c r="A138" s="553"/>
      <c r="B138" s="553"/>
      <c r="C138" s="41">
        <v>3</v>
      </c>
      <c r="D138" s="553"/>
      <c r="E138" s="620" t="s">
        <v>7763</v>
      </c>
      <c r="F138" s="632" t="s">
        <v>219</v>
      </c>
      <c r="G138" s="632" t="s">
        <v>398</v>
      </c>
      <c r="H138" s="676" t="s">
        <v>7764</v>
      </c>
      <c r="I138" s="225" t="s">
        <v>7761</v>
      </c>
      <c r="J138" s="61" t="s">
        <v>97</v>
      </c>
      <c r="K138" s="62"/>
      <c r="L138" s="83"/>
      <c r="M138" s="90"/>
      <c r="N138" s="61"/>
      <c r="O138" s="61"/>
      <c r="P138" s="78" t="s">
        <v>184</v>
      </c>
      <c r="Q138" s="61"/>
      <c r="R138" s="78"/>
      <c r="S138" s="100"/>
      <c r="T138" s="100"/>
      <c r="U138" s="100"/>
      <c r="V138" s="100"/>
      <c r="W138" s="100"/>
      <c r="X138" s="100"/>
      <c r="Y138" s="100"/>
      <c r="Z138" s="100"/>
    </row>
    <row r="139" spans="1:26" ht="16.5" customHeight="1">
      <c r="A139" s="553"/>
      <c r="B139" s="553"/>
      <c r="C139" s="41">
        <v>4</v>
      </c>
      <c r="D139" s="553"/>
      <c r="E139" s="554"/>
      <c r="F139" s="554"/>
      <c r="G139" s="554"/>
      <c r="H139" s="561"/>
      <c r="I139" s="225" t="s">
        <v>7762</v>
      </c>
      <c r="J139" s="61" t="s">
        <v>97</v>
      </c>
      <c r="K139" s="62"/>
      <c r="L139" s="83"/>
      <c r="M139" s="90"/>
      <c r="N139" s="61"/>
      <c r="O139" s="61"/>
      <c r="P139" s="78" t="s">
        <v>184</v>
      </c>
      <c r="Q139" s="61"/>
      <c r="R139" s="78"/>
      <c r="S139" s="100"/>
      <c r="T139" s="100"/>
      <c r="U139" s="100"/>
      <c r="V139" s="100"/>
      <c r="W139" s="100"/>
      <c r="X139" s="100"/>
      <c r="Y139" s="100"/>
      <c r="Z139" s="100"/>
    </row>
    <row r="140" spans="1:26" ht="33" customHeight="1">
      <c r="A140" s="553"/>
      <c r="B140" s="553"/>
      <c r="C140" s="41">
        <v>5</v>
      </c>
      <c r="D140" s="553"/>
      <c r="E140" s="620" t="s">
        <v>7765</v>
      </c>
      <c r="F140" s="632" t="s">
        <v>219</v>
      </c>
      <c r="G140" s="632" t="s">
        <v>398</v>
      </c>
      <c r="H140" s="676" t="s">
        <v>7766</v>
      </c>
      <c r="I140" s="225" t="s">
        <v>7761</v>
      </c>
      <c r="J140" s="61" t="s">
        <v>97</v>
      </c>
      <c r="K140" s="62"/>
      <c r="L140" s="83"/>
      <c r="M140" s="90"/>
      <c r="N140" s="61"/>
      <c r="O140" s="78" t="s">
        <v>184</v>
      </c>
      <c r="P140" s="78" t="s">
        <v>184</v>
      </c>
      <c r="Q140" s="61"/>
      <c r="R140" s="78"/>
      <c r="S140" s="100"/>
      <c r="T140" s="100"/>
      <c r="U140" s="100"/>
      <c r="V140" s="100"/>
      <c r="W140" s="100"/>
      <c r="X140" s="100"/>
      <c r="Y140" s="100"/>
      <c r="Z140" s="100"/>
    </row>
    <row r="141" spans="1:26" ht="16.5" customHeight="1">
      <c r="A141" s="553"/>
      <c r="B141" s="553"/>
      <c r="C141" s="41">
        <v>6</v>
      </c>
      <c r="D141" s="553"/>
      <c r="E141" s="554"/>
      <c r="F141" s="554"/>
      <c r="G141" s="554"/>
      <c r="H141" s="561"/>
      <c r="I141" s="225" t="s">
        <v>7762</v>
      </c>
      <c r="J141" s="61" t="s">
        <v>97</v>
      </c>
      <c r="K141" s="62"/>
      <c r="L141" s="83"/>
      <c r="M141" s="90"/>
      <c r="N141" s="61"/>
      <c r="O141" s="78" t="s">
        <v>184</v>
      </c>
      <c r="P141" s="78" t="s">
        <v>184</v>
      </c>
      <c r="Q141" s="61"/>
      <c r="R141" s="78"/>
      <c r="S141" s="100"/>
      <c r="T141" s="100"/>
      <c r="U141" s="100"/>
      <c r="V141" s="100"/>
      <c r="W141" s="100"/>
      <c r="X141" s="100"/>
      <c r="Y141" s="100"/>
      <c r="Z141" s="100"/>
    </row>
    <row r="142" spans="1:26" ht="16.5" customHeight="1">
      <c r="A142" s="553"/>
      <c r="B142" s="553"/>
      <c r="C142" s="41">
        <v>7</v>
      </c>
      <c r="D142" s="553"/>
      <c r="E142" s="620" t="s">
        <v>7767</v>
      </c>
      <c r="F142" s="632" t="s">
        <v>219</v>
      </c>
      <c r="G142" s="632" t="s">
        <v>398</v>
      </c>
      <c r="H142" s="676" t="s">
        <v>7768</v>
      </c>
      <c r="I142" s="225" t="s">
        <v>7761</v>
      </c>
      <c r="J142" s="61" t="s">
        <v>97</v>
      </c>
      <c r="K142" s="62"/>
      <c r="L142" s="83"/>
      <c r="M142" s="90"/>
      <c r="N142" s="61"/>
      <c r="O142" s="78" t="s">
        <v>184</v>
      </c>
      <c r="P142" s="78" t="s">
        <v>184</v>
      </c>
      <c r="Q142" s="61"/>
      <c r="R142" s="78"/>
      <c r="S142" s="100"/>
      <c r="T142" s="100"/>
      <c r="U142" s="100"/>
      <c r="V142" s="100"/>
      <c r="W142" s="100"/>
      <c r="X142" s="100"/>
      <c r="Y142" s="100"/>
      <c r="Z142" s="100"/>
    </row>
    <row r="143" spans="1:26" ht="16.5" customHeight="1">
      <c r="A143" s="553"/>
      <c r="B143" s="553"/>
      <c r="C143" s="41">
        <v>8</v>
      </c>
      <c r="D143" s="553"/>
      <c r="E143" s="554"/>
      <c r="F143" s="554"/>
      <c r="G143" s="554"/>
      <c r="H143" s="561"/>
      <c r="I143" s="225" t="s">
        <v>7762</v>
      </c>
      <c r="J143" s="61" t="s">
        <v>97</v>
      </c>
      <c r="K143" s="62"/>
      <c r="L143" s="83"/>
      <c r="M143" s="90"/>
      <c r="N143" s="61"/>
      <c r="O143" s="78" t="s">
        <v>184</v>
      </c>
      <c r="P143" s="78" t="s">
        <v>184</v>
      </c>
      <c r="Q143" s="61"/>
      <c r="R143" s="78"/>
      <c r="S143" s="100"/>
      <c r="T143" s="100"/>
      <c r="U143" s="100"/>
      <c r="V143" s="100"/>
      <c r="W143" s="100"/>
      <c r="X143" s="100"/>
      <c r="Y143" s="100"/>
      <c r="Z143" s="100"/>
    </row>
    <row r="144" spans="1:26" ht="33" customHeight="1">
      <c r="A144" s="553"/>
      <c r="B144" s="553"/>
      <c r="C144" s="41">
        <v>9</v>
      </c>
      <c r="D144" s="553"/>
      <c r="E144" s="620" t="s">
        <v>7769</v>
      </c>
      <c r="F144" s="632" t="s">
        <v>219</v>
      </c>
      <c r="G144" s="632" t="s">
        <v>398</v>
      </c>
      <c r="H144" s="676" t="s">
        <v>7770</v>
      </c>
      <c r="I144" s="225" t="s">
        <v>7771</v>
      </c>
      <c r="J144" s="61" t="s">
        <v>97</v>
      </c>
      <c r="K144" s="62"/>
      <c r="L144" s="83"/>
      <c r="M144" s="90"/>
      <c r="N144" s="61"/>
      <c r="O144" s="78" t="s">
        <v>184</v>
      </c>
      <c r="P144" s="78" t="s">
        <v>184</v>
      </c>
      <c r="Q144" s="61"/>
      <c r="R144" s="78"/>
      <c r="S144" s="100"/>
      <c r="T144" s="100"/>
      <c r="U144" s="100"/>
      <c r="V144" s="100"/>
      <c r="W144" s="100"/>
      <c r="X144" s="100"/>
      <c r="Y144" s="100"/>
      <c r="Z144" s="100"/>
    </row>
    <row r="145" spans="1:26" ht="16.5" customHeight="1">
      <c r="A145" s="553"/>
      <c r="B145" s="553"/>
      <c r="C145" s="41">
        <v>10</v>
      </c>
      <c r="D145" s="553"/>
      <c r="E145" s="554"/>
      <c r="F145" s="554"/>
      <c r="G145" s="554"/>
      <c r="H145" s="561"/>
      <c r="I145" s="225" t="s">
        <v>7762</v>
      </c>
      <c r="J145" s="61" t="s">
        <v>97</v>
      </c>
      <c r="K145" s="62"/>
      <c r="L145" s="83"/>
      <c r="M145" s="90"/>
      <c r="N145" s="61"/>
      <c r="O145" s="78" t="s">
        <v>184</v>
      </c>
      <c r="P145" s="78" t="s">
        <v>184</v>
      </c>
      <c r="Q145" s="61"/>
      <c r="R145" s="78"/>
      <c r="S145" s="100"/>
      <c r="T145" s="100"/>
      <c r="U145" s="100"/>
      <c r="V145" s="100"/>
      <c r="W145" s="100"/>
      <c r="X145" s="100"/>
      <c r="Y145" s="100"/>
      <c r="Z145" s="100"/>
    </row>
    <row r="146" spans="1:26" ht="16.5" customHeight="1">
      <c r="A146" s="553"/>
      <c r="B146" s="553"/>
      <c r="C146" s="41">
        <v>11</v>
      </c>
      <c r="D146" s="553"/>
      <c r="E146" s="620" t="s">
        <v>7772</v>
      </c>
      <c r="F146" s="632" t="s">
        <v>219</v>
      </c>
      <c r="G146" s="632" t="s">
        <v>398</v>
      </c>
      <c r="H146" s="620" t="s">
        <v>7773</v>
      </c>
      <c r="I146" s="60" t="s">
        <v>7761</v>
      </c>
      <c r="J146" s="61" t="s">
        <v>97</v>
      </c>
      <c r="K146" s="62"/>
      <c r="L146" s="83"/>
      <c r="M146" s="90"/>
      <c r="N146" s="61"/>
      <c r="O146" s="78" t="s">
        <v>184</v>
      </c>
      <c r="P146" s="78" t="s">
        <v>184</v>
      </c>
      <c r="Q146" s="61"/>
      <c r="R146" s="78"/>
      <c r="S146" s="100"/>
      <c r="T146" s="100"/>
      <c r="U146" s="100"/>
      <c r="V146" s="100"/>
      <c r="W146" s="100"/>
      <c r="X146" s="100"/>
      <c r="Y146" s="100"/>
      <c r="Z146" s="100"/>
    </row>
    <row r="147" spans="1:26" ht="16.5" customHeight="1">
      <c r="A147" s="553"/>
      <c r="B147" s="553"/>
      <c r="C147" s="41">
        <v>12</v>
      </c>
      <c r="D147" s="553"/>
      <c r="E147" s="553"/>
      <c r="F147" s="553"/>
      <c r="G147" s="553"/>
      <c r="H147" s="553"/>
      <c r="I147" s="60" t="s">
        <v>7762</v>
      </c>
      <c r="J147" s="61" t="s">
        <v>97</v>
      </c>
      <c r="K147" s="62"/>
      <c r="L147" s="83"/>
      <c r="M147" s="90"/>
      <c r="N147" s="61"/>
      <c r="O147" s="78" t="s">
        <v>184</v>
      </c>
      <c r="P147" s="78" t="s">
        <v>184</v>
      </c>
      <c r="Q147" s="61"/>
      <c r="R147" s="78"/>
      <c r="S147" s="100"/>
      <c r="T147" s="100"/>
      <c r="U147" s="100"/>
      <c r="V147" s="100"/>
      <c r="W147" s="100"/>
      <c r="X147" s="100"/>
      <c r="Y147" s="100"/>
      <c r="Z147" s="100"/>
    </row>
    <row r="148" spans="1:26" ht="16.5" customHeight="1">
      <c r="A148" s="553"/>
      <c r="B148" s="553"/>
      <c r="C148" s="41">
        <v>13</v>
      </c>
      <c r="D148" s="553"/>
      <c r="E148" s="620" t="s">
        <v>7774</v>
      </c>
      <c r="F148" s="632" t="s">
        <v>219</v>
      </c>
      <c r="G148" s="632" t="s">
        <v>398</v>
      </c>
      <c r="H148" s="676" t="s">
        <v>7775</v>
      </c>
      <c r="I148" s="284" t="s">
        <v>7776</v>
      </c>
      <c r="J148" s="61" t="s">
        <v>97</v>
      </c>
      <c r="K148" s="62"/>
      <c r="L148" s="83"/>
      <c r="M148" s="90"/>
      <c r="N148" s="61"/>
      <c r="O148" s="61"/>
      <c r="P148" s="78" t="s">
        <v>184</v>
      </c>
      <c r="Q148" s="61" t="s">
        <v>128</v>
      </c>
      <c r="R148" s="78"/>
      <c r="S148" s="100"/>
      <c r="T148" s="100"/>
      <c r="U148" s="100"/>
      <c r="V148" s="100"/>
      <c r="W148" s="100"/>
      <c r="X148" s="100"/>
      <c r="Y148" s="100"/>
      <c r="Z148" s="100"/>
    </row>
    <row r="149" spans="1:26" ht="16.5" customHeight="1">
      <c r="A149" s="553"/>
      <c r="B149" s="553"/>
      <c r="C149" s="41">
        <v>14</v>
      </c>
      <c r="D149" s="553"/>
      <c r="E149" s="554"/>
      <c r="F149" s="554"/>
      <c r="G149" s="554"/>
      <c r="H149" s="561"/>
      <c r="I149" s="284" t="s">
        <v>7762</v>
      </c>
      <c r="J149" s="61" t="s">
        <v>97</v>
      </c>
      <c r="K149" s="62"/>
      <c r="L149" s="83"/>
      <c r="M149" s="90"/>
      <c r="N149" s="61"/>
      <c r="O149" s="61"/>
      <c r="P149" s="78" t="s">
        <v>184</v>
      </c>
      <c r="Q149" s="61" t="s">
        <v>128</v>
      </c>
      <c r="R149" s="78"/>
      <c r="S149" s="100"/>
      <c r="T149" s="100"/>
      <c r="U149" s="100"/>
      <c r="V149" s="100"/>
      <c r="W149" s="100"/>
      <c r="X149" s="100"/>
      <c r="Y149" s="100"/>
      <c r="Z149" s="100"/>
    </row>
    <row r="150" spans="1:26" ht="16.5" customHeight="1">
      <c r="A150" s="553"/>
      <c r="B150" s="553"/>
      <c r="C150" s="41">
        <v>15</v>
      </c>
      <c r="D150" s="553"/>
      <c r="E150" s="620" t="s">
        <v>7777</v>
      </c>
      <c r="F150" s="632" t="s">
        <v>219</v>
      </c>
      <c r="G150" s="632" t="s">
        <v>398</v>
      </c>
      <c r="H150" s="676" t="s">
        <v>7778</v>
      </c>
      <c r="I150" s="284" t="s">
        <v>7761</v>
      </c>
      <c r="J150" s="61" t="s">
        <v>97</v>
      </c>
      <c r="K150" s="62"/>
      <c r="L150" s="83"/>
      <c r="M150" s="90"/>
      <c r="N150" s="61"/>
      <c r="O150" s="61"/>
      <c r="P150" s="78" t="s">
        <v>184</v>
      </c>
      <c r="Q150" s="61" t="s">
        <v>128</v>
      </c>
      <c r="R150" s="78"/>
      <c r="S150" s="100"/>
      <c r="T150" s="100"/>
      <c r="U150" s="100"/>
      <c r="V150" s="100"/>
      <c r="W150" s="100"/>
      <c r="X150" s="100"/>
      <c r="Y150" s="100"/>
      <c r="Z150" s="100"/>
    </row>
    <row r="151" spans="1:26" ht="53.25" customHeight="1">
      <c r="A151" s="553"/>
      <c r="B151" s="553"/>
      <c r="C151" s="41">
        <v>16</v>
      </c>
      <c r="D151" s="553"/>
      <c r="E151" s="554"/>
      <c r="F151" s="554"/>
      <c r="G151" s="554"/>
      <c r="H151" s="561"/>
      <c r="I151" s="284" t="s">
        <v>7762</v>
      </c>
      <c r="J151" s="61" t="s">
        <v>97</v>
      </c>
      <c r="K151" s="62"/>
      <c r="L151" s="83"/>
      <c r="M151" s="90"/>
      <c r="N151" s="61"/>
      <c r="O151" s="61"/>
      <c r="P151" s="78" t="s">
        <v>184</v>
      </c>
      <c r="Q151" s="61" t="s">
        <v>128</v>
      </c>
      <c r="R151" s="78"/>
      <c r="S151" s="100"/>
      <c r="T151" s="100"/>
      <c r="U151" s="100"/>
      <c r="V151" s="100"/>
      <c r="W151" s="100"/>
      <c r="X151" s="100"/>
      <c r="Y151" s="100"/>
      <c r="Z151" s="100"/>
    </row>
    <row r="152" spans="1:26" ht="16.5" customHeight="1">
      <c r="A152" s="553"/>
      <c r="B152" s="553"/>
      <c r="C152" s="41">
        <v>17</v>
      </c>
      <c r="D152" s="553"/>
      <c r="E152" s="620" t="s">
        <v>7779</v>
      </c>
      <c r="F152" s="632" t="s">
        <v>219</v>
      </c>
      <c r="G152" s="632" t="s">
        <v>398</v>
      </c>
      <c r="H152" s="620" t="s">
        <v>7780</v>
      </c>
      <c r="I152" s="98" t="s">
        <v>7761</v>
      </c>
      <c r="J152" s="61" t="s">
        <v>97</v>
      </c>
      <c r="K152" s="62"/>
      <c r="L152" s="83"/>
      <c r="M152" s="90"/>
      <c r="N152" s="61"/>
      <c r="O152" s="61"/>
      <c r="P152" s="78" t="s">
        <v>184</v>
      </c>
      <c r="Q152" s="61" t="s">
        <v>128</v>
      </c>
      <c r="R152" s="78"/>
      <c r="S152" s="100"/>
      <c r="T152" s="100"/>
      <c r="U152" s="100"/>
      <c r="V152" s="100"/>
      <c r="W152" s="100"/>
      <c r="X152" s="100"/>
      <c r="Y152" s="100"/>
      <c r="Z152" s="100"/>
    </row>
    <row r="153" spans="1:26" ht="76.5" customHeight="1">
      <c r="A153" s="553"/>
      <c r="B153" s="627"/>
      <c r="C153" s="41">
        <v>18</v>
      </c>
      <c r="D153" s="554"/>
      <c r="E153" s="554"/>
      <c r="F153" s="554"/>
      <c r="G153" s="554"/>
      <c r="H153" s="554"/>
      <c r="I153" s="98" t="s">
        <v>7762</v>
      </c>
      <c r="J153" s="61" t="s">
        <v>97</v>
      </c>
      <c r="K153" s="62"/>
      <c r="L153" s="83"/>
      <c r="M153" s="90"/>
      <c r="N153" s="61"/>
      <c r="O153" s="61"/>
      <c r="P153" s="78" t="s">
        <v>184</v>
      </c>
      <c r="Q153" s="61" t="s">
        <v>128</v>
      </c>
      <c r="R153" s="78"/>
      <c r="S153" s="100"/>
      <c r="T153" s="100"/>
      <c r="U153" s="100"/>
      <c r="V153" s="100"/>
      <c r="W153" s="100"/>
      <c r="X153" s="100"/>
      <c r="Y153" s="100"/>
      <c r="Z153" s="100"/>
    </row>
    <row r="154" spans="1:26" ht="16.5" customHeight="1">
      <c r="A154" s="611" t="s">
        <v>7781</v>
      </c>
      <c r="B154" s="612" t="s">
        <v>7782</v>
      </c>
      <c r="C154" s="59">
        <v>1</v>
      </c>
      <c r="D154" s="611" t="s">
        <v>7783</v>
      </c>
      <c r="E154" s="60" t="s">
        <v>7784</v>
      </c>
      <c r="F154" s="59" t="s">
        <v>219</v>
      </c>
      <c r="G154" s="59" t="s">
        <v>398</v>
      </c>
      <c r="H154" s="225" t="s">
        <v>7785</v>
      </c>
      <c r="I154" s="225" t="s">
        <v>7786</v>
      </c>
      <c r="J154" s="61" t="s">
        <v>97</v>
      </c>
      <c r="K154" s="62"/>
      <c r="L154" s="83"/>
      <c r="M154" s="90"/>
      <c r="N154" s="61"/>
      <c r="O154" s="61"/>
      <c r="P154" s="78" t="s">
        <v>184</v>
      </c>
      <c r="Q154" s="61"/>
      <c r="R154" s="78"/>
      <c r="S154" s="100"/>
      <c r="T154" s="100"/>
      <c r="U154" s="100"/>
      <c r="V154" s="100"/>
      <c r="W154" s="100"/>
      <c r="X154" s="100"/>
      <c r="Y154" s="100"/>
      <c r="Z154" s="100"/>
    </row>
    <row r="155" spans="1:26" ht="16.5" customHeight="1">
      <c r="A155" s="554"/>
      <c r="B155" s="554"/>
      <c r="C155" s="59">
        <v>2</v>
      </c>
      <c r="D155" s="554"/>
      <c r="E155" s="60" t="s">
        <v>7787</v>
      </c>
      <c r="F155" s="59" t="s">
        <v>219</v>
      </c>
      <c r="G155" s="59" t="s">
        <v>398</v>
      </c>
      <c r="H155" s="225" t="s">
        <v>7788</v>
      </c>
      <c r="I155" s="225" t="s">
        <v>7786</v>
      </c>
      <c r="J155" s="61" t="s">
        <v>97</v>
      </c>
      <c r="K155" s="62"/>
      <c r="L155" s="83"/>
      <c r="M155" s="90"/>
      <c r="N155" s="61"/>
      <c r="O155" s="61"/>
      <c r="P155" s="78" t="s">
        <v>184</v>
      </c>
      <c r="Q155" s="61"/>
      <c r="R155" s="78"/>
      <c r="S155" s="100"/>
      <c r="T155" s="100"/>
      <c r="U155" s="100"/>
      <c r="V155" s="100"/>
      <c r="W155" s="100"/>
      <c r="X155" s="100"/>
      <c r="Y155" s="100"/>
      <c r="Z155" s="100"/>
    </row>
    <row r="156" spans="1:26" ht="16.5" customHeight="1">
      <c r="A156" s="611" t="s">
        <v>7789</v>
      </c>
      <c r="B156" s="612" t="s">
        <v>7790</v>
      </c>
      <c r="C156" s="59">
        <v>1</v>
      </c>
      <c r="D156" s="611" t="s">
        <v>7791</v>
      </c>
      <c r="E156" s="60" t="s">
        <v>7792</v>
      </c>
      <c r="F156" s="59" t="s">
        <v>7793</v>
      </c>
      <c r="G156" s="59" t="s">
        <v>398</v>
      </c>
      <c r="H156" s="60" t="s">
        <v>7794</v>
      </c>
      <c r="I156" s="60" t="s">
        <v>7795</v>
      </c>
      <c r="J156" s="61" t="s">
        <v>97</v>
      </c>
      <c r="K156" s="62"/>
      <c r="L156" s="83"/>
      <c r="M156" s="90"/>
      <c r="N156" s="61"/>
      <c r="O156" s="61"/>
      <c r="P156" s="78" t="s">
        <v>184</v>
      </c>
      <c r="Q156" s="61"/>
      <c r="R156" s="78"/>
      <c r="S156" s="100"/>
      <c r="T156" s="100"/>
      <c r="U156" s="100"/>
      <c r="V156" s="100"/>
      <c r="W156" s="100"/>
      <c r="X156" s="100"/>
      <c r="Y156" s="100"/>
      <c r="Z156" s="100"/>
    </row>
    <row r="157" spans="1:26" ht="16.5" customHeight="1">
      <c r="A157" s="554"/>
      <c r="B157" s="554"/>
      <c r="C157" s="59">
        <v>2</v>
      </c>
      <c r="D157" s="554"/>
      <c r="E157" s="60" t="s">
        <v>7796</v>
      </c>
      <c r="F157" s="59" t="s">
        <v>7797</v>
      </c>
      <c r="G157" s="59" t="s">
        <v>398</v>
      </c>
      <c r="H157" s="60" t="s">
        <v>7794</v>
      </c>
      <c r="I157" s="60" t="s">
        <v>7795</v>
      </c>
      <c r="J157" s="61" t="s">
        <v>97</v>
      </c>
      <c r="K157" s="62"/>
      <c r="L157" s="83"/>
      <c r="M157" s="90"/>
      <c r="N157" s="61"/>
      <c r="O157" s="61"/>
      <c r="P157" s="78" t="s">
        <v>184</v>
      </c>
      <c r="Q157" s="61"/>
      <c r="R157" s="78"/>
      <c r="S157" s="100"/>
      <c r="T157" s="100"/>
      <c r="U157" s="100"/>
      <c r="V157" s="100"/>
      <c r="W157" s="100"/>
      <c r="X157" s="100"/>
      <c r="Y157" s="100"/>
      <c r="Z157" s="100"/>
    </row>
    <row r="158" spans="1:26" ht="16.5" customHeight="1">
      <c r="A158" s="611" t="s">
        <v>7798</v>
      </c>
      <c r="B158" s="612" t="s">
        <v>7799</v>
      </c>
      <c r="C158" s="59">
        <v>1</v>
      </c>
      <c r="D158" s="611" t="s">
        <v>7800</v>
      </c>
      <c r="E158" s="60" t="s">
        <v>7801</v>
      </c>
      <c r="F158" s="59" t="s">
        <v>219</v>
      </c>
      <c r="G158" s="59" t="s">
        <v>398</v>
      </c>
      <c r="H158" s="60" t="s">
        <v>7802</v>
      </c>
      <c r="I158" s="60" t="s">
        <v>7795</v>
      </c>
      <c r="J158" s="61" t="s">
        <v>97</v>
      </c>
      <c r="K158" s="62"/>
      <c r="L158" s="83"/>
      <c r="M158" s="90"/>
      <c r="N158" s="61"/>
      <c r="O158" s="61"/>
      <c r="P158" s="78" t="s">
        <v>184</v>
      </c>
      <c r="Q158" s="61"/>
      <c r="R158" s="78"/>
      <c r="S158" s="100"/>
      <c r="T158" s="100"/>
      <c r="U158" s="100"/>
      <c r="V158" s="100"/>
      <c r="W158" s="100"/>
      <c r="X158" s="100"/>
      <c r="Y158" s="100"/>
      <c r="Z158" s="100"/>
    </row>
    <row r="159" spans="1:26" ht="16.5" customHeight="1">
      <c r="A159" s="554"/>
      <c r="B159" s="554"/>
      <c r="C159" s="59">
        <v>2</v>
      </c>
      <c r="D159" s="554"/>
      <c r="E159" s="60" t="s">
        <v>7803</v>
      </c>
      <c r="F159" s="59" t="s">
        <v>219</v>
      </c>
      <c r="G159" s="59" t="s">
        <v>398</v>
      </c>
      <c r="H159" s="60" t="s">
        <v>7802</v>
      </c>
      <c r="I159" s="60" t="s">
        <v>7795</v>
      </c>
      <c r="J159" s="61" t="s">
        <v>97</v>
      </c>
      <c r="K159" s="62"/>
      <c r="L159" s="83"/>
      <c r="M159" s="90"/>
      <c r="N159" s="61"/>
      <c r="O159" s="61"/>
      <c r="P159" s="78" t="s">
        <v>184</v>
      </c>
      <c r="Q159" s="61"/>
      <c r="R159" s="78"/>
      <c r="S159" s="100"/>
      <c r="T159" s="100"/>
      <c r="U159" s="100"/>
      <c r="V159" s="100"/>
      <c r="W159" s="100"/>
      <c r="X159" s="100"/>
      <c r="Y159" s="100"/>
      <c r="Z159" s="100"/>
    </row>
    <row r="160" spans="1:26" ht="16.5" customHeight="1">
      <c r="A160" s="611" t="s">
        <v>7804</v>
      </c>
      <c r="B160" s="612" t="s">
        <v>7805</v>
      </c>
      <c r="C160" s="59">
        <v>1</v>
      </c>
      <c r="D160" s="611" t="s">
        <v>7806</v>
      </c>
      <c r="E160" s="60" t="s">
        <v>7807</v>
      </c>
      <c r="F160" s="59" t="s">
        <v>219</v>
      </c>
      <c r="G160" s="59" t="s">
        <v>398</v>
      </c>
      <c r="H160" s="60" t="s">
        <v>7808</v>
      </c>
      <c r="I160" s="60" t="s">
        <v>7795</v>
      </c>
      <c r="J160" s="61" t="s">
        <v>97</v>
      </c>
      <c r="K160" s="62"/>
      <c r="L160" s="83"/>
      <c r="M160" s="90"/>
      <c r="N160" s="61"/>
      <c r="O160" s="61"/>
      <c r="P160" s="78" t="s">
        <v>184</v>
      </c>
      <c r="Q160" s="61"/>
      <c r="R160" s="78"/>
      <c r="S160" s="100"/>
      <c r="T160" s="100"/>
      <c r="U160" s="100"/>
      <c r="V160" s="100"/>
      <c r="W160" s="100"/>
      <c r="X160" s="100"/>
      <c r="Y160" s="100"/>
      <c r="Z160" s="100"/>
    </row>
    <row r="161" spans="1:26" ht="16.5" customHeight="1">
      <c r="A161" s="553"/>
      <c r="B161" s="553"/>
      <c r="C161" s="59">
        <v>2</v>
      </c>
      <c r="D161" s="553"/>
      <c r="E161" s="60" t="s">
        <v>7809</v>
      </c>
      <c r="F161" s="59" t="s">
        <v>219</v>
      </c>
      <c r="G161" s="59" t="s">
        <v>398</v>
      </c>
      <c r="H161" s="60" t="s">
        <v>7808</v>
      </c>
      <c r="I161" s="60" t="s">
        <v>7795</v>
      </c>
      <c r="J161" s="61" t="s">
        <v>97</v>
      </c>
      <c r="K161" s="62"/>
      <c r="L161" s="83"/>
      <c r="M161" s="90"/>
      <c r="N161" s="61"/>
      <c r="O161" s="61"/>
      <c r="P161" s="78" t="s">
        <v>184</v>
      </c>
      <c r="Q161" s="61"/>
      <c r="R161" s="78"/>
      <c r="S161" s="100"/>
      <c r="T161" s="100"/>
      <c r="U161" s="100"/>
      <c r="V161" s="100"/>
      <c r="W161" s="100"/>
      <c r="X161" s="100"/>
      <c r="Y161" s="100"/>
      <c r="Z161" s="100"/>
    </row>
    <row r="162" spans="1:26" ht="16.5" customHeight="1">
      <c r="A162" s="554"/>
      <c r="B162" s="554"/>
      <c r="C162" s="59">
        <v>3</v>
      </c>
      <c r="D162" s="554"/>
      <c r="E162" s="60" t="s">
        <v>7810</v>
      </c>
      <c r="F162" s="59" t="s">
        <v>219</v>
      </c>
      <c r="G162" s="59" t="s">
        <v>398</v>
      </c>
      <c r="H162" s="60" t="s">
        <v>7811</v>
      </c>
      <c r="I162" s="60" t="s">
        <v>7795</v>
      </c>
      <c r="J162" s="61" t="s">
        <v>97</v>
      </c>
      <c r="K162" s="62"/>
      <c r="L162" s="83"/>
      <c r="M162" s="90"/>
      <c r="N162" s="61"/>
      <c r="O162" s="61"/>
      <c r="P162" s="78" t="s">
        <v>184</v>
      </c>
      <c r="Q162" s="61"/>
      <c r="R162" s="78"/>
      <c r="S162" s="100"/>
      <c r="T162" s="100"/>
      <c r="U162" s="100"/>
      <c r="V162" s="100"/>
      <c r="W162" s="100"/>
      <c r="X162" s="100"/>
      <c r="Y162" s="100"/>
      <c r="Z162" s="100"/>
    </row>
    <row r="163" spans="1:26" ht="16.5" customHeight="1">
      <c r="A163" s="60" t="s">
        <v>7812</v>
      </c>
      <c r="B163" s="59" t="s">
        <v>7813</v>
      </c>
      <c r="C163" s="59">
        <v>1</v>
      </c>
      <c r="D163" s="60" t="s">
        <v>7814</v>
      </c>
      <c r="E163" s="60" t="s">
        <v>7815</v>
      </c>
      <c r="F163" s="59" t="s">
        <v>219</v>
      </c>
      <c r="G163" s="59" t="s">
        <v>7816</v>
      </c>
      <c r="H163" s="60" t="s">
        <v>7817</v>
      </c>
      <c r="I163" s="60" t="s">
        <v>7818</v>
      </c>
      <c r="J163" s="61" t="s">
        <v>97</v>
      </c>
      <c r="K163" s="62"/>
      <c r="L163" s="83"/>
      <c r="M163" s="90"/>
      <c r="N163" s="61"/>
      <c r="O163" s="78" t="s">
        <v>184</v>
      </c>
      <c r="P163" s="78" t="s">
        <v>184</v>
      </c>
      <c r="Q163" s="61"/>
      <c r="R163" s="78"/>
      <c r="S163" s="100"/>
      <c r="T163" s="100"/>
      <c r="U163" s="100"/>
      <c r="V163" s="100"/>
      <c r="W163" s="100"/>
      <c r="X163" s="100"/>
      <c r="Y163" s="100"/>
      <c r="Z163" s="100"/>
    </row>
    <row r="164" spans="1:26" ht="16.5" customHeight="1">
      <c r="A164" s="611" t="s">
        <v>7806</v>
      </c>
      <c r="B164" s="612" t="s">
        <v>7819</v>
      </c>
      <c r="C164" s="96">
        <v>1</v>
      </c>
      <c r="D164" s="626" t="s">
        <v>7806</v>
      </c>
      <c r="E164" s="98" t="s">
        <v>1469</v>
      </c>
      <c r="F164" s="96" t="s">
        <v>219</v>
      </c>
      <c r="G164" s="96" t="s">
        <v>2208</v>
      </c>
      <c r="H164" s="284" t="s">
        <v>7820</v>
      </c>
      <c r="I164" s="284" t="s">
        <v>7821</v>
      </c>
      <c r="J164" s="61" t="s">
        <v>97</v>
      </c>
      <c r="K164" s="62"/>
      <c r="L164" s="83"/>
      <c r="M164" s="90"/>
      <c r="N164" s="61"/>
      <c r="O164" s="61"/>
      <c r="P164" s="78" t="s">
        <v>184</v>
      </c>
      <c r="Q164" s="61"/>
      <c r="R164" s="78"/>
      <c r="S164" s="100"/>
      <c r="T164" s="100"/>
      <c r="U164" s="100"/>
      <c r="V164" s="100"/>
      <c r="W164" s="100"/>
      <c r="X164" s="100"/>
      <c r="Y164" s="100"/>
      <c r="Z164" s="100"/>
    </row>
    <row r="165" spans="1:26" ht="16.5" customHeight="1">
      <c r="A165" s="553"/>
      <c r="B165" s="553"/>
      <c r="C165" s="96">
        <v>2</v>
      </c>
      <c r="D165" s="553"/>
      <c r="E165" s="98" t="s">
        <v>7822</v>
      </c>
      <c r="F165" s="96" t="s">
        <v>219</v>
      </c>
      <c r="G165" s="96" t="s">
        <v>2208</v>
      </c>
      <c r="H165" s="284" t="s">
        <v>7823</v>
      </c>
      <c r="I165" s="284" t="s">
        <v>7824</v>
      </c>
      <c r="J165" s="61" t="s">
        <v>97</v>
      </c>
      <c r="K165" s="62"/>
      <c r="L165" s="83"/>
      <c r="M165" s="90"/>
      <c r="N165" s="61"/>
      <c r="O165" s="61"/>
      <c r="P165" s="78" t="s">
        <v>184</v>
      </c>
      <c r="Q165" s="61"/>
      <c r="R165" s="78"/>
      <c r="S165" s="100"/>
      <c r="T165" s="100"/>
      <c r="U165" s="100"/>
      <c r="V165" s="100"/>
      <c r="W165" s="100"/>
      <c r="X165" s="100"/>
      <c r="Y165" s="100"/>
      <c r="Z165" s="100"/>
    </row>
    <row r="166" spans="1:26" ht="16.5" customHeight="1">
      <c r="A166" s="553"/>
      <c r="B166" s="553"/>
      <c r="C166" s="96">
        <v>3</v>
      </c>
      <c r="D166" s="553"/>
      <c r="E166" s="98" t="s">
        <v>7825</v>
      </c>
      <c r="F166" s="96" t="s">
        <v>219</v>
      </c>
      <c r="G166" s="96" t="s">
        <v>2208</v>
      </c>
      <c r="H166" s="284" t="s">
        <v>7826</v>
      </c>
      <c r="I166" s="284" t="s">
        <v>7824</v>
      </c>
      <c r="J166" s="61" t="s">
        <v>97</v>
      </c>
      <c r="K166" s="62"/>
      <c r="L166" s="83"/>
      <c r="M166" s="90"/>
      <c r="N166" s="61"/>
      <c r="O166" s="61"/>
      <c r="P166" s="78" t="s">
        <v>184</v>
      </c>
      <c r="Q166" s="61"/>
      <c r="R166" s="78"/>
      <c r="S166" s="100"/>
      <c r="T166" s="100"/>
      <c r="U166" s="100"/>
      <c r="V166" s="100"/>
      <c r="W166" s="100"/>
      <c r="X166" s="100"/>
      <c r="Y166" s="100"/>
      <c r="Z166" s="100"/>
    </row>
    <row r="167" spans="1:26" ht="16.5" customHeight="1">
      <c r="A167" s="553"/>
      <c r="B167" s="553"/>
      <c r="C167" s="96">
        <v>4</v>
      </c>
      <c r="D167" s="553"/>
      <c r="E167" s="98" t="s">
        <v>7827</v>
      </c>
      <c r="F167" s="96" t="s">
        <v>219</v>
      </c>
      <c r="G167" s="96" t="s">
        <v>2208</v>
      </c>
      <c r="H167" s="284" t="s">
        <v>7828</v>
      </c>
      <c r="I167" s="284" t="s">
        <v>7824</v>
      </c>
      <c r="J167" s="61"/>
      <c r="K167" s="62"/>
      <c r="L167" s="83"/>
      <c r="M167" s="90"/>
      <c r="N167" s="61"/>
      <c r="O167" s="61"/>
      <c r="P167" s="78" t="s">
        <v>25</v>
      </c>
      <c r="Q167" s="61"/>
      <c r="R167" s="78"/>
      <c r="S167" s="100"/>
      <c r="T167" s="100"/>
      <c r="U167" s="100"/>
      <c r="V167" s="100"/>
      <c r="W167" s="100"/>
      <c r="X167" s="100"/>
      <c r="Y167" s="100"/>
      <c r="Z167" s="100"/>
    </row>
    <row r="168" spans="1:26" ht="16.5" customHeight="1">
      <c r="A168" s="617"/>
      <c r="B168" s="617"/>
      <c r="C168" s="496">
        <v>5</v>
      </c>
      <c r="D168" s="617"/>
      <c r="E168" s="497" t="s">
        <v>7829</v>
      </c>
      <c r="F168" s="496" t="s">
        <v>219</v>
      </c>
      <c r="G168" s="496" t="s">
        <v>2208</v>
      </c>
      <c r="H168" s="531" t="s">
        <v>7830</v>
      </c>
      <c r="I168" s="284" t="s">
        <v>7824</v>
      </c>
      <c r="J168" s="61"/>
      <c r="K168" s="62"/>
      <c r="L168" s="83"/>
      <c r="M168" s="90"/>
      <c r="N168" s="61"/>
      <c r="O168" s="61"/>
      <c r="P168" s="78" t="s">
        <v>25</v>
      </c>
      <c r="Q168" s="61" t="s">
        <v>136</v>
      </c>
      <c r="R168" s="78"/>
      <c r="S168" s="100"/>
      <c r="T168" s="100"/>
      <c r="U168" s="100"/>
      <c r="V168" s="100"/>
      <c r="W168" s="100"/>
      <c r="X168" s="100"/>
      <c r="Y168" s="100"/>
      <c r="Z168" s="100"/>
    </row>
    <row r="169" spans="1:26" ht="16.5" customHeight="1">
      <c r="A169" s="617"/>
      <c r="B169" s="617"/>
      <c r="C169" s="496">
        <v>6</v>
      </c>
      <c r="D169" s="617"/>
      <c r="E169" s="497" t="s">
        <v>7831</v>
      </c>
      <c r="F169" s="496" t="s">
        <v>219</v>
      </c>
      <c r="G169" s="496" t="s">
        <v>181</v>
      </c>
      <c r="H169" s="531" t="s">
        <v>7832</v>
      </c>
      <c r="I169" s="284" t="s">
        <v>7833</v>
      </c>
      <c r="J169" s="61"/>
      <c r="K169" s="62"/>
      <c r="L169" s="83"/>
      <c r="M169" s="90"/>
      <c r="N169" s="61"/>
      <c r="O169" s="61"/>
      <c r="P169" s="78" t="s">
        <v>184</v>
      </c>
      <c r="Q169" s="61" t="s">
        <v>131</v>
      </c>
      <c r="R169" s="78"/>
      <c r="S169" s="100"/>
      <c r="T169" s="100"/>
      <c r="U169" s="100"/>
      <c r="V169" s="100"/>
      <c r="W169" s="100"/>
      <c r="X169" s="100"/>
      <c r="Y169" s="100"/>
      <c r="Z169" s="100"/>
    </row>
    <row r="170" spans="1:26" ht="16.5" customHeight="1">
      <c r="A170" s="617"/>
      <c r="B170" s="617"/>
      <c r="C170" s="496">
        <v>7</v>
      </c>
      <c r="D170" s="617"/>
      <c r="E170" s="497" t="s">
        <v>7834</v>
      </c>
      <c r="F170" s="496" t="s">
        <v>219</v>
      </c>
      <c r="G170" s="496" t="s">
        <v>398</v>
      </c>
      <c r="H170" s="531" t="s">
        <v>7835</v>
      </c>
      <c r="I170" s="284" t="s">
        <v>7836</v>
      </c>
      <c r="J170" s="61"/>
      <c r="K170" s="62"/>
      <c r="L170" s="83"/>
      <c r="M170" s="90"/>
      <c r="N170" s="64" t="s">
        <v>184</v>
      </c>
      <c r="O170" s="61"/>
      <c r="P170" s="78" t="s">
        <v>184</v>
      </c>
      <c r="Q170" s="61" t="s">
        <v>131</v>
      </c>
      <c r="R170" s="78"/>
      <c r="S170" s="100"/>
      <c r="T170" s="100"/>
      <c r="U170" s="100"/>
      <c r="V170" s="100"/>
      <c r="W170" s="100"/>
      <c r="X170" s="100"/>
      <c r="Y170" s="100"/>
      <c r="Z170" s="100"/>
    </row>
    <row r="171" spans="1:26" ht="16.5" customHeight="1">
      <c r="A171" s="617"/>
      <c r="B171" s="617"/>
      <c r="C171" s="496">
        <v>8</v>
      </c>
      <c r="D171" s="617"/>
      <c r="E171" s="497" t="s">
        <v>7837</v>
      </c>
      <c r="F171" s="496" t="s">
        <v>219</v>
      </c>
      <c r="G171" s="496" t="s">
        <v>398</v>
      </c>
      <c r="H171" s="531" t="s">
        <v>7838</v>
      </c>
      <c r="I171" s="284" t="s">
        <v>7836</v>
      </c>
      <c r="J171" s="61"/>
      <c r="K171" s="62"/>
      <c r="L171" s="83"/>
      <c r="M171" s="90"/>
      <c r="N171" s="61"/>
      <c r="O171" s="61"/>
      <c r="P171" s="78" t="s">
        <v>184</v>
      </c>
      <c r="Q171" s="61" t="s">
        <v>131</v>
      </c>
      <c r="R171" s="78"/>
      <c r="S171" s="100"/>
      <c r="T171" s="100"/>
      <c r="U171" s="100"/>
      <c r="V171" s="100"/>
      <c r="W171" s="100"/>
      <c r="X171" s="100"/>
      <c r="Y171" s="100"/>
      <c r="Z171" s="100"/>
    </row>
    <row r="172" spans="1:26" ht="16.5" customHeight="1">
      <c r="A172" s="553"/>
      <c r="B172" s="553"/>
      <c r="C172" s="96">
        <v>9</v>
      </c>
      <c r="D172" s="553"/>
      <c r="E172" s="98" t="s">
        <v>7839</v>
      </c>
      <c r="F172" s="96" t="s">
        <v>219</v>
      </c>
      <c r="G172" s="96" t="s">
        <v>398</v>
      </c>
      <c r="H172" s="284" t="s">
        <v>7840</v>
      </c>
      <c r="I172" s="284" t="s">
        <v>7841</v>
      </c>
      <c r="J172" s="61" t="s">
        <v>97</v>
      </c>
      <c r="K172" s="62"/>
      <c r="L172" s="83"/>
      <c r="M172" s="90"/>
      <c r="N172" s="61"/>
      <c r="O172" s="61"/>
      <c r="P172" s="78" t="s">
        <v>184</v>
      </c>
      <c r="Q172" s="61"/>
      <c r="R172" s="78"/>
      <c r="S172" s="100"/>
      <c r="T172" s="100"/>
      <c r="U172" s="100"/>
      <c r="V172" s="100"/>
      <c r="W172" s="100"/>
      <c r="X172" s="100"/>
      <c r="Y172" s="100"/>
      <c r="Z172" s="100"/>
    </row>
    <row r="173" spans="1:26" ht="16.5" customHeight="1">
      <c r="A173" s="553"/>
      <c r="B173" s="553"/>
      <c r="C173" s="96">
        <v>10</v>
      </c>
      <c r="D173" s="553"/>
      <c r="E173" s="98" t="s">
        <v>7842</v>
      </c>
      <c r="F173" s="96" t="s">
        <v>219</v>
      </c>
      <c r="G173" s="96" t="s">
        <v>398</v>
      </c>
      <c r="H173" s="284" t="s">
        <v>7843</v>
      </c>
      <c r="I173" s="284" t="s">
        <v>7841</v>
      </c>
      <c r="J173" s="61" t="s">
        <v>97</v>
      </c>
      <c r="K173" s="62"/>
      <c r="L173" s="83"/>
      <c r="M173" s="90"/>
      <c r="N173" s="61"/>
      <c r="O173" s="61"/>
      <c r="P173" s="78" t="s">
        <v>184</v>
      </c>
      <c r="Q173" s="61"/>
      <c r="R173" s="78"/>
      <c r="S173" s="100"/>
      <c r="T173" s="100"/>
      <c r="U173" s="100"/>
      <c r="V173" s="100"/>
      <c r="W173" s="100"/>
      <c r="X173" s="100"/>
      <c r="Y173" s="100"/>
      <c r="Z173" s="100"/>
    </row>
    <row r="174" spans="1:26" ht="16.5" customHeight="1">
      <c r="A174" s="553"/>
      <c r="B174" s="553"/>
      <c r="C174" s="96">
        <v>11</v>
      </c>
      <c r="D174" s="553"/>
      <c r="E174" s="98" t="s">
        <v>7844</v>
      </c>
      <c r="F174" s="96" t="s">
        <v>219</v>
      </c>
      <c r="G174" s="96" t="s">
        <v>2208</v>
      </c>
      <c r="H174" s="284" t="s">
        <v>7845</v>
      </c>
      <c r="I174" s="284" t="s">
        <v>7846</v>
      </c>
      <c r="J174" s="61" t="s">
        <v>97</v>
      </c>
      <c r="K174" s="62"/>
      <c r="L174" s="83"/>
      <c r="M174" s="90"/>
      <c r="N174" s="61"/>
      <c r="O174" s="61"/>
      <c r="P174" s="78" t="s">
        <v>184</v>
      </c>
      <c r="Q174" s="61"/>
      <c r="R174" s="78"/>
      <c r="S174" s="100"/>
      <c r="T174" s="100"/>
      <c r="U174" s="100"/>
      <c r="V174" s="100"/>
      <c r="W174" s="100"/>
      <c r="X174" s="100"/>
      <c r="Y174" s="100"/>
      <c r="Z174" s="100"/>
    </row>
    <row r="175" spans="1:26" ht="16.5" customHeight="1">
      <c r="A175" s="553"/>
      <c r="B175" s="553"/>
      <c r="C175" s="96">
        <v>12</v>
      </c>
      <c r="D175" s="553"/>
      <c r="E175" s="98" t="s">
        <v>7847</v>
      </c>
      <c r="F175" s="96" t="s">
        <v>219</v>
      </c>
      <c r="G175" s="96" t="s">
        <v>2208</v>
      </c>
      <c r="H175" s="284" t="s">
        <v>7848</v>
      </c>
      <c r="I175" s="284" t="s">
        <v>7849</v>
      </c>
      <c r="J175" s="61" t="s">
        <v>97</v>
      </c>
      <c r="K175" s="62"/>
      <c r="L175" s="83"/>
      <c r="M175" s="90"/>
      <c r="N175" s="61"/>
      <c r="O175" s="61"/>
      <c r="P175" s="78" t="s">
        <v>184</v>
      </c>
      <c r="Q175" s="61"/>
      <c r="R175" s="78"/>
      <c r="S175" s="100"/>
      <c r="T175" s="100"/>
      <c r="U175" s="100"/>
      <c r="V175" s="100"/>
      <c r="W175" s="100"/>
      <c r="X175" s="100"/>
      <c r="Y175" s="100"/>
      <c r="Z175" s="100"/>
    </row>
    <row r="176" spans="1:26" ht="16.5" customHeight="1">
      <c r="A176" s="553"/>
      <c r="B176" s="553"/>
      <c r="C176" s="96">
        <v>13</v>
      </c>
      <c r="D176" s="553"/>
      <c r="E176" s="98" t="s">
        <v>7850</v>
      </c>
      <c r="F176" s="96" t="s">
        <v>219</v>
      </c>
      <c r="G176" s="96" t="s">
        <v>2208</v>
      </c>
      <c r="H176" s="284" t="s">
        <v>7851</v>
      </c>
      <c r="I176" s="284" t="s">
        <v>7852</v>
      </c>
      <c r="J176" s="61"/>
      <c r="K176" s="62"/>
      <c r="L176" s="271" t="s">
        <v>7853</v>
      </c>
      <c r="M176" s="90"/>
      <c r="N176" s="61"/>
      <c r="O176" s="61"/>
      <c r="P176" s="121" t="s">
        <v>252</v>
      </c>
      <c r="Q176" s="61"/>
      <c r="R176" s="78" t="s">
        <v>184</v>
      </c>
      <c r="S176" s="100"/>
      <c r="T176" s="100"/>
      <c r="U176" s="100"/>
      <c r="V176" s="100"/>
      <c r="W176" s="100"/>
      <c r="X176" s="100"/>
      <c r="Y176" s="100"/>
      <c r="Z176" s="100"/>
    </row>
    <row r="177" spans="1:26" ht="16.5" customHeight="1">
      <c r="A177" s="553"/>
      <c r="B177" s="553"/>
      <c r="C177" s="96">
        <v>14</v>
      </c>
      <c r="D177" s="553"/>
      <c r="E177" s="98" t="s">
        <v>7854</v>
      </c>
      <c r="F177" s="96" t="s">
        <v>219</v>
      </c>
      <c r="G177" s="96" t="s">
        <v>2208</v>
      </c>
      <c r="H177" s="284" t="s">
        <v>7855</v>
      </c>
      <c r="I177" s="284" t="s">
        <v>7852</v>
      </c>
      <c r="J177" s="61"/>
      <c r="K177" s="62"/>
      <c r="L177" s="83"/>
      <c r="M177" s="90"/>
      <c r="N177" s="61"/>
      <c r="O177" s="61"/>
      <c r="P177" s="121" t="s">
        <v>252</v>
      </c>
      <c r="Q177" s="61"/>
      <c r="R177" s="78"/>
      <c r="S177" s="100"/>
      <c r="T177" s="100"/>
      <c r="U177" s="100"/>
      <c r="V177" s="100"/>
      <c r="W177" s="100"/>
      <c r="X177" s="100"/>
      <c r="Y177" s="100"/>
      <c r="Z177" s="100"/>
    </row>
    <row r="178" spans="1:26" ht="16.5" customHeight="1">
      <c r="A178" s="553"/>
      <c r="B178" s="553"/>
      <c r="C178" s="96">
        <v>15</v>
      </c>
      <c r="D178" s="553"/>
      <c r="E178" s="98" t="s">
        <v>7856</v>
      </c>
      <c r="F178" s="96" t="s">
        <v>219</v>
      </c>
      <c r="G178" s="96" t="s">
        <v>2208</v>
      </c>
      <c r="H178" s="284" t="s">
        <v>7857</v>
      </c>
      <c r="I178" s="284" t="s">
        <v>7824</v>
      </c>
      <c r="J178" s="61" t="s">
        <v>97</v>
      </c>
      <c r="K178" s="62"/>
      <c r="L178" s="83"/>
      <c r="M178" s="90"/>
      <c r="N178" s="61"/>
      <c r="O178" s="61"/>
      <c r="P178" s="78" t="s">
        <v>184</v>
      </c>
      <c r="Q178" s="61"/>
      <c r="R178" s="78"/>
      <c r="S178" s="100"/>
      <c r="T178" s="100"/>
      <c r="U178" s="100"/>
      <c r="V178" s="100"/>
      <c r="W178" s="100"/>
      <c r="X178" s="100"/>
      <c r="Y178" s="100"/>
      <c r="Z178" s="100"/>
    </row>
    <row r="179" spans="1:26" ht="16.5" customHeight="1">
      <c r="A179" s="554"/>
      <c r="B179" s="554"/>
      <c r="C179" s="96">
        <v>16</v>
      </c>
      <c r="D179" s="554"/>
      <c r="E179" s="98" t="s">
        <v>7858</v>
      </c>
      <c r="F179" s="96" t="s">
        <v>219</v>
      </c>
      <c r="G179" s="96" t="s">
        <v>2208</v>
      </c>
      <c r="H179" s="284" t="s">
        <v>7859</v>
      </c>
      <c r="I179" s="284" t="s">
        <v>7824</v>
      </c>
      <c r="J179" s="61" t="s">
        <v>97</v>
      </c>
      <c r="K179" s="62"/>
      <c r="L179" s="83"/>
      <c r="M179" s="90"/>
      <c r="N179" s="61"/>
      <c r="O179" s="61"/>
      <c r="P179" s="78" t="s">
        <v>184</v>
      </c>
      <c r="Q179" s="61"/>
      <c r="R179" s="78"/>
      <c r="S179" s="100"/>
      <c r="T179" s="100"/>
      <c r="U179" s="100"/>
      <c r="V179" s="100"/>
      <c r="W179" s="100"/>
      <c r="X179" s="100"/>
      <c r="Y179" s="100"/>
      <c r="Z179" s="100"/>
    </row>
    <row r="180" spans="1:26" ht="16.5" customHeight="1">
      <c r="A180" s="52" t="s">
        <v>7860</v>
      </c>
      <c r="B180" s="53"/>
      <c r="C180" s="53"/>
      <c r="D180" s="54"/>
      <c r="E180" s="55"/>
      <c r="F180" s="56"/>
      <c r="G180" s="56"/>
      <c r="H180" s="54"/>
      <c r="I180" s="57"/>
      <c r="J180" s="53"/>
      <c r="K180" s="53"/>
      <c r="L180" s="108"/>
      <c r="M180" s="35"/>
      <c r="N180" s="53"/>
      <c r="O180" s="53"/>
      <c r="P180" s="53"/>
      <c r="Q180" s="53"/>
      <c r="R180" s="53"/>
    </row>
    <row r="181" spans="1:26" ht="16.5" customHeight="1">
      <c r="A181" s="611"/>
      <c r="B181" s="615" t="s">
        <v>7861</v>
      </c>
      <c r="C181" s="59">
        <v>1</v>
      </c>
      <c r="D181" s="611" t="s">
        <v>7862</v>
      </c>
      <c r="E181" s="611" t="s">
        <v>7446</v>
      </c>
      <c r="F181" s="612" t="s">
        <v>180</v>
      </c>
      <c r="G181" s="612" t="s">
        <v>205</v>
      </c>
      <c r="H181" s="611" t="s">
        <v>7447</v>
      </c>
      <c r="I181" s="60" t="s">
        <v>7448</v>
      </c>
      <c r="J181" s="61"/>
      <c r="K181" s="129"/>
      <c r="L181" s="129"/>
      <c r="M181" s="90"/>
      <c r="N181" s="61"/>
      <c r="O181" s="61"/>
      <c r="P181" s="78" t="s">
        <v>25</v>
      </c>
      <c r="Q181" s="61"/>
      <c r="R181" s="78"/>
      <c r="S181" s="100"/>
      <c r="T181" s="100"/>
      <c r="U181" s="100"/>
      <c r="V181" s="100"/>
      <c r="W181" s="100"/>
      <c r="X181" s="100"/>
      <c r="Y181" s="100"/>
      <c r="Z181" s="100"/>
    </row>
    <row r="182" spans="1:26" ht="16.5" customHeight="1">
      <c r="A182" s="553"/>
      <c r="B182" s="553"/>
      <c r="C182" s="59">
        <v>2</v>
      </c>
      <c r="D182" s="553"/>
      <c r="E182" s="554"/>
      <c r="F182" s="554"/>
      <c r="G182" s="554"/>
      <c r="H182" s="554"/>
      <c r="I182" s="60" t="s">
        <v>7449</v>
      </c>
      <c r="J182" s="61"/>
      <c r="K182" s="129"/>
      <c r="L182" s="154"/>
      <c r="M182" s="90"/>
      <c r="N182" s="61"/>
      <c r="O182" s="61"/>
      <c r="P182" s="78" t="s">
        <v>25</v>
      </c>
      <c r="Q182" s="61"/>
      <c r="R182" s="78"/>
      <c r="S182" s="100"/>
      <c r="T182" s="100"/>
      <c r="U182" s="100"/>
      <c r="V182" s="100"/>
      <c r="W182" s="100"/>
      <c r="X182" s="100"/>
      <c r="Y182" s="100"/>
      <c r="Z182" s="100"/>
    </row>
    <row r="183" spans="1:26" ht="16.5" customHeight="1">
      <c r="A183" s="554"/>
      <c r="B183" s="554"/>
      <c r="C183" s="59">
        <v>3</v>
      </c>
      <c r="D183" s="554"/>
      <c r="E183" s="60" t="s">
        <v>7466</v>
      </c>
      <c r="F183" s="59" t="s">
        <v>180</v>
      </c>
      <c r="G183" s="59" t="s">
        <v>398</v>
      </c>
      <c r="H183" s="60" t="s">
        <v>7467</v>
      </c>
      <c r="I183" s="60" t="s">
        <v>7468</v>
      </c>
      <c r="J183" s="61"/>
      <c r="K183" s="129"/>
      <c r="L183" s="129"/>
      <c r="M183" s="90"/>
      <c r="N183" s="61"/>
      <c r="O183" s="61"/>
      <c r="P183" s="78" t="s">
        <v>25</v>
      </c>
      <c r="Q183" s="61"/>
      <c r="R183" s="78"/>
      <c r="S183" s="100"/>
      <c r="T183" s="100"/>
      <c r="U183" s="100"/>
      <c r="V183" s="100"/>
      <c r="W183" s="100"/>
      <c r="X183" s="100"/>
      <c r="Y183" s="100"/>
      <c r="Z183" s="100"/>
    </row>
    <row r="184" spans="1:26" ht="16.5" customHeight="1">
      <c r="A184" s="612"/>
      <c r="B184" s="615" t="s">
        <v>7863</v>
      </c>
      <c r="C184" s="59">
        <v>1</v>
      </c>
      <c r="D184" s="611" t="s">
        <v>7864</v>
      </c>
      <c r="E184" s="60" t="s">
        <v>7865</v>
      </c>
      <c r="F184" s="59" t="s">
        <v>180</v>
      </c>
      <c r="G184" s="59" t="s">
        <v>181</v>
      </c>
      <c r="H184" s="60" t="s">
        <v>7866</v>
      </c>
      <c r="I184" s="60" t="s">
        <v>7867</v>
      </c>
      <c r="J184" s="61" t="s">
        <v>97</v>
      </c>
      <c r="K184" s="129"/>
      <c r="L184" s="129"/>
      <c r="M184" s="90"/>
      <c r="N184" s="61"/>
      <c r="O184" s="61"/>
      <c r="P184" s="78" t="s">
        <v>184</v>
      </c>
      <c r="Q184" s="61"/>
      <c r="R184" s="78"/>
      <c r="S184" s="100"/>
      <c r="T184" s="100"/>
      <c r="U184" s="100"/>
      <c r="V184" s="100"/>
      <c r="W184" s="100"/>
      <c r="X184" s="100"/>
      <c r="Y184" s="100"/>
      <c r="Z184" s="100"/>
    </row>
    <row r="185" spans="1:26" ht="16.5" customHeight="1">
      <c r="A185" s="554"/>
      <c r="B185" s="554"/>
      <c r="C185" s="59">
        <v>2</v>
      </c>
      <c r="D185" s="554"/>
      <c r="E185" s="60" t="s">
        <v>7868</v>
      </c>
      <c r="F185" s="59" t="s">
        <v>180</v>
      </c>
      <c r="G185" s="59" t="s">
        <v>181</v>
      </c>
      <c r="H185" s="60" t="s">
        <v>7869</v>
      </c>
      <c r="I185" s="60" t="s">
        <v>7870</v>
      </c>
      <c r="J185" s="61" t="s">
        <v>97</v>
      </c>
      <c r="K185" s="129"/>
      <c r="L185" s="129"/>
      <c r="M185" s="90"/>
      <c r="N185" s="61"/>
      <c r="O185" s="61"/>
      <c r="P185" s="78" t="s">
        <v>184</v>
      </c>
      <c r="Q185" s="61"/>
      <c r="R185" s="78"/>
      <c r="S185" s="100"/>
      <c r="T185" s="100"/>
      <c r="U185" s="100"/>
      <c r="V185" s="100"/>
      <c r="W185" s="100"/>
      <c r="X185" s="100"/>
      <c r="Y185" s="100"/>
      <c r="Z185" s="100"/>
    </row>
    <row r="186" spans="1:26" ht="39" customHeight="1">
      <c r="A186" s="611"/>
      <c r="B186" s="615" t="s">
        <v>7871</v>
      </c>
      <c r="C186" s="59">
        <v>1</v>
      </c>
      <c r="D186" s="611" t="s">
        <v>7872</v>
      </c>
      <c r="E186" s="60" t="s">
        <v>7873</v>
      </c>
      <c r="F186" s="59" t="s">
        <v>180</v>
      </c>
      <c r="G186" s="59" t="s">
        <v>181</v>
      </c>
      <c r="H186" s="60" t="s">
        <v>7874</v>
      </c>
      <c r="I186" s="98" t="s">
        <v>7875</v>
      </c>
      <c r="J186" s="61"/>
      <c r="K186" s="129"/>
      <c r="L186" s="129"/>
      <c r="M186" s="90"/>
      <c r="N186" s="61"/>
      <c r="O186" s="61"/>
      <c r="P186" s="78" t="s">
        <v>25</v>
      </c>
      <c r="Q186" s="61"/>
      <c r="R186" s="78"/>
      <c r="S186" s="100"/>
      <c r="T186" s="100"/>
      <c r="U186" s="100"/>
      <c r="V186" s="100"/>
      <c r="W186" s="100"/>
      <c r="X186" s="100"/>
      <c r="Y186" s="100"/>
      <c r="Z186" s="100"/>
    </row>
    <row r="187" spans="1:26" ht="39" customHeight="1">
      <c r="A187" s="553"/>
      <c r="B187" s="553"/>
      <c r="C187" s="59">
        <v>2</v>
      </c>
      <c r="D187" s="554"/>
      <c r="E187" s="60" t="s">
        <v>7876</v>
      </c>
      <c r="F187" s="59" t="s">
        <v>180</v>
      </c>
      <c r="G187" s="59" t="s">
        <v>181</v>
      </c>
      <c r="H187" s="60" t="s">
        <v>7877</v>
      </c>
      <c r="I187" s="60" t="s">
        <v>7878</v>
      </c>
      <c r="J187" s="61"/>
      <c r="K187" s="129"/>
      <c r="L187" s="129"/>
      <c r="M187" s="90"/>
      <c r="N187" s="61"/>
      <c r="O187" s="61"/>
      <c r="P187" s="78" t="s">
        <v>25</v>
      </c>
      <c r="Q187" s="61"/>
      <c r="R187" s="78"/>
      <c r="S187" s="100"/>
      <c r="T187" s="100"/>
      <c r="U187" s="100"/>
      <c r="V187" s="100"/>
      <c r="W187" s="100"/>
      <c r="X187" s="100"/>
      <c r="Y187" s="100"/>
      <c r="Z187" s="100"/>
    </row>
    <row r="188" spans="1:26" ht="39" customHeight="1">
      <c r="A188" s="553"/>
      <c r="B188" s="553"/>
      <c r="C188" s="59">
        <v>3</v>
      </c>
      <c r="D188" s="611" t="s">
        <v>7879</v>
      </c>
      <c r="E188" s="60" t="s">
        <v>7880</v>
      </c>
      <c r="F188" s="59" t="s">
        <v>180</v>
      </c>
      <c r="G188" s="59" t="s">
        <v>181</v>
      </c>
      <c r="H188" s="60" t="s">
        <v>7881</v>
      </c>
      <c r="I188" s="60" t="s">
        <v>7882</v>
      </c>
      <c r="J188" s="61"/>
      <c r="K188" s="129"/>
      <c r="L188" s="129"/>
      <c r="M188" s="90"/>
      <c r="N188" s="61"/>
      <c r="O188" s="61"/>
      <c r="P188" s="78" t="s">
        <v>25</v>
      </c>
      <c r="Q188" s="61"/>
      <c r="R188" s="78"/>
      <c r="S188" s="100"/>
      <c r="T188" s="100"/>
      <c r="U188" s="100"/>
      <c r="V188" s="100"/>
      <c r="W188" s="100"/>
      <c r="X188" s="100"/>
      <c r="Y188" s="100"/>
      <c r="Z188" s="100"/>
    </row>
    <row r="189" spans="1:26" ht="39" customHeight="1">
      <c r="A189" s="553"/>
      <c r="B189" s="553"/>
      <c r="C189" s="59">
        <v>4</v>
      </c>
      <c r="D189" s="554"/>
      <c r="E189" s="60" t="s">
        <v>7883</v>
      </c>
      <c r="F189" s="59" t="s">
        <v>180</v>
      </c>
      <c r="G189" s="59" t="s">
        <v>181</v>
      </c>
      <c r="H189" s="60" t="s">
        <v>7884</v>
      </c>
      <c r="I189" s="60" t="s">
        <v>7885</v>
      </c>
      <c r="J189" s="61"/>
      <c r="K189" s="129"/>
      <c r="L189" s="129"/>
      <c r="M189" s="90"/>
      <c r="N189" s="61"/>
      <c r="O189" s="61"/>
      <c r="P189" s="78" t="s">
        <v>25</v>
      </c>
      <c r="Q189" s="61"/>
      <c r="R189" s="78"/>
      <c r="S189" s="100"/>
      <c r="T189" s="100"/>
      <c r="U189" s="100"/>
      <c r="V189" s="100"/>
      <c r="W189" s="100"/>
      <c r="X189" s="100"/>
      <c r="Y189" s="100"/>
      <c r="Z189" s="100"/>
    </row>
    <row r="190" spans="1:26" ht="16.5" customHeight="1">
      <c r="A190" s="553"/>
      <c r="B190" s="553"/>
      <c r="C190" s="59">
        <v>5</v>
      </c>
      <c r="D190" s="611" t="s">
        <v>7864</v>
      </c>
      <c r="E190" s="60" t="s">
        <v>7865</v>
      </c>
      <c r="F190" s="59" t="s">
        <v>180</v>
      </c>
      <c r="G190" s="59" t="s">
        <v>181</v>
      </c>
      <c r="H190" s="60" t="s">
        <v>7866</v>
      </c>
      <c r="I190" s="60" t="s">
        <v>7867</v>
      </c>
      <c r="J190" s="61" t="s">
        <v>97</v>
      </c>
      <c r="K190" s="129"/>
      <c r="L190" s="129"/>
      <c r="M190" s="90"/>
      <c r="N190" s="61"/>
      <c r="O190" s="61"/>
      <c r="P190" s="78" t="s">
        <v>184</v>
      </c>
      <c r="Q190" s="61"/>
      <c r="R190" s="78"/>
      <c r="S190" s="100"/>
      <c r="T190" s="100"/>
      <c r="U190" s="100"/>
      <c r="V190" s="100"/>
      <c r="W190" s="100"/>
      <c r="X190" s="100"/>
      <c r="Y190" s="100"/>
      <c r="Z190" s="100"/>
    </row>
    <row r="191" spans="1:26" ht="16.5" customHeight="1">
      <c r="A191" s="553"/>
      <c r="B191" s="554"/>
      <c r="C191" s="59">
        <v>6</v>
      </c>
      <c r="D191" s="554"/>
      <c r="E191" s="60" t="s">
        <v>7868</v>
      </c>
      <c r="F191" s="59" t="s">
        <v>180</v>
      </c>
      <c r="G191" s="59" t="s">
        <v>181</v>
      </c>
      <c r="H191" s="60" t="s">
        <v>7869</v>
      </c>
      <c r="I191" s="60" t="s">
        <v>7870</v>
      </c>
      <c r="J191" s="61" t="s">
        <v>97</v>
      </c>
      <c r="K191" s="129"/>
      <c r="L191" s="129"/>
      <c r="M191" s="90"/>
      <c r="N191" s="61"/>
      <c r="O191" s="61"/>
      <c r="P191" s="78" t="s">
        <v>184</v>
      </c>
      <c r="Q191" s="61"/>
      <c r="R191" s="78"/>
      <c r="S191" s="100"/>
      <c r="T191" s="100"/>
      <c r="U191" s="100"/>
      <c r="V191" s="100"/>
      <c r="W191" s="100"/>
      <c r="X191" s="100"/>
      <c r="Y191" s="100"/>
      <c r="Z191" s="100"/>
    </row>
    <row r="192" spans="1:26" ht="16.5" customHeight="1">
      <c r="A192" s="553"/>
      <c r="B192" s="615" t="s">
        <v>7886</v>
      </c>
      <c r="C192" s="96">
        <v>1</v>
      </c>
      <c r="D192" s="626" t="s">
        <v>7887</v>
      </c>
      <c r="E192" s="98" t="s">
        <v>7888</v>
      </c>
      <c r="F192" s="96" t="s">
        <v>219</v>
      </c>
      <c r="G192" s="96" t="s">
        <v>181</v>
      </c>
      <c r="H192" s="98" t="s">
        <v>7889</v>
      </c>
      <c r="I192" s="98" t="s">
        <v>7890</v>
      </c>
      <c r="J192" s="61" t="s">
        <v>97</v>
      </c>
      <c r="K192" s="129"/>
      <c r="L192" s="129"/>
      <c r="M192" s="90"/>
      <c r="N192" s="64" t="s">
        <v>184</v>
      </c>
      <c r="O192" s="78" t="s">
        <v>184</v>
      </c>
      <c r="P192" s="78" t="s">
        <v>184</v>
      </c>
      <c r="Q192" s="61"/>
      <c r="R192" s="78"/>
      <c r="S192" s="100"/>
      <c r="T192" s="100"/>
      <c r="U192" s="100"/>
      <c r="V192" s="100"/>
      <c r="W192" s="100"/>
      <c r="X192" s="100"/>
      <c r="Y192" s="100"/>
      <c r="Z192" s="100"/>
    </row>
    <row r="193" spans="1:26" ht="16.5" customHeight="1">
      <c r="A193" s="553"/>
      <c r="B193" s="553"/>
      <c r="C193" s="96">
        <v>2</v>
      </c>
      <c r="D193" s="553"/>
      <c r="E193" s="98" t="s">
        <v>7891</v>
      </c>
      <c r="F193" s="96" t="s">
        <v>180</v>
      </c>
      <c r="G193" s="96" t="s">
        <v>181</v>
      </c>
      <c r="H193" s="98" t="s">
        <v>7892</v>
      </c>
      <c r="I193" s="98" t="s">
        <v>7893</v>
      </c>
      <c r="J193" s="61" t="s">
        <v>97</v>
      </c>
      <c r="K193" s="129"/>
      <c r="L193" s="129"/>
      <c r="M193" s="90"/>
      <c r="N193" s="64" t="s">
        <v>184</v>
      </c>
      <c r="O193" s="78" t="s">
        <v>184</v>
      </c>
      <c r="P193" s="78" t="s">
        <v>184</v>
      </c>
      <c r="Q193" s="61"/>
      <c r="R193" s="78"/>
      <c r="S193" s="100"/>
      <c r="T193" s="100"/>
      <c r="U193" s="100"/>
      <c r="V193" s="100"/>
      <c r="W193" s="100"/>
      <c r="X193" s="100"/>
      <c r="Y193" s="100"/>
      <c r="Z193" s="100"/>
    </row>
    <row r="194" spans="1:26" ht="16.5" customHeight="1">
      <c r="A194" s="617"/>
      <c r="B194" s="617"/>
      <c r="C194" s="496">
        <v>3</v>
      </c>
      <c r="D194" s="617"/>
      <c r="E194" s="497" t="s">
        <v>7894</v>
      </c>
      <c r="F194" s="496" t="s">
        <v>180</v>
      </c>
      <c r="G194" s="496" t="s">
        <v>181</v>
      </c>
      <c r="H194" s="497" t="s">
        <v>7895</v>
      </c>
      <c r="I194" s="98" t="s">
        <v>7896</v>
      </c>
      <c r="J194" s="61"/>
      <c r="K194" s="129"/>
      <c r="L194" s="129"/>
      <c r="M194" s="90"/>
      <c r="N194" s="64"/>
      <c r="O194" s="78" t="s">
        <v>25</v>
      </c>
      <c r="P194" s="78" t="s">
        <v>25</v>
      </c>
      <c r="Q194" s="61" t="s">
        <v>136</v>
      </c>
      <c r="R194" s="78"/>
      <c r="S194" s="100"/>
      <c r="T194" s="100"/>
      <c r="U194" s="100"/>
      <c r="V194" s="100"/>
      <c r="W194" s="100"/>
      <c r="X194" s="100"/>
      <c r="Y194" s="100"/>
      <c r="Z194" s="100"/>
    </row>
    <row r="195" spans="1:26" ht="16.5" customHeight="1">
      <c r="A195" s="553"/>
      <c r="B195" s="553"/>
      <c r="C195" s="96">
        <v>4</v>
      </c>
      <c r="D195" s="553"/>
      <c r="E195" s="98" t="s">
        <v>7897</v>
      </c>
      <c r="F195" s="96" t="s">
        <v>180</v>
      </c>
      <c r="G195" s="96" t="s">
        <v>181</v>
      </c>
      <c r="H195" s="98" t="s">
        <v>7898</v>
      </c>
      <c r="I195" s="98" t="s">
        <v>7899</v>
      </c>
      <c r="J195" s="61" t="s">
        <v>97</v>
      </c>
      <c r="K195" s="129"/>
      <c r="L195" s="129"/>
      <c r="M195" s="90"/>
      <c r="N195" s="64" t="s">
        <v>184</v>
      </c>
      <c r="O195" s="78" t="s">
        <v>184</v>
      </c>
      <c r="P195" s="78" t="s">
        <v>184</v>
      </c>
      <c r="Q195" s="61"/>
      <c r="R195" s="78"/>
      <c r="S195" s="100"/>
      <c r="T195" s="100"/>
      <c r="U195" s="100"/>
      <c r="V195" s="100"/>
      <c r="W195" s="100"/>
      <c r="X195" s="100"/>
      <c r="Y195" s="100"/>
      <c r="Z195" s="100"/>
    </row>
    <row r="196" spans="1:26" ht="16.5" customHeight="1">
      <c r="A196" s="553"/>
      <c r="B196" s="553"/>
      <c r="C196" s="96">
        <v>5</v>
      </c>
      <c r="D196" s="553"/>
      <c r="E196" s="98" t="s">
        <v>7900</v>
      </c>
      <c r="F196" s="96" t="s">
        <v>180</v>
      </c>
      <c r="G196" s="96" t="s">
        <v>181</v>
      </c>
      <c r="H196" s="98" t="s">
        <v>7901</v>
      </c>
      <c r="I196" s="98" t="s">
        <v>7890</v>
      </c>
      <c r="J196" s="61" t="s">
        <v>97</v>
      </c>
      <c r="K196" s="129"/>
      <c r="L196" s="129"/>
      <c r="M196" s="90"/>
      <c r="N196" s="64" t="s">
        <v>184</v>
      </c>
      <c r="O196" s="78" t="s">
        <v>184</v>
      </c>
      <c r="P196" s="78" t="s">
        <v>184</v>
      </c>
      <c r="Q196" s="61" t="s">
        <v>137</v>
      </c>
      <c r="R196" s="78"/>
      <c r="S196" s="100"/>
      <c r="T196" s="100"/>
      <c r="U196" s="100"/>
      <c r="V196" s="100"/>
      <c r="W196" s="100"/>
      <c r="X196" s="100"/>
      <c r="Y196" s="100"/>
      <c r="Z196" s="100"/>
    </row>
    <row r="197" spans="1:26" ht="16.5" customHeight="1">
      <c r="A197" s="553"/>
      <c r="B197" s="553"/>
      <c r="C197" s="96">
        <v>6</v>
      </c>
      <c r="D197" s="554"/>
      <c r="E197" s="98" t="s">
        <v>7902</v>
      </c>
      <c r="F197" s="96" t="s">
        <v>180</v>
      </c>
      <c r="G197" s="96" t="s">
        <v>181</v>
      </c>
      <c r="H197" s="98" t="s">
        <v>7903</v>
      </c>
      <c r="I197" s="98" t="s">
        <v>7893</v>
      </c>
      <c r="J197" s="61" t="s">
        <v>97</v>
      </c>
      <c r="K197" s="129"/>
      <c r="L197" s="129"/>
      <c r="M197" s="90"/>
      <c r="N197" s="64" t="s">
        <v>184</v>
      </c>
      <c r="O197" s="78" t="s">
        <v>184</v>
      </c>
      <c r="P197" s="78" t="s">
        <v>184</v>
      </c>
      <c r="Q197" s="61" t="s">
        <v>137</v>
      </c>
      <c r="R197" s="78"/>
      <c r="S197" s="100"/>
      <c r="T197" s="100"/>
      <c r="U197" s="100"/>
      <c r="V197" s="100"/>
      <c r="W197" s="100"/>
      <c r="X197" s="100"/>
      <c r="Y197" s="100"/>
      <c r="Z197" s="100"/>
    </row>
    <row r="198" spans="1:26" ht="16.5" customHeight="1">
      <c r="A198" s="553"/>
      <c r="B198" s="553"/>
      <c r="C198" s="59">
        <v>7</v>
      </c>
      <c r="D198" s="611" t="s">
        <v>7904</v>
      </c>
      <c r="E198" s="60" t="s">
        <v>7905</v>
      </c>
      <c r="F198" s="59" t="s">
        <v>7906</v>
      </c>
      <c r="G198" s="59" t="s">
        <v>181</v>
      </c>
      <c r="H198" s="60" t="s">
        <v>7889</v>
      </c>
      <c r="I198" s="60" t="s">
        <v>7890</v>
      </c>
      <c r="J198" s="61" t="s">
        <v>97</v>
      </c>
      <c r="K198" s="129"/>
      <c r="L198" s="129"/>
      <c r="M198" s="90"/>
      <c r="N198" s="61"/>
      <c r="O198" s="78" t="s">
        <v>184</v>
      </c>
      <c r="P198" s="78" t="s">
        <v>184</v>
      </c>
      <c r="Q198" s="61"/>
      <c r="R198" s="78"/>
      <c r="S198" s="100"/>
      <c r="T198" s="100"/>
      <c r="U198" s="100"/>
      <c r="V198" s="100"/>
      <c r="W198" s="100"/>
      <c r="X198" s="100"/>
      <c r="Y198" s="100"/>
      <c r="Z198" s="100"/>
    </row>
    <row r="199" spans="1:26" ht="16.5" customHeight="1">
      <c r="A199" s="553"/>
      <c r="B199" s="553"/>
      <c r="C199" s="59">
        <v>8</v>
      </c>
      <c r="D199" s="554"/>
      <c r="E199" s="60" t="s">
        <v>7907</v>
      </c>
      <c r="F199" s="59" t="s">
        <v>7908</v>
      </c>
      <c r="G199" s="59" t="s">
        <v>181</v>
      </c>
      <c r="H199" s="60" t="s">
        <v>7889</v>
      </c>
      <c r="I199" s="60" t="s">
        <v>7890</v>
      </c>
      <c r="J199" s="61" t="s">
        <v>97</v>
      </c>
      <c r="K199" s="129"/>
      <c r="L199" s="129"/>
      <c r="M199" s="90"/>
      <c r="N199" s="61"/>
      <c r="O199" s="78" t="s">
        <v>184</v>
      </c>
      <c r="P199" s="78" t="s">
        <v>184</v>
      </c>
      <c r="Q199" s="61"/>
      <c r="R199" s="78"/>
      <c r="S199" s="100"/>
      <c r="T199" s="100"/>
      <c r="U199" s="100"/>
      <c r="V199" s="100"/>
      <c r="W199" s="100"/>
      <c r="X199" s="100"/>
      <c r="Y199" s="100"/>
      <c r="Z199" s="100"/>
    </row>
    <row r="200" spans="1:26" ht="16.5" customHeight="1">
      <c r="A200" s="553"/>
      <c r="B200" s="553"/>
      <c r="C200" s="59">
        <v>9</v>
      </c>
      <c r="D200" s="611" t="s">
        <v>7909</v>
      </c>
      <c r="E200" s="60" t="s">
        <v>7910</v>
      </c>
      <c r="F200" s="59" t="s">
        <v>180</v>
      </c>
      <c r="G200" s="59" t="s">
        <v>398</v>
      </c>
      <c r="H200" s="60" t="s">
        <v>7911</v>
      </c>
      <c r="I200" s="60" t="s">
        <v>7912</v>
      </c>
      <c r="J200" s="61" t="s">
        <v>97</v>
      </c>
      <c r="K200" s="129"/>
      <c r="L200" s="129"/>
      <c r="M200" s="90"/>
      <c r="N200" s="61"/>
      <c r="O200" s="78" t="s">
        <v>184</v>
      </c>
      <c r="P200" s="78" t="s">
        <v>184</v>
      </c>
      <c r="Q200" s="61"/>
      <c r="R200" s="78"/>
      <c r="S200" s="100"/>
      <c r="T200" s="100"/>
      <c r="U200" s="100"/>
      <c r="V200" s="100"/>
      <c r="W200" s="100"/>
      <c r="X200" s="100"/>
      <c r="Y200" s="100"/>
      <c r="Z200" s="100"/>
    </row>
    <row r="201" spans="1:26" ht="16.5" customHeight="1">
      <c r="A201" s="554"/>
      <c r="B201" s="554"/>
      <c r="C201" s="59">
        <v>10</v>
      </c>
      <c r="D201" s="554"/>
      <c r="E201" s="60" t="s">
        <v>7913</v>
      </c>
      <c r="F201" s="59" t="s">
        <v>180</v>
      </c>
      <c r="G201" s="59" t="s">
        <v>181</v>
      </c>
      <c r="H201" s="60" t="s">
        <v>7911</v>
      </c>
      <c r="I201" s="60" t="s">
        <v>7912</v>
      </c>
      <c r="J201" s="61" t="s">
        <v>97</v>
      </c>
      <c r="K201" s="129"/>
      <c r="L201" s="129"/>
      <c r="M201" s="90"/>
      <c r="N201" s="61"/>
      <c r="O201" s="78" t="s">
        <v>184</v>
      </c>
      <c r="P201" s="78" t="s">
        <v>184</v>
      </c>
      <c r="Q201" s="61"/>
      <c r="R201" s="78"/>
      <c r="S201" s="100"/>
      <c r="T201" s="100"/>
      <c r="U201" s="100"/>
      <c r="V201" s="100"/>
      <c r="W201" s="100"/>
      <c r="X201" s="100"/>
      <c r="Y201" s="100"/>
      <c r="Z201" s="100"/>
    </row>
    <row r="202" spans="1:26" ht="16.5" customHeight="1">
      <c r="A202" s="52" t="s">
        <v>7914</v>
      </c>
      <c r="B202" s="53"/>
      <c r="C202" s="53"/>
      <c r="D202" s="54"/>
      <c r="E202" s="55"/>
      <c r="F202" s="56"/>
      <c r="G202" s="56"/>
      <c r="H202" s="54"/>
      <c r="I202" s="57"/>
      <c r="J202" s="53"/>
      <c r="K202" s="53"/>
      <c r="L202" s="108"/>
      <c r="M202" s="35"/>
      <c r="N202" s="53"/>
      <c r="O202" s="53"/>
      <c r="P202" s="53"/>
      <c r="Q202" s="53"/>
      <c r="R202" s="53"/>
    </row>
    <row r="203" spans="1:26" ht="16.5" customHeight="1">
      <c r="A203" s="634" t="s">
        <v>7915</v>
      </c>
      <c r="B203" s="612" t="s">
        <v>7916</v>
      </c>
      <c r="C203" s="59">
        <v>1</v>
      </c>
      <c r="D203" s="624" t="s">
        <v>7349</v>
      </c>
      <c r="E203" s="60" t="s">
        <v>7350</v>
      </c>
      <c r="F203" s="59" t="s">
        <v>219</v>
      </c>
      <c r="G203" s="59" t="s">
        <v>181</v>
      </c>
      <c r="H203" s="60" t="s">
        <v>7351</v>
      </c>
      <c r="I203" s="60" t="s">
        <v>7917</v>
      </c>
      <c r="J203" s="61"/>
      <c r="K203" s="61"/>
      <c r="L203" s="83"/>
      <c r="M203" s="90"/>
      <c r="N203" s="61"/>
      <c r="O203" s="61"/>
      <c r="P203" s="78" t="s">
        <v>25</v>
      </c>
      <c r="Q203" s="61"/>
      <c r="R203" s="78"/>
      <c r="S203" s="100"/>
      <c r="T203" s="100"/>
      <c r="U203" s="100"/>
      <c r="V203" s="100"/>
      <c r="W203" s="100"/>
      <c r="X203" s="100"/>
      <c r="Y203" s="100"/>
      <c r="Z203" s="100"/>
    </row>
    <row r="204" spans="1:26" ht="16.5" customHeight="1">
      <c r="A204" s="553"/>
      <c r="B204" s="553"/>
      <c r="C204" s="59">
        <v>2</v>
      </c>
      <c r="D204" s="553"/>
      <c r="E204" s="60" t="s">
        <v>7353</v>
      </c>
      <c r="F204" s="59" t="s">
        <v>219</v>
      </c>
      <c r="G204" s="59" t="s">
        <v>181</v>
      </c>
      <c r="H204" s="60" t="s">
        <v>7354</v>
      </c>
      <c r="I204" s="60" t="s">
        <v>7917</v>
      </c>
      <c r="J204" s="61"/>
      <c r="K204" s="61"/>
      <c r="L204" s="83"/>
      <c r="M204" s="90"/>
      <c r="N204" s="61"/>
      <c r="O204" s="61"/>
      <c r="P204" s="78" t="s">
        <v>25</v>
      </c>
      <c r="Q204" s="61"/>
      <c r="R204" s="78"/>
      <c r="S204" s="100"/>
      <c r="T204" s="100"/>
      <c r="U204" s="100"/>
      <c r="V204" s="100"/>
      <c r="W204" s="100"/>
      <c r="X204" s="100"/>
      <c r="Y204" s="100"/>
      <c r="Z204" s="100"/>
    </row>
    <row r="205" spans="1:26" ht="16.5" customHeight="1">
      <c r="A205" s="553"/>
      <c r="B205" s="553"/>
      <c r="C205" s="59">
        <v>3</v>
      </c>
      <c r="D205" s="553"/>
      <c r="E205" s="60" t="s">
        <v>7355</v>
      </c>
      <c r="F205" s="59" t="s">
        <v>219</v>
      </c>
      <c r="G205" s="59" t="s">
        <v>181</v>
      </c>
      <c r="H205" s="60" t="s">
        <v>7356</v>
      </c>
      <c r="I205" s="60" t="s">
        <v>7917</v>
      </c>
      <c r="J205" s="61"/>
      <c r="K205" s="61"/>
      <c r="L205" s="83"/>
      <c r="M205" s="90"/>
      <c r="N205" s="61"/>
      <c r="O205" s="61"/>
      <c r="P205" s="78" t="s">
        <v>25</v>
      </c>
      <c r="Q205" s="61"/>
      <c r="R205" s="78"/>
      <c r="S205" s="100"/>
      <c r="T205" s="100"/>
      <c r="U205" s="100"/>
      <c r="V205" s="100"/>
      <c r="W205" s="100"/>
      <c r="X205" s="100"/>
      <c r="Y205" s="100"/>
      <c r="Z205" s="100"/>
    </row>
    <row r="206" spans="1:26" ht="16.5" customHeight="1">
      <c r="A206" s="553"/>
      <c r="B206" s="553"/>
      <c r="C206" s="59">
        <v>4</v>
      </c>
      <c r="D206" s="553"/>
      <c r="E206" s="60" t="s">
        <v>7357</v>
      </c>
      <c r="F206" s="59" t="s">
        <v>219</v>
      </c>
      <c r="G206" s="59" t="s">
        <v>181</v>
      </c>
      <c r="H206" s="60" t="s">
        <v>7358</v>
      </c>
      <c r="I206" s="60" t="s">
        <v>7917</v>
      </c>
      <c r="J206" s="61"/>
      <c r="K206" s="61"/>
      <c r="L206" s="83"/>
      <c r="M206" s="90"/>
      <c r="N206" s="61"/>
      <c r="O206" s="61"/>
      <c r="P206" s="78" t="s">
        <v>25</v>
      </c>
      <c r="Q206" s="61"/>
      <c r="R206" s="78"/>
      <c r="S206" s="100"/>
      <c r="T206" s="100"/>
      <c r="U206" s="100"/>
      <c r="V206" s="100"/>
      <c r="W206" s="100"/>
      <c r="X206" s="100"/>
      <c r="Y206" s="100"/>
      <c r="Z206" s="100"/>
    </row>
    <row r="207" spans="1:26" ht="16.5" customHeight="1">
      <c r="A207" s="553"/>
      <c r="B207" s="553"/>
      <c r="C207" s="59">
        <v>5</v>
      </c>
      <c r="D207" s="553"/>
      <c r="E207" s="611" t="s">
        <v>7359</v>
      </c>
      <c r="F207" s="59" t="s">
        <v>219</v>
      </c>
      <c r="G207" s="59" t="s">
        <v>181</v>
      </c>
      <c r="H207" s="60" t="s">
        <v>7360</v>
      </c>
      <c r="I207" s="60" t="s">
        <v>7918</v>
      </c>
      <c r="J207" s="61"/>
      <c r="K207" s="61"/>
      <c r="L207" s="83"/>
      <c r="M207" s="90"/>
      <c r="N207" s="61"/>
      <c r="O207" s="61"/>
      <c r="P207" s="78" t="s">
        <v>25</v>
      </c>
      <c r="Q207" s="61"/>
      <c r="R207" s="78"/>
      <c r="S207" s="100"/>
      <c r="T207" s="100"/>
      <c r="U207" s="100"/>
      <c r="V207" s="100"/>
      <c r="W207" s="100"/>
      <c r="X207" s="100"/>
      <c r="Y207" s="100"/>
      <c r="Z207" s="100"/>
    </row>
    <row r="208" spans="1:26" ht="16.5" customHeight="1">
      <c r="A208" s="553"/>
      <c r="B208" s="553"/>
      <c r="C208" s="59">
        <v>6</v>
      </c>
      <c r="D208" s="553"/>
      <c r="E208" s="554"/>
      <c r="F208" s="59" t="s">
        <v>219</v>
      </c>
      <c r="G208" s="59" t="s">
        <v>181</v>
      </c>
      <c r="H208" s="60" t="s">
        <v>7361</v>
      </c>
      <c r="I208" s="60" t="s">
        <v>7918</v>
      </c>
      <c r="J208" s="61"/>
      <c r="K208" s="61"/>
      <c r="L208" s="83"/>
      <c r="M208" s="90"/>
      <c r="N208" s="61"/>
      <c r="O208" s="61"/>
      <c r="P208" s="78" t="s">
        <v>25</v>
      </c>
      <c r="Q208" s="61"/>
      <c r="R208" s="78"/>
      <c r="S208" s="100"/>
      <c r="T208" s="100"/>
      <c r="U208" s="100"/>
      <c r="V208" s="100"/>
      <c r="W208" s="100"/>
      <c r="X208" s="100"/>
      <c r="Y208" s="100"/>
      <c r="Z208" s="100"/>
    </row>
    <row r="209" spans="1:26" ht="16.5" customHeight="1">
      <c r="A209" s="553"/>
      <c r="B209" s="553"/>
      <c r="C209" s="59">
        <v>7</v>
      </c>
      <c r="D209" s="553"/>
      <c r="E209" s="611" t="s">
        <v>7362</v>
      </c>
      <c r="F209" s="59" t="s">
        <v>219</v>
      </c>
      <c r="G209" s="59" t="s">
        <v>181</v>
      </c>
      <c r="H209" s="60" t="s">
        <v>7363</v>
      </c>
      <c r="I209" s="60" t="s">
        <v>7918</v>
      </c>
      <c r="J209" s="61"/>
      <c r="K209" s="61"/>
      <c r="L209" s="83"/>
      <c r="M209" s="90"/>
      <c r="N209" s="61"/>
      <c r="O209" s="61"/>
      <c r="P209" s="78" t="s">
        <v>25</v>
      </c>
      <c r="Q209" s="61"/>
      <c r="R209" s="78"/>
      <c r="S209" s="100"/>
      <c r="T209" s="100"/>
      <c r="U209" s="100"/>
      <c r="V209" s="100"/>
      <c r="W209" s="100"/>
      <c r="X209" s="100"/>
      <c r="Y209" s="100"/>
      <c r="Z209" s="100"/>
    </row>
    <row r="210" spans="1:26" ht="16.5" customHeight="1">
      <c r="A210" s="554"/>
      <c r="B210" s="554"/>
      <c r="C210" s="59">
        <v>8</v>
      </c>
      <c r="D210" s="554"/>
      <c r="E210" s="554"/>
      <c r="F210" s="59" t="s">
        <v>219</v>
      </c>
      <c r="G210" s="59" t="s">
        <v>181</v>
      </c>
      <c r="H210" s="60" t="s">
        <v>7364</v>
      </c>
      <c r="I210" s="60" t="s">
        <v>7918</v>
      </c>
      <c r="J210" s="61"/>
      <c r="K210" s="61"/>
      <c r="L210" s="83"/>
      <c r="M210" s="90"/>
      <c r="N210" s="61"/>
      <c r="O210" s="61"/>
      <c r="P210" s="78" t="s">
        <v>25</v>
      </c>
      <c r="Q210" s="61"/>
      <c r="R210" s="78"/>
      <c r="S210" s="100"/>
      <c r="T210" s="100"/>
      <c r="U210" s="100"/>
      <c r="V210" s="100"/>
      <c r="W210" s="100"/>
      <c r="X210" s="100"/>
      <c r="Y210" s="100"/>
      <c r="Z210" s="100"/>
    </row>
    <row r="211" spans="1:26" ht="16.5" customHeight="1">
      <c r="A211" s="52" t="s">
        <v>7919</v>
      </c>
      <c r="B211" s="53"/>
      <c r="C211" s="53"/>
      <c r="D211" s="54"/>
      <c r="E211" s="55"/>
      <c r="F211" s="56"/>
      <c r="G211" s="56"/>
      <c r="H211" s="54"/>
      <c r="I211" s="57"/>
      <c r="J211" s="53"/>
      <c r="K211" s="53"/>
      <c r="L211" s="108"/>
      <c r="M211" s="35"/>
      <c r="N211" s="53"/>
      <c r="O211" s="53"/>
      <c r="P211" s="53"/>
      <c r="Q211" s="53"/>
      <c r="R211" s="53"/>
    </row>
    <row r="212" spans="1:26" ht="16.5" customHeight="1">
      <c r="A212" s="624" t="s">
        <v>7920</v>
      </c>
      <c r="B212" s="615" t="s">
        <v>7921</v>
      </c>
      <c r="C212" s="59">
        <v>1</v>
      </c>
      <c r="D212" s="624" t="s">
        <v>7920</v>
      </c>
      <c r="E212" s="624" t="s">
        <v>7922</v>
      </c>
      <c r="F212" s="687" t="s">
        <v>7506</v>
      </c>
      <c r="G212" s="687" t="s">
        <v>398</v>
      </c>
      <c r="H212" s="99" t="s">
        <v>7923</v>
      </c>
      <c r="I212" s="60" t="s">
        <v>7924</v>
      </c>
      <c r="J212" s="61"/>
      <c r="K212" s="62"/>
      <c r="L212" s="83"/>
      <c r="M212" s="63"/>
      <c r="N212" s="64"/>
      <c r="O212" s="64"/>
      <c r="P212" s="78" t="s">
        <v>25</v>
      </c>
      <c r="Q212" s="61"/>
      <c r="R212" s="78"/>
      <c r="S212" s="100"/>
      <c r="T212" s="100"/>
      <c r="U212" s="100"/>
      <c r="V212" s="100"/>
      <c r="W212" s="100"/>
      <c r="X212" s="100"/>
      <c r="Y212" s="100"/>
      <c r="Z212" s="100"/>
    </row>
    <row r="213" spans="1:26" ht="16.5" customHeight="1">
      <c r="A213" s="553"/>
      <c r="B213" s="553"/>
      <c r="C213" s="59">
        <v>2</v>
      </c>
      <c r="D213" s="553"/>
      <c r="E213" s="554"/>
      <c r="F213" s="554"/>
      <c r="G213" s="554"/>
      <c r="H213" s="99" t="s">
        <v>7925</v>
      </c>
      <c r="I213" s="60" t="s">
        <v>7926</v>
      </c>
      <c r="J213" s="61"/>
      <c r="K213" s="62"/>
      <c r="L213" s="83"/>
      <c r="M213" s="63"/>
      <c r="N213" s="61"/>
      <c r="O213" s="61"/>
      <c r="P213" s="78" t="s">
        <v>25</v>
      </c>
      <c r="Q213" s="61"/>
      <c r="R213" s="78"/>
      <c r="S213" s="100"/>
      <c r="T213" s="100"/>
      <c r="U213" s="100"/>
      <c r="V213" s="100"/>
      <c r="W213" s="100"/>
      <c r="X213" s="100"/>
      <c r="Y213" s="100"/>
      <c r="Z213" s="100"/>
    </row>
    <row r="214" spans="1:26" ht="16.5" customHeight="1">
      <c r="A214" s="553"/>
      <c r="B214" s="553"/>
      <c r="C214" s="59">
        <v>3</v>
      </c>
      <c r="D214" s="553"/>
      <c r="E214" s="624" t="s">
        <v>7927</v>
      </c>
      <c r="F214" s="687" t="s">
        <v>180</v>
      </c>
      <c r="G214" s="687" t="s">
        <v>398</v>
      </c>
      <c r="H214" s="99" t="s">
        <v>7928</v>
      </c>
      <c r="I214" s="60" t="s">
        <v>7929</v>
      </c>
      <c r="J214" s="61"/>
      <c r="K214" s="62"/>
      <c r="L214" s="83"/>
      <c r="M214" s="63"/>
      <c r="N214" s="61"/>
      <c r="O214" s="61"/>
      <c r="P214" s="78" t="s">
        <v>25</v>
      </c>
      <c r="Q214" s="61"/>
      <c r="R214" s="78"/>
      <c r="S214" s="100"/>
      <c r="T214" s="100"/>
      <c r="U214" s="100"/>
      <c r="V214" s="100"/>
      <c r="W214" s="100"/>
      <c r="X214" s="100"/>
      <c r="Y214" s="100"/>
      <c r="Z214" s="100"/>
    </row>
    <row r="215" spans="1:26" ht="16.5" customHeight="1">
      <c r="A215" s="553"/>
      <c r="B215" s="553"/>
      <c r="C215" s="59">
        <v>4</v>
      </c>
      <c r="D215" s="553"/>
      <c r="E215" s="554"/>
      <c r="F215" s="554"/>
      <c r="G215" s="554"/>
      <c r="H215" s="99" t="s">
        <v>7925</v>
      </c>
      <c r="I215" s="60" t="s">
        <v>7926</v>
      </c>
      <c r="J215" s="61"/>
      <c r="K215" s="62"/>
      <c r="L215" s="83"/>
      <c r="M215" s="63"/>
      <c r="N215" s="61"/>
      <c r="O215" s="61"/>
      <c r="P215" s="78" t="s">
        <v>25</v>
      </c>
      <c r="Q215" s="61"/>
      <c r="R215" s="78"/>
      <c r="S215" s="100"/>
      <c r="T215" s="100"/>
      <c r="U215" s="100"/>
      <c r="V215" s="100"/>
      <c r="W215" s="100"/>
      <c r="X215" s="100"/>
      <c r="Y215" s="100"/>
      <c r="Z215" s="100"/>
    </row>
    <row r="216" spans="1:26" ht="16.5" customHeight="1">
      <c r="A216" s="553"/>
      <c r="B216" s="553"/>
      <c r="C216" s="59">
        <v>5</v>
      </c>
      <c r="D216" s="553"/>
      <c r="E216" s="624" t="s">
        <v>7930</v>
      </c>
      <c r="F216" s="687" t="s">
        <v>180</v>
      </c>
      <c r="G216" s="687" t="s">
        <v>398</v>
      </c>
      <c r="H216" s="99" t="s">
        <v>7931</v>
      </c>
      <c r="I216" s="60" t="s">
        <v>7929</v>
      </c>
      <c r="J216" s="61"/>
      <c r="K216" s="62"/>
      <c r="L216" s="83"/>
      <c r="M216" s="63"/>
      <c r="N216" s="61"/>
      <c r="O216" s="61"/>
      <c r="P216" s="78" t="s">
        <v>25</v>
      </c>
      <c r="Q216" s="61"/>
      <c r="R216" s="78"/>
      <c r="S216" s="100"/>
      <c r="T216" s="100"/>
      <c r="U216" s="100"/>
      <c r="V216" s="100"/>
      <c r="W216" s="100"/>
      <c r="X216" s="100"/>
      <c r="Y216" s="100"/>
      <c r="Z216" s="100"/>
    </row>
    <row r="217" spans="1:26" ht="16.5" customHeight="1">
      <c r="A217" s="553"/>
      <c r="B217" s="553"/>
      <c r="C217" s="59">
        <v>6</v>
      </c>
      <c r="D217" s="553"/>
      <c r="E217" s="554"/>
      <c r="F217" s="554"/>
      <c r="G217" s="554"/>
      <c r="H217" s="99" t="s">
        <v>7925</v>
      </c>
      <c r="I217" s="60" t="s">
        <v>7926</v>
      </c>
      <c r="J217" s="61"/>
      <c r="K217" s="62"/>
      <c r="L217" s="83"/>
      <c r="M217" s="63"/>
      <c r="N217" s="61"/>
      <c r="O217" s="61"/>
      <c r="P217" s="78" t="s">
        <v>25</v>
      </c>
      <c r="Q217" s="61"/>
      <c r="R217" s="78"/>
      <c r="S217" s="100"/>
      <c r="T217" s="100"/>
      <c r="U217" s="100"/>
      <c r="V217" s="100"/>
      <c r="W217" s="100"/>
      <c r="X217" s="100"/>
      <c r="Y217" s="100"/>
      <c r="Z217" s="100"/>
    </row>
    <row r="218" spans="1:26" ht="16.5" customHeight="1">
      <c r="A218" s="554"/>
      <c r="B218" s="554"/>
      <c r="C218" s="59">
        <v>7</v>
      </c>
      <c r="D218" s="554"/>
      <c r="E218" s="77" t="s">
        <v>7932</v>
      </c>
      <c r="F218" s="290" t="s">
        <v>219</v>
      </c>
      <c r="G218" s="290" t="s">
        <v>205</v>
      </c>
      <c r="H218" s="99" t="s">
        <v>7933</v>
      </c>
      <c r="I218" s="60" t="s">
        <v>7934</v>
      </c>
      <c r="J218" s="61"/>
      <c r="K218" s="62"/>
      <c r="L218" s="83"/>
      <c r="M218" s="63"/>
      <c r="N218" s="61"/>
      <c r="O218" s="61"/>
      <c r="P218" s="78" t="s">
        <v>25</v>
      </c>
      <c r="Q218" s="61"/>
      <c r="R218" s="78"/>
      <c r="S218" s="100"/>
      <c r="T218" s="100"/>
      <c r="U218" s="100"/>
      <c r="V218" s="100"/>
      <c r="W218" s="100"/>
      <c r="X218" s="100"/>
      <c r="Y218" s="100"/>
      <c r="Z218" s="100"/>
    </row>
    <row r="219" spans="1:26" ht="16.5" customHeight="1">
      <c r="A219" s="624" t="s">
        <v>7935</v>
      </c>
      <c r="B219" s="615" t="s">
        <v>7936</v>
      </c>
      <c r="C219" s="59">
        <v>1</v>
      </c>
      <c r="D219" s="624" t="s">
        <v>7935</v>
      </c>
      <c r="E219" s="60" t="s">
        <v>7937</v>
      </c>
      <c r="F219" s="59" t="s">
        <v>180</v>
      </c>
      <c r="G219" s="59" t="s">
        <v>181</v>
      </c>
      <c r="H219" s="60" t="s">
        <v>7938</v>
      </c>
      <c r="I219" s="60" t="s">
        <v>7939</v>
      </c>
      <c r="J219" s="61"/>
      <c r="K219" s="62"/>
      <c r="L219" s="83"/>
      <c r="M219" s="63"/>
      <c r="N219" s="61"/>
      <c r="O219" s="61"/>
      <c r="P219" s="78" t="s">
        <v>25</v>
      </c>
      <c r="Q219" s="61"/>
      <c r="R219" s="78"/>
      <c r="S219" s="100"/>
      <c r="T219" s="100"/>
      <c r="U219" s="100"/>
      <c r="V219" s="100"/>
      <c r="W219" s="100"/>
      <c r="X219" s="100"/>
      <c r="Y219" s="100"/>
      <c r="Z219" s="100"/>
    </row>
    <row r="220" spans="1:26" ht="16.5" customHeight="1">
      <c r="A220" s="553"/>
      <c r="B220" s="553"/>
      <c r="C220" s="59">
        <v>2</v>
      </c>
      <c r="D220" s="553"/>
      <c r="E220" s="60" t="s">
        <v>7940</v>
      </c>
      <c r="F220" s="59" t="s">
        <v>180</v>
      </c>
      <c r="G220" s="59" t="s">
        <v>181</v>
      </c>
      <c r="H220" s="60" t="s">
        <v>7938</v>
      </c>
      <c r="I220" s="60" t="s">
        <v>7941</v>
      </c>
      <c r="J220" s="61"/>
      <c r="K220" s="62"/>
      <c r="L220" s="83"/>
      <c r="M220" s="63"/>
      <c r="N220" s="61"/>
      <c r="O220" s="61"/>
      <c r="P220" s="78" t="s">
        <v>25</v>
      </c>
      <c r="Q220" s="61"/>
      <c r="R220" s="78"/>
      <c r="S220" s="100"/>
      <c r="T220" s="100"/>
      <c r="U220" s="100"/>
      <c r="V220" s="100"/>
      <c r="W220" s="100"/>
      <c r="X220" s="100"/>
      <c r="Y220" s="100"/>
      <c r="Z220" s="100"/>
    </row>
    <row r="221" spans="1:26" ht="16.5" customHeight="1">
      <c r="A221" s="553"/>
      <c r="B221" s="553"/>
      <c r="C221" s="59">
        <v>3</v>
      </c>
      <c r="D221" s="553"/>
      <c r="E221" s="60" t="s">
        <v>7942</v>
      </c>
      <c r="F221" s="59" t="s">
        <v>180</v>
      </c>
      <c r="G221" s="59" t="s">
        <v>181</v>
      </c>
      <c r="H221" s="60" t="s">
        <v>7938</v>
      </c>
      <c r="I221" s="60" t="s">
        <v>7943</v>
      </c>
      <c r="J221" s="61"/>
      <c r="K221" s="62"/>
      <c r="L221" s="83"/>
      <c r="M221" s="63"/>
      <c r="N221" s="61"/>
      <c r="O221" s="61"/>
      <c r="P221" s="78" t="s">
        <v>25</v>
      </c>
      <c r="Q221" s="61"/>
      <c r="R221" s="78"/>
      <c r="S221" s="100"/>
      <c r="T221" s="100"/>
      <c r="U221" s="100"/>
      <c r="V221" s="100"/>
      <c r="W221" s="100"/>
      <c r="X221" s="100"/>
      <c r="Y221" s="100"/>
      <c r="Z221" s="100"/>
    </row>
    <row r="222" spans="1:26" ht="16.5" customHeight="1">
      <c r="A222" s="553"/>
      <c r="B222" s="553"/>
      <c r="C222" s="59">
        <v>4</v>
      </c>
      <c r="D222" s="553"/>
      <c r="E222" s="60" t="s">
        <v>7944</v>
      </c>
      <c r="F222" s="59" t="s">
        <v>180</v>
      </c>
      <c r="G222" s="59" t="s">
        <v>181</v>
      </c>
      <c r="H222" s="60" t="s">
        <v>7938</v>
      </c>
      <c r="I222" s="60" t="s">
        <v>7945</v>
      </c>
      <c r="J222" s="61"/>
      <c r="K222" s="62"/>
      <c r="L222" s="83"/>
      <c r="M222" s="63"/>
      <c r="N222" s="61"/>
      <c r="O222" s="61"/>
      <c r="P222" s="78" t="s">
        <v>25</v>
      </c>
      <c r="Q222" s="61"/>
      <c r="R222" s="78"/>
      <c r="S222" s="100"/>
      <c r="T222" s="100"/>
      <c r="U222" s="100"/>
      <c r="V222" s="100"/>
      <c r="W222" s="100"/>
      <c r="X222" s="100"/>
      <c r="Y222" s="100"/>
      <c r="Z222" s="100"/>
    </row>
    <row r="223" spans="1:26" ht="16.5" customHeight="1">
      <c r="A223" s="553"/>
      <c r="B223" s="553"/>
      <c r="C223" s="59">
        <v>5</v>
      </c>
      <c r="D223" s="553"/>
      <c r="E223" s="60" t="s">
        <v>7946</v>
      </c>
      <c r="F223" s="59" t="s">
        <v>180</v>
      </c>
      <c r="G223" s="59" t="s">
        <v>181</v>
      </c>
      <c r="H223" s="60" t="s">
        <v>7938</v>
      </c>
      <c r="I223" s="60" t="s">
        <v>7947</v>
      </c>
      <c r="J223" s="61"/>
      <c r="K223" s="62"/>
      <c r="L223" s="83"/>
      <c r="M223" s="63"/>
      <c r="N223" s="61"/>
      <c r="O223" s="61"/>
      <c r="P223" s="78" t="s">
        <v>25</v>
      </c>
      <c r="Q223" s="61"/>
      <c r="R223" s="78"/>
      <c r="S223" s="100"/>
      <c r="T223" s="100"/>
      <c r="U223" s="100"/>
      <c r="V223" s="100"/>
      <c r="W223" s="100"/>
      <c r="X223" s="100"/>
      <c r="Y223" s="100"/>
      <c r="Z223" s="100"/>
    </row>
    <row r="224" spans="1:26" ht="16.5" customHeight="1">
      <c r="A224" s="553"/>
      <c r="B224" s="553"/>
      <c r="C224" s="59">
        <v>6</v>
      </c>
      <c r="D224" s="553"/>
      <c r="E224" s="60" t="s">
        <v>7948</v>
      </c>
      <c r="F224" s="59" t="s">
        <v>180</v>
      </c>
      <c r="G224" s="59" t="s">
        <v>181</v>
      </c>
      <c r="H224" s="60" t="s">
        <v>7938</v>
      </c>
      <c r="I224" s="60" t="s">
        <v>7949</v>
      </c>
      <c r="J224" s="61"/>
      <c r="K224" s="62"/>
      <c r="L224" s="83"/>
      <c r="M224" s="63"/>
      <c r="N224" s="61"/>
      <c r="O224" s="61"/>
      <c r="P224" s="78" t="s">
        <v>25</v>
      </c>
      <c r="Q224" s="61"/>
      <c r="R224" s="78"/>
      <c r="S224" s="100"/>
      <c r="T224" s="100"/>
      <c r="U224" s="100"/>
      <c r="V224" s="100"/>
      <c r="W224" s="100"/>
      <c r="X224" s="100"/>
      <c r="Y224" s="100"/>
      <c r="Z224" s="100"/>
    </row>
    <row r="225" spans="1:26" ht="16.5" customHeight="1">
      <c r="A225" s="554"/>
      <c r="B225" s="554"/>
      <c r="C225" s="59">
        <v>7</v>
      </c>
      <c r="D225" s="554"/>
      <c r="E225" s="77" t="s">
        <v>7950</v>
      </c>
      <c r="F225" s="59" t="s">
        <v>180</v>
      </c>
      <c r="G225" s="59" t="s">
        <v>181</v>
      </c>
      <c r="H225" s="60" t="s">
        <v>7938</v>
      </c>
      <c r="I225" s="60" t="s">
        <v>7951</v>
      </c>
      <c r="J225" s="61"/>
      <c r="K225" s="62"/>
      <c r="L225" s="83"/>
      <c r="M225" s="63"/>
      <c r="N225" s="61"/>
      <c r="O225" s="61"/>
      <c r="P225" s="78" t="s">
        <v>25</v>
      </c>
      <c r="Q225" s="61"/>
      <c r="R225" s="78"/>
      <c r="S225" s="100"/>
      <c r="T225" s="100"/>
      <c r="U225" s="100"/>
      <c r="V225" s="100"/>
      <c r="W225" s="100"/>
      <c r="X225" s="100"/>
      <c r="Y225" s="100"/>
      <c r="Z225" s="100"/>
    </row>
    <row r="226" spans="1:26" ht="16.5" customHeight="1">
      <c r="A226" s="52" t="s">
        <v>7952</v>
      </c>
      <c r="B226" s="53"/>
      <c r="C226" s="53"/>
      <c r="D226" s="54"/>
      <c r="E226" s="55"/>
      <c r="F226" s="56"/>
      <c r="G226" s="56"/>
      <c r="H226" s="54"/>
      <c r="I226" s="57"/>
      <c r="J226" s="53"/>
      <c r="K226" s="53"/>
      <c r="L226" s="108"/>
      <c r="M226" s="35"/>
      <c r="N226" s="53"/>
      <c r="O226" s="53"/>
      <c r="P226" s="53"/>
      <c r="Q226" s="53"/>
      <c r="R226" s="53"/>
    </row>
    <row r="227" spans="1:26" ht="16.5" customHeight="1">
      <c r="A227" s="89" t="s">
        <v>7953</v>
      </c>
      <c r="B227" s="59" t="s">
        <v>7954</v>
      </c>
      <c r="C227" s="59">
        <v>1</v>
      </c>
      <c r="D227" s="77" t="s">
        <v>7953</v>
      </c>
      <c r="E227" s="60" t="s">
        <v>2039</v>
      </c>
      <c r="F227" s="59" t="s">
        <v>219</v>
      </c>
      <c r="G227" s="59" t="s">
        <v>181</v>
      </c>
      <c r="H227" s="60" t="s">
        <v>2040</v>
      </c>
      <c r="I227" s="60" t="s">
        <v>2041</v>
      </c>
      <c r="J227" s="61" t="s">
        <v>97</v>
      </c>
      <c r="K227" s="61"/>
      <c r="L227" s="83"/>
      <c r="M227" s="90"/>
      <c r="N227" s="61"/>
      <c r="O227" s="61"/>
      <c r="P227" s="78" t="s">
        <v>184</v>
      </c>
      <c r="Q227" s="61"/>
      <c r="R227" s="78"/>
      <c r="S227" s="100"/>
      <c r="T227" s="100"/>
      <c r="U227" s="100"/>
      <c r="V227" s="100"/>
      <c r="W227" s="100"/>
      <c r="X227" s="100"/>
      <c r="Y227" s="100"/>
      <c r="Z227" s="100"/>
    </row>
    <row r="228" spans="1:26" ht="16.5" customHeight="1">
      <c r="A228" s="517" t="s">
        <v>7955</v>
      </c>
      <c r="B228" s="496" t="s">
        <v>7956</v>
      </c>
      <c r="C228" s="496">
        <v>1</v>
      </c>
      <c r="D228" s="498" t="s">
        <v>7955</v>
      </c>
      <c r="E228" s="497" t="s">
        <v>7957</v>
      </c>
      <c r="F228" s="496" t="s">
        <v>219</v>
      </c>
      <c r="G228" s="496" t="s">
        <v>181</v>
      </c>
      <c r="H228" s="497" t="s">
        <v>7958</v>
      </c>
      <c r="I228" s="98" t="s">
        <v>7959</v>
      </c>
      <c r="J228" s="61"/>
      <c r="K228" s="61"/>
      <c r="L228" s="83"/>
      <c r="M228" s="90"/>
      <c r="N228" s="61"/>
      <c r="O228" s="61"/>
      <c r="P228" s="78" t="s">
        <v>25</v>
      </c>
      <c r="Q228" s="61" t="s">
        <v>136</v>
      </c>
      <c r="R228" s="78"/>
      <c r="S228" s="100"/>
      <c r="T228" s="100"/>
      <c r="U228" s="100"/>
      <c r="V228" s="100"/>
      <c r="W228" s="100"/>
      <c r="X228" s="100"/>
      <c r="Y228" s="100"/>
      <c r="Z228" s="100"/>
    </row>
    <row r="229" spans="1:26" ht="16.5" customHeight="1">
      <c r="A229" s="52" t="s">
        <v>7960</v>
      </c>
      <c r="B229" s="53"/>
      <c r="C229" s="53"/>
      <c r="D229" s="54"/>
      <c r="E229" s="55"/>
      <c r="F229" s="56"/>
      <c r="G229" s="56"/>
      <c r="H229" s="54"/>
      <c r="I229" s="57"/>
      <c r="J229" s="53"/>
      <c r="K229" s="53"/>
      <c r="L229" s="108"/>
      <c r="M229" s="35"/>
      <c r="N229" s="53"/>
      <c r="O229" s="53"/>
      <c r="P229" s="53"/>
      <c r="Q229" s="53"/>
      <c r="R229" s="53"/>
    </row>
    <row r="230" spans="1:26" ht="16.5" customHeight="1">
      <c r="A230" s="630" t="s">
        <v>7961</v>
      </c>
      <c r="B230" s="619" t="s">
        <v>7962</v>
      </c>
      <c r="C230" s="493">
        <v>1</v>
      </c>
      <c r="D230" s="630" t="s">
        <v>7961</v>
      </c>
      <c r="E230" s="507" t="s">
        <v>7963</v>
      </c>
      <c r="F230" s="493" t="s">
        <v>180</v>
      </c>
      <c r="G230" s="493" t="s">
        <v>398</v>
      </c>
      <c r="H230" s="507" t="s">
        <v>7964</v>
      </c>
      <c r="I230" s="70" t="s">
        <v>7965</v>
      </c>
      <c r="J230" s="61"/>
      <c r="K230" s="101"/>
      <c r="L230" s="101"/>
      <c r="M230" s="63"/>
      <c r="N230" s="61"/>
      <c r="O230" s="61"/>
      <c r="P230" s="121" t="s">
        <v>252</v>
      </c>
      <c r="Q230" s="61" t="s">
        <v>126</v>
      </c>
      <c r="R230" s="78"/>
      <c r="S230" s="100"/>
      <c r="T230" s="100"/>
      <c r="U230" s="100"/>
      <c r="V230" s="100"/>
      <c r="W230" s="100"/>
      <c r="X230" s="100"/>
      <c r="Y230" s="100"/>
      <c r="Z230" s="100"/>
    </row>
    <row r="231" spans="1:26" ht="16.5" customHeight="1">
      <c r="A231" s="617"/>
      <c r="B231" s="617"/>
      <c r="C231" s="493">
        <v>2</v>
      </c>
      <c r="D231" s="617"/>
      <c r="E231" s="507" t="s">
        <v>7966</v>
      </c>
      <c r="F231" s="493" t="s">
        <v>180</v>
      </c>
      <c r="G231" s="493" t="s">
        <v>398</v>
      </c>
      <c r="H231" s="507" t="s">
        <v>7964</v>
      </c>
      <c r="I231" s="70" t="s">
        <v>7965</v>
      </c>
      <c r="J231" s="61"/>
      <c r="K231" s="101"/>
      <c r="L231" s="101"/>
      <c r="M231" s="63"/>
      <c r="N231" s="61"/>
      <c r="O231" s="61"/>
      <c r="P231" s="121" t="s">
        <v>252</v>
      </c>
      <c r="Q231" s="61" t="s">
        <v>126</v>
      </c>
      <c r="R231" s="78"/>
      <c r="S231" s="100"/>
      <c r="T231" s="100"/>
      <c r="U231" s="100"/>
      <c r="V231" s="100"/>
      <c r="W231" s="100"/>
      <c r="X231" s="100"/>
      <c r="Y231" s="100"/>
      <c r="Z231" s="100"/>
    </row>
    <row r="232" spans="1:26" ht="16.5" customHeight="1">
      <c r="A232" s="617"/>
      <c r="B232" s="617"/>
      <c r="C232" s="493">
        <v>3</v>
      </c>
      <c r="D232" s="617"/>
      <c r="E232" s="507" t="s">
        <v>7967</v>
      </c>
      <c r="F232" s="493" t="s">
        <v>180</v>
      </c>
      <c r="G232" s="493" t="s">
        <v>398</v>
      </c>
      <c r="H232" s="507" t="s">
        <v>7964</v>
      </c>
      <c r="I232" s="70" t="s">
        <v>7965</v>
      </c>
      <c r="J232" s="61"/>
      <c r="K232" s="101"/>
      <c r="L232" s="101"/>
      <c r="M232" s="63"/>
      <c r="N232" s="61"/>
      <c r="O232" s="61"/>
      <c r="P232" s="121" t="s">
        <v>252</v>
      </c>
      <c r="Q232" s="61" t="s">
        <v>126</v>
      </c>
      <c r="R232" s="78"/>
      <c r="S232" s="100"/>
      <c r="T232" s="100"/>
      <c r="U232" s="100"/>
      <c r="V232" s="100"/>
      <c r="W232" s="100"/>
      <c r="X232" s="100"/>
      <c r="Y232" s="100"/>
      <c r="Z232" s="100"/>
    </row>
    <row r="233" spans="1:26" ht="16.5" customHeight="1">
      <c r="A233" s="617"/>
      <c r="B233" s="617"/>
      <c r="C233" s="493">
        <v>4</v>
      </c>
      <c r="D233" s="617"/>
      <c r="E233" s="507" t="s">
        <v>7968</v>
      </c>
      <c r="F233" s="493" t="s">
        <v>180</v>
      </c>
      <c r="G233" s="493" t="s">
        <v>398</v>
      </c>
      <c r="H233" s="507" t="s">
        <v>7964</v>
      </c>
      <c r="I233" s="70" t="s">
        <v>7965</v>
      </c>
      <c r="J233" s="61"/>
      <c r="K233" s="101"/>
      <c r="L233" s="101"/>
      <c r="M233" s="63"/>
      <c r="N233" s="61"/>
      <c r="O233" s="61"/>
      <c r="P233" s="121" t="s">
        <v>252</v>
      </c>
      <c r="Q233" s="61" t="s">
        <v>126</v>
      </c>
      <c r="R233" s="78"/>
      <c r="S233" s="100"/>
      <c r="T233" s="100"/>
      <c r="U233" s="100"/>
      <c r="V233" s="100"/>
      <c r="W233" s="100"/>
      <c r="X233" s="100"/>
      <c r="Y233" s="100"/>
      <c r="Z233" s="100"/>
    </row>
    <row r="234" spans="1:26" ht="16.5" customHeight="1">
      <c r="A234" s="617"/>
      <c r="B234" s="617"/>
      <c r="C234" s="493">
        <v>5</v>
      </c>
      <c r="D234" s="617"/>
      <c r="E234" s="507" t="s">
        <v>7969</v>
      </c>
      <c r="F234" s="493" t="s">
        <v>180</v>
      </c>
      <c r="G234" s="493" t="s">
        <v>398</v>
      </c>
      <c r="H234" s="507" t="s">
        <v>7964</v>
      </c>
      <c r="I234" s="70" t="s">
        <v>7965</v>
      </c>
      <c r="J234" s="61"/>
      <c r="K234" s="101"/>
      <c r="L234" s="101"/>
      <c r="M234" s="63"/>
      <c r="N234" s="61"/>
      <c r="O234" s="61"/>
      <c r="P234" s="121" t="s">
        <v>252</v>
      </c>
      <c r="Q234" s="61" t="s">
        <v>126</v>
      </c>
      <c r="R234" s="78"/>
      <c r="S234" s="100"/>
      <c r="T234" s="100"/>
      <c r="U234" s="100"/>
      <c r="V234" s="100"/>
      <c r="W234" s="100"/>
      <c r="X234" s="100"/>
      <c r="Y234" s="100"/>
      <c r="Z234" s="100"/>
    </row>
    <row r="235" spans="1:26" ht="16.5" customHeight="1">
      <c r="A235" s="617"/>
      <c r="B235" s="617"/>
      <c r="C235" s="493">
        <v>6</v>
      </c>
      <c r="D235" s="617"/>
      <c r="E235" s="517" t="s">
        <v>7970</v>
      </c>
      <c r="F235" s="493" t="s">
        <v>180</v>
      </c>
      <c r="G235" s="493" t="s">
        <v>398</v>
      </c>
      <c r="H235" s="507" t="s">
        <v>7964</v>
      </c>
      <c r="I235" s="70" t="s">
        <v>7965</v>
      </c>
      <c r="J235" s="61"/>
      <c r="K235" s="101"/>
      <c r="L235" s="101"/>
      <c r="M235" s="63"/>
      <c r="N235" s="61"/>
      <c r="O235" s="61"/>
      <c r="P235" s="121" t="s">
        <v>252</v>
      </c>
      <c r="Q235" s="61" t="s">
        <v>126</v>
      </c>
      <c r="R235" s="78"/>
      <c r="S235" s="100"/>
      <c r="T235" s="100"/>
      <c r="U235" s="100"/>
      <c r="V235" s="100"/>
      <c r="W235" s="100"/>
      <c r="X235" s="100"/>
      <c r="Y235" s="100"/>
      <c r="Z235" s="100"/>
    </row>
    <row r="236" spans="1:26" ht="16.5" customHeight="1">
      <c r="A236" s="618"/>
      <c r="B236" s="618"/>
      <c r="C236" s="493">
        <v>7</v>
      </c>
      <c r="D236" s="618"/>
      <c r="E236" s="517" t="s">
        <v>7971</v>
      </c>
      <c r="F236" s="493" t="s">
        <v>180</v>
      </c>
      <c r="G236" s="493" t="s">
        <v>398</v>
      </c>
      <c r="H236" s="507" t="s">
        <v>7972</v>
      </c>
      <c r="I236" s="70" t="s">
        <v>7973</v>
      </c>
      <c r="J236" s="61"/>
      <c r="K236" s="101"/>
      <c r="L236" s="101"/>
      <c r="M236" s="63"/>
      <c r="N236" s="61"/>
      <c r="O236" s="61"/>
      <c r="P236" s="121" t="s">
        <v>252</v>
      </c>
      <c r="Q236" s="61" t="s">
        <v>126</v>
      </c>
      <c r="R236" s="78"/>
      <c r="S236" s="100"/>
      <c r="T236" s="100"/>
      <c r="U236" s="100"/>
      <c r="V236" s="100"/>
      <c r="W236" s="100"/>
      <c r="X236" s="100"/>
      <c r="Y236" s="100"/>
      <c r="Z236" s="100"/>
    </row>
    <row r="237" spans="1:26" ht="16.5" customHeight="1">
      <c r="A237" s="611" t="s">
        <v>7974</v>
      </c>
      <c r="B237" s="612" t="s">
        <v>7975</v>
      </c>
      <c r="C237" s="79">
        <v>1</v>
      </c>
      <c r="D237" s="611" t="s">
        <v>7974</v>
      </c>
      <c r="E237" s="77" t="s">
        <v>7976</v>
      </c>
      <c r="F237" s="59" t="s">
        <v>180</v>
      </c>
      <c r="G237" s="59" t="s">
        <v>181</v>
      </c>
      <c r="H237" s="60" t="s">
        <v>7964</v>
      </c>
      <c r="I237" s="60" t="s">
        <v>7965</v>
      </c>
      <c r="J237" s="61"/>
      <c r="K237" s="101"/>
      <c r="L237" s="101"/>
      <c r="M237" s="35"/>
      <c r="N237" s="61"/>
      <c r="O237" s="61"/>
      <c r="P237" s="121" t="s">
        <v>252</v>
      </c>
      <c r="Q237" s="61" t="s">
        <v>127</v>
      </c>
      <c r="R237" s="78"/>
    </row>
    <row r="238" spans="1:26" ht="16.5" customHeight="1">
      <c r="A238" s="553"/>
      <c r="B238" s="553"/>
      <c r="C238" s="79">
        <v>2</v>
      </c>
      <c r="D238" s="553"/>
      <c r="E238" s="77" t="s">
        <v>7977</v>
      </c>
      <c r="F238" s="59" t="s">
        <v>180</v>
      </c>
      <c r="G238" s="59" t="s">
        <v>181</v>
      </c>
      <c r="H238" s="60" t="s">
        <v>7964</v>
      </c>
      <c r="I238" s="60" t="s">
        <v>7965</v>
      </c>
      <c r="J238" s="61"/>
      <c r="K238" s="101"/>
      <c r="L238" s="101"/>
      <c r="M238" s="35"/>
      <c r="N238" s="61"/>
      <c r="O238" s="61"/>
      <c r="P238" s="121" t="s">
        <v>252</v>
      </c>
      <c r="Q238" s="61" t="s">
        <v>127</v>
      </c>
      <c r="R238" s="78"/>
    </row>
    <row r="239" spans="1:26" ht="16.5" customHeight="1">
      <c r="A239" s="553"/>
      <c r="B239" s="553"/>
      <c r="C239" s="79">
        <v>3</v>
      </c>
      <c r="D239" s="553"/>
      <c r="E239" s="77" t="s">
        <v>7978</v>
      </c>
      <c r="F239" s="59" t="s">
        <v>180</v>
      </c>
      <c r="G239" s="59" t="s">
        <v>181</v>
      </c>
      <c r="H239" s="60" t="s">
        <v>7964</v>
      </c>
      <c r="I239" s="60" t="s">
        <v>7965</v>
      </c>
      <c r="J239" s="61"/>
      <c r="K239" s="101"/>
      <c r="L239" s="101"/>
      <c r="M239" s="35"/>
      <c r="N239" s="61"/>
      <c r="O239" s="61"/>
      <c r="P239" s="121" t="s">
        <v>252</v>
      </c>
      <c r="Q239" s="61" t="s">
        <v>127</v>
      </c>
      <c r="R239" s="78"/>
    </row>
    <row r="240" spans="1:26" ht="16.5" customHeight="1">
      <c r="A240" s="553"/>
      <c r="B240" s="553"/>
      <c r="C240" s="79">
        <v>4</v>
      </c>
      <c r="D240" s="553"/>
      <c r="E240" s="77" t="s">
        <v>7979</v>
      </c>
      <c r="F240" s="59" t="s">
        <v>180</v>
      </c>
      <c r="G240" s="59" t="s">
        <v>181</v>
      </c>
      <c r="H240" s="60" t="s">
        <v>7964</v>
      </c>
      <c r="I240" s="60" t="s">
        <v>7965</v>
      </c>
      <c r="J240" s="61"/>
      <c r="K240" s="101"/>
      <c r="L240" s="101"/>
      <c r="M240" s="35"/>
      <c r="N240" s="61"/>
      <c r="O240" s="61"/>
      <c r="P240" s="121" t="s">
        <v>252</v>
      </c>
      <c r="Q240" s="61" t="s">
        <v>127</v>
      </c>
      <c r="R240" s="78"/>
    </row>
    <row r="241" spans="1:26" ht="16.5" customHeight="1">
      <c r="A241" s="554"/>
      <c r="B241" s="554"/>
      <c r="C241" s="79">
        <v>5</v>
      </c>
      <c r="D241" s="554"/>
      <c r="E241" s="77" t="s">
        <v>7980</v>
      </c>
      <c r="F241" s="59" t="s">
        <v>180</v>
      </c>
      <c r="G241" s="59" t="s">
        <v>181</v>
      </c>
      <c r="H241" s="60" t="s">
        <v>7964</v>
      </c>
      <c r="I241" s="291" t="s">
        <v>7981</v>
      </c>
      <c r="J241" s="61"/>
      <c r="K241" s="101"/>
      <c r="L241" s="101"/>
      <c r="M241" s="35"/>
      <c r="N241" s="61"/>
      <c r="O241" s="61"/>
      <c r="P241" s="121" t="s">
        <v>252</v>
      </c>
      <c r="Q241" s="61" t="s">
        <v>127</v>
      </c>
      <c r="R241" s="78"/>
    </row>
    <row r="242" spans="1:26" ht="16.5" customHeight="1">
      <c r="A242" s="52" t="s">
        <v>7982</v>
      </c>
      <c r="B242" s="53"/>
      <c r="C242" s="53"/>
      <c r="D242" s="54"/>
      <c r="E242" s="55"/>
      <c r="F242" s="56"/>
      <c r="G242" s="56"/>
      <c r="H242" s="54"/>
      <c r="I242" s="57"/>
      <c r="J242" s="53"/>
      <c r="K242" s="53"/>
      <c r="L242" s="108"/>
      <c r="M242" s="35"/>
      <c r="N242" s="53"/>
      <c r="O242" s="53"/>
      <c r="P242" s="53"/>
      <c r="Q242" s="53"/>
      <c r="R242" s="53"/>
    </row>
    <row r="243" spans="1:26" ht="16.5" customHeight="1">
      <c r="A243" s="611" t="s">
        <v>7601</v>
      </c>
      <c r="B243" s="612" t="s">
        <v>7983</v>
      </c>
      <c r="C243" s="59">
        <v>1</v>
      </c>
      <c r="D243" s="611" t="s">
        <v>7984</v>
      </c>
      <c r="E243" s="60" t="s">
        <v>7985</v>
      </c>
      <c r="F243" s="59" t="s">
        <v>219</v>
      </c>
      <c r="G243" s="59" t="s">
        <v>2208</v>
      </c>
      <c r="H243" s="225" t="s">
        <v>7986</v>
      </c>
      <c r="I243" s="225" t="s">
        <v>7549</v>
      </c>
      <c r="J243" s="61" t="s">
        <v>97</v>
      </c>
      <c r="K243" s="62"/>
      <c r="L243" s="83"/>
      <c r="M243" s="90"/>
      <c r="N243" s="64"/>
      <c r="O243" s="78" t="s">
        <v>184</v>
      </c>
      <c r="P243" s="78" t="s">
        <v>184</v>
      </c>
      <c r="Q243" s="61"/>
      <c r="R243" s="78"/>
      <c r="S243" s="100"/>
      <c r="T243" s="100"/>
      <c r="U243" s="100"/>
      <c r="V243" s="100"/>
      <c r="W243" s="100"/>
      <c r="X243" s="100"/>
      <c r="Y243" s="100"/>
      <c r="Z243" s="100"/>
    </row>
    <row r="244" spans="1:26" ht="16.5" customHeight="1">
      <c r="A244" s="553"/>
      <c r="B244" s="553"/>
      <c r="C244" s="59">
        <v>2</v>
      </c>
      <c r="D244" s="553"/>
      <c r="E244" s="60" t="s">
        <v>7987</v>
      </c>
      <c r="F244" s="59" t="s">
        <v>219</v>
      </c>
      <c r="G244" s="282" t="s">
        <v>2208</v>
      </c>
      <c r="H244" s="225" t="s">
        <v>7988</v>
      </c>
      <c r="I244" s="225" t="s">
        <v>7549</v>
      </c>
      <c r="J244" s="61" t="s">
        <v>97</v>
      </c>
      <c r="K244" s="62"/>
      <c r="L244" s="83"/>
      <c r="M244" s="90"/>
      <c r="N244" s="61"/>
      <c r="O244" s="78" t="s">
        <v>184</v>
      </c>
      <c r="P244" s="78" t="s">
        <v>184</v>
      </c>
      <c r="Q244" s="61"/>
      <c r="R244" s="78"/>
      <c r="S244" s="100"/>
      <c r="T244" s="100"/>
      <c r="U244" s="100"/>
      <c r="V244" s="100"/>
      <c r="W244" s="100"/>
      <c r="X244" s="100"/>
      <c r="Y244" s="100"/>
      <c r="Z244" s="100"/>
    </row>
    <row r="245" spans="1:26" ht="16.5" customHeight="1">
      <c r="A245" s="554"/>
      <c r="B245" s="554"/>
      <c r="C245" s="59">
        <v>3</v>
      </c>
      <c r="D245" s="554"/>
      <c r="E245" s="60" t="s">
        <v>7989</v>
      </c>
      <c r="F245" s="59" t="s">
        <v>219</v>
      </c>
      <c r="G245" s="282" t="s">
        <v>2208</v>
      </c>
      <c r="H245" s="225" t="s">
        <v>7990</v>
      </c>
      <c r="I245" s="225" t="s">
        <v>7549</v>
      </c>
      <c r="J245" s="61" t="s">
        <v>97</v>
      </c>
      <c r="K245" s="62"/>
      <c r="L245" s="83"/>
      <c r="M245" s="90"/>
      <c r="N245" s="64"/>
      <c r="O245" s="78" t="s">
        <v>184</v>
      </c>
      <c r="P245" s="78" t="s">
        <v>184</v>
      </c>
      <c r="Q245" s="61"/>
      <c r="R245" s="78"/>
      <c r="S245" s="100"/>
      <c r="T245" s="100"/>
      <c r="U245" s="100"/>
      <c r="V245" s="100"/>
      <c r="W245" s="100"/>
      <c r="X245" s="100"/>
      <c r="Y245" s="100"/>
      <c r="Z245" s="100"/>
    </row>
    <row r="246" spans="1:26" ht="16.5" customHeight="1">
      <c r="A246" s="614" t="s">
        <v>7991</v>
      </c>
      <c r="B246" s="615" t="s">
        <v>7992</v>
      </c>
      <c r="C246" s="59">
        <v>1</v>
      </c>
      <c r="D246" s="614" t="s">
        <v>7993</v>
      </c>
      <c r="E246" s="60" t="s">
        <v>7994</v>
      </c>
      <c r="F246" s="59" t="s">
        <v>7995</v>
      </c>
      <c r="G246" s="282" t="s">
        <v>2208</v>
      </c>
      <c r="H246" s="225" t="s">
        <v>7996</v>
      </c>
      <c r="I246" s="225" t="s">
        <v>7549</v>
      </c>
      <c r="J246" s="61" t="s">
        <v>97</v>
      </c>
      <c r="K246" s="62"/>
      <c r="L246" s="83"/>
      <c r="M246" s="90"/>
      <c r="N246" s="64"/>
      <c r="O246" s="78" t="s">
        <v>184</v>
      </c>
      <c r="P246" s="78" t="s">
        <v>184</v>
      </c>
      <c r="Q246" s="61" t="s">
        <v>137</v>
      </c>
      <c r="R246" s="78"/>
      <c r="S246" s="100"/>
      <c r="T246" s="100"/>
      <c r="U246" s="100"/>
      <c r="V246" s="100"/>
      <c r="W246" s="100"/>
      <c r="X246" s="100"/>
      <c r="Y246" s="100"/>
      <c r="Z246" s="100"/>
    </row>
    <row r="247" spans="1:26" ht="16.5" customHeight="1">
      <c r="A247" s="553"/>
      <c r="B247" s="553"/>
      <c r="C247" s="59">
        <v>2</v>
      </c>
      <c r="D247" s="553"/>
      <c r="E247" s="60" t="s">
        <v>7997</v>
      </c>
      <c r="F247" s="59" t="s">
        <v>7998</v>
      </c>
      <c r="G247" s="282" t="s">
        <v>2208</v>
      </c>
      <c r="H247" s="225" t="s">
        <v>7999</v>
      </c>
      <c r="I247" s="225" t="s">
        <v>7549</v>
      </c>
      <c r="J247" s="61" t="s">
        <v>97</v>
      </c>
      <c r="K247" s="62"/>
      <c r="L247" s="83"/>
      <c r="M247" s="90"/>
      <c r="N247" s="61"/>
      <c r="O247" s="78" t="s">
        <v>184</v>
      </c>
      <c r="P247" s="78" t="s">
        <v>184</v>
      </c>
      <c r="Q247" s="61" t="s">
        <v>137</v>
      </c>
      <c r="R247" s="78"/>
      <c r="S247" s="100"/>
      <c r="T247" s="100"/>
      <c r="U247" s="100"/>
      <c r="V247" s="100"/>
      <c r="W247" s="100"/>
      <c r="X247" s="100"/>
      <c r="Y247" s="100"/>
      <c r="Z247" s="100"/>
    </row>
    <row r="248" spans="1:26" ht="16.5" customHeight="1">
      <c r="A248" s="553"/>
      <c r="B248" s="553"/>
      <c r="C248" s="59">
        <v>3</v>
      </c>
      <c r="D248" s="553"/>
      <c r="E248" s="60" t="s">
        <v>7989</v>
      </c>
      <c r="F248" s="59" t="s">
        <v>8000</v>
      </c>
      <c r="G248" s="282" t="s">
        <v>2208</v>
      </c>
      <c r="H248" s="225" t="s">
        <v>7999</v>
      </c>
      <c r="I248" s="225" t="s">
        <v>7549</v>
      </c>
      <c r="J248" s="61" t="s">
        <v>97</v>
      </c>
      <c r="K248" s="62"/>
      <c r="L248" s="83"/>
      <c r="M248" s="90"/>
      <c r="N248" s="61"/>
      <c r="O248" s="78" t="s">
        <v>184</v>
      </c>
      <c r="P248" s="78" t="s">
        <v>184</v>
      </c>
      <c r="Q248" s="61" t="s">
        <v>137</v>
      </c>
      <c r="R248" s="78"/>
      <c r="S248" s="100"/>
      <c r="T248" s="100"/>
      <c r="U248" s="100"/>
      <c r="V248" s="100"/>
      <c r="W248" s="100"/>
      <c r="X248" s="100"/>
      <c r="Y248" s="100"/>
      <c r="Z248" s="100"/>
    </row>
    <row r="249" spans="1:26" ht="16.5" customHeight="1">
      <c r="A249" s="553"/>
      <c r="B249" s="553"/>
      <c r="C249" s="59">
        <v>4</v>
      </c>
      <c r="D249" s="553"/>
      <c r="E249" s="60" t="s">
        <v>8001</v>
      </c>
      <c r="F249" s="59" t="s">
        <v>219</v>
      </c>
      <c r="G249" s="282" t="s">
        <v>2208</v>
      </c>
      <c r="H249" s="225" t="s">
        <v>8002</v>
      </c>
      <c r="I249" s="225" t="s">
        <v>7549</v>
      </c>
      <c r="J249" s="61" t="s">
        <v>97</v>
      </c>
      <c r="K249" s="62"/>
      <c r="L249" s="83"/>
      <c r="M249" s="90"/>
      <c r="N249" s="64" t="s">
        <v>184</v>
      </c>
      <c r="O249" s="180"/>
      <c r="P249" s="78" t="s">
        <v>184</v>
      </c>
      <c r="Q249" s="61" t="s">
        <v>137</v>
      </c>
      <c r="R249" s="78"/>
      <c r="S249" s="100"/>
      <c r="T249" s="100"/>
      <c r="U249" s="100"/>
      <c r="V249" s="100"/>
      <c r="W249" s="100"/>
      <c r="X249" s="100"/>
      <c r="Y249" s="100"/>
      <c r="Z249" s="100"/>
    </row>
    <row r="250" spans="1:26" ht="16.5" customHeight="1">
      <c r="A250" s="553"/>
      <c r="B250" s="553"/>
      <c r="C250" s="59">
        <v>5</v>
      </c>
      <c r="D250" s="553"/>
      <c r="E250" s="60" t="s">
        <v>8003</v>
      </c>
      <c r="F250" s="59" t="s">
        <v>219</v>
      </c>
      <c r="G250" s="282" t="s">
        <v>2208</v>
      </c>
      <c r="H250" s="225" t="s">
        <v>8004</v>
      </c>
      <c r="I250" s="225" t="s">
        <v>7549</v>
      </c>
      <c r="J250" s="61" t="s">
        <v>97</v>
      </c>
      <c r="K250" s="62"/>
      <c r="L250" s="83"/>
      <c r="M250" s="90"/>
      <c r="N250" s="64" t="s">
        <v>184</v>
      </c>
      <c r="O250" s="180"/>
      <c r="P250" s="78" t="s">
        <v>184</v>
      </c>
      <c r="Q250" s="61" t="s">
        <v>137</v>
      </c>
      <c r="R250" s="78"/>
      <c r="S250" s="100"/>
      <c r="T250" s="100"/>
      <c r="U250" s="100"/>
      <c r="V250" s="100"/>
      <c r="W250" s="100"/>
      <c r="X250" s="100"/>
      <c r="Y250" s="100"/>
      <c r="Z250" s="100"/>
    </row>
    <row r="251" spans="1:26" ht="16.5" customHeight="1">
      <c r="A251" s="553"/>
      <c r="B251" s="553"/>
      <c r="C251" s="59">
        <v>6</v>
      </c>
      <c r="D251" s="553"/>
      <c r="E251" s="60" t="s">
        <v>8005</v>
      </c>
      <c r="F251" s="59" t="s">
        <v>219</v>
      </c>
      <c r="G251" s="282" t="s">
        <v>2208</v>
      </c>
      <c r="H251" s="225" t="s">
        <v>8006</v>
      </c>
      <c r="I251" s="225" t="s">
        <v>7549</v>
      </c>
      <c r="J251" s="61" t="s">
        <v>97</v>
      </c>
      <c r="K251" s="62"/>
      <c r="L251" s="83"/>
      <c r="M251" s="90"/>
      <c r="N251" s="61"/>
      <c r="O251" s="180"/>
      <c r="P251" s="78" t="s">
        <v>184</v>
      </c>
      <c r="Q251" s="61" t="s">
        <v>137</v>
      </c>
      <c r="R251" s="78"/>
      <c r="S251" s="100"/>
      <c r="T251" s="100"/>
      <c r="U251" s="100"/>
      <c r="V251" s="100"/>
      <c r="W251" s="100"/>
      <c r="X251" s="100"/>
      <c r="Y251" s="100"/>
      <c r="Z251" s="100"/>
    </row>
    <row r="252" spans="1:26" ht="16.5" customHeight="1">
      <c r="A252" s="553"/>
      <c r="B252" s="553"/>
      <c r="C252" s="59">
        <v>7</v>
      </c>
      <c r="D252" s="553"/>
      <c r="E252" s="60" t="s">
        <v>8007</v>
      </c>
      <c r="F252" s="59" t="s">
        <v>219</v>
      </c>
      <c r="G252" s="282" t="s">
        <v>2208</v>
      </c>
      <c r="H252" s="225" t="s">
        <v>8008</v>
      </c>
      <c r="I252" s="225" t="s">
        <v>7549</v>
      </c>
      <c r="J252" s="61" t="s">
        <v>97</v>
      </c>
      <c r="K252" s="62"/>
      <c r="L252" s="83"/>
      <c r="M252" s="90"/>
      <c r="N252" s="61"/>
      <c r="O252" s="180"/>
      <c r="P252" s="78" t="s">
        <v>184</v>
      </c>
      <c r="Q252" s="61" t="s">
        <v>137</v>
      </c>
      <c r="R252" s="78"/>
      <c r="S252" s="100"/>
      <c r="T252" s="100"/>
      <c r="U252" s="100"/>
      <c r="V252" s="100"/>
      <c r="W252" s="100"/>
      <c r="X252" s="100"/>
      <c r="Y252" s="100"/>
      <c r="Z252" s="100"/>
    </row>
    <row r="253" spans="1:26" ht="16.5" customHeight="1">
      <c r="A253" s="553"/>
      <c r="B253" s="553"/>
      <c r="C253" s="59">
        <v>8</v>
      </c>
      <c r="D253" s="553"/>
      <c r="E253" s="60" t="s">
        <v>8009</v>
      </c>
      <c r="F253" s="59" t="s">
        <v>219</v>
      </c>
      <c r="G253" s="282" t="s">
        <v>2208</v>
      </c>
      <c r="H253" s="225" t="s">
        <v>8010</v>
      </c>
      <c r="I253" s="225" t="s">
        <v>7549</v>
      </c>
      <c r="J253" s="61" t="s">
        <v>97</v>
      </c>
      <c r="K253" s="62"/>
      <c r="L253" s="83"/>
      <c r="M253" s="90"/>
      <c r="N253" s="61"/>
      <c r="O253" s="180"/>
      <c r="P253" s="78" t="s">
        <v>184</v>
      </c>
      <c r="Q253" s="61" t="s">
        <v>137</v>
      </c>
      <c r="R253" s="78"/>
      <c r="S253" s="100"/>
      <c r="T253" s="100"/>
      <c r="U253" s="100"/>
      <c r="V253" s="100"/>
      <c r="W253" s="100"/>
      <c r="X253" s="100"/>
      <c r="Y253" s="100"/>
      <c r="Z253" s="100"/>
    </row>
    <row r="254" spans="1:26" ht="16.5" customHeight="1">
      <c r="A254" s="553"/>
      <c r="B254" s="553"/>
      <c r="C254" s="59">
        <v>9</v>
      </c>
      <c r="D254" s="553"/>
      <c r="E254" s="60" t="s">
        <v>8011</v>
      </c>
      <c r="F254" s="59" t="s">
        <v>219</v>
      </c>
      <c r="G254" s="282" t="s">
        <v>2208</v>
      </c>
      <c r="H254" s="225" t="s">
        <v>8012</v>
      </c>
      <c r="I254" s="225" t="s">
        <v>7549</v>
      </c>
      <c r="J254" s="61"/>
      <c r="K254" s="62"/>
      <c r="L254" s="83"/>
      <c r="M254" s="90"/>
      <c r="N254" s="61"/>
      <c r="O254" s="180"/>
      <c r="P254" s="78" t="s">
        <v>25</v>
      </c>
      <c r="Q254" s="61" t="s">
        <v>137</v>
      </c>
      <c r="R254" s="78"/>
      <c r="S254" s="100"/>
      <c r="T254" s="100"/>
      <c r="U254" s="100"/>
      <c r="V254" s="100"/>
      <c r="W254" s="100"/>
      <c r="X254" s="100"/>
      <c r="Y254" s="100"/>
      <c r="Z254" s="100"/>
    </row>
    <row r="255" spans="1:26" ht="16.5" customHeight="1">
      <c r="A255" s="554"/>
      <c r="B255" s="554"/>
      <c r="C255" s="59">
        <v>10</v>
      </c>
      <c r="D255" s="554"/>
      <c r="E255" s="60" t="s">
        <v>8013</v>
      </c>
      <c r="F255" s="59" t="s">
        <v>219</v>
      </c>
      <c r="G255" s="282" t="s">
        <v>2208</v>
      </c>
      <c r="H255" s="225" t="s">
        <v>8014</v>
      </c>
      <c r="I255" s="225" t="s">
        <v>7549</v>
      </c>
      <c r="J255" s="61"/>
      <c r="K255" s="62"/>
      <c r="L255" s="83"/>
      <c r="M255" s="90"/>
      <c r="N255" s="61"/>
      <c r="O255" s="180"/>
      <c r="P255" s="78" t="s">
        <v>25</v>
      </c>
      <c r="Q255" s="61" t="s">
        <v>137</v>
      </c>
      <c r="R255" s="78"/>
      <c r="S255" s="100"/>
      <c r="T255" s="100"/>
      <c r="U255" s="100"/>
      <c r="V255" s="100"/>
      <c r="W255" s="100"/>
      <c r="X255" s="100"/>
      <c r="Y255" s="100"/>
      <c r="Z255" s="100"/>
    </row>
    <row r="256" spans="1:26" ht="20.25" hidden="1" customHeight="1">
      <c r="A256" s="52" t="s">
        <v>8015</v>
      </c>
      <c r="B256" s="53"/>
      <c r="C256" s="53"/>
      <c r="D256" s="54"/>
      <c r="E256" s="55"/>
      <c r="F256" s="56"/>
      <c r="G256" s="56"/>
      <c r="H256" s="54"/>
      <c r="I256" s="57"/>
      <c r="J256" s="53"/>
      <c r="K256" s="53"/>
      <c r="L256" s="108"/>
      <c r="M256" s="35"/>
      <c r="N256" s="53"/>
      <c r="O256" s="53"/>
      <c r="P256" s="53"/>
      <c r="Q256" s="53"/>
      <c r="R256" s="53"/>
    </row>
    <row r="257" spans="1:26" ht="57.75" hidden="1" customHeight="1">
      <c r="A257" s="292" t="s">
        <v>8016</v>
      </c>
      <c r="B257" s="293"/>
      <c r="C257" s="294"/>
      <c r="D257" s="292" t="s">
        <v>8017</v>
      </c>
      <c r="E257" s="292" t="s">
        <v>8018</v>
      </c>
      <c r="F257" s="294"/>
      <c r="G257" s="294"/>
      <c r="H257" s="294"/>
      <c r="I257" s="294"/>
      <c r="J257" s="61"/>
      <c r="K257" s="83"/>
      <c r="L257" s="83"/>
      <c r="M257" s="90"/>
      <c r="N257" s="61"/>
      <c r="O257" s="61"/>
      <c r="P257" s="61"/>
      <c r="Q257" s="61"/>
      <c r="R257" s="61"/>
      <c r="S257" s="100"/>
      <c r="T257" s="100"/>
      <c r="U257" s="100"/>
      <c r="V257" s="100"/>
      <c r="W257" s="100"/>
      <c r="X257" s="100"/>
      <c r="Y257" s="100"/>
      <c r="Z257" s="100"/>
    </row>
    <row r="258" spans="1:26" ht="20.25" hidden="1" customHeight="1">
      <c r="A258" s="52" t="s">
        <v>8019</v>
      </c>
      <c r="B258" s="53"/>
      <c r="C258" s="53"/>
      <c r="D258" s="54"/>
      <c r="E258" s="55"/>
      <c r="F258" s="56"/>
      <c r="G258" s="56"/>
      <c r="H258" s="54"/>
      <c r="I258" s="57"/>
      <c r="J258" s="53"/>
      <c r="K258" s="53"/>
      <c r="L258" s="108"/>
      <c r="M258" s="35"/>
      <c r="N258" s="53"/>
      <c r="O258" s="53"/>
      <c r="P258" s="53"/>
      <c r="Q258" s="53"/>
      <c r="R258" s="53"/>
    </row>
    <row r="259" spans="1:26" ht="57.75" hidden="1" customHeight="1">
      <c r="A259" s="292" t="s">
        <v>8020</v>
      </c>
      <c r="B259" s="293"/>
      <c r="C259" s="294"/>
      <c r="D259" s="292" t="s">
        <v>8021</v>
      </c>
      <c r="E259" s="292" t="s">
        <v>8018</v>
      </c>
      <c r="F259" s="294"/>
      <c r="G259" s="294"/>
      <c r="H259" s="294"/>
      <c r="I259" s="294"/>
      <c r="J259" s="61"/>
      <c r="K259" s="83"/>
      <c r="L259" s="83"/>
      <c r="M259" s="90"/>
      <c r="N259" s="61"/>
      <c r="O259" s="61"/>
      <c r="P259" s="61"/>
      <c r="Q259" s="61"/>
      <c r="R259" s="61"/>
      <c r="S259" s="100"/>
      <c r="T259" s="100"/>
      <c r="U259" s="100"/>
      <c r="V259" s="100"/>
      <c r="W259" s="100"/>
      <c r="X259" s="100"/>
      <c r="Y259" s="100"/>
      <c r="Z259" s="100"/>
    </row>
    <row r="260" spans="1:26" ht="20.25" hidden="1" customHeight="1">
      <c r="A260" s="52" t="s">
        <v>8022</v>
      </c>
      <c r="B260" s="53"/>
      <c r="C260" s="53"/>
      <c r="D260" s="54"/>
      <c r="E260" s="55"/>
      <c r="F260" s="56"/>
      <c r="G260" s="56"/>
      <c r="H260" s="54"/>
      <c r="I260" s="57"/>
      <c r="J260" s="53"/>
      <c r="K260" s="53"/>
      <c r="L260" s="108"/>
      <c r="M260" s="35"/>
      <c r="N260" s="53"/>
      <c r="O260" s="53"/>
      <c r="P260" s="53"/>
      <c r="Q260" s="53"/>
      <c r="R260" s="53"/>
    </row>
    <row r="261" spans="1:26" ht="57.75" hidden="1" customHeight="1">
      <c r="A261" s="292" t="s">
        <v>8023</v>
      </c>
      <c r="B261" s="293"/>
      <c r="C261" s="294"/>
      <c r="D261" s="292" t="s">
        <v>8024</v>
      </c>
      <c r="E261" s="292" t="s">
        <v>8018</v>
      </c>
      <c r="F261" s="294"/>
      <c r="G261" s="294"/>
      <c r="H261" s="294"/>
      <c r="I261" s="294"/>
      <c r="J261" s="61"/>
      <c r="K261" s="83"/>
      <c r="L261" s="83"/>
      <c r="M261" s="90"/>
      <c r="N261" s="61"/>
      <c r="O261" s="61"/>
      <c r="P261" s="61"/>
      <c r="Q261" s="61"/>
      <c r="R261" s="61"/>
      <c r="S261" s="100"/>
      <c r="T261" s="100"/>
      <c r="U261" s="100"/>
      <c r="V261" s="100"/>
      <c r="W261" s="100"/>
      <c r="X261" s="100"/>
      <c r="Y261" s="100"/>
      <c r="Z261" s="100"/>
    </row>
    <row r="262" spans="1:26" ht="20.25" hidden="1" customHeight="1">
      <c r="A262" s="52" t="s">
        <v>8025</v>
      </c>
      <c r="B262" s="53"/>
      <c r="C262" s="53"/>
      <c r="D262" s="54"/>
      <c r="E262" s="55"/>
      <c r="F262" s="56"/>
      <c r="G262" s="56"/>
      <c r="H262" s="54"/>
      <c r="I262" s="57"/>
      <c r="J262" s="53"/>
      <c r="K262" s="53"/>
      <c r="L262" s="108"/>
      <c r="M262" s="35"/>
      <c r="N262" s="53"/>
      <c r="O262" s="53"/>
      <c r="P262" s="53"/>
      <c r="Q262" s="53"/>
      <c r="R262" s="53"/>
    </row>
    <row r="263" spans="1:26" ht="57.75" hidden="1" customHeight="1">
      <c r="A263" s="292" t="s">
        <v>8026</v>
      </c>
      <c r="B263" s="293"/>
      <c r="C263" s="294"/>
      <c r="D263" s="292" t="s">
        <v>8027</v>
      </c>
      <c r="E263" s="292" t="s">
        <v>8018</v>
      </c>
      <c r="F263" s="294"/>
      <c r="G263" s="294"/>
      <c r="H263" s="294"/>
      <c r="I263" s="294"/>
      <c r="J263" s="61"/>
      <c r="K263" s="83"/>
      <c r="L263" s="83"/>
      <c r="M263" s="90"/>
      <c r="N263" s="61"/>
      <c r="O263" s="61"/>
      <c r="P263" s="61"/>
      <c r="Q263" s="61"/>
      <c r="R263" s="61"/>
      <c r="S263" s="100"/>
      <c r="T263" s="100"/>
      <c r="U263" s="100"/>
      <c r="V263" s="100"/>
      <c r="W263" s="100"/>
      <c r="X263" s="100"/>
      <c r="Y263" s="100"/>
      <c r="Z263" s="100"/>
    </row>
    <row r="264" spans="1:26" ht="20.25" hidden="1" customHeight="1">
      <c r="A264" s="52" t="s">
        <v>8028</v>
      </c>
      <c r="B264" s="53"/>
      <c r="C264" s="53"/>
      <c r="D264" s="54"/>
      <c r="E264" s="55"/>
      <c r="F264" s="56"/>
      <c r="G264" s="56"/>
      <c r="H264" s="54"/>
      <c r="I264" s="57"/>
      <c r="J264" s="53"/>
      <c r="K264" s="53"/>
      <c r="L264" s="108"/>
      <c r="M264" s="35"/>
      <c r="N264" s="53"/>
      <c r="O264" s="53"/>
      <c r="P264" s="53"/>
      <c r="Q264" s="53"/>
      <c r="R264" s="53"/>
    </row>
    <row r="265" spans="1:26" ht="57.75" hidden="1" customHeight="1">
      <c r="A265" s="292" t="s">
        <v>8029</v>
      </c>
      <c r="B265" s="293"/>
      <c r="C265" s="294"/>
      <c r="D265" s="292" t="s">
        <v>8030</v>
      </c>
      <c r="E265" s="292" t="s">
        <v>8018</v>
      </c>
      <c r="F265" s="294"/>
      <c r="G265" s="294"/>
      <c r="H265" s="294"/>
      <c r="I265" s="294"/>
      <c r="J265" s="61"/>
      <c r="K265" s="83"/>
      <c r="L265" s="83"/>
      <c r="M265" s="90"/>
      <c r="N265" s="61"/>
      <c r="O265" s="61"/>
      <c r="P265" s="61"/>
      <c r="Q265" s="61"/>
      <c r="R265" s="61"/>
      <c r="S265" s="100"/>
      <c r="T265" s="100"/>
      <c r="U265" s="100"/>
      <c r="V265" s="100"/>
      <c r="W265" s="100"/>
      <c r="X265" s="100"/>
      <c r="Y265" s="100"/>
      <c r="Z265" s="100"/>
    </row>
    <row r="266" spans="1:26" ht="20.25" hidden="1" customHeight="1">
      <c r="A266" s="52" t="s">
        <v>8031</v>
      </c>
      <c r="B266" s="53"/>
      <c r="C266" s="53"/>
      <c r="D266" s="54"/>
      <c r="E266" s="55"/>
      <c r="F266" s="56"/>
      <c r="G266" s="56"/>
      <c r="H266" s="54"/>
      <c r="I266" s="57"/>
      <c r="J266" s="53"/>
      <c r="K266" s="53"/>
      <c r="L266" s="108"/>
      <c r="M266" s="35"/>
      <c r="N266" s="53"/>
      <c r="O266" s="53"/>
      <c r="P266" s="53"/>
      <c r="Q266" s="53"/>
      <c r="R266" s="53"/>
    </row>
    <row r="267" spans="1:26" ht="57.75" hidden="1" customHeight="1">
      <c r="A267" s="292" t="s">
        <v>8032</v>
      </c>
      <c r="B267" s="293"/>
      <c r="C267" s="294"/>
      <c r="D267" s="292" t="s">
        <v>8033</v>
      </c>
      <c r="E267" s="292" t="s">
        <v>8018</v>
      </c>
      <c r="F267" s="294"/>
      <c r="G267" s="294"/>
      <c r="H267" s="294"/>
      <c r="I267" s="294"/>
      <c r="J267" s="61"/>
      <c r="K267" s="83"/>
      <c r="L267" s="83"/>
      <c r="M267" s="90"/>
      <c r="N267" s="61"/>
      <c r="O267" s="61"/>
      <c r="P267" s="61"/>
      <c r="Q267" s="61"/>
      <c r="R267" s="61"/>
      <c r="S267" s="100"/>
      <c r="T267" s="100"/>
      <c r="U267" s="100"/>
      <c r="V267" s="100"/>
      <c r="W267" s="100"/>
      <c r="X267" s="100"/>
      <c r="Y267" s="100"/>
      <c r="Z267" s="100"/>
    </row>
    <row r="268" spans="1:26" ht="20.25" hidden="1" customHeight="1">
      <c r="A268" s="52" t="s">
        <v>8034</v>
      </c>
      <c r="B268" s="53"/>
      <c r="C268" s="53"/>
      <c r="D268" s="54"/>
      <c r="E268" s="55"/>
      <c r="F268" s="56"/>
      <c r="G268" s="56"/>
      <c r="H268" s="54"/>
      <c r="I268" s="57"/>
      <c r="J268" s="53"/>
      <c r="K268" s="53"/>
      <c r="L268" s="108"/>
      <c r="M268" s="35"/>
      <c r="N268" s="53"/>
      <c r="O268" s="53"/>
      <c r="P268" s="53"/>
      <c r="Q268" s="53"/>
      <c r="R268" s="53"/>
    </row>
    <row r="269" spans="1:26" ht="57.75" hidden="1" customHeight="1">
      <c r="A269" s="292" t="s">
        <v>8035</v>
      </c>
      <c r="B269" s="293"/>
      <c r="C269" s="294"/>
      <c r="D269" s="292" t="s">
        <v>8036</v>
      </c>
      <c r="E269" s="292" t="s">
        <v>8018</v>
      </c>
      <c r="F269" s="294"/>
      <c r="G269" s="294"/>
      <c r="H269" s="294"/>
      <c r="I269" s="294"/>
      <c r="J269" s="61"/>
      <c r="K269" s="83"/>
      <c r="L269" s="83"/>
      <c r="M269" s="90"/>
      <c r="N269" s="61"/>
      <c r="O269" s="61"/>
      <c r="P269" s="61"/>
      <c r="Q269" s="61"/>
      <c r="R269" s="61"/>
      <c r="S269" s="100"/>
      <c r="T269" s="100"/>
      <c r="U269" s="100"/>
      <c r="V269" s="100"/>
      <c r="W269" s="100"/>
      <c r="X269" s="100"/>
      <c r="Y269" s="100"/>
      <c r="Z269" s="100"/>
    </row>
    <row r="270" spans="1:26" ht="16.5" customHeight="1">
      <c r="A270" s="52" t="s">
        <v>8037</v>
      </c>
      <c r="B270" s="53"/>
      <c r="C270" s="53"/>
      <c r="D270" s="54"/>
      <c r="E270" s="55"/>
      <c r="F270" s="56"/>
      <c r="G270" s="56"/>
      <c r="H270" s="54"/>
      <c r="I270" s="57"/>
      <c r="J270" s="53"/>
      <c r="K270" s="53"/>
      <c r="L270" s="108"/>
      <c r="M270" s="35"/>
      <c r="N270" s="53"/>
      <c r="O270" s="53"/>
      <c r="P270" s="53"/>
      <c r="Q270" s="53"/>
      <c r="R270" s="53"/>
    </row>
    <row r="271" spans="1:26" ht="16.5" customHeight="1">
      <c r="A271" s="295"/>
      <c r="B271" s="59" t="s">
        <v>8038</v>
      </c>
      <c r="C271" s="59">
        <v>1</v>
      </c>
      <c r="D271" s="91" t="s">
        <v>8039</v>
      </c>
      <c r="E271" s="60" t="s">
        <v>8040</v>
      </c>
      <c r="F271" s="59" t="s">
        <v>180</v>
      </c>
      <c r="G271" s="59" t="s">
        <v>181</v>
      </c>
      <c r="H271" s="60" t="s">
        <v>7869</v>
      </c>
      <c r="I271" s="60" t="s">
        <v>8041</v>
      </c>
      <c r="J271" s="61"/>
      <c r="K271" s="129"/>
      <c r="L271" s="129"/>
      <c r="M271" s="90"/>
      <c r="N271" s="61"/>
      <c r="O271" s="61"/>
      <c r="P271" s="121" t="s">
        <v>252</v>
      </c>
      <c r="Q271" s="61"/>
      <c r="R271" s="78"/>
      <c r="S271" s="100"/>
      <c r="T271" s="100"/>
      <c r="U271" s="100"/>
      <c r="V271" s="100"/>
      <c r="W271" s="100"/>
      <c r="X271" s="100"/>
      <c r="Y271" s="100"/>
      <c r="Z271" s="100"/>
    </row>
    <row r="272" spans="1:26" ht="16.5" customHeight="1">
      <c r="A272" s="52" t="s">
        <v>8042</v>
      </c>
      <c r="B272" s="53"/>
      <c r="C272" s="53"/>
      <c r="D272" s="54"/>
      <c r="E272" s="55"/>
      <c r="F272" s="56"/>
      <c r="G272" s="56"/>
      <c r="H272" s="54"/>
      <c r="I272" s="57"/>
      <c r="J272" s="53"/>
      <c r="K272" s="53"/>
      <c r="L272" s="108"/>
      <c r="M272" s="35"/>
      <c r="N272" s="53"/>
      <c r="O272" s="53"/>
      <c r="P272" s="53"/>
      <c r="Q272" s="53"/>
      <c r="R272" s="53"/>
    </row>
    <row r="273" spans="1:26" ht="16.5" customHeight="1">
      <c r="A273" s="91" t="s">
        <v>8043</v>
      </c>
      <c r="B273" s="59" t="s">
        <v>8044</v>
      </c>
      <c r="C273" s="59">
        <v>1</v>
      </c>
      <c r="D273" s="296" t="s">
        <v>8045</v>
      </c>
      <c r="E273" s="297" t="s">
        <v>8045</v>
      </c>
      <c r="F273" s="59" t="s">
        <v>219</v>
      </c>
      <c r="G273" s="59" t="s">
        <v>205</v>
      </c>
      <c r="H273" s="99" t="s">
        <v>8046</v>
      </c>
      <c r="I273" s="99" t="s">
        <v>8047</v>
      </c>
      <c r="J273" s="61"/>
      <c r="K273" s="129"/>
      <c r="L273" s="668" t="s">
        <v>8048</v>
      </c>
      <c r="M273" s="90"/>
      <c r="N273" s="64" t="s">
        <v>184</v>
      </c>
      <c r="O273" s="64"/>
      <c r="P273" s="78" t="s">
        <v>25</v>
      </c>
      <c r="Q273" s="61"/>
      <c r="R273" s="78" t="s">
        <v>184</v>
      </c>
      <c r="S273" s="100"/>
      <c r="T273" s="100"/>
      <c r="U273" s="100"/>
      <c r="V273" s="100"/>
      <c r="W273" s="100"/>
      <c r="X273" s="100"/>
      <c r="Y273" s="100"/>
      <c r="Z273" s="100"/>
    </row>
    <row r="274" spans="1:26" ht="67.5" customHeight="1">
      <c r="A274" s="611" t="s">
        <v>8043</v>
      </c>
      <c r="B274" s="687" t="s">
        <v>8049</v>
      </c>
      <c r="C274" s="59">
        <v>1</v>
      </c>
      <c r="D274" s="611" t="s">
        <v>8043</v>
      </c>
      <c r="E274" s="60" t="s">
        <v>8050</v>
      </c>
      <c r="F274" s="59" t="s">
        <v>219</v>
      </c>
      <c r="G274" s="59" t="s">
        <v>8051</v>
      </c>
      <c r="H274" s="99" t="s">
        <v>8052</v>
      </c>
      <c r="I274" s="99" t="s">
        <v>8053</v>
      </c>
      <c r="J274" s="61"/>
      <c r="K274" s="61"/>
      <c r="L274" s="553"/>
      <c r="M274" s="90"/>
      <c r="N274" s="61"/>
      <c r="O274" s="61"/>
      <c r="P274" s="78" t="s">
        <v>25</v>
      </c>
      <c r="Q274" s="61"/>
      <c r="R274" s="78" t="s">
        <v>184</v>
      </c>
      <c r="S274" s="100"/>
      <c r="T274" s="100"/>
      <c r="U274" s="100"/>
      <c r="V274" s="100"/>
      <c r="W274" s="100"/>
      <c r="X274" s="100"/>
      <c r="Y274" s="100"/>
      <c r="Z274" s="100"/>
    </row>
    <row r="275" spans="1:26" ht="16.5" customHeight="1">
      <c r="A275" s="553"/>
      <c r="B275" s="553"/>
      <c r="C275" s="59">
        <v>2</v>
      </c>
      <c r="D275" s="553"/>
      <c r="E275" s="60" t="s">
        <v>8054</v>
      </c>
      <c r="F275" s="59" t="s">
        <v>219</v>
      </c>
      <c r="G275" s="59" t="s">
        <v>398</v>
      </c>
      <c r="H275" s="99" t="s">
        <v>8055</v>
      </c>
      <c r="I275" s="99" t="s">
        <v>8056</v>
      </c>
      <c r="J275" s="61"/>
      <c r="K275" s="61"/>
      <c r="L275" s="553"/>
      <c r="M275" s="90"/>
      <c r="N275" s="61"/>
      <c r="O275" s="61"/>
      <c r="P275" s="78" t="s">
        <v>25</v>
      </c>
      <c r="Q275" s="61"/>
      <c r="R275" s="78" t="s">
        <v>184</v>
      </c>
      <c r="S275" s="100"/>
      <c r="T275" s="100"/>
      <c r="U275" s="100"/>
      <c r="V275" s="100"/>
      <c r="W275" s="100"/>
      <c r="X275" s="100"/>
      <c r="Y275" s="100"/>
      <c r="Z275" s="100"/>
    </row>
    <row r="276" spans="1:26" ht="16.5" customHeight="1">
      <c r="A276" s="553"/>
      <c r="B276" s="553"/>
      <c r="C276" s="59">
        <v>3</v>
      </c>
      <c r="D276" s="553"/>
      <c r="E276" s="60" t="s">
        <v>8057</v>
      </c>
      <c r="F276" s="59" t="s">
        <v>219</v>
      </c>
      <c r="G276" s="59" t="s">
        <v>398</v>
      </c>
      <c r="H276" s="99" t="s">
        <v>8058</v>
      </c>
      <c r="I276" s="99" t="s">
        <v>8056</v>
      </c>
      <c r="J276" s="61"/>
      <c r="K276" s="61"/>
      <c r="L276" s="553"/>
      <c r="M276" s="90"/>
      <c r="N276" s="61"/>
      <c r="O276" s="61"/>
      <c r="P276" s="78" t="s">
        <v>25</v>
      </c>
      <c r="Q276" s="61"/>
      <c r="R276" s="78" t="s">
        <v>184</v>
      </c>
      <c r="S276" s="100"/>
      <c r="T276" s="100"/>
      <c r="U276" s="100"/>
      <c r="V276" s="100"/>
      <c r="W276" s="100"/>
      <c r="X276" s="100"/>
      <c r="Y276" s="100"/>
      <c r="Z276" s="100"/>
    </row>
    <row r="277" spans="1:26" ht="16.5" customHeight="1">
      <c r="A277" s="553"/>
      <c r="B277" s="553"/>
      <c r="C277" s="59">
        <v>4</v>
      </c>
      <c r="D277" s="553"/>
      <c r="E277" s="60" t="s">
        <v>8059</v>
      </c>
      <c r="F277" s="59" t="s">
        <v>219</v>
      </c>
      <c r="G277" s="59" t="s">
        <v>398</v>
      </c>
      <c r="H277" s="99" t="s">
        <v>8060</v>
      </c>
      <c r="I277" s="99" t="s">
        <v>8056</v>
      </c>
      <c r="J277" s="61"/>
      <c r="K277" s="61"/>
      <c r="L277" s="553"/>
      <c r="M277" s="90"/>
      <c r="N277" s="61"/>
      <c r="O277" s="61"/>
      <c r="P277" s="78" t="s">
        <v>25</v>
      </c>
      <c r="Q277" s="61"/>
      <c r="R277" s="78" t="s">
        <v>184</v>
      </c>
      <c r="S277" s="100"/>
      <c r="T277" s="100"/>
      <c r="U277" s="100"/>
      <c r="V277" s="100"/>
      <c r="W277" s="100"/>
      <c r="X277" s="100"/>
      <c r="Y277" s="100"/>
      <c r="Z277" s="100"/>
    </row>
    <row r="278" spans="1:26" ht="16.5" customHeight="1">
      <c r="A278" s="553"/>
      <c r="B278" s="553"/>
      <c r="C278" s="59">
        <v>5</v>
      </c>
      <c r="D278" s="553"/>
      <c r="E278" s="60" t="s">
        <v>8061</v>
      </c>
      <c r="F278" s="59" t="s">
        <v>219</v>
      </c>
      <c r="G278" s="59" t="s">
        <v>181</v>
      </c>
      <c r="H278" s="99" t="s">
        <v>8062</v>
      </c>
      <c r="I278" s="99" t="s">
        <v>8063</v>
      </c>
      <c r="J278" s="61"/>
      <c r="K278" s="61"/>
      <c r="L278" s="553"/>
      <c r="M278" s="90"/>
      <c r="N278" s="61"/>
      <c r="O278" s="61"/>
      <c r="P278" s="78" t="s">
        <v>25</v>
      </c>
      <c r="Q278" s="61"/>
      <c r="R278" s="78" t="s">
        <v>184</v>
      </c>
      <c r="S278" s="100"/>
      <c r="T278" s="100"/>
      <c r="U278" s="100"/>
      <c r="V278" s="100"/>
      <c r="W278" s="100"/>
      <c r="X278" s="100"/>
      <c r="Y278" s="100"/>
      <c r="Z278" s="100"/>
    </row>
    <row r="279" spans="1:26" ht="102.75" customHeight="1">
      <c r="A279" s="553"/>
      <c r="B279" s="553"/>
      <c r="C279" s="59">
        <v>6</v>
      </c>
      <c r="D279" s="553"/>
      <c r="E279" s="98" t="s">
        <v>8064</v>
      </c>
      <c r="F279" s="96" t="s">
        <v>219</v>
      </c>
      <c r="G279" s="96" t="s">
        <v>181</v>
      </c>
      <c r="H279" s="298" t="s">
        <v>8065</v>
      </c>
      <c r="I279" s="298" t="s">
        <v>8066</v>
      </c>
      <c r="J279" s="61"/>
      <c r="K279" s="61"/>
      <c r="L279" s="553"/>
      <c r="M279" s="90"/>
      <c r="N279" s="61"/>
      <c r="O279" s="61"/>
      <c r="P279" s="78" t="s">
        <v>5685</v>
      </c>
      <c r="Q279" s="61"/>
      <c r="R279" s="78" t="s">
        <v>184</v>
      </c>
      <c r="S279" s="100"/>
      <c r="T279" s="100"/>
      <c r="U279" s="100"/>
      <c r="V279" s="100"/>
      <c r="W279" s="100"/>
      <c r="X279" s="100"/>
      <c r="Y279" s="100"/>
      <c r="Z279" s="100"/>
    </row>
    <row r="280" spans="1:26" ht="110.25" customHeight="1">
      <c r="A280" s="553"/>
      <c r="B280" s="553"/>
      <c r="C280" s="59">
        <v>7</v>
      </c>
      <c r="D280" s="553"/>
      <c r="E280" s="98" t="s">
        <v>8067</v>
      </c>
      <c r="F280" s="96" t="s">
        <v>219</v>
      </c>
      <c r="G280" s="96" t="s">
        <v>181</v>
      </c>
      <c r="H280" s="298" t="s">
        <v>8068</v>
      </c>
      <c r="I280" s="298" t="s">
        <v>8069</v>
      </c>
      <c r="J280" s="61"/>
      <c r="K280" s="61"/>
      <c r="L280" s="553"/>
      <c r="M280" s="90"/>
      <c r="N280" s="61"/>
      <c r="O280" s="61"/>
      <c r="P280" s="78" t="s">
        <v>25</v>
      </c>
      <c r="Q280" s="61"/>
      <c r="R280" s="78" t="s">
        <v>184</v>
      </c>
      <c r="S280" s="100"/>
      <c r="T280" s="100"/>
      <c r="U280" s="100"/>
      <c r="V280" s="100"/>
      <c r="W280" s="100"/>
      <c r="X280" s="100"/>
      <c r="Y280" s="100"/>
      <c r="Z280" s="100"/>
    </row>
    <row r="281" spans="1:26" ht="120" customHeight="1">
      <c r="A281" s="553"/>
      <c r="B281" s="553"/>
      <c r="C281" s="59">
        <v>8</v>
      </c>
      <c r="D281" s="553"/>
      <c r="E281" s="98" t="s">
        <v>8070</v>
      </c>
      <c r="F281" s="96" t="s">
        <v>219</v>
      </c>
      <c r="G281" s="96" t="s">
        <v>398</v>
      </c>
      <c r="H281" s="298" t="s">
        <v>8071</v>
      </c>
      <c r="I281" s="298" t="s">
        <v>8072</v>
      </c>
      <c r="J281" s="61"/>
      <c r="K281" s="61"/>
      <c r="L281" s="553"/>
      <c r="M281" s="90"/>
      <c r="N281" s="61"/>
      <c r="O281" s="61"/>
      <c r="P281" s="78" t="s">
        <v>25</v>
      </c>
      <c r="Q281" s="61"/>
      <c r="R281" s="78" t="s">
        <v>184</v>
      </c>
      <c r="S281" s="100"/>
      <c r="T281" s="100"/>
      <c r="U281" s="100"/>
      <c r="V281" s="100"/>
      <c r="W281" s="100"/>
      <c r="X281" s="100"/>
      <c r="Y281" s="100"/>
      <c r="Z281" s="100"/>
    </row>
    <row r="282" spans="1:26" ht="16.5" customHeight="1">
      <c r="A282" s="553"/>
      <c r="B282" s="553"/>
      <c r="C282" s="59">
        <v>9</v>
      </c>
      <c r="D282" s="553"/>
      <c r="E282" s="98" t="s">
        <v>8073</v>
      </c>
      <c r="F282" s="96" t="s">
        <v>219</v>
      </c>
      <c r="G282" s="96" t="s">
        <v>398</v>
      </c>
      <c r="H282" s="298" t="s">
        <v>8074</v>
      </c>
      <c r="I282" s="298" t="s">
        <v>8075</v>
      </c>
      <c r="J282" s="61"/>
      <c r="K282" s="61"/>
      <c r="L282" s="553"/>
      <c r="M282" s="90"/>
      <c r="N282" s="61"/>
      <c r="O282" s="61"/>
      <c r="P282" s="78" t="s">
        <v>25</v>
      </c>
      <c r="Q282" s="61"/>
      <c r="R282" s="78" t="s">
        <v>184</v>
      </c>
      <c r="S282" s="100"/>
      <c r="T282" s="100"/>
      <c r="U282" s="100"/>
      <c r="V282" s="100"/>
      <c r="W282" s="100"/>
      <c r="X282" s="100"/>
      <c r="Y282" s="100"/>
      <c r="Z282" s="100"/>
    </row>
    <row r="283" spans="1:26" ht="16.5" customHeight="1">
      <c r="A283" s="553"/>
      <c r="B283" s="553"/>
      <c r="C283" s="59">
        <v>10</v>
      </c>
      <c r="D283" s="553"/>
      <c r="E283" s="98" t="s">
        <v>8076</v>
      </c>
      <c r="F283" s="96" t="s">
        <v>219</v>
      </c>
      <c r="G283" s="96" t="s">
        <v>398</v>
      </c>
      <c r="H283" s="298" t="s">
        <v>8077</v>
      </c>
      <c r="I283" s="298" t="s">
        <v>8078</v>
      </c>
      <c r="J283" s="61"/>
      <c r="K283" s="62"/>
      <c r="L283" s="553"/>
      <c r="M283" s="90"/>
      <c r="N283" s="61"/>
      <c r="O283" s="61"/>
      <c r="P283" s="78" t="s">
        <v>25</v>
      </c>
      <c r="Q283" s="61"/>
      <c r="R283" s="78" t="s">
        <v>184</v>
      </c>
      <c r="S283" s="100"/>
      <c r="T283" s="100"/>
      <c r="U283" s="100"/>
      <c r="V283" s="100"/>
      <c r="W283" s="100"/>
      <c r="X283" s="100"/>
      <c r="Y283" s="100"/>
      <c r="Z283" s="100"/>
    </row>
    <row r="284" spans="1:26" ht="16.5" customHeight="1">
      <c r="A284" s="553"/>
      <c r="B284" s="553"/>
      <c r="C284" s="59">
        <v>11</v>
      </c>
      <c r="D284" s="553"/>
      <c r="E284" s="98" t="s">
        <v>8079</v>
      </c>
      <c r="F284" s="96" t="s">
        <v>219</v>
      </c>
      <c r="G284" s="96" t="s">
        <v>398</v>
      </c>
      <c r="H284" s="298" t="s">
        <v>8080</v>
      </c>
      <c r="I284" s="298" t="s">
        <v>8081</v>
      </c>
      <c r="J284" s="61"/>
      <c r="K284" s="61"/>
      <c r="L284" s="553"/>
      <c r="M284" s="90"/>
      <c r="N284" s="61"/>
      <c r="O284" s="61"/>
      <c r="P284" s="78" t="s">
        <v>25</v>
      </c>
      <c r="Q284" s="61"/>
      <c r="R284" s="78" t="s">
        <v>184</v>
      </c>
      <c r="S284" s="100"/>
      <c r="T284" s="100"/>
      <c r="U284" s="100"/>
      <c r="V284" s="100"/>
      <c r="W284" s="100"/>
      <c r="X284" s="100"/>
      <c r="Y284" s="100"/>
      <c r="Z284" s="100"/>
    </row>
    <row r="285" spans="1:26" ht="16.5" customHeight="1">
      <c r="A285" s="553"/>
      <c r="B285" s="553"/>
      <c r="C285" s="59">
        <v>12</v>
      </c>
      <c r="D285" s="553"/>
      <c r="E285" s="193" t="s">
        <v>8082</v>
      </c>
      <c r="F285" s="190" t="s">
        <v>219</v>
      </c>
      <c r="G285" s="190" t="s">
        <v>398</v>
      </c>
      <c r="H285" s="299" t="s">
        <v>8083</v>
      </c>
      <c r="I285" s="298" t="s">
        <v>8081</v>
      </c>
      <c r="J285" s="61"/>
      <c r="K285" s="61"/>
      <c r="L285" s="553"/>
      <c r="M285" s="90"/>
      <c r="N285" s="61"/>
      <c r="O285" s="61"/>
      <c r="P285" s="78" t="s">
        <v>25</v>
      </c>
      <c r="Q285" s="61"/>
      <c r="R285" s="78" t="s">
        <v>184</v>
      </c>
      <c r="S285" s="100"/>
      <c r="T285" s="100"/>
      <c r="U285" s="100"/>
      <c r="V285" s="100"/>
      <c r="W285" s="100"/>
      <c r="X285" s="100"/>
      <c r="Y285" s="100"/>
      <c r="Z285" s="100"/>
    </row>
    <row r="286" spans="1:26" ht="96" customHeight="1">
      <c r="A286" s="554"/>
      <c r="B286" s="554"/>
      <c r="C286" s="59">
        <v>13</v>
      </c>
      <c r="D286" s="554"/>
      <c r="E286" s="132" t="s">
        <v>8084</v>
      </c>
      <c r="F286" s="206" t="s">
        <v>219</v>
      </c>
      <c r="G286" s="206" t="s">
        <v>398</v>
      </c>
      <c r="H286" s="300" t="s">
        <v>8085</v>
      </c>
      <c r="I286" s="301" t="s">
        <v>8086</v>
      </c>
      <c r="J286" s="61"/>
      <c r="K286" s="61"/>
      <c r="L286" s="554"/>
      <c r="M286" s="90"/>
      <c r="N286" s="61"/>
      <c r="O286" s="61"/>
      <c r="P286" s="78" t="s">
        <v>25</v>
      </c>
      <c r="Q286" s="61"/>
      <c r="R286" s="78" t="s">
        <v>184</v>
      </c>
      <c r="S286" s="100"/>
      <c r="T286" s="100"/>
      <c r="U286" s="100"/>
      <c r="V286" s="100"/>
      <c r="W286" s="100"/>
      <c r="X286" s="100"/>
      <c r="Y286" s="100"/>
      <c r="Z286" s="100"/>
    </row>
    <row r="287" spans="1:26" ht="116.25" customHeight="1">
      <c r="A287" s="685" t="s">
        <v>8087</v>
      </c>
      <c r="B287" s="687" t="s">
        <v>8088</v>
      </c>
      <c r="C287" s="59">
        <v>1</v>
      </c>
      <c r="D287" s="685" t="s">
        <v>8087</v>
      </c>
      <c r="E287" s="58" t="s">
        <v>8089</v>
      </c>
      <c r="F287" s="206" t="s">
        <v>219</v>
      </c>
      <c r="G287" s="206" t="s">
        <v>398</v>
      </c>
      <c r="H287" s="302" t="s">
        <v>8090</v>
      </c>
      <c r="I287" s="302" t="s">
        <v>8091</v>
      </c>
      <c r="J287" s="61"/>
      <c r="K287" s="78"/>
      <c r="L287" s="84" t="s">
        <v>8092</v>
      </c>
      <c r="M287" s="36"/>
      <c r="N287" s="61"/>
      <c r="O287" s="61"/>
      <c r="P287" s="78" t="s">
        <v>25</v>
      </c>
      <c r="Q287" s="61"/>
      <c r="R287" s="78"/>
      <c r="S287" s="232"/>
      <c r="T287" s="232"/>
      <c r="U287" s="232"/>
      <c r="V287" s="232"/>
      <c r="W287" s="232"/>
      <c r="X287" s="232"/>
      <c r="Y287" s="232"/>
      <c r="Z287" s="232"/>
    </row>
    <row r="288" spans="1:26" ht="16.5" customHeight="1">
      <c r="A288" s="553"/>
      <c r="B288" s="553"/>
      <c r="C288" s="59">
        <v>2</v>
      </c>
      <c r="D288" s="553"/>
      <c r="E288" s="58" t="s">
        <v>8093</v>
      </c>
      <c r="F288" s="206" t="s">
        <v>219</v>
      </c>
      <c r="G288" s="206" t="s">
        <v>398</v>
      </c>
      <c r="H288" s="302" t="s">
        <v>8094</v>
      </c>
      <c r="I288" s="302" t="s">
        <v>8091</v>
      </c>
      <c r="J288" s="61"/>
      <c r="K288" s="78"/>
      <c r="L288" s="84"/>
      <c r="M288" s="36"/>
      <c r="N288" s="61"/>
      <c r="O288" s="61"/>
      <c r="P288" s="78" t="s">
        <v>25</v>
      </c>
      <c r="Q288" s="61"/>
      <c r="R288" s="78"/>
      <c r="S288" s="232"/>
      <c r="T288" s="232"/>
      <c r="U288" s="232"/>
      <c r="V288" s="232"/>
      <c r="W288" s="232"/>
      <c r="X288" s="232"/>
      <c r="Y288" s="232"/>
      <c r="Z288" s="232"/>
    </row>
    <row r="289" spans="1:26" ht="16.5" customHeight="1">
      <c r="A289" s="553"/>
      <c r="B289" s="553"/>
      <c r="C289" s="59">
        <v>3</v>
      </c>
      <c r="D289" s="553"/>
      <c r="E289" s="58" t="s">
        <v>8095</v>
      </c>
      <c r="F289" s="206" t="s">
        <v>219</v>
      </c>
      <c r="G289" s="206" t="s">
        <v>398</v>
      </c>
      <c r="H289" s="302" t="s">
        <v>8096</v>
      </c>
      <c r="I289" s="302" t="s">
        <v>8091</v>
      </c>
      <c r="J289" s="61"/>
      <c r="K289" s="78"/>
      <c r="L289" s="84"/>
      <c r="M289" s="36"/>
      <c r="N289" s="61"/>
      <c r="O289" s="61"/>
      <c r="P289" s="78" t="s">
        <v>25</v>
      </c>
      <c r="Q289" s="61"/>
      <c r="R289" s="78"/>
      <c r="S289" s="232"/>
      <c r="T289" s="232"/>
      <c r="U289" s="232"/>
      <c r="V289" s="232"/>
      <c r="W289" s="232"/>
      <c r="X289" s="232"/>
      <c r="Y289" s="232"/>
      <c r="Z289" s="232"/>
    </row>
    <row r="290" spans="1:26" ht="16.5" customHeight="1">
      <c r="A290" s="553"/>
      <c r="B290" s="553"/>
      <c r="C290" s="59">
        <v>4</v>
      </c>
      <c r="D290" s="553"/>
      <c r="E290" s="58" t="s">
        <v>8097</v>
      </c>
      <c r="F290" s="206" t="s">
        <v>219</v>
      </c>
      <c r="G290" s="206" t="s">
        <v>398</v>
      </c>
      <c r="H290" s="302" t="s">
        <v>8098</v>
      </c>
      <c r="I290" s="302" t="s">
        <v>8099</v>
      </c>
      <c r="J290" s="61"/>
      <c r="K290" s="78"/>
      <c r="L290" s="84"/>
      <c r="M290" s="36"/>
      <c r="N290" s="61"/>
      <c r="O290" s="61"/>
      <c r="P290" s="78" t="s">
        <v>25</v>
      </c>
      <c r="Q290" s="61"/>
      <c r="R290" s="78"/>
      <c r="S290" s="232"/>
      <c r="T290" s="232"/>
      <c r="U290" s="232"/>
      <c r="V290" s="232"/>
      <c r="W290" s="232"/>
      <c r="X290" s="232"/>
      <c r="Y290" s="232"/>
      <c r="Z290" s="232"/>
    </row>
    <row r="291" spans="1:26" ht="16.5" customHeight="1">
      <c r="A291" s="553"/>
      <c r="B291" s="553"/>
      <c r="C291" s="59">
        <v>5</v>
      </c>
      <c r="D291" s="553"/>
      <c r="E291" s="58" t="s">
        <v>8100</v>
      </c>
      <c r="F291" s="206" t="s">
        <v>219</v>
      </c>
      <c r="G291" s="206" t="s">
        <v>398</v>
      </c>
      <c r="H291" s="302" t="s">
        <v>8101</v>
      </c>
      <c r="I291" s="302" t="s">
        <v>8099</v>
      </c>
      <c r="J291" s="61"/>
      <c r="K291" s="78"/>
      <c r="L291" s="84"/>
      <c r="M291" s="36"/>
      <c r="N291" s="61"/>
      <c r="O291" s="61"/>
      <c r="P291" s="78" t="s">
        <v>25</v>
      </c>
      <c r="Q291" s="61"/>
      <c r="R291" s="78"/>
      <c r="S291" s="232"/>
      <c r="T291" s="232"/>
      <c r="U291" s="232"/>
      <c r="V291" s="232"/>
      <c r="W291" s="232"/>
      <c r="X291" s="232"/>
      <c r="Y291" s="232"/>
      <c r="Z291" s="232"/>
    </row>
    <row r="292" spans="1:26" ht="16.5" customHeight="1">
      <c r="A292" s="553"/>
      <c r="B292" s="553"/>
      <c r="C292" s="59">
        <v>6</v>
      </c>
      <c r="D292" s="553"/>
      <c r="E292" s="58" t="s">
        <v>8102</v>
      </c>
      <c r="F292" s="206" t="s">
        <v>219</v>
      </c>
      <c r="G292" s="206" t="s">
        <v>398</v>
      </c>
      <c r="H292" s="302" t="s">
        <v>8103</v>
      </c>
      <c r="I292" s="302" t="s">
        <v>8099</v>
      </c>
      <c r="J292" s="61"/>
      <c r="K292" s="78"/>
      <c r="L292" s="84"/>
      <c r="M292" s="36"/>
      <c r="N292" s="61"/>
      <c r="O292" s="61"/>
      <c r="P292" s="78" t="s">
        <v>25</v>
      </c>
      <c r="Q292" s="61"/>
      <c r="R292" s="78"/>
      <c r="S292" s="232"/>
      <c r="T292" s="232"/>
      <c r="U292" s="232"/>
      <c r="V292" s="232"/>
      <c r="W292" s="232"/>
      <c r="X292" s="232"/>
      <c r="Y292" s="232"/>
      <c r="Z292" s="232"/>
    </row>
    <row r="293" spans="1:26" ht="16.5" customHeight="1">
      <c r="A293" s="554"/>
      <c r="B293" s="554"/>
      <c r="C293" s="59">
        <v>7</v>
      </c>
      <c r="D293" s="554"/>
      <c r="E293" s="58" t="s">
        <v>8104</v>
      </c>
      <c r="F293" s="206" t="s">
        <v>219</v>
      </c>
      <c r="G293" s="206" t="s">
        <v>398</v>
      </c>
      <c r="H293" s="302" t="s">
        <v>8105</v>
      </c>
      <c r="I293" s="302" t="s">
        <v>8106</v>
      </c>
      <c r="J293" s="61"/>
      <c r="K293" s="78"/>
      <c r="L293" s="84"/>
      <c r="M293" s="36"/>
      <c r="N293" s="61"/>
      <c r="O293" s="61"/>
      <c r="P293" s="78" t="s">
        <v>25</v>
      </c>
      <c r="Q293" s="61"/>
      <c r="R293" s="78"/>
      <c r="S293" s="232"/>
      <c r="T293" s="232"/>
      <c r="U293" s="232"/>
      <c r="V293" s="232"/>
      <c r="W293" s="232"/>
      <c r="X293" s="232"/>
      <c r="Y293" s="232"/>
      <c r="Z293" s="232"/>
    </row>
    <row r="294" spans="1:26" ht="20.25" hidden="1" customHeight="1">
      <c r="A294" s="52" t="s">
        <v>8107</v>
      </c>
      <c r="B294" s="53"/>
      <c r="C294" s="53"/>
      <c r="D294" s="54"/>
      <c r="E294" s="55"/>
      <c r="F294" s="56"/>
      <c r="G294" s="56"/>
      <c r="H294" s="54"/>
      <c r="I294" s="57"/>
      <c r="J294" s="53"/>
      <c r="K294" s="53"/>
      <c r="L294" s="108"/>
      <c r="M294" s="35"/>
      <c r="N294" s="53"/>
      <c r="O294" s="53"/>
      <c r="P294" s="53"/>
      <c r="Q294" s="53"/>
      <c r="R294" s="53"/>
    </row>
    <row r="295" spans="1:26" ht="58.5" hidden="1" customHeight="1">
      <c r="A295" s="292" t="s">
        <v>8108</v>
      </c>
      <c r="B295" s="293"/>
      <c r="C295" s="294"/>
      <c r="D295" s="292" t="s">
        <v>8109</v>
      </c>
      <c r="E295" s="292" t="s">
        <v>8018</v>
      </c>
      <c r="F295" s="294"/>
      <c r="G295" s="294"/>
      <c r="H295" s="294"/>
      <c r="I295" s="294"/>
      <c r="J295" s="61"/>
      <c r="K295" s="83"/>
      <c r="L295" s="83"/>
      <c r="M295" s="90"/>
      <c r="N295" s="61"/>
      <c r="O295" s="61"/>
      <c r="P295" s="61"/>
      <c r="Q295" s="61"/>
      <c r="R295" s="61"/>
      <c r="S295" s="100"/>
      <c r="T295" s="100"/>
      <c r="U295" s="100"/>
      <c r="V295" s="100"/>
      <c r="W295" s="100"/>
      <c r="X295" s="100"/>
      <c r="Y295" s="100"/>
      <c r="Z295" s="100"/>
    </row>
    <row r="296" spans="1:26" ht="20.25" hidden="1" customHeight="1">
      <c r="A296" s="52" t="s">
        <v>8110</v>
      </c>
      <c r="B296" s="53"/>
      <c r="C296" s="53"/>
      <c r="D296" s="54"/>
      <c r="E296" s="55"/>
      <c r="F296" s="56"/>
      <c r="G296" s="56"/>
      <c r="H296" s="54"/>
      <c r="I296" s="57"/>
      <c r="J296" s="53"/>
      <c r="K296" s="53"/>
      <c r="L296" s="108"/>
      <c r="M296" s="35"/>
      <c r="N296" s="53"/>
      <c r="O296" s="53"/>
      <c r="P296" s="53"/>
      <c r="Q296" s="53"/>
      <c r="R296" s="53"/>
    </row>
    <row r="297" spans="1:26" ht="58.5" hidden="1" customHeight="1">
      <c r="A297" s="292" t="s">
        <v>8111</v>
      </c>
      <c r="B297" s="293"/>
      <c r="C297" s="294"/>
      <c r="D297" s="292" t="s">
        <v>8112</v>
      </c>
      <c r="E297" s="292" t="s">
        <v>8018</v>
      </c>
      <c r="F297" s="294"/>
      <c r="G297" s="294"/>
      <c r="H297" s="294"/>
      <c r="I297" s="294"/>
      <c r="J297" s="61"/>
      <c r="K297" s="83"/>
      <c r="L297" s="83"/>
      <c r="M297" s="90"/>
      <c r="N297" s="61"/>
      <c r="O297" s="61"/>
      <c r="P297" s="61"/>
      <c r="Q297" s="61"/>
      <c r="R297" s="61"/>
      <c r="S297" s="100"/>
      <c r="T297" s="100"/>
      <c r="U297" s="100"/>
      <c r="V297" s="100"/>
      <c r="W297" s="100"/>
      <c r="X297" s="100"/>
      <c r="Y297" s="100"/>
      <c r="Z297" s="100"/>
    </row>
    <row r="298" spans="1:26" ht="20.25" hidden="1" customHeight="1">
      <c r="A298" s="52" t="s">
        <v>8113</v>
      </c>
      <c r="B298" s="53"/>
      <c r="C298" s="53"/>
      <c r="D298" s="54"/>
      <c r="E298" s="55"/>
      <c r="F298" s="56"/>
      <c r="G298" s="56"/>
      <c r="H298" s="54"/>
      <c r="I298" s="57"/>
      <c r="J298" s="53"/>
      <c r="K298" s="53"/>
      <c r="L298" s="108"/>
      <c r="M298" s="35"/>
      <c r="N298" s="53"/>
      <c r="O298" s="53"/>
      <c r="P298" s="53"/>
      <c r="Q298" s="53"/>
      <c r="R298" s="53"/>
    </row>
    <row r="299" spans="1:26" ht="58.5" hidden="1" customHeight="1">
      <c r="A299" s="292" t="s">
        <v>8114</v>
      </c>
      <c r="B299" s="293"/>
      <c r="C299" s="294"/>
      <c r="D299" s="292" t="s">
        <v>8115</v>
      </c>
      <c r="E299" s="292" t="s">
        <v>8018</v>
      </c>
      <c r="F299" s="294"/>
      <c r="G299" s="294"/>
      <c r="H299" s="294"/>
      <c r="I299" s="294"/>
      <c r="J299" s="61"/>
      <c r="K299" s="83"/>
      <c r="L299" s="83"/>
      <c r="M299" s="90"/>
      <c r="N299" s="61"/>
      <c r="O299" s="61"/>
      <c r="P299" s="61"/>
      <c r="Q299" s="61"/>
      <c r="R299" s="61"/>
      <c r="S299" s="100"/>
      <c r="T299" s="100"/>
      <c r="U299" s="100"/>
      <c r="V299" s="100"/>
      <c r="W299" s="100"/>
      <c r="X299" s="100"/>
      <c r="Y299" s="100"/>
      <c r="Z299" s="100"/>
    </row>
    <row r="300" spans="1:26" ht="20.25" hidden="1" customHeight="1">
      <c r="A300" s="52" t="s">
        <v>8116</v>
      </c>
      <c r="B300" s="53"/>
      <c r="C300" s="53"/>
      <c r="D300" s="54"/>
      <c r="E300" s="55"/>
      <c r="F300" s="56"/>
      <c r="G300" s="56"/>
      <c r="H300" s="54"/>
      <c r="I300" s="57"/>
      <c r="J300" s="53"/>
      <c r="K300" s="53"/>
      <c r="L300" s="108"/>
      <c r="M300" s="35"/>
      <c r="N300" s="53"/>
      <c r="O300" s="53"/>
      <c r="P300" s="53"/>
      <c r="Q300" s="53"/>
      <c r="R300" s="53"/>
    </row>
    <row r="301" spans="1:26" ht="58.5" hidden="1" customHeight="1">
      <c r="A301" s="292" t="s">
        <v>8117</v>
      </c>
      <c r="B301" s="293"/>
      <c r="C301" s="294"/>
      <c r="D301" s="292" t="s">
        <v>8118</v>
      </c>
      <c r="E301" s="292" t="s">
        <v>8018</v>
      </c>
      <c r="F301" s="294"/>
      <c r="G301" s="294"/>
      <c r="H301" s="294"/>
      <c r="I301" s="294"/>
      <c r="J301" s="61"/>
      <c r="K301" s="83"/>
      <c r="L301" s="83"/>
      <c r="M301" s="90"/>
      <c r="N301" s="61"/>
      <c r="O301" s="61"/>
      <c r="P301" s="61"/>
      <c r="Q301" s="61"/>
      <c r="R301" s="61"/>
      <c r="S301" s="100"/>
      <c r="T301" s="100"/>
      <c r="U301" s="100"/>
      <c r="V301" s="100"/>
      <c r="W301" s="100"/>
      <c r="X301" s="100"/>
      <c r="Y301" s="100"/>
      <c r="Z301" s="100"/>
    </row>
    <row r="302" spans="1:26" ht="20.25" hidden="1" customHeight="1">
      <c r="A302" s="52" t="s">
        <v>8119</v>
      </c>
      <c r="B302" s="53"/>
      <c r="C302" s="53"/>
      <c r="D302" s="54"/>
      <c r="E302" s="55"/>
      <c r="F302" s="56"/>
      <c r="G302" s="56"/>
      <c r="H302" s="54"/>
      <c r="I302" s="57"/>
      <c r="J302" s="53"/>
      <c r="K302" s="53"/>
      <c r="L302" s="108"/>
      <c r="M302" s="35"/>
      <c r="N302" s="53"/>
      <c r="O302" s="53"/>
      <c r="P302" s="53"/>
      <c r="Q302" s="53"/>
      <c r="R302" s="53"/>
    </row>
    <row r="303" spans="1:26" ht="58.5" hidden="1" customHeight="1">
      <c r="A303" s="292" t="s">
        <v>8120</v>
      </c>
      <c r="B303" s="293"/>
      <c r="C303" s="294"/>
      <c r="D303" s="292" t="s">
        <v>8121</v>
      </c>
      <c r="E303" s="292" t="s">
        <v>8018</v>
      </c>
      <c r="F303" s="294"/>
      <c r="G303" s="294"/>
      <c r="H303" s="294"/>
      <c r="I303" s="294"/>
      <c r="J303" s="61"/>
      <c r="K303" s="83"/>
      <c r="L303" s="83"/>
      <c r="M303" s="90"/>
      <c r="N303" s="61"/>
      <c r="O303" s="61"/>
      <c r="P303" s="61"/>
      <c r="Q303" s="61"/>
      <c r="R303" s="61"/>
      <c r="S303" s="100"/>
      <c r="T303" s="100"/>
      <c r="U303" s="100"/>
      <c r="V303" s="100"/>
      <c r="W303" s="100"/>
      <c r="X303" s="100"/>
      <c r="Y303" s="100"/>
      <c r="Z303" s="100"/>
    </row>
    <row r="304" spans="1:26" ht="20.25" hidden="1" customHeight="1">
      <c r="A304" s="52" t="s">
        <v>8122</v>
      </c>
      <c r="B304" s="53"/>
      <c r="C304" s="53"/>
      <c r="D304" s="54"/>
      <c r="E304" s="55"/>
      <c r="F304" s="56"/>
      <c r="G304" s="56"/>
      <c r="H304" s="54"/>
      <c r="I304" s="57"/>
      <c r="J304" s="53"/>
      <c r="K304" s="53"/>
      <c r="L304" s="108"/>
      <c r="M304" s="35"/>
      <c r="N304" s="53"/>
      <c r="O304" s="53"/>
      <c r="P304" s="53"/>
      <c r="Q304" s="53"/>
      <c r="R304" s="53"/>
    </row>
    <row r="305" spans="1:26" ht="58.5" hidden="1" customHeight="1">
      <c r="A305" s="292" t="s">
        <v>8123</v>
      </c>
      <c r="B305" s="293"/>
      <c r="C305" s="294"/>
      <c r="D305" s="292" t="s">
        <v>8124</v>
      </c>
      <c r="E305" s="292" t="s">
        <v>8018</v>
      </c>
      <c r="F305" s="294"/>
      <c r="G305" s="294"/>
      <c r="H305" s="294"/>
      <c r="I305" s="294"/>
      <c r="J305" s="61"/>
      <c r="K305" s="83"/>
      <c r="L305" s="83"/>
      <c r="M305" s="90"/>
      <c r="N305" s="61"/>
      <c r="O305" s="61"/>
      <c r="P305" s="61"/>
      <c r="Q305" s="61"/>
      <c r="R305" s="61"/>
      <c r="S305" s="100"/>
      <c r="T305" s="100"/>
      <c r="U305" s="100"/>
      <c r="V305" s="100"/>
      <c r="W305" s="100"/>
      <c r="X305" s="100"/>
      <c r="Y305" s="100"/>
      <c r="Z305" s="100"/>
    </row>
    <row r="306" spans="1:26" ht="16.5" customHeight="1">
      <c r="A306" s="52" t="s">
        <v>8125</v>
      </c>
      <c r="B306" s="53"/>
      <c r="C306" s="53"/>
      <c r="D306" s="54"/>
      <c r="E306" s="55"/>
      <c r="F306" s="56"/>
      <c r="G306" s="56"/>
      <c r="H306" s="54"/>
      <c r="I306" s="57"/>
      <c r="J306" s="53"/>
      <c r="K306" s="53"/>
      <c r="L306" s="108"/>
      <c r="M306" s="35"/>
      <c r="N306" s="53"/>
      <c r="O306" s="53"/>
      <c r="P306" s="53"/>
      <c r="Q306" s="53"/>
      <c r="R306" s="53"/>
    </row>
    <row r="307" spans="1:26" ht="16.5" customHeight="1">
      <c r="A307" s="686" t="s">
        <v>8126</v>
      </c>
      <c r="B307" s="688" t="s">
        <v>8127</v>
      </c>
      <c r="C307" s="145">
        <v>1</v>
      </c>
      <c r="D307" s="686" t="s">
        <v>8128</v>
      </c>
      <c r="E307" s="686" t="s">
        <v>8129</v>
      </c>
      <c r="F307" s="145" t="s">
        <v>219</v>
      </c>
      <c r="G307" s="145" t="s">
        <v>398</v>
      </c>
      <c r="H307" s="303" t="s">
        <v>8130</v>
      </c>
      <c r="I307" s="303" t="s">
        <v>8131</v>
      </c>
      <c r="J307" s="61"/>
      <c r="K307" s="78"/>
      <c r="L307" s="101"/>
      <c r="M307" s="36"/>
      <c r="N307" s="61"/>
      <c r="O307" s="61"/>
      <c r="P307" s="78" t="s">
        <v>25</v>
      </c>
      <c r="Q307" s="61"/>
      <c r="R307" s="78"/>
    </row>
    <row r="308" spans="1:26" ht="16.5" customHeight="1">
      <c r="A308" s="553"/>
      <c r="B308" s="553"/>
      <c r="C308" s="145">
        <v>2</v>
      </c>
      <c r="D308" s="553"/>
      <c r="E308" s="554"/>
      <c r="F308" s="145" t="s">
        <v>219</v>
      </c>
      <c r="G308" s="145" t="s">
        <v>398</v>
      </c>
      <c r="H308" s="303" t="s">
        <v>8132</v>
      </c>
      <c r="I308" s="303" t="s">
        <v>8133</v>
      </c>
      <c r="J308" s="61"/>
      <c r="K308" s="78"/>
      <c r="L308" s="101"/>
      <c r="M308" s="36"/>
      <c r="N308" s="61"/>
      <c r="O308" s="61"/>
      <c r="P308" s="78" t="s">
        <v>25</v>
      </c>
      <c r="Q308" s="61"/>
      <c r="R308" s="78"/>
    </row>
    <row r="309" spans="1:26" ht="16.5" customHeight="1">
      <c r="A309" s="554"/>
      <c r="B309" s="554"/>
      <c r="C309" s="145">
        <v>3</v>
      </c>
      <c r="D309" s="554"/>
      <c r="E309" s="303" t="s">
        <v>8134</v>
      </c>
      <c r="F309" s="145" t="s">
        <v>219</v>
      </c>
      <c r="G309" s="145" t="s">
        <v>181</v>
      </c>
      <c r="H309" s="303" t="s">
        <v>8135</v>
      </c>
      <c r="I309" s="303" t="s">
        <v>8136</v>
      </c>
      <c r="J309" s="61"/>
      <c r="K309" s="78"/>
      <c r="L309" s="101"/>
      <c r="M309" s="36"/>
      <c r="N309" s="61"/>
      <c r="O309" s="61"/>
      <c r="P309" s="78" t="s">
        <v>25</v>
      </c>
      <c r="Q309" s="61"/>
      <c r="R309" s="78"/>
    </row>
    <row r="310" spans="1:26" ht="16.5" customHeight="1">
      <c r="A310" s="52" t="s">
        <v>8125</v>
      </c>
      <c r="B310" s="53"/>
      <c r="C310" s="53"/>
      <c r="D310" s="304"/>
      <c r="E310" s="55"/>
      <c r="F310" s="56"/>
      <c r="G310" s="56"/>
      <c r="H310" s="54"/>
      <c r="I310" s="57"/>
      <c r="J310" s="53"/>
      <c r="K310" s="53"/>
      <c r="L310" s="108"/>
      <c r="M310" s="35"/>
      <c r="N310" s="53"/>
      <c r="O310" s="53"/>
      <c r="P310" s="53"/>
      <c r="Q310" s="53"/>
      <c r="R310" s="53"/>
    </row>
    <row r="311" spans="1:26" ht="16.5" customHeight="1">
      <c r="A311" s="620" t="s">
        <v>8137</v>
      </c>
      <c r="B311" s="688" t="s">
        <v>8138</v>
      </c>
      <c r="C311" s="145">
        <v>1</v>
      </c>
      <c r="D311" s="686" t="s">
        <v>8139</v>
      </c>
      <c r="E311" s="686" t="s">
        <v>8140</v>
      </c>
      <c r="F311" s="688" t="s">
        <v>219</v>
      </c>
      <c r="G311" s="688" t="s">
        <v>398</v>
      </c>
      <c r="H311" s="303" t="s">
        <v>8141</v>
      </c>
      <c r="I311" s="303" t="s">
        <v>8142</v>
      </c>
      <c r="J311" s="61"/>
      <c r="K311" s="78"/>
      <c r="L311" s="643" t="s">
        <v>8143</v>
      </c>
      <c r="M311" s="36"/>
      <c r="N311" s="61"/>
      <c r="O311" s="61"/>
      <c r="P311" s="78" t="s">
        <v>25</v>
      </c>
      <c r="Q311" s="61"/>
      <c r="R311" s="78" t="s">
        <v>184</v>
      </c>
    </row>
    <row r="312" spans="1:26" ht="16.5" customHeight="1">
      <c r="A312" s="553"/>
      <c r="B312" s="553"/>
      <c r="C312" s="145">
        <v>2</v>
      </c>
      <c r="D312" s="553"/>
      <c r="E312" s="553"/>
      <c r="F312" s="553"/>
      <c r="G312" s="553"/>
      <c r="H312" s="303" t="s">
        <v>8144</v>
      </c>
      <c r="I312" s="303" t="s">
        <v>8142</v>
      </c>
      <c r="J312" s="61"/>
      <c r="K312" s="78"/>
      <c r="L312" s="553"/>
      <c r="M312" s="36"/>
      <c r="N312" s="61"/>
      <c r="O312" s="61"/>
      <c r="P312" s="78" t="s">
        <v>25</v>
      </c>
      <c r="Q312" s="61"/>
      <c r="R312" s="78" t="s">
        <v>184</v>
      </c>
    </row>
    <row r="313" spans="1:26" ht="16.5" customHeight="1">
      <c r="A313" s="553"/>
      <c r="B313" s="553"/>
      <c r="C313" s="145">
        <v>3</v>
      </c>
      <c r="D313" s="553"/>
      <c r="E313" s="553"/>
      <c r="F313" s="553"/>
      <c r="G313" s="553"/>
      <c r="H313" s="303" t="s">
        <v>8145</v>
      </c>
      <c r="I313" s="303" t="s">
        <v>8142</v>
      </c>
      <c r="J313" s="61"/>
      <c r="K313" s="78"/>
      <c r="L313" s="553"/>
      <c r="M313" s="36"/>
      <c r="N313" s="61"/>
      <c r="O313" s="61"/>
      <c r="P313" s="78" t="s">
        <v>25</v>
      </c>
      <c r="Q313" s="61"/>
      <c r="R313" s="78" t="s">
        <v>184</v>
      </c>
    </row>
    <row r="314" spans="1:26" ht="16.5" customHeight="1">
      <c r="A314" s="553"/>
      <c r="B314" s="553"/>
      <c r="C314" s="145">
        <v>4</v>
      </c>
      <c r="D314" s="553"/>
      <c r="E314" s="554"/>
      <c r="F314" s="554"/>
      <c r="G314" s="554"/>
      <c r="H314" s="303" t="s">
        <v>8146</v>
      </c>
      <c r="I314" s="303" t="s">
        <v>8142</v>
      </c>
      <c r="J314" s="61"/>
      <c r="K314" s="78"/>
      <c r="L314" s="553"/>
      <c r="M314" s="36"/>
      <c r="N314" s="61"/>
      <c r="O314" s="61"/>
      <c r="P314" s="78" t="s">
        <v>25</v>
      </c>
      <c r="Q314" s="61"/>
      <c r="R314" s="78" t="s">
        <v>184</v>
      </c>
    </row>
    <row r="315" spans="1:26" ht="16.5" customHeight="1">
      <c r="A315" s="553"/>
      <c r="B315" s="553"/>
      <c r="C315" s="145">
        <v>5</v>
      </c>
      <c r="D315" s="553"/>
      <c r="E315" s="686" t="s">
        <v>8147</v>
      </c>
      <c r="F315" s="688" t="s">
        <v>219</v>
      </c>
      <c r="G315" s="688" t="s">
        <v>398</v>
      </c>
      <c r="H315" s="303" t="s">
        <v>8148</v>
      </c>
      <c r="I315" s="303" t="s">
        <v>8149</v>
      </c>
      <c r="J315" s="61"/>
      <c r="K315" s="78"/>
      <c r="L315" s="553"/>
      <c r="M315" s="36"/>
      <c r="N315" s="61"/>
      <c r="O315" s="61"/>
      <c r="P315" s="78" t="s">
        <v>25</v>
      </c>
      <c r="Q315" s="61"/>
      <c r="R315" s="78" t="s">
        <v>184</v>
      </c>
    </row>
    <row r="316" spans="1:26" ht="16.5" customHeight="1">
      <c r="A316" s="553"/>
      <c r="B316" s="553"/>
      <c r="C316" s="145">
        <v>6</v>
      </c>
      <c r="D316" s="553"/>
      <c r="E316" s="553"/>
      <c r="F316" s="553"/>
      <c r="G316" s="553"/>
      <c r="H316" s="303" t="s">
        <v>8150</v>
      </c>
      <c r="I316" s="303" t="s">
        <v>8151</v>
      </c>
      <c r="J316" s="61"/>
      <c r="K316" s="78"/>
      <c r="L316" s="553"/>
      <c r="M316" s="36"/>
      <c r="N316" s="61"/>
      <c r="O316" s="61"/>
      <c r="P316" s="78" t="s">
        <v>25</v>
      </c>
      <c r="Q316" s="61"/>
      <c r="R316" s="78" t="s">
        <v>184</v>
      </c>
    </row>
    <row r="317" spans="1:26" ht="16.5" customHeight="1">
      <c r="A317" s="553"/>
      <c r="B317" s="553"/>
      <c r="C317" s="145">
        <v>7</v>
      </c>
      <c r="D317" s="553"/>
      <c r="E317" s="553"/>
      <c r="F317" s="553"/>
      <c r="G317" s="553"/>
      <c r="H317" s="303" t="s">
        <v>8152</v>
      </c>
      <c r="I317" s="303" t="s">
        <v>8149</v>
      </c>
      <c r="J317" s="61"/>
      <c r="K317" s="78"/>
      <c r="L317" s="553"/>
      <c r="M317" s="36"/>
      <c r="N317" s="61"/>
      <c r="O317" s="61"/>
      <c r="P317" s="78" t="s">
        <v>25</v>
      </c>
      <c r="Q317" s="61"/>
      <c r="R317" s="78" t="s">
        <v>184</v>
      </c>
    </row>
    <row r="318" spans="1:26" ht="16.5" customHeight="1">
      <c r="A318" s="554"/>
      <c r="B318" s="554"/>
      <c r="C318" s="145">
        <v>8</v>
      </c>
      <c r="D318" s="554"/>
      <c r="E318" s="554"/>
      <c r="F318" s="554"/>
      <c r="G318" s="554"/>
      <c r="H318" s="303" t="s">
        <v>8153</v>
      </c>
      <c r="I318" s="303" t="s">
        <v>8151</v>
      </c>
      <c r="J318" s="61"/>
      <c r="K318" s="78"/>
      <c r="L318" s="554"/>
      <c r="M318" s="36"/>
      <c r="N318" s="61"/>
      <c r="O318" s="61"/>
      <c r="P318" s="78" t="s">
        <v>25</v>
      </c>
      <c r="Q318" s="61"/>
      <c r="R318" s="78" t="s">
        <v>184</v>
      </c>
    </row>
    <row r="319" spans="1:26" ht="16.5" customHeight="1">
      <c r="A319" s="106"/>
      <c r="B319" s="106"/>
      <c r="D319" s="106"/>
      <c r="E319" s="107"/>
      <c r="L319" s="106"/>
      <c r="N319" s="106"/>
      <c r="O319" s="106"/>
      <c r="P319" s="106"/>
      <c r="Q319" s="106"/>
      <c r="R319" s="106"/>
    </row>
    <row r="320" spans="1:26" ht="16.5" customHeight="1">
      <c r="A320" s="106"/>
      <c r="B320" s="106"/>
      <c r="D320" s="106"/>
      <c r="E320" s="107"/>
      <c r="L320" s="106"/>
      <c r="N320" s="106"/>
      <c r="O320" s="106"/>
      <c r="P320" s="106"/>
      <c r="Q320" s="106"/>
      <c r="R320" s="106"/>
    </row>
    <row r="321" spans="1:18" ht="16.5" customHeight="1">
      <c r="A321" s="106"/>
      <c r="B321" s="106"/>
      <c r="D321" s="106"/>
      <c r="E321" s="107"/>
      <c r="L321" s="106"/>
      <c r="N321" s="106"/>
      <c r="O321" s="106"/>
      <c r="P321" s="106"/>
      <c r="Q321" s="106"/>
      <c r="R321" s="106"/>
    </row>
    <row r="322" spans="1:18" ht="16.5" customHeight="1">
      <c r="A322" s="106"/>
      <c r="B322" s="106"/>
      <c r="D322" s="106"/>
      <c r="E322" s="107"/>
      <c r="L322" s="106"/>
      <c r="N322" s="106"/>
      <c r="O322" s="106"/>
      <c r="P322" s="106"/>
      <c r="Q322" s="106"/>
      <c r="R322" s="106"/>
    </row>
    <row r="323" spans="1:18" ht="16.5" customHeight="1">
      <c r="A323" s="106"/>
      <c r="B323" s="106"/>
      <c r="D323" s="106"/>
      <c r="E323" s="107"/>
      <c r="L323" s="106"/>
      <c r="N323" s="106"/>
      <c r="O323" s="106"/>
      <c r="P323" s="106"/>
      <c r="Q323" s="106"/>
      <c r="R323" s="106"/>
    </row>
    <row r="324" spans="1:18" ht="16.5" customHeight="1">
      <c r="A324" s="106"/>
      <c r="B324" s="106"/>
      <c r="D324" s="106"/>
      <c r="E324" s="107"/>
      <c r="L324" s="106"/>
      <c r="N324" s="106"/>
      <c r="O324" s="106"/>
      <c r="P324" s="106"/>
      <c r="Q324" s="106"/>
      <c r="R324" s="106"/>
    </row>
    <row r="325" spans="1:18" ht="16.5" customHeight="1">
      <c r="A325" s="106"/>
      <c r="B325" s="106"/>
      <c r="D325" s="106"/>
      <c r="E325" s="107"/>
      <c r="L325" s="106"/>
      <c r="N325" s="106"/>
      <c r="O325" s="106"/>
      <c r="P325" s="106"/>
      <c r="Q325" s="106"/>
      <c r="R325" s="106"/>
    </row>
    <row r="326" spans="1:18" ht="16.5" customHeight="1">
      <c r="A326" s="106"/>
      <c r="B326" s="106"/>
      <c r="D326" s="106"/>
      <c r="E326" s="107"/>
      <c r="L326" s="106"/>
      <c r="N326" s="106"/>
      <c r="O326" s="106"/>
      <c r="P326" s="106"/>
      <c r="Q326" s="106"/>
      <c r="R326" s="106"/>
    </row>
    <row r="327" spans="1:18" ht="16.5" customHeight="1">
      <c r="A327" s="106"/>
      <c r="B327" s="106"/>
      <c r="D327" s="106"/>
      <c r="E327" s="107"/>
      <c r="L327" s="106"/>
      <c r="N327" s="106"/>
      <c r="O327" s="106"/>
      <c r="P327" s="106"/>
      <c r="Q327" s="106"/>
      <c r="R327" s="106"/>
    </row>
    <row r="328" spans="1:18" ht="16.5" customHeight="1">
      <c r="A328" s="106"/>
      <c r="B328" s="106"/>
      <c r="D328" s="106"/>
      <c r="E328" s="107"/>
      <c r="L328" s="106"/>
      <c r="N328" s="106"/>
      <c r="O328" s="106"/>
      <c r="P328" s="106"/>
      <c r="Q328" s="106"/>
      <c r="R328" s="106"/>
    </row>
    <row r="329" spans="1:18" ht="16.5" customHeight="1">
      <c r="A329" s="106"/>
      <c r="B329" s="106"/>
      <c r="D329" s="106"/>
      <c r="E329" s="107"/>
      <c r="L329" s="106"/>
      <c r="N329" s="106"/>
      <c r="O329" s="106"/>
      <c r="P329" s="106"/>
      <c r="Q329" s="106"/>
      <c r="R329" s="106"/>
    </row>
    <row r="330" spans="1:18" ht="16.5" customHeight="1">
      <c r="A330" s="106"/>
      <c r="B330" s="106"/>
      <c r="D330" s="106"/>
      <c r="E330" s="107"/>
      <c r="L330" s="106"/>
      <c r="N330" s="106"/>
      <c r="O330" s="106"/>
      <c r="P330" s="106"/>
      <c r="Q330" s="106"/>
      <c r="R330" s="106"/>
    </row>
    <row r="331" spans="1:18" ht="16.5" customHeight="1">
      <c r="A331" s="106"/>
      <c r="B331" s="106"/>
      <c r="D331" s="106"/>
      <c r="E331" s="107"/>
      <c r="L331" s="106"/>
      <c r="N331" s="106"/>
      <c r="O331" s="106"/>
      <c r="P331" s="106"/>
      <c r="Q331" s="106"/>
      <c r="R331" s="106"/>
    </row>
    <row r="332" spans="1:18" ht="16.5" customHeight="1">
      <c r="A332" s="106"/>
      <c r="B332" s="106"/>
      <c r="D332" s="106"/>
      <c r="E332" s="107"/>
      <c r="L332" s="106"/>
      <c r="N332" s="106"/>
      <c r="O332" s="106"/>
      <c r="P332" s="106"/>
      <c r="Q332" s="106"/>
      <c r="R332" s="106"/>
    </row>
    <row r="333" spans="1:18" ht="16.5" customHeight="1">
      <c r="A333" s="106"/>
      <c r="B333" s="106"/>
      <c r="D333" s="106"/>
      <c r="E333" s="107"/>
      <c r="L333" s="106"/>
      <c r="N333" s="106"/>
      <c r="O333" s="106"/>
      <c r="P333" s="106"/>
      <c r="Q333" s="106"/>
      <c r="R333" s="106"/>
    </row>
    <row r="334" spans="1:18" ht="16.5" customHeight="1">
      <c r="A334" s="106"/>
      <c r="B334" s="106"/>
      <c r="D334" s="106"/>
      <c r="E334" s="107"/>
      <c r="L334" s="106"/>
      <c r="N334" s="106"/>
      <c r="O334" s="106"/>
      <c r="P334" s="106"/>
      <c r="Q334" s="106"/>
      <c r="R334" s="106"/>
    </row>
    <row r="335" spans="1:18" ht="16.5" customHeight="1">
      <c r="A335" s="106"/>
      <c r="B335" s="106"/>
      <c r="D335" s="106"/>
      <c r="E335" s="107"/>
      <c r="L335" s="106"/>
      <c r="N335" s="106"/>
      <c r="O335" s="106"/>
      <c r="P335" s="106"/>
      <c r="Q335" s="106"/>
      <c r="R335" s="106"/>
    </row>
    <row r="336" spans="1:18" ht="16.5" customHeight="1">
      <c r="A336" s="106"/>
      <c r="B336" s="106"/>
      <c r="D336" s="106"/>
      <c r="E336" s="107"/>
      <c r="L336" s="106"/>
      <c r="N336" s="106"/>
      <c r="O336" s="106"/>
      <c r="P336" s="106"/>
      <c r="Q336" s="106"/>
      <c r="R336" s="106"/>
    </row>
    <row r="337" spans="1:18" ht="16.5" customHeight="1">
      <c r="A337" s="106"/>
      <c r="B337" s="106"/>
      <c r="D337" s="106"/>
      <c r="E337" s="107"/>
      <c r="L337" s="106"/>
      <c r="N337" s="106"/>
      <c r="O337" s="106"/>
      <c r="P337" s="106"/>
      <c r="Q337" s="106"/>
      <c r="R337" s="106"/>
    </row>
    <row r="338" spans="1:18" ht="16.5" customHeight="1">
      <c r="A338" s="106"/>
      <c r="B338" s="106"/>
      <c r="D338" s="106"/>
      <c r="E338" s="107"/>
      <c r="L338" s="106"/>
      <c r="N338" s="106"/>
      <c r="O338" s="106"/>
      <c r="P338" s="106"/>
      <c r="Q338" s="106"/>
      <c r="R338" s="106"/>
    </row>
    <row r="339" spans="1:18" ht="16.5" customHeight="1">
      <c r="A339" s="106"/>
      <c r="B339" s="106"/>
      <c r="D339" s="106"/>
      <c r="E339" s="107"/>
      <c r="L339" s="106"/>
      <c r="N339" s="106"/>
      <c r="O339" s="106"/>
      <c r="P339" s="106"/>
      <c r="Q339" s="106"/>
      <c r="R339" s="106"/>
    </row>
    <row r="340" spans="1:18" ht="16.5" customHeight="1">
      <c r="A340" s="106"/>
      <c r="B340" s="106"/>
      <c r="D340" s="106"/>
      <c r="E340" s="107"/>
      <c r="L340" s="106"/>
      <c r="N340" s="106"/>
      <c r="O340" s="106"/>
      <c r="P340" s="106"/>
      <c r="Q340" s="106"/>
      <c r="R340" s="106"/>
    </row>
    <row r="341" spans="1:18" ht="16.5" customHeight="1">
      <c r="A341" s="106"/>
      <c r="B341" s="106"/>
      <c r="D341" s="106"/>
      <c r="E341" s="107"/>
      <c r="L341" s="106"/>
      <c r="N341" s="106"/>
      <c r="O341" s="106"/>
      <c r="P341" s="106"/>
      <c r="Q341" s="106"/>
      <c r="R341" s="106"/>
    </row>
    <row r="342" spans="1:18" ht="16.5" customHeight="1">
      <c r="A342" s="106"/>
      <c r="B342" s="106"/>
      <c r="D342" s="106"/>
      <c r="E342" s="107"/>
      <c r="L342" s="106"/>
      <c r="N342" s="106"/>
      <c r="O342" s="106"/>
      <c r="P342" s="106"/>
      <c r="Q342" s="106"/>
      <c r="R342" s="106"/>
    </row>
    <row r="343" spans="1:18" ht="16.5" customHeight="1">
      <c r="A343" s="106"/>
      <c r="B343" s="106"/>
      <c r="D343" s="106"/>
      <c r="E343" s="107"/>
      <c r="L343" s="106"/>
      <c r="N343" s="106"/>
      <c r="O343" s="106"/>
      <c r="P343" s="106"/>
      <c r="Q343" s="106"/>
      <c r="R343" s="106"/>
    </row>
    <row r="344" spans="1:18" ht="16.5" customHeight="1">
      <c r="A344" s="106"/>
      <c r="B344" s="106"/>
      <c r="D344" s="106"/>
      <c r="E344" s="107"/>
      <c r="L344" s="106"/>
      <c r="N344" s="106"/>
      <c r="O344" s="106"/>
      <c r="P344" s="106"/>
      <c r="Q344" s="106"/>
      <c r="R344" s="106"/>
    </row>
    <row r="345" spans="1:18" ht="16.5" customHeight="1">
      <c r="A345" s="106"/>
      <c r="B345" s="106"/>
      <c r="D345" s="106"/>
      <c r="E345" s="107"/>
      <c r="L345" s="106"/>
      <c r="N345" s="106"/>
      <c r="O345" s="106"/>
      <c r="P345" s="106"/>
      <c r="Q345" s="106"/>
      <c r="R345" s="106"/>
    </row>
    <row r="346" spans="1:18" ht="16.5" customHeight="1">
      <c r="A346" s="106"/>
      <c r="B346" s="106"/>
      <c r="D346" s="106"/>
      <c r="E346" s="107"/>
      <c r="L346" s="106"/>
      <c r="N346" s="106"/>
      <c r="O346" s="106"/>
      <c r="P346" s="106"/>
      <c r="Q346" s="106"/>
      <c r="R346" s="106"/>
    </row>
    <row r="347" spans="1:18" ht="16.5" customHeight="1">
      <c r="A347" s="106"/>
      <c r="B347" s="106"/>
      <c r="D347" s="106"/>
      <c r="E347" s="107"/>
      <c r="L347" s="106"/>
      <c r="N347" s="106"/>
      <c r="O347" s="106"/>
      <c r="P347" s="106"/>
      <c r="Q347" s="106"/>
      <c r="R347" s="106"/>
    </row>
    <row r="348" spans="1:18" ht="16.5" customHeight="1">
      <c r="A348" s="106"/>
      <c r="B348" s="106"/>
      <c r="D348" s="106"/>
      <c r="E348" s="107"/>
      <c r="L348" s="106"/>
      <c r="N348" s="106"/>
      <c r="O348" s="106"/>
      <c r="P348" s="106"/>
      <c r="Q348" s="106"/>
      <c r="R348" s="106"/>
    </row>
    <row r="349" spans="1:18" ht="16.5" customHeight="1">
      <c r="A349" s="106"/>
      <c r="B349" s="106"/>
      <c r="D349" s="106"/>
      <c r="E349" s="107"/>
      <c r="L349" s="106"/>
      <c r="N349" s="106"/>
      <c r="O349" s="106"/>
      <c r="P349" s="106"/>
      <c r="Q349" s="106"/>
      <c r="R349" s="106"/>
    </row>
    <row r="350" spans="1:18" ht="16.5" customHeight="1">
      <c r="A350" s="106"/>
      <c r="B350" s="106"/>
      <c r="D350" s="106"/>
      <c r="E350" s="107"/>
      <c r="L350" s="106"/>
      <c r="N350" s="106"/>
      <c r="O350" s="106"/>
      <c r="P350" s="106"/>
      <c r="Q350" s="106"/>
      <c r="R350" s="106"/>
    </row>
    <row r="351" spans="1:18" ht="16.5" customHeight="1">
      <c r="A351" s="106"/>
      <c r="B351" s="106"/>
      <c r="D351" s="106"/>
      <c r="E351" s="107"/>
      <c r="L351" s="106"/>
      <c r="N351" s="106"/>
      <c r="O351" s="106"/>
      <c r="P351" s="106"/>
      <c r="Q351" s="106"/>
      <c r="R351" s="106"/>
    </row>
    <row r="352" spans="1:18" ht="16.5" customHeight="1">
      <c r="A352" s="106"/>
      <c r="B352" s="106"/>
      <c r="D352" s="106"/>
      <c r="E352" s="107"/>
      <c r="L352" s="106"/>
      <c r="N352" s="106"/>
      <c r="O352" s="106"/>
      <c r="P352" s="106"/>
      <c r="Q352" s="106"/>
      <c r="R352" s="106"/>
    </row>
    <row r="353" spans="1:18" ht="16.5" customHeight="1">
      <c r="A353" s="106"/>
      <c r="B353" s="106"/>
      <c r="D353" s="106"/>
      <c r="E353" s="107"/>
      <c r="L353" s="106"/>
      <c r="N353" s="106"/>
      <c r="O353" s="106"/>
      <c r="P353" s="106"/>
      <c r="Q353" s="106"/>
      <c r="R353" s="106"/>
    </row>
    <row r="354" spans="1:18" ht="16.5" customHeight="1">
      <c r="A354" s="106"/>
      <c r="B354" s="106"/>
      <c r="D354" s="106"/>
      <c r="E354" s="107"/>
      <c r="L354" s="106"/>
      <c r="N354" s="106"/>
      <c r="O354" s="106"/>
      <c r="P354" s="106"/>
      <c r="Q354" s="106"/>
      <c r="R354" s="106"/>
    </row>
    <row r="355" spans="1:18" ht="16.5" customHeight="1">
      <c r="A355" s="106"/>
      <c r="B355" s="106"/>
      <c r="D355" s="106"/>
      <c r="E355" s="107"/>
      <c r="L355" s="106"/>
      <c r="N355" s="106"/>
      <c r="O355" s="106"/>
      <c r="P355" s="106"/>
      <c r="Q355" s="106"/>
      <c r="R355" s="106"/>
    </row>
    <row r="356" spans="1:18" ht="16.5" customHeight="1">
      <c r="A356" s="106"/>
      <c r="B356" s="106"/>
      <c r="D356" s="106"/>
      <c r="E356" s="107"/>
      <c r="L356" s="106"/>
      <c r="N356" s="106"/>
      <c r="O356" s="106"/>
      <c r="P356" s="106"/>
      <c r="Q356" s="106"/>
      <c r="R356" s="106"/>
    </row>
    <row r="357" spans="1:18" ht="16.5" customHeight="1">
      <c r="A357" s="106"/>
      <c r="B357" s="106"/>
      <c r="D357" s="106"/>
      <c r="E357" s="107"/>
      <c r="L357" s="106"/>
      <c r="N357" s="106"/>
      <c r="O357" s="106"/>
      <c r="P357" s="106"/>
      <c r="Q357" s="106"/>
      <c r="R357" s="106"/>
    </row>
    <row r="358" spans="1:18" ht="16.5" customHeight="1">
      <c r="A358" s="106"/>
      <c r="B358" s="106"/>
      <c r="D358" s="106"/>
      <c r="E358" s="107"/>
      <c r="L358" s="106"/>
      <c r="N358" s="106"/>
      <c r="O358" s="106"/>
      <c r="P358" s="106"/>
      <c r="Q358" s="106"/>
      <c r="R358" s="106"/>
    </row>
    <row r="359" spans="1:18" ht="16.5" customHeight="1">
      <c r="A359" s="106"/>
      <c r="B359" s="106"/>
      <c r="D359" s="106"/>
      <c r="E359" s="107"/>
      <c r="L359" s="106"/>
      <c r="N359" s="106"/>
      <c r="O359" s="106"/>
      <c r="P359" s="106"/>
      <c r="Q359" s="106"/>
      <c r="R359" s="106"/>
    </row>
    <row r="360" spans="1:18" ht="16.5" customHeight="1">
      <c r="A360" s="106"/>
      <c r="B360" s="106"/>
      <c r="D360" s="106"/>
      <c r="E360" s="107"/>
      <c r="L360" s="106"/>
      <c r="N360" s="106"/>
      <c r="O360" s="106"/>
      <c r="P360" s="106"/>
      <c r="Q360" s="106"/>
      <c r="R360" s="106"/>
    </row>
    <row r="361" spans="1:18" ht="16.5" customHeight="1">
      <c r="A361" s="106"/>
      <c r="B361" s="106"/>
      <c r="D361" s="106"/>
      <c r="E361" s="107"/>
      <c r="L361" s="106"/>
      <c r="N361" s="106"/>
      <c r="O361" s="106"/>
      <c r="P361" s="106"/>
      <c r="Q361" s="106"/>
      <c r="R361" s="106"/>
    </row>
    <row r="362" spans="1:18" ht="16.5" customHeight="1">
      <c r="A362" s="106"/>
      <c r="B362" s="106"/>
      <c r="D362" s="106"/>
      <c r="E362" s="107"/>
      <c r="L362" s="106"/>
      <c r="N362" s="106"/>
      <c r="O362" s="106"/>
      <c r="P362" s="106"/>
      <c r="Q362" s="106"/>
      <c r="R362" s="106"/>
    </row>
    <row r="363" spans="1:18" ht="16.5" customHeight="1">
      <c r="A363" s="106"/>
      <c r="B363" s="106"/>
      <c r="D363" s="106"/>
      <c r="E363" s="107"/>
      <c r="L363" s="106"/>
      <c r="N363" s="106"/>
      <c r="O363" s="106"/>
      <c r="P363" s="106"/>
      <c r="Q363" s="106"/>
      <c r="R363" s="106"/>
    </row>
    <row r="364" spans="1:18" ht="16.5" customHeight="1">
      <c r="A364" s="106"/>
      <c r="B364" s="106"/>
      <c r="D364" s="106"/>
      <c r="E364" s="107"/>
      <c r="L364" s="106"/>
      <c r="N364" s="106"/>
      <c r="O364" s="106"/>
      <c r="P364" s="106"/>
      <c r="Q364" s="106"/>
      <c r="R364" s="106"/>
    </row>
    <row r="365" spans="1:18" ht="16.5" customHeight="1">
      <c r="A365" s="106"/>
      <c r="B365" s="106"/>
      <c r="D365" s="106"/>
      <c r="E365" s="107"/>
      <c r="L365" s="106"/>
      <c r="N365" s="106"/>
      <c r="O365" s="106"/>
      <c r="P365" s="106"/>
      <c r="Q365" s="106"/>
      <c r="R365" s="106"/>
    </row>
    <row r="366" spans="1:18" ht="16.5" customHeight="1">
      <c r="A366" s="106"/>
      <c r="B366" s="106"/>
      <c r="D366" s="106"/>
      <c r="E366" s="107"/>
      <c r="L366" s="106"/>
      <c r="N366" s="106"/>
      <c r="O366" s="106"/>
      <c r="P366" s="106"/>
      <c r="Q366" s="106"/>
      <c r="R366" s="106"/>
    </row>
    <row r="367" spans="1:18" ht="16.5" customHeight="1">
      <c r="A367" s="106"/>
      <c r="B367" s="106"/>
      <c r="D367" s="106"/>
      <c r="E367" s="107"/>
      <c r="L367" s="106"/>
      <c r="N367" s="106"/>
      <c r="O367" s="106"/>
      <c r="P367" s="106"/>
      <c r="Q367" s="106"/>
      <c r="R367" s="106"/>
    </row>
    <row r="368" spans="1:18" ht="16.5" customHeight="1">
      <c r="A368" s="106"/>
      <c r="B368" s="106"/>
      <c r="D368" s="106"/>
      <c r="E368" s="107"/>
      <c r="L368" s="106"/>
      <c r="N368" s="106"/>
      <c r="O368" s="106"/>
      <c r="P368" s="106"/>
      <c r="Q368" s="106"/>
      <c r="R368" s="106"/>
    </row>
    <row r="369" spans="1:18" ht="16.5" customHeight="1">
      <c r="A369" s="106"/>
      <c r="B369" s="106"/>
      <c r="D369" s="106"/>
      <c r="E369" s="107"/>
      <c r="L369" s="106"/>
      <c r="N369" s="106"/>
      <c r="O369" s="106"/>
      <c r="P369" s="106"/>
      <c r="Q369" s="106"/>
      <c r="R369" s="106"/>
    </row>
    <row r="370" spans="1:18" ht="16.5" customHeight="1">
      <c r="A370" s="106"/>
      <c r="B370" s="106"/>
      <c r="D370" s="106"/>
      <c r="E370" s="107"/>
      <c r="L370" s="106"/>
      <c r="N370" s="106"/>
      <c r="O370" s="106"/>
      <c r="P370" s="106"/>
      <c r="Q370" s="106"/>
      <c r="R370" s="106"/>
    </row>
    <row r="371" spans="1:18" ht="16.5" customHeight="1">
      <c r="A371" s="106"/>
      <c r="B371" s="106"/>
      <c r="D371" s="106"/>
      <c r="E371" s="107"/>
      <c r="L371" s="106"/>
      <c r="N371" s="106"/>
      <c r="O371" s="106"/>
      <c r="P371" s="106"/>
      <c r="Q371" s="106"/>
      <c r="R371" s="106"/>
    </row>
    <row r="372" spans="1:18" ht="16.5" customHeight="1">
      <c r="A372" s="106"/>
      <c r="B372" s="106"/>
      <c r="D372" s="106"/>
      <c r="E372" s="107"/>
      <c r="L372" s="106"/>
      <c r="N372" s="106"/>
      <c r="O372" s="106"/>
      <c r="P372" s="106"/>
      <c r="Q372" s="106"/>
      <c r="R372" s="106"/>
    </row>
    <row r="373" spans="1:18" ht="16.5" customHeight="1">
      <c r="A373" s="106"/>
      <c r="B373" s="106"/>
      <c r="D373" s="106"/>
      <c r="E373" s="107"/>
      <c r="L373" s="106"/>
      <c r="N373" s="106"/>
      <c r="O373" s="106"/>
      <c r="P373" s="106"/>
      <c r="Q373" s="106"/>
      <c r="R373" s="106"/>
    </row>
    <row r="374" spans="1:18" ht="16.5" customHeight="1">
      <c r="A374" s="106"/>
      <c r="B374" s="106"/>
      <c r="D374" s="106"/>
      <c r="E374" s="107"/>
      <c r="L374" s="106"/>
      <c r="N374" s="106"/>
      <c r="O374" s="106"/>
      <c r="P374" s="106"/>
      <c r="Q374" s="106"/>
      <c r="R374" s="106"/>
    </row>
    <row r="375" spans="1:18" ht="16.5" customHeight="1">
      <c r="A375" s="106"/>
      <c r="B375" s="106"/>
      <c r="D375" s="106"/>
      <c r="E375" s="107"/>
      <c r="L375" s="106"/>
      <c r="N375" s="106"/>
      <c r="O375" s="106"/>
      <c r="P375" s="106"/>
      <c r="Q375" s="106"/>
      <c r="R375" s="106"/>
    </row>
    <row r="376" spans="1:18" ht="16.5" customHeight="1">
      <c r="A376" s="106"/>
      <c r="B376" s="106"/>
      <c r="D376" s="106"/>
      <c r="E376" s="107"/>
      <c r="L376" s="106"/>
      <c r="N376" s="106"/>
      <c r="O376" s="106"/>
      <c r="P376" s="106"/>
      <c r="Q376" s="106"/>
      <c r="R376" s="106"/>
    </row>
    <row r="377" spans="1:18" ht="16.5" customHeight="1">
      <c r="A377" s="106"/>
      <c r="B377" s="106"/>
      <c r="D377" s="106"/>
      <c r="E377" s="107"/>
      <c r="L377" s="106"/>
      <c r="N377" s="106"/>
      <c r="O377" s="106"/>
      <c r="P377" s="106"/>
      <c r="Q377" s="106"/>
      <c r="R377" s="106"/>
    </row>
    <row r="378" spans="1:18" ht="16.5" customHeight="1">
      <c r="A378" s="106"/>
      <c r="B378" s="106"/>
      <c r="D378" s="106"/>
      <c r="E378" s="107"/>
      <c r="L378" s="106"/>
      <c r="N378" s="106"/>
      <c r="O378" s="106"/>
      <c r="P378" s="106"/>
      <c r="Q378" s="106"/>
      <c r="R378" s="106"/>
    </row>
    <row r="379" spans="1:18" ht="16.5" customHeight="1">
      <c r="A379" s="106"/>
      <c r="B379" s="106"/>
      <c r="D379" s="106"/>
      <c r="E379" s="107"/>
      <c r="L379" s="106"/>
      <c r="N379" s="106"/>
      <c r="O379" s="106"/>
      <c r="P379" s="106"/>
      <c r="Q379" s="106"/>
      <c r="R379" s="106"/>
    </row>
    <row r="380" spans="1:18" ht="16.5" customHeight="1">
      <c r="A380" s="106"/>
      <c r="B380" s="106"/>
      <c r="D380" s="106"/>
      <c r="E380" s="107"/>
      <c r="L380" s="106"/>
      <c r="N380" s="106"/>
      <c r="O380" s="106"/>
      <c r="P380" s="106"/>
      <c r="Q380" s="106"/>
      <c r="R380" s="106"/>
    </row>
    <row r="381" spans="1:18" ht="16.5" customHeight="1">
      <c r="A381" s="106"/>
      <c r="B381" s="106"/>
      <c r="D381" s="106"/>
      <c r="E381" s="107"/>
      <c r="L381" s="106"/>
      <c r="N381" s="106"/>
      <c r="O381" s="106"/>
      <c r="P381" s="106"/>
      <c r="Q381" s="106"/>
      <c r="R381" s="106"/>
    </row>
    <row r="382" spans="1:18" ht="16.5" customHeight="1">
      <c r="A382" s="106"/>
      <c r="B382" s="106"/>
      <c r="D382" s="106"/>
      <c r="E382" s="107"/>
      <c r="L382" s="106"/>
      <c r="N382" s="106"/>
      <c r="O382" s="106"/>
      <c r="P382" s="106"/>
      <c r="Q382" s="106"/>
      <c r="R382" s="106"/>
    </row>
    <row r="383" spans="1:18" ht="16.5" customHeight="1">
      <c r="A383" s="106"/>
      <c r="B383" s="106"/>
      <c r="D383" s="106"/>
      <c r="E383" s="107"/>
      <c r="L383" s="106"/>
      <c r="N383" s="106"/>
      <c r="O383" s="106"/>
      <c r="P383" s="106"/>
      <c r="Q383" s="106"/>
      <c r="R383" s="106"/>
    </row>
    <row r="384" spans="1:18" ht="16.5" customHeight="1">
      <c r="A384" s="106"/>
      <c r="B384" s="106"/>
      <c r="D384" s="106"/>
      <c r="E384" s="107"/>
      <c r="L384" s="106"/>
      <c r="N384" s="106"/>
      <c r="O384" s="106"/>
      <c r="P384" s="106"/>
      <c r="Q384" s="106"/>
      <c r="R384" s="106"/>
    </row>
    <row r="385" spans="1:18" ht="16.5" customHeight="1">
      <c r="A385" s="106"/>
      <c r="B385" s="106"/>
      <c r="D385" s="106"/>
      <c r="E385" s="107"/>
      <c r="L385" s="106"/>
      <c r="N385" s="106"/>
      <c r="O385" s="106"/>
      <c r="P385" s="106"/>
      <c r="Q385" s="106"/>
      <c r="R385" s="106"/>
    </row>
    <row r="386" spans="1:18" ht="16.5" customHeight="1">
      <c r="A386" s="106"/>
      <c r="B386" s="106"/>
      <c r="D386" s="106"/>
      <c r="E386" s="107"/>
      <c r="L386" s="106"/>
      <c r="N386" s="106"/>
      <c r="O386" s="106"/>
      <c r="P386" s="106"/>
      <c r="Q386" s="106"/>
      <c r="R386" s="106"/>
    </row>
    <row r="387" spans="1:18" ht="16.5" customHeight="1">
      <c r="A387" s="106"/>
      <c r="B387" s="106"/>
      <c r="D387" s="106"/>
      <c r="E387" s="107"/>
      <c r="L387" s="106"/>
      <c r="N387" s="106"/>
      <c r="O387" s="106"/>
      <c r="P387" s="106"/>
      <c r="Q387" s="106"/>
      <c r="R387" s="106"/>
    </row>
    <row r="388" spans="1:18" ht="16.5" customHeight="1">
      <c r="A388" s="106"/>
      <c r="B388" s="106"/>
      <c r="D388" s="106"/>
      <c r="E388" s="107"/>
      <c r="L388" s="106"/>
      <c r="N388" s="106"/>
      <c r="O388" s="106"/>
      <c r="P388" s="106"/>
      <c r="Q388" s="106"/>
      <c r="R388" s="106"/>
    </row>
    <row r="389" spans="1:18" ht="16.5" customHeight="1">
      <c r="A389" s="106"/>
      <c r="B389" s="106"/>
      <c r="D389" s="106"/>
      <c r="E389" s="107"/>
      <c r="L389" s="106"/>
      <c r="N389" s="106"/>
      <c r="O389" s="106"/>
      <c r="P389" s="106"/>
      <c r="Q389" s="106"/>
      <c r="R389" s="106"/>
    </row>
    <row r="390" spans="1:18" ht="16.5" customHeight="1">
      <c r="A390" s="106"/>
      <c r="B390" s="106"/>
      <c r="D390" s="106"/>
      <c r="E390" s="107"/>
      <c r="L390" s="106"/>
      <c r="N390" s="106"/>
      <c r="O390" s="106"/>
      <c r="P390" s="106"/>
      <c r="Q390" s="106"/>
      <c r="R390" s="106"/>
    </row>
    <row r="391" spans="1:18" ht="16.5" customHeight="1">
      <c r="A391" s="106"/>
      <c r="B391" s="106"/>
      <c r="D391" s="106"/>
      <c r="E391" s="107"/>
      <c r="L391" s="106"/>
      <c r="N391" s="106"/>
      <c r="O391" s="106"/>
      <c r="P391" s="106"/>
      <c r="Q391" s="106"/>
      <c r="R391" s="106"/>
    </row>
    <row r="392" spans="1:18" ht="16.5" customHeight="1">
      <c r="A392" s="106"/>
      <c r="B392" s="106"/>
      <c r="D392" s="106"/>
      <c r="E392" s="107"/>
      <c r="L392" s="106"/>
      <c r="N392" s="106"/>
      <c r="O392" s="106"/>
      <c r="P392" s="106"/>
      <c r="Q392" s="106"/>
      <c r="R392" s="106"/>
    </row>
    <row r="393" spans="1:18" ht="16.5" customHeight="1">
      <c r="A393" s="106"/>
      <c r="B393" s="106"/>
      <c r="D393" s="106"/>
      <c r="E393" s="107"/>
      <c r="L393" s="106"/>
      <c r="N393" s="106"/>
      <c r="O393" s="106"/>
      <c r="P393" s="106"/>
      <c r="Q393" s="106"/>
      <c r="R393" s="106"/>
    </row>
    <row r="394" spans="1:18" ht="16.5" customHeight="1">
      <c r="A394" s="106"/>
      <c r="B394" s="106"/>
      <c r="D394" s="106"/>
      <c r="E394" s="107"/>
      <c r="L394" s="106"/>
      <c r="N394" s="106"/>
      <c r="O394" s="106"/>
      <c r="P394" s="106"/>
      <c r="Q394" s="106"/>
      <c r="R394" s="106"/>
    </row>
    <row r="395" spans="1:18" ht="16.5" customHeight="1">
      <c r="A395" s="106"/>
      <c r="B395" s="106"/>
      <c r="D395" s="106"/>
      <c r="E395" s="107"/>
      <c r="L395" s="106"/>
      <c r="N395" s="106"/>
      <c r="O395" s="106"/>
      <c r="P395" s="106"/>
      <c r="Q395" s="106"/>
      <c r="R395" s="106"/>
    </row>
    <row r="396" spans="1:18" ht="16.5" customHeight="1">
      <c r="A396" s="106"/>
      <c r="B396" s="106"/>
      <c r="D396" s="106"/>
      <c r="E396" s="107"/>
      <c r="L396" s="106"/>
      <c r="N396" s="106"/>
      <c r="O396" s="106"/>
      <c r="P396" s="106"/>
      <c r="Q396" s="106"/>
      <c r="R396" s="106"/>
    </row>
    <row r="397" spans="1:18" ht="16.5" customHeight="1">
      <c r="A397" s="106"/>
      <c r="B397" s="106"/>
      <c r="D397" s="106"/>
      <c r="E397" s="107"/>
      <c r="L397" s="106"/>
      <c r="N397" s="106"/>
      <c r="O397" s="106"/>
      <c r="P397" s="106"/>
      <c r="Q397" s="106"/>
      <c r="R397" s="106"/>
    </row>
    <row r="398" spans="1:18" ht="16.5" customHeight="1">
      <c r="A398" s="106"/>
      <c r="B398" s="106"/>
      <c r="D398" s="106"/>
      <c r="E398" s="107"/>
      <c r="L398" s="106"/>
      <c r="N398" s="106"/>
      <c r="O398" s="106"/>
      <c r="P398" s="106"/>
      <c r="Q398" s="106"/>
      <c r="R398" s="106"/>
    </row>
    <row r="399" spans="1:18" ht="16.5" customHeight="1">
      <c r="A399" s="106"/>
      <c r="B399" s="106"/>
      <c r="D399" s="106"/>
      <c r="E399" s="107"/>
      <c r="L399" s="106"/>
      <c r="N399" s="106"/>
      <c r="O399" s="106"/>
      <c r="P399" s="106"/>
      <c r="Q399" s="106"/>
      <c r="R399" s="106"/>
    </row>
    <row r="400" spans="1:18" ht="16.5" customHeight="1">
      <c r="A400" s="106"/>
      <c r="B400" s="106"/>
      <c r="D400" s="106"/>
      <c r="E400" s="107"/>
      <c r="L400" s="106"/>
      <c r="N400" s="106"/>
      <c r="O400" s="106"/>
      <c r="P400" s="106"/>
      <c r="Q400" s="106"/>
      <c r="R400" s="106"/>
    </row>
    <row r="401" spans="1:18" ht="16.5" customHeight="1">
      <c r="A401" s="106"/>
      <c r="B401" s="106"/>
      <c r="D401" s="106"/>
      <c r="E401" s="107"/>
      <c r="L401" s="106"/>
      <c r="N401" s="106"/>
      <c r="O401" s="106"/>
      <c r="P401" s="106"/>
      <c r="Q401" s="106"/>
      <c r="R401" s="106"/>
    </row>
    <row r="402" spans="1:18" ht="16.5" customHeight="1">
      <c r="A402" s="106"/>
      <c r="B402" s="106"/>
      <c r="D402" s="106"/>
      <c r="E402" s="107"/>
      <c r="L402" s="106"/>
      <c r="N402" s="106"/>
      <c r="O402" s="106"/>
      <c r="P402" s="106"/>
      <c r="Q402" s="106"/>
      <c r="R402" s="106"/>
    </row>
    <row r="403" spans="1:18" ht="16.5" customHeight="1">
      <c r="A403" s="106"/>
      <c r="B403" s="106"/>
      <c r="D403" s="106"/>
      <c r="E403" s="107"/>
      <c r="L403" s="106"/>
      <c r="N403" s="106"/>
      <c r="O403" s="106"/>
      <c r="P403" s="106"/>
      <c r="Q403" s="106"/>
      <c r="R403" s="106"/>
    </row>
    <row r="404" spans="1:18" ht="16.5" customHeight="1">
      <c r="A404" s="106"/>
      <c r="B404" s="106"/>
      <c r="D404" s="106"/>
      <c r="E404" s="107"/>
      <c r="L404" s="106"/>
      <c r="N404" s="106"/>
      <c r="O404" s="106"/>
      <c r="P404" s="106"/>
      <c r="Q404" s="106"/>
      <c r="R404" s="106"/>
    </row>
    <row r="405" spans="1:18" ht="16.5" customHeight="1">
      <c r="A405" s="106"/>
      <c r="B405" s="106"/>
      <c r="D405" s="106"/>
      <c r="E405" s="107"/>
      <c r="L405" s="106"/>
      <c r="N405" s="106"/>
      <c r="O405" s="106"/>
      <c r="P405" s="106"/>
      <c r="Q405" s="106"/>
      <c r="R405" s="106"/>
    </row>
    <row r="406" spans="1:18" ht="16.5" customHeight="1">
      <c r="A406" s="106"/>
      <c r="B406" s="106"/>
      <c r="D406" s="106"/>
      <c r="E406" s="107"/>
      <c r="L406" s="106"/>
      <c r="N406" s="106"/>
      <c r="O406" s="106"/>
      <c r="P406" s="106"/>
      <c r="Q406" s="106"/>
      <c r="R406" s="106"/>
    </row>
    <row r="407" spans="1:18" ht="16.5" customHeight="1">
      <c r="A407" s="106"/>
      <c r="B407" s="106"/>
      <c r="D407" s="106"/>
      <c r="E407" s="107"/>
      <c r="L407" s="106"/>
      <c r="N407" s="106"/>
      <c r="O407" s="106"/>
      <c r="P407" s="106"/>
      <c r="Q407" s="106"/>
      <c r="R407" s="106"/>
    </row>
    <row r="408" spans="1:18" ht="16.5" customHeight="1">
      <c r="A408" s="106"/>
      <c r="B408" s="106"/>
      <c r="D408" s="106"/>
      <c r="E408" s="107"/>
      <c r="L408" s="106"/>
      <c r="N408" s="106"/>
      <c r="O408" s="106"/>
      <c r="P408" s="106"/>
      <c r="Q408" s="106"/>
      <c r="R408" s="106"/>
    </row>
    <row r="409" spans="1:18" ht="16.5" customHeight="1">
      <c r="A409" s="106"/>
      <c r="B409" s="106"/>
      <c r="D409" s="106"/>
      <c r="E409" s="107"/>
      <c r="L409" s="106"/>
      <c r="N409" s="106"/>
      <c r="O409" s="106"/>
      <c r="P409" s="106"/>
      <c r="Q409" s="106"/>
      <c r="R409" s="106"/>
    </row>
    <row r="410" spans="1:18" ht="16.5" customHeight="1">
      <c r="A410" s="106"/>
      <c r="B410" s="106"/>
      <c r="D410" s="106"/>
      <c r="E410" s="107"/>
      <c r="L410" s="106"/>
      <c r="N410" s="106"/>
      <c r="O410" s="106"/>
      <c r="P410" s="106"/>
      <c r="Q410" s="106"/>
      <c r="R410" s="106"/>
    </row>
    <row r="411" spans="1:18" ht="16.5" customHeight="1">
      <c r="A411" s="106"/>
      <c r="B411" s="106"/>
      <c r="D411" s="106"/>
      <c r="E411" s="107"/>
      <c r="L411" s="106"/>
      <c r="N411" s="106"/>
      <c r="O411" s="106"/>
      <c r="P411" s="106"/>
      <c r="Q411" s="106"/>
      <c r="R411" s="106"/>
    </row>
    <row r="412" spans="1:18" ht="16.5" customHeight="1">
      <c r="A412" s="106"/>
      <c r="B412" s="106"/>
      <c r="D412" s="106"/>
      <c r="E412" s="107"/>
      <c r="L412" s="106"/>
      <c r="N412" s="106"/>
      <c r="O412" s="106"/>
      <c r="P412" s="106"/>
      <c r="Q412" s="106"/>
      <c r="R412" s="106"/>
    </row>
    <row r="413" spans="1:18" ht="16.5" customHeight="1">
      <c r="A413" s="106"/>
      <c r="B413" s="106"/>
      <c r="D413" s="106"/>
      <c r="E413" s="107"/>
      <c r="L413" s="106"/>
      <c r="N413" s="106"/>
      <c r="O413" s="106"/>
      <c r="P413" s="106"/>
      <c r="Q413" s="106"/>
      <c r="R413" s="106"/>
    </row>
    <row r="414" spans="1:18" ht="16.5" customHeight="1">
      <c r="A414" s="106"/>
      <c r="B414" s="106"/>
      <c r="D414" s="106"/>
      <c r="E414" s="107"/>
      <c r="L414" s="106"/>
      <c r="N414" s="106"/>
      <c r="O414" s="106"/>
      <c r="P414" s="106"/>
      <c r="Q414" s="106"/>
      <c r="R414" s="106"/>
    </row>
    <row r="415" spans="1:18" ht="16.5" customHeight="1">
      <c r="A415" s="106"/>
      <c r="B415" s="106"/>
      <c r="D415" s="106"/>
      <c r="E415" s="107"/>
      <c r="L415" s="106"/>
      <c r="N415" s="106"/>
      <c r="O415" s="106"/>
      <c r="P415" s="106"/>
      <c r="Q415" s="106"/>
      <c r="R415" s="106"/>
    </row>
    <row r="416" spans="1:18" ht="16.5" customHeight="1">
      <c r="A416" s="106"/>
      <c r="B416" s="106"/>
      <c r="D416" s="106"/>
      <c r="E416" s="107"/>
      <c r="L416" s="106"/>
      <c r="N416" s="106"/>
      <c r="O416" s="106"/>
      <c r="P416" s="106"/>
      <c r="Q416" s="106"/>
      <c r="R416" s="106"/>
    </row>
    <row r="417" spans="1:18" ht="16.5" customHeight="1">
      <c r="A417" s="106"/>
      <c r="B417" s="106"/>
      <c r="D417" s="106"/>
      <c r="E417" s="107"/>
      <c r="L417" s="106"/>
      <c r="N417" s="106"/>
      <c r="O417" s="106"/>
      <c r="P417" s="106"/>
      <c r="Q417" s="106"/>
      <c r="R417" s="106"/>
    </row>
    <row r="418" spans="1:18" ht="16.5" customHeight="1">
      <c r="A418" s="106"/>
      <c r="B418" s="106"/>
      <c r="D418" s="106"/>
      <c r="E418" s="107"/>
      <c r="L418" s="106"/>
      <c r="N418" s="106"/>
      <c r="O418" s="106"/>
      <c r="P418" s="106"/>
      <c r="Q418" s="106"/>
      <c r="R418" s="106"/>
    </row>
    <row r="419" spans="1:18" ht="16.5" customHeight="1">
      <c r="A419" s="106"/>
      <c r="B419" s="106"/>
      <c r="D419" s="106"/>
      <c r="E419" s="107"/>
      <c r="L419" s="106"/>
      <c r="N419" s="106"/>
      <c r="O419" s="106"/>
      <c r="P419" s="106"/>
      <c r="Q419" s="106"/>
      <c r="R419" s="106"/>
    </row>
    <row r="420" spans="1:18" ht="16.5" customHeight="1">
      <c r="A420" s="106"/>
      <c r="B420" s="106"/>
      <c r="D420" s="106"/>
      <c r="E420" s="107"/>
      <c r="L420" s="106"/>
      <c r="N420" s="106"/>
      <c r="O420" s="106"/>
      <c r="P420" s="106"/>
      <c r="Q420" s="106"/>
      <c r="R420" s="106"/>
    </row>
    <row r="421" spans="1:18" ht="16.5" customHeight="1">
      <c r="A421" s="106"/>
      <c r="B421" s="106"/>
      <c r="D421" s="106"/>
      <c r="E421" s="107"/>
      <c r="L421" s="106"/>
      <c r="N421" s="106"/>
      <c r="O421" s="106"/>
      <c r="P421" s="106"/>
      <c r="Q421" s="106"/>
      <c r="R421" s="106"/>
    </row>
    <row r="422" spans="1:18" ht="16.5" customHeight="1">
      <c r="A422" s="106"/>
      <c r="B422" s="106"/>
      <c r="D422" s="106"/>
      <c r="E422" s="107"/>
      <c r="L422" s="106"/>
      <c r="N422" s="106"/>
      <c r="O422" s="106"/>
      <c r="P422" s="106"/>
      <c r="Q422" s="106"/>
      <c r="R422" s="106"/>
    </row>
    <row r="423" spans="1:18" ht="16.5" customHeight="1">
      <c r="A423" s="106"/>
      <c r="B423" s="106"/>
      <c r="D423" s="106"/>
      <c r="E423" s="107"/>
      <c r="L423" s="106"/>
      <c r="N423" s="106"/>
      <c r="O423" s="106"/>
      <c r="P423" s="106"/>
      <c r="Q423" s="106"/>
      <c r="R423" s="106"/>
    </row>
    <row r="424" spans="1:18" ht="16.5" customHeight="1">
      <c r="A424" s="106"/>
      <c r="B424" s="106"/>
      <c r="D424" s="106"/>
      <c r="E424" s="107"/>
      <c r="L424" s="106"/>
      <c r="N424" s="106"/>
      <c r="O424" s="106"/>
      <c r="P424" s="106"/>
      <c r="Q424" s="106"/>
      <c r="R424" s="106"/>
    </row>
    <row r="425" spans="1:18" ht="16.5" customHeight="1">
      <c r="A425" s="106"/>
      <c r="B425" s="106"/>
      <c r="D425" s="106"/>
      <c r="E425" s="107"/>
      <c r="L425" s="106"/>
      <c r="N425" s="106"/>
      <c r="O425" s="106"/>
      <c r="P425" s="106"/>
      <c r="Q425" s="106"/>
      <c r="R425" s="106"/>
    </row>
    <row r="426" spans="1:18" ht="16.5" customHeight="1">
      <c r="A426" s="106"/>
      <c r="B426" s="106"/>
      <c r="D426" s="106"/>
      <c r="E426" s="107"/>
      <c r="L426" s="106"/>
      <c r="N426" s="106"/>
      <c r="O426" s="106"/>
      <c r="P426" s="106"/>
      <c r="Q426" s="106"/>
      <c r="R426" s="106"/>
    </row>
    <row r="427" spans="1:18" ht="16.5" customHeight="1">
      <c r="A427" s="106"/>
      <c r="B427" s="106"/>
      <c r="D427" s="106"/>
      <c r="E427" s="107"/>
      <c r="L427" s="106"/>
      <c r="N427" s="106"/>
      <c r="O427" s="106"/>
      <c r="P427" s="106"/>
      <c r="Q427" s="106"/>
      <c r="R427" s="106"/>
    </row>
    <row r="428" spans="1:18" ht="16.5" customHeight="1">
      <c r="A428" s="106"/>
      <c r="B428" s="106"/>
      <c r="D428" s="106"/>
      <c r="E428" s="107"/>
      <c r="L428" s="106"/>
      <c r="N428" s="106"/>
      <c r="O428" s="106"/>
      <c r="P428" s="106"/>
      <c r="Q428" s="106"/>
      <c r="R428" s="106"/>
    </row>
    <row r="429" spans="1:18" ht="16.5" customHeight="1">
      <c r="A429" s="106"/>
      <c r="B429" s="106"/>
      <c r="D429" s="106"/>
      <c r="E429" s="107"/>
      <c r="L429" s="106"/>
      <c r="N429" s="106"/>
      <c r="O429" s="106"/>
      <c r="P429" s="106"/>
      <c r="Q429" s="106"/>
      <c r="R429" s="106"/>
    </row>
    <row r="430" spans="1:18" ht="16.5" customHeight="1">
      <c r="A430" s="106"/>
      <c r="B430" s="106"/>
      <c r="D430" s="106"/>
      <c r="E430" s="107"/>
      <c r="L430" s="106"/>
      <c r="N430" s="106"/>
      <c r="O430" s="106"/>
      <c r="P430" s="106"/>
      <c r="Q430" s="106"/>
      <c r="R430" s="106"/>
    </row>
    <row r="431" spans="1:18" ht="16.5" customHeight="1">
      <c r="A431" s="106"/>
      <c r="B431" s="106"/>
      <c r="D431" s="106"/>
      <c r="E431" s="107"/>
      <c r="L431" s="106"/>
      <c r="N431" s="106"/>
      <c r="O431" s="106"/>
      <c r="P431" s="106"/>
      <c r="Q431" s="106"/>
      <c r="R431" s="106"/>
    </row>
    <row r="432" spans="1:18" ht="16.5" customHeight="1">
      <c r="A432" s="106"/>
      <c r="B432" s="106"/>
      <c r="D432" s="106"/>
      <c r="E432" s="107"/>
      <c r="L432" s="106"/>
      <c r="N432" s="106"/>
      <c r="O432" s="106"/>
      <c r="P432" s="106"/>
      <c r="Q432" s="106"/>
      <c r="R432" s="106"/>
    </row>
    <row r="433" spans="1:18" ht="16.5" customHeight="1">
      <c r="A433" s="106"/>
      <c r="B433" s="106"/>
      <c r="D433" s="106"/>
      <c r="E433" s="107"/>
      <c r="L433" s="106"/>
      <c r="N433" s="106"/>
      <c r="O433" s="106"/>
      <c r="P433" s="106"/>
      <c r="Q433" s="106"/>
      <c r="R433" s="106"/>
    </row>
    <row r="434" spans="1:18" ht="16.5" customHeight="1">
      <c r="A434" s="106"/>
      <c r="B434" s="106"/>
      <c r="D434" s="106"/>
      <c r="E434" s="107"/>
      <c r="L434" s="106"/>
      <c r="N434" s="106"/>
      <c r="O434" s="106"/>
      <c r="P434" s="106"/>
      <c r="Q434" s="106"/>
      <c r="R434" s="106"/>
    </row>
    <row r="435" spans="1:18" ht="16.5" customHeight="1">
      <c r="A435" s="106"/>
      <c r="B435" s="106"/>
      <c r="D435" s="106"/>
      <c r="E435" s="107"/>
      <c r="L435" s="106"/>
      <c r="N435" s="106"/>
      <c r="O435" s="106"/>
      <c r="P435" s="106"/>
      <c r="Q435" s="106"/>
      <c r="R435" s="106"/>
    </row>
    <row r="436" spans="1:18" ht="16.5" customHeight="1">
      <c r="A436" s="106"/>
      <c r="B436" s="106"/>
      <c r="D436" s="106"/>
      <c r="E436" s="107"/>
      <c r="L436" s="106"/>
      <c r="N436" s="106"/>
      <c r="O436" s="106"/>
      <c r="P436" s="106"/>
      <c r="Q436" s="106"/>
      <c r="R436" s="106"/>
    </row>
    <row r="437" spans="1:18" ht="16.5" customHeight="1">
      <c r="A437" s="106"/>
      <c r="B437" s="106"/>
      <c r="D437" s="106"/>
      <c r="E437" s="107"/>
      <c r="L437" s="106"/>
      <c r="N437" s="106"/>
      <c r="O437" s="106"/>
      <c r="P437" s="106"/>
      <c r="Q437" s="106"/>
      <c r="R437" s="106"/>
    </row>
    <row r="438" spans="1:18" ht="16.5" customHeight="1">
      <c r="A438" s="106"/>
      <c r="B438" s="106"/>
      <c r="D438" s="106"/>
      <c r="E438" s="107"/>
      <c r="L438" s="106"/>
      <c r="N438" s="106"/>
      <c r="O438" s="106"/>
      <c r="P438" s="106"/>
      <c r="Q438" s="106"/>
      <c r="R438" s="106"/>
    </row>
    <row r="439" spans="1:18" ht="16.5" customHeight="1">
      <c r="A439" s="106"/>
      <c r="B439" s="106"/>
      <c r="D439" s="106"/>
      <c r="E439" s="107"/>
      <c r="L439" s="106"/>
      <c r="N439" s="106"/>
      <c r="O439" s="106"/>
      <c r="P439" s="106"/>
      <c r="Q439" s="106"/>
      <c r="R439" s="106"/>
    </row>
    <row r="440" spans="1:18" ht="16.5" customHeight="1">
      <c r="A440" s="106"/>
      <c r="B440" s="106"/>
      <c r="D440" s="106"/>
      <c r="E440" s="107"/>
      <c r="L440" s="106"/>
      <c r="N440" s="106"/>
      <c r="O440" s="106"/>
      <c r="P440" s="106"/>
      <c r="Q440" s="106"/>
      <c r="R440" s="106"/>
    </row>
    <row r="441" spans="1:18" ht="16.5" customHeight="1">
      <c r="A441" s="106"/>
      <c r="B441" s="106"/>
      <c r="D441" s="106"/>
      <c r="E441" s="107"/>
      <c r="L441" s="106"/>
      <c r="N441" s="106"/>
      <c r="O441" s="106"/>
      <c r="P441" s="106"/>
      <c r="Q441" s="106"/>
      <c r="R441" s="106"/>
    </row>
    <row r="442" spans="1:18" ht="16.5" customHeight="1">
      <c r="A442" s="106"/>
      <c r="B442" s="106"/>
      <c r="D442" s="106"/>
      <c r="E442" s="107"/>
      <c r="L442" s="106"/>
      <c r="N442" s="106"/>
      <c r="O442" s="106"/>
      <c r="P442" s="106"/>
      <c r="Q442" s="106"/>
      <c r="R442" s="106"/>
    </row>
    <row r="443" spans="1:18" ht="16.5" customHeight="1">
      <c r="A443" s="106"/>
      <c r="B443" s="106"/>
      <c r="D443" s="106"/>
      <c r="E443" s="107"/>
      <c r="L443" s="106"/>
      <c r="N443" s="106"/>
      <c r="O443" s="106"/>
      <c r="P443" s="106"/>
      <c r="Q443" s="106"/>
      <c r="R443" s="106"/>
    </row>
    <row r="444" spans="1:18" ht="16.5" customHeight="1">
      <c r="A444" s="106"/>
      <c r="B444" s="106"/>
      <c r="D444" s="106"/>
      <c r="E444" s="107"/>
      <c r="L444" s="106"/>
      <c r="N444" s="106"/>
      <c r="O444" s="106"/>
      <c r="P444" s="106"/>
      <c r="Q444" s="106"/>
      <c r="R444" s="106"/>
    </row>
    <row r="445" spans="1:18" ht="16.5" customHeight="1">
      <c r="A445" s="106"/>
      <c r="B445" s="106"/>
      <c r="D445" s="106"/>
      <c r="E445" s="107"/>
      <c r="L445" s="106"/>
      <c r="N445" s="106"/>
      <c r="O445" s="106"/>
      <c r="P445" s="106"/>
      <c r="Q445" s="106"/>
      <c r="R445" s="106"/>
    </row>
    <row r="446" spans="1:18" ht="16.5" customHeight="1">
      <c r="A446" s="106"/>
      <c r="B446" s="106"/>
      <c r="D446" s="106"/>
      <c r="E446" s="107"/>
      <c r="L446" s="106"/>
      <c r="N446" s="106"/>
      <c r="O446" s="106"/>
      <c r="P446" s="106"/>
      <c r="Q446" s="106"/>
      <c r="R446" s="106"/>
    </row>
    <row r="447" spans="1:18" ht="16.5" customHeight="1">
      <c r="A447" s="106"/>
      <c r="B447" s="106"/>
      <c r="D447" s="106"/>
      <c r="E447" s="107"/>
      <c r="L447" s="106"/>
      <c r="N447" s="106"/>
      <c r="O447" s="106"/>
      <c r="P447" s="106"/>
      <c r="Q447" s="106"/>
      <c r="R447" s="106"/>
    </row>
    <row r="448" spans="1:18" ht="16.5" customHeight="1">
      <c r="A448" s="106"/>
      <c r="B448" s="106"/>
      <c r="D448" s="106"/>
      <c r="E448" s="107"/>
      <c r="L448" s="106"/>
      <c r="N448" s="106"/>
      <c r="O448" s="106"/>
      <c r="P448" s="106"/>
      <c r="Q448" s="106"/>
      <c r="R448" s="106"/>
    </row>
    <row r="449" spans="1:18" ht="16.5" customHeight="1">
      <c r="A449" s="106"/>
      <c r="B449" s="106"/>
      <c r="D449" s="106"/>
      <c r="E449" s="107"/>
      <c r="L449" s="106"/>
      <c r="N449" s="106"/>
      <c r="O449" s="106"/>
      <c r="P449" s="106"/>
      <c r="Q449" s="106"/>
      <c r="R449" s="106"/>
    </row>
    <row r="450" spans="1:18" ht="16.5" customHeight="1">
      <c r="A450" s="106"/>
      <c r="B450" s="106"/>
      <c r="D450" s="106"/>
      <c r="E450" s="107"/>
      <c r="L450" s="106"/>
      <c r="N450" s="106"/>
      <c r="O450" s="106"/>
      <c r="P450" s="106"/>
      <c r="Q450" s="106"/>
      <c r="R450" s="106"/>
    </row>
    <row r="451" spans="1:18" ht="16.5" customHeight="1">
      <c r="A451" s="106"/>
      <c r="B451" s="106"/>
      <c r="D451" s="106"/>
      <c r="E451" s="107"/>
      <c r="L451" s="106"/>
      <c r="N451" s="106"/>
      <c r="O451" s="106"/>
      <c r="P451" s="106"/>
      <c r="Q451" s="106"/>
      <c r="R451" s="106"/>
    </row>
    <row r="452" spans="1:18" ht="16.5" customHeight="1">
      <c r="A452" s="106"/>
      <c r="B452" s="106"/>
      <c r="D452" s="106"/>
      <c r="E452" s="107"/>
      <c r="L452" s="106"/>
      <c r="N452" s="106"/>
      <c r="O452" s="106"/>
      <c r="P452" s="106"/>
      <c r="Q452" s="106"/>
      <c r="R452" s="106"/>
    </row>
    <row r="453" spans="1:18" ht="16.5" customHeight="1">
      <c r="A453" s="106"/>
      <c r="B453" s="106"/>
      <c r="D453" s="106"/>
      <c r="E453" s="107"/>
      <c r="L453" s="106"/>
      <c r="N453" s="106"/>
      <c r="O453" s="106"/>
      <c r="P453" s="106"/>
      <c r="Q453" s="106"/>
      <c r="R453" s="106"/>
    </row>
    <row r="454" spans="1:18" ht="16.5" customHeight="1">
      <c r="A454" s="106"/>
      <c r="B454" s="106"/>
      <c r="D454" s="106"/>
      <c r="E454" s="107"/>
      <c r="L454" s="106"/>
      <c r="N454" s="106"/>
      <c r="O454" s="106"/>
      <c r="P454" s="106"/>
      <c r="Q454" s="106"/>
      <c r="R454" s="106"/>
    </row>
    <row r="455" spans="1:18" ht="16.5" customHeight="1">
      <c r="A455" s="106"/>
      <c r="B455" s="106"/>
      <c r="D455" s="106"/>
      <c r="E455" s="107"/>
      <c r="L455" s="106"/>
      <c r="N455" s="106"/>
      <c r="O455" s="106"/>
      <c r="P455" s="106"/>
      <c r="Q455" s="106"/>
      <c r="R455" s="106"/>
    </row>
    <row r="456" spans="1:18" ht="16.5" customHeight="1">
      <c r="A456" s="106"/>
      <c r="B456" s="106"/>
      <c r="D456" s="106"/>
      <c r="E456" s="107"/>
      <c r="L456" s="106"/>
      <c r="N456" s="106"/>
      <c r="O456" s="106"/>
      <c r="P456" s="106"/>
      <c r="Q456" s="106"/>
      <c r="R456" s="106"/>
    </row>
    <row r="457" spans="1:18" ht="16.5" customHeight="1">
      <c r="A457" s="106"/>
      <c r="B457" s="106"/>
      <c r="D457" s="106"/>
      <c r="E457" s="107"/>
      <c r="L457" s="106"/>
      <c r="N457" s="106"/>
      <c r="O457" s="106"/>
      <c r="P457" s="106"/>
      <c r="Q457" s="106"/>
      <c r="R457" s="106"/>
    </row>
    <row r="458" spans="1:18" ht="16.5" customHeight="1">
      <c r="A458" s="106"/>
      <c r="B458" s="106"/>
      <c r="D458" s="106"/>
      <c r="E458" s="107"/>
      <c r="L458" s="106"/>
      <c r="N458" s="106"/>
      <c r="O458" s="106"/>
      <c r="P458" s="106"/>
      <c r="Q458" s="106"/>
      <c r="R458" s="106"/>
    </row>
    <row r="459" spans="1:18" ht="16.5" customHeight="1">
      <c r="A459" s="106"/>
      <c r="B459" s="106"/>
      <c r="D459" s="106"/>
      <c r="E459" s="107"/>
      <c r="L459" s="106"/>
      <c r="N459" s="106"/>
      <c r="O459" s="106"/>
      <c r="P459" s="106"/>
      <c r="Q459" s="106"/>
      <c r="R459" s="106"/>
    </row>
    <row r="460" spans="1:18" ht="16.5" customHeight="1">
      <c r="A460" s="106"/>
      <c r="B460" s="106"/>
      <c r="D460" s="106"/>
      <c r="E460" s="107"/>
      <c r="L460" s="106"/>
      <c r="N460" s="106"/>
      <c r="O460" s="106"/>
      <c r="P460" s="106"/>
      <c r="Q460" s="106"/>
      <c r="R460" s="106"/>
    </row>
    <row r="461" spans="1:18" ht="16.5" customHeight="1">
      <c r="A461" s="106"/>
      <c r="B461" s="106"/>
      <c r="D461" s="106"/>
      <c r="E461" s="107"/>
      <c r="L461" s="106"/>
      <c r="N461" s="106"/>
      <c r="O461" s="106"/>
      <c r="P461" s="106"/>
      <c r="Q461" s="106"/>
      <c r="R461" s="106"/>
    </row>
    <row r="462" spans="1:18" ht="16.5" customHeight="1">
      <c r="A462" s="106"/>
      <c r="B462" s="106"/>
      <c r="D462" s="106"/>
      <c r="E462" s="107"/>
      <c r="L462" s="106"/>
      <c r="N462" s="106"/>
      <c r="O462" s="106"/>
      <c r="P462" s="106"/>
      <c r="Q462" s="106"/>
      <c r="R462" s="106"/>
    </row>
    <row r="463" spans="1:18" ht="16.5" customHeight="1">
      <c r="A463" s="106"/>
      <c r="B463" s="106"/>
      <c r="D463" s="106"/>
      <c r="E463" s="107"/>
      <c r="L463" s="106"/>
      <c r="N463" s="106"/>
      <c r="O463" s="106"/>
      <c r="P463" s="106"/>
      <c r="Q463" s="106"/>
      <c r="R463" s="106"/>
    </row>
    <row r="464" spans="1:18" ht="16.5" customHeight="1">
      <c r="A464" s="106"/>
      <c r="B464" s="106"/>
      <c r="D464" s="106"/>
      <c r="E464" s="107"/>
      <c r="L464" s="106"/>
      <c r="N464" s="106"/>
      <c r="O464" s="106"/>
      <c r="P464" s="106"/>
      <c r="Q464" s="106"/>
      <c r="R464" s="106"/>
    </row>
    <row r="465" spans="1:18" ht="16.5" customHeight="1">
      <c r="A465" s="106"/>
      <c r="B465" s="106"/>
      <c r="D465" s="106"/>
      <c r="E465" s="107"/>
      <c r="L465" s="106"/>
      <c r="N465" s="106"/>
      <c r="O465" s="106"/>
      <c r="P465" s="106"/>
      <c r="Q465" s="106"/>
      <c r="R465" s="106"/>
    </row>
    <row r="466" spans="1:18" ht="16.5" customHeight="1">
      <c r="A466" s="106"/>
      <c r="B466" s="106"/>
      <c r="D466" s="106"/>
      <c r="E466" s="107"/>
      <c r="L466" s="106"/>
      <c r="N466" s="106"/>
      <c r="O466" s="106"/>
      <c r="P466" s="106"/>
      <c r="Q466" s="106"/>
      <c r="R466" s="106"/>
    </row>
    <row r="467" spans="1:18" ht="16.5" customHeight="1">
      <c r="A467" s="106"/>
      <c r="B467" s="106"/>
      <c r="D467" s="106"/>
      <c r="E467" s="107"/>
      <c r="L467" s="106"/>
      <c r="N467" s="106"/>
      <c r="O467" s="106"/>
      <c r="P467" s="106"/>
      <c r="Q467" s="106"/>
      <c r="R467" s="106"/>
    </row>
    <row r="468" spans="1:18" ht="16.5" customHeight="1">
      <c r="A468" s="106"/>
      <c r="B468" s="106"/>
      <c r="D468" s="106"/>
      <c r="E468" s="107"/>
      <c r="L468" s="106"/>
      <c r="N468" s="106"/>
      <c r="O468" s="106"/>
      <c r="P468" s="106"/>
      <c r="Q468" s="106"/>
      <c r="R468" s="106"/>
    </row>
    <row r="469" spans="1:18" ht="16.5" customHeight="1">
      <c r="A469" s="106"/>
      <c r="B469" s="106"/>
      <c r="D469" s="106"/>
      <c r="E469" s="107"/>
      <c r="L469" s="106"/>
      <c r="N469" s="106"/>
      <c r="O469" s="106"/>
      <c r="P469" s="106"/>
      <c r="Q469" s="106"/>
      <c r="R469" s="106"/>
    </row>
    <row r="470" spans="1:18" ht="16.5" customHeight="1">
      <c r="A470" s="106"/>
      <c r="B470" s="106"/>
      <c r="D470" s="106"/>
      <c r="E470" s="107"/>
      <c r="L470" s="106"/>
      <c r="N470" s="106"/>
      <c r="O470" s="106"/>
      <c r="P470" s="106"/>
      <c r="Q470" s="106"/>
      <c r="R470" s="106"/>
    </row>
    <row r="471" spans="1:18" ht="16.5" customHeight="1">
      <c r="A471" s="106"/>
      <c r="B471" s="106"/>
      <c r="D471" s="106"/>
      <c r="E471" s="107"/>
      <c r="L471" s="106"/>
      <c r="N471" s="106"/>
      <c r="O471" s="106"/>
      <c r="P471" s="106"/>
      <c r="Q471" s="106"/>
      <c r="R471" s="106"/>
    </row>
    <row r="472" spans="1:18" ht="16.5" customHeight="1">
      <c r="A472" s="106"/>
      <c r="B472" s="106"/>
      <c r="D472" s="106"/>
      <c r="E472" s="107"/>
      <c r="L472" s="106"/>
      <c r="N472" s="106"/>
      <c r="O472" s="106"/>
      <c r="P472" s="106"/>
      <c r="Q472" s="106"/>
      <c r="R472" s="106"/>
    </row>
    <row r="473" spans="1:18" ht="16.5" customHeight="1">
      <c r="A473" s="106"/>
      <c r="B473" s="106"/>
      <c r="D473" s="106"/>
      <c r="E473" s="107"/>
      <c r="L473" s="106"/>
      <c r="N473" s="106"/>
      <c r="O473" s="106"/>
      <c r="P473" s="106"/>
      <c r="Q473" s="106"/>
      <c r="R473" s="106"/>
    </row>
    <row r="474" spans="1:18" ht="16.5" customHeight="1">
      <c r="A474" s="106"/>
      <c r="B474" s="106"/>
      <c r="D474" s="106"/>
      <c r="E474" s="107"/>
      <c r="L474" s="106"/>
      <c r="N474" s="106"/>
      <c r="O474" s="106"/>
      <c r="P474" s="106"/>
      <c r="Q474" s="106"/>
      <c r="R474" s="106"/>
    </row>
    <row r="475" spans="1:18" ht="16.5" customHeight="1">
      <c r="A475" s="106"/>
      <c r="B475" s="106"/>
      <c r="D475" s="106"/>
      <c r="E475" s="107"/>
      <c r="L475" s="106"/>
      <c r="N475" s="106"/>
      <c r="O475" s="106"/>
      <c r="P475" s="106"/>
      <c r="Q475" s="106"/>
      <c r="R475" s="106"/>
    </row>
    <row r="476" spans="1:18" ht="16.5" customHeight="1">
      <c r="A476" s="106"/>
      <c r="B476" s="106"/>
      <c r="D476" s="106"/>
      <c r="E476" s="107"/>
      <c r="L476" s="106"/>
      <c r="N476" s="106"/>
      <c r="O476" s="106"/>
      <c r="P476" s="106"/>
      <c r="Q476" s="106"/>
      <c r="R476" s="106"/>
    </row>
    <row r="477" spans="1:18" ht="16.5" customHeight="1">
      <c r="A477" s="106"/>
      <c r="B477" s="106"/>
      <c r="D477" s="106"/>
      <c r="E477" s="107"/>
      <c r="L477" s="106"/>
      <c r="N477" s="106"/>
      <c r="O477" s="106"/>
      <c r="P477" s="106"/>
      <c r="Q477" s="106"/>
      <c r="R477" s="106"/>
    </row>
    <row r="478" spans="1:18" ht="16.5" customHeight="1">
      <c r="A478" s="106"/>
      <c r="B478" s="106"/>
      <c r="D478" s="106"/>
      <c r="E478" s="107"/>
      <c r="L478" s="106"/>
      <c r="N478" s="106"/>
      <c r="O478" s="106"/>
      <c r="P478" s="106"/>
      <c r="Q478" s="106"/>
      <c r="R478" s="106"/>
    </row>
    <row r="479" spans="1:18" ht="16.5" customHeight="1">
      <c r="A479" s="106"/>
      <c r="B479" s="106"/>
      <c r="D479" s="106"/>
      <c r="E479" s="107"/>
      <c r="L479" s="106"/>
      <c r="N479" s="106"/>
      <c r="O479" s="106"/>
      <c r="P479" s="106"/>
      <c r="Q479" s="106"/>
      <c r="R479" s="106"/>
    </row>
    <row r="480" spans="1:18" ht="16.5" customHeight="1">
      <c r="A480" s="106"/>
      <c r="B480" s="106"/>
      <c r="D480" s="106"/>
      <c r="E480" s="107"/>
      <c r="L480" s="106"/>
      <c r="N480" s="106"/>
      <c r="O480" s="106"/>
      <c r="P480" s="106"/>
      <c r="Q480" s="106"/>
      <c r="R480" s="106"/>
    </row>
    <row r="481" spans="1:18" ht="16.5" customHeight="1">
      <c r="A481" s="106"/>
      <c r="B481" s="106"/>
      <c r="D481" s="106"/>
      <c r="E481" s="107"/>
      <c r="L481" s="106"/>
      <c r="N481" s="106"/>
      <c r="O481" s="106"/>
      <c r="P481" s="106"/>
      <c r="Q481" s="106"/>
      <c r="R481" s="106"/>
    </row>
    <row r="482" spans="1:18" ht="16.5" customHeight="1">
      <c r="A482" s="106"/>
      <c r="B482" s="106"/>
      <c r="D482" s="106"/>
      <c r="E482" s="107"/>
      <c r="L482" s="106"/>
      <c r="N482" s="106"/>
      <c r="O482" s="106"/>
      <c r="P482" s="106"/>
      <c r="Q482" s="106"/>
      <c r="R482" s="106"/>
    </row>
    <row r="483" spans="1:18" ht="16.5" customHeight="1">
      <c r="A483" s="106"/>
      <c r="B483" s="106"/>
      <c r="D483" s="106"/>
      <c r="E483" s="107"/>
      <c r="L483" s="106"/>
      <c r="N483" s="106"/>
      <c r="O483" s="106"/>
      <c r="P483" s="106"/>
      <c r="Q483" s="106"/>
      <c r="R483" s="106"/>
    </row>
    <row r="484" spans="1:18" ht="16.5" customHeight="1">
      <c r="A484" s="106"/>
      <c r="B484" s="106"/>
      <c r="D484" s="106"/>
      <c r="E484" s="107"/>
      <c r="L484" s="106"/>
      <c r="N484" s="106"/>
      <c r="O484" s="106"/>
      <c r="P484" s="106"/>
      <c r="Q484" s="106"/>
      <c r="R484" s="106"/>
    </row>
    <row r="485" spans="1:18" ht="16.5" customHeight="1">
      <c r="A485" s="106"/>
      <c r="B485" s="106"/>
      <c r="D485" s="106"/>
      <c r="E485" s="107"/>
      <c r="L485" s="106"/>
      <c r="N485" s="106"/>
      <c r="O485" s="106"/>
      <c r="P485" s="106"/>
      <c r="Q485" s="106"/>
      <c r="R485" s="106"/>
    </row>
    <row r="486" spans="1:18" ht="16.5" customHeight="1">
      <c r="A486" s="106"/>
      <c r="B486" s="106"/>
      <c r="D486" s="106"/>
      <c r="E486" s="107"/>
      <c r="L486" s="106"/>
      <c r="N486" s="106"/>
      <c r="O486" s="106"/>
      <c r="P486" s="106"/>
      <c r="Q486" s="106"/>
      <c r="R486" s="106"/>
    </row>
    <row r="487" spans="1:18" ht="16.5" customHeight="1">
      <c r="A487" s="106"/>
      <c r="B487" s="106"/>
      <c r="D487" s="106"/>
      <c r="E487" s="107"/>
      <c r="L487" s="106"/>
      <c r="N487" s="106"/>
      <c r="O487" s="106"/>
      <c r="P487" s="106"/>
      <c r="Q487" s="106"/>
      <c r="R487" s="106"/>
    </row>
    <row r="488" spans="1:18" ht="16.5" customHeight="1">
      <c r="A488" s="106"/>
      <c r="B488" s="106"/>
      <c r="D488" s="106"/>
      <c r="E488" s="107"/>
      <c r="L488" s="106"/>
      <c r="N488" s="106"/>
      <c r="O488" s="106"/>
      <c r="P488" s="106"/>
      <c r="Q488" s="106"/>
      <c r="R488" s="106"/>
    </row>
    <row r="489" spans="1:18" ht="16.5" customHeight="1">
      <c r="A489" s="106"/>
      <c r="B489" s="106"/>
      <c r="D489" s="106"/>
      <c r="E489" s="107"/>
      <c r="L489" s="106"/>
      <c r="N489" s="106"/>
      <c r="O489" s="106"/>
      <c r="P489" s="106"/>
      <c r="Q489" s="106"/>
      <c r="R489" s="106"/>
    </row>
    <row r="490" spans="1:18" ht="16.5" customHeight="1">
      <c r="A490" s="106"/>
      <c r="B490" s="106"/>
      <c r="D490" s="106"/>
      <c r="E490" s="107"/>
      <c r="L490" s="106"/>
      <c r="N490" s="106"/>
      <c r="O490" s="106"/>
      <c r="P490" s="106"/>
      <c r="Q490" s="106"/>
      <c r="R490" s="106"/>
    </row>
    <row r="491" spans="1:18" ht="16.5" customHeight="1">
      <c r="A491" s="106"/>
      <c r="B491" s="106"/>
      <c r="D491" s="106"/>
      <c r="E491" s="107"/>
      <c r="L491" s="106"/>
      <c r="N491" s="106"/>
      <c r="O491" s="106"/>
      <c r="P491" s="106"/>
      <c r="Q491" s="106"/>
      <c r="R491" s="106"/>
    </row>
    <row r="492" spans="1:18" ht="16.5" customHeight="1">
      <c r="A492" s="106"/>
      <c r="B492" s="106"/>
      <c r="D492" s="106"/>
      <c r="E492" s="107"/>
      <c r="L492" s="106"/>
      <c r="N492" s="106"/>
      <c r="O492" s="106"/>
      <c r="P492" s="106"/>
      <c r="Q492" s="106"/>
      <c r="R492" s="106"/>
    </row>
    <row r="493" spans="1:18" ht="16.5" customHeight="1">
      <c r="A493" s="106"/>
      <c r="B493" s="106"/>
      <c r="D493" s="106"/>
      <c r="E493" s="107"/>
      <c r="L493" s="106"/>
      <c r="N493" s="106"/>
      <c r="O493" s="106"/>
      <c r="P493" s="106"/>
      <c r="Q493" s="106"/>
      <c r="R493" s="106"/>
    </row>
    <row r="494" spans="1:18" ht="16.5" customHeight="1">
      <c r="A494" s="106"/>
      <c r="B494" s="106"/>
      <c r="D494" s="106"/>
      <c r="E494" s="107"/>
      <c r="L494" s="106"/>
      <c r="N494" s="106"/>
      <c r="O494" s="106"/>
      <c r="P494" s="106"/>
      <c r="Q494" s="106"/>
      <c r="R494" s="106"/>
    </row>
    <row r="495" spans="1:18" ht="16.5" customHeight="1">
      <c r="A495" s="106"/>
      <c r="B495" s="106"/>
      <c r="D495" s="106"/>
      <c r="E495" s="107"/>
      <c r="L495" s="106"/>
      <c r="N495" s="106"/>
      <c r="O495" s="106"/>
      <c r="P495" s="106"/>
      <c r="Q495" s="106"/>
      <c r="R495" s="106"/>
    </row>
    <row r="496" spans="1:18" ht="16.5" customHeight="1">
      <c r="A496" s="106"/>
      <c r="B496" s="106"/>
      <c r="D496" s="106"/>
      <c r="E496" s="107"/>
      <c r="L496" s="106"/>
      <c r="N496" s="106"/>
      <c r="O496" s="106"/>
      <c r="P496" s="106"/>
      <c r="Q496" s="106"/>
      <c r="R496" s="106"/>
    </row>
    <row r="497" spans="1:18" ht="16.5" customHeight="1">
      <c r="A497" s="106"/>
      <c r="B497" s="106"/>
      <c r="D497" s="106"/>
      <c r="E497" s="107"/>
      <c r="L497" s="106"/>
      <c r="N497" s="106"/>
      <c r="O497" s="106"/>
      <c r="P497" s="106"/>
      <c r="Q497" s="106"/>
      <c r="R497" s="106"/>
    </row>
    <row r="498" spans="1:18" ht="16.5" customHeight="1">
      <c r="A498" s="106"/>
      <c r="B498" s="106"/>
      <c r="D498" s="106"/>
      <c r="E498" s="107"/>
      <c r="L498" s="106"/>
      <c r="N498" s="106"/>
      <c r="O498" s="106"/>
      <c r="P498" s="106"/>
      <c r="Q498" s="106"/>
      <c r="R498" s="106"/>
    </row>
    <row r="499" spans="1:18" ht="16.5" customHeight="1">
      <c r="A499" s="106"/>
      <c r="B499" s="106"/>
      <c r="D499" s="106"/>
      <c r="E499" s="107"/>
      <c r="L499" s="106"/>
      <c r="N499" s="106"/>
      <c r="O499" s="106"/>
      <c r="P499" s="106"/>
      <c r="Q499" s="106"/>
      <c r="R499" s="106"/>
    </row>
    <row r="500" spans="1:18" ht="16.5" customHeight="1">
      <c r="A500" s="106"/>
      <c r="B500" s="106"/>
      <c r="D500" s="106"/>
      <c r="E500" s="107"/>
      <c r="L500" s="106"/>
      <c r="N500" s="106"/>
      <c r="O500" s="106"/>
      <c r="P500" s="106"/>
      <c r="Q500" s="106"/>
      <c r="R500" s="106"/>
    </row>
    <row r="501" spans="1:18" ht="16.5" customHeight="1">
      <c r="A501" s="106"/>
      <c r="B501" s="106"/>
      <c r="D501" s="106"/>
      <c r="E501" s="107"/>
      <c r="L501" s="106"/>
      <c r="N501" s="106"/>
      <c r="O501" s="106"/>
      <c r="P501" s="106"/>
      <c r="Q501" s="106"/>
      <c r="R501" s="106"/>
    </row>
    <row r="502" spans="1:18" ht="16.5" customHeight="1">
      <c r="A502" s="106"/>
      <c r="B502" s="106"/>
      <c r="D502" s="106"/>
      <c r="E502" s="107"/>
      <c r="L502" s="106"/>
      <c r="N502" s="106"/>
      <c r="O502" s="106"/>
      <c r="P502" s="106"/>
      <c r="Q502" s="106"/>
      <c r="R502" s="106"/>
    </row>
    <row r="503" spans="1:18" ht="16.5" customHeight="1">
      <c r="A503" s="106"/>
      <c r="B503" s="106"/>
      <c r="D503" s="106"/>
      <c r="E503" s="107"/>
      <c r="L503" s="106"/>
      <c r="N503" s="106"/>
      <c r="O503" s="106"/>
      <c r="P503" s="106"/>
      <c r="Q503" s="106"/>
      <c r="R503" s="106"/>
    </row>
    <row r="504" spans="1:18" ht="16.5" customHeight="1">
      <c r="A504" s="106"/>
      <c r="B504" s="106"/>
      <c r="D504" s="106"/>
      <c r="E504" s="107"/>
      <c r="L504" s="106"/>
      <c r="N504" s="106"/>
      <c r="O504" s="106"/>
      <c r="P504" s="106"/>
      <c r="Q504" s="106"/>
      <c r="R504" s="106"/>
    </row>
    <row r="505" spans="1:18" ht="16.5" customHeight="1">
      <c r="A505" s="106"/>
      <c r="B505" s="106"/>
      <c r="D505" s="106"/>
      <c r="E505" s="107"/>
      <c r="L505" s="106"/>
      <c r="N505" s="106"/>
      <c r="O505" s="106"/>
      <c r="P505" s="106"/>
      <c r="Q505" s="106"/>
      <c r="R505" s="106"/>
    </row>
    <row r="506" spans="1:18" ht="16.5" customHeight="1">
      <c r="A506" s="106"/>
      <c r="B506" s="106"/>
      <c r="D506" s="106"/>
      <c r="E506" s="107"/>
      <c r="L506" s="106"/>
      <c r="N506" s="106"/>
      <c r="O506" s="106"/>
      <c r="P506" s="106"/>
      <c r="Q506" s="106"/>
      <c r="R506" s="106"/>
    </row>
    <row r="507" spans="1:18" ht="16.5" customHeight="1">
      <c r="A507" s="106"/>
      <c r="B507" s="106"/>
      <c r="D507" s="106"/>
      <c r="E507" s="107"/>
      <c r="L507" s="106"/>
      <c r="N507" s="106"/>
      <c r="O507" s="106"/>
      <c r="P507" s="106"/>
      <c r="Q507" s="106"/>
      <c r="R507" s="106"/>
    </row>
    <row r="508" spans="1:18" ht="16.5" customHeight="1">
      <c r="A508" s="106"/>
      <c r="B508" s="106"/>
      <c r="D508" s="106"/>
      <c r="E508" s="107"/>
      <c r="L508" s="106"/>
      <c r="N508" s="106"/>
      <c r="O508" s="106"/>
      <c r="P508" s="106"/>
      <c r="Q508" s="106"/>
      <c r="R508" s="106"/>
    </row>
    <row r="509" spans="1:18" ht="16.5" customHeight="1">
      <c r="A509" s="106"/>
      <c r="B509" s="106"/>
      <c r="D509" s="106"/>
      <c r="E509" s="107"/>
      <c r="L509" s="106"/>
      <c r="N509" s="106"/>
      <c r="O509" s="106"/>
      <c r="P509" s="106"/>
      <c r="Q509" s="106"/>
      <c r="R509" s="106"/>
    </row>
    <row r="510" spans="1:18" ht="16.5" customHeight="1">
      <c r="A510" s="106"/>
      <c r="B510" s="106"/>
      <c r="D510" s="106"/>
      <c r="E510" s="107"/>
      <c r="L510" s="106"/>
      <c r="N510" s="106"/>
      <c r="O510" s="106"/>
      <c r="P510" s="106"/>
      <c r="Q510" s="106"/>
      <c r="R510" s="106"/>
    </row>
    <row r="511" spans="1:18" ht="16.5" customHeight="1">
      <c r="A511" s="106"/>
      <c r="B511" s="106"/>
      <c r="D511" s="106"/>
      <c r="E511" s="107"/>
      <c r="L511" s="106"/>
      <c r="N511" s="106"/>
      <c r="O511" s="106"/>
      <c r="P511" s="106"/>
      <c r="Q511" s="106"/>
      <c r="R511" s="106"/>
    </row>
    <row r="512" spans="1:18" ht="16.5" customHeight="1">
      <c r="A512" s="106"/>
      <c r="B512" s="106"/>
      <c r="D512" s="106"/>
      <c r="E512" s="107"/>
      <c r="L512" s="106"/>
      <c r="N512" s="106"/>
      <c r="O512" s="106"/>
      <c r="P512" s="106"/>
      <c r="Q512" s="106"/>
      <c r="R512" s="106"/>
    </row>
    <row r="513" spans="1:18" ht="16.5" customHeight="1">
      <c r="A513" s="106"/>
      <c r="B513" s="106"/>
      <c r="D513" s="106"/>
      <c r="E513" s="107"/>
      <c r="L513" s="106"/>
      <c r="N513" s="106"/>
      <c r="O513" s="106"/>
      <c r="P513" s="106"/>
      <c r="Q513" s="106"/>
      <c r="R513" s="106"/>
    </row>
    <row r="514" spans="1:18" ht="16.5" customHeight="1">
      <c r="A514" s="106"/>
      <c r="B514" s="106"/>
      <c r="D514" s="106"/>
      <c r="E514" s="107"/>
      <c r="L514" s="106"/>
      <c r="N514" s="106"/>
      <c r="O514" s="106"/>
      <c r="P514" s="106"/>
      <c r="Q514" s="106"/>
      <c r="R514" s="106"/>
    </row>
    <row r="515" spans="1:18" ht="16.5" customHeight="1">
      <c r="A515" s="106"/>
      <c r="B515" s="106"/>
      <c r="D515" s="106"/>
      <c r="E515" s="107"/>
      <c r="L515" s="106"/>
      <c r="N515" s="106"/>
      <c r="O515" s="106"/>
      <c r="P515" s="106"/>
      <c r="Q515" s="106"/>
      <c r="R515" s="106"/>
    </row>
    <row r="516" spans="1:18" ht="16.5" customHeight="1">
      <c r="A516" s="106"/>
      <c r="B516" s="106"/>
      <c r="D516" s="106"/>
      <c r="E516" s="107"/>
      <c r="L516" s="106"/>
      <c r="N516" s="106"/>
      <c r="O516" s="106"/>
      <c r="P516" s="106"/>
      <c r="Q516" s="106"/>
      <c r="R516" s="106"/>
    </row>
    <row r="517" spans="1:18" ht="16.5" customHeight="1">
      <c r="A517" s="106"/>
      <c r="B517" s="106"/>
      <c r="D517" s="106"/>
      <c r="E517" s="107"/>
      <c r="L517" s="106"/>
      <c r="N517" s="106"/>
      <c r="O517" s="106"/>
      <c r="P517" s="106"/>
      <c r="Q517" s="106"/>
      <c r="R517" s="106"/>
    </row>
    <row r="518" spans="1:18" ht="16.5" customHeight="1">
      <c r="A518" s="106"/>
      <c r="B518" s="106"/>
      <c r="D518" s="106"/>
      <c r="E518" s="107"/>
      <c r="L518" s="106"/>
      <c r="N518" s="106"/>
      <c r="O518" s="106"/>
      <c r="P518" s="106"/>
      <c r="Q518" s="106"/>
      <c r="R518" s="106"/>
    </row>
    <row r="519" spans="1:18" ht="16.5" customHeight="1">
      <c r="A519" s="106"/>
      <c r="B519" s="106"/>
      <c r="D519" s="106"/>
      <c r="E519" s="107"/>
      <c r="L519" s="106"/>
      <c r="N519" s="106"/>
      <c r="O519" s="106"/>
      <c r="P519" s="106"/>
      <c r="Q519" s="106"/>
      <c r="R519" s="106"/>
    </row>
    <row r="520" spans="1:18" ht="16.5" customHeight="1">
      <c r="A520" s="106"/>
      <c r="B520" s="106"/>
      <c r="D520" s="106"/>
      <c r="E520" s="107"/>
      <c r="L520" s="106"/>
      <c r="N520" s="106"/>
      <c r="O520" s="106"/>
      <c r="P520" s="106"/>
      <c r="Q520" s="106"/>
      <c r="R520" s="106"/>
    </row>
    <row r="521" spans="1:18" ht="16.5" customHeight="1">
      <c r="A521" s="106"/>
      <c r="B521" s="106"/>
      <c r="D521" s="106"/>
      <c r="E521" s="107"/>
      <c r="L521" s="106"/>
      <c r="N521" s="106"/>
      <c r="O521" s="106"/>
      <c r="P521" s="106"/>
      <c r="Q521" s="106"/>
      <c r="R521" s="106"/>
    </row>
    <row r="522" spans="1:18" ht="16.5" customHeight="1">
      <c r="A522" s="106"/>
      <c r="B522" s="106"/>
      <c r="D522" s="106"/>
      <c r="E522" s="107"/>
      <c r="L522" s="106"/>
      <c r="N522" s="106"/>
      <c r="O522" s="106"/>
      <c r="P522" s="106"/>
      <c r="Q522" s="106"/>
      <c r="R522" s="106"/>
    </row>
    <row r="523" spans="1:18" ht="16.5" customHeight="1">
      <c r="A523" s="106"/>
      <c r="B523" s="106"/>
      <c r="D523" s="106"/>
      <c r="E523" s="107"/>
      <c r="L523" s="106"/>
      <c r="N523" s="106"/>
      <c r="O523" s="106"/>
      <c r="P523" s="106"/>
      <c r="Q523" s="106"/>
      <c r="R523" s="106"/>
    </row>
    <row r="524" spans="1:18" ht="16.5" customHeight="1">
      <c r="A524" s="106"/>
      <c r="B524" s="106"/>
      <c r="D524" s="106"/>
      <c r="E524" s="107"/>
      <c r="L524" s="106"/>
      <c r="N524" s="106"/>
      <c r="O524" s="106"/>
      <c r="P524" s="106"/>
      <c r="Q524" s="106"/>
      <c r="R524" s="106"/>
    </row>
    <row r="525" spans="1:18" ht="16.5" customHeight="1">
      <c r="A525" s="106"/>
      <c r="B525" s="106"/>
      <c r="D525" s="106"/>
      <c r="E525" s="107"/>
      <c r="L525" s="106"/>
      <c r="N525" s="106"/>
      <c r="O525" s="106"/>
      <c r="P525" s="106"/>
      <c r="Q525" s="106"/>
      <c r="R525" s="106"/>
    </row>
    <row r="526" spans="1:18" ht="16.5" customHeight="1">
      <c r="A526" s="106"/>
      <c r="B526" s="106"/>
      <c r="D526" s="106"/>
      <c r="E526" s="107"/>
      <c r="L526" s="106"/>
      <c r="N526" s="106"/>
      <c r="O526" s="106"/>
      <c r="P526" s="106"/>
      <c r="Q526" s="106"/>
      <c r="R526" s="106"/>
    </row>
    <row r="527" spans="1:18" ht="16.5" customHeight="1">
      <c r="A527" s="106"/>
      <c r="B527" s="106"/>
      <c r="D527" s="106"/>
      <c r="E527" s="107"/>
      <c r="L527" s="106"/>
      <c r="N527" s="106"/>
      <c r="O527" s="106"/>
      <c r="P527" s="106"/>
      <c r="Q527" s="106"/>
      <c r="R527" s="106"/>
    </row>
    <row r="528" spans="1:18" ht="16.5" customHeight="1">
      <c r="A528" s="106"/>
      <c r="B528" s="106"/>
      <c r="D528" s="106"/>
      <c r="E528" s="107"/>
      <c r="L528" s="106"/>
      <c r="N528" s="106"/>
      <c r="O528" s="106"/>
      <c r="P528" s="106"/>
      <c r="Q528" s="106"/>
      <c r="R528" s="106"/>
    </row>
    <row r="529" spans="1:18" ht="16.5" customHeight="1">
      <c r="A529" s="106"/>
      <c r="B529" s="106"/>
      <c r="D529" s="106"/>
      <c r="E529" s="107"/>
      <c r="L529" s="106"/>
      <c r="N529" s="106"/>
      <c r="O529" s="106"/>
      <c r="P529" s="106"/>
      <c r="Q529" s="106"/>
      <c r="R529" s="106"/>
    </row>
    <row r="530" spans="1:18" ht="16.5" customHeight="1">
      <c r="A530" s="106"/>
      <c r="B530" s="106"/>
      <c r="D530" s="106"/>
      <c r="E530" s="107"/>
      <c r="L530" s="106"/>
      <c r="N530" s="106"/>
      <c r="O530" s="106"/>
      <c r="P530" s="106"/>
      <c r="Q530" s="106"/>
      <c r="R530" s="106"/>
    </row>
    <row r="531" spans="1:18" ht="16.5" customHeight="1">
      <c r="A531" s="106"/>
      <c r="B531" s="106"/>
      <c r="D531" s="106"/>
      <c r="E531" s="107"/>
      <c r="L531" s="106"/>
      <c r="N531" s="106"/>
      <c r="O531" s="106"/>
      <c r="P531" s="106"/>
      <c r="Q531" s="106"/>
      <c r="R531" s="106"/>
    </row>
    <row r="532" spans="1:18" ht="16.5" customHeight="1">
      <c r="A532" s="106"/>
      <c r="B532" s="106"/>
      <c r="D532" s="106"/>
      <c r="E532" s="107"/>
      <c r="L532" s="106"/>
      <c r="N532" s="106"/>
      <c r="O532" s="106"/>
      <c r="P532" s="106"/>
      <c r="Q532" s="106"/>
      <c r="R532" s="106"/>
    </row>
    <row r="533" spans="1:18" ht="16.5" customHeight="1">
      <c r="A533" s="106"/>
      <c r="B533" s="106"/>
      <c r="D533" s="106"/>
      <c r="E533" s="107"/>
      <c r="L533" s="106"/>
      <c r="N533" s="106"/>
      <c r="O533" s="106"/>
      <c r="P533" s="106"/>
      <c r="Q533" s="106"/>
      <c r="R533" s="106"/>
    </row>
    <row r="534" spans="1:18" ht="16.5" customHeight="1">
      <c r="A534" s="106"/>
      <c r="B534" s="106"/>
      <c r="D534" s="106"/>
      <c r="E534" s="107"/>
      <c r="L534" s="106"/>
      <c r="N534" s="106"/>
      <c r="O534" s="106"/>
      <c r="P534" s="106"/>
      <c r="Q534" s="106"/>
      <c r="R534" s="106"/>
    </row>
    <row r="535" spans="1:18" ht="16.5" customHeight="1">
      <c r="A535" s="106"/>
      <c r="B535" s="106"/>
      <c r="D535" s="106"/>
      <c r="E535" s="107"/>
      <c r="L535" s="106"/>
      <c r="N535" s="106"/>
      <c r="O535" s="106"/>
      <c r="P535" s="106"/>
      <c r="Q535" s="106"/>
      <c r="R535" s="106"/>
    </row>
    <row r="536" spans="1:18" ht="16.5" customHeight="1">
      <c r="A536" s="106"/>
      <c r="B536" s="106"/>
      <c r="D536" s="106"/>
      <c r="E536" s="107"/>
      <c r="L536" s="106"/>
      <c r="N536" s="106"/>
      <c r="O536" s="106"/>
      <c r="P536" s="106"/>
      <c r="Q536" s="106"/>
      <c r="R536" s="106"/>
    </row>
    <row r="537" spans="1:18" ht="16.5" customHeight="1">
      <c r="A537" s="106"/>
      <c r="B537" s="106"/>
      <c r="D537" s="106"/>
      <c r="E537" s="107"/>
      <c r="L537" s="106"/>
      <c r="N537" s="106"/>
      <c r="O537" s="106"/>
      <c r="P537" s="106"/>
      <c r="Q537" s="106"/>
      <c r="R537" s="106"/>
    </row>
    <row r="538" spans="1:18" ht="16.5" customHeight="1">
      <c r="A538" s="106"/>
      <c r="B538" s="106"/>
      <c r="D538" s="106"/>
      <c r="E538" s="107"/>
      <c r="L538" s="106"/>
      <c r="N538" s="106"/>
      <c r="O538" s="106"/>
      <c r="P538" s="106"/>
      <c r="Q538" s="106"/>
      <c r="R538" s="106"/>
    </row>
    <row r="539" spans="1:18" ht="16.5" customHeight="1">
      <c r="A539" s="106"/>
      <c r="B539" s="106"/>
      <c r="D539" s="106"/>
      <c r="E539" s="107"/>
      <c r="L539" s="106"/>
      <c r="N539" s="106"/>
      <c r="O539" s="106"/>
      <c r="P539" s="106"/>
      <c r="Q539" s="106"/>
      <c r="R539" s="106"/>
    </row>
    <row r="540" spans="1:18" ht="16.5" customHeight="1">
      <c r="A540" s="106"/>
      <c r="B540" s="106"/>
      <c r="D540" s="106"/>
      <c r="E540" s="107"/>
      <c r="L540" s="106"/>
      <c r="N540" s="106"/>
      <c r="O540" s="106"/>
      <c r="P540" s="106"/>
      <c r="Q540" s="106"/>
      <c r="R540" s="106"/>
    </row>
    <row r="541" spans="1:18" ht="16.5" customHeight="1">
      <c r="A541" s="106"/>
      <c r="B541" s="106"/>
      <c r="D541" s="106"/>
      <c r="E541" s="107"/>
      <c r="L541" s="106"/>
      <c r="N541" s="106"/>
      <c r="O541" s="106"/>
      <c r="P541" s="106"/>
      <c r="Q541" s="106"/>
      <c r="R541" s="106"/>
    </row>
    <row r="542" spans="1:18" ht="16.5" customHeight="1">
      <c r="A542" s="106"/>
      <c r="B542" s="106"/>
      <c r="D542" s="106"/>
      <c r="E542" s="107"/>
      <c r="L542" s="106"/>
      <c r="N542" s="106"/>
      <c r="O542" s="106"/>
      <c r="P542" s="106"/>
      <c r="Q542" s="106"/>
      <c r="R542" s="106"/>
    </row>
    <row r="543" spans="1:18" ht="16.5" customHeight="1">
      <c r="A543" s="106"/>
      <c r="B543" s="106"/>
      <c r="D543" s="106"/>
      <c r="E543" s="107"/>
      <c r="L543" s="106"/>
      <c r="N543" s="106"/>
      <c r="O543" s="106"/>
      <c r="P543" s="106"/>
      <c r="Q543" s="106"/>
      <c r="R543" s="106"/>
    </row>
    <row r="544" spans="1:18" ht="16.5" customHeight="1">
      <c r="A544" s="106"/>
      <c r="B544" s="106"/>
      <c r="D544" s="106"/>
      <c r="E544" s="107"/>
      <c r="L544" s="106"/>
      <c r="N544" s="106"/>
      <c r="O544" s="106"/>
      <c r="P544" s="106"/>
      <c r="Q544" s="106"/>
      <c r="R544" s="106"/>
    </row>
    <row r="545" spans="1:18" ht="16.5" customHeight="1">
      <c r="A545" s="106"/>
      <c r="B545" s="106"/>
      <c r="D545" s="106"/>
      <c r="E545" s="107"/>
      <c r="L545" s="106"/>
      <c r="N545" s="106"/>
      <c r="O545" s="106"/>
      <c r="P545" s="106"/>
      <c r="Q545" s="106"/>
      <c r="R545" s="106"/>
    </row>
    <row r="546" spans="1:18" ht="16.5" customHeight="1">
      <c r="A546" s="106"/>
      <c r="B546" s="106"/>
      <c r="D546" s="106"/>
      <c r="E546" s="107"/>
      <c r="L546" s="106"/>
      <c r="N546" s="106"/>
      <c r="O546" s="106"/>
      <c r="P546" s="106"/>
      <c r="Q546" s="106"/>
      <c r="R546" s="106"/>
    </row>
    <row r="547" spans="1:18" ht="16.5" customHeight="1">
      <c r="A547" s="106"/>
      <c r="B547" s="106"/>
      <c r="D547" s="106"/>
      <c r="E547" s="107"/>
      <c r="L547" s="106"/>
      <c r="N547" s="106"/>
      <c r="O547" s="106"/>
      <c r="P547" s="106"/>
      <c r="Q547" s="106"/>
      <c r="R547" s="106"/>
    </row>
    <row r="548" spans="1:18" ht="16.5" customHeight="1">
      <c r="A548" s="106"/>
      <c r="B548" s="106"/>
      <c r="D548" s="106"/>
      <c r="E548" s="107"/>
      <c r="L548" s="106"/>
      <c r="N548" s="106"/>
      <c r="O548" s="106"/>
      <c r="P548" s="106"/>
      <c r="Q548" s="106"/>
      <c r="R548" s="106"/>
    </row>
    <row r="549" spans="1:18" ht="16.5" customHeight="1">
      <c r="A549" s="106"/>
      <c r="B549" s="106"/>
      <c r="D549" s="106"/>
      <c r="E549" s="107"/>
      <c r="L549" s="106"/>
      <c r="N549" s="106"/>
      <c r="O549" s="106"/>
      <c r="P549" s="106"/>
      <c r="Q549" s="106"/>
      <c r="R549" s="106"/>
    </row>
    <row r="550" spans="1:18" ht="16.5" customHeight="1">
      <c r="A550" s="106"/>
      <c r="B550" s="106"/>
      <c r="D550" s="106"/>
      <c r="E550" s="107"/>
      <c r="L550" s="106"/>
      <c r="N550" s="106"/>
      <c r="O550" s="106"/>
      <c r="P550" s="106"/>
      <c r="Q550" s="106"/>
      <c r="R550" s="106"/>
    </row>
    <row r="551" spans="1:18" ht="16.5" customHeight="1">
      <c r="A551" s="106"/>
      <c r="B551" s="106"/>
      <c r="D551" s="106"/>
      <c r="E551" s="107"/>
      <c r="L551" s="106"/>
      <c r="N551" s="106"/>
      <c r="O551" s="106"/>
      <c r="P551" s="106"/>
      <c r="Q551" s="106"/>
      <c r="R551" s="106"/>
    </row>
    <row r="552" spans="1:18" ht="16.5" customHeight="1">
      <c r="A552" s="106"/>
      <c r="B552" s="106"/>
      <c r="D552" s="106"/>
      <c r="E552" s="107"/>
      <c r="L552" s="106"/>
      <c r="N552" s="106"/>
      <c r="O552" s="106"/>
      <c r="P552" s="106"/>
      <c r="Q552" s="106"/>
      <c r="R552" s="106"/>
    </row>
    <row r="553" spans="1:18" ht="16.5" customHeight="1">
      <c r="A553" s="106"/>
      <c r="B553" s="106"/>
      <c r="D553" s="106"/>
      <c r="E553" s="107"/>
      <c r="L553" s="106"/>
      <c r="N553" s="106"/>
      <c r="O553" s="106"/>
      <c r="P553" s="106"/>
      <c r="Q553" s="106"/>
      <c r="R553" s="106"/>
    </row>
    <row r="554" spans="1:18" ht="16.5" customHeight="1">
      <c r="A554" s="106"/>
      <c r="B554" s="106"/>
      <c r="D554" s="106"/>
      <c r="E554" s="107"/>
      <c r="L554" s="106"/>
      <c r="N554" s="106"/>
      <c r="O554" s="106"/>
      <c r="P554" s="106"/>
      <c r="Q554" s="106"/>
      <c r="R554" s="106"/>
    </row>
    <row r="555" spans="1:18" ht="16.5" customHeight="1">
      <c r="A555" s="106"/>
      <c r="B555" s="106"/>
      <c r="D555" s="106"/>
      <c r="E555" s="107"/>
      <c r="L555" s="106"/>
      <c r="N555" s="106"/>
      <c r="O555" s="106"/>
      <c r="P555" s="106"/>
      <c r="Q555" s="106"/>
      <c r="R555" s="106"/>
    </row>
    <row r="556" spans="1:18" ht="16.5" customHeight="1">
      <c r="A556" s="106"/>
      <c r="B556" s="106"/>
      <c r="D556" s="106"/>
      <c r="E556" s="107"/>
      <c r="L556" s="106"/>
      <c r="N556" s="106"/>
      <c r="O556" s="106"/>
      <c r="P556" s="106"/>
      <c r="Q556" s="106"/>
      <c r="R556" s="106"/>
    </row>
    <row r="557" spans="1:18" ht="16.5" customHeight="1">
      <c r="A557" s="106"/>
      <c r="B557" s="106"/>
      <c r="D557" s="106"/>
      <c r="E557" s="107"/>
      <c r="L557" s="106"/>
      <c r="N557" s="106"/>
      <c r="O557" s="106"/>
      <c r="P557" s="106"/>
      <c r="Q557" s="106"/>
      <c r="R557" s="106"/>
    </row>
    <row r="558" spans="1:18" ht="16.5" customHeight="1">
      <c r="A558" s="106"/>
      <c r="B558" s="106"/>
      <c r="D558" s="106"/>
      <c r="E558" s="107"/>
      <c r="L558" s="106"/>
      <c r="N558" s="106"/>
      <c r="O558" s="106"/>
      <c r="P558" s="106"/>
      <c r="Q558" s="106"/>
      <c r="R558" s="106"/>
    </row>
    <row r="559" spans="1:18" ht="16.5" customHeight="1">
      <c r="A559" s="106"/>
      <c r="B559" s="106"/>
      <c r="D559" s="106"/>
      <c r="E559" s="107"/>
      <c r="L559" s="106"/>
      <c r="N559" s="106"/>
      <c r="O559" s="106"/>
      <c r="P559" s="106"/>
      <c r="Q559" s="106"/>
      <c r="R559" s="106"/>
    </row>
    <row r="560" spans="1:18" ht="16.5" customHeight="1">
      <c r="A560" s="106"/>
      <c r="B560" s="106"/>
      <c r="D560" s="106"/>
      <c r="E560" s="107"/>
      <c r="L560" s="106"/>
      <c r="N560" s="106"/>
      <c r="O560" s="106"/>
      <c r="P560" s="106"/>
      <c r="Q560" s="106"/>
      <c r="R560" s="106"/>
    </row>
    <row r="561" spans="1:18" ht="16.5" customHeight="1">
      <c r="A561" s="106"/>
      <c r="B561" s="106"/>
      <c r="D561" s="106"/>
      <c r="E561" s="107"/>
      <c r="L561" s="106"/>
      <c r="N561" s="106"/>
      <c r="O561" s="106"/>
      <c r="P561" s="106"/>
      <c r="Q561" s="106"/>
      <c r="R561" s="106"/>
    </row>
    <row r="562" spans="1:18" ht="16.5" customHeight="1">
      <c r="A562" s="106"/>
      <c r="B562" s="106"/>
      <c r="D562" s="106"/>
      <c r="E562" s="107"/>
      <c r="L562" s="106"/>
      <c r="N562" s="106"/>
      <c r="O562" s="106"/>
      <c r="P562" s="106"/>
      <c r="Q562" s="106"/>
      <c r="R562" s="106"/>
    </row>
    <row r="563" spans="1:18" ht="16.5" customHeight="1">
      <c r="A563" s="106"/>
      <c r="B563" s="106"/>
      <c r="D563" s="106"/>
      <c r="E563" s="107"/>
      <c r="L563" s="106"/>
      <c r="N563" s="106"/>
      <c r="O563" s="106"/>
      <c r="P563" s="106"/>
      <c r="Q563" s="106"/>
      <c r="R563" s="106"/>
    </row>
    <row r="564" spans="1:18" ht="16.5" customHeight="1">
      <c r="A564" s="106"/>
      <c r="B564" s="106"/>
      <c r="D564" s="106"/>
      <c r="E564" s="107"/>
      <c r="L564" s="106"/>
      <c r="N564" s="106"/>
      <c r="O564" s="106"/>
      <c r="P564" s="106"/>
      <c r="Q564" s="106"/>
      <c r="R564" s="106"/>
    </row>
    <row r="565" spans="1:18" ht="16.5" customHeight="1">
      <c r="A565" s="106"/>
      <c r="B565" s="106"/>
      <c r="D565" s="106"/>
      <c r="E565" s="107"/>
      <c r="L565" s="106"/>
      <c r="N565" s="106"/>
      <c r="O565" s="106"/>
      <c r="P565" s="106"/>
      <c r="Q565" s="106"/>
      <c r="R565" s="106"/>
    </row>
    <row r="566" spans="1:18" ht="16.5" customHeight="1">
      <c r="A566" s="106"/>
      <c r="B566" s="106"/>
      <c r="D566" s="106"/>
      <c r="E566" s="107"/>
      <c r="L566" s="106"/>
      <c r="N566" s="106"/>
      <c r="O566" s="106"/>
      <c r="P566" s="106"/>
      <c r="Q566" s="106"/>
      <c r="R566" s="106"/>
    </row>
    <row r="567" spans="1:18" ht="16.5" customHeight="1">
      <c r="A567" s="106"/>
      <c r="B567" s="106"/>
      <c r="D567" s="106"/>
      <c r="E567" s="107"/>
      <c r="L567" s="106"/>
      <c r="N567" s="106"/>
      <c r="O567" s="106"/>
      <c r="P567" s="106"/>
      <c r="Q567" s="106"/>
      <c r="R567" s="106"/>
    </row>
    <row r="568" spans="1:18" ht="16.5" customHeight="1">
      <c r="A568" s="106"/>
      <c r="B568" s="106"/>
      <c r="D568" s="106"/>
      <c r="E568" s="107"/>
      <c r="L568" s="106"/>
      <c r="N568" s="106"/>
      <c r="O568" s="106"/>
      <c r="P568" s="106"/>
      <c r="Q568" s="106"/>
      <c r="R568" s="106"/>
    </row>
    <row r="569" spans="1:18" ht="16.5" customHeight="1">
      <c r="A569" s="106"/>
      <c r="B569" s="106"/>
      <c r="D569" s="106"/>
      <c r="E569" s="107"/>
      <c r="L569" s="106"/>
      <c r="N569" s="106"/>
      <c r="O569" s="106"/>
      <c r="P569" s="106"/>
      <c r="Q569" s="106"/>
      <c r="R569" s="106"/>
    </row>
    <row r="570" spans="1:18" ht="16.5" customHeight="1">
      <c r="A570" s="106"/>
      <c r="B570" s="106"/>
      <c r="D570" s="106"/>
      <c r="E570" s="107"/>
      <c r="L570" s="106"/>
      <c r="N570" s="106"/>
      <c r="O570" s="106"/>
      <c r="P570" s="106"/>
      <c r="Q570" s="106"/>
      <c r="R570" s="106"/>
    </row>
    <row r="571" spans="1:18" ht="16.5" customHeight="1">
      <c r="A571" s="106"/>
      <c r="B571" s="106"/>
      <c r="D571" s="106"/>
      <c r="E571" s="107"/>
      <c r="L571" s="106"/>
      <c r="N571" s="106"/>
      <c r="O571" s="106"/>
      <c r="P571" s="106"/>
      <c r="Q571" s="106"/>
      <c r="R571" s="106"/>
    </row>
    <row r="572" spans="1:18" ht="16.5" customHeight="1">
      <c r="A572" s="106"/>
      <c r="B572" s="106"/>
      <c r="D572" s="106"/>
      <c r="E572" s="107"/>
      <c r="L572" s="106"/>
      <c r="N572" s="106"/>
      <c r="O572" s="106"/>
      <c r="P572" s="106"/>
      <c r="Q572" s="106"/>
      <c r="R572" s="106"/>
    </row>
    <row r="573" spans="1:18" ht="16.5" customHeight="1">
      <c r="A573" s="106"/>
      <c r="B573" s="106"/>
      <c r="D573" s="106"/>
      <c r="E573" s="107"/>
      <c r="L573" s="106"/>
      <c r="N573" s="106"/>
      <c r="O573" s="106"/>
      <c r="P573" s="106"/>
      <c r="Q573" s="106"/>
      <c r="R573" s="106"/>
    </row>
    <row r="574" spans="1:18" ht="16.5" customHeight="1">
      <c r="A574" s="106"/>
      <c r="B574" s="106"/>
      <c r="D574" s="106"/>
      <c r="E574" s="107"/>
      <c r="L574" s="106"/>
      <c r="N574" s="106"/>
      <c r="O574" s="106"/>
      <c r="P574" s="106"/>
      <c r="Q574" s="106"/>
      <c r="R574" s="106"/>
    </row>
    <row r="575" spans="1:18" ht="16.5" customHeight="1">
      <c r="A575" s="106"/>
      <c r="B575" s="106"/>
      <c r="D575" s="106"/>
      <c r="E575" s="107"/>
      <c r="L575" s="106"/>
      <c r="N575" s="106"/>
      <c r="O575" s="106"/>
      <c r="P575" s="106"/>
      <c r="Q575" s="106"/>
      <c r="R575" s="106"/>
    </row>
    <row r="576" spans="1:18" ht="16.5" customHeight="1">
      <c r="A576" s="106"/>
      <c r="B576" s="106"/>
      <c r="D576" s="106"/>
      <c r="E576" s="107"/>
      <c r="L576" s="106"/>
      <c r="N576" s="106"/>
      <c r="O576" s="106"/>
      <c r="P576" s="106"/>
      <c r="Q576" s="106"/>
      <c r="R576" s="106"/>
    </row>
    <row r="577" spans="1:18" ht="16.5" customHeight="1">
      <c r="A577" s="106"/>
      <c r="B577" s="106"/>
      <c r="D577" s="106"/>
      <c r="E577" s="107"/>
      <c r="L577" s="106"/>
      <c r="N577" s="106"/>
      <c r="O577" s="106"/>
      <c r="P577" s="106"/>
      <c r="Q577" s="106"/>
      <c r="R577" s="106"/>
    </row>
    <row r="578" spans="1:18" ht="16.5" customHeight="1">
      <c r="A578" s="106"/>
      <c r="B578" s="106"/>
      <c r="D578" s="106"/>
      <c r="E578" s="107"/>
      <c r="L578" s="106"/>
      <c r="N578" s="106"/>
      <c r="O578" s="106"/>
      <c r="P578" s="106"/>
      <c r="Q578" s="106"/>
      <c r="R578" s="106"/>
    </row>
    <row r="579" spans="1:18" ht="16.5" customHeight="1">
      <c r="A579" s="106"/>
      <c r="B579" s="106"/>
      <c r="D579" s="106"/>
      <c r="E579" s="107"/>
      <c r="L579" s="106"/>
      <c r="N579" s="106"/>
      <c r="O579" s="106"/>
      <c r="P579" s="106"/>
      <c r="Q579" s="106"/>
      <c r="R579" s="106"/>
    </row>
    <row r="580" spans="1:18" ht="16.5" customHeight="1">
      <c r="A580" s="106"/>
      <c r="B580" s="106"/>
      <c r="D580" s="106"/>
      <c r="E580" s="107"/>
      <c r="L580" s="106"/>
      <c r="N580" s="106"/>
      <c r="O580" s="106"/>
      <c r="P580" s="106"/>
      <c r="Q580" s="106"/>
      <c r="R580" s="106"/>
    </row>
    <row r="581" spans="1:18" ht="16.5" customHeight="1">
      <c r="A581" s="106"/>
      <c r="B581" s="106"/>
      <c r="D581" s="106"/>
      <c r="E581" s="107"/>
      <c r="L581" s="106"/>
      <c r="N581" s="106"/>
      <c r="O581" s="106"/>
      <c r="P581" s="106"/>
      <c r="Q581" s="106"/>
      <c r="R581" s="106"/>
    </row>
    <row r="582" spans="1:18" ht="16.5" customHeight="1">
      <c r="A582" s="106"/>
      <c r="B582" s="106"/>
      <c r="D582" s="106"/>
      <c r="E582" s="107"/>
      <c r="L582" s="106"/>
      <c r="N582" s="106"/>
      <c r="O582" s="106"/>
      <c r="P582" s="106"/>
      <c r="Q582" s="106"/>
      <c r="R582" s="106"/>
    </row>
    <row r="583" spans="1:18" ht="16.5" customHeight="1">
      <c r="A583" s="106"/>
      <c r="B583" s="106"/>
      <c r="D583" s="106"/>
      <c r="E583" s="107"/>
      <c r="L583" s="106"/>
      <c r="N583" s="106"/>
      <c r="O583" s="106"/>
      <c r="P583" s="106"/>
      <c r="Q583" s="106"/>
      <c r="R583" s="106"/>
    </row>
    <row r="584" spans="1:18" ht="16.5" customHeight="1">
      <c r="A584" s="106"/>
      <c r="B584" s="106"/>
      <c r="D584" s="106"/>
      <c r="E584" s="107"/>
      <c r="L584" s="106"/>
      <c r="N584" s="106"/>
      <c r="O584" s="106"/>
      <c r="P584" s="106"/>
      <c r="Q584" s="106"/>
      <c r="R584" s="106"/>
    </row>
    <row r="585" spans="1:18" ht="16.5" customHeight="1">
      <c r="A585" s="106"/>
      <c r="B585" s="106"/>
      <c r="D585" s="106"/>
      <c r="E585" s="107"/>
      <c r="L585" s="106"/>
      <c r="N585" s="106"/>
      <c r="O585" s="106"/>
      <c r="P585" s="106"/>
      <c r="Q585" s="106"/>
      <c r="R585" s="106"/>
    </row>
    <row r="586" spans="1:18" ht="16.5" customHeight="1">
      <c r="A586" s="106"/>
      <c r="B586" s="106"/>
      <c r="D586" s="106"/>
      <c r="E586" s="107"/>
      <c r="L586" s="106"/>
      <c r="N586" s="106"/>
      <c r="O586" s="106"/>
      <c r="P586" s="106"/>
      <c r="Q586" s="106"/>
      <c r="R586" s="106"/>
    </row>
    <row r="587" spans="1:18" ht="16.5" customHeight="1">
      <c r="A587" s="106"/>
      <c r="B587" s="106"/>
      <c r="D587" s="106"/>
      <c r="E587" s="107"/>
      <c r="L587" s="106"/>
      <c r="N587" s="106"/>
      <c r="O587" s="106"/>
      <c r="P587" s="106"/>
      <c r="Q587" s="106"/>
      <c r="R587" s="106"/>
    </row>
    <row r="588" spans="1:18" ht="16.5" customHeight="1">
      <c r="A588" s="106"/>
      <c r="B588" s="106"/>
      <c r="D588" s="106"/>
      <c r="E588" s="107"/>
      <c r="L588" s="106"/>
      <c r="N588" s="106"/>
      <c r="O588" s="106"/>
      <c r="P588" s="106"/>
      <c r="Q588" s="106"/>
      <c r="R588" s="106"/>
    </row>
    <row r="589" spans="1:18" ht="16.5" customHeight="1">
      <c r="A589" s="106"/>
      <c r="B589" s="106"/>
      <c r="D589" s="106"/>
      <c r="E589" s="107"/>
      <c r="L589" s="106"/>
      <c r="N589" s="106"/>
      <c r="O589" s="106"/>
      <c r="P589" s="106"/>
      <c r="Q589" s="106"/>
      <c r="R589" s="106"/>
    </row>
    <row r="590" spans="1:18" ht="16.5" customHeight="1">
      <c r="A590" s="106"/>
      <c r="B590" s="106"/>
      <c r="D590" s="106"/>
      <c r="E590" s="107"/>
      <c r="L590" s="106"/>
      <c r="N590" s="106"/>
      <c r="O590" s="106"/>
      <c r="P590" s="106"/>
      <c r="Q590" s="106"/>
      <c r="R590" s="106"/>
    </row>
    <row r="591" spans="1:18" ht="16.5" customHeight="1">
      <c r="A591" s="106"/>
      <c r="B591" s="106"/>
      <c r="D591" s="106"/>
      <c r="E591" s="107"/>
      <c r="L591" s="106"/>
      <c r="N591" s="106"/>
      <c r="O591" s="106"/>
      <c r="P591" s="106"/>
      <c r="Q591" s="106"/>
      <c r="R591" s="106"/>
    </row>
    <row r="592" spans="1:18" ht="16.5" customHeight="1">
      <c r="A592" s="106"/>
      <c r="B592" s="106"/>
      <c r="D592" s="106"/>
      <c r="E592" s="107"/>
      <c r="L592" s="106"/>
      <c r="N592" s="106"/>
      <c r="O592" s="106"/>
      <c r="P592" s="106"/>
      <c r="Q592" s="106"/>
      <c r="R592" s="106"/>
    </row>
    <row r="593" spans="1:18" ht="16.5" customHeight="1">
      <c r="A593" s="106"/>
      <c r="B593" s="106"/>
      <c r="D593" s="106"/>
      <c r="E593" s="107"/>
      <c r="L593" s="106"/>
      <c r="N593" s="106"/>
      <c r="O593" s="106"/>
      <c r="P593" s="106"/>
      <c r="Q593" s="106"/>
      <c r="R593" s="106"/>
    </row>
    <row r="594" spans="1:18" ht="16.5" customHeight="1">
      <c r="A594" s="106"/>
      <c r="B594" s="106"/>
      <c r="D594" s="106"/>
      <c r="E594" s="107"/>
      <c r="L594" s="106"/>
      <c r="N594" s="106"/>
      <c r="O594" s="106"/>
      <c r="P594" s="106"/>
      <c r="Q594" s="106"/>
      <c r="R594" s="106"/>
    </row>
    <row r="595" spans="1:18" ht="16.5" customHeight="1">
      <c r="A595" s="106"/>
      <c r="B595" s="106"/>
      <c r="D595" s="106"/>
      <c r="E595" s="107"/>
      <c r="L595" s="106"/>
      <c r="N595" s="106"/>
      <c r="O595" s="106"/>
      <c r="P595" s="106"/>
      <c r="Q595" s="106"/>
      <c r="R595" s="106"/>
    </row>
    <row r="596" spans="1:18" ht="16.5" customHeight="1">
      <c r="A596" s="106"/>
      <c r="B596" s="106"/>
      <c r="D596" s="106"/>
      <c r="E596" s="107"/>
      <c r="L596" s="106"/>
      <c r="N596" s="106"/>
      <c r="O596" s="106"/>
      <c r="P596" s="106"/>
      <c r="Q596" s="106"/>
      <c r="R596" s="106"/>
    </row>
    <row r="597" spans="1:18" ht="16.5" customHeight="1">
      <c r="A597" s="106"/>
      <c r="B597" s="106"/>
      <c r="D597" s="106"/>
      <c r="E597" s="107"/>
      <c r="L597" s="106"/>
      <c r="N597" s="106"/>
      <c r="O597" s="106"/>
      <c r="P597" s="106"/>
      <c r="Q597" s="106"/>
      <c r="R597" s="106"/>
    </row>
    <row r="598" spans="1:18" ht="16.5" customHeight="1">
      <c r="A598" s="106"/>
      <c r="B598" s="106"/>
      <c r="D598" s="106"/>
      <c r="E598" s="107"/>
      <c r="L598" s="106"/>
      <c r="N598" s="106"/>
      <c r="O598" s="106"/>
      <c r="P598" s="106"/>
      <c r="Q598" s="106"/>
      <c r="R598" s="106"/>
    </row>
    <row r="599" spans="1:18" ht="16.5" customHeight="1">
      <c r="A599" s="106"/>
      <c r="B599" s="106"/>
      <c r="D599" s="106"/>
      <c r="E599" s="107"/>
      <c r="L599" s="106"/>
      <c r="N599" s="106"/>
      <c r="O599" s="106"/>
      <c r="P599" s="106"/>
      <c r="Q599" s="106"/>
      <c r="R599" s="106"/>
    </row>
    <row r="600" spans="1:18" ht="16.5" customHeight="1">
      <c r="A600" s="106"/>
      <c r="B600" s="106"/>
      <c r="D600" s="106"/>
      <c r="E600" s="107"/>
      <c r="L600" s="106"/>
      <c r="N600" s="106"/>
      <c r="O600" s="106"/>
      <c r="P600" s="106"/>
      <c r="Q600" s="106"/>
      <c r="R600" s="106"/>
    </row>
    <row r="601" spans="1:18" ht="16.5" customHeight="1">
      <c r="A601" s="106"/>
      <c r="B601" s="106"/>
      <c r="D601" s="106"/>
      <c r="E601" s="107"/>
      <c r="L601" s="106"/>
      <c r="N601" s="106"/>
      <c r="O601" s="106"/>
      <c r="P601" s="106"/>
      <c r="Q601" s="106"/>
      <c r="R601" s="106"/>
    </row>
    <row r="602" spans="1:18" ht="16.5" customHeight="1">
      <c r="A602" s="106"/>
      <c r="B602" s="106"/>
      <c r="D602" s="106"/>
      <c r="E602" s="107"/>
      <c r="L602" s="106"/>
      <c r="N602" s="106"/>
      <c r="O602" s="106"/>
      <c r="P602" s="106"/>
      <c r="Q602" s="106"/>
      <c r="R602" s="106"/>
    </row>
    <row r="603" spans="1:18" ht="16.5" customHeight="1">
      <c r="A603" s="106"/>
      <c r="B603" s="106"/>
      <c r="D603" s="106"/>
      <c r="E603" s="107"/>
      <c r="L603" s="106"/>
      <c r="N603" s="106"/>
      <c r="O603" s="106"/>
      <c r="P603" s="106"/>
      <c r="Q603" s="106"/>
      <c r="R603" s="106"/>
    </row>
    <row r="604" spans="1:18" ht="16.5" customHeight="1">
      <c r="A604" s="106"/>
      <c r="B604" s="106"/>
      <c r="D604" s="106"/>
      <c r="E604" s="107"/>
      <c r="L604" s="106"/>
      <c r="N604" s="106"/>
      <c r="O604" s="106"/>
      <c r="P604" s="106"/>
      <c r="Q604" s="106"/>
      <c r="R604" s="106"/>
    </row>
    <row r="605" spans="1:18" ht="16.5" customHeight="1">
      <c r="A605" s="106"/>
      <c r="B605" s="106"/>
      <c r="D605" s="106"/>
      <c r="E605" s="107"/>
      <c r="L605" s="106"/>
      <c r="N605" s="106"/>
      <c r="O605" s="106"/>
      <c r="P605" s="106"/>
      <c r="Q605" s="106"/>
      <c r="R605" s="106"/>
    </row>
    <row r="606" spans="1:18" ht="16.5" customHeight="1">
      <c r="A606" s="106"/>
      <c r="B606" s="106"/>
      <c r="D606" s="106"/>
      <c r="E606" s="107"/>
      <c r="L606" s="106"/>
      <c r="N606" s="106"/>
      <c r="O606" s="106"/>
      <c r="P606" s="106"/>
      <c r="Q606" s="106"/>
      <c r="R606" s="106"/>
    </row>
    <row r="607" spans="1:18" ht="16.5" customHeight="1">
      <c r="A607" s="106"/>
      <c r="B607" s="106"/>
      <c r="D607" s="106"/>
      <c r="E607" s="107"/>
      <c r="L607" s="106"/>
      <c r="N607" s="106"/>
      <c r="O607" s="106"/>
      <c r="P607" s="106"/>
      <c r="Q607" s="106"/>
      <c r="R607" s="106"/>
    </row>
    <row r="608" spans="1:18" ht="16.5" customHeight="1">
      <c r="A608" s="106"/>
      <c r="B608" s="106"/>
      <c r="D608" s="106"/>
      <c r="E608" s="107"/>
      <c r="L608" s="106"/>
      <c r="N608" s="106"/>
      <c r="O608" s="106"/>
      <c r="P608" s="106"/>
      <c r="Q608" s="106"/>
      <c r="R608" s="106"/>
    </row>
    <row r="609" spans="1:18" ht="16.5" customHeight="1">
      <c r="A609" s="106"/>
      <c r="B609" s="106"/>
      <c r="D609" s="106"/>
      <c r="E609" s="107"/>
      <c r="L609" s="106"/>
      <c r="N609" s="106"/>
      <c r="O609" s="106"/>
      <c r="P609" s="106"/>
      <c r="Q609" s="106"/>
      <c r="R609" s="106"/>
    </row>
    <row r="610" spans="1:18" ht="16.5" customHeight="1">
      <c r="A610" s="106"/>
      <c r="B610" s="106"/>
      <c r="D610" s="106"/>
      <c r="E610" s="107"/>
      <c r="L610" s="106"/>
      <c r="N610" s="106"/>
      <c r="O610" s="106"/>
      <c r="P610" s="106"/>
      <c r="Q610" s="106"/>
      <c r="R610" s="106"/>
    </row>
    <row r="611" spans="1:18" ht="16.5" customHeight="1">
      <c r="A611" s="106"/>
      <c r="B611" s="106"/>
      <c r="D611" s="106"/>
      <c r="E611" s="107"/>
      <c r="L611" s="106"/>
      <c r="N611" s="106"/>
      <c r="O611" s="106"/>
      <c r="P611" s="106"/>
      <c r="Q611" s="106"/>
      <c r="R611" s="106"/>
    </row>
    <row r="612" spans="1:18" ht="16.5" customHeight="1">
      <c r="A612" s="106"/>
      <c r="B612" s="106"/>
      <c r="D612" s="106"/>
      <c r="E612" s="107"/>
      <c r="L612" s="106"/>
      <c r="N612" s="106"/>
      <c r="O612" s="106"/>
      <c r="P612" s="106"/>
      <c r="Q612" s="106"/>
      <c r="R612" s="106"/>
    </row>
    <row r="613" spans="1:18" ht="16.5" customHeight="1">
      <c r="A613" s="106"/>
      <c r="B613" s="106"/>
      <c r="D613" s="106"/>
      <c r="E613" s="107"/>
      <c r="L613" s="106"/>
      <c r="N613" s="106"/>
      <c r="O613" s="106"/>
      <c r="P613" s="106"/>
      <c r="Q613" s="106"/>
      <c r="R613" s="106"/>
    </row>
    <row r="614" spans="1:18" ht="16.5" customHeight="1">
      <c r="A614" s="106"/>
      <c r="B614" s="106"/>
      <c r="D614" s="106"/>
      <c r="E614" s="107"/>
      <c r="L614" s="106"/>
      <c r="N614" s="106"/>
      <c r="O614" s="106"/>
      <c r="P614" s="106"/>
      <c r="Q614" s="106"/>
      <c r="R614" s="106"/>
    </row>
    <row r="615" spans="1:18" ht="16.5" customHeight="1">
      <c r="A615" s="106"/>
      <c r="B615" s="106"/>
      <c r="D615" s="106"/>
      <c r="E615" s="107"/>
      <c r="L615" s="106"/>
      <c r="N615" s="106"/>
      <c r="O615" s="106"/>
      <c r="P615" s="106"/>
      <c r="Q615" s="106"/>
      <c r="R615" s="106"/>
    </row>
    <row r="616" spans="1:18" ht="16.5" customHeight="1">
      <c r="A616" s="106"/>
      <c r="B616" s="106"/>
      <c r="D616" s="106"/>
      <c r="E616" s="107"/>
      <c r="L616" s="106"/>
      <c r="N616" s="106"/>
      <c r="O616" s="106"/>
      <c r="P616" s="106"/>
      <c r="Q616" s="106"/>
      <c r="R616" s="106"/>
    </row>
    <row r="617" spans="1:18" ht="16.5" customHeight="1">
      <c r="A617" s="106"/>
      <c r="B617" s="106"/>
      <c r="D617" s="106"/>
      <c r="E617" s="107"/>
      <c r="L617" s="106"/>
      <c r="N617" s="106"/>
      <c r="O617" s="106"/>
      <c r="P617" s="106"/>
      <c r="Q617" s="106"/>
      <c r="R617" s="106"/>
    </row>
    <row r="618" spans="1:18" ht="16.5" customHeight="1">
      <c r="A618" s="106"/>
      <c r="B618" s="106"/>
      <c r="D618" s="106"/>
      <c r="E618" s="107"/>
      <c r="L618" s="106"/>
      <c r="N618" s="106"/>
      <c r="O618" s="106"/>
      <c r="P618" s="106"/>
      <c r="Q618" s="106"/>
      <c r="R618" s="106"/>
    </row>
    <row r="619" spans="1:18" ht="16.5" customHeight="1">
      <c r="A619" s="106"/>
      <c r="B619" s="106"/>
      <c r="D619" s="106"/>
      <c r="E619" s="107"/>
      <c r="L619" s="106"/>
      <c r="N619" s="106"/>
      <c r="O619" s="106"/>
      <c r="P619" s="106"/>
      <c r="Q619" s="106"/>
      <c r="R619" s="106"/>
    </row>
    <row r="620" spans="1:18" ht="16.5" customHeight="1">
      <c r="A620" s="106"/>
      <c r="B620" s="106"/>
      <c r="D620" s="106"/>
      <c r="E620" s="107"/>
      <c r="L620" s="106"/>
      <c r="N620" s="106"/>
      <c r="O620" s="106"/>
      <c r="P620" s="106"/>
      <c r="Q620" s="106"/>
      <c r="R620" s="106"/>
    </row>
    <row r="621" spans="1:18" ht="16.5" customHeight="1">
      <c r="A621" s="106"/>
      <c r="B621" s="106"/>
      <c r="D621" s="106"/>
      <c r="E621" s="107"/>
      <c r="L621" s="106"/>
      <c r="N621" s="106"/>
      <c r="O621" s="106"/>
      <c r="P621" s="106"/>
      <c r="Q621" s="106"/>
      <c r="R621" s="106"/>
    </row>
    <row r="622" spans="1:18" ht="16.5" customHeight="1">
      <c r="A622" s="106"/>
      <c r="B622" s="106"/>
      <c r="D622" s="106"/>
      <c r="E622" s="107"/>
      <c r="L622" s="106"/>
      <c r="N622" s="106"/>
      <c r="O622" s="106"/>
      <c r="P622" s="106"/>
      <c r="Q622" s="106"/>
      <c r="R622" s="106"/>
    </row>
    <row r="623" spans="1:18" ht="16.5" customHeight="1">
      <c r="A623" s="106"/>
      <c r="B623" s="106"/>
      <c r="D623" s="106"/>
      <c r="E623" s="107"/>
      <c r="L623" s="106"/>
      <c r="N623" s="106"/>
      <c r="O623" s="106"/>
      <c r="P623" s="106"/>
      <c r="Q623" s="106"/>
      <c r="R623" s="106"/>
    </row>
    <row r="624" spans="1:18" ht="16.5" customHeight="1">
      <c r="A624" s="106"/>
      <c r="B624" s="106"/>
      <c r="D624" s="106"/>
      <c r="E624" s="107"/>
      <c r="L624" s="106"/>
      <c r="N624" s="106"/>
      <c r="O624" s="106"/>
      <c r="P624" s="106"/>
      <c r="Q624" s="106"/>
      <c r="R624" s="106"/>
    </row>
    <row r="625" spans="1:18" ht="16.5" customHeight="1">
      <c r="A625" s="106"/>
      <c r="B625" s="106"/>
      <c r="D625" s="106"/>
      <c r="E625" s="107"/>
      <c r="L625" s="106"/>
      <c r="N625" s="106"/>
      <c r="O625" s="106"/>
      <c r="P625" s="106"/>
      <c r="Q625" s="106"/>
      <c r="R625" s="106"/>
    </row>
    <row r="626" spans="1:18" ht="16.5" customHeight="1">
      <c r="A626" s="106"/>
      <c r="B626" s="106"/>
      <c r="D626" s="106"/>
      <c r="E626" s="107"/>
      <c r="L626" s="106"/>
      <c r="N626" s="106"/>
      <c r="O626" s="106"/>
      <c r="P626" s="106"/>
      <c r="Q626" s="106"/>
      <c r="R626" s="106"/>
    </row>
    <row r="627" spans="1:18" ht="16.5" customHeight="1">
      <c r="A627" s="106"/>
      <c r="B627" s="106"/>
      <c r="D627" s="106"/>
      <c r="E627" s="107"/>
      <c r="L627" s="106"/>
      <c r="N627" s="106"/>
      <c r="O627" s="106"/>
      <c r="P627" s="106"/>
      <c r="Q627" s="106"/>
      <c r="R627" s="106"/>
    </row>
    <row r="628" spans="1:18" ht="16.5" customHeight="1">
      <c r="A628" s="106"/>
      <c r="B628" s="106"/>
      <c r="D628" s="106"/>
      <c r="E628" s="107"/>
      <c r="L628" s="106"/>
      <c r="N628" s="106"/>
      <c r="O628" s="106"/>
      <c r="P628" s="106"/>
      <c r="Q628" s="106"/>
      <c r="R628" s="106"/>
    </row>
    <row r="629" spans="1:18" ht="16.5" customHeight="1">
      <c r="A629" s="106"/>
      <c r="B629" s="106"/>
      <c r="D629" s="106"/>
      <c r="E629" s="107"/>
      <c r="L629" s="106"/>
      <c r="N629" s="106"/>
      <c r="O629" s="106"/>
      <c r="P629" s="106"/>
      <c r="Q629" s="106"/>
      <c r="R629" s="106"/>
    </row>
    <row r="630" spans="1:18" ht="16.5" customHeight="1">
      <c r="A630" s="106"/>
      <c r="B630" s="106"/>
      <c r="D630" s="106"/>
      <c r="E630" s="107"/>
      <c r="L630" s="106"/>
      <c r="N630" s="106"/>
      <c r="O630" s="106"/>
      <c r="P630" s="106"/>
      <c r="Q630" s="106"/>
      <c r="R630" s="106"/>
    </row>
    <row r="631" spans="1:18" ht="16.5" customHeight="1">
      <c r="A631" s="106"/>
      <c r="B631" s="106"/>
      <c r="D631" s="106"/>
      <c r="E631" s="107"/>
      <c r="L631" s="106"/>
      <c r="N631" s="106"/>
      <c r="O631" s="106"/>
      <c r="P631" s="106"/>
      <c r="Q631" s="106"/>
      <c r="R631" s="106"/>
    </row>
    <row r="632" spans="1:18" ht="16.5" customHeight="1">
      <c r="A632" s="106"/>
      <c r="B632" s="106"/>
      <c r="D632" s="106"/>
      <c r="E632" s="107"/>
      <c r="L632" s="106"/>
      <c r="N632" s="106"/>
      <c r="O632" s="106"/>
      <c r="P632" s="106"/>
      <c r="Q632" s="106"/>
      <c r="R632" s="106"/>
    </row>
    <row r="633" spans="1:18" ht="16.5" customHeight="1">
      <c r="A633" s="106"/>
      <c r="B633" s="106"/>
      <c r="D633" s="106"/>
      <c r="E633" s="107"/>
      <c r="L633" s="106"/>
      <c r="N633" s="106"/>
      <c r="O633" s="106"/>
      <c r="P633" s="106"/>
      <c r="Q633" s="106"/>
      <c r="R633" s="106"/>
    </row>
    <row r="634" spans="1:18" ht="16.5" customHeight="1">
      <c r="A634" s="106"/>
      <c r="B634" s="106"/>
      <c r="D634" s="106"/>
      <c r="E634" s="107"/>
      <c r="L634" s="106"/>
      <c r="N634" s="106"/>
      <c r="O634" s="106"/>
      <c r="P634" s="106"/>
      <c r="Q634" s="106"/>
      <c r="R634" s="106"/>
    </row>
    <row r="635" spans="1:18" ht="16.5" customHeight="1">
      <c r="A635" s="106"/>
      <c r="B635" s="106"/>
      <c r="D635" s="106"/>
      <c r="E635" s="107"/>
      <c r="L635" s="106"/>
      <c r="N635" s="106"/>
      <c r="O635" s="106"/>
      <c r="P635" s="106"/>
      <c r="Q635" s="106"/>
      <c r="R635" s="106"/>
    </row>
    <row r="636" spans="1:18" ht="16.5" customHeight="1">
      <c r="A636" s="106"/>
      <c r="B636" s="106"/>
      <c r="D636" s="106"/>
      <c r="E636" s="107"/>
      <c r="L636" s="106"/>
      <c r="N636" s="106"/>
      <c r="O636" s="106"/>
      <c r="P636" s="106"/>
      <c r="Q636" s="106"/>
      <c r="R636" s="106"/>
    </row>
    <row r="637" spans="1:18" ht="16.5" customHeight="1">
      <c r="A637" s="106"/>
      <c r="B637" s="106"/>
      <c r="D637" s="106"/>
      <c r="E637" s="107"/>
      <c r="L637" s="106"/>
      <c r="N637" s="106"/>
      <c r="O637" s="106"/>
      <c r="P637" s="106"/>
      <c r="Q637" s="106"/>
      <c r="R637" s="106"/>
    </row>
    <row r="638" spans="1:18" ht="16.5" customHeight="1">
      <c r="A638" s="106"/>
      <c r="B638" s="106"/>
      <c r="D638" s="106"/>
      <c r="E638" s="107"/>
      <c r="L638" s="106"/>
      <c r="N638" s="106"/>
      <c r="O638" s="106"/>
      <c r="P638" s="106"/>
      <c r="Q638" s="106"/>
      <c r="R638" s="106"/>
    </row>
    <row r="639" spans="1:18" ht="16.5" customHeight="1">
      <c r="A639" s="106"/>
      <c r="B639" s="106"/>
      <c r="D639" s="106"/>
      <c r="E639" s="107"/>
      <c r="L639" s="106"/>
      <c r="N639" s="106"/>
      <c r="O639" s="106"/>
      <c r="P639" s="106"/>
      <c r="Q639" s="106"/>
      <c r="R639" s="106"/>
    </row>
    <row r="640" spans="1:18" ht="16.5" customHeight="1">
      <c r="A640" s="106"/>
      <c r="B640" s="106"/>
      <c r="D640" s="106"/>
      <c r="E640" s="107"/>
      <c r="L640" s="106"/>
      <c r="N640" s="106"/>
      <c r="O640" s="106"/>
      <c r="P640" s="106"/>
      <c r="Q640" s="106"/>
      <c r="R640" s="106"/>
    </row>
    <row r="641" spans="1:18" ht="16.5" customHeight="1">
      <c r="A641" s="106"/>
      <c r="B641" s="106"/>
      <c r="D641" s="106"/>
      <c r="E641" s="107"/>
      <c r="L641" s="106"/>
      <c r="N641" s="106"/>
      <c r="O641" s="106"/>
      <c r="P641" s="106"/>
      <c r="Q641" s="106"/>
      <c r="R641" s="106"/>
    </row>
    <row r="642" spans="1:18" ht="16.5" customHeight="1">
      <c r="A642" s="106"/>
      <c r="B642" s="106"/>
      <c r="D642" s="106"/>
      <c r="E642" s="107"/>
      <c r="L642" s="106"/>
      <c r="N642" s="106"/>
      <c r="O642" s="106"/>
      <c r="P642" s="106"/>
      <c r="Q642" s="106"/>
      <c r="R642" s="106"/>
    </row>
    <row r="643" spans="1:18" ht="16.5" customHeight="1">
      <c r="A643" s="106"/>
      <c r="B643" s="106"/>
      <c r="D643" s="106"/>
      <c r="E643" s="107"/>
      <c r="L643" s="106"/>
      <c r="N643" s="106"/>
      <c r="O643" s="106"/>
      <c r="P643" s="106"/>
      <c r="Q643" s="106"/>
      <c r="R643" s="106"/>
    </row>
    <row r="644" spans="1:18" ht="16.5" customHeight="1">
      <c r="A644" s="106"/>
      <c r="B644" s="106"/>
      <c r="D644" s="106"/>
      <c r="E644" s="107"/>
      <c r="L644" s="106"/>
      <c r="N644" s="106"/>
      <c r="O644" s="106"/>
      <c r="P644" s="106"/>
      <c r="Q644" s="106"/>
      <c r="R644" s="106"/>
    </row>
    <row r="645" spans="1:18" ht="16.5" customHeight="1">
      <c r="A645" s="106"/>
      <c r="B645" s="106"/>
      <c r="D645" s="106"/>
      <c r="E645" s="107"/>
      <c r="L645" s="106"/>
      <c r="N645" s="106"/>
      <c r="O645" s="106"/>
      <c r="P645" s="106"/>
      <c r="Q645" s="106"/>
      <c r="R645" s="106"/>
    </row>
    <row r="646" spans="1:18" ht="16.5" customHeight="1">
      <c r="A646" s="106"/>
      <c r="B646" s="106"/>
      <c r="D646" s="106"/>
      <c r="E646" s="107"/>
      <c r="L646" s="106"/>
      <c r="N646" s="106"/>
      <c r="O646" s="106"/>
      <c r="P646" s="106"/>
      <c r="Q646" s="106"/>
      <c r="R646" s="106"/>
    </row>
    <row r="647" spans="1:18" ht="16.5" customHeight="1">
      <c r="A647" s="106"/>
      <c r="B647" s="106"/>
      <c r="D647" s="106"/>
      <c r="E647" s="107"/>
      <c r="L647" s="106"/>
      <c r="N647" s="106"/>
      <c r="O647" s="106"/>
      <c r="P647" s="106"/>
      <c r="Q647" s="106"/>
      <c r="R647" s="106"/>
    </row>
    <row r="648" spans="1:18" ht="16.5" customHeight="1">
      <c r="A648" s="106"/>
      <c r="B648" s="106"/>
      <c r="D648" s="106"/>
      <c r="E648" s="107"/>
      <c r="L648" s="106"/>
      <c r="N648" s="106"/>
      <c r="O648" s="106"/>
      <c r="P648" s="106"/>
      <c r="Q648" s="106"/>
      <c r="R648" s="106"/>
    </row>
    <row r="649" spans="1:18" ht="16.5" customHeight="1">
      <c r="A649" s="106"/>
      <c r="B649" s="106"/>
      <c r="D649" s="106"/>
      <c r="E649" s="107"/>
      <c r="L649" s="106"/>
      <c r="N649" s="106"/>
      <c r="O649" s="106"/>
      <c r="P649" s="106"/>
      <c r="Q649" s="106"/>
      <c r="R649" s="106"/>
    </row>
    <row r="650" spans="1:18" ht="16.5" customHeight="1">
      <c r="A650" s="106"/>
      <c r="B650" s="106"/>
      <c r="D650" s="106"/>
      <c r="E650" s="107"/>
      <c r="L650" s="106"/>
      <c r="N650" s="106"/>
      <c r="O650" s="106"/>
      <c r="P650" s="106"/>
      <c r="Q650" s="106"/>
      <c r="R650" s="106"/>
    </row>
    <row r="651" spans="1:18" ht="16.5" customHeight="1">
      <c r="A651" s="106"/>
      <c r="B651" s="106"/>
      <c r="D651" s="106"/>
      <c r="E651" s="107"/>
      <c r="L651" s="106"/>
      <c r="N651" s="106"/>
      <c r="O651" s="106"/>
      <c r="P651" s="106"/>
      <c r="Q651" s="106"/>
      <c r="R651" s="106"/>
    </row>
    <row r="652" spans="1:18" ht="16.5" customHeight="1">
      <c r="A652" s="106"/>
      <c r="B652" s="106"/>
      <c r="D652" s="106"/>
      <c r="E652" s="107"/>
      <c r="L652" s="106"/>
      <c r="N652" s="106"/>
      <c r="O652" s="106"/>
      <c r="P652" s="106"/>
      <c r="Q652" s="106"/>
      <c r="R652" s="106"/>
    </row>
    <row r="653" spans="1:18" ht="16.5" customHeight="1">
      <c r="A653" s="106"/>
      <c r="B653" s="106"/>
      <c r="D653" s="106"/>
      <c r="E653" s="107"/>
      <c r="L653" s="106"/>
      <c r="N653" s="106"/>
      <c r="O653" s="106"/>
      <c r="P653" s="106"/>
      <c r="Q653" s="106"/>
      <c r="R653" s="106"/>
    </row>
    <row r="654" spans="1:18" ht="16.5" customHeight="1">
      <c r="A654" s="106"/>
      <c r="B654" s="106"/>
      <c r="D654" s="106"/>
      <c r="E654" s="107"/>
      <c r="L654" s="106"/>
      <c r="N654" s="106"/>
      <c r="O654" s="106"/>
      <c r="P654" s="106"/>
      <c r="Q654" s="106"/>
      <c r="R654" s="106"/>
    </row>
    <row r="655" spans="1:18" ht="16.5" customHeight="1">
      <c r="A655" s="106"/>
      <c r="B655" s="106"/>
      <c r="D655" s="106"/>
      <c r="E655" s="107"/>
      <c r="L655" s="106"/>
      <c r="N655" s="106"/>
      <c r="O655" s="106"/>
      <c r="P655" s="106"/>
      <c r="Q655" s="106"/>
      <c r="R655" s="106"/>
    </row>
    <row r="656" spans="1:18" ht="16.5" customHeight="1">
      <c r="A656" s="106"/>
      <c r="B656" s="106"/>
      <c r="D656" s="106"/>
      <c r="E656" s="107"/>
      <c r="L656" s="106"/>
      <c r="N656" s="106"/>
      <c r="O656" s="106"/>
      <c r="P656" s="106"/>
      <c r="Q656" s="106"/>
      <c r="R656" s="106"/>
    </row>
    <row r="657" spans="1:18" ht="16.5" customHeight="1">
      <c r="A657" s="106"/>
      <c r="B657" s="106"/>
      <c r="D657" s="106"/>
      <c r="E657" s="107"/>
      <c r="L657" s="106"/>
      <c r="N657" s="106"/>
      <c r="O657" s="106"/>
      <c r="P657" s="106"/>
      <c r="Q657" s="106"/>
      <c r="R657" s="106"/>
    </row>
    <row r="658" spans="1:18" ht="16.5" customHeight="1">
      <c r="A658" s="106"/>
      <c r="B658" s="106"/>
      <c r="D658" s="106"/>
      <c r="E658" s="107"/>
      <c r="L658" s="106"/>
      <c r="N658" s="106"/>
      <c r="O658" s="106"/>
      <c r="P658" s="106"/>
      <c r="Q658" s="106"/>
      <c r="R658" s="106"/>
    </row>
    <row r="659" spans="1:18" ht="16.5" customHeight="1">
      <c r="A659" s="106"/>
      <c r="B659" s="106"/>
      <c r="D659" s="106"/>
      <c r="E659" s="107"/>
      <c r="L659" s="106"/>
      <c r="N659" s="106"/>
      <c r="O659" s="106"/>
      <c r="P659" s="106"/>
      <c r="Q659" s="106"/>
      <c r="R659" s="106"/>
    </row>
    <row r="660" spans="1:18" ht="16.5" customHeight="1">
      <c r="A660" s="106"/>
      <c r="B660" s="106"/>
      <c r="D660" s="106"/>
      <c r="E660" s="107"/>
      <c r="L660" s="106"/>
      <c r="N660" s="106"/>
      <c r="O660" s="106"/>
      <c r="P660" s="106"/>
      <c r="Q660" s="106"/>
      <c r="R660" s="106"/>
    </row>
    <row r="661" spans="1:18" ht="16.5" customHeight="1">
      <c r="A661" s="106"/>
      <c r="B661" s="106"/>
      <c r="D661" s="106"/>
      <c r="E661" s="107"/>
      <c r="L661" s="106"/>
      <c r="N661" s="106"/>
      <c r="O661" s="106"/>
      <c r="P661" s="106"/>
      <c r="Q661" s="106"/>
      <c r="R661" s="106"/>
    </row>
    <row r="662" spans="1:18" ht="16.5" customHeight="1">
      <c r="A662" s="106"/>
      <c r="B662" s="106"/>
      <c r="D662" s="106"/>
      <c r="E662" s="107"/>
      <c r="L662" s="106"/>
      <c r="N662" s="106"/>
      <c r="O662" s="106"/>
      <c r="P662" s="106"/>
      <c r="Q662" s="106"/>
      <c r="R662" s="106"/>
    </row>
    <row r="663" spans="1:18" ht="16.5" customHeight="1">
      <c r="A663" s="106"/>
      <c r="B663" s="106"/>
      <c r="D663" s="106"/>
      <c r="E663" s="107"/>
      <c r="L663" s="106"/>
      <c r="N663" s="106"/>
      <c r="O663" s="106"/>
      <c r="P663" s="106"/>
      <c r="Q663" s="106"/>
      <c r="R663" s="106"/>
    </row>
    <row r="664" spans="1:18" ht="16.5" customHeight="1">
      <c r="A664" s="106"/>
      <c r="B664" s="106"/>
      <c r="D664" s="106"/>
      <c r="E664" s="107"/>
      <c r="L664" s="106"/>
      <c r="N664" s="106"/>
      <c r="O664" s="106"/>
      <c r="P664" s="106"/>
      <c r="Q664" s="106"/>
      <c r="R664" s="106"/>
    </row>
    <row r="665" spans="1:18" ht="16.5" customHeight="1">
      <c r="A665" s="106"/>
      <c r="B665" s="106"/>
      <c r="D665" s="106"/>
      <c r="E665" s="107"/>
      <c r="L665" s="106"/>
      <c r="N665" s="106"/>
      <c r="O665" s="106"/>
      <c r="P665" s="106"/>
      <c r="Q665" s="106"/>
      <c r="R665" s="106"/>
    </row>
    <row r="666" spans="1:18" ht="16.5" customHeight="1">
      <c r="A666" s="106"/>
      <c r="B666" s="106"/>
      <c r="D666" s="106"/>
      <c r="E666" s="107"/>
      <c r="L666" s="106"/>
      <c r="N666" s="106"/>
      <c r="O666" s="106"/>
      <c r="P666" s="106"/>
      <c r="Q666" s="106"/>
      <c r="R666" s="106"/>
    </row>
    <row r="667" spans="1:18" ht="16.5" customHeight="1">
      <c r="A667" s="106"/>
      <c r="B667" s="106"/>
      <c r="D667" s="106"/>
      <c r="E667" s="107"/>
      <c r="L667" s="106"/>
      <c r="N667" s="106"/>
      <c r="O667" s="106"/>
      <c r="P667" s="106"/>
      <c r="Q667" s="106"/>
      <c r="R667" s="106"/>
    </row>
    <row r="668" spans="1:18" ht="16.5" customHeight="1">
      <c r="A668" s="106"/>
      <c r="B668" s="106"/>
      <c r="D668" s="106"/>
      <c r="E668" s="107"/>
      <c r="L668" s="106"/>
      <c r="N668" s="106"/>
      <c r="O668" s="106"/>
      <c r="P668" s="106"/>
      <c r="Q668" s="106"/>
      <c r="R668" s="106"/>
    </row>
    <row r="669" spans="1:18" ht="16.5" customHeight="1">
      <c r="A669" s="106"/>
      <c r="B669" s="106"/>
      <c r="D669" s="106"/>
      <c r="E669" s="107"/>
      <c r="L669" s="106"/>
      <c r="N669" s="106"/>
      <c r="O669" s="106"/>
      <c r="P669" s="106"/>
      <c r="Q669" s="106"/>
      <c r="R669" s="106"/>
    </row>
    <row r="670" spans="1:18" ht="16.5" customHeight="1">
      <c r="A670" s="106"/>
      <c r="B670" s="106"/>
      <c r="D670" s="106"/>
      <c r="E670" s="107"/>
      <c r="L670" s="106"/>
      <c r="N670" s="106"/>
      <c r="O670" s="106"/>
      <c r="P670" s="106"/>
      <c r="Q670" s="106"/>
      <c r="R670" s="106"/>
    </row>
    <row r="671" spans="1:18" ht="16.5" customHeight="1">
      <c r="A671" s="106"/>
      <c r="B671" s="106"/>
      <c r="D671" s="106"/>
      <c r="E671" s="107"/>
      <c r="L671" s="106"/>
      <c r="N671" s="106"/>
      <c r="O671" s="106"/>
      <c r="P671" s="106"/>
      <c r="Q671" s="106"/>
      <c r="R671" s="106"/>
    </row>
    <row r="672" spans="1:18" ht="16.5" customHeight="1">
      <c r="A672" s="106"/>
      <c r="B672" s="106"/>
      <c r="D672" s="106"/>
      <c r="E672" s="107"/>
      <c r="L672" s="106"/>
      <c r="N672" s="106"/>
      <c r="O672" s="106"/>
      <c r="P672" s="106"/>
      <c r="Q672" s="106"/>
      <c r="R672" s="106"/>
    </row>
    <row r="673" spans="1:18" ht="16.5" customHeight="1">
      <c r="A673" s="106"/>
      <c r="B673" s="106"/>
      <c r="D673" s="106"/>
      <c r="E673" s="107"/>
      <c r="L673" s="106"/>
      <c r="N673" s="106"/>
      <c r="O673" s="106"/>
      <c r="P673" s="106"/>
      <c r="Q673" s="106"/>
      <c r="R673" s="106"/>
    </row>
    <row r="674" spans="1:18" ht="16.5" customHeight="1">
      <c r="A674" s="106"/>
      <c r="B674" s="106"/>
      <c r="D674" s="106"/>
      <c r="E674" s="107"/>
      <c r="L674" s="106"/>
      <c r="N674" s="106"/>
      <c r="O674" s="106"/>
      <c r="P674" s="106"/>
      <c r="Q674" s="106"/>
      <c r="R674" s="106"/>
    </row>
    <row r="675" spans="1:18" ht="16.5" customHeight="1">
      <c r="A675" s="106"/>
      <c r="B675" s="106"/>
      <c r="D675" s="106"/>
      <c r="E675" s="107"/>
      <c r="L675" s="106"/>
      <c r="N675" s="106"/>
      <c r="O675" s="106"/>
      <c r="P675" s="106"/>
      <c r="Q675" s="106"/>
      <c r="R675" s="106"/>
    </row>
    <row r="676" spans="1:18" ht="16.5" customHeight="1">
      <c r="A676" s="106"/>
      <c r="B676" s="106"/>
      <c r="D676" s="106"/>
      <c r="E676" s="107"/>
      <c r="L676" s="106"/>
      <c r="N676" s="106"/>
      <c r="O676" s="106"/>
      <c r="P676" s="106"/>
      <c r="Q676" s="106"/>
      <c r="R676" s="106"/>
    </row>
    <row r="677" spans="1:18" ht="16.5" customHeight="1">
      <c r="A677" s="106"/>
      <c r="B677" s="106"/>
      <c r="D677" s="106"/>
      <c r="E677" s="107"/>
      <c r="L677" s="106"/>
      <c r="N677" s="106"/>
      <c r="O677" s="106"/>
      <c r="P677" s="106"/>
      <c r="Q677" s="106"/>
      <c r="R677" s="106"/>
    </row>
    <row r="678" spans="1:18" ht="16.5" customHeight="1">
      <c r="A678" s="106"/>
      <c r="B678" s="106"/>
      <c r="D678" s="106"/>
      <c r="E678" s="107"/>
      <c r="L678" s="106"/>
      <c r="N678" s="106"/>
      <c r="O678" s="106"/>
      <c r="P678" s="106"/>
      <c r="Q678" s="106"/>
      <c r="R678" s="106"/>
    </row>
    <row r="679" spans="1:18" ht="16.5" customHeight="1">
      <c r="A679" s="106"/>
      <c r="B679" s="106"/>
      <c r="D679" s="106"/>
      <c r="E679" s="107"/>
      <c r="L679" s="106"/>
      <c r="N679" s="106"/>
      <c r="O679" s="106"/>
      <c r="P679" s="106"/>
      <c r="Q679" s="106"/>
      <c r="R679" s="106"/>
    </row>
    <row r="680" spans="1:18" ht="16.5" customHeight="1">
      <c r="A680" s="106"/>
      <c r="B680" s="106"/>
      <c r="D680" s="106"/>
      <c r="E680" s="107"/>
      <c r="L680" s="106"/>
      <c r="N680" s="106"/>
      <c r="O680" s="106"/>
      <c r="P680" s="106"/>
      <c r="Q680" s="106"/>
      <c r="R680" s="106"/>
    </row>
    <row r="681" spans="1:18" ht="16.5" customHeight="1">
      <c r="A681" s="106"/>
      <c r="B681" s="106"/>
      <c r="D681" s="106"/>
      <c r="E681" s="107"/>
      <c r="L681" s="106"/>
      <c r="N681" s="106"/>
      <c r="O681" s="106"/>
      <c r="P681" s="106"/>
      <c r="Q681" s="106"/>
      <c r="R681" s="106"/>
    </row>
    <row r="682" spans="1:18" ht="16.5" customHeight="1">
      <c r="A682" s="106"/>
      <c r="B682" s="106"/>
      <c r="D682" s="106"/>
      <c r="E682" s="107"/>
      <c r="L682" s="106"/>
      <c r="N682" s="106"/>
      <c r="O682" s="106"/>
      <c r="P682" s="106"/>
      <c r="Q682" s="106"/>
      <c r="R682" s="106"/>
    </row>
    <row r="683" spans="1:18" ht="16.5" customHeight="1">
      <c r="A683" s="106"/>
      <c r="B683" s="106"/>
      <c r="D683" s="106"/>
      <c r="E683" s="107"/>
      <c r="L683" s="106"/>
      <c r="N683" s="106"/>
      <c r="O683" s="106"/>
      <c r="P683" s="106"/>
      <c r="Q683" s="106"/>
      <c r="R683" s="106"/>
    </row>
    <row r="684" spans="1:18" ht="16.5" customHeight="1">
      <c r="A684" s="106"/>
      <c r="B684" s="106"/>
      <c r="D684" s="106"/>
      <c r="E684" s="107"/>
      <c r="L684" s="106"/>
      <c r="N684" s="106"/>
      <c r="O684" s="106"/>
      <c r="P684" s="106"/>
      <c r="Q684" s="106"/>
      <c r="R684" s="106"/>
    </row>
    <row r="685" spans="1:18" ht="16.5" customHeight="1">
      <c r="A685" s="106"/>
      <c r="B685" s="106"/>
      <c r="D685" s="106"/>
      <c r="E685" s="107"/>
      <c r="L685" s="106"/>
      <c r="N685" s="106"/>
      <c r="O685" s="106"/>
      <c r="P685" s="106"/>
      <c r="Q685" s="106"/>
      <c r="R685" s="106"/>
    </row>
    <row r="686" spans="1:18" ht="16.5" customHeight="1">
      <c r="A686" s="106"/>
      <c r="B686" s="106"/>
      <c r="D686" s="106"/>
      <c r="E686" s="107"/>
      <c r="L686" s="106"/>
      <c r="N686" s="106"/>
      <c r="O686" s="106"/>
      <c r="P686" s="106"/>
      <c r="Q686" s="106"/>
      <c r="R686" s="106"/>
    </row>
    <row r="687" spans="1:18" ht="16.5" customHeight="1">
      <c r="A687" s="106"/>
      <c r="B687" s="106"/>
      <c r="D687" s="106"/>
      <c r="E687" s="107"/>
      <c r="L687" s="106"/>
      <c r="N687" s="106"/>
      <c r="O687" s="106"/>
      <c r="P687" s="106"/>
      <c r="Q687" s="106"/>
      <c r="R687" s="106"/>
    </row>
    <row r="688" spans="1:18" ht="16.5" customHeight="1">
      <c r="A688" s="106"/>
      <c r="B688" s="106"/>
      <c r="D688" s="106"/>
      <c r="E688" s="107"/>
      <c r="L688" s="106"/>
      <c r="N688" s="106"/>
      <c r="O688" s="106"/>
      <c r="P688" s="106"/>
      <c r="Q688" s="106"/>
      <c r="R688" s="106"/>
    </row>
    <row r="689" spans="1:18" ht="16.5" customHeight="1">
      <c r="A689" s="106"/>
      <c r="B689" s="106"/>
      <c r="D689" s="106"/>
      <c r="E689" s="107"/>
      <c r="L689" s="106"/>
      <c r="N689" s="106"/>
      <c r="O689" s="106"/>
      <c r="P689" s="106"/>
      <c r="Q689" s="106"/>
      <c r="R689" s="106"/>
    </row>
    <row r="690" spans="1:18" ht="16.5" customHeight="1">
      <c r="A690" s="106"/>
      <c r="B690" s="106"/>
      <c r="D690" s="106"/>
      <c r="E690" s="107"/>
      <c r="L690" s="106"/>
      <c r="N690" s="106"/>
      <c r="O690" s="106"/>
      <c r="P690" s="106"/>
      <c r="Q690" s="106"/>
      <c r="R690" s="106"/>
    </row>
    <row r="691" spans="1:18" ht="16.5" customHeight="1">
      <c r="A691" s="106"/>
      <c r="B691" s="106"/>
      <c r="D691" s="106"/>
      <c r="E691" s="107"/>
      <c r="L691" s="106"/>
      <c r="N691" s="106"/>
      <c r="O691" s="106"/>
      <c r="P691" s="106"/>
      <c r="Q691" s="106"/>
      <c r="R691" s="106"/>
    </row>
    <row r="692" spans="1:18" ht="16.5" customHeight="1">
      <c r="A692" s="106"/>
      <c r="B692" s="106"/>
      <c r="D692" s="106"/>
      <c r="E692" s="107"/>
      <c r="L692" s="106"/>
      <c r="N692" s="106"/>
      <c r="O692" s="106"/>
      <c r="P692" s="106"/>
      <c r="Q692" s="106"/>
      <c r="R692" s="106"/>
    </row>
    <row r="693" spans="1:18" ht="16.5" customHeight="1">
      <c r="A693" s="106"/>
      <c r="B693" s="106"/>
      <c r="D693" s="106"/>
      <c r="E693" s="107"/>
      <c r="L693" s="106"/>
      <c r="N693" s="106"/>
      <c r="O693" s="106"/>
      <c r="P693" s="106"/>
      <c r="Q693" s="106"/>
      <c r="R693" s="106"/>
    </row>
    <row r="694" spans="1:18" ht="16.5" customHeight="1">
      <c r="A694" s="106"/>
      <c r="B694" s="106"/>
      <c r="D694" s="106"/>
      <c r="E694" s="107"/>
      <c r="L694" s="106"/>
      <c r="N694" s="106"/>
      <c r="O694" s="106"/>
      <c r="P694" s="106"/>
      <c r="Q694" s="106"/>
      <c r="R694" s="106"/>
    </row>
    <row r="695" spans="1:18" ht="16.5" customHeight="1">
      <c r="A695" s="106"/>
      <c r="B695" s="106"/>
      <c r="D695" s="106"/>
      <c r="E695" s="107"/>
      <c r="L695" s="106"/>
      <c r="N695" s="106"/>
      <c r="O695" s="106"/>
      <c r="P695" s="106"/>
      <c r="Q695" s="106"/>
      <c r="R695" s="106"/>
    </row>
    <row r="696" spans="1:18" ht="16.5" customHeight="1">
      <c r="A696" s="106"/>
      <c r="B696" s="106"/>
      <c r="D696" s="106"/>
      <c r="E696" s="107"/>
      <c r="L696" s="106"/>
      <c r="N696" s="106"/>
      <c r="O696" s="106"/>
      <c r="P696" s="106"/>
      <c r="Q696" s="106"/>
      <c r="R696" s="106"/>
    </row>
    <row r="697" spans="1:18" ht="16.5" customHeight="1">
      <c r="A697" s="106"/>
      <c r="B697" s="106"/>
      <c r="D697" s="106"/>
      <c r="E697" s="107"/>
      <c r="L697" s="106"/>
      <c r="N697" s="106"/>
      <c r="O697" s="106"/>
      <c r="P697" s="106"/>
      <c r="Q697" s="106"/>
      <c r="R697" s="106"/>
    </row>
    <row r="698" spans="1:18" ht="16.5" customHeight="1">
      <c r="A698" s="106"/>
      <c r="B698" s="106"/>
      <c r="D698" s="106"/>
      <c r="E698" s="107"/>
      <c r="L698" s="106"/>
      <c r="N698" s="106"/>
      <c r="O698" s="106"/>
      <c r="P698" s="106"/>
      <c r="Q698" s="106"/>
      <c r="R698" s="106"/>
    </row>
    <row r="699" spans="1:18" ht="16.5" customHeight="1">
      <c r="A699" s="106"/>
      <c r="B699" s="106"/>
      <c r="D699" s="106"/>
      <c r="E699" s="107"/>
      <c r="L699" s="106"/>
      <c r="N699" s="106"/>
      <c r="O699" s="106"/>
      <c r="P699" s="106"/>
      <c r="Q699" s="106"/>
      <c r="R699" s="106"/>
    </row>
    <row r="700" spans="1:18" ht="16.5" customHeight="1">
      <c r="A700" s="106"/>
      <c r="B700" s="106"/>
      <c r="D700" s="106"/>
      <c r="E700" s="107"/>
      <c r="L700" s="106"/>
      <c r="N700" s="106"/>
      <c r="O700" s="106"/>
      <c r="P700" s="106"/>
      <c r="Q700" s="106"/>
      <c r="R700" s="106"/>
    </row>
    <row r="701" spans="1:18" ht="16.5" customHeight="1">
      <c r="A701" s="106"/>
      <c r="B701" s="106"/>
      <c r="D701" s="106"/>
      <c r="E701" s="107"/>
      <c r="L701" s="106"/>
      <c r="N701" s="106"/>
      <c r="O701" s="106"/>
      <c r="P701" s="106"/>
      <c r="Q701" s="106"/>
      <c r="R701" s="106"/>
    </row>
    <row r="702" spans="1:18" ht="16.5" customHeight="1">
      <c r="A702" s="106"/>
      <c r="B702" s="106"/>
      <c r="D702" s="106"/>
      <c r="E702" s="107"/>
      <c r="L702" s="106"/>
      <c r="N702" s="106"/>
      <c r="O702" s="106"/>
      <c r="P702" s="106"/>
      <c r="Q702" s="106"/>
      <c r="R702" s="106"/>
    </row>
    <row r="703" spans="1:18" ht="16.5" customHeight="1">
      <c r="A703" s="106"/>
      <c r="B703" s="106"/>
      <c r="D703" s="106"/>
      <c r="E703" s="107"/>
      <c r="L703" s="106"/>
      <c r="N703" s="106"/>
      <c r="O703" s="106"/>
      <c r="P703" s="106"/>
      <c r="Q703" s="106"/>
      <c r="R703" s="106"/>
    </row>
    <row r="704" spans="1:18" ht="16.5" customHeight="1">
      <c r="A704" s="106"/>
      <c r="B704" s="106"/>
      <c r="D704" s="106"/>
      <c r="E704" s="107"/>
      <c r="L704" s="106"/>
      <c r="N704" s="106"/>
      <c r="O704" s="106"/>
      <c r="P704" s="106"/>
      <c r="Q704" s="106"/>
      <c r="R704" s="106"/>
    </row>
    <row r="705" spans="1:18" ht="16.5" customHeight="1">
      <c r="A705" s="106"/>
      <c r="B705" s="106"/>
      <c r="D705" s="106"/>
      <c r="E705" s="107"/>
      <c r="L705" s="106"/>
      <c r="N705" s="106"/>
      <c r="O705" s="106"/>
      <c r="P705" s="106"/>
      <c r="Q705" s="106"/>
      <c r="R705" s="106"/>
    </row>
    <row r="706" spans="1:18" ht="16.5" customHeight="1">
      <c r="A706" s="106"/>
      <c r="B706" s="106"/>
      <c r="D706" s="106"/>
      <c r="E706" s="107"/>
      <c r="L706" s="106"/>
      <c r="N706" s="106"/>
      <c r="O706" s="106"/>
      <c r="P706" s="106"/>
      <c r="Q706" s="106"/>
      <c r="R706" s="106"/>
    </row>
    <row r="707" spans="1:18" ht="16.5" customHeight="1">
      <c r="A707" s="106"/>
      <c r="B707" s="106"/>
      <c r="D707" s="106"/>
      <c r="E707" s="107"/>
      <c r="L707" s="106"/>
      <c r="N707" s="106"/>
      <c r="O707" s="106"/>
      <c r="P707" s="106"/>
      <c r="Q707" s="106"/>
      <c r="R707" s="106"/>
    </row>
    <row r="708" spans="1:18" ht="16.5" customHeight="1">
      <c r="A708" s="106"/>
      <c r="B708" s="106"/>
      <c r="D708" s="106"/>
      <c r="E708" s="107"/>
      <c r="L708" s="106"/>
      <c r="N708" s="106"/>
      <c r="O708" s="106"/>
      <c r="P708" s="106"/>
      <c r="Q708" s="106"/>
      <c r="R708" s="106"/>
    </row>
    <row r="709" spans="1:18" ht="16.5" customHeight="1">
      <c r="A709" s="106"/>
      <c r="B709" s="106"/>
      <c r="D709" s="106"/>
      <c r="E709" s="107"/>
      <c r="L709" s="106"/>
      <c r="N709" s="106"/>
      <c r="O709" s="106"/>
      <c r="P709" s="106"/>
      <c r="Q709" s="106"/>
      <c r="R709" s="106"/>
    </row>
    <row r="710" spans="1:18" ht="16.5" customHeight="1">
      <c r="A710" s="106"/>
      <c r="B710" s="106"/>
      <c r="D710" s="106"/>
      <c r="E710" s="107"/>
      <c r="L710" s="106"/>
      <c r="N710" s="106"/>
      <c r="O710" s="106"/>
      <c r="P710" s="106"/>
      <c r="Q710" s="106"/>
      <c r="R710" s="106"/>
    </row>
    <row r="711" spans="1:18" ht="16.5" customHeight="1">
      <c r="A711" s="106"/>
      <c r="B711" s="106"/>
      <c r="D711" s="106"/>
      <c r="E711" s="107"/>
      <c r="L711" s="106"/>
      <c r="N711" s="106"/>
      <c r="O711" s="106"/>
      <c r="P711" s="106"/>
      <c r="Q711" s="106"/>
      <c r="R711" s="106"/>
    </row>
    <row r="712" spans="1:18" ht="16.5" customHeight="1">
      <c r="A712" s="106"/>
      <c r="B712" s="106"/>
      <c r="D712" s="106"/>
      <c r="E712" s="107"/>
      <c r="L712" s="106"/>
      <c r="N712" s="106"/>
      <c r="O712" s="106"/>
      <c r="P712" s="106"/>
      <c r="Q712" s="106"/>
      <c r="R712" s="106"/>
    </row>
    <row r="713" spans="1:18" ht="16.5" customHeight="1">
      <c r="A713" s="106"/>
      <c r="B713" s="106"/>
      <c r="D713" s="106"/>
      <c r="E713" s="107"/>
      <c r="L713" s="106"/>
      <c r="N713" s="106"/>
      <c r="O713" s="106"/>
      <c r="P713" s="106"/>
      <c r="Q713" s="106"/>
      <c r="R713" s="106"/>
    </row>
    <row r="714" spans="1:18" ht="16.5" customHeight="1">
      <c r="A714" s="106"/>
      <c r="B714" s="106"/>
      <c r="D714" s="106"/>
      <c r="E714" s="107"/>
      <c r="L714" s="106"/>
      <c r="N714" s="106"/>
      <c r="O714" s="106"/>
      <c r="P714" s="106"/>
      <c r="Q714" s="106"/>
      <c r="R714" s="106"/>
    </row>
    <row r="715" spans="1:18" ht="16.5" customHeight="1">
      <c r="A715" s="106"/>
      <c r="B715" s="106"/>
      <c r="D715" s="106"/>
      <c r="E715" s="107"/>
      <c r="L715" s="106"/>
      <c r="N715" s="106"/>
      <c r="O715" s="106"/>
      <c r="P715" s="106"/>
      <c r="Q715" s="106"/>
      <c r="R715" s="106"/>
    </row>
    <row r="716" spans="1:18" ht="16.5" customHeight="1">
      <c r="A716" s="106"/>
      <c r="B716" s="106"/>
      <c r="D716" s="106"/>
      <c r="E716" s="107"/>
      <c r="L716" s="106"/>
      <c r="N716" s="106"/>
      <c r="O716" s="106"/>
      <c r="P716" s="106"/>
      <c r="Q716" s="106"/>
      <c r="R716" s="106"/>
    </row>
    <row r="717" spans="1:18" ht="16.5" customHeight="1">
      <c r="A717" s="106"/>
      <c r="B717" s="106"/>
      <c r="D717" s="106"/>
      <c r="E717" s="107"/>
      <c r="L717" s="106"/>
      <c r="N717" s="106"/>
      <c r="O717" s="106"/>
      <c r="P717" s="106"/>
      <c r="Q717" s="106"/>
      <c r="R717" s="106"/>
    </row>
    <row r="718" spans="1:18" ht="16.5" customHeight="1">
      <c r="A718" s="106"/>
      <c r="B718" s="106"/>
      <c r="D718" s="106"/>
      <c r="E718" s="107"/>
      <c r="L718" s="106"/>
      <c r="N718" s="106"/>
      <c r="O718" s="106"/>
      <c r="P718" s="106"/>
      <c r="Q718" s="106"/>
      <c r="R718" s="106"/>
    </row>
    <row r="719" spans="1:18" ht="16.5" customHeight="1">
      <c r="A719" s="106"/>
      <c r="B719" s="106"/>
      <c r="D719" s="106"/>
      <c r="E719" s="107"/>
      <c r="L719" s="106"/>
      <c r="N719" s="106"/>
      <c r="O719" s="106"/>
      <c r="P719" s="106"/>
      <c r="Q719" s="106"/>
      <c r="R719" s="106"/>
    </row>
    <row r="720" spans="1:18" ht="16.5" customHeight="1">
      <c r="A720" s="106"/>
      <c r="B720" s="106"/>
      <c r="D720" s="106"/>
      <c r="E720" s="107"/>
      <c r="L720" s="106"/>
      <c r="N720" s="106"/>
      <c r="O720" s="106"/>
      <c r="P720" s="106"/>
      <c r="Q720" s="106"/>
      <c r="R720" s="106"/>
    </row>
    <row r="721" spans="1:18" ht="16.5" customHeight="1">
      <c r="A721" s="106"/>
      <c r="B721" s="106"/>
      <c r="D721" s="106"/>
      <c r="E721" s="107"/>
      <c r="L721" s="106"/>
      <c r="N721" s="106"/>
      <c r="O721" s="106"/>
      <c r="P721" s="106"/>
      <c r="Q721" s="106"/>
      <c r="R721" s="106"/>
    </row>
    <row r="722" spans="1:18" ht="16.5" customHeight="1">
      <c r="A722" s="106"/>
      <c r="B722" s="106"/>
      <c r="D722" s="106"/>
      <c r="E722" s="107"/>
      <c r="L722" s="106"/>
      <c r="N722" s="106"/>
      <c r="O722" s="106"/>
      <c r="P722" s="106"/>
      <c r="Q722" s="106"/>
      <c r="R722" s="106"/>
    </row>
    <row r="723" spans="1:18" ht="16.5" customHeight="1">
      <c r="A723" s="106"/>
      <c r="B723" s="106"/>
      <c r="D723" s="106"/>
      <c r="E723" s="107"/>
      <c r="L723" s="106"/>
      <c r="N723" s="106"/>
      <c r="O723" s="106"/>
      <c r="P723" s="106"/>
      <c r="Q723" s="106"/>
      <c r="R723" s="106"/>
    </row>
    <row r="724" spans="1:18" ht="16.5" customHeight="1">
      <c r="A724" s="106"/>
      <c r="B724" s="106"/>
      <c r="D724" s="106"/>
      <c r="E724" s="107"/>
      <c r="L724" s="106"/>
      <c r="N724" s="106"/>
      <c r="O724" s="106"/>
      <c r="P724" s="106"/>
      <c r="Q724" s="106"/>
      <c r="R724" s="106"/>
    </row>
    <row r="725" spans="1:18" ht="16.5" customHeight="1">
      <c r="A725" s="106"/>
      <c r="B725" s="106"/>
      <c r="D725" s="106"/>
      <c r="E725" s="107"/>
      <c r="L725" s="106"/>
      <c r="N725" s="106"/>
      <c r="O725" s="106"/>
      <c r="P725" s="106"/>
      <c r="Q725" s="106"/>
      <c r="R725" s="106"/>
    </row>
    <row r="726" spans="1:18" ht="16.5" customHeight="1">
      <c r="A726" s="106"/>
      <c r="B726" s="106"/>
      <c r="D726" s="106"/>
      <c r="E726" s="107"/>
      <c r="L726" s="106"/>
      <c r="N726" s="106"/>
      <c r="O726" s="106"/>
      <c r="P726" s="106"/>
      <c r="Q726" s="106"/>
      <c r="R726" s="106"/>
    </row>
    <row r="727" spans="1:18" ht="16.5" customHeight="1">
      <c r="A727" s="106"/>
      <c r="B727" s="106"/>
      <c r="D727" s="106"/>
      <c r="E727" s="107"/>
      <c r="L727" s="106"/>
      <c r="N727" s="106"/>
      <c r="O727" s="106"/>
      <c r="P727" s="106"/>
      <c r="Q727" s="106"/>
      <c r="R727" s="106"/>
    </row>
    <row r="728" spans="1:18" ht="16.5" customHeight="1">
      <c r="A728" s="106"/>
      <c r="B728" s="106"/>
      <c r="D728" s="106"/>
      <c r="E728" s="107"/>
      <c r="L728" s="106"/>
      <c r="N728" s="106"/>
      <c r="O728" s="106"/>
      <c r="P728" s="106"/>
      <c r="Q728" s="106"/>
      <c r="R728" s="106"/>
    </row>
    <row r="729" spans="1:18" ht="16.5" customHeight="1">
      <c r="A729" s="106"/>
      <c r="B729" s="106"/>
      <c r="D729" s="106"/>
      <c r="E729" s="107"/>
      <c r="L729" s="106"/>
      <c r="N729" s="106"/>
      <c r="O729" s="106"/>
      <c r="P729" s="106"/>
      <c r="Q729" s="106"/>
      <c r="R729" s="106"/>
    </row>
    <row r="730" spans="1:18" ht="16.5" customHeight="1">
      <c r="A730" s="106"/>
      <c r="B730" s="106"/>
      <c r="D730" s="106"/>
      <c r="E730" s="107"/>
      <c r="L730" s="106"/>
      <c r="N730" s="106"/>
      <c r="O730" s="106"/>
      <c r="P730" s="106"/>
      <c r="Q730" s="106"/>
      <c r="R730" s="106"/>
    </row>
    <row r="731" spans="1:18" ht="16.5" customHeight="1">
      <c r="A731" s="106"/>
      <c r="B731" s="106"/>
      <c r="D731" s="106"/>
      <c r="E731" s="107"/>
      <c r="L731" s="106"/>
      <c r="N731" s="106"/>
      <c r="O731" s="106"/>
      <c r="P731" s="106"/>
      <c r="Q731" s="106"/>
      <c r="R731" s="106"/>
    </row>
    <row r="732" spans="1:18" ht="16.5" customHeight="1">
      <c r="A732" s="106"/>
      <c r="B732" s="106"/>
      <c r="D732" s="106"/>
      <c r="E732" s="107"/>
      <c r="L732" s="106"/>
      <c r="N732" s="106"/>
      <c r="O732" s="106"/>
      <c r="P732" s="106"/>
      <c r="Q732" s="106"/>
      <c r="R732" s="106"/>
    </row>
    <row r="733" spans="1:18" ht="16.5" customHeight="1">
      <c r="A733" s="106"/>
      <c r="B733" s="106"/>
      <c r="D733" s="106"/>
      <c r="E733" s="107"/>
      <c r="L733" s="106"/>
      <c r="N733" s="106"/>
      <c r="O733" s="106"/>
      <c r="P733" s="106"/>
      <c r="Q733" s="106"/>
      <c r="R733" s="106"/>
    </row>
    <row r="734" spans="1:18" ht="16.5" customHeight="1">
      <c r="A734" s="106"/>
      <c r="B734" s="106"/>
      <c r="D734" s="106"/>
      <c r="E734" s="107"/>
      <c r="L734" s="106"/>
      <c r="N734" s="106"/>
      <c r="O734" s="106"/>
      <c r="P734" s="106"/>
      <c r="Q734" s="106"/>
      <c r="R734" s="106"/>
    </row>
    <row r="735" spans="1:18" ht="16.5" customHeight="1">
      <c r="A735" s="106"/>
      <c r="B735" s="106"/>
      <c r="D735" s="106"/>
      <c r="E735" s="107"/>
      <c r="L735" s="106"/>
      <c r="N735" s="106"/>
      <c r="O735" s="106"/>
      <c r="P735" s="106"/>
      <c r="Q735" s="106"/>
      <c r="R735" s="106"/>
    </row>
    <row r="736" spans="1:18" ht="16.5" customHeight="1">
      <c r="A736" s="106"/>
      <c r="B736" s="106"/>
      <c r="D736" s="106"/>
      <c r="E736" s="107"/>
      <c r="L736" s="106"/>
      <c r="N736" s="106"/>
      <c r="O736" s="106"/>
      <c r="P736" s="106"/>
      <c r="Q736" s="106"/>
      <c r="R736" s="106"/>
    </row>
    <row r="737" spans="1:18" ht="16.5" customHeight="1">
      <c r="A737" s="106"/>
      <c r="B737" s="106"/>
      <c r="D737" s="106"/>
      <c r="E737" s="107"/>
      <c r="L737" s="106"/>
      <c r="N737" s="106"/>
      <c r="O737" s="106"/>
      <c r="P737" s="106"/>
      <c r="Q737" s="106"/>
      <c r="R737" s="106"/>
    </row>
    <row r="738" spans="1:18" ht="16.5" customHeight="1">
      <c r="A738" s="106"/>
      <c r="B738" s="106"/>
      <c r="D738" s="106"/>
      <c r="E738" s="107"/>
      <c r="L738" s="106"/>
      <c r="N738" s="106"/>
      <c r="O738" s="106"/>
      <c r="P738" s="106"/>
      <c r="Q738" s="106"/>
      <c r="R738" s="106"/>
    </row>
    <row r="739" spans="1:18" ht="16.5" customHeight="1">
      <c r="A739" s="106"/>
      <c r="B739" s="106"/>
      <c r="D739" s="106"/>
      <c r="E739" s="107"/>
      <c r="L739" s="106"/>
      <c r="N739" s="106"/>
      <c r="O739" s="106"/>
      <c r="P739" s="106"/>
      <c r="Q739" s="106"/>
      <c r="R739" s="106"/>
    </row>
    <row r="740" spans="1:18" ht="16.5" customHeight="1">
      <c r="A740" s="106"/>
      <c r="B740" s="106"/>
      <c r="D740" s="106"/>
      <c r="E740" s="107"/>
      <c r="L740" s="106"/>
      <c r="N740" s="106"/>
      <c r="O740" s="106"/>
      <c r="P740" s="106"/>
      <c r="Q740" s="106"/>
      <c r="R740" s="106"/>
    </row>
    <row r="741" spans="1:18" ht="16.5" customHeight="1">
      <c r="A741" s="106"/>
      <c r="B741" s="106"/>
      <c r="D741" s="106"/>
      <c r="E741" s="107"/>
      <c r="L741" s="106"/>
      <c r="N741" s="106"/>
      <c r="O741" s="106"/>
      <c r="P741" s="106"/>
      <c r="Q741" s="106"/>
      <c r="R741" s="106"/>
    </row>
    <row r="742" spans="1:18" ht="16.5" customHeight="1">
      <c r="A742" s="106"/>
      <c r="B742" s="106"/>
      <c r="D742" s="106"/>
      <c r="E742" s="107"/>
      <c r="L742" s="106"/>
      <c r="N742" s="106"/>
      <c r="O742" s="106"/>
      <c r="P742" s="106"/>
      <c r="Q742" s="106"/>
      <c r="R742" s="106"/>
    </row>
    <row r="743" spans="1:18" ht="16.5" customHeight="1">
      <c r="A743" s="106"/>
      <c r="B743" s="106"/>
      <c r="D743" s="106"/>
      <c r="E743" s="107"/>
      <c r="L743" s="106"/>
      <c r="N743" s="106"/>
      <c r="O743" s="106"/>
      <c r="P743" s="106"/>
      <c r="Q743" s="106"/>
      <c r="R743" s="106"/>
    </row>
    <row r="744" spans="1:18" ht="16.5" customHeight="1">
      <c r="A744" s="106"/>
      <c r="B744" s="106"/>
      <c r="D744" s="106"/>
      <c r="E744" s="107"/>
      <c r="L744" s="106"/>
      <c r="N744" s="106"/>
      <c r="O744" s="106"/>
      <c r="P744" s="106"/>
      <c r="Q744" s="106"/>
      <c r="R744" s="106"/>
    </row>
    <row r="745" spans="1:18" ht="16.5" customHeight="1">
      <c r="A745" s="106"/>
      <c r="B745" s="106"/>
      <c r="D745" s="106"/>
      <c r="E745" s="107"/>
      <c r="L745" s="106"/>
      <c r="N745" s="106"/>
      <c r="O745" s="106"/>
      <c r="P745" s="106"/>
      <c r="Q745" s="106"/>
      <c r="R745" s="106"/>
    </row>
    <row r="746" spans="1:18" ht="16.5" customHeight="1">
      <c r="A746" s="106"/>
      <c r="B746" s="106"/>
      <c r="D746" s="106"/>
      <c r="E746" s="107"/>
      <c r="L746" s="106"/>
      <c r="N746" s="106"/>
      <c r="O746" s="106"/>
      <c r="P746" s="106"/>
      <c r="Q746" s="106"/>
      <c r="R746" s="106"/>
    </row>
    <row r="747" spans="1:18" ht="16.5" customHeight="1">
      <c r="A747" s="106"/>
      <c r="B747" s="106"/>
      <c r="D747" s="106"/>
      <c r="E747" s="107"/>
      <c r="L747" s="106"/>
      <c r="N747" s="106"/>
      <c r="O747" s="106"/>
      <c r="P747" s="106"/>
      <c r="Q747" s="106"/>
      <c r="R747" s="106"/>
    </row>
    <row r="748" spans="1:18" ht="16.5" customHeight="1">
      <c r="A748" s="106"/>
      <c r="B748" s="106"/>
      <c r="D748" s="106"/>
      <c r="E748" s="107"/>
      <c r="L748" s="106"/>
      <c r="N748" s="106"/>
      <c r="O748" s="106"/>
      <c r="P748" s="106"/>
      <c r="Q748" s="106"/>
      <c r="R748" s="106"/>
    </row>
    <row r="749" spans="1:18" ht="16.5" customHeight="1">
      <c r="A749" s="106"/>
      <c r="B749" s="106"/>
      <c r="D749" s="106"/>
      <c r="E749" s="107"/>
      <c r="L749" s="106"/>
      <c r="N749" s="106"/>
      <c r="O749" s="106"/>
      <c r="P749" s="106"/>
      <c r="Q749" s="106"/>
      <c r="R749" s="106"/>
    </row>
    <row r="750" spans="1:18" ht="16.5" customHeight="1">
      <c r="A750" s="106"/>
      <c r="B750" s="106"/>
      <c r="D750" s="106"/>
      <c r="E750" s="107"/>
      <c r="L750" s="106"/>
      <c r="N750" s="106"/>
      <c r="O750" s="106"/>
      <c r="P750" s="106"/>
      <c r="Q750" s="106"/>
      <c r="R750" s="106"/>
    </row>
    <row r="751" spans="1:18" ht="16.5" customHeight="1">
      <c r="A751" s="106"/>
      <c r="B751" s="106"/>
      <c r="D751" s="106"/>
      <c r="E751" s="107"/>
      <c r="L751" s="106"/>
      <c r="N751" s="106"/>
      <c r="O751" s="106"/>
      <c r="P751" s="106"/>
      <c r="Q751" s="106"/>
      <c r="R751" s="106"/>
    </row>
    <row r="752" spans="1:18" ht="16.5" customHeight="1">
      <c r="A752" s="106"/>
      <c r="B752" s="106"/>
      <c r="D752" s="106"/>
      <c r="E752" s="107"/>
      <c r="L752" s="106"/>
      <c r="N752" s="106"/>
      <c r="O752" s="106"/>
      <c r="P752" s="106"/>
      <c r="Q752" s="106"/>
      <c r="R752" s="106"/>
    </row>
    <row r="753" spans="1:18" ht="16.5" customHeight="1">
      <c r="A753" s="106"/>
      <c r="B753" s="106"/>
      <c r="D753" s="106"/>
      <c r="E753" s="107"/>
      <c r="L753" s="106"/>
      <c r="N753" s="106"/>
      <c r="O753" s="106"/>
      <c r="P753" s="106"/>
      <c r="Q753" s="106"/>
      <c r="R753" s="106"/>
    </row>
    <row r="754" spans="1:18" ht="16.5" customHeight="1">
      <c r="A754" s="106"/>
      <c r="B754" s="106"/>
      <c r="D754" s="106"/>
      <c r="E754" s="107"/>
      <c r="L754" s="106"/>
      <c r="N754" s="106"/>
      <c r="O754" s="106"/>
      <c r="P754" s="106"/>
      <c r="Q754" s="106"/>
      <c r="R754" s="106"/>
    </row>
    <row r="755" spans="1:18" ht="16.5" customHeight="1">
      <c r="A755" s="106"/>
      <c r="B755" s="106"/>
      <c r="D755" s="106"/>
      <c r="E755" s="107"/>
      <c r="L755" s="106"/>
      <c r="N755" s="106"/>
      <c r="O755" s="106"/>
      <c r="P755" s="106"/>
      <c r="Q755" s="106"/>
      <c r="R755" s="106"/>
    </row>
    <row r="756" spans="1:18" ht="16.5" customHeight="1">
      <c r="A756" s="106"/>
      <c r="B756" s="106"/>
      <c r="D756" s="106"/>
      <c r="E756" s="107"/>
      <c r="L756" s="106"/>
      <c r="N756" s="106"/>
      <c r="O756" s="106"/>
      <c r="P756" s="106"/>
      <c r="Q756" s="106"/>
      <c r="R756" s="106"/>
    </row>
    <row r="757" spans="1:18" ht="16.5" customHeight="1">
      <c r="A757" s="106"/>
      <c r="B757" s="106"/>
      <c r="D757" s="106"/>
      <c r="E757" s="107"/>
      <c r="L757" s="106"/>
      <c r="N757" s="106"/>
      <c r="O757" s="106"/>
      <c r="P757" s="106"/>
      <c r="Q757" s="106"/>
      <c r="R757" s="106"/>
    </row>
    <row r="758" spans="1:18" ht="16.5" customHeight="1">
      <c r="A758" s="106"/>
      <c r="B758" s="106"/>
      <c r="D758" s="106"/>
      <c r="E758" s="107"/>
      <c r="L758" s="106"/>
      <c r="N758" s="106"/>
      <c r="O758" s="106"/>
      <c r="P758" s="106"/>
      <c r="Q758" s="106"/>
      <c r="R758" s="106"/>
    </row>
    <row r="759" spans="1:18" ht="16.5" customHeight="1">
      <c r="A759" s="106"/>
      <c r="B759" s="106"/>
      <c r="D759" s="106"/>
      <c r="E759" s="107"/>
      <c r="L759" s="106"/>
      <c r="N759" s="106"/>
      <c r="O759" s="106"/>
      <c r="P759" s="106"/>
      <c r="Q759" s="106"/>
      <c r="R759" s="106"/>
    </row>
    <row r="760" spans="1:18" ht="16.5" customHeight="1">
      <c r="A760" s="106"/>
      <c r="B760" s="106"/>
      <c r="D760" s="106"/>
      <c r="E760" s="107"/>
      <c r="L760" s="106"/>
      <c r="N760" s="106"/>
      <c r="O760" s="106"/>
      <c r="P760" s="106"/>
      <c r="Q760" s="106"/>
      <c r="R760" s="106"/>
    </row>
    <row r="761" spans="1:18" ht="16.5" customHeight="1">
      <c r="A761" s="106"/>
      <c r="B761" s="106"/>
      <c r="D761" s="106"/>
      <c r="E761" s="107"/>
      <c r="L761" s="106"/>
      <c r="N761" s="106"/>
      <c r="O761" s="106"/>
      <c r="P761" s="106"/>
      <c r="Q761" s="106"/>
      <c r="R761" s="106"/>
    </row>
    <row r="762" spans="1:18" ht="16.5" customHeight="1">
      <c r="A762" s="106"/>
      <c r="B762" s="106"/>
      <c r="D762" s="106"/>
      <c r="E762" s="107"/>
      <c r="L762" s="106"/>
      <c r="N762" s="106"/>
      <c r="O762" s="106"/>
      <c r="P762" s="106"/>
      <c r="Q762" s="106"/>
      <c r="R762" s="106"/>
    </row>
    <row r="763" spans="1:18" ht="16.5" customHeight="1">
      <c r="A763" s="106"/>
      <c r="B763" s="106"/>
      <c r="D763" s="106"/>
      <c r="E763" s="107"/>
      <c r="L763" s="106"/>
      <c r="N763" s="106"/>
      <c r="O763" s="106"/>
      <c r="P763" s="106"/>
      <c r="Q763" s="106"/>
      <c r="R763" s="106"/>
    </row>
    <row r="764" spans="1:18" ht="16.5" customHeight="1">
      <c r="A764" s="106"/>
      <c r="B764" s="106"/>
      <c r="D764" s="106"/>
      <c r="E764" s="107"/>
      <c r="L764" s="106"/>
      <c r="N764" s="106"/>
      <c r="O764" s="106"/>
      <c r="P764" s="106"/>
      <c r="Q764" s="106"/>
      <c r="R764" s="106"/>
    </row>
    <row r="765" spans="1:18" ht="16.5" customHeight="1">
      <c r="A765" s="106"/>
      <c r="B765" s="106"/>
      <c r="D765" s="106"/>
      <c r="E765" s="107"/>
      <c r="L765" s="106"/>
      <c r="N765" s="106"/>
      <c r="O765" s="106"/>
      <c r="P765" s="106"/>
      <c r="Q765" s="106"/>
      <c r="R765" s="106"/>
    </row>
    <row r="766" spans="1:18" ht="16.5" customHeight="1">
      <c r="A766" s="106"/>
      <c r="B766" s="106"/>
      <c r="D766" s="106"/>
      <c r="E766" s="107"/>
      <c r="L766" s="106"/>
      <c r="N766" s="106"/>
      <c r="O766" s="106"/>
      <c r="P766" s="106"/>
      <c r="Q766" s="106"/>
      <c r="R766" s="106"/>
    </row>
    <row r="767" spans="1:18" ht="16.5" customHeight="1">
      <c r="A767" s="106"/>
      <c r="B767" s="106"/>
      <c r="D767" s="106"/>
      <c r="E767" s="107"/>
      <c r="L767" s="106"/>
      <c r="N767" s="106"/>
      <c r="O767" s="106"/>
      <c r="P767" s="106"/>
      <c r="Q767" s="106"/>
      <c r="R767" s="106"/>
    </row>
    <row r="768" spans="1:18" ht="16.5" customHeight="1">
      <c r="A768" s="106"/>
      <c r="B768" s="106"/>
      <c r="D768" s="106"/>
      <c r="E768" s="107"/>
      <c r="L768" s="106"/>
      <c r="N768" s="106"/>
      <c r="O768" s="106"/>
      <c r="P768" s="106"/>
      <c r="Q768" s="106"/>
      <c r="R768" s="106"/>
    </row>
    <row r="769" spans="1:18" ht="16.5" customHeight="1">
      <c r="A769" s="106"/>
      <c r="B769" s="106"/>
      <c r="D769" s="106"/>
      <c r="E769" s="107"/>
      <c r="L769" s="106"/>
      <c r="N769" s="106"/>
      <c r="O769" s="106"/>
      <c r="P769" s="106"/>
      <c r="Q769" s="106"/>
      <c r="R769" s="106"/>
    </row>
    <row r="770" spans="1:18" ht="16.5" customHeight="1">
      <c r="A770" s="106"/>
      <c r="B770" s="106"/>
      <c r="D770" s="106"/>
      <c r="E770" s="107"/>
      <c r="L770" s="106"/>
      <c r="N770" s="106"/>
      <c r="O770" s="106"/>
      <c r="P770" s="106"/>
      <c r="Q770" s="106"/>
      <c r="R770" s="106"/>
    </row>
    <row r="771" spans="1:18" ht="16.5" customHeight="1">
      <c r="A771" s="106"/>
      <c r="B771" s="106"/>
      <c r="D771" s="106"/>
      <c r="E771" s="107"/>
      <c r="L771" s="106"/>
      <c r="N771" s="106"/>
      <c r="O771" s="106"/>
      <c r="P771" s="106"/>
      <c r="Q771" s="106"/>
      <c r="R771" s="106"/>
    </row>
    <row r="772" spans="1:18" ht="16.5" customHeight="1">
      <c r="A772" s="106"/>
      <c r="B772" s="106"/>
      <c r="D772" s="106"/>
      <c r="E772" s="107"/>
      <c r="L772" s="106"/>
      <c r="N772" s="106"/>
      <c r="O772" s="106"/>
      <c r="P772" s="106"/>
      <c r="Q772" s="106"/>
      <c r="R772" s="106"/>
    </row>
    <row r="773" spans="1:18" ht="16.5" customHeight="1">
      <c r="A773" s="106"/>
      <c r="B773" s="106"/>
      <c r="D773" s="106"/>
      <c r="E773" s="107"/>
      <c r="L773" s="106"/>
      <c r="N773" s="106"/>
      <c r="O773" s="106"/>
      <c r="P773" s="106"/>
      <c r="Q773" s="106"/>
      <c r="R773" s="106"/>
    </row>
    <row r="774" spans="1:18" ht="16.5" customHeight="1">
      <c r="A774" s="106"/>
      <c r="B774" s="106"/>
      <c r="D774" s="106"/>
      <c r="E774" s="107"/>
      <c r="L774" s="106"/>
      <c r="N774" s="106"/>
      <c r="O774" s="106"/>
      <c r="P774" s="106"/>
      <c r="Q774" s="106"/>
      <c r="R774" s="106"/>
    </row>
    <row r="775" spans="1:18" ht="16.5" customHeight="1">
      <c r="A775" s="106"/>
      <c r="B775" s="106"/>
      <c r="D775" s="106"/>
      <c r="E775" s="107"/>
      <c r="L775" s="106"/>
      <c r="N775" s="106"/>
      <c r="O775" s="106"/>
      <c r="P775" s="106"/>
      <c r="Q775" s="106"/>
      <c r="R775" s="106"/>
    </row>
    <row r="776" spans="1:18" ht="16.5" customHeight="1">
      <c r="A776" s="106"/>
      <c r="B776" s="106"/>
      <c r="D776" s="106"/>
      <c r="E776" s="107"/>
      <c r="L776" s="106"/>
      <c r="N776" s="106"/>
      <c r="O776" s="106"/>
      <c r="P776" s="106"/>
      <c r="Q776" s="106"/>
      <c r="R776" s="106"/>
    </row>
    <row r="777" spans="1:18" ht="16.5" customHeight="1">
      <c r="A777" s="106"/>
      <c r="B777" s="106"/>
      <c r="D777" s="106"/>
      <c r="E777" s="107"/>
      <c r="L777" s="106"/>
      <c r="N777" s="106"/>
      <c r="O777" s="106"/>
      <c r="P777" s="106"/>
      <c r="Q777" s="106"/>
      <c r="R777" s="106"/>
    </row>
    <row r="778" spans="1:18" ht="16.5" customHeight="1">
      <c r="A778" s="106"/>
      <c r="B778" s="106"/>
      <c r="D778" s="106"/>
      <c r="E778" s="107"/>
      <c r="L778" s="106"/>
      <c r="N778" s="106"/>
      <c r="O778" s="106"/>
      <c r="P778" s="106"/>
      <c r="Q778" s="106"/>
      <c r="R778" s="106"/>
    </row>
    <row r="779" spans="1:18" ht="16.5" customHeight="1">
      <c r="A779" s="106"/>
      <c r="B779" s="106"/>
      <c r="D779" s="106"/>
      <c r="E779" s="107"/>
      <c r="L779" s="106"/>
      <c r="N779" s="106"/>
      <c r="O779" s="106"/>
      <c r="P779" s="106"/>
      <c r="Q779" s="106"/>
      <c r="R779" s="106"/>
    </row>
    <row r="780" spans="1:18" ht="16.5" customHeight="1">
      <c r="A780" s="106"/>
      <c r="B780" s="106"/>
      <c r="D780" s="106"/>
      <c r="E780" s="107"/>
      <c r="L780" s="106"/>
      <c r="N780" s="106"/>
      <c r="O780" s="106"/>
      <c r="P780" s="106"/>
      <c r="Q780" s="106"/>
      <c r="R780" s="106"/>
    </row>
    <row r="781" spans="1:18" ht="16.5" customHeight="1">
      <c r="A781" s="106"/>
      <c r="B781" s="106"/>
      <c r="D781" s="106"/>
      <c r="E781" s="107"/>
      <c r="L781" s="106"/>
      <c r="N781" s="106"/>
      <c r="O781" s="106"/>
      <c r="P781" s="106"/>
      <c r="Q781" s="106"/>
      <c r="R781" s="106"/>
    </row>
    <row r="782" spans="1:18" ht="16.5" customHeight="1">
      <c r="A782" s="106"/>
      <c r="B782" s="106"/>
      <c r="D782" s="106"/>
      <c r="E782" s="107"/>
      <c r="L782" s="106"/>
      <c r="N782" s="106"/>
      <c r="O782" s="106"/>
      <c r="P782" s="106"/>
      <c r="Q782" s="106"/>
      <c r="R782" s="106"/>
    </row>
    <row r="783" spans="1:18" ht="16.5" customHeight="1">
      <c r="A783" s="106"/>
      <c r="B783" s="106"/>
      <c r="D783" s="106"/>
      <c r="E783" s="107"/>
      <c r="L783" s="106"/>
      <c r="N783" s="106"/>
      <c r="O783" s="106"/>
      <c r="P783" s="106"/>
      <c r="Q783" s="106"/>
      <c r="R783" s="106"/>
    </row>
    <row r="784" spans="1:18" ht="16.5" customHeight="1">
      <c r="A784" s="106"/>
      <c r="B784" s="106"/>
      <c r="D784" s="106"/>
      <c r="E784" s="107"/>
      <c r="L784" s="106"/>
      <c r="N784" s="106"/>
      <c r="O784" s="106"/>
      <c r="P784" s="106"/>
      <c r="Q784" s="106"/>
      <c r="R784" s="106"/>
    </row>
    <row r="785" spans="1:18" ht="16.5" customHeight="1">
      <c r="A785" s="106"/>
      <c r="B785" s="106"/>
      <c r="D785" s="106"/>
      <c r="E785" s="107"/>
      <c r="L785" s="106"/>
      <c r="N785" s="106"/>
      <c r="O785" s="106"/>
      <c r="P785" s="106"/>
      <c r="Q785" s="106"/>
      <c r="R785" s="106"/>
    </row>
    <row r="786" spans="1:18" ht="16.5" customHeight="1">
      <c r="A786" s="106"/>
      <c r="B786" s="106"/>
      <c r="D786" s="106"/>
      <c r="E786" s="107"/>
      <c r="L786" s="106"/>
      <c r="N786" s="106"/>
      <c r="O786" s="106"/>
      <c r="P786" s="106"/>
      <c r="Q786" s="106"/>
      <c r="R786" s="106"/>
    </row>
    <row r="787" spans="1:18" ht="16.5" customHeight="1">
      <c r="A787" s="106"/>
      <c r="B787" s="106"/>
      <c r="D787" s="106"/>
      <c r="E787" s="107"/>
      <c r="L787" s="106"/>
      <c r="N787" s="106"/>
      <c r="O787" s="106"/>
      <c r="P787" s="106"/>
      <c r="Q787" s="106"/>
      <c r="R787" s="106"/>
    </row>
    <row r="788" spans="1:18" ht="16.5" customHeight="1">
      <c r="A788" s="106"/>
      <c r="B788" s="106"/>
      <c r="D788" s="106"/>
      <c r="E788" s="107"/>
      <c r="L788" s="106"/>
      <c r="N788" s="106"/>
      <c r="O788" s="106"/>
      <c r="P788" s="106"/>
      <c r="Q788" s="106"/>
      <c r="R788" s="106"/>
    </row>
    <row r="789" spans="1:18" ht="16.5" customHeight="1">
      <c r="A789" s="106"/>
      <c r="B789" s="106"/>
      <c r="D789" s="106"/>
      <c r="E789" s="107"/>
      <c r="L789" s="106"/>
      <c r="N789" s="106"/>
      <c r="O789" s="106"/>
      <c r="P789" s="106"/>
      <c r="Q789" s="106"/>
      <c r="R789" s="106"/>
    </row>
    <row r="790" spans="1:18" ht="16.5" customHeight="1">
      <c r="A790" s="106"/>
      <c r="B790" s="106"/>
      <c r="D790" s="106"/>
      <c r="E790" s="107"/>
      <c r="L790" s="106"/>
      <c r="N790" s="106"/>
      <c r="O790" s="106"/>
      <c r="P790" s="106"/>
      <c r="Q790" s="106"/>
      <c r="R790" s="106"/>
    </row>
    <row r="791" spans="1:18" ht="16.5" customHeight="1">
      <c r="A791" s="106"/>
      <c r="B791" s="106"/>
      <c r="D791" s="106"/>
      <c r="E791" s="107"/>
      <c r="L791" s="106"/>
      <c r="N791" s="106"/>
      <c r="O791" s="106"/>
      <c r="P791" s="106"/>
      <c r="Q791" s="106"/>
      <c r="R791" s="106"/>
    </row>
    <row r="792" spans="1:18" ht="16.5" customHeight="1">
      <c r="A792" s="106"/>
      <c r="B792" s="106"/>
      <c r="D792" s="106"/>
      <c r="E792" s="107"/>
      <c r="L792" s="106"/>
      <c r="N792" s="106"/>
      <c r="O792" s="106"/>
      <c r="P792" s="106"/>
      <c r="Q792" s="106"/>
      <c r="R792" s="106"/>
    </row>
    <row r="793" spans="1:18" ht="16.5" customHeight="1">
      <c r="A793" s="106"/>
      <c r="B793" s="106"/>
      <c r="D793" s="106"/>
      <c r="E793" s="107"/>
      <c r="L793" s="106"/>
      <c r="N793" s="106"/>
      <c r="O793" s="106"/>
      <c r="P793" s="106"/>
      <c r="Q793" s="106"/>
      <c r="R793" s="106"/>
    </row>
    <row r="794" spans="1:18" ht="16.5" customHeight="1">
      <c r="A794" s="106"/>
      <c r="B794" s="106"/>
      <c r="D794" s="106"/>
      <c r="E794" s="107"/>
      <c r="L794" s="106"/>
      <c r="N794" s="106"/>
      <c r="O794" s="106"/>
      <c r="P794" s="106"/>
      <c r="Q794" s="106"/>
      <c r="R794" s="106"/>
    </row>
    <row r="795" spans="1:18" ht="16.5" customHeight="1">
      <c r="A795" s="106"/>
      <c r="B795" s="106"/>
      <c r="D795" s="106"/>
      <c r="E795" s="107"/>
      <c r="L795" s="106"/>
      <c r="N795" s="106"/>
      <c r="O795" s="106"/>
      <c r="P795" s="106"/>
      <c r="Q795" s="106"/>
      <c r="R795" s="106"/>
    </row>
    <row r="796" spans="1:18" ht="16.5" customHeight="1">
      <c r="A796" s="106"/>
      <c r="B796" s="106"/>
      <c r="D796" s="106"/>
      <c r="E796" s="107"/>
      <c r="L796" s="106"/>
      <c r="N796" s="106"/>
      <c r="O796" s="106"/>
      <c r="P796" s="106"/>
      <c r="Q796" s="106"/>
      <c r="R796" s="106"/>
    </row>
    <row r="797" spans="1:18" ht="16.5" customHeight="1">
      <c r="A797" s="106"/>
      <c r="B797" s="106"/>
      <c r="D797" s="106"/>
      <c r="E797" s="107"/>
      <c r="L797" s="106"/>
      <c r="N797" s="106"/>
      <c r="O797" s="106"/>
      <c r="P797" s="106"/>
      <c r="Q797" s="106"/>
      <c r="R797" s="106"/>
    </row>
    <row r="798" spans="1:18" ht="16.5" customHeight="1">
      <c r="A798" s="106"/>
      <c r="B798" s="106"/>
      <c r="D798" s="106"/>
      <c r="E798" s="107"/>
      <c r="L798" s="106"/>
      <c r="N798" s="106"/>
      <c r="O798" s="106"/>
      <c r="P798" s="106"/>
      <c r="Q798" s="106"/>
      <c r="R798" s="106"/>
    </row>
    <row r="799" spans="1:18" ht="16.5" customHeight="1">
      <c r="A799" s="106"/>
      <c r="B799" s="106"/>
      <c r="D799" s="106"/>
      <c r="E799" s="107"/>
      <c r="L799" s="106"/>
      <c r="N799" s="106"/>
      <c r="O799" s="106"/>
      <c r="P799" s="106"/>
      <c r="Q799" s="106"/>
      <c r="R799" s="106"/>
    </row>
    <row r="800" spans="1:18" ht="16.5" customHeight="1">
      <c r="A800" s="106"/>
      <c r="B800" s="106"/>
      <c r="D800" s="106"/>
      <c r="E800" s="107"/>
      <c r="L800" s="106"/>
      <c r="N800" s="106"/>
      <c r="O800" s="106"/>
      <c r="P800" s="106"/>
      <c r="Q800" s="106"/>
      <c r="R800" s="106"/>
    </row>
    <row r="801" spans="1:18" ht="16.5" customHeight="1">
      <c r="A801" s="106"/>
      <c r="B801" s="106"/>
      <c r="D801" s="106"/>
      <c r="E801" s="107"/>
      <c r="L801" s="106"/>
      <c r="N801" s="106"/>
      <c r="O801" s="106"/>
      <c r="P801" s="106"/>
      <c r="Q801" s="106"/>
      <c r="R801" s="106"/>
    </row>
    <row r="802" spans="1:18" ht="16.5" customHeight="1">
      <c r="A802" s="106"/>
      <c r="B802" s="106"/>
      <c r="D802" s="106"/>
      <c r="E802" s="107"/>
      <c r="L802" s="106"/>
      <c r="N802" s="106"/>
      <c r="O802" s="106"/>
      <c r="P802" s="106"/>
      <c r="Q802" s="106"/>
      <c r="R802" s="106"/>
    </row>
    <row r="803" spans="1:18" ht="16.5" customHeight="1">
      <c r="A803" s="106"/>
      <c r="B803" s="106"/>
      <c r="D803" s="106"/>
      <c r="E803" s="107"/>
      <c r="L803" s="106"/>
      <c r="N803" s="106"/>
      <c r="O803" s="106"/>
      <c r="P803" s="106"/>
      <c r="Q803" s="106"/>
      <c r="R803" s="106"/>
    </row>
    <row r="804" spans="1:18" ht="16.5" customHeight="1">
      <c r="A804" s="106"/>
      <c r="B804" s="106"/>
      <c r="D804" s="106"/>
      <c r="E804" s="107"/>
      <c r="L804" s="106"/>
      <c r="N804" s="106"/>
      <c r="O804" s="106"/>
      <c r="P804" s="106"/>
      <c r="Q804" s="106"/>
      <c r="R804" s="106"/>
    </row>
    <row r="805" spans="1:18" ht="16.5" customHeight="1">
      <c r="A805" s="106"/>
      <c r="B805" s="106"/>
      <c r="D805" s="106"/>
      <c r="E805" s="107"/>
      <c r="L805" s="106"/>
      <c r="N805" s="106"/>
      <c r="O805" s="106"/>
      <c r="P805" s="106"/>
      <c r="Q805" s="106"/>
      <c r="R805" s="106"/>
    </row>
    <row r="806" spans="1:18" ht="16.5" customHeight="1">
      <c r="A806" s="106"/>
      <c r="B806" s="106"/>
      <c r="D806" s="106"/>
      <c r="E806" s="107"/>
      <c r="L806" s="106"/>
      <c r="N806" s="106"/>
      <c r="O806" s="106"/>
      <c r="P806" s="106"/>
      <c r="Q806" s="106"/>
      <c r="R806" s="106"/>
    </row>
    <row r="807" spans="1:18" ht="16.5" customHeight="1">
      <c r="A807" s="106"/>
      <c r="B807" s="106"/>
      <c r="D807" s="106"/>
      <c r="E807" s="107"/>
      <c r="L807" s="106"/>
      <c r="N807" s="106"/>
      <c r="O807" s="106"/>
      <c r="P807" s="106"/>
      <c r="Q807" s="106"/>
      <c r="R807" s="106"/>
    </row>
    <row r="808" spans="1:18" ht="16.5" customHeight="1">
      <c r="A808" s="106"/>
      <c r="B808" s="106"/>
      <c r="D808" s="106"/>
      <c r="E808" s="107"/>
      <c r="L808" s="106"/>
      <c r="N808" s="106"/>
      <c r="O808" s="106"/>
      <c r="P808" s="106"/>
      <c r="Q808" s="106"/>
      <c r="R808" s="106"/>
    </row>
    <row r="809" spans="1:18" ht="16.5" customHeight="1">
      <c r="A809" s="106"/>
      <c r="B809" s="106"/>
      <c r="D809" s="106"/>
      <c r="E809" s="107"/>
      <c r="L809" s="106"/>
      <c r="N809" s="106"/>
      <c r="O809" s="106"/>
      <c r="P809" s="106"/>
      <c r="Q809" s="106"/>
      <c r="R809" s="106"/>
    </row>
    <row r="810" spans="1:18" ht="16.5" customHeight="1">
      <c r="A810" s="106"/>
      <c r="B810" s="106"/>
      <c r="D810" s="106"/>
      <c r="E810" s="107"/>
      <c r="L810" s="106"/>
      <c r="N810" s="106"/>
      <c r="O810" s="106"/>
      <c r="P810" s="106"/>
      <c r="Q810" s="106"/>
      <c r="R810" s="106"/>
    </row>
    <row r="811" spans="1:18" ht="16.5" customHeight="1">
      <c r="A811" s="106"/>
      <c r="B811" s="106"/>
      <c r="D811" s="106"/>
      <c r="E811" s="107"/>
      <c r="L811" s="106"/>
      <c r="N811" s="106"/>
      <c r="O811" s="106"/>
      <c r="P811" s="106"/>
      <c r="Q811" s="106"/>
      <c r="R811" s="106"/>
    </row>
    <row r="812" spans="1:18" ht="16.5" customHeight="1">
      <c r="A812" s="106"/>
      <c r="B812" s="106"/>
      <c r="D812" s="106"/>
      <c r="E812" s="107"/>
      <c r="L812" s="106"/>
      <c r="N812" s="106"/>
      <c r="O812" s="106"/>
      <c r="P812" s="106"/>
      <c r="Q812" s="106"/>
      <c r="R812" s="106"/>
    </row>
    <row r="813" spans="1:18" ht="16.5" customHeight="1">
      <c r="A813" s="106"/>
      <c r="B813" s="106"/>
      <c r="D813" s="106"/>
      <c r="E813" s="107"/>
      <c r="L813" s="106"/>
      <c r="N813" s="106"/>
      <c r="O813" s="106"/>
      <c r="P813" s="106"/>
      <c r="Q813" s="106"/>
      <c r="R813" s="106"/>
    </row>
    <row r="814" spans="1:18" ht="16.5" customHeight="1">
      <c r="A814" s="106"/>
      <c r="B814" s="106"/>
      <c r="D814" s="106"/>
      <c r="E814" s="107"/>
      <c r="L814" s="106"/>
      <c r="N814" s="106"/>
      <c r="O814" s="106"/>
      <c r="P814" s="106"/>
      <c r="Q814" s="106"/>
      <c r="R814" s="106"/>
    </row>
    <row r="815" spans="1:18" ht="16.5" customHeight="1">
      <c r="A815" s="106"/>
      <c r="B815" s="106"/>
      <c r="D815" s="106"/>
      <c r="E815" s="107"/>
      <c r="L815" s="106"/>
      <c r="N815" s="106"/>
      <c r="O815" s="106"/>
      <c r="P815" s="106"/>
      <c r="Q815" s="106"/>
      <c r="R815" s="106"/>
    </row>
    <row r="816" spans="1:18" ht="16.5" customHeight="1">
      <c r="A816" s="106"/>
      <c r="B816" s="106"/>
      <c r="D816" s="106"/>
      <c r="E816" s="107"/>
      <c r="L816" s="106"/>
      <c r="N816" s="106"/>
      <c r="O816" s="106"/>
      <c r="P816" s="106"/>
      <c r="Q816" s="106"/>
      <c r="R816" s="106"/>
    </row>
    <row r="817" spans="1:18" ht="16.5" customHeight="1">
      <c r="A817" s="106"/>
      <c r="B817" s="106"/>
      <c r="D817" s="106"/>
      <c r="E817" s="107"/>
      <c r="L817" s="106"/>
      <c r="N817" s="106"/>
      <c r="O817" s="106"/>
      <c r="P817" s="106"/>
      <c r="Q817" s="106"/>
      <c r="R817" s="106"/>
    </row>
    <row r="818" spans="1:18" ht="16.5" customHeight="1">
      <c r="A818" s="106"/>
      <c r="B818" s="106"/>
      <c r="D818" s="106"/>
      <c r="E818" s="107"/>
      <c r="L818" s="106"/>
      <c r="N818" s="106"/>
      <c r="O818" s="106"/>
      <c r="P818" s="106"/>
      <c r="Q818" s="106"/>
      <c r="R818" s="106"/>
    </row>
    <row r="819" spans="1:18" ht="16.5" customHeight="1">
      <c r="A819" s="106"/>
      <c r="B819" s="106"/>
      <c r="D819" s="106"/>
      <c r="E819" s="107"/>
      <c r="L819" s="106"/>
      <c r="N819" s="106"/>
      <c r="O819" s="106"/>
      <c r="P819" s="106"/>
      <c r="Q819" s="106"/>
      <c r="R819" s="106"/>
    </row>
    <row r="820" spans="1:18" ht="16.5" customHeight="1">
      <c r="A820" s="106"/>
      <c r="B820" s="106"/>
      <c r="D820" s="106"/>
      <c r="E820" s="107"/>
      <c r="L820" s="106"/>
      <c r="N820" s="106"/>
      <c r="O820" s="106"/>
      <c r="P820" s="106"/>
      <c r="Q820" s="106"/>
      <c r="R820" s="106"/>
    </row>
    <row r="821" spans="1:18" ht="16.5" customHeight="1">
      <c r="A821" s="106"/>
      <c r="B821" s="106"/>
      <c r="D821" s="106"/>
      <c r="E821" s="107"/>
      <c r="L821" s="106"/>
      <c r="N821" s="106"/>
      <c r="O821" s="106"/>
      <c r="P821" s="106"/>
      <c r="Q821" s="106"/>
      <c r="R821" s="106"/>
    </row>
    <row r="822" spans="1:18" ht="16.5" customHeight="1">
      <c r="A822" s="106"/>
      <c r="B822" s="106"/>
      <c r="D822" s="106"/>
      <c r="E822" s="107"/>
      <c r="L822" s="106"/>
      <c r="N822" s="106"/>
      <c r="O822" s="106"/>
      <c r="P822" s="106"/>
      <c r="Q822" s="106"/>
      <c r="R822" s="106"/>
    </row>
    <row r="823" spans="1:18" ht="16.5" customHeight="1">
      <c r="A823" s="106"/>
      <c r="B823" s="106"/>
      <c r="D823" s="106"/>
      <c r="E823" s="107"/>
      <c r="L823" s="106"/>
      <c r="N823" s="106"/>
      <c r="O823" s="106"/>
      <c r="P823" s="106"/>
      <c r="Q823" s="106"/>
      <c r="R823" s="106"/>
    </row>
    <row r="824" spans="1:18" ht="16.5" customHeight="1">
      <c r="A824" s="106"/>
      <c r="B824" s="106"/>
      <c r="D824" s="106"/>
      <c r="E824" s="107"/>
      <c r="L824" s="106"/>
      <c r="N824" s="106"/>
      <c r="O824" s="106"/>
      <c r="P824" s="106"/>
      <c r="Q824" s="106"/>
      <c r="R824" s="106"/>
    </row>
    <row r="825" spans="1:18" ht="16.5" customHeight="1">
      <c r="A825" s="106"/>
      <c r="B825" s="106"/>
      <c r="D825" s="106"/>
      <c r="E825" s="107"/>
      <c r="L825" s="106"/>
      <c r="N825" s="106"/>
      <c r="O825" s="106"/>
      <c r="P825" s="106"/>
      <c r="Q825" s="106"/>
      <c r="R825" s="106"/>
    </row>
    <row r="826" spans="1:18" ht="16.5" customHeight="1">
      <c r="A826" s="106"/>
      <c r="B826" s="106"/>
      <c r="D826" s="106"/>
      <c r="E826" s="107"/>
      <c r="L826" s="106"/>
      <c r="N826" s="106"/>
      <c r="O826" s="106"/>
      <c r="P826" s="106"/>
      <c r="Q826" s="106"/>
      <c r="R826" s="106"/>
    </row>
    <row r="827" spans="1:18" ht="16.5" customHeight="1">
      <c r="A827" s="106"/>
      <c r="B827" s="106"/>
      <c r="D827" s="106"/>
      <c r="E827" s="107"/>
      <c r="L827" s="106"/>
      <c r="N827" s="106"/>
      <c r="O827" s="106"/>
      <c r="P827" s="106"/>
      <c r="Q827" s="106"/>
      <c r="R827" s="106"/>
    </row>
    <row r="828" spans="1:18" ht="16.5" customHeight="1">
      <c r="A828" s="106"/>
      <c r="B828" s="106"/>
      <c r="D828" s="106"/>
      <c r="E828" s="107"/>
      <c r="L828" s="106"/>
      <c r="N828" s="106"/>
      <c r="O828" s="106"/>
      <c r="P828" s="106"/>
      <c r="Q828" s="106"/>
      <c r="R828" s="106"/>
    </row>
    <row r="829" spans="1:18" ht="16.5" customHeight="1">
      <c r="A829" s="106"/>
      <c r="B829" s="106"/>
      <c r="D829" s="106"/>
      <c r="E829" s="107"/>
      <c r="L829" s="106"/>
      <c r="N829" s="106"/>
      <c r="O829" s="106"/>
      <c r="P829" s="106"/>
      <c r="Q829" s="106"/>
      <c r="R829" s="106"/>
    </row>
    <row r="830" spans="1:18" ht="16.5" customHeight="1">
      <c r="A830" s="106"/>
      <c r="B830" s="106"/>
      <c r="D830" s="106"/>
      <c r="E830" s="107"/>
      <c r="L830" s="106"/>
      <c r="N830" s="106"/>
      <c r="O830" s="106"/>
      <c r="P830" s="106"/>
      <c r="Q830" s="106"/>
      <c r="R830" s="106"/>
    </row>
    <row r="831" spans="1:18" ht="16.5" customHeight="1">
      <c r="A831" s="106"/>
      <c r="B831" s="106"/>
      <c r="D831" s="106"/>
      <c r="E831" s="107"/>
      <c r="L831" s="106"/>
      <c r="N831" s="106"/>
      <c r="O831" s="106"/>
      <c r="P831" s="106"/>
      <c r="Q831" s="106"/>
      <c r="R831" s="106"/>
    </row>
    <row r="832" spans="1:18" ht="16.5" customHeight="1">
      <c r="A832" s="106"/>
      <c r="B832" s="106"/>
      <c r="D832" s="106"/>
      <c r="E832" s="107"/>
      <c r="L832" s="106"/>
      <c r="N832" s="106"/>
      <c r="O832" s="106"/>
      <c r="P832" s="106"/>
      <c r="Q832" s="106"/>
      <c r="R832" s="106"/>
    </row>
    <row r="833" spans="1:18" ht="16.5" customHeight="1">
      <c r="A833" s="106"/>
      <c r="B833" s="106"/>
      <c r="D833" s="106"/>
      <c r="E833" s="107"/>
      <c r="L833" s="106"/>
      <c r="N833" s="106"/>
      <c r="O833" s="106"/>
      <c r="P833" s="106"/>
      <c r="Q833" s="106"/>
      <c r="R833" s="106"/>
    </row>
    <row r="834" spans="1:18" ht="16.5" customHeight="1">
      <c r="A834" s="106"/>
      <c r="B834" s="106"/>
      <c r="D834" s="106"/>
      <c r="E834" s="107"/>
      <c r="L834" s="106"/>
      <c r="N834" s="106"/>
      <c r="O834" s="106"/>
      <c r="P834" s="106"/>
      <c r="Q834" s="106"/>
      <c r="R834" s="106"/>
    </row>
    <row r="835" spans="1:18" ht="16.5" customHeight="1">
      <c r="A835" s="106"/>
      <c r="B835" s="106"/>
      <c r="D835" s="106"/>
      <c r="E835" s="107"/>
      <c r="L835" s="106"/>
      <c r="N835" s="106"/>
      <c r="O835" s="106"/>
      <c r="P835" s="106"/>
      <c r="Q835" s="106"/>
      <c r="R835" s="106"/>
    </row>
    <row r="836" spans="1:18" ht="16.5" customHeight="1">
      <c r="A836" s="106"/>
      <c r="B836" s="106"/>
      <c r="D836" s="106"/>
      <c r="E836" s="107"/>
      <c r="L836" s="106"/>
      <c r="N836" s="106"/>
      <c r="O836" s="106"/>
      <c r="P836" s="106"/>
      <c r="Q836" s="106"/>
      <c r="R836" s="106"/>
    </row>
    <row r="837" spans="1:18" ht="16.5" customHeight="1">
      <c r="A837" s="106"/>
      <c r="B837" s="106"/>
      <c r="D837" s="106"/>
      <c r="E837" s="107"/>
      <c r="L837" s="106"/>
      <c r="N837" s="106"/>
      <c r="O837" s="106"/>
      <c r="P837" s="106"/>
      <c r="Q837" s="106"/>
      <c r="R837" s="106"/>
    </row>
    <row r="838" spans="1:18" ht="16.5" customHeight="1">
      <c r="A838" s="106"/>
      <c r="B838" s="106"/>
      <c r="D838" s="106"/>
      <c r="E838" s="107"/>
      <c r="L838" s="106"/>
      <c r="N838" s="106"/>
      <c r="O838" s="106"/>
      <c r="P838" s="106"/>
      <c r="Q838" s="106"/>
      <c r="R838" s="106"/>
    </row>
    <row r="839" spans="1:18" ht="16.5" customHeight="1">
      <c r="A839" s="106"/>
      <c r="B839" s="106"/>
      <c r="D839" s="106"/>
      <c r="E839" s="107"/>
      <c r="L839" s="106"/>
      <c r="N839" s="106"/>
      <c r="O839" s="106"/>
      <c r="P839" s="106"/>
      <c r="Q839" s="106"/>
      <c r="R839" s="106"/>
    </row>
    <row r="840" spans="1:18" ht="16.5" customHeight="1">
      <c r="A840" s="106"/>
      <c r="B840" s="106"/>
      <c r="D840" s="106"/>
      <c r="E840" s="107"/>
      <c r="L840" s="106"/>
      <c r="N840" s="106"/>
      <c r="O840" s="106"/>
      <c r="P840" s="106"/>
      <c r="Q840" s="106"/>
      <c r="R840" s="106"/>
    </row>
    <row r="841" spans="1:18" ht="16.5" customHeight="1">
      <c r="A841" s="106"/>
      <c r="B841" s="106"/>
      <c r="D841" s="106"/>
      <c r="E841" s="107"/>
      <c r="L841" s="106"/>
      <c r="N841" s="106"/>
      <c r="O841" s="106"/>
      <c r="P841" s="106"/>
      <c r="Q841" s="106"/>
      <c r="R841" s="106"/>
    </row>
    <row r="842" spans="1:18" ht="16.5" customHeight="1">
      <c r="A842" s="106"/>
      <c r="B842" s="106"/>
      <c r="D842" s="106"/>
      <c r="E842" s="107"/>
      <c r="L842" s="106"/>
      <c r="N842" s="106"/>
      <c r="O842" s="106"/>
      <c r="P842" s="106"/>
      <c r="Q842" s="106"/>
      <c r="R842" s="106"/>
    </row>
    <row r="843" spans="1:18" ht="16.5" customHeight="1">
      <c r="A843" s="106"/>
      <c r="B843" s="106"/>
      <c r="D843" s="106"/>
      <c r="E843" s="107"/>
      <c r="L843" s="106"/>
      <c r="N843" s="106"/>
      <c r="O843" s="106"/>
      <c r="P843" s="106"/>
      <c r="Q843" s="106"/>
      <c r="R843" s="106"/>
    </row>
    <row r="844" spans="1:18" ht="16.5" customHeight="1">
      <c r="A844" s="106"/>
      <c r="B844" s="106"/>
      <c r="D844" s="106"/>
      <c r="E844" s="107"/>
      <c r="L844" s="106"/>
      <c r="N844" s="106"/>
      <c r="O844" s="106"/>
      <c r="P844" s="106"/>
      <c r="Q844" s="106"/>
      <c r="R844" s="106"/>
    </row>
    <row r="845" spans="1:18" ht="16.5" customHeight="1">
      <c r="A845" s="106"/>
      <c r="B845" s="106"/>
      <c r="D845" s="106"/>
      <c r="E845" s="107"/>
      <c r="L845" s="106"/>
      <c r="N845" s="106"/>
      <c r="O845" s="106"/>
      <c r="P845" s="106"/>
      <c r="Q845" s="106"/>
      <c r="R845" s="106"/>
    </row>
    <row r="846" spans="1:18" ht="16.5" customHeight="1">
      <c r="A846" s="106"/>
      <c r="B846" s="106"/>
      <c r="D846" s="106"/>
      <c r="E846" s="107"/>
      <c r="L846" s="106"/>
      <c r="N846" s="106"/>
      <c r="O846" s="106"/>
      <c r="P846" s="106"/>
      <c r="Q846" s="106"/>
      <c r="R846" s="106"/>
    </row>
    <row r="847" spans="1:18" ht="16.5" customHeight="1">
      <c r="A847" s="106"/>
      <c r="B847" s="106"/>
      <c r="D847" s="106"/>
      <c r="E847" s="107"/>
      <c r="L847" s="106"/>
      <c r="N847" s="106"/>
      <c r="O847" s="106"/>
      <c r="P847" s="106"/>
      <c r="Q847" s="106"/>
      <c r="R847" s="106"/>
    </row>
    <row r="848" spans="1:18" ht="16.5" customHeight="1">
      <c r="A848" s="106"/>
      <c r="B848" s="106"/>
      <c r="D848" s="106"/>
      <c r="E848" s="107"/>
      <c r="L848" s="106"/>
      <c r="N848" s="106"/>
      <c r="O848" s="106"/>
      <c r="P848" s="106"/>
      <c r="Q848" s="106"/>
      <c r="R848" s="106"/>
    </row>
    <row r="849" spans="1:18" ht="16.5" customHeight="1">
      <c r="A849" s="106"/>
      <c r="B849" s="106"/>
      <c r="D849" s="106"/>
      <c r="E849" s="107"/>
      <c r="L849" s="106"/>
      <c r="N849" s="106"/>
      <c r="O849" s="106"/>
      <c r="P849" s="106"/>
      <c r="Q849" s="106"/>
      <c r="R849" s="106"/>
    </row>
    <row r="850" spans="1:18" ht="16.5" customHeight="1">
      <c r="A850" s="106"/>
      <c r="B850" s="106"/>
      <c r="D850" s="106"/>
      <c r="E850" s="107"/>
      <c r="L850" s="106"/>
      <c r="N850" s="106"/>
      <c r="O850" s="106"/>
      <c r="P850" s="106"/>
      <c r="Q850" s="106"/>
      <c r="R850" s="106"/>
    </row>
    <row r="851" spans="1:18" ht="16.5" customHeight="1">
      <c r="A851" s="106"/>
      <c r="B851" s="106"/>
      <c r="D851" s="106"/>
      <c r="E851" s="107"/>
      <c r="L851" s="106"/>
      <c r="N851" s="106"/>
      <c r="O851" s="106"/>
      <c r="P851" s="106"/>
      <c r="Q851" s="106"/>
      <c r="R851" s="106"/>
    </row>
    <row r="852" spans="1:18" ht="16.5" customHeight="1">
      <c r="A852" s="106"/>
      <c r="B852" s="106"/>
      <c r="D852" s="106"/>
      <c r="E852" s="107"/>
      <c r="L852" s="106"/>
      <c r="N852" s="106"/>
      <c r="O852" s="106"/>
      <c r="P852" s="106"/>
      <c r="Q852" s="106"/>
      <c r="R852" s="106"/>
    </row>
    <row r="853" spans="1:18" ht="16.5" customHeight="1">
      <c r="A853" s="106"/>
      <c r="B853" s="106"/>
      <c r="D853" s="106"/>
      <c r="E853" s="107"/>
      <c r="L853" s="106"/>
      <c r="N853" s="106"/>
      <c r="O853" s="106"/>
      <c r="P853" s="106"/>
      <c r="Q853" s="106"/>
      <c r="R853" s="106"/>
    </row>
    <row r="854" spans="1:18" ht="16.5" customHeight="1">
      <c r="A854" s="106"/>
      <c r="B854" s="106"/>
      <c r="D854" s="106"/>
      <c r="E854" s="107"/>
      <c r="L854" s="106"/>
      <c r="N854" s="106"/>
      <c r="O854" s="106"/>
      <c r="P854" s="106"/>
      <c r="Q854" s="106"/>
      <c r="R854" s="106"/>
    </row>
    <row r="855" spans="1:18" ht="16.5" customHeight="1">
      <c r="A855" s="106"/>
      <c r="B855" s="106"/>
      <c r="D855" s="106"/>
      <c r="E855" s="107"/>
      <c r="L855" s="106"/>
      <c r="N855" s="106"/>
      <c r="O855" s="106"/>
      <c r="P855" s="106"/>
      <c r="Q855" s="106"/>
      <c r="R855" s="106"/>
    </row>
    <row r="856" spans="1:18" ht="16.5" customHeight="1">
      <c r="A856" s="106"/>
      <c r="B856" s="106"/>
      <c r="D856" s="106"/>
      <c r="E856" s="107"/>
      <c r="L856" s="106"/>
      <c r="N856" s="106"/>
      <c r="O856" s="106"/>
      <c r="P856" s="106"/>
      <c r="Q856" s="106"/>
      <c r="R856" s="106"/>
    </row>
    <row r="857" spans="1:18" ht="16.5" customHeight="1">
      <c r="A857" s="106"/>
      <c r="B857" s="106"/>
      <c r="D857" s="106"/>
      <c r="E857" s="107"/>
      <c r="L857" s="106"/>
      <c r="N857" s="106"/>
      <c r="O857" s="106"/>
      <c r="P857" s="106"/>
      <c r="Q857" s="106"/>
      <c r="R857" s="106"/>
    </row>
    <row r="858" spans="1:18" ht="16.5" customHeight="1">
      <c r="A858" s="106"/>
      <c r="B858" s="106"/>
      <c r="D858" s="106"/>
      <c r="E858" s="107"/>
      <c r="L858" s="106"/>
      <c r="N858" s="106"/>
      <c r="O858" s="106"/>
      <c r="P858" s="106"/>
      <c r="Q858" s="106"/>
      <c r="R858" s="106"/>
    </row>
    <row r="859" spans="1:18" ht="16.5" customHeight="1">
      <c r="A859" s="106"/>
      <c r="B859" s="106"/>
      <c r="D859" s="106"/>
      <c r="E859" s="107"/>
      <c r="L859" s="106"/>
      <c r="N859" s="106"/>
      <c r="O859" s="106"/>
      <c r="P859" s="106"/>
      <c r="Q859" s="106"/>
      <c r="R859" s="106"/>
    </row>
    <row r="860" spans="1:18" ht="16.5" customHeight="1">
      <c r="A860" s="106"/>
      <c r="B860" s="106"/>
      <c r="D860" s="106"/>
      <c r="E860" s="107"/>
      <c r="L860" s="106"/>
      <c r="N860" s="106"/>
      <c r="O860" s="106"/>
      <c r="P860" s="106"/>
      <c r="Q860" s="106"/>
      <c r="R860" s="106"/>
    </row>
    <row r="861" spans="1:18" ht="16.5" customHeight="1">
      <c r="A861" s="106"/>
      <c r="B861" s="106"/>
      <c r="D861" s="106"/>
      <c r="E861" s="107"/>
      <c r="L861" s="106"/>
      <c r="N861" s="106"/>
      <c r="O861" s="106"/>
      <c r="P861" s="106"/>
      <c r="Q861" s="106"/>
      <c r="R861" s="106"/>
    </row>
    <row r="862" spans="1:18" ht="16.5" customHeight="1">
      <c r="A862" s="106"/>
      <c r="B862" s="106"/>
      <c r="D862" s="106"/>
      <c r="E862" s="107"/>
      <c r="L862" s="106"/>
      <c r="N862" s="106"/>
      <c r="O862" s="106"/>
      <c r="P862" s="106"/>
      <c r="Q862" s="106"/>
      <c r="R862" s="106"/>
    </row>
    <row r="863" spans="1:18" ht="16.5" customHeight="1">
      <c r="A863" s="106"/>
      <c r="B863" s="106"/>
      <c r="D863" s="106"/>
      <c r="E863" s="107"/>
      <c r="L863" s="106"/>
      <c r="N863" s="106"/>
      <c r="O863" s="106"/>
      <c r="P863" s="106"/>
      <c r="Q863" s="106"/>
      <c r="R863" s="106"/>
    </row>
    <row r="864" spans="1:18" ht="16.5" customHeight="1">
      <c r="A864" s="106"/>
      <c r="B864" s="106"/>
      <c r="D864" s="106"/>
      <c r="E864" s="107"/>
      <c r="L864" s="106"/>
      <c r="N864" s="106"/>
      <c r="O864" s="106"/>
      <c r="P864" s="106"/>
      <c r="Q864" s="106"/>
      <c r="R864" s="106"/>
    </row>
    <row r="865" spans="1:18" ht="16.5" customHeight="1">
      <c r="A865" s="106"/>
      <c r="B865" s="106"/>
      <c r="D865" s="106"/>
      <c r="E865" s="107"/>
      <c r="L865" s="106"/>
      <c r="N865" s="106"/>
      <c r="O865" s="106"/>
      <c r="P865" s="106"/>
      <c r="Q865" s="106"/>
      <c r="R865" s="106"/>
    </row>
    <row r="866" spans="1:18" ht="16.5" customHeight="1">
      <c r="A866" s="106"/>
      <c r="B866" s="106"/>
      <c r="D866" s="106"/>
      <c r="E866" s="107"/>
      <c r="L866" s="106"/>
      <c r="N866" s="106"/>
      <c r="O866" s="106"/>
      <c r="P866" s="106"/>
      <c r="Q866" s="106"/>
      <c r="R866" s="106"/>
    </row>
    <row r="867" spans="1:18" ht="16.5" customHeight="1">
      <c r="A867" s="106"/>
      <c r="B867" s="106"/>
      <c r="D867" s="106"/>
      <c r="E867" s="107"/>
      <c r="L867" s="106"/>
      <c r="N867" s="106"/>
      <c r="O867" s="106"/>
      <c r="P867" s="106"/>
      <c r="Q867" s="106"/>
      <c r="R867" s="106"/>
    </row>
    <row r="868" spans="1:18" ht="16.5" customHeight="1">
      <c r="A868" s="106"/>
      <c r="B868" s="106"/>
      <c r="D868" s="106"/>
      <c r="E868" s="107"/>
      <c r="L868" s="106"/>
      <c r="N868" s="106"/>
      <c r="O868" s="106"/>
      <c r="P868" s="106"/>
      <c r="Q868" s="106"/>
      <c r="R868" s="106"/>
    </row>
    <row r="869" spans="1:18" ht="16.5" customHeight="1">
      <c r="A869" s="106"/>
      <c r="B869" s="106"/>
      <c r="D869" s="106"/>
      <c r="E869" s="107"/>
      <c r="L869" s="106"/>
      <c r="N869" s="106"/>
      <c r="O869" s="106"/>
      <c r="P869" s="106"/>
      <c r="Q869" s="106"/>
      <c r="R869" s="106"/>
    </row>
    <row r="870" spans="1:18" ht="16.5" customHeight="1">
      <c r="A870" s="106"/>
      <c r="B870" s="106"/>
      <c r="D870" s="106"/>
      <c r="E870" s="107"/>
      <c r="L870" s="106"/>
      <c r="N870" s="106"/>
      <c r="O870" s="106"/>
      <c r="P870" s="106"/>
      <c r="Q870" s="106"/>
      <c r="R870" s="106"/>
    </row>
    <row r="871" spans="1:18" ht="16.5" customHeight="1">
      <c r="A871" s="106"/>
      <c r="B871" s="106"/>
      <c r="D871" s="106"/>
      <c r="E871" s="107"/>
      <c r="L871" s="106"/>
      <c r="N871" s="106"/>
      <c r="O871" s="106"/>
      <c r="P871" s="106"/>
      <c r="Q871" s="106"/>
      <c r="R871" s="106"/>
    </row>
    <row r="872" spans="1:18" ht="16.5" customHeight="1">
      <c r="A872" s="106"/>
      <c r="B872" s="106"/>
      <c r="D872" s="106"/>
      <c r="E872" s="107"/>
      <c r="L872" s="106"/>
      <c r="N872" s="106"/>
      <c r="O872" s="106"/>
      <c r="P872" s="106"/>
      <c r="Q872" s="106"/>
      <c r="R872" s="106"/>
    </row>
    <row r="873" spans="1:18" ht="16.5" customHeight="1">
      <c r="A873" s="106"/>
      <c r="B873" s="106"/>
      <c r="D873" s="106"/>
      <c r="E873" s="107"/>
      <c r="L873" s="106"/>
      <c r="N873" s="106"/>
      <c r="O873" s="106"/>
      <c r="P873" s="106"/>
      <c r="Q873" s="106"/>
      <c r="R873" s="106"/>
    </row>
    <row r="874" spans="1:18" ht="16.5" customHeight="1">
      <c r="A874" s="106"/>
      <c r="B874" s="106"/>
      <c r="D874" s="106"/>
      <c r="E874" s="107"/>
      <c r="L874" s="106"/>
      <c r="N874" s="106"/>
      <c r="O874" s="106"/>
      <c r="P874" s="106"/>
      <c r="Q874" s="106"/>
      <c r="R874" s="106"/>
    </row>
    <row r="875" spans="1:18" ht="16.5" customHeight="1">
      <c r="A875" s="106"/>
      <c r="B875" s="106"/>
      <c r="D875" s="106"/>
      <c r="E875" s="107"/>
      <c r="L875" s="106"/>
      <c r="N875" s="106"/>
      <c r="O875" s="106"/>
      <c r="P875" s="106"/>
      <c r="Q875" s="106"/>
      <c r="R875" s="106"/>
    </row>
    <row r="876" spans="1:18" ht="16.5" customHeight="1">
      <c r="A876" s="106"/>
      <c r="B876" s="106"/>
      <c r="D876" s="106"/>
      <c r="E876" s="107"/>
      <c r="L876" s="106"/>
      <c r="N876" s="106"/>
      <c r="O876" s="106"/>
      <c r="P876" s="106"/>
      <c r="Q876" s="106"/>
      <c r="R876" s="106"/>
    </row>
    <row r="877" spans="1:18" ht="16.5" customHeight="1">
      <c r="A877" s="106"/>
      <c r="B877" s="106"/>
      <c r="D877" s="106"/>
      <c r="E877" s="107"/>
      <c r="L877" s="106"/>
      <c r="N877" s="106"/>
      <c r="O877" s="106"/>
      <c r="P877" s="106"/>
      <c r="Q877" s="106"/>
      <c r="R877" s="106"/>
    </row>
    <row r="878" spans="1:18" ht="16.5" customHeight="1">
      <c r="A878" s="106"/>
      <c r="B878" s="106"/>
      <c r="D878" s="106"/>
      <c r="E878" s="107"/>
      <c r="L878" s="106"/>
      <c r="N878" s="106"/>
      <c r="O878" s="106"/>
      <c r="P878" s="106"/>
      <c r="Q878" s="106"/>
      <c r="R878" s="106"/>
    </row>
    <row r="879" spans="1:18" ht="16.5" customHeight="1">
      <c r="A879" s="106"/>
      <c r="B879" s="106"/>
      <c r="D879" s="106"/>
      <c r="E879" s="107"/>
      <c r="L879" s="106"/>
      <c r="N879" s="106"/>
      <c r="O879" s="106"/>
      <c r="P879" s="106"/>
      <c r="Q879" s="106"/>
      <c r="R879" s="106"/>
    </row>
    <row r="880" spans="1:18" ht="16.5" customHeight="1">
      <c r="A880" s="106"/>
      <c r="B880" s="106"/>
      <c r="D880" s="106"/>
      <c r="E880" s="107"/>
      <c r="L880" s="106"/>
      <c r="N880" s="106"/>
      <c r="O880" s="106"/>
      <c r="P880" s="106"/>
      <c r="Q880" s="106"/>
      <c r="R880" s="106"/>
    </row>
    <row r="881" spans="1:18" ht="16.5" customHeight="1">
      <c r="A881" s="106"/>
      <c r="B881" s="106"/>
      <c r="D881" s="106"/>
      <c r="E881" s="107"/>
      <c r="L881" s="106"/>
      <c r="N881" s="106"/>
      <c r="O881" s="106"/>
      <c r="P881" s="106"/>
      <c r="Q881" s="106"/>
      <c r="R881" s="106"/>
    </row>
    <row r="882" spans="1:18" ht="16.5" customHeight="1">
      <c r="A882" s="106"/>
      <c r="B882" s="106"/>
      <c r="D882" s="106"/>
      <c r="E882" s="107"/>
      <c r="L882" s="106"/>
      <c r="N882" s="106"/>
      <c r="O882" s="106"/>
      <c r="P882" s="106"/>
      <c r="Q882" s="106"/>
      <c r="R882" s="106"/>
    </row>
    <row r="883" spans="1:18" ht="16.5" customHeight="1">
      <c r="A883" s="106"/>
      <c r="B883" s="106"/>
      <c r="D883" s="106"/>
      <c r="E883" s="107"/>
      <c r="L883" s="106"/>
      <c r="N883" s="106"/>
      <c r="O883" s="106"/>
      <c r="P883" s="106"/>
      <c r="Q883" s="106"/>
      <c r="R883" s="106"/>
    </row>
    <row r="884" spans="1:18" ht="16.5" customHeight="1">
      <c r="A884" s="106"/>
      <c r="B884" s="106"/>
      <c r="D884" s="106"/>
      <c r="E884" s="107"/>
      <c r="L884" s="106"/>
      <c r="N884" s="106"/>
      <c r="O884" s="106"/>
      <c r="P884" s="106"/>
      <c r="Q884" s="106"/>
      <c r="R884" s="106"/>
    </row>
    <row r="885" spans="1:18" ht="16.5" customHeight="1">
      <c r="A885" s="106"/>
      <c r="B885" s="106"/>
      <c r="D885" s="106"/>
      <c r="E885" s="107"/>
      <c r="L885" s="106"/>
      <c r="N885" s="106"/>
      <c r="O885" s="106"/>
      <c r="P885" s="106"/>
      <c r="Q885" s="106"/>
      <c r="R885" s="106"/>
    </row>
    <row r="886" spans="1:18" ht="16.5" customHeight="1">
      <c r="A886" s="106"/>
      <c r="B886" s="106"/>
      <c r="D886" s="106"/>
      <c r="E886" s="107"/>
      <c r="L886" s="106"/>
      <c r="N886" s="106"/>
      <c r="O886" s="106"/>
      <c r="P886" s="106"/>
      <c r="Q886" s="106"/>
      <c r="R886" s="106"/>
    </row>
    <row r="887" spans="1:18" ht="16.5" customHeight="1">
      <c r="A887" s="106"/>
      <c r="B887" s="106"/>
      <c r="D887" s="106"/>
      <c r="E887" s="107"/>
      <c r="L887" s="106"/>
      <c r="N887" s="106"/>
      <c r="O887" s="106"/>
      <c r="P887" s="106"/>
      <c r="Q887" s="106"/>
      <c r="R887" s="106"/>
    </row>
    <row r="888" spans="1:18" ht="16.5" customHeight="1">
      <c r="A888" s="106"/>
      <c r="B888" s="106"/>
      <c r="D888" s="106"/>
      <c r="E888" s="107"/>
      <c r="L888" s="106"/>
      <c r="N888" s="106"/>
      <c r="O888" s="106"/>
      <c r="P888" s="106"/>
      <c r="Q888" s="106"/>
      <c r="R888" s="106"/>
    </row>
    <row r="889" spans="1:18" ht="16.5" customHeight="1">
      <c r="A889" s="106"/>
      <c r="B889" s="106"/>
      <c r="D889" s="106"/>
      <c r="E889" s="107"/>
      <c r="L889" s="106"/>
      <c r="N889" s="106"/>
      <c r="O889" s="106"/>
      <c r="P889" s="106"/>
      <c r="Q889" s="106"/>
      <c r="R889" s="106"/>
    </row>
    <row r="890" spans="1:18" ht="16.5" customHeight="1">
      <c r="A890" s="106"/>
      <c r="B890" s="106"/>
      <c r="D890" s="106"/>
      <c r="E890" s="107"/>
      <c r="L890" s="106"/>
      <c r="N890" s="106"/>
      <c r="O890" s="106"/>
      <c r="P890" s="106"/>
      <c r="Q890" s="106"/>
      <c r="R890" s="106"/>
    </row>
    <row r="891" spans="1:18" ht="16.5" customHeight="1">
      <c r="A891" s="106"/>
      <c r="B891" s="106"/>
      <c r="D891" s="106"/>
      <c r="E891" s="107"/>
      <c r="L891" s="106"/>
      <c r="N891" s="106"/>
      <c r="O891" s="106"/>
      <c r="P891" s="106"/>
      <c r="Q891" s="106"/>
      <c r="R891" s="106"/>
    </row>
    <row r="892" spans="1:18" ht="16.5" customHeight="1">
      <c r="A892" s="106"/>
      <c r="B892" s="106"/>
      <c r="D892" s="106"/>
      <c r="E892" s="107"/>
      <c r="L892" s="106"/>
      <c r="N892" s="106"/>
      <c r="O892" s="106"/>
      <c r="P892" s="106"/>
      <c r="Q892" s="106"/>
      <c r="R892" s="106"/>
    </row>
    <row r="893" spans="1:18" ht="16.5" customHeight="1">
      <c r="A893" s="106"/>
      <c r="B893" s="106"/>
      <c r="D893" s="106"/>
      <c r="E893" s="107"/>
      <c r="L893" s="106"/>
      <c r="N893" s="106"/>
      <c r="O893" s="106"/>
      <c r="P893" s="106"/>
      <c r="Q893" s="106"/>
      <c r="R893" s="106"/>
    </row>
    <row r="894" spans="1:18" ht="16.5" customHeight="1">
      <c r="A894" s="106"/>
      <c r="B894" s="106"/>
      <c r="D894" s="106"/>
      <c r="E894" s="107"/>
      <c r="L894" s="106"/>
      <c r="N894" s="106"/>
      <c r="O894" s="106"/>
      <c r="P894" s="106"/>
      <c r="Q894" s="106"/>
      <c r="R894" s="106"/>
    </row>
    <row r="895" spans="1:18" ht="16.5" customHeight="1">
      <c r="A895" s="106"/>
      <c r="B895" s="106"/>
      <c r="D895" s="106"/>
      <c r="E895" s="107"/>
      <c r="L895" s="106"/>
      <c r="N895" s="106"/>
      <c r="O895" s="106"/>
      <c r="P895" s="106"/>
      <c r="Q895" s="106"/>
      <c r="R895" s="106"/>
    </row>
    <row r="896" spans="1:18" ht="16.5" customHeight="1">
      <c r="A896" s="106"/>
      <c r="B896" s="106"/>
      <c r="D896" s="106"/>
      <c r="E896" s="107"/>
      <c r="L896" s="106"/>
      <c r="N896" s="106"/>
      <c r="O896" s="106"/>
      <c r="P896" s="106"/>
      <c r="Q896" s="106"/>
      <c r="R896" s="106"/>
    </row>
    <row r="897" spans="1:18" ht="16.5" customHeight="1">
      <c r="A897" s="106"/>
      <c r="B897" s="106"/>
      <c r="D897" s="106"/>
      <c r="E897" s="107"/>
      <c r="L897" s="106"/>
      <c r="N897" s="106"/>
      <c r="O897" s="106"/>
      <c r="P897" s="106"/>
      <c r="Q897" s="106"/>
      <c r="R897" s="106"/>
    </row>
    <row r="898" spans="1:18" ht="16.5" customHeight="1">
      <c r="A898" s="106"/>
      <c r="B898" s="106"/>
      <c r="D898" s="106"/>
      <c r="E898" s="107"/>
      <c r="L898" s="106"/>
      <c r="N898" s="106"/>
      <c r="O898" s="106"/>
      <c r="P898" s="106"/>
      <c r="Q898" s="106"/>
      <c r="R898" s="106"/>
    </row>
    <row r="899" spans="1:18" ht="16.5" customHeight="1">
      <c r="A899" s="106"/>
      <c r="B899" s="106"/>
      <c r="D899" s="106"/>
      <c r="E899" s="107"/>
      <c r="L899" s="106"/>
      <c r="N899" s="106"/>
      <c r="O899" s="106"/>
      <c r="P899" s="106"/>
      <c r="Q899" s="106"/>
      <c r="R899" s="106"/>
    </row>
    <row r="900" spans="1:18" ht="16.5" customHeight="1">
      <c r="A900" s="106"/>
      <c r="B900" s="106"/>
      <c r="D900" s="106"/>
      <c r="E900" s="107"/>
      <c r="L900" s="106"/>
      <c r="N900" s="106"/>
      <c r="O900" s="106"/>
      <c r="P900" s="106"/>
      <c r="Q900" s="106"/>
      <c r="R900" s="106"/>
    </row>
    <row r="901" spans="1:18" ht="16.5" customHeight="1">
      <c r="A901" s="106"/>
      <c r="B901" s="106"/>
      <c r="D901" s="106"/>
      <c r="E901" s="107"/>
      <c r="L901" s="106"/>
      <c r="N901" s="106"/>
      <c r="O901" s="106"/>
      <c r="P901" s="106"/>
      <c r="Q901" s="106"/>
      <c r="R901" s="106"/>
    </row>
    <row r="902" spans="1:18" ht="16.5" customHeight="1">
      <c r="A902" s="106"/>
      <c r="B902" s="106"/>
      <c r="D902" s="106"/>
      <c r="E902" s="107"/>
      <c r="L902" s="106"/>
      <c r="N902" s="106"/>
      <c r="O902" s="106"/>
      <c r="P902" s="106"/>
      <c r="Q902" s="106"/>
      <c r="R902" s="106"/>
    </row>
    <row r="903" spans="1:18" ht="16.5" customHeight="1">
      <c r="A903" s="106"/>
      <c r="B903" s="106"/>
      <c r="D903" s="106"/>
      <c r="E903" s="107"/>
      <c r="L903" s="106"/>
      <c r="N903" s="106"/>
      <c r="O903" s="106"/>
      <c r="P903" s="106"/>
      <c r="Q903" s="106"/>
      <c r="R903" s="106"/>
    </row>
    <row r="904" spans="1:18" ht="16.5" customHeight="1">
      <c r="A904" s="106"/>
      <c r="B904" s="106"/>
      <c r="D904" s="106"/>
      <c r="E904" s="107"/>
      <c r="L904" s="106"/>
      <c r="N904" s="106"/>
      <c r="O904" s="106"/>
      <c r="P904" s="106"/>
      <c r="Q904" s="106"/>
      <c r="R904" s="106"/>
    </row>
    <row r="905" spans="1:18" ht="16.5" customHeight="1">
      <c r="A905" s="106"/>
      <c r="B905" s="106"/>
      <c r="D905" s="106"/>
      <c r="E905" s="107"/>
      <c r="L905" s="106"/>
      <c r="N905" s="106"/>
      <c r="O905" s="106"/>
      <c r="P905" s="106"/>
      <c r="Q905" s="106"/>
      <c r="R905" s="106"/>
    </row>
    <row r="906" spans="1:18" ht="16.5" customHeight="1">
      <c r="A906" s="106"/>
      <c r="B906" s="106"/>
      <c r="D906" s="106"/>
      <c r="E906" s="107"/>
      <c r="L906" s="106"/>
      <c r="N906" s="106"/>
      <c r="O906" s="106"/>
      <c r="P906" s="106"/>
      <c r="Q906" s="106"/>
      <c r="R906" s="106"/>
    </row>
    <row r="907" spans="1:18" ht="16.5" customHeight="1">
      <c r="A907" s="106"/>
      <c r="B907" s="106"/>
      <c r="D907" s="106"/>
      <c r="E907" s="107"/>
      <c r="L907" s="106"/>
      <c r="N907" s="106"/>
      <c r="O907" s="106"/>
      <c r="P907" s="106"/>
      <c r="Q907" s="106"/>
      <c r="R907" s="106"/>
    </row>
    <row r="908" spans="1:18" ht="16.5" customHeight="1">
      <c r="A908" s="106"/>
      <c r="B908" s="106"/>
      <c r="D908" s="106"/>
      <c r="E908" s="107"/>
      <c r="L908" s="106"/>
      <c r="N908" s="106"/>
      <c r="O908" s="106"/>
      <c r="P908" s="106"/>
      <c r="Q908" s="106"/>
      <c r="R908" s="106"/>
    </row>
    <row r="909" spans="1:18" ht="16.5" customHeight="1">
      <c r="A909" s="106"/>
      <c r="B909" s="106"/>
      <c r="D909" s="106"/>
      <c r="E909" s="107"/>
      <c r="L909" s="106"/>
      <c r="N909" s="106"/>
      <c r="O909" s="106"/>
      <c r="P909" s="106"/>
      <c r="Q909" s="106"/>
      <c r="R909" s="106"/>
    </row>
    <row r="910" spans="1:18" ht="16.5" customHeight="1">
      <c r="A910" s="106"/>
      <c r="B910" s="106"/>
      <c r="D910" s="106"/>
      <c r="E910" s="107"/>
      <c r="L910" s="106"/>
      <c r="N910" s="106"/>
      <c r="O910" s="106"/>
      <c r="P910" s="106"/>
      <c r="Q910" s="106"/>
      <c r="R910" s="106"/>
    </row>
    <row r="911" spans="1:18" ht="16.5" customHeight="1">
      <c r="A911" s="106"/>
      <c r="B911" s="106"/>
      <c r="D911" s="106"/>
      <c r="E911" s="107"/>
      <c r="L911" s="106"/>
      <c r="N911" s="106"/>
      <c r="O911" s="106"/>
      <c r="P911" s="106"/>
      <c r="Q911" s="106"/>
      <c r="R911" s="106"/>
    </row>
    <row r="912" spans="1:18" ht="16.5" customHeight="1">
      <c r="A912" s="106"/>
      <c r="B912" s="106"/>
      <c r="D912" s="106"/>
      <c r="E912" s="107"/>
      <c r="L912" s="106"/>
      <c r="N912" s="106"/>
      <c r="O912" s="106"/>
      <c r="P912" s="106"/>
      <c r="Q912" s="106"/>
      <c r="R912" s="106"/>
    </row>
    <row r="913" spans="1:18" ht="16.5" customHeight="1">
      <c r="A913" s="106"/>
      <c r="B913" s="106"/>
      <c r="D913" s="106"/>
      <c r="E913" s="107"/>
      <c r="L913" s="106"/>
      <c r="N913" s="106"/>
      <c r="O913" s="106"/>
      <c r="P913" s="106"/>
      <c r="Q913" s="106"/>
      <c r="R913" s="106"/>
    </row>
    <row r="914" spans="1:18" ht="16.5" customHeight="1">
      <c r="A914" s="106"/>
      <c r="B914" s="106"/>
      <c r="D914" s="106"/>
      <c r="E914" s="107"/>
      <c r="L914" s="106"/>
      <c r="N914" s="106"/>
      <c r="O914" s="106"/>
      <c r="P914" s="106"/>
      <c r="Q914" s="106"/>
      <c r="R914" s="106"/>
    </row>
    <row r="915" spans="1:18" ht="16.5" customHeight="1">
      <c r="A915" s="106"/>
      <c r="B915" s="106"/>
      <c r="D915" s="106"/>
      <c r="E915" s="107"/>
      <c r="L915" s="106"/>
      <c r="N915" s="106"/>
      <c r="O915" s="106"/>
      <c r="P915" s="106"/>
      <c r="Q915" s="106"/>
      <c r="R915" s="106"/>
    </row>
    <row r="916" spans="1:18" ht="16.5" customHeight="1">
      <c r="A916" s="106"/>
      <c r="B916" s="106"/>
      <c r="D916" s="106"/>
      <c r="E916" s="107"/>
      <c r="L916" s="106"/>
      <c r="N916" s="106"/>
      <c r="O916" s="106"/>
      <c r="P916" s="106"/>
      <c r="Q916" s="106"/>
      <c r="R916" s="106"/>
    </row>
    <row r="917" spans="1:18" ht="16.5" customHeight="1">
      <c r="A917" s="106"/>
      <c r="B917" s="106"/>
      <c r="D917" s="106"/>
      <c r="E917" s="107"/>
      <c r="L917" s="106"/>
      <c r="N917" s="106"/>
      <c r="O917" s="106"/>
      <c r="P917" s="106"/>
      <c r="Q917" s="106"/>
      <c r="R917" s="106"/>
    </row>
    <row r="918" spans="1:18" ht="16.5" customHeight="1">
      <c r="A918" s="106"/>
      <c r="B918" s="106"/>
      <c r="D918" s="106"/>
      <c r="E918" s="107"/>
      <c r="L918" s="106"/>
      <c r="N918" s="106"/>
      <c r="O918" s="106"/>
      <c r="P918" s="106"/>
      <c r="Q918" s="106"/>
      <c r="R918" s="106"/>
    </row>
    <row r="919" spans="1:18" ht="16.5" customHeight="1">
      <c r="A919" s="106"/>
      <c r="B919" s="106"/>
      <c r="D919" s="106"/>
      <c r="E919" s="107"/>
      <c r="L919" s="106"/>
      <c r="N919" s="106"/>
      <c r="O919" s="106"/>
      <c r="P919" s="106"/>
      <c r="Q919" s="106"/>
      <c r="R919" s="106"/>
    </row>
    <row r="920" spans="1:18" ht="16.5" customHeight="1">
      <c r="A920" s="106"/>
      <c r="B920" s="106"/>
      <c r="D920" s="106"/>
      <c r="E920" s="107"/>
      <c r="L920" s="106"/>
      <c r="N920" s="106"/>
      <c r="O920" s="106"/>
      <c r="P920" s="106"/>
      <c r="Q920" s="106"/>
      <c r="R920" s="106"/>
    </row>
    <row r="921" spans="1:18" ht="16.5" customHeight="1">
      <c r="A921" s="106"/>
      <c r="B921" s="106"/>
      <c r="D921" s="106"/>
      <c r="E921" s="107"/>
      <c r="L921" s="106"/>
      <c r="N921" s="106"/>
      <c r="O921" s="106"/>
      <c r="P921" s="106"/>
      <c r="Q921" s="106"/>
      <c r="R921" s="106"/>
    </row>
    <row r="922" spans="1:18" ht="16.5" customHeight="1">
      <c r="A922" s="106"/>
      <c r="B922" s="106"/>
      <c r="D922" s="106"/>
      <c r="E922" s="107"/>
      <c r="L922" s="106"/>
      <c r="N922" s="106"/>
      <c r="O922" s="106"/>
      <c r="P922" s="106"/>
      <c r="Q922" s="106"/>
      <c r="R922" s="106"/>
    </row>
    <row r="923" spans="1:18" ht="16.5" customHeight="1">
      <c r="A923" s="106"/>
      <c r="B923" s="106"/>
      <c r="D923" s="106"/>
      <c r="E923" s="107"/>
      <c r="L923" s="106"/>
      <c r="N923" s="106"/>
      <c r="O923" s="106"/>
      <c r="P923" s="106"/>
      <c r="Q923" s="106"/>
      <c r="R923" s="106"/>
    </row>
    <row r="924" spans="1:18" ht="16.5" customHeight="1">
      <c r="A924" s="106"/>
      <c r="B924" s="106"/>
      <c r="D924" s="106"/>
      <c r="E924" s="107"/>
      <c r="L924" s="106"/>
      <c r="N924" s="106"/>
      <c r="O924" s="106"/>
      <c r="P924" s="106"/>
      <c r="Q924" s="106"/>
      <c r="R924" s="106"/>
    </row>
    <row r="925" spans="1:18" ht="16.5" customHeight="1">
      <c r="A925" s="106"/>
      <c r="B925" s="106"/>
      <c r="D925" s="106"/>
      <c r="E925" s="107"/>
      <c r="L925" s="106"/>
      <c r="N925" s="106"/>
      <c r="O925" s="106"/>
      <c r="P925" s="106"/>
      <c r="Q925" s="106"/>
      <c r="R925" s="106"/>
    </row>
    <row r="926" spans="1:18" ht="16.5" customHeight="1">
      <c r="A926" s="106"/>
      <c r="B926" s="106"/>
      <c r="D926" s="106"/>
      <c r="E926" s="107"/>
      <c r="L926" s="106"/>
      <c r="N926" s="106"/>
      <c r="O926" s="106"/>
      <c r="P926" s="106"/>
      <c r="Q926" s="106"/>
      <c r="R926" s="106"/>
    </row>
    <row r="927" spans="1:18" ht="16.5" customHeight="1">
      <c r="A927" s="106"/>
      <c r="B927" s="106"/>
      <c r="D927" s="106"/>
      <c r="E927" s="107"/>
      <c r="L927" s="106"/>
      <c r="N927" s="106"/>
      <c r="O927" s="106"/>
      <c r="P927" s="106"/>
      <c r="Q927" s="106"/>
      <c r="R927" s="106"/>
    </row>
    <row r="928" spans="1:18" ht="16.5" customHeight="1">
      <c r="A928" s="106"/>
      <c r="B928" s="106"/>
      <c r="D928" s="106"/>
      <c r="E928" s="107"/>
      <c r="L928" s="106"/>
      <c r="N928" s="106"/>
      <c r="O928" s="106"/>
      <c r="P928" s="106"/>
      <c r="Q928" s="106"/>
      <c r="R928" s="106"/>
    </row>
    <row r="929" spans="1:18" ht="16.5" customHeight="1">
      <c r="A929" s="106"/>
      <c r="B929" s="106"/>
      <c r="D929" s="106"/>
      <c r="E929" s="107"/>
      <c r="L929" s="106"/>
      <c r="N929" s="106"/>
      <c r="O929" s="106"/>
      <c r="P929" s="106"/>
      <c r="Q929" s="106"/>
      <c r="R929" s="106"/>
    </row>
    <row r="930" spans="1:18" ht="16.5" customHeight="1">
      <c r="A930" s="106"/>
      <c r="B930" s="106"/>
      <c r="D930" s="106"/>
      <c r="E930" s="107"/>
      <c r="L930" s="106"/>
      <c r="N930" s="106"/>
      <c r="O930" s="106"/>
      <c r="P930" s="106"/>
      <c r="Q930" s="106"/>
      <c r="R930" s="106"/>
    </row>
    <row r="931" spans="1:18" ht="16.5" customHeight="1">
      <c r="A931" s="106"/>
      <c r="B931" s="106"/>
      <c r="D931" s="106"/>
      <c r="E931" s="107"/>
      <c r="L931" s="106"/>
      <c r="N931" s="106"/>
      <c r="O931" s="106"/>
      <c r="P931" s="106"/>
      <c r="Q931" s="106"/>
      <c r="R931" s="106"/>
    </row>
    <row r="932" spans="1:18" ht="16.5" customHeight="1">
      <c r="A932" s="106"/>
      <c r="B932" s="106"/>
      <c r="D932" s="106"/>
      <c r="E932" s="107"/>
      <c r="L932" s="106"/>
      <c r="N932" s="106"/>
      <c r="O932" s="106"/>
      <c r="P932" s="106"/>
      <c r="Q932" s="106"/>
      <c r="R932" s="106"/>
    </row>
    <row r="933" spans="1:18" ht="16.5" customHeight="1">
      <c r="A933" s="106"/>
      <c r="B933" s="106"/>
      <c r="D933" s="106"/>
      <c r="E933" s="107"/>
      <c r="L933" s="106"/>
      <c r="N933" s="106"/>
      <c r="O933" s="106"/>
      <c r="P933" s="106"/>
      <c r="Q933" s="106"/>
      <c r="R933" s="106"/>
    </row>
    <row r="934" spans="1:18" ht="16.5" customHeight="1">
      <c r="A934" s="106"/>
      <c r="B934" s="106"/>
      <c r="D934" s="106"/>
      <c r="E934" s="107"/>
      <c r="L934" s="106"/>
      <c r="N934" s="106"/>
      <c r="O934" s="106"/>
      <c r="P934" s="106"/>
      <c r="Q934" s="106"/>
      <c r="R934" s="106"/>
    </row>
    <row r="935" spans="1:18" ht="16.5" customHeight="1">
      <c r="A935" s="106"/>
      <c r="B935" s="106"/>
      <c r="D935" s="106"/>
      <c r="E935" s="107"/>
      <c r="L935" s="106"/>
      <c r="N935" s="106"/>
      <c r="O935" s="106"/>
      <c r="P935" s="106"/>
      <c r="Q935" s="106"/>
      <c r="R935" s="106"/>
    </row>
    <row r="936" spans="1:18" ht="16.5" customHeight="1">
      <c r="A936" s="106"/>
      <c r="B936" s="106"/>
      <c r="D936" s="106"/>
      <c r="E936" s="107"/>
      <c r="L936" s="106"/>
      <c r="N936" s="106"/>
      <c r="O936" s="106"/>
      <c r="P936" s="106"/>
      <c r="Q936" s="106"/>
      <c r="R936" s="106"/>
    </row>
    <row r="937" spans="1:18" ht="16.5" customHeight="1">
      <c r="A937" s="106"/>
      <c r="B937" s="106"/>
      <c r="D937" s="106"/>
      <c r="E937" s="107"/>
      <c r="L937" s="106"/>
      <c r="N937" s="106"/>
      <c r="O937" s="106"/>
      <c r="P937" s="106"/>
      <c r="Q937" s="106"/>
      <c r="R937" s="106"/>
    </row>
    <row r="938" spans="1:18" ht="16.5" customHeight="1">
      <c r="A938" s="106"/>
      <c r="B938" s="106"/>
      <c r="D938" s="106"/>
      <c r="E938" s="107"/>
      <c r="L938" s="106"/>
      <c r="N938" s="106"/>
      <c r="O938" s="106"/>
      <c r="P938" s="106"/>
      <c r="Q938" s="106"/>
      <c r="R938" s="106"/>
    </row>
    <row r="939" spans="1:18" ht="16.5" customHeight="1">
      <c r="A939" s="106"/>
      <c r="B939" s="106"/>
      <c r="D939" s="106"/>
      <c r="E939" s="107"/>
      <c r="L939" s="106"/>
      <c r="N939" s="106"/>
      <c r="O939" s="106"/>
      <c r="P939" s="106"/>
      <c r="Q939" s="106"/>
      <c r="R939" s="106"/>
    </row>
    <row r="940" spans="1:18" ht="16.5" customHeight="1">
      <c r="A940" s="106"/>
      <c r="B940" s="106"/>
      <c r="D940" s="106"/>
      <c r="E940" s="107"/>
      <c r="L940" s="106"/>
      <c r="N940" s="106"/>
      <c r="O940" s="106"/>
      <c r="P940" s="106"/>
      <c r="Q940" s="106"/>
      <c r="R940" s="106"/>
    </row>
    <row r="941" spans="1:18" ht="16.5" customHeight="1">
      <c r="A941" s="106"/>
      <c r="B941" s="106"/>
      <c r="D941" s="106"/>
      <c r="E941" s="107"/>
      <c r="L941" s="106"/>
      <c r="N941" s="106"/>
      <c r="O941" s="106"/>
      <c r="P941" s="106"/>
      <c r="Q941" s="106"/>
      <c r="R941" s="106"/>
    </row>
    <row r="942" spans="1:18" ht="16.5" customHeight="1">
      <c r="A942" s="106"/>
      <c r="B942" s="106"/>
      <c r="D942" s="106"/>
      <c r="E942" s="107"/>
      <c r="L942" s="106"/>
      <c r="N942" s="106"/>
      <c r="O942" s="106"/>
      <c r="P942" s="106"/>
      <c r="Q942" s="106"/>
      <c r="R942" s="106"/>
    </row>
    <row r="943" spans="1:18" ht="16.5" customHeight="1">
      <c r="A943" s="106"/>
      <c r="B943" s="106"/>
      <c r="D943" s="106"/>
      <c r="E943" s="107"/>
      <c r="L943" s="106"/>
      <c r="N943" s="106"/>
      <c r="O943" s="106"/>
      <c r="P943" s="106"/>
      <c r="Q943" s="106"/>
      <c r="R943" s="106"/>
    </row>
    <row r="944" spans="1:18" ht="16.5" customHeight="1">
      <c r="A944" s="106"/>
      <c r="B944" s="106"/>
      <c r="D944" s="106"/>
      <c r="E944" s="107"/>
      <c r="L944" s="106"/>
      <c r="N944" s="106"/>
      <c r="O944" s="106"/>
      <c r="P944" s="106"/>
      <c r="Q944" s="106"/>
      <c r="R944" s="106"/>
    </row>
    <row r="945" spans="1:18" ht="16.5" customHeight="1">
      <c r="A945" s="106"/>
      <c r="B945" s="106"/>
      <c r="D945" s="106"/>
      <c r="E945" s="107"/>
      <c r="L945" s="106"/>
      <c r="N945" s="106"/>
      <c r="O945" s="106"/>
      <c r="P945" s="106"/>
      <c r="Q945" s="106"/>
      <c r="R945" s="106"/>
    </row>
    <row r="946" spans="1:18" ht="16.5" customHeight="1">
      <c r="A946" s="106"/>
      <c r="B946" s="106"/>
      <c r="D946" s="106"/>
      <c r="E946" s="107"/>
      <c r="L946" s="106"/>
      <c r="N946" s="106"/>
      <c r="O946" s="106"/>
      <c r="P946" s="106"/>
      <c r="Q946" s="106"/>
      <c r="R946" s="106"/>
    </row>
    <row r="947" spans="1:18" ht="16.5" customHeight="1">
      <c r="A947" s="106"/>
      <c r="B947" s="106"/>
      <c r="D947" s="106"/>
      <c r="E947" s="107"/>
      <c r="L947" s="106"/>
      <c r="N947" s="106"/>
      <c r="O947" s="106"/>
      <c r="P947" s="106"/>
      <c r="Q947" s="106"/>
      <c r="R947" s="106"/>
    </row>
    <row r="948" spans="1:18" ht="16.5" customHeight="1">
      <c r="A948" s="106"/>
      <c r="B948" s="106"/>
      <c r="D948" s="106"/>
      <c r="E948" s="107"/>
      <c r="L948" s="106"/>
      <c r="N948" s="106"/>
      <c r="O948" s="106"/>
      <c r="P948" s="106"/>
      <c r="Q948" s="106"/>
      <c r="R948" s="106"/>
    </row>
    <row r="949" spans="1:18" ht="16.5" customHeight="1">
      <c r="A949" s="106"/>
      <c r="B949" s="106"/>
      <c r="D949" s="106"/>
      <c r="E949" s="107"/>
      <c r="L949" s="106"/>
      <c r="N949" s="106"/>
      <c r="O949" s="106"/>
      <c r="P949" s="106"/>
      <c r="Q949" s="106"/>
      <c r="R949" s="106"/>
    </row>
    <row r="950" spans="1:18" ht="16.5" customHeight="1">
      <c r="A950" s="106"/>
      <c r="B950" s="106"/>
      <c r="D950" s="106"/>
      <c r="E950" s="107"/>
      <c r="L950" s="106"/>
      <c r="N950" s="106"/>
      <c r="O950" s="106"/>
      <c r="P950" s="106"/>
      <c r="Q950" s="106"/>
      <c r="R950" s="106"/>
    </row>
    <row r="951" spans="1:18" ht="16.5" customHeight="1">
      <c r="A951" s="106"/>
      <c r="B951" s="106"/>
      <c r="D951" s="106"/>
      <c r="E951" s="107"/>
      <c r="L951" s="106"/>
      <c r="N951" s="106"/>
      <c r="O951" s="106"/>
      <c r="P951" s="106"/>
      <c r="Q951" s="106"/>
      <c r="R951" s="106"/>
    </row>
    <row r="952" spans="1:18" ht="16.5" customHeight="1">
      <c r="A952" s="106"/>
      <c r="B952" s="106"/>
      <c r="D952" s="106"/>
      <c r="E952" s="107"/>
      <c r="L952" s="106"/>
      <c r="N952" s="106"/>
      <c r="O952" s="106"/>
      <c r="P952" s="106"/>
      <c r="Q952" s="106"/>
      <c r="R952" s="106"/>
    </row>
    <row r="953" spans="1:18" ht="16.5" customHeight="1">
      <c r="A953" s="106"/>
      <c r="B953" s="106"/>
      <c r="D953" s="106"/>
      <c r="E953" s="107"/>
      <c r="L953" s="106"/>
      <c r="N953" s="106"/>
      <c r="O953" s="106"/>
      <c r="P953" s="106"/>
      <c r="Q953" s="106"/>
      <c r="R953" s="106"/>
    </row>
    <row r="954" spans="1:18" ht="16.5" customHeight="1">
      <c r="A954" s="106"/>
      <c r="B954" s="106"/>
      <c r="D954" s="106"/>
      <c r="E954" s="107"/>
      <c r="L954" s="106"/>
      <c r="N954" s="106"/>
      <c r="O954" s="106"/>
      <c r="P954" s="106"/>
      <c r="Q954" s="106"/>
      <c r="R954" s="106"/>
    </row>
    <row r="955" spans="1:18" ht="16.5" customHeight="1">
      <c r="A955" s="106"/>
      <c r="B955" s="106"/>
      <c r="D955" s="106"/>
      <c r="E955" s="107"/>
      <c r="L955" s="106"/>
      <c r="N955" s="106"/>
      <c r="O955" s="106"/>
      <c r="P955" s="106"/>
      <c r="Q955" s="106"/>
      <c r="R955" s="106"/>
    </row>
    <row r="956" spans="1:18" ht="16.5" customHeight="1">
      <c r="A956" s="106"/>
      <c r="B956" s="106"/>
      <c r="D956" s="106"/>
      <c r="E956" s="107"/>
      <c r="L956" s="106"/>
      <c r="N956" s="106"/>
      <c r="O956" s="106"/>
      <c r="P956" s="106"/>
      <c r="Q956" s="106"/>
      <c r="R956" s="106"/>
    </row>
    <row r="957" spans="1:18" ht="16.5" customHeight="1">
      <c r="A957" s="106"/>
      <c r="B957" s="106"/>
      <c r="D957" s="106"/>
      <c r="E957" s="107"/>
      <c r="L957" s="106"/>
      <c r="N957" s="106"/>
      <c r="O957" s="106"/>
      <c r="P957" s="106"/>
      <c r="Q957" s="106"/>
      <c r="R957" s="106"/>
    </row>
    <row r="958" spans="1:18" ht="16.5" customHeight="1">
      <c r="A958" s="106"/>
      <c r="B958" s="106"/>
      <c r="D958" s="106"/>
      <c r="E958" s="107"/>
      <c r="L958" s="106"/>
      <c r="N958" s="106"/>
      <c r="O958" s="106"/>
      <c r="P958" s="106"/>
      <c r="Q958" s="106"/>
      <c r="R958" s="106"/>
    </row>
    <row r="959" spans="1:18" ht="16.5" customHeight="1">
      <c r="A959" s="106"/>
      <c r="B959" s="106"/>
      <c r="D959" s="106"/>
      <c r="E959" s="107"/>
      <c r="L959" s="106"/>
      <c r="N959" s="106"/>
      <c r="O959" s="106"/>
      <c r="P959" s="106"/>
      <c r="Q959" s="106"/>
      <c r="R959" s="106"/>
    </row>
    <row r="960" spans="1:18" ht="16.5" customHeight="1">
      <c r="A960" s="106"/>
      <c r="B960" s="106"/>
      <c r="D960" s="106"/>
      <c r="E960" s="107"/>
      <c r="L960" s="106"/>
      <c r="N960" s="106"/>
      <c r="O960" s="106"/>
      <c r="P960" s="106"/>
      <c r="Q960" s="106"/>
      <c r="R960" s="106"/>
    </row>
    <row r="961" spans="1:18" ht="16.5" customHeight="1">
      <c r="A961" s="106"/>
      <c r="B961" s="106"/>
      <c r="D961" s="106"/>
      <c r="E961" s="107"/>
      <c r="L961" s="106"/>
      <c r="N961" s="106"/>
      <c r="O961" s="106"/>
      <c r="P961" s="106"/>
      <c r="Q961" s="106"/>
      <c r="R961" s="106"/>
    </row>
    <row r="962" spans="1:18" ht="16.5" customHeight="1">
      <c r="A962" s="106"/>
      <c r="B962" s="106"/>
      <c r="D962" s="106"/>
      <c r="E962" s="107"/>
      <c r="L962" s="106"/>
      <c r="N962" s="106"/>
      <c r="O962" s="106"/>
      <c r="P962" s="106"/>
      <c r="Q962" s="106"/>
      <c r="R962" s="106"/>
    </row>
    <row r="963" spans="1:18" ht="16.5" customHeight="1">
      <c r="A963" s="106"/>
      <c r="B963" s="106"/>
      <c r="D963" s="106"/>
      <c r="E963" s="107"/>
      <c r="L963" s="106"/>
      <c r="N963" s="106"/>
      <c r="O963" s="106"/>
      <c r="P963" s="106"/>
      <c r="Q963" s="106"/>
      <c r="R963" s="106"/>
    </row>
    <row r="964" spans="1:18" ht="16.5" customHeight="1">
      <c r="A964" s="106"/>
      <c r="B964" s="106"/>
      <c r="D964" s="106"/>
      <c r="E964" s="107"/>
      <c r="L964" s="106"/>
      <c r="N964" s="106"/>
      <c r="O964" s="106"/>
      <c r="P964" s="106"/>
      <c r="Q964" s="106"/>
      <c r="R964" s="106"/>
    </row>
    <row r="965" spans="1:18" ht="16.5" customHeight="1">
      <c r="A965" s="106"/>
      <c r="B965" s="106"/>
      <c r="D965" s="106"/>
      <c r="E965" s="107"/>
      <c r="L965" s="106"/>
      <c r="N965" s="106"/>
      <c r="O965" s="106"/>
      <c r="P965" s="106"/>
      <c r="Q965" s="106"/>
      <c r="R965" s="106"/>
    </row>
    <row r="966" spans="1:18" ht="16.5" customHeight="1">
      <c r="A966" s="106"/>
      <c r="B966" s="106"/>
      <c r="D966" s="106"/>
      <c r="E966" s="107"/>
      <c r="L966" s="106"/>
      <c r="N966" s="106"/>
      <c r="O966" s="106"/>
      <c r="P966" s="106"/>
      <c r="Q966" s="106"/>
      <c r="R966" s="106"/>
    </row>
    <row r="967" spans="1:18" ht="16.5" customHeight="1">
      <c r="A967" s="106"/>
      <c r="B967" s="106"/>
      <c r="D967" s="106"/>
      <c r="E967" s="107"/>
      <c r="L967" s="106"/>
      <c r="N967" s="106"/>
      <c r="O967" s="106"/>
      <c r="P967" s="106"/>
      <c r="Q967" s="106"/>
      <c r="R967" s="106"/>
    </row>
    <row r="968" spans="1:18" ht="16.5" customHeight="1">
      <c r="A968" s="106"/>
      <c r="B968" s="106"/>
      <c r="D968" s="106"/>
      <c r="E968" s="107"/>
      <c r="L968" s="106"/>
      <c r="N968" s="106"/>
      <c r="O968" s="106"/>
      <c r="P968" s="106"/>
      <c r="Q968" s="106"/>
      <c r="R968" s="106"/>
    </row>
    <row r="969" spans="1:18" ht="16.5" customHeight="1">
      <c r="A969" s="106"/>
      <c r="B969" s="106"/>
      <c r="D969" s="106"/>
      <c r="E969" s="107"/>
      <c r="L969" s="106"/>
      <c r="N969" s="106"/>
      <c r="O969" s="106"/>
      <c r="P969" s="106"/>
      <c r="Q969" s="106"/>
      <c r="R969" s="106"/>
    </row>
    <row r="970" spans="1:18" ht="16.5" customHeight="1">
      <c r="A970" s="106"/>
      <c r="B970" s="106"/>
      <c r="D970" s="106"/>
      <c r="E970" s="107"/>
      <c r="L970" s="106"/>
      <c r="N970" s="106"/>
      <c r="O970" s="106"/>
      <c r="P970" s="106"/>
      <c r="Q970" s="106"/>
      <c r="R970" s="106"/>
    </row>
    <row r="971" spans="1:18" ht="16.5" customHeight="1">
      <c r="A971" s="106"/>
      <c r="B971" s="106"/>
      <c r="D971" s="106"/>
      <c r="E971" s="107"/>
      <c r="L971" s="106"/>
      <c r="N971" s="106"/>
      <c r="O971" s="106"/>
      <c r="P971" s="106"/>
      <c r="Q971" s="106"/>
      <c r="R971" s="106"/>
    </row>
    <row r="972" spans="1:18" ht="16.5" customHeight="1">
      <c r="A972" s="106"/>
      <c r="B972" s="106"/>
      <c r="D972" s="106"/>
      <c r="E972" s="107"/>
      <c r="L972" s="106"/>
      <c r="N972" s="106"/>
      <c r="O972" s="106"/>
      <c r="P972" s="106"/>
      <c r="Q972" s="106"/>
      <c r="R972" s="106"/>
    </row>
    <row r="973" spans="1:18" ht="16.5" customHeight="1">
      <c r="A973" s="106"/>
      <c r="B973" s="106"/>
      <c r="D973" s="106"/>
      <c r="E973" s="107"/>
      <c r="L973" s="106"/>
      <c r="N973" s="106"/>
      <c r="O973" s="106"/>
      <c r="P973" s="106"/>
      <c r="Q973" s="106"/>
      <c r="R973" s="106"/>
    </row>
    <row r="974" spans="1:18" ht="16.5" customHeight="1">
      <c r="A974" s="106"/>
      <c r="B974" s="106"/>
      <c r="D974" s="106"/>
      <c r="E974" s="107"/>
      <c r="L974" s="106"/>
      <c r="N974" s="106"/>
      <c r="O974" s="106"/>
      <c r="P974" s="106"/>
      <c r="Q974" s="106"/>
      <c r="R974" s="106"/>
    </row>
    <row r="975" spans="1:18" ht="16.5" customHeight="1">
      <c r="A975" s="106"/>
      <c r="B975" s="106"/>
      <c r="D975" s="106"/>
      <c r="E975" s="107"/>
      <c r="L975" s="106"/>
      <c r="N975" s="106"/>
      <c r="O975" s="106"/>
      <c r="P975" s="106"/>
      <c r="Q975" s="106"/>
      <c r="R975" s="106"/>
    </row>
    <row r="976" spans="1:18" ht="16.5" customHeight="1">
      <c r="A976" s="106"/>
      <c r="B976" s="106"/>
      <c r="D976" s="106"/>
      <c r="E976" s="107"/>
      <c r="L976" s="106"/>
      <c r="N976" s="106"/>
      <c r="O976" s="106"/>
      <c r="P976" s="106"/>
      <c r="Q976" s="106"/>
      <c r="R976" s="106"/>
    </row>
    <row r="977" spans="1:18" ht="16.5" customHeight="1">
      <c r="A977" s="106"/>
      <c r="B977" s="106"/>
      <c r="D977" s="106"/>
      <c r="E977" s="107"/>
      <c r="L977" s="106"/>
      <c r="N977" s="106"/>
      <c r="O977" s="106"/>
      <c r="P977" s="106"/>
      <c r="Q977" s="106"/>
      <c r="R977" s="106"/>
    </row>
    <row r="978" spans="1:18" ht="16.5" customHeight="1">
      <c r="A978" s="106"/>
      <c r="B978" s="106"/>
      <c r="D978" s="106"/>
      <c r="E978" s="107"/>
      <c r="L978" s="106"/>
      <c r="N978" s="106"/>
      <c r="O978" s="106"/>
      <c r="P978" s="106"/>
      <c r="Q978" s="106"/>
      <c r="R978" s="106"/>
    </row>
    <row r="979" spans="1:18" ht="16.5" customHeight="1">
      <c r="A979" s="106"/>
      <c r="B979" s="106"/>
      <c r="D979" s="106"/>
      <c r="E979" s="107"/>
      <c r="L979" s="106"/>
      <c r="N979" s="106"/>
      <c r="O979" s="106"/>
      <c r="P979" s="106"/>
      <c r="Q979" s="106"/>
      <c r="R979" s="106"/>
    </row>
    <row r="980" spans="1:18" ht="16.5" customHeight="1">
      <c r="A980" s="106"/>
      <c r="B980" s="106"/>
      <c r="D980" s="106"/>
      <c r="E980" s="107"/>
      <c r="L980" s="106"/>
      <c r="N980" s="106"/>
      <c r="O980" s="106"/>
      <c r="P980" s="106"/>
      <c r="Q980" s="106"/>
      <c r="R980" s="106"/>
    </row>
    <row r="981" spans="1:18" ht="16.5" customHeight="1">
      <c r="A981" s="106"/>
      <c r="B981" s="106"/>
      <c r="D981" s="106"/>
      <c r="E981" s="107"/>
      <c r="L981" s="106"/>
      <c r="N981" s="106"/>
      <c r="O981" s="106"/>
      <c r="P981" s="106"/>
      <c r="Q981" s="106"/>
      <c r="R981" s="106"/>
    </row>
    <row r="982" spans="1:18" ht="16.5" customHeight="1">
      <c r="A982" s="106"/>
      <c r="B982" s="106"/>
      <c r="D982" s="106"/>
      <c r="E982" s="107"/>
      <c r="L982" s="106"/>
      <c r="N982" s="106"/>
      <c r="O982" s="106"/>
      <c r="P982" s="106"/>
      <c r="Q982" s="106"/>
      <c r="R982" s="106"/>
    </row>
    <row r="983" spans="1:18" ht="16.5" customHeight="1">
      <c r="A983" s="106"/>
      <c r="B983" s="106"/>
      <c r="D983" s="106"/>
      <c r="E983" s="107"/>
      <c r="L983" s="106"/>
      <c r="N983" s="106"/>
      <c r="O983" s="106"/>
      <c r="P983" s="106"/>
      <c r="Q983" s="106"/>
      <c r="R983" s="106"/>
    </row>
    <row r="984" spans="1:18" ht="16.5" customHeight="1">
      <c r="A984" s="106"/>
      <c r="B984" s="106"/>
      <c r="D984" s="106"/>
      <c r="E984" s="107"/>
      <c r="L984" s="106"/>
      <c r="N984" s="106"/>
      <c r="O984" s="106"/>
      <c r="P984" s="106"/>
      <c r="Q984" s="106"/>
      <c r="R984" s="106"/>
    </row>
    <row r="985" spans="1:18" ht="16.5" customHeight="1">
      <c r="A985" s="106"/>
      <c r="B985" s="106"/>
      <c r="D985" s="106"/>
      <c r="E985" s="107"/>
      <c r="L985" s="106"/>
      <c r="N985" s="106"/>
      <c r="O985" s="106"/>
      <c r="P985" s="106"/>
      <c r="Q985" s="106"/>
      <c r="R985" s="106"/>
    </row>
    <row r="986" spans="1:18" ht="16.5" customHeight="1">
      <c r="A986" s="106"/>
      <c r="B986" s="106"/>
      <c r="D986" s="106"/>
      <c r="E986" s="107"/>
      <c r="L986" s="106"/>
      <c r="N986" s="106"/>
      <c r="O986" s="106"/>
      <c r="P986" s="106"/>
      <c r="Q986" s="106"/>
      <c r="R986" s="106"/>
    </row>
    <row r="987" spans="1:18" ht="16.5" customHeight="1">
      <c r="A987" s="106"/>
      <c r="B987" s="106"/>
      <c r="D987" s="106"/>
      <c r="E987" s="107"/>
      <c r="L987" s="106"/>
      <c r="N987" s="106"/>
      <c r="O987" s="106"/>
      <c r="P987" s="106"/>
      <c r="Q987" s="106"/>
      <c r="R987" s="106"/>
    </row>
    <row r="988" spans="1:18" ht="16.5" customHeight="1">
      <c r="A988" s="106"/>
      <c r="B988" s="106"/>
      <c r="D988" s="106"/>
      <c r="E988" s="107"/>
      <c r="L988" s="106"/>
      <c r="N988" s="106"/>
      <c r="O988" s="106"/>
      <c r="P988" s="106"/>
      <c r="Q988" s="106"/>
      <c r="R988" s="106"/>
    </row>
    <row r="989" spans="1:18" ht="16.5" customHeight="1">
      <c r="A989" s="106"/>
      <c r="B989" s="106"/>
      <c r="D989" s="106"/>
      <c r="E989" s="107"/>
      <c r="L989" s="106"/>
      <c r="N989" s="106"/>
      <c r="O989" s="106"/>
      <c r="P989" s="106"/>
      <c r="Q989" s="106"/>
      <c r="R989" s="106"/>
    </row>
    <row r="990" spans="1:18" ht="16.5" customHeight="1">
      <c r="A990" s="106"/>
      <c r="B990" s="106"/>
      <c r="D990" s="106"/>
      <c r="E990" s="107"/>
      <c r="L990" s="106"/>
      <c r="N990" s="106"/>
      <c r="O990" s="106"/>
      <c r="P990" s="106"/>
      <c r="Q990" s="106"/>
      <c r="R990" s="106"/>
    </row>
    <row r="991" spans="1:18" ht="16.5" customHeight="1">
      <c r="A991" s="106"/>
      <c r="B991" s="106"/>
      <c r="D991" s="106"/>
      <c r="E991" s="107"/>
      <c r="L991" s="106"/>
      <c r="N991" s="106"/>
      <c r="O991" s="106"/>
      <c r="P991" s="106"/>
      <c r="Q991" s="106"/>
      <c r="R991" s="106"/>
    </row>
    <row r="992" spans="1:18" ht="16.5" customHeight="1">
      <c r="A992" s="106"/>
      <c r="B992" s="106"/>
      <c r="D992" s="106"/>
      <c r="E992" s="107"/>
      <c r="L992" s="106"/>
      <c r="N992" s="106"/>
      <c r="O992" s="106"/>
      <c r="P992" s="106"/>
      <c r="Q992" s="106"/>
      <c r="R992" s="106"/>
    </row>
    <row r="993" spans="1:18" ht="16.5" customHeight="1">
      <c r="A993" s="106"/>
      <c r="B993" s="106"/>
      <c r="D993" s="106"/>
      <c r="E993" s="107"/>
      <c r="L993" s="106"/>
      <c r="N993" s="106"/>
      <c r="O993" s="106"/>
      <c r="P993" s="106"/>
      <c r="Q993" s="106"/>
      <c r="R993" s="106"/>
    </row>
    <row r="994" spans="1:18" ht="16.5" customHeight="1">
      <c r="A994" s="106"/>
      <c r="B994" s="106"/>
      <c r="D994" s="106"/>
      <c r="E994" s="107"/>
      <c r="L994" s="106"/>
      <c r="N994" s="106"/>
      <c r="O994" s="106"/>
      <c r="P994" s="106"/>
      <c r="Q994" s="106"/>
      <c r="R994" s="106"/>
    </row>
    <row r="995" spans="1:18" ht="16.5" customHeight="1">
      <c r="A995" s="106"/>
      <c r="B995" s="106"/>
      <c r="D995" s="106"/>
      <c r="E995" s="107"/>
      <c r="L995" s="106"/>
      <c r="N995" s="106"/>
      <c r="O995" s="106"/>
      <c r="P995" s="106"/>
      <c r="Q995" s="106"/>
      <c r="R995" s="106"/>
    </row>
    <row r="996" spans="1:18" ht="16.5" customHeight="1">
      <c r="A996" s="106"/>
      <c r="B996" s="106"/>
      <c r="D996" s="106"/>
      <c r="E996" s="107"/>
      <c r="L996" s="106"/>
      <c r="N996" s="106"/>
      <c r="O996" s="106"/>
      <c r="P996" s="106"/>
      <c r="Q996" s="106"/>
      <c r="R996" s="106"/>
    </row>
    <row r="997" spans="1:18" ht="16.5" customHeight="1">
      <c r="A997" s="106"/>
      <c r="B997" s="106"/>
      <c r="D997" s="106"/>
      <c r="E997" s="107"/>
      <c r="L997" s="106"/>
      <c r="N997" s="106"/>
      <c r="O997" s="106"/>
      <c r="P997" s="106"/>
      <c r="Q997" s="106"/>
      <c r="R997" s="106"/>
    </row>
    <row r="998" spans="1:18" ht="16.5" customHeight="1">
      <c r="A998" s="106"/>
      <c r="B998" s="106"/>
      <c r="D998" s="106"/>
      <c r="E998" s="107"/>
      <c r="L998" s="106"/>
      <c r="N998" s="106"/>
      <c r="O998" s="106"/>
      <c r="P998" s="106"/>
      <c r="Q998" s="106"/>
      <c r="R998" s="106"/>
    </row>
    <row r="999" spans="1:18" ht="16.5" customHeight="1">
      <c r="A999" s="106"/>
      <c r="B999" s="106"/>
      <c r="D999" s="106"/>
      <c r="E999" s="107"/>
      <c r="L999" s="106"/>
      <c r="N999" s="106"/>
      <c r="O999" s="106"/>
      <c r="P999" s="106"/>
      <c r="Q999" s="106"/>
      <c r="R999" s="106"/>
    </row>
    <row r="1000" spans="1:18" ht="16.5" customHeight="1">
      <c r="A1000" s="106"/>
      <c r="B1000" s="106"/>
      <c r="D1000" s="106"/>
      <c r="E1000" s="107"/>
      <c r="L1000" s="106"/>
      <c r="N1000" s="106"/>
      <c r="O1000" s="106"/>
      <c r="P1000" s="106"/>
      <c r="Q1000" s="106"/>
      <c r="R1000" s="106"/>
    </row>
  </sheetData>
  <mergeCells count="192">
    <mergeCell ref="A76:A92"/>
    <mergeCell ref="B76:B92"/>
    <mergeCell ref="D76:D92"/>
    <mergeCell ref="A93:A103"/>
    <mergeCell ref="B93:B103"/>
    <mergeCell ref="D93:D103"/>
    <mergeCell ref="A110:A114"/>
    <mergeCell ref="B110:B114"/>
    <mergeCell ref="D110:D114"/>
    <mergeCell ref="A104:A109"/>
    <mergeCell ref="B104:B109"/>
    <mergeCell ref="D104:D106"/>
    <mergeCell ref="D107:D109"/>
    <mergeCell ref="A115:A120"/>
    <mergeCell ref="B115:B120"/>
    <mergeCell ref="D115:D120"/>
    <mergeCell ref="F146:F147"/>
    <mergeCell ref="G146:G147"/>
    <mergeCell ref="E152:E153"/>
    <mergeCell ref="F152:F153"/>
    <mergeCell ref="G152:G153"/>
    <mergeCell ref="D154:D155"/>
    <mergeCell ref="H181:H182"/>
    <mergeCell ref="A181:A183"/>
    <mergeCell ref="B181:B183"/>
    <mergeCell ref="D156:D157"/>
    <mergeCell ref="D158:D159"/>
    <mergeCell ref="D160:D162"/>
    <mergeCell ref="D121:D134"/>
    <mergeCell ref="D136:D153"/>
    <mergeCell ref="G138:G139"/>
    <mergeCell ref="A121:A134"/>
    <mergeCell ref="B121:B134"/>
    <mergeCell ref="A136:A153"/>
    <mergeCell ref="B136:B153"/>
    <mergeCell ref="A158:A159"/>
    <mergeCell ref="B158:B159"/>
    <mergeCell ref="A154:A155"/>
    <mergeCell ref="B154:B155"/>
    <mergeCell ref="A156:A157"/>
    <mergeCell ref="B156:B157"/>
    <mergeCell ref="A160:A162"/>
    <mergeCell ref="B160:B162"/>
    <mergeCell ref="E136:E137"/>
    <mergeCell ref="F136:F137"/>
    <mergeCell ref="G136:G137"/>
    <mergeCell ref="E212:E213"/>
    <mergeCell ref="F212:F213"/>
    <mergeCell ref="G212:G213"/>
    <mergeCell ref="E214:E215"/>
    <mergeCell ref="F214:F215"/>
    <mergeCell ref="G214:G215"/>
    <mergeCell ref="A274:A286"/>
    <mergeCell ref="B274:B286"/>
    <mergeCell ref="E216:E217"/>
    <mergeCell ref="F216:F217"/>
    <mergeCell ref="G216:G217"/>
    <mergeCell ref="A212:A218"/>
    <mergeCell ref="B212:B218"/>
    <mergeCell ref="D212:D218"/>
    <mergeCell ref="D237:D241"/>
    <mergeCell ref="D243:D245"/>
    <mergeCell ref="A219:A225"/>
    <mergeCell ref="B219:B225"/>
    <mergeCell ref="D219:D225"/>
    <mergeCell ref="A230:A236"/>
    <mergeCell ref="B230:B236"/>
    <mergeCell ref="D230:D236"/>
    <mergeCell ref="B287:B293"/>
    <mergeCell ref="A307:A309"/>
    <mergeCell ref="B307:B309"/>
    <mergeCell ref="E311:E314"/>
    <mergeCell ref="F311:F314"/>
    <mergeCell ref="G311:G314"/>
    <mergeCell ref="E315:E318"/>
    <mergeCell ref="F315:F318"/>
    <mergeCell ref="G315:G318"/>
    <mergeCell ref="A311:A318"/>
    <mergeCell ref="B311:B318"/>
    <mergeCell ref="D311:D318"/>
    <mergeCell ref="A4:A11"/>
    <mergeCell ref="B4:B11"/>
    <mergeCell ref="D4:D11"/>
    <mergeCell ref="A13:A18"/>
    <mergeCell ref="B13:B18"/>
    <mergeCell ref="L311:L318"/>
    <mergeCell ref="D274:D286"/>
    <mergeCell ref="D287:D293"/>
    <mergeCell ref="D307:D309"/>
    <mergeCell ref="A203:A210"/>
    <mergeCell ref="B203:B210"/>
    <mergeCell ref="D203:D210"/>
    <mergeCell ref="E207:E208"/>
    <mergeCell ref="E209:E210"/>
    <mergeCell ref="A237:A241"/>
    <mergeCell ref="B237:B241"/>
    <mergeCell ref="A243:A245"/>
    <mergeCell ref="B243:B245"/>
    <mergeCell ref="A246:A255"/>
    <mergeCell ref="B246:B255"/>
    <mergeCell ref="D246:D255"/>
    <mergeCell ref="L273:L286"/>
    <mergeCell ref="E307:E308"/>
    <mergeCell ref="A287:A293"/>
    <mergeCell ref="E21:E22"/>
    <mergeCell ref="D23:D24"/>
    <mergeCell ref="D25:D28"/>
    <mergeCell ref="F21:F22"/>
    <mergeCell ref="G21:G22"/>
    <mergeCell ref="H21:H22"/>
    <mergeCell ref="E17:E18"/>
    <mergeCell ref="D19:D22"/>
    <mergeCell ref="E19:E20"/>
    <mergeCell ref="F19:F20"/>
    <mergeCell ref="G19:G20"/>
    <mergeCell ref="H19:H20"/>
    <mergeCell ref="D13:D18"/>
    <mergeCell ref="E13:E14"/>
    <mergeCell ref="F13:F14"/>
    <mergeCell ref="E15:E16"/>
    <mergeCell ref="F15:F16"/>
    <mergeCell ref="F17:F18"/>
    <mergeCell ref="A19:A22"/>
    <mergeCell ref="B19:B24"/>
    <mergeCell ref="A23:A24"/>
    <mergeCell ref="A25:A26"/>
    <mergeCell ref="B25:B28"/>
    <mergeCell ref="A27:A28"/>
    <mergeCell ref="E30:E32"/>
    <mergeCell ref="E33:E35"/>
    <mergeCell ref="L67:L68"/>
    <mergeCell ref="A30:A35"/>
    <mergeCell ref="B30:B35"/>
    <mergeCell ref="D30:D35"/>
    <mergeCell ref="D50:D60"/>
    <mergeCell ref="D61:D75"/>
    <mergeCell ref="A37:A42"/>
    <mergeCell ref="B37:B42"/>
    <mergeCell ref="D37:D42"/>
    <mergeCell ref="A43:A48"/>
    <mergeCell ref="B43:B48"/>
    <mergeCell ref="D43:D48"/>
    <mergeCell ref="A50:A60"/>
    <mergeCell ref="B50:B60"/>
    <mergeCell ref="A61:A75"/>
    <mergeCell ref="B61:B75"/>
    <mergeCell ref="H136:H137"/>
    <mergeCell ref="E138:E139"/>
    <mergeCell ref="F138:F139"/>
    <mergeCell ref="H138:H139"/>
    <mergeCell ref="H142:H143"/>
    <mergeCell ref="H144:H145"/>
    <mergeCell ref="E140:E141"/>
    <mergeCell ref="F140:F141"/>
    <mergeCell ref="G140:G141"/>
    <mergeCell ref="H140:H141"/>
    <mergeCell ref="E142:E143"/>
    <mergeCell ref="F142:F143"/>
    <mergeCell ref="G142:G143"/>
    <mergeCell ref="H146:H147"/>
    <mergeCell ref="H148:H149"/>
    <mergeCell ref="E144:E145"/>
    <mergeCell ref="F144:F145"/>
    <mergeCell ref="G144:G145"/>
    <mergeCell ref="E146:E147"/>
    <mergeCell ref="F150:F151"/>
    <mergeCell ref="G150:G151"/>
    <mergeCell ref="H150:H151"/>
    <mergeCell ref="A186:A201"/>
    <mergeCell ref="B186:B191"/>
    <mergeCell ref="B192:B201"/>
    <mergeCell ref="D192:D197"/>
    <mergeCell ref="D198:D199"/>
    <mergeCell ref="D200:D201"/>
    <mergeCell ref="H152:H153"/>
    <mergeCell ref="E148:E149"/>
    <mergeCell ref="F148:F149"/>
    <mergeCell ref="G148:G149"/>
    <mergeCell ref="E150:E151"/>
    <mergeCell ref="D184:D185"/>
    <mergeCell ref="D186:D187"/>
    <mergeCell ref="D188:D189"/>
    <mergeCell ref="D190:D191"/>
    <mergeCell ref="A184:A185"/>
    <mergeCell ref="B184:B185"/>
    <mergeCell ref="A164:A179"/>
    <mergeCell ref="B164:B179"/>
    <mergeCell ref="D164:D179"/>
    <mergeCell ref="D181:D183"/>
    <mergeCell ref="E181:E182"/>
    <mergeCell ref="F181:F182"/>
    <mergeCell ref="G181:G182"/>
  </mergeCells>
  <conditionalFormatting sqref="I3">
    <cfRule type="cellIs" dxfId="565" priority="1" stopIfTrue="1" operator="equal">
      <formula>"OK"</formula>
    </cfRule>
  </conditionalFormatting>
  <conditionalFormatting sqref="I3">
    <cfRule type="cellIs" dxfId="564" priority="2" stopIfTrue="1" operator="equal">
      <formula>"Fail"</formula>
    </cfRule>
  </conditionalFormatting>
  <conditionalFormatting sqref="I3">
    <cfRule type="cellIs" dxfId="563" priority="3" stopIfTrue="1" operator="equal">
      <formula>"OK"</formula>
    </cfRule>
  </conditionalFormatting>
  <conditionalFormatting sqref="I3">
    <cfRule type="cellIs" dxfId="562" priority="4" stopIfTrue="1" operator="equal">
      <formula>"Fail"</formula>
    </cfRule>
  </conditionalFormatting>
  <conditionalFormatting sqref="J3:J10 K3 J12:J29 K12 K29 J36:K36 J49:J55 K49 J61:J85 J93:J98 J104:J113 J135:J167 J169:J180 K180 J202:K202 J211:K211 J226:K226 J229:K229 J242:K242 J256:K256 J258:K258 J260:K260 J262:K262 J264:K264 J266:K266 J268:K268 J270:K270 J272:K272 J294:K294 J296:K296 J298:K298 J300:K300 J302:K302 J304:K304 J306:J318 K306 K310">
    <cfRule type="containsText" dxfId="561" priority="5" operator="containsText" text="NG">
      <formula>NOT(ISERROR(SEARCH(("NG"),(J3))))</formula>
    </cfRule>
  </conditionalFormatting>
  <conditionalFormatting sqref="J3:J10 K3 J12:J29 K12 K29 J36:K36 J49:J55 K49 J61:J85 J93:J98 J104:J113 J135:J167 J169:J180 K180 J202:K202 J211:K211 J226:K226 J229:K229 J242:K242 J256:K256 J258:K258 J260:K260 J262:K262 J264:K264 J266:K266 J268:K268 J270:K270 J272:K272 J294:K294 J296:K296 J298:K298 J300:K300 J302:K302 J304:K304 J306:J318 K306 K310">
    <cfRule type="containsText" dxfId="560" priority="6" operator="containsText" text="OK">
      <formula>NOT(ISERROR(SEARCH(("OK"),(J3))))</formula>
    </cfRule>
  </conditionalFormatting>
  <conditionalFormatting sqref="J257 J259 J261 J263 J265 J267 J269 J295 J297 J299 J301 J303 J305">
    <cfRule type="containsText" dxfId="559" priority="7" operator="containsText" text="NG">
      <formula>NOT(ISERROR(SEARCH(("NG"),(J257))))</formula>
    </cfRule>
  </conditionalFormatting>
  <conditionalFormatting sqref="J257 J259 J261 J263 J265 J267 J269 J295 J297 J299 J301 J303 J305">
    <cfRule type="containsText" dxfId="558" priority="8" operator="containsText" text="OK">
      <formula>NOT(ISERROR(SEARCH(("OK"),(J257))))</formula>
    </cfRule>
  </conditionalFormatting>
  <conditionalFormatting sqref="I12 I29 I36 I49 I180 I202 I211 I226 I229 I242 I256 I258 I260 I262 I264 I266 I268 I270 I272 I294 I296 I298 I300 I302 I304">
    <cfRule type="cellIs" dxfId="557" priority="9" stopIfTrue="1" operator="equal">
      <formula>"OK"</formula>
    </cfRule>
  </conditionalFormatting>
  <conditionalFormatting sqref="I12 I29 I36 I49 I180 I202 I211 I226 I229 I242 I256 I258 I260 I262 I264 I266 I268 I270 I272 I294 I296 I298 I300 I302 I304">
    <cfRule type="cellIs" dxfId="556" priority="10" stopIfTrue="1" operator="equal">
      <formula>"Fail"</formula>
    </cfRule>
  </conditionalFormatting>
  <conditionalFormatting sqref="I12 I29 I36 I49 I180 I202 I211 I226 I229 I242 I256 I258 I260 I262 I264 I266 I268 I270 I272 I294 I296 I298 I300 I302 I304">
    <cfRule type="cellIs" dxfId="555" priority="11" stopIfTrue="1" operator="equal">
      <formula>"OK"</formula>
    </cfRule>
  </conditionalFormatting>
  <conditionalFormatting sqref="I12 I29 I36 I49 I180 I202 I211 I226 I229 I242 I256 I258 I260 I262 I264 I266 I268 I270 I272 I294 I296 I298 I300 I302 I304">
    <cfRule type="cellIs" dxfId="554" priority="12" stopIfTrue="1" operator="equal">
      <formula>"Fail"</formula>
    </cfRule>
  </conditionalFormatting>
  <conditionalFormatting sqref="I8">
    <cfRule type="cellIs" dxfId="553" priority="13" stopIfTrue="1" operator="equal">
      <formula>"OK"</formula>
    </cfRule>
  </conditionalFormatting>
  <conditionalFormatting sqref="I8">
    <cfRule type="cellIs" dxfId="552" priority="14" stopIfTrue="1" operator="equal">
      <formula>"Fail"</formula>
    </cfRule>
  </conditionalFormatting>
  <conditionalFormatting sqref="I6">
    <cfRule type="cellIs" dxfId="551" priority="15" stopIfTrue="1" operator="equal">
      <formula>"OK"</formula>
    </cfRule>
  </conditionalFormatting>
  <conditionalFormatting sqref="I6">
    <cfRule type="cellIs" dxfId="550" priority="16" stopIfTrue="1" operator="equal">
      <formula>"Fail"</formula>
    </cfRule>
  </conditionalFormatting>
  <conditionalFormatting sqref="I38">
    <cfRule type="cellIs" dxfId="549" priority="17" stopIfTrue="1" operator="equal">
      <formula>"OK"</formula>
    </cfRule>
  </conditionalFormatting>
  <conditionalFormatting sqref="I38">
    <cfRule type="cellIs" dxfId="548" priority="18" stopIfTrue="1" operator="equal">
      <formula>"Fail"</formula>
    </cfRule>
  </conditionalFormatting>
  <conditionalFormatting sqref="I37">
    <cfRule type="cellIs" dxfId="547" priority="19" stopIfTrue="1" operator="equal">
      <formula>"OK"</formula>
    </cfRule>
  </conditionalFormatting>
  <conditionalFormatting sqref="I37">
    <cfRule type="cellIs" dxfId="546" priority="20" stopIfTrue="1" operator="equal">
      <formula>"Fail"</formula>
    </cfRule>
  </conditionalFormatting>
  <conditionalFormatting sqref="I38">
    <cfRule type="cellIs" dxfId="545" priority="21" stopIfTrue="1" operator="equal">
      <formula>"OK"</formula>
    </cfRule>
  </conditionalFormatting>
  <conditionalFormatting sqref="I38">
    <cfRule type="cellIs" dxfId="544" priority="22" stopIfTrue="1" operator="equal">
      <formula>"Fail"</formula>
    </cfRule>
  </conditionalFormatting>
  <conditionalFormatting sqref="I40">
    <cfRule type="cellIs" dxfId="543" priority="23" stopIfTrue="1" operator="equal">
      <formula>"OK"</formula>
    </cfRule>
  </conditionalFormatting>
  <conditionalFormatting sqref="I40">
    <cfRule type="cellIs" dxfId="542" priority="24" stopIfTrue="1" operator="equal">
      <formula>"Fail"</formula>
    </cfRule>
  </conditionalFormatting>
  <conditionalFormatting sqref="I40">
    <cfRule type="cellIs" dxfId="541" priority="25" stopIfTrue="1" operator="equal">
      <formula>"OK"</formula>
    </cfRule>
  </conditionalFormatting>
  <conditionalFormatting sqref="I40">
    <cfRule type="cellIs" dxfId="540" priority="26" stopIfTrue="1" operator="equal">
      <formula>"Fail"</formula>
    </cfRule>
  </conditionalFormatting>
  <conditionalFormatting sqref="I41">
    <cfRule type="cellIs" dxfId="539" priority="27" stopIfTrue="1" operator="equal">
      <formula>"OK"</formula>
    </cfRule>
  </conditionalFormatting>
  <conditionalFormatting sqref="I41">
    <cfRule type="cellIs" dxfId="538" priority="28" stopIfTrue="1" operator="equal">
      <formula>"Fail"</formula>
    </cfRule>
  </conditionalFormatting>
  <conditionalFormatting sqref="I41">
    <cfRule type="cellIs" dxfId="537" priority="29" stopIfTrue="1" operator="equal">
      <formula>"OK"</formula>
    </cfRule>
  </conditionalFormatting>
  <conditionalFormatting sqref="I41">
    <cfRule type="cellIs" dxfId="536" priority="30" stopIfTrue="1" operator="equal">
      <formula>"Fail"</formula>
    </cfRule>
  </conditionalFormatting>
  <conditionalFormatting sqref="I42">
    <cfRule type="cellIs" dxfId="535" priority="31" stopIfTrue="1" operator="equal">
      <formula>"OK"</formula>
    </cfRule>
  </conditionalFormatting>
  <conditionalFormatting sqref="I42">
    <cfRule type="cellIs" dxfId="534" priority="32" stopIfTrue="1" operator="equal">
      <formula>"Fail"</formula>
    </cfRule>
  </conditionalFormatting>
  <conditionalFormatting sqref="I42">
    <cfRule type="cellIs" dxfId="533" priority="33" stopIfTrue="1" operator="equal">
      <formula>"OK"</formula>
    </cfRule>
  </conditionalFormatting>
  <conditionalFormatting sqref="I42">
    <cfRule type="cellIs" dxfId="532" priority="34" stopIfTrue="1" operator="equal">
      <formula>"Fail"</formula>
    </cfRule>
  </conditionalFormatting>
  <conditionalFormatting sqref="I39">
    <cfRule type="cellIs" dxfId="531" priority="35" stopIfTrue="1" operator="equal">
      <formula>"OK"</formula>
    </cfRule>
  </conditionalFormatting>
  <conditionalFormatting sqref="I39">
    <cfRule type="cellIs" dxfId="530" priority="36" stopIfTrue="1" operator="equal">
      <formula>"Fail"</formula>
    </cfRule>
  </conditionalFormatting>
  <conditionalFormatting sqref="I43">
    <cfRule type="cellIs" dxfId="529" priority="37" stopIfTrue="1" operator="equal">
      <formula>"OK"</formula>
    </cfRule>
  </conditionalFormatting>
  <conditionalFormatting sqref="I43">
    <cfRule type="cellIs" dxfId="528" priority="38" stopIfTrue="1" operator="equal">
      <formula>"Fail"</formula>
    </cfRule>
  </conditionalFormatting>
  <conditionalFormatting sqref="I44">
    <cfRule type="cellIs" dxfId="527" priority="39" stopIfTrue="1" operator="equal">
      <formula>"OK"</formula>
    </cfRule>
  </conditionalFormatting>
  <conditionalFormatting sqref="I44">
    <cfRule type="cellIs" dxfId="526" priority="40" stopIfTrue="1" operator="equal">
      <formula>"Fail"</formula>
    </cfRule>
  </conditionalFormatting>
  <conditionalFormatting sqref="I44">
    <cfRule type="cellIs" dxfId="525" priority="41" stopIfTrue="1" operator="equal">
      <formula>"OK"</formula>
    </cfRule>
  </conditionalFormatting>
  <conditionalFormatting sqref="I44">
    <cfRule type="cellIs" dxfId="524" priority="42" stopIfTrue="1" operator="equal">
      <formula>"Fail"</formula>
    </cfRule>
  </conditionalFormatting>
  <conditionalFormatting sqref="I46">
    <cfRule type="cellIs" dxfId="523" priority="43" stopIfTrue="1" operator="equal">
      <formula>"OK"</formula>
    </cfRule>
  </conditionalFormatting>
  <conditionalFormatting sqref="I46">
    <cfRule type="cellIs" dxfId="522" priority="44" stopIfTrue="1" operator="equal">
      <formula>"Fail"</formula>
    </cfRule>
  </conditionalFormatting>
  <conditionalFormatting sqref="I46">
    <cfRule type="cellIs" dxfId="521" priority="45" stopIfTrue="1" operator="equal">
      <formula>"OK"</formula>
    </cfRule>
  </conditionalFormatting>
  <conditionalFormatting sqref="I46">
    <cfRule type="cellIs" dxfId="520" priority="46" stopIfTrue="1" operator="equal">
      <formula>"Fail"</formula>
    </cfRule>
  </conditionalFormatting>
  <conditionalFormatting sqref="I47">
    <cfRule type="cellIs" dxfId="519" priority="47" stopIfTrue="1" operator="equal">
      <formula>"OK"</formula>
    </cfRule>
  </conditionalFormatting>
  <conditionalFormatting sqref="I47">
    <cfRule type="cellIs" dxfId="518" priority="48" stopIfTrue="1" operator="equal">
      <formula>"Fail"</formula>
    </cfRule>
  </conditionalFormatting>
  <conditionalFormatting sqref="I47">
    <cfRule type="cellIs" dxfId="517" priority="49" stopIfTrue="1" operator="equal">
      <formula>"OK"</formula>
    </cfRule>
  </conditionalFormatting>
  <conditionalFormatting sqref="I47">
    <cfRule type="cellIs" dxfId="516" priority="50" stopIfTrue="1" operator="equal">
      <formula>"Fail"</formula>
    </cfRule>
  </conditionalFormatting>
  <conditionalFormatting sqref="I48">
    <cfRule type="cellIs" dxfId="515" priority="51" stopIfTrue="1" operator="equal">
      <formula>"OK"</formula>
    </cfRule>
  </conditionalFormatting>
  <conditionalFormatting sqref="I48">
    <cfRule type="cellIs" dxfId="514" priority="52" stopIfTrue="1" operator="equal">
      <formula>"Fail"</formula>
    </cfRule>
  </conditionalFormatting>
  <conditionalFormatting sqref="I48">
    <cfRule type="cellIs" dxfId="513" priority="53" stopIfTrue="1" operator="equal">
      <formula>"OK"</formula>
    </cfRule>
  </conditionalFormatting>
  <conditionalFormatting sqref="I48">
    <cfRule type="cellIs" dxfId="512" priority="54" stopIfTrue="1" operator="equal">
      <formula>"Fail"</formula>
    </cfRule>
  </conditionalFormatting>
  <conditionalFormatting sqref="I45">
    <cfRule type="cellIs" dxfId="511" priority="55" stopIfTrue="1" operator="equal">
      <formula>"OK"</formula>
    </cfRule>
  </conditionalFormatting>
  <conditionalFormatting sqref="I45">
    <cfRule type="cellIs" dxfId="510" priority="56" stopIfTrue="1" operator="equal">
      <formula>"Fail"</formula>
    </cfRule>
  </conditionalFormatting>
  <conditionalFormatting sqref="I5">
    <cfRule type="cellIs" dxfId="509" priority="57" stopIfTrue="1" operator="equal">
      <formula>"OK"</formula>
    </cfRule>
  </conditionalFormatting>
  <conditionalFormatting sqref="I5">
    <cfRule type="cellIs" dxfId="508" priority="58" stopIfTrue="1" operator="equal">
      <formula>"Fail"</formula>
    </cfRule>
  </conditionalFormatting>
  <conditionalFormatting sqref="K37:K42">
    <cfRule type="cellIs" dxfId="507" priority="59" stopIfTrue="1" operator="equal">
      <formula>"OK"</formula>
    </cfRule>
  </conditionalFormatting>
  <conditionalFormatting sqref="K37:K42">
    <cfRule type="cellIs" dxfId="506" priority="60" stopIfTrue="1" operator="equal">
      <formula>"Fail"</formula>
    </cfRule>
  </conditionalFormatting>
  <conditionalFormatting sqref="K43:K48">
    <cfRule type="cellIs" dxfId="505" priority="61" stopIfTrue="1" operator="equal">
      <formula>"OK"</formula>
    </cfRule>
  </conditionalFormatting>
  <conditionalFormatting sqref="K43:K48">
    <cfRule type="cellIs" dxfId="504" priority="62" stopIfTrue="1" operator="equal">
      <formula>"Fail"</formula>
    </cfRule>
  </conditionalFormatting>
  <conditionalFormatting sqref="I24">
    <cfRule type="cellIs" dxfId="503" priority="63" stopIfTrue="1" operator="equal">
      <formula>"OK"</formula>
    </cfRule>
  </conditionalFormatting>
  <conditionalFormatting sqref="I24">
    <cfRule type="cellIs" dxfId="502" priority="64" stopIfTrue="1" operator="equal">
      <formula>"Fail"</formula>
    </cfRule>
  </conditionalFormatting>
  <conditionalFormatting sqref="I24">
    <cfRule type="cellIs" dxfId="501" priority="65" stopIfTrue="1" operator="equal">
      <formula>"OK"</formula>
    </cfRule>
  </conditionalFormatting>
  <conditionalFormatting sqref="I24">
    <cfRule type="cellIs" dxfId="500" priority="66" stopIfTrue="1" operator="equal">
      <formula>"Fail"</formula>
    </cfRule>
  </conditionalFormatting>
  <conditionalFormatting sqref="I21:I22">
    <cfRule type="cellIs" dxfId="499" priority="67" stopIfTrue="1" operator="equal">
      <formula>"OK"</formula>
    </cfRule>
  </conditionalFormatting>
  <conditionalFormatting sqref="I21:I22">
    <cfRule type="cellIs" dxfId="498" priority="68" stopIfTrue="1" operator="equal">
      <formula>"Fail"</formula>
    </cfRule>
  </conditionalFormatting>
  <conditionalFormatting sqref="I19:I20">
    <cfRule type="cellIs" dxfId="497" priority="69" stopIfTrue="1" operator="equal">
      <formula>"OK"</formula>
    </cfRule>
  </conditionalFormatting>
  <conditionalFormatting sqref="I19:I20">
    <cfRule type="cellIs" dxfId="496" priority="70" stopIfTrue="1" operator="equal">
      <formula>"Fail"</formula>
    </cfRule>
  </conditionalFormatting>
  <conditionalFormatting sqref="I19:I20">
    <cfRule type="cellIs" dxfId="495" priority="71" stopIfTrue="1" operator="equal">
      <formula>"OK"</formula>
    </cfRule>
  </conditionalFormatting>
  <conditionalFormatting sqref="I19:I20">
    <cfRule type="cellIs" dxfId="494" priority="72" stopIfTrue="1" operator="equal">
      <formula>"Fail"</formula>
    </cfRule>
  </conditionalFormatting>
  <conditionalFormatting sqref="I21:I22">
    <cfRule type="cellIs" dxfId="493" priority="73" stopIfTrue="1" operator="equal">
      <formula>"OK"</formula>
    </cfRule>
  </conditionalFormatting>
  <conditionalFormatting sqref="I21:I22">
    <cfRule type="cellIs" dxfId="492" priority="74" stopIfTrue="1" operator="equal">
      <formula>"Fail"</formula>
    </cfRule>
  </conditionalFormatting>
  <conditionalFormatting sqref="I23">
    <cfRule type="cellIs" dxfId="491" priority="75" stopIfTrue="1" operator="equal">
      <formula>"OK"</formula>
    </cfRule>
  </conditionalFormatting>
  <conditionalFormatting sqref="I23">
    <cfRule type="cellIs" dxfId="490" priority="76" stopIfTrue="1" operator="equal">
      <formula>"Fail"</formula>
    </cfRule>
  </conditionalFormatting>
  <conditionalFormatting sqref="I23">
    <cfRule type="cellIs" dxfId="489" priority="77" stopIfTrue="1" operator="equal">
      <formula>"OK"</formula>
    </cfRule>
  </conditionalFormatting>
  <conditionalFormatting sqref="I23">
    <cfRule type="cellIs" dxfId="488" priority="78" stopIfTrue="1" operator="equal">
      <formula>"Fail"</formula>
    </cfRule>
  </conditionalFormatting>
  <conditionalFormatting sqref="I25">
    <cfRule type="cellIs" dxfId="487" priority="79" stopIfTrue="1" operator="equal">
      <formula>"OK"</formula>
    </cfRule>
  </conditionalFormatting>
  <conditionalFormatting sqref="I25">
    <cfRule type="cellIs" dxfId="486" priority="80" stopIfTrue="1" operator="equal">
      <formula>"Fail"</formula>
    </cfRule>
  </conditionalFormatting>
  <conditionalFormatting sqref="I25">
    <cfRule type="cellIs" dxfId="485" priority="81" stopIfTrue="1" operator="equal">
      <formula>"OK"</formula>
    </cfRule>
  </conditionalFormatting>
  <conditionalFormatting sqref="I25">
    <cfRule type="cellIs" dxfId="484" priority="82" stopIfTrue="1" operator="equal">
      <formula>"Fail"</formula>
    </cfRule>
  </conditionalFormatting>
  <conditionalFormatting sqref="I26">
    <cfRule type="cellIs" dxfId="483" priority="83" stopIfTrue="1" operator="equal">
      <formula>"OK"</formula>
    </cfRule>
  </conditionalFormatting>
  <conditionalFormatting sqref="I26">
    <cfRule type="cellIs" dxfId="482" priority="84" stopIfTrue="1" operator="equal">
      <formula>"Fail"</formula>
    </cfRule>
  </conditionalFormatting>
  <conditionalFormatting sqref="I26">
    <cfRule type="cellIs" dxfId="481" priority="85" stopIfTrue="1" operator="equal">
      <formula>"OK"</formula>
    </cfRule>
  </conditionalFormatting>
  <conditionalFormatting sqref="I26">
    <cfRule type="cellIs" dxfId="480" priority="86" stopIfTrue="1" operator="equal">
      <formula>"Fail"</formula>
    </cfRule>
  </conditionalFormatting>
  <conditionalFormatting sqref="K19:K20 K23:K24">
    <cfRule type="cellIs" dxfId="479" priority="87" stopIfTrue="1" operator="equal">
      <formula>"OK"</formula>
    </cfRule>
  </conditionalFormatting>
  <conditionalFormatting sqref="K19:K20 K23:K24">
    <cfRule type="cellIs" dxfId="478" priority="88" stopIfTrue="1" operator="equal">
      <formula>"Fail"</formula>
    </cfRule>
  </conditionalFormatting>
  <conditionalFormatting sqref="K25">
    <cfRule type="cellIs" dxfId="477" priority="89" stopIfTrue="1" operator="equal">
      <formula>"OK"</formula>
    </cfRule>
  </conditionalFormatting>
  <conditionalFormatting sqref="K25">
    <cfRule type="cellIs" dxfId="476" priority="90" stopIfTrue="1" operator="equal">
      <formula>"Fail"</formula>
    </cfRule>
  </conditionalFormatting>
  <conditionalFormatting sqref="K21:K22">
    <cfRule type="cellIs" dxfId="475" priority="91" stopIfTrue="1" operator="equal">
      <formula>"OK"</formula>
    </cfRule>
  </conditionalFormatting>
  <conditionalFormatting sqref="K21:K22">
    <cfRule type="cellIs" dxfId="474" priority="92" stopIfTrue="1" operator="equal">
      <formula>"Fail"</formula>
    </cfRule>
  </conditionalFormatting>
  <conditionalFormatting sqref="K26">
    <cfRule type="cellIs" dxfId="473" priority="93" stopIfTrue="1" operator="equal">
      <formula>"OK"</formula>
    </cfRule>
  </conditionalFormatting>
  <conditionalFormatting sqref="K26">
    <cfRule type="cellIs" dxfId="472" priority="94" stopIfTrue="1" operator="equal">
      <formula>"Fail"</formula>
    </cfRule>
  </conditionalFormatting>
  <conditionalFormatting sqref="I28">
    <cfRule type="cellIs" dxfId="471" priority="95" stopIfTrue="1" operator="equal">
      <formula>"OK"</formula>
    </cfRule>
  </conditionalFormatting>
  <conditionalFormatting sqref="I28">
    <cfRule type="cellIs" dxfId="470" priority="96" stopIfTrue="1" operator="equal">
      <formula>"Fail"</formula>
    </cfRule>
  </conditionalFormatting>
  <conditionalFormatting sqref="I28">
    <cfRule type="cellIs" dxfId="469" priority="97" stopIfTrue="1" operator="equal">
      <formula>"OK"</formula>
    </cfRule>
  </conditionalFormatting>
  <conditionalFormatting sqref="I28">
    <cfRule type="cellIs" dxfId="468" priority="98" stopIfTrue="1" operator="equal">
      <formula>"Fail"</formula>
    </cfRule>
  </conditionalFormatting>
  <conditionalFormatting sqref="I27">
    <cfRule type="cellIs" dxfId="467" priority="99" stopIfTrue="1" operator="equal">
      <formula>"OK"</formula>
    </cfRule>
  </conditionalFormatting>
  <conditionalFormatting sqref="I27">
    <cfRule type="cellIs" dxfId="466" priority="100" stopIfTrue="1" operator="equal">
      <formula>"Fail"</formula>
    </cfRule>
  </conditionalFormatting>
  <conditionalFormatting sqref="I27">
    <cfRule type="cellIs" dxfId="465" priority="101" stopIfTrue="1" operator="equal">
      <formula>"OK"</formula>
    </cfRule>
  </conditionalFormatting>
  <conditionalFormatting sqref="I27">
    <cfRule type="cellIs" dxfId="464" priority="102" stopIfTrue="1" operator="equal">
      <formula>"Fail"</formula>
    </cfRule>
  </conditionalFormatting>
  <conditionalFormatting sqref="K27:K28">
    <cfRule type="cellIs" dxfId="463" priority="103" stopIfTrue="1" operator="equal">
      <formula>"OK"</formula>
    </cfRule>
  </conditionalFormatting>
  <conditionalFormatting sqref="K27:K28">
    <cfRule type="cellIs" dxfId="462" priority="104" stopIfTrue="1" operator="equal">
      <formula>"Fail"</formula>
    </cfRule>
  </conditionalFormatting>
  <conditionalFormatting sqref="I14">
    <cfRule type="cellIs" dxfId="461" priority="105" stopIfTrue="1" operator="equal">
      <formula>"OK"</formula>
    </cfRule>
  </conditionalFormatting>
  <conditionalFormatting sqref="I14">
    <cfRule type="cellIs" dxfId="460" priority="106" stopIfTrue="1" operator="equal">
      <formula>"Fail"</formula>
    </cfRule>
  </conditionalFormatting>
  <conditionalFormatting sqref="I13">
    <cfRule type="cellIs" dxfId="459" priority="107" stopIfTrue="1" operator="equal">
      <formula>"OK"</formula>
    </cfRule>
  </conditionalFormatting>
  <conditionalFormatting sqref="I13">
    <cfRule type="cellIs" dxfId="458" priority="108" stopIfTrue="1" operator="equal">
      <formula>"Fail"</formula>
    </cfRule>
  </conditionalFormatting>
  <conditionalFormatting sqref="I18">
    <cfRule type="cellIs" dxfId="457" priority="109" stopIfTrue="1" operator="equal">
      <formula>"OK"</formula>
    </cfRule>
  </conditionalFormatting>
  <conditionalFormatting sqref="I18">
    <cfRule type="cellIs" dxfId="456" priority="110" stopIfTrue="1" operator="equal">
      <formula>"Fail"</formula>
    </cfRule>
  </conditionalFormatting>
  <conditionalFormatting sqref="I17">
    <cfRule type="cellIs" dxfId="455" priority="111" stopIfTrue="1" operator="equal">
      <formula>"OK"</formula>
    </cfRule>
  </conditionalFormatting>
  <conditionalFormatting sqref="I17">
    <cfRule type="cellIs" dxfId="454" priority="112" stopIfTrue="1" operator="equal">
      <formula>"Fail"</formula>
    </cfRule>
  </conditionalFormatting>
  <conditionalFormatting sqref="I16">
    <cfRule type="cellIs" dxfId="453" priority="113" stopIfTrue="1" operator="equal">
      <formula>"OK"</formula>
    </cfRule>
  </conditionalFormatting>
  <conditionalFormatting sqref="I16">
    <cfRule type="cellIs" dxfId="452" priority="114" stopIfTrue="1" operator="equal">
      <formula>"Fail"</formula>
    </cfRule>
  </conditionalFormatting>
  <conditionalFormatting sqref="I15">
    <cfRule type="cellIs" dxfId="451" priority="115" stopIfTrue="1" operator="equal">
      <formula>"OK"</formula>
    </cfRule>
  </conditionalFormatting>
  <conditionalFormatting sqref="I15">
    <cfRule type="cellIs" dxfId="450" priority="116" stopIfTrue="1" operator="equal">
      <formula>"Fail"</formula>
    </cfRule>
  </conditionalFormatting>
  <conditionalFormatting sqref="I181:I182">
    <cfRule type="cellIs" dxfId="449" priority="117" stopIfTrue="1" operator="equal">
      <formula>"OK"</formula>
    </cfRule>
  </conditionalFormatting>
  <conditionalFormatting sqref="I181:I182">
    <cfRule type="cellIs" dxfId="448" priority="118" stopIfTrue="1" operator="equal">
      <formula>"Fail"</formula>
    </cfRule>
  </conditionalFormatting>
  <conditionalFormatting sqref="I181:I182">
    <cfRule type="cellIs" dxfId="447" priority="119" stopIfTrue="1" operator="equal">
      <formula>"OK"</formula>
    </cfRule>
  </conditionalFormatting>
  <conditionalFormatting sqref="I181:I182">
    <cfRule type="cellIs" dxfId="446" priority="120" stopIfTrue="1" operator="equal">
      <formula>"Fail"</formula>
    </cfRule>
  </conditionalFormatting>
  <conditionalFormatting sqref="K181:K182">
    <cfRule type="cellIs" dxfId="445" priority="121" stopIfTrue="1" operator="equal">
      <formula>"OK"</formula>
    </cfRule>
  </conditionalFormatting>
  <conditionalFormatting sqref="K181:K182">
    <cfRule type="cellIs" dxfId="444" priority="122" stopIfTrue="1" operator="equal">
      <formula>"Fail"</formula>
    </cfRule>
  </conditionalFormatting>
  <conditionalFormatting sqref="I183">
    <cfRule type="cellIs" dxfId="443" priority="123" stopIfTrue="1" operator="equal">
      <formula>"OK"</formula>
    </cfRule>
  </conditionalFormatting>
  <conditionalFormatting sqref="I183">
    <cfRule type="cellIs" dxfId="442" priority="124" stopIfTrue="1" operator="equal">
      <formula>"Fail"</formula>
    </cfRule>
  </conditionalFormatting>
  <conditionalFormatting sqref="I183">
    <cfRule type="cellIs" dxfId="441" priority="125" stopIfTrue="1" operator="equal">
      <formula>"OK"</formula>
    </cfRule>
  </conditionalFormatting>
  <conditionalFormatting sqref="I183">
    <cfRule type="cellIs" dxfId="440" priority="126" stopIfTrue="1" operator="equal">
      <formula>"Fail"</formula>
    </cfRule>
  </conditionalFormatting>
  <conditionalFormatting sqref="K183">
    <cfRule type="cellIs" dxfId="439" priority="127" stopIfTrue="1" operator="equal">
      <formula>"OK"</formula>
    </cfRule>
  </conditionalFormatting>
  <conditionalFormatting sqref="K183">
    <cfRule type="cellIs" dxfId="438" priority="128" stopIfTrue="1" operator="equal">
      <formula>"Fail"</formula>
    </cfRule>
  </conditionalFormatting>
  <conditionalFormatting sqref="K203:K210">
    <cfRule type="containsText" dxfId="437" priority="129" operator="containsText" text="NG">
      <formula>NOT(ISERROR(SEARCH(("NG"),(K203))))</formula>
    </cfRule>
  </conditionalFormatting>
  <conditionalFormatting sqref="K203:K210">
    <cfRule type="containsText" dxfId="436" priority="130" operator="containsText" text="OK">
      <formula>NOT(ISERROR(SEARCH(("OK"),(K203))))</formula>
    </cfRule>
  </conditionalFormatting>
  <conditionalFormatting sqref="K227">
    <cfRule type="containsText" dxfId="435" priority="131" operator="containsText" text="NG">
      <formula>NOT(ISERROR(SEARCH(("NG"),(K227))))</formula>
    </cfRule>
  </conditionalFormatting>
  <conditionalFormatting sqref="K227">
    <cfRule type="containsText" dxfId="434" priority="132" operator="containsText" text="OK">
      <formula>NOT(ISERROR(SEARCH(("OK"),(K227))))</formula>
    </cfRule>
  </conditionalFormatting>
  <conditionalFormatting sqref="J30:J35">
    <cfRule type="containsText" dxfId="433" priority="133" operator="containsText" text="NG">
      <formula>NOT(ISERROR(SEARCH(("NG"),(J30))))</formula>
    </cfRule>
  </conditionalFormatting>
  <conditionalFormatting sqref="J30:J35">
    <cfRule type="containsText" dxfId="432" priority="134" operator="containsText" text="OK">
      <formula>NOT(ISERROR(SEARCH(("OK"),(J30))))</formula>
    </cfRule>
  </conditionalFormatting>
  <conditionalFormatting sqref="J37:J48">
    <cfRule type="containsText" dxfId="431" priority="135" operator="containsText" text="NG">
      <formula>NOT(ISERROR(SEARCH(("NG"),(J37))))</formula>
    </cfRule>
  </conditionalFormatting>
  <conditionalFormatting sqref="J37:J48">
    <cfRule type="containsText" dxfId="430" priority="136" operator="containsText" text="OK">
      <formula>NOT(ISERROR(SEARCH(("OK"),(J37))))</formula>
    </cfRule>
  </conditionalFormatting>
  <conditionalFormatting sqref="J181:J201">
    <cfRule type="containsText" dxfId="429" priority="137" operator="containsText" text="NG">
      <formula>NOT(ISERROR(SEARCH(("NG"),(J181))))</formula>
    </cfRule>
  </conditionalFormatting>
  <conditionalFormatting sqref="J181:J201">
    <cfRule type="containsText" dxfId="428" priority="138" operator="containsText" text="OK">
      <formula>NOT(ISERROR(SEARCH(("OK"),(J181))))</formula>
    </cfRule>
  </conditionalFormatting>
  <conditionalFormatting sqref="J203:J210">
    <cfRule type="containsText" dxfId="427" priority="139" operator="containsText" text="NG">
      <formula>NOT(ISERROR(SEARCH(("NG"),(J203))))</formula>
    </cfRule>
  </conditionalFormatting>
  <conditionalFormatting sqref="J203:J210">
    <cfRule type="containsText" dxfId="426" priority="140" operator="containsText" text="OK">
      <formula>NOT(ISERROR(SEARCH(("OK"),(J203))))</formula>
    </cfRule>
  </conditionalFormatting>
  <conditionalFormatting sqref="J212:J225">
    <cfRule type="containsText" dxfId="425" priority="141" operator="containsText" text="NG">
      <formula>NOT(ISERROR(SEARCH(("NG"),(J212))))</formula>
    </cfRule>
  </conditionalFormatting>
  <conditionalFormatting sqref="J212:J225">
    <cfRule type="containsText" dxfId="424" priority="142" operator="containsText" text="OK">
      <formula>NOT(ISERROR(SEARCH(("OK"),(J212))))</formula>
    </cfRule>
  </conditionalFormatting>
  <conditionalFormatting sqref="J227">
    <cfRule type="containsText" dxfId="423" priority="143" operator="containsText" text="NG">
      <formula>NOT(ISERROR(SEARCH(("NG"),(J227))))</formula>
    </cfRule>
  </conditionalFormatting>
  <conditionalFormatting sqref="J227">
    <cfRule type="containsText" dxfId="422" priority="144" operator="containsText" text="OK">
      <formula>NOT(ISERROR(SEARCH(("OK"),(J227))))</formula>
    </cfRule>
  </conditionalFormatting>
  <conditionalFormatting sqref="J230:J241">
    <cfRule type="containsText" dxfId="421" priority="145" operator="containsText" text="NG">
      <formula>NOT(ISERROR(SEARCH(("NG"),(J230))))</formula>
    </cfRule>
  </conditionalFormatting>
  <conditionalFormatting sqref="J230:J241">
    <cfRule type="containsText" dxfId="420" priority="146" operator="containsText" text="OK">
      <formula>NOT(ISERROR(SEARCH(("OK"),(J230))))</formula>
    </cfRule>
  </conditionalFormatting>
  <conditionalFormatting sqref="J243:J255">
    <cfRule type="containsText" dxfId="419" priority="147" operator="containsText" text="NG">
      <formula>NOT(ISERROR(SEARCH(("NG"),(J243))))</formula>
    </cfRule>
  </conditionalFormatting>
  <conditionalFormatting sqref="J243:J255">
    <cfRule type="containsText" dxfId="418" priority="148" operator="containsText" text="OK">
      <formula>NOT(ISERROR(SEARCH(("OK"),(J243))))</formula>
    </cfRule>
  </conditionalFormatting>
  <conditionalFormatting sqref="J271">
    <cfRule type="containsText" dxfId="417" priority="149" operator="containsText" text="NG">
      <formula>NOT(ISERROR(SEARCH(("NG"),(J271))))</formula>
    </cfRule>
  </conditionalFormatting>
  <conditionalFormatting sqref="J271">
    <cfRule type="containsText" dxfId="416" priority="150" operator="containsText" text="OK">
      <formula>NOT(ISERROR(SEARCH(("OK"),(J271))))</formula>
    </cfRule>
  </conditionalFormatting>
  <conditionalFormatting sqref="J273:J293">
    <cfRule type="containsText" dxfId="415" priority="151" operator="containsText" text="NG">
      <formula>NOT(ISERROR(SEARCH(("NG"),(J273))))</formula>
    </cfRule>
  </conditionalFormatting>
  <conditionalFormatting sqref="J273:J293">
    <cfRule type="containsText" dxfId="414" priority="152" operator="containsText" text="OK">
      <formula>NOT(ISERROR(SEARCH(("OK"),(J273))))</formula>
    </cfRule>
  </conditionalFormatting>
  <conditionalFormatting sqref="I9">
    <cfRule type="cellIs" dxfId="413" priority="153" stopIfTrue="1" operator="equal">
      <formula>"OK"</formula>
    </cfRule>
  </conditionalFormatting>
  <conditionalFormatting sqref="I9">
    <cfRule type="cellIs" dxfId="412" priority="154" stopIfTrue="1" operator="equal">
      <formula>"Fail"</formula>
    </cfRule>
  </conditionalFormatting>
  <conditionalFormatting sqref="I4">
    <cfRule type="cellIs" dxfId="411" priority="155" stopIfTrue="1" operator="equal">
      <formula>"OK"</formula>
    </cfRule>
  </conditionalFormatting>
  <conditionalFormatting sqref="I4">
    <cfRule type="cellIs" dxfId="410" priority="156" stopIfTrue="1" operator="equal">
      <formula>"Fail"</formula>
    </cfRule>
  </conditionalFormatting>
  <conditionalFormatting sqref="I306">
    <cfRule type="cellIs" dxfId="409" priority="157" stopIfTrue="1" operator="equal">
      <formula>"OK"</formula>
    </cfRule>
  </conditionalFormatting>
  <conditionalFormatting sqref="I306">
    <cfRule type="cellIs" dxfId="408" priority="158" stopIfTrue="1" operator="equal">
      <formula>"Fail"</formula>
    </cfRule>
  </conditionalFormatting>
  <conditionalFormatting sqref="I306">
    <cfRule type="cellIs" dxfId="407" priority="159" stopIfTrue="1" operator="equal">
      <formula>"OK"</formula>
    </cfRule>
  </conditionalFormatting>
  <conditionalFormatting sqref="I306">
    <cfRule type="cellIs" dxfId="406" priority="160" stopIfTrue="1" operator="equal">
      <formula>"Fail"</formula>
    </cfRule>
  </conditionalFormatting>
  <conditionalFormatting sqref="I11">
    <cfRule type="cellIs" dxfId="405" priority="161" stopIfTrue="1" operator="equal">
      <formula>"OK"</formula>
    </cfRule>
  </conditionalFormatting>
  <conditionalFormatting sqref="I11">
    <cfRule type="cellIs" dxfId="404" priority="162" stopIfTrue="1" operator="equal">
      <formula>"Fail"</formula>
    </cfRule>
  </conditionalFormatting>
  <conditionalFormatting sqref="J11">
    <cfRule type="containsText" dxfId="403" priority="163" operator="containsText" text="NG">
      <formula>NOT(ISERROR(SEARCH(("NG"),(J11))))</formula>
    </cfRule>
  </conditionalFormatting>
  <conditionalFormatting sqref="J11">
    <cfRule type="containsText" dxfId="402" priority="164" operator="containsText" text="OK">
      <formula>NOT(ISERROR(SEARCH(("OK"),(J11))))</formula>
    </cfRule>
  </conditionalFormatting>
  <conditionalFormatting sqref="J56">
    <cfRule type="containsText" dxfId="401" priority="165" operator="containsText" text="NG">
      <formula>NOT(ISERROR(SEARCH(("NG"),(J56))))</formula>
    </cfRule>
  </conditionalFormatting>
  <conditionalFormatting sqref="J56">
    <cfRule type="containsText" dxfId="400" priority="166" operator="containsText" text="OK">
      <formula>NOT(ISERROR(SEARCH(("OK"),(J56))))</formula>
    </cfRule>
  </conditionalFormatting>
  <conditionalFormatting sqref="J57">
    <cfRule type="containsText" dxfId="399" priority="167" operator="containsText" text="NG">
      <formula>NOT(ISERROR(SEARCH(("NG"),(J57))))</formula>
    </cfRule>
  </conditionalFormatting>
  <conditionalFormatting sqref="J57">
    <cfRule type="containsText" dxfId="398" priority="168" operator="containsText" text="OK">
      <formula>NOT(ISERROR(SEARCH(("OK"),(J57))))</formula>
    </cfRule>
  </conditionalFormatting>
  <conditionalFormatting sqref="J58">
    <cfRule type="containsText" dxfId="397" priority="169" operator="containsText" text="NG">
      <formula>NOT(ISERROR(SEARCH(("NG"),(J58))))</formula>
    </cfRule>
  </conditionalFormatting>
  <conditionalFormatting sqref="J58">
    <cfRule type="containsText" dxfId="396" priority="170" operator="containsText" text="OK">
      <formula>NOT(ISERROR(SEARCH(("OK"),(J58))))</formula>
    </cfRule>
  </conditionalFormatting>
  <conditionalFormatting sqref="J59">
    <cfRule type="containsText" dxfId="395" priority="171" operator="containsText" text="NG">
      <formula>NOT(ISERROR(SEARCH(("NG"),(J59))))</formula>
    </cfRule>
  </conditionalFormatting>
  <conditionalFormatting sqref="J59">
    <cfRule type="containsText" dxfId="394" priority="172" operator="containsText" text="OK">
      <formula>NOT(ISERROR(SEARCH(("OK"),(J59))))</formula>
    </cfRule>
  </conditionalFormatting>
  <conditionalFormatting sqref="J60">
    <cfRule type="containsText" dxfId="393" priority="173" operator="containsText" text="NG">
      <formula>NOT(ISERROR(SEARCH(("NG"),(J60))))</formula>
    </cfRule>
  </conditionalFormatting>
  <conditionalFormatting sqref="J60">
    <cfRule type="containsText" dxfId="392" priority="174" operator="containsText" text="OK">
      <formula>NOT(ISERROR(SEARCH(("OK"),(J60))))</formula>
    </cfRule>
  </conditionalFormatting>
  <conditionalFormatting sqref="J86">
    <cfRule type="containsText" dxfId="391" priority="175" operator="containsText" text="NG">
      <formula>NOT(ISERROR(SEARCH(("NG"),(J86))))</formula>
    </cfRule>
  </conditionalFormatting>
  <conditionalFormatting sqref="J86">
    <cfRule type="containsText" dxfId="390" priority="176" operator="containsText" text="OK">
      <formula>NOT(ISERROR(SEARCH(("OK"),(J86))))</formula>
    </cfRule>
  </conditionalFormatting>
  <conditionalFormatting sqref="J87">
    <cfRule type="containsText" dxfId="389" priority="177" operator="containsText" text="NG">
      <formula>NOT(ISERROR(SEARCH(("NG"),(J87))))</formula>
    </cfRule>
  </conditionalFormatting>
  <conditionalFormatting sqref="J87">
    <cfRule type="containsText" dxfId="388" priority="178" operator="containsText" text="OK">
      <formula>NOT(ISERROR(SEARCH(("OK"),(J87))))</formula>
    </cfRule>
  </conditionalFormatting>
  <conditionalFormatting sqref="J88">
    <cfRule type="containsText" dxfId="387" priority="179" operator="containsText" text="NG">
      <formula>NOT(ISERROR(SEARCH(("NG"),(J88))))</formula>
    </cfRule>
  </conditionalFormatting>
  <conditionalFormatting sqref="J88">
    <cfRule type="containsText" dxfId="386" priority="180" operator="containsText" text="OK">
      <formula>NOT(ISERROR(SEARCH(("OK"),(J88))))</formula>
    </cfRule>
  </conditionalFormatting>
  <conditionalFormatting sqref="J89">
    <cfRule type="containsText" dxfId="385" priority="181" operator="containsText" text="NG">
      <formula>NOT(ISERROR(SEARCH(("NG"),(J89))))</formula>
    </cfRule>
  </conditionalFormatting>
  <conditionalFormatting sqref="J89">
    <cfRule type="containsText" dxfId="384" priority="182" operator="containsText" text="OK">
      <formula>NOT(ISERROR(SEARCH(("OK"),(J89))))</formula>
    </cfRule>
  </conditionalFormatting>
  <conditionalFormatting sqref="J90">
    <cfRule type="containsText" dxfId="383" priority="183" operator="containsText" text="NG">
      <formula>NOT(ISERROR(SEARCH(("NG"),(J90))))</formula>
    </cfRule>
  </conditionalFormatting>
  <conditionalFormatting sqref="J90">
    <cfRule type="containsText" dxfId="382" priority="184" operator="containsText" text="OK">
      <formula>NOT(ISERROR(SEARCH(("OK"),(J90))))</formula>
    </cfRule>
  </conditionalFormatting>
  <conditionalFormatting sqref="J91">
    <cfRule type="containsText" dxfId="381" priority="185" operator="containsText" text="NG">
      <formula>NOT(ISERROR(SEARCH(("NG"),(J91))))</formula>
    </cfRule>
  </conditionalFormatting>
  <conditionalFormatting sqref="J91">
    <cfRule type="containsText" dxfId="380" priority="186" operator="containsText" text="OK">
      <formula>NOT(ISERROR(SEARCH(("OK"),(J91))))</formula>
    </cfRule>
  </conditionalFormatting>
  <conditionalFormatting sqref="J92">
    <cfRule type="containsText" dxfId="379" priority="187" operator="containsText" text="NG">
      <formula>NOT(ISERROR(SEARCH(("NG"),(J92))))</formula>
    </cfRule>
  </conditionalFormatting>
  <conditionalFormatting sqref="J92">
    <cfRule type="containsText" dxfId="378" priority="188" operator="containsText" text="OK">
      <formula>NOT(ISERROR(SEARCH(("OK"),(J92))))</formula>
    </cfRule>
  </conditionalFormatting>
  <conditionalFormatting sqref="J99">
    <cfRule type="containsText" dxfId="377" priority="189" operator="containsText" text="NG">
      <formula>NOT(ISERROR(SEARCH(("NG"),(J99))))</formula>
    </cfRule>
  </conditionalFormatting>
  <conditionalFormatting sqref="J99">
    <cfRule type="containsText" dxfId="376" priority="190" operator="containsText" text="OK">
      <formula>NOT(ISERROR(SEARCH(("OK"),(J99))))</formula>
    </cfRule>
  </conditionalFormatting>
  <conditionalFormatting sqref="J100">
    <cfRule type="containsText" dxfId="375" priority="191" operator="containsText" text="NG">
      <formula>NOT(ISERROR(SEARCH(("NG"),(J100))))</formula>
    </cfRule>
  </conditionalFormatting>
  <conditionalFormatting sqref="J100">
    <cfRule type="containsText" dxfId="374" priority="192" operator="containsText" text="OK">
      <formula>NOT(ISERROR(SEARCH(("OK"),(J100))))</formula>
    </cfRule>
  </conditionalFormatting>
  <conditionalFormatting sqref="J101">
    <cfRule type="containsText" dxfId="373" priority="193" operator="containsText" text="NG">
      <formula>NOT(ISERROR(SEARCH(("NG"),(J101))))</formula>
    </cfRule>
  </conditionalFormatting>
  <conditionalFormatting sqref="J101">
    <cfRule type="containsText" dxfId="372" priority="194" operator="containsText" text="OK">
      <formula>NOT(ISERROR(SEARCH(("OK"),(J101))))</formula>
    </cfRule>
  </conditionalFormatting>
  <conditionalFormatting sqref="J102">
    <cfRule type="containsText" dxfId="371" priority="195" operator="containsText" text="NG">
      <formula>NOT(ISERROR(SEARCH(("NG"),(J102))))</formula>
    </cfRule>
  </conditionalFormatting>
  <conditionalFormatting sqref="J102">
    <cfRule type="containsText" dxfId="370" priority="196" operator="containsText" text="OK">
      <formula>NOT(ISERROR(SEARCH(("OK"),(J102))))</formula>
    </cfRule>
  </conditionalFormatting>
  <conditionalFormatting sqref="J103">
    <cfRule type="containsText" dxfId="369" priority="197" operator="containsText" text="NG">
      <formula>NOT(ISERROR(SEARCH(("NG"),(J103))))</formula>
    </cfRule>
  </conditionalFormatting>
  <conditionalFormatting sqref="J103">
    <cfRule type="containsText" dxfId="368" priority="198" operator="containsText" text="OK">
      <formula>NOT(ISERROR(SEARCH(("OK"),(J103))))</formula>
    </cfRule>
  </conditionalFormatting>
  <conditionalFormatting sqref="J114">
    <cfRule type="containsText" dxfId="367" priority="199" operator="containsText" text="NG">
      <formula>NOT(ISERROR(SEARCH(("NG"),(J114))))</formula>
    </cfRule>
  </conditionalFormatting>
  <conditionalFormatting sqref="J114">
    <cfRule type="containsText" dxfId="366" priority="200" operator="containsText" text="OK">
      <formula>NOT(ISERROR(SEARCH(("OK"),(J114))))</formula>
    </cfRule>
  </conditionalFormatting>
  <conditionalFormatting sqref="J115:J120">
    <cfRule type="containsText" dxfId="365" priority="201" operator="containsText" text="NG">
      <formula>NOT(ISERROR(SEARCH(("NG"),(J115))))</formula>
    </cfRule>
  </conditionalFormatting>
  <conditionalFormatting sqref="J115:J120">
    <cfRule type="containsText" dxfId="364" priority="202" operator="containsText" text="OK">
      <formula>NOT(ISERROR(SEARCH(("OK"),(J115))))</formula>
    </cfRule>
  </conditionalFormatting>
  <conditionalFormatting sqref="J168">
    <cfRule type="containsText" dxfId="363" priority="203" operator="containsText" text="NG">
      <formula>NOT(ISERROR(SEARCH(("NG"),(J168))))</formula>
    </cfRule>
  </conditionalFormatting>
  <conditionalFormatting sqref="J168">
    <cfRule type="containsText" dxfId="362" priority="204" operator="containsText" text="OK">
      <formula>NOT(ISERROR(SEARCH(("OK"),(J168))))</formula>
    </cfRule>
  </conditionalFormatting>
  <conditionalFormatting sqref="J228">
    <cfRule type="containsText" dxfId="361" priority="205" operator="containsText" text="NG">
      <formula>NOT(ISERROR(SEARCH(("NG"),(J228))))</formula>
    </cfRule>
  </conditionalFormatting>
  <conditionalFormatting sqref="J228">
    <cfRule type="containsText" dxfId="360" priority="206" operator="containsText" text="OK">
      <formula>NOT(ISERROR(SEARCH(("OK"),(J228))))</formula>
    </cfRule>
  </conditionalFormatting>
  <conditionalFormatting sqref="K228">
    <cfRule type="containsText" dxfId="359" priority="207" operator="containsText" text="NG">
      <formula>NOT(ISERROR(SEARCH(("NG"),(K228))))</formula>
    </cfRule>
  </conditionalFormatting>
  <conditionalFormatting sqref="K228">
    <cfRule type="containsText" dxfId="358" priority="208" operator="containsText" text="OK">
      <formula>NOT(ISERROR(SEARCH(("OK"),(K228))))</formula>
    </cfRule>
  </conditionalFormatting>
  <conditionalFormatting sqref="J121:J134">
    <cfRule type="containsText" dxfId="357" priority="209" operator="containsText" text="NG">
      <formula>NOT(ISERROR(SEARCH(("NG"),(J121))))</formula>
    </cfRule>
  </conditionalFormatting>
  <conditionalFormatting sqref="J121:J134">
    <cfRule type="containsText" dxfId="356" priority="210" operator="containsText" text="OK">
      <formula>NOT(ISERROR(SEARCH(("OK"),(J121))))</formula>
    </cfRule>
  </conditionalFormatting>
  <conditionalFormatting sqref="I310">
    <cfRule type="cellIs" dxfId="355" priority="211" stopIfTrue="1" operator="equal">
      <formula>"OK"</formula>
    </cfRule>
  </conditionalFormatting>
  <conditionalFormatting sqref="I310">
    <cfRule type="cellIs" dxfId="354" priority="212" stopIfTrue="1" operator="equal">
      <formula>"Fail"</formula>
    </cfRule>
  </conditionalFormatting>
  <conditionalFormatting sqref="I310">
    <cfRule type="cellIs" dxfId="353" priority="213" stopIfTrue="1" operator="equal">
      <formula>"OK"</formula>
    </cfRule>
  </conditionalFormatting>
  <conditionalFormatting sqref="I310">
    <cfRule type="cellIs" dxfId="352" priority="214" stopIfTrue="1" operator="equal">
      <formula>"Fail"</formula>
    </cfRule>
  </conditionalFormatting>
  <conditionalFormatting sqref="I7">
    <cfRule type="cellIs" dxfId="351" priority="215" stopIfTrue="1" operator="equal">
      <formula>"OK"</formula>
    </cfRule>
  </conditionalFormatting>
  <conditionalFormatting sqref="I7">
    <cfRule type="cellIs" dxfId="350" priority="216" stopIfTrue="1" operator="equal">
      <formula>"Fail"</formula>
    </cfRule>
  </conditionalFormatting>
  <conditionalFormatting sqref="I10">
    <cfRule type="cellIs" dxfId="349" priority="217" stopIfTrue="1" operator="equal">
      <formula>"OK"</formula>
    </cfRule>
  </conditionalFormatting>
  <conditionalFormatting sqref="I10">
    <cfRule type="cellIs" dxfId="348" priority="218" stopIfTrue="1" operator="equal">
      <formula>"Fail"</formula>
    </cfRule>
  </conditionalFormatting>
  <dataValidations count="5">
    <dataValidation type="list" allowBlank="1" showErrorMessage="1" sqref="N4:N11 N84:N92 N98:N103 N111 N113:N134 N170 N192:N197 N243 N245:N246 N249:N250 N273">
      <formula1>"필수,중요,선택"</formula1>
    </dataValidation>
    <dataValidation type="list" allowBlank="1" showErrorMessage="1" sqref="P30:P35 R30:R35">
      <formula1>"필드,실차,X,O"</formula1>
    </dataValidation>
    <dataValidation type="list" allowBlank="1" showErrorMessage="1" sqref="Q50:Q55 Q61:Q70 Q76:Q84 Q93:Q113 Q135:Q167 Q169:Q179 Q243:Q255">
      <formula1>$BH$2:$BH$26</formula1>
    </dataValidation>
    <dataValidation type="list" allowBlank="1" showErrorMessage="1" sqref="J4:K318">
      <formula1>"Pass,Fail,NA"</formula1>
    </dataValidation>
    <dataValidation type="list" allowBlank="1" showErrorMessage="1" sqref="N19:O28 N30:O35 N37:N48 N50 N51:O75 N76 N77:O83 O85:O92 N93:O97 O98:O103 N104 N105:O110 O111 N112:O112 O113:O134 N135:O139 N140:N147 N148:O162 N163 N164:O169 O170 N171:O179 N181:O191 N198:N201 N203:O210 N212:O225 N227:O228 N230:O241 N244 N247:N248 O249:O250 N251:O255 N257:O257 N259:O259 N261:O261 N263:O263 N265:O265 N267:O267 N269:O269 N271:O271 O273 N274:O293 N295:O295 N297:O297 N299:O299 N301:O301 N303:O303 N305:O305 N307:O309 N311:O318">
      <formula1>"Proto,M/CAR,Pilot,M,SOP"</formula1>
    </dataValidation>
  </dataValidations>
  <pageMargins left="0.7" right="0.7" top="0.75" bottom="0.75" header="0" footer="0"/>
  <pageSetup paperSize="9" scale="15" orientation="portrai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tabColor rgb="FFFFFF00"/>
  </sheetPr>
  <dimension ref="A1:Z1000"/>
  <sheetViews>
    <sheetView workbookViewId="0">
      <pane xSplit="2" ySplit="2" topLeftCell="C12" activePane="bottomRight" state="frozen"/>
      <selection pane="topRight" activeCell="C1" sqref="C1"/>
      <selection pane="bottomLeft" activeCell="A3" sqref="A3"/>
      <selection pane="bottomRight" activeCell="C3" sqref="C3"/>
    </sheetView>
  </sheetViews>
  <sheetFormatPr defaultColWidth="14.42578125" defaultRowHeight="15" customHeight="1"/>
  <cols>
    <col min="1" max="1" width="45.140625" customWidth="1"/>
    <col min="2" max="2" width="9.42578125" customWidth="1"/>
    <col min="3" max="3" width="9" customWidth="1"/>
    <col min="4" max="4" width="43.28515625" customWidth="1"/>
    <col min="5" max="5" width="48.28515625" customWidth="1"/>
    <col min="6" max="7" width="5.42578125" customWidth="1"/>
    <col min="8" max="9" width="43.28515625" customWidth="1"/>
    <col min="10" max="10" width="9" customWidth="1"/>
    <col min="11" max="11" width="15.28515625" customWidth="1"/>
    <col min="12" max="12" width="17.85546875" customWidth="1"/>
    <col min="13" max="14" width="9" customWidth="1"/>
    <col min="15" max="16" width="7.42578125" customWidth="1"/>
    <col min="17" max="17" width="15.7109375" customWidth="1"/>
    <col min="18" max="18" width="7.42578125" customWidth="1"/>
    <col min="19" max="26" width="9" customWidth="1"/>
  </cols>
  <sheetData>
    <row r="1" spans="1:26" ht="39.75" customHeight="1">
      <c r="A1" s="47" t="s">
        <v>161</v>
      </c>
      <c r="B1" s="46" t="str">
        <f t="array" ref="B1">"ETC_"&amp;TEXT(MAX(IFERROR(--MID($B$2:$B$5000,5,3),0)),"000")</f>
        <v>ETC_029</v>
      </c>
      <c r="C1" s="36"/>
      <c r="D1" s="45" t="s">
        <v>161</v>
      </c>
      <c r="E1" s="47" t="s">
        <v>161</v>
      </c>
      <c r="F1" s="36"/>
      <c r="G1" s="36"/>
      <c r="H1" s="146" t="s">
        <v>161</v>
      </c>
      <c r="I1" s="146" t="s">
        <v>161</v>
      </c>
      <c r="J1" s="46"/>
      <c r="K1" s="36"/>
      <c r="L1" s="46"/>
      <c r="M1" s="35"/>
      <c r="N1" s="46"/>
      <c r="O1" s="46"/>
      <c r="P1" s="46"/>
      <c r="Q1" s="46"/>
      <c r="R1" s="46"/>
    </row>
    <row r="2" spans="1:26" ht="39" customHeight="1">
      <c r="A2" s="198" t="s">
        <v>162</v>
      </c>
      <c r="B2" s="50" t="s">
        <v>163</v>
      </c>
      <c r="C2" s="50" t="s">
        <v>164</v>
      </c>
      <c r="D2" s="49" t="s">
        <v>165</v>
      </c>
      <c r="E2" s="49" t="s">
        <v>166</v>
      </c>
      <c r="F2" s="50" t="s">
        <v>167</v>
      </c>
      <c r="G2" s="50" t="s">
        <v>168</v>
      </c>
      <c r="H2" s="49" t="s">
        <v>169</v>
      </c>
      <c r="I2" s="49" t="s">
        <v>170</v>
      </c>
      <c r="J2" s="50" t="s">
        <v>88</v>
      </c>
      <c r="K2" s="50" t="s">
        <v>171</v>
      </c>
      <c r="L2" s="50" t="s">
        <v>91</v>
      </c>
      <c r="M2" s="44"/>
      <c r="N2" s="50" t="s">
        <v>172</v>
      </c>
      <c r="O2" s="50" t="s">
        <v>173</v>
      </c>
      <c r="P2" s="50" t="s">
        <v>174</v>
      </c>
      <c r="Q2" s="50" t="s">
        <v>9</v>
      </c>
      <c r="R2" s="50" t="s">
        <v>175</v>
      </c>
      <c r="S2" s="51"/>
      <c r="T2" s="51"/>
      <c r="U2" s="51"/>
      <c r="V2" s="51"/>
      <c r="W2" s="51"/>
      <c r="X2" s="51"/>
      <c r="Y2" s="51"/>
      <c r="Z2" s="51"/>
    </row>
    <row r="3" spans="1:26" ht="16.5" customHeight="1">
      <c r="A3" s="52" t="s">
        <v>8154</v>
      </c>
      <c r="B3" s="53"/>
      <c r="C3" s="53"/>
      <c r="D3" s="54"/>
      <c r="E3" s="55"/>
      <c r="F3" s="56"/>
      <c r="G3" s="56"/>
      <c r="H3" s="54"/>
      <c r="I3" s="57"/>
      <c r="J3" s="53"/>
      <c r="K3" s="53"/>
      <c r="L3" s="108"/>
      <c r="M3" s="35"/>
      <c r="N3" s="53"/>
      <c r="O3" s="53"/>
      <c r="P3" s="53"/>
      <c r="Q3" s="53"/>
      <c r="R3" s="53"/>
    </row>
    <row r="4" spans="1:26" ht="39" customHeight="1">
      <c r="A4" s="614" t="s">
        <v>8155</v>
      </c>
      <c r="B4" s="615" t="s">
        <v>8156</v>
      </c>
      <c r="C4" s="59">
        <v>1</v>
      </c>
      <c r="D4" s="614" t="s">
        <v>8157</v>
      </c>
      <c r="E4" s="60" t="s">
        <v>8158</v>
      </c>
      <c r="F4" s="59" t="s">
        <v>180</v>
      </c>
      <c r="G4" s="59" t="s">
        <v>398</v>
      </c>
      <c r="H4" s="60" t="s">
        <v>8159</v>
      </c>
      <c r="I4" s="60" t="s">
        <v>8160</v>
      </c>
      <c r="J4" s="61" t="s">
        <v>97</v>
      </c>
      <c r="K4" s="129"/>
      <c r="L4" s="129" t="s">
        <v>8161</v>
      </c>
      <c r="M4" s="90"/>
      <c r="N4" s="64"/>
      <c r="O4" s="64"/>
      <c r="P4" s="78" t="s">
        <v>184</v>
      </c>
      <c r="Q4" s="61"/>
      <c r="R4" s="78"/>
      <c r="S4" s="100"/>
      <c r="T4" s="100"/>
      <c r="U4" s="100"/>
      <c r="V4" s="100"/>
      <c r="W4" s="100"/>
      <c r="X4" s="100"/>
      <c r="Y4" s="100"/>
      <c r="Z4" s="100"/>
    </row>
    <row r="5" spans="1:26" ht="39" customHeight="1">
      <c r="A5" s="553"/>
      <c r="B5" s="553"/>
      <c r="C5" s="59">
        <v>1</v>
      </c>
      <c r="D5" s="553"/>
      <c r="E5" s="60" t="s">
        <v>2243</v>
      </c>
      <c r="F5" s="59" t="s">
        <v>180</v>
      </c>
      <c r="G5" s="59" t="s">
        <v>398</v>
      </c>
      <c r="H5" s="60" t="s">
        <v>2244</v>
      </c>
      <c r="I5" s="60" t="s">
        <v>2245</v>
      </c>
      <c r="J5" s="61" t="s">
        <v>97</v>
      </c>
      <c r="K5" s="129"/>
      <c r="L5" s="129" t="s">
        <v>8161</v>
      </c>
      <c r="M5" s="90"/>
      <c r="N5" s="64"/>
      <c r="O5" s="64"/>
      <c r="P5" s="78" t="s">
        <v>184</v>
      </c>
      <c r="Q5" s="61"/>
      <c r="R5" s="78"/>
      <c r="S5" s="100"/>
      <c r="T5" s="100"/>
      <c r="U5" s="100"/>
      <c r="V5" s="100"/>
      <c r="W5" s="100"/>
      <c r="X5" s="100"/>
      <c r="Y5" s="100"/>
      <c r="Z5" s="100"/>
    </row>
    <row r="6" spans="1:26" ht="39" customHeight="1">
      <c r="A6" s="553"/>
      <c r="B6" s="553"/>
      <c r="C6" s="59">
        <v>2</v>
      </c>
      <c r="D6" s="553"/>
      <c r="E6" s="60" t="s">
        <v>2246</v>
      </c>
      <c r="F6" s="59" t="s">
        <v>180</v>
      </c>
      <c r="G6" s="59" t="s">
        <v>398</v>
      </c>
      <c r="H6" s="60" t="s">
        <v>2247</v>
      </c>
      <c r="I6" s="60" t="s">
        <v>2248</v>
      </c>
      <c r="J6" s="61" t="s">
        <v>97</v>
      </c>
      <c r="K6" s="129"/>
      <c r="L6" s="129" t="s">
        <v>8161</v>
      </c>
      <c r="M6" s="90"/>
      <c r="N6" s="61"/>
      <c r="O6" s="61"/>
      <c r="P6" s="78" t="s">
        <v>184</v>
      </c>
      <c r="Q6" s="61"/>
      <c r="R6" s="78"/>
      <c r="S6" s="100"/>
      <c r="T6" s="100"/>
      <c r="U6" s="100"/>
      <c r="V6" s="100"/>
      <c r="W6" s="100"/>
      <c r="X6" s="100"/>
      <c r="Y6" s="100"/>
      <c r="Z6" s="100"/>
    </row>
    <row r="7" spans="1:26" ht="39" customHeight="1">
      <c r="A7" s="553"/>
      <c r="B7" s="553"/>
      <c r="C7" s="59">
        <v>3</v>
      </c>
      <c r="D7" s="553"/>
      <c r="E7" s="60" t="s">
        <v>2249</v>
      </c>
      <c r="F7" s="59" t="s">
        <v>180</v>
      </c>
      <c r="G7" s="59" t="s">
        <v>398</v>
      </c>
      <c r="H7" s="60" t="s">
        <v>2249</v>
      </c>
      <c r="I7" s="60" t="s">
        <v>2248</v>
      </c>
      <c r="J7" s="61" t="s">
        <v>97</v>
      </c>
      <c r="K7" s="129"/>
      <c r="L7" s="129" t="s">
        <v>8161</v>
      </c>
      <c r="M7" s="90"/>
      <c r="N7" s="61"/>
      <c r="O7" s="61"/>
      <c r="P7" s="78" t="s">
        <v>184</v>
      </c>
      <c r="Q7" s="61"/>
      <c r="R7" s="78"/>
      <c r="S7" s="100"/>
      <c r="T7" s="100"/>
      <c r="U7" s="100"/>
      <c r="V7" s="100"/>
      <c r="W7" s="100"/>
      <c r="X7" s="100"/>
      <c r="Y7" s="100"/>
      <c r="Z7" s="100"/>
    </row>
    <row r="8" spans="1:26" ht="39" customHeight="1">
      <c r="A8" s="553"/>
      <c r="B8" s="553"/>
      <c r="C8" s="59">
        <v>4</v>
      </c>
      <c r="D8" s="553"/>
      <c r="E8" s="60" t="s">
        <v>2251</v>
      </c>
      <c r="F8" s="59" t="s">
        <v>180</v>
      </c>
      <c r="G8" s="59" t="s">
        <v>398</v>
      </c>
      <c r="H8" s="60" t="s">
        <v>2251</v>
      </c>
      <c r="I8" s="60" t="s">
        <v>2248</v>
      </c>
      <c r="J8" s="61" t="s">
        <v>97</v>
      </c>
      <c r="K8" s="129"/>
      <c r="L8" s="129" t="s">
        <v>8161</v>
      </c>
      <c r="M8" s="90"/>
      <c r="N8" s="61"/>
      <c r="O8" s="61"/>
      <c r="P8" s="78" t="s">
        <v>184</v>
      </c>
      <c r="Q8" s="61"/>
      <c r="R8" s="78"/>
      <c r="S8" s="100"/>
      <c r="T8" s="100"/>
      <c r="U8" s="100"/>
      <c r="V8" s="100"/>
      <c r="W8" s="100"/>
      <c r="X8" s="100"/>
      <c r="Y8" s="100"/>
      <c r="Z8" s="100"/>
    </row>
    <row r="9" spans="1:26" ht="39" customHeight="1">
      <c r="A9" s="553"/>
      <c r="B9" s="553"/>
      <c r="C9" s="59">
        <v>5</v>
      </c>
      <c r="D9" s="553"/>
      <c r="E9" s="60" t="s">
        <v>8162</v>
      </c>
      <c r="F9" s="59" t="s">
        <v>180</v>
      </c>
      <c r="G9" s="59" t="s">
        <v>398</v>
      </c>
      <c r="H9" s="60" t="s">
        <v>8163</v>
      </c>
      <c r="I9" s="77" t="s">
        <v>8160</v>
      </c>
      <c r="J9" s="61" t="s">
        <v>97</v>
      </c>
      <c r="K9" s="129"/>
      <c r="L9" s="129" t="s">
        <v>8161</v>
      </c>
      <c r="M9" s="90"/>
      <c r="N9" s="61"/>
      <c r="O9" s="61"/>
      <c r="P9" s="78" t="s">
        <v>184</v>
      </c>
      <c r="Q9" s="61"/>
      <c r="R9" s="78"/>
      <c r="S9" s="100"/>
      <c r="T9" s="100"/>
      <c r="U9" s="100"/>
      <c r="V9" s="100"/>
      <c r="W9" s="100"/>
      <c r="X9" s="100"/>
      <c r="Y9" s="100"/>
      <c r="Z9" s="100"/>
    </row>
    <row r="10" spans="1:26" ht="39" customHeight="1">
      <c r="A10" s="553"/>
      <c r="B10" s="553"/>
      <c r="C10" s="59">
        <v>6</v>
      </c>
      <c r="D10" s="553"/>
      <c r="E10" s="60" t="s">
        <v>8164</v>
      </c>
      <c r="F10" s="59" t="s">
        <v>180</v>
      </c>
      <c r="G10" s="59" t="s">
        <v>398</v>
      </c>
      <c r="H10" s="60" t="s">
        <v>8165</v>
      </c>
      <c r="I10" s="77" t="s">
        <v>8160</v>
      </c>
      <c r="J10" s="61" t="s">
        <v>97</v>
      </c>
      <c r="K10" s="129"/>
      <c r="L10" s="129" t="s">
        <v>8161</v>
      </c>
      <c r="M10" s="90"/>
      <c r="N10" s="61"/>
      <c r="O10" s="61"/>
      <c r="P10" s="78" t="s">
        <v>184</v>
      </c>
      <c r="Q10" s="180"/>
      <c r="R10" s="210"/>
      <c r="S10" s="100"/>
      <c r="T10" s="100"/>
      <c r="U10" s="100"/>
      <c r="V10" s="100"/>
      <c r="W10" s="100"/>
      <c r="X10" s="100"/>
      <c r="Y10" s="100"/>
      <c r="Z10" s="100"/>
    </row>
    <row r="11" spans="1:26" ht="39" customHeight="1">
      <c r="A11" s="554"/>
      <c r="B11" s="554"/>
      <c r="C11" s="59">
        <v>7</v>
      </c>
      <c r="D11" s="554"/>
      <c r="E11" s="60" t="s">
        <v>8166</v>
      </c>
      <c r="F11" s="59" t="s">
        <v>180</v>
      </c>
      <c r="G11" s="59" t="s">
        <v>398</v>
      </c>
      <c r="H11" s="60" t="s">
        <v>8167</v>
      </c>
      <c r="I11" s="77" t="s">
        <v>8160</v>
      </c>
      <c r="J11" s="61" t="s">
        <v>97</v>
      </c>
      <c r="K11" s="129"/>
      <c r="L11" s="129" t="s">
        <v>8161</v>
      </c>
      <c r="M11" s="90"/>
      <c r="N11" s="61"/>
      <c r="O11" s="61"/>
      <c r="P11" s="78" t="s">
        <v>184</v>
      </c>
      <c r="Q11" s="180"/>
      <c r="R11" s="210"/>
      <c r="S11" s="100"/>
      <c r="T11" s="100"/>
      <c r="U11" s="100"/>
      <c r="V11" s="100"/>
      <c r="W11" s="100"/>
      <c r="X11" s="100"/>
      <c r="Y11" s="100"/>
      <c r="Z11" s="100"/>
    </row>
    <row r="12" spans="1:26" ht="39" customHeight="1">
      <c r="A12" s="614" t="s">
        <v>8168</v>
      </c>
      <c r="B12" s="615" t="s">
        <v>8169</v>
      </c>
      <c r="C12" s="59">
        <v>1</v>
      </c>
      <c r="D12" s="614" t="s">
        <v>8170</v>
      </c>
      <c r="E12" s="60" t="s">
        <v>8171</v>
      </c>
      <c r="F12" s="59" t="s">
        <v>180</v>
      </c>
      <c r="G12" s="59" t="s">
        <v>398</v>
      </c>
      <c r="H12" s="60" t="s">
        <v>8172</v>
      </c>
      <c r="I12" s="77" t="s">
        <v>8160</v>
      </c>
      <c r="J12" s="61" t="s">
        <v>97</v>
      </c>
      <c r="K12" s="129"/>
      <c r="L12" s="129" t="s">
        <v>8173</v>
      </c>
      <c r="M12" s="90"/>
      <c r="N12" s="180"/>
      <c r="O12" s="180"/>
      <c r="P12" s="78" t="s">
        <v>184</v>
      </c>
      <c r="Q12" s="180"/>
      <c r="R12" s="210"/>
      <c r="S12" s="100"/>
      <c r="T12" s="100"/>
      <c r="U12" s="100"/>
      <c r="V12" s="100"/>
      <c r="W12" s="100"/>
      <c r="X12" s="100"/>
      <c r="Y12" s="100"/>
      <c r="Z12" s="100"/>
    </row>
    <row r="13" spans="1:26" ht="16.5" customHeight="1">
      <c r="A13" s="553"/>
      <c r="B13" s="553"/>
      <c r="C13" s="59">
        <v>2</v>
      </c>
      <c r="D13" s="553"/>
      <c r="E13" s="60" t="s">
        <v>8174</v>
      </c>
      <c r="F13" s="59" t="s">
        <v>180</v>
      </c>
      <c r="G13" s="59" t="s">
        <v>398</v>
      </c>
      <c r="H13" s="60" t="s">
        <v>8175</v>
      </c>
      <c r="I13" s="60" t="s">
        <v>2245</v>
      </c>
      <c r="J13" s="61" t="s">
        <v>97</v>
      </c>
      <c r="K13" s="129"/>
      <c r="L13" s="154" t="s">
        <v>8173</v>
      </c>
      <c r="M13" s="90"/>
      <c r="N13" s="61"/>
      <c r="O13" s="61"/>
      <c r="P13" s="78" t="s">
        <v>184</v>
      </c>
      <c r="Q13" s="180"/>
      <c r="R13" s="210"/>
      <c r="S13" s="100"/>
      <c r="T13" s="100"/>
      <c r="U13" s="100"/>
      <c r="V13" s="100"/>
      <c r="W13" s="100"/>
      <c r="X13" s="100"/>
      <c r="Y13" s="100"/>
      <c r="Z13" s="100"/>
    </row>
    <row r="14" spans="1:26" ht="39" customHeight="1">
      <c r="A14" s="553"/>
      <c r="B14" s="553"/>
      <c r="C14" s="59">
        <v>3</v>
      </c>
      <c r="D14" s="553"/>
      <c r="E14" s="60" t="s">
        <v>2254</v>
      </c>
      <c r="F14" s="59" t="s">
        <v>180</v>
      </c>
      <c r="G14" s="59" t="s">
        <v>398</v>
      </c>
      <c r="H14" s="60" t="s">
        <v>2255</v>
      </c>
      <c r="I14" s="60" t="s">
        <v>2248</v>
      </c>
      <c r="J14" s="61" t="s">
        <v>97</v>
      </c>
      <c r="K14" s="129"/>
      <c r="L14" s="154" t="s">
        <v>8173</v>
      </c>
      <c r="M14" s="90"/>
      <c r="N14" s="61"/>
      <c r="O14" s="61"/>
      <c r="P14" s="78" t="s">
        <v>184</v>
      </c>
      <c r="Q14" s="180"/>
      <c r="R14" s="210"/>
      <c r="S14" s="100"/>
      <c r="T14" s="100"/>
      <c r="U14" s="100"/>
      <c r="V14" s="100"/>
      <c r="W14" s="100"/>
      <c r="X14" s="100"/>
      <c r="Y14" s="100"/>
      <c r="Z14" s="100"/>
    </row>
    <row r="15" spans="1:26" ht="39" customHeight="1">
      <c r="A15" s="553"/>
      <c r="B15" s="553"/>
      <c r="C15" s="59">
        <v>4</v>
      </c>
      <c r="D15" s="553"/>
      <c r="E15" s="60" t="s">
        <v>2256</v>
      </c>
      <c r="F15" s="59" t="s">
        <v>180</v>
      </c>
      <c r="G15" s="59" t="s">
        <v>398</v>
      </c>
      <c r="H15" s="60" t="s">
        <v>2257</v>
      </c>
      <c r="I15" s="60" t="s">
        <v>2248</v>
      </c>
      <c r="J15" s="61" t="s">
        <v>97</v>
      </c>
      <c r="K15" s="129"/>
      <c r="L15" s="154" t="s">
        <v>8173</v>
      </c>
      <c r="M15" s="90"/>
      <c r="N15" s="61"/>
      <c r="O15" s="61"/>
      <c r="P15" s="78" t="s">
        <v>184</v>
      </c>
      <c r="Q15" s="180"/>
      <c r="R15" s="210"/>
      <c r="S15" s="100"/>
      <c r="T15" s="100"/>
      <c r="U15" s="100"/>
      <c r="V15" s="100"/>
      <c r="W15" s="100"/>
      <c r="X15" s="100"/>
      <c r="Y15" s="100"/>
      <c r="Z15" s="100"/>
    </row>
    <row r="16" spans="1:26" ht="39" customHeight="1">
      <c r="A16" s="553"/>
      <c r="B16" s="553"/>
      <c r="C16" s="59">
        <v>5</v>
      </c>
      <c r="D16" s="553"/>
      <c r="E16" s="60" t="s">
        <v>8176</v>
      </c>
      <c r="F16" s="59" t="s">
        <v>180</v>
      </c>
      <c r="G16" s="59" t="s">
        <v>398</v>
      </c>
      <c r="H16" s="60" t="s">
        <v>8177</v>
      </c>
      <c r="I16" s="60" t="s">
        <v>8160</v>
      </c>
      <c r="J16" s="61" t="s">
        <v>97</v>
      </c>
      <c r="K16" s="129"/>
      <c r="L16" s="154" t="s">
        <v>8173</v>
      </c>
      <c r="M16" s="90"/>
      <c r="N16" s="61"/>
      <c r="O16" s="61"/>
      <c r="P16" s="78" t="s">
        <v>184</v>
      </c>
      <c r="Q16" s="180"/>
      <c r="R16" s="210"/>
      <c r="S16" s="100"/>
      <c r="T16" s="100"/>
      <c r="U16" s="100"/>
      <c r="V16" s="100"/>
      <c r="W16" s="100"/>
      <c r="X16" s="100"/>
      <c r="Y16" s="100"/>
      <c r="Z16" s="100"/>
    </row>
    <row r="17" spans="1:26" ht="39" customHeight="1">
      <c r="A17" s="553"/>
      <c r="B17" s="553"/>
      <c r="C17" s="59">
        <v>6</v>
      </c>
      <c r="D17" s="553"/>
      <c r="E17" s="60" t="s">
        <v>8178</v>
      </c>
      <c r="F17" s="59" t="s">
        <v>180</v>
      </c>
      <c r="G17" s="59" t="s">
        <v>398</v>
      </c>
      <c r="H17" s="60" t="s">
        <v>8179</v>
      </c>
      <c r="I17" s="60" t="s">
        <v>8160</v>
      </c>
      <c r="J17" s="61" t="s">
        <v>97</v>
      </c>
      <c r="K17" s="129"/>
      <c r="L17" s="154" t="s">
        <v>8173</v>
      </c>
      <c r="M17" s="90"/>
      <c r="N17" s="61"/>
      <c r="O17" s="61"/>
      <c r="P17" s="78" t="s">
        <v>184</v>
      </c>
      <c r="Q17" s="180"/>
      <c r="R17" s="210"/>
      <c r="S17" s="100"/>
      <c r="T17" s="100"/>
      <c r="U17" s="100"/>
      <c r="V17" s="100"/>
      <c r="W17" s="100"/>
      <c r="X17" s="100"/>
      <c r="Y17" s="100"/>
      <c r="Z17" s="100"/>
    </row>
    <row r="18" spans="1:26" ht="16.5" customHeight="1">
      <c r="A18" s="553"/>
      <c r="B18" s="553"/>
      <c r="C18" s="59">
        <v>7</v>
      </c>
      <c r="D18" s="553"/>
      <c r="E18" s="60" t="s">
        <v>8180</v>
      </c>
      <c r="F18" s="59" t="s">
        <v>180</v>
      </c>
      <c r="G18" s="59" t="s">
        <v>398</v>
      </c>
      <c r="H18" s="60" t="s">
        <v>8181</v>
      </c>
      <c r="I18" s="60" t="s">
        <v>2248</v>
      </c>
      <c r="J18" s="61" t="s">
        <v>97</v>
      </c>
      <c r="K18" s="129"/>
      <c r="L18" s="154" t="s">
        <v>8173</v>
      </c>
      <c r="M18" s="90"/>
      <c r="N18" s="61"/>
      <c r="O18" s="61"/>
      <c r="P18" s="78" t="s">
        <v>184</v>
      </c>
      <c r="Q18" s="180"/>
      <c r="R18" s="210"/>
      <c r="S18" s="100"/>
      <c r="T18" s="100"/>
      <c r="U18" s="100"/>
      <c r="V18" s="100"/>
      <c r="W18" s="100"/>
      <c r="X18" s="100"/>
      <c r="Y18" s="100"/>
      <c r="Z18" s="100"/>
    </row>
    <row r="19" spans="1:26" ht="39" customHeight="1">
      <c r="A19" s="554"/>
      <c r="B19" s="554"/>
      <c r="C19" s="59">
        <v>8</v>
      </c>
      <c r="D19" s="554"/>
      <c r="E19" s="60" t="s">
        <v>8182</v>
      </c>
      <c r="F19" s="59" t="s">
        <v>180</v>
      </c>
      <c r="G19" s="59" t="s">
        <v>398</v>
      </c>
      <c r="H19" s="60" t="s">
        <v>8183</v>
      </c>
      <c r="I19" s="60" t="s">
        <v>8160</v>
      </c>
      <c r="J19" s="61" t="s">
        <v>97</v>
      </c>
      <c r="K19" s="129"/>
      <c r="L19" s="154" t="s">
        <v>8173</v>
      </c>
      <c r="M19" s="90"/>
      <c r="N19" s="61"/>
      <c r="O19" s="61"/>
      <c r="P19" s="78" t="s">
        <v>184</v>
      </c>
      <c r="Q19" s="180"/>
      <c r="R19" s="210"/>
      <c r="S19" s="100"/>
      <c r="T19" s="100"/>
      <c r="U19" s="100"/>
      <c r="V19" s="100"/>
      <c r="W19" s="100"/>
      <c r="X19" s="100"/>
      <c r="Y19" s="100"/>
      <c r="Z19" s="100"/>
    </row>
    <row r="20" spans="1:26" ht="16.5" customHeight="1">
      <c r="A20" s="203"/>
      <c r="B20" s="615" t="s">
        <v>8184</v>
      </c>
      <c r="C20" s="59">
        <v>1</v>
      </c>
      <c r="D20" s="60" t="s">
        <v>8185</v>
      </c>
      <c r="E20" s="60" t="s">
        <v>8186</v>
      </c>
      <c r="F20" s="59" t="s">
        <v>180</v>
      </c>
      <c r="G20" s="59" t="s">
        <v>398</v>
      </c>
      <c r="H20" s="60" t="s">
        <v>8187</v>
      </c>
      <c r="I20" s="60" t="s">
        <v>8188</v>
      </c>
      <c r="J20" s="61" t="s">
        <v>97</v>
      </c>
      <c r="K20" s="129"/>
      <c r="L20" s="129" t="s">
        <v>8189</v>
      </c>
      <c r="M20" s="305"/>
      <c r="N20" s="180"/>
      <c r="O20" s="78" t="s">
        <v>184</v>
      </c>
      <c r="P20" s="78" t="s">
        <v>184</v>
      </c>
      <c r="Q20" s="180" t="s">
        <v>137</v>
      </c>
      <c r="R20" s="210"/>
      <c r="S20" s="306"/>
      <c r="T20" s="306"/>
      <c r="U20" s="306"/>
      <c r="V20" s="306"/>
      <c r="W20" s="306"/>
      <c r="X20" s="306"/>
      <c r="Y20" s="306"/>
      <c r="Z20" s="306"/>
    </row>
    <row r="21" spans="1:26" ht="39" customHeight="1">
      <c r="A21" s="611"/>
      <c r="B21" s="553"/>
      <c r="C21" s="59">
        <v>2</v>
      </c>
      <c r="D21" s="611" t="s">
        <v>8190</v>
      </c>
      <c r="E21" s="91" t="s">
        <v>8191</v>
      </c>
      <c r="F21" s="59" t="s">
        <v>7533</v>
      </c>
      <c r="G21" s="59" t="s">
        <v>181</v>
      </c>
      <c r="H21" s="60" t="s">
        <v>8192</v>
      </c>
      <c r="I21" s="60" t="s">
        <v>8193</v>
      </c>
      <c r="J21" s="61" t="s">
        <v>97</v>
      </c>
      <c r="K21" s="129"/>
      <c r="L21" s="129"/>
      <c r="M21" s="305"/>
      <c r="N21" s="180"/>
      <c r="O21" s="78" t="s">
        <v>184</v>
      </c>
      <c r="P21" s="78" t="s">
        <v>184</v>
      </c>
      <c r="Q21" s="180"/>
      <c r="R21" s="210"/>
      <c r="S21" s="306"/>
      <c r="T21" s="306"/>
      <c r="U21" s="306"/>
      <c r="V21" s="306"/>
      <c r="W21" s="306"/>
      <c r="X21" s="306"/>
      <c r="Y21" s="306"/>
      <c r="Z21" s="306"/>
    </row>
    <row r="22" spans="1:26" ht="39" customHeight="1">
      <c r="A22" s="553"/>
      <c r="B22" s="553"/>
      <c r="C22" s="59">
        <v>3</v>
      </c>
      <c r="D22" s="553"/>
      <c r="E22" s="91" t="s">
        <v>8194</v>
      </c>
      <c r="F22" s="59" t="s">
        <v>180</v>
      </c>
      <c r="G22" s="59" t="s">
        <v>398</v>
      </c>
      <c r="H22" s="60" t="s">
        <v>8195</v>
      </c>
      <c r="I22" s="60" t="s">
        <v>8196</v>
      </c>
      <c r="J22" s="61" t="s">
        <v>97</v>
      </c>
      <c r="K22" s="129"/>
      <c r="L22" s="129"/>
      <c r="M22" s="305"/>
      <c r="N22" s="64" t="s">
        <v>184</v>
      </c>
      <c r="O22" s="78" t="s">
        <v>184</v>
      </c>
      <c r="P22" s="78" t="s">
        <v>184</v>
      </c>
      <c r="Q22" s="180"/>
      <c r="R22" s="210"/>
      <c r="S22" s="306"/>
      <c r="T22" s="306"/>
      <c r="U22" s="306"/>
      <c r="V22" s="306"/>
      <c r="W22" s="306"/>
      <c r="X22" s="306"/>
      <c r="Y22" s="306"/>
      <c r="Z22" s="306"/>
    </row>
    <row r="23" spans="1:26" ht="39" customHeight="1">
      <c r="A23" s="553"/>
      <c r="B23" s="553"/>
      <c r="C23" s="59">
        <v>4</v>
      </c>
      <c r="D23" s="553"/>
      <c r="E23" s="91" t="s">
        <v>8197</v>
      </c>
      <c r="F23" s="59" t="s">
        <v>8198</v>
      </c>
      <c r="G23" s="59" t="s">
        <v>181</v>
      </c>
      <c r="H23" s="60" t="s">
        <v>8199</v>
      </c>
      <c r="I23" s="60" t="s">
        <v>8193</v>
      </c>
      <c r="J23" s="61" t="s">
        <v>97</v>
      </c>
      <c r="K23" s="129"/>
      <c r="L23" s="129"/>
      <c r="M23" s="305"/>
      <c r="N23" s="61"/>
      <c r="O23" s="78" t="s">
        <v>184</v>
      </c>
      <c r="P23" s="78" t="s">
        <v>184</v>
      </c>
      <c r="Q23" s="61"/>
      <c r="R23" s="78"/>
      <c r="S23" s="306"/>
      <c r="T23" s="306"/>
      <c r="U23" s="306"/>
      <c r="V23" s="306"/>
      <c r="W23" s="306"/>
      <c r="X23" s="306"/>
      <c r="Y23" s="306"/>
      <c r="Z23" s="306"/>
    </row>
    <row r="24" spans="1:26" ht="39" customHeight="1">
      <c r="A24" s="554"/>
      <c r="B24" s="553"/>
      <c r="C24" s="59">
        <v>5</v>
      </c>
      <c r="D24" s="554"/>
      <c r="E24" s="91" t="s">
        <v>8200</v>
      </c>
      <c r="F24" s="59" t="s">
        <v>180</v>
      </c>
      <c r="G24" s="59" t="s">
        <v>181</v>
      </c>
      <c r="H24" s="60" t="s">
        <v>8201</v>
      </c>
      <c r="I24" s="60" t="s">
        <v>8202</v>
      </c>
      <c r="J24" s="61" t="s">
        <v>97</v>
      </c>
      <c r="K24" s="129"/>
      <c r="L24" s="129"/>
      <c r="M24" s="305"/>
      <c r="N24" s="64" t="s">
        <v>184</v>
      </c>
      <c r="O24" s="78" t="s">
        <v>184</v>
      </c>
      <c r="P24" s="78" t="s">
        <v>184</v>
      </c>
      <c r="Q24" s="61"/>
      <c r="R24" s="78"/>
      <c r="S24" s="306"/>
      <c r="T24" s="306"/>
      <c r="U24" s="306"/>
      <c r="V24" s="306"/>
      <c r="W24" s="306"/>
      <c r="X24" s="306"/>
      <c r="Y24" s="306"/>
      <c r="Z24" s="306"/>
    </row>
    <row r="25" spans="1:26" ht="16.5" customHeight="1">
      <c r="A25" s="682"/>
      <c r="B25" s="553"/>
      <c r="C25" s="59">
        <v>6</v>
      </c>
      <c r="D25" s="682" t="s">
        <v>8203</v>
      </c>
      <c r="E25" s="307" t="s">
        <v>8204</v>
      </c>
      <c r="F25" s="308" t="s">
        <v>8205</v>
      </c>
      <c r="G25" s="308" t="s">
        <v>181</v>
      </c>
      <c r="H25" s="226" t="s">
        <v>8206</v>
      </c>
      <c r="I25" s="153" t="s">
        <v>8207</v>
      </c>
      <c r="J25" s="61" t="s">
        <v>97</v>
      </c>
      <c r="K25" s="154"/>
      <c r="L25" s="154"/>
      <c r="M25" s="305"/>
      <c r="N25" s="61"/>
      <c r="O25" s="61"/>
      <c r="P25" s="78" t="s">
        <v>184</v>
      </c>
      <c r="Q25" s="61"/>
      <c r="R25" s="78"/>
      <c r="S25" s="306"/>
      <c r="T25" s="306"/>
      <c r="U25" s="306"/>
      <c r="V25" s="306"/>
      <c r="W25" s="306"/>
      <c r="X25" s="306"/>
      <c r="Y25" s="306"/>
      <c r="Z25" s="306"/>
    </row>
    <row r="26" spans="1:26" ht="16.5" customHeight="1">
      <c r="A26" s="554"/>
      <c r="B26" s="554"/>
      <c r="C26" s="59">
        <v>7</v>
      </c>
      <c r="D26" s="554"/>
      <c r="E26" s="77" t="s">
        <v>8208</v>
      </c>
      <c r="F26" s="59" t="s">
        <v>8209</v>
      </c>
      <c r="G26" s="59" t="s">
        <v>181</v>
      </c>
      <c r="H26" s="60" t="s">
        <v>8210</v>
      </c>
      <c r="I26" s="60" t="s">
        <v>8207</v>
      </c>
      <c r="J26" s="61" t="s">
        <v>97</v>
      </c>
      <c r="K26" s="154"/>
      <c r="L26" s="154"/>
      <c r="M26" s="305"/>
      <c r="N26" s="180"/>
      <c r="O26" s="180"/>
      <c r="P26" s="78" t="s">
        <v>184</v>
      </c>
      <c r="Q26" s="180"/>
      <c r="R26" s="210"/>
      <c r="S26" s="306"/>
      <c r="T26" s="306"/>
      <c r="U26" s="306"/>
      <c r="V26" s="306"/>
      <c r="W26" s="306"/>
      <c r="X26" s="306"/>
      <c r="Y26" s="306"/>
      <c r="Z26" s="306"/>
    </row>
    <row r="27" spans="1:26" ht="16.5" customHeight="1">
      <c r="A27" s="611" t="s">
        <v>8211</v>
      </c>
      <c r="B27" s="615" t="s">
        <v>8212</v>
      </c>
      <c r="C27" s="96">
        <v>1</v>
      </c>
      <c r="D27" s="626" t="s">
        <v>8213</v>
      </c>
      <c r="E27" s="98" t="s">
        <v>8214</v>
      </c>
      <c r="F27" s="96" t="s">
        <v>180</v>
      </c>
      <c r="G27" s="96" t="s">
        <v>181</v>
      </c>
      <c r="H27" s="98" t="s">
        <v>5086</v>
      </c>
      <c r="I27" s="98" t="s">
        <v>8215</v>
      </c>
      <c r="J27" s="61"/>
      <c r="K27" s="129"/>
      <c r="L27" s="129"/>
      <c r="M27" s="90"/>
      <c r="N27" s="64" t="s">
        <v>184</v>
      </c>
      <c r="O27" s="61"/>
      <c r="P27" s="78" t="s">
        <v>25</v>
      </c>
      <c r="Q27" s="61"/>
      <c r="R27" s="78"/>
      <c r="S27" s="100"/>
      <c r="T27" s="100"/>
      <c r="U27" s="100"/>
      <c r="V27" s="100"/>
      <c r="W27" s="100"/>
      <c r="X27" s="100"/>
      <c r="Y27" s="100"/>
      <c r="Z27" s="100"/>
    </row>
    <row r="28" spans="1:26" ht="16.5" customHeight="1">
      <c r="A28" s="553"/>
      <c r="B28" s="553"/>
      <c r="C28" s="96">
        <v>2</v>
      </c>
      <c r="D28" s="553"/>
      <c r="E28" s="98" t="s">
        <v>8216</v>
      </c>
      <c r="F28" s="96" t="s">
        <v>180</v>
      </c>
      <c r="G28" s="96" t="s">
        <v>181</v>
      </c>
      <c r="H28" s="98" t="s">
        <v>8217</v>
      </c>
      <c r="I28" s="98" t="s">
        <v>8218</v>
      </c>
      <c r="J28" s="61"/>
      <c r="K28" s="129"/>
      <c r="L28" s="129"/>
      <c r="M28" s="90"/>
      <c r="N28" s="64" t="s">
        <v>184</v>
      </c>
      <c r="O28" s="61"/>
      <c r="P28" s="78" t="s">
        <v>25</v>
      </c>
      <c r="Q28" s="61"/>
      <c r="R28" s="78"/>
      <c r="S28" s="100"/>
      <c r="T28" s="100"/>
      <c r="U28" s="100"/>
      <c r="V28" s="100"/>
      <c r="W28" s="100"/>
      <c r="X28" s="100"/>
      <c r="Y28" s="100"/>
      <c r="Z28" s="100"/>
    </row>
    <row r="29" spans="1:26" ht="16.5" customHeight="1">
      <c r="A29" s="553"/>
      <c r="B29" s="553"/>
      <c r="C29" s="96">
        <v>3</v>
      </c>
      <c r="D29" s="553"/>
      <c r="E29" s="98" t="s">
        <v>8219</v>
      </c>
      <c r="F29" s="96" t="s">
        <v>180</v>
      </c>
      <c r="G29" s="96" t="s">
        <v>181</v>
      </c>
      <c r="H29" s="98" t="s">
        <v>8220</v>
      </c>
      <c r="I29" s="98" t="s">
        <v>8221</v>
      </c>
      <c r="J29" s="61"/>
      <c r="K29" s="129"/>
      <c r="L29" s="129"/>
      <c r="M29" s="90"/>
      <c r="N29" s="64" t="s">
        <v>184</v>
      </c>
      <c r="O29" s="61"/>
      <c r="P29" s="78" t="s">
        <v>25</v>
      </c>
      <c r="Q29" s="61"/>
      <c r="R29" s="78"/>
      <c r="S29" s="100"/>
      <c r="T29" s="100"/>
      <c r="U29" s="100"/>
      <c r="V29" s="100"/>
      <c r="W29" s="100"/>
      <c r="X29" s="100"/>
      <c r="Y29" s="100"/>
      <c r="Z29" s="100"/>
    </row>
    <row r="30" spans="1:26" ht="16.5" customHeight="1">
      <c r="A30" s="553"/>
      <c r="B30" s="553"/>
      <c r="C30" s="96">
        <v>4</v>
      </c>
      <c r="D30" s="553"/>
      <c r="E30" s="98" t="s">
        <v>8222</v>
      </c>
      <c r="F30" s="96" t="s">
        <v>180</v>
      </c>
      <c r="G30" s="96" t="s">
        <v>398</v>
      </c>
      <c r="H30" s="98" t="s">
        <v>8223</v>
      </c>
      <c r="I30" s="98" t="s">
        <v>8224</v>
      </c>
      <c r="J30" s="61"/>
      <c r="K30" s="129"/>
      <c r="L30" s="129"/>
      <c r="M30" s="90"/>
      <c r="N30" s="64" t="s">
        <v>184</v>
      </c>
      <c r="O30" s="61"/>
      <c r="P30" s="78" t="s">
        <v>25</v>
      </c>
      <c r="Q30" s="61" t="s">
        <v>137</v>
      </c>
      <c r="R30" s="78"/>
      <c r="S30" s="100"/>
      <c r="T30" s="100"/>
      <c r="U30" s="100"/>
      <c r="V30" s="100"/>
      <c r="W30" s="100"/>
      <c r="X30" s="100"/>
      <c r="Y30" s="100"/>
      <c r="Z30" s="100"/>
    </row>
    <row r="31" spans="1:26" ht="16.5" customHeight="1">
      <c r="A31" s="553"/>
      <c r="B31" s="553"/>
      <c r="C31" s="96">
        <v>5</v>
      </c>
      <c r="D31" s="553"/>
      <c r="E31" s="98" t="s">
        <v>8225</v>
      </c>
      <c r="F31" s="96" t="s">
        <v>180</v>
      </c>
      <c r="G31" s="96" t="s">
        <v>398</v>
      </c>
      <c r="H31" s="98" t="s">
        <v>8226</v>
      </c>
      <c r="I31" s="98" t="s">
        <v>8218</v>
      </c>
      <c r="J31" s="61"/>
      <c r="K31" s="129"/>
      <c r="L31" s="129"/>
      <c r="M31" s="90"/>
      <c r="N31" s="64" t="s">
        <v>184</v>
      </c>
      <c r="O31" s="61"/>
      <c r="P31" s="78" t="s">
        <v>25</v>
      </c>
      <c r="Q31" s="61" t="s">
        <v>137</v>
      </c>
      <c r="R31" s="78"/>
      <c r="S31" s="100"/>
      <c r="T31" s="100"/>
      <c r="U31" s="100"/>
      <c r="V31" s="100"/>
      <c r="W31" s="100"/>
      <c r="X31" s="100"/>
      <c r="Y31" s="100"/>
      <c r="Z31" s="100"/>
    </row>
    <row r="32" spans="1:26" ht="16.5" customHeight="1">
      <c r="A32" s="618"/>
      <c r="B32" s="618"/>
      <c r="C32" s="496">
        <v>6</v>
      </c>
      <c r="D32" s="618"/>
      <c r="E32" s="497" t="s">
        <v>8227</v>
      </c>
      <c r="F32" s="496" t="s">
        <v>180</v>
      </c>
      <c r="G32" s="496" t="s">
        <v>181</v>
      </c>
      <c r="H32" s="497" t="s">
        <v>8228</v>
      </c>
      <c r="I32" s="98" t="s">
        <v>8215</v>
      </c>
      <c r="J32" s="61"/>
      <c r="K32" s="129"/>
      <c r="L32" s="129"/>
      <c r="M32" s="90"/>
      <c r="N32" s="64"/>
      <c r="O32" s="61"/>
      <c r="P32" s="78" t="s">
        <v>25</v>
      </c>
      <c r="Q32" s="61" t="s">
        <v>136</v>
      </c>
      <c r="R32" s="78"/>
      <c r="S32" s="100"/>
      <c r="T32" s="100"/>
      <c r="U32" s="100"/>
      <c r="V32" s="100"/>
      <c r="W32" s="100"/>
      <c r="X32" s="100"/>
      <c r="Y32" s="100"/>
      <c r="Z32" s="100"/>
    </row>
    <row r="33" spans="1:26" ht="16.5" customHeight="1">
      <c r="A33" s="611"/>
      <c r="B33" s="615" t="s">
        <v>8229</v>
      </c>
      <c r="C33" s="59">
        <v>1</v>
      </c>
      <c r="D33" s="58" t="s">
        <v>8230</v>
      </c>
      <c r="E33" s="60" t="s">
        <v>8231</v>
      </c>
      <c r="F33" s="59" t="s">
        <v>180</v>
      </c>
      <c r="G33" s="59" t="s">
        <v>181</v>
      </c>
      <c r="H33" s="60" t="s">
        <v>8232</v>
      </c>
      <c r="I33" s="60" t="s">
        <v>8215</v>
      </c>
      <c r="J33" s="61"/>
      <c r="K33" s="129"/>
      <c r="L33" s="129"/>
      <c r="M33" s="90"/>
      <c r="N33" s="61"/>
      <c r="O33" s="61"/>
      <c r="P33" s="78" t="s">
        <v>25</v>
      </c>
      <c r="Q33" s="61"/>
      <c r="R33" s="78"/>
      <c r="S33" s="100"/>
      <c r="T33" s="100"/>
      <c r="U33" s="100"/>
      <c r="V33" s="100"/>
      <c r="W33" s="100"/>
      <c r="X33" s="100"/>
      <c r="Y33" s="100"/>
      <c r="Z33" s="100"/>
    </row>
    <row r="34" spans="1:26" ht="16.5" customHeight="1">
      <c r="A34" s="553"/>
      <c r="B34" s="553"/>
      <c r="C34" s="59">
        <v>2</v>
      </c>
      <c r="D34" s="611" t="s">
        <v>8233</v>
      </c>
      <c r="E34" s="60" t="s">
        <v>8234</v>
      </c>
      <c r="F34" s="59" t="s">
        <v>7906</v>
      </c>
      <c r="G34" s="59" t="s">
        <v>181</v>
      </c>
      <c r="H34" s="60" t="s">
        <v>8232</v>
      </c>
      <c r="I34" s="60" t="s">
        <v>8215</v>
      </c>
      <c r="J34" s="61"/>
      <c r="K34" s="129"/>
      <c r="L34" s="129"/>
      <c r="M34" s="90"/>
      <c r="N34" s="61"/>
      <c r="O34" s="61"/>
      <c r="P34" s="78" t="s">
        <v>25</v>
      </c>
      <c r="Q34" s="61"/>
      <c r="R34" s="78"/>
      <c r="S34" s="100"/>
      <c r="T34" s="100"/>
      <c r="U34" s="100"/>
      <c r="V34" s="100"/>
      <c r="W34" s="100"/>
      <c r="X34" s="100"/>
      <c r="Y34" s="100"/>
      <c r="Z34" s="100"/>
    </row>
    <row r="35" spans="1:26" ht="16.5" customHeight="1">
      <c r="A35" s="553"/>
      <c r="B35" s="553"/>
      <c r="C35" s="59">
        <v>3</v>
      </c>
      <c r="D35" s="554"/>
      <c r="E35" s="60" t="s">
        <v>8235</v>
      </c>
      <c r="F35" s="59" t="s">
        <v>7908</v>
      </c>
      <c r="G35" s="59" t="s">
        <v>181</v>
      </c>
      <c r="H35" s="60" t="s">
        <v>8232</v>
      </c>
      <c r="I35" s="60" t="s">
        <v>8215</v>
      </c>
      <c r="J35" s="61"/>
      <c r="K35" s="129"/>
      <c r="L35" s="129"/>
      <c r="M35" s="90"/>
      <c r="N35" s="61"/>
      <c r="O35" s="61"/>
      <c r="P35" s="78" t="s">
        <v>25</v>
      </c>
      <c r="Q35" s="61"/>
      <c r="R35" s="78"/>
      <c r="S35" s="100"/>
      <c r="T35" s="100"/>
      <c r="U35" s="100"/>
      <c r="V35" s="100"/>
      <c r="W35" s="100"/>
      <c r="X35" s="100"/>
      <c r="Y35" s="100"/>
      <c r="Z35" s="100"/>
    </row>
    <row r="36" spans="1:26" ht="39" customHeight="1">
      <c r="A36" s="553"/>
      <c r="B36" s="553"/>
      <c r="C36" s="59">
        <v>4</v>
      </c>
      <c r="D36" s="611" t="s">
        <v>8236</v>
      </c>
      <c r="E36" s="60" t="s">
        <v>8237</v>
      </c>
      <c r="F36" s="59" t="s">
        <v>180</v>
      </c>
      <c r="G36" s="59" t="s">
        <v>398</v>
      </c>
      <c r="H36" s="60" t="s">
        <v>8238</v>
      </c>
      <c r="I36" s="60" t="s">
        <v>193</v>
      </c>
      <c r="J36" s="61"/>
      <c r="K36" s="129"/>
      <c r="L36" s="129"/>
      <c r="M36" s="90"/>
      <c r="N36" s="61"/>
      <c r="O36" s="61"/>
      <c r="P36" s="78" t="s">
        <v>25</v>
      </c>
      <c r="Q36" s="61"/>
      <c r="R36" s="78"/>
      <c r="S36" s="100"/>
      <c r="T36" s="100"/>
      <c r="U36" s="100"/>
      <c r="V36" s="100"/>
      <c r="W36" s="100"/>
      <c r="X36" s="100"/>
      <c r="Y36" s="100"/>
      <c r="Z36" s="100"/>
    </row>
    <row r="37" spans="1:26" ht="39" customHeight="1">
      <c r="A37" s="554"/>
      <c r="B37" s="554"/>
      <c r="C37" s="59">
        <v>5</v>
      </c>
      <c r="D37" s="554"/>
      <c r="E37" s="60" t="s">
        <v>8239</v>
      </c>
      <c r="F37" s="59" t="s">
        <v>180</v>
      </c>
      <c r="G37" s="59" t="s">
        <v>181</v>
      </c>
      <c r="H37" s="60" t="s">
        <v>8238</v>
      </c>
      <c r="I37" s="60" t="s">
        <v>193</v>
      </c>
      <c r="J37" s="61"/>
      <c r="K37" s="129"/>
      <c r="L37" s="129"/>
      <c r="M37" s="90"/>
      <c r="N37" s="61"/>
      <c r="O37" s="61"/>
      <c r="P37" s="78" t="s">
        <v>25</v>
      </c>
      <c r="Q37" s="61"/>
      <c r="R37" s="78"/>
      <c r="S37" s="100"/>
      <c r="T37" s="100"/>
      <c r="U37" s="100"/>
      <c r="V37" s="100"/>
      <c r="W37" s="100"/>
      <c r="X37" s="100"/>
      <c r="Y37" s="100"/>
      <c r="Z37" s="100"/>
    </row>
    <row r="38" spans="1:26" ht="39" customHeight="1">
      <c r="A38" s="611"/>
      <c r="B38" s="615" t="s">
        <v>8240</v>
      </c>
      <c r="C38" s="59">
        <v>1</v>
      </c>
      <c r="D38" s="611" t="s">
        <v>8241</v>
      </c>
      <c r="E38" s="60" t="s">
        <v>8242</v>
      </c>
      <c r="F38" s="59" t="s">
        <v>180</v>
      </c>
      <c r="G38" s="59" t="s">
        <v>398</v>
      </c>
      <c r="H38" s="60" t="s">
        <v>8243</v>
      </c>
      <c r="I38" s="60" t="s">
        <v>8244</v>
      </c>
      <c r="J38" s="61" t="s">
        <v>97</v>
      </c>
      <c r="K38" s="129"/>
      <c r="L38" s="129"/>
      <c r="M38" s="305"/>
      <c r="N38" s="180"/>
      <c r="O38" s="78" t="s">
        <v>184</v>
      </c>
      <c r="P38" s="78" t="s">
        <v>184</v>
      </c>
      <c r="Q38" s="180"/>
      <c r="R38" s="210"/>
      <c r="S38" s="306"/>
      <c r="T38" s="306"/>
      <c r="U38" s="306"/>
      <c r="V38" s="306"/>
      <c r="W38" s="306"/>
      <c r="X38" s="306"/>
      <c r="Y38" s="306"/>
      <c r="Z38" s="306"/>
    </row>
    <row r="39" spans="1:26" ht="39" customHeight="1">
      <c r="A39" s="553"/>
      <c r="B39" s="553"/>
      <c r="C39" s="59">
        <v>2</v>
      </c>
      <c r="D39" s="553"/>
      <c r="E39" s="60" t="s">
        <v>8245</v>
      </c>
      <c r="F39" s="59" t="s">
        <v>180</v>
      </c>
      <c r="G39" s="59" t="s">
        <v>181</v>
      </c>
      <c r="H39" s="60" t="s">
        <v>8246</v>
      </c>
      <c r="I39" s="60" t="s">
        <v>8244</v>
      </c>
      <c r="J39" s="61" t="s">
        <v>97</v>
      </c>
      <c r="K39" s="129"/>
      <c r="L39" s="129"/>
      <c r="M39" s="90"/>
      <c r="N39" s="180"/>
      <c r="O39" s="180"/>
      <c r="P39" s="78" t="s">
        <v>184</v>
      </c>
      <c r="Q39" s="180"/>
      <c r="R39" s="210"/>
      <c r="S39" s="100"/>
      <c r="T39" s="100"/>
      <c r="U39" s="100"/>
      <c r="V39" s="100"/>
      <c r="W39" s="100"/>
      <c r="X39" s="100"/>
      <c r="Y39" s="100"/>
      <c r="Z39" s="100"/>
    </row>
    <row r="40" spans="1:26" ht="39" customHeight="1">
      <c r="A40" s="553"/>
      <c r="B40" s="553"/>
      <c r="C40" s="59">
        <v>3</v>
      </c>
      <c r="D40" s="553"/>
      <c r="E40" s="60" t="s">
        <v>3715</v>
      </c>
      <c r="F40" s="59" t="s">
        <v>180</v>
      </c>
      <c r="G40" s="59" t="s">
        <v>181</v>
      </c>
      <c r="H40" s="60" t="s">
        <v>8247</v>
      </c>
      <c r="I40" s="60" t="s">
        <v>8248</v>
      </c>
      <c r="J40" s="61" t="s">
        <v>97</v>
      </c>
      <c r="K40" s="129"/>
      <c r="L40" s="129"/>
      <c r="M40" s="90"/>
      <c r="N40" s="180"/>
      <c r="O40" s="180"/>
      <c r="P40" s="78" t="s">
        <v>184</v>
      </c>
      <c r="Q40" s="180"/>
      <c r="R40" s="210"/>
      <c r="S40" s="100"/>
      <c r="T40" s="100"/>
      <c r="U40" s="100"/>
      <c r="V40" s="100"/>
      <c r="W40" s="100"/>
      <c r="X40" s="100"/>
      <c r="Y40" s="100"/>
      <c r="Z40" s="100"/>
    </row>
    <row r="41" spans="1:26" ht="16.5" customHeight="1">
      <c r="A41" s="554"/>
      <c r="B41" s="554"/>
      <c r="C41" s="59">
        <v>4</v>
      </c>
      <c r="D41" s="554"/>
      <c r="E41" s="60" t="s">
        <v>3721</v>
      </c>
      <c r="F41" s="59" t="s">
        <v>180</v>
      </c>
      <c r="G41" s="59" t="s">
        <v>181</v>
      </c>
      <c r="H41" s="60" t="s">
        <v>8249</v>
      </c>
      <c r="I41" s="60" t="s">
        <v>8250</v>
      </c>
      <c r="J41" s="61" t="s">
        <v>97</v>
      </c>
      <c r="K41" s="129"/>
      <c r="L41" s="129"/>
      <c r="M41" s="90"/>
      <c r="N41" s="180"/>
      <c r="O41" s="180"/>
      <c r="P41" s="78" t="s">
        <v>184</v>
      </c>
      <c r="Q41" s="180"/>
      <c r="R41" s="210"/>
      <c r="S41" s="100"/>
      <c r="T41" s="100"/>
      <c r="U41" s="100"/>
      <c r="V41" s="100"/>
      <c r="W41" s="100"/>
      <c r="X41" s="100"/>
      <c r="Y41" s="100"/>
      <c r="Z41" s="100"/>
    </row>
    <row r="42" spans="1:26" ht="16.5" customHeight="1">
      <c r="A42" s="614" t="s">
        <v>8251</v>
      </c>
      <c r="B42" s="615" t="s">
        <v>8252</v>
      </c>
      <c r="C42" s="59">
        <v>1</v>
      </c>
      <c r="D42" s="614" t="s">
        <v>8253</v>
      </c>
      <c r="E42" s="77" t="s">
        <v>8254</v>
      </c>
      <c r="F42" s="59" t="s">
        <v>16</v>
      </c>
      <c r="G42" s="59" t="s">
        <v>181</v>
      </c>
      <c r="H42" s="77" t="s">
        <v>8255</v>
      </c>
      <c r="I42" s="77" t="s">
        <v>8256</v>
      </c>
      <c r="J42" s="61"/>
      <c r="K42" s="83"/>
      <c r="L42" s="638" t="s">
        <v>8257</v>
      </c>
      <c r="M42" s="90"/>
      <c r="N42" s="61"/>
      <c r="O42" s="61"/>
      <c r="P42" s="78" t="s">
        <v>25</v>
      </c>
      <c r="Q42" s="61"/>
      <c r="R42" s="78" t="s">
        <v>184</v>
      </c>
      <c r="S42" s="100"/>
      <c r="T42" s="100"/>
      <c r="U42" s="100"/>
      <c r="V42" s="100"/>
      <c r="W42" s="100"/>
      <c r="X42" s="100"/>
      <c r="Y42" s="100"/>
      <c r="Z42" s="100"/>
    </row>
    <row r="43" spans="1:26" ht="39" customHeight="1">
      <c r="A43" s="553"/>
      <c r="B43" s="553"/>
      <c r="C43" s="59">
        <v>2</v>
      </c>
      <c r="D43" s="553"/>
      <c r="E43" s="77" t="s">
        <v>8258</v>
      </c>
      <c r="F43" s="59" t="s">
        <v>16</v>
      </c>
      <c r="G43" s="59" t="s">
        <v>181</v>
      </c>
      <c r="H43" s="77" t="s">
        <v>8259</v>
      </c>
      <c r="I43" s="77" t="s">
        <v>8260</v>
      </c>
      <c r="J43" s="61"/>
      <c r="K43" s="83"/>
      <c r="L43" s="553"/>
      <c r="M43" s="90"/>
      <c r="N43" s="61"/>
      <c r="O43" s="61"/>
      <c r="P43" s="78" t="s">
        <v>25</v>
      </c>
      <c r="Q43" s="61"/>
      <c r="R43" s="78" t="s">
        <v>184</v>
      </c>
      <c r="S43" s="100"/>
      <c r="T43" s="100"/>
      <c r="U43" s="100"/>
      <c r="V43" s="100"/>
      <c r="W43" s="100"/>
      <c r="X43" s="100"/>
      <c r="Y43" s="100"/>
      <c r="Z43" s="100"/>
    </row>
    <row r="44" spans="1:26" ht="39" customHeight="1">
      <c r="A44" s="553"/>
      <c r="B44" s="553"/>
      <c r="C44" s="59">
        <v>3</v>
      </c>
      <c r="D44" s="553"/>
      <c r="E44" s="77" t="s">
        <v>8261</v>
      </c>
      <c r="F44" s="59" t="s">
        <v>16</v>
      </c>
      <c r="G44" s="59" t="s">
        <v>181</v>
      </c>
      <c r="H44" s="77" t="s">
        <v>8262</v>
      </c>
      <c r="I44" s="77" t="s">
        <v>8260</v>
      </c>
      <c r="J44" s="61"/>
      <c r="K44" s="83"/>
      <c r="L44" s="553"/>
      <c r="M44" s="90"/>
      <c r="N44" s="61"/>
      <c r="O44" s="61"/>
      <c r="P44" s="78" t="s">
        <v>25</v>
      </c>
      <c r="Q44" s="61"/>
      <c r="R44" s="78" t="s">
        <v>184</v>
      </c>
      <c r="S44" s="100"/>
      <c r="T44" s="100"/>
      <c r="U44" s="100"/>
      <c r="V44" s="100"/>
      <c r="W44" s="100"/>
      <c r="X44" s="100"/>
      <c r="Y44" s="100"/>
      <c r="Z44" s="100"/>
    </row>
    <row r="45" spans="1:26" ht="39" customHeight="1">
      <c r="A45" s="553"/>
      <c r="B45" s="553"/>
      <c r="C45" s="59">
        <v>4</v>
      </c>
      <c r="D45" s="553"/>
      <c r="E45" s="77" t="s">
        <v>8263</v>
      </c>
      <c r="F45" s="59" t="s">
        <v>16</v>
      </c>
      <c r="G45" s="59" t="s">
        <v>181</v>
      </c>
      <c r="H45" s="77" t="s">
        <v>8264</v>
      </c>
      <c r="I45" s="77" t="s">
        <v>8260</v>
      </c>
      <c r="J45" s="61"/>
      <c r="K45" s="83"/>
      <c r="L45" s="553"/>
      <c r="M45" s="90"/>
      <c r="N45" s="61"/>
      <c r="O45" s="61"/>
      <c r="P45" s="78" t="s">
        <v>25</v>
      </c>
      <c r="Q45" s="61"/>
      <c r="R45" s="78" t="s">
        <v>184</v>
      </c>
      <c r="S45" s="100"/>
      <c r="T45" s="100"/>
      <c r="U45" s="100"/>
      <c r="V45" s="100"/>
      <c r="W45" s="100"/>
      <c r="X45" s="100"/>
      <c r="Y45" s="100"/>
      <c r="Z45" s="100"/>
    </row>
    <row r="46" spans="1:26" ht="39" customHeight="1">
      <c r="A46" s="553"/>
      <c r="B46" s="553"/>
      <c r="C46" s="59">
        <v>5</v>
      </c>
      <c r="D46" s="553"/>
      <c r="E46" s="77" t="s">
        <v>8265</v>
      </c>
      <c r="F46" s="59" t="s">
        <v>16</v>
      </c>
      <c r="G46" s="59" t="s">
        <v>181</v>
      </c>
      <c r="H46" s="77" t="s">
        <v>8266</v>
      </c>
      <c r="I46" s="77" t="s">
        <v>8260</v>
      </c>
      <c r="J46" s="61"/>
      <c r="K46" s="83"/>
      <c r="L46" s="553"/>
      <c r="M46" s="90"/>
      <c r="N46" s="61"/>
      <c r="O46" s="61"/>
      <c r="P46" s="78" t="s">
        <v>25</v>
      </c>
      <c r="Q46" s="61"/>
      <c r="R46" s="78" t="s">
        <v>184</v>
      </c>
      <c r="S46" s="100"/>
      <c r="T46" s="100"/>
      <c r="U46" s="100"/>
      <c r="V46" s="100"/>
      <c r="W46" s="100"/>
      <c r="X46" s="100"/>
      <c r="Y46" s="100"/>
      <c r="Z46" s="100"/>
    </row>
    <row r="47" spans="1:26" ht="39" customHeight="1">
      <c r="A47" s="553"/>
      <c r="B47" s="553"/>
      <c r="C47" s="59">
        <v>6</v>
      </c>
      <c r="D47" s="553"/>
      <c r="E47" s="77" t="s">
        <v>8267</v>
      </c>
      <c r="F47" s="59" t="s">
        <v>16</v>
      </c>
      <c r="G47" s="59" t="s">
        <v>181</v>
      </c>
      <c r="H47" s="77" t="s">
        <v>8268</v>
      </c>
      <c r="I47" s="77" t="s">
        <v>8260</v>
      </c>
      <c r="J47" s="61"/>
      <c r="K47" s="83"/>
      <c r="L47" s="553"/>
      <c r="M47" s="90"/>
      <c r="N47" s="61"/>
      <c r="O47" s="61"/>
      <c r="P47" s="78" t="s">
        <v>25</v>
      </c>
      <c r="Q47" s="61"/>
      <c r="R47" s="78" t="s">
        <v>184</v>
      </c>
      <c r="S47" s="100"/>
      <c r="T47" s="100"/>
      <c r="U47" s="100"/>
      <c r="V47" s="100"/>
      <c r="W47" s="100"/>
      <c r="X47" s="100"/>
      <c r="Y47" s="100"/>
      <c r="Z47" s="100"/>
    </row>
    <row r="48" spans="1:26" ht="39" customHeight="1">
      <c r="A48" s="553"/>
      <c r="B48" s="553"/>
      <c r="C48" s="59">
        <v>7</v>
      </c>
      <c r="D48" s="553"/>
      <c r="E48" s="77" t="s">
        <v>8269</v>
      </c>
      <c r="F48" s="59" t="s">
        <v>16</v>
      </c>
      <c r="G48" s="59" t="s">
        <v>181</v>
      </c>
      <c r="H48" s="77" t="s">
        <v>8270</v>
      </c>
      <c r="I48" s="77" t="s">
        <v>8260</v>
      </c>
      <c r="J48" s="61"/>
      <c r="K48" s="83"/>
      <c r="L48" s="553"/>
      <c r="M48" s="90"/>
      <c r="N48" s="61"/>
      <c r="O48" s="61"/>
      <c r="P48" s="78" t="s">
        <v>25</v>
      </c>
      <c r="Q48" s="61"/>
      <c r="R48" s="78" t="s">
        <v>184</v>
      </c>
      <c r="S48" s="100"/>
      <c r="T48" s="100"/>
      <c r="U48" s="100"/>
      <c r="V48" s="100"/>
      <c r="W48" s="100"/>
      <c r="X48" s="100"/>
      <c r="Y48" s="100"/>
      <c r="Z48" s="100"/>
    </row>
    <row r="49" spans="1:26" ht="39" customHeight="1">
      <c r="A49" s="553"/>
      <c r="B49" s="553"/>
      <c r="C49" s="59">
        <v>8</v>
      </c>
      <c r="D49" s="553"/>
      <c r="E49" s="77" t="s">
        <v>8271</v>
      </c>
      <c r="F49" s="59" t="s">
        <v>16</v>
      </c>
      <c r="G49" s="59" t="s">
        <v>181</v>
      </c>
      <c r="H49" s="77" t="s">
        <v>8272</v>
      </c>
      <c r="I49" s="77" t="s">
        <v>8260</v>
      </c>
      <c r="J49" s="61"/>
      <c r="K49" s="83"/>
      <c r="L49" s="553"/>
      <c r="M49" s="90"/>
      <c r="N49" s="61"/>
      <c r="O49" s="61"/>
      <c r="P49" s="78" t="s">
        <v>25</v>
      </c>
      <c r="Q49" s="61"/>
      <c r="R49" s="78" t="s">
        <v>184</v>
      </c>
      <c r="S49" s="100"/>
      <c r="T49" s="100"/>
      <c r="U49" s="100"/>
      <c r="V49" s="100"/>
      <c r="W49" s="100"/>
      <c r="X49" s="100"/>
      <c r="Y49" s="100"/>
      <c r="Z49" s="100"/>
    </row>
    <row r="50" spans="1:26" ht="39" customHeight="1">
      <c r="A50" s="553"/>
      <c r="B50" s="553"/>
      <c r="C50" s="59">
        <v>9</v>
      </c>
      <c r="D50" s="553"/>
      <c r="E50" s="77" t="s">
        <v>8273</v>
      </c>
      <c r="F50" s="59" t="s">
        <v>16</v>
      </c>
      <c r="G50" s="59" t="s">
        <v>181</v>
      </c>
      <c r="H50" s="77" t="s">
        <v>8274</v>
      </c>
      <c r="I50" s="77" t="s">
        <v>8260</v>
      </c>
      <c r="J50" s="61"/>
      <c r="K50" s="83"/>
      <c r="L50" s="553"/>
      <c r="M50" s="90"/>
      <c r="N50" s="61"/>
      <c r="O50" s="61"/>
      <c r="P50" s="78" t="s">
        <v>25</v>
      </c>
      <c r="Q50" s="61"/>
      <c r="R50" s="78" t="s">
        <v>184</v>
      </c>
      <c r="S50" s="100"/>
      <c r="T50" s="100"/>
      <c r="U50" s="100"/>
      <c r="V50" s="100"/>
      <c r="W50" s="100"/>
      <c r="X50" s="100"/>
      <c r="Y50" s="100"/>
      <c r="Z50" s="100"/>
    </row>
    <row r="51" spans="1:26" ht="39" customHeight="1">
      <c r="A51" s="553"/>
      <c r="B51" s="553"/>
      <c r="C51" s="59">
        <v>10</v>
      </c>
      <c r="D51" s="553"/>
      <c r="E51" s="77" t="s">
        <v>8275</v>
      </c>
      <c r="F51" s="59" t="s">
        <v>16</v>
      </c>
      <c r="G51" s="59" t="s">
        <v>181</v>
      </c>
      <c r="H51" s="77" t="s">
        <v>8276</v>
      </c>
      <c r="I51" s="77" t="s">
        <v>8260</v>
      </c>
      <c r="J51" s="61"/>
      <c r="K51" s="83"/>
      <c r="L51" s="553"/>
      <c r="M51" s="90"/>
      <c r="N51" s="61"/>
      <c r="O51" s="61"/>
      <c r="P51" s="78" t="s">
        <v>25</v>
      </c>
      <c r="Q51" s="61"/>
      <c r="R51" s="78" t="s">
        <v>184</v>
      </c>
      <c r="S51" s="100"/>
      <c r="T51" s="100"/>
      <c r="U51" s="100"/>
      <c r="V51" s="100"/>
      <c r="W51" s="100"/>
      <c r="X51" s="100"/>
      <c r="Y51" s="100"/>
      <c r="Z51" s="100"/>
    </row>
    <row r="52" spans="1:26" ht="39" customHeight="1">
      <c r="A52" s="553"/>
      <c r="B52" s="553"/>
      <c r="C52" s="59">
        <v>11</v>
      </c>
      <c r="D52" s="553"/>
      <c r="E52" s="77" t="s">
        <v>8277</v>
      </c>
      <c r="F52" s="59" t="s">
        <v>16</v>
      </c>
      <c r="G52" s="59" t="s">
        <v>181</v>
      </c>
      <c r="H52" s="77" t="s">
        <v>8278</v>
      </c>
      <c r="I52" s="77" t="s">
        <v>8260</v>
      </c>
      <c r="J52" s="61"/>
      <c r="K52" s="83"/>
      <c r="L52" s="553"/>
      <c r="M52" s="90"/>
      <c r="N52" s="61"/>
      <c r="O52" s="61"/>
      <c r="P52" s="78" t="s">
        <v>25</v>
      </c>
      <c r="Q52" s="61"/>
      <c r="R52" s="78" t="s">
        <v>184</v>
      </c>
      <c r="S52" s="100"/>
      <c r="T52" s="100"/>
      <c r="U52" s="100"/>
      <c r="V52" s="100"/>
      <c r="W52" s="100"/>
      <c r="X52" s="100"/>
      <c r="Y52" s="100"/>
      <c r="Z52" s="100"/>
    </row>
    <row r="53" spans="1:26" ht="39" customHeight="1">
      <c r="A53" s="553"/>
      <c r="B53" s="553"/>
      <c r="C53" s="59">
        <v>12</v>
      </c>
      <c r="D53" s="553"/>
      <c r="E53" s="77" t="s">
        <v>8279</v>
      </c>
      <c r="F53" s="59" t="s">
        <v>16</v>
      </c>
      <c r="G53" s="59" t="s">
        <v>181</v>
      </c>
      <c r="H53" s="77" t="s">
        <v>8280</v>
      </c>
      <c r="I53" s="77" t="s">
        <v>8260</v>
      </c>
      <c r="J53" s="61"/>
      <c r="K53" s="83"/>
      <c r="L53" s="553"/>
      <c r="M53" s="90"/>
      <c r="N53" s="61"/>
      <c r="O53" s="61"/>
      <c r="P53" s="78" t="s">
        <v>25</v>
      </c>
      <c r="Q53" s="61"/>
      <c r="R53" s="78" t="s">
        <v>184</v>
      </c>
      <c r="S53" s="100"/>
      <c r="T53" s="100"/>
      <c r="U53" s="100"/>
      <c r="V53" s="100"/>
      <c r="W53" s="100"/>
      <c r="X53" s="100"/>
      <c r="Y53" s="100"/>
      <c r="Z53" s="100"/>
    </row>
    <row r="54" spans="1:26" ht="39" customHeight="1">
      <c r="A54" s="553"/>
      <c r="B54" s="553"/>
      <c r="C54" s="59">
        <v>13</v>
      </c>
      <c r="D54" s="553"/>
      <c r="E54" s="77" t="s">
        <v>8281</v>
      </c>
      <c r="F54" s="59" t="s">
        <v>16</v>
      </c>
      <c r="G54" s="59" t="s">
        <v>181</v>
      </c>
      <c r="H54" s="77" t="s">
        <v>8282</v>
      </c>
      <c r="I54" s="77" t="s">
        <v>8260</v>
      </c>
      <c r="J54" s="61"/>
      <c r="K54" s="83"/>
      <c r="L54" s="553"/>
      <c r="M54" s="90"/>
      <c r="N54" s="61"/>
      <c r="O54" s="61"/>
      <c r="P54" s="78" t="s">
        <v>25</v>
      </c>
      <c r="Q54" s="61"/>
      <c r="R54" s="78" t="s">
        <v>184</v>
      </c>
      <c r="S54" s="100"/>
      <c r="T54" s="100"/>
      <c r="U54" s="100"/>
      <c r="V54" s="100"/>
      <c r="W54" s="100"/>
      <c r="X54" s="100"/>
      <c r="Y54" s="100"/>
      <c r="Z54" s="100"/>
    </row>
    <row r="55" spans="1:26" ht="39" customHeight="1">
      <c r="A55" s="553"/>
      <c r="B55" s="553"/>
      <c r="C55" s="59">
        <v>14</v>
      </c>
      <c r="D55" s="553"/>
      <c r="E55" s="77" t="s">
        <v>8283</v>
      </c>
      <c r="F55" s="59" t="s">
        <v>16</v>
      </c>
      <c r="G55" s="59" t="s">
        <v>181</v>
      </c>
      <c r="H55" s="77" t="s">
        <v>8284</v>
      </c>
      <c r="I55" s="77" t="s">
        <v>8260</v>
      </c>
      <c r="J55" s="61"/>
      <c r="K55" s="83"/>
      <c r="L55" s="553"/>
      <c r="M55" s="90"/>
      <c r="N55" s="61"/>
      <c r="O55" s="61"/>
      <c r="P55" s="78" t="s">
        <v>25</v>
      </c>
      <c r="Q55" s="61"/>
      <c r="R55" s="78" t="s">
        <v>184</v>
      </c>
      <c r="S55" s="100"/>
      <c r="T55" s="100"/>
      <c r="U55" s="100"/>
      <c r="V55" s="100"/>
      <c r="W55" s="100"/>
      <c r="X55" s="100"/>
      <c r="Y55" s="100"/>
      <c r="Z55" s="100"/>
    </row>
    <row r="56" spans="1:26" ht="39" customHeight="1">
      <c r="A56" s="553"/>
      <c r="B56" s="553"/>
      <c r="C56" s="59">
        <v>15</v>
      </c>
      <c r="D56" s="553"/>
      <c r="E56" s="77" t="s">
        <v>8285</v>
      </c>
      <c r="F56" s="59" t="s">
        <v>16</v>
      </c>
      <c r="G56" s="59" t="s">
        <v>181</v>
      </c>
      <c r="H56" s="77" t="s">
        <v>8286</v>
      </c>
      <c r="I56" s="77" t="s">
        <v>8260</v>
      </c>
      <c r="J56" s="61"/>
      <c r="K56" s="83"/>
      <c r="L56" s="553"/>
      <c r="M56" s="90"/>
      <c r="N56" s="61"/>
      <c r="O56" s="61"/>
      <c r="P56" s="78" t="s">
        <v>25</v>
      </c>
      <c r="Q56" s="61"/>
      <c r="R56" s="78" t="s">
        <v>184</v>
      </c>
      <c r="S56" s="100"/>
      <c r="T56" s="100"/>
      <c r="U56" s="100"/>
      <c r="V56" s="100"/>
      <c r="W56" s="100"/>
      <c r="X56" s="100"/>
      <c r="Y56" s="100"/>
      <c r="Z56" s="100"/>
    </row>
    <row r="57" spans="1:26" ht="39" customHeight="1">
      <c r="A57" s="553"/>
      <c r="B57" s="553"/>
      <c r="C57" s="59">
        <v>16</v>
      </c>
      <c r="D57" s="553"/>
      <c r="E57" s="77" t="s">
        <v>8287</v>
      </c>
      <c r="F57" s="59" t="s">
        <v>16</v>
      </c>
      <c r="G57" s="59" t="s">
        <v>181</v>
      </c>
      <c r="H57" s="77" t="s">
        <v>8288</v>
      </c>
      <c r="I57" s="77" t="s">
        <v>8260</v>
      </c>
      <c r="J57" s="61"/>
      <c r="K57" s="83"/>
      <c r="L57" s="553"/>
      <c r="M57" s="90"/>
      <c r="N57" s="61"/>
      <c r="O57" s="61"/>
      <c r="P57" s="78" t="s">
        <v>25</v>
      </c>
      <c r="Q57" s="61"/>
      <c r="R57" s="78" t="s">
        <v>184</v>
      </c>
      <c r="S57" s="100"/>
      <c r="T57" s="100"/>
      <c r="U57" s="100"/>
      <c r="V57" s="100"/>
      <c r="W57" s="100"/>
      <c r="X57" s="100"/>
      <c r="Y57" s="100"/>
      <c r="Z57" s="100"/>
    </row>
    <row r="58" spans="1:26" ht="39" customHeight="1">
      <c r="A58" s="553"/>
      <c r="B58" s="553"/>
      <c r="C58" s="59">
        <v>17</v>
      </c>
      <c r="D58" s="553"/>
      <c r="E58" s="77" t="s">
        <v>8289</v>
      </c>
      <c r="F58" s="59" t="s">
        <v>16</v>
      </c>
      <c r="G58" s="59" t="s">
        <v>181</v>
      </c>
      <c r="H58" s="77" t="s">
        <v>8290</v>
      </c>
      <c r="I58" s="77" t="s">
        <v>8260</v>
      </c>
      <c r="J58" s="61"/>
      <c r="K58" s="83"/>
      <c r="L58" s="553"/>
      <c r="M58" s="90"/>
      <c r="N58" s="61"/>
      <c r="O58" s="61"/>
      <c r="P58" s="78" t="s">
        <v>25</v>
      </c>
      <c r="Q58" s="61"/>
      <c r="R58" s="78" t="s">
        <v>184</v>
      </c>
      <c r="S58" s="100"/>
      <c r="T58" s="100"/>
      <c r="U58" s="100"/>
      <c r="V58" s="100"/>
      <c r="W58" s="100"/>
      <c r="X58" s="100"/>
      <c r="Y58" s="100"/>
      <c r="Z58" s="100"/>
    </row>
    <row r="59" spans="1:26" ht="39" customHeight="1">
      <c r="A59" s="553"/>
      <c r="B59" s="553"/>
      <c r="C59" s="59">
        <v>18</v>
      </c>
      <c r="D59" s="553"/>
      <c r="E59" s="77" t="s">
        <v>8291</v>
      </c>
      <c r="F59" s="59" t="s">
        <v>16</v>
      </c>
      <c r="G59" s="59" t="s">
        <v>181</v>
      </c>
      <c r="H59" s="77" t="s">
        <v>8292</v>
      </c>
      <c r="I59" s="77" t="s">
        <v>8260</v>
      </c>
      <c r="J59" s="61"/>
      <c r="K59" s="83"/>
      <c r="L59" s="553"/>
      <c r="M59" s="90"/>
      <c r="N59" s="61"/>
      <c r="O59" s="61"/>
      <c r="P59" s="78" t="s">
        <v>25</v>
      </c>
      <c r="Q59" s="61"/>
      <c r="R59" s="78" t="s">
        <v>184</v>
      </c>
      <c r="S59" s="100"/>
      <c r="T59" s="100"/>
      <c r="U59" s="100"/>
      <c r="V59" s="100"/>
      <c r="W59" s="100"/>
      <c r="X59" s="100"/>
      <c r="Y59" s="100"/>
      <c r="Z59" s="100"/>
    </row>
    <row r="60" spans="1:26" ht="39" customHeight="1">
      <c r="A60" s="553"/>
      <c r="B60" s="553"/>
      <c r="C60" s="59">
        <v>19</v>
      </c>
      <c r="D60" s="553"/>
      <c r="E60" s="77" t="s">
        <v>8293</v>
      </c>
      <c r="F60" s="59" t="s">
        <v>16</v>
      </c>
      <c r="G60" s="59" t="s">
        <v>181</v>
      </c>
      <c r="H60" s="77" t="s">
        <v>8294</v>
      </c>
      <c r="I60" s="77" t="s">
        <v>8260</v>
      </c>
      <c r="J60" s="61"/>
      <c r="K60" s="83"/>
      <c r="L60" s="553"/>
      <c r="M60" s="90"/>
      <c r="N60" s="61"/>
      <c r="O60" s="61"/>
      <c r="P60" s="78" t="s">
        <v>25</v>
      </c>
      <c r="Q60" s="61"/>
      <c r="R60" s="78" t="s">
        <v>184</v>
      </c>
      <c r="S60" s="100"/>
      <c r="T60" s="100"/>
      <c r="U60" s="100"/>
      <c r="V60" s="100"/>
      <c r="W60" s="100"/>
      <c r="X60" s="100"/>
      <c r="Y60" s="100"/>
      <c r="Z60" s="100"/>
    </row>
    <row r="61" spans="1:26" ht="39" customHeight="1">
      <c r="A61" s="553"/>
      <c r="B61" s="553"/>
      <c r="C61" s="59">
        <v>20</v>
      </c>
      <c r="D61" s="553"/>
      <c r="E61" s="77" t="s">
        <v>8295</v>
      </c>
      <c r="F61" s="59" t="s">
        <v>16</v>
      </c>
      <c r="G61" s="59" t="s">
        <v>181</v>
      </c>
      <c r="H61" s="77" t="s">
        <v>8296</v>
      </c>
      <c r="I61" s="77" t="s">
        <v>8260</v>
      </c>
      <c r="J61" s="61"/>
      <c r="K61" s="83"/>
      <c r="L61" s="553"/>
      <c r="M61" s="90"/>
      <c r="N61" s="61"/>
      <c r="O61" s="61"/>
      <c r="P61" s="78" t="s">
        <v>25</v>
      </c>
      <c r="Q61" s="61"/>
      <c r="R61" s="78" t="s">
        <v>184</v>
      </c>
      <c r="S61" s="100"/>
      <c r="T61" s="100"/>
      <c r="U61" s="100"/>
      <c r="V61" s="100"/>
      <c r="W61" s="100"/>
      <c r="X61" s="100"/>
      <c r="Y61" s="100"/>
      <c r="Z61" s="100"/>
    </row>
    <row r="62" spans="1:26" ht="39" customHeight="1">
      <c r="A62" s="554"/>
      <c r="B62" s="554"/>
      <c r="C62" s="59">
        <v>21</v>
      </c>
      <c r="D62" s="554"/>
      <c r="E62" s="77" t="s">
        <v>8297</v>
      </c>
      <c r="F62" s="59" t="s">
        <v>16</v>
      </c>
      <c r="G62" s="59" t="s">
        <v>181</v>
      </c>
      <c r="H62" s="77" t="s">
        <v>8298</v>
      </c>
      <c r="I62" s="77" t="s">
        <v>8260</v>
      </c>
      <c r="J62" s="61"/>
      <c r="K62" s="83"/>
      <c r="L62" s="554"/>
      <c r="M62" s="90"/>
      <c r="N62" s="61"/>
      <c r="O62" s="61"/>
      <c r="P62" s="78" t="s">
        <v>25</v>
      </c>
      <c r="Q62" s="61"/>
      <c r="R62" s="78" t="s">
        <v>184</v>
      </c>
      <c r="S62" s="100"/>
      <c r="T62" s="100"/>
      <c r="U62" s="100"/>
      <c r="V62" s="100"/>
      <c r="W62" s="100"/>
      <c r="X62" s="100"/>
      <c r="Y62" s="100"/>
      <c r="Z62" s="100"/>
    </row>
    <row r="63" spans="1:26" ht="16.5" customHeight="1">
      <c r="A63" s="616" t="s">
        <v>8299</v>
      </c>
      <c r="B63" s="619" t="s">
        <v>8300</v>
      </c>
      <c r="C63" s="493">
        <v>1</v>
      </c>
      <c r="D63" s="616" t="s">
        <v>8301</v>
      </c>
      <c r="E63" s="517" t="s">
        <v>8302</v>
      </c>
      <c r="F63" s="493" t="s">
        <v>180</v>
      </c>
      <c r="G63" s="493" t="s">
        <v>181</v>
      </c>
      <c r="H63" s="507" t="s">
        <v>8303</v>
      </c>
      <c r="I63" s="89" t="s">
        <v>8304</v>
      </c>
      <c r="J63" s="61"/>
      <c r="K63" s="62"/>
      <c r="L63" s="83"/>
      <c r="M63" s="63"/>
      <c r="N63" s="61"/>
      <c r="O63" s="78" t="s">
        <v>184</v>
      </c>
      <c r="P63" s="78" t="s">
        <v>184</v>
      </c>
      <c r="Q63" s="61" t="s">
        <v>126</v>
      </c>
      <c r="R63" s="78"/>
      <c r="S63" s="100"/>
      <c r="T63" s="100"/>
      <c r="U63" s="100"/>
      <c r="V63" s="100"/>
      <c r="W63" s="100"/>
      <c r="X63" s="100"/>
      <c r="Y63" s="100"/>
      <c r="Z63" s="100"/>
    </row>
    <row r="64" spans="1:26" ht="16.5" customHeight="1">
      <c r="A64" s="617"/>
      <c r="B64" s="617"/>
      <c r="C64" s="493">
        <v>2</v>
      </c>
      <c r="D64" s="617"/>
      <c r="E64" s="517" t="s">
        <v>8305</v>
      </c>
      <c r="F64" s="493" t="s">
        <v>180</v>
      </c>
      <c r="G64" s="493" t="s">
        <v>181</v>
      </c>
      <c r="H64" s="507" t="s">
        <v>8303</v>
      </c>
      <c r="I64" s="89" t="s">
        <v>8306</v>
      </c>
      <c r="J64" s="61"/>
      <c r="K64" s="62"/>
      <c r="L64" s="83"/>
      <c r="M64" s="63"/>
      <c r="N64" s="61"/>
      <c r="O64" s="78" t="s">
        <v>184</v>
      </c>
      <c r="P64" s="78" t="s">
        <v>184</v>
      </c>
      <c r="Q64" s="61" t="s">
        <v>126</v>
      </c>
      <c r="R64" s="78"/>
      <c r="S64" s="100"/>
      <c r="T64" s="100"/>
      <c r="U64" s="100"/>
      <c r="V64" s="100"/>
      <c r="W64" s="100"/>
      <c r="X64" s="100"/>
      <c r="Y64" s="100"/>
      <c r="Z64" s="100"/>
    </row>
    <row r="65" spans="1:26" ht="16.5" customHeight="1">
      <c r="A65" s="617"/>
      <c r="B65" s="617"/>
      <c r="C65" s="493">
        <v>3</v>
      </c>
      <c r="D65" s="617"/>
      <c r="E65" s="517" t="s">
        <v>8307</v>
      </c>
      <c r="F65" s="493" t="s">
        <v>180</v>
      </c>
      <c r="G65" s="493" t="s">
        <v>181</v>
      </c>
      <c r="H65" s="507" t="s">
        <v>8303</v>
      </c>
      <c r="I65" s="89" t="s">
        <v>8308</v>
      </c>
      <c r="J65" s="61"/>
      <c r="K65" s="62"/>
      <c r="L65" s="83"/>
      <c r="M65" s="63"/>
      <c r="N65" s="61"/>
      <c r="O65" s="78" t="s">
        <v>184</v>
      </c>
      <c r="P65" s="78" t="s">
        <v>184</v>
      </c>
      <c r="Q65" s="61" t="s">
        <v>126</v>
      </c>
      <c r="R65" s="78"/>
      <c r="S65" s="100"/>
      <c r="T65" s="100"/>
      <c r="U65" s="100"/>
      <c r="V65" s="100"/>
      <c r="W65" s="100"/>
      <c r="X65" s="100"/>
      <c r="Y65" s="100"/>
      <c r="Z65" s="100"/>
    </row>
    <row r="66" spans="1:26" ht="16.5" customHeight="1">
      <c r="A66" s="617"/>
      <c r="B66" s="617"/>
      <c r="C66" s="493">
        <v>4</v>
      </c>
      <c r="D66" s="617"/>
      <c r="E66" s="517" t="s">
        <v>8309</v>
      </c>
      <c r="F66" s="493" t="s">
        <v>180</v>
      </c>
      <c r="G66" s="493" t="s">
        <v>181</v>
      </c>
      <c r="H66" s="507" t="s">
        <v>8303</v>
      </c>
      <c r="I66" s="89" t="s">
        <v>8310</v>
      </c>
      <c r="J66" s="61"/>
      <c r="K66" s="62"/>
      <c r="L66" s="83"/>
      <c r="M66" s="63"/>
      <c r="N66" s="61"/>
      <c r="O66" s="78" t="s">
        <v>184</v>
      </c>
      <c r="P66" s="78" t="s">
        <v>184</v>
      </c>
      <c r="Q66" s="61" t="s">
        <v>126</v>
      </c>
      <c r="R66" s="78"/>
      <c r="S66" s="100"/>
      <c r="T66" s="100"/>
      <c r="U66" s="100"/>
      <c r="V66" s="100"/>
      <c r="W66" s="100"/>
      <c r="X66" s="100"/>
      <c r="Y66" s="100"/>
      <c r="Z66" s="100"/>
    </row>
    <row r="67" spans="1:26" ht="16.5" customHeight="1">
      <c r="A67" s="618"/>
      <c r="B67" s="618"/>
      <c r="C67" s="493">
        <v>5</v>
      </c>
      <c r="D67" s="618"/>
      <c r="E67" s="517" t="s">
        <v>8311</v>
      </c>
      <c r="F67" s="493" t="s">
        <v>180</v>
      </c>
      <c r="G67" s="493" t="s">
        <v>181</v>
      </c>
      <c r="H67" s="507" t="s">
        <v>8303</v>
      </c>
      <c r="I67" s="89" t="s">
        <v>8312</v>
      </c>
      <c r="J67" s="61"/>
      <c r="K67" s="62"/>
      <c r="L67" s="83"/>
      <c r="M67" s="63"/>
      <c r="N67" s="61"/>
      <c r="O67" s="78" t="s">
        <v>184</v>
      </c>
      <c r="P67" s="78" t="s">
        <v>184</v>
      </c>
      <c r="Q67" s="61" t="s">
        <v>126</v>
      </c>
      <c r="R67" s="78"/>
      <c r="S67" s="100"/>
      <c r="T67" s="100"/>
      <c r="U67" s="100"/>
      <c r="V67" s="100"/>
      <c r="W67" s="100"/>
      <c r="X67" s="100"/>
      <c r="Y67" s="100"/>
      <c r="Z67" s="100"/>
    </row>
    <row r="68" spans="1:26" ht="16.5" customHeight="1">
      <c r="A68" s="616" t="s">
        <v>8313</v>
      </c>
      <c r="B68" s="619" t="s">
        <v>8314</v>
      </c>
      <c r="C68" s="493">
        <v>1</v>
      </c>
      <c r="D68" s="616" t="s">
        <v>8315</v>
      </c>
      <c r="E68" s="517" t="s">
        <v>8316</v>
      </c>
      <c r="F68" s="493" t="s">
        <v>180</v>
      </c>
      <c r="G68" s="493" t="s">
        <v>181</v>
      </c>
      <c r="H68" s="507" t="s">
        <v>8303</v>
      </c>
      <c r="I68" s="89" t="s">
        <v>8317</v>
      </c>
      <c r="J68" s="61"/>
      <c r="K68" s="62"/>
      <c r="L68" s="83"/>
      <c r="M68" s="63"/>
      <c r="N68" s="61"/>
      <c r="O68" s="78" t="s">
        <v>184</v>
      </c>
      <c r="P68" s="78" t="s">
        <v>184</v>
      </c>
      <c r="Q68" s="61" t="s">
        <v>126</v>
      </c>
      <c r="R68" s="78"/>
      <c r="S68" s="100"/>
      <c r="T68" s="100"/>
      <c r="U68" s="100"/>
      <c r="V68" s="100"/>
      <c r="W68" s="100"/>
      <c r="X68" s="100"/>
      <c r="Y68" s="100"/>
      <c r="Z68" s="100"/>
    </row>
    <row r="69" spans="1:26" ht="16.5" customHeight="1">
      <c r="A69" s="617"/>
      <c r="B69" s="617"/>
      <c r="C69" s="493">
        <v>2</v>
      </c>
      <c r="D69" s="617"/>
      <c r="E69" s="517" t="s">
        <v>8318</v>
      </c>
      <c r="F69" s="493" t="s">
        <v>180</v>
      </c>
      <c r="G69" s="493" t="s">
        <v>181</v>
      </c>
      <c r="H69" s="507" t="s">
        <v>8303</v>
      </c>
      <c r="I69" s="89" t="s">
        <v>8319</v>
      </c>
      <c r="J69" s="61"/>
      <c r="K69" s="62"/>
      <c r="L69" s="83"/>
      <c r="M69" s="63"/>
      <c r="N69" s="61"/>
      <c r="O69" s="78" t="s">
        <v>184</v>
      </c>
      <c r="P69" s="78" t="s">
        <v>184</v>
      </c>
      <c r="Q69" s="61" t="s">
        <v>126</v>
      </c>
      <c r="R69" s="78"/>
      <c r="S69" s="100"/>
      <c r="T69" s="100"/>
      <c r="U69" s="100"/>
      <c r="V69" s="100"/>
      <c r="W69" s="100"/>
      <c r="X69" s="100"/>
      <c r="Y69" s="100"/>
      <c r="Z69" s="100"/>
    </row>
    <row r="70" spans="1:26" ht="16.5" customHeight="1">
      <c r="A70" s="617"/>
      <c r="B70" s="617"/>
      <c r="C70" s="493">
        <v>3</v>
      </c>
      <c r="D70" s="617"/>
      <c r="E70" s="517" t="s">
        <v>8320</v>
      </c>
      <c r="F70" s="493" t="s">
        <v>180</v>
      </c>
      <c r="G70" s="493" t="s">
        <v>181</v>
      </c>
      <c r="H70" s="507" t="s">
        <v>8303</v>
      </c>
      <c r="I70" s="89" t="s">
        <v>8321</v>
      </c>
      <c r="J70" s="61"/>
      <c r="K70" s="62"/>
      <c r="L70" s="83"/>
      <c r="M70" s="63"/>
      <c r="N70" s="61"/>
      <c r="O70" s="78" t="s">
        <v>184</v>
      </c>
      <c r="P70" s="78" t="s">
        <v>184</v>
      </c>
      <c r="Q70" s="61" t="s">
        <v>126</v>
      </c>
      <c r="R70" s="78"/>
      <c r="S70" s="100"/>
      <c r="T70" s="100"/>
      <c r="U70" s="100"/>
      <c r="V70" s="100"/>
      <c r="W70" s="100"/>
      <c r="X70" s="100"/>
      <c r="Y70" s="100"/>
      <c r="Z70" s="100"/>
    </row>
    <row r="71" spans="1:26" ht="16.5" customHeight="1">
      <c r="A71" s="617"/>
      <c r="B71" s="617"/>
      <c r="C71" s="493">
        <v>4</v>
      </c>
      <c r="D71" s="617"/>
      <c r="E71" s="517" t="s">
        <v>8322</v>
      </c>
      <c r="F71" s="493" t="s">
        <v>180</v>
      </c>
      <c r="G71" s="493" t="s">
        <v>181</v>
      </c>
      <c r="H71" s="507" t="s">
        <v>8303</v>
      </c>
      <c r="I71" s="89" t="s">
        <v>8323</v>
      </c>
      <c r="J71" s="61"/>
      <c r="K71" s="62"/>
      <c r="L71" s="83"/>
      <c r="M71" s="63"/>
      <c r="N71" s="61"/>
      <c r="O71" s="78" t="s">
        <v>184</v>
      </c>
      <c r="P71" s="78" t="s">
        <v>184</v>
      </c>
      <c r="Q71" s="61" t="s">
        <v>126</v>
      </c>
      <c r="R71" s="78"/>
      <c r="S71" s="100"/>
      <c r="T71" s="100"/>
      <c r="U71" s="100"/>
      <c r="V71" s="100"/>
      <c r="W71" s="100"/>
      <c r="X71" s="100"/>
      <c r="Y71" s="100"/>
      <c r="Z71" s="100"/>
    </row>
    <row r="72" spans="1:26" ht="16.5" customHeight="1">
      <c r="A72" s="617"/>
      <c r="B72" s="617"/>
      <c r="C72" s="493">
        <v>5</v>
      </c>
      <c r="D72" s="617"/>
      <c r="E72" s="517" t="s">
        <v>8324</v>
      </c>
      <c r="F72" s="493" t="s">
        <v>180</v>
      </c>
      <c r="G72" s="493" t="s">
        <v>181</v>
      </c>
      <c r="H72" s="507" t="s">
        <v>8303</v>
      </c>
      <c r="I72" s="89" t="s">
        <v>8325</v>
      </c>
      <c r="J72" s="61"/>
      <c r="K72" s="62"/>
      <c r="L72" s="83"/>
      <c r="M72" s="63"/>
      <c r="N72" s="61"/>
      <c r="O72" s="78" t="s">
        <v>184</v>
      </c>
      <c r="P72" s="78" t="s">
        <v>184</v>
      </c>
      <c r="Q72" s="61" t="s">
        <v>126</v>
      </c>
      <c r="R72" s="78"/>
      <c r="S72" s="100"/>
      <c r="T72" s="100"/>
      <c r="U72" s="100"/>
      <c r="V72" s="100"/>
      <c r="W72" s="100"/>
      <c r="X72" s="100"/>
      <c r="Y72" s="100"/>
      <c r="Z72" s="100"/>
    </row>
    <row r="73" spans="1:26" ht="16.5" customHeight="1">
      <c r="A73" s="617"/>
      <c r="B73" s="617"/>
      <c r="C73" s="493">
        <v>6</v>
      </c>
      <c r="D73" s="617"/>
      <c r="E73" s="517" t="s">
        <v>8326</v>
      </c>
      <c r="F73" s="493" t="s">
        <v>180</v>
      </c>
      <c r="G73" s="493" t="s">
        <v>181</v>
      </c>
      <c r="H73" s="507" t="s">
        <v>8303</v>
      </c>
      <c r="I73" s="89" t="s">
        <v>8327</v>
      </c>
      <c r="J73" s="61"/>
      <c r="K73" s="62"/>
      <c r="L73" s="83"/>
      <c r="M73" s="63"/>
      <c r="N73" s="61"/>
      <c r="O73" s="78" t="s">
        <v>184</v>
      </c>
      <c r="P73" s="78" t="s">
        <v>184</v>
      </c>
      <c r="Q73" s="61" t="s">
        <v>126</v>
      </c>
      <c r="R73" s="78"/>
      <c r="S73" s="100"/>
      <c r="T73" s="100"/>
      <c r="U73" s="100"/>
      <c r="V73" s="100"/>
      <c r="W73" s="100"/>
      <c r="X73" s="100"/>
      <c r="Y73" s="100"/>
      <c r="Z73" s="100"/>
    </row>
    <row r="74" spans="1:26" ht="16.5" customHeight="1">
      <c r="A74" s="617"/>
      <c r="B74" s="617"/>
      <c r="C74" s="493">
        <v>7</v>
      </c>
      <c r="D74" s="617"/>
      <c r="E74" s="517" t="s">
        <v>8328</v>
      </c>
      <c r="F74" s="493" t="s">
        <v>180</v>
      </c>
      <c r="G74" s="493" t="s">
        <v>181</v>
      </c>
      <c r="H74" s="507" t="s">
        <v>8303</v>
      </c>
      <c r="I74" s="89" t="s">
        <v>8329</v>
      </c>
      <c r="J74" s="61"/>
      <c r="K74" s="62"/>
      <c r="L74" s="83"/>
      <c r="M74" s="63"/>
      <c r="N74" s="61"/>
      <c r="O74" s="78" t="s">
        <v>184</v>
      </c>
      <c r="P74" s="78" t="s">
        <v>184</v>
      </c>
      <c r="Q74" s="61" t="s">
        <v>126</v>
      </c>
      <c r="R74" s="78"/>
      <c r="S74" s="100"/>
      <c r="T74" s="100"/>
      <c r="U74" s="100"/>
      <c r="V74" s="100"/>
      <c r="W74" s="100"/>
      <c r="X74" s="100"/>
      <c r="Y74" s="100"/>
      <c r="Z74" s="100"/>
    </row>
    <row r="75" spans="1:26" ht="16.5" customHeight="1">
      <c r="A75" s="617"/>
      <c r="B75" s="617"/>
      <c r="C75" s="493">
        <v>8</v>
      </c>
      <c r="D75" s="617"/>
      <c r="E75" s="517" t="s">
        <v>8330</v>
      </c>
      <c r="F75" s="493" t="s">
        <v>180</v>
      </c>
      <c r="G75" s="493" t="s">
        <v>181</v>
      </c>
      <c r="H75" s="507" t="s">
        <v>8303</v>
      </c>
      <c r="I75" s="89" t="s">
        <v>8331</v>
      </c>
      <c r="J75" s="61"/>
      <c r="K75" s="62"/>
      <c r="L75" s="83"/>
      <c r="M75" s="63"/>
      <c r="N75" s="61"/>
      <c r="O75" s="78" t="s">
        <v>184</v>
      </c>
      <c r="P75" s="78" t="s">
        <v>184</v>
      </c>
      <c r="Q75" s="61" t="s">
        <v>126</v>
      </c>
      <c r="R75" s="78"/>
      <c r="S75" s="100"/>
      <c r="T75" s="100"/>
      <c r="U75" s="100"/>
      <c r="V75" s="100"/>
      <c r="W75" s="100"/>
      <c r="X75" s="100"/>
      <c r="Y75" s="100"/>
      <c r="Z75" s="100"/>
    </row>
    <row r="76" spans="1:26" ht="16.5" customHeight="1">
      <c r="A76" s="617"/>
      <c r="B76" s="617"/>
      <c r="C76" s="493">
        <v>9</v>
      </c>
      <c r="D76" s="617"/>
      <c r="E76" s="517" t="s">
        <v>8332</v>
      </c>
      <c r="F76" s="493" t="s">
        <v>180</v>
      </c>
      <c r="G76" s="493" t="s">
        <v>181</v>
      </c>
      <c r="H76" s="507" t="s">
        <v>8303</v>
      </c>
      <c r="I76" s="89" t="s">
        <v>8333</v>
      </c>
      <c r="J76" s="61"/>
      <c r="K76" s="62"/>
      <c r="L76" s="83"/>
      <c r="M76" s="63"/>
      <c r="N76" s="61"/>
      <c r="O76" s="78" t="s">
        <v>184</v>
      </c>
      <c r="P76" s="78" t="s">
        <v>184</v>
      </c>
      <c r="Q76" s="61" t="s">
        <v>126</v>
      </c>
      <c r="R76" s="78"/>
      <c r="S76" s="100"/>
      <c r="T76" s="100"/>
      <c r="U76" s="100"/>
      <c r="V76" s="100"/>
      <c r="W76" s="100"/>
      <c r="X76" s="100"/>
      <c r="Y76" s="100"/>
      <c r="Z76" s="100"/>
    </row>
    <row r="77" spans="1:26" ht="16.5" customHeight="1">
      <c r="A77" s="617"/>
      <c r="B77" s="617"/>
      <c r="C77" s="493">
        <v>10</v>
      </c>
      <c r="D77" s="617"/>
      <c r="E77" s="507" t="s">
        <v>8334</v>
      </c>
      <c r="F77" s="507" t="s">
        <v>180</v>
      </c>
      <c r="G77" s="507" t="s">
        <v>181</v>
      </c>
      <c r="H77" s="507" t="s">
        <v>8303</v>
      </c>
      <c r="I77" s="70" t="s">
        <v>8335</v>
      </c>
      <c r="J77" s="61"/>
      <c r="K77" s="62"/>
      <c r="L77" s="83"/>
      <c r="M77" s="63"/>
      <c r="N77" s="61"/>
      <c r="O77" s="78" t="s">
        <v>184</v>
      </c>
      <c r="P77" s="78" t="s">
        <v>184</v>
      </c>
      <c r="Q77" s="61" t="s">
        <v>126</v>
      </c>
      <c r="R77" s="78"/>
      <c r="S77" s="100"/>
      <c r="T77" s="100"/>
      <c r="U77" s="100"/>
      <c r="V77" s="100"/>
      <c r="W77" s="100"/>
      <c r="X77" s="100"/>
      <c r="Y77" s="100"/>
      <c r="Z77" s="100"/>
    </row>
    <row r="78" spans="1:26" ht="16.5" customHeight="1">
      <c r="A78" s="617"/>
      <c r="B78" s="617"/>
      <c r="C78" s="493">
        <v>11</v>
      </c>
      <c r="D78" s="617"/>
      <c r="E78" s="507" t="s">
        <v>8336</v>
      </c>
      <c r="F78" s="507" t="s">
        <v>180</v>
      </c>
      <c r="G78" s="507" t="s">
        <v>181</v>
      </c>
      <c r="H78" s="507" t="s">
        <v>8303</v>
      </c>
      <c r="I78" s="70" t="s">
        <v>8337</v>
      </c>
      <c r="J78" s="61"/>
      <c r="K78" s="62"/>
      <c r="L78" s="83"/>
      <c r="M78" s="63"/>
      <c r="N78" s="61"/>
      <c r="O78" s="78" t="s">
        <v>184</v>
      </c>
      <c r="P78" s="78" t="s">
        <v>184</v>
      </c>
      <c r="Q78" s="61" t="s">
        <v>126</v>
      </c>
      <c r="R78" s="78"/>
      <c r="S78" s="100"/>
      <c r="T78" s="100"/>
      <c r="U78" s="100"/>
      <c r="V78" s="100"/>
      <c r="W78" s="100"/>
      <c r="X78" s="100"/>
      <c r="Y78" s="100"/>
      <c r="Z78" s="100"/>
    </row>
    <row r="79" spans="1:26" ht="16.5" customHeight="1">
      <c r="A79" s="618"/>
      <c r="B79" s="618"/>
      <c r="C79" s="493">
        <v>12</v>
      </c>
      <c r="D79" s="618"/>
      <c r="E79" s="507" t="s">
        <v>8338</v>
      </c>
      <c r="F79" s="507" t="s">
        <v>180</v>
      </c>
      <c r="G79" s="507" t="s">
        <v>181</v>
      </c>
      <c r="H79" s="507" t="s">
        <v>8303</v>
      </c>
      <c r="I79" s="70" t="s">
        <v>8339</v>
      </c>
      <c r="J79" s="61"/>
      <c r="K79" s="62"/>
      <c r="L79" s="83"/>
      <c r="M79" s="63"/>
      <c r="N79" s="61"/>
      <c r="O79" s="78" t="s">
        <v>184</v>
      </c>
      <c r="P79" s="78" t="s">
        <v>184</v>
      </c>
      <c r="Q79" s="61" t="s">
        <v>126</v>
      </c>
      <c r="R79" s="78"/>
      <c r="S79" s="100"/>
      <c r="T79" s="100"/>
      <c r="U79" s="100"/>
      <c r="V79" s="100"/>
      <c r="W79" s="100"/>
      <c r="X79" s="100"/>
      <c r="Y79" s="100"/>
      <c r="Z79" s="100"/>
    </row>
    <row r="80" spans="1:26" ht="16.5" customHeight="1">
      <c r="A80" s="616" t="s">
        <v>8340</v>
      </c>
      <c r="B80" s="619" t="s">
        <v>8341</v>
      </c>
      <c r="C80" s="493">
        <v>1</v>
      </c>
      <c r="D80" s="616" t="s">
        <v>8342</v>
      </c>
      <c r="E80" s="517" t="s">
        <v>8343</v>
      </c>
      <c r="F80" s="493" t="s">
        <v>180</v>
      </c>
      <c r="G80" s="493" t="s">
        <v>181</v>
      </c>
      <c r="H80" s="507" t="s">
        <v>8303</v>
      </c>
      <c r="I80" s="89" t="s">
        <v>8344</v>
      </c>
      <c r="J80" s="61"/>
      <c r="K80" s="62"/>
      <c r="L80" s="83"/>
      <c r="M80" s="63"/>
      <c r="N80" s="61"/>
      <c r="O80" s="78" t="s">
        <v>184</v>
      </c>
      <c r="P80" s="78" t="s">
        <v>184</v>
      </c>
      <c r="Q80" s="61" t="s">
        <v>126</v>
      </c>
      <c r="R80" s="78"/>
      <c r="S80" s="100"/>
      <c r="T80" s="100"/>
      <c r="U80" s="100"/>
      <c r="V80" s="100"/>
      <c r="W80" s="100"/>
      <c r="X80" s="100"/>
      <c r="Y80" s="100"/>
      <c r="Z80" s="100"/>
    </row>
    <row r="81" spans="1:26" ht="16.5" customHeight="1">
      <c r="A81" s="617"/>
      <c r="B81" s="617"/>
      <c r="C81" s="493">
        <v>2</v>
      </c>
      <c r="D81" s="617"/>
      <c r="E81" s="517" t="s">
        <v>8345</v>
      </c>
      <c r="F81" s="493" t="s">
        <v>180</v>
      </c>
      <c r="G81" s="493" t="s">
        <v>181</v>
      </c>
      <c r="H81" s="507" t="s">
        <v>8303</v>
      </c>
      <c r="I81" s="89" t="s">
        <v>8346</v>
      </c>
      <c r="J81" s="61"/>
      <c r="K81" s="62"/>
      <c r="L81" s="83"/>
      <c r="M81" s="63"/>
      <c r="N81" s="61"/>
      <c r="O81" s="78" t="s">
        <v>184</v>
      </c>
      <c r="P81" s="78" t="s">
        <v>184</v>
      </c>
      <c r="Q81" s="61" t="s">
        <v>126</v>
      </c>
      <c r="R81" s="78"/>
      <c r="S81" s="100"/>
      <c r="T81" s="100"/>
      <c r="U81" s="100"/>
      <c r="V81" s="100"/>
      <c r="W81" s="100"/>
      <c r="X81" s="100"/>
      <c r="Y81" s="100"/>
      <c r="Z81" s="100"/>
    </row>
    <row r="82" spans="1:26" ht="16.5" customHeight="1">
      <c r="A82" s="617"/>
      <c r="B82" s="617"/>
      <c r="C82" s="493">
        <v>3</v>
      </c>
      <c r="D82" s="617"/>
      <c r="E82" s="517" t="s">
        <v>8347</v>
      </c>
      <c r="F82" s="493" t="s">
        <v>180</v>
      </c>
      <c r="G82" s="493" t="s">
        <v>181</v>
      </c>
      <c r="H82" s="507" t="s">
        <v>8303</v>
      </c>
      <c r="I82" s="89" t="s">
        <v>8348</v>
      </c>
      <c r="J82" s="61"/>
      <c r="K82" s="62"/>
      <c r="L82" s="83"/>
      <c r="M82" s="63"/>
      <c r="N82" s="61"/>
      <c r="O82" s="78" t="s">
        <v>184</v>
      </c>
      <c r="P82" s="78" t="s">
        <v>184</v>
      </c>
      <c r="Q82" s="61" t="s">
        <v>126</v>
      </c>
      <c r="R82" s="78"/>
      <c r="S82" s="100"/>
      <c r="T82" s="100"/>
      <c r="U82" s="100"/>
      <c r="V82" s="100"/>
      <c r="W82" s="100"/>
      <c r="X82" s="100"/>
      <c r="Y82" s="100"/>
      <c r="Z82" s="100"/>
    </row>
    <row r="83" spans="1:26" ht="16.5" customHeight="1">
      <c r="A83" s="617"/>
      <c r="B83" s="617"/>
      <c r="C83" s="493">
        <v>4</v>
      </c>
      <c r="D83" s="617"/>
      <c r="E83" s="517" t="s">
        <v>8349</v>
      </c>
      <c r="F83" s="493" t="s">
        <v>180</v>
      </c>
      <c r="G83" s="493" t="s">
        <v>181</v>
      </c>
      <c r="H83" s="507" t="s">
        <v>8303</v>
      </c>
      <c r="I83" s="89" t="s">
        <v>8350</v>
      </c>
      <c r="J83" s="61"/>
      <c r="K83" s="62"/>
      <c r="L83" s="83"/>
      <c r="M83" s="63"/>
      <c r="N83" s="61"/>
      <c r="O83" s="78" t="s">
        <v>184</v>
      </c>
      <c r="P83" s="78" t="s">
        <v>184</v>
      </c>
      <c r="Q83" s="61" t="s">
        <v>126</v>
      </c>
      <c r="R83" s="78"/>
      <c r="S83" s="100"/>
      <c r="T83" s="100"/>
      <c r="U83" s="100"/>
      <c r="V83" s="100"/>
      <c r="W83" s="100"/>
      <c r="X83" s="100"/>
      <c r="Y83" s="100"/>
      <c r="Z83" s="100"/>
    </row>
    <row r="84" spans="1:26" ht="16.5" customHeight="1">
      <c r="A84" s="617"/>
      <c r="B84" s="617"/>
      <c r="C84" s="493">
        <v>5</v>
      </c>
      <c r="D84" s="617"/>
      <c r="E84" s="517" t="s">
        <v>8351</v>
      </c>
      <c r="F84" s="493" t="s">
        <v>180</v>
      </c>
      <c r="G84" s="493" t="s">
        <v>181</v>
      </c>
      <c r="H84" s="507" t="s">
        <v>8303</v>
      </c>
      <c r="I84" s="89" t="s">
        <v>8352</v>
      </c>
      <c r="J84" s="61"/>
      <c r="K84" s="62"/>
      <c r="L84" s="83"/>
      <c r="M84" s="63"/>
      <c r="N84" s="61"/>
      <c r="O84" s="78" t="s">
        <v>184</v>
      </c>
      <c r="P84" s="78" t="s">
        <v>184</v>
      </c>
      <c r="Q84" s="61" t="s">
        <v>126</v>
      </c>
      <c r="R84" s="78"/>
      <c r="S84" s="100"/>
      <c r="T84" s="100"/>
      <c r="U84" s="100"/>
      <c r="V84" s="100"/>
      <c r="W84" s="100"/>
      <c r="X84" s="100"/>
      <c r="Y84" s="100"/>
      <c r="Z84" s="100"/>
    </row>
    <row r="85" spans="1:26" ht="16.5" customHeight="1">
      <c r="A85" s="617"/>
      <c r="B85" s="617"/>
      <c r="C85" s="493">
        <v>6</v>
      </c>
      <c r="D85" s="617"/>
      <c r="E85" s="517" t="s">
        <v>8353</v>
      </c>
      <c r="F85" s="493" t="s">
        <v>180</v>
      </c>
      <c r="G85" s="493" t="s">
        <v>181</v>
      </c>
      <c r="H85" s="507" t="s">
        <v>8303</v>
      </c>
      <c r="I85" s="89" t="s">
        <v>8354</v>
      </c>
      <c r="J85" s="61"/>
      <c r="K85" s="62"/>
      <c r="L85" s="83"/>
      <c r="M85" s="63"/>
      <c r="N85" s="61"/>
      <c r="O85" s="78" t="s">
        <v>184</v>
      </c>
      <c r="P85" s="78" t="s">
        <v>184</v>
      </c>
      <c r="Q85" s="61" t="s">
        <v>126</v>
      </c>
      <c r="R85" s="78"/>
      <c r="S85" s="100"/>
      <c r="T85" s="100"/>
      <c r="U85" s="100"/>
      <c r="V85" s="100"/>
      <c r="W85" s="100"/>
      <c r="X85" s="100"/>
      <c r="Y85" s="100"/>
      <c r="Z85" s="100"/>
    </row>
    <row r="86" spans="1:26" ht="16.5" customHeight="1">
      <c r="A86" s="617"/>
      <c r="B86" s="617"/>
      <c r="C86" s="493">
        <v>7</v>
      </c>
      <c r="D86" s="617"/>
      <c r="E86" s="517" t="s">
        <v>8355</v>
      </c>
      <c r="F86" s="493" t="s">
        <v>180</v>
      </c>
      <c r="G86" s="493" t="s">
        <v>181</v>
      </c>
      <c r="H86" s="507" t="s">
        <v>8303</v>
      </c>
      <c r="I86" s="89" t="s">
        <v>8356</v>
      </c>
      <c r="J86" s="61"/>
      <c r="K86" s="62"/>
      <c r="L86" s="83"/>
      <c r="M86" s="63"/>
      <c r="N86" s="61"/>
      <c r="O86" s="78" t="s">
        <v>184</v>
      </c>
      <c r="P86" s="78" t="s">
        <v>184</v>
      </c>
      <c r="Q86" s="61" t="s">
        <v>126</v>
      </c>
      <c r="R86" s="78"/>
      <c r="S86" s="100"/>
      <c r="T86" s="100"/>
      <c r="U86" s="100"/>
      <c r="V86" s="100"/>
      <c r="W86" s="100"/>
      <c r="X86" s="100"/>
      <c r="Y86" s="100"/>
      <c r="Z86" s="100"/>
    </row>
    <row r="87" spans="1:26" ht="16.5" customHeight="1">
      <c r="A87" s="617"/>
      <c r="B87" s="617"/>
      <c r="C87" s="493">
        <v>8</v>
      </c>
      <c r="D87" s="617"/>
      <c r="E87" s="517" t="s">
        <v>8357</v>
      </c>
      <c r="F87" s="493" t="s">
        <v>180</v>
      </c>
      <c r="G87" s="493" t="s">
        <v>181</v>
      </c>
      <c r="H87" s="507" t="s">
        <v>8303</v>
      </c>
      <c r="I87" s="89" t="s">
        <v>8358</v>
      </c>
      <c r="J87" s="61"/>
      <c r="K87" s="62"/>
      <c r="L87" s="83"/>
      <c r="M87" s="63"/>
      <c r="N87" s="61"/>
      <c r="O87" s="78" t="s">
        <v>184</v>
      </c>
      <c r="P87" s="78" t="s">
        <v>184</v>
      </c>
      <c r="Q87" s="61" t="s">
        <v>126</v>
      </c>
      <c r="R87" s="78"/>
      <c r="S87" s="100"/>
      <c r="T87" s="100"/>
      <c r="U87" s="100"/>
      <c r="V87" s="100"/>
      <c r="W87" s="100"/>
      <c r="X87" s="100"/>
      <c r="Y87" s="100"/>
      <c r="Z87" s="100"/>
    </row>
    <row r="88" spans="1:26" ht="16.5" customHeight="1">
      <c r="A88" s="617"/>
      <c r="B88" s="617"/>
      <c r="C88" s="493">
        <v>9</v>
      </c>
      <c r="D88" s="617"/>
      <c r="E88" s="517" t="s">
        <v>8359</v>
      </c>
      <c r="F88" s="493" t="s">
        <v>180</v>
      </c>
      <c r="G88" s="493" t="s">
        <v>181</v>
      </c>
      <c r="H88" s="507" t="s">
        <v>8303</v>
      </c>
      <c r="I88" s="89" t="s">
        <v>8360</v>
      </c>
      <c r="J88" s="61"/>
      <c r="K88" s="62"/>
      <c r="L88" s="83"/>
      <c r="M88" s="63"/>
      <c r="N88" s="61"/>
      <c r="O88" s="78" t="s">
        <v>184</v>
      </c>
      <c r="P88" s="78" t="s">
        <v>184</v>
      </c>
      <c r="Q88" s="61" t="s">
        <v>126</v>
      </c>
      <c r="R88" s="78"/>
      <c r="S88" s="100"/>
      <c r="T88" s="100"/>
      <c r="U88" s="100"/>
      <c r="V88" s="100"/>
      <c r="W88" s="100"/>
      <c r="X88" s="100"/>
      <c r="Y88" s="100"/>
      <c r="Z88" s="100"/>
    </row>
    <row r="89" spans="1:26" ht="16.5" customHeight="1">
      <c r="A89" s="617"/>
      <c r="B89" s="617"/>
      <c r="C89" s="493">
        <v>10</v>
      </c>
      <c r="D89" s="617"/>
      <c r="E89" s="517" t="s">
        <v>8361</v>
      </c>
      <c r="F89" s="493" t="s">
        <v>180</v>
      </c>
      <c r="G89" s="493" t="s">
        <v>181</v>
      </c>
      <c r="H89" s="507" t="s">
        <v>8303</v>
      </c>
      <c r="I89" s="89" t="s">
        <v>8362</v>
      </c>
      <c r="J89" s="61"/>
      <c r="K89" s="62"/>
      <c r="L89" s="83"/>
      <c r="M89" s="63"/>
      <c r="N89" s="61"/>
      <c r="O89" s="78" t="s">
        <v>184</v>
      </c>
      <c r="P89" s="78" t="s">
        <v>184</v>
      </c>
      <c r="Q89" s="61" t="s">
        <v>126</v>
      </c>
      <c r="R89" s="78"/>
      <c r="S89" s="100"/>
      <c r="T89" s="100"/>
      <c r="U89" s="100"/>
      <c r="V89" s="100"/>
      <c r="W89" s="100"/>
      <c r="X89" s="100"/>
      <c r="Y89" s="100"/>
      <c r="Z89" s="100"/>
    </row>
    <row r="90" spans="1:26" ht="16.5" customHeight="1">
      <c r="A90" s="617"/>
      <c r="B90" s="617"/>
      <c r="C90" s="493">
        <v>11</v>
      </c>
      <c r="D90" s="617"/>
      <c r="E90" s="517" t="s">
        <v>8363</v>
      </c>
      <c r="F90" s="493" t="s">
        <v>180</v>
      </c>
      <c r="G90" s="493" t="s">
        <v>181</v>
      </c>
      <c r="H90" s="507" t="s">
        <v>8303</v>
      </c>
      <c r="I90" s="89" t="s">
        <v>8364</v>
      </c>
      <c r="J90" s="61"/>
      <c r="K90" s="62"/>
      <c r="L90" s="83"/>
      <c r="M90" s="63"/>
      <c r="N90" s="61"/>
      <c r="O90" s="78" t="s">
        <v>184</v>
      </c>
      <c r="P90" s="78" t="s">
        <v>184</v>
      </c>
      <c r="Q90" s="61" t="s">
        <v>126</v>
      </c>
      <c r="R90" s="78"/>
      <c r="S90" s="100"/>
      <c r="T90" s="100"/>
      <c r="U90" s="100"/>
      <c r="V90" s="100"/>
      <c r="W90" s="100"/>
      <c r="X90" s="100"/>
      <c r="Y90" s="100"/>
      <c r="Z90" s="100"/>
    </row>
    <row r="91" spans="1:26" ht="16.5" customHeight="1">
      <c r="A91" s="617"/>
      <c r="B91" s="617"/>
      <c r="C91" s="493">
        <v>12</v>
      </c>
      <c r="D91" s="617"/>
      <c r="E91" s="517" t="s">
        <v>8365</v>
      </c>
      <c r="F91" s="493" t="s">
        <v>180</v>
      </c>
      <c r="G91" s="493" t="s">
        <v>181</v>
      </c>
      <c r="H91" s="507" t="s">
        <v>8303</v>
      </c>
      <c r="I91" s="89" t="s">
        <v>8366</v>
      </c>
      <c r="J91" s="61"/>
      <c r="K91" s="62"/>
      <c r="L91" s="83"/>
      <c r="M91" s="63"/>
      <c r="N91" s="61"/>
      <c r="O91" s="78" t="s">
        <v>184</v>
      </c>
      <c r="P91" s="78" t="s">
        <v>184</v>
      </c>
      <c r="Q91" s="61" t="s">
        <v>126</v>
      </c>
      <c r="R91" s="78"/>
      <c r="S91" s="100"/>
      <c r="T91" s="100"/>
      <c r="U91" s="100"/>
      <c r="V91" s="100"/>
      <c r="W91" s="100"/>
      <c r="X91" s="100"/>
      <c r="Y91" s="100"/>
      <c r="Z91" s="100"/>
    </row>
    <row r="92" spans="1:26" ht="16.5" customHeight="1">
      <c r="A92" s="617"/>
      <c r="B92" s="617"/>
      <c r="C92" s="493">
        <v>13</v>
      </c>
      <c r="D92" s="617"/>
      <c r="E92" s="517" t="s">
        <v>8367</v>
      </c>
      <c r="F92" s="493" t="s">
        <v>180</v>
      </c>
      <c r="G92" s="493" t="s">
        <v>181</v>
      </c>
      <c r="H92" s="507" t="s">
        <v>8303</v>
      </c>
      <c r="I92" s="89" t="s">
        <v>8368</v>
      </c>
      <c r="J92" s="61"/>
      <c r="K92" s="62"/>
      <c r="L92" s="83"/>
      <c r="M92" s="63"/>
      <c r="N92" s="61"/>
      <c r="O92" s="78" t="s">
        <v>184</v>
      </c>
      <c r="P92" s="78" t="s">
        <v>184</v>
      </c>
      <c r="Q92" s="61" t="s">
        <v>126</v>
      </c>
      <c r="R92" s="78"/>
      <c r="S92" s="100"/>
      <c r="T92" s="100"/>
      <c r="U92" s="100"/>
      <c r="V92" s="100"/>
      <c r="W92" s="100"/>
      <c r="X92" s="100"/>
      <c r="Y92" s="100"/>
      <c r="Z92" s="100"/>
    </row>
    <row r="93" spans="1:26" ht="16.5" customHeight="1">
      <c r="A93" s="617"/>
      <c r="B93" s="617"/>
      <c r="C93" s="493">
        <v>14</v>
      </c>
      <c r="D93" s="617"/>
      <c r="E93" s="517" t="s">
        <v>8369</v>
      </c>
      <c r="F93" s="493" t="s">
        <v>180</v>
      </c>
      <c r="G93" s="493" t="s">
        <v>181</v>
      </c>
      <c r="H93" s="507" t="s">
        <v>8303</v>
      </c>
      <c r="I93" s="89" t="s">
        <v>8370</v>
      </c>
      <c r="J93" s="61"/>
      <c r="K93" s="62"/>
      <c r="L93" s="83"/>
      <c r="M93" s="63"/>
      <c r="N93" s="61"/>
      <c r="O93" s="78" t="s">
        <v>184</v>
      </c>
      <c r="P93" s="78" t="s">
        <v>184</v>
      </c>
      <c r="Q93" s="61" t="s">
        <v>126</v>
      </c>
      <c r="R93" s="78"/>
      <c r="S93" s="100"/>
      <c r="T93" s="100"/>
      <c r="U93" s="100"/>
      <c r="V93" s="100"/>
      <c r="W93" s="100"/>
      <c r="X93" s="100"/>
      <c r="Y93" s="100"/>
      <c r="Z93" s="100"/>
    </row>
    <row r="94" spans="1:26" ht="16.5" customHeight="1">
      <c r="A94" s="617"/>
      <c r="B94" s="617"/>
      <c r="C94" s="493">
        <v>15</v>
      </c>
      <c r="D94" s="617"/>
      <c r="E94" s="517" t="s">
        <v>8371</v>
      </c>
      <c r="F94" s="493" t="s">
        <v>180</v>
      </c>
      <c r="G94" s="493" t="s">
        <v>181</v>
      </c>
      <c r="H94" s="507" t="s">
        <v>8303</v>
      </c>
      <c r="I94" s="89" t="s">
        <v>8372</v>
      </c>
      <c r="J94" s="61"/>
      <c r="K94" s="62"/>
      <c r="L94" s="83"/>
      <c r="M94" s="63"/>
      <c r="N94" s="61"/>
      <c r="O94" s="78" t="s">
        <v>184</v>
      </c>
      <c r="P94" s="78" t="s">
        <v>184</v>
      </c>
      <c r="Q94" s="61" t="s">
        <v>126</v>
      </c>
      <c r="R94" s="78"/>
      <c r="S94" s="100"/>
      <c r="T94" s="100"/>
      <c r="U94" s="100"/>
      <c r="V94" s="100"/>
      <c r="W94" s="100"/>
      <c r="X94" s="100"/>
      <c r="Y94" s="100"/>
      <c r="Z94" s="100"/>
    </row>
    <row r="95" spans="1:26" ht="16.5" customHeight="1">
      <c r="A95" s="617"/>
      <c r="B95" s="617"/>
      <c r="C95" s="493">
        <v>16</v>
      </c>
      <c r="D95" s="617"/>
      <c r="E95" s="517" t="s">
        <v>8373</v>
      </c>
      <c r="F95" s="493" t="s">
        <v>180</v>
      </c>
      <c r="G95" s="493" t="s">
        <v>181</v>
      </c>
      <c r="H95" s="507" t="s">
        <v>8303</v>
      </c>
      <c r="I95" s="89" t="s">
        <v>8374</v>
      </c>
      <c r="J95" s="61"/>
      <c r="K95" s="62"/>
      <c r="L95" s="83"/>
      <c r="M95" s="63"/>
      <c r="N95" s="61"/>
      <c r="O95" s="78" t="s">
        <v>184</v>
      </c>
      <c r="P95" s="78" t="s">
        <v>184</v>
      </c>
      <c r="Q95" s="61" t="s">
        <v>126</v>
      </c>
      <c r="R95" s="78"/>
      <c r="S95" s="100"/>
      <c r="T95" s="100"/>
      <c r="U95" s="100"/>
      <c r="V95" s="100"/>
      <c r="W95" s="100"/>
      <c r="X95" s="100"/>
      <c r="Y95" s="100"/>
      <c r="Z95" s="100"/>
    </row>
    <row r="96" spans="1:26" ht="16.5" customHeight="1">
      <c r="A96" s="617"/>
      <c r="B96" s="617"/>
      <c r="C96" s="493">
        <v>17</v>
      </c>
      <c r="D96" s="617"/>
      <c r="E96" s="517" t="s">
        <v>8375</v>
      </c>
      <c r="F96" s="493" t="s">
        <v>180</v>
      </c>
      <c r="G96" s="493" t="s">
        <v>181</v>
      </c>
      <c r="H96" s="507" t="s">
        <v>8303</v>
      </c>
      <c r="I96" s="89" t="s">
        <v>8376</v>
      </c>
      <c r="J96" s="61"/>
      <c r="K96" s="62"/>
      <c r="L96" s="83"/>
      <c r="M96" s="63"/>
      <c r="N96" s="61"/>
      <c r="O96" s="78" t="s">
        <v>184</v>
      </c>
      <c r="P96" s="78" t="s">
        <v>184</v>
      </c>
      <c r="Q96" s="61" t="s">
        <v>126</v>
      </c>
      <c r="R96" s="78"/>
      <c r="S96" s="100"/>
      <c r="T96" s="100"/>
      <c r="U96" s="100"/>
      <c r="V96" s="100"/>
      <c r="W96" s="100"/>
      <c r="X96" s="100"/>
      <c r="Y96" s="100"/>
      <c r="Z96" s="100"/>
    </row>
    <row r="97" spans="1:26" ht="16.5" customHeight="1">
      <c r="A97" s="617"/>
      <c r="B97" s="617"/>
      <c r="C97" s="493">
        <v>18</v>
      </c>
      <c r="D97" s="617"/>
      <c r="E97" s="517" t="s">
        <v>8377</v>
      </c>
      <c r="F97" s="493" t="s">
        <v>180</v>
      </c>
      <c r="G97" s="493" t="s">
        <v>181</v>
      </c>
      <c r="H97" s="507" t="s">
        <v>8303</v>
      </c>
      <c r="I97" s="89" t="s">
        <v>8378</v>
      </c>
      <c r="J97" s="61"/>
      <c r="K97" s="62"/>
      <c r="L97" s="83"/>
      <c r="M97" s="63"/>
      <c r="N97" s="61"/>
      <c r="O97" s="78" t="s">
        <v>184</v>
      </c>
      <c r="P97" s="78" t="s">
        <v>184</v>
      </c>
      <c r="Q97" s="61" t="s">
        <v>126</v>
      </c>
      <c r="R97" s="78"/>
      <c r="S97" s="100"/>
      <c r="T97" s="100"/>
      <c r="U97" s="100"/>
      <c r="V97" s="100"/>
      <c r="W97" s="100"/>
      <c r="X97" s="100"/>
      <c r="Y97" s="100"/>
      <c r="Z97" s="100"/>
    </row>
    <row r="98" spans="1:26" ht="16.5" customHeight="1">
      <c r="A98" s="617"/>
      <c r="B98" s="617"/>
      <c r="C98" s="493">
        <v>19</v>
      </c>
      <c r="D98" s="617"/>
      <c r="E98" s="517" t="s">
        <v>8379</v>
      </c>
      <c r="F98" s="493" t="s">
        <v>180</v>
      </c>
      <c r="G98" s="493" t="s">
        <v>181</v>
      </c>
      <c r="H98" s="507" t="s">
        <v>8303</v>
      </c>
      <c r="I98" s="89" t="s">
        <v>8380</v>
      </c>
      <c r="J98" s="61"/>
      <c r="K98" s="62"/>
      <c r="L98" s="83"/>
      <c r="M98" s="63"/>
      <c r="N98" s="61"/>
      <c r="O98" s="78" t="s">
        <v>184</v>
      </c>
      <c r="P98" s="78" t="s">
        <v>184</v>
      </c>
      <c r="Q98" s="61" t="s">
        <v>126</v>
      </c>
      <c r="R98" s="78"/>
      <c r="S98" s="100"/>
      <c r="T98" s="100"/>
      <c r="U98" s="100"/>
      <c r="V98" s="100"/>
      <c r="W98" s="100"/>
      <c r="X98" s="100"/>
      <c r="Y98" s="100"/>
      <c r="Z98" s="100"/>
    </row>
    <row r="99" spans="1:26" ht="16.5" customHeight="1">
      <c r="A99" s="617"/>
      <c r="B99" s="617"/>
      <c r="C99" s="493">
        <v>20</v>
      </c>
      <c r="D99" s="617"/>
      <c r="E99" s="517" t="s">
        <v>8381</v>
      </c>
      <c r="F99" s="493" t="s">
        <v>180</v>
      </c>
      <c r="G99" s="493" t="s">
        <v>181</v>
      </c>
      <c r="H99" s="507" t="s">
        <v>8303</v>
      </c>
      <c r="I99" s="89" t="s">
        <v>8382</v>
      </c>
      <c r="J99" s="61"/>
      <c r="K99" s="62"/>
      <c r="L99" s="83"/>
      <c r="M99" s="63"/>
      <c r="N99" s="61"/>
      <c r="O99" s="78" t="s">
        <v>184</v>
      </c>
      <c r="P99" s="78" t="s">
        <v>184</v>
      </c>
      <c r="Q99" s="61" t="s">
        <v>126</v>
      </c>
      <c r="R99" s="78"/>
      <c r="S99" s="100"/>
      <c r="T99" s="100"/>
      <c r="U99" s="100"/>
      <c r="V99" s="100"/>
      <c r="W99" s="100"/>
      <c r="X99" s="100"/>
      <c r="Y99" s="100"/>
      <c r="Z99" s="100"/>
    </row>
    <row r="100" spans="1:26" ht="16.5" customHeight="1">
      <c r="A100" s="618"/>
      <c r="B100" s="618"/>
      <c r="C100" s="493">
        <v>21</v>
      </c>
      <c r="D100" s="618"/>
      <c r="E100" s="517" t="s">
        <v>8383</v>
      </c>
      <c r="F100" s="493" t="s">
        <v>180</v>
      </c>
      <c r="G100" s="493" t="s">
        <v>181</v>
      </c>
      <c r="H100" s="507" t="s">
        <v>8303</v>
      </c>
      <c r="I100" s="89" t="s">
        <v>8384</v>
      </c>
      <c r="J100" s="61"/>
      <c r="K100" s="62"/>
      <c r="L100" s="83"/>
      <c r="M100" s="63"/>
      <c r="N100" s="61"/>
      <c r="O100" s="78" t="s">
        <v>184</v>
      </c>
      <c r="P100" s="78" t="s">
        <v>184</v>
      </c>
      <c r="Q100" s="61" t="s">
        <v>126</v>
      </c>
      <c r="R100" s="78"/>
      <c r="S100" s="100"/>
      <c r="T100" s="100"/>
      <c r="U100" s="100"/>
      <c r="V100" s="100"/>
      <c r="W100" s="100"/>
      <c r="X100" s="100"/>
      <c r="Y100" s="100"/>
      <c r="Z100" s="100"/>
    </row>
    <row r="101" spans="1:26" ht="16.5" customHeight="1">
      <c r="A101" s="616" t="s">
        <v>8385</v>
      </c>
      <c r="B101" s="619" t="s">
        <v>8386</v>
      </c>
      <c r="C101" s="493">
        <v>1</v>
      </c>
      <c r="D101" s="616" t="s">
        <v>8387</v>
      </c>
      <c r="E101" s="517" t="s">
        <v>8388</v>
      </c>
      <c r="F101" s="493" t="s">
        <v>180</v>
      </c>
      <c r="G101" s="493" t="s">
        <v>181</v>
      </c>
      <c r="H101" s="507" t="s">
        <v>8303</v>
      </c>
      <c r="I101" s="89" t="s">
        <v>8389</v>
      </c>
      <c r="J101" s="61"/>
      <c r="K101" s="62"/>
      <c r="L101" s="83"/>
      <c r="M101" s="63"/>
      <c r="N101" s="61"/>
      <c r="O101" s="78" t="s">
        <v>184</v>
      </c>
      <c r="P101" s="78" t="s">
        <v>184</v>
      </c>
      <c r="Q101" s="61" t="s">
        <v>126</v>
      </c>
      <c r="R101" s="78"/>
      <c r="S101" s="100"/>
      <c r="T101" s="100"/>
      <c r="U101" s="100"/>
      <c r="V101" s="100"/>
      <c r="W101" s="100"/>
      <c r="X101" s="100"/>
      <c r="Y101" s="100"/>
      <c r="Z101" s="100"/>
    </row>
    <row r="102" spans="1:26" ht="16.5" customHeight="1">
      <c r="A102" s="617"/>
      <c r="B102" s="617"/>
      <c r="C102" s="493">
        <v>2</v>
      </c>
      <c r="D102" s="617"/>
      <c r="E102" s="517" t="s">
        <v>8390</v>
      </c>
      <c r="F102" s="493" t="s">
        <v>180</v>
      </c>
      <c r="G102" s="493" t="s">
        <v>181</v>
      </c>
      <c r="H102" s="507" t="s">
        <v>8303</v>
      </c>
      <c r="I102" s="89" t="s">
        <v>8391</v>
      </c>
      <c r="J102" s="61"/>
      <c r="K102" s="62"/>
      <c r="L102" s="83"/>
      <c r="M102" s="63"/>
      <c r="N102" s="61"/>
      <c r="O102" s="78" t="s">
        <v>184</v>
      </c>
      <c r="P102" s="78" t="s">
        <v>184</v>
      </c>
      <c r="Q102" s="61" t="s">
        <v>126</v>
      </c>
      <c r="R102" s="78"/>
      <c r="S102" s="100"/>
      <c r="T102" s="100"/>
      <c r="U102" s="100"/>
      <c r="V102" s="100"/>
      <c r="W102" s="100"/>
      <c r="X102" s="100"/>
      <c r="Y102" s="100"/>
      <c r="Z102" s="100"/>
    </row>
    <row r="103" spans="1:26" ht="16.5" customHeight="1">
      <c r="A103" s="617"/>
      <c r="B103" s="617"/>
      <c r="C103" s="493">
        <v>3</v>
      </c>
      <c r="D103" s="617"/>
      <c r="E103" s="517" t="s">
        <v>8392</v>
      </c>
      <c r="F103" s="493" t="s">
        <v>180</v>
      </c>
      <c r="G103" s="493" t="s">
        <v>181</v>
      </c>
      <c r="H103" s="507" t="s">
        <v>8303</v>
      </c>
      <c r="I103" s="89" t="s">
        <v>8393</v>
      </c>
      <c r="J103" s="61"/>
      <c r="K103" s="62"/>
      <c r="L103" s="83"/>
      <c r="M103" s="63"/>
      <c r="N103" s="61"/>
      <c r="O103" s="78" t="s">
        <v>184</v>
      </c>
      <c r="P103" s="78" t="s">
        <v>184</v>
      </c>
      <c r="Q103" s="61" t="s">
        <v>126</v>
      </c>
      <c r="R103" s="78"/>
      <c r="S103" s="100"/>
      <c r="T103" s="100"/>
      <c r="U103" s="100"/>
      <c r="V103" s="100"/>
      <c r="W103" s="100"/>
      <c r="X103" s="100"/>
      <c r="Y103" s="100"/>
      <c r="Z103" s="100"/>
    </row>
    <row r="104" spans="1:26" ht="16.5" customHeight="1">
      <c r="A104" s="617"/>
      <c r="B104" s="617"/>
      <c r="C104" s="493">
        <v>4</v>
      </c>
      <c r="D104" s="617"/>
      <c r="E104" s="517" t="s">
        <v>8394</v>
      </c>
      <c r="F104" s="493" t="s">
        <v>180</v>
      </c>
      <c r="G104" s="493" t="s">
        <v>181</v>
      </c>
      <c r="H104" s="507" t="s">
        <v>8303</v>
      </c>
      <c r="I104" s="89" t="s">
        <v>8395</v>
      </c>
      <c r="J104" s="61"/>
      <c r="K104" s="62"/>
      <c r="L104" s="83"/>
      <c r="M104" s="63"/>
      <c r="N104" s="61"/>
      <c r="O104" s="78" t="s">
        <v>184</v>
      </c>
      <c r="P104" s="78" t="s">
        <v>184</v>
      </c>
      <c r="Q104" s="61" t="s">
        <v>126</v>
      </c>
      <c r="R104" s="78"/>
      <c r="S104" s="100"/>
      <c r="T104" s="100"/>
      <c r="U104" s="100"/>
      <c r="V104" s="100"/>
      <c r="W104" s="100"/>
      <c r="X104" s="100"/>
      <c r="Y104" s="100"/>
      <c r="Z104" s="100"/>
    </row>
    <row r="105" spans="1:26" ht="16.5" customHeight="1">
      <c r="A105" s="617"/>
      <c r="B105" s="617"/>
      <c r="C105" s="493">
        <v>5</v>
      </c>
      <c r="D105" s="617"/>
      <c r="E105" s="517" t="s">
        <v>8396</v>
      </c>
      <c r="F105" s="493" t="s">
        <v>180</v>
      </c>
      <c r="G105" s="493" t="s">
        <v>181</v>
      </c>
      <c r="H105" s="507" t="s">
        <v>8303</v>
      </c>
      <c r="I105" s="89" t="s">
        <v>8397</v>
      </c>
      <c r="J105" s="61"/>
      <c r="K105" s="62"/>
      <c r="L105" s="83"/>
      <c r="M105" s="63"/>
      <c r="N105" s="61"/>
      <c r="O105" s="78" t="s">
        <v>184</v>
      </c>
      <c r="P105" s="78" t="s">
        <v>184</v>
      </c>
      <c r="Q105" s="61" t="s">
        <v>126</v>
      </c>
      <c r="R105" s="78"/>
      <c r="S105" s="100"/>
      <c r="T105" s="100"/>
      <c r="U105" s="100"/>
      <c r="V105" s="100"/>
      <c r="W105" s="100"/>
      <c r="X105" s="100"/>
      <c r="Y105" s="100"/>
      <c r="Z105" s="100"/>
    </row>
    <row r="106" spans="1:26" ht="16.5" customHeight="1">
      <c r="A106" s="617"/>
      <c r="B106" s="617"/>
      <c r="C106" s="493">
        <v>6</v>
      </c>
      <c r="D106" s="617"/>
      <c r="E106" s="517" t="s">
        <v>8398</v>
      </c>
      <c r="F106" s="493" t="s">
        <v>180</v>
      </c>
      <c r="G106" s="493" t="s">
        <v>181</v>
      </c>
      <c r="H106" s="507" t="s">
        <v>8303</v>
      </c>
      <c r="I106" s="89" t="s">
        <v>8399</v>
      </c>
      <c r="J106" s="61"/>
      <c r="K106" s="62"/>
      <c r="L106" s="83"/>
      <c r="M106" s="63"/>
      <c r="N106" s="61"/>
      <c r="O106" s="78" t="s">
        <v>184</v>
      </c>
      <c r="P106" s="78" t="s">
        <v>184</v>
      </c>
      <c r="Q106" s="61" t="s">
        <v>126</v>
      </c>
      <c r="R106" s="78"/>
      <c r="S106" s="100"/>
      <c r="T106" s="100"/>
      <c r="U106" s="100"/>
      <c r="V106" s="100"/>
      <c r="W106" s="100"/>
      <c r="X106" s="100"/>
      <c r="Y106" s="100"/>
      <c r="Z106" s="100"/>
    </row>
    <row r="107" spans="1:26" ht="16.5" customHeight="1">
      <c r="A107" s="617"/>
      <c r="B107" s="617"/>
      <c r="C107" s="493">
        <v>7</v>
      </c>
      <c r="D107" s="617"/>
      <c r="E107" s="517" t="s">
        <v>8400</v>
      </c>
      <c r="F107" s="493" t="s">
        <v>180</v>
      </c>
      <c r="G107" s="493" t="s">
        <v>181</v>
      </c>
      <c r="H107" s="507" t="s">
        <v>8303</v>
      </c>
      <c r="I107" s="89" t="s">
        <v>8401</v>
      </c>
      <c r="J107" s="61"/>
      <c r="K107" s="62"/>
      <c r="L107" s="83"/>
      <c r="M107" s="63"/>
      <c r="N107" s="61"/>
      <c r="O107" s="78" t="s">
        <v>184</v>
      </c>
      <c r="P107" s="78" t="s">
        <v>184</v>
      </c>
      <c r="Q107" s="61" t="s">
        <v>126</v>
      </c>
      <c r="R107" s="78"/>
      <c r="S107" s="100"/>
      <c r="T107" s="100"/>
      <c r="U107" s="100"/>
      <c r="V107" s="100"/>
      <c r="W107" s="100"/>
      <c r="X107" s="100"/>
      <c r="Y107" s="100"/>
      <c r="Z107" s="100"/>
    </row>
    <row r="108" spans="1:26" ht="16.5" customHeight="1">
      <c r="A108" s="617"/>
      <c r="B108" s="617"/>
      <c r="C108" s="493">
        <v>8</v>
      </c>
      <c r="D108" s="617"/>
      <c r="E108" s="517" t="s">
        <v>8402</v>
      </c>
      <c r="F108" s="493" t="s">
        <v>180</v>
      </c>
      <c r="G108" s="493" t="s">
        <v>181</v>
      </c>
      <c r="H108" s="507" t="s">
        <v>8303</v>
      </c>
      <c r="I108" s="89" t="s">
        <v>8403</v>
      </c>
      <c r="J108" s="61"/>
      <c r="K108" s="62"/>
      <c r="L108" s="83"/>
      <c r="M108" s="63"/>
      <c r="N108" s="61"/>
      <c r="O108" s="78" t="s">
        <v>184</v>
      </c>
      <c r="P108" s="78" t="s">
        <v>184</v>
      </c>
      <c r="Q108" s="61" t="s">
        <v>126</v>
      </c>
      <c r="R108" s="78"/>
      <c r="S108" s="100"/>
      <c r="T108" s="100"/>
      <c r="U108" s="100"/>
      <c r="V108" s="100"/>
      <c r="W108" s="100"/>
      <c r="X108" s="100"/>
      <c r="Y108" s="100"/>
      <c r="Z108" s="100"/>
    </row>
    <row r="109" spans="1:26" ht="16.5" customHeight="1">
      <c r="A109" s="618"/>
      <c r="B109" s="618"/>
      <c r="C109" s="493">
        <v>9</v>
      </c>
      <c r="D109" s="618"/>
      <c r="E109" s="517" t="s">
        <v>8404</v>
      </c>
      <c r="F109" s="493" t="s">
        <v>180</v>
      </c>
      <c r="G109" s="493" t="s">
        <v>181</v>
      </c>
      <c r="H109" s="507" t="s">
        <v>8303</v>
      </c>
      <c r="I109" s="89" t="s">
        <v>8405</v>
      </c>
      <c r="J109" s="61"/>
      <c r="K109" s="62"/>
      <c r="L109" s="83" t="s">
        <v>8406</v>
      </c>
      <c r="M109" s="63"/>
      <c r="N109" s="61"/>
      <c r="O109" s="78" t="s">
        <v>25</v>
      </c>
      <c r="P109" s="78" t="s">
        <v>25</v>
      </c>
      <c r="Q109" s="61" t="s">
        <v>126</v>
      </c>
      <c r="R109" s="78"/>
      <c r="S109" s="100"/>
      <c r="T109" s="100"/>
      <c r="U109" s="100"/>
      <c r="V109" s="100"/>
      <c r="W109" s="100"/>
      <c r="X109" s="100"/>
      <c r="Y109" s="100"/>
      <c r="Z109" s="100"/>
    </row>
    <row r="110" spans="1:26" ht="16.5" customHeight="1">
      <c r="A110" s="616" t="s">
        <v>8407</v>
      </c>
      <c r="B110" s="619" t="s">
        <v>8408</v>
      </c>
      <c r="C110" s="493">
        <v>1</v>
      </c>
      <c r="D110" s="616" t="s">
        <v>8409</v>
      </c>
      <c r="E110" s="517" t="s">
        <v>8410</v>
      </c>
      <c r="F110" s="493" t="s">
        <v>180</v>
      </c>
      <c r="G110" s="493" t="s">
        <v>181</v>
      </c>
      <c r="H110" s="507" t="s">
        <v>8303</v>
      </c>
      <c r="I110" s="89" t="s">
        <v>8411</v>
      </c>
      <c r="J110" s="61"/>
      <c r="K110" s="62"/>
      <c r="L110" s="83"/>
      <c r="M110" s="63"/>
      <c r="N110" s="61"/>
      <c r="O110" s="78" t="s">
        <v>184</v>
      </c>
      <c r="P110" s="78" t="s">
        <v>184</v>
      </c>
      <c r="Q110" s="61" t="s">
        <v>126</v>
      </c>
      <c r="R110" s="78"/>
      <c r="S110" s="100"/>
      <c r="T110" s="100"/>
      <c r="U110" s="100"/>
      <c r="V110" s="100"/>
      <c r="W110" s="100"/>
      <c r="X110" s="100"/>
      <c r="Y110" s="100"/>
      <c r="Z110" s="100"/>
    </row>
    <row r="111" spans="1:26" ht="16.5" customHeight="1">
      <c r="A111" s="617"/>
      <c r="B111" s="617"/>
      <c r="C111" s="493">
        <v>2</v>
      </c>
      <c r="D111" s="617"/>
      <c r="E111" s="517" t="s">
        <v>8412</v>
      </c>
      <c r="F111" s="493" t="s">
        <v>180</v>
      </c>
      <c r="G111" s="493" t="s">
        <v>181</v>
      </c>
      <c r="H111" s="507" t="s">
        <v>8303</v>
      </c>
      <c r="I111" s="89" t="s">
        <v>8413</v>
      </c>
      <c r="J111" s="61"/>
      <c r="K111" s="62"/>
      <c r="L111" s="83"/>
      <c r="M111" s="63"/>
      <c r="N111" s="61"/>
      <c r="O111" s="78" t="s">
        <v>184</v>
      </c>
      <c r="P111" s="78" t="s">
        <v>184</v>
      </c>
      <c r="Q111" s="61" t="s">
        <v>126</v>
      </c>
      <c r="R111" s="78"/>
      <c r="S111" s="100"/>
      <c r="T111" s="100"/>
      <c r="U111" s="100"/>
      <c r="V111" s="100"/>
      <c r="W111" s="100"/>
      <c r="X111" s="100"/>
      <c r="Y111" s="100"/>
      <c r="Z111" s="100"/>
    </row>
    <row r="112" spans="1:26" ht="16.5" customHeight="1">
      <c r="A112" s="617"/>
      <c r="B112" s="617"/>
      <c r="C112" s="493">
        <v>3</v>
      </c>
      <c r="D112" s="617"/>
      <c r="E112" s="517" t="s">
        <v>8414</v>
      </c>
      <c r="F112" s="493" t="s">
        <v>180</v>
      </c>
      <c r="G112" s="493" t="s">
        <v>181</v>
      </c>
      <c r="H112" s="507" t="s">
        <v>8303</v>
      </c>
      <c r="I112" s="89" t="s">
        <v>8415</v>
      </c>
      <c r="J112" s="61"/>
      <c r="K112" s="62"/>
      <c r="L112" s="83"/>
      <c r="M112" s="63"/>
      <c r="N112" s="61"/>
      <c r="O112" s="78" t="s">
        <v>184</v>
      </c>
      <c r="P112" s="78" t="s">
        <v>184</v>
      </c>
      <c r="Q112" s="61" t="s">
        <v>126</v>
      </c>
      <c r="R112" s="78"/>
      <c r="S112" s="100"/>
      <c r="T112" s="100"/>
      <c r="U112" s="100"/>
      <c r="V112" s="100"/>
      <c r="W112" s="100"/>
      <c r="X112" s="100"/>
      <c r="Y112" s="100"/>
      <c r="Z112" s="100"/>
    </row>
    <row r="113" spans="1:26" ht="16.5" customHeight="1">
      <c r="A113" s="617"/>
      <c r="B113" s="617"/>
      <c r="C113" s="493">
        <v>4</v>
      </c>
      <c r="D113" s="617"/>
      <c r="E113" s="517" t="s">
        <v>8416</v>
      </c>
      <c r="F113" s="493" t="s">
        <v>180</v>
      </c>
      <c r="G113" s="493" t="s">
        <v>181</v>
      </c>
      <c r="H113" s="507" t="s">
        <v>8303</v>
      </c>
      <c r="I113" s="89" t="s">
        <v>8417</v>
      </c>
      <c r="J113" s="61"/>
      <c r="K113" s="62"/>
      <c r="L113" s="83"/>
      <c r="M113" s="63"/>
      <c r="N113" s="61"/>
      <c r="O113" s="78" t="s">
        <v>184</v>
      </c>
      <c r="P113" s="78" t="s">
        <v>184</v>
      </c>
      <c r="Q113" s="61" t="s">
        <v>126</v>
      </c>
      <c r="R113" s="78"/>
      <c r="S113" s="100"/>
      <c r="T113" s="100"/>
      <c r="U113" s="100"/>
      <c r="V113" s="100"/>
      <c r="W113" s="100"/>
      <c r="X113" s="100"/>
      <c r="Y113" s="100"/>
      <c r="Z113" s="100"/>
    </row>
    <row r="114" spans="1:26" ht="16.5" customHeight="1">
      <c r="A114" s="617"/>
      <c r="B114" s="617"/>
      <c r="C114" s="493">
        <v>5</v>
      </c>
      <c r="D114" s="617"/>
      <c r="E114" s="517" t="s">
        <v>8418</v>
      </c>
      <c r="F114" s="493" t="s">
        <v>180</v>
      </c>
      <c r="G114" s="493" t="s">
        <v>181</v>
      </c>
      <c r="H114" s="507" t="s">
        <v>8303</v>
      </c>
      <c r="I114" s="89" t="s">
        <v>8419</v>
      </c>
      <c r="J114" s="61"/>
      <c r="K114" s="62"/>
      <c r="L114" s="83"/>
      <c r="M114" s="63"/>
      <c r="N114" s="61"/>
      <c r="O114" s="78" t="s">
        <v>184</v>
      </c>
      <c r="P114" s="78" t="s">
        <v>184</v>
      </c>
      <c r="Q114" s="61" t="s">
        <v>126</v>
      </c>
      <c r="R114" s="78"/>
      <c r="S114" s="100"/>
      <c r="T114" s="100"/>
      <c r="U114" s="100"/>
      <c r="V114" s="100"/>
      <c r="W114" s="100"/>
      <c r="X114" s="100"/>
      <c r="Y114" s="100"/>
      <c r="Z114" s="100"/>
    </row>
    <row r="115" spans="1:26" ht="16.5" customHeight="1">
      <c r="A115" s="617"/>
      <c r="B115" s="617"/>
      <c r="C115" s="493">
        <v>6</v>
      </c>
      <c r="D115" s="617"/>
      <c r="E115" s="517" t="s">
        <v>8420</v>
      </c>
      <c r="F115" s="493" t="s">
        <v>180</v>
      </c>
      <c r="G115" s="493" t="s">
        <v>181</v>
      </c>
      <c r="H115" s="507" t="s">
        <v>8303</v>
      </c>
      <c r="I115" s="89" t="s">
        <v>8421</v>
      </c>
      <c r="J115" s="61"/>
      <c r="K115" s="62"/>
      <c r="L115" s="83"/>
      <c r="M115" s="63"/>
      <c r="N115" s="61"/>
      <c r="O115" s="78" t="s">
        <v>184</v>
      </c>
      <c r="P115" s="78" t="s">
        <v>184</v>
      </c>
      <c r="Q115" s="61" t="s">
        <v>126</v>
      </c>
      <c r="R115" s="78"/>
      <c r="S115" s="100"/>
      <c r="T115" s="100"/>
      <c r="U115" s="100"/>
      <c r="V115" s="100"/>
      <c r="W115" s="100"/>
      <c r="X115" s="100"/>
      <c r="Y115" s="100"/>
      <c r="Z115" s="100"/>
    </row>
    <row r="116" spans="1:26" ht="16.5" customHeight="1">
      <c r="A116" s="617"/>
      <c r="B116" s="617"/>
      <c r="C116" s="493">
        <v>7</v>
      </c>
      <c r="D116" s="617"/>
      <c r="E116" s="517" t="s">
        <v>8422</v>
      </c>
      <c r="F116" s="493" t="s">
        <v>180</v>
      </c>
      <c r="G116" s="493" t="s">
        <v>181</v>
      </c>
      <c r="H116" s="507" t="s">
        <v>8303</v>
      </c>
      <c r="I116" s="89" t="s">
        <v>8423</v>
      </c>
      <c r="J116" s="61"/>
      <c r="K116" s="62"/>
      <c r="L116" s="83"/>
      <c r="M116" s="63"/>
      <c r="N116" s="61"/>
      <c r="O116" s="78" t="s">
        <v>184</v>
      </c>
      <c r="P116" s="78" t="s">
        <v>184</v>
      </c>
      <c r="Q116" s="61" t="s">
        <v>126</v>
      </c>
      <c r="R116" s="78"/>
      <c r="S116" s="100"/>
      <c r="T116" s="100"/>
      <c r="U116" s="100"/>
      <c r="V116" s="100"/>
      <c r="W116" s="100"/>
      <c r="X116" s="100"/>
      <c r="Y116" s="100"/>
      <c r="Z116" s="100"/>
    </row>
    <row r="117" spans="1:26" ht="16.5" customHeight="1">
      <c r="A117" s="617"/>
      <c r="B117" s="617"/>
      <c r="C117" s="493">
        <v>8</v>
      </c>
      <c r="D117" s="617"/>
      <c r="E117" s="517" t="s">
        <v>8424</v>
      </c>
      <c r="F117" s="493" t="s">
        <v>180</v>
      </c>
      <c r="G117" s="493" t="s">
        <v>181</v>
      </c>
      <c r="H117" s="507" t="s">
        <v>8303</v>
      </c>
      <c r="I117" s="89" t="s">
        <v>8425</v>
      </c>
      <c r="J117" s="61"/>
      <c r="K117" s="62"/>
      <c r="L117" s="83"/>
      <c r="M117" s="63"/>
      <c r="N117" s="61"/>
      <c r="O117" s="78" t="s">
        <v>184</v>
      </c>
      <c r="P117" s="78" t="s">
        <v>184</v>
      </c>
      <c r="Q117" s="61" t="s">
        <v>126</v>
      </c>
      <c r="R117" s="78"/>
      <c r="S117" s="100"/>
      <c r="T117" s="100"/>
      <c r="U117" s="100"/>
      <c r="V117" s="100"/>
      <c r="W117" s="100"/>
      <c r="X117" s="100"/>
      <c r="Y117" s="100"/>
      <c r="Z117" s="100"/>
    </row>
    <row r="118" spans="1:26" ht="16.5" customHeight="1">
      <c r="A118" s="617"/>
      <c r="B118" s="617"/>
      <c r="C118" s="493">
        <v>9</v>
      </c>
      <c r="D118" s="617"/>
      <c r="E118" s="517" t="s">
        <v>8426</v>
      </c>
      <c r="F118" s="493" t="s">
        <v>180</v>
      </c>
      <c r="G118" s="493" t="s">
        <v>181</v>
      </c>
      <c r="H118" s="507" t="s">
        <v>8303</v>
      </c>
      <c r="I118" s="89" t="s">
        <v>8427</v>
      </c>
      <c r="J118" s="61"/>
      <c r="K118" s="62"/>
      <c r="L118" s="83"/>
      <c r="M118" s="63"/>
      <c r="N118" s="61"/>
      <c r="O118" s="78" t="s">
        <v>184</v>
      </c>
      <c r="P118" s="78" t="s">
        <v>184</v>
      </c>
      <c r="Q118" s="61" t="s">
        <v>126</v>
      </c>
      <c r="R118" s="78"/>
      <c r="S118" s="100"/>
      <c r="T118" s="100"/>
      <c r="U118" s="100"/>
      <c r="V118" s="100"/>
      <c r="W118" s="100"/>
      <c r="X118" s="100"/>
      <c r="Y118" s="100"/>
      <c r="Z118" s="100"/>
    </row>
    <row r="119" spans="1:26" ht="16.5" customHeight="1">
      <c r="A119" s="617"/>
      <c r="B119" s="617"/>
      <c r="C119" s="493">
        <v>10</v>
      </c>
      <c r="D119" s="617"/>
      <c r="E119" s="517" t="s">
        <v>8428</v>
      </c>
      <c r="F119" s="493" t="s">
        <v>180</v>
      </c>
      <c r="G119" s="493" t="s">
        <v>181</v>
      </c>
      <c r="H119" s="507" t="s">
        <v>8303</v>
      </c>
      <c r="I119" s="89" t="s">
        <v>8429</v>
      </c>
      <c r="J119" s="61"/>
      <c r="K119" s="62"/>
      <c r="L119" s="83"/>
      <c r="M119" s="63"/>
      <c r="N119" s="61"/>
      <c r="O119" s="78" t="s">
        <v>184</v>
      </c>
      <c r="P119" s="78" t="s">
        <v>184</v>
      </c>
      <c r="Q119" s="61" t="s">
        <v>126</v>
      </c>
      <c r="R119" s="78"/>
      <c r="S119" s="100"/>
      <c r="T119" s="100"/>
      <c r="U119" s="100"/>
      <c r="V119" s="100"/>
      <c r="W119" s="100"/>
      <c r="X119" s="100"/>
      <c r="Y119" s="100"/>
      <c r="Z119" s="100"/>
    </row>
    <row r="120" spans="1:26" ht="16.5" customHeight="1">
      <c r="A120" s="617"/>
      <c r="B120" s="617"/>
      <c r="C120" s="493">
        <v>11</v>
      </c>
      <c r="D120" s="617"/>
      <c r="E120" s="517" t="s">
        <v>8430</v>
      </c>
      <c r="F120" s="493" t="s">
        <v>180</v>
      </c>
      <c r="G120" s="493" t="s">
        <v>181</v>
      </c>
      <c r="H120" s="507" t="s">
        <v>8303</v>
      </c>
      <c r="I120" s="89" t="s">
        <v>8431</v>
      </c>
      <c r="J120" s="61"/>
      <c r="K120" s="62"/>
      <c r="L120" s="83"/>
      <c r="M120" s="63"/>
      <c r="N120" s="61"/>
      <c r="O120" s="78" t="s">
        <v>184</v>
      </c>
      <c r="P120" s="78" t="s">
        <v>184</v>
      </c>
      <c r="Q120" s="61" t="s">
        <v>126</v>
      </c>
      <c r="R120" s="78"/>
      <c r="S120" s="100"/>
      <c r="T120" s="100"/>
      <c r="U120" s="100"/>
      <c r="V120" s="100"/>
      <c r="W120" s="100"/>
      <c r="X120" s="100"/>
      <c r="Y120" s="100"/>
      <c r="Z120" s="100"/>
    </row>
    <row r="121" spans="1:26" ht="16.5" customHeight="1">
      <c r="A121" s="617"/>
      <c r="B121" s="617"/>
      <c r="C121" s="493">
        <v>12</v>
      </c>
      <c r="D121" s="617"/>
      <c r="E121" s="517" t="s">
        <v>8432</v>
      </c>
      <c r="F121" s="493" t="s">
        <v>180</v>
      </c>
      <c r="G121" s="493" t="s">
        <v>181</v>
      </c>
      <c r="H121" s="507" t="s">
        <v>8303</v>
      </c>
      <c r="I121" s="89" t="s">
        <v>8433</v>
      </c>
      <c r="J121" s="61"/>
      <c r="K121" s="62"/>
      <c r="L121" s="83"/>
      <c r="M121" s="63"/>
      <c r="N121" s="61"/>
      <c r="O121" s="78" t="s">
        <v>184</v>
      </c>
      <c r="P121" s="78" t="s">
        <v>184</v>
      </c>
      <c r="Q121" s="61" t="s">
        <v>126</v>
      </c>
      <c r="R121" s="78"/>
      <c r="S121" s="100"/>
      <c r="T121" s="100"/>
      <c r="U121" s="100"/>
      <c r="V121" s="100"/>
      <c r="W121" s="100"/>
      <c r="X121" s="100"/>
      <c r="Y121" s="100"/>
      <c r="Z121" s="100"/>
    </row>
    <row r="122" spans="1:26" ht="16.5" customHeight="1">
      <c r="A122" s="617"/>
      <c r="B122" s="617"/>
      <c r="C122" s="493">
        <v>13</v>
      </c>
      <c r="D122" s="617"/>
      <c r="E122" s="517" t="s">
        <v>8434</v>
      </c>
      <c r="F122" s="493" t="s">
        <v>180</v>
      </c>
      <c r="G122" s="493" t="s">
        <v>181</v>
      </c>
      <c r="H122" s="507" t="s">
        <v>8303</v>
      </c>
      <c r="I122" s="89" t="s">
        <v>8435</v>
      </c>
      <c r="J122" s="61"/>
      <c r="K122" s="62"/>
      <c r="L122" s="83"/>
      <c r="M122" s="63"/>
      <c r="N122" s="61"/>
      <c r="O122" s="78" t="s">
        <v>184</v>
      </c>
      <c r="P122" s="78" t="s">
        <v>184</v>
      </c>
      <c r="Q122" s="61" t="s">
        <v>126</v>
      </c>
      <c r="R122" s="78"/>
      <c r="S122" s="100"/>
      <c r="T122" s="100"/>
      <c r="U122" s="100"/>
      <c r="V122" s="100"/>
      <c r="W122" s="100"/>
      <c r="X122" s="100"/>
      <c r="Y122" s="100"/>
      <c r="Z122" s="100"/>
    </row>
    <row r="123" spans="1:26" ht="16.5" customHeight="1">
      <c r="A123" s="618"/>
      <c r="B123" s="618"/>
      <c r="C123" s="493">
        <v>14</v>
      </c>
      <c r="D123" s="618"/>
      <c r="E123" s="517" t="s">
        <v>8436</v>
      </c>
      <c r="F123" s="493" t="s">
        <v>180</v>
      </c>
      <c r="G123" s="493" t="s">
        <v>181</v>
      </c>
      <c r="H123" s="507" t="s">
        <v>8303</v>
      </c>
      <c r="I123" s="89" t="s">
        <v>8437</v>
      </c>
      <c r="J123" s="61"/>
      <c r="K123" s="62"/>
      <c r="L123" s="83"/>
      <c r="M123" s="63"/>
      <c r="N123" s="61"/>
      <c r="O123" s="78" t="s">
        <v>184</v>
      </c>
      <c r="P123" s="78" t="s">
        <v>184</v>
      </c>
      <c r="Q123" s="61" t="s">
        <v>126</v>
      </c>
      <c r="R123" s="78"/>
      <c r="S123" s="100"/>
      <c r="T123" s="100"/>
      <c r="U123" s="100"/>
      <c r="V123" s="100"/>
      <c r="W123" s="100"/>
      <c r="X123" s="100"/>
      <c r="Y123" s="100"/>
      <c r="Z123" s="100"/>
    </row>
    <row r="124" spans="1:26" ht="16.5" customHeight="1">
      <c r="A124" s="616" t="s">
        <v>8438</v>
      </c>
      <c r="B124" s="619" t="s">
        <v>8439</v>
      </c>
      <c r="C124" s="493">
        <v>1</v>
      </c>
      <c r="D124" s="630" t="s">
        <v>8440</v>
      </c>
      <c r="E124" s="517" t="s">
        <v>8441</v>
      </c>
      <c r="F124" s="493" t="s">
        <v>180</v>
      </c>
      <c r="G124" s="493" t="s">
        <v>181</v>
      </c>
      <c r="H124" s="507" t="s">
        <v>8303</v>
      </c>
      <c r="I124" s="70" t="s">
        <v>8442</v>
      </c>
      <c r="J124" s="61"/>
      <c r="K124" s="62"/>
      <c r="L124" s="83"/>
      <c r="M124" s="63"/>
      <c r="N124" s="61"/>
      <c r="O124" s="78" t="s">
        <v>184</v>
      </c>
      <c r="P124" s="78" t="s">
        <v>184</v>
      </c>
      <c r="Q124" s="61" t="s">
        <v>126</v>
      </c>
      <c r="R124" s="78"/>
      <c r="S124" s="100"/>
      <c r="T124" s="100"/>
      <c r="U124" s="100"/>
      <c r="V124" s="100"/>
      <c r="W124" s="100"/>
      <c r="X124" s="100"/>
      <c r="Y124" s="100"/>
      <c r="Z124" s="100"/>
    </row>
    <row r="125" spans="1:26" ht="16.5" customHeight="1">
      <c r="A125" s="617"/>
      <c r="B125" s="617"/>
      <c r="C125" s="493">
        <v>2</v>
      </c>
      <c r="D125" s="617"/>
      <c r="E125" s="517" t="s">
        <v>8443</v>
      </c>
      <c r="F125" s="493" t="s">
        <v>180</v>
      </c>
      <c r="G125" s="493" t="s">
        <v>181</v>
      </c>
      <c r="H125" s="507" t="s">
        <v>8303</v>
      </c>
      <c r="I125" s="70" t="s">
        <v>8442</v>
      </c>
      <c r="J125" s="61"/>
      <c r="K125" s="62"/>
      <c r="L125" s="83"/>
      <c r="M125" s="63"/>
      <c r="N125" s="61"/>
      <c r="O125" s="78" t="s">
        <v>184</v>
      </c>
      <c r="P125" s="78" t="s">
        <v>184</v>
      </c>
      <c r="Q125" s="61" t="s">
        <v>126</v>
      </c>
      <c r="R125" s="78"/>
      <c r="S125" s="100"/>
      <c r="T125" s="100"/>
      <c r="U125" s="100"/>
      <c r="V125" s="100"/>
      <c r="W125" s="100"/>
      <c r="X125" s="100"/>
      <c r="Y125" s="100"/>
      <c r="Z125" s="100"/>
    </row>
    <row r="126" spans="1:26" ht="16.5" customHeight="1">
      <c r="A126" s="618"/>
      <c r="B126" s="618"/>
      <c r="C126" s="493">
        <v>3</v>
      </c>
      <c r="D126" s="618"/>
      <c r="E126" s="517" t="s">
        <v>8444</v>
      </c>
      <c r="F126" s="493" t="s">
        <v>180</v>
      </c>
      <c r="G126" s="493" t="s">
        <v>181</v>
      </c>
      <c r="H126" s="507" t="s">
        <v>8303</v>
      </c>
      <c r="I126" s="70" t="s">
        <v>8442</v>
      </c>
      <c r="J126" s="61"/>
      <c r="K126" s="62"/>
      <c r="L126" s="83"/>
      <c r="M126" s="63"/>
      <c r="N126" s="61"/>
      <c r="O126" s="78" t="s">
        <v>184</v>
      </c>
      <c r="P126" s="78" t="s">
        <v>184</v>
      </c>
      <c r="Q126" s="61" t="s">
        <v>126</v>
      </c>
      <c r="R126" s="78"/>
      <c r="S126" s="100"/>
      <c r="T126" s="100"/>
      <c r="U126" s="100"/>
      <c r="V126" s="100"/>
      <c r="W126" s="100"/>
      <c r="X126" s="100"/>
      <c r="Y126" s="100"/>
      <c r="Z126" s="100"/>
    </row>
    <row r="127" spans="1:26" ht="16.5" customHeight="1">
      <c r="A127" s="611" t="s">
        <v>8445</v>
      </c>
      <c r="B127" s="612" t="s">
        <v>8446</v>
      </c>
      <c r="C127" s="79">
        <v>1</v>
      </c>
      <c r="D127" s="611" t="s">
        <v>8445</v>
      </c>
      <c r="E127" s="77" t="s">
        <v>8447</v>
      </c>
      <c r="F127" s="59" t="s">
        <v>180</v>
      </c>
      <c r="G127" s="59" t="s">
        <v>181</v>
      </c>
      <c r="H127" s="60" t="s">
        <v>7938</v>
      </c>
      <c r="I127" s="168" t="s">
        <v>8448</v>
      </c>
      <c r="J127" s="61"/>
      <c r="K127" s="101"/>
      <c r="L127" s="101"/>
      <c r="M127" s="36"/>
      <c r="N127" s="61"/>
      <c r="O127" s="61"/>
      <c r="P127" s="78" t="s">
        <v>25</v>
      </c>
      <c r="Q127" s="61" t="s">
        <v>127</v>
      </c>
      <c r="R127" s="78"/>
      <c r="S127" s="39"/>
      <c r="T127" s="39"/>
      <c r="U127" s="39"/>
      <c r="V127" s="39"/>
      <c r="W127" s="39"/>
      <c r="X127" s="39"/>
      <c r="Y127" s="39"/>
      <c r="Z127" s="39"/>
    </row>
    <row r="128" spans="1:26" ht="16.5" customHeight="1">
      <c r="A128" s="553"/>
      <c r="B128" s="553"/>
      <c r="C128" s="79">
        <v>2</v>
      </c>
      <c r="D128" s="553"/>
      <c r="E128" s="77" t="s">
        <v>8449</v>
      </c>
      <c r="F128" s="59" t="s">
        <v>180</v>
      </c>
      <c r="G128" s="59" t="s">
        <v>181</v>
      </c>
      <c r="H128" s="60" t="s">
        <v>7938</v>
      </c>
      <c r="I128" s="168" t="s">
        <v>8450</v>
      </c>
      <c r="J128" s="61"/>
      <c r="K128" s="101"/>
      <c r="L128" s="101"/>
      <c r="M128" s="36"/>
      <c r="N128" s="61"/>
      <c r="O128" s="61"/>
      <c r="P128" s="78" t="s">
        <v>25</v>
      </c>
      <c r="Q128" s="61" t="s">
        <v>127</v>
      </c>
      <c r="R128" s="78"/>
      <c r="S128" s="39"/>
      <c r="T128" s="39"/>
      <c r="U128" s="39"/>
      <c r="V128" s="39"/>
      <c r="W128" s="39"/>
      <c r="X128" s="39"/>
      <c r="Y128" s="39"/>
      <c r="Z128" s="39"/>
    </row>
    <row r="129" spans="1:26" ht="16.5" customHeight="1">
      <c r="A129" s="553"/>
      <c r="B129" s="553"/>
      <c r="C129" s="79">
        <v>3</v>
      </c>
      <c r="D129" s="553"/>
      <c r="E129" s="77" t="s">
        <v>8451</v>
      </c>
      <c r="F129" s="59" t="s">
        <v>180</v>
      </c>
      <c r="G129" s="59" t="s">
        <v>181</v>
      </c>
      <c r="H129" s="60" t="s">
        <v>7938</v>
      </c>
      <c r="I129" s="309"/>
      <c r="J129" s="61"/>
      <c r="K129" s="101"/>
      <c r="L129" s="101"/>
      <c r="M129" s="36"/>
      <c r="N129" s="61"/>
      <c r="O129" s="61"/>
      <c r="P129" s="78" t="s">
        <v>25</v>
      </c>
      <c r="Q129" s="61" t="s">
        <v>127</v>
      </c>
      <c r="R129" s="78"/>
      <c r="S129" s="39"/>
      <c r="T129" s="39"/>
      <c r="U129" s="39"/>
      <c r="V129" s="39"/>
      <c r="W129" s="39"/>
      <c r="X129" s="39"/>
      <c r="Y129" s="39"/>
      <c r="Z129" s="39"/>
    </row>
    <row r="130" spans="1:26" ht="16.5" customHeight="1">
      <c r="A130" s="553"/>
      <c r="B130" s="553"/>
      <c r="C130" s="79">
        <v>4</v>
      </c>
      <c r="D130" s="553"/>
      <c r="E130" s="77" t="s">
        <v>8452</v>
      </c>
      <c r="F130" s="59" t="s">
        <v>180</v>
      </c>
      <c r="G130" s="59" t="s">
        <v>181</v>
      </c>
      <c r="H130" s="60" t="s">
        <v>7938</v>
      </c>
      <c r="I130" s="309"/>
      <c r="J130" s="61"/>
      <c r="K130" s="101"/>
      <c r="L130" s="101"/>
      <c r="M130" s="36"/>
      <c r="N130" s="61"/>
      <c r="O130" s="61"/>
      <c r="P130" s="78" t="s">
        <v>25</v>
      </c>
      <c r="Q130" s="61" t="s">
        <v>127</v>
      </c>
      <c r="R130" s="78"/>
      <c r="S130" s="39"/>
      <c r="T130" s="39"/>
      <c r="U130" s="39"/>
      <c r="V130" s="39"/>
      <c r="W130" s="39"/>
      <c r="X130" s="39"/>
      <c r="Y130" s="39"/>
      <c r="Z130" s="39"/>
    </row>
    <row r="131" spans="1:26" ht="16.5" customHeight="1">
      <c r="A131" s="554"/>
      <c r="B131" s="554"/>
      <c r="C131" s="79">
        <v>5</v>
      </c>
      <c r="D131" s="554"/>
      <c r="E131" s="77" t="s">
        <v>8453</v>
      </c>
      <c r="F131" s="59" t="s">
        <v>180</v>
      </c>
      <c r="G131" s="59" t="s">
        <v>181</v>
      </c>
      <c r="H131" s="60" t="s">
        <v>7938</v>
      </c>
      <c r="I131" s="309"/>
      <c r="J131" s="61"/>
      <c r="K131" s="101"/>
      <c r="L131" s="101"/>
      <c r="M131" s="36"/>
      <c r="N131" s="61"/>
      <c r="O131" s="61"/>
      <c r="P131" s="78" t="s">
        <v>25</v>
      </c>
      <c r="Q131" s="61" t="s">
        <v>127</v>
      </c>
      <c r="R131" s="78"/>
      <c r="S131" s="39"/>
      <c r="T131" s="39"/>
      <c r="U131" s="39"/>
      <c r="V131" s="39"/>
      <c r="W131" s="39"/>
      <c r="X131" s="39"/>
      <c r="Y131" s="39"/>
      <c r="Z131" s="39"/>
    </row>
    <row r="132" spans="1:26" ht="16.5" customHeight="1">
      <c r="A132" s="611" t="s">
        <v>8454</v>
      </c>
      <c r="B132" s="612" t="s">
        <v>8455</v>
      </c>
      <c r="C132" s="79">
        <v>1</v>
      </c>
      <c r="D132" s="611" t="s">
        <v>8456</v>
      </c>
      <c r="E132" s="168" t="s">
        <v>8457</v>
      </c>
      <c r="F132" s="59" t="s">
        <v>180</v>
      </c>
      <c r="G132" s="59" t="s">
        <v>181</v>
      </c>
      <c r="H132" s="60" t="s">
        <v>8303</v>
      </c>
      <c r="I132" s="309"/>
      <c r="J132" s="61" t="s">
        <v>97</v>
      </c>
      <c r="K132" s="101"/>
      <c r="L132" s="101"/>
      <c r="M132" s="46"/>
      <c r="N132" s="61"/>
      <c r="O132" s="78" t="s">
        <v>184</v>
      </c>
      <c r="P132" s="78" t="s">
        <v>184</v>
      </c>
      <c r="Q132" s="61" t="s">
        <v>127</v>
      </c>
      <c r="R132" s="78"/>
      <c r="S132" s="39"/>
      <c r="T132" s="39"/>
      <c r="U132" s="39"/>
      <c r="V132" s="39"/>
      <c r="W132" s="39"/>
      <c r="X132" s="39"/>
      <c r="Y132" s="39"/>
      <c r="Z132" s="39"/>
    </row>
    <row r="133" spans="1:26" ht="16.5" customHeight="1">
      <c r="A133" s="553"/>
      <c r="B133" s="553"/>
      <c r="C133" s="79">
        <v>2</v>
      </c>
      <c r="D133" s="553"/>
      <c r="E133" s="168" t="s">
        <v>8458</v>
      </c>
      <c r="F133" s="59" t="s">
        <v>180</v>
      </c>
      <c r="G133" s="59" t="s">
        <v>181</v>
      </c>
      <c r="H133" s="60" t="s">
        <v>8303</v>
      </c>
      <c r="I133" s="309"/>
      <c r="J133" s="61" t="s">
        <v>97</v>
      </c>
      <c r="K133" s="101"/>
      <c r="L133" s="101"/>
      <c r="M133" s="46"/>
      <c r="N133" s="61"/>
      <c r="O133" s="78" t="s">
        <v>184</v>
      </c>
      <c r="P133" s="78" t="s">
        <v>184</v>
      </c>
      <c r="Q133" s="61" t="s">
        <v>127</v>
      </c>
      <c r="R133" s="78"/>
      <c r="S133" s="39"/>
      <c r="T133" s="39"/>
      <c r="U133" s="39"/>
      <c r="V133" s="39"/>
      <c r="W133" s="39"/>
      <c r="X133" s="39"/>
      <c r="Y133" s="39"/>
      <c r="Z133" s="39"/>
    </row>
    <row r="134" spans="1:26" ht="16.5" customHeight="1">
      <c r="A134" s="553"/>
      <c r="B134" s="553"/>
      <c r="C134" s="79">
        <v>3</v>
      </c>
      <c r="D134" s="553"/>
      <c r="E134" s="168" t="s">
        <v>8459</v>
      </c>
      <c r="F134" s="59" t="s">
        <v>180</v>
      </c>
      <c r="G134" s="59" t="s">
        <v>181</v>
      </c>
      <c r="H134" s="60" t="s">
        <v>8303</v>
      </c>
      <c r="I134" s="309"/>
      <c r="J134" s="61" t="s">
        <v>97</v>
      </c>
      <c r="K134" s="101"/>
      <c r="L134" s="101"/>
      <c r="M134" s="36"/>
      <c r="N134" s="61"/>
      <c r="O134" s="78" t="s">
        <v>184</v>
      </c>
      <c r="P134" s="78" t="s">
        <v>184</v>
      </c>
      <c r="Q134" s="61" t="s">
        <v>127</v>
      </c>
      <c r="R134" s="78"/>
      <c r="S134" s="39"/>
      <c r="T134" s="39"/>
      <c r="U134" s="39"/>
      <c r="V134" s="39"/>
      <c r="W134" s="39"/>
      <c r="X134" s="39"/>
      <c r="Y134" s="39"/>
      <c r="Z134" s="39"/>
    </row>
    <row r="135" spans="1:26" ht="16.5" customHeight="1">
      <c r="A135" s="553"/>
      <c r="B135" s="553"/>
      <c r="C135" s="79">
        <v>4</v>
      </c>
      <c r="D135" s="553"/>
      <c r="E135" s="168" t="s">
        <v>8460</v>
      </c>
      <c r="F135" s="59" t="s">
        <v>180</v>
      </c>
      <c r="G135" s="59" t="s">
        <v>181</v>
      </c>
      <c r="H135" s="60" t="s">
        <v>8303</v>
      </c>
      <c r="I135" s="309"/>
      <c r="J135" s="61" t="s">
        <v>97</v>
      </c>
      <c r="K135" s="101"/>
      <c r="L135" s="101"/>
      <c r="M135" s="36"/>
      <c r="N135" s="61"/>
      <c r="O135" s="78" t="s">
        <v>184</v>
      </c>
      <c r="P135" s="78" t="s">
        <v>184</v>
      </c>
      <c r="Q135" s="61" t="s">
        <v>127</v>
      </c>
      <c r="R135" s="78"/>
      <c r="S135" s="39"/>
      <c r="T135" s="39"/>
      <c r="U135" s="39"/>
      <c r="V135" s="39"/>
      <c r="W135" s="39"/>
      <c r="X135" s="39"/>
      <c r="Y135" s="39"/>
      <c r="Z135" s="39"/>
    </row>
    <row r="136" spans="1:26" ht="16.5" customHeight="1">
      <c r="A136" s="553"/>
      <c r="B136" s="553"/>
      <c r="C136" s="79">
        <v>5</v>
      </c>
      <c r="D136" s="553"/>
      <c r="E136" s="168" t="s">
        <v>8461</v>
      </c>
      <c r="F136" s="59" t="s">
        <v>180</v>
      </c>
      <c r="G136" s="59" t="s">
        <v>181</v>
      </c>
      <c r="H136" s="60" t="s">
        <v>8303</v>
      </c>
      <c r="I136" s="309"/>
      <c r="J136" s="61" t="s">
        <v>97</v>
      </c>
      <c r="K136" s="101"/>
      <c r="L136" s="101"/>
      <c r="M136" s="36"/>
      <c r="N136" s="61"/>
      <c r="O136" s="78" t="s">
        <v>184</v>
      </c>
      <c r="P136" s="78" t="s">
        <v>184</v>
      </c>
      <c r="Q136" s="61" t="s">
        <v>127</v>
      </c>
      <c r="R136" s="78"/>
      <c r="S136" s="39"/>
      <c r="T136" s="39"/>
      <c r="U136" s="39"/>
      <c r="V136" s="39"/>
      <c r="W136" s="39"/>
      <c r="X136" s="39"/>
      <c r="Y136" s="39"/>
      <c r="Z136" s="39"/>
    </row>
    <row r="137" spans="1:26" ht="16.5" customHeight="1">
      <c r="A137" s="553"/>
      <c r="B137" s="553"/>
      <c r="C137" s="79">
        <v>6</v>
      </c>
      <c r="D137" s="553"/>
      <c r="E137" s="168" t="s">
        <v>8462</v>
      </c>
      <c r="F137" s="59" t="s">
        <v>180</v>
      </c>
      <c r="G137" s="59" t="s">
        <v>181</v>
      </c>
      <c r="H137" s="60" t="s">
        <v>8303</v>
      </c>
      <c r="I137" s="309"/>
      <c r="J137" s="61" t="s">
        <v>97</v>
      </c>
      <c r="K137" s="101"/>
      <c r="L137" s="101"/>
      <c r="M137" s="36"/>
      <c r="N137" s="61"/>
      <c r="O137" s="78" t="s">
        <v>184</v>
      </c>
      <c r="P137" s="78" t="s">
        <v>184</v>
      </c>
      <c r="Q137" s="61" t="s">
        <v>127</v>
      </c>
      <c r="R137" s="78"/>
      <c r="S137" s="39"/>
      <c r="T137" s="39"/>
      <c r="U137" s="39"/>
      <c r="V137" s="39"/>
      <c r="W137" s="39"/>
      <c r="X137" s="39"/>
      <c r="Y137" s="39"/>
      <c r="Z137" s="39"/>
    </row>
    <row r="138" spans="1:26" ht="16.5" customHeight="1">
      <c r="A138" s="554"/>
      <c r="B138" s="554"/>
      <c r="C138" s="79">
        <v>7</v>
      </c>
      <c r="D138" s="554"/>
      <c r="E138" s="168" t="s">
        <v>8463</v>
      </c>
      <c r="F138" s="59" t="s">
        <v>180</v>
      </c>
      <c r="G138" s="59" t="s">
        <v>181</v>
      </c>
      <c r="H138" s="60" t="s">
        <v>8303</v>
      </c>
      <c r="I138" s="309"/>
      <c r="J138" s="61" t="s">
        <v>97</v>
      </c>
      <c r="K138" s="101"/>
      <c r="L138" s="101"/>
      <c r="M138" s="36"/>
      <c r="N138" s="61"/>
      <c r="O138" s="78" t="s">
        <v>184</v>
      </c>
      <c r="P138" s="78" t="s">
        <v>184</v>
      </c>
      <c r="Q138" s="61" t="s">
        <v>127</v>
      </c>
      <c r="R138" s="78"/>
      <c r="S138" s="39"/>
      <c r="T138" s="39"/>
      <c r="U138" s="39"/>
      <c r="V138" s="39"/>
      <c r="W138" s="39"/>
      <c r="X138" s="39"/>
      <c r="Y138" s="39"/>
      <c r="Z138" s="39"/>
    </row>
    <row r="139" spans="1:26" ht="16.5" customHeight="1">
      <c r="A139" s="611" t="s">
        <v>8464</v>
      </c>
      <c r="B139" s="612" t="s">
        <v>8465</v>
      </c>
      <c r="C139" s="79">
        <v>1</v>
      </c>
      <c r="D139" s="611" t="s">
        <v>8466</v>
      </c>
      <c r="E139" s="168" t="s">
        <v>8467</v>
      </c>
      <c r="F139" s="59" t="s">
        <v>180</v>
      </c>
      <c r="G139" s="59" t="s">
        <v>181</v>
      </c>
      <c r="H139" s="60" t="s">
        <v>8303</v>
      </c>
      <c r="I139" s="309"/>
      <c r="J139" s="61" t="s">
        <v>97</v>
      </c>
      <c r="K139" s="101"/>
      <c r="L139" s="101"/>
      <c r="M139" s="36"/>
      <c r="N139" s="61"/>
      <c r="O139" s="78" t="s">
        <v>184</v>
      </c>
      <c r="P139" s="78" t="s">
        <v>184</v>
      </c>
      <c r="Q139" s="61" t="s">
        <v>127</v>
      </c>
      <c r="R139" s="78"/>
      <c r="S139" s="39"/>
      <c r="T139" s="39"/>
      <c r="U139" s="39"/>
      <c r="V139" s="39"/>
      <c r="W139" s="39"/>
      <c r="X139" s="39"/>
      <c r="Y139" s="39"/>
      <c r="Z139" s="39"/>
    </row>
    <row r="140" spans="1:26" ht="16.5" customHeight="1">
      <c r="A140" s="553"/>
      <c r="B140" s="553"/>
      <c r="C140" s="79">
        <v>2</v>
      </c>
      <c r="D140" s="553"/>
      <c r="E140" s="168" t="s">
        <v>8468</v>
      </c>
      <c r="F140" s="59" t="s">
        <v>180</v>
      </c>
      <c r="G140" s="59" t="s">
        <v>181</v>
      </c>
      <c r="H140" s="60" t="s">
        <v>8303</v>
      </c>
      <c r="I140" s="309"/>
      <c r="J140" s="61" t="s">
        <v>97</v>
      </c>
      <c r="K140" s="101"/>
      <c r="L140" s="101"/>
      <c r="M140" s="36"/>
      <c r="N140" s="61"/>
      <c r="O140" s="78" t="s">
        <v>184</v>
      </c>
      <c r="P140" s="78" t="s">
        <v>184</v>
      </c>
      <c r="Q140" s="61" t="s">
        <v>127</v>
      </c>
      <c r="R140" s="78"/>
      <c r="S140" s="39"/>
      <c r="T140" s="39"/>
      <c r="U140" s="39"/>
      <c r="V140" s="39"/>
      <c r="W140" s="39"/>
      <c r="X140" s="39"/>
      <c r="Y140" s="39"/>
      <c r="Z140" s="39"/>
    </row>
    <row r="141" spans="1:26" ht="16.5" customHeight="1">
      <c r="A141" s="553"/>
      <c r="B141" s="553"/>
      <c r="C141" s="79">
        <v>3</v>
      </c>
      <c r="D141" s="553"/>
      <c r="E141" s="168" t="s">
        <v>8469</v>
      </c>
      <c r="F141" s="59" t="s">
        <v>180</v>
      </c>
      <c r="G141" s="59" t="s">
        <v>181</v>
      </c>
      <c r="H141" s="60" t="s">
        <v>8303</v>
      </c>
      <c r="I141" s="309"/>
      <c r="J141" s="61" t="s">
        <v>97</v>
      </c>
      <c r="K141" s="101"/>
      <c r="L141" s="101"/>
      <c r="M141" s="36"/>
      <c r="N141" s="61"/>
      <c r="O141" s="78" t="s">
        <v>184</v>
      </c>
      <c r="P141" s="78" t="s">
        <v>184</v>
      </c>
      <c r="Q141" s="61" t="s">
        <v>127</v>
      </c>
      <c r="R141" s="78"/>
      <c r="S141" s="39"/>
      <c r="T141" s="39"/>
      <c r="U141" s="39"/>
      <c r="V141" s="39"/>
      <c r="W141" s="39"/>
      <c r="X141" s="39"/>
      <c r="Y141" s="39"/>
      <c r="Z141" s="39"/>
    </row>
    <row r="142" spans="1:26" ht="16.5" customHeight="1">
      <c r="A142" s="553"/>
      <c r="B142" s="553"/>
      <c r="C142" s="79">
        <v>4</v>
      </c>
      <c r="D142" s="553"/>
      <c r="E142" s="168" t="s">
        <v>8470</v>
      </c>
      <c r="F142" s="59" t="s">
        <v>180</v>
      </c>
      <c r="G142" s="59" t="s">
        <v>181</v>
      </c>
      <c r="H142" s="60" t="s">
        <v>8303</v>
      </c>
      <c r="I142" s="309"/>
      <c r="J142" s="61" t="s">
        <v>97</v>
      </c>
      <c r="K142" s="101"/>
      <c r="L142" s="101"/>
      <c r="M142" s="36"/>
      <c r="N142" s="61"/>
      <c r="O142" s="78" t="s">
        <v>184</v>
      </c>
      <c r="P142" s="78" t="s">
        <v>184</v>
      </c>
      <c r="Q142" s="61" t="s">
        <v>127</v>
      </c>
      <c r="R142" s="78"/>
      <c r="S142" s="39"/>
      <c r="T142" s="39"/>
      <c r="U142" s="39"/>
      <c r="V142" s="39"/>
      <c r="W142" s="39"/>
      <c r="X142" s="39"/>
      <c r="Y142" s="39"/>
      <c r="Z142" s="39"/>
    </row>
    <row r="143" spans="1:26" ht="16.5" customHeight="1">
      <c r="A143" s="553"/>
      <c r="B143" s="553"/>
      <c r="C143" s="79">
        <v>5</v>
      </c>
      <c r="D143" s="553"/>
      <c r="E143" s="168" t="s">
        <v>8471</v>
      </c>
      <c r="F143" s="59" t="s">
        <v>180</v>
      </c>
      <c r="G143" s="59" t="s">
        <v>181</v>
      </c>
      <c r="H143" s="60" t="s">
        <v>8303</v>
      </c>
      <c r="I143" s="309"/>
      <c r="J143" s="61" t="s">
        <v>97</v>
      </c>
      <c r="K143" s="101"/>
      <c r="L143" s="101"/>
      <c r="M143" s="36"/>
      <c r="N143" s="61"/>
      <c r="O143" s="78" t="s">
        <v>184</v>
      </c>
      <c r="P143" s="78" t="s">
        <v>184</v>
      </c>
      <c r="Q143" s="61" t="s">
        <v>127</v>
      </c>
      <c r="R143" s="78"/>
      <c r="S143" s="39"/>
      <c r="T143" s="39"/>
      <c r="U143" s="39"/>
      <c r="V143" s="39"/>
      <c r="W143" s="39"/>
      <c r="X143" s="39"/>
      <c r="Y143" s="39"/>
      <c r="Z143" s="39"/>
    </row>
    <row r="144" spans="1:26" ht="16.5" customHeight="1">
      <c r="A144" s="553"/>
      <c r="B144" s="553"/>
      <c r="C144" s="79">
        <v>6</v>
      </c>
      <c r="D144" s="553"/>
      <c r="E144" s="168" t="s">
        <v>8472</v>
      </c>
      <c r="F144" s="59" t="s">
        <v>180</v>
      </c>
      <c r="G144" s="59" t="s">
        <v>181</v>
      </c>
      <c r="H144" s="60" t="s">
        <v>8303</v>
      </c>
      <c r="I144" s="309"/>
      <c r="J144" s="61" t="s">
        <v>97</v>
      </c>
      <c r="K144" s="101"/>
      <c r="L144" s="101"/>
      <c r="M144" s="36"/>
      <c r="N144" s="61"/>
      <c r="O144" s="78" t="s">
        <v>184</v>
      </c>
      <c r="P144" s="78" t="s">
        <v>184</v>
      </c>
      <c r="Q144" s="61" t="s">
        <v>127</v>
      </c>
      <c r="R144" s="78"/>
      <c r="S144" s="39"/>
      <c r="T144" s="39"/>
      <c r="U144" s="39"/>
      <c r="V144" s="39"/>
      <c r="W144" s="39"/>
      <c r="X144" s="39"/>
      <c r="Y144" s="39"/>
      <c r="Z144" s="39"/>
    </row>
    <row r="145" spans="1:26" ht="16.5" customHeight="1">
      <c r="A145" s="553"/>
      <c r="B145" s="553"/>
      <c r="C145" s="79">
        <v>7</v>
      </c>
      <c r="D145" s="553"/>
      <c r="E145" s="168" t="s">
        <v>8473</v>
      </c>
      <c r="F145" s="59" t="s">
        <v>180</v>
      </c>
      <c r="G145" s="59" t="s">
        <v>181</v>
      </c>
      <c r="H145" s="60" t="s">
        <v>8303</v>
      </c>
      <c r="I145" s="309"/>
      <c r="J145" s="61" t="s">
        <v>97</v>
      </c>
      <c r="K145" s="101"/>
      <c r="L145" s="101"/>
      <c r="M145" s="36"/>
      <c r="N145" s="61"/>
      <c r="O145" s="78" t="s">
        <v>184</v>
      </c>
      <c r="P145" s="78" t="s">
        <v>184</v>
      </c>
      <c r="Q145" s="61" t="s">
        <v>127</v>
      </c>
      <c r="R145" s="78"/>
      <c r="S145" s="39"/>
      <c r="T145" s="39"/>
      <c r="U145" s="39"/>
      <c r="V145" s="39"/>
      <c r="W145" s="39"/>
      <c r="X145" s="39"/>
      <c r="Y145" s="39"/>
      <c r="Z145" s="39"/>
    </row>
    <row r="146" spans="1:26" ht="16.5" customHeight="1">
      <c r="A146" s="553"/>
      <c r="B146" s="553"/>
      <c r="C146" s="79">
        <v>8</v>
      </c>
      <c r="D146" s="553"/>
      <c r="E146" s="168" t="s">
        <v>8474</v>
      </c>
      <c r="F146" s="59" t="s">
        <v>180</v>
      </c>
      <c r="G146" s="59" t="s">
        <v>181</v>
      </c>
      <c r="H146" s="60" t="s">
        <v>8303</v>
      </c>
      <c r="I146" s="309"/>
      <c r="J146" s="61" t="s">
        <v>97</v>
      </c>
      <c r="K146" s="101"/>
      <c r="L146" s="101"/>
      <c r="M146" s="36"/>
      <c r="N146" s="61"/>
      <c r="O146" s="78" t="s">
        <v>184</v>
      </c>
      <c r="P146" s="78" t="s">
        <v>184</v>
      </c>
      <c r="Q146" s="61" t="s">
        <v>127</v>
      </c>
      <c r="R146" s="78"/>
      <c r="S146" s="39"/>
      <c r="T146" s="39"/>
      <c r="U146" s="39"/>
      <c r="V146" s="39"/>
      <c r="W146" s="39"/>
      <c r="X146" s="39"/>
      <c r="Y146" s="39"/>
      <c r="Z146" s="39"/>
    </row>
    <row r="147" spans="1:26" ht="16.5" customHeight="1">
      <c r="A147" s="553"/>
      <c r="B147" s="553"/>
      <c r="C147" s="79">
        <v>9</v>
      </c>
      <c r="D147" s="553"/>
      <c r="E147" s="168" t="s">
        <v>8475</v>
      </c>
      <c r="F147" s="59" t="s">
        <v>180</v>
      </c>
      <c r="G147" s="59" t="s">
        <v>181</v>
      </c>
      <c r="H147" s="60" t="s">
        <v>8303</v>
      </c>
      <c r="I147" s="309"/>
      <c r="J147" s="61" t="s">
        <v>97</v>
      </c>
      <c r="K147" s="101"/>
      <c r="L147" s="101"/>
      <c r="M147" s="36"/>
      <c r="N147" s="61"/>
      <c r="O147" s="78" t="s">
        <v>184</v>
      </c>
      <c r="P147" s="78" t="s">
        <v>184</v>
      </c>
      <c r="Q147" s="61" t="s">
        <v>127</v>
      </c>
      <c r="R147" s="78"/>
      <c r="S147" s="39"/>
      <c r="T147" s="39"/>
      <c r="U147" s="39"/>
      <c r="V147" s="39"/>
      <c r="W147" s="39"/>
      <c r="X147" s="39"/>
      <c r="Y147" s="39"/>
      <c r="Z147" s="39"/>
    </row>
    <row r="148" spans="1:26" ht="16.5" customHeight="1">
      <c r="A148" s="553"/>
      <c r="B148" s="553"/>
      <c r="C148" s="79">
        <v>10</v>
      </c>
      <c r="D148" s="553"/>
      <c r="E148" s="168" t="s">
        <v>8476</v>
      </c>
      <c r="F148" s="59" t="s">
        <v>180</v>
      </c>
      <c r="G148" s="59" t="s">
        <v>181</v>
      </c>
      <c r="H148" s="60" t="s">
        <v>8303</v>
      </c>
      <c r="I148" s="309"/>
      <c r="J148" s="61" t="s">
        <v>97</v>
      </c>
      <c r="K148" s="101"/>
      <c r="L148" s="101"/>
      <c r="M148" s="36"/>
      <c r="N148" s="61"/>
      <c r="O148" s="78" t="s">
        <v>184</v>
      </c>
      <c r="P148" s="78" t="s">
        <v>184</v>
      </c>
      <c r="Q148" s="61" t="s">
        <v>127</v>
      </c>
      <c r="R148" s="78"/>
      <c r="S148" s="39"/>
      <c r="T148" s="39"/>
      <c r="U148" s="39"/>
      <c r="V148" s="39"/>
      <c r="W148" s="39"/>
      <c r="X148" s="39"/>
      <c r="Y148" s="39"/>
      <c r="Z148" s="39"/>
    </row>
    <row r="149" spans="1:26" ht="16.5" customHeight="1">
      <c r="A149" s="553"/>
      <c r="B149" s="553"/>
      <c r="C149" s="79">
        <v>11</v>
      </c>
      <c r="D149" s="553"/>
      <c r="E149" s="168" t="s">
        <v>8477</v>
      </c>
      <c r="F149" s="59" t="s">
        <v>180</v>
      </c>
      <c r="G149" s="59" t="s">
        <v>181</v>
      </c>
      <c r="H149" s="60" t="s">
        <v>8303</v>
      </c>
      <c r="I149" s="309"/>
      <c r="J149" s="61" t="s">
        <v>97</v>
      </c>
      <c r="K149" s="101"/>
      <c r="L149" s="101"/>
      <c r="M149" s="36"/>
      <c r="N149" s="61"/>
      <c r="O149" s="78" t="s">
        <v>184</v>
      </c>
      <c r="P149" s="78" t="s">
        <v>184</v>
      </c>
      <c r="Q149" s="61" t="s">
        <v>127</v>
      </c>
      <c r="R149" s="78"/>
      <c r="S149" s="39"/>
      <c r="T149" s="39"/>
      <c r="U149" s="39"/>
      <c r="V149" s="39"/>
      <c r="W149" s="39"/>
      <c r="X149" s="39"/>
      <c r="Y149" s="39"/>
      <c r="Z149" s="39"/>
    </row>
    <row r="150" spans="1:26" ht="16.5" customHeight="1">
      <c r="A150" s="553"/>
      <c r="B150" s="553"/>
      <c r="C150" s="79">
        <v>12</v>
      </c>
      <c r="D150" s="553"/>
      <c r="E150" s="168" t="s">
        <v>8478</v>
      </c>
      <c r="F150" s="59" t="s">
        <v>180</v>
      </c>
      <c r="G150" s="59" t="s">
        <v>181</v>
      </c>
      <c r="H150" s="60" t="s">
        <v>8303</v>
      </c>
      <c r="I150" s="309"/>
      <c r="J150" s="61" t="s">
        <v>97</v>
      </c>
      <c r="K150" s="101"/>
      <c r="L150" s="101"/>
      <c r="M150" s="36"/>
      <c r="N150" s="61"/>
      <c r="O150" s="78" t="s">
        <v>184</v>
      </c>
      <c r="P150" s="78" t="s">
        <v>184</v>
      </c>
      <c r="Q150" s="61" t="s">
        <v>127</v>
      </c>
      <c r="R150" s="78"/>
      <c r="S150" s="39"/>
      <c r="T150" s="39"/>
      <c r="U150" s="39"/>
      <c r="V150" s="39"/>
      <c r="W150" s="39"/>
      <c r="X150" s="39"/>
      <c r="Y150" s="39"/>
      <c r="Z150" s="39"/>
    </row>
    <row r="151" spans="1:26" ht="16.5" customHeight="1">
      <c r="A151" s="553"/>
      <c r="B151" s="553"/>
      <c r="C151" s="79">
        <v>13</v>
      </c>
      <c r="D151" s="553"/>
      <c r="E151" s="168" t="s">
        <v>8479</v>
      </c>
      <c r="F151" s="59" t="s">
        <v>180</v>
      </c>
      <c r="G151" s="59" t="s">
        <v>181</v>
      </c>
      <c r="H151" s="60" t="s">
        <v>8303</v>
      </c>
      <c r="I151" s="309"/>
      <c r="J151" s="61" t="s">
        <v>97</v>
      </c>
      <c r="K151" s="101"/>
      <c r="L151" s="101"/>
      <c r="M151" s="36"/>
      <c r="N151" s="61"/>
      <c r="O151" s="78" t="s">
        <v>184</v>
      </c>
      <c r="P151" s="78" t="s">
        <v>184</v>
      </c>
      <c r="Q151" s="61" t="s">
        <v>127</v>
      </c>
      <c r="R151" s="78"/>
      <c r="S151" s="39"/>
      <c r="T151" s="39"/>
      <c r="U151" s="39"/>
      <c r="V151" s="39"/>
      <c r="W151" s="39"/>
      <c r="X151" s="39"/>
      <c r="Y151" s="39"/>
      <c r="Z151" s="39"/>
    </row>
    <row r="152" spans="1:26" ht="16.5" customHeight="1">
      <c r="A152" s="553"/>
      <c r="B152" s="553"/>
      <c r="C152" s="79">
        <v>14</v>
      </c>
      <c r="D152" s="553"/>
      <c r="E152" s="168" t="s">
        <v>8480</v>
      </c>
      <c r="F152" s="59" t="s">
        <v>180</v>
      </c>
      <c r="G152" s="59" t="s">
        <v>181</v>
      </c>
      <c r="H152" s="60" t="s">
        <v>8303</v>
      </c>
      <c r="I152" s="309"/>
      <c r="J152" s="61" t="s">
        <v>97</v>
      </c>
      <c r="K152" s="101"/>
      <c r="L152" s="101"/>
      <c r="M152" s="36"/>
      <c r="N152" s="61"/>
      <c r="O152" s="78" t="s">
        <v>184</v>
      </c>
      <c r="P152" s="78" t="s">
        <v>184</v>
      </c>
      <c r="Q152" s="61" t="s">
        <v>127</v>
      </c>
      <c r="R152" s="78"/>
      <c r="S152" s="39"/>
      <c r="T152" s="39"/>
      <c r="U152" s="39"/>
      <c r="V152" s="39"/>
      <c r="W152" s="39"/>
      <c r="X152" s="39"/>
      <c r="Y152" s="39"/>
      <c r="Z152" s="39"/>
    </row>
    <row r="153" spans="1:26" ht="16.5" customHeight="1">
      <c r="A153" s="553"/>
      <c r="B153" s="553"/>
      <c r="C153" s="79">
        <v>15</v>
      </c>
      <c r="D153" s="553"/>
      <c r="E153" s="168" t="s">
        <v>8481</v>
      </c>
      <c r="F153" s="59" t="s">
        <v>180</v>
      </c>
      <c r="G153" s="59" t="s">
        <v>181</v>
      </c>
      <c r="H153" s="60" t="s">
        <v>8303</v>
      </c>
      <c r="I153" s="309"/>
      <c r="J153" s="61" t="s">
        <v>97</v>
      </c>
      <c r="K153" s="101"/>
      <c r="L153" s="101"/>
      <c r="M153" s="36"/>
      <c r="N153" s="61"/>
      <c r="O153" s="78" t="s">
        <v>184</v>
      </c>
      <c r="P153" s="78" t="s">
        <v>184</v>
      </c>
      <c r="Q153" s="61" t="s">
        <v>127</v>
      </c>
      <c r="R153" s="78"/>
      <c r="S153" s="39"/>
      <c r="T153" s="39"/>
      <c r="U153" s="39"/>
      <c r="V153" s="39"/>
      <c r="W153" s="39"/>
      <c r="X153" s="39"/>
      <c r="Y153" s="39"/>
      <c r="Z153" s="39"/>
    </row>
    <row r="154" spans="1:26" ht="16.5" customHeight="1">
      <c r="A154" s="553"/>
      <c r="B154" s="553"/>
      <c r="C154" s="79">
        <v>16</v>
      </c>
      <c r="D154" s="553"/>
      <c r="E154" s="168" t="s">
        <v>8482</v>
      </c>
      <c r="F154" s="59" t="s">
        <v>180</v>
      </c>
      <c r="G154" s="59" t="s">
        <v>181</v>
      </c>
      <c r="H154" s="60" t="s">
        <v>8303</v>
      </c>
      <c r="I154" s="309"/>
      <c r="J154" s="61" t="s">
        <v>97</v>
      </c>
      <c r="K154" s="101"/>
      <c r="L154" s="101"/>
      <c r="M154" s="36"/>
      <c r="N154" s="61"/>
      <c r="O154" s="78" t="s">
        <v>184</v>
      </c>
      <c r="P154" s="78" t="s">
        <v>184</v>
      </c>
      <c r="Q154" s="61" t="s">
        <v>127</v>
      </c>
      <c r="R154" s="78"/>
      <c r="S154" s="39"/>
      <c r="T154" s="39"/>
      <c r="U154" s="39"/>
      <c r="V154" s="39"/>
      <c r="W154" s="39"/>
      <c r="X154" s="39"/>
      <c r="Y154" s="39"/>
      <c r="Z154" s="39"/>
    </row>
    <row r="155" spans="1:26" ht="16.5" customHeight="1">
      <c r="A155" s="553"/>
      <c r="B155" s="553"/>
      <c r="C155" s="79">
        <v>17</v>
      </c>
      <c r="D155" s="553"/>
      <c r="E155" s="168" t="s">
        <v>8483</v>
      </c>
      <c r="F155" s="59" t="s">
        <v>180</v>
      </c>
      <c r="G155" s="59" t="s">
        <v>181</v>
      </c>
      <c r="H155" s="60" t="s">
        <v>8303</v>
      </c>
      <c r="I155" s="309"/>
      <c r="J155" s="61" t="s">
        <v>97</v>
      </c>
      <c r="K155" s="101"/>
      <c r="L155" s="101"/>
      <c r="M155" s="36"/>
      <c r="N155" s="61"/>
      <c r="O155" s="78" t="s">
        <v>184</v>
      </c>
      <c r="P155" s="78" t="s">
        <v>184</v>
      </c>
      <c r="Q155" s="61" t="s">
        <v>127</v>
      </c>
      <c r="R155" s="78"/>
      <c r="S155" s="39"/>
      <c r="T155" s="39"/>
      <c r="U155" s="39"/>
      <c r="V155" s="39"/>
      <c r="W155" s="39"/>
      <c r="X155" s="39"/>
      <c r="Y155" s="39"/>
      <c r="Z155" s="39"/>
    </row>
    <row r="156" spans="1:26" ht="16.5" customHeight="1">
      <c r="A156" s="553"/>
      <c r="B156" s="553"/>
      <c r="C156" s="79">
        <v>18</v>
      </c>
      <c r="D156" s="553"/>
      <c r="E156" s="168" t="s">
        <v>8484</v>
      </c>
      <c r="F156" s="59" t="s">
        <v>180</v>
      </c>
      <c r="G156" s="59" t="s">
        <v>181</v>
      </c>
      <c r="H156" s="60" t="s">
        <v>8303</v>
      </c>
      <c r="I156" s="309"/>
      <c r="J156" s="61" t="s">
        <v>97</v>
      </c>
      <c r="K156" s="101"/>
      <c r="L156" s="101"/>
      <c r="M156" s="36"/>
      <c r="N156" s="61"/>
      <c r="O156" s="78" t="s">
        <v>184</v>
      </c>
      <c r="P156" s="78" t="s">
        <v>184</v>
      </c>
      <c r="Q156" s="61" t="s">
        <v>127</v>
      </c>
      <c r="R156" s="78"/>
      <c r="S156" s="39"/>
      <c r="T156" s="39"/>
      <c r="U156" s="39"/>
      <c r="V156" s="39"/>
      <c r="W156" s="39"/>
      <c r="X156" s="39"/>
      <c r="Y156" s="39"/>
      <c r="Z156" s="39"/>
    </row>
    <row r="157" spans="1:26" ht="16.5" customHeight="1">
      <c r="A157" s="553"/>
      <c r="B157" s="553"/>
      <c r="C157" s="79">
        <v>19</v>
      </c>
      <c r="D157" s="553"/>
      <c r="E157" s="168" t="s">
        <v>8485</v>
      </c>
      <c r="F157" s="59" t="s">
        <v>180</v>
      </c>
      <c r="G157" s="59" t="s">
        <v>181</v>
      </c>
      <c r="H157" s="60" t="s">
        <v>8303</v>
      </c>
      <c r="I157" s="309"/>
      <c r="J157" s="61" t="s">
        <v>97</v>
      </c>
      <c r="K157" s="101"/>
      <c r="L157" s="101"/>
      <c r="M157" s="36"/>
      <c r="N157" s="61"/>
      <c r="O157" s="78" t="s">
        <v>184</v>
      </c>
      <c r="P157" s="78" t="s">
        <v>184</v>
      </c>
      <c r="Q157" s="61" t="s">
        <v>127</v>
      </c>
      <c r="R157" s="78"/>
      <c r="S157" s="39"/>
      <c r="T157" s="39"/>
      <c r="U157" s="39"/>
      <c r="V157" s="39"/>
      <c r="W157" s="39"/>
      <c r="X157" s="39"/>
      <c r="Y157" s="39"/>
      <c r="Z157" s="39"/>
    </row>
    <row r="158" spans="1:26" ht="16.5" customHeight="1">
      <c r="A158" s="553"/>
      <c r="B158" s="553"/>
      <c r="C158" s="79">
        <v>20</v>
      </c>
      <c r="D158" s="553"/>
      <c r="E158" s="168" t="s">
        <v>8486</v>
      </c>
      <c r="F158" s="59" t="s">
        <v>180</v>
      </c>
      <c r="G158" s="59" t="s">
        <v>181</v>
      </c>
      <c r="H158" s="60" t="s">
        <v>8303</v>
      </c>
      <c r="I158" s="309"/>
      <c r="J158" s="61" t="s">
        <v>97</v>
      </c>
      <c r="K158" s="101"/>
      <c r="L158" s="101"/>
      <c r="M158" s="36"/>
      <c r="N158" s="61"/>
      <c r="O158" s="78" t="s">
        <v>184</v>
      </c>
      <c r="P158" s="78" t="s">
        <v>184</v>
      </c>
      <c r="Q158" s="61" t="s">
        <v>127</v>
      </c>
      <c r="R158" s="78"/>
      <c r="S158" s="39"/>
      <c r="T158" s="39"/>
      <c r="U158" s="39"/>
      <c r="V158" s="39"/>
      <c r="W158" s="39"/>
      <c r="X158" s="39"/>
      <c r="Y158" s="39"/>
      <c r="Z158" s="39"/>
    </row>
    <row r="159" spans="1:26" ht="16.5" customHeight="1">
      <c r="A159" s="553"/>
      <c r="B159" s="553"/>
      <c r="C159" s="79">
        <v>21</v>
      </c>
      <c r="D159" s="553"/>
      <c r="E159" s="168" t="s">
        <v>8487</v>
      </c>
      <c r="F159" s="59" t="s">
        <v>180</v>
      </c>
      <c r="G159" s="59" t="s">
        <v>181</v>
      </c>
      <c r="H159" s="60" t="s">
        <v>8303</v>
      </c>
      <c r="I159" s="309"/>
      <c r="J159" s="61" t="s">
        <v>97</v>
      </c>
      <c r="K159" s="101"/>
      <c r="L159" s="101"/>
      <c r="M159" s="36"/>
      <c r="N159" s="61"/>
      <c r="O159" s="78" t="s">
        <v>184</v>
      </c>
      <c r="P159" s="78" t="s">
        <v>184</v>
      </c>
      <c r="Q159" s="61" t="s">
        <v>127</v>
      </c>
      <c r="R159" s="78"/>
      <c r="S159" s="39"/>
      <c r="T159" s="39"/>
      <c r="U159" s="39"/>
      <c r="V159" s="39"/>
      <c r="W159" s="39"/>
      <c r="X159" s="39"/>
      <c r="Y159" s="39"/>
      <c r="Z159" s="39"/>
    </row>
    <row r="160" spans="1:26" ht="16.5" customHeight="1">
      <c r="A160" s="553"/>
      <c r="B160" s="553"/>
      <c r="C160" s="79">
        <v>22</v>
      </c>
      <c r="D160" s="553"/>
      <c r="E160" s="168" t="s">
        <v>8488</v>
      </c>
      <c r="F160" s="59" t="s">
        <v>180</v>
      </c>
      <c r="G160" s="59" t="s">
        <v>181</v>
      </c>
      <c r="H160" s="60" t="s">
        <v>8303</v>
      </c>
      <c r="I160" s="309"/>
      <c r="J160" s="61" t="s">
        <v>97</v>
      </c>
      <c r="K160" s="101"/>
      <c r="L160" s="101"/>
      <c r="M160" s="36"/>
      <c r="N160" s="61"/>
      <c r="O160" s="78" t="s">
        <v>184</v>
      </c>
      <c r="P160" s="78" t="s">
        <v>184</v>
      </c>
      <c r="Q160" s="61" t="s">
        <v>127</v>
      </c>
      <c r="R160" s="78"/>
      <c r="S160" s="39"/>
      <c r="T160" s="39"/>
      <c r="U160" s="39"/>
      <c r="V160" s="39"/>
      <c r="W160" s="39"/>
      <c r="X160" s="39"/>
      <c r="Y160" s="39"/>
      <c r="Z160" s="39"/>
    </row>
    <row r="161" spans="1:26" ht="16.5" customHeight="1">
      <c r="A161" s="553"/>
      <c r="B161" s="553"/>
      <c r="C161" s="79">
        <v>23</v>
      </c>
      <c r="D161" s="553"/>
      <c r="E161" s="168" t="s">
        <v>8489</v>
      </c>
      <c r="F161" s="59" t="s">
        <v>180</v>
      </c>
      <c r="G161" s="59" t="s">
        <v>181</v>
      </c>
      <c r="H161" s="60" t="s">
        <v>8303</v>
      </c>
      <c r="I161" s="309"/>
      <c r="J161" s="61" t="s">
        <v>97</v>
      </c>
      <c r="K161" s="101"/>
      <c r="L161" s="101"/>
      <c r="M161" s="36"/>
      <c r="N161" s="61"/>
      <c r="O161" s="78" t="s">
        <v>184</v>
      </c>
      <c r="P161" s="78" t="s">
        <v>184</v>
      </c>
      <c r="Q161" s="61" t="s">
        <v>127</v>
      </c>
      <c r="R161" s="78"/>
      <c r="S161" s="39"/>
      <c r="T161" s="39"/>
      <c r="U161" s="39"/>
      <c r="V161" s="39"/>
      <c r="W161" s="39"/>
      <c r="X161" s="39"/>
      <c r="Y161" s="39"/>
      <c r="Z161" s="39"/>
    </row>
    <row r="162" spans="1:26" ht="16.5" customHeight="1">
      <c r="A162" s="553"/>
      <c r="B162" s="553"/>
      <c r="C162" s="79">
        <v>24</v>
      </c>
      <c r="D162" s="553"/>
      <c r="E162" s="168" t="s">
        <v>8490</v>
      </c>
      <c r="F162" s="59" t="s">
        <v>180</v>
      </c>
      <c r="G162" s="59" t="s">
        <v>181</v>
      </c>
      <c r="H162" s="60" t="s">
        <v>8303</v>
      </c>
      <c r="I162" s="309"/>
      <c r="J162" s="61" t="s">
        <v>97</v>
      </c>
      <c r="K162" s="101"/>
      <c r="L162" s="101"/>
      <c r="M162" s="36"/>
      <c r="N162" s="61"/>
      <c r="O162" s="78" t="s">
        <v>184</v>
      </c>
      <c r="P162" s="78" t="s">
        <v>184</v>
      </c>
      <c r="Q162" s="61" t="s">
        <v>127</v>
      </c>
      <c r="R162" s="78"/>
      <c r="S162" s="39"/>
      <c r="T162" s="39"/>
      <c r="U162" s="39"/>
      <c r="V162" s="39"/>
      <c r="W162" s="39"/>
      <c r="X162" s="39"/>
      <c r="Y162" s="39"/>
      <c r="Z162" s="39"/>
    </row>
    <row r="163" spans="1:26" ht="16.5" customHeight="1">
      <c r="A163" s="553"/>
      <c r="B163" s="553"/>
      <c r="C163" s="79">
        <v>25</v>
      </c>
      <c r="D163" s="553"/>
      <c r="E163" s="114" t="s">
        <v>8491</v>
      </c>
      <c r="F163" s="96" t="s">
        <v>180</v>
      </c>
      <c r="G163" s="96" t="s">
        <v>181</v>
      </c>
      <c r="H163" s="98" t="s">
        <v>8303</v>
      </c>
      <c r="I163" s="221"/>
      <c r="J163" s="61" t="s">
        <v>97</v>
      </c>
      <c r="K163" s="101"/>
      <c r="L163" s="101"/>
      <c r="M163" s="36"/>
      <c r="N163" s="61"/>
      <c r="O163" s="78" t="s">
        <v>184</v>
      </c>
      <c r="P163" s="78" t="s">
        <v>184</v>
      </c>
      <c r="Q163" s="61" t="s">
        <v>127</v>
      </c>
      <c r="R163" s="78"/>
      <c r="S163" s="39"/>
      <c r="T163" s="39"/>
      <c r="U163" s="39"/>
      <c r="V163" s="39"/>
      <c r="W163" s="39"/>
      <c r="X163" s="39"/>
      <c r="Y163" s="39"/>
      <c r="Z163" s="39"/>
    </row>
    <row r="164" spans="1:26" ht="16.5" customHeight="1">
      <c r="A164" s="553"/>
      <c r="B164" s="553"/>
      <c r="C164" s="79">
        <v>26</v>
      </c>
      <c r="D164" s="553"/>
      <c r="E164" s="114" t="s">
        <v>8492</v>
      </c>
      <c r="F164" s="96" t="s">
        <v>180</v>
      </c>
      <c r="G164" s="96" t="s">
        <v>181</v>
      </c>
      <c r="H164" s="98" t="s">
        <v>8303</v>
      </c>
      <c r="I164" s="221"/>
      <c r="J164" s="61" t="s">
        <v>97</v>
      </c>
      <c r="K164" s="101"/>
      <c r="L164" s="101"/>
      <c r="M164" s="36"/>
      <c r="N164" s="61"/>
      <c r="O164" s="78" t="s">
        <v>184</v>
      </c>
      <c r="P164" s="78" t="s">
        <v>184</v>
      </c>
      <c r="Q164" s="61" t="s">
        <v>127</v>
      </c>
      <c r="R164" s="78"/>
      <c r="S164" s="39"/>
      <c r="T164" s="39"/>
      <c r="U164" s="39"/>
      <c r="V164" s="39"/>
      <c r="W164" s="39"/>
      <c r="X164" s="39"/>
      <c r="Y164" s="39"/>
      <c r="Z164" s="39"/>
    </row>
    <row r="165" spans="1:26" ht="16.5" customHeight="1">
      <c r="A165" s="553"/>
      <c r="B165" s="553"/>
      <c r="C165" s="139">
        <v>27</v>
      </c>
      <c r="D165" s="553"/>
      <c r="E165" s="114" t="s">
        <v>8493</v>
      </c>
      <c r="F165" s="96" t="s">
        <v>180</v>
      </c>
      <c r="G165" s="96" t="s">
        <v>181</v>
      </c>
      <c r="H165" s="98" t="s">
        <v>8303</v>
      </c>
      <c r="I165" s="221"/>
      <c r="J165" s="61" t="s">
        <v>97</v>
      </c>
      <c r="K165" s="101"/>
      <c r="L165" s="101"/>
      <c r="M165" s="36"/>
      <c r="N165" s="61"/>
      <c r="O165" s="78" t="s">
        <v>184</v>
      </c>
      <c r="P165" s="78" t="s">
        <v>184</v>
      </c>
      <c r="Q165" s="61" t="s">
        <v>127</v>
      </c>
      <c r="R165" s="78"/>
      <c r="S165" s="39"/>
      <c r="T165" s="39"/>
      <c r="U165" s="39"/>
      <c r="V165" s="39"/>
      <c r="W165" s="39"/>
      <c r="X165" s="39"/>
      <c r="Y165" s="39"/>
      <c r="Z165" s="39"/>
    </row>
    <row r="166" spans="1:26" ht="16.5" customHeight="1">
      <c r="A166" s="553"/>
      <c r="B166" s="553"/>
      <c r="C166" s="79">
        <v>28</v>
      </c>
      <c r="D166" s="553"/>
      <c r="E166" s="114" t="s">
        <v>8494</v>
      </c>
      <c r="F166" s="96" t="s">
        <v>180</v>
      </c>
      <c r="G166" s="96" t="s">
        <v>181</v>
      </c>
      <c r="H166" s="98" t="s">
        <v>8303</v>
      </c>
      <c r="I166" s="221"/>
      <c r="J166" s="61" t="s">
        <v>97</v>
      </c>
      <c r="K166" s="101"/>
      <c r="L166" s="101"/>
      <c r="M166" s="36"/>
      <c r="N166" s="61"/>
      <c r="O166" s="78" t="s">
        <v>184</v>
      </c>
      <c r="P166" s="78" t="s">
        <v>184</v>
      </c>
      <c r="Q166" s="61" t="s">
        <v>127</v>
      </c>
      <c r="R166" s="78"/>
      <c r="S166" s="39"/>
      <c r="T166" s="39"/>
      <c r="U166" s="39"/>
      <c r="V166" s="39"/>
      <c r="W166" s="39"/>
      <c r="X166" s="39"/>
      <c r="Y166" s="39"/>
      <c r="Z166" s="39"/>
    </row>
    <row r="167" spans="1:26" ht="16.5" customHeight="1">
      <c r="A167" s="553"/>
      <c r="B167" s="553"/>
      <c r="C167" s="79">
        <v>29</v>
      </c>
      <c r="D167" s="553"/>
      <c r="E167" s="114" t="s">
        <v>8495</v>
      </c>
      <c r="F167" s="96" t="s">
        <v>180</v>
      </c>
      <c r="G167" s="96" t="s">
        <v>181</v>
      </c>
      <c r="H167" s="98" t="s">
        <v>8303</v>
      </c>
      <c r="I167" s="221"/>
      <c r="J167" s="61" t="s">
        <v>97</v>
      </c>
      <c r="K167" s="101"/>
      <c r="L167" s="101"/>
      <c r="M167" s="36"/>
      <c r="N167" s="61"/>
      <c r="O167" s="78" t="s">
        <v>184</v>
      </c>
      <c r="P167" s="78" t="s">
        <v>184</v>
      </c>
      <c r="Q167" s="61" t="s">
        <v>127</v>
      </c>
      <c r="R167" s="78"/>
      <c r="S167" s="39"/>
      <c r="T167" s="39"/>
      <c r="U167" s="39"/>
      <c r="V167" s="39"/>
      <c r="W167" s="39"/>
      <c r="X167" s="39"/>
      <c r="Y167" s="39"/>
      <c r="Z167" s="39"/>
    </row>
    <row r="168" spans="1:26" ht="16.5" customHeight="1">
      <c r="A168" s="553"/>
      <c r="B168" s="553"/>
      <c r="C168" s="79">
        <v>30</v>
      </c>
      <c r="D168" s="553"/>
      <c r="E168" s="114" t="s">
        <v>8496</v>
      </c>
      <c r="F168" s="96" t="s">
        <v>180</v>
      </c>
      <c r="G168" s="96" t="s">
        <v>181</v>
      </c>
      <c r="H168" s="98" t="s">
        <v>8303</v>
      </c>
      <c r="I168" s="221"/>
      <c r="J168" s="61" t="s">
        <v>97</v>
      </c>
      <c r="K168" s="101"/>
      <c r="L168" s="101"/>
      <c r="M168" s="36"/>
      <c r="N168" s="61"/>
      <c r="O168" s="78" t="s">
        <v>184</v>
      </c>
      <c r="P168" s="78" t="s">
        <v>184</v>
      </c>
      <c r="Q168" s="61" t="s">
        <v>127</v>
      </c>
      <c r="R168" s="78"/>
      <c r="S168" s="39"/>
      <c r="T168" s="39"/>
      <c r="U168" s="39"/>
      <c r="V168" s="39"/>
      <c r="W168" s="39"/>
      <c r="X168" s="39"/>
      <c r="Y168" s="39"/>
      <c r="Z168" s="39"/>
    </row>
    <row r="169" spans="1:26" ht="16.5" customHeight="1">
      <c r="A169" s="553"/>
      <c r="B169" s="553"/>
      <c r="C169" s="79">
        <v>31</v>
      </c>
      <c r="D169" s="553"/>
      <c r="E169" s="114" t="s">
        <v>8497</v>
      </c>
      <c r="F169" s="96" t="s">
        <v>180</v>
      </c>
      <c r="G169" s="96" t="s">
        <v>181</v>
      </c>
      <c r="H169" s="98" t="s">
        <v>8303</v>
      </c>
      <c r="I169" s="221"/>
      <c r="J169" s="61" t="s">
        <v>97</v>
      </c>
      <c r="K169" s="101"/>
      <c r="L169" s="101"/>
      <c r="M169" s="36"/>
      <c r="N169" s="61"/>
      <c r="O169" s="78" t="s">
        <v>184</v>
      </c>
      <c r="P169" s="78" t="s">
        <v>184</v>
      </c>
      <c r="Q169" s="61" t="s">
        <v>127</v>
      </c>
      <c r="R169" s="78"/>
      <c r="S169" s="39"/>
      <c r="T169" s="39"/>
      <c r="U169" s="39"/>
      <c r="V169" s="39"/>
      <c r="W169" s="39"/>
      <c r="X169" s="39"/>
      <c r="Y169" s="39"/>
      <c r="Z169" s="39"/>
    </row>
    <row r="170" spans="1:26" ht="16.5" customHeight="1">
      <c r="A170" s="553"/>
      <c r="B170" s="553"/>
      <c r="C170" s="79">
        <v>32</v>
      </c>
      <c r="D170" s="553"/>
      <c r="E170" s="103" t="s">
        <v>8498</v>
      </c>
      <c r="F170" s="69" t="s">
        <v>180</v>
      </c>
      <c r="G170" s="69" t="s">
        <v>181</v>
      </c>
      <c r="H170" s="70" t="s">
        <v>8303</v>
      </c>
      <c r="I170" s="115"/>
      <c r="J170" s="61" t="s">
        <v>97</v>
      </c>
      <c r="K170" s="101"/>
      <c r="L170" s="101"/>
      <c r="M170" s="36"/>
      <c r="N170" s="61"/>
      <c r="O170" s="78" t="s">
        <v>184</v>
      </c>
      <c r="P170" s="78" t="s">
        <v>184</v>
      </c>
      <c r="Q170" s="61" t="s">
        <v>127</v>
      </c>
      <c r="R170" s="78"/>
      <c r="S170" s="39"/>
      <c r="T170" s="39"/>
      <c r="U170" s="39"/>
      <c r="V170" s="39"/>
      <c r="W170" s="39"/>
      <c r="X170" s="39"/>
      <c r="Y170" s="39"/>
      <c r="Z170" s="39"/>
    </row>
    <row r="171" spans="1:26" ht="16.5" customHeight="1">
      <c r="A171" s="553"/>
      <c r="B171" s="553"/>
      <c r="C171" s="79">
        <v>33</v>
      </c>
      <c r="D171" s="553"/>
      <c r="E171" s="103" t="s">
        <v>8499</v>
      </c>
      <c r="F171" s="69" t="s">
        <v>180</v>
      </c>
      <c r="G171" s="69" t="s">
        <v>181</v>
      </c>
      <c r="H171" s="70" t="s">
        <v>8303</v>
      </c>
      <c r="I171" s="115"/>
      <c r="J171" s="61" t="s">
        <v>97</v>
      </c>
      <c r="K171" s="101"/>
      <c r="L171" s="101"/>
      <c r="M171" s="36"/>
      <c r="N171" s="61"/>
      <c r="O171" s="78" t="s">
        <v>184</v>
      </c>
      <c r="P171" s="78" t="s">
        <v>184</v>
      </c>
      <c r="Q171" s="61" t="s">
        <v>127</v>
      </c>
      <c r="R171" s="78"/>
      <c r="S171" s="39"/>
      <c r="T171" s="39"/>
      <c r="U171" s="39"/>
      <c r="V171" s="39"/>
      <c r="W171" s="39"/>
      <c r="X171" s="39"/>
      <c r="Y171" s="39"/>
      <c r="Z171" s="39"/>
    </row>
    <row r="172" spans="1:26" ht="16.5" customHeight="1">
      <c r="A172" s="553"/>
      <c r="B172" s="553"/>
      <c r="C172" s="79">
        <v>34</v>
      </c>
      <c r="D172" s="553"/>
      <c r="E172" s="103" t="s">
        <v>8500</v>
      </c>
      <c r="F172" s="69" t="s">
        <v>180</v>
      </c>
      <c r="G172" s="69" t="s">
        <v>181</v>
      </c>
      <c r="H172" s="70" t="s">
        <v>8303</v>
      </c>
      <c r="I172" s="115"/>
      <c r="J172" s="61" t="s">
        <v>97</v>
      </c>
      <c r="K172" s="101"/>
      <c r="L172" s="101"/>
      <c r="M172" s="36"/>
      <c r="N172" s="61"/>
      <c r="O172" s="78" t="s">
        <v>184</v>
      </c>
      <c r="P172" s="78" t="s">
        <v>184</v>
      </c>
      <c r="Q172" s="61" t="s">
        <v>127</v>
      </c>
      <c r="R172" s="78"/>
      <c r="S172" s="39"/>
      <c r="T172" s="39"/>
      <c r="U172" s="39"/>
      <c r="V172" s="39"/>
      <c r="W172" s="39"/>
      <c r="X172" s="39"/>
      <c r="Y172" s="39"/>
      <c r="Z172" s="39"/>
    </row>
    <row r="173" spans="1:26" ht="16.5" customHeight="1">
      <c r="A173" s="553"/>
      <c r="B173" s="553"/>
      <c r="C173" s="139">
        <v>35</v>
      </c>
      <c r="D173" s="553"/>
      <c r="E173" s="114" t="s">
        <v>8501</v>
      </c>
      <c r="F173" s="96" t="s">
        <v>180</v>
      </c>
      <c r="G173" s="96" t="s">
        <v>181</v>
      </c>
      <c r="H173" s="98" t="s">
        <v>8303</v>
      </c>
      <c r="I173" s="221"/>
      <c r="J173" s="61" t="s">
        <v>97</v>
      </c>
      <c r="K173" s="101"/>
      <c r="L173" s="101"/>
      <c r="M173" s="36"/>
      <c r="N173" s="61"/>
      <c r="O173" s="78" t="s">
        <v>184</v>
      </c>
      <c r="P173" s="78" t="s">
        <v>184</v>
      </c>
      <c r="Q173" s="61" t="s">
        <v>127</v>
      </c>
      <c r="R173" s="78"/>
      <c r="S173" s="39"/>
      <c r="T173" s="39"/>
      <c r="U173" s="39"/>
      <c r="V173" s="39"/>
      <c r="W173" s="39"/>
      <c r="X173" s="39"/>
      <c r="Y173" s="39"/>
      <c r="Z173" s="39"/>
    </row>
    <row r="174" spans="1:26" ht="16.5" customHeight="1">
      <c r="A174" s="553"/>
      <c r="B174" s="553"/>
      <c r="C174" s="139">
        <v>36</v>
      </c>
      <c r="D174" s="553"/>
      <c r="E174" s="114" t="s">
        <v>8502</v>
      </c>
      <c r="F174" s="96" t="s">
        <v>180</v>
      </c>
      <c r="G174" s="96" t="s">
        <v>181</v>
      </c>
      <c r="H174" s="98" t="s">
        <v>8303</v>
      </c>
      <c r="I174" s="221"/>
      <c r="J174" s="61" t="s">
        <v>97</v>
      </c>
      <c r="K174" s="101"/>
      <c r="L174" s="101"/>
      <c r="M174" s="36"/>
      <c r="N174" s="61"/>
      <c r="O174" s="78" t="s">
        <v>184</v>
      </c>
      <c r="P174" s="78" t="s">
        <v>184</v>
      </c>
      <c r="Q174" s="61" t="s">
        <v>127</v>
      </c>
      <c r="R174" s="78"/>
      <c r="S174" s="39"/>
      <c r="T174" s="39"/>
      <c r="U174" s="39"/>
      <c r="V174" s="39"/>
      <c r="W174" s="39"/>
      <c r="X174" s="39"/>
      <c r="Y174" s="39"/>
      <c r="Z174" s="39"/>
    </row>
    <row r="175" spans="1:26" ht="16.5" customHeight="1">
      <c r="A175" s="553"/>
      <c r="B175" s="553"/>
      <c r="C175" s="41">
        <v>37</v>
      </c>
      <c r="D175" s="553"/>
      <c r="E175" s="114" t="s">
        <v>8503</v>
      </c>
      <c r="F175" s="96" t="s">
        <v>180</v>
      </c>
      <c r="G175" s="96" t="s">
        <v>181</v>
      </c>
      <c r="H175" s="98" t="s">
        <v>8303</v>
      </c>
      <c r="I175" s="221"/>
      <c r="J175" s="61" t="s">
        <v>97</v>
      </c>
      <c r="K175" s="101"/>
      <c r="L175" s="101"/>
      <c r="M175" s="36"/>
      <c r="N175" s="61"/>
      <c r="O175" s="78" t="s">
        <v>184</v>
      </c>
      <c r="P175" s="78" t="s">
        <v>184</v>
      </c>
      <c r="Q175" s="61" t="s">
        <v>127</v>
      </c>
      <c r="R175" s="78"/>
      <c r="S175" s="39"/>
      <c r="T175" s="39"/>
      <c r="U175" s="39"/>
      <c r="V175" s="39"/>
      <c r="W175" s="39"/>
      <c r="X175" s="39"/>
      <c r="Y175" s="39"/>
      <c r="Z175" s="39"/>
    </row>
    <row r="176" spans="1:26" ht="16.5" customHeight="1">
      <c r="A176" s="553"/>
      <c r="B176" s="553"/>
      <c r="C176" s="41">
        <v>38</v>
      </c>
      <c r="D176" s="553"/>
      <c r="E176" s="114" t="s">
        <v>8504</v>
      </c>
      <c r="F176" s="96" t="s">
        <v>180</v>
      </c>
      <c r="G176" s="96" t="s">
        <v>181</v>
      </c>
      <c r="H176" s="98" t="s">
        <v>8303</v>
      </c>
      <c r="I176" s="221"/>
      <c r="J176" s="61" t="s">
        <v>97</v>
      </c>
      <c r="K176" s="101"/>
      <c r="L176" s="101"/>
      <c r="M176" s="36"/>
      <c r="N176" s="61"/>
      <c r="O176" s="78" t="s">
        <v>184</v>
      </c>
      <c r="P176" s="78" t="s">
        <v>184</v>
      </c>
      <c r="Q176" s="61" t="s">
        <v>127</v>
      </c>
      <c r="R176" s="78"/>
      <c r="S176" s="39"/>
      <c r="T176" s="39"/>
      <c r="U176" s="39"/>
      <c r="V176" s="39"/>
      <c r="W176" s="39"/>
      <c r="X176" s="39"/>
      <c r="Y176" s="39"/>
      <c r="Z176" s="39"/>
    </row>
    <row r="177" spans="1:26" ht="16.5" customHeight="1">
      <c r="A177" s="553"/>
      <c r="B177" s="553"/>
      <c r="C177" s="41">
        <v>39</v>
      </c>
      <c r="D177" s="553"/>
      <c r="E177" s="103" t="s">
        <v>8505</v>
      </c>
      <c r="F177" s="69" t="s">
        <v>180</v>
      </c>
      <c r="G177" s="69" t="s">
        <v>181</v>
      </c>
      <c r="H177" s="70" t="s">
        <v>8303</v>
      </c>
      <c r="I177" s="115"/>
      <c r="J177" s="61" t="s">
        <v>97</v>
      </c>
      <c r="K177" s="101"/>
      <c r="L177" s="101"/>
      <c r="M177" s="36"/>
      <c r="N177" s="61"/>
      <c r="O177" s="78" t="s">
        <v>184</v>
      </c>
      <c r="P177" s="78" t="s">
        <v>184</v>
      </c>
      <c r="Q177" s="61" t="s">
        <v>140</v>
      </c>
      <c r="R177" s="78"/>
      <c r="S177" s="39"/>
      <c r="T177" s="39"/>
      <c r="U177" s="39"/>
      <c r="V177" s="39"/>
      <c r="W177" s="39"/>
      <c r="X177" s="39"/>
      <c r="Y177" s="39"/>
      <c r="Z177" s="39"/>
    </row>
    <row r="178" spans="1:26" ht="16.5" customHeight="1">
      <c r="A178" s="553"/>
      <c r="B178" s="553"/>
      <c r="C178" s="41">
        <v>40</v>
      </c>
      <c r="D178" s="553"/>
      <c r="E178" s="103" t="s">
        <v>8506</v>
      </c>
      <c r="F178" s="69" t="s">
        <v>180</v>
      </c>
      <c r="G178" s="69" t="s">
        <v>181</v>
      </c>
      <c r="H178" s="70" t="s">
        <v>8303</v>
      </c>
      <c r="I178" s="115"/>
      <c r="J178" s="61" t="s">
        <v>97</v>
      </c>
      <c r="K178" s="101"/>
      <c r="L178" s="101"/>
      <c r="M178" s="36"/>
      <c r="N178" s="61"/>
      <c r="O178" s="78" t="s">
        <v>184</v>
      </c>
      <c r="P178" s="78" t="s">
        <v>184</v>
      </c>
      <c r="Q178" s="61" t="s">
        <v>140</v>
      </c>
      <c r="R178" s="78"/>
      <c r="S178" s="39"/>
      <c r="T178" s="39"/>
      <c r="U178" s="39"/>
      <c r="V178" s="39"/>
      <c r="W178" s="39"/>
      <c r="X178" s="39"/>
      <c r="Y178" s="39"/>
      <c r="Z178" s="39"/>
    </row>
    <row r="179" spans="1:26" ht="16.5" customHeight="1">
      <c r="A179" s="553"/>
      <c r="B179" s="553"/>
      <c r="C179" s="41">
        <v>41</v>
      </c>
      <c r="D179" s="553"/>
      <c r="E179" s="103" t="s">
        <v>8507</v>
      </c>
      <c r="F179" s="69" t="s">
        <v>180</v>
      </c>
      <c r="G179" s="69" t="s">
        <v>181</v>
      </c>
      <c r="H179" s="70" t="s">
        <v>8303</v>
      </c>
      <c r="I179" s="115"/>
      <c r="J179" s="61" t="s">
        <v>97</v>
      </c>
      <c r="K179" s="101"/>
      <c r="L179" s="101"/>
      <c r="M179" s="36"/>
      <c r="N179" s="61"/>
      <c r="O179" s="78" t="s">
        <v>184</v>
      </c>
      <c r="P179" s="78" t="s">
        <v>184</v>
      </c>
      <c r="Q179" s="61" t="s">
        <v>140</v>
      </c>
      <c r="R179" s="78"/>
      <c r="S179" s="39"/>
      <c r="T179" s="39"/>
      <c r="U179" s="39"/>
      <c r="V179" s="39"/>
      <c r="W179" s="39"/>
      <c r="X179" s="39"/>
      <c r="Y179" s="39"/>
      <c r="Z179" s="39"/>
    </row>
    <row r="180" spans="1:26" ht="16.5" customHeight="1">
      <c r="A180" s="553"/>
      <c r="B180" s="553"/>
      <c r="C180" s="41">
        <v>42</v>
      </c>
      <c r="D180" s="553"/>
      <c r="E180" s="103" t="s">
        <v>8508</v>
      </c>
      <c r="F180" s="69" t="s">
        <v>180</v>
      </c>
      <c r="G180" s="69" t="s">
        <v>181</v>
      </c>
      <c r="H180" s="70" t="s">
        <v>8303</v>
      </c>
      <c r="I180" s="115"/>
      <c r="J180" s="61" t="s">
        <v>97</v>
      </c>
      <c r="K180" s="101"/>
      <c r="L180" s="101"/>
      <c r="M180" s="36"/>
      <c r="N180" s="61"/>
      <c r="O180" s="78" t="s">
        <v>184</v>
      </c>
      <c r="P180" s="78" t="s">
        <v>184</v>
      </c>
      <c r="Q180" s="61" t="s">
        <v>140</v>
      </c>
      <c r="R180" s="78"/>
      <c r="S180" s="39"/>
      <c r="T180" s="39"/>
      <c r="U180" s="39"/>
      <c r="V180" s="39"/>
      <c r="W180" s="39"/>
      <c r="X180" s="39"/>
      <c r="Y180" s="39"/>
      <c r="Z180" s="39"/>
    </row>
    <row r="181" spans="1:26" ht="16.5" customHeight="1">
      <c r="A181" s="553"/>
      <c r="B181" s="553"/>
      <c r="C181" s="41">
        <v>43</v>
      </c>
      <c r="D181" s="553"/>
      <c r="E181" s="103" t="s">
        <v>8509</v>
      </c>
      <c r="F181" s="69" t="s">
        <v>180</v>
      </c>
      <c r="G181" s="69" t="s">
        <v>181</v>
      </c>
      <c r="H181" s="70" t="s">
        <v>8303</v>
      </c>
      <c r="I181" s="115"/>
      <c r="J181" s="61" t="s">
        <v>97</v>
      </c>
      <c r="K181" s="101"/>
      <c r="L181" s="101"/>
      <c r="M181" s="36"/>
      <c r="N181" s="61"/>
      <c r="O181" s="78" t="s">
        <v>184</v>
      </c>
      <c r="P181" s="78" t="s">
        <v>184</v>
      </c>
      <c r="Q181" s="61" t="s">
        <v>140</v>
      </c>
      <c r="R181" s="78"/>
      <c r="S181" s="39"/>
      <c r="T181" s="39"/>
      <c r="U181" s="39"/>
      <c r="V181" s="39"/>
      <c r="W181" s="39"/>
      <c r="X181" s="39"/>
      <c r="Y181" s="39"/>
      <c r="Z181" s="39"/>
    </row>
    <row r="182" spans="1:26" ht="16.5" customHeight="1">
      <c r="A182" s="553"/>
      <c r="B182" s="553"/>
      <c r="C182" s="41">
        <v>44</v>
      </c>
      <c r="D182" s="553"/>
      <c r="E182" s="102" t="s">
        <v>8510</v>
      </c>
      <c r="F182" s="69" t="s">
        <v>180</v>
      </c>
      <c r="G182" s="69" t="s">
        <v>181</v>
      </c>
      <c r="H182" s="80" t="s">
        <v>8303</v>
      </c>
      <c r="I182" s="173"/>
      <c r="J182" s="61" t="s">
        <v>97</v>
      </c>
      <c r="K182" s="101"/>
      <c r="L182" s="101"/>
      <c r="M182" s="36"/>
      <c r="N182" s="61"/>
      <c r="O182" s="78" t="s">
        <v>184</v>
      </c>
      <c r="P182" s="78" t="s">
        <v>184</v>
      </c>
      <c r="Q182" s="61" t="s">
        <v>127</v>
      </c>
      <c r="R182" s="78"/>
      <c r="S182" s="39"/>
      <c r="T182" s="39"/>
      <c r="U182" s="39"/>
      <c r="V182" s="39"/>
      <c r="W182" s="39"/>
      <c r="X182" s="39"/>
      <c r="Y182" s="39"/>
      <c r="Z182" s="39"/>
    </row>
    <row r="183" spans="1:26" ht="16.5" customHeight="1">
      <c r="A183" s="553"/>
      <c r="B183" s="553"/>
      <c r="C183" s="41">
        <v>45</v>
      </c>
      <c r="D183" s="553"/>
      <c r="E183" s="102" t="s">
        <v>8511</v>
      </c>
      <c r="F183" s="69" t="s">
        <v>180</v>
      </c>
      <c r="G183" s="69" t="s">
        <v>181</v>
      </c>
      <c r="H183" s="80" t="s">
        <v>8303</v>
      </c>
      <c r="I183" s="173"/>
      <c r="J183" s="61" t="s">
        <v>97</v>
      </c>
      <c r="K183" s="101"/>
      <c r="L183" s="101"/>
      <c r="M183" s="36"/>
      <c r="N183" s="61"/>
      <c r="O183" s="78" t="s">
        <v>184</v>
      </c>
      <c r="P183" s="78" t="s">
        <v>184</v>
      </c>
      <c r="Q183" s="61" t="s">
        <v>127</v>
      </c>
      <c r="R183" s="78"/>
      <c r="S183" s="39"/>
      <c r="T183" s="39"/>
      <c r="U183" s="39"/>
      <c r="V183" s="39"/>
      <c r="W183" s="39"/>
      <c r="X183" s="39"/>
      <c r="Y183" s="39"/>
      <c r="Z183" s="39"/>
    </row>
    <row r="184" spans="1:26" ht="16.5" customHeight="1">
      <c r="A184" s="554"/>
      <c r="B184" s="554"/>
      <c r="C184" s="41">
        <v>46</v>
      </c>
      <c r="D184" s="554"/>
      <c r="E184" s="103" t="s">
        <v>8404</v>
      </c>
      <c r="F184" s="69" t="s">
        <v>180</v>
      </c>
      <c r="G184" s="69" t="s">
        <v>181</v>
      </c>
      <c r="H184" s="70" t="s">
        <v>8303</v>
      </c>
      <c r="I184" s="115"/>
      <c r="J184" s="61"/>
      <c r="K184" s="101"/>
      <c r="L184" s="101"/>
      <c r="M184" s="36"/>
      <c r="N184" s="61"/>
      <c r="O184" s="78" t="s">
        <v>25</v>
      </c>
      <c r="P184" s="78" t="s">
        <v>25</v>
      </c>
      <c r="Q184" s="61" t="s">
        <v>127</v>
      </c>
      <c r="R184" s="78"/>
      <c r="S184" s="39"/>
      <c r="T184" s="39"/>
      <c r="U184" s="39"/>
      <c r="V184" s="39"/>
      <c r="W184" s="39"/>
      <c r="X184" s="39"/>
      <c r="Y184" s="39"/>
      <c r="Z184" s="39"/>
    </row>
    <row r="185" spans="1:26" ht="16.5" customHeight="1">
      <c r="A185" s="611" t="s">
        <v>8512</v>
      </c>
      <c r="B185" s="612" t="s">
        <v>8513</v>
      </c>
      <c r="C185" s="41">
        <v>1</v>
      </c>
      <c r="D185" s="611" t="s">
        <v>8514</v>
      </c>
      <c r="E185" s="103" t="s">
        <v>8515</v>
      </c>
      <c r="F185" s="69" t="s">
        <v>180</v>
      </c>
      <c r="G185" s="69" t="s">
        <v>181</v>
      </c>
      <c r="H185" s="70" t="s">
        <v>8303</v>
      </c>
      <c r="I185" s="115"/>
      <c r="J185" s="61" t="s">
        <v>97</v>
      </c>
      <c r="K185" s="101"/>
      <c r="L185" s="101"/>
      <c r="M185" s="36"/>
      <c r="N185" s="61"/>
      <c r="O185" s="78" t="s">
        <v>184</v>
      </c>
      <c r="P185" s="78" t="s">
        <v>184</v>
      </c>
      <c r="Q185" s="61" t="s">
        <v>127</v>
      </c>
      <c r="R185" s="78"/>
      <c r="S185" s="39"/>
      <c r="T185" s="39"/>
      <c r="U185" s="39"/>
      <c r="V185" s="39"/>
      <c r="W185" s="39"/>
      <c r="X185" s="39"/>
      <c r="Y185" s="39"/>
      <c r="Z185" s="39"/>
    </row>
    <row r="186" spans="1:26" ht="16.5" customHeight="1">
      <c r="A186" s="553"/>
      <c r="B186" s="553"/>
      <c r="C186" s="41">
        <v>2</v>
      </c>
      <c r="D186" s="553"/>
      <c r="E186" s="103" t="s">
        <v>8516</v>
      </c>
      <c r="F186" s="69" t="s">
        <v>180</v>
      </c>
      <c r="G186" s="69" t="s">
        <v>181</v>
      </c>
      <c r="H186" s="70" t="s">
        <v>8303</v>
      </c>
      <c r="I186" s="115"/>
      <c r="J186" s="61" t="s">
        <v>97</v>
      </c>
      <c r="K186" s="101"/>
      <c r="L186" s="101"/>
      <c r="M186" s="36"/>
      <c r="N186" s="61"/>
      <c r="O186" s="78" t="s">
        <v>184</v>
      </c>
      <c r="P186" s="78" t="s">
        <v>184</v>
      </c>
      <c r="Q186" s="61" t="s">
        <v>127</v>
      </c>
      <c r="R186" s="78"/>
      <c r="S186" s="39"/>
      <c r="T186" s="39"/>
      <c r="U186" s="39"/>
      <c r="V186" s="39"/>
      <c r="W186" s="39"/>
      <c r="X186" s="39"/>
      <c r="Y186" s="39"/>
      <c r="Z186" s="39"/>
    </row>
    <row r="187" spans="1:26" ht="16.5" customHeight="1">
      <c r="A187" s="553"/>
      <c r="B187" s="553"/>
      <c r="C187" s="41">
        <v>3</v>
      </c>
      <c r="D187" s="553"/>
      <c r="E187" s="103" t="s">
        <v>8517</v>
      </c>
      <c r="F187" s="69" t="s">
        <v>180</v>
      </c>
      <c r="G187" s="69" t="s">
        <v>181</v>
      </c>
      <c r="H187" s="70" t="s">
        <v>8303</v>
      </c>
      <c r="I187" s="115"/>
      <c r="J187" s="61" t="s">
        <v>97</v>
      </c>
      <c r="K187" s="101"/>
      <c r="L187" s="101"/>
      <c r="M187" s="36"/>
      <c r="N187" s="61"/>
      <c r="O187" s="78" t="s">
        <v>184</v>
      </c>
      <c r="P187" s="78" t="s">
        <v>184</v>
      </c>
      <c r="Q187" s="61" t="s">
        <v>127</v>
      </c>
      <c r="R187" s="78"/>
      <c r="S187" s="39"/>
      <c r="T187" s="39"/>
      <c r="U187" s="39"/>
      <c r="V187" s="39"/>
      <c r="W187" s="39"/>
      <c r="X187" s="39"/>
      <c r="Y187" s="39"/>
      <c r="Z187" s="39"/>
    </row>
    <row r="188" spans="1:26" ht="16.5" customHeight="1">
      <c r="A188" s="553"/>
      <c r="B188" s="553"/>
      <c r="C188" s="41">
        <v>4</v>
      </c>
      <c r="D188" s="553"/>
      <c r="E188" s="103" t="s">
        <v>8518</v>
      </c>
      <c r="F188" s="69" t="s">
        <v>180</v>
      </c>
      <c r="G188" s="69" t="s">
        <v>181</v>
      </c>
      <c r="H188" s="70" t="s">
        <v>8303</v>
      </c>
      <c r="I188" s="115"/>
      <c r="J188" s="61" t="s">
        <v>97</v>
      </c>
      <c r="K188" s="101"/>
      <c r="L188" s="101"/>
      <c r="M188" s="36"/>
      <c r="N188" s="61"/>
      <c r="O188" s="78" t="s">
        <v>184</v>
      </c>
      <c r="P188" s="78" t="s">
        <v>184</v>
      </c>
      <c r="Q188" s="61" t="s">
        <v>127</v>
      </c>
      <c r="R188" s="78"/>
      <c r="S188" s="39"/>
      <c r="T188" s="39"/>
      <c r="U188" s="39"/>
      <c r="V188" s="39"/>
      <c r="W188" s="39"/>
      <c r="X188" s="39"/>
      <c r="Y188" s="39"/>
      <c r="Z188" s="39"/>
    </row>
    <row r="189" spans="1:26" ht="16.5" customHeight="1">
      <c r="A189" s="553"/>
      <c r="B189" s="553"/>
      <c r="C189" s="41">
        <v>5</v>
      </c>
      <c r="D189" s="553"/>
      <c r="E189" s="168" t="s">
        <v>8519</v>
      </c>
      <c r="F189" s="59" t="s">
        <v>180</v>
      </c>
      <c r="G189" s="59" t="s">
        <v>181</v>
      </c>
      <c r="H189" s="60" t="s">
        <v>8303</v>
      </c>
      <c r="I189" s="309"/>
      <c r="J189" s="61" t="s">
        <v>97</v>
      </c>
      <c r="K189" s="101"/>
      <c r="L189" s="101"/>
      <c r="M189" s="36"/>
      <c r="N189" s="61"/>
      <c r="O189" s="78" t="s">
        <v>184</v>
      </c>
      <c r="P189" s="78" t="s">
        <v>184</v>
      </c>
      <c r="Q189" s="61" t="s">
        <v>127</v>
      </c>
      <c r="R189" s="78"/>
      <c r="S189" s="39"/>
      <c r="T189" s="39"/>
      <c r="U189" s="39"/>
      <c r="V189" s="39"/>
      <c r="W189" s="39"/>
      <c r="X189" s="39"/>
      <c r="Y189" s="39"/>
      <c r="Z189" s="39"/>
    </row>
    <row r="190" spans="1:26" ht="16.5" customHeight="1">
      <c r="A190" s="553"/>
      <c r="B190" s="553"/>
      <c r="C190" s="41">
        <v>6</v>
      </c>
      <c r="D190" s="553"/>
      <c r="E190" s="168" t="s">
        <v>8520</v>
      </c>
      <c r="F190" s="59" t="s">
        <v>180</v>
      </c>
      <c r="G190" s="59" t="s">
        <v>181</v>
      </c>
      <c r="H190" s="60" t="s">
        <v>8303</v>
      </c>
      <c r="I190" s="309"/>
      <c r="J190" s="61" t="s">
        <v>97</v>
      </c>
      <c r="K190" s="101"/>
      <c r="L190" s="101"/>
      <c r="M190" s="36"/>
      <c r="N190" s="61"/>
      <c r="O190" s="78" t="s">
        <v>184</v>
      </c>
      <c r="P190" s="78" t="s">
        <v>184</v>
      </c>
      <c r="Q190" s="61" t="s">
        <v>127</v>
      </c>
      <c r="R190" s="78"/>
      <c r="S190" s="39"/>
      <c r="T190" s="39"/>
      <c r="U190" s="39"/>
      <c r="V190" s="39"/>
      <c r="W190" s="39"/>
      <c r="X190" s="39"/>
      <c r="Y190" s="39"/>
      <c r="Z190" s="39"/>
    </row>
    <row r="191" spans="1:26" ht="16.5" customHeight="1">
      <c r="A191" s="553"/>
      <c r="B191" s="553"/>
      <c r="C191" s="41">
        <v>7</v>
      </c>
      <c r="D191" s="553"/>
      <c r="E191" s="168" t="s">
        <v>8521</v>
      </c>
      <c r="F191" s="59" t="s">
        <v>180</v>
      </c>
      <c r="G191" s="59" t="s">
        <v>181</v>
      </c>
      <c r="H191" s="60" t="s">
        <v>8303</v>
      </c>
      <c r="I191" s="309"/>
      <c r="J191" s="61" t="s">
        <v>97</v>
      </c>
      <c r="K191" s="101"/>
      <c r="L191" s="101"/>
      <c r="M191" s="36"/>
      <c r="N191" s="61"/>
      <c r="O191" s="78" t="s">
        <v>184</v>
      </c>
      <c r="P191" s="78" t="s">
        <v>184</v>
      </c>
      <c r="Q191" s="61" t="s">
        <v>127</v>
      </c>
      <c r="R191" s="78"/>
      <c r="S191" s="39"/>
      <c r="T191" s="39"/>
      <c r="U191" s="39"/>
      <c r="V191" s="39"/>
      <c r="W191" s="39"/>
      <c r="X191" s="39"/>
      <c r="Y191" s="39"/>
      <c r="Z191" s="39"/>
    </row>
    <row r="192" spans="1:26" ht="16.5" customHeight="1">
      <c r="A192" s="553"/>
      <c r="B192" s="553"/>
      <c r="C192" s="41">
        <v>8</v>
      </c>
      <c r="D192" s="553"/>
      <c r="E192" s="168" t="s">
        <v>8522</v>
      </c>
      <c r="F192" s="59" t="s">
        <v>180</v>
      </c>
      <c r="G192" s="59" t="s">
        <v>181</v>
      </c>
      <c r="H192" s="60" t="s">
        <v>8303</v>
      </c>
      <c r="I192" s="309"/>
      <c r="J192" s="61" t="s">
        <v>97</v>
      </c>
      <c r="K192" s="101"/>
      <c r="L192" s="101"/>
      <c r="M192" s="36"/>
      <c r="N192" s="61"/>
      <c r="O192" s="78" t="s">
        <v>184</v>
      </c>
      <c r="P192" s="78" t="s">
        <v>184</v>
      </c>
      <c r="Q192" s="61" t="s">
        <v>127</v>
      </c>
      <c r="R192" s="78"/>
      <c r="S192" s="39"/>
      <c r="T192" s="39"/>
      <c r="U192" s="39"/>
      <c r="V192" s="39"/>
      <c r="W192" s="39"/>
      <c r="X192" s="39"/>
      <c r="Y192" s="39"/>
      <c r="Z192" s="39"/>
    </row>
    <row r="193" spans="1:26" ht="16.5" customHeight="1">
      <c r="A193" s="553"/>
      <c r="B193" s="553"/>
      <c r="C193" s="41">
        <v>9</v>
      </c>
      <c r="D193" s="553"/>
      <c r="E193" s="114" t="s">
        <v>8523</v>
      </c>
      <c r="F193" s="96" t="s">
        <v>180</v>
      </c>
      <c r="G193" s="96" t="s">
        <v>181</v>
      </c>
      <c r="H193" s="98" t="s">
        <v>8303</v>
      </c>
      <c r="I193" s="221"/>
      <c r="J193" s="61" t="s">
        <v>97</v>
      </c>
      <c r="K193" s="101"/>
      <c r="L193" s="101"/>
      <c r="M193" s="36"/>
      <c r="N193" s="61"/>
      <c r="O193" s="78" t="s">
        <v>184</v>
      </c>
      <c r="P193" s="78" t="s">
        <v>184</v>
      </c>
      <c r="Q193" s="61" t="s">
        <v>127</v>
      </c>
      <c r="R193" s="78"/>
      <c r="S193" s="39"/>
      <c r="T193" s="39"/>
      <c r="U193" s="39"/>
      <c r="V193" s="39"/>
      <c r="W193" s="39"/>
      <c r="X193" s="39"/>
      <c r="Y193" s="39"/>
      <c r="Z193" s="39"/>
    </row>
    <row r="194" spans="1:26" ht="16.5" customHeight="1">
      <c r="A194" s="553"/>
      <c r="B194" s="553"/>
      <c r="C194" s="41">
        <v>10</v>
      </c>
      <c r="D194" s="553"/>
      <c r="E194" s="114" t="s">
        <v>8524</v>
      </c>
      <c r="F194" s="96" t="s">
        <v>180</v>
      </c>
      <c r="G194" s="96" t="s">
        <v>181</v>
      </c>
      <c r="H194" s="98" t="s">
        <v>8303</v>
      </c>
      <c r="I194" s="221"/>
      <c r="J194" s="61" t="s">
        <v>97</v>
      </c>
      <c r="K194" s="101"/>
      <c r="L194" s="101"/>
      <c r="M194" s="36"/>
      <c r="N194" s="61"/>
      <c r="O194" s="78" t="s">
        <v>184</v>
      </c>
      <c r="P194" s="78" t="s">
        <v>184</v>
      </c>
      <c r="Q194" s="61" t="s">
        <v>127</v>
      </c>
      <c r="R194" s="78"/>
      <c r="S194" s="39"/>
      <c r="T194" s="39"/>
      <c r="U194" s="39"/>
      <c r="V194" s="39"/>
      <c r="W194" s="39"/>
      <c r="X194" s="39"/>
      <c r="Y194" s="39"/>
      <c r="Z194" s="39"/>
    </row>
    <row r="195" spans="1:26" ht="16.5" customHeight="1">
      <c r="A195" s="553"/>
      <c r="B195" s="553"/>
      <c r="C195" s="41">
        <v>11</v>
      </c>
      <c r="D195" s="553"/>
      <c r="E195" s="114" t="s">
        <v>8525</v>
      </c>
      <c r="F195" s="96" t="s">
        <v>180</v>
      </c>
      <c r="G195" s="96" t="s">
        <v>181</v>
      </c>
      <c r="H195" s="98" t="s">
        <v>8303</v>
      </c>
      <c r="I195" s="221"/>
      <c r="J195" s="61" t="s">
        <v>97</v>
      </c>
      <c r="K195" s="101"/>
      <c r="L195" s="101"/>
      <c r="M195" s="36"/>
      <c r="N195" s="61"/>
      <c r="O195" s="78" t="s">
        <v>184</v>
      </c>
      <c r="P195" s="78" t="s">
        <v>184</v>
      </c>
      <c r="Q195" s="61" t="s">
        <v>127</v>
      </c>
      <c r="R195" s="78"/>
      <c r="S195" s="39"/>
      <c r="T195" s="39"/>
      <c r="U195" s="39"/>
      <c r="V195" s="39"/>
      <c r="W195" s="39"/>
      <c r="X195" s="39"/>
      <c r="Y195" s="39"/>
      <c r="Z195" s="39"/>
    </row>
    <row r="196" spans="1:26" ht="16.5" customHeight="1">
      <c r="A196" s="553"/>
      <c r="B196" s="553"/>
      <c r="C196" s="41">
        <v>12</v>
      </c>
      <c r="D196" s="553"/>
      <c r="E196" s="114" t="s">
        <v>8526</v>
      </c>
      <c r="F196" s="96" t="s">
        <v>180</v>
      </c>
      <c r="G196" s="96" t="s">
        <v>181</v>
      </c>
      <c r="H196" s="98" t="s">
        <v>8303</v>
      </c>
      <c r="I196" s="221"/>
      <c r="J196" s="61" t="s">
        <v>97</v>
      </c>
      <c r="K196" s="101"/>
      <c r="L196" s="101"/>
      <c r="M196" s="36"/>
      <c r="N196" s="61"/>
      <c r="O196" s="78" t="s">
        <v>184</v>
      </c>
      <c r="P196" s="78" t="s">
        <v>184</v>
      </c>
      <c r="Q196" s="61" t="s">
        <v>127</v>
      </c>
      <c r="R196" s="78"/>
      <c r="S196" s="39"/>
      <c r="T196" s="39"/>
      <c r="U196" s="39"/>
      <c r="V196" s="39"/>
      <c r="W196" s="39"/>
      <c r="X196" s="39"/>
      <c r="Y196" s="39"/>
      <c r="Z196" s="39"/>
    </row>
    <row r="197" spans="1:26" ht="16.5" customHeight="1">
      <c r="A197" s="553"/>
      <c r="B197" s="553"/>
      <c r="C197" s="41">
        <v>13</v>
      </c>
      <c r="D197" s="553"/>
      <c r="E197" s="103" t="s">
        <v>8527</v>
      </c>
      <c r="F197" s="69" t="s">
        <v>180</v>
      </c>
      <c r="G197" s="69" t="s">
        <v>181</v>
      </c>
      <c r="H197" s="70" t="s">
        <v>8303</v>
      </c>
      <c r="I197" s="115"/>
      <c r="J197" s="61" t="s">
        <v>97</v>
      </c>
      <c r="K197" s="101"/>
      <c r="L197" s="101"/>
      <c r="M197" s="221"/>
      <c r="N197" s="61"/>
      <c r="O197" s="78" t="s">
        <v>184</v>
      </c>
      <c r="P197" s="78" t="s">
        <v>184</v>
      </c>
      <c r="Q197" s="61" t="s">
        <v>140</v>
      </c>
      <c r="R197" s="78"/>
      <c r="S197" s="217"/>
      <c r="T197" s="217"/>
      <c r="U197" s="217"/>
      <c r="V197" s="217"/>
      <c r="W197" s="217"/>
      <c r="X197" s="217"/>
      <c r="Y197" s="217"/>
      <c r="Z197" s="217"/>
    </row>
    <row r="198" spans="1:26" ht="16.5" customHeight="1">
      <c r="A198" s="553"/>
      <c r="B198" s="553"/>
      <c r="C198" s="41">
        <v>14</v>
      </c>
      <c r="D198" s="553"/>
      <c r="E198" s="103" t="s">
        <v>8528</v>
      </c>
      <c r="F198" s="69" t="s">
        <v>180</v>
      </c>
      <c r="G198" s="69" t="s">
        <v>181</v>
      </c>
      <c r="H198" s="70" t="s">
        <v>8303</v>
      </c>
      <c r="I198" s="115"/>
      <c r="J198" s="61" t="s">
        <v>97</v>
      </c>
      <c r="K198" s="101"/>
      <c r="L198" s="101"/>
      <c r="M198" s="36"/>
      <c r="N198" s="61"/>
      <c r="O198" s="78" t="s">
        <v>184</v>
      </c>
      <c r="P198" s="78" t="s">
        <v>184</v>
      </c>
      <c r="Q198" s="61" t="s">
        <v>140</v>
      </c>
      <c r="R198" s="78"/>
      <c r="S198" s="39"/>
      <c r="T198" s="39"/>
      <c r="U198" s="39"/>
      <c r="V198" s="39"/>
      <c r="W198" s="39"/>
      <c r="X198" s="39"/>
      <c r="Y198" s="39"/>
      <c r="Z198" s="39"/>
    </row>
    <row r="199" spans="1:26" ht="16.5" customHeight="1">
      <c r="A199" s="553"/>
      <c r="B199" s="553"/>
      <c r="C199" s="41">
        <v>15</v>
      </c>
      <c r="D199" s="553"/>
      <c r="E199" s="103" t="s">
        <v>8529</v>
      </c>
      <c r="F199" s="69" t="s">
        <v>180</v>
      </c>
      <c r="G199" s="69" t="s">
        <v>181</v>
      </c>
      <c r="H199" s="70" t="s">
        <v>8303</v>
      </c>
      <c r="I199" s="115"/>
      <c r="J199" s="61" t="s">
        <v>97</v>
      </c>
      <c r="K199" s="101"/>
      <c r="L199" s="101"/>
      <c r="M199" s="36"/>
      <c r="N199" s="61"/>
      <c r="O199" s="78" t="s">
        <v>184</v>
      </c>
      <c r="P199" s="78" t="s">
        <v>184</v>
      </c>
      <c r="Q199" s="61" t="s">
        <v>140</v>
      </c>
      <c r="R199" s="78"/>
      <c r="S199" s="39"/>
      <c r="T199" s="39"/>
      <c r="U199" s="39"/>
      <c r="V199" s="39"/>
      <c r="W199" s="39"/>
      <c r="X199" s="39"/>
      <c r="Y199" s="39"/>
      <c r="Z199" s="39"/>
    </row>
    <row r="200" spans="1:26" ht="16.5" customHeight="1">
      <c r="A200" s="553"/>
      <c r="B200" s="553"/>
      <c r="C200" s="41">
        <v>16</v>
      </c>
      <c r="D200" s="553"/>
      <c r="E200" s="103" t="s">
        <v>8530</v>
      </c>
      <c r="F200" s="69" t="s">
        <v>180</v>
      </c>
      <c r="G200" s="69" t="s">
        <v>181</v>
      </c>
      <c r="H200" s="70" t="s">
        <v>8303</v>
      </c>
      <c r="I200" s="115"/>
      <c r="J200" s="61" t="s">
        <v>97</v>
      </c>
      <c r="K200" s="101"/>
      <c r="L200" s="101"/>
      <c r="M200" s="36"/>
      <c r="N200" s="61"/>
      <c r="O200" s="78" t="s">
        <v>184</v>
      </c>
      <c r="P200" s="78" t="s">
        <v>184</v>
      </c>
      <c r="Q200" s="61" t="s">
        <v>140</v>
      </c>
      <c r="R200" s="78"/>
      <c r="S200" s="39"/>
      <c r="T200" s="39"/>
      <c r="U200" s="39"/>
      <c r="V200" s="39"/>
      <c r="W200" s="39"/>
      <c r="X200" s="39"/>
      <c r="Y200" s="39"/>
      <c r="Z200" s="39"/>
    </row>
    <row r="201" spans="1:26" ht="16.5" customHeight="1">
      <c r="A201" s="553"/>
      <c r="B201" s="553"/>
      <c r="C201" s="41">
        <v>17</v>
      </c>
      <c r="D201" s="553"/>
      <c r="E201" s="102" t="s">
        <v>8531</v>
      </c>
      <c r="F201" s="69" t="s">
        <v>180</v>
      </c>
      <c r="G201" s="69" t="s">
        <v>181</v>
      </c>
      <c r="H201" s="80" t="s">
        <v>8303</v>
      </c>
      <c r="I201" s="173"/>
      <c r="J201" s="61" t="s">
        <v>97</v>
      </c>
      <c r="K201" s="101"/>
      <c r="L201" s="101"/>
      <c r="M201" s="36"/>
      <c r="N201" s="61"/>
      <c r="O201" s="78" t="s">
        <v>184</v>
      </c>
      <c r="P201" s="78" t="s">
        <v>184</v>
      </c>
      <c r="Q201" s="61" t="s">
        <v>127</v>
      </c>
      <c r="R201" s="78"/>
      <c r="S201" s="39"/>
      <c r="T201" s="39"/>
      <c r="U201" s="39"/>
      <c r="V201" s="39"/>
      <c r="W201" s="39"/>
      <c r="X201" s="39"/>
      <c r="Y201" s="39"/>
      <c r="Z201" s="39"/>
    </row>
    <row r="202" spans="1:26" ht="16.5" customHeight="1">
      <c r="A202" s="553"/>
      <c r="B202" s="553"/>
      <c r="C202" s="41">
        <v>18</v>
      </c>
      <c r="D202" s="553"/>
      <c r="E202" s="102" t="s">
        <v>8532</v>
      </c>
      <c r="F202" s="69" t="s">
        <v>180</v>
      </c>
      <c r="G202" s="69" t="s">
        <v>181</v>
      </c>
      <c r="H202" s="80" t="s">
        <v>8303</v>
      </c>
      <c r="I202" s="173"/>
      <c r="J202" s="61" t="s">
        <v>97</v>
      </c>
      <c r="K202" s="101"/>
      <c r="L202" s="101"/>
      <c r="M202" s="36"/>
      <c r="N202" s="61"/>
      <c r="O202" s="78" t="s">
        <v>184</v>
      </c>
      <c r="P202" s="78" t="s">
        <v>184</v>
      </c>
      <c r="Q202" s="61" t="s">
        <v>127</v>
      </c>
      <c r="R202" s="78"/>
      <c r="S202" s="39"/>
      <c r="T202" s="39"/>
      <c r="U202" s="39"/>
      <c r="V202" s="39"/>
      <c r="W202" s="39"/>
      <c r="X202" s="39"/>
      <c r="Y202" s="39"/>
      <c r="Z202" s="39"/>
    </row>
    <row r="203" spans="1:26" ht="16.5" customHeight="1">
      <c r="A203" s="553"/>
      <c r="B203" s="553"/>
      <c r="C203" s="41">
        <v>19</v>
      </c>
      <c r="D203" s="553"/>
      <c r="E203" s="102" t="s">
        <v>8533</v>
      </c>
      <c r="F203" s="69" t="s">
        <v>180</v>
      </c>
      <c r="G203" s="69" t="s">
        <v>181</v>
      </c>
      <c r="H203" s="80" t="s">
        <v>8303</v>
      </c>
      <c r="I203" s="173"/>
      <c r="J203" s="61" t="s">
        <v>97</v>
      </c>
      <c r="K203" s="101"/>
      <c r="L203" s="101"/>
      <c r="M203" s="36"/>
      <c r="N203" s="61"/>
      <c r="O203" s="78" t="s">
        <v>184</v>
      </c>
      <c r="P203" s="78" t="s">
        <v>184</v>
      </c>
      <c r="Q203" s="61" t="s">
        <v>127</v>
      </c>
      <c r="R203" s="78"/>
      <c r="S203" s="39"/>
      <c r="T203" s="39"/>
      <c r="U203" s="39"/>
      <c r="V203" s="39"/>
      <c r="W203" s="39"/>
      <c r="X203" s="39"/>
      <c r="Y203" s="39"/>
      <c r="Z203" s="39"/>
    </row>
    <row r="204" spans="1:26" ht="16.5" customHeight="1">
      <c r="A204" s="553"/>
      <c r="B204" s="553"/>
      <c r="C204" s="41">
        <v>20</v>
      </c>
      <c r="D204" s="553"/>
      <c r="E204" s="102" t="s">
        <v>8534</v>
      </c>
      <c r="F204" s="69" t="s">
        <v>180</v>
      </c>
      <c r="G204" s="69" t="s">
        <v>181</v>
      </c>
      <c r="H204" s="80" t="s">
        <v>8303</v>
      </c>
      <c r="I204" s="173"/>
      <c r="J204" s="61" t="s">
        <v>97</v>
      </c>
      <c r="K204" s="101"/>
      <c r="L204" s="101"/>
      <c r="M204" s="36"/>
      <c r="N204" s="61"/>
      <c r="O204" s="78" t="s">
        <v>184</v>
      </c>
      <c r="P204" s="78" t="s">
        <v>184</v>
      </c>
      <c r="Q204" s="61" t="s">
        <v>127</v>
      </c>
      <c r="R204" s="78"/>
      <c r="S204" s="39"/>
      <c r="T204" s="39"/>
      <c r="U204" s="39"/>
      <c r="V204" s="39"/>
      <c r="W204" s="39"/>
      <c r="X204" s="39"/>
      <c r="Y204" s="39"/>
      <c r="Z204" s="39"/>
    </row>
    <row r="205" spans="1:26" ht="16.5" customHeight="1">
      <c r="A205" s="553"/>
      <c r="B205" s="553"/>
      <c r="C205" s="41">
        <v>21</v>
      </c>
      <c r="D205" s="553"/>
      <c r="E205" s="102" t="s">
        <v>8535</v>
      </c>
      <c r="F205" s="69" t="s">
        <v>180</v>
      </c>
      <c r="G205" s="69" t="s">
        <v>181</v>
      </c>
      <c r="H205" s="80" t="s">
        <v>8303</v>
      </c>
      <c r="I205" s="173"/>
      <c r="J205" s="61" t="s">
        <v>97</v>
      </c>
      <c r="K205" s="101"/>
      <c r="L205" s="101"/>
      <c r="M205" s="36"/>
      <c r="N205" s="61"/>
      <c r="O205" s="78" t="s">
        <v>184</v>
      </c>
      <c r="P205" s="78" t="s">
        <v>184</v>
      </c>
      <c r="Q205" s="61" t="s">
        <v>127</v>
      </c>
      <c r="R205" s="78"/>
      <c r="S205" s="39"/>
      <c r="T205" s="39"/>
      <c r="U205" s="39"/>
      <c r="V205" s="39"/>
      <c r="W205" s="39"/>
      <c r="X205" s="39"/>
      <c r="Y205" s="39"/>
      <c r="Z205" s="39"/>
    </row>
    <row r="206" spans="1:26" ht="16.5" customHeight="1">
      <c r="A206" s="553"/>
      <c r="B206" s="553"/>
      <c r="C206" s="41">
        <v>22</v>
      </c>
      <c r="D206" s="553"/>
      <c r="E206" s="102" t="s">
        <v>8515</v>
      </c>
      <c r="F206" s="69" t="s">
        <v>180</v>
      </c>
      <c r="G206" s="69" t="s">
        <v>181</v>
      </c>
      <c r="H206" s="80" t="s">
        <v>8303</v>
      </c>
      <c r="I206" s="173"/>
      <c r="J206" s="61" t="s">
        <v>97</v>
      </c>
      <c r="K206" s="101"/>
      <c r="L206" s="101"/>
      <c r="M206" s="36"/>
      <c r="N206" s="61"/>
      <c r="O206" s="78" t="s">
        <v>184</v>
      </c>
      <c r="P206" s="78" t="s">
        <v>184</v>
      </c>
      <c r="Q206" s="61" t="s">
        <v>127</v>
      </c>
      <c r="R206" s="78"/>
      <c r="S206" s="39"/>
      <c r="T206" s="39"/>
      <c r="U206" s="39"/>
      <c r="V206" s="39"/>
      <c r="W206" s="39"/>
      <c r="X206" s="39"/>
      <c r="Y206" s="39"/>
      <c r="Z206" s="39"/>
    </row>
    <row r="207" spans="1:26" ht="16.5" customHeight="1">
      <c r="A207" s="553"/>
      <c r="B207" s="553"/>
      <c r="C207" s="41">
        <v>23</v>
      </c>
      <c r="D207" s="553"/>
      <c r="E207" s="102" t="s">
        <v>8536</v>
      </c>
      <c r="F207" s="69" t="s">
        <v>180</v>
      </c>
      <c r="G207" s="69" t="s">
        <v>181</v>
      </c>
      <c r="H207" s="80" t="s">
        <v>8303</v>
      </c>
      <c r="I207" s="173"/>
      <c r="J207" s="61" t="s">
        <v>97</v>
      </c>
      <c r="K207" s="101"/>
      <c r="L207" s="101"/>
      <c r="M207" s="36"/>
      <c r="N207" s="61"/>
      <c r="O207" s="78" t="s">
        <v>184</v>
      </c>
      <c r="P207" s="78" t="s">
        <v>184</v>
      </c>
      <c r="Q207" s="61" t="s">
        <v>127</v>
      </c>
      <c r="R207" s="78"/>
      <c r="S207" s="39"/>
      <c r="T207" s="39"/>
      <c r="U207" s="39"/>
      <c r="V207" s="39"/>
      <c r="W207" s="39"/>
      <c r="X207" s="39"/>
      <c r="Y207" s="39"/>
      <c r="Z207" s="39"/>
    </row>
    <row r="208" spans="1:26" ht="16.5" customHeight="1">
      <c r="A208" s="553"/>
      <c r="B208" s="553"/>
      <c r="C208" s="41">
        <v>24</v>
      </c>
      <c r="D208" s="553"/>
      <c r="E208" s="102" t="s">
        <v>8537</v>
      </c>
      <c r="F208" s="69" t="s">
        <v>180</v>
      </c>
      <c r="G208" s="69" t="s">
        <v>181</v>
      </c>
      <c r="H208" s="80" t="s">
        <v>8303</v>
      </c>
      <c r="I208" s="173"/>
      <c r="J208" s="61" t="s">
        <v>97</v>
      </c>
      <c r="K208" s="101"/>
      <c r="L208" s="101"/>
      <c r="M208" s="36"/>
      <c r="N208" s="61"/>
      <c r="O208" s="78" t="s">
        <v>184</v>
      </c>
      <c r="P208" s="78" t="s">
        <v>184</v>
      </c>
      <c r="Q208" s="61" t="s">
        <v>127</v>
      </c>
      <c r="R208" s="78"/>
      <c r="S208" s="39"/>
      <c r="T208" s="39"/>
      <c r="U208" s="39"/>
      <c r="V208" s="39"/>
      <c r="W208" s="39"/>
      <c r="X208" s="39"/>
      <c r="Y208" s="39"/>
      <c r="Z208" s="39"/>
    </row>
    <row r="209" spans="1:26" ht="16.5" customHeight="1">
      <c r="A209" s="553"/>
      <c r="B209" s="553"/>
      <c r="C209" s="41">
        <v>25</v>
      </c>
      <c r="D209" s="553"/>
      <c r="E209" s="102" t="s">
        <v>2059</v>
      </c>
      <c r="F209" s="69" t="s">
        <v>180</v>
      </c>
      <c r="G209" s="69" t="s">
        <v>181</v>
      </c>
      <c r="H209" s="80" t="s">
        <v>8303</v>
      </c>
      <c r="I209" s="173"/>
      <c r="J209" s="61" t="s">
        <v>97</v>
      </c>
      <c r="K209" s="101"/>
      <c r="L209" s="101"/>
      <c r="M209" s="36"/>
      <c r="N209" s="61"/>
      <c r="O209" s="78" t="s">
        <v>184</v>
      </c>
      <c r="P209" s="78" t="s">
        <v>184</v>
      </c>
      <c r="Q209" s="61" t="s">
        <v>127</v>
      </c>
      <c r="R209" s="78"/>
      <c r="S209" s="39"/>
      <c r="T209" s="39"/>
      <c r="U209" s="39"/>
      <c r="V209" s="39"/>
      <c r="W209" s="39"/>
      <c r="X209" s="39"/>
      <c r="Y209" s="39"/>
      <c r="Z209" s="39"/>
    </row>
    <row r="210" spans="1:26" ht="16.5" customHeight="1">
      <c r="A210" s="553"/>
      <c r="B210" s="553"/>
      <c r="C210" s="41">
        <v>26</v>
      </c>
      <c r="D210" s="553"/>
      <c r="E210" s="103" t="s">
        <v>8538</v>
      </c>
      <c r="F210" s="69" t="s">
        <v>180</v>
      </c>
      <c r="G210" s="69" t="s">
        <v>181</v>
      </c>
      <c r="H210" s="70" t="s">
        <v>8303</v>
      </c>
      <c r="I210" s="115"/>
      <c r="J210" s="61" t="s">
        <v>97</v>
      </c>
      <c r="K210" s="101"/>
      <c r="L210" s="101"/>
      <c r="M210" s="141"/>
      <c r="N210" s="61"/>
      <c r="O210" s="78" t="s">
        <v>184</v>
      </c>
      <c r="P210" s="78" t="s">
        <v>184</v>
      </c>
      <c r="Q210" s="61" t="s">
        <v>140</v>
      </c>
      <c r="R210" s="78"/>
      <c r="S210" s="217"/>
      <c r="T210" s="217"/>
      <c r="U210" s="217"/>
      <c r="V210" s="217"/>
      <c r="W210" s="217"/>
      <c r="X210" s="217"/>
      <c r="Y210" s="217"/>
      <c r="Z210" s="217"/>
    </row>
    <row r="211" spans="1:26" ht="16.5" customHeight="1">
      <c r="A211" s="553"/>
      <c r="B211" s="553"/>
      <c r="C211" s="41">
        <v>27</v>
      </c>
      <c r="D211" s="553"/>
      <c r="E211" s="310" t="s">
        <v>8539</v>
      </c>
      <c r="F211" s="69" t="s">
        <v>180</v>
      </c>
      <c r="G211" s="69" t="s">
        <v>181</v>
      </c>
      <c r="H211" s="311" t="s">
        <v>8303</v>
      </c>
      <c r="I211" s="312"/>
      <c r="J211" s="61" t="s">
        <v>97</v>
      </c>
      <c r="K211" s="101"/>
      <c r="L211" s="101"/>
      <c r="M211" s="141"/>
      <c r="N211" s="61"/>
      <c r="O211" s="78" t="s">
        <v>184</v>
      </c>
      <c r="P211" s="78" t="s">
        <v>184</v>
      </c>
      <c r="Q211" s="61" t="s">
        <v>140</v>
      </c>
      <c r="R211" s="78"/>
      <c r="S211" s="217"/>
      <c r="T211" s="217"/>
      <c r="U211" s="217"/>
      <c r="V211" s="217"/>
      <c r="W211" s="217"/>
      <c r="X211" s="217"/>
      <c r="Y211" s="217"/>
      <c r="Z211" s="217"/>
    </row>
    <row r="212" spans="1:26" ht="16.5" customHeight="1">
      <c r="A212" s="554"/>
      <c r="B212" s="554"/>
      <c r="C212" s="41">
        <v>28</v>
      </c>
      <c r="D212" s="554"/>
      <c r="E212" s="103" t="s">
        <v>8540</v>
      </c>
      <c r="F212" s="69" t="s">
        <v>180</v>
      </c>
      <c r="G212" s="69" t="s">
        <v>181</v>
      </c>
      <c r="H212" s="70" t="s">
        <v>8303</v>
      </c>
      <c r="I212" s="115"/>
      <c r="J212" s="61" t="s">
        <v>97</v>
      </c>
      <c r="K212" s="101"/>
      <c r="L212" s="101"/>
      <c r="M212" s="141"/>
      <c r="N212" s="61"/>
      <c r="O212" s="78" t="s">
        <v>184</v>
      </c>
      <c r="P212" s="78" t="s">
        <v>184</v>
      </c>
      <c r="Q212" s="61" t="s">
        <v>140</v>
      </c>
      <c r="R212" s="78"/>
      <c r="S212" s="217"/>
      <c r="T212" s="217"/>
      <c r="U212" s="217"/>
      <c r="V212" s="217"/>
      <c r="W212" s="217"/>
      <c r="X212" s="217"/>
      <c r="Y212" s="217"/>
      <c r="Z212" s="217"/>
    </row>
    <row r="213" spans="1:26" ht="16.5" customHeight="1">
      <c r="A213" s="611" t="s">
        <v>8541</v>
      </c>
      <c r="B213" s="612" t="s">
        <v>8542</v>
      </c>
      <c r="C213" s="139">
        <v>1</v>
      </c>
      <c r="D213" s="626" t="s">
        <v>8543</v>
      </c>
      <c r="E213" s="103" t="s">
        <v>8544</v>
      </c>
      <c r="F213" s="69" t="s">
        <v>180</v>
      </c>
      <c r="G213" s="69" t="s">
        <v>181</v>
      </c>
      <c r="H213" s="70" t="s">
        <v>8303</v>
      </c>
      <c r="I213" s="115"/>
      <c r="J213" s="61" t="s">
        <v>97</v>
      </c>
      <c r="K213" s="101"/>
      <c r="L213" s="101"/>
      <c r="M213" s="36"/>
      <c r="N213" s="61"/>
      <c r="O213" s="78" t="s">
        <v>184</v>
      </c>
      <c r="P213" s="78" t="s">
        <v>184</v>
      </c>
      <c r="Q213" s="61" t="s">
        <v>127</v>
      </c>
      <c r="R213" s="78"/>
      <c r="S213" s="39"/>
      <c r="T213" s="39"/>
      <c r="U213" s="39"/>
      <c r="V213" s="39"/>
      <c r="W213" s="39"/>
      <c r="X213" s="39"/>
      <c r="Y213" s="39"/>
      <c r="Z213" s="39"/>
    </row>
    <row r="214" spans="1:26" ht="16.5" customHeight="1">
      <c r="A214" s="553"/>
      <c r="B214" s="553"/>
      <c r="C214" s="139">
        <v>2</v>
      </c>
      <c r="D214" s="553"/>
      <c r="E214" s="103" t="s">
        <v>8545</v>
      </c>
      <c r="F214" s="69" t="s">
        <v>180</v>
      </c>
      <c r="G214" s="69" t="s">
        <v>181</v>
      </c>
      <c r="H214" s="70" t="s">
        <v>8303</v>
      </c>
      <c r="I214" s="115"/>
      <c r="J214" s="61" t="s">
        <v>97</v>
      </c>
      <c r="K214" s="101"/>
      <c r="L214" s="101"/>
      <c r="M214" s="36"/>
      <c r="N214" s="61"/>
      <c r="O214" s="78" t="s">
        <v>184</v>
      </c>
      <c r="P214" s="78" t="s">
        <v>184</v>
      </c>
      <c r="Q214" s="61" t="s">
        <v>127</v>
      </c>
      <c r="R214" s="78"/>
      <c r="S214" s="39"/>
      <c r="T214" s="39"/>
      <c r="U214" s="39"/>
      <c r="V214" s="39"/>
      <c r="W214" s="39"/>
      <c r="X214" s="39"/>
      <c r="Y214" s="39"/>
      <c r="Z214" s="39"/>
    </row>
    <row r="215" spans="1:26" ht="16.5" customHeight="1">
      <c r="A215" s="553"/>
      <c r="B215" s="553"/>
      <c r="C215" s="139">
        <v>3</v>
      </c>
      <c r="D215" s="553"/>
      <c r="E215" s="103" t="s">
        <v>8546</v>
      </c>
      <c r="F215" s="69" t="s">
        <v>180</v>
      </c>
      <c r="G215" s="69" t="s">
        <v>181</v>
      </c>
      <c r="H215" s="70" t="s">
        <v>8303</v>
      </c>
      <c r="I215" s="115"/>
      <c r="J215" s="61" t="s">
        <v>97</v>
      </c>
      <c r="K215" s="101"/>
      <c r="L215" s="101"/>
      <c r="M215" s="36"/>
      <c r="N215" s="61"/>
      <c r="O215" s="78" t="s">
        <v>184</v>
      </c>
      <c r="P215" s="78" t="s">
        <v>184</v>
      </c>
      <c r="Q215" s="61" t="s">
        <v>127</v>
      </c>
      <c r="R215" s="78"/>
      <c r="S215" s="39"/>
      <c r="T215" s="39"/>
      <c r="U215" s="39"/>
      <c r="V215" s="39"/>
      <c r="W215" s="39"/>
      <c r="X215" s="39"/>
      <c r="Y215" s="39"/>
      <c r="Z215" s="39"/>
    </row>
    <row r="216" spans="1:26" ht="16.5" customHeight="1">
      <c r="A216" s="553"/>
      <c r="B216" s="553"/>
      <c r="C216" s="139">
        <v>4</v>
      </c>
      <c r="D216" s="553"/>
      <c r="E216" s="168" t="s">
        <v>8547</v>
      </c>
      <c r="F216" s="59" t="s">
        <v>180</v>
      </c>
      <c r="G216" s="59" t="s">
        <v>181</v>
      </c>
      <c r="H216" s="60" t="s">
        <v>8303</v>
      </c>
      <c r="I216" s="309"/>
      <c r="J216" s="61" t="s">
        <v>97</v>
      </c>
      <c r="K216" s="101"/>
      <c r="L216" s="101"/>
      <c r="M216" s="36"/>
      <c r="N216" s="61"/>
      <c r="O216" s="78" t="s">
        <v>184</v>
      </c>
      <c r="P216" s="78" t="s">
        <v>184</v>
      </c>
      <c r="Q216" s="61" t="s">
        <v>127</v>
      </c>
      <c r="R216" s="78"/>
      <c r="S216" s="39"/>
      <c r="T216" s="39"/>
      <c r="U216" s="39"/>
      <c r="V216" s="39"/>
      <c r="W216" s="39"/>
      <c r="X216" s="39"/>
      <c r="Y216" s="39"/>
      <c r="Z216" s="39"/>
    </row>
    <row r="217" spans="1:26" ht="16.5" customHeight="1">
      <c r="A217" s="553"/>
      <c r="B217" s="553"/>
      <c r="C217" s="139">
        <v>5</v>
      </c>
      <c r="D217" s="553"/>
      <c r="E217" s="168" t="s">
        <v>8548</v>
      </c>
      <c r="F217" s="59" t="s">
        <v>180</v>
      </c>
      <c r="G217" s="59" t="s">
        <v>181</v>
      </c>
      <c r="H217" s="60" t="s">
        <v>8303</v>
      </c>
      <c r="I217" s="309"/>
      <c r="J217" s="61" t="s">
        <v>97</v>
      </c>
      <c r="K217" s="101"/>
      <c r="L217" s="101"/>
      <c r="M217" s="36"/>
      <c r="N217" s="61"/>
      <c r="O217" s="78" t="s">
        <v>184</v>
      </c>
      <c r="P217" s="78" t="s">
        <v>184</v>
      </c>
      <c r="Q217" s="61" t="s">
        <v>127</v>
      </c>
      <c r="R217" s="78"/>
      <c r="S217" s="39"/>
      <c r="T217" s="39"/>
      <c r="U217" s="39"/>
      <c r="V217" s="39"/>
      <c r="W217" s="39"/>
      <c r="X217" s="39"/>
      <c r="Y217" s="39"/>
      <c r="Z217" s="39"/>
    </row>
    <row r="218" spans="1:26" ht="16.5" customHeight="1">
      <c r="A218" s="553"/>
      <c r="B218" s="553"/>
      <c r="C218" s="139">
        <v>6</v>
      </c>
      <c r="D218" s="553"/>
      <c r="E218" s="168" t="s">
        <v>8549</v>
      </c>
      <c r="F218" s="59" t="s">
        <v>180</v>
      </c>
      <c r="G218" s="59" t="s">
        <v>181</v>
      </c>
      <c r="H218" s="60" t="s">
        <v>8303</v>
      </c>
      <c r="I218" s="309"/>
      <c r="J218" s="61" t="s">
        <v>97</v>
      </c>
      <c r="K218" s="101"/>
      <c r="L218" s="101"/>
      <c r="M218" s="36"/>
      <c r="N218" s="61"/>
      <c r="O218" s="78" t="s">
        <v>184</v>
      </c>
      <c r="P218" s="78" t="s">
        <v>184</v>
      </c>
      <c r="Q218" s="61" t="s">
        <v>127</v>
      </c>
      <c r="R218" s="78"/>
      <c r="S218" s="39"/>
      <c r="T218" s="39"/>
      <c r="U218" s="39"/>
      <c r="V218" s="39"/>
      <c r="W218" s="39"/>
      <c r="X218" s="39"/>
      <c r="Y218" s="39"/>
      <c r="Z218" s="39"/>
    </row>
    <row r="219" spans="1:26" ht="16.5" customHeight="1">
      <c r="A219" s="553"/>
      <c r="B219" s="553"/>
      <c r="C219" s="139">
        <v>7</v>
      </c>
      <c r="D219" s="553"/>
      <c r="E219" s="168" t="s">
        <v>8550</v>
      </c>
      <c r="F219" s="59" t="s">
        <v>180</v>
      </c>
      <c r="G219" s="59" t="s">
        <v>181</v>
      </c>
      <c r="H219" s="60" t="s">
        <v>8303</v>
      </c>
      <c r="I219" s="309"/>
      <c r="J219" s="61" t="s">
        <v>97</v>
      </c>
      <c r="K219" s="101"/>
      <c r="L219" s="101"/>
      <c r="M219" s="36"/>
      <c r="N219" s="61"/>
      <c r="O219" s="78" t="s">
        <v>184</v>
      </c>
      <c r="P219" s="78" t="s">
        <v>184</v>
      </c>
      <c r="Q219" s="61" t="s">
        <v>127</v>
      </c>
      <c r="R219" s="78"/>
      <c r="S219" s="39"/>
      <c r="T219" s="39"/>
      <c r="U219" s="39"/>
      <c r="V219" s="39"/>
      <c r="W219" s="39"/>
      <c r="X219" s="39"/>
      <c r="Y219" s="39"/>
      <c r="Z219" s="39"/>
    </row>
    <row r="220" spans="1:26" ht="16.5" customHeight="1">
      <c r="A220" s="553"/>
      <c r="B220" s="553"/>
      <c r="C220" s="139">
        <v>8</v>
      </c>
      <c r="D220" s="553"/>
      <c r="E220" s="168" t="s">
        <v>8551</v>
      </c>
      <c r="F220" s="59" t="s">
        <v>180</v>
      </c>
      <c r="G220" s="59" t="s">
        <v>181</v>
      </c>
      <c r="H220" s="60" t="s">
        <v>8303</v>
      </c>
      <c r="I220" s="309"/>
      <c r="J220" s="61" t="s">
        <v>97</v>
      </c>
      <c r="K220" s="101"/>
      <c r="L220" s="101"/>
      <c r="M220" s="36"/>
      <c r="N220" s="61"/>
      <c r="O220" s="78" t="s">
        <v>184</v>
      </c>
      <c r="P220" s="78" t="s">
        <v>184</v>
      </c>
      <c r="Q220" s="61" t="s">
        <v>127</v>
      </c>
      <c r="R220" s="78"/>
      <c r="S220" s="39"/>
      <c r="T220" s="39"/>
      <c r="U220" s="39"/>
      <c r="V220" s="39"/>
      <c r="W220" s="39"/>
      <c r="X220" s="39"/>
      <c r="Y220" s="39"/>
      <c r="Z220" s="39"/>
    </row>
    <row r="221" spans="1:26" ht="16.5" customHeight="1">
      <c r="A221" s="553"/>
      <c r="B221" s="553"/>
      <c r="C221" s="139">
        <v>9</v>
      </c>
      <c r="D221" s="553"/>
      <c r="E221" s="168" t="s">
        <v>8552</v>
      </c>
      <c r="F221" s="59" t="s">
        <v>180</v>
      </c>
      <c r="G221" s="59" t="s">
        <v>181</v>
      </c>
      <c r="H221" s="60" t="s">
        <v>8303</v>
      </c>
      <c r="I221" s="309"/>
      <c r="J221" s="61" t="s">
        <v>97</v>
      </c>
      <c r="K221" s="101"/>
      <c r="L221" s="101"/>
      <c r="M221" s="36"/>
      <c r="N221" s="61"/>
      <c r="O221" s="78" t="s">
        <v>184</v>
      </c>
      <c r="P221" s="78" t="s">
        <v>184</v>
      </c>
      <c r="Q221" s="61" t="s">
        <v>127</v>
      </c>
      <c r="R221" s="78"/>
      <c r="S221" s="39"/>
      <c r="T221" s="39"/>
      <c r="U221" s="39"/>
      <c r="V221" s="39"/>
      <c r="W221" s="39"/>
      <c r="X221" s="39"/>
      <c r="Y221" s="39"/>
      <c r="Z221" s="39"/>
    </row>
    <row r="222" spans="1:26" ht="16.5" customHeight="1">
      <c r="A222" s="553"/>
      <c r="B222" s="553"/>
      <c r="C222" s="139">
        <v>10</v>
      </c>
      <c r="D222" s="553"/>
      <c r="E222" s="168" t="s">
        <v>8553</v>
      </c>
      <c r="F222" s="59" t="s">
        <v>180</v>
      </c>
      <c r="G222" s="59" t="s">
        <v>181</v>
      </c>
      <c r="H222" s="60" t="s">
        <v>8303</v>
      </c>
      <c r="I222" s="309"/>
      <c r="J222" s="61" t="s">
        <v>97</v>
      </c>
      <c r="K222" s="101"/>
      <c r="L222" s="101"/>
      <c r="M222" s="36"/>
      <c r="N222" s="61"/>
      <c r="O222" s="78" t="s">
        <v>184</v>
      </c>
      <c r="P222" s="78" t="s">
        <v>184</v>
      </c>
      <c r="Q222" s="61" t="s">
        <v>127</v>
      </c>
      <c r="R222" s="78"/>
      <c r="S222" s="39"/>
      <c r="T222" s="39"/>
      <c r="U222" s="39"/>
      <c r="V222" s="39"/>
      <c r="W222" s="39"/>
      <c r="X222" s="39"/>
      <c r="Y222" s="39"/>
      <c r="Z222" s="39"/>
    </row>
    <row r="223" spans="1:26" ht="16.5" customHeight="1">
      <c r="A223" s="553"/>
      <c r="B223" s="553"/>
      <c r="C223" s="139">
        <v>11</v>
      </c>
      <c r="D223" s="553"/>
      <c r="E223" s="168" t="s">
        <v>8554</v>
      </c>
      <c r="F223" s="59" t="s">
        <v>180</v>
      </c>
      <c r="G223" s="59" t="s">
        <v>181</v>
      </c>
      <c r="H223" s="60" t="s">
        <v>8303</v>
      </c>
      <c r="I223" s="309"/>
      <c r="J223" s="61" t="s">
        <v>97</v>
      </c>
      <c r="K223" s="101"/>
      <c r="L223" s="101"/>
      <c r="M223" s="36"/>
      <c r="N223" s="61"/>
      <c r="O223" s="78" t="s">
        <v>184</v>
      </c>
      <c r="P223" s="78" t="s">
        <v>184</v>
      </c>
      <c r="Q223" s="61" t="s">
        <v>127</v>
      </c>
      <c r="R223" s="78"/>
      <c r="S223" s="39"/>
      <c r="T223" s="39"/>
      <c r="U223" s="39"/>
      <c r="V223" s="39"/>
      <c r="W223" s="39"/>
      <c r="X223" s="39"/>
      <c r="Y223" s="39"/>
      <c r="Z223" s="39"/>
    </row>
    <row r="224" spans="1:26" ht="16.5" customHeight="1">
      <c r="A224" s="553"/>
      <c r="B224" s="553"/>
      <c r="C224" s="139">
        <v>12</v>
      </c>
      <c r="D224" s="553"/>
      <c r="E224" s="168" t="s">
        <v>8555</v>
      </c>
      <c r="F224" s="59" t="s">
        <v>180</v>
      </c>
      <c r="G224" s="59" t="s">
        <v>181</v>
      </c>
      <c r="H224" s="60" t="s">
        <v>8303</v>
      </c>
      <c r="I224" s="309"/>
      <c r="J224" s="61" t="s">
        <v>97</v>
      </c>
      <c r="K224" s="101"/>
      <c r="L224" s="101"/>
      <c r="M224" s="36"/>
      <c r="N224" s="61"/>
      <c r="O224" s="78" t="s">
        <v>184</v>
      </c>
      <c r="P224" s="78" t="s">
        <v>184</v>
      </c>
      <c r="Q224" s="61" t="s">
        <v>127</v>
      </c>
      <c r="R224" s="78"/>
      <c r="S224" s="39"/>
      <c r="T224" s="39"/>
      <c r="U224" s="39"/>
      <c r="V224" s="39"/>
      <c r="W224" s="39"/>
      <c r="X224" s="39"/>
      <c r="Y224" s="39"/>
      <c r="Z224" s="39"/>
    </row>
    <row r="225" spans="1:26" ht="16.5" customHeight="1">
      <c r="A225" s="553"/>
      <c r="B225" s="553"/>
      <c r="C225" s="139">
        <v>13</v>
      </c>
      <c r="D225" s="553"/>
      <c r="E225" s="168" t="s">
        <v>8556</v>
      </c>
      <c r="F225" s="59" t="s">
        <v>180</v>
      </c>
      <c r="G225" s="59" t="s">
        <v>181</v>
      </c>
      <c r="H225" s="60" t="s">
        <v>8303</v>
      </c>
      <c r="I225" s="309"/>
      <c r="J225" s="61" t="s">
        <v>97</v>
      </c>
      <c r="K225" s="101"/>
      <c r="L225" s="101"/>
      <c r="M225" s="36"/>
      <c r="N225" s="61"/>
      <c r="O225" s="78" t="s">
        <v>184</v>
      </c>
      <c r="P225" s="78" t="s">
        <v>184</v>
      </c>
      <c r="Q225" s="61" t="s">
        <v>127</v>
      </c>
      <c r="R225" s="78"/>
      <c r="S225" s="39"/>
      <c r="T225" s="39"/>
      <c r="U225" s="39"/>
      <c r="V225" s="39"/>
      <c r="W225" s="39"/>
      <c r="X225" s="39"/>
      <c r="Y225" s="39"/>
      <c r="Z225" s="39"/>
    </row>
    <row r="226" spans="1:26" ht="16.5" customHeight="1">
      <c r="A226" s="553"/>
      <c r="B226" s="553"/>
      <c r="C226" s="139">
        <v>14</v>
      </c>
      <c r="D226" s="553"/>
      <c r="E226" s="168" t="s">
        <v>8557</v>
      </c>
      <c r="F226" s="59" t="s">
        <v>180</v>
      </c>
      <c r="G226" s="59" t="s">
        <v>181</v>
      </c>
      <c r="H226" s="60" t="s">
        <v>8303</v>
      </c>
      <c r="I226" s="309"/>
      <c r="J226" s="61" t="s">
        <v>97</v>
      </c>
      <c r="K226" s="101"/>
      <c r="L226" s="101"/>
      <c r="M226" s="36"/>
      <c r="N226" s="61"/>
      <c r="O226" s="78" t="s">
        <v>184</v>
      </c>
      <c r="P226" s="78" t="s">
        <v>184</v>
      </c>
      <c r="Q226" s="61" t="s">
        <v>127</v>
      </c>
      <c r="R226" s="78"/>
      <c r="S226" s="39"/>
      <c r="T226" s="39"/>
      <c r="U226" s="39"/>
      <c r="V226" s="39"/>
      <c r="W226" s="39"/>
      <c r="X226" s="39"/>
      <c r="Y226" s="39"/>
      <c r="Z226" s="39"/>
    </row>
    <row r="227" spans="1:26" ht="16.5" customHeight="1">
      <c r="A227" s="553"/>
      <c r="B227" s="553"/>
      <c r="C227" s="139">
        <v>15</v>
      </c>
      <c r="D227" s="553"/>
      <c r="E227" s="168" t="s">
        <v>8558</v>
      </c>
      <c r="F227" s="59" t="s">
        <v>180</v>
      </c>
      <c r="G227" s="59" t="s">
        <v>181</v>
      </c>
      <c r="H227" s="60" t="s">
        <v>8303</v>
      </c>
      <c r="I227" s="309"/>
      <c r="J227" s="61" t="s">
        <v>97</v>
      </c>
      <c r="K227" s="62"/>
      <c r="L227" s="101"/>
      <c r="M227" s="36"/>
      <c r="N227" s="61"/>
      <c r="O227" s="78" t="s">
        <v>184</v>
      </c>
      <c r="P227" s="78" t="s">
        <v>184</v>
      </c>
      <c r="Q227" s="61" t="s">
        <v>127</v>
      </c>
      <c r="R227" s="78"/>
      <c r="S227" s="39"/>
      <c r="T227" s="39"/>
      <c r="U227" s="39"/>
      <c r="V227" s="39"/>
      <c r="W227" s="39"/>
      <c r="X227" s="39"/>
      <c r="Y227" s="39"/>
      <c r="Z227" s="39"/>
    </row>
    <row r="228" spans="1:26" ht="16.5" customHeight="1">
      <c r="A228" s="553"/>
      <c r="B228" s="553"/>
      <c r="C228" s="139">
        <v>16</v>
      </c>
      <c r="D228" s="553"/>
      <c r="E228" s="168" t="s">
        <v>8559</v>
      </c>
      <c r="F228" s="59" t="s">
        <v>180</v>
      </c>
      <c r="G228" s="59" t="s">
        <v>181</v>
      </c>
      <c r="H228" s="60" t="s">
        <v>8303</v>
      </c>
      <c r="I228" s="309"/>
      <c r="J228" s="61" t="s">
        <v>97</v>
      </c>
      <c r="K228" s="62"/>
      <c r="L228" s="101"/>
      <c r="M228" s="36"/>
      <c r="N228" s="61"/>
      <c r="O228" s="78" t="s">
        <v>184</v>
      </c>
      <c r="P228" s="78" t="s">
        <v>184</v>
      </c>
      <c r="Q228" s="61" t="s">
        <v>127</v>
      </c>
      <c r="R228" s="78"/>
      <c r="S228" s="39"/>
      <c r="T228" s="39"/>
      <c r="U228" s="39"/>
      <c r="V228" s="39"/>
      <c r="W228" s="39"/>
      <c r="X228" s="39"/>
      <c r="Y228" s="39"/>
      <c r="Z228" s="39"/>
    </row>
    <row r="229" spans="1:26" ht="16.5" customHeight="1">
      <c r="A229" s="553"/>
      <c r="B229" s="553"/>
      <c r="C229" s="139">
        <v>17</v>
      </c>
      <c r="D229" s="553"/>
      <c r="E229" s="168" t="s">
        <v>8560</v>
      </c>
      <c r="F229" s="59" t="s">
        <v>180</v>
      </c>
      <c r="G229" s="59" t="s">
        <v>181</v>
      </c>
      <c r="H229" s="60" t="s">
        <v>8303</v>
      </c>
      <c r="I229" s="309"/>
      <c r="J229" s="61" t="s">
        <v>97</v>
      </c>
      <c r="K229" s="101"/>
      <c r="L229" s="101"/>
      <c r="M229" s="36"/>
      <c r="N229" s="61"/>
      <c r="O229" s="78" t="s">
        <v>184</v>
      </c>
      <c r="P229" s="78" t="s">
        <v>184</v>
      </c>
      <c r="Q229" s="61" t="s">
        <v>127</v>
      </c>
      <c r="R229" s="78"/>
      <c r="S229" s="39"/>
      <c r="T229" s="39"/>
      <c r="U229" s="39"/>
      <c r="V229" s="39"/>
      <c r="W229" s="39"/>
      <c r="X229" s="39"/>
      <c r="Y229" s="39"/>
      <c r="Z229" s="39"/>
    </row>
    <row r="230" spans="1:26" ht="16.5" customHeight="1">
      <c r="A230" s="553"/>
      <c r="B230" s="553"/>
      <c r="C230" s="139">
        <v>18</v>
      </c>
      <c r="D230" s="553"/>
      <c r="E230" s="168" t="s">
        <v>8561</v>
      </c>
      <c r="F230" s="59" t="s">
        <v>180</v>
      </c>
      <c r="G230" s="59" t="s">
        <v>181</v>
      </c>
      <c r="H230" s="60" t="s">
        <v>8303</v>
      </c>
      <c r="I230" s="309"/>
      <c r="J230" s="61" t="s">
        <v>97</v>
      </c>
      <c r="K230" s="101"/>
      <c r="L230" s="101"/>
      <c r="M230" s="36"/>
      <c r="N230" s="61"/>
      <c r="O230" s="78" t="s">
        <v>184</v>
      </c>
      <c r="P230" s="78" t="s">
        <v>184</v>
      </c>
      <c r="Q230" s="61" t="s">
        <v>127</v>
      </c>
      <c r="R230" s="78"/>
      <c r="S230" s="39"/>
      <c r="T230" s="39"/>
      <c r="U230" s="39"/>
      <c r="V230" s="39"/>
      <c r="W230" s="39"/>
      <c r="X230" s="39"/>
      <c r="Y230" s="39"/>
      <c r="Z230" s="39"/>
    </row>
    <row r="231" spans="1:26" ht="16.5" customHeight="1">
      <c r="A231" s="553"/>
      <c r="B231" s="553"/>
      <c r="C231" s="139">
        <v>19</v>
      </c>
      <c r="D231" s="553"/>
      <c r="E231" s="168" t="s">
        <v>8562</v>
      </c>
      <c r="F231" s="59" t="s">
        <v>180</v>
      </c>
      <c r="G231" s="59" t="s">
        <v>181</v>
      </c>
      <c r="H231" s="60" t="s">
        <v>8303</v>
      </c>
      <c r="I231" s="309"/>
      <c r="J231" s="61" t="s">
        <v>97</v>
      </c>
      <c r="K231" s="62"/>
      <c r="L231" s="101"/>
      <c r="M231" s="36"/>
      <c r="N231" s="61"/>
      <c r="O231" s="78" t="s">
        <v>184</v>
      </c>
      <c r="P231" s="78" t="s">
        <v>184</v>
      </c>
      <c r="Q231" s="61" t="s">
        <v>127</v>
      </c>
      <c r="R231" s="78"/>
      <c r="S231" s="39"/>
      <c r="T231" s="39"/>
      <c r="U231" s="39"/>
      <c r="V231" s="39"/>
      <c r="W231" s="39"/>
      <c r="X231" s="39"/>
      <c r="Y231" s="39"/>
      <c r="Z231" s="39"/>
    </row>
    <row r="232" spans="1:26" ht="16.5" customHeight="1">
      <c r="A232" s="553"/>
      <c r="B232" s="553"/>
      <c r="C232" s="139">
        <v>20</v>
      </c>
      <c r="D232" s="553"/>
      <c r="E232" s="168" t="s">
        <v>8563</v>
      </c>
      <c r="F232" s="59" t="s">
        <v>180</v>
      </c>
      <c r="G232" s="59" t="s">
        <v>181</v>
      </c>
      <c r="H232" s="60" t="s">
        <v>8303</v>
      </c>
      <c r="I232" s="309"/>
      <c r="J232" s="61" t="s">
        <v>97</v>
      </c>
      <c r="K232" s="62"/>
      <c r="L232" s="101"/>
      <c r="M232" s="36"/>
      <c r="N232" s="61"/>
      <c r="O232" s="78" t="s">
        <v>184</v>
      </c>
      <c r="P232" s="78" t="s">
        <v>184</v>
      </c>
      <c r="Q232" s="61" t="s">
        <v>127</v>
      </c>
      <c r="R232" s="78"/>
      <c r="S232" s="39"/>
      <c r="T232" s="39"/>
      <c r="U232" s="39"/>
      <c r="V232" s="39"/>
      <c r="W232" s="39"/>
      <c r="X232" s="39"/>
      <c r="Y232" s="39"/>
      <c r="Z232" s="39"/>
    </row>
    <row r="233" spans="1:26" ht="16.5" customHeight="1">
      <c r="A233" s="553"/>
      <c r="B233" s="553"/>
      <c r="C233" s="139">
        <v>21</v>
      </c>
      <c r="D233" s="553"/>
      <c r="E233" s="114" t="s">
        <v>8564</v>
      </c>
      <c r="F233" s="96" t="s">
        <v>180</v>
      </c>
      <c r="G233" s="96" t="s">
        <v>181</v>
      </c>
      <c r="H233" s="98" t="s">
        <v>8303</v>
      </c>
      <c r="I233" s="221"/>
      <c r="J233" s="61" t="s">
        <v>97</v>
      </c>
      <c r="K233" s="62"/>
      <c r="L233" s="101"/>
      <c r="M233" s="36"/>
      <c r="N233" s="61"/>
      <c r="O233" s="78" t="s">
        <v>184</v>
      </c>
      <c r="P233" s="78" t="s">
        <v>184</v>
      </c>
      <c r="Q233" s="61" t="s">
        <v>127</v>
      </c>
      <c r="R233" s="78"/>
      <c r="S233" s="39"/>
      <c r="T233" s="39"/>
      <c r="U233" s="39"/>
      <c r="V233" s="39"/>
      <c r="W233" s="39"/>
      <c r="X233" s="39"/>
      <c r="Y233" s="39"/>
      <c r="Z233" s="39"/>
    </row>
    <row r="234" spans="1:26" ht="16.5" customHeight="1">
      <c r="A234" s="553"/>
      <c r="B234" s="553"/>
      <c r="C234" s="139">
        <v>22</v>
      </c>
      <c r="D234" s="553"/>
      <c r="E234" s="114" t="s">
        <v>8565</v>
      </c>
      <c r="F234" s="96" t="s">
        <v>180</v>
      </c>
      <c r="G234" s="96" t="s">
        <v>181</v>
      </c>
      <c r="H234" s="98" t="s">
        <v>8303</v>
      </c>
      <c r="I234" s="221"/>
      <c r="J234" s="61" t="s">
        <v>97</v>
      </c>
      <c r="K234" s="62"/>
      <c r="L234" s="101"/>
      <c r="M234" s="36"/>
      <c r="N234" s="61"/>
      <c r="O234" s="78" t="s">
        <v>184</v>
      </c>
      <c r="P234" s="78" t="s">
        <v>184</v>
      </c>
      <c r="Q234" s="61" t="s">
        <v>127</v>
      </c>
      <c r="R234" s="78"/>
      <c r="S234" s="39"/>
      <c r="T234" s="39"/>
      <c r="U234" s="39"/>
      <c r="V234" s="39"/>
      <c r="W234" s="39"/>
      <c r="X234" s="39"/>
      <c r="Y234" s="39"/>
      <c r="Z234" s="39"/>
    </row>
    <row r="235" spans="1:26" ht="16.5" customHeight="1">
      <c r="A235" s="553"/>
      <c r="B235" s="553"/>
      <c r="C235" s="139">
        <v>23</v>
      </c>
      <c r="D235" s="553"/>
      <c r="E235" s="114" t="s">
        <v>8566</v>
      </c>
      <c r="F235" s="96" t="s">
        <v>180</v>
      </c>
      <c r="G235" s="96" t="s">
        <v>181</v>
      </c>
      <c r="H235" s="98" t="s">
        <v>8303</v>
      </c>
      <c r="I235" s="221"/>
      <c r="J235" s="61" t="s">
        <v>97</v>
      </c>
      <c r="K235" s="62"/>
      <c r="L235" s="101"/>
      <c r="M235" s="36"/>
      <c r="N235" s="61"/>
      <c r="O235" s="78" t="s">
        <v>184</v>
      </c>
      <c r="P235" s="78" t="s">
        <v>184</v>
      </c>
      <c r="Q235" s="61" t="s">
        <v>127</v>
      </c>
      <c r="R235" s="78"/>
      <c r="S235" s="39"/>
      <c r="T235" s="39"/>
      <c r="U235" s="39"/>
      <c r="V235" s="39"/>
      <c r="W235" s="39"/>
      <c r="X235" s="39"/>
      <c r="Y235" s="39"/>
      <c r="Z235" s="39"/>
    </row>
    <row r="236" spans="1:26" ht="16.5" customHeight="1">
      <c r="A236" s="553"/>
      <c r="B236" s="553"/>
      <c r="C236" s="139">
        <v>24</v>
      </c>
      <c r="D236" s="553"/>
      <c r="E236" s="114" t="s">
        <v>8567</v>
      </c>
      <c r="F236" s="96" t="s">
        <v>180</v>
      </c>
      <c r="G236" s="96" t="s">
        <v>181</v>
      </c>
      <c r="H236" s="98" t="s">
        <v>8303</v>
      </c>
      <c r="I236" s="221"/>
      <c r="J236" s="61" t="s">
        <v>97</v>
      </c>
      <c r="K236" s="62"/>
      <c r="L236" s="101"/>
      <c r="M236" s="36"/>
      <c r="N236" s="61"/>
      <c r="O236" s="78" t="s">
        <v>184</v>
      </c>
      <c r="P236" s="78" t="s">
        <v>184</v>
      </c>
      <c r="Q236" s="61" t="s">
        <v>127</v>
      </c>
      <c r="R236" s="78"/>
      <c r="S236" s="39"/>
      <c r="T236" s="39"/>
      <c r="U236" s="39"/>
      <c r="V236" s="39"/>
      <c r="W236" s="39"/>
      <c r="X236" s="39"/>
      <c r="Y236" s="39"/>
      <c r="Z236" s="39"/>
    </row>
    <row r="237" spans="1:26" ht="16.5" customHeight="1">
      <c r="A237" s="553"/>
      <c r="B237" s="553"/>
      <c r="C237" s="139">
        <v>25</v>
      </c>
      <c r="D237" s="553"/>
      <c r="E237" s="114" t="s">
        <v>8568</v>
      </c>
      <c r="F237" s="96" t="s">
        <v>180</v>
      </c>
      <c r="G237" s="96" t="s">
        <v>181</v>
      </c>
      <c r="H237" s="98" t="s">
        <v>8303</v>
      </c>
      <c r="I237" s="221"/>
      <c r="J237" s="61" t="s">
        <v>97</v>
      </c>
      <c r="K237" s="62"/>
      <c r="L237" s="101"/>
      <c r="M237" s="36"/>
      <c r="N237" s="61"/>
      <c r="O237" s="78" t="s">
        <v>184</v>
      </c>
      <c r="P237" s="78" t="s">
        <v>184</v>
      </c>
      <c r="Q237" s="61" t="s">
        <v>127</v>
      </c>
      <c r="R237" s="78"/>
      <c r="S237" s="39"/>
      <c r="T237" s="39"/>
      <c r="U237" s="39"/>
      <c r="V237" s="39"/>
      <c r="W237" s="39"/>
      <c r="X237" s="39"/>
      <c r="Y237" s="39"/>
      <c r="Z237" s="39"/>
    </row>
    <row r="238" spans="1:26" ht="16.5" customHeight="1">
      <c r="A238" s="553"/>
      <c r="B238" s="553"/>
      <c r="C238" s="139">
        <v>26</v>
      </c>
      <c r="D238" s="553"/>
      <c r="E238" s="114" t="s">
        <v>8569</v>
      </c>
      <c r="F238" s="96" t="s">
        <v>180</v>
      </c>
      <c r="G238" s="96" t="s">
        <v>181</v>
      </c>
      <c r="H238" s="98" t="s">
        <v>8303</v>
      </c>
      <c r="I238" s="221"/>
      <c r="J238" s="61" t="s">
        <v>97</v>
      </c>
      <c r="K238" s="62"/>
      <c r="L238" s="313"/>
      <c r="M238" s="36"/>
      <c r="N238" s="61"/>
      <c r="O238" s="78" t="s">
        <v>184</v>
      </c>
      <c r="P238" s="78" t="s">
        <v>184</v>
      </c>
      <c r="Q238" s="61" t="s">
        <v>127</v>
      </c>
      <c r="R238" s="78"/>
      <c r="S238" s="39"/>
      <c r="T238" s="39"/>
      <c r="U238" s="39"/>
      <c r="V238" s="39"/>
      <c r="W238" s="39"/>
      <c r="X238" s="39"/>
      <c r="Y238" s="39"/>
      <c r="Z238" s="39"/>
    </row>
    <row r="239" spans="1:26" ht="16.5" customHeight="1">
      <c r="A239" s="553"/>
      <c r="B239" s="553"/>
      <c r="C239" s="139">
        <v>27</v>
      </c>
      <c r="D239" s="553"/>
      <c r="E239" s="114" t="s">
        <v>8570</v>
      </c>
      <c r="F239" s="96" t="s">
        <v>180</v>
      </c>
      <c r="G239" s="96" t="s">
        <v>181</v>
      </c>
      <c r="H239" s="98" t="s">
        <v>8303</v>
      </c>
      <c r="I239" s="221"/>
      <c r="J239" s="61" t="s">
        <v>97</v>
      </c>
      <c r="K239" s="62"/>
      <c r="L239" s="314"/>
      <c r="M239" s="36"/>
      <c r="N239" s="61"/>
      <c r="O239" s="78" t="s">
        <v>184</v>
      </c>
      <c r="P239" s="78" t="s">
        <v>184</v>
      </c>
      <c r="Q239" s="61" t="s">
        <v>127</v>
      </c>
      <c r="R239" s="78"/>
      <c r="S239" s="39"/>
      <c r="T239" s="39"/>
      <c r="U239" s="39"/>
      <c r="V239" s="39"/>
      <c r="W239" s="39"/>
      <c r="X239" s="39"/>
      <c r="Y239" s="39"/>
      <c r="Z239" s="39"/>
    </row>
    <row r="240" spans="1:26" ht="16.5" customHeight="1">
      <c r="A240" s="553"/>
      <c r="B240" s="553"/>
      <c r="C240" s="139">
        <v>28</v>
      </c>
      <c r="D240" s="553"/>
      <c r="E240" s="114" t="s">
        <v>8571</v>
      </c>
      <c r="F240" s="96" t="s">
        <v>180</v>
      </c>
      <c r="G240" s="96" t="s">
        <v>181</v>
      </c>
      <c r="H240" s="98" t="s">
        <v>8303</v>
      </c>
      <c r="I240" s="221"/>
      <c r="J240" s="61" t="s">
        <v>97</v>
      </c>
      <c r="K240" s="62"/>
      <c r="L240" s="314"/>
      <c r="M240" s="36"/>
      <c r="N240" s="61"/>
      <c r="O240" s="78" t="s">
        <v>184</v>
      </c>
      <c r="P240" s="78" t="s">
        <v>184</v>
      </c>
      <c r="Q240" s="61" t="s">
        <v>127</v>
      </c>
      <c r="R240" s="78"/>
      <c r="S240" s="39"/>
      <c r="T240" s="39"/>
      <c r="U240" s="39"/>
      <c r="V240" s="39"/>
      <c r="W240" s="39"/>
      <c r="X240" s="39"/>
      <c r="Y240" s="39"/>
      <c r="Z240" s="39"/>
    </row>
    <row r="241" spans="1:26" ht="16.5" customHeight="1">
      <c r="A241" s="553"/>
      <c r="B241" s="553"/>
      <c r="C241" s="139">
        <v>29</v>
      </c>
      <c r="D241" s="553"/>
      <c r="E241" s="103" t="s">
        <v>8572</v>
      </c>
      <c r="F241" s="69" t="s">
        <v>180</v>
      </c>
      <c r="G241" s="69" t="s">
        <v>181</v>
      </c>
      <c r="H241" s="70" t="s">
        <v>8303</v>
      </c>
      <c r="I241" s="115"/>
      <c r="J241" s="61" t="s">
        <v>97</v>
      </c>
      <c r="K241" s="62"/>
      <c r="L241" s="314"/>
      <c r="M241" s="36"/>
      <c r="N241" s="61"/>
      <c r="O241" s="78" t="s">
        <v>184</v>
      </c>
      <c r="P241" s="78" t="s">
        <v>184</v>
      </c>
      <c r="Q241" s="61" t="s">
        <v>140</v>
      </c>
      <c r="R241" s="78"/>
      <c r="S241" s="39"/>
      <c r="T241" s="39"/>
      <c r="U241" s="39"/>
      <c r="V241" s="39"/>
      <c r="W241" s="39"/>
      <c r="X241" s="39"/>
      <c r="Y241" s="39"/>
      <c r="Z241" s="39"/>
    </row>
    <row r="242" spans="1:26" ht="16.5" customHeight="1">
      <c r="A242" s="553"/>
      <c r="B242" s="553"/>
      <c r="C242" s="139">
        <v>30</v>
      </c>
      <c r="D242" s="553"/>
      <c r="E242" s="103" t="s">
        <v>2100</v>
      </c>
      <c r="F242" s="69" t="s">
        <v>180</v>
      </c>
      <c r="G242" s="69" t="s">
        <v>181</v>
      </c>
      <c r="H242" s="70" t="s">
        <v>8303</v>
      </c>
      <c r="I242" s="115"/>
      <c r="J242" s="61" t="s">
        <v>97</v>
      </c>
      <c r="K242" s="62"/>
      <c r="L242" s="314"/>
      <c r="M242" s="36"/>
      <c r="N242" s="61"/>
      <c r="O242" s="78" t="s">
        <v>184</v>
      </c>
      <c r="P242" s="78" t="s">
        <v>184</v>
      </c>
      <c r="Q242" s="61" t="s">
        <v>127</v>
      </c>
      <c r="R242" s="78"/>
      <c r="S242" s="39"/>
      <c r="T242" s="39"/>
      <c r="U242" s="39"/>
      <c r="V242" s="39"/>
      <c r="W242" s="39"/>
      <c r="X242" s="39"/>
      <c r="Y242" s="39"/>
      <c r="Z242" s="39"/>
    </row>
    <row r="243" spans="1:26" ht="16.5" customHeight="1">
      <c r="A243" s="553"/>
      <c r="B243" s="553"/>
      <c r="C243" s="139">
        <v>31</v>
      </c>
      <c r="D243" s="553"/>
      <c r="E243" s="102" t="s">
        <v>8573</v>
      </c>
      <c r="F243" s="69" t="s">
        <v>180</v>
      </c>
      <c r="G243" s="69" t="s">
        <v>181</v>
      </c>
      <c r="H243" s="80" t="s">
        <v>8303</v>
      </c>
      <c r="I243" s="173"/>
      <c r="J243" s="61" t="s">
        <v>97</v>
      </c>
      <c r="K243" s="62"/>
      <c r="L243" s="314"/>
      <c r="M243" s="36"/>
      <c r="N243" s="61"/>
      <c r="O243" s="78" t="s">
        <v>184</v>
      </c>
      <c r="P243" s="78" t="s">
        <v>184</v>
      </c>
      <c r="Q243" s="61" t="s">
        <v>140</v>
      </c>
      <c r="R243" s="78"/>
      <c r="S243" s="39"/>
      <c r="T243" s="39"/>
      <c r="U243" s="39"/>
      <c r="V243" s="39"/>
      <c r="W243" s="39"/>
      <c r="X243" s="39"/>
      <c r="Y243" s="39"/>
      <c r="Z243" s="39"/>
    </row>
    <row r="244" spans="1:26" ht="16.5" customHeight="1">
      <c r="A244" s="553"/>
      <c r="B244" s="553"/>
      <c r="C244" s="139">
        <v>32</v>
      </c>
      <c r="D244" s="553"/>
      <c r="E244" s="103" t="s">
        <v>8574</v>
      </c>
      <c r="F244" s="69" t="s">
        <v>180</v>
      </c>
      <c r="G244" s="69" t="s">
        <v>181</v>
      </c>
      <c r="H244" s="70" t="s">
        <v>8303</v>
      </c>
      <c r="I244" s="115"/>
      <c r="J244" s="61" t="s">
        <v>97</v>
      </c>
      <c r="K244" s="62"/>
      <c r="L244" s="314"/>
      <c r="M244" s="36"/>
      <c r="N244" s="61"/>
      <c r="O244" s="78" t="s">
        <v>184</v>
      </c>
      <c r="P244" s="78" t="s">
        <v>184</v>
      </c>
      <c r="Q244" s="61" t="s">
        <v>140</v>
      </c>
      <c r="R244" s="78"/>
      <c r="S244" s="39"/>
      <c r="T244" s="39"/>
      <c r="U244" s="39"/>
      <c r="V244" s="39"/>
      <c r="W244" s="39"/>
      <c r="X244" s="39"/>
      <c r="Y244" s="39"/>
      <c r="Z244" s="39"/>
    </row>
    <row r="245" spans="1:26" ht="16.5" customHeight="1">
      <c r="A245" s="553"/>
      <c r="B245" s="553"/>
      <c r="C245" s="139">
        <v>33</v>
      </c>
      <c r="D245" s="553"/>
      <c r="E245" s="103" t="s">
        <v>8575</v>
      </c>
      <c r="F245" s="69" t="s">
        <v>180</v>
      </c>
      <c r="G245" s="69" t="s">
        <v>181</v>
      </c>
      <c r="H245" s="70" t="s">
        <v>8303</v>
      </c>
      <c r="I245" s="115"/>
      <c r="J245" s="61" t="s">
        <v>97</v>
      </c>
      <c r="K245" s="62"/>
      <c r="L245" s="314"/>
      <c r="M245" s="36"/>
      <c r="N245" s="61"/>
      <c r="O245" s="78" t="s">
        <v>184</v>
      </c>
      <c r="P245" s="78" t="s">
        <v>184</v>
      </c>
      <c r="Q245" s="61" t="s">
        <v>140</v>
      </c>
      <c r="R245" s="78"/>
      <c r="S245" s="39"/>
      <c r="T245" s="39"/>
      <c r="U245" s="39"/>
      <c r="V245" s="39"/>
      <c r="W245" s="39"/>
      <c r="X245" s="39"/>
      <c r="Y245" s="39"/>
      <c r="Z245" s="39"/>
    </row>
    <row r="246" spans="1:26" ht="16.5" customHeight="1">
      <c r="A246" s="553"/>
      <c r="B246" s="553"/>
      <c r="C246" s="139">
        <v>34</v>
      </c>
      <c r="D246" s="553"/>
      <c r="E246" s="103" t="s">
        <v>8576</v>
      </c>
      <c r="F246" s="69" t="s">
        <v>180</v>
      </c>
      <c r="G246" s="69" t="s">
        <v>181</v>
      </c>
      <c r="H246" s="70" t="s">
        <v>8303</v>
      </c>
      <c r="I246" s="115"/>
      <c r="J246" s="61" t="s">
        <v>97</v>
      </c>
      <c r="K246" s="62"/>
      <c r="L246" s="314"/>
      <c r="M246" s="36"/>
      <c r="N246" s="61"/>
      <c r="O246" s="78" t="s">
        <v>184</v>
      </c>
      <c r="P246" s="78" t="s">
        <v>184</v>
      </c>
      <c r="Q246" s="61" t="s">
        <v>140</v>
      </c>
      <c r="R246" s="78"/>
      <c r="S246" s="39"/>
      <c r="T246" s="39"/>
      <c r="U246" s="39"/>
      <c r="V246" s="39"/>
      <c r="W246" s="39"/>
      <c r="X246" s="39"/>
      <c r="Y246" s="39"/>
      <c r="Z246" s="39"/>
    </row>
    <row r="247" spans="1:26" ht="16.5" customHeight="1">
      <c r="A247" s="553"/>
      <c r="B247" s="553"/>
      <c r="C247" s="139">
        <v>35</v>
      </c>
      <c r="D247" s="553"/>
      <c r="E247" s="103" t="s">
        <v>8577</v>
      </c>
      <c r="F247" s="69" t="s">
        <v>180</v>
      </c>
      <c r="G247" s="69" t="s">
        <v>181</v>
      </c>
      <c r="H247" s="70" t="s">
        <v>8303</v>
      </c>
      <c r="I247" s="115"/>
      <c r="J247" s="61" t="s">
        <v>97</v>
      </c>
      <c r="K247" s="62"/>
      <c r="L247" s="314"/>
      <c r="M247" s="36"/>
      <c r="N247" s="61"/>
      <c r="O247" s="78" t="s">
        <v>184</v>
      </c>
      <c r="P247" s="78" t="s">
        <v>184</v>
      </c>
      <c r="Q247" s="61" t="s">
        <v>140</v>
      </c>
      <c r="R247" s="78"/>
      <c r="S247" s="39"/>
      <c r="T247" s="39"/>
      <c r="U247" s="39"/>
      <c r="V247" s="39"/>
      <c r="W247" s="39"/>
      <c r="X247" s="39"/>
      <c r="Y247" s="39"/>
      <c r="Z247" s="39"/>
    </row>
    <row r="248" spans="1:26" ht="16.5" customHeight="1">
      <c r="A248" s="553"/>
      <c r="B248" s="553"/>
      <c r="C248" s="139">
        <v>36</v>
      </c>
      <c r="D248" s="553"/>
      <c r="E248" s="103" t="s">
        <v>8578</v>
      </c>
      <c r="F248" s="69" t="s">
        <v>180</v>
      </c>
      <c r="G248" s="69" t="s">
        <v>181</v>
      </c>
      <c r="H248" s="70" t="s">
        <v>8303</v>
      </c>
      <c r="I248" s="115"/>
      <c r="J248" s="61" t="s">
        <v>97</v>
      </c>
      <c r="K248" s="62"/>
      <c r="L248" s="314"/>
      <c r="M248" s="36"/>
      <c r="N248" s="61"/>
      <c r="O248" s="78" t="s">
        <v>184</v>
      </c>
      <c r="P248" s="78" t="s">
        <v>184</v>
      </c>
      <c r="Q248" s="61" t="s">
        <v>140</v>
      </c>
      <c r="R248" s="78"/>
      <c r="S248" s="39"/>
      <c r="T248" s="39"/>
      <c r="U248" s="39"/>
      <c r="V248" s="39"/>
      <c r="W248" s="39"/>
      <c r="X248" s="39"/>
      <c r="Y248" s="39"/>
      <c r="Z248" s="39"/>
    </row>
    <row r="249" spans="1:26" ht="16.5" customHeight="1">
      <c r="A249" s="553"/>
      <c r="B249" s="553"/>
      <c r="C249" s="139">
        <v>37</v>
      </c>
      <c r="D249" s="553"/>
      <c r="E249" s="103" t="s">
        <v>8579</v>
      </c>
      <c r="F249" s="69" t="s">
        <v>180</v>
      </c>
      <c r="G249" s="69" t="s">
        <v>181</v>
      </c>
      <c r="H249" s="70" t="s">
        <v>8303</v>
      </c>
      <c r="I249" s="115"/>
      <c r="J249" s="61" t="s">
        <v>97</v>
      </c>
      <c r="K249" s="62"/>
      <c r="L249" s="314"/>
      <c r="M249" s="36"/>
      <c r="N249" s="61"/>
      <c r="O249" s="78" t="s">
        <v>184</v>
      </c>
      <c r="P249" s="78" t="s">
        <v>184</v>
      </c>
      <c r="Q249" s="61" t="s">
        <v>140</v>
      </c>
      <c r="R249" s="78"/>
      <c r="S249" s="39"/>
      <c r="T249" s="39"/>
      <c r="U249" s="39"/>
      <c r="V249" s="39"/>
      <c r="W249" s="39"/>
      <c r="X249" s="39"/>
      <c r="Y249" s="39"/>
      <c r="Z249" s="39"/>
    </row>
    <row r="250" spans="1:26" ht="16.5" customHeight="1">
      <c r="A250" s="553"/>
      <c r="B250" s="553"/>
      <c r="C250" s="139">
        <v>38</v>
      </c>
      <c r="D250" s="553"/>
      <c r="E250" s="103" t="s">
        <v>8580</v>
      </c>
      <c r="F250" s="69" t="s">
        <v>180</v>
      </c>
      <c r="G250" s="69" t="s">
        <v>181</v>
      </c>
      <c r="H250" s="70" t="s">
        <v>8303</v>
      </c>
      <c r="I250" s="115"/>
      <c r="J250" s="61" t="s">
        <v>97</v>
      </c>
      <c r="K250" s="62"/>
      <c r="L250" s="314"/>
      <c r="M250" s="36"/>
      <c r="N250" s="61"/>
      <c r="O250" s="78" t="s">
        <v>184</v>
      </c>
      <c r="P250" s="78" t="s">
        <v>184</v>
      </c>
      <c r="Q250" s="61" t="s">
        <v>140</v>
      </c>
      <c r="R250" s="78"/>
      <c r="S250" s="39"/>
      <c r="T250" s="39"/>
      <c r="U250" s="39"/>
      <c r="V250" s="39"/>
      <c r="W250" s="39"/>
      <c r="X250" s="39"/>
      <c r="Y250" s="39"/>
      <c r="Z250" s="39"/>
    </row>
    <row r="251" spans="1:26" ht="16.5" customHeight="1">
      <c r="A251" s="553"/>
      <c r="B251" s="553"/>
      <c r="C251" s="139">
        <v>39</v>
      </c>
      <c r="D251" s="553"/>
      <c r="E251" s="103" t="s">
        <v>8581</v>
      </c>
      <c r="F251" s="69" t="s">
        <v>180</v>
      </c>
      <c r="G251" s="69" t="s">
        <v>181</v>
      </c>
      <c r="H251" s="70" t="s">
        <v>8303</v>
      </c>
      <c r="I251" s="115"/>
      <c r="J251" s="61" t="s">
        <v>97</v>
      </c>
      <c r="K251" s="62"/>
      <c r="L251" s="314"/>
      <c r="M251" s="36"/>
      <c r="N251" s="61"/>
      <c r="O251" s="78" t="s">
        <v>184</v>
      </c>
      <c r="P251" s="78" t="s">
        <v>184</v>
      </c>
      <c r="Q251" s="61" t="s">
        <v>140</v>
      </c>
      <c r="R251" s="78"/>
      <c r="S251" s="39"/>
      <c r="T251" s="39"/>
      <c r="U251" s="39"/>
      <c r="V251" s="39"/>
      <c r="W251" s="39"/>
      <c r="X251" s="39"/>
      <c r="Y251" s="39"/>
      <c r="Z251" s="39"/>
    </row>
    <row r="252" spans="1:26" ht="16.5" customHeight="1">
      <c r="A252" s="554"/>
      <c r="B252" s="554"/>
      <c r="C252" s="139">
        <v>40</v>
      </c>
      <c r="D252" s="554"/>
      <c r="E252" s="102" t="s">
        <v>8582</v>
      </c>
      <c r="F252" s="69" t="s">
        <v>180</v>
      </c>
      <c r="G252" s="69" t="s">
        <v>181</v>
      </c>
      <c r="H252" s="80" t="s">
        <v>8303</v>
      </c>
      <c r="I252" s="173"/>
      <c r="J252" s="61" t="s">
        <v>97</v>
      </c>
      <c r="K252" s="62"/>
      <c r="L252" s="314"/>
      <c r="M252" s="141"/>
      <c r="N252" s="61"/>
      <c r="O252" s="78" t="s">
        <v>184</v>
      </c>
      <c r="P252" s="78" t="s">
        <v>184</v>
      </c>
      <c r="Q252" s="61" t="s">
        <v>127</v>
      </c>
      <c r="R252" s="78"/>
      <c r="S252" s="217"/>
      <c r="T252" s="217"/>
      <c r="U252" s="217"/>
      <c r="V252" s="217"/>
      <c r="W252" s="217"/>
      <c r="X252" s="217"/>
      <c r="Y252" s="217"/>
      <c r="Z252" s="217"/>
    </row>
    <row r="253" spans="1:26" ht="16.5" customHeight="1">
      <c r="A253" s="611" t="s">
        <v>8583</v>
      </c>
      <c r="B253" s="612" t="s">
        <v>8584</v>
      </c>
      <c r="C253" s="139">
        <v>1</v>
      </c>
      <c r="D253" s="626" t="s">
        <v>8585</v>
      </c>
      <c r="E253" s="168" t="s">
        <v>8586</v>
      </c>
      <c r="F253" s="59" t="s">
        <v>180</v>
      </c>
      <c r="G253" s="59" t="s">
        <v>181</v>
      </c>
      <c r="H253" s="60" t="s">
        <v>8303</v>
      </c>
      <c r="I253" s="309"/>
      <c r="J253" s="61" t="s">
        <v>97</v>
      </c>
      <c r="K253" s="62"/>
      <c r="L253" s="314"/>
      <c r="M253" s="36"/>
      <c r="N253" s="61"/>
      <c r="O253" s="78" t="s">
        <v>184</v>
      </c>
      <c r="P253" s="78" t="s">
        <v>184</v>
      </c>
      <c r="Q253" s="61" t="s">
        <v>127</v>
      </c>
      <c r="R253" s="78"/>
      <c r="S253" s="39"/>
      <c r="T253" s="39"/>
      <c r="U253" s="39"/>
      <c r="V253" s="39"/>
      <c r="W253" s="39"/>
      <c r="X253" s="39"/>
      <c r="Y253" s="39"/>
      <c r="Z253" s="39"/>
    </row>
    <row r="254" spans="1:26" ht="16.5" customHeight="1">
      <c r="A254" s="553"/>
      <c r="B254" s="553"/>
      <c r="C254" s="139">
        <v>2</v>
      </c>
      <c r="D254" s="553"/>
      <c r="E254" s="168" t="s">
        <v>8587</v>
      </c>
      <c r="F254" s="59" t="s">
        <v>180</v>
      </c>
      <c r="G254" s="59" t="s">
        <v>181</v>
      </c>
      <c r="H254" s="60" t="s">
        <v>8303</v>
      </c>
      <c r="I254" s="309"/>
      <c r="J254" s="61" t="s">
        <v>97</v>
      </c>
      <c r="K254" s="62"/>
      <c r="L254" s="314"/>
      <c r="M254" s="36"/>
      <c r="N254" s="61"/>
      <c r="O254" s="78" t="s">
        <v>184</v>
      </c>
      <c r="P254" s="78" t="s">
        <v>184</v>
      </c>
      <c r="Q254" s="61" t="s">
        <v>127</v>
      </c>
      <c r="R254" s="78"/>
      <c r="S254" s="39"/>
      <c r="T254" s="39"/>
      <c r="U254" s="39"/>
      <c r="V254" s="39"/>
      <c r="W254" s="39"/>
      <c r="X254" s="39"/>
      <c r="Y254" s="39"/>
      <c r="Z254" s="39"/>
    </row>
    <row r="255" spans="1:26" ht="16.5" customHeight="1">
      <c r="A255" s="553"/>
      <c r="B255" s="553"/>
      <c r="C255" s="139">
        <v>3</v>
      </c>
      <c r="D255" s="553"/>
      <c r="E255" s="168" t="s">
        <v>8588</v>
      </c>
      <c r="F255" s="59" t="s">
        <v>180</v>
      </c>
      <c r="G255" s="59" t="s">
        <v>181</v>
      </c>
      <c r="H255" s="60" t="s">
        <v>8303</v>
      </c>
      <c r="I255" s="309"/>
      <c r="J255" s="61" t="s">
        <v>97</v>
      </c>
      <c r="K255" s="62"/>
      <c r="L255" s="314"/>
      <c r="M255" s="36"/>
      <c r="N255" s="61"/>
      <c r="O255" s="78" t="s">
        <v>184</v>
      </c>
      <c r="P255" s="78" t="s">
        <v>184</v>
      </c>
      <c r="Q255" s="61" t="s">
        <v>127</v>
      </c>
      <c r="R255" s="78"/>
      <c r="S255" s="39"/>
      <c r="T255" s="39"/>
      <c r="U255" s="39"/>
      <c r="V255" s="39"/>
      <c r="W255" s="39"/>
      <c r="X255" s="39"/>
      <c r="Y255" s="39"/>
      <c r="Z255" s="39"/>
    </row>
    <row r="256" spans="1:26" ht="16.5" customHeight="1">
      <c r="A256" s="553"/>
      <c r="B256" s="553"/>
      <c r="C256" s="139">
        <v>4</v>
      </c>
      <c r="D256" s="553"/>
      <c r="E256" s="168" t="s">
        <v>8589</v>
      </c>
      <c r="F256" s="59" t="s">
        <v>180</v>
      </c>
      <c r="G256" s="59" t="s">
        <v>181</v>
      </c>
      <c r="H256" s="60" t="s">
        <v>8303</v>
      </c>
      <c r="I256" s="309"/>
      <c r="J256" s="61" t="s">
        <v>97</v>
      </c>
      <c r="K256" s="101"/>
      <c r="L256" s="314"/>
      <c r="M256" s="36"/>
      <c r="N256" s="61"/>
      <c r="O256" s="78" t="s">
        <v>184</v>
      </c>
      <c r="P256" s="78" t="s">
        <v>184</v>
      </c>
      <c r="Q256" s="61" t="s">
        <v>127</v>
      </c>
      <c r="R256" s="78"/>
      <c r="S256" s="39"/>
      <c r="T256" s="39"/>
      <c r="U256" s="39"/>
      <c r="V256" s="39"/>
      <c r="W256" s="39"/>
      <c r="X256" s="39"/>
      <c r="Y256" s="39"/>
      <c r="Z256" s="39"/>
    </row>
    <row r="257" spans="1:26" ht="16.5" customHeight="1">
      <c r="A257" s="553"/>
      <c r="B257" s="553"/>
      <c r="C257" s="139">
        <v>5</v>
      </c>
      <c r="D257" s="553"/>
      <c r="E257" s="168" t="s">
        <v>8590</v>
      </c>
      <c r="F257" s="59" t="s">
        <v>180</v>
      </c>
      <c r="G257" s="59" t="s">
        <v>181</v>
      </c>
      <c r="H257" s="60" t="s">
        <v>8303</v>
      </c>
      <c r="I257" s="309"/>
      <c r="J257" s="61" t="s">
        <v>97</v>
      </c>
      <c r="K257" s="101"/>
      <c r="L257" s="314"/>
      <c r="M257" s="36"/>
      <c r="N257" s="61"/>
      <c r="O257" s="78" t="s">
        <v>184</v>
      </c>
      <c r="P257" s="78" t="s">
        <v>184</v>
      </c>
      <c r="Q257" s="61" t="s">
        <v>127</v>
      </c>
      <c r="R257" s="78"/>
      <c r="S257" s="39"/>
      <c r="T257" s="39"/>
      <c r="U257" s="39"/>
      <c r="V257" s="39"/>
      <c r="W257" s="39"/>
      <c r="X257" s="39"/>
      <c r="Y257" s="39"/>
      <c r="Z257" s="39"/>
    </row>
    <row r="258" spans="1:26" ht="16.5" customHeight="1">
      <c r="A258" s="553"/>
      <c r="B258" s="553"/>
      <c r="C258" s="139">
        <v>6</v>
      </c>
      <c r="D258" s="553"/>
      <c r="E258" s="168" t="s">
        <v>8591</v>
      </c>
      <c r="F258" s="59" t="s">
        <v>180</v>
      </c>
      <c r="G258" s="59" t="s">
        <v>181</v>
      </c>
      <c r="H258" s="60" t="s">
        <v>8303</v>
      </c>
      <c r="I258" s="309"/>
      <c r="J258" s="61" t="s">
        <v>97</v>
      </c>
      <c r="K258" s="101"/>
      <c r="L258" s="314"/>
      <c r="M258" s="36"/>
      <c r="N258" s="61"/>
      <c r="O258" s="78" t="s">
        <v>184</v>
      </c>
      <c r="P258" s="78" t="s">
        <v>184</v>
      </c>
      <c r="Q258" s="61" t="s">
        <v>127</v>
      </c>
      <c r="R258" s="78"/>
      <c r="S258" s="39"/>
      <c r="T258" s="39"/>
      <c r="U258" s="39"/>
      <c r="V258" s="39"/>
      <c r="W258" s="39"/>
      <c r="X258" s="39"/>
      <c r="Y258" s="39"/>
      <c r="Z258" s="39"/>
    </row>
    <row r="259" spans="1:26" ht="16.5" customHeight="1">
      <c r="A259" s="553"/>
      <c r="B259" s="553"/>
      <c r="C259" s="139">
        <v>7</v>
      </c>
      <c r="D259" s="553"/>
      <c r="E259" s="168" t="s">
        <v>8592</v>
      </c>
      <c r="F259" s="59" t="s">
        <v>180</v>
      </c>
      <c r="G259" s="59" t="s">
        <v>181</v>
      </c>
      <c r="H259" s="60" t="s">
        <v>8303</v>
      </c>
      <c r="I259" s="309"/>
      <c r="J259" s="61" t="s">
        <v>97</v>
      </c>
      <c r="K259" s="101"/>
      <c r="L259" s="314"/>
      <c r="M259" s="36"/>
      <c r="N259" s="61"/>
      <c r="O259" s="78" t="s">
        <v>184</v>
      </c>
      <c r="P259" s="78" t="s">
        <v>184</v>
      </c>
      <c r="Q259" s="61" t="s">
        <v>127</v>
      </c>
      <c r="R259" s="78"/>
      <c r="S259" s="39"/>
      <c r="T259" s="39"/>
      <c r="U259" s="39"/>
      <c r="V259" s="39"/>
      <c r="W259" s="39"/>
      <c r="X259" s="39"/>
      <c r="Y259" s="39"/>
      <c r="Z259" s="39"/>
    </row>
    <row r="260" spans="1:26" ht="16.5" customHeight="1">
      <c r="A260" s="553"/>
      <c r="B260" s="553"/>
      <c r="C260" s="139">
        <v>8</v>
      </c>
      <c r="D260" s="553"/>
      <c r="E260" s="168" t="s">
        <v>8593</v>
      </c>
      <c r="F260" s="59" t="s">
        <v>180</v>
      </c>
      <c r="G260" s="59" t="s">
        <v>181</v>
      </c>
      <c r="H260" s="60" t="s">
        <v>8303</v>
      </c>
      <c r="I260" s="309"/>
      <c r="J260" s="61" t="s">
        <v>97</v>
      </c>
      <c r="K260" s="101"/>
      <c r="L260" s="314"/>
      <c r="M260" s="36"/>
      <c r="N260" s="61"/>
      <c r="O260" s="78" t="s">
        <v>184</v>
      </c>
      <c r="P260" s="78" t="s">
        <v>184</v>
      </c>
      <c r="Q260" s="61" t="s">
        <v>127</v>
      </c>
      <c r="R260" s="78"/>
      <c r="S260" s="39"/>
      <c r="T260" s="39"/>
      <c r="U260" s="39"/>
      <c r="V260" s="39"/>
      <c r="W260" s="39"/>
      <c r="X260" s="39"/>
      <c r="Y260" s="39"/>
      <c r="Z260" s="39"/>
    </row>
    <row r="261" spans="1:26" ht="16.5" customHeight="1">
      <c r="A261" s="553"/>
      <c r="B261" s="553"/>
      <c r="C261" s="139">
        <v>9</v>
      </c>
      <c r="D261" s="553"/>
      <c r="E261" s="168" t="s">
        <v>8594</v>
      </c>
      <c r="F261" s="59" t="s">
        <v>180</v>
      </c>
      <c r="G261" s="59" t="s">
        <v>181</v>
      </c>
      <c r="H261" s="60" t="s">
        <v>8303</v>
      </c>
      <c r="I261" s="309"/>
      <c r="J261" s="61" t="s">
        <v>97</v>
      </c>
      <c r="K261" s="101"/>
      <c r="L261" s="314"/>
      <c r="M261" s="36"/>
      <c r="N261" s="61"/>
      <c r="O261" s="78" t="s">
        <v>184</v>
      </c>
      <c r="P261" s="78" t="s">
        <v>184</v>
      </c>
      <c r="Q261" s="61" t="s">
        <v>127</v>
      </c>
      <c r="R261" s="78"/>
      <c r="S261" s="39"/>
      <c r="T261" s="39"/>
      <c r="U261" s="39"/>
      <c r="V261" s="39"/>
      <c r="W261" s="39"/>
      <c r="X261" s="39"/>
      <c r="Y261" s="39"/>
      <c r="Z261" s="39"/>
    </row>
    <row r="262" spans="1:26" ht="16.5" customHeight="1">
      <c r="A262" s="553"/>
      <c r="B262" s="553"/>
      <c r="C262" s="139">
        <v>10</v>
      </c>
      <c r="D262" s="553"/>
      <c r="E262" s="168" t="s">
        <v>8595</v>
      </c>
      <c r="F262" s="59" t="s">
        <v>180</v>
      </c>
      <c r="G262" s="59" t="s">
        <v>181</v>
      </c>
      <c r="H262" s="60" t="s">
        <v>8303</v>
      </c>
      <c r="I262" s="309"/>
      <c r="J262" s="61" t="s">
        <v>97</v>
      </c>
      <c r="K262" s="101"/>
      <c r="L262" s="314"/>
      <c r="M262" s="36"/>
      <c r="N262" s="61"/>
      <c r="O262" s="78" t="s">
        <v>184</v>
      </c>
      <c r="P262" s="78" t="s">
        <v>184</v>
      </c>
      <c r="Q262" s="61" t="s">
        <v>127</v>
      </c>
      <c r="R262" s="78"/>
      <c r="S262" s="39"/>
      <c r="T262" s="39"/>
      <c r="U262" s="39"/>
      <c r="V262" s="39"/>
      <c r="W262" s="39"/>
      <c r="X262" s="39"/>
      <c r="Y262" s="39"/>
      <c r="Z262" s="39"/>
    </row>
    <row r="263" spans="1:26" ht="16.5" customHeight="1">
      <c r="A263" s="553"/>
      <c r="B263" s="553"/>
      <c r="C263" s="139">
        <v>11</v>
      </c>
      <c r="D263" s="553"/>
      <c r="E263" s="168" t="s">
        <v>8596</v>
      </c>
      <c r="F263" s="59" t="s">
        <v>180</v>
      </c>
      <c r="G263" s="59" t="s">
        <v>181</v>
      </c>
      <c r="H263" s="60" t="s">
        <v>8303</v>
      </c>
      <c r="I263" s="309"/>
      <c r="J263" s="61" t="s">
        <v>97</v>
      </c>
      <c r="K263" s="101"/>
      <c r="L263" s="314"/>
      <c r="M263" s="36"/>
      <c r="N263" s="61"/>
      <c r="O263" s="78" t="s">
        <v>184</v>
      </c>
      <c r="P263" s="78" t="s">
        <v>184</v>
      </c>
      <c r="Q263" s="61" t="s">
        <v>127</v>
      </c>
      <c r="R263" s="78"/>
      <c r="S263" s="39"/>
      <c r="T263" s="39"/>
      <c r="U263" s="39"/>
      <c r="V263" s="39"/>
      <c r="W263" s="39"/>
      <c r="X263" s="39"/>
      <c r="Y263" s="39"/>
      <c r="Z263" s="39"/>
    </row>
    <row r="264" spans="1:26" ht="16.5" customHeight="1">
      <c r="A264" s="554"/>
      <c r="B264" s="554"/>
      <c r="C264" s="139">
        <v>12</v>
      </c>
      <c r="D264" s="554"/>
      <c r="E264" s="168" t="s">
        <v>8597</v>
      </c>
      <c r="F264" s="59" t="s">
        <v>180</v>
      </c>
      <c r="G264" s="59" t="s">
        <v>181</v>
      </c>
      <c r="H264" s="60" t="s">
        <v>8303</v>
      </c>
      <c r="I264" s="309"/>
      <c r="J264" s="61" t="s">
        <v>97</v>
      </c>
      <c r="K264" s="101"/>
      <c r="L264" s="314"/>
      <c r="M264" s="36"/>
      <c r="N264" s="61"/>
      <c r="O264" s="78" t="s">
        <v>184</v>
      </c>
      <c r="P264" s="78" t="s">
        <v>184</v>
      </c>
      <c r="Q264" s="61" t="s">
        <v>127</v>
      </c>
      <c r="R264" s="78"/>
      <c r="S264" s="39"/>
      <c r="T264" s="39"/>
      <c r="U264" s="39"/>
      <c r="V264" s="39"/>
      <c r="W264" s="39"/>
      <c r="X264" s="39"/>
      <c r="Y264" s="39"/>
      <c r="Z264" s="39"/>
    </row>
    <row r="265" spans="1:26" ht="16.5" customHeight="1">
      <c r="A265" s="626" t="s">
        <v>8598</v>
      </c>
      <c r="B265" s="628" t="s">
        <v>8599</v>
      </c>
      <c r="C265" s="139">
        <v>1</v>
      </c>
      <c r="D265" s="626" t="s">
        <v>8600</v>
      </c>
      <c r="E265" s="103" t="s">
        <v>8601</v>
      </c>
      <c r="F265" s="69" t="s">
        <v>180</v>
      </c>
      <c r="G265" s="69" t="s">
        <v>181</v>
      </c>
      <c r="H265" s="70" t="s">
        <v>8303</v>
      </c>
      <c r="I265" s="115"/>
      <c r="J265" s="61"/>
      <c r="K265" s="101"/>
      <c r="L265" s="314"/>
      <c r="M265" s="36"/>
      <c r="N265" s="61"/>
      <c r="O265" s="78" t="s">
        <v>25</v>
      </c>
      <c r="P265" s="78" t="s">
        <v>25</v>
      </c>
      <c r="Q265" s="61" t="s">
        <v>140</v>
      </c>
      <c r="R265" s="78"/>
    </row>
    <row r="266" spans="1:26" ht="16.5" customHeight="1">
      <c r="A266" s="553"/>
      <c r="B266" s="553"/>
      <c r="C266" s="139">
        <v>2</v>
      </c>
      <c r="D266" s="553"/>
      <c r="E266" s="103" t="s">
        <v>8602</v>
      </c>
      <c r="F266" s="69" t="s">
        <v>180</v>
      </c>
      <c r="G266" s="69" t="s">
        <v>181</v>
      </c>
      <c r="H266" s="70" t="s">
        <v>8303</v>
      </c>
      <c r="I266" s="115"/>
      <c r="J266" s="61"/>
      <c r="K266" s="101"/>
      <c r="L266" s="314"/>
      <c r="M266" s="36"/>
      <c r="N266" s="61"/>
      <c r="O266" s="78" t="s">
        <v>25</v>
      </c>
      <c r="P266" s="78" t="s">
        <v>25</v>
      </c>
      <c r="Q266" s="61" t="s">
        <v>140</v>
      </c>
      <c r="R266" s="78"/>
    </row>
    <row r="267" spans="1:26" ht="16.5" customHeight="1">
      <c r="A267" s="553"/>
      <c r="B267" s="553"/>
      <c r="C267" s="139">
        <v>3</v>
      </c>
      <c r="D267" s="553"/>
      <c r="E267" s="103" t="s">
        <v>8603</v>
      </c>
      <c r="F267" s="69" t="s">
        <v>180</v>
      </c>
      <c r="G267" s="69" t="s">
        <v>181</v>
      </c>
      <c r="H267" s="70" t="s">
        <v>8303</v>
      </c>
      <c r="I267" s="115"/>
      <c r="J267" s="61"/>
      <c r="K267" s="101"/>
      <c r="L267" s="314"/>
      <c r="M267" s="36"/>
      <c r="N267" s="61"/>
      <c r="O267" s="78" t="s">
        <v>25</v>
      </c>
      <c r="P267" s="78" t="s">
        <v>25</v>
      </c>
      <c r="Q267" s="61" t="s">
        <v>140</v>
      </c>
      <c r="R267" s="78"/>
    </row>
    <row r="268" spans="1:26" ht="16.5" customHeight="1">
      <c r="A268" s="553"/>
      <c r="B268" s="553"/>
      <c r="C268" s="139">
        <v>4</v>
      </c>
      <c r="D268" s="553"/>
      <c r="E268" s="103" t="s">
        <v>8604</v>
      </c>
      <c r="F268" s="69" t="s">
        <v>180</v>
      </c>
      <c r="G268" s="69" t="s">
        <v>181</v>
      </c>
      <c r="H268" s="70" t="s">
        <v>8303</v>
      </c>
      <c r="I268" s="115"/>
      <c r="J268" s="61"/>
      <c r="K268" s="101"/>
      <c r="L268" s="314"/>
      <c r="M268" s="36"/>
      <c r="N268" s="61"/>
      <c r="O268" s="78" t="s">
        <v>25</v>
      </c>
      <c r="P268" s="78" t="s">
        <v>25</v>
      </c>
      <c r="Q268" s="61" t="s">
        <v>140</v>
      </c>
      <c r="R268" s="78"/>
    </row>
    <row r="269" spans="1:26" ht="16.5" customHeight="1">
      <c r="A269" s="553"/>
      <c r="B269" s="553"/>
      <c r="C269" s="139">
        <v>5</v>
      </c>
      <c r="D269" s="553"/>
      <c r="E269" s="103" t="s">
        <v>8605</v>
      </c>
      <c r="F269" s="69" t="s">
        <v>180</v>
      </c>
      <c r="G269" s="69" t="s">
        <v>181</v>
      </c>
      <c r="H269" s="70" t="s">
        <v>8303</v>
      </c>
      <c r="I269" s="115"/>
      <c r="J269" s="61"/>
      <c r="K269" s="101"/>
      <c r="L269" s="314"/>
      <c r="M269" s="36"/>
      <c r="N269" s="61"/>
      <c r="O269" s="78" t="s">
        <v>25</v>
      </c>
      <c r="P269" s="78" t="s">
        <v>25</v>
      </c>
      <c r="Q269" s="61" t="s">
        <v>140</v>
      </c>
      <c r="R269" s="78"/>
    </row>
    <row r="270" spans="1:26" ht="16.5" customHeight="1">
      <c r="A270" s="553"/>
      <c r="B270" s="553"/>
      <c r="C270" s="139">
        <v>6</v>
      </c>
      <c r="D270" s="553"/>
      <c r="E270" s="103" t="s">
        <v>8606</v>
      </c>
      <c r="F270" s="69" t="s">
        <v>180</v>
      </c>
      <c r="G270" s="69" t="s">
        <v>181</v>
      </c>
      <c r="H270" s="70" t="s">
        <v>8303</v>
      </c>
      <c r="I270" s="115"/>
      <c r="J270" s="61"/>
      <c r="K270" s="101"/>
      <c r="L270" s="314"/>
      <c r="M270" s="36"/>
      <c r="N270" s="61"/>
      <c r="O270" s="78" t="s">
        <v>25</v>
      </c>
      <c r="P270" s="78" t="s">
        <v>25</v>
      </c>
      <c r="Q270" s="61" t="s">
        <v>140</v>
      </c>
      <c r="R270" s="78"/>
    </row>
    <row r="271" spans="1:26" ht="16.5" customHeight="1">
      <c r="A271" s="553"/>
      <c r="B271" s="553"/>
      <c r="C271" s="139">
        <v>7</v>
      </c>
      <c r="D271" s="553"/>
      <c r="E271" s="103" t="s">
        <v>8607</v>
      </c>
      <c r="F271" s="69" t="s">
        <v>180</v>
      </c>
      <c r="G271" s="69" t="s">
        <v>181</v>
      </c>
      <c r="H271" s="70" t="s">
        <v>8303</v>
      </c>
      <c r="I271" s="115"/>
      <c r="J271" s="61"/>
      <c r="K271" s="101"/>
      <c r="L271" s="314"/>
      <c r="M271" s="36"/>
      <c r="N271" s="61"/>
      <c r="O271" s="78" t="s">
        <v>25</v>
      </c>
      <c r="P271" s="78" t="s">
        <v>25</v>
      </c>
      <c r="Q271" s="61" t="s">
        <v>140</v>
      </c>
      <c r="R271" s="78"/>
    </row>
    <row r="272" spans="1:26" ht="16.5" customHeight="1">
      <c r="A272" s="553"/>
      <c r="B272" s="553"/>
      <c r="C272" s="139">
        <v>8</v>
      </c>
      <c r="D272" s="553"/>
      <c r="E272" s="103" t="s">
        <v>8608</v>
      </c>
      <c r="F272" s="69" t="s">
        <v>180</v>
      </c>
      <c r="G272" s="69" t="s">
        <v>181</v>
      </c>
      <c r="H272" s="70" t="s">
        <v>8303</v>
      </c>
      <c r="I272" s="115"/>
      <c r="J272" s="61"/>
      <c r="K272" s="101"/>
      <c r="L272" s="314"/>
      <c r="M272" s="36"/>
      <c r="N272" s="61"/>
      <c r="O272" s="78" t="s">
        <v>25</v>
      </c>
      <c r="P272" s="78" t="s">
        <v>25</v>
      </c>
      <c r="Q272" s="61" t="s">
        <v>140</v>
      </c>
      <c r="R272" s="78"/>
    </row>
    <row r="273" spans="1:18" ht="16.5" customHeight="1">
      <c r="A273" s="554"/>
      <c r="B273" s="554"/>
      <c r="C273" s="139">
        <v>9</v>
      </c>
      <c r="D273" s="554"/>
      <c r="E273" s="103" t="s">
        <v>8609</v>
      </c>
      <c r="F273" s="69" t="s">
        <v>180</v>
      </c>
      <c r="G273" s="69" t="s">
        <v>181</v>
      </c>
      <c r="H273" s="70" t="s">
        <v>8303</v>
      </c>
      <c r="I273" s="115"/>
      <c r="J273" s="61"/>
      <c r="K273" s="101"/>
      <c r="L273" s="314"/>
      <c r="M273" s="36"/>
      <c r="N273" s="61"/>
      <c r="O273" s="78" t="s">
        <v>25</v>
      </c>
      <c r="P273" s="78" t="s">
        <v>25</v>
      </c>
      <c r="Q273" s="61" t="s">
        <v>140</v>
      </c>
      <c r="R273" s="78"/>
    </row>
    <row r="274" spans="1:18" ht="16.5" customHeight="1">
      <c r="A274" s="689" t="s">
        <v>8610</v>
      </c>
      <c r="B274" s="628" t="s">
        <v>8611</v>
      </c>
      <c r="C274" s="139">
        <v>1</v>
      </c>
      <c r="D274" s="628" t="s">
        <v>8612</v>
      </c>
      <c r="E274" s="80" t="s">
        <v>8613</v>
      </c>
      <c r="F274" s="69" t="s">
        <v>180</v>
      </c>
      <c r="G274" s="69" t="s">
        <v>181</v>
      </c>
      <c r="H274" s="70" t="s">
        <v>8614</v>
      </c>
      <c r="I274" s="115"/>
      <c r="J274" s="61" t="s">
        <v>97</v>
      </c>
      <c r="K274" s="101"/>
      <c r="L274" s="314"/>
      <c r="M274" s="36"/>
      <c r="N274" s="61"/>
      <c r="O274" s="61"/>
      <c r="P274" s="78" t="s">
        <v>184</v>
      </c>
      <c r="Q274" s="61" t="s">
        <v>127</v>
      </c>
      <c r="R274" s="78"/>
    </row>
    <row r="275" spans="1:18" ht="16.5" customHeight="1">
      <c r="A275" s="553"/>
      <c r="B275" s="553"/>
      <c r="C275" s="139">
        <v>2</v>
      </c>
      <c r="D275" s="553"/>
      <c r="E275" s="80" t="s">
        <v>8615</v>
      </c>
      <c r="F275" s="69" t="s">
        <v>180</v>
      </c>
      <c r="G275" s="69" t="s">
        <v>181</v>
      </c>
      <c r="H275" s="70" t="s">
        <v>8614</v>
      </c>
      <c r="I275" s="115"/>
      <c r="J275" s="61" t="s">
        <v>97</v>
      </c>
      <c r="K275" s="101"/>
      <c r="L275" s="314"/>
      <c r="M275" s="36"/>
      <c r="N275" s="61"/>
      <c r="O275" s="61"/>
      <c r="P275" s="78" t="s">
        <v>184</v>
      </c>
      <c r="Q275" s="61" t="s">
        <v>127</v>
      </c>
      <c r="R275" s="78"/>
    </row>
    <row r="276" spans="1:18" ht="16.5" customHeight="1">
      <c r="A276" s="553"/>
      <c r="B276" s="553"/>
      <c r="C276" s="139">
        <v>3</v>
      </c>
      <c r="D276" s="553"/>
      <c r="E276" s="315" t="s">
        <v>8616</v>
      </c>
      <c r="F276" s="69" t="s">
        <v>180</v>
      </c>
      <c r="G276" s="69" t="s">
        <v>181</v>
      </c>
      <c r="H276" s="70" t="s">
        <v>8614</v>
      </c>
      <c r="I276" s="115"/>
      <c r="J276" s="61" t="s">
        <v>97</v>
      </c>
      <c r="K276" s="101"/>
      <c r="L276" s="101"/>
      <c r="M276" s="36"/>
      <c r="N276" s="61"/>
      <c r="O276" s="61"/>
      <c r="P276" s="78" t="s">
        <v>184</v>
      </c>
      <c r="Q276" s="61" t="s">
        <v>127</v>
      </c>
      <c r="R276" s="78"/>
    </row>
    <row r="277" spans="1:18" ht="16.5" customHeight="1">
      <c r="A277" s="553"/>
      <c r="B277" s="553"/>
      <c r="C277" s="139">
        <v>4</v>
      </c>
      <c r="D277" s="553"/>
      <c r="E277" s="315" t="s">
        <v>8617</v>
      </c>
      <c r="F277" s="69" t="s">
        <v>180</v>
      </c>
      <c r="G277" s="69" t="s">
        <v>181</v>
      </c>
      <c r="H277" s="70" t="s">
        <v>8614</v>
      </c>
      <c r="I277" s="115"/>
      <c r="J277" s="61" t="s">
        <v>97</v>
      </c>
      <c r="K277" s="101"/>
      <c r="L277" s="101"/>
      <c r="M277" s="36"/>
      <c r="N277" s="61"/>
      <c r="O277" s="61"/>
      <c r="P277" s="78" t="s">
        <v>184</v>
      </c>
      <c r="Q277" s="61" t="s">
        <v>127</v>
      </c>
      <c r="R277" s="78"/>
    </row>
    <row r="278" spans="1:18" ht="16.5" customHeight="1">
      <c r="A278" s="553"/>
      <c r="B278" s="553"/>
      <c r="C278" s="139">
        <v>5</v>
      </c>
      <c r="D278" s="553"/>
      <c r="E278" s="315" t="s">
        <v>8618</v>
      </c>
      <c r="F278" s="69" t="s">
        <v>180</v>
      </c>
      <c r="G278" s="69" t="s">
        <v>181</v>
      </c>
      <c r="H278" s="70" t="s">
        <v>8614</v>
      </c>
      <c r="I278" s="115"/>
      <c r="J278" s="61" t="s">
        <v>97</v>
      </c>
      <c r="K278" s="101"/>
      <c r="L278" s="101"/>
      <c r="M278" s="36"/>
      <c r="N278" s="61"/>
      <c r="O278" s="61"/>
      <c r="P278" s="78" t="s">
        <v>184</v>
      </c>
      <c r="Q278" s="61" t="s">
        <v>127</v>
      </c>
      <c r="R278" s="78"/>
    </row>
    <row r="279" spans="1:18" ht="16.5" customHeight="1">
      <c r="A279" s="553"/>
      <c r="B279" s="553"/>
      <c r="C279" s="139">
        <v>6</v>
      </c>
      <c r="D279" s="553"/>
      <c r="E279" s="315" t="s">
        <v>8619</v>
      </c>
      <c r="F279" s="69" t="s">
        <v>180</v>
      </c>
      <c r="G279" s="69" t="s">
        <v>181</v>
      </c>
      <c r="H279" s="70" t="s">
        <v>8614</v>
      </c>
      <c r="I279" s="115"/>
      <c r="J279" s="61" t="s">
        <v>97</v>
      </c>
      <c r="K279" s="101"/>
      <c r="L279" s="101"/>
      <c r="M279" s="36"/>
      <c r="N279" s="61"/>
      <c r="O279" s="61"/>
      <c r="P279" s="78" t="s">
        <v>184</v>
      </c>
      <c r="Q279" s="61" t="s">
        <v>127</v>
      </c>
      <c r="R279" s="78"/>
    </row>
    <row r="280" spans="1:18" ht="16.5" customHeight="1">
      <c r="A280" s="553"/>
      <c r="B280" s="553"/>
      <c r="C280" s="139">
        <v>7</v>
      </c>
      <c r="D280" s="553"/>
      <c r="E280" s="315" t="s">
        <v>8620</v>
      </c>
      <c r="F280" s="69" t="s">
        <v>180</v>
      </c>
      <c r="G280" s="69" t="s">
        <v>181</v>
      </c>
      <c r="H280" s="70" t="s">
        <v>8614</v>
      </c>
      <c r="I280" s="115"/>
      <c r="J280" s="61" t="s">
        <v>97</v>
      </c>
      <c r="K280" s="101"/>
      <c r="L280" s="101"/>
      <c r="M280" s="36"/>
      <c r="N280" s="61"/>
      <c r="O280" s="61"/>
      <c r="P280" s="78" t="s">
        <v>184</v>
      </c>
      <c r="Q280" s="61" t="s">
        <v>127</v>
      </c>
      <c r="R280" s="78"/>
    </row>
    <row r="281" spans="1:18" ht="16.5" customHeight="1">
      <c r="A281" s="553"/>
      <c r="B281" s="553"/>
      <c r="C281" s="139">
        <v>8</v>
      </c>
      <c r="D281" s="553"/>
      <c r="E281" s="315" t="s">
        <v>8621</v>
      </c>
      <c r="F281" s="69" t="s">
        <v>180</v>
      </c>
      <c r="G281" s="69" t="s">
        <v>181</v>
      </c>
      <c r="H281" s="70" t="s">
        <v>8614</v>
      </c>
      <c r="I281" s="115"/>
      <c r="J281" s="61" t="s">
        <v>97</v>
      </c>
      <c r="K281" s="101"/>
      <c r="L281" s="101"/>
      <c r="M281" s="36"/>
      <c r="N281" s="61"/>
      <c r="O281" s="61"/>
      <c r="P281" s="78" t="s">
        <v>184</v>
      </c>
      <c r="Q281" s="61" t="s">
        <v>127</v>
      </c>
      <c r="R281" s="78"/>
    </row>
    <row r="282" spans="1:18" ht="16.5" customHeight="1">
      <c r="A282" s="553"/>
      <c r="B282" s="553"/>
      <c r="C282" s="139">
        <v>9</v>
      </c>
      <c r="D282" s="553"/>
      <c r="E282" s="315" t="s">
        <v>8622</v>
      </c>
      <c r="F282" s="69" t="s">
        <v>180</v>
      </c>
      <c r="G282" s="69" t="s">
        <v>181</v>
      </c>
      <c r="H282" s="70" t="s">
        <v>8614</v>
      </c>
      <c r="I282" s="115"/>
      <c r="J282" s="61" t="s">
        <v>97</v>
      </c>
      <c r="K282" s="101"/>
      <c r="L282" s="101"/>
      <c r="M282" s="36"/>
      <c r="N282" s="61"/>
      <c r="O282" s="61"/>
      <c r="P282" s="78" t="s">
        <v>184</v>
      </c>
      <c r="Q282" s="61" t="s">
        <v>127</v>
      </c>
      <c r="R282" s="78"/>
    </row>
    <row r="283" spans="1:18" ht="16.5" customHeight="1">
      <c r="A283" s="553"/>
      <c r="B283" s="553"/>
      <c r="C283" s="139">
        <v>10</v>
      </c>
      <c r="D283" s="553"/>
      <c r="E283" s="315" t="s">
        <v>8623</v>
      </c>
      <c r="F283" s="69" t="s">
        <v>180</v>
      </c>
      <c r="G283" s="69" t="s">
        <v>181</v>
      </c>
      <c r="H283" s="70" t="s">
        <v>8614</v>
      </c>
      <c r="I283" s="115"/>
      <c r="J283" s="61" t="s">
        <v>97</v>
      </c>
      <c r="K283" s="101"/>
      <c r="L283" s="101"/>
      <c r="M283" s="36"/>
      <c r="N283" s="61"/>
      <c r="O283" s="61"/>
      <c r="P283" s="78" t="s">
        <v>184</v>
      </c>
      <c r="Q283" s="61" t="s">
        <v>127</v>
      </c>
      <c r="R283" s="78"/>
    </row>
    <row r="284" spans="1:18" ht="16.5" customHeight="1">
      <c r="A284" s="553"/>
      <c r="B284" s="553"/>
      <c r="C284" s="139">
        <v>11</v>
      </c>
      <c r="D284" s="553"/>
      <c r="E284" s="315" t="s">
        <v>8624</v>
      </c>
      <c r="F284" s="69" t="s">
        <v>180</v>
      </c>
      <c r="G284" s="69" t="s">
        <v>181</v>
      </c>
      <c r="H284" s="70" t="s">
        <v>8614</v>
      </c>
      <c r="I284" s="115"/>
      <c r="J284" s="61" t="s">
        <v>97</v>
      </c>
      <c r="K284" s="101"/>
      <c r="L284" s="101"/>
      <c r="M284" s="36"/>
      <c r="N284" s="61"/>
      <c r="O284" s="61"/>
      <c r="P284" s="78" t="s">
        <v>184</v>
      </c>
      <c r="Q284" s="61" t="s">
        <v>127</v>
      </c>
      <c r="R284" s="78"/>
    </row>
    <row r="285" spans="1:18" ht="16.5" customHeight="1">
      <c r="A285" s="554"/>
      <c r="B285" s="554"/>
      <c r="C285" s="139">
        <v>12</v>
      </c>
      <c r="D285" s="553"/>
      <c r="E285" s="315" t="s">
        <v>8625</v>
      </c>
      <c r="F285" s="69" t="s">
        <v>180</v>
      </c>
      <c r="G285" s="69" t="s">
        <v>181</v>
      </c>
      <c r="H285" s="70" t="s">
        <v>8614</v>
      </c>
      <c r="I285" s="115"/>
      <c r="J285" s="61" t="s">
        <v>97</v>
      </c>
      <c r="K285" s="101"/>
      <c r="L285" s="101"/>
      <c r="M285" s="36"/>
      <c r="N285" s="61"/>
      <c r="O285" s="61"/>
      <c r="P285" s="78" t="s">
        <v>184</v>
      </c>
      <c r="Q285" s="61" t="s">
        <v>127</v>
      </c>
      <c r="R285" s="78"/>
    </row>
    <row r="286" spans="1:18" ht="16.5" customHeight="1">
      <c r="A286" s="689" t="s">
        <v>8626</v>
      </c>
      <c r="B286" s="628" t="s">
        <v>8627</v>
      </c>
      <c r="C286" s="139">
        <v>1</v>
      </c>
      <c r="D286" s="626" t="s">
        <v>8628</v>
      </c>
      <c r="E286" s="103" t="s">
        <v>8629</v>
      </c>
      <c r="F286" s="69" t="s">
        <v>180</v>
      </c>
      <c r="G286" s="69" t="s">
        <v>181</v>
      </c>
      <c r="H286" s="70" t="s">
        <v>8614</v>
      </c>
      <c r="I286" s="115"/>
      <c r="J286" s="61" t="s">
        <v>97</v>
      </c>
      <c r="K286" s="101"/>
      <c r="L286" s="101"/>
      <c r="M286" s="36"/>
      <c r="N286" s="61"/>
      <c r="O286" s="61"/>
      <c r="P286" s="78" t="s">
        <v>184</v>
      </c>
      <c r="Q286" s="61" t="s">
        <v>127</v>
      </c>
      <c r="R286" s="78"/>
    </row>
    <row r="287" spans="1:18" ht="16.5" customHeight="1">
      <c r="A287" s="553"/>
      <c r="B287" s="553"/>
      <c r="C287" s="139">
        <v>2</v>
      </c>
      <c r="D287" s="553"/>
      <c r="E287" s="103" t="s">
        <v>8630</v>
      </c>
      <c r="F287" s="69" t="s">
        <v>180</v>
      </c>
      <c r="G287" s="69" t="s">
        <v>181</v>
      </c>
      <c r="H287" s="70" t="s">
        <v>8614</v>
      </c>
      <c r="I287" s="115"/>
      <c r="J287" s="61" t="s">
        <v>97</v>
      </c>
      <c r="K287" s="101"/>
      <c r="L287" s="101"/>
      <c r="M287" s="36"/>
      <c r="N287" s="61"/>
      <c r="O287" s="61"/>
      <c r="P287" s="78" t="s">
        <v>184</v>
      </c>
      <c r="Q287" s="61" t="s">
        <v>127</v>
      </c>
      <c r="R287" s="78"/>
    </row>
    <row r="288" spans="1:18" ht="16.5" customHeight="1">
      <c r="A288" s="553"/>
      <c r="B288" s="553"/>
      <c r="C288" s="139">
        <v>3</v>
      </c>
      <c r="D288" s="553"/>
      <c r="E288" s="103" t="s">
        <v>8631</v>
      </c>
      <c r="F288" s="69" t="s">
        <v>180</v>
      </c>
      <c r="G288" s="69" t="s">
        <v>181</v>
      </c>
      <c r="H288" s="70" t="s">
        <v>8614</v>
      </c>
      <c r="I288" s="115"/>
      <c r="J288" s="61" t="s">
        <v>97</v>
      </c>
      <c r="K288" s="101"/>
      <c r="L288" s="101"/>
      <c r="M288" s="36"/>
      <c r="N288" s="61"/>
      <c r="O288" s="61"/>
      <c r="P288" s="78" t="s">
        <v>184</v>
      </c>
      <c r="Q288" s="61" t="s">
        <v>127</v>
      </c>
      <c r="R288" s="78"/>
    </row>
    <row r="289" spans="1:18" ht="39" customHeight="1">
      <c r="A289" s="553"/>
      <c r="B289" s="553"/>
      <c r="C289" s="139">
        <v>4</v>
      </c>
      <c r="D289" s="553"/>
      <c r="E289" s="103" t="s">
        <v>8632</v>
      </c>
      <c r="F289" s="69" t="s">
        <v>180</v>
      </c>
      <c r="G289" s="69" t="s">
        <v>181</v>
      </c>
      <c r="H289" s="70" t="s">
        <v>8614</v>
      </c>
      <c r="I289" s="115"/>
      <c r="J289" s="61" t="s">
        <v>97</v>
      </c>
      <c r="K289" s="101"/>
      <c r="L289" s="101"/>
      <c r="M289" s="36"/>
      <c r="N289" s="61"/>
      <c r="O289" s="61"/>
      <c r="P289" s="78" t="s">
        <v>184</v>
      </c>
      <c r="Q289" s="61" t="s">
        <v>127</v>
      </c>
      <c r="R289" s="78"/>
    </row>
    <row r="290" spans="1:18" ht="36" customHeight="1">
      <c r="A290" s="553"/>
      <c r="B290" s="553"/>
      <c r="C290" s="139">
        <v>5</v>
      </c>
      <c r="D290" s="553"/>
      <c r="E290" s="103" t="s">
        <v>8633</v>
      </c>
      <c r="F290" s="69" t="s">
        <v>180</v>
      </c>
      <c r="G290" s="69" t="s">
        <v>181</v>
      </c>
      <c r="H290" s="70" t="s">
        <v>8614</v>
      </c>
      <c r="I290" s="115"/>
      <c r="J290" s="61" t="s">
        <v>97</v>
      </c>
      <c r="K290" s="101"/>
      <c r="L290" s="101"/>
      <c r="M290" s="36"/>
      <c r="N290" s="61"/>
      <c r="O290" s="61"/>
      <c r="P290" s="78" t="s">
        <v>184</v>
      </c>
      <c r="Q290" s="61" t="s">
        <v>127</v>
      </c>
      <c r="R290" s="78"/>
    </row>
    <row r="291" spans="1:18" ht="16.5" customHeight="1">
      <c r="A291" s="554"/>
      <c r="B291" s="554"/>
      <c r="C291" s="139">
        <v>6</v>
      </c>
      <c r="D291" s="554"/>
      <c r="E291" s="103" t="s">
        <v>8634</v>
      </c>
      <c r="F291" s="69" t="s">
        <v>180</v>
      </c>
      <c r="G291" s="69" t="s">
        <v>181</v>
      </c>
      <c r="H291" s="70" t="s">
        <v>8614</v>
      </c>
      <c r="I291" s="115"/>
      <c r="J291" s="61" t="s">
        <v>97</v>
      </c>
      <c r="K291" s="101"/>
      <c r="L291" s="101"/>
      <c r="M291" s="36"/>
      <c r="N291" s="61"/>
      <c r="O291" s="61"/>
      <c r="P291" s="78" t="s">
        <v>184</v>
      </c>
      <c r="Q291" s="61" t="s">
        <v>127</v>
      </c>
      <c r="R291" s="78"/>
    </row>
    <row r="292" spans="1:18" ht="33" customHeight="1">
      <c r="A292" s="689" t="s">
        <v>8635</v>
      </c>
      <c r="B292" s="628" t="s">
        <v>8636</v>
      </c>
      <c r="C292" s="139">
        <v>1</v>
      </c>
      <c r="D292" s="628" t="s">
        <v>8637</v>
      </c>
      <c r="E292" s="103" t="s">
        <v>8638</v>
      </c>
      <c r="F292" s="69" t="s">
        <v>180</v>
      </c>
      <c r="G292" s="69" t="s">
        <v>181</v>
      </c>
      <c r="H292" s="70" t="s">
        <v>8303</v>
      </c>
      <c r="I292" s="115"/>
      <c r="J292" s="61" t="s">
        <v>97</v>
      </c>
      <c r="K292" s="101"/>
      <c r="L292" s="101"/>
      <c r="M292" s="36"/>
      <c r="N292" s="61"/>
      <c r="O292" s="61"/>
      <c r="P292" s="78" t="s">
        <v>184</v>
      </c>
      <c r="Q292" s="61" t="s">
        <v>127</v>
      </c>
      <c r="R292" s="78"/>
    </row>
    <row r="293" spans="1:18" ht="16.5" customHeight="1">
      <c r="A293" s="553"/>
      <c r="B293" s="553"/>
      <c r="C293" s="139">
        <v>2</v>
      </c>
      <c r="D293" s="553"/>
      <c r="E293" s="103" t="s">
        <v>8639</v>
      </c>
      <c r="F293" s="69" t="s">
        <v>180</v>
      </c>
      <c r="G293" s="69" t="s">
        <v>181</v>
      </c>
      <c r="H293" s="70" t="s">
        <v>8303</v>
      </c>
      <c r="I293" s="115"/>
      <c r="J293" s="61" t="s">
        <v>97</v>
      </c>
      <c r="K293" s="101"/>
      <c r="L293" s="101"/>
      <c r="M293" s="36"/>
      <c r="N293" s="61"/>
      <c r="O293" s="61"/>
      <c r="P293" s="78" t="s">
        <v>184</v>
      </c>
      <c r="Q293" s="61" t="s">
        <v>127</v>
      </c>
      <c r="R293" s="78"/>
    </row>
    <row r="294" spans="1:18" ht="16.5" customHeight="1">
      <c r="A294" s="553"/>
      <c r="B294" s="553"/>
      <c r="C294" s="139">
        <v>3</v>
      </c>
      <c r="D294" s="553"/>
      <c r="E294" s="103" t="s">
        <v>8640</v>
      </c>
      <c r="F294" s="69" t="s">
        <v>180</v>
      </c>
      <c r="G294" s="69" t="s">
        <v>181</v>
      </c>
      <c r="H294" s="70" t="s">
        <v>8303</v>
      </c>
      <c r="I294" s="115"/>
      <c r="J294" s="61" t="s">
        <v>97</v>
      </c>
      <c r="K294" s="101"/>
      <c r="L294" s="101"/>
      <c r="M294" s="36"/>
      <c r="N294" s="61"/>
      <c r="O294" s="61"/>
      <c r="P294" s="78" t="s">
        <v>184</v>
      </c>
      <c r="Q294" s="61" t="s">
        <v>127</v>
      </c>
      <c r="R294" s="78"/>
    </row>
    <row r="295" spans="1:18" ht="16.5" customHeight="1">
      <c r="A295" s="553"/>
      <c r="B295" s="553"/>
      <c r="C295" s="139">
        <v>4</v>
      </c>
      <c r="D295" s="553"/>
      <c r="E295" s="103" t="s">
        <v>8641</v>
      </c>
      <c r="F295" s="69" t="s">
        <v>180</v>
      </c>
      <c r="G295" s="69" t="s">
        <v>181</v>
      </c>
      <c r="H295" s="70" t="s">
        <v>8303</v>
      </c>
      <c r="I295" s="115"/>
      <c r="J295" s="61" t="s">
        <v>97</v>
      </c>
      <c r="K295" s="101"/>
      <c r="L295" s="101"/>
      <c r="M295" s="36"/>
      <c r="N295" s="61"/>
      <c r="O295" s="61"/>
      <c r="P295" s="78" t="s">
        <v>184</v>
      </c>
      <c r="Q295" s="61" t="s">
        <v>127</v>
      </c>
      <c r="R295" s="78"/>
    </row>
    <row r="296" spans="1:18" ht="16.5" customHeight="1">
      <c r="A296" s="553"/>
      <c r="B296" s="553"/>
      <c r="C296" s="139">
        <v>5</v>
      </c>
      <c r="D296" s="553"/>
      <c r="E296" s="103" t="s">
        <v>4958</v>
      </c>
      <c r="F296" s="69" t="s">
        <v>180</v>
      </c>
      <c r="G296" s="69" t="s">
        <v>181</v>
      </c>
      <c r="H296" s="70" t="s">
        <v>8303</v>
      </c>
      <c r="I296" s="115"/>
      <c r="J296" s="61" t="s">
        <v>97</v>
      </c>
      <c r="K296" s="101"/>
      <c r="L296" s="101"/>
      <c r="M296" s="36"/>
      <c r="N296" s="61"/>
      <c r="O296" s="61"/>
      <c r="P296" s="78" t="s">
        <v>184</v>
      </c>
      <c r="Q296" s="61" t="s">
        <v>127</v>
      </c>
      <c r="R296" s="78"/>
    </row>
    <row r="297" spans="1:18" ht="16.5" customHeight="1">
      <c r="A297" s="553"/>
      <c r="B297" s="553"/>
      <c r="C297" s="139">
        <v>6</v>
      </c>
      <c r="D297" s="553"/>
      <c r="E297" s="103" t="s">
        <v>4962</v>
      </c>
      <c r="F297" s="69" t="s">
        <v>180</v>
      </c>
      <c r="G297" s="69" t="s">
        <v>181</v>
      </c>
      <c r="H297" s="70" t="s">
        <v>8303</v>
      </c>
      <c r="I297" s="115"/>
      <c r="J297" s="61" t="s">
        <v>97</v>
      </c>
      <c r="K297" s="101"/>
      <c r="L297" s="101"/>
      <c r="M297" s="36"/>
      <c r="N297" s="61"/>
      <c r="O297" s="61"/>
      <c r="P297" s="78" t="s">
        <v>184</v>
      </c>
      <c r="Q297" s="61" t="s">
        <v>127</v>
      </c>
      <c r="R297" s="78"/>
    </row>
    <row r="298" spans="1:18" ht="16.5" customHeight="1">
      <c r="A298" s="553"/>
      <c r="B298" s="553"/>
      <c r="C298" s="139">
        <v>7</v>
      </c>
      <c r="D298" s="553"/>
      <c r="E298" s="103" t="s">
        <v>4946</v>
      </c>
      <c r="F298" s="69" t="s">
        <v>180</v>
      </c>
      <c r="G298" s="69" t="s">
        <v>181</v>
      </c>
      <c r="H298" s="70" t="s">
        <v>8303</v>
      </c>
      <c r="I298" s="115"/>
      <c r="J298" s="61" t="s">
        <v>97</v>
      </c>
      <c r="K298" s="101"/>
      <c r="L298" s="101"/>
      <c r="M298" s="36"/>
      <c r="N298" s="61"/>
      <c r="O298" s="61"/>
      <c r="P298" s="78" t="s">
        <v>184</v>
      </c>
      <c r="Q298" s="61" t="s">
        <v>127</v>
      </c>
      <c r="R298" s="78"/>
    </row>
    <row r="299" spans="1:18" ht="16.5" customHeight="1">
      <c r="A299" s="553"/>
      <c r="B299" s="553"/>
      <c r="C299" s="139">
        <v>8</v>
      </c>
      <c r="D299" s="553"/>
      <c r="E299" s="103" t="s">
        <v>4950</v>
      </c>
      <c r="F299" s="69" t="s">
        <v>180</v>
      </c>
      <c r="G299" s="69" t="s">
        <v>181</v>
      </c>
      <c r="H299" s="70" t="s">
        <v>8303</v>
      </c>
      <c r="I299" s="115"/>
      <c r="J299" s="61" t="s">
        <v>97</v>
      </c>
      <c r="K299" s="101"/>
      <c r="L299" s="101"/>
      <c r="M299" s="36"/>
      <c r="N299" s="61"/>
      <c r="O299" s="61"/>
      <c r="P299" s="78" t="s">
        <v>184</v>
      </c>
      <c r="Q299" s="61" t="s">
        <v>127</v>
      </c>
      <c r="R299" s="78"/>
    </row>
    <row r="300" spans="1:18" ht="16.5" customHeight="1">
      <c r="A300" s="553"/>
      <c r="B300" s="553"/>
      <c r="C300" s="139">
        <v>9</v>
      </c>
      <c r="D300" s="553"/>
      <c r="E300" s="103" t="s">
        <v>8642</v>
      </c>
      <c r="F300" s="69" t="s">
        <v>180</v>
      </c>
      <c r="G300" s="69" t="s">
        <v>181</v>
      </c>
      <c r="H300" s="70" t="s">
        <v>8303</v>
      </c>
      <c r="I300" s="115"/>
      <c r="J300" s="316" t="s">
        <v>97</v>
      </c>
      <c r="K300" s="317"/>
      <c r="L300" s="101"/>
      <c r="M300" s="36"/>
      <c r="N300" s="61"/>
      <c r="O300" s="61"/>
      <c r="P300" s="78" t="s">
        <v>184</v>
      </c>
      <c r="Q300" s="61" t="s">
        <v>127</v>
      </c>
      <c r="R300" s="78"/>
    </row>
    <row r="301" spans="1:18" ht="16.5" customHeight="1">
      <c r="A301" s="553"/>
      <c r="B301" s="553"/>
      <c r="C301" s="139">
        <v>10</v>
      </c>
      <c r="D301" s="553"/>
      <c r="E301" s="103" t="s">
        <v>8643</v>
      </c>
      <c r="F301" s="69" t="s">
        <v>180</v>
      </c>
      <c r="G301" s="69" t="s">
        <v>181</v>
      </c>
      <c r="H301" s="70" t="s">
        <v>8303</v>
      </c>
      <c r="I301" s="115"/>
      <c r="J301" s="316" t="s">
        <v>97</v>
      </c>
      <c r="K301" s="317"/>
      <c r="L301" s="101"/>
      <c r="M301" s="36"/>
      <c r="N301" s="61"/>
      <c r="O301" s="61"/>
      <c r="P301" s="78" t="s">
        <v>184</v>
      </c>
      <c r="Q301" s="61" t="s">
        <v>127</v>
      </c>
      <c r="R301" s="78"/>
    </row>
    <row r="302" spans="1:18" ht="16.5" customHeight="1">
      <c r="A302" s="553"/>
      <c r="B302" s="553"/>
      <c r="C302" s="139">
        <v>11</v>
      </c>
      <c r="D302" s="553"/>
      <c r="E302" s="103" t="s">
        <v>8644</v>
      </c>
      <c r="F302" s="69" t="s">
        <v>180</v>
      </c>
      <c r="G302" s="69" t="s">
        <v>181</v>
      </c>
      <c r="H302" s="70" t="s">
        <v>8303</v>
      </c>
      <c r="I302" s="115"/>
      <c r="J302" s="316" t="s">
        <v>97</v>
      </c>
      <c r="K302" s="317"/>
      <c r="L302" s="101"/>
      <c r="M302" s="36"/>
      <c r="N302" s="61"/>
      <c r="O302" s="61"/>
      <c r="P302" s="78" t="s">
        <v>184</v>
      </c>
      <c r="Q302" s="61" t="s">
        <v>127</v>
      </c>
      <c r="R302" s="78"/>
    </row>
    <row r="303" spans="1:18" ht="16.5" customHeight="1">
      <c r="A303" s="553"/>
      <c r="B303" s="553"/>
      <c r="C303" s="318">
        <v>12</v>
      </c>
      <c r="D303" s="553"/>
      <c r="E303" s="102" t="s">
        <v>8645</v>
      </c>
      <c r="F303" s="82" t="s">
        <v>180</v>
      </c>
      <c r="G303" s="82" t="s">
        <v>181</v>
      </c>
      <c r="H303" s="80" t="s">
        <v>8303</v>
      </c>
      <c r="I303" s="115"/>
      <c r="J303" s="316" t="s">
        <v>97</v>
      </c>
      <c r="K303" s="319"/>
      <c r="L303" s="101"/>
      <c r="M303" s="35"/>
      <c r="N303" s="61"/>
      <c r="O303" s="61"/>
      <c r="P303" s="78" t="s">
        <v>184</v>
      </c>
      <c r="Q303" s="61" t="s">
        <v>127</v>
      </c>
      <c r="R303" s="78"/>
    </row>
    <row r="304" spans="1:18" ht="16.5" customHeight="1">
      <c r="A304" s="554"/>
      <c r="B304" s="554"/>
      <c r="C304" s="318">
        <v>13</v>
      </c>
      <c r="D304" s="554"/>
      <c r="E304" s="102" t="s">
        <v>8646</v>
      </c>
      <c r="F304" s="82" t="s">
        <v>180</v>
      </c>
      <c r="G304" s="82" t="s">
        <v>181</v>
      </c>
      <c r="H304" s="80" t="s">
        <v>8303</v>
      </c>
      <c r="I304" s="115"/>
      <c r="J304" s="316" t="s">
        <v>97</v>
      </c>
      <c r="K304" s="207"/>
      <c r="L304" s="101"/>
      <c r="M304" s="35"/>
      <c r="N304" s="61"/>
      <c r="O304" s="61"/>
      <c r="P304" s="78" t="s">
        <v>184</v>
      </c>
      <c r="Q304" s="61" t="s">
        <v>127</v>
      </c>
      <c r="R304" s="78"/>
    </row>
    <row r="305" spans="1:26" ht="16.5" customHeight="1">
      <c r="A305" s="689" t="s">
        <v>8647</v>
      </c>
      <c r="B305" s="628" t="s">
        <v>8648</v>
      </c>
      <c r="C305" s="139">
        <v>1</v>
      </c>
      <c r="D305" s="626" t="s">
        <v>8649</v>
      </c>
      <c r="E305" s="103" t="s">
        <v>8650</v>
      </c>
      <c r="F305" s="69" t="s">
        <v>180</v>
      </c>
      <c r="G305" s="69" t="s">
        <v>181</v>
      </c>
      <c r="H305" s="70" t="s">
        <v>8614</v>
      </c>
      <c r="I305" s="115"/>
      <c r="J305" s="316" t="s">
        <v>97</v>
      </c>
      <c r="K305" s="101"/>
      <c r="L305" s="101"/>
      <c r="M305" s="36"/>
      <c r="N305" s="61"/>
      <c r="O305" s="61"/>
      <c r="P305" s="78" t="s">
        <v>184</v>
      </c>
      <c r="Q305" s="61" t="s">
        <v>127</v>
      </c>
      <c r="R305" s="78"/>
    </row>
    <row r="306" spans="1:26" ht="16.5" customHeight="1">
      <c r="A306" s="553"/>
      <c r="B306" s="553"/>
      <c r="C306" s="139">
        <v>2</v>
      </c>
      <c r="D306" s="553"/>
      <c r="E306" s="103" t="s">
        <v>8651</v>
      </c>
      <c r="F306" s="69" t="s">
        <v>180</v>
      </c>
      <c r="G306" s="69" t="s">
        <v>181</v>
      </c>
      <c r="H306" s="70" t="s">
        <v>8614</v>
      </c>
      <c r="I306" s="115"/>
      <c r="J306" s="316" t="s">
        <v>97</v>
      </c>
      <c r="K306" s="101"/>
      <c r="L306" s="101"/>
      <c r="M306" s="36"/>
      <c r="N306" s="61"/>
      <c r="O306" s="61"/>
      <c r="P306" s="78" t="s">
        <v>184</v>
      </c>
      <c r="Q306" s="61" t="s">
        <v>127</v>
      </c>
      <c r="R306" s="78"/>
    </row>
    <row r="307" spans="1:26" ht="16.5" customHeight="1">
      <c r="A307" s="553"/>
      <c r="B307" s="553"/>
      <c r="C307" s="139">
        <v>3</v>
      </c>
      <c r="D307" s="553"/>
      <c r="E307" s="103" t="s">
        <v>8652</v>
      </c>
      <c r="F307" s="69" t="s">
        <v>180</v>
      </c>
      <c r="G307" s="69" t="s">
        <v>181</v>
      </c>
      <c r="H307" s="70" t="s">
        <v>8614</v>
      </c>
      <c r="I307" s="115"/>
      <c r="J307" s="316" t="s">
        <v>97</v>
      </c>
      <c r="K307" s="101"/>
      <c r="L307" s="101"/>
      <c r="M307" s="36"/>
      <c r="N307" s="61"/>
      <c r="O307" s="61"/>
      <c r="P307" s="78" t="s">
        <v>184</v>
      </c>
      <c r="Q307" s="61" t="s">
        <v>127</v>
      </c>
      <c r="R307" s="78"/>
    </row>
    <row r="308" spans="1:26" ht="16.5" customHeight="1">
      <c r="A308" s="553"/>
      <c r="B308" s="553"/>
      <c r="C308" s="139">
        <v>4</v>
      </c>
      <c r="D308" s="553"/>
      <c r="E308" s="103" t="s">
        <v>8653</v>
      </c>
      <c r="F308" s="69" t="s">
        <v>180</v>
      </c>
      <c r="G308" s="69" t="s">
        <v>181</v>
      </c>
      <c r="H308" s="70" t="s">
        <v>8614</v>
      </c>
      <c r="I308" s="115"/>
      <c r="J308" s="316" t="s">
        <v>97</v>
      </c>
      <c r="K308" s="101"/>
      <c r="L308" s="101"/>
      <c r="M308" s="36"/>
      <c r="N308" s="61"/>
      <c r="O308" s="61"/>
      <c r="P308" s="78" t="s">
        <v>184</v>
      </c>
      <c r="Q308" s="61" t="s">
        <v>127</v>
      </c>
      <c r="R308" s="78"/>
    </row>
    <row r="309" spans="1:26" ht="16.5" customHeight="1">
      <c r="A309" s="553"/>
      <c r="B309" s="553"/>
      <c r="C309" s="139">
        <v>5</v>
      </c>
      <c r="D309" s="553"/>
      <c r="E309" s="103" t="s">
        <v>8654</v>
      </c>
      <c r="F309" s="69" t="s">
        <v>180</v>
      </c>
      <c r="G309" s="69" t="s">
        <v>181</v>
      </c>
      <c r="H309" s="70" t="s">
        <v>8614</v>
      </c>
      <c r="I309" s="115"/>
      <c r="J309" s="316" t="s">
        <v>97</v>
      </c>
      <c r="K309" s="101"/>
      <c r="L309" s="101"/>
      <c r="M309" s="36"/>
      <c r="N309" s="61"/>
      <c r="O309" s="61"/>
      <c r="P309" s="78" t="s">
        <v>184</v>
      </c>
      <c r="Q309" s="61" t="s">
        <v>127</v>
      </c>
      <c r="R309" s="78"/>
    </row>
    <row r="310" spans="1:26" ht="16.5" customHeight="1">
      <c r="A310" s="554"/>
      <c r="B310" s="554"/>
      <c r="C310" s="139">
        <v>6</v>
      </c>
      <c r="D310" s="554"/>
      <c r="E310" s="103" t="s">
        <v>8655</v>
      </c>
      <c r="F310" s="69" t="s">
        <v>180</v>
      </c>
      <c r="G310" s="69" t="s">
        <v>181</v>
      </c>
      <c r="H310" s="70" t="s">
        <v>8614</v>
      </c>
      <c r="I310" s="115"/>
      <c r="J310" s="316" t="s">
        <v>97</v>
      </c>
      <c r="K310" s="101"/>
      <c r="L310" s="101"/>
      <c r="M310" s="36"/>
      <c r="N310" s="61"/>
      <c r="O310" s="61"/>
      <c r="P310" s="78" t="s">
        <v>184</v>
      </c>
      <c r="Q310" s="61" t="s">
        <v>127</v>
      </c>
      <c r="R310" s="78"/>
    </row>
    <row r="311" spans="1:26" ht="46.5" customHeight="1">
      <c r="A311" s="620" t="s">
        <v>8656</v>
      </c>
      <c r="B311" s="632" t="s">
        <v>8657</v>
      </c>
      <c r="C311" s="41">
        <v>1</v>
      </c>
      <c r="D311" s="632" t="s">
        <v>8649</v>
      </c>
      <c r="E311" s="104" t="s">
        <v>8658</v>
      </c>
      <c r="F311" s="96" t="s">
        <v>180</v>
      </c>
      <c r="G311" s="96" t="s">
        <v>181</v>
      </c>
      <c r="H311" s="98" t="s">
        <v>8303</v>
      </c>
      <c r="I311" s="220"/>
      <c r="J311" s="61"/>
      <c r="K311" s="101"/>
      <c r="L311" s="101"/>
      <c r="M311" s="36"/>
      <c r="N311" s="61"/>
      <c r="O311" s="61"/>
      <c r="P311" s="78" t="s">
        <v>25</v>
      </c>
      <c r="Q311" s="61" t="s">
        <v>127</v>
      </c>
      <c r="R311" s="78"/>
      <c r="S311" s="39"/>
      <c r="T311" s="39"/>
      <c r="U311" s="39"/>
      <c r="V311" s="39"/>
      <c r="W311" s="39"/>
      <c r="X311" s="39"/>
      <c r="Y311" s="39"/>
      <c r="Z311" s="39"/>
    </row>
    <row r="312" spans="1:26" ht="16.5" customHeight="1">
      <c r="A312" s="553"/>
      <c r="B312" s="553"/>
      <c r="C312" s="41">
        <v>2</v>
      </c>
      <c r="D312" s="553"/>
      <c r="E312" s="104" t="s">
        <v>8659</v>
      </c>
      <c r="F312" s="96" t="s">
        <v>180</v>
      </c>
      <c r="G312" s="96" t="s">
        <v>181</v>
      </c>
      <c r="H312" s="98" t="s">
        <v>8303</v>
      </c>
      <c r="I312" s="220"/>
      <c r="J312" s="61"/>
      <c r="K312" s="101"/>
      <c r="L312" s="101"/>
      <c r="M312" s="36"/>
      <c r="N312" s="61"/>
      <c r="O312" s="61"/>
      <c r="P312" s="78" t="s">
        <v>25</v>
      </c>
      <c r="Q312" s="61" t="s">
        <v>127</v>
      </c>
      <c r="R312" s="78"/>
      <c r="S312" s="39"/>
      <c r="T312" s="39"/>
      <c r="U312" s="39"/>
      <c r="V312" s="39"/>
      <c r="W312" s="39"/>
      <c r="X312" s="39"/>
      <c r="Y312" s="39"/>
      <c r="Z312" s="39"/>
    </row>
    <row r="313" spans="1:26" ht="16.5" customHeight="1">
      <c r="A313" s="553"/>
      <c r="B313" s="553"/>
      <c r="C313" s="41">
        <v>3</v>
      </c>
      <c r="D313" s="553"/>
      <c r="E313" s="104" t="s">
        <v>8527</v>
      </c>
      <c r="F313" s="96" t="s">
        <v>180</v>
      </c>
      <c r="G313" s="96" t="s">
        <v>181</v>
      </c>
      <c r="H313" s="98" t="s">
        <v>8303</v>
      </c>
      <c r="I313" s="220"/>
      <c r="J313" s="61"/>
      <c r="K313" s="101"/>
      <c r="L313" s="101"/>
      <c r="M313" s="36"/>
      <c r="N313" s="61"/>
      <c r="O313" s="61"/>
      <c r="P313" s="78" t="s">
        <v>25</v>
      </c>
      <c r="Q313" s="61" t="s">
        <v>127</v>
      </c>
      <c r="R313" s="78"/>
      <c r="S313" s="39"/>
      <c r="T313" s="39"/>
      <c r="U313" s="39"/>
      <c r="V313" s="39"/>
      <c r="W313" s="39"/>
      <c r="X313" s="39"/>
      <c r="Y313" s="39"/>
      <c r="Z313" s="39"/>
    </row>
    <row r="314" spans="1:26" ht="16.5" customHeight="1">
      <c r="A314" s="553"/>
      <c r="B314" s="553"/>
      <c r="C314" s="41">
        <v>4</v>
      </c>
      <c r="D314" s="553"/>
      <c r="E314" s="104" t="s">
        <v>8528</v>
      </c>
      <c r="F314" s="96" t="s">
        <v>180</v>
      </c>
      <c r="G314" s="96" t="s">
        <v>181</v>
      </c>
      <c r="H314" s="98" t="s">
        <v>8303</v>
      </c>
      <c r="I314" s="220"/>
      <c r="J314" s="61"/>
      <c r="K314" s="101"/>
      <c r="L314" s="101"/>
      <c r="M314" s="36"/>
      <c r="N314" s="61"/>
      <c r="O314" s="61"/>
      <c r="P314" s="78" t="s">
        <v>25</v>
      </c>
      <c r="Q314" s="61" t="s">
        <v>127</v>
      </c>
      <c r="R314" s="78"/>
      <c r="S314" s="39"/>
      <c r="T314" s="39"/>
      <c r="U314" s="39"/>
      <c r="V314" s="39"/>
      <c r="W314" s="39"/>
      <c r="X314" s="39"/>
      <c r="Y314" s="39"/>
      <c r="Z314" s="39"/>
    </row>
    <row r="315" spans="1:26" ht="16.5" customHeight="1">
      <c r="A315" s="553"/>
      <c r="B315" s="553"/>
      <c r="C315" s="41">
        <v>5</v>
      </c>
      <c r="D315" s="553"/>
      <c r="E315" s="104" t="s">
        <v>8529</v>
      </c>
      <c r="F315" s="96" t="s">
        <v>180</v>
      </c>
      <c r="G315" s="96" t="s">
        <v>181</v>
      </c>
      <c r="H315" s="98" t="s">
        <v>8303</v>
      </c>
      <c r="I315" s="220"/>
      <c r="J315" s="61"/>
      <c r="K315" s="101"/>
      <c r="L315" s="101"/>
      <c r="M315" s="36"/>
      <c r="N315" s="61"/>
      <c r="O315" s="61"/>
      <c r="P315" s="78" t="s">
        <v>25</v>
      </c>
      <c r="Q315" s="61" t="s">
        <v>127</v>
      </c>
      <c r="R315" s="78"/>
      <c r="S315" s="39"/>
      <c r="T315" s="39"/>
      <c r="U315" s="39"/>
      <c r="V315" s="39"/>
      <c r="W315" s="39"/>
      <c r="X315" s="39"/>
      <c r="Y315" s="39"/>
      <c r="Z315" s="39"/>
    </row>
    <row r="316" spans="1:26" ht="16.5" customHeight="1">
      <c r="A316" s="554"/>
      <c r="B316" s="554"/>
      <c r="C316" s="41">
        <v>6</v>
      </c>
      <c r="D316" s="554"/>
      <c r="E316" s="298" t="s">
        <v>8530</v>
      </c>
      <c r="F316" s="96" t="s">
        <v>180</v>
      </c>
      <c r="G316" s="96" t="s">
        <v>181</v>
      </c>
      <c r="H316" s="98" t="s">
        <v>8303</v>
      </c>
      <c r="I316" s="320"/>
      <c r="J316" s="61"/>
      <c r="K316" s="101"/>
      <c r="L316" s="101"/>
      <c r="M316" s="36"/>
      <c r="N316" s="61"/>
      <c r="O316" s="61"/>
      <c r="P316" s="78" t="s">
        <v>25</v>
      </c>
      <c r="Q316" s="61" t="s">
        <v>127</v>
      </c>
      <c r="R316" s="78"/>
      <c r="S316" s="39"/>
      <c r="T316" s="39"/>
      <c r="U316" s="39"/>
      <c r="V316" s="39"/>
      <c r="W316" s="39"/>
      <c r="X316" s="39"/>
      <c r="Y316" s="39"/>
      <c r="Z316" s="39"/>
    </row>
    <row r="317" spans="1:26" ht="16.5" customHeight="1">
      <c r="A317" s="107"/>
      <c r="B317" s="106"/>
      <c r="D317" s="106"/>
      <c r="E317" s="107"/>
      <c r="J317" s="321"/>
      <c r="K317" s="244"/>
      <c r="L317" s="321"/>
      <c r="N317" s="106"/>
      <c r="O317" s="106"/>
      <c r="P317" s="106"/>
      <c r="Q317" s="106"/>
      <c r="R317" s="106"/>
    </row>
    <row r="318" spans="1:26" ht="16.5" customHeight="1">
      <c r="A318" s="107"/>
      <c r="B318" s="106"/>
      <c r="D318" s="106"/>
      <c r="E318" s="107"/>
      <c r="J318" s="321"/>
      <c r="K318" s="244"/>
      <c r="L318" s="321"/>
      <c r="N318" s="106"/>
      <c r="O318" s="106"/>
      <c r="P318" s="106"/>
      <c r="Q318" s="106"/>
      <c r="R318" s="106"/>
    </row>
    <row r="319" spans="1:26" ht="16.5" customHeight="1">
      <c r="A319" s="107"/>
      <c r="B319" s="106"/>
      <c r="D319" s="106"/>
      <c r="E319" s="107"/>
      <c r="J319" s="321"/>
      <c r="K319" s="244"/>
      <c r="L319" s="321"/>
      <c r="N319" s="106"/>
      <c r="O319" s="106"/>
      <c r="P319" s="106"/>
      <c r="Q319" s="106"/>
      <c r="R319" s="106"/>
    </row>
    <row r="320" spans="1:26" ht="16.5" customHeight="1">
      <c r="A320" s="107"/>
      <c r="B320" s="106"/>
      <c r="D320" s="106"/>
      <c r="E320" s="107"/>
      <c r="J320" s="321"/>
      <c r="K320" s="244"/>
      <c r="L320" s="321"/>
      <c r="N320" s="106"/>
      <c r="O320" s="106"/>
      <c r="P320" s="106"/>
      <c r="Q320" s="106"/>
      <c r="R320" s="106"/>
    </row>
    <row r="321" spans="1:18" ht="16.5" customHeight="1">
      <c r="A321" s="107"/>
      <c r="B321" s="106"/>
      <c r="D321" s="106"/>
      <c r="E321" s="107"/>
      <c r="J321" s="321"/>
      <c r="K321" s="244"/>
      <c r="L321" s="321"/>
      <c r="N321" s="106"/>
      <c r="O321" s="106"/>
      <c r="P321" s="106"/>
      <c r="Q321" s="106"/>
      <c r="R321" s="106"/>
    </row>
    <row r="322" spans="1:18" ht="16.5" customHeight="1">
      <c r="A322" s="107"/>
      <c r="B322" s="106"/>
      <c r="D322" s="106"/>
      <c r="E322" s="107"/>
      <c r="J322" s="321"/>
      <c r="K322" s="244"/>
      <c r="L322" s="321"/>
      <c r="N322" s="106"/>
      <c r="O322" s="106"/>
      <c r="P322" s="106"/>
      <c r="Q322" s="106"/>
      <c r="R322" s="106"/>
    </row>
    <row r="323" spans="1:18" ht="16.5" customHeight="1">
      <c r="A323" s="107"/>
      <c r="B323" s="106"/>
      <c r="D323" s="106"/>
      <c r="E323" s="107"/>
      <c r="J323" s="321"/>
      <c r="K323" s="244"/>
      <c r="L323" s="321"/>
      <c r="N323" s="106"/>
      <c r="O323" s="106"/>
      <c r="P323" s="106"/>
      <c r="Q323" s="106"/>
      <c r="R323" s="106"/>
    </row>
    <row r="324" spans="1:18" ht="16.5" customHeight="1">
      <c r="A324" s="107"/>
      <c r="B324" s="106"/>
      <c r="D324" s="106"/>
      <c r="E324" s="322"/>
      <c r="J324" s="321"/>
      <c r="K324" s="244"/>
      <c r="L324" s="321"/>
      <c r="N324" s="106"/>
      <c r="O324" s="106"/>
      <c r="P324" s="106"/>
      <c r="Q324" s="106"/>
      <c r="R324" s="106"/>
    </row>
    <row r="325" spans="1:18" ht="16.5" customHeight="1">
      <c r="A325" s="107"/>
      <c r="B325" s="106"/>
      <c r="D325" s="106"/>
      <c r="E325" s="107"/>
      <c r="J325" s="321"/>
      <c r="K325" s="244"/>
      <c r="L325" s="321"/>
      <c r="N325" s="106"/>
      <c r="O325" s="106"/>
      <c r="P325" s="106"/>
      <c r="Q325" s="106"/>
      <c r="R325" s="106"/>
    </row>
    <row r="326" spans="1:18" ht="16.5" customHeight="1">
      <c r="A326" s="107"/>
      <c r="B326" s="106"/>
      <c r="D326" s="106"/>
      <c r="E326" s="107"/>
      <c r="J326" s="321"/>
      <c r="K326" s="244"/>
      <c r="L326" s="321"/>
      <c r="N326" s="106"/>
      <c r="O326" s="106"/>
      <c r="P326" s="106"/>
      <c r="Q326" s="106"/>
      <c r="R326" s="106"/>
    </row>
    <row r="327" spans="1:18" ht="16.5" customHeight="1">
      <c r="A327" s="107"/>
      <c r="B327" s="106"/>
      <c r="D327" s="106"/>
      <c r="E327" s="107"/>
      <c r="J327" s="321"/>
      <c r="K327" s="244"/>
      <c r="L327" s="321"/>
      <c r="N327" s="106"/>
      <c r="O327" s="106"/>
      <c r="P327" s="106"/>
      <c r="Q327" s="106"/>
      <c r="R327" s="106"/>
    </row>
    <row r="328" spans="1:18" ht="16.5" customHeight="1">
      <c r="A328" s="107"/>
      <c r="B328" s="106"/>
      <c r="D328" s="106"/>
      <c r="E328" s="107"/>
      <c r="J328" s="321"/>
      <c r="K328" s="244"/>
      <c r="L328" s="321"/>
      <c r="N328" s="106"/>
      <c r="O328" s="106"/>
      <c r="P328" s="106"/>
      <c r="Q328" s="106"/>
      <c r="R328" s="106"/>
    </row>
    <row r="329" spans="1:18" ht="16.5" customHeight="1">
      <c r="A329" s="107"/>
      <c r="B329" s="106"/>
      <c r="D329" s="106"/>
      <c r="E329" s="107"/>
      <c r="J329" s="321"/>
      <c r="K329" s="244"/>
      <c r="L329" s="321"/>
      <c r="N329" s="106"/>
      <c r="O329" s="106"/>
      <c r="P329" s="106"/>
      <c r="Q329" s="106"/>
      <c r="R329" s="106"/>
    </row>
    <row r="330" spans="1:18" ht="16.5" customHeight="1">
      <c r="A330" s="107"/>
      <c r="B330" s="106"/>
      <c r="D330" s="106"/>
      <c r="E330" s="107"/>
      <c r="J330" s="321"/>
      <c r="K330" s="244"/>
      <c r="L330" s="321"/>
      <c r="N330" s="106"/>
      <c r="O330" s="106"/>
      <c r="P330" s="106"/>
      <c r="Q330" s="106"/>
      <c r="R330" s="106"/>
    </row>
    <row r="331" spans="1:18" ht="16.5" customHeight="1">
      <c r="A331" s="107"/>
      <c r="B331" s="106"/>
      <c r="D331" s="106"/>
      <c r="E331" s="107"/>
      <c r="J331" s="321"/>
      <c r="K331" s="244"/>
      <c r="L331" s="321"/>
      <c r="N331" s="106"/>
      <c r="O331" s="106"/>
      <c r="P331" s="106"/>
      <c r="Q331" s="106"/>
      <c r="R331" s="106"/>
    </row>
    <row r="332" spans="1:18" ht="16.5" customHeight="1">
      <c r="A332" s="107"/>
      <c r="B332" s="106"/>
      <c r="D332" s="106"/>
      <c r="E332" s="107"/>
      <c r="J332" s="321"/>
      <c r="K332" s="244"/>
      <c r="L332" s="321"/>
      <c r="N332" s="106"/>
      <c r="O332" s="106"/>
      <c r="P332" s="106"/>
      <c r="Q332" s="106"/>
      <c r="R332" s="106"/>
    </row>
    <row r="333" spans="1:18" ht="16.5" customHeight="1">
      <c r="A333" s="107"/>
      <c r="B333" s="106"/>
      <c r="D333" s="106"/>
      <c r="E333" s="107"/>
      <c r="J333" s="321"/>
      <c r="K333" s="244"/>
      <c r="L333" s="321"/>
      <c r="N333" s="106"/>
      <c r="O333" s="106"/>
      <c r="P333" s="106"/>
      <c r="Q333" s="106"/>
      <c r="R333" s="106"/>
    </row>
    <row r="334" spans="1:18" ht="16.5" customHeight="1">
      <c r="A334" s="107"/>
      <c r="B334" s="106"/>
      <c r="D334" s="106"/>
      <c r="E334" s="107"/>
      <c r="J334" s="321"/>
      <c r="K334" s="244"/>
      <c r="L334" s="321"/>
      <c r="N334" s="106"/>
      <c r="O334" s="106"/>
      <c r="P334" s="106"/>
      <c r="Q334" s="106"/>
      <c r="R334" s="106"/>
    </row>
    <row r="335" spans="1:18" ht="16.5" customHeight="1">
      <c r="A335" s="107"/>
      <c r="B335" s="106"/>
      <c r="D335" s="106"/>
      <c r="E335" s="107"/>
      <c r="J335" s="321"/>
      <c r="K335" s="244"/>
      <c r="L335" s="321"/>
      <c r="N335" s="106"/>
      <c r="O335" s="106"/>
      <c r="P335" s="106"/>
      <c r="Q335" s="106"/>
      <c r="R335" s="106"/>
    </row>
    <row r="336" spans="1:18" ht="16.5" customHeight="1">
      <c r="A336" s="107"/>
      <c r="B336" s="106"/>
      <c r="D336" s="106"/>
      <c r="E336" s="107"/>
      <c r="J336" s="321"/>
      <c r="K336" s="244"/>
      <c r="L336" s="321"/>
      <c r="N336" s="106"/>
      <c r="O336" s="106"/>
      <c r="P336" s="106"/>
      <c r="Q336" s="106"/>
      <c r="R336" s="106"/>
    </row>
    <row r="337" spans="1:18" ht="16.5" customHeight="1">
      <c r="A337" s="107"/>
      <c r="B337" s="106"/>
      <c r="D337" s="106"/>
      <c r="E337" s="107"/>
      <c r="J337" s="321"/>
      <c r="K337" s="244"/>
      <c r="L337" s="321"/>
      <c r="N337" s="106"/>
      <c r="O337" s="106"/>
      <c r="P337" s="106"/>
      <c r="Q337" s="106"/>
      <c r="R337" s="106"/>
    </row>
    <row r="338" spans="1:18" ht="16.5" customHeight="1">
      <c r="A338" s="107"/>
      <c r="B338" s="106"/>
      <c r="D338" s="106"/>
      <c r="E338" s="107"/>
      <c r="J338" s="321"/>
      <c r="K338" s="244"/>
      <c r="L338" s="321"/>
      <c r="N338" s="106"/>
      <c r="O338" s="106"/>
      <c r="P338" s="106"/>
      <c r="Q338" s="106"/>
      <c r="R338" s="106"/>
    </row>
    <row r="339" spans="1:18" ht="16.5" customHeight="1">
      <c r="A339" s="107"/>
      <c r="B339" s="106"/>
      <c r="D339" s="106"/>
      <c r="E339" s="107"/>
      <c r="J339" s="321"/>
      <c r="K339" s="244"/>
      <c r="L339" s="321"/>
      <c r="N339" s="106"/>
      <c r="O339" s="106"/>
      <c r="P339" s="106"/>
      <c r="Q339" s="106"/>
      <c r="R339" s="106"/>
    </row>
    <row r="340" spans="1:18" ht="16.5" customHeight="1">
      <c r="A340" s="107"/>
      <c r="B340" s="106"/>
      <c r="D340" s="106"/>
      <c r="E340" s="107"/>
      <c r="J340" s="321"/>
      <c r="K340" s="244"/>
      <c r="L340" s="321"/>
      <c r="N340" s="106"/>
      <c r="O340" s="106"/>
      <c r="P340" s="106"/>
      <c r="Q340" s="106"/>
      <c r="R340" s="106"/>
    </row>
    <row r="341" spans="1:18" ht="16.5" customHeight="1">
      <c r="A341" s="107"/>
      <c r="B341" s="106"/>
      <c r="D341" s="106"/>
      <c r="E341" s="107"/>
      <c r="J341" s="321"/>
      <c r="K341" s="244"/>
      <c r="L341" s="321"/>
      <c r="N341" s="106"/>
      <c r="O341" s="106"/>
      <c r="P341" s="106"/>
      <c r="Q341" s="106"/>
      <c r="R341" s="106"/>
    </row>
    <row r="342" spans="1:18" ht="16.5" customHeight="1">
      <c r="A342" s="107"/>
      <c r="B342" s="106"/>
      <c r="D342" s="106"/>
      <c r="E342" s="107"/>
      <c r="J342" s="321"/>
      <c r="K342" s="244"/>
      <c r="L342" s="321"/>
      <c r="N342" s="106"/>
      <c r="O342" s="106"/>
      <c r="P342" s="106"/>
      <c r="Q342" s="106"/>
      <c r="R342" s="106"/>
    </row>
    <row r="343" spans="1:18" ht="16.5" customHeight="1">
      <c r="A343" s="107"/>
      <c r="B343" s="106"/>
      <c r="D343" s="106"/>
      <c r="E343" s="107"/>
      <c r="J343" s="321"/>
      <c r="K343" s="244"/>
      <c r="L343" s="321"/>
      <c r="N343" s="106"/>
      <c r="O343" s="106"/>
      <c r="P343" s="106"/>
      <c r="Q343" s="106"/>
      <c r="R343" s="106"/>
    </row>
    <row r="344" spans="1:18" ht="16.5" customHeight="1">
      <c r="A344" s="107"/>
      <c r="B344" s="106"/>
      <c r="D344" s="106"/>
      <c r="E344" s="107"/>
      <c r="J344" s="321"/>
      <c r="K344" s="244"/>
      <c r="L344" s="321"/>
      <c r="N344" s="106"/>
      <c r="O344" s="106"/>
      <c r="P344" s="106"/>
      <c r="Q344" s="106"/>
      <c r="R344" s="106"/>
    </row>
    <row r="345" spans="1:18" ht="16.5" customHeight="1">
      <c r="A345" s="107"/>
      <c r="B345" s="106"/>
      <c r="D345" s="106"/>
      <c r="E345" s="107"/>
      <c r="J345" s="321"/>
      <c r="K345" s="244"/>
      <c r="L345" s="321"/>
      <c r="N345" s="106"/>
      <c r="O345" s="106"/>
      <c r="P345" s="106"/>
      <c r="Q345" s="106"/>
      <c r="R345" s="106"/>
    </row>
    <row r="346" spans="1:18" ht="16.5" customHeight="1">
      <c r="A346" s="107"/>
      <c r="B346" s="106"/>
      <c r="D346" s="106"/>
      <c r="E346" s="107"/>
      <c r="J346" s="321"/>
      <c r="K346" s="244"/>
      <c r="L346" s="321"/>
      <c r="N346" s="106"/>
      <c r="O346" s="106"/>
      <c r="P346" s="106"/>
      <c r="Q346" s="106"/>
      <c r="R346" s="106"/>
    </row>
    <row r="347" spans="1:18" ht="16.5" customHeight="1">
      <c r="A347" s="107"/>
      <c r="B347" s="106"/>
      <c r="D347" s="106"/>
      <c r="E347" s="107"/>
      <c r="J347" s="321"/>
      <c r="K347" s="244"/>
      <c r="L347" s="321"/>
      <c r="N347" s="106"/>
      <c r="O347" s="106"/>
      <c r="P347" s="106"/>
      <c r="Q347" s="106"/>
      <c r="R347" s="106"/>
    </row>
    <row r="348" spans="1:18" ht="16.5" customHeight="1">
      <c r="A348" s="107"/>
      <c r="B348" s="106"/>
      <c r="D348" s="106"/>
      <c r="E348" s="107"/>
      <c r="J348" s="321"/>
      <c r="K348" s="244"/>
      <c r="L348" s="321"/>
      <c r="N348" s="106"/>
      <c r="O348" s="106"/>
      <c r="P348" s="106"/>
      <c r="Q348" s="106"/>
      <c r="R348" s="106"/>
    </row>
    <row r="349" spans="1:18" ht="16.5" customHeight="1">
      <c r="A349" s="107"/>
      <c r="B349" s="106"/>
      <c r="D349" s="106"/>
      <c r="E349" s="107"/>
      <c r="J349" s="321"/>
      <c r="K349" s="244"/>
      <c r="L349" s="321"/>
      <c r="N349" s="106"/>
      <c r="O349" s="106"/>
      <c r="P349" s="106"/>
      <c r="Q349" s="106"/>
      <c r="R349" s="106"/>
    </row>
    <row r="350" spans="1:18" ht="16.5" customHeight="1">
      <c r="A350" s="107"/>
      <c r="B350" s="106"/>
      <c r="D350" s="106"/>
      <c r="E350" s="107"/>
      <c r="J350" s="321"/>
      <c r="K350" s="244"/>
      <c r="L350" s="321"/>
      <c r="N350" s="106"/>
      <c r="O350" s="106"/>
      <c r="P350" s="106"/>
      <c r="Q350" s="106"/>
      <c r="R350" s="106"/>
    </row>
    <row r="351" spans="1:18" ht="16.5" customHeight="1">
      <c r="A351" s="107"/>
      <c r="B351" s="106"/>
      <c r="D351" s="106"/>
      <c r="E351" s="107"/>
      <c r="J351" s="321"/>
      <c r="K351" s="244"/>
      <c r="L351" s="321"/>
      <c r="N351" s="106"/>
      <c r="O351" s="106"/>
      <c r="P351" s="106"/>
      <c r="Q351" s="106"/>
      <c r="R351" s="106"/>
    </row>
    <row r="352" spans="1:18" ht="16.5" customHeight="1">
      <c r="A352" s="107"/>
      <c r="B352" s="106"/>
      <c r="D352" s="106"/>
      <c r="E352" s="107"/>
      <c r="J352" s="321"/>
      <c r="K352" s="244"/>
      <c r="L352" s="321"/>
      <c r="N352" s="106"/>
      <c r="O352" s="106"/>
      <c r="P352" s="106"/>
      <c r="Q352" s="106"/>
      <c r="R352" s="106"/>
    </row>
    <row r="353" spans="1:18" ht="16.5" customHeight="1">
      <c r="A353" s="107"/>
      <c r="B353" s="106"/>
      <c r="D353" s="106"/>
      <c r="E353" s="107"/>
      <c r="J353" s="321"/>
      <c r="K353" s="244"/>
      <c r="L353" s="321"/>
      <c r="N353" s="106"/>
      <c r="O353" s="106"/>
      <c r="P353" s="106"/>
      <c r="Q353" s="106"/>
      <c r="R353" s="106"/>
    </row>
    <row r="354" spans="1:18" ht="16.5" customHeight="1">
      <c r="A354" s="107"/>
      <c r="B354" s="106"/>
      <c r="D354" s="106"/>
      <c r="E354" s="107"/>
      <c r="J354" s="321"/>
      <c r="K354" s="244"/>
      <c r="L354" s="321"/>
      <c r="N354" s="106"/>
      <c r="O354" s="106"/>
      <c r="P354" s="106"/>
      <c r="Q354" s="106"/>
      <c r="R354" s="106"/>
    </row>
    <row r="355" spans="1:18" ht="16.5" customHeight="1">
      <c r="A355" s="107"/>
      <c r="B355" s="106"/>
      <c r="D355" s="106"/>
      <c r="E355" s="107"/>
      <c r="J355" s="321"/>
      <c r="K355" s="244"/>
      <c r="L355" s="321"/>
      <c r="N355" s="106"/>
      <c r="O355" s="106"/>
      <c r="P355" s="106"/>
      <c r="Q355" s="106"/>
      <c r="R355" s="106"/>
    </row>
    <row r="356" spans="1:18" ht="16.5" customHeight="1">
      <c r="A356" s="107"/>
      <c r="B356" s="106"/>
      <c r="D356" s="106"/>
      <c r="E356" s="107"/>
      <c r="J356" s="321"/>
      <c r="K356" s="244"/>
      <c r="L356" s="321"/>
      <c r="N356" s="106"/>
      <c r="O356" s="106"/>
      <c r="P356" s="106"/>
      <c r="Q356" s="106"/>
      <c r="R356" s="106"/>
    </row>
    <row r="357" spans="1:18" ht="16.5" customHeight="1">
      <c r="A357" s="107"/>
      <c r="B357" s="106"/>
      <c r="D357" s="106"/>
      <c r="E357" s="107"/>
      <c r="J357" s="321"/>
      <c r="K357" s="244"/>
      <c r="L357" s="321"/>
      <c r="N357" s="106"/>
      <c r="O357" s="106"/>
      <c r="P357" s="106"/>
      <c r="Q357" s="106"/>
      <c r="R357" s="106"/>
    </row>
    <row r="358" spans="1:18" ht="16.5" customHeight="1">
      <c r="A358" s="107"/>
      <c r="B358" s="106"/>
      <c r="D358" s="106"/>
      <c r="E358" s="107"/>
      <c r="J358" s="321"/>
      <c r="K358" s="244"/>
      <c r="L358" s="321"/>
      <c r="N358" s="106"/>
      <c r="O358" s="106"/>
      <c r="P358" s="106"/>
      <c r="Q358" s="106"/>
      <c r="R358" s="106"/>
    </row>
    <row r="359" spans="1:18" ht="16.5" customHeight="1">
      <c r="A359" s="107"/>
      <c r="B359" s="106"/>
      <c r="D359" s="106"/>
      <c r="E359" s="107"/>
      <c r="J359" s="321"/>
      <c r="K359" s="244"/>
      <c r="L359" s="321"/>
      <c r="N359" s="106"/>
      <c r="O359" s="106"/>
      <c r="P359" s="106"/>
      <c r="Q359" s="106"/>
      <c r="R359" s="106"/>
    </row>
    <row r="360" spans="1:18" ht="16.5" customHeight="1">
      <c r="A360" s="107"/>
      <c r="B360" s="106"/>
      <c r="D360" s="106"/>
      <c r="E360" s="107"/>
      <c r="J360" s="321"/>
      <c r="K360" s="244"/>
      <c r="L360" s="321"/>
      <c r="N360" s="106"/>
      <c r="O360" s="106"/>
      <c r="P360" s="106"/>
      <c r="Q360" s="106"/>
      <c r="R360" s="106"/>
    </row>
    <row r="361" spans="1:18" ht="16.5" customHeight="1">
      <c r="A361" s="107"/>
      <c r="B361" s="106"/>
      <c r="D361" s="106"/>
      <c r="E361" s="107"/>
      <c r="J361" s="321"/>
      <c r="K361" s="244"/>
      <c r="L361" s="321"/>
      <c r="N361" s="106"/>
      <c r="O361" s="106"/>
      <c r="P361" s="106"/>
      <c r="Q361" s="106"/>
      <c r="R361" s="106"/>
    </row>
    <row r="362" spans="1:18" ht="16.5" customHeight="1">
      <c r="A362" s="107"/>
      <c r="B362" s="106"/>
      <c r="D362" s="106"/>
      <c r="E362" s="107"/>
      <c r="J362" s="321"/>
      <c r="K362" s="244"/>
      <c r="L362" s="321"/>
      <c r="N362" s="106"/>
      <c r="O362" s="106"/>
      <c r="P362" s="106"/>
      <c r="Q362" s="106"/>
      <c r="R362" s="106"/>
    </row>
    <row r="363" spans="1:18" ht="16.5" customHeight="1">
      <c r="A363" s="107"/>
      <c r="B363" s="106"/>
      <c r="D363" s="106"/>
      <c r="E363" s="107"/>
      <c r="J363" s="321"/>
      <c r="K363" s="244"/>
      <c r="L363" s="321"/>
      <c r="N363" s="106"/>
      <c r="O363" s="106"/>
      <c r="P363" s="106"/>
      <c r="Q363" s="106"/>
      <c r="R363" s="106"/>
    </row>
    <row r="364" spans="1:18" ht="16.5" customHeight="1">
      <c r="A364" s="107"/>
      <c r="J364" s="321"/>
      <c r="K364" s="244"/>
    </row>
    <row r="365" spans="1:18" ht="16.5" customHeight="1">
      <c r="A365" s="107"/>
      <c r="J365" s="321"/>
      <c r="K365" s="244"/>
    </row>
    <row r="366" spans="1:18" ht="16.5" customHeight="1">
      <c r="A366" s="107"/>
      <c r="J366" s="321"/>
      <c r="K366" s="244"/>
    </row>
    <row r="367" spans="1:18" ht="16.5" customHeight="1">
      <c r="A367" s="107"/>
      <c r="J367" s="321"/>
      <c r="K367" s="244"/>
    </row>
    <row r="368" spans="1:18" ht="16.5" customHeight="1">
      <c r="A368" s="107"/>
      <c r="J368" s="321"/>
      <c r="K368" s="244"/>
    </row>
    <row r="369" spans="1:18" ht="16.5" customHeight="1">
      <c r="A369" s="107"/>
      <c r="B369" s="106"/>
      <c r="D369" s="106"/>
      <c r="E369" s="107"/>
      <c r="J369" s="321"/>
      <c r="K369" s="244"/>
      <c r="L369" s="321"/>
      <c r="N369" s="106"/>
      <c r="O369" s="106"/>
      <c r="P369" s="106"/>
      <c r="Q369" s="106"/>
      <c r="R369" s="106"/>
    </row>
    <row r="370" spans="1:18" ht="16.5" customHeight="1">
      <c r="A370" s="107"/>
      <c r="J370" s="321"/>
      <c r="K370" s="244"/>
    </row>
    <row r="371" spans="1:18" ht="16.5" customHeight="1">
      <c r="A371" s="107"/>
      <c r="J371" s="321"/>
      <c r="K371" s="244"/>
    </row>
    <row r="372" spans="1:18" ht="16.5" customHeight="1">
      <c r="A372" s="107"/>
      <c r="J372" s="321"/>
      <c r="K372" s="244"/>
    </row>
    <row r="373" spans="1:18" ht="16.5" customHeight="1">
      <c r="A373" s="107"/>
      <c r="J373" s="321"/>
      <c r="K373" s="244"/>
    </row>
    <row r="374" spans="1:18" ht="16.5" customHeight="1">
      <c r="A374" s="107"/>
      <c r="J374" s="321"/>
      <c r="K374" s="244"/>
    </row>
    <row r="375" spans="1:18" ht="16.5" customHeight="1">
      <c r="A375" s="107"/>
      <c r="J375" s="321"/>
      <c r="K375" s="244"/>
    </row>
    <row r="376" spans="1:18" ht="16.5" customHeight="1">
      <c r="A376" s="107"/>
      <c r="B376" s="106"/>
      <c r="D376" s="106"/>
      <c r="E376" s="107"/>
      <c r="J376" s="321"/>
      <c r="K376" s="244"/>
      <c r="L376" s="321"/>
      <c r="N376" s="106"/>
      <c r="O376" s="106"/>
      <c r="P376" s="106"/>
      <c r="Q376" s="106"/>
      <c r="R376" s="106"/>
    </row>
    <row r="377" spans="1:18" ht="16.5" customHeight="1">
      <c r="A377" s="107"/>
      <c r="B377" s="106"/>
      <c r="D377" s="106"/>
      <c r="E377" s="107"/>
      <c r="J377" s="321"/>
      <c r="K377" s="244"/>
      <c r="L377" s="321"/>
      <c r="N377" s="106"/>
      <c r="O377" s="106"/>
      <c r="P377" s="106"/>
      <c r="Q377" s="106"/>
      <c r="R377" s="106"/>
    </row>
    <row r="378" spans="1:18" ht="16.5" customHeight="1">
      <c r="A378" s="107"/>
      <c r="J378" s="321"/>
      <c r="K378" s="244"/>
    </row>
    <row r="379" spans="1:18" ht="16.5" customHeight="1">
      <c r="A379" s="107"/>
      <c r="J379" s="321"/>
      <c r="K379" s="244"/>
    </row>
    <row r="380" spans="1:18" ht="16.5" customHeight="1">
      <c r="A380" s="107"/>
      <c r="J380" s="321"/>
      <c r="K380" s="244"/>
    </row>
    <row r="381" spans="1:18" ht="16.5" customHeight="1">
      <c r="A381" s="107"/>
      <c r="J381" s="321"/>
      <c r="K381" s="244"/>
    </row>
    <row r="382" spans="1:18" ht="16.5" customHeight="1">
      <c r="A382" s="107"/>
      <c r="J382" s="321"/>
      <c r="K382" s="244"/>
    </row>
    <row r="383" spans="1:18" ht="16.5" customHeight="1">
      <c r="A383" s="107"/>
      <c r="J383" s="321"/>
      <c r="K383" s="244"/>
    </row>
    <row r="384" spans="1:18" ht="16.5" customHeight="1">
      <c r="A384" s="107"/>
      <c r="J384" s="321"/>
      <c r="K384" s="244"/>
    </row>
    <row r="385" spans="1:18" ht="16.5" customHeight="1">
      <c r="A385" s="107"/>
      <c r="B385" s="106"/>
      <c r="D385" s="106"/>
      <c r="E385" s="107"/>
      <c r="J385" s="321"/>
      <c r="K385" s="244"/>
      <c r="L385" s="321"/>
      <c r="N385" s="106"/>
      <c r="O385" s="106"/>
      <c r="P385" s="106"/>
      <c r="Q385" s="106"/>
      <c r="R385" s="106"/>
    </row>
    <row r="386" spans="1:18" ht="16.5" customHeight="1">
      <c r="A386" s="107"/>
      <c r="J386" s="321"/>
      <c r="K386" s="244"/>
    </row>
    <row r="387" spans="1:18" ht="16.5" customHeight="1">
      <c r="A387" s="107"/>
      <c r="J387" s="321"/>
      <c r="K387" s="244"/>
    </row>
    <row r="388" spans="1:18" ht="16.5" customHeight="1">
      <c r="A388" s="107"/>
      <c r="J388" s="321"/>
      <c r="K388" s="244"/>
    </row>
    <row r="389" spans="1:18" ht="16.5" customHeight="1">
      <c r="A389" s="107"/>
      <c r="J389" s="321"/>
      <c r="K389" s="244"/>
    </row>
    <row r="390" spans="1:18" ht="16.5" customHeight="1">
      <c r="A390" s="107"/>
      <c r="J390" s="321"/>
      <c r="K390" s="244"/>
    </row>
    <row r="391" spans="1:18" ht="16.5" customHeight="1">
      <c r="A391" s="107"/>
      <c r="J391" s="321"/>
      <c r="K391" s="244"/>
    </row>
    <row r="392" spans="1:18" ht="16.5" customHeight="1">
      <c r="A392" s="107"/>
      <c r="J392" s="321"/>
      <c r="K392" s="244"/>
    </row>
    <row r="393" spans="1:18" ht="16.5" customHeight="1">
      <c r="A393" s="107"/>
      <c r="B393" s="106"/>
      <c r="D393" s="106"/>
      <c r="E393" s="107"/>
      <c r="J393" s="321"/>
      <c r="K393" s="244"/>
      <c r="L393" s="321"/>
      <c r="N393" s="106"/>
      <c r="O393" s="106"/>
      <c r="P393" s="106"/>
      <c r="Q393" s="106"/>
      <c r="R393" s="106"/>
    </row>
    <row r="394" spans="1:18" ht="16.5" customHeight="1">
      <c r="A394" s="107"/>
      <c r="J394" s="321"/>
      <c r="K394" s="244"/>
    </row>
    <row r="395" spans="1:18" ht="16.5" customHeight="1">
      <c r="A395" s="107"/>
      <c r="J395" s="321"/>
      <c r="K395" s="244"/>
    </row>
    <row r="396" spans="1:18" ht="16.5" customHeight="1">
      <c r="A396" s="107"/>
      <c r="J396" s="321"/>
      <c r="K396" s="244"/>
    </row>
    <row r="397" spans="1:18" ht="16.5" customHeight="1">
      <c r="A397" s="107"/>
      <c r="J397" s="321"/>
      <c r="K397" s="244"/>
    </row>
    <row r="398" spans="1:18" ht="16.5" customHeight="1">
      <c r="A398" s="107"/>
      <c r="B398" s="106"/>
      <c r="D398" s="106"/>
      <c r="E398" s="107"/>
      <c r="J398" s="321"/>
      <c r="K398" s="244"/>
      <c r="L398" s="321"/>
      <c r="N398" s="106"/>
      <c r="O398" s="106"/>
      <c r="P398" s="106"/>
      <c r="Q398" s="106"/>
      <c r="R398" s="106"/>
    </row>
    <row r="399" spans="1:18" ht="16.5" customHeight="1">
      <c r="A399" s="107"/>
      <c r="J399" s="321"/>
      <c r="K399" s="244"/>
    </row>
    <row r="400" spans="1:18" ht="16.5" customHeight="1">
      <c r="A400" s="107"/>
      <c r="J400" s="321"/>
      <c r="K400" s="244"/>
    </row>
    <row r="401" spans="1:18" ht="16.5" customHeight="1">
      <c r="A401" s="107"/>
      <c r="J401" s="321"/>
      <c r="K401" s="244"/>
    </row>
    <row r="402" spans="1:18" ht="16.5" customHeight="1">
      <c r="A402" s="107"/>
      <c r="J402" s="321"/>
      <c r="K402" s="244"/>
    </row>
    <row r="403" spans="1:18" ht="16.5" customHeight="1">
      <c r="A403" s="107"/>
      <c r="J403" s="321"/>
      <c r="K403" s="244"/>
    </row>
    <row r="404" spans="1:18" ht="16.5" customHeight="1">
      <c r="A404" s="107"/>
      <c r="J404" s="321"/>
      <c r="K404" s="244"/>
    </row>
    <row r="405" spans="1:18" ht="16.5" customHeight="1">
      <c r="A405" s="107"/>
      <c r="B405" s="106"/>
      <c r="D405" s="106"/>
      <c r="E405" s="107"/>
      <c r="J405" s="321"/>
      <c r="K405" s="244"/>
      <c r="L405" s="321"/>
      <c r="N405" s="106"/>
      <c r="O405" s="106"/>
      <c r="P405" s="106"/>
      <c r="Q405" s="106"/>
      <c r="R405" s="106"/>
    </row>
    <row r="406" spans="1:18" ht="16.5" customHeight="1">
      <c r="A406" s="107"/>
      <c r="B406" s="106"/>
      <c r="D406" s="106"/>
      <c r="E406" s="107"/>
      <c r="J406" s="321"/>
      <c r="K406" s="244"/>
      <c r="L406" s="321"/>
      <c r="N406" s="106"/>
      <c r="O406" s="106"/>
      <c r="P406" s="106"/>
      <c r="Q406" s="106"/>
      <c r="R406" s="106"/>
    </row>
    <row r="407" spans="1:18" ht="16.5" customHeight="1">
      <c r="A407" s="107"/>
      <c r="J407" s="321"/>
      <c r="K407" s="244"/>
    </row>
    <row r="408" spans="1:18" ht="16.5" customHeight="1">
      <c r="A408" s="107"/>
      <c r="J408" s="321"/>
      <c r="K408" s="244"/>
    </row>
    <row r="409" spans="1:18" ht="16.5" customHeight="1">
      <c r="A409" s="107"/>
      <c r="J409" s="321"/>
      <c r="K409" s="244"/>
    </row>
    <row r="410" spans="1:18" ht="16.5" customHeight="1">
      <c r="A410" s="107"/>
      <c r="J410" s="321"/>
      <c r="K410" s="244"/>
    </row>
    <row r="411" spans="1:18" ht="16.5" customHeight="1">
      <c r="A411" s="107"/>
      <c r="J411" s="321"/>
      <c r="K411" s="244"/>
    </row>
    <row r="412" spans="1:18" ht="16.5" customHeight="1">
      <c r="A412" s="107"/>
      <c r="B412" s="106"/>
      <c r="D412" s="106"/>
      <c r="E412" s="107"/>
      <c r="J412" s="321"/>
      <c r="K412" s="244"/>
      <c r="L412" s="321"/>
      <c r="N412" s="106"/>
      <c r="O412" s="106"/>
      <c r="P412" s="106"/>
      <c r="Q412" s="106"/>
      <c r="R412" s="106"/>
    </row>
    <row r="413" spans="1:18" ht="16.5" customHeight="1">
      <c r="A413" s="107"/>
      <c r="J413" s="321"/>
      <c r="K413" s="244"/>
    </row>
    <row r="414" spans="1:18" ht="16.5" customHeight="1">
      <c r="A414" s="107"/>
      <c r="J414" s="321"/>
      <c r="K414" s="244"/>
    </row>
    <row r="415" spans="1:18" ht="16.5" customHeight="1">
      <c r="A415" s="107"/>
      <c r="J415" s="321"/>
      <c r="K415" s="244"/>
    </row>
    <row r="416" spans="1:18" ht="16.5" customHeight="1">
      <c r="A416" s="107"/>
      <c r="J416" s="321"/>
      <c r="K416" s="244"/>
    </row>
    <row r="417" spans="1:18" ht="16.5" customHeight="1">
      <c r="A417" s="107"/>
      <c r="J417" s="321"/>
      <c r="K417" s="244"/>
    </row>
    <row r="418" spans="1:18" ht="16.5" customHeight="1">
      <c r="A418" s="107"/>
      <c r="J418" s="321"/>
      <c r="K418" s="244"/>
    </row>
    <row r="419" spans="1:18" ht="16.5" customHeight="1">
      <c r="A419" s="107"/>
      <c r="B419" s="106"/>
      <c r="D419" s="106"/>
      <c r="E419" s="107"/>
      <c r="J419" s="321"/>
      <c r="K419" s="244"/>
      <c r="L419" s="321"/>
      <c r="N419" s="106"/>
      <c r="O419" s="106"/>
      <c r="P419" s="106"/>
      <c r="Q419" s="106"/>
      <c r="R419" s="106"/>
    </row>
    <row r="420" spans="1:18" ht="16.5" customHeight="1">
      <c r="A420" s="107"/>
      <c r="B420" s="106"/>
      <c r="D420" s="106"/>
      <c r="E420" s="107"/>
      <c r="J420" s="321"/>
      <c r="K420" s="244"/>
      <c r="L420" s="321"/>
      <c r="N420" s="106"/>
      <c r="O420" s="106"/>
      <c r="P420" s="106"/>
      <c r="Q420" s="106"/>
      <c r="R420" s="106"/>
    </row>
    <row r="421" spans="1:18" ht="16.5" customHeight="1">
      <c r="A421" s="107"/>
      <c r="J421" s="321"/>
      <c r="K421" s="244"/>
    </row>
    <row r="422" spans="1:18" ht="16.5" customHeight="1">
      <c r="A422" s="107"/>
      <c r="J422" s="321"/>
      <c r="K422" s="244"/>
    </row>
    <row r="423" spans="1:18" ht="16.5" customHeight="1">
      <c r="A423" s="107"/>
      <c r="J423" s="321"/>
      <c r="K423" s="244"/>
    </row>
    <row r="424" spans="1:18" ht="16.5" customHeight="1">
      <c r="A424" s="107"/>
      <c r="J424" s="321"/>
      <c r="K424" s="244"/>
    </row>
    <row r="425" spans="1:18" ht="16.5" customHeight="1">
      <c r="A425" s="107"/>
      <c r="J425" s="321"/>
      <c r="K425" s="244"/>
    </row>
    <row r="426" spans="1:18" ht="16.5" customHeight="1">
      <c r="A426" s="107"/>
      <c r="J426" s="321"/>
      <c r="K426" s="244"/>
    </row>
    <row r="427" spans="1:18" ht="16.5" customHeight="1">
      <c r="A427" s="107"/>
      <c r="J427" s="321"/>
      <c r="K427" s="244"/>
    </row>
    <row r="428" spans="1:18" ht="16.5" customHeight="1">
      <c r="A428" s="107"/>
      <c r="J428" s="321"/>
      <c r="K428" s="244"/>
    </row>
    <row r="429" spans="1:18" ht="16.5" customHeight="1">
      <c r="A429" s="107"/>
      <c r="B429" s="106"/>
      <c r="D429" s="106"/>
      <c r="E429" s="107"/>
      <c r="J429" s="321"/>
      <c r="K429" s="244"/>
      <c r="L429" s="321"/>
      <c r="N429" s="106"/>
      <c r="O429" s="106"/>
      <c r="P429" s="106"/>
      <c r="Q429" s="106"/>
      <c r="R429" s="106"/>
    </row>
    <row r="430" spans="1:18" ht="16.5" customHeight="1">
      <c r="A430" s="107"/>
      <c r="B430" s="106"/>
      <c r="D430" s="106"/>
      <c r="E430" s="107"/>
      <c r="J430" s="321"/>
      <c r="K430" s="244"/>
      <c r="L430" s="321"/>
      <c r="N430" s="106"/>
      <c r="O430" s="106"/>
      <c r="P430" s="106"/>
      <c r="Q430" s="106"/>
      <c r="R430" s="106"/>
    </row>
    <row r="431" spans="1:18" ht="16.5" customHeight="1">
      <c r="A431" s="107"/>
      <c r="J431" s="321"/>
      <c r="K431" s="244"/>
    </row>
    <row r="432" spans="1:18" ht="16.5" customHeight="1">
      <c r="A432" s="107"/>
      <c r="J432" s="321"/>
      <c r="K432" s="244"/>
    </row>
    <row r="433" spans="1:18" ht="16.5" customHeight="1">
      <c r="A433" s="107"/>
      <c r="J433" s="321"/>
      <c r="K433" s="244"/>
    </row>
    <row r="434" spans="1:18" ht="16.5" customHeight="1">
      <c r="A434" s="107"/>
      <c r="J434" s="321"/>
      <c r="K434" s="244"/>
    </row>
    <row r="435" spans="1:18" ht="16.5" customHeight="1">
      <c r="A435" s="107"/>
      <c r="J435" s="321"/>
      <c r="K435" s="244"/>
    </row>
    <row r="436" spans="1:18" ht="16.5" customHeight="1">
      <c r="A436" s="107"/>
      <c r="B436" s="106"/>
      <c r="D436" s="106"/>
      <c r="E436" s="107"/>
      <c r="J436" s="321"/>
      <c r="K436" s="244"/>
      <c r="L436" s="321"/>
      <c r="N436" s="106"/>
      <c r="O436" s="106"/>
      <c r="P436" s="106"/>
      <c r="Q436" s="106"/>
      <c r="R436" s="106"/>
    </row>
    <row r="437" spans="1:18" ht="16.5" customHeight="1">
      <c r="A437" s="107"/>
      <c r="J437" s="321"/>
      <c r="K437" s="244"/>
    </row>
    <row r="438" spans="1:18" ht="16.5" customHeight="1">
      <c r="A438" s="107"/>
      <c r="J438" s="321"/>
      <c r="K438" s="244"/>
    </row>
    <row r="439" spans="1:18" ht="16.5" customHeight="1">
      <c r="A439" s="107"/>
      <c r="J439" s="321"/>
      <c r="K439" s="244"/>
    </row>
    <row r="440" spans="1:18" ht="16.5" customHeight="1">
      <c r="A440" s="107"/>
      <c r="J440" s="321"/>
      <c r="K440" s="244"/>
    </row>
    <row r="441" spans="1:18" ht="16.5" customHeight="1">
      <c r="A441" s="107"/>
      <c r="J441" s="321"/>
      <c r="K441" s="244"/>
    </row>
    <row r="442" spans="1:18" ht="16.5" customHeight="1">
      <c r="A442" s="107"/>
      <c r="J442" s="321"/>
      <c r="K442" s="244"/>
    </row>
    <row r="443" spans="1:18" ht="16.5" customHeight="1">
      <c r="A443" s="107"/>
      <c r="B443" s="106"/>
      <c r="D443" s="106"/>
      <c r="E443" s="107"/>
      <c r="J443" s="321"/>
      <c r="K443" s="244"/>
      <c r="L443" s="321"/>
      <c r="N443" s="106"/>
      <c r="O443" s="106"/>
      <c r="P443" s="106"/>
      <c r="Q443" s="106"/>
      <c r="R443" s="106"/>
    </row>
    <row r="444" spans="1:18" ht="16.5" customHeight="1">
      <c r="A444" s="107"/>
      <c r="B444" s="106"/>
      <c r="D444" s="106"/>
      <c r="E444" s="107"/>
      <c r="J444" s="321"/>
      <c r="K444" s="244"/>
      <c r="L444" s="321"/>
      <c r="N444" s="106"/>
      <c r="O444" s="106"/>
      <c r="P444" s="106"/>
      <c r="Q444" s="106"/>
      <c r="R444" s="106"/>
    </row>
    <row r="445" spans="1:18" ht="16.5" customHeight="1">
      <c r="A445" s="107"/>
      <c r="J445" s="321"/>
      <c r="K445" s="244"/>
    </row>
    <row r="446" spans="1:18" ht="16.5" customHeight="1">
      <c r="A446" s="107"/>
      <c r="J446" s="321"/>
      <c r="K446" s="244"/>
    </row>
    <row r="447" spans="1:18" ht="16.5" customHeight="1">
      <c r="A447" s="107"/>
      <c r="J447" s="321"/>
      <c r="K447" s="244"/>
    </row>
    <row r="448" spans="1:18" ht="16.5" customHeight="1">
      <c r="A448" s="107"/>
      <c r="J448" s="321"/>
      <c r="K448" s="244"/>
    </row>
    <row r="449" spans="1:18" ht="16.5" customHeight="1">
      <c r="A449" s="107"/>
      <c r="J449" s="321"/>
      <c r="K449" s="244"/>
    </row>
    <row r="450" spans="1:18" ht="16.5" customHeight="1">
      <c r="A450" s="107"/>
      <c r="J450" s="321"/>
      <c r="K450" s="244"/>
    </row>
    <row r="451" spans="1:18" ht="16.5" customHeight="1">
      <c r="A451" s="107"/>
      <c r="J451" s="321"/>
      <c r="K451" s="244"/>
    </row>
    <row r="452" spans="1:18" ht="16.5" customHeight="1">
      <c r="A452" s="107"/>
      <c r="B452" s="106"/>
      <c r="D452" s="106"/>
      <c r="E452" s="107"/>
      <c r="J452" s="321"/>
      <c r="K452" s="244"/>
      <c r="L452" s="321"/>
      <c r="N452" s="106"/>
      <c r="O452" s="106"/>
      <c r="P452" s="106"/>
      <c r="Q452" s="106"/>
      <c r="R452" s="106"/>
    </row>
    <row r="453" spans="1:18" ht="16.5" customHeight="1">
      <c r="A453" s="107"/>
      <c r="J453" s="321"/>
      <c r="K453" s="244"/>
    </row>
    <row r="454" spans="1:18" ht="16.5" customHeight="1">
      <c r="A454" s="107"/>
      <c r="J454" s="321"/>
      <c r="K454" s="244"/>
    </row>
    <row r="455" spans="1:18" ht="16.5" customHeight="1">
      <c r="A455" s="107"/>
      <c r="J455" s="321"/>
      <c r="K455" s="244"/>
    </row>
    <row r="456" spans="1:18" ht="16.5" customHeight="1">
      <c r="A456" s="107"/>
      <c r="J456" s="321"/>
      <c r="K456" s="244"/>
    </row>
    <row r="457" spans="1:18" ht="16.5" customHeight="1">
      <c r="A457" s="107"/>
      <c r="J457" s="321"/>
      <c r="K457" s="244"/>
    </row>
    <row r="458" spans="1:18" ht="16.5" customHeight="1">
      <c r="A458" s="107"/>
      <c r="J458" s="321"/>
      <c r="K458" s="244"/>
    </row>
    <row r="459" spans="1:18" ht="16.5" customHeight="1">
      <c r="A459" s="107"/>
      <c r="J459" s="321"/>
      <c r="K459" s="244"/>
    </row>
    <row r="460" spans="1:18" ht="16.5" customHeight="1">
      <c r="A460" s="107"/>
      <c r="B460" s="106"/>
      <c r="D460" s="106"/>
      <c r="E460" s="107"/>
      <c r="J460" s="321"/>
      <c r="K460" s="244"/>
      <c r="L460" s="321"/>
      <c r="N460" s="106"/>
      <c r="O460" s="106"/>
      <c r="P460" s="106"/>
      <c r="Q460" s="106"/>
      <c r="R460" s="106"/>
    </row>
    <row r="461" spans="1:18" ht="16.5" customHeight="1">
      <c r="A461" s="107"/>
      <c r="J461" s="321"/>
      <c r="K461" s="244"/>
    </row>
    <row r="462" spans="1:18" ht="16.5" customHeight="1">
      <c r="A462" s="107"/>
      <c r="J462" s="321"/>
      <c r="K462" s="244"/>
    </row>
    <row r="463" spans="1:18" ht="16.5" customHeight="1">
      <c r="A463" s="107"/>
      <c r="J463" s="321"/>
      <c r="K463" s="244"/>
    </row>
    <row r="464" spans="1:18" ht="16.5" customHeight="1">
      <c r="A464" s="107"/>
      <c r="J464" s="321"/>
      <c r="K464" s="244"/>
    </row>
    <row r="465" spans="1:18" ht="16.5" customHeight="1">
      <c r="A465" s="107"/>
      <c r="J465" s="321"/>
      <c r="K465" s="244"/>
    </row>
    <row r="466" spans="1:18" ht="16.5" customHeight="1">
      <c r="A466" s="107"/>
      <c r="J466" s="321"/>
      <c r="K466" s="244"/>
    </row>
    <row r="467" spans="1:18" ht="16.5" customHeight="1">
      <c r="A467" s="107"/>
      <c r="J467" s="321"/>
      <c r="K467" s="244"/>
    </row>
    <row r="468" spans="1:18" ht="16.5" customHeight="1">
      <c r="A468" s="107"/>
      <c r="J468" s="321"/>
      <c r="K468" s="244"/>
    </row>
    <row r="469" spans="1:18" ht="16.5" customHeight="1">
      <c r="A469" s="107"/>
      <c r="B469" s="106"/>
      <c r="D469" s="106"/>
      <c r="E469" s="107"/>
      <c r="J469" s="321"/>
      <c r="K469" s="244"/>
      <c r="L469" s="321"/>
      <c r="N469" s="106"/>
      <c r="O469" s="106"/>
      <c r="P469" s="106"/>
      <c r="Q469" s="106"/>
      <c r="R469" s="106"/>
    </row>
    <row r="470" spans="1:18" ht="16.5" customHeight="1">
      <c r="A470" s="107"/>
      <c r="J470" s="321"/>
      <c r="K470" s="244"/>
    </row>
    <row r="471" spans="1:18" ht="16.5" customHeight="1">
      <c r="A471" s="107"/>
      <c r="J471" s="321"/>
      <c r="K471" s="244"/>
    </row>
    <row r="472" spans="1:18" ht="16.5" customHeight="1">
      <c r="A472" s="107"/>
      <c r="J472" s="321"/>
      <c r="K472" s="244"/>
    </row>
    <row r="473" spans="1:18" ht="16.5" customHeight="1">
      <c r="A473" s="107"/>
      <c r="J473" s="321"/>
      <c r="K473" s="244"/>
    </row>
    <row r="474" spans="1:18" ht="16.5" customHeight="1">
      <c r="A474" s="107"/>
      <c r="J474" s="321"/>
      <c r="K474" s="244"/>
    </row>
    <row r="475" spans="1:18" ht="16.5" customHeight="1">
      <c r="A475" s="107"/>
      <c r="J475" s="321"/>
      <c r="K475" s="244"/>
    </row>
    <row r="476" spans="1:18" ht="16.5" customHeight="1">
      <c r="A476" s="107"/>
      <c r="B476" s="106"/>
      <c r="D476" s="106"/>
      <c r="E476" s="107"/>
      <c r="J476" s="321"/>
      <c r="K476" s="244"/>
      <c r="L476" s="321"/>
      <c r="N476" s="106"/>
      <c r="O476" s="106"/>
      <c r="P476" s="106"/>
      <c r="Q476" s="106"/>
      <c r="R476" s="106"/>
    </row>
    <row r="477" spans="1:18" ht="16.5" customHeight="1">
      <c r="A477" s="107"/>
      <c r="B477" s="106"/>
      <c r="D477" s="106"/>
      <c r="E477" s="107"/>
      <c r="J477" s="321"/>
      <c r="K477" s="244"/>
      <c r="L477" s="321"/>
      <c r="N477" s="106"/>
      <c r="O477" s="106"/>
      <c r="P477" s="106"/>
      <c r="Q477" s="106"/>
      <c r="R477" s="106"/>
    </row>
    <row r="478" spans="1:18" ht="16.5" customHeight="1">
      <c r="A478" s="107"/>
      <c r="J478" s="321"/>
      <c r="K478" s="244"/>
    </row>
    <row r="479" spans="1:18" ht="16.5" customHeight="1">
      <c r="A479" s="107"/>
      <c r="J479" s="321"/>
      <c r="K479" s="244"/>
    </row>
    <row r="480" spans="1:18" ht="16.5" customHeight="1">
      <c r="A480" s="107"/>
      <c r="J480" s="321"/>
      <c r="K480" s="244"/>
    </row>
    <row r="481" spans="1:18" ht="16.5" customHeight="1">
      <c r="A481" s="107"/>
      <c r="J481" s="321"/>
      <c r="K481" s="244"/>
    </row>
    <row r="482" spans="1:18" ht="16.5" customHeight="1">
      <c r="A482" s="107"/>
      <c r="J482" s="321"/>
      <c r="K482" s="244"/>
    </row>
    <row r="483" spans="1:18" ht="16.5" customHeight="1">
      <c r="A483" s="107"/>
      <c r="J483" s="321"/>
      <c r="K483" s="244"/>
    </row>
    <row r="484" spans="1:18" ht="16.5" customHeight="1">
      <c r="A484" s="107"/>
      <c r="J484" s="321"/>
      <c r="K484" s="244"/>
    </row>
    <row r="485" spans="1:18" ht="16.5" customHeight="1">
      <c r="A485" s="107"/>
      <c r="J485" s="321"/>
      <c r="K485" s="244"/>
    </row>
    <row r="486" spans="1:18" ht="16.5" customHeight="1">
      <c r="A486" s="107"/>
      <c r="B486" s="106"/>
      <c r="D486" s="106"/>
      <c r="E486" s="107"/>
      <c r="J486" s="321"/>
      <c r="K486" s="244"/>
      <c r="L486" s="321"/>
      <c r="N486" s="106"/>
      <c r="O486" s="106"/>
      <c r="P486" s="106"/>
      <c r="Q486" s="106"/>
      <c r="R486" s="106"/>
    </row>
    <row r="487" spans="1:18" ht="16.5" customHeight="1">
      <c r="A487" s="107"/>
      <c r="B487" s="106"/>
      <c r="D487" s="106"/>
      <c r="E487" s="107"/>
      <c r="J487" s="321"/>
      <c r="K487" s="244"/>
      <c r="L487" s="321"/>
      <c r="N487" s="106"/>
      <c r="O487" s="106"/>
      <c r="P487" s="106"/>
      <c r="Q487" s="106"/>
      <c r="R487" s="106"/>
    </row>
    <row r="488" spans="1:18" ht="16.5" customHeight="1">
      <c r="A488" s="107"/>
      <c r="J488" s="321"/>
      <c r="K488" s="244"/>
    </row>
    <row r="489" spans="1:18" ht="16.5" customHeight="1">
      <c r="A489" s="107"/>
      <c r="J489" s="321"/>
      <c r="K489" s="244"/>
    </row>
    <row r="490" spans="1:18" ht="16.5" customHeight="1">
      <c r="A490" s="107"/>
      <c r="J490" s="321"/>
      <c r="K490" s="244"/>
    </row>
    <row r="491" spans="1:18" ht="16.5" customHeight="1">
      <c r="A491" s="107"/>
      <c r="J491" s="321"/>
      <c r="K491" s="244"/>
    </row>
    <row r="492" spans="1:18" ht="16.5" customHeight="1">
      <c r="A492" s="107"/>
      <c r="J492" s="321"/>
      <c r="K492" s="244"/>
    </row>
    <row r="493" spans="1:18" ht="16.5" customHeight="1">
      <c r="A493" s="107"/>
      <c r="B493" s="106"/>
      <c r="D493" s="106"/>
      <c r="E493" s="107"/>
      <c r="J493" s="321"/>
      <c r="K493" s="244"/>
      <c r="L493" s="321"/>
      <c r="N493" s="106"/>
      <c r="O493" s="106"/>
      <c r="P493" s="106"/>
      <c r="Q493" s="106"/>
      <c r="R493" s="106"/>
    </row>
    <row r="494" spans="1:18" ht="16.5" customHeight="1">
      <c r="A494" s="107"/>
      <c r="J494" s="321"/>
      <c r="K494" s="244"/>
    </row>
    <row r="495" spans="1:18" ht="16.5" customHeight="1">
      <c r="A495" s="107"/>
      <c r="J495" s="321"/>
      <c r="K495" s="244"/>
    </row>
    <row r="496" spans="1:18" ht="16.5" customHeight="1">
      <c r="A496" s="107"/>
      <c r="J496" s="321"/>
      <c r="K496" s="244"/>
    </row>
    <row r="497" spans="1:18" ht="16.5" customHeight="1">
      <c r="A497" s="107"/>
      <c r="J497" s="321"/>
      <c r="K497" s="244"/>
    </row>
    <row r="498" spans="1:18" ht="16.5" customHeight="1">
      <c r="A498" s="107"/>
      <c r="J498" s="321"/>
      <c r="K498" s="244"/>
    </row>
    <row r="499" spans="1:18" ht="16.5" customHeight="1">
      <c r="A499" s="107"/>
      <c r="J499" s="321"/>
      <c r="K499" s="244"/>
    </row>
    <row r="500" spans="1:18" ht="16.5" customHeight="1">
      <c r="A500" s="107"/>
      <c r="B500" s="106"/>
      <c r="D500" s="106"/>
      <c r="E500" s="107"/>
      <c r="J500" s="321"/>
      <c r="K500" s="244"/>
      <c r="L500" s="321"/>
      <c r="N500" s="106"/>
      <c r="O500" s="106"/>
      <c r="P500" s="106"/>
      <c r="Q500" s="106"/>
      <c r="R500" s="106"/>
    </row>
    <row r="501" spans="1:18" ht="16.5" customHeight="1">
      <c r="A501" s="107"/>
      <c r="B501" s="106"/>
      <c r="D501" s="106"/>
      <c r="E501" s="107"/>
      <c r="J501" s="321"/>
      <c r="K501" s="244"/>
      <c r="L501" s="321"/>
      <c r="N501" s="106"/>
      <c r="O501" s="106"/>
      <c r="P501" s="106"/>
      <c r="Q501" s="106"/>
      <c r="R501" s="106"/>
    </row>
    <row r="502" spans="1:18" ht="16.5" customHeight="1">
      <c r="A502" s="107"/>
      <c r="J502" s="321"/>
      <c r="K502" s="244"/>
    </row>
    <row r="503" spans="1:18" ht="16.5" customHeight="1">
      <c r="A503" s="107"/>
      <c r="J503" s="321"/>
      <c r="K503" s="244"/>
    </row>
    <row r="504" spans="1:18" ht="16.5" customHeight="1">
      <c r="A504" s="107"/>
      <c r="J504" s="321"/>
      <c r="K504" s="244"/>
    </row>
    <row r="505" spans="1:18" ht="16.5" customHeight="1">
      <c r="A505" s="107"/>
      <c r="J505" s="321"/>
      <c r="K505" s="244"/>
    </row>
    <row r="506" spans="1:18" ht="16.5" customHeight="1">
      <c r="A506" s="107"/>
      <c r="J506" s="321"/>
      <c r="K506" s="244"/>
    </row>
    <row r="507" spans="1:18" ht="16.5" customHeight="1">
      <c r="A507" s="107"/>
      <c r="J507" s="321"/>
      <c r="K507" s="244"/>
    </row>
    <row r="508" spans="1:18" ht="16.5" customHeight="1">
      <c r="A508" s="107"/>
      <c r="J508" s="321"/>
      <c r="K508" s="244"/>
    </row>
    <row r="509" spans="1:18" ht="16.5" customHeight="1">
      <c r="A509" s="107"/>
      <c r="B509" s="106"/>
      <c r="D509" s="106"/>
      <c r="E509" s="107"/>
      <c r="J509" s="321"/>
      <c r="K509" s="244"/>
      <c r="L509" s="321"/>
      <c r="N509" s="106"/>
      <c r="O509" s="106"/>
      <c r="P509" s="106"/>
      <c r="Q509" s="106"/>
      <c r="R509" s="106"/>
    </row>
    <row r="510" spans="1:18" ht="16.5" customHeight="1">
      <c r="A510" s="107"/>
      <c r="J510" s="321"/>
      <c r="K510" s="244"/>
    </row>
    <row r="511" spans="1:18" ht="16.5" customHeight="1">
      <c r="A511" s="107"/>
      <c r="J511" s="321"/>
      <c r="K511" s="244"/>
    </row>
    <row r="512" spans="1:18" ht="16.5" customHeight="1">
      <c r="A512" s="107"/>
      <c r="J512" s="321"/>
      <c r="K512" s="244"/>
    </row>
    <row r="513" spans="1:18" ht="16.5" customHeight="1">
      <c r="A513" s="107"/>
      <c r="J513" s="321"/>
      <c r="K513" s="244"/>
    </row>
    <row r="514" spans="1:18" ht="16.5" customHeight="1">
      <c r="A514" s="107"/>
      <c r="J514" s="321"/>
      <c r="K514" s="244"/>
    </row>
    <row r="515" spans="1:18" ht="16.5" customHeight="1">
      <c r="A515" s="107"/>
      <c r="J515" s="321"/>
      <c r="K515" s="244"/>
    </row>
    <row r="516" spans="1:18" ht="16.5" customHeight="1">
      <c r="A516" s="107"/>
      <c r="J516" s="321"/>
      <c r="K516" s="244"/>
    </row>
    <row r="517" spans="1:18" ht="16.5" customHeight="1">
      <c r="A517" s="107"/>
      <c r="B517" s="106"/>
      <c r="D517" s="106"/>
      <c r="E517" s="107"/>
      <c r="J517" s="321"/>
      <c r="K517" s="244"/>
      <c r="L517" s="321"/>
      <c r="N517" s="106"/>
      <c r="O517" s="106"/>
      <c r="P517" s="106"/>
      <c r="Q517" s="106"/>
      <c r="R517" s="106"/>
    </row>
    <row r="518" spans="1:18" ht="16.5" customHeight="1">
      <c r="A518" s="107"/>
      <c r="B518" s="106"/>
      <c r="D518" s="106"/>
      <c r="E518" s="107"/>
      <c r="J518" s="321"/>
      <c r="K518" s="244"/>
      <c r="L518" s="321"/>
      <c r="N518" s="106"/>
      <c r="O518" s="106"/>
      <c r="P518" s="106"/>
      <c r="Q518" s="106"/>
      <c r="R518" s="106"/>
    </row>
    <row r="519" spans="1:18" ht="16.5" customHeight="1">
      <c r="A519" s="107"/>
      <c r="B519" s="106"/>
      <c r="D519" s="106"/>
      <c r="E519" s="107"/>
      <c r="J519" s="321"/>
      <c r="K519" s="244"/>
      <c r="L519" s="321"/>
      <c r="N519" s="106"/>
      <c r="O519" s="106"/>
      <c r="P519" s="106"/>
      <c r="Q519" s="106"/>
      <c r="R519" s="106"/>
    </row>
    <row r="520" spans="1:18" ht="16.5" customHeight="1">
      <c r="A520" s="107"/>
      <c r="B520" s="106"/>
      <c r="D520" s="106"/>
      <c r="E520" s="107"/>
      <c r="J520" s="321"/>
      <c r="K520" s="244"/>
      <c r="L520" s="321"/>
      <c r="N520" s="106"/>
      <c r="O520" s="106"/>
      <c r="P520" s="106"/>
      <c r="Q520" s="106"/>
      <c r="R520" s="106"/>
    </row>
    <row r="521" spans="1:18" ht="16.5" customHeight="1">
      <c r="A521" s="107"/>
      <c r="B521" s="106"/>
      <c r="D521" s="106"/>
      <c r="E521" s="107"/>
      <c r="J521" s="321"/>
      <c r="K521" s="244"/>
      <c r="L521" s="321"/>
      <c r="N521" s="106"/>
      <c r="O521" s="106"/>
      <c r="P521" s="106"/>
      <c r="Q521" s="106"/>
      <c r="R521" s="106"/>
    </row>
    <row r="522" spans="1:18" ht="16.5" customHeight="1">
      <c r="A522" s="107"/>
      <c r="B522" s="106"/>
      <c r="D522" s="106"/>
      <c r="E522" s="107"/>
      <c r="J522" s="321"/>
      <c r="K522" s="244"/>
      <c r="L522" s="321"/>
      <c r="N522" s="106"/>
      <c r="O522" s="106"/>
      <c r="P522" s="106"/>
      <c r="Q522" s="106"/>
      <c r="R522" s="106"/>
    </row>
    <row r="523" spans="1:18" ht="16.5" customHeight="1">
      <c r="A523" s="107"/>
      <c r="B523" s="106"/>
      <c r="D523" s="106"/>
      <c r="E523" s="107"/>
      <c r="J523" s="321"/>
      <c r="K523" s="244"/>
      <c r="L523" s="321"/>
      <c r="N523" s="106"/>
      <c r="O523" s="106"/>
      <c r="P523" s="106"/>
      <c r="Q523" s="106"/>
      <c r="R523" s="106"/>
    </row>
    <row r="524" spans="1:18" ht="16.5" customHeight="1">
      <c r="A524" s="107"/>
      <c r="B524" s="106"/>
      <c r="D524" s="106"/>
      <c r="E524" s="107"/>
      <c r="J524" s="321"/>
      <c r="K524" s="244"/>
      <c r="L524" s="321"/>
      <c r="N524" s="106"/>
      <c r="O524" s="106"/>
      <c r="P524" s="106"/>
      <c r="Q524" s="106"/>
      <c r="R524" s="106"/>
    </row>
    <row r="525" spans="1:18" ht="16.5" customHeight="1">
      <c r="A525" s="107"/>
      <c r="B525" s="106"/>
      <c r="D525" s="106"/>
      <c r="E525" s="107"/>
      <c r="J525" s="321"/>
      <c r="K525" s="244"/>
      <c r="L525" s="321"/>
      <c r="N525" s="106"/>
      <c r="O525" s="106"/>
      <c r="P525" s="106"/>
      <c r="Q525" s="106"/>
      <c r="R525" s="106"/>
    </row>
    <row r="526" spans="1:18" ht="16.5" customHeight="1">
      <c r="A526" s="107"/>
      <c r="B526" s="106"/>
      <c r="D526" s="106"/>
      <c r="E526" s="107"/>
      <c r="J526" s="321"/>
      <c r="K526" s="244"/>
      <c r="L526" s="321"/>
      <c r="N526" s="106"/>
      <c r="O526" s="106"/>
      <c r="P526" s="106"/>
      <c r="Q526" s="106"/>
      <c r="R526" s="106"/>
    </row>
    <row r="527" spans="1:18" ht="16.5" customHeight="1">
      <c r="A527" s="107"/>
      <c r="B527" s="106"/>
      <c r="D527" s="106"/>
      <c r="E527" s="107"/>
      <c r="J527" s="321"/>
      <c r="K527" s="244"/>
      <c r="L527" s="321"/>
      <c r="N527" s="106"/>
      <c r="O527" s="106"/>
      <c r="P527" s="106"/>
      <c r="Q527" s="106"/>
      <c r="R527" s="106"/>
    </row>
    <row r="528" spans="1:18" ht="16.5" customHeight="1">
      <c r="A528" s="107"/>
      <c r="B528" s="106"/>
      <c r="D528" s="106"/>
      <c r="E528" s="107"/>
      <c r="J528" s="321"/>
      <c r="K528" s="244"/>
      <c r="L528" s="321"/>
      <c r="N528" s="106"/>
      <c r="O528" s="106"/>
      <c r="P528" s="106"/>
      <c r="Q528" s="106"/>
      <c r="R528" s="106"/>
    </row>
    <row r="529" spans="1:18" ht="16.5" customHeight="1">
      <c r="A529" s="107"/>
      <c r="B529" s="106"/>
      <c r="D529" s="106"/>
      <c r="E529" s="107"/>
      <c r="J529" s="321"/>
      <c r="K529" s="244"/>
      <c r="L529" s="321"/>
      <c r="N529" s="106"/>
      <c r="O529" s="106"/>
      <c r="P529" s="106"/>
      <c r="Q529" s="106"/>
      <c r="R529" s="106"/>
    </row>
    <row r="530" spans="1:18" ht="16.5" customHeight="1">
      <c r="A530" s="107"/>
      <c r="B530" s="106"/>
      <c r="D530" s="106"/>
      <c r="E530" s="107"/>
      <c r="J530" s="321"/>
      <c r="K530" s="244"/>
      <c r="L530" s="321"/>
      <c r="N530" s="106"/>
      <c r="O530" s="106"/>
      <c r="P530" s="106"/>
      <c r="Q530" s="106"/>
      <c r="R530" s="106"/>
    </row>
    <row r="531" spans="1:18" ht="16.5" customHeight="1">
      <c r="A531" s="107"/>
      <c r="B531" s="106"/>
      <c r="D531" s="106"/>
      <c r="E531" s="107"/>
      <c r="J531" s="321"/>
      <c r="K531" s="244"/>
      <c r="L531" s="321"/>
      <c r="N531" s="106"/>
      <c r="O531" s="106"/>
      <c r="P531" s="106"/>
      <c r="Q531" s="106"/>
      <c r="R531" s="106"/>
    </row>
    <row r="532" spans="1:18" ht="16.5" customHeight="1">
      <c r="A532" s="107"/>
      <c r="B532" s="106"/>
      <c r="D532" s="106"/>
      <c r="E532" s="107"/>
      <c r="J532" s="321"/>
      <c r="K532" s="244"/>
      <c r="L532" s="321"/>
      <c r="N532" s="106"/>
      <c r="O532" s="106"/>
      <c r="P532" s="106"/>
      <c r="Q532" s="106"/>
      <c r="R532" s="106"/>
    </row>
    <row r="533" spans="1:18" ht="16.5" customHeight="1">
      <c r="A533" s="107"/>
      <c r="B533" s="106"/>
      <c r="D533" s="106"/>
      <c r="E533" s="107"/>
      <c r="J533" s="321"/>
      <c r="K533" s="244"/>
      <c r="L533" s="321"/>
      <c r="N533" s="106"/>
      <c r="O533" s="106"/>
      <c r="P533" s="106"/>
      <c r="Q533" s="106"/>
      <c r="R533" s="106"/>
    </row>
    <row r="534" spans="1:18" ht="16.5" customHeight="1">
      <c r="A534" s="107"/>
      <c r="B534" s="106"/>
      <c r="D534" s="106"/>
      <c r="E534" s="107"/>
      <c r="J534" s="321"/>
      <c r="K534" s="244"/>
      <c r="L534" s="321"/>
      <c r="N534" s="106"/>
      <c r="O534" s="106"/>
      <c r="P534" s="106"/>
      <c r="Q534" s="106"/>
      <c r="R534" s="106"/>
    </row>
    <row r="535" spans="1:18" ht="16.5" customHeight="1">
      <c r="A535" s="107"/>
      <c r="B535" s="106"/>
      <c r="D535" s="106"/>
      <c r="E535" s="107"/>
      <c r="J535" s="321"/>
      <c r="K535" s="244"/>
      <c r="L535" s="321"/>
      <c r="N535" s="106"/>
      <c r="O535" s="106"/>
      <c r="P535" s="106"/>
      <c r="Q535" s="106"/>
      <c r="R535" s="106"/>
    </row>
    <row r="536" spans="1:18" ht="16.5" customHeight="1">
      <c r="A536" s="107"/>
      <c r="B536" s="106"/>
      <c r="D536" s="106"/>
      <c r="E536" s="107"/>
      <c r="J536" s="321"/>
      <c r="K536" s="244"/>
      <c r="L536" s="321"/>
      <c r="N536" s="106"/>
      <c r="O536" s="106"/>
      <c r="P536" s="106"/>
      <c r="Q536" s="106"/>
      <c r="R536" s="106"/>
    </row>
    <row r="537" spans="1:18" ht="16.5" customHeight="1">
      <c r="A537" s="107"/>
      <c r="B537" s="106"/>
      <c r="D537" s="106"/>
      <c r="E537" s="107"/>
      <c r="J537" s="321"/>
      <c r="K537" s="244"/>
      <c r="L537" s="321"/>
      <c r="N537" s="106"/>
      <c r="O537" s="106"/>
      <c r="P537" s="106"/>
      <c r="Q537" s="106"/>
      <c r="R537" s="106"/>
    </row>
    <row r="538" spans="1:18" ht="16.5" customHeight="1">
      <c r="A538" s="107"/>
      <c r="B538" s="106"/>
      <c r="D538" s="106"/>
      <c r="E538" s="107"/>
      <c r="J538" s="321"/>
      <c r="K538" s="244"/>
      <c r="L538" s="321"/>
      <c r="N538" s="106"/>
      <c r="O538" s="106"/>
      <c r="P538" s="106"/>
      <c r="Q538" s="106"/>
      <c r="R538" s="106"/>
    </row>
    <row r="539" spans="1:18" ht="16.5" customHeight="1">
      <c r="A539" s="107"/>
      <c r="B539" s="106"/>
      <c r="D539" s="106"/>
      <c r="E539" s="107"/>
      <c r="J539" s="321"/>
      <c r="K539" s="244"/>
      <c r="L539" s="321"/>
      <c r="N539" s="106"/>
      <c r="O539" s="106"/>
      <c r="P539" s="106"/>
      <c r="Q539" s="106"/>
      <c r="R539" s="106"/>
    </row>
    <row r="540" spans="1:18" ht="16.5" customHeight="1">
      <c r="A540" s="107"/>
      <c r="B540" s="106"/>
      <c r="D540" s="106"/>
      <c r="E540" s="107"/>
      <c r="J540" s="321"/>
      <c r="K540" s="244"/>
      <c r="L540" s="321"/>
      <c r="N540" s="106"/>
      <c r="O540" s="106"/>
      <c r="P540" s="106"/>
      <c r="Q540" s="106"/>
      <c r="R540" s="106"/>
    </row>
    <row r="541" spans="1:18" ht="16.5" customHeight="1">
      <c r="A541" s="107"/>
      <c r="B541" s="106"/>
      <c r="D541" s="106"/>
      <c r="E541" s="107"/>
      <c r="J541" s="321"/>
      <c r="K541" s="244"/>
      <c r="L541" s="321"/>
      <c r="N541" s="106"/>
      <c r="O541" s="106"/>
      <c r="P541" s="106"/>
      <c r="Q541" s="106"/>
      <c r="R541" s="106"/>
    </row>
    <row r="542" spans="1:18" ht="16.5" customHeight="1">
      <c r="A542" s="107"/>
      <c r="B542" s="106"/>
      <c r="D542" s="106"/>
      <c r="E542" s="107"/>
      <c r="J542" s="321"/>
      <c r="K542" s="244"/>
      <c r="L542" s="321"/>
      <c r="N542" s="106"/>
      <c r="O542" s="106"/>
      <c r="P542" s="106"/>
      <c r="Q542" s="106"/>
      <c r="R542" s="106"/>
    </row>
    <row r="543" spans="1:18" ht="16.5" customHeight="1">
      <c r="A543" s="107"/>
      <c r="B543" s="106"/>
      <c r="D543" s="106"/>
      <c r="E543" s="107"/>
      <c r="J543" s="321"/>
      <c r="K543" s="244"/>
      <c r="L543" s="321"/>
      <c r="N543" s="106"/>
      <c r="O543" s="106"/>
      <c r="P543" s="106"/>
      <c r="Q543" s="106"/>
      <c r="R543" s="106"/>
    </row>
    <row r="544" spans="1:18" ht="16.5" customHeight="1">
      <c r="A544" s="107"/>
      <c r="B544" s="106"/>
      <c r="D544" s="106"/>
      <c r="E544" s="107"/>
      <c r="J544" s="321"/>
      <c r="K544" s="244"/>
      <c r="L544" s="321"/>
      <c r="N544" s="106"/>
      <c r="O544" s="106"/>
      <c r="P544" s="106"/>
      <c r="Q544" s="106"/>
      <c r="R544" s="106"/>
    </row>
    <row r="545" spans="1:18" ht="16.5" customHeight="1">
      <c r="A545" s="107"/>
      <c r="B545" s="106"/>
      <c r="D545" s="106"/>
      <c r="E545" s="107"/>
      <c r="J545" s="321"/>
      <c r="K545" s="244"/>
      <c r="L545" s="321"/>
      <c r="N545" s="106"/>
      <c r="O545" s="106"/>
      <c r="P545" s="106"/>
      <c r="Q545" s="106"/>
      <c r="R545" s="106"/>
    </row>
    <row r="546" spans="1:18" ht="16.5" customHeight="1">
      <c r="A546" s="107"/>
      <c r="B546" s="106"/>
      <c r="D546" s="106"/>
      <c r="E546" s="107"/>
      <c r="J546" s="321"/>
      <c r="K546" s="244"/>
      <c r="L546" s="321"/>
      <c r="N546" s="106"/>
      <c r="O546" s="106"/>
      <c r="P546" s="106"/>
      <c r="Q546" s="106"/>
      <c r="R546" s="106"/>
    </row>
    <row r="547" spans="1:18" ht="16.5" customHeight="1">
      <c r="A547" s="107"/>
      <c r="B547" s="106"/>
      <c r="D547" s="106"/>
      <c r="E547" s="107"/>
      <c r="J547" s="321"/>
      <c r="K547" s="244"/>
      <c r="L547" s="321"/>
      <c r="N547" s="106"/>
      <c r="O547" s="106"/>
      <c r="P547" s="106"/>
      <c r="Q547" s="106"/>
      <c r="R547" s="106"/>
    </row>
    <row r="548" spans="1:18" ht="16.5" customHeight="1">
      <c r="A548" s="107"/>
      <c r="B548" s="106"/>
      <c r="D548" s="106"/>
      <c r="E548" s="107"/>
      <c r="J548" s="321"/>
      <c r="K548" s="244"/>
      <c r="L548" s="321"/>
      <c r="N548" s="106"/>
      <c r="O548" s="106"/>
      <c r="P548" s="106"/>
      <c r="Q548" s="106"/>
      <c r="R548" s="106"/>
    </row>
    <row r="549" spans="1:18" ht="16.5" customHeight="1">
      <c r="A549" s="107"/>
      <c r="B549" s="106"/>
      <c r="D549" s="106"/>
      <c r="E549" s="107"/>
      <c r="J549" s="321"/>
      <c r="K549" s="244"/>
      <c r="L549" s="321"/>
      <c r="N549" s="106"/>
      <c r="O549" s="106"/>
      <c r="P549" s="106"/>
      <c r="Q549" s="106"/>
      <c r="R549" s="106"/>
    </row>
    <row r="550" spans="1:18" ht="16.5" customHeight="1">
      <c r="A550" s="107"/>
      <c r="B550" s="106"/>
      <c r="D550" s="106"/>
      <c r="E550" s="107"/>
      <c r="J550" s="321"/>
      <c r="K550" s="244"/>
      <c r="L550" s="321"/>
      <c r="N550" s="106"/>
      <c r="O550" s="106"/>
      <c r="P550" s="106"/>
      <c r="Q550" s="106"/>
      <c r="R550" s="106"/>
    </row>
    <row r="551" spans="1:18" ht="16.5" customHeight="1">
      <c r="A551" s="107"/>
      <c r="B551" s="106"/>
      <c r="D551" s="106"/>
      <c r="E551" s="107"/>
      <c r="J551" s="321"/>
      <c r="K551" s="244"/>
      <c r="L551" s="321"/>
      <c r="N551" s="106"/>
      <c r="O551" s="106"/>
      <c r="P551" s="106"/>
      <c r="Q551" s="106"/>
      <c r="R551" s="106"/>
    </row>
    <row r="552" spans="1:18" ht="16.5" customHeight="1">
      <c r="A552" s="107"/>
      <c r="B552" s="106"/>
      <c r="D552" s="106"/>
      <c r="E552" s="107"/>
      <c r="J552" s="321"/>
      <c r="K552" s="244"/>
      <c r="L552" s="321"/>
      <c r="N552" s="106"/>
      <c r="O552" s="106"/>
      <c r="P552" s="106"/>
      <c r="Q552" s="106"/>
      <c r="R552" s="106"/>
    </row>
    <row r="553" spans="1:18" ht="16.5" customHeight="1">
      <c r="A553" s="107"/>
      <c r="B553" s="106"/>
      <c r="D553" s="106"/>
      <c r="E553" s="107"/>
      <c r="J553" s="321"/>
      <c r="K553" s="244"/>
      <c r="L553" s="321"/>
      <c r="N553" s="106"/>
      <c r="O553" s="106"/>
      <c r="P553" s="106"/>
      <c r="Q553" s="106"/>
      <c r="R553" s="106"/>
    </row>
    <row r="554" spans="1:18" ht="16.5" customHeight="1">
      <c r="A554" s="107"/>
      <c r="B554" s="106"/>
      <c r="D554" s="106"/>
      <c r="E554" s="107"/>
      <c r="J554" s="321"/>
      <c r="K554" s="244"/>
      <c r="L554" s="321"/>
      <c r="N554" s="106"/>
      <c r="O554" s="106"/>
      <c r="P554" s="106"/>
      <c r="Q554" s="106"/>
      <c r="R554" s="106"/>
    </row>
    <row r="555" spans="1:18" ht="16.5" customHeight="1">
      <c r="A555" s="107"/>
      <c r="B555" s="106"/>
      <c r="D555" s="106"/>
      <c r="E555" s="107"/>
      <c r="J555" s="321"/>
      <c r="K555" s="244"/>
      <c r="L555" s="321"/>
      <c r="N555" s="106"/>
      <c r="O555" s="106"/>
      <c r="P555" s="106"/>
      <c r="Q555" s="106"/>
      <c r="R555" s="106"/>
    </row>
    <row r="556" spans="1:18" ht="16.5" customHeight="1">
      <c r="A556" s="107"/>
      <c r="B556" s="106"/>
      <c r="D556" s="106"/>
      <c r="E556" s="107"/>
      <c r="J556" s="321"/>
      <c r="K556" s="244"/>
      <c r="L556" s="321"/>
      <c r="N556" s="106"/>
      <c r="O556" s="106"/>
      <c r="P556" s="106"/>
      <c r="Q556" s="106"/>
      <c r="R556" s="106"/>
    </row>
    <row r="557" spans="1:18" ht="16.5" customHeight="1">
      <c r="A557" s="107"/>
      <c r="B557" s="106"/>
      <c r="D557" s="106"/>
      <c r="E557" s="107"/>
      <c r="J557" s="321"/>
      <c r="K557" s="244"/>
      <c r="L557" s="321"/>
      <c r="N557" s="106"/>
      <c r="O557" s="106"/>
      <c r="P557" s="106"/>
      <c r="Q557" s="106"/>
      <c r="R557" s="106"/>
    </row>
    <row r="558" spans="1:18" ht="16.5" customHeight="1">
      <c r="A558" s="107"/>
      <c r="B558" s="106"/>
      <c r="D558" s="106"/>
      <c r="E558" s="107"/>
      <c r="J558" s="321"/>
      <c r="K558" s="244"/>
      <c r="L558" s="321"/>
      <c r="N558" s="106"/>
      <c r="O558" s="106"/>
      <c r="P558" s="106"/>
      <c r="Q558" s="106"/>
      <c r="R558" s="106"/>
    </row>
    <row r="559" spans="1:18" ht="16.5" customHeight="1">
      <c r="A559" s="107"/>
      <c r="B559" s="106"/>
      <c r="D559" s="106"/>
      <c r="E559" s="107"/>
      <c r="J559" s="321"/>
      <c r="K559" s="244"/>
      <c r="L559" s="321"/>
      <c r="N559" s="106"/>
      <c r="O559" s="106"/>
      <c r="P559" s="106"/>
      <c r="Q559" s="106"/>
      <c r="R559" s="106"/>
    </row>
    <row r="560" spans="1:18" ht="16.5" customHeight="1">
      <c r="A560" s="107"/>
      <c r="B560" s="106"/>
      <c r="D560" s="106"/>
      <c r="E560" s="107"/>
      <c r="J560" s="321"/>
      <c r="K560" s="244"/>
      <c r="L560" s="321"/>
      <c r="N560" s="106"/>
      <c r="O560" s="106"/>
      <c r="P560" s="106"/>
      <c r="Q560" s="106"/>
      <c r="R560" s="106"/>
    </row>
    <row r="561" spans="1:18" ht="16.5" customHeight="1">
      <c r="A561" s="107"/>
      <c r="B561" s="106"/>
      <c r="D561" s="106"/>
      <c r="E561" s="107"/>
      <c r="J561" s="321"/>
      <c r="K561" s="244"/>
      <c r="L561" s="321"/>
      <c r="N561" s="106"/>
      <c r="O561" s="106"/>
      <c r="P561" s="106"/>
      <c r="Q561" s="106"/>
      <c r="R561" s="106"/>
    </row>
    <row r="562" spans="1:18" ht="16.5" customHeight="1">
      <c r="A562" s="107"/>
      <c r="B562" s="106"/>
      <c r="D562" s="106"/>
      <c r="E562" s="107"/>
      <c r="J562" s="321"/>
      <c r="K562" s="244"/>
      <c r="L562" s="321"/>
      <c r="N562" s="106"/>
      <c r="O562" s="106"/>
      <c r="P562" s="106"/>
      <c r="Q562" s="106"/>
      <c r="R562" s="106"/>
    </row>
    <row r="563" spans="1:18" ht="16.5" customHeight="1">
      <c r="A563" s="107"/>
      <c r="B563" s="106"/>
      <c r="D563" s="106"/>
      <c r="E563" s="107"/>
      <c r="J563" s="321"/>
      <c r="K563" s="244"/>
      <c r="L563" s="321"/>
      <c r="N563" s="106"/>
      <c r="O563" s="106"/>
      <c r="P563" s="106"/>
      <c r="Q563" s="106"/>
      <c r="R563" s="106"/>
    </row>
    <row r="564" spans="1:18" ht="16.5" customHeight="1">
      <c r="A564" s="107"/>
      <c r="B564" s="106"/>
      <c r="D564" s="106"/>
      <c r="E564" s="107"/>
      <c r="J564" s="321"/>
      <c r="K564" s="244"/>
      <c r="L564" s="321"/>
      <c r="N564" s="106"/>
      <c r="O564" s="106"/>
      <c r="P564" s="106"/>
      <c r="Q564" s="106"/>
      <c r="R564" s="106"/>
    </row>
    <row r="565" spans="1:18" ht="16.5" customHeight="1">
      <c r="A565" s="107"/>
      <c r="B565" s="106"/>
      <c r="D565" s="106"/>
      <c r="E565" s="107"/>
      <c r="J565" s="321"/>
      <c r="K565" s="244"/>
      <c r="L565" s="321"/>
      <c r="N565" s="106"/>
      <c r="O565" s="106"/>
      <c r="P565" s="106"/>
      <c r="Q565" s="106"/>
      <c r="R565" s="106"/>
    </row>
    <row r="566" spans="1:18" ht="16.5" customHeight="1">
      <c r="A566" s="107"/>
      <c r="B566" s="106"/>
      <c r="D566" s="106"/>
      <c r="E566" s="107"/>
      <c r="J566" s="321"/>
      <c r="K566" s="244"/>
      <c r="L566" s="321"/>
      <c r="N566" s="106"/>
      <c r="O566" s="106"/>
      <c r="P566" s="106"/>
      <c r="Q566" s="106"/>
      <c r="R566" s="106"/>
    </row>
    <row r="567" spans="1:18" ht="16.5" customHeight="1">
      <c r="A567" s="107"/>
      <c r="B567" s="106"/>
      <c r="D567" s="106"/>
      <c r="E567" s="107"/>
      <c r="J567" s="321"/>
      <c r="K567" s="244"/>
      <c r="L567" s="321"/>
      <c r="N567" s="106"/>
      <c r="O567" s="106"/>
      <c r="P567" s="106"/>
      <c r="Q567" s="106"/>
      <c r="R567" s="106"/>
    </row>
    <row r="568" spans="1:18" ht="16.5" customHeight="1">
      <c r="A568" s="107"/>
      <c r="B568" s="106"/>
      <c r="D568" s="106"/>
      <c r="E568" s="107"/>
      <c r="J568" s="321"/>
      <c r="K568" s="244"/>
      <c r="L568" s="321"/>
      <c r="N568" s="106"/>
      <c r="O568" s="106"/>
      <c r="P568" s="106"/>
      <c r="Q568" s="106"/>
      <c r="R568" s="106"/>
    </row>
    <row r="569" spans="1:18" ht="16.5" customHeight="1">
      <c r="A569" s="107"/>
      <c r="B569" s="106"/>
      <c r="D569" s="106"/>
      <c r="E569" s="107"/>
      <c r="J569" s="321"/>
      <c r="K569" s="244"/>
      <c r="L569" s="321"/>
      <c r="N569" s="106"/>
      <c r="O569" s="106"/>
      <c r="P569" s="106"/>
      <c r="Q569" s="106"/>
      <c r="R569" s="106"/>
    </row>
    <row r="570" spans="1:18" ht="16.5" customHeight="1">
      <c r="A570" s="107"/>
      <c r="B570" s="106"/>
      <c r="D570" s="106"/>
      <c r="E570" s="107"/>
      <c r="J570" s="321"/>
      <c r="K570" s="244"/>
      <c r="L570" s="321"/>
      <c r="N570" s="106"/>
      <c r="O570" s="106"/>
      <c r="P570" s="106"/>
      <c r="Q570" s="106"/>
      <c r="R570" s="106"/>
    </row>
    <row r="571" spans="1:18" ht="16.5" customHeight="1">
      <c r="A571" s="107"/>
      <c r="B571" s="106"/>
      <c r="D571" s="106"/>
      <c r="E571" s="107"/>
      <c r="J571" s="321"/>
      <c r="K571" s="244"/>
      <c r="L571" s="321"/>
      <c r="N571" s="106"/>
      <c r="O571" s="106"/>
      <c r="P571" s="106"/>
      <c r="Q571" s="106"/>
      <c r="R571" s="106"/>
    </row>
    <row r="572" spans="1:18" ht="16.5" customHeight="1">
      <c r="A572" s="107"/>
      <c r="B572" s="106"/>
      <c r="D572" s="106"/>
      <c r="E572" s="107"/>
      <c r="J572" s="321"/>
      <c r="K572" s="244"/>
      <c r="L572" s="321"/>
      <c r="N572" s="106"/>
      <c r="O572" s="106"/>
      <c r="P572" s="106"/>
      <c r="Q572" s="106"/>
      <c r="R572" s="106"/>
    </row>
    <row r="573" spans="1:18" ht="16.5" customHeight="1">
      <c r="A573" s="107"/>
      <c r="B573" s="106"/>
      <c r="D573" s="106"/>
      <c r="E573" s="107"/>
      <c r="J573" s="321"/>
      <c r="K573" s="244"/>
      <c r="L573" s="321"/>
      <c r="N573" s="106"/>
      <c r="O573" s="106"/>
      <c r="P573" s="106"/>
      <c r="Q573" s="106"/>
      <c r="R573" s="106"/>
    </row>
    <row r="574" spans="1:18" ht="16.5" customHeight="1">
      <c r="A574" s="107"/>
      <c r="B574" s="106"/>
      <c r="D574" s="106"/>
      <c r="E574" s="107"/>
      <c r="J574" s="321"/>
      <c r="K574" s="244"/>
      <c r="L574" s="321"/>
      <c r="N574" s="106"/>
      <c r="O574" s="106"/>
      <c r="P574" s="106"/>
      <c r="Q574" s="106"/>
      <c r="R574" s="106"/>
    </row>
    <row r="575" spans="1:18" ht="16.5" customHeight="1">
      <c r="A575" s="107"/>
      <c r="B575" s="106"/>
      <c r="D575" s="106"/>
      <c r="E575" s="107"/>
      <c r="J575" s="321"/>
      <c r="K575" s="244"/>
      <c r="L575" s="321"/>
      <c r="N575" s="106"/>
      <c r="O575" s="106"/>
      <c r="P575" s="106"/>
      <c r="Q575" s="106"/>
      <c r="R575" s="106"/>
    </row>
    <row r="576" spans="1:18" ht="16.5" customHeight="1">
      <c r="A576" s="107"/>
      <c r="B576" s="106"/>
      <c r="D576" s="106"/>
      <c r="E576" s="107"/>
      <c r="J576" s="321"/>
      <c r="K576" s="244"/>
      <c r="L576" s="321"/>
      <c r="N576" s="106"/>
      <c r="O576" s="106"/>
      <c r="P576" s="106"/>
      <c r="Q576" s="106"/>
      <c r="R576" s="106"/>
    </row>
    <row r="577" spans="1:18" ht="16.5" customHeight="1">
      <c r="A577" s="107"/>
      <c r="B577" s="106"/>
      <c r="D577" s="106"/>
      <c r="E577" s="107"/>
      <c r="J577" s="321"/>
      <c r="K577" s="244"/>
      <c r="L577" s="321"/>
      <c r="N577" s="106"/>
      <c r="O577" s="106"/>
      <c r="P577" s="106"/>
      <c r="Q577" s="106"/>
      <c r="R577" s="106"/>
    </row>
    <row r="578" spans="1:18" ht="16.5" customHeight="1">
      <c r="A578" s="107"/>
      <c r="B578" s="106"/>
      <c r="D578" s="106"/>
      <c r="E578" s="107"/>
      <c r="J578" s="321"/>
      <c r="K578" s="244"/>
      <c r="L578" s="321"/>
      <c r="N578" s="106"/>
      <c r="O578" s="106"/>
      <c r="P578" s="106"/>
      <c r="Q578" s="106"/>
      <c r="R578" s="106"/>
    </row>
    <row r="579" spans="1:18" ht="16.5" customHeight="1">
      <c r="A579" s="107"/>
      <c r="B579" s="106"/>
      <c r="D579" s="106"/>
      <c r="E579" s="107"/>
      <c r="J579" s="321"/>
      <c r="K579" s="244"/>
      <c r="L579" s="321"/>
      <c r="N579" s="106"/>
      <c r="O579" s="106"/>
      <c r="P579" s="106"/>
      <c r="Q579" s="106"/>
      <c r="R579" s="106"/>
    </row>
    <row r="580" spans="1:18" ht="16.5" customHeight="1">
      <c r="A580" s="107"/>
      <c r="B580" s="106"/>
      <c r="D580" s="106"/>
      <c r="E580" s="107"/>
      <c r="J580" s="321"/>
      <c r="K580" s="244"/>
      <c r="L580" s="321"/>
      <c r="N580" s="106"/>
      <c r="O580" s="106"/>
      <c r="P580" s="106"/>
      <c r="Q580" s="106"/>
      <c r="R580" s="106"/>
    </row>
    <row r="581" spans="1:18" ht="16.5" customHeight="1">
      <c r="A581" s="107"/>
      <c r="B581" s="106"/>
      <c r="D581" s="106"/>
      <c r="E581" s="107"/>
      <c r="J581" s="321"/>
      <c r="K581" s="244"/>
      <c r="L581" s="321"/>
      <c r="N581" s="106"/>
      <c r="O581" s="106"/>
      <c r="P581" s="106"/>
      <c r="Q581" s="106"/>
      <c r="R581" s="106"/>
    </row>
    <row r="582" spans="1:18" ht="16.5" customHeight="1">
      <c r="A582" s="107"/>
      <c r="B582" s="106"/>
      <c r="D582" s="106"/>
      <c r="E582" s="107"/>
      <c r="J582" s="321"/>
      <c r="K582" s="244"/>
      <c r="L582" s="321"/>
      <c r="N582" s="106"/>
      <c r="O582" s="106"/>
      <c r="P582" s="106"/>
      <c r="Q582" s="106"/>
      <c r="R582" s="106"/>
    </row>
    <row r="583" spans="1:18" ht="16.5" customHeight="1">
      <c r="A583" s="107"/>
      <c r="B583" s="106"/>
      <c r="D583" s="106"/>
      <c r="E583" s="107"/>
      <c r="J583" s="321"/>
      <c r="K583" s="244"/>
      <c r="L583" s="321"/>
      <c r="N583" s="106"/>
      <c r="O583" s="106"/>
      <c r="P583" s="106"/>
      <c r="Q583" s="106"/>
      <c r="R583" s="106"/>
    </row>
    <row r="584" spans="1:18" ht="16.5" customHeight="1">
      <c r="A584" s="107"/>
      <c r="B584" s="106"/>
      <c r="D584" s="106"/>
      <c r="E584" s="107"/>
      <c r="J584" s="321"/>
      <c r="K584" s="244"/>
      <c r="L584" s="321"/>
      <c r="N584" s="106"/>
      <c r="O584" s="106"/>
      <c r="P584" s="106"/>
      <c r="Q584" s="106"/>
      <c r="R584" s="106"/>
    </row>
    <row r="585" spans="1:18" ht="16.5" customHeight="1">
      <c r="A585" s="107"/>
      <c r="B585" s="106"/>
      <c r="D585" s="106"/>
      <c r="E585" s="107"/>
      <c r="J585" s="321"/>
      <c r="K585" s="244"/>
      <c r="L585" s="321"/>
      <c r="N585" s="106"/>
      <c r="O585" s="106"/>
      <c r="P585" s="106"/>
      <c r="Q585" s="106"/>
      <c r="R585" s="106"/>
    </row>
    <row r="586" spans="1:18" ht="16.5" customHeight="1">
      <c r="A586" s="107"/>
      <c r="B586" s="106"/>
      <c r="D586" s="106"/>
      <c r="E586" s="107"/>
      <c r="J586" s="321"/>
      <c r="K586" s="244"/>
      <c r="L586" s="321"/>
      <c r="N586" s="106"/>
      <c r="O586" s="106"/>
      <c r="P586" s="106"/>
      <c r="Q586" s="106"/>
      <c r="R586" s="106"/>
    </row>
    <row r="587" spans="1:18" ht="16.5" customHeight="1">
      <c r="A587" s="107"/>
      <c r="B587" s="106"/>
      <c r="D587" s="106"/>
      <c r="E587" s="107"/>
      <c r="J587" s="321"/>
      <c r="K587" s="244"/>
      <c r="L587" s="321"/>
      <c r="N587" s="106"/>
      <c r="O587" s="106"/>
      <c r="P587" s="106"/>
      <c r="Q587" s="106"/>
      <c r="R587" s="106"/>
    </row>
    <row r="588" spans="1:18" ht="16.5" customHeight="1">
      <c r="A588" s="107"/>
      <c r="B588" s="106"/>
      <c r="D588" s="106"/>
      <c r="E588" s="107"/>
      <c r="J588" s="321"/>
      <c r="K588" s="244"/>
      <c r="L588" s="321"/>
      <c r="N588" s="106"/>
      <c r="O588" s="106"/>
      <c r="P588" s="106"/>
      <c r="Q588" s="106"/>
      <c r="R588" s="106"/>
    </row>
    <row r="589" spans="1:18" ht="16.5" customHeight="1">
      <c r="A589" s="107"/>
      <c r="B589" s="106"/>
      <c r="D589" s="106"/>
      <c r="E589" s="107"/>
      <c r="J589" s="321"/>
      <c r="K589" s="244"/>
      <c r="L589" s="321"/>
      <c r="N589" s="106"/>
      <c r="O589" s="106"/>
      <c r="P589" s="106"/>
      <c r="Q589" s="106"/>
      <c r="R589" s="106"/>
    </row>
    <row r="590" spans="1:18" ht="16.5" customHeight="1">
      <c r="A590" s="107"/>
      <c r="B590" s="106"/>
      <c r="D590" s="106"/>
      <c r="E590" s="107"/>
      <c r="J590" s="321"/>
      <c r="K590" s="244"/>
      <c r="L590" s="321"/>
      <c r="N590" s="106"/>
      <c r="O590" s="106"/>
      <c r="P590" s="106"/>
      <c r="Q590" s="106"/>
      <c r="R590" s="106"/>
    </row>
    <row r="591" spans="1:18" ht="16.5" customHeight="1">
      <c r="A591" s="107"/>
      <c r="B591" s="106"/>
      <c r="D591" s="106"/>
      <c r="E591" s="107"/>
      <c r="J591" s="321"/>
      <c r="K591" s="244"/>
      <c r="L591" s="321"/>
      <c r="N591" s="106"/>
      <c r="O591" s="106"/>
      <c r="P591" s="106"/>
      <c r="Q591" s="106"/>
      <c r="R591" s="106"/>
    </row>
    <row r="592" spans="1:18" ht="16.5" customHeight="1">
      <c r="A592" s="107"/>
      <c r="B592" s="106"/>
      <c r="D592" s="106"/>
      <c r="E592" s="107"/>
      <c r="J592" s="321"/>
      <c r="K592" s="244"/>
      <c r="L592" s="321"/>
      <c r="N592" s="106"/>
      <c r="O592" s="106"/>
      <c r="P592" s="106"/>
      <c r="Q592" s="106"/>
      <c r="R592" s="106"/>
    </row>
    <row r="593" spans="1:18" ht="16.5" customHeight="1">
      <c r="A593" s="107"/>
      <c r="B593" s="106"/>
      <c r="D593" s="106"/>
      <c r="E593" s="107"/>
      <c r="J593" s="321"/>
      <c r="K593" s="244"/>
      <c r="L593" s="321"/>
      <c r="N593" s="106"/>
      <c r="O593" s="106"/>
      <c r="P593" s="106"/>
      <c r="Q593" s="106"/>
      <c r="R593" s="106"/>
    </row>
    <row r="594" spans="1:18" ht="16.5" customHeight="1">
      <c r="A594" s="107"/>
      <c r="B594" s="106"/>
      <c r="D594" s="106"/>
      <c r="E594" s="107"/>
      <c r="J594" s="321"/>
      <c r="K594" s="244"/>
      <c r="L594" s="321"/>
      <c r="N594" s="106"/>
      <c r="O594" s="106"/>
      <c r="P594" s="106"/>
      <c r="Q594" s="106"/>
      <c r="R594" s="106"/>
    </row>
    <row r="595" spans="1:18" ht="16.5" customHeight="1">
      <c r="A595" s="107"/>
      <c r="B595" s="106"/>
      <c r="D595" s="106"/>
      <c r="E595" s="107"/>
      <c r="J595" s="321"/>
      <c r="K595" s="244"/>
      <c r="L595" s="321"/>
      <c r="N595" s="106"/>
      <c r="O595" s="106"/>
      <c r="P595" s="106"/>
      <c r="Q595" s="106"/>
      <c r="R595" s="106"/>
    </row>
    <row r="596" spans="1:18" ht="16.5" customHeight="1">
      <c r="A596" s="107"/>
      <c r="B596" s="106"/>
      <c r="D596" s="106"/>
      <c r="E596" s="107"/>
      <c r="J596" s="321"/>
      <c r="K596" s="244"/>
      <c r="L596" s="321"/>
      <c r="N596" s="106"/>
      <c r="O596" s="106"/>
      <c r="P596" s="106"/>
      <c r="Q596" s="106"/>
      <c r="R596" s="106"/>
    </row>
    <row r="597" spans="1:18" ht="16.5" customHeight="1">
      <c r="A597" s="107"/>
      <c r="B597" s="106"/>
      <c r="D597" s="106"/>
      <c r="E597" s="107"/>
      <c r="J597" s="321"/>
      <c r="K597" s="244"/>
      <c r="L597" s="321"/>
      <c r="N597" s="106"/>
      <c r="O597" s="106"/>
      <c r="P597" s="106"/>
      <c r="Q597" s="106"/>
      <c r="R597" s="106"/>
    </row>
    <row r="598" spans="1:18" ht="16.5" customHeight="1">
      <c r="A598" s="107"/>
      <c r="B598" s="106"/>
      <c r="D598" s="106"/>
      <c r="E598" s="107"/>
      <c r="J598" s="321"/>
      <c r="K598" s="244"/>
      <c r="L598" s="321"/>
      <c r="N598" s="106"/>
      <c r="O598" s="106"/>
      <c r="P598" s="106"/>
      <c r="Q598" s="106"/>
      <c r="R598" s="106"/>
    </row>
    <row r="599" spans="1:18" ht="16.5" customHeight="1">
      <c r="A599" s="107"/>
      <c r="B599" s="106"/>
      <c r="D599" s="106"/>
      <c r="E599" s="107"/>
      <c r="J599" s="321"/>
      <c r="K599" s="244"/>
      <c r="L599" s="321"/>
      <c r="N599" s="106"/>
      <c r="O599" s="106"/>
      <c r="P599" s="106"/>
      <c r="Q599" s="106"/>
      <c r="R599" s="106"/>
    </row>
    <row r="600" spans="1:18" ht="16.5" customHeight="1">
      <c r="A600" s="107"/>
      <c r="B600" s="106"/>
      <c r="D600" s="106"/>
      <c r="E600" s="107"/>
      <c r="J600" s="321"/>
      <c r="K600" s="244"/>
      <c r="L600" s="321"/>
      <c r="N600" s="106"/>
      <c r="O600" s="106"/>
      <c r="P600" s="106"/>
      <c r="Q600" s="106"/>
      <c r="R600" s="106"/>
    </row>
    <row r="601" spans="1:18" ht="16.5" customHeight="1">
      <c r="A601" s="107"/>
      <c r="B601" s="106"/>
      <c r="D601" s="106"/>
      <c r="E601" s="107"/>
      <c r="J601" s="321"/>
      <c r="K601" s="244"/>
      <c r="L601" s="321"/>
      <c r="N601" s="106"/>
      <c r="O601" s="106"/>
      <c r="P601" s="106"/>
      <c r="Q601" s="106"/>
      <c r="R601" s="106"/>
    </row>
    <row r="602" spans="1:18" ht="16.5" customHeight="1">
      <c r="A602" s="107"/>
      <c r="B602" s="106"/>
      <c r="D602" s="106"/>
      <c r="E602" s="107"/>
      <c r="J602" s="321"/>
      <c r="K602" s="244"/>
      <c r="L602" s="321"/>
      <c r="N602" s="106"/>
      <c r="O602" s="106"/>
      <c r="P602" s="106"/>
      <c r="Q602" s="106"/>
      <c r="R602" s="106"/>
    </row>
    <row r="603" spans="1:18" ht="16.5" customHeight="1">
      <c r="A603" s="107"/>
      <c r="B603" s="106"/>
      <c r="D603" s="106"/>
      <c r="E603" s="107"/>
      <c r="J603" s="321"/>
      <c r="K603" s="244"/>
      <c r="L603" s="321"/>
      <c r="N603" s="106"/>
      <c r="O603" s="106"/>
      <c r="P603" s="106"/>
      <c r="Q603" s="106"/>
      <c r="R603" s="106"/>
    </row>
    <row r="604" spans="1:18" ht="16.5" customHeight="1">
      <c r="A604" s="107"/>
      <c r="B604" s="106"/>
      <c r="D604" s="106"/>
      <c r="E604" s="107"/>
      <c r="J604" s="321"/>
      <c r="K604" s="244"/>
      <c r="L604" s="321"/>
      <c r="N604" s="106"/>
      <c r="O604" s="106"/>
      <c r="P604" s="106"/>
      <c r="Q604" s="106"/>
      <c r="R604" s="106"/>
    </row>
    <row r="605" spans="1:18" ht="16.5" customHeight="1">
      <c r="A605" s="107"/>
      <c r="B605" s="106"/>
      <c r="D605" s="106"/>
      <c r="E605" s="107"/>
      <c r="J605" s="321"/>
      <c r="K605" s="244"/>
      <c r="L605" s="321"/>
      <c r="N605" s="106"/>
      <c r="O605" s="106"/>
      <c r="P605" s="106"/>
      <c r="Q605" s="106"/>
      <c r="R605" s="106"/>
    </row>
    <row r="606" spans="1:18" ht="16.5" customHeight="1">
      <c r="A606" s="107"/>
      <c r="B606" s="106"/>
      <c r="D606" s="106"/>
      <c r="E606" s="107"/>
      <c r="J606" s="321"/>
      <c r="K606" s="244"/>
      <c r="L606" s="321"/>
      <c r="N606" s="106"/>
      <c r="O606" s="106"/>
      <c r="P606" s="106"/>
      <c r="Q606" s="106"/>
      <c r="R606" s="106"/>
    </row>
    <row r="607" spans="1:18" ht="16.5" customHeight="1">
      <c r="A607" s="107"/>
      <c r="B607" s="106"/>
      <c r="D607" s="106"/>
      <c r="E607" s="107"/>
      <c r="J607" s="321"/>
      <c r="K607" s="244"/>
      <c r="L607" s="321"/>
      <c r="N607" s="106"/>
      <c r="O607" s="106"/>
      <c r="P607" s="106"/>
      <c r="Q607" s="106"/>
      <c r="R607" s="106"/>
    </row>
    <row r="608" spans="1:18" ht="16.5" customHeight="1">
      <c r="A608" s="107"/>
      <c r="B608" s="106"/>
      <c r="D608" s="106"/>
      <c r="E608" s="107"/>
      <c r="J608" s="321"/>
      <c r="K608" s="244"/>
      <c r="L608" s="321"/>
      <c r="N608" s="106"/>
      <c r="O608" s="106"/>
      <c r="P608" s="106"/>
      <c r="Q608" s="106"/>
      <c r="R608" s="106"/>
    </row>
    <row r="609" spans="1:18" ht="16.5" customHeight="1">
      <c r="A609" s="107"/>
      <c r="B609" s="106"/>
      <c r="D609" s="106"/>
      <c r="E609" s="107"/>
      <c r="J609" s="321"/>
      <c r="K609" s="244"/>
      <c r="L609" s="321"/>
      <c r="N609" s="106"/>
      <c r="O609" s="106"/>
      <c r="P609" s="106"/>
      <c r="Q609" s="106"/>
      <c r="R609" s="106"/>
    </row>
    <row r="610" spans="1:18" ht="16.5" customHeight="1">
      <c r="A610" s="107"/>
      <c r="B610" s="106"/>
      <c r="D610" s="106"/>
      <c r="E610" s="107"/>
      <c r="J610" s="321"/>
      <c r="K610" s="244"/>
      <c r="L610" s="321"/>
      <c r="N610" s="106"/>
      <c r="O610" s="106"/>
      <c r="P610" s="106"/>
      <c r="Q610" s="106"/>
      <c r="R610" s="106"/>
    </row>
    <row r="611" spans="1:18" ht="16.5" customHeight="1">
      <c r="A611" s="107"/>
      <c r="B611" s="106"/>
      <c r="D611" s="106"/>
      <c r="E611" s="107"/>
      <c r="J611" s="321"/>
      <c r="K611" s="244"/>
      <c r="L611" s="321"/>
      <c r="N611" s="106"/>
      <c r="O611" s="106"/>
      <c r="P611" s="106"/>
      <c r="Q611" s="106"/>
      <c r="R611" s="106"/>
    </row>
    <row r="612" spans="1:18" ht="16.5" customHeight="1">
      <c r="A612" s="107"/>
      <c r="B612" s="106"/>
      <c r="D612" s="106"/>
      <c r="E612" s="107"/>
      <c r="J612" s="321"/>
      <c r="K612" s="244"/>
      <c r="L612" s="321"/>
      <c r="N612" s="106"/>
      <c r="O612" s="106"/>
      <c r="P612" s="106"/>
      <c r="Q612" s="106"/>
      <c r="R612" s="106"/>
    </row>
    <row r="613" spans="1:18" ht="16.5" customHeight="1">
      <c r="A613" s="107"/>
      <c r="B613" s="106"/>
      <c r="D613" s="106"/>
      <c r="E613" s="107"/>
      <c r="J613" s="321"/>
      <c r="K613" s="244"/>
      <c r="L613" s="321"/>
      <c r="N613" s="106"/>
      <c r="O613" s="106"/>
      <c r="P613" s="106"/>
      <c r="Q613" s="106"/>
      <c r="R613" s="106"/>
    </row>
    <row r="614" spans="1:18" ht="16.5" customHeight="1">
      <c r="A614" s="107"/>
      <c r="B614" s="106"/>
      <c r="D614" s="106"/>
      <c r="E614" s="107"/>
      <c r="J614" s="321"/>
      <c r="K614" s="244"/>
      <c r="L614" s="321"/>
      <c r="N614" s="106"/>
      <c r="O614" s="106"/>
      <c r="P614" s="106"/>
      <c r="Q614" s="106"/>
      <c r="R614" s="106"/>
    </row>
    <row r="615" spans="1:18" ht="16.5" customHeight="1">
      <c r="A615" s="107"/>
      <c r="B615" s="106"/>
      <c r="D615" s="106"/>
      <c r="E615" s="107"/>
      <c r="J615" s="321"/>
      <c r="K615" s="244"/>
      <c r="L615" s="321"/>
      <c r="N615" s="106"/>
      <c r="O615" s="106"/>
      <c r="P615" s="106"/>
      <c r="Q615" s="106"/>
      <c r="R615" s="106"/>
    </row>
    <row r="616" spans="1:18" ht="16.5" customHeight="1">
      <c r="A616" s="107"/>
      <c r="B616" s="106"/>
      <c r="D616" s="106"/>
      <c r="E616" s="107"/>
      <c r="J616" s="321"/>
      <c r="K616" s="244"/>
      <c r="L616" s="321"/>
      <c r="N616" s="106"/>
      <c r="O616" s="106"/>
      <c r="P616" s="106"/>
      <c r="Q616" s="106"/>
      <c r="R616" s="106"/>
    </row>
    <row r="617" spans="1:18" ht="16.5" customHeight="1">
      <c r="A617" s="107"/>
      <c r="B617" s="106"/>
      <c r="D617" s="106"/>
      <c r="E617" s="107"/>
      <c r="J617" s="321"/>
      <c r="K617" s="244"/>
      <c r="L617" s="321"/>
      <c r="N617" s="106"/>
      <c r="O617" s="106"/>
      <c r="P617" s="106"/>
      <c r="Q617" s="106"/>
      <c r="R617" s="106"/>
    </row>
    <row r="618" spans="1:18" ht="16.5" customHeight="1">
      <c r="A618" s="107"/>
      <c r="B618" s="106"/>
      <c r="D618" s="106"/>
      <c r="E618" s="107"/>
      <c r="J618" s="321"/>
      <c r="K618" s="244"/>
      <c r="L618" s="321"/>
      <c r="N618" s="106"/>
      <c r="O618" s="106"/>
      <c r="P618" s="106"/>
      <c r="Q618" s="106"/>
      <c r="R618" s="106"/>
    </row>
    <row r="619" spans="1:18" ht="16.5" customHeight="1">
      <c r="A619" s="107"/>
      <c r="B619" s="106"/>
      <c r="D619" s="106"/>
      <c r="E619" s="107"/>
      <c r="J619" s="321"/>
      <c r="K619" s="244"/>
      <c r="L619" s="321"/>
      <c r="N619" s="106"/>
      <c r="O619" s="106"/>
      <c r="P619" s="106"/>
      <c r="Q619" s="106"/>
      <c r="R619" s="106"/>
    </row>
    <row r="620" spans="1:18" ht="16.5" customHeight="1">
      <c r="A620" s="107"/>
      <c r="B620" s="106"/>
      <c r="D620" s="106"/>
      <c r="E620" s="107"/>
      <c r="J620" s="321"/>
      <c r="K620" s="244"/>
      <c r="L620" s="321"/>
      <c r="N620" s="106"/>
      <c r="O620" s="106"/>
      <c r="P620" s="106"/>
      <c r="Q620" s="106"/>
      <c r="R620" s="106"/>
    </row>
    <row r="621" spans="1:18" ht="16.5" customHeight="1">
      <c r="A621" s="107"/>
      <c r="B621" s="106"/>
      <c r="D621" s="106"/>
      <c r="E621" s="107"/>
      <c r="J621" s="321"/>
      <c r="K621" s="244"/>
      <c r="L621" s="321"/>
      <c r="N621" s="106"/>
      <c r="O621" s="106"/>
      <c r="P621" s="106"/>
      <c r="Q621" s="106"/>
      <c r="R621" s="106"/>
    </row>
    <row r="622" spans="1:18" ht="16.5" customHeight="1">
      <c r="A622" s="107"/>
      <c r="B622" s="106"/>
      <c r="D622" s="106"/>
      <c r="E622" s="107"/>
      <c r="J622" s="321"/>
      <c r="K622" s="244"/>
      <c r="L622" s="321"/>
      <c r="N622" s="106"/>
      <c r="O622" s="106"/>
      <c r="P622" s="106"/>
      <c r="Q622" s="106"/>
      <c r="R622" s="106"/>
    </row>
    <row r="623" spans="1:18" ht="16.5" customHeight="1">
      <c r="A623" s="107"/>
      <c r="B623" s="106"/>
      <c r="D623" s="106"/>
      <c r="E623" s="107"/>
      <c r="J623" s="321"/>
      <c r="K623" s="244"/>
      <c r="L623" s="321"/>
      <c r="N623" s="106"/>
      <c r="O623" s="106"/>
      <c r="P623" s="106"/>
      <c r="Q623" s="106"/>
      <c r="R623" s="106"/>
    </row>
    <row r="624" spans="1:18" ht="16.5" customHeight="1">
      <c r="A624" s="107"/>
      <c r="B624" s="106"/>
      <c r="D624" s="106"/>
      <c r="E624" s="107"/>
      <c r="J624" s="321"/>
      <c r="K624" s="244"/>
      <c r="L624" s="321"/>
      <c r="N624" s="106"/>
      <c r="O624" s="106"/>
      <c r="P624" s="106"/>
      <c r="Q624" s="106"/>
      <c r="R624" s="106"/>
    </row>
    <row r="625" spans="1:18" ht="16.5" customHeight="1">
      <c r="A625" s="107"/>
      <c r="B625" s="106"/>
      <c r="D625" s="106"/>
      <c r="E625" s="107"/>
      <c r="J625" s="321"/>
      <c r="K625" s="244"/>
      <c r="L625" s="321"/>
      <c r="N625" s="106"/>
      <c r="O625" s="106"/>
      <c r="P625" s="106"/>
      <c r="Q625" s="106"/>
      <c r="R625" s="106"/>
    </row>
    <row r="626" spans="1:18" ht="16.5" customHeight="1">
      <c r="A626" s="107"/>
      <c r="B626" s="106"/>
      <c r="D626" s="106"/>
      <c r="E626" s="107"/>
      <c r="J626" s="321"/>
      <c r="K626" s="244"/>
      <c r="L626" s="321"/>
      <c r="N626" s="106"/>
      <c r="O626" s="106"/>
      <c r="P626" s="106"/>
      <c r="Q626" s="106"/>
      <c r="R626" s="106"/>
    </row>
    <row r="627" spans="1:18" ht="16.5" customHeight="1">
      <c r="A627" s="107"/>
      <c r="B627" s="106"/>
      <c r="D627" s="106"/>
      <c r="E627" s="107"/>
      <c r="J627" s="321"/>
      <c r="K627" s="244"/>
      <c r="L627" s="321"/>
      <c r="N627" s="106"/>
      <c r="O627" s="106"/>
      <c r="P627" s="106"/>
      <c r="Q627" s="106"/>
      <c r="R627" s="106"/>
    </row>
    <row r="628" spans="1:18" ht="16.5" customHeight="1">
      <c r="A628" s="107"/>
      <c r="B628" s="106"/>
      <c r="D628" s="106"/>
      <c r="E628" s="107"/>
      <c r="J628" s="321"/>
      <c r="K628" s="244"/>
      <c r="L628" s="321"/>
      <c r="N628" s="106"/>
      <c r="O628" s="106"/>
      <c r="P628" s="106"/>
      <c r="Q628" s="106"/>
      <c r="R628" s="106"/>
    </row>
    <row r="629" spans="1:18" ht="16.5" customHeight="1">
      <c r="A629" s="107"/>
      <c r="B629" s="106"/>
      <c r="D629" s="106"/>
      <c r="E629" s="107"/>
      <c r="J629" s="321"/>
      <c r="K629" s="244"/>
      <c r="L629" s="321"/>
      <c r="N629" s="106"/>
      <c r="O629" s="106"/>
      <c r="P629" s="106"/>
      <c r="Q629" s="106"/>
      <c r="R629" s="106"/>
    </row>
    <row r="630" spans="1:18" ht="16.5" customHeight="1">
      <c r="A630" s="107"/>
      <c r="B630" s="106"/>
      <c r="D630" s="106"/>
      <c r="E630" s="107"/>
      <c r="J630" s="321"/>
      <c r="K630" s="244"/>
      <c r="L630" s="321"/>
      <c r="N630" s="106"/>
      <c r="O630" s="106"/>
      <c r="P630" s="106"/>
      <c r="Q630" s="106"/>
      <c r="R630" s="106"/>
    </row>
    <row r="631" spans="1:18" ht="16.5" customHeight="1">
      <c r="A631" s="107"/>
      <c r="B631" s="106"/>
      <c r="D631" s="106"/>
      <c r="E631" s="107"/>
      <c r="J631" s="321"/>
      <c r="K631" s="244"/>
      <c r="L631" s="321"/>
      <c r="N631" s="106"/>
      <c r="O631" s="106"/>
      <c r="P631" s="106"/>
      <c r="Q631" s="106"/>
      <c r="R631" s="106"/>
    </row>
    <row r="632" spans="1:18" ht="16.5" customHeight="1">
      <c r="A632" s="107"/>
      <c r="B632" s="106"/>
      <c r="D632" s="106"/>
      <c r="E632" s="107"/>
      <c r="J632" s="321"/>
      <c r="K632" s="244"/>
      <c r="L632" s="321"/>
      <c r="N632" s="106"/>
      <c r="O632" s="106"/>
      <c r="P632" s="106"/>
      <c r="Q632" s="106"/>
      <c r="R632" s="106"/>
    </row>
    <row r="633" spans="1:18" ht="16.5" customHeight="1">
      <c r="A633" s="107"/>
      <c r="B633" s="106"/>
      <c r="D633" s="106"/>
      <c r="E633" s="107"/>
      <c r="J633" s="321"/>
      <c r="K633" s="244"/>
      <c r="L633" s="321"/>
      <c r="N633" s="106"/>
      <c r="O633" s="106"/>
      <c r="P633" s="106"/>
      <c r="Q633" s="106"/>
      <c r="R633" s="106"/>
    </row>
    <row r="634" spans="1:18" ht="16.5" customHeight="1">
      <c r="A634" s="107"/>
      <c r="B634" s="106"/>
      <c r="D634" s="106"/>
      <c r="E634" s="107"/>
      <c r="J634" s="321"/>
      <c r="K634" s="244"/>
      <c r="L634" s="321"/>
      <c r="N634" s="106"/>
      <c r="O634" s="106"/>
      <c r="P634" s="106"/>
      <c r="Q634" s="106"/>
      <c r="R634" s="106"/>
    </row>
    <row r="635" spans="1:18" ht="16.5" customHeight="1">
      <c r="A635" s="107"/>
      <c r="B635" s="106"/>
      <c r="D635" s="106"/>
      <c r="E635" s="107"/>
      <c r="J635" s="321"/>
      <c r="K635" s="244"/>
      <c r="L635" s="321"/>
      <c r="N635" s="106"/>
      <c r="O635" s="106"/>
      <c r="P635" s="106"/>
      <c r="Q635" s="106"/>
      <c r="R635" s="106"/>
    </row>
    <row r="636" spans="1:18" ht="16.5" customHeight="1">
      <c r="A636" s="107"/>
      <c r="B636" s="106"/>
      <c r="D636" s="106"/>
      <c r="E636" s="107"/>
      <c r="J636" s="321"/>
      <c r="K636" s="244"/>
      <c r="L636" s="321"/>
      <c r="N636" s="106"/>
      <c r="O636" s="106"/>
      <c r="P636" s="106"/>
      <c r="Q636" s="106"/>
      <c r="R636" s="106"/>
    </row>
    <row r="637" spans="1:18" ht="16.5" customHeight="1">
      <c r="A637" s="107"/>
      <c r="B637" s="106"/>
      <c r="D637" s="106"/>
      <c r="E637" s="107"/>
      <c r="J637" s="321"/>
      <c r="K637" s="244"/>
      <c r="L637" s="321"/>
      <c r="N637" s="106"/>
      <c r="O637" s="106"/>
      <c r="P637" s="106"/>
      <c r="Q637" s="106"/>
      <c r="R637" s="106"/>
    </row>
    <row r="638" spans="1:18" ht="16.5" customHeight="1">
      <c r="A638" s="107"/>
      <c r="B638" s="106"/>
      <c r="D638" s="106"/>
      <c r="E638" s="107"/>
      <c r="J638" s="321"/>
      <c r="K638" s="244"/>
      <c r="L638" s="321"/>
      <c r="N638" s="106"/>
      <c r="O638" s="106"/>
      <c r="P638" s="106"/>
      <c r="Q638" s="106"/>
      <c r="R638" s="106"/>
    </row>
    <row r="639" spans="1:18" ht="16.5" customHeight="1">
      <c r="A639" s="107"/>
      <c r="B639" s="106"/>
      <c r="D639" s="106"/>
      <c r="E639" s="107"/>
      <c r="J639" s="321"/>
      <c r="K639" s="244"/>
      <c r="L639" s="321"/>
      <c r="N639" s="106"/>
      <c r="O639" s="106"/>
      <c r="P639" s="106"/>
      <c r="Q639" s="106"/>
      <c r="R639" s="106"/>
    </row>
    <row r="640" spans="1:18" ht="16.5" customHeight="1">
      <c r="A640" s="107"/>
      <c r="B640" s="106"/>
      <c r="D640" s="106"/>
      <c r="E640" s="107"/>
      <c r="J640" s="321"/>
      <c r="K640" s="244"/>
      <c r="L640" s="321"/>
      <c r="N640" s="106"/>
      <c r="O640" s="106"/>
      <c r="P640" s="106"/>
      <c r="Q640" s="106"/>
      <c r="R640" s="106"/>
    </row>
    <row r="641" spans="1:18" ht="16.5" customHeight="1">
      <c r="A641" s="107"/>
      <c r="B641" s="106"/>
      <c r="D641" s="106"/>
      <c r="E641" s="107"/>
      <c r="J641" s="321"/>
      <c r="K641" s="244"/>
      <c r="L641" s="321"/>
      <c r="N641" s="106"/>
      <c r="O641" s="106"/>
      <c r="P641" s="106"/>
      <c r="Q641" s="106"/>
      <c r="R641" s="106"/>
    </row>
    <row r="642" spans="1:18" ht="16.5" customHeight="1">
      <c r="A642" s="107"/>
      <c r="B642" s="106"/>
      <c r="D642" s="106"/>
      <c r="E642" s="107"/>
      <c r="J642" s="321"/>
      <c r="K642" s="244"/>
      <c r="L642" s="321"/>
      <c r="N642" s="106"/>
      <c r="O642" s="106"/>
      <c r="P642" s="106"/>
      <c r="Q642" s="106"/>
      <c r="R642" s="106"/>
    </row>
    <row r="643" spans="1:18" ht="16.5" customHeight="1">
      <c r="A643" s="107"/>
      <c r="B643" s="106"/>
      <c r="D643" s="106"/>
      <c r="E643" s="107"/>
      <c r="J643" s="321"/>
      <c r="K643" s="244"/>
      <c r="L643" s="321"/>
      <c r="N643" s="106"/>
      <c r="O643" s="106"/>
      <c r="P643" s="106"/>
      <c r="Q643" s="106"/>
      <c r="R643" s="106"/>
    </row>
    <row r="644" spans="1:18" ht="16.5" customHeight="1">
      <c r="A644" s="107"/>
      <c r="B644" s="106"/>
      <c r="D644" s="106"/>
      <c r="E644" s="107"/>
      <c r="J644" s="321"/>
      <c r="K644" s="244"/>
      <c r="L644" s="321"/>
      <c r="N644" s="106"/>
      <c r="O644" s="106"/>
      <c r="P644" s="106"/>
      <c r="Q644" s="106"/>
      <c r="R644" s="106"/>
    </row>
    <row r="645" spans="1:18" ht="16.5" customHeight="1">
      <c r="A645" s="107"/>
      <c r="B645" s="106"/>
      <c r="D645" s="106"/>
      <c r="E645" s="107"/>
      <c r="J645" s="321"/>
      <c r="K645" s="244"/>
      <c r="L645" s="321"/>
      <c r="N645" s="106"/>
      <c r="O645" s="106"/>
      <c r="P645" s="106"/>
      <c r="Q645" s="106"/>
      <c r="R645" s="106"/>
    </row>
    <row r="646" spans="1:18" ht="16.5" customHeight="1">
      <c r="A646" s="107"/>
      <c r="B646" s="106"/>
      <c r="D646" s="106"/>
      <c r="E646" s="107"/>
      <c r="J646" s="321"/>
      <c r="K646" s="244"/>
      <c r="L646" s="321"/>
      <c r="N646" s="106"/>
      <c r="O646" s="106"/>
      <c r="P646" s="106"/>
      <c r="Q646" s="106"/>
      <c r="R646" s="106"/>
    </row>
    <row r="647" spans="1:18" ht="16.5" customHeight="1">
      <c r="A647" s="107"/>
      <c r="B647" s="106"/>
      <c r="D647" s="106"/>
      <c r="E647" s="107"/>
      <c r="J647" s="321"/>
      <c r="K647" s="244"/>
      <c r="L647" s="321"/>
      <c r="N647" s="106"/>
      <c r="O647" s="106"/>
      <c r="P647" s="106"/>
      <c r="Q647" s="106"/>
      <c r="R647" s="106"/>
    </row>
    <row r="648" spans="1:18" ht="16.5" customHeight="1">
      <c r="A648" s="107"/>
      <c r="B648" s="106"/>
      <c r="D648" s="106"/>
      <c r="E648" s="107"/>
      <c r="J648" s="321"/>
      <c r="K648" s="244"/>
      <c r="L648" s="321"/>
      <c r="N648" s="106"/>
      <c r="O648" s="106"/>
      <c r="P648" s="106"/>
      <c r="Q648" s="106"/>
      <c r="R648" s="106"/>
    </row>
    <row r="649" spans="1:18" ht="16.5" customHeight="1">
      <c r="A649" s="107"/>
      <c r="B649" s="106"/>
      <c r="D649" s="106"/>
      <c r="E649" s="107"/>
      <c r="J649" s="321"/>
      <c r="K649" s="244"/>
      <c r="L649" s="321"/>
      <c r="N649" s="106"/>
      <c r="O649" s="106"/>
      <c r="P649" s="106"/>
      <c r="Q649" s="106"/>
      <c r="R649" s="106"/>
    </row>
    <row r="650" spans="1:18" ht="16.5" customHeight="1">
      <c r="A650" s="107"/>
      <c r="B650" s="106"/>
      <c r="D650" s="106"/>
      <c r="E650" s="107"/>
      <c r="J650" s="321"/>
      <c r="K650" s="244"/>
      <c r="L650" s="321"/>
      <c r="N650" s="106"/>
      <c r="O650" s="106"/>
      <c r="P650" s="106"/>
      <c r="Q650" s="106"/>
      <c r="R650" s="106"/>
    </row>
    <row r="651" spans="1:18" ht="16.5" customHeight="1">
      <c r="A651" s="107"/>
      <c r="B651" s="106"/>
      <c r="D651" s="106"/>
      <c r="E651" s="107"/>
      <c r="J651" s="321"/>
      <c r="K651" s="244"/>
      <c r="L651" s="321"/>
      <c r="N651" s="106"/>
      <c r="O651" s="106"/>
      <c r="P651" s="106"/>
      <c r="Q651" s="106"/>
      <c r="R651" s="106"/>
    </row>
    <row r="652" spans="1:18" ht="16.5" customHeight="1">
      <c r="A652" s="107"/>
      <c r="B652" s="106"/>
      <c r="D652" s="106"/>
      <c r="E652" s="107"/>
      <c r="J652" s="321"/>
      <c r="K652" s="244"/>
      <c r="L652" s="321"/>
      <c r="N652" s="106"/>
      <c r="O652" s="106"/>
      <c r="P652" s="106"/>
      <c r="Q652" s="106"/>
      <c r="R652" s="106"/>
    </row>
    <row r="653" spans="1:18" ht="16.5" customHeight="1">
      <c r="A653" s="107"/>
      <c r="B653" s="106"/>
      <c r="D653" s="106"/>
      <c r="E653" s="107"/>
      <c r="J653" s="321"/>
      <c r="K653" s="244"/>
      <c r="L653" s="321"/>
      <c r="N653" s="106"/>
      <c r="O653" s="106"/>
      <c r="P653" s="106"/>
      <c r="Q653" s="106"/>
      <c r="R653" s="106"/>
    </row>
    <row r="654" spans="1:18" ht="16.5" customHeight="1">
      <c r="A654" s="107"/>
      <c r="B654" s="106"/>
      <c r="D654" s="106"/>
      <c r="E654" s="107"/>
      <c r="J654" s="321"/>
      <c r="K654" s="244"/>
      <c r="L654" s="321"/>
      <c r="N654" s="106"/>
      <c r="O654" s="106"/>
      <c r="P654" s="106"/>
      <c r="Q654" s="106"/>
      <c r="R654" s="106"/>
    </row>
    <row r="655" spans="1:18" ht="16.5" customHeight="1">
      <c r="A655" s="107"/>
      <c r="B655" s="106"/>
      <c r="D655" s="106"/>
      <c r="E655" s="107"/>
      <c r="J655" s="321"/>
      <c r="K655" s="244"/>
      <c r="L655" s="321"/>
      <c r="N655" s="106"/>
      <c r="O655" s="106"/>
      <c r="P655" s="106"/>
      <c r="Q655" s="106"/>
      <c r="R655" s="106"/>
    </row>
    <row r="656" spans="1:18" ht="16.5" customHeight="1">
      <c r="A656" s="107"/>
      <c r="B656" s="106"/>
      <c r="D656" s="106"/>
      <c r="E656" s="107"/>
      <c r="J656" s="321"/>
      <c r="K656" s="244"/>
      <c r="L656" s="321"/>
      <c r="N656" s="106"/>
      <c r="O656" s="106"/>
      <c r="P656" s="106"/>
      <c r="Q656" s="106"/>
      <c r="R656" s="106"/>
    </row>
    <row r="657" spans="1:18" ht="16.5" customHeight="1">
      <c r="A657" s="107"/>
      <c r="B657" s="106"/>
      <c r="D657" s="106"/>
      <c r="E657" s="107"/>
      <c r="J657" s="321"/>
      <c r="K657" s="244"/>
      <c r="L657" s="321"/>
      <c r="N657" s="106"/>
      <c r="O657" s="106"/>
      <c r="P657" s="106"/>
      <c r="Q657" s="106"/>
      <c r="R657" s="106"/>
    </row>
    <row r="658" spans="1:18" ht="16.5" customHeight="1">
      <c r="A658" s="107"/>
      <c r="B658" s="106"/>
      <c r="D658" s="106"/>
      <c r="E658" s="107"/>
      <c r="J658" s="321"/>
      <c r="K658" s="244"/>
      <c r="L658" s="321"/>
      <c r="N658" s="106"/>
      <c r="O658" s="106"/>
      <c r="P658" s="106"/>
      <c r="Q658" s="106"/>
      <c r="R658" s="106"/>
    </row>
    <row r="659" spans="1:18" ht="16.5" customHeight="1">
      <c r="A659" s="107"/>
      <c r="B659" s="106"/>
      <c r="D659" s="106"/>
      <c r="E659" s="107"/>
      <c r="J659" s="321"/>
      <c r="K659" s="244"/>
      <c r="L659" s="321"/>
      <c r="N659" s="106"/>
      <c r="O659" s="106"/>
      <c r="P659" s="106"/>
      <c r="Q659" s="106"/>
      <c r="R659" s="106"/>
    </row>
    <row r="660" spans="1:18" ht="16.5" customHeight="1">
      <c r="A660" s="107"/>
      <c r="B660" s="106"/>
      <c r="D660" s="106"/>
      <c r="E660" s="107"/>
      <c r="J660" s="321"/>
      <c r="K660" s="244"/>
      <c r="L660" s="321"/>
      <c r="N660" s="106"/>
      <c r="O660" s="106"/>
      <c r="P660" s="106"/>
      <c r="Q660" s="106"/>
      <c r="R660" s="106"/>
    </row>
    <row r="661" spans="1:18" ht="16.5" customHeight="1">
      <c r="A661" s="107"/>
      <c r="B661" s="106"/>
      <c r="D661" s="106"/>
      <c r="E661" s="107"/>
      <c r="J661" s="321"/>
      <c r="K661" s="244"/>
      <c r="L661" s="321"/>
      <c r="N661" s="106"/>
      <c r="O661" s="106"/>
      <c r="P661" s="106"/>
      <c r="Q661" s="106"/>
      <c r="R661" s="106"/>
    </row>
    <row r="662" spans="1:18" ht="16.5" customHeight="1">
      <c r="A662" s="107"/>
      <c r="B662" s="106"/>
      <c r="D662" s="106"/>
      <c r="E662" s="107"/>
      <c r="J662" s="321"/>
      <c r="K662" s="244"/>
      <c r="L662" s="321"/>
      <c r="N662" s="106"/>
      <c r="O662" s="106"/>
      <c r="P662" s="106"/>
      <c r="Q662" s="106"/>
      <c r="R662" s="106"/>
    </row>
    <row r="663" spans="1:18" ht="16.5" customHeight="1">
      <c r="A663" s="107"/>
      <c r="B663" s="106"/>
      <c r="D663" s="106"/>
      <c r="E663" s="107"/>
      <c r="J663" s="321"/>
      <c r="K663" s="244"/>
      <c r="L663" s="321"/>
      <c r="N663" s="106"/>
      <c r="O663" s="106"/>
      <c r="P663" s="106"/>
      <c r="Q663" s="106"/>
      <c r="R663" s="106"/>
    </row>
    <row r="664" spans="1:18" ht="16.5" customHeight="1">
      <c r="A664" s="107"/>
      <c r="B664" s="106"/>
      <c r="D664" s="106"/>
      <c r="E664" s="107"/>
      <c r="J664" s="321"/>
      <c r="K664" s="244"/>
      <c r="L664" s="321"/>
      <c r="N664" s="106"/>
      <c r="O664" s="106"/>
      <c r="P664" s="106"/>
      <c r="Q664" s="106"/>
      <c r="R664" s="106"/>
    </row>
    <row r="665" spans="1:18" ht="16.5" customHeight="1">
      <c r="A665" s="107"/>
      <c r="B665" s="106"/>
      <c r="D665" s="106"/>
      <c r="E665" s="107"/>
      <c r="J665" s="321"/>
      <c r="K665" s="244"/>
      <c r="L665" s="321"/>
      <c r="N665" s="106"/>
      <c r="O665" s="106"/>
      <c r="P665" s="106"/>
      <c r="Q665" s="106"/>
      <c r="R665" s="106"/>
    </row>
    <row r="666" spans="1:18" ht="16.5" customHeight="1">
      <c r="A666" s="107"/>
      <c r="B666" s="106"/>
      <c r="D666" s="106"/>
      <c r="E666" s="107"/>
      <c r="J666" s="321"/>
      <c r="K666" s="244"/>
      <c r="L666" s="321"/>
      <c r="N666" s="106"/>
      <c r="O666" s="106"/>
      <c r="P666" s="106"/>
      <c r="Q666" s="106"/>
      <c r="R666" s="106"/>
    </row>
    <row r="667" spans="1:18" ht="16.5" customHeight="1">
      <c r="A667" s="107"/>
      <c r="B667" s="106"/>
      <c r="D667" s="106"/>
      <c r="E667" s="107"/>
      <c r="J667" s="321"/>
      <c r="K667" s="244"/>
      <c r="L667" s="321"/>
      <c r="N667" s="106"/>
      <c r="O667" s="106"/>
      <c r="P667" s="106"/>
      <c r="Q667" s="106"/>
      <c r="R667" s="106"/>
    </row>
    <row r="668" spans="1:18" ht="16.5" customHeight="1">
      <c r="A668" s="107"/>
      <c r="B668" s="106"/>
      <c r="D668" s="106"/>
      <c r="E668" s="107"/>
      <c r="J668" s="321"/>
      <c r="K668" s="244"/>
      <c r="L668" s="321"/>
      <c r="N668" s="106"/>
      <c r="O668" s="106"/>
      <c r="P668" s="106"/>
      <c r="Q668" s="106"/>
      <c r="R668" s="106"/>
    </row>
    <row r="669" spans="1:18" ht="16.5" customHeight="1">
      <c r="A669" s="107"/>
      <c r="B669" s="106"/>
      <c r="D669" s="106"/>
      <c r="E669" s="107"/>
      <c r="J669" s="321"/>
      <c r="K669" s="244"/>
      <c r="L669" s="321"/>
      <c r="N669" s="106"/>
      <c r="O669" s="106"/>
      <c r="P669" s="106"/>
      <c r="Q669" s="106"/>
      <c r="R669" s="106"/>
    </row>
    <row r="670" spans="1:18" ht="16.5" customHeight="1">
      <c r="A670" s="107"/>
      <c r="B670" s="106"/>
      <c r="D670" s="106"/>
      <c r="E670" s="107"/>
      <c r="J670" s="321"/>
      <c r="K670" s="244"/>
      <c r="L670" s="321"/>
      <c r="N670" s="106"/>
      <c r="O670" s="106"/>
      <c r="P670" s="106"/>
      <c r="Q670" s="106"/>
      <c r="R670" s="106"/>
    </row>
    <row r="671" spans="1:18" ht="16.5" customHeight="1">
      <c r="A671" s="107"/>
      <c r="B671" s="106"/>
      <c r="D671" s="106"/>
      <c r="E671" s="107"/>
      <c r="J671" s="321"/>
      <c r="K671" s="244"/>
      <c r="L671" s="321"/>
      <c r="N671" s="106"/>
      <c r="O671" s="106"/>
      <c r="P671" s="106"/>
      <c r="Q671" s="106"/>
      <c r="R671" s="106"/>
    </row>
    <row r="672" spans="1:18" ht="16.5" customHeight="1">
      <c r="A672" s="107"/>
      <c r="B672" s="106"/>
      <c r="D672" s="106"/>
      <c r="E672" s="107"/>
      <c r="J672" s="321"/>
      <c r="K672" s="244"/>
      <c r="L672" s="321"/>
      <c r="N672" s="106"/>
      <c r="O672" s="106"/>
      <c r="P672" s="106"/>
      <c r="Q672" s="106"/>
      <c r="R672" s="106"/>
    </row>
    <row r="673" spans="1:18" ht="16.5" customHeight="1">
      <c r="A673" s="107"/>
      <c r="B673" s="106"/>
      <c r="D673" s="106"/>
      <c r="E673" s="107"/>
      <c r="J673" s="321"/>
      <c r="K673" s="244"/>
      <c r="L673" s="321"/>
      <c r="N673" s="106"/>
      <c r="O673" s="106"/>
      <c r="P673" s="106"/>
      <c r="Q673" s="106"/>
      <c r="R673" s="106"/>
    </row>
    <row r="674" spans="1:18" ht="16.5" customHeight="1">
      <c r="A674" s="107"/>
      <c r="B674" s="106"/>
      <c r="D674" s="106"/>
      <c r="E674" s="107"/>
      <c r="J674" s="321"/>
      <c r="K674" s="244"/>
      <c r="L674" s="321"/>
      <c r="N674" s="106"/>
      <c r="O674" s="106"/>
      <c r="P674" s="106"/>
      <c r="Q674" s="106"/>
      <c r="R674" s="106"/>
    </row>
    <row r="675" spans="1:18" ht="16.5" customHeight="1">
      <c r="A675" s="107"/>
      <c r="B675" s="106"/>
      <c r="D675" s="106"/>
      <c r="E675" s="107"/>
      <c r="J675" s="321"/>
      <c r="K675" s="244"/>
      <c r="L675" s="321"/>
      <c r="N675" s="106"/>
      <c r="O675" s="106"/>
      <c r="P675" s="106"/>
      <c r="Q675" s="106"/>
      <c r="R675" s="106"/>
    </row>
    <row r="676" spans="1:18" ht="16.5" customHeight="1">
      <c r="A676" s="107"/>
      <c r="B676" s="106"/>
      <c r="D676" s="106"/>
      <c r="E676" s="107"/>
      <c r="J676" s="321"/>
      <c r="K676" s="244"/>
      <c r="L676" s="321"/>
      <c r="N676" s="106"/>
      <c r="O676" s="106"/>
      <c r="P676" s="106"/>
      <c r="Q676" s="106"/>
      <c r="R676" s="106"/>
    </row>
    <row r="677" spans="1:18" ht="16.5" customHeight="1">
      <c r="A677" s="107"/>
      <c r="B677" s="106"/>
      <c r="D677" s="106"/>
      <c r="E677" s="107"/>
      <c r="J677" s="321"/>
      <c r="K677" s="244"/>
      <c r="L677" s="321"/>
      <c r="N677" s="106"/>
      <c r="O677" s="106"/>
      <c r="P677" s="106"/>
      <c r="Q677" s="106"/>
      <c r="R677" s="106"/>
    </row>
    <row r="678" spans="1:18" ht="16.5" customHeight="1">
      <c r="A678" s="107"/>
      <c r="B678" s="106"/>
      <c r="D678" s="106"/>
      <c r="E678" s="107"/>
      <c r="J678" s="321"/>
      <c r="K678" s="244"/>
      <c r="L678" s="321"/>
      <c r="N678" s="106"/>
      <c r="O678" s="106"/>
      <c r="P678" s="106"/>
      <c r="Q678" s="106"/>
      <c r="R678" s="106"/>
    </row>
    <row r="679" spans="1:18" ht="16.5" customHeight="1">
      <c r="A679" s="107"/>
      <c r="B679" s="106"/>
      <c r="D679" s="106"/>
      <c r="E679" s="107"/>
      <c r="J679" s="321"/>
      <c r="K679" s="244"/>
      <c r="L679" s="321"/>
      <c r="N679" s="106"/>
      <c r="O679" s="106"/>
      <c r="P679" s="106"/>
      <c r="Q679" s="106"/>
      <c r="R679" s="106"/>
    </row>
    <row r="680" spans="1:18" ht="16.5" customHeight="1">
      <c r="A680" s="107"/>
      <c r="B680" s="106"/>
      <c r="D680" s="106"/>
      <c r="E680" s="107"/>
      <c r="J680" s="321"/>
      <c r="K680" s="244"/>
      <c r="L680" s="321"/>
      <c r="N680" s="106"/>
      <c r="O680" s="106"/>
      <c r="P680" s="106"/>
      <c r="Q680" s="106"/>
      <c r="R680" s="106"/>
    </row>
    <row r="681" spans="1:18" ht="16.5" customHeight="1">
      <c r="A681" s="107"/>
      <c r="B681" s="106"/>
      <c r="D681" s="106"/>
      <c r="E681" s="107"/>
      <c r="J681" s="321"/>
      <c r="K681" s="244"/>
      <c r="L681" s="321"/>
      <c r="N681" s="106"/>
      <c r="O681" s="106"/>
      <c r="P681" s="106"/>
      <c r="Q681" s="106"/>
      <c r="R681" s="106"/>
    </row>
    <row r="682" spans="1:18" ht="16.5" customHeight="1">
      <c r="A682" s="107"/>
      <c r="B682" s="106"/>
      <c r="D682" s="106"/>
      <c r="E682" s="107"/>
      <c r="J682" s="321"/>
      <c r="K682" s="244"/>
      <c r="L682" s="321"/>
      <c r="N682" s="106"/>
      <c r="O682" s="106"/>
      <c r="P682" s="106"/>
      <c r="Q682" s="106"/>
      <c r="R682" s="106"/>
    </row>
    <row r="683" spans="1:18" ht="16.5" customHeight="1">
      <c r="A683" s="107"/>
      <c r="B683" s="106"/>
      <c r="D683" s="106"/>
      <c r="E683" s="107"/>
      <c r="J683" s="321"/>
      <c r="K683" s="244"/>
      <c r="L683" s="321"/>
      <c r="N683" s="106"/>
      <c r="O683" s="106"/>
      <c r="P683" s="106"/>
      <c r="Q683" s="106"/>
      <c r="R683" s="106"/>
    </row>
    <row r="684" spans="1:18" ht="16.5" customHeight="1">
      <c r="A684" s="107"/>
      <c r="B684" s="106"/>
      <c r="D684" s="106"/>
      <c r="E684" s="107"/>
      <c r="J684" s="321"/>
      <c r="K684" s="244"/>
      <c r="L684" s="321"/>
      <c r="N684" s="106"/>
      <c r="O684" s="106"/>
      <c r="P684" s="106"/>
      <c r="Q684" s="106"/>
      <c r="R684" s="106"/>
    </row>
    <row r="685" spans="1:18" ht="16.5" customHeight="1">
      <c r="A685" s="107"/>
      <c r="B685" s="106"/>
      <c r="D685" s="106"/>
      <c r="E685" s="107"/>
      <c r="J685" s="321"/>
      <c r="K685" s="244"/>
      <c r="L685" s="321"/>
      <c r="N685" s="106"/>
      <c r="O685" s="106"/>
      <c r="P685" s="106"/>
      <c r="Q685" s="106"/>
      <c r="R685" s="106"/>
    </row>
    <row r="686" spans="1:18" ht="16.5" customHeight="1">
      <c r="A686" s="107"/>
      <c r="B686" s="106"/>
      <c r="D686" s="106"/>
      <c r="E686" s="107"/>
      <c r="J686" s="321"/>
      <c r="K686" s="244"/>
      <c r="L686" s="321"/>
      <c r="N686" s="106"/>
      <c r="O686" s="106"/>
      <c r="P686" s="106"/>
      <c r="Q686" s="106"/>
      <c r="R686" s="106"/>
    </row>
    <row r="687" spans="1:18" ht="16.5" customHeight="1">
      <c r="A687" s="107"/>
      <c r="B687" s="106"/>
      <c r="D687" s="106"/>
      <c r="E687" s="107"/>
      <c r="J687" s="321"/>
      <c r="K687" s="244"/>
      <c r="L687" s="321"/>
      <c r="N687" s="106"/>
      <c r="O687" s="106"/>
      <c r="P687" s="106"/>
      <c r="Q687" s="106"/>
      <c r="R687" s="106"/>
    </row>
    <row r="688" spans="1:18" ht="16.5" customHeight="1">
      <c r="A688" s="107"/>
      <c r="B688" s="106"/>
      <c r="D688" s="106"/>
      <c r="E688" s="107"/>
      <c r="J688" s="321"/>
      <c r="K688" s="244"/>
      <c r="L688" s="321"/>
      <c r="N688" s="106"/>
      <c r="O688" s="106"/>
      <c r="P688" s="106"/>
      <c r="Q688" s="106"/>
      <c r="R688" s="106"/>
    </row>
    <row r="689" spans="1:18" ht="16.5" customHeight="1">
      <c r="A689" s="107"/>
      <c r="B689" s="106"/>
      <c r="D689" s="106"/>
      <c r="E689" s="107"/>
      <c r="J689" s="321"/>
      <c r="K689" s="244"/>
      <c r="L689" s="321"/>
      <c r="N689" s="106"/>
      <c r="O689" s="106"/>
      <c r="P689" s="106"/>
      <c r="Q689" s="106"/>
      <c r="R689" s="106"/>
    </row>
    <row r="690" spans="1:18" ht="16.5" customHeight="1">
      <c r="A690" s="107"/>
      <c r="B690" s="106"/>
      <c r="D690" s="106"/>
      <c r="E690" s="107"/>
      <c r="J690" s="321"/>
      <c r="K690" s="244"/>
      <c r="L690" s="321"/>
      <c r="N690" s="106"/>
      <c r="O690" s="106"/>
      <c r="P690" s="106"/>
      <c r="Q690" s="106"/>
      <c r="R690" s="106"/>
    </row>
    <row r="691" spans="1:18" ht="16.5" customHeight="1">
      <c r="A691" s="107"/>
      <c r="B691" s="106"/>
      <c r="D691" s="106"/>
      <c r="E691" s="107"/>
      <c r="J691" s="321"/>
      <c r="K691" s="244"/>
      <c r="L691" s="321"/>
      <c r="N691" s="106"/>
      <c r="O691" s="106"/>
      <c r="P691" s="106"/>
      <c r="Q691" s="106"/>
      <c r="R691" s="106"/>
    </row>
    <row r="692" spans="1:18" ht="16.5" customHeight="1">
      <c r="A692" s="107"/>
      <c r="B692" s="106"/>
      <c r="D692" s="106"/>
      <c r="E692" s="107"/>
      <c r="J692" s="321"/>
      <c r="K692" s="244"/>
      <c r="L692" s="321"/>
      <c r="N692" s="106"/>
      <c r="O692" s="106"/>
      <c r="P692" s="106"/>
      <c r="Q692" s="106"/>
      <c r="R692" s="106"/>
    </row>
    <row r="693" spans="1:18" ht="16.5" customHeight="1">
      <c r="A693" s="107"/>
      <c r="B693" s="106"/>
      <c r="D693" s="106"/>
      <c r="E693" s="107"/>
      <c r="J693" s="321"/>
      <c r="K693" s="244"/>
      <c r="L693" s="321"/>
      <c r="N693" s="106"/>
      <c r="O693" s="106"/>
      <c r="P693" s="106"/>
      <c r="Q693" s="106"/>
      <c r="R693" s="106"/>
    </row>
    <row r="694" spans="1:18" ht="16.5" customHeight="1">
      <c r="A694" s="107"/>
      <c r="B694" s="106"/>
      <c r="D694" s="106"/>
      <c r="E694" s="107"/>
      <c r="J694" s="321"/>
      <c r="K694" s="244"/>
      <c r="L694" s="321"/>
      <c r="N694" s="106"/>
      <c r="O694" s="106"/>
      <c r="P694" s="106"/>
      <c r="Q694" s="106"/>
      <c r="R694" s="106"/>
    </row>
    <row r="695" spans="1:18" ht="16.5" customHeight="1">
      <c r="A695" s="107"/>
      <c r="B695" s="106"/>
      <c r="D695" s="106"/>
      <c r="E695" s="107"/>
      <c r="J695" s="321"/>
      <c r="K695" s="244"/>
      <c r="L695" s="321"/>
      <c r="N695" s="106"/>
      <c r="O695" s="106"/>
      <c r="P695" s="106"/>
      <c r="Q695" s="106"/>
      <c r="R695" s="106"/>
    </row>
    <row r="696" spans="1:18" ht="16.5" customHeight="1">
      <c r="A696" s="107"/>
      <c r="B696" s="106"/>
      <c r="D696" s="106"/>
      <c r="E696" s="107"/>
      <c r="J696" s="321"/>
      <c r="K696" s="244"/>
      <c r="L696" s="321"/>
      <c r="N696" s="106"/>
      <c r="O696" s="106"/>
      <c r="P696" s="106"/>
      <c r="Q696" s="106"/>
      <c r="R696" s="106"/>
    </row>
    <row r="697" spans="1:18" ht="16.5" customHeight="1">
      <c r="A697" s="107"/>
      <c r="B697" s="106"/>
      <c r="D697" s="106"/>
      <c r="E697" s="107"/>
      <c r="J697" s="321"/>
      <c r="K697" s="244"/>
      <c r="L697" s="321"/>
      <c r="N697" s="106"/>
      <c r="O697" s="106"/>
      <c r="P697" s="106"/>
      <c r="Q697" s="106"/>
      <c r="R697" s="106"/>
    </row>
    <row r="698" spans="1:18" ht="16.5" customHeight="1">
      <c r="A698" s="107"/>
      <c r="B698" s="106"/>
      <c r="D698" s="106"/>
      <c r="E698" s="107"/>
      <c r="J698" s="321"/>
      <c r="K698" s="244"/>
      <c r="L698" s="321"/>
      <c r="N698" s="106"/>
      <c r="O698" s="106"/>
      <c r="P698" s="106"/>
      <c r="Q698" s="106"/>
      <c r="R698" s="106"/>
    </row>
    <row r="699" spans="1:18" ht="16.5" customHeight="1">
      <c r="A699" s="107"/>
      <c r="B699" s="106"/>
      <c r="D699" s="106"/>
      <c r="E699" s="107"/>
      <c r="J699" s="321"/>
      <c r="K699" s="244"/>
      <c r="L699" s="321"/>
      <c r="N699" s="106"/>
      <c r="O699" s="106"/>
      <c r="P699" s="106"/>
      <c r="Q699" s="106"/>
      <c r="R699" s="106"/>
    </row>
    <row r="700" spans="1:18" ht="16.5" customHeight="1">
      <c r="A700" s="107"/>
      <c r="B700" s="106"/>
      <c r="D700" s="106"/>
      <c r="E700" s="107"/>
      <c r="J700" s="321"/>
      <c r="K700" s="244"/>
      <c r="L700" s="321"/>
      <c r="N700" s="106"/>
      <c r="O700" s="106"/>
      <c r="P700" s="106"/>
      <c r="Q700" s="106"/>
      <c r="R700" s="106"/>
    </row>
    <row r="701" spans="1:18" ht="16.5" customHeight="1">
      <c r="A701" s="107"/>
      <c r="B701" s="106"/>
      <c r="D701" s="106"/>
      <c r="E701" s="107"/>
      <c r="J701" s="321"/>
      <c r="K701" s="244"/>
      <c r="L701" s="321"/>
      <c r="N701" s="106"/>
      <c r="O701" s="106"/>
      <c r="P701" s="106"/>
      <c r="Q701" s="106"/>
      <c r="R701" s="106"/>
    </row>
    <row r="702" spans="1:18" ht="16.5" customHeight="1">
      <c r="A702" s="107"/>
      <c r="B702" s="106"/>
      <c r="D702" s="106"/>
      <c r="E702" s="107"/>
      <c r="J702" s="321"/>
      <c r="K702" s="244"/>
      <c r="L702" s="321"/>
      <c r="N702" s="106"/>
      <c r="O702" s="106"/>
      <c r="P702" s="106"/>
      <c r="Q702" s="106"/>
      <c r="R702" s="106"/>
    </row>
    <row r="703" spans="1:18" ht="16.5" customHeight="1">
      <c r="A703" s="107"/>
      <c r="B703" s="106"/>
      <c r="D703" s="106"/>
      <c r="E703" s="107"/>
      <c r="J703" s="321"/>
      <c r="K703" s="244"/>
      <c r="L703" s="321"/>
      <c r="N703" s="106"/>
      <c r="O703" s="106"/>
      <c r="P703" s="106"/>
      <c r="Q703" s="106"/>
      <c r="R703" s="106"/>
    </row>
    <row r="704" spans="1:18" ht="16.5" customHeight="1">
      <c r="A704" s="107"/>
      <c r="B704" s="106"/>
      <c r="D704" s="106"/>
      <c r="E704" s="107"/>
      <c r="J704" s="321"/>
      <c r="K704" s="244"/>
      <c r="L704" s="321"/>
      <c r="N704" s="106"/>
      <c r="O704" s="106"/>
      <c r="P704" s="106"/>
      <c r="Q704" s="106"/>
      <c r="R704" s="106"/>
    </row>
    <row r="705" spans="1:18" ht="16.5" customHeight="1">
      <c r="A705" s="107"/>
      <c r="B705" s="106"/>
      <c r="D705" s="106"/>
      <c r="E705" s="107"/>
      <c r="J705" s="321"/>
      <c r="K705" s="244"/>
      <c r="L705" s="321"/>
      <c r="N705" s="106"/>
      <c r="O705" s="106"/>
      <c r="P705" s="106"/>
      <c r="Q705" s="106"/>
      <c r="R705" s="106"/>
    </row>
    <row r="706" spans="1:18" ht="16.5" customHeight="1">
      <c r="A706" s="107"/>
      <c r="B706" s="106"/>
      <c r="D706" s="106"/>
      <c r="E706" s="107"/>
      <c r="J706" s="321"/>
      <c r="K706" s="244"/>
      <c r="L706" s="321"/>
      <c r="N706" s="106"/>
      <c r="O706" s="106"/>
      <c r="P706" s="106"/>
      <c r="Q706" s="106"/>
      <c r="R706" s="106"/>
    </row>
    <row r="707" spans="1:18" ht="16.5" customHeight="1">
      <c r="A707" s="107"/>
      <c r="B707" s="106"/>
      <c r="D707" s="106"/>
      <c r="E707" s="107"/>
      <c r="J707" s="321"/>
      <c r="K707" s="244"/>
      <c r="L707" s="321"/>
      <c r="N707" s="106"/>
      <c r="O707" s="106"/>
      <c r="P707" s="106"/>
      <c r="Q707" s="106"/>
      <c r="R707" s="106"/>
    </row>
    <row r="708" spans="1:18" ht="16.5" customHeight="1">
      <c r="A708" s="107"/>
      <c r="B708" s="106"/>
      <c r="D708" s="106"/>
      <c r="E708" s="107"/>
      <c r="J708" s="321"/>
      <c r="K708" s="244"/>
      <c r="L708" s="321"/>
      <c r="N708" s="106"/>
      <c r="O708" s="106"/>
      <c r="P708" s="106"/>
      <c r="Q708" s="106"/>
      <c r="R708" s="106"/>
    </row>
    <row r="709" spans="1:18" ht="16.5" customHeight="1">
      <c r="A709" s="107"/>
      <c r="B709" s="106"/>
      <c r="D709" s="106"/>
      <c r="E709" s="107"/>
      <c r="J709" s="321"/>
      <c r="K709" s="244"/>
      <c r="L709" s="321"/>
      <c r="N709" s="106"/>
      <c r="O709" s="106"/>
      <c r="P709" s="106"/>
      <c r="Q709" s="106"/>
      <c r="R709" s="106"/>
    </row>
    <row r="710" spans="1:18" ht="16.5" customHeight="1">
      <c r="A710" s="107"/>
      <c r="B710" s="106"/>
      <c r="D710" s="106"/>
      <c r="E710" s="107"/>
      <c r="J710" s="321"/>
      <c r="K710" s="244"/>
      <c r="L710" s="321"/>
      <c r="N710" s="106"/>
      <c r="O710" s="106"/>
      <c r="P710" s="106"/>
      <c r="Q710" s="106"/>
      <c r="R710" s="106"/>
    </row>
    <row r="711" spans="1:18" ht="16.5" customHeight="1">
      <c r="A711" s="107"/>
      <c r="B711" s="106"/>
      <c r="D711" s="106"/>
      <c r="E711" s="107"/>
      <c r="J711" s="321"/>
      <c r="K711" s="244"/>
      <c r="L711" s="321"/>
      <c r="N711" s="106"/>
      <c r="O711" s="106"/>
      <c r="P711" s="106"/>
      <c r="Q711" s="106"/>
      <c r="R711" s="106"/>
    </row>
    <row r="712" spans="1:18" ht="16.5" customHeight="1">
      <c r="A712" s="107"/>
      <c r="B712" s="106"/>
      <c r="D712" s="106"/>
      <c r="E712" s="107"/>
      <c r="J712" s="321"/>
      <c r="K712" s="244"/>
      <c r="L712" s="321"/>
      <c r="N712" s="106"/>
      <c r="O712" s="106"/>
      <c r="P712" s="106"/>
      <c r="Q712" s="106"/>
      <c r="R712" s="106"/>
    </row>
    <row r="713" spans="1:18" ht="16.5" customHeight="1">
      <c r="A713" s="107"/>
      <c r="B713" s="106"/>
      <c r="D713" s="106"/>
      <c r="E713" s="107"/>
      <c r="J713" s="321"/>
      <c r="K713" s="244"/>
      <c r="L713" s="321"/>
      <c r="N713" s="106"/>
      <c r="O713" s="106"/>
      <c r="P713" s="106"/>
      <c r="Q713" s="106"/>
      <c r="R713" s="106"/>
    </row>
    <row r="714" spans="1:18" ht="16.5" customHeight="1">
      <c r="A714" s="107"/>
      <c r="B714" s="106"/>
      <c r="D714" s="106"/>
      <c r="E714" s="107"/>
      <c r="J714" s="321"/>
      <c r="K714" s="244"/>
      <c r="L714" s="321"/>
      <c r="N714" s="106"/>
      <c r="O714" s="106"/>
      <c r="P714" s="106"/>
      <c r="Q714" s="106"/>
      <c r="R714" s="106"/>
    </row>
    <row r="715" spans="1:18" ht="16.5" customHeight="1">
      <c r="A715" s="107"/>
      <c r="B715" s="106"/>
      <c r="D715" s="106"/>
      <c r="E715" s="107"/>
      <c r="J715" s="321"/>
      <c r="K715" s="244"/>
      <c r="L715" s="321"/>
      <c r="N715" s="106"/>
      <c r="O715" s="106"/>
      <c r="P715" s="106"/>
      <c r="Q715" s="106"/>
      <c r="R715" s="106"/>
    </row>
    <row r="716" spans="1:18" ht="16.5" customHeight="1">
      <c r="A716" s="107"/>
      <c r="B716" s="106"/>
      <c r="D716" s="106"/>
      <c r="E716" s="107"/>
      <c r="J716" s="321"/>
      <c r="K716" s="244"/>
      <c r="L716" s="321"/>
      <c r="N716" s="106"/>
      <c r="O716" s="106"/>
      <c r="P716" s="106"/>
      <c r="Q716" s="106"/>
      <c r="R716" s="106"/>
    </row>
    <row r="717" spans="1:18" ht="16.5" customHeight="1">
      <c r="A717" s="107"/>
      <c r="B717" s="106"/>
      <c r="D717" s="106"/>
      <c r="E717" s="107"/>
      <c r="J717" s="321"/>
      <c r="K717" s="244"/>
      <c r="L717" s="321"/>
      <c r="N717" s="106"/>
      <c r="O717" s="106"/>
      <c r="P717" s="106"/>
      <c r="Q717" s="106"/>
      <c r="R717" s="106"/>
    </row>
    <row r="718" spans="1:18" ht="16.5" customHeight="1">
      <c r="A718" s="107"/>
      <c r="B718" s="106"/>
      <c r="D718" s="106"/>
      <c r="E718" s="107"/>
      <c r="J718" s="321"/>
      <c r="K718" s="244"/>
      <c r="L718" s="321"/>
      <c r="N718" s="106"/>
      <c r="O718" s="106"/>
      <c r="P718" s="106"/>
      <c r="Q718" s="106"/>
      <c r="R718" s="106"/>
    </row>
    <row r="719" spans="1:18" ht="16.5" customHeight="1">
      <c r="A719" s="107"/>
      <c r="B719" s="106"/>
      <c r="D719" s="106"/>
      <c r="E719" s="107"/>
      <c r="J719" s="321"/>
      <c r="K719" s="244"/>
      <c r="L719" s="321"/>
      <c r="N719" s="106"/>
      <c r="O719" s="106"/>
      <c r="P719" s="106"/>
      <c r="Q719" s="106"/>
      <c r="R719" s="106"/>
    </row>
    <row r="720" spans="1:18" ht="16.5" customHeight="1">
      <c r="A720" s="107"/>
      <c r="B720" s="106"/>
      <c r="D720" s="106"/>
      <c r="E720" s="107"/>
      <c r="J720" s="321"/>
      <c r="K720" s="244"/>
      <c r="L720" s="321"/>
      <c r="N720" s="106"/>
      <c r="O720" s="106"/>
      <c r="P720" s="106"/>
      <c r="Q720" s="106"/>
      <c r="R720" s="106"/>
    </row>
    <row r="721" spans="1:18" ht="16.5" customHeight="1">
      <c r="A721" s="107"/>
      <c r="B721" s="106"/>
      <c r="D721" s="106"/>
      <c r="E721" s="107"/>
      <c r="J721" s="321"/>
      <c r="K721" s="244"/>
      <c r="L721" s="321"/>
      <c r="N721" s="106"/>
      <c r="O721" s="106"/>
      <c r="P721" s="106"/>
      <c r="Q721" s="106"/>
      <c r="R721" s="106"/>
    </row>
    <row r="722" spans="1:18" ht="16.5" customHeight="1">
      <c r="A722" s="107"/>
      <c r="B722" s="106"/>
      <c r="D722" s="106"/>
      <c r="E722" s="107"/>
      <c r="J722" s="321"/>
      <c r="K722" s="244"/>
      <c r="L722" s="321"/>
      <c r="N722" s="106"/>
      <c r="O722" s="106"/>
      <c r="P722" s="106"/>
      <c r="Q722" s="106"/>
      <c r="R722" s="106"/>
    </row>
    <row r="723" spans="1:18" ht="16.5" customHeight="1">
      <c r="A723" s="107"/>
      <c r="B723" s="106"/>
      <c r="D723" s="106"/>
      <c r="E723" s="107"/>
      <c r="J723" s="321"/>
      <c r="K723" s="244"/>
      <c r="L723" s="321"/>
      <c r="N723" s="106"/>
      <c r="O723" s="106"/>
      <c r="P723" s="106"/>
      <c r="Q723" s="106"/>
      <c r="R723" s="106"/>
    </row>
    <row r="724" spans="1:18" ht="16.5" customHeight="1">
      <c r="A724" s="107"/>
      <c r="B724" s="106"/>
      <c r="D724" s="106"/>
      <c r="E724" s="107"/>
      <c r="J724" s="321"/>
      <c r="K724" s="244"/>
      <c r="L724" s="321"/>
      <c r="N724" s="106"/>
      <c r="O724" s="106"/>
      <c r="P724" s="106"/>
      <c r="Q724" s="106"/>
      <c r="R724" s="106"/>
    </row>
    <row r="725" spans="1:18" ht="16.5" customHeight="1">
      <c r="A725" s="107"/>
      <c r="B725" s="106"/>
      <c r="D725" s="106"/>
      <c r="E725" s="107"/>
      <c r="J725" s="321"/>
      <c r="K725" s="244"/>
      <c r="L725" s="321"/>
      <c r="N725" s="106"/>
      <c r="O725" s="106"/>
      <c r="P725" s="106"/>
      <c r="Q725" s="106"/>
      <c r="R725" s="106"/>
    </row>
    <row r="726" spans="1:18" ht="16.5" customHeight="1">
      <c r="A726" s="107"/>
      <c r="B726" s="106"/>
      <c r="D726" s="106"/>
      <c r="E726" s="107"/>
      <c r="J726" s="321"/>
      <c r="K726" s="244"/>
      <c r="L726" s="321"/>
      <c r="N726" s="106"/>
      <c r="O726" s="106"/>
      <c r="P726" s="106"/>
      <c r="Q726" s="106"/>
      <c r="R726" s="106"/>
    </row>
    <row r="727" spans="1:18" ht="16.5" customHeight="1">
      <c r="A727" s="107"/>
      <c r="B727" s="106"/>
      <c r="D727" s="106"/>
      <c r="E727" s="107"/>
      <c r="J727" s="321"/>
      <c r="K727" s="244"/>
      <c r="L727" s="321"/>
      <c r="N727" s="106"/>
      <c r="O727" s="106"/>
      <c r="P727" s="106"/>
      <c r="Q727" s="106"/>
      <c r="R727" s="106"/>
    </row>
    <row r="728" spans="1:18" ht="16.5" customHeight="1">
      <c r="A728" s="107"/>
      <c r="B728" s="106"/>
      <c r="D728" s="106"/>
      <c r="E728" s="107"/>
      <c r="J728" s="321"/>
      <c r="K728" s="244"/>
      <c r="L728" s="321"/>
      <c r="N728" s="106"/>
      <c r="O728" s="106"/>
      <c r="P728" s="106"/>
      <c r="Q728" s="106"/>
      <c r="R728" s="106"/>
    </row>
    <row r="729" spans="1:18" ht="16.5" customHeight="1">
      <c r="A729" s="107"/>
      <c r="B729" s="106"/>
      <c r="D729" s="106"/>
      <c r="E729" s="107"/>
      <c r="J729" s="321"/>
      <c r="K729" s="244"/>
      <c r="L729" s="321"/>
      <c r="N729" s="106"/>
      <c r="O729" s="106"/>
      <c r="P729" s="106"/>
      <c r="Q729" s="106"/>
      <c r="R729" s="106"/>
    </row>
    <row r="730" spans="1:18" ht="16.5" customHeight="1">
      <c r="A730" s="107"/>
      <c r="B730" s="106"/>
      <c r="D730" s="106"/>
      <c r="E730" s="107"/>
      <c r="J730" s="321"/>
      <c r="K730" s="244"/>
      <c r="L730" s="321"/>
      <c r="N730" s="106"/>
      <c r="O730" s="106"/>
      <c r="P730" s="106"/>
      <c r="Q730" s="106"/>
      <c r="R730" s="106"/>
    </row>
    <row r="731" spans="1:18" ht="16.5" customHeight="1">
      <c r="A731" s="107"/>
      <c r="B731" s="106"/>
      <c r="D731" s="106"/>
      <c r="E731" s="107"/>
      <c r="J731" s="321"/>
      <c r="K731" s="244"/>
      <c r="L731" s="321"/>
      <c r="N731" s="106"/>
      <c r="O731" s="106"/>
      <c r="P731" s="106"/>
      <c r="Q731" s="106"/>
      <c r="R731" s="106"/>
    </row>
    <row r="732" spans="1:18" ht="16.5" customHeight="1">
      <c r="A732" s="107"/>
      <c r="B732" s="106"/>
      <c r="D732" s="106"/>
      <c r="E732" s="107"/>
      <c r="J732" s="321"/>
      <c r="K732" s="244"/>
      <c r="L732" s="321"/>
      <c r="N732" s="106"/>
      <c r="O732" s="106"/>
      <c r="P732" s="106"/>
      <c r="Q732" s="106"/>
      <c r="R732" s="106"/>
    </row>
    <row r="733" spans="1:18" ht="16.5" customHeight="1">
      <c r="A733" s="107"/>
      <c r="B733" s="106"/>
      <c r="D733" s="106"/>
      <c r="E733" s="107"/>
      <c r="J733" s="321"/>
      <c r="K733" s="244"/>
      <c r="L733" s="321"/>
      <c r="N733" s="106"/>
      <c r="O733" s="106"/>
      <c r="P733" s="106"/>
      <c r="Q733" s="106"/>
      <c r="R733" s="106"/>
    </row>
    <row r="734" spans="1:18" ht="16.5" customHeight="1">
      <c r="A734" s="107"/>
      <c r="B734" s="106"/>
      <c r="D734" s="106"/>
      <c r="E734" s="107"/>
      <c r="J734" s="321"/>
      <c r="K734" s="244"/>
      <c r="L734" s="321"/>
      <c r="N734" s="106"/>
      <c r="O734" s="106"/>
      <c r="P734" s="106"/>
      <c r="Q734" s="106"/>
      <c r="R734" s="106"/>
    </row>
    <row r="735" spans="1:18" ht="16.5" customHeight="1">
      <c r="A735" s="107"/>
      <c r="B735" s="106"/>
      <c r="D735" s="106"/>
      <c r="E735" s="107"/>
      <c r="J735" s="321"/>
      <c r="K735" s="244"/>
      <c r="L735" s="321"/>
      <c r="N735" s="106"/>
      <c r="O735" s="106"/>
      <c r="P735" s="106"/>
      <c r="Q735" s="106"/>
      <c r="R735" s="106"/>
    </row>
    <row r="736" spans="1:18" ht="16.5" customHeight="1">
      <c r="A736" s="107"/>
      <c r="B736" s="106"/>
      <c r="D736" s="106"/>
      <c r="E736" s="107"/>
      <c r="J736" s="321"/>
      <c r="K736" s="244"/>
      <c r="L736" s="321"/>
      <c r="N736" s="106"/>
      <c r="O736" s="106"/>
      <c r="P736" s="106"/>
      <c r="Q736" s="106"/>
      <c r="R736" s="106"/>
    </row>
    <row r="737" spans="1:18" ht="16.5" customHeight="1">
      <c r="A737" s="107"/>
      <c r="B737" s="106"/>
      <c r="D737" s="106"/>
      <c r="E737" s="107"/>
      <c r="J737" s="321"/>
      <c r="K737" s="244"/>
      <c r="L737" s="321"/>
      <c r="N737" s="106"/>
      <c r="O737" s="106"/>
      <c r="P737" s="106"/>
      <c r="Q737" s="106"/>
      <c r="R737" s="106"/>
    </row>
    <row r="738" spans="1:18" ht="16.5" customHeight="1">
      <c r="A738" s="107"/>
      <c r="B738" s="106"/>
      <c r="D738" s="106"/>
      <c r="E738" s="107"/>
      <c r="J738" s="321"/>
      <c r="K738" s="244"/>
      <c r="L738" s="321"/>
      <c r="N738" s="106"/>
      <c r="O738" s="106"/>
      <c r="P738" s="106"/>
      <c r="Q738" s="106"/>
      <c r="R738" s="106"/>
    </row>
    <row r="739" spans="1:18" ht="16.5" customHeight="1">
      <c r="A739" s="107"/>
      <c r="B739" s="106"/>
      <c r="D739" s="106"/>
      <c r="E739" s="107"/>
      <c r="J739" s="321"/>
      <c r="K739" s="244"/>
      <c r="L739" s="321"/>
      <c r="N739" s="106"/>
      <c r="O739" s="106"/>
      <c r="P739" s="106"/>
      <c r="Q739" s="106"/>
      <c r="R739" s="106"/>
    </row>
    <row r="740" spans="1:18" ht="16.5" customHeight="1">
      <c r="A740" s="107"/>
      <c r="B740" s="106"/>
      <c r="D740" s="106"/>
      <c r="E740" s="107"/>
      <c r="J740" s="321"/>
      <c r="K740" s="244"/>
      <c r="L740" s="321"/>
      <c r="N740" s="106"/>
      <c r="O740" s="106"/>
      <c r="P740" s="106"/>
      <c r="Q740" s="106"/>
      <c r="R740" s="106"/>
    </row>
    <row r="741" spans="1:18" ht="16.5" customHeight="1">
      <c r="A741" s="107"/>
      <c r="B741" s="106"/>
      <c r="D741" s="106"/>
      <c r="E741" s="107"/>
      <c r="J741" s="321"/>
      <c r="K741" s="244"/>
      <c r="L741" s="321"/>
      <c r="N741" s="106"/>
      <c r="O741" s="106"/>
      <c r="P741" s="106"/>
      <c r="Q741" s="106"/>
      <c r="R741" s="106"/>
    </row>
    <row r="742" spans="1:18" ht="16.5" customHeight="1">
      <c r="A742" s="107"/>
      <c r="B742" s="106"/>
      <c r="D742" s="106"/>
      <c r="E742" s="107"/>
      <c r="J742" s="321"/>
      <c r="K742" s="244"/>
      <c r="L742" s="321"/>
      <c r="N742" s="106"/>
      <c r="O742" s="106"/>
      <c r="P742" s="106"/>
      <c r="Q742" s="106"/>
      <c r="R742" s="106"/>
    </row>
    <row r="743" spans="1:18" ht="16.5" customHeight="1">
      <c r="A743" s="107"/>
      <c r="B743" s="106"/>
      <c r="D743" s="106"/>
      <c r="E743" s="107"/>
      <c r="J743" s="321"/>
      <c r="K743" s="244"/>
      <c r="L743" s="321"/>
      <c r="N743" s="106"/>
      <c r="O743" s="106"/>
      <c r="P743" s="106"/>
      <c r="Q743" s="106"/>
      <c r="R743" s="106"/>
    </row>
    <row r="744" spans="1:18" ht="16.5" customHeight="1">
      <c r="A744" s="107"/>
      <c r="B744" s="106"/>
      <c r="D744" s="106"/>
      <c r="E744" s="107"/>
      <c r="J744" s="321"/>
      <c r="K744" s="244"/>
      <c r="L744" s="321"/>
      <c r="N744" s="106"/>
      <c r="O744" s="106"/>
      <c r="P744" s="106"/>
      <c r="Q744" s="106"/>
      <c r="R744" s="106"/>
    </row>
    <row r="745" spans="1:18" ht="16.5" customHeight="1">
      <c r="A745" s="107"/>
      <c r="B745" s="106"/>
      <c r="D745" s="106"/>
      <c r="E745" s="107"/>
      <c r="J745" s="321"/>
      <c r="K745" s="244"/>
      <c r="L745" s="321"/>
      <c r="N745" s="106"/>
      <c r="O745" s="106"/>
      <c r="P745" s="106"/>
      <c r="Q745" s="106"/>
      <c r="R745" s="106"/>
    </row>
    <row r="746" spans="1:18" ht="16.5" customHeight="1">
      <c r="A746" s="107"/>
      <c r="B746" s="106"/>
      <c r="D746" s="106"/>
      <c r="E746" s="107"/>
      <c r="J746" s="321"/>
      <c r="K746" s="244"/>
      <c r="L746" s="321"/>
      <c r="N746" s="106"/>
      <c r="O746" s="106"/>
      <c r="P746" s="106"/>
      <c r="Q746" s="106"/>
      <c r="R746" s="106"/>
    </row>
    <row r="747" spans="1:18" ht="16.5" customHeight="1">
      <c r="A747" s="107"/>
      <c r="B747" s="106"/>
      <c r="D747" s="106"/>
      <c r="E747" s="107"/>
      <c r="J747" s="321"/>
      <c r="K747" s="244"/>
      <c r="L747" s="321"/>
      <c r="N747" s="106"/>
      <c r="O747" s="106"/>
      <c r="P747" s="106"/>
      <c r="Q747" s="106"/>
      <c r="R747" s="106"/>
    </row>
    <row r="748" spans="1:18" ht="16.5" customHeight="1">
      <c r="A748" s="107"/>
      <c r="B748" s="106"/>
      <c r="D748" s="106"/>
      <c r="E748" s="107"/>
      <c r="J748" s="321"/>
      <c r="K748" s="244"/>
      <c r="L748" s="321"/>
      <c r="N748" s="106"/>
      <c r="O748" s="106"/>
      <c r="P748" s="106"/>
      <c r="Q748" s="106"/>
      <c r="R748" s="106"/>
    </row>
    <row r="749" spans="1:18" ht="16.5" customHeight="1">
      <c r="A749" s="107"/>
      <c r="B749" s="106"/>
      <c r="D749" s="106"/>
      <c r="E749" s="107"/>
      <c r="J749" s="321"/>
      <c r="K749" s="244"/>
      <c r="L749" s="321"/>
      <c r="N749" s="106"/>
      <c r="O749" s="106"/>
      <c r="P749" s="106"/>
      <c r="Q749" s="106"/>
      <c r="R749" s="106"/>
    </row>
    <row r="750" spans="1:18" ht="16.5" customHeight="1">
      <c r="A750" s="107"/>
      <c r="B750" s="106"/>
      <c r="D750" s="106"/>
      <c r="E750" s="107"/>
      <c r="J750" s="321"/>
      <c r="K750" s="244"/>
      <c r="L750" s="321"/>
      <c r="N750" s="106"/>
      <c r="O750" s="106"/>
      <c r="P750" s="106"/>
      <c r="Q750" s="106"/>
      <c r="R750" s="106"/>
    </row>
    <row r="751" spans="1:18" ht="16.5" customHeight="1">
      <c r="A751" s="107"/>
      <c r="B751" s="106"/>
      <c r="D751" s="106"/>
      <c r="E751" s="107"/>
      <c r="J751" s="321"/>
      <c r="K751" s="244"/>
      <c r="L751" s="321"/>
      <c r="N751" s="106"/>
      <c r="O751" s="106"/>
      <c r="P751" s="106"/>
      <c r="Q751" s="106"/>
      <c r="R751" s="106"/>
    </row>
    <row r="752" spans="1:18" ht="16.5" customHeight="1">
      <c r="A752" s="107"/>
      <c r="B752" s="106"/>
      <c r="D752" s="106"/>
      <c r="E752" s="107"/>
      <c r="J752" s="321"/>
      <c r="K752" s="244"/>
      <c r="L752" s="321"/>
      <c r="N752" s="106"/>
      <c r="O752" s="106"/>
      <c r="P752" s="106"/>
      <c r="Q752" s="106"/>
      <c r="R752" s="106"/>
    </row>
    <row r="753" spans="1:18" ht="16.5" customHeight="1">
      <c r="A753" s="107"/>
      <c r="B753" s="106"/>
      <c r="D753" s="106"/>
      <c r="E753" s="107"/>
      <c r="J753" s="321"/>
      <c r="K753" s="244"/>
      <c r="L753" s="321"/>
      <c r="N753" s="106"/>
      <c r="O753" s="106"/>
      <c r="P753" s="106"/>
      <c r="Q753" s="106"/>
      <c r="R753" s="106"/>
    </row>
    <row r="754" spans="1:18" ht="16.5" customHeight="1">
      <c r="A754" s="107"/>
      <c r="B754" s="106"/>
      <c r="D754" s="106"/>
      <c r="E754" s="107"/>
      <c r="J754" s="321"/>
      <c r="K754" s="244"/>
      <c r="L754" s="321"/>
      <c r="N754" s="106"/>
      <c r="O754" s="106"/>
      <c r="P754" s="106"/>
      <c r="Q754" s="106"/>
      <c r="R754" s="106"/>
    </row>
    <row r="755" spans="1:18" ht="16.5" customHeight="1">
      <c r="A755" s="107"/>
      <c r="B755" s="106"/>
      <c r="D755" s="106"/>
      <c r="E755" s="107"/>
      <c r="J755" s="321"/>
      <c r="K755" s="244"/>
      <c r="L755" s="321"/>
      <c r="N755" s="106"/>
      <c r="O755" s="106"/>
      <c r="P755" s="106"/>
      <c r="Q755" s="106"/>
      <c r="R755" s="106"/>
    </row>
    <row r="756" spans="1:18" ht="16.5" customHeight="1">
      <c r="A756" s="107"/>
      <c r="B756" s="106"/>
      <c r="D756" s="106"/>
      <c r="E756" s="107"/>
      <c r="J756" s="321"/>
      <c r="K756" s="244"/>
      <c r="L756" s="321"/>
      <c r="N756" s="106"/>
      <c r="O756" s="106"/>
      <c r="P756" s="106"/>
      <c r="Q756" s="106"/>
      <c r="R756" s="106"/>
    </row>
    <row r="757" spans="1:18" ht="16.5" customHeight="1">
      <c r="A757" s="107"/>
      <c r="B757" s="106"/>
      <c r="D757" s="106"/>
      <c r="E757" s="107"/>
      <c r="J757" s="321"/>
      <c r="K757" s="244"/>
      <c r="L757" s="321"/>
      <c r="N757" s="106"/>
      <c r="O757" s="106"/>
      <c r="P757" s="106"/>
      <c r="Q757" s="106"/>
      <c r="R757" s="106"/>
    </row>
    <row r="758" spans="1:18" ht="16.5" customHeight="1">
      <c r="A758" s="107"/>
      <c r="B758" s="106"/>
      <c r="D758" s="106"/>
      <c r="E758" s="107"/>
      <c r="J758" s="321"/>
      <c r="K758" s="244"/>
      <c r="L758" s="321"/>
      <c r="N758" s="106"/>
      <c r="O758" s="106"/>
      <c r="P758" s="106"/>
      <c r="Q758" s="106"/>
      <c r="R758" s="106"/>
    </row>
    <row r="759" spans="1:18" ht="16.5" customHeight="1">
      <c r="A759" s="107"/>
      <c r="B759" s="106"/>
      <c r="D759" s="106"/>
      <c r="E759" s="107"/>
      <c r="J759" s="321"/>
      <c r="K759" s="244"/>
      <c r="L759" s="321"/>
      <c r="N759" s="106"/>
      <c r="O759" s="106"/>
      <c r="P759" s="106"/>
      <c r="Q759" s="106"/>
      <c r="R759" s="106"/>
    </row>
    <row r="760" spans="1:18" ht="16.5" customHeight="1">
      <c r="A760" s="107"/>
      <c r="B760" s="106"/>
      <c r="D760" s="106"/>
      <c r="E760" s="107"/>
      <c r="J760" s="321"/>
      <c r="K760" s="244"/>
      <c r="L760" s="321"/>
      <c r="N760" s="106"/>
      <c r="O760" s="106"/>
      <c r="P760" s="106"/>
      <c r="Q760" s="106"/>
      <c r="R760" s="106"/>
    </row>
    <row r="761" spans="1:18" ht="16.5" customHeight="1">
      <c r="A761" s="107"/>
      <c r="B761" s="106"/>
      <c r="D761" s="106"/>
      <c r="E761" s="107"/>
      <c r="J761" s="321"/>
      <c r="K761" s="244"/>
      <c r="L761" s="321"/>
      <c r="N761" s="106"/>
      <c r="O761" s="106"/>
      <c r="P761" s="106"/>
      <c r="Q761" s="106"/>
      <c r="R761" s="106"/>
    </row>
    <row r="762" spans="1:18" ht="16.5" customHeight="1">
      <c r="A762" s="107"/>
      <c r="B762" s="106"/>
      <c r="D762" s="106"/>
      <c r="E762" s="107"/>
      <c r="J762" s="321"/>
      <c r="K762" s="244"/>
      <c r="L762" s="321"/>
      <c r="N762" s="106"/>
      <c r="O762" s="106"/>
      <c r="P762" s="106"/>
      <c r="Q762" s="106"/>
      <c r="R762" s="106"/>
    </row>
    <row r="763" spans="1:18" ht="16.5" customHeight="1">
      <c r="A763" s="107"/>
      <c r="B763" s="106"/>
      <c r="D763" s="106"/>
      <c r="E763" s="107"/>
      <c r="J763" s="321"/>
      <c r="K763" s="244"/>
      <c r="L763" s="321"/>
      <c r="N763" s="106"/>
      <c r="O763" s="106"/>
      <c r="P763" s="106"/>
      <c r="Q763" s="106"/>
      <c r="R763" s="106"/>
    </row>
    <row r="764" spans="1:18" ht="16.5" customHeight="1">
      <c r="A764" s="107"/>
      <c r="B764" s="106"/>
      <c r="D764" s="106"/>
      <c r="E764" s="107"/>
      <c r="J764" s="321"/>
      <c r="K764" s="244"/>
      <c r="L764" s="321"/>
      <c r="N764" s="106"/>
      <c r="O764" s="106"/>
      <c r="P764" s="106"/>
      <c r="Q764" s="106"/>
      <c r="R764" s="106"/>
    </row>
    <row r="765" spans="1:18" ht="16.5" customHeight="1">
      <c r="A765" s="107"/>
      <c r="B765" s="106"/>
      <c r="D765" s="106"/>
      <c r="E765" s="107"/>
      <c r="J765" s="321"/>
      <c r="K765" s="244"/>
      <c r="L765" s="321"/>
      <c r="N765" s="106"/>
      <c r="O765" s="106"/>
      <c r="P765" s="106"/>
      <c r="Q765" s="106"/>
      <c r="R765" s="106"/>
    </row>
    <row r="766" spans="1:18" ht="16.5" customHeight="1">
      <c r="A766" s="107"/>
      <c r="B766" s="106"/>
      <c r="D766" s="106"/>
      <c r="E766" s="107"/>
      <c r="J766" s="321"/>
      <c r="K766" s="244"/>
      <c r="L766" s="321"/>
      <c r="N766" s="106"/>
      <c r="O766" s="106"/>
      <c r="P766" s="106"/>
      <c r="Q766" s="106"/>
      <c r="R766" s="106"/>
    </row>
    <row r="767" spans="1:18" ht="16.5" customHeight="1">
      <c r="A767" s="107"/>
      <c r="B767" s="106"/>
      <c r="D767" s="106"/>
      <c r="E767" s="107"/>
      <c r="J767" s="321"/>
      <c r="K767" s="244"/>
      <c r="L767" s="321"/>
      <c r="N767" s="106"/>
      <c r="O767" s="106"/>
      <c r="P767" s="106"/>
      <c r="Q767" s="106"/>
      <c r="R767" s="106"/>
    </row>
    <row r="768" spans="1:18" ht="16.5" customHeight="1">
      <c r="A768" s="107"/>
      <c r="B768" s="106"/>
      <c r="D768" s="106"/>
      <c r="E768" s="107"/>
      <c r="J768" s="321"/>
      <c r="K768" s="244"/>
      <c r="L768" s="321"/>
      <c r="N768" s="106"/>
      <c r="O768" s="106"/>
      <c r="P768" s="106"/>
      <c r="Q768" s="106"/>
      <c r="R768" s="106"/>
    </row>
    <row r="769" spans="1:18" ht="16.5" customHeight="1">
      <c r="A769" s="107"/>
      <c r="B769" s="106"/>
      <c r="D769" s="106"/>
      <c r="E769" s="107"/>
      <c r="J769" s="321"/>
      <c r="K769" s="244"/>
      <c r="L769" s="321"/>
      <c r="N769" s="106"/>
      <c r="O769" s="106"/>
      <c r="P769" s="106"/>
      <c r="Q769" s="106"/>
      <c r="R769" s="106"/>
    </row>
    <row r="770" spans="1:18" ht="16.5" customHeight="1">
      <c r="A770" s="107"/>
      <c r="B770" s="106"/>
      <c r="D770" s="106"/>
      <c r="E770" s="107"/>
      <c r="J770" s="321"/>
      <c r="K770" s="244"/>
      <c r="L770" s="321"/>
      <c r="N770" s="106"/>
      <c r="O770" s="106"/>
      <c r="P770" s="106"/>
      <c r="Q770" s="106"/>
      <c r="R770" s="106"/>
    </row>
    <row r="771" spans="1:18" ht="16.5" customHeight="1">
      <c r="A771" s="107"/>
      <c r="B771" s="106"/>
      <c r="D771" s="106"/>
      <c r="E771" s="107"/>
      <c r="J771" s="321"/>
      <c r="K771" s="244"/>
      <c r="L771" s="321"/>
      <c r="N771" s="106"/>
      <c r="O771" s="106"/>
      <c r="P771" s="106"/>
      <c r="Q771" s="106"/>
      <c r="R771" s="106"/>
    </row>
    <row r="772" spans="1:18" ht="16.5" customHeight="1">
      <c r="A772" s="107"/>
      <c r="B772" s="106"/>
      <c r="D772" s="106"/>
      <c r="E772" s="107"/>
      <c r="J772" s="321"/>
      <c r="K772" s="244"/>
      <c r="L772" s="321"/>
      <c r="N772" s="106"/>
      <c r="O772" s="106"/>
      <c r="P772" s="106"/>
      <c r="Q772" s="106"/>
      <c r="R772" s="106"/>
    </row>
    <row r="773" spans="1:18" ht="16.5" customHeight="1">
      <c r="A773" s="107"/>
      <c r="B773" s="106"/>
      <c r="D773" s="106"/>
      <c r="E773" s="107"/>
      <c r="J773" s="321"/>
      <c r="K773" s="244"/>
      <c r="L773" s="321"/>
      <c r="N773" s="106"/>
      <c r="O773" s="106"/>
      <c r="P773" s="106"/>
      <c r="Q773" s="106"/>
      <c r="R773" s="106"/>
    </row>
    <row r="774" spans="1:18" ht="16.5" customHeight="1">
      <c r="A774" s="107"/>
      <c r="B774" s="106"/>
      <c r="D774" s="106"/>
      <c r="E774" s="107"/>
      <c r="J774" s="321"/>
      <c r="K774" s="244"/>
      <c r="L774" s="321"/>
      <c r="N774" s="106"/>
      <c r="O774" s="106"/>
      <c r="P774" s="106"/>
      <c r="Q774" s="106"/>
      <c r="R774" s="106"/>
    </row>
    <row r="775" spans="1:18" ht="16.5" customHeight="1">
      <c r="A775" s="107"/>
      <c r="B775" s="106"/>
      <c r="D775" s="106"/>
      <c r="E775" s="107"/>
      <c r="J775" s="321"/>
      <c r="K775" s="244"/>
      <c r="L775" s="321"/>
      <c r="N775" s="106"/>
      <c r="O775" s="106"/>
      <c r="P775" s="106"/>
      <c r="Q775" s="106"/>
      <c r="R775" s="106"/>
    </row>
    <row r="776" spans="1:18" ht="16.5" customHeight="1">
      <c r="A776" s="107"/>
      <c r="B776" s="106"/>
      <c r="D776" s="106"/>
      <c r="E776" s="107"/>
      <c r="J776" s="321"/>
      <c r="K776" s="244"/>
      <c r="L776" s="321"/>
      <c r="N776" s="106"/>
      <c r="O776" s="106"/>
      <c r="P776" s="106"/>
      <c r="Q776" s="106"/>
      <c r="R776" s="106"/>
    </row>
    <row r="777" spans="1:18" ht="16.5" customHeight="1">
      <c r="A777" s="107"/>
      <c r="B777" s="106"/>
      <c r="D777" s="106"/>
      <c r="E777" s="107"/>
      <c r="J777" s="321"/>
      <c r="K777" s="244"/>
      <c r="L777" s="321"/>
      <c r="N777" s="106"/>
      <c r="O777" s="106"/>
      <c r="P777" s="106"/>
      <c r="Q777" s="106"/>
      <c r="R777" s="106"/>
    </row>
    <row r="778" spans="1:18" ht="16.5" customHeight="1">
      <c r="A778" s="107"/>
      <c r="B778" s="106"/>
      <c r="D778" s="106"/>
      <c r="E778" s="107"/>
      <c r="J778" s="321"/>
      <c r="K778" s="244"/>
      <c r="L778" s="321"/>
      <c r="N778" s="106"/>
      <c r="O778" s="106"/>
      <c r="P778" s="106"/>
      <c r="Q778" s="106"/>
      <c r="R778" s="106"/>
    </row>
    <row r="779" spans="1:18" ht="16.5" customHeight="1">
      <c r="A779" s="107"/>
      <c r="B779" s="106"/>
      <c r="D779" s="106"/>
      <c r="E779" s="107"/>
      <c r="J779" s="321"/>
      <c r="K779" s="244"/>
      <c r="L779" s="321"/>
      <c r="N779" s="106"/>
      <c r="O779" s="106"/>
      <c r="P779" s="106"/>
      <c r="Q779" s="106"/>
      <c r="R779" s="106"/>
    </row>
    <row r="780" spans="1:18" ht="16.5" customHeight="1">
      <c r="A780" s="107"/>
      <c r="B780" s="106"/>
      <c r="D780" s="106"/>
      <c r="E780" s="107"/>
      <c r="J780" s="321"/>
      <c r="K780" s="244"/>
      <c r="L780" s="321"/>
      <c r="N780" s="106"/>
      <c r="O780" s="106"/>
      <c r="P780" s="106"/>
      <c r="Q780" s="106"/>
      <c r="R780" s="106"/>
    </row>
    <row r="781" spans="1:18" ht="16.5" customHeight="1">
      <c r="A781" s="107"/>
      <c r="B781" s="106"/>
      <c r="D781" s="106"/>
      <c r="E781" s="107"/>
      <c r="J781" s="321"/>
      <c r="K781" s="244"/>
      <c r="L781" s="321"/>
      <c r="N781" s="106"/>
      <c r="O781" s="106"/>
      <c r="P781" s="106"/>
      <c r="Q781" s="106"/>
      <c r="R781" s="106"/>
    </row>
    <row r="782" spans="1:18" ht="16.5" customHeight="1">
      <c r="A782" s="107"/>
      <c r="B782" s="106"/>
      <c r="D782" s="106"/>
      <c r="E782" s="107"/>
      <c r="J782" s="321"/>
      <c r="K782" s="244"/>
      <c r="L782" s="321"/>
      <c r="N782" s="106"/>
      <c r="O782" s="106"/>
      <c r="P782" s="106"/>
      <c r="Q782" s="106"/>
      <c r="R782" s="106"/>
    </row>
    <row r="783" spans="1:18" ht="16.5" customHeight="1">
      <c r="A783" s="107"/>
      <c r="B783" s="106"/>
      <c r="D783" s="106"/>
      <c r="E783" s="107"/>
      <c r="J783" s="321"/>
      <c r="K783" s="244"/>
      <c r="L783" s="321"/>
      <c r="N783" s="106"/>
      <c r="O783" s="106"/>
      <c r="P783" s="106"/>
      <c r="Q783" s="106"/>
      <c r="R783" s="106"/>
    </row>
    <row r="784" spans="1:18" ht="16.5" customHeight="1">
      <c r="A784" s="107"/>
      <c r="B784" s="106"/>
      <c r="D784" s="106"/>
      <c r="E784" s="107"/>
      <c r="J784" s="321"/>
      <c r="K784" s="244"/>
      <c r="L784" s="321"/>
      <c r="N784" s="106"/>
      <c r="O784" s="106"/>
      <c r="P784" s="106"/>
      <c r="Q784" s="106"/>
      <c r="R784" s="106"/>
    </row>
    <row r="785" spans="1:18" ht="16.5" customHeight="1">
      <c r="A785" s="107"/>
      <c r="B785" s="106"/>
      <c r="D785" s="106"/>
      <c r="E785" s="107"/>
      <c r="J785" s="321"/>
      <c r="K785" s="244"/>
      <c r="L785" s="321"/>
      <c r="N785" s="106"/>
      <c r="O785" s="106"/>
      <c r="P785" s="106"/>
      <c r="Q785" s="106"/>
      <c r="R785" s="106"/>
    </row>
    <row r="786" spans="1:18" ht="16.5" customHeight="1">
      <c r="A786" s="107"/>
      <c r="B786" s="106"/>
      <c r="D786" s="106"/>
      <c r="E786" s="107"/>
      <c r="J786" s="321"/>
      <c r="K786" s="244"/>
      <c r="L786" s="321"/>
      <c r="N786" s="106"/>
      <c r="O786" s="106"/>
      <c r="P786" s="106"/>
      <c r="Q786" s="106"/>
      <c r="R786" s="106"/>
    </row>
    <row r="787" spans="1:18" ht="16.5" customHeight="1">
      <c r="A787" s="107"/>
      <c r="B787" s="106"/>
      <c r="D787" s="106"/>
      <c r="E787" s="107"/>
      <c r="J787" s="321"/>
      <c r="K787" s="244"/>
      <c r="L787" s="321"/>
      <c r="N787" s="106"/>
      <c r="O787" s="106"/>
      <c r="P787" s="106"/>
      <c r="Q787" s="106"/>
      <c r="R787" s="106"/>
    </row>
    <row r="788" spans="1:18" ht="16.5" customHeight="1">
      <c r="A788" s="107"/>
      <c r="B788" s="106"/>
      <c r="D788" s="106"/>
      <c r="E788" s="107"/>
      <c r="J788" s="321"/>
      <c r="K788" s="244"/>
      <c r="L788" s="321"/>
      <c r="N788" s="106"/>
      <c r="O788" s="106"/>
      <c r="P788" s="106"/>
      <c r="Q788" s="106"/>
      <c r="R788" s="106"/>
    </row>
    <row r="789" spans="1:18" ht="16.5" customHeight="1">
      <c r="A789" s="107"/>
      <c r="B789" s="106"/>
      <c r="D789" s="106"/>
      <c r="E789" s="107"/>
      <c r="J789" s="321"/>
      <c r="K789" s="244"/>
      <c r="L789" s="321"/>
      <c r="N789" s="106"/>
      <c r="O789" s="106"/>
      <c r="P789" s="106"/>
      <c r="Q789" s="106"/>
      <c r="R789" s="106"/>
    </row>
    <row r="790" spans="1:18" ht="16.5" customHeight="1">
      <c r="A790" s="107"/>
      <c r="B790" s="106"/>
      <c r="D790" s="106"/>
      <c r="E790" s="107"/>
      <c r="J790" s="321"/>
      <c r="K790" s="244"/>
      <c r="L790" s="321"/>
      <c r="N790" s="106"/>
      <c r="O790" s="106"/>
      <c r="P790" s="106"/>
      <c r="Q790" s="106"/>
      <c r="R790" s="106"/>
    </row>
    <row r="791" spans="1:18" ht="16.5" customHeight="1">
      <c r="A791" s="107"/>
      <c r="B791" s="106"/>
      <c r="D791" s="106"/>
      <c r="E791" s="107"/>
      <c r="J791" s="321"/>
      <c r="K791" s="244"/>
      <c r="L791" s="321"/>
      <c r="N791" s="106"/>
      <c r="O791" s="106"/>
      <c r="P791" s="106"/>
      <c r="Q791" s="106"/>
      <c r="R791" s="106"/>
    </row>
    <row r="792" spans="1:18" ht="16.5" customHeight="1">
      <c r="A792" s="107"/>
      <c r="B792" s="106"/>
      <c r="D792" s="106"/>
      <c r="E792" s="107"/>
      <c r="J792" s="321"/>
      <c r="K792" s="244"/>
      <c r="L792" s="321"/>
      <c r="N792" s="106"/>
      <c r="O792" s="106"/>
      <c r="P792" s="106"/>
      <c r="Q792" s="106"/>
      <c r="R792" s="106"/>
    </row>
    <row r="793" spans="1:18" ht="16.5" customHeight="1">
      <c r="A793" s="107"/>
      <c r="B793" s="106"/>
      <c r="D793" s="106"/>
      <c r="E793" s="107"/>
      <c r="J793" s="321"/>
      <c r="K793" s="244"/>
      <c r="L793" s="321"/>
      <c r="N793" s="106"/>
      <c r="O793" s="106"/>
      <c r="P793" s="106"/>
      <c r="Q793" s="106"/>
      <c r="R793" s="106"/>
    </row>
    <row r="794" spans="1:18" ht="16.5" customHeight="1">
      <c r="A794" s="107"/>
      <c r="B794" s="106"/>
      <c r="D794" s="106"/>
      <c r="E794" s="107"/>
      <c r="J794" s="321"/>
      <c r="K794" s="244"/>
      <c r="L794" s="321"/>
      <c r="N794" s="106"/>
      <c r="O794" s="106"/>
      <c r="P794" s="106"/>
      <c r="Q794" s="106"/>
      <c r="R794" s="106"/>
    </row>
    <row r="795" spans="1:18" ht="16.5" customHeight="1">
      <c r="A795" s="107"/>
      <c r="B795" s="106"/>
      <c r="D795" s="106"/>
      <c r="E795" s="107"/>
      <c r="J795" s="321"/>
      <c r="K795" s="244"/>
      <c r="L795" s="321"/>
      <c r="N795" s="106"/>
      <c r="O795" s="106"/>
      <c r="P795" s="106"/>
      <c r="Q795" s="106"/>
      <c r="R795" s="106"/>
    </row>
    <row r="796" spans="1:18" ht="16.5" customHeight="1">
      <c r="A796" s="107"/>
      <c r="B796" s="106"/>
      <c r="D796" s="106"/>
      <c r="E796" s="107"/>
      <c r="J796" s="321"/>
      <c r="K796" s="244"/>
      <c r="L796" s="321"/>
      <c r="N796" s="106"/>
      <c r="O796" s="106"/>
      <c r="P796" s="106"/>
      <c r="Q796" s="106"/>
      <c r="R796" s="106"/>
    </row>
    <row r="797" spans="1:18" ht="16.5" customHeight="1">
      <c r="A797" s="107"/>
      <c r="B797" s="106"/>
      <c r="D797" s="106"/>
      <c r="E797" s="107"/>
      <c r="J797" s="321"/>
      <c r="K797" s="244"/>
      <c r="L797" s="321"/>
      <c r="N797" s="106"/>
      <c r="O797" s="106"/>
      <c r="P797" s="106"/>
      <c r="Q797" s="106"/>
      <c r="R797" s="106"/>
    </row>
    <row r="798" spans="1:18" ht="16.5" customHeight="1">
      <c r="A798" s="107"/>
      <c r="B798" s="106"/>
      <c r="D798" s="106"/>
      <c r="E798" s="107"/>
      <c r="J798" s="321"/>
      <c r="K798" s="244"/>
      <c r="L798" s="321"/>
      <c r="N798" s="106"/>
      <c r="O798" s="106"/>
      <c r="P798" s="106"/>
      <c r="Q798" s="106"/>
      <c r="R798" s="106"/>
    </row>
    <row r="799" spans="1:18" ht="16.5" customHeight="1">
      <c r="A799" s="107"/>
      <c r="B799" s="106"/>
      <c r="D799" s="106"/>
      <c r="E799" s="107"/>
      <c r="J799" s="321"/>
      <c r="K799" s="244"/>
      <c r="L799" s="321"/>
      <c r="N799" s="106"/>
      <c r="O799" s="106"/>
      <c r="P799" s="106"/>
      <c r="Q799" s="106"/>
      <c r="R799" s="106"/>
    </row>
    <row r="800" spans="1:18" ht="16.5" customHeight="1">
      <c r="A800" s="107"/>
      <c r="B800" s="106"/>
      <c r="D800" s="106"/>
      <c r="E800" s="107"/>
      <c r="J800" s="321"/>
      <c r="K800" s="244"/>
      <c r="L800" s="321"/>
      <c r="N800" s="106"/>
      <c r="O800" s="106"/>
      <c r="P800" s="106"/>
      <c r="Q800" s="106"/>
      <c r="R800" s="106"/>
    </row>
    <row r="801" spans="1:18" ht="16.5" customHeight="1">
      <c r="A801" s="107"/>
      <c r="B801" s="106"/>
      <c r="D801" s="106"/>
      <c r="E801" s="107"/>
      <c r="J801" s="321"/>
      <c r="K801" s="244"/>
      <c r="L801" s="321"/>
      <c r="N801" s="106"/>
      <c r="O801" s="106"/>
      <c r="P801" s="106"/>
      <c r="Q801" s="106"/>
      <c r="R801" s="106"/>
    </row>
    <row r="802" spans="1:18" ht="16.5" customHeight="1">
      <c r="A802" s="107"/>
      <c r="B802" s="106"/>
      <c r="D802" s="106"/>
      <c r="E802" s="107"/>
      <c r="J802" s="321"/>
      <c r="K802" s="244"/>
      <c r="L802" s="321"/>
      <c r="N802" s="106"/>
      <c r="O802" s="106"/>
      <c r="P802" s="106"/>
      <c r="Q802" s="106"/>
      <c r="R802" s="106"/>
    </row>
    <row r="803" spans="1:18" ht="16.5" customHeight="1">
      <c r="A803" s="107"/>
      <c r="B803" s="106"/>
      <c r="D803" s="106"/>
      <c r="E803" s="107"/>
      <c r="J803" s="321"/>
      <c r="K803" s="244"/>
      <c r="L803" s="321"/>
      <c r="N803" s="106"/>
      <c r="O803" s="106"/>
      <c r="P803" s="106"/>
      <c r="Q803" s="106"/>
      <c r="R803" s="106"/>
    </row>
    <row r="804" spans="1:18" ht="16.5" customHeight="1">
      <c r="A804" s="107"/>
      <c r="B804" s="106"/>
      <c r="D804" s="106"/>
      <c r="E804" s="107"/>
      <c r="J804" s="321"/>
      <c r="K804" s="244"/>
      <c r="L804" s="321"/>
      <c r="N804" s="106"/>
      <c r="O804" s="106"/>
      <c r="P804" s="106"/>
      <c r="Q804" s="106"/>
      <c r="R804" s="106"/>
    </row>
    <row r="805" spans="1:18" ht="16.5" customHeight="1">
      <c r="A805" s="107"/>
      <c r="B805" s="106"/>
      <c r="D805" s="106"/>
      <c r="E805" s="107"/>
      <c r="J805" s="321"/>
      <c r="K805" s="244"/>
      <c r="L805" s="321"/>
      <c r="N805" s="106"/>
      <c r="O805" s="106"/>
      <c r="P805" s="106"/>
      <c r="Q805" s="106"/>
      <c r="R805" s="106"/>
    </row>
    <row r="806" spans="1:18" ht="16.5" customHeight="1">
      <c r="A806" s="107"/>
      <c r="B806" s="106"/>
      <c r="D806" s="106"/>
      <c r="E806" s="107"/>
      <c r="J806" s="321"/>
      <c r="K806" s="244"/>
      <c r="L806" s="321"/>
      <c r="N806" s="106"/>
      <c r="O806" s="106"/>
      <c r="P806" s="106"/>
      <c r="Q806" s="106"/>
      <c r="R806" s="106"/>
    </row>
    <row r="807" spans="1:18" ht="16.5" customHeight="1">
      <c r="A807" s="107"/>
      <c r="B807" s="106"/>
      <c r="D807" s="106"/>
      <c r="E807" s="107"/>
      <c r="J807" s="321"/>
      <c r="K807" s="244"/>
      <c r="L807" s="321"/>
      <c r="N807" s="106"/>
      <c r="O807" s="106"/>
      <c r="P807" s="106"/>
      <c r="Q807" s="106"/>
      <c r="R807" s="106"/>
    </row>
    <row r="808" spans="1:18" ht="16.5" customHeight="1">
      <c r="A808" s="107"/>
      <c r="B808" s="106"/>
      <c r="D808" s="106"/>
      <c r="E808" s="107"/>
      <c r="J808" s="321"/>
      <c r="K808" s="244"/>
      <c r="L808" s="321"/>
      <c r="N808" s="106"/>
      <c r="O808" s="106"/>
      <c r="P808" s="106"/>
      <c r="Q808" s="106"/>
      <c r="R808" s="106"/>
    </row>
    <row r="809" spans="1:18" ht="16.5" customHeight="1">
      <c r="A809" s="107"/>
      <c r="B809" s="106"/>
      <c r="D809" s="106"/>
      <c r="E809" s="107"/>
      <c r="J809" s="321"/>
      <c r="K809" s="244"/>
      <c r="L809" s="321"/>
      <c r="N809" s="106"/>
      <c r="O809" s="106"/>
      <c r="P809" s="106"/>
      <c r="Q809" s="106"/>
      <c r="R809" s="106"/>
    </row>
    <row r="810" spans="1:18" ht="16.5" customHeight="1">
      <c r="A810" s="107"/>
      <c r="B810" s="106"/>
      <c r="D810" s="106"/>
      <c r="E810" s="107"/>
      <c r="J810" s="321"/>
      <c r="K810" s="244"/>
      <c r="L810" s="321"/>
      <c r="N810" s="106"/>
      <c r="O810" s="106"/>
      <c r="P810" s="106"/>
      <c r="Q810" s="106"/>
      <c r="R810" s="106"/>
    </row>
    <row r="811" spans="1:18" ht="16.5" customHeight="1">
      <c r="A811" s="107"/>
      <c r="B811" s="106"/>
      <c r="D811" s="106"/>
      <c r="E811" s="107"/>
      <c r="J811" s="321"/>
      <c r="K811" s="244"/>
      <c r="L811" s="321"/>
      <c r="N811" s="106"/>
      <c r="O811" s="106"/>
      <c r="P811" s="106"/>
      <c r="Q811" s="106"/>
      <c r="R811" s="106"/>
    </row>
    <row r="812" spans="1:18" ht="16.5" customHeight="1">
      <c r="A812" s="107"/>
      <c r="B812" s="106"/>
      <c r="D812" s="106"/>
      <c r="E812" s="107"/>
      <c r="J812" s="321"/>
      <c r="K812" s="244"/>
      <c r="L812" s="321"/>
      <c r="N812" s="106"/>
      <c r="O812" s="106"/>
      <c r="P812" s="106"/>
      <c r="Q812" s="106"/>
      <c r="R812" s="106"/>
    </row>
    <row r="813" spans="1:18" ht="16.5" customHeight="1">
      <c r="A813" s="107"/>
      <c r="B813" s="106"/>
      <c r="D813" s="106"/>
      <c r="E813" s="107"/>
      <c r="J813" s="321"/>
      <c r="K813" s="244"/>
      <c r="L813" s="321"/>
      <c r="N813" s="106"/>
      <c r="O813" s="106"/>
      <c r="P813" s="106"/>
      <c r="Q813" s="106"/>
      <c r="R813" s="106"/>
    </row>
    <row r="814" spans="1:18" ht="16.5" customHeight="1">
      <c r="A814" s="107"/>
      <c r="B814" s="106"/>
      <c r="D814" s="106"/>
      <c r="E814" s="107"/>
      <c r="J814" s="321"/>
      <c r="K814" s="244"/>
      <c r="L814" s="321"/>
      <c r="N814" s="106"/>
      <c r="O814" s="106"/>
      <c r="P814" s="106"/>
      <c r="Q814" s="106"/>
      <c r="R814" s="106"/>
    </row>
    <row r="815" spans="1:18" ht="16.5" customHeight="1">
      <c r="A815" s="107"/>
      <c r="B815" s="106"/>
      <c r="D815" s="106"/>
      <c r="E815" s="107"/>
      <c r="J815" s="321"/>
      <c r="K815" s="244"/>
      <c r="L815" s="321"/>
      <c r="N815" s="106"/>
      <c r="O815" s="106"/>
      <c r="P815" s="106"/>
      <c r="Q815" s="106"/>
      <c r="R815" s="106"/>
    </row>
    <row r="816" spans="1:18" ht="16.5" customHeight="1">
      <c r="A816" s="107"/>
      <c r="B816" s="106"/>
      <c r="D816" s="106"/>
      <c r="E816" s="107"/>
      <c r="J816" s="321"/>
      <c r="K816" s="244"/>
      <c r="L816" s="321"/>
      <c r="N816" s="106"/>
      <c r="O816" s="106"/>
      <c r="P816" s="106"/>
      <c r="Q816" s="106"/>
      <c r="R816" s="106"/>
    </row>
    <row r="817" spans="1:18" ht="16.5" customHeight="1">
      <c r="A817" s="107"/>
      <c r="B817" s="106"/>
      <c r="D817" s="106"/>
      <c r="E817" s="107"/>
      <c r="J817" s="321"/>
      <c r="K817" s="244"/>
      <c r="L817" s="321"/>
      <c r="N817" s="106"/>
      <c r="O817" s="106"/>
      <c r="P817" s="106"/>
      <c r="Q817" s="106"/>
      <c r="R817" s="106"/>
    </row>
    <row r="818" spans="1:18" ht="16.5" customHeight="1">
      <c r="A818" s="107"/>
      <c r="B818" s="106"/>
      <c r="D818" s="106"/>
      <c r="E818" s="107"/>
      <c r="J818" s="321"/>
      <c r="K818" s="244"/>
      <c r="L818" s="321"/>
      <c r="N818" s="106"/>
      <c r="O818" s="106"/>
      <c r="P818" s="106"/>
      <c r="Q818" s="106"/>
      <c r="R818" s="106"/>
    </row>
    <row r="819" spans="1:18" ht="16.5" customHeight="1">
      <c r="A819" s="107"/>
      <c r="B819" s="106"/>
      <c r="D819" s="106"/>
      <c r="E819" s="107"/>
      <c r="J819" s="321"/>
      <c r="K819" s="244"/>
      <c r="L819" s="321"/>
      <c r="N819" s="106"/>
      <c r="O819" s="106"/>
      <c r="P819" s="106"/>
      <c r="Q819" s="106"/>
      <c r="R819" s="106"/>
    </row>
    <row r="820" spans="1:18" ht="16.5" customHeight="1">
      <c r="A820" s="107"/>
      <c r="B820" s="106"/>
      <c r="D820" s="106"/>
      <c r="E820" s="107"/>
      <c r="J820" s="321"/>
      <c r="K820" s="244"/>
      <c r="L820" s="321"/>
      <c r="N820" s="106"/>
      <c r="O820" s="106"/>
      <c r="P820" s="106"/>
      <c r="Q820" s="106"/>
      <c r="R820" s="106"/>
    </row>
    <row r="821" spans="1:18" ht="16.5" customHeight="1">
      <c r="A821" s="107"/>
      <c r="B821" s="106"/>
      <c r="D821" s="106"/>
      <c r="E821" s="107"/>
      <c r="J821" s="321"/>
      <c r="K821" s="244"/>
      <c r="L821" s="321"/>
      <c r="N821" s="106"/>
      <c r="O821" s="106"/>
      <c r="P821" s="106"/>
      <c r="Q821" s="106"/>
      <c r="R821" s="106"/>
    </row>
    <row r="822" spans="1:18" ht="16.5" customHeight="1">
      <c r="A822" s="107"/>
      <c r="B822" s="106"/>
      <c r="D822" s="106"/>
      <c r="E822" s="107"/>
      <c r="J822" s="321"/>
      <c r="K822" s="244"/>
      <c r="L822" s="321"/>
      <c r="N822" s="106"/>
      <c r="O822" s="106"/>
      <c r="P822" s="106"/>
      <c r="Q822" s="106"/>
      <c r="R822" s="106"/>
    </row>
    <row r="823" spans="1:18" ht="16.5" customHeight="1">
      <c r="A823" s="107"/>
      <c r="B823" s="106"/>
      <c r="D823" s="106"/>
      <c r="E823" s="107"/>
      <c r="J823" s="321"/>
      <c r="K823" s="244"/>
      <c r="L823" s="321"/>
      <c r="N823" s="106"/>
      <c r="O823" s="106"/>
      <c r="P823" s="106"/>
      <c r="Q823" s="106"/>
      <c r="R823" s="106"/>
    </row>
    <row r="824" spans="1:18" ht="16.5" customHeight="1">
      <c r="A824" s="107"/>
      <c r="B824" s="106"/>
      <c r="D824" s="106"/>
      <c r="E824" s="107"/>
      <c r="J824" s="321"/>
      <c r="K824" s="244"/>
      <c r="L824" s="321"/>
      <c r="N824" s="106"/>
      <c r="O824" s="106"/>
      <c r="P824" s="106"/>
      <c r="Q824" s="106"/>
      <c r="R824" s="106"/>
    </row>
    <row r="825" spans="1:18" ht="16.5" customHeight="1">
      <c r="A825" s="107"/>
      <c r="B825" s="106"/>
      <c r="D825" s="106"/>
      <c r="E825" s="107"/>
      <c r="J825" s="321"/>
      <c r="K825" s="244"/>
      <c r="L825" s="321"/>
      <c r="N825" s="106"/>
      <c r="O825" s="106"/>
      <c r="P825" s="106"/>
      <c r="Q825" s="106"/>
      <c r="R825" s="106"/>
    </row>
    <row r="826" spans="1:18" ht="16.5" customHeight="1">
      <c r="A826" s="107"/>
      <c r="B826" s="106"/>
      <c r="D826" s="106"/>
      <c r="E826" s="107"/>
      <c r="J826" s="321"/>
      <c r="K826" s="244"/>
      <c r="L826" s="321"/>
      <c r="N826" s="106"/>
      <c r="O826" s="106"/>
      <c r="P826" s="106"/>
      <c r="Q826" s="106"/>
      <c r="R826" s="106"/>
    </row>
    <row r="827" spans="1:18" ht="16.5" customHeight="1">
      <c r="A827" s="107"/>
      <c r="B827" s="106"/>
      <c r="D827" s="106"/>
      <c r="E827" s="107"/>
      <c r="J827" s="321"/>
      <c r="K827" s="244"/>
      <c r="L827" s="321"/>
      <c r="N827" s="106"/>
      <c r="O827" s="106"/>
      <c r="P827" s="106"/>
      <c r="Q827" s="106"/>
      <c r="R827" s="106"/>
    </row>
    <row r="828" spans="1:18" ht="16.5" customHeight="1">
      <c r="A828" s="107"/>
      <c r="B828" s="106"/>
      <c r="D828" s="106"/>
      <c r="E828" s="107"/>
      <c r="J828" s="321"/>
      <c r="K828" s="244"/>
      <c r="L828" s="321"/>
      <c r="N828" s="106"/>
      <c r="O828" s="106"/>
      <c r="P828" s="106"/>
      <c r="Q828" s="106"/>
      <c r="R828" s="106"/>
    </row>
    <row r="829" spans="1:18" ht="16.5" customHeight="1">
      <c r="A829" s="107"/>
      <c r="B829" s="106"/>
      <c r="D829" s="106"/>
      <c r="E829" s="107"/>
      <c r="J829" s="321"/>
      <c r="K829" s="244"/>
      <c r="L829" s="321"/>
      <c r="N829" s="106"/>
      <c r="O829" s="106"/>
      <c r="P829" s="106"/>
      <c r="Q829" s="106"/>
      <c r="R829" s="106"/>
    </row>
    <row r="830" spans="1:18" ht="16.5" customHeight="1">
      <c r="A830" s="107"/>
      <c r="B830" s="106"/>
      <c r="D830" s="106"/>
      <c r="E830" s="107"/>
      <c r="J830" s="321"/>
      <c r="K830" s="244"/>
      <c r="L830" s="321"/>
      <c r="N830" s="106"/>
      <c r="O830" s="106"/>
      <c r="P830" s="106"/>
      <c r="Q830" s="106"/>
      <c r="R830" s="106"/>
    </row>
    <row r="831" spans="1:18" ht="16.5" customHeight="1">
      <c r="A831" s="107"/>
      <c r="B831" s="106"/>
      <c r="D831" s="106"/>
      <c r="E831" s="107"/>
      <c r="J831" s="321"/>
      <c r="K831" s="244"/>
      <c r="L831" s="321"/>
      <c r="N831" s="106"/>
      <c r="O831" s="106"/>
      <c r="P831" s="106"/>
      <c r="Q831" s="106"/>
      <c r="R831" s="106"/>
    </row>
    <row r="832" spans="1:18" ht="16.5" customHeight="1">
      <c r="A832" s="107"/>
      <c r="B832" s="106"/>
      <c r="D832" s="106"/>
      <c r="E832" s="107"/>
      <c r="J832" s="321"/>
      <c r="K832" s="244"/>
      <c r="L832" s="321"/>
      <c r="N832" s="106"/>
      <c r="O832" s="106"/>
      <c r="P832" s="106"/>
      <c r="Q832" s="106"/>
      <c r="R832" s="106"/>
    </row>
    <row r="833" spans="1:18" ht="16.5" customHeight="1">
      <c r="A833" s="107"/>
      <c r="B833" s="106"/>
      <c r="D833" s="106"/>
      <c r="E833" s="107"/>
      <c r="J833" s="321"/>
      <c r="K833" s="244"/>
      <c r="L833" s="321"/>
      <c r="N833" s="106"/>
      <c r="O833" s="106"/>
      <c r="P833" s="106"/>
      <c r="Q833" s="106"/>
      <c r="R833" s="106"/>
    </row>
    <row r="834" spans="1:18" ht="16.5" customHeight="1">
      <c r="A834" s="107"/>
      <c r="B834" s="106"/>
      <c r="D834" s="106"/>
      <c r="E834" s="107"/>
      <c r="J834" s="321"/>
      <c r="K834" s="244"/>
      <c r="L834" s="321"/>
      <c r="N834" s="106"/>
      <c r="O834" s="106"/>
      <c r="P834" s="106"/>
      <c r="Q834" s="106"/>
      <c r="R834" s="106"/>
    </row>
    <row r="835" spans="1:18" ht="16.5" customHeight="1">
      <c r="A835" s="107"/>
      <c r="B835" s="106"/>
      <c r="D835" s="106"/>
      <c r="E835" s="107"/>
      <c r="J835" s="321"/>
      <c r="K835" s="244"/>
      <c r="L835" s="321"/>
      <c r="N835" s="106"/>
      <c r="O835" s="106"/>
      <c r="P835" s="106"/>
      <c r="Q835" s="106"/>
      <c r="R835" s="106"/>
    </row>
    <row r="836" spans="1:18" ht="16.5" customHeight="1">
      <c r="A836" s="107"/>
      <c r="B836" s="106"/>
      <c r="D836" s="106"/>
      <c r="E836" s="107"/>
      <c r="J836" s="321"/>
      <c r="K836" s="244"/>
      <c r="L836" s="321"/>
      <c r="N836" s="106"/>
      <c r="O836" s="106"/>
      <c r="P836" s="106"/>
      <c r="Q836" s="106"/>
      <c r="R836" s="106"/>
    </row>
    <row r="837" spans="1:18" ht="16.5" customHeight="1">
      <c r="A837" s="107"/>
      <c r="B837" s="106"/>
      <c r="D837" s="106"/>
      <c r="E837" s="107"/>
      <c r="J837" s="321"/>
      <c r="K837" s="244"/>
      <c r="L837" s="321"/>
      <c r="N837" s="106"/>
      <c r="O837" s="106"/>
      <c r="P837" s="106"/>
      <c r="Q837" s="106"/>
      <c r="R837" s="106"/>
    </row>
    <row r="838" spans="1:18" ht="16.5" customHeight="1">
      <c r="A838" s="107"/>
      <c r="B838" s="106"/>
      <c r="D838" s="106"/>
      <c r="E838" s="107"/>
      <c r="J838" s="321"/>
      <c r="K838" s="244"/>
      <c r="L838" s="321"/>
      <c r="N838" s="106"/>
      <c r="O838" s="106"/>
      <c r="P838" s="106"/>
      <c r="Q838" s="106"/>
      <c r="R838" s="106"/>
    </row>
    <row r="839" spans="1:18" ht="16.5" customHeight="1">
      <c r="A839" s="107"/>
      <c r="B839" s="106"/>
      <c r="D839" s="106"/>
      <c r="E839" s="107"/>
      <c r="J839" s="321"/>
      <c r="K839" s="244"/>
      <c r="L839" s="321"/>
      <c r="N839" s="106"/>
      <c r="O839" s="106"/>
      <c r="P839" s="106"/>
      <c r="Q839" s="106"/>
      <c r="R839" s="106"/>
    </row>
    <row r="840" spans="1:18" ht="16.5" customHeight="1">
      <c r="A840" s="107"/>
      <c r="B840" s="106"/>
      <c r="D840" s="106"/>
      <c r="E840" s="107"/>
      <c r="J840" s="321"/>
      <c r="K840" s="244"/>
      <c r="L840" s="321"/>
      <c r="N840" s="106"/>
      <c r="O840" s="106"/>
      <c r="P840" s="106"/>
      <c r="Q840" s="106"/>
      <c r="R840" s="106"/>
    </row>
    <row r="841" spans="1:18" ht="16.5" customHeight="1">
      <c r="A841" s="107"/>
      <c r="B841" s="106"/>
      <c r="D841" s="106"/>
      <c r="E841" s="107"/>
      <c r="J841" s="321"/>
      <c r="K841" s="244"/>
      <c r="L841" s="321"/>
      <c r="N841" s="106"/>
      <c r="O841" s="106"/>
      <c r="P841" s="106"/>
      <c r="Q841" s="106"/>
      <c r="R841" s="106"/>
    </row>
    <row r="842" spans="1:18" ht="16.5" customHeight="1">
      <c r="A842" s="107"/>
      <c r="B842" s="106"/>
      <c r="D842" s="106"/>
      <c r="E842" s="107"/>
      <c r="J842" s="321"/>
      <c r="K842" s="244"/>
      <c r="L842" s="321"/>
      <c r="N842" s="106"/>
      <c r="O842" s="106"/>
      <c r="P842" s="106"/>
      <c r="Q842" s="106"/>
      <c r="R842" s="106"/>
    </row>
    <row r="843" spans="1:18" ht="16.5" customHeight="1">
      <c r="A843" s="107"/>
      <c r="B843" s="106"/>
      <c r="D843" s="106"/>
      <c r="E843" s="107"/>
      <c r="J843" s="321"/>
      <c r="K843" s="244"/>
      <c r="L843" s="321"/>
      <c r="N843" s="106"/>
      <c r="O843" s="106"/>
      <c r="P843" s="106"/>
      <c r="Q843" s="106"/>
      <c r="R843" s="106"/>
    </row>
    <row r="844" spans="1:18" ht="16.5" customHeight="1">
      <c r="A844" s="107"/>
      <c r="B844" s="106"/>
      <c r="D844" s="106"/>
      <c r="E844" s="107"/>
      <c r="J844" s="321"/>
      <c r="K844" s="244"/>
      <c r="L844" s="321"/>
      <c r="N844" s="106"/>
      <c r="O844" s="106"/>
      <c r="P844" s="106"/>
      <c r="Q844" s="106"/>
      <c r="R844" s="106"/>
    </row>
    <row r="845" spans="1:18" ht="16.5" customHeight="1">
      <c r="A845" s="107"/>
      <c r="B845" s="106"/>
      <c r="D845" s="106"/>
      <c r="E845" s="107"/>
      <c r="J845" s="321"/>
      <c r="K845" s="244"/>
      <c r="L845" s="321"/>
      <c r="N845" s="106"/>
      <c r="O845" s="106"/>
      <c r="P845" s="106"/>
      <c r="Q845" s="106"/>
      <c r="R845" s="106"/>
    </row>
    <row r="846" spans="1:18" ht="16.5" customHeight="1">
      <c r="A846" s="107"/>
      <c r="B846" s="106"/>
      <c r="D846" s="106"/>
      <c r="E846" s="107"/>
      <c r="J846" s="321"/>
      <c r="K846" s="244"/>
      <c r="L846" s="321"/>
      <c r="N846" s="106"/>
      <c r="O846" s="106"/>
      <c r="P846" s="106"/>
      <c r="Q846" s="106"/>
      <c r="R846" s="106"/>
    </row>
    <row r="847" spans="1:18" ht="16.5" customHeight="1">
      <c r="A847" s="107"/>
      <c r="B847" s="106"/>
      <c r="D847" s="106"/>
      <c r="E847" s="107"/>
      <c r="J847" s="321"/>
      <c r="K847" s="244"/>
      <c r="L847" s="321"/>
      <c r="N847" s="106"/>
      <c r="O847" s="106"/>
      <c r="P847" s="106"/>
      <c r="Q847" s="106"/>
      <c r="R847" s="106"/>
    </row>
    <row r="848" spans="1:18" ht="16.5" customHeight="1">
      <c r="A848" s="107"/>
      <c r="B848" s="106"/>
      <c r="D848" s="106"/>
      <c r="E848" s="107"/>
      <c r="J848" s="321"/>
      <c r="K848" s="244"/>
      <c r="L848" s="321"/>
      <c r="N848" s="106"/>
      <c r="O848" s="106"/>
      <c r="P848" s="106"/>
      <c r="Q848" s="106"/>
      <c r="R848" s="106"/>
    </row>
    <row r="849" spans="1:18" ht="16.5" customHeight="1">
      <c r="A849" s="107"/>
      <c r="B849" s="106"/>
      <c r="D849" s="106"/>
      <c r="E849" s="107"/>
      <c r="J849" s="321"/>
      <c r="K849" s="244"/>
      <c r="L849" s="321"/>
      <c r="N849" s="106"/>
      <c r="O849" s="106"/>
      <c r="P849" s="106"/>
      <c r="Q849" s="106"/>
      <c r="R849" s="106"/>
    </row>
    <row r="850" spans="1:18" ht="16.5" customHeight="1">
      <c r="A850" s="107"/>
      <c r="B850" s="106"/>
      <c r="D850" s="106"/>
      <c r="E850" s="107"/>
      <c r="J850" s="321"/>
      <c r="K850" s="244"/>
      <c r="L850" s="321"/>
      <c r="N850" s="106"/>
      <c r="O850" s="106"/>
      <c r="P850" s="106"/>
      <c r="Q850" s="106"/>
      <c r="R850" s="106"/>
    </row>
    <row r="851" spans="1:18" ht="16.5" customHeight="1">
      <c r="A851" s="107"/>
      <c r="B851" s="106"/>
      <c r="D851" s="106"/>
      <c r="E851" s="107"/>
      <c r="J851" s="321"/>
      <c r="K851" s="244"/>
      <c r="L851" s="321"/>
      <c r="N851" s="106"/>
      <c r="O851" s="106"/>
      <c r="P851" s="106"/>
      <c r="Q851" s="106"/>
      <c r="R851" s="106"/>
    </row>
    <row r="852" spans="1:18" ht="16.5" customHeight="1">
      <c r="A852" s="107"/>
      <c r="B852" s="106"/>
      <c r="D852" s="106"/>
      <c r="E852" s="107"/>
      <c r="J852" s="321"/>
      <c r="K852" s="244"/>
      <c r="L852" s="321"/>
      <c r="N852" s="106"/>
      <c r="O852" s="106"/>
      <c r="P852" s="106"/>
      <c r="Q852" s="106"/>
      <c r="R852" s="106"/>
    </row>
    <row r="853" spans="1:18" ht="16.5" customHeight="1">
      <c r="A853" s="107"/>
      <c r="B853" s="106"/>
      <c r="D853" s="106"/>
      <c r="E853" s="107"/>
      <c r="J853" s="321"/>
      <c r="K853" s="244"/>
      <c r="L853" s="321"/>
      <c r="N853" s="106"/>
      <c r="O853" s="106"/>
      <c r="P853" s="106"/>
      <c r="Q853" s="106"/>
      <c r="R853" s="106"/>
    </row>
    <row r="854" spans="1:18" ht="16.5" customHeight="1">
      <c r="A854" s="107"/>
      <c r="B854" s="106"/>
      <c r="D854" s="106"/>
      <c r="E854" s="107"/>
      <c r="J854" s="321"/>
      <c r="K854" s="244"/>
      <c r="L854" s="321"/>
      <c r="N854" s="106"/>
      <c r="O854" s="106"/>
      <c r="P854" s="106"/>
      <c r="Q854" s="106"/>
      <c r="R854" s="106"/>
    </row>
    <row r="855" spans="1:18" ht="16.5" customHeight="1">
      <c r="A855" s="107"/>
      <c r="B855" s="106"/>
      <c r="D855" s="106"/>
      <c r="E855" s="107"/>
      <c r="J855" s="321"/>
      <c r="K855" s="244"/>
      <c r="L855" s="321"/>
      <c r="N855" s="106"/>
      <c r="O855" s="106"/>
      <c r="P855" s="106"/>
      <c r="Q855" s="106"/>
      <c r="R855" s="106"/>
    </row>
    <row r="856" spans="1:18" ht="16.5" customHeight="1">
      <c r="A856" s="107"/>
      <c r="B856" s="106"/>
      <c r="D856" s="106"/>
      <c r="E856" s="107"/>
      <c r="J856" s="321"/>
      <c r="K856" s="244"/>
      <c r="L856" s="321"/>
      <c r="N856" s="106"/>
      <c r="O856" s="106"/>
      <c r="P856" s="106"/>
      <c r="Q856" s="106"/>
      <c r="R856" s="106"/>
    </row>
    <row r="857" spans="1:18" ht="16.5" customHeight="1">
      <c r="A857" s="107"/>
      <c r="B857" s="106"/>
      <c r="D857" s="106"/>
      <c r="E857" s="107"/>
      <c r="J857" s="321"/>
      <c r="K857" s="244"/>
      <c r="L857" s="321"/>
      <c r="N857" s="106"/>
      <c r="O857" s="106"/>
      <c r="P857" s="106"/>
      <c r="Q857" s="106"/>
      <c r="R857" s="106"/>
    </row>
    <row r="858" spans="1:18" ht="16.5" customHeight="1">
      <c r="A858" s="107"/>
      <c r="B858" s="106"/>
      <c r="D858" s="106"/>
      <c r="E858" s="107"/>
      <c r="J858" s="321"/>
      <c r="K858" s="244"/>
      <c r="L858" s="321"/>
      <c r="N858" s="106"/>
      <c r="O858" s="106"/>
      <c r="P858" s="106"/>
      <c r="Q858" s="106"/>
      <c r="R858" s="106"/>
    </row>
    <row r="859" spans="1:18" ht="16.5" customHeight="1">
      <c r="A859" s="107"/>
      <c r="B859" s="106"/>
      <c r="D859" s="106"/>
      <c r="E859" s="107"/>
      <c r="J859" s="321"/>
      <c r="K859" s="244"/>
      <c r="L859" s="321"/>
      <c r="N859" s="106"/>
      <c r="O859" s="106"/>
      <c r="P859" s="106"/>
      <c r="Q859" s="106"/>
      <c r="R859" s="106"/>
    </row>
    <row r="860" spans="1:18" ht="16.5" customHeight="1">
      <c r="A860" s="107"/>
      <c r="B860" s="106"/>
      <c r="D860" s="106"/>
      <c r="E860" s="107"/>
      <c r="J860" s="321"/>
      <c r="K860" s="244"/>
      <c r="L860" s="321"/>
      <c r="N860" s="106"/>
      <c r="O860" s="106"/>
      <c r="P860" s="106"/>
      <c r="Q860" s="106"/>
      <c r="R860" s="106"/>
    </row>
    <row r="861" spans="1:18" ht="16.5" customHeight="1">
      <c r="A861" s="107"/>
      <c r="B861" s="106"/>
      <c r="D861" s="106"/>
      <c r="E861" s="107"/>
      <c r="J861" s="321"/>
      <c r="K861" s="244"/>
      <c r="L861" s="321"/>
      <c r="N861" s="106"/>
      <c r="O861" s="106"/>
      <c r="P861" s="106"/>
      <c r="Q861" s="106"/>
      <c r="R861" s="106"/>
    </row>
    <row r="862" spans="1:18" ht="16.5" customHeight="1">
      <c r="A862" s="107"/>
      <c r="B862" s="106"/>
      <c r="D862" s="106"/>
      <c r="E862" s="107"/>
      <c r="J862" s="321"/>
      <c r="K862" s="244"/>
      <c r="L862" s="321"/>
      <c r="N862" s="106"/>
      <c r="O862" s="106"/>
      <c r="P862" s="106"/>
      <c r="Q862" s="106"/>
      <c r="R862" s="106"/>
    </row>
    <row r="863" spans="1:18" ht="16.5" customHeight="1">
      <c r="A863" s="107"/>
      <c r="B863" s="106"/>
      <c r="D863" s="106"/>
      <c r="E863" s="107"/>
      <c r="J863" s="321"/>
      <c r="K863" s="244"/>
      <c r="L863" s="321"/>
      <c r="N863" s="106"/>
      <c r="O863" s="106"/>
      <c r="P863" s="106"/>
      <c r="Q863" s="106"/>
      <c r="R863" s="106"/>
    </row>
    <row r="864" spans="1:18" ht="16.5" customHeight="1">
      <c r="A864" s="107"/>
      <c r="B864" s="106"/>
      <c r="D864" s="106"/>
      <c r="E864" s="107"/>
      <c r="J864" s="321"/>
      <c r="K864" s="244"/>
      <c r="L864" s="321"/>
      <c r="N864" s="106"/>
      <c r="O864" s="106"/>
      <c r="P864" s="106"/>
      <c r="Q864" s="106"/>
      <c r="R864" s="106"/>
    </row>
    <row r="865" spans="1:18" ht="16.5" customHeight="1">
      <c r="A865" s="107"/>
      <c r="B865" s="106"/>
      <c r="D865" s="106"/>
      <c r="E865" s="107"/>
      <c r="J865" s="321"/>
      <c r="K865" s="244"/>
      <c r="L865" s="321"/>
      <c r="N865" s="106"/>
      <c r="O865" s="106"/>
      <c r="P865" s="106"/>
      <c r="Q865" s="106"/>
      <c r="R865" s="106"/>
    </row>
    <row r="866" spans="1:18" ht="16.5" customHeight="1">
      <c r="A866" s="107"/>
      <c r="B866" s="106"/>
      <c r="D866" s="106"/>
      <c r="E866" s="107"/>
      <c r="J866" s="321"/>
      <c r="K866" s="244"/>
      <c r="L866" s="321"/>
      <c r="N866" s="106"/>
      <c r="O866" s="106"/>
      <c r="P866" s="106"/>
      <c r="Q866" s="106"/>
      <c r="R866" s="106"/>
    </row>
    <row r="867" spans="1:18" ht="16.5" customHeight="1">
      <c r="A867" s="107"/>
      <c r="B867" s="106"/>
      <c r="D867" s="106"/>
      <c r="E867" s="107"/>
      <c r="J867" s="321"/>
      <c r="K867" s="244"/>
      <c r="L867" s="321"/>
      <c r="N867" s="106"/>
      <c r="O867" s="106"/>
      <c r="P867" s="106"/>
      <c r="Q867" s="106"/>
      <c r="R867" s="106"/>
    </row>
    <row r="868" spans="1:18" ht="16.5" customHeight="1">
      <c r="A868" s="107"/>
      <c r="B868" s="106"/>
      <c r="D868" s="106"/>
      <c r="E868" s="107"/>
      <c r="J868" s="321"/>
      <c r="K868" s="244"/>
      <c r="L868" s="321"/>
      <c r="N868" s="106"/>
      <c r="O868" s="106"/>
      <c r="P868" s="106"/>
      <c r="Q868" s="106"/>
      <c r="R868" s="106"/>
    </row>
    <row r="869" spans="1:18" ht="16.5" customHeight="1">
      <c r="A869" s="107"/>
      <c r="B869" s="106"/>
      <c r="D869" s="106"/>
      <c r="E869" s="107"/>
      <c r="J869" s="321"/>
      <c r="K869" s="244"/>
      <c r="L869" s="321"/>
      <c r="N869" s="106"/>
      <c r="O869" s="106"/>
      <c r="P869" s="106"/>
      <c r="Q869" s="106"/>
      <c r="R869" s="106"/>
    </row>
    <row r="870" spans="1:18" ht="16.5" customHeight="1">
      <c r="A870" s="107"/>
      <c r="B870" s="106"/>
      <c r="D870" s="106"/>
      <c r="E870" s="107"/>
      <c r="J870" s="321"/>
      <c r="K870" s="244"/>
      <c r="L870" s="321"/>
      <c r="N870" s="106"/>
      <c r="O870" s="106"/>
      <c r="P870" s="106"/>
      <c r="Q870" s="106"/>
      <c r="R870" s="106"/>
    </row>
    <row r="871" spans="1:18" ht="16.5" customHeight="1">
      <c r="A871" s="107"/>
      <c r="B871" s="106"/>
      <c r="D871" s="106"/>
      <c r="E871" s="107"/>
      <c r="J871" s="321"/>
      <c r="K871" s="244"/>
      <c r="L871" s="321"/>
      <c r="N871" s="106"/>
      <c r="O871" s="106"/>
      <c r="P871" s="106"/>
      <c r="Q871" s="106"/>
      <c r="R871" s="106"/>
    </row>
    <row r="872" spans="1:18" ht="16.5" customHeight="1">
      <c r="A872" s="107"/>
      <c r="B872" s="106"/>
      <c r="D872" s="106"/>
      <c r="E872" s="107"/>
      <c r="J872" s="321"/>
      <c r="K872" s="244"/>
      <c r="L872" s="321"/>
      <c r="N872" s="106"/>
      <c r="O872" s="106"/>
      <c r="P872" s="106"/>
      <c r="Q872" s="106"/>
      <c r="R872" s="106"/>
    </row>
    <row r="873" spans="1:18" ht="16.5" customHeight="1">
      <c r="A873" s="107"/>
      <c r="B873" s="106"/>
      <c r="D873" s="106"/>
      <c r="E873" s="107"/>
      <c r="J873" s="321"/>
      <c r="K873" s="244"/>
      <c r="L873" s="321"/>
      <c r="N873" s="106"/>
      <c r="O873" s="106"/>
      <c r="P873" s="106"/>
      <c r="Q873" s="106"/>
      <c r="R873" s="106"/>
    </row>
    <row r="874" spans="1:18" ht="16.5" customHeight="1">
      <c r="A874" s="107"/>
      <c r="B874" s="106"/>
      <c r="D874" s="106"/>
      <c r="E874" s="107"/>
      <c r="J874" s="321"/>
      <c r="K874" s="244"/>
      <c r="L874" s="321"/>
      <c r="N874" s="106"/>
      <c r="O874" s="106"/>
      <c r="P874" s="106"/>
      <c r="Q874" s="106"/>
      <c r="R874" s="106"/>
    </row>
    <row r="875" spans="1:18" ht="16.5" customHeight="1">
      <c r="A875" s="107"/>
      <c r="B875" s="106"/>
      <c r="D875" s="106"/>
      <c r="E875" s="107"/>
      <c r="J875" s="321"/>
      <c r="K875" s="244"/>
      <c r="L875" s="321"/>
      <c r="N875" s="106"/>
      <c r="O875" s="106"/>
      <c r="P875" s="106"/>
      <c r="Q875" s="106"/>
      <c r="R875" s="106"/>
    </row>
    <row r="876" spans="1:18" ht="16.5" customHeight="1">
      <c r="A876" s="107"/>
      <c r="B876" s="106"/>
      <c r="D876" s="106"/>
      <c r="E876" s="107"/>
      <c r="J876" s="321"/>
      <c r="K876" s="244"/>
      <c r="L876" s="321"/>
      <c r="N876" s="106"/>
      <c r="O876" s="106"/>
      <c r="P876" s="106"/>
      <c r="Q876" s="106"/>
      <c r="R876" s="106"/>
    </row>
    <row r="877" spans="1:18" ht="16.5" customHeight="1">
      <c r="A877" s="107"/>
      <c r="B877" s="106"/>
      <c r="D877" s="106"/>
      <c r="E877" s="107"/>
      <c r="J877" s="321"/>
      <c r="K877" s="244"/>
      <c r="L877" s="321"/>
      <c r="N877" s="106"/>
      <c r="O877" s="106"/>
      <c r="P877" s="106"/>
      <c r="Q877" s="106"/>
      <c r="R877" s="106"/>
    </row>
    <row r="878" spans="1:18" ht="16.5" customHeight="1">
      <c r="A878" s="107"/>
      <c r="B878" s="106"/>
      <c r="D878" s="106"/>
      <c r="E878" s="107"/>
      <c r="J878" s="321"/>
      <c r="K878" s="244"/>
      <c r="L878" s="321"/>
      <c r="N878" s="106"/>
      <c r="O878" s="106"/>
      <c r="P878" s="106"/>
      <c r="Q878" s="106"/>
      <c r="R878" s="106"/>
    </row>
    <row r="879" spans="1:18" ht="16.5" customHeight="1">
      <c r="A879" s="107"/>
      <c r="B879" s="106"/>
      <c r="D879" s="106"/>
      <c r="E879" s="107"/>
      <c r="J879" s="321"/>
      <c r="K879" s="244"/>
      <c r="L879" s="321"/>
      <c r="N879" s="106"/>
      <c r="O879" s="106"/>
      <c r="P879" s="106"/>
      <c r="Q879" s="106"/>
      <c r="R879" s="106"/>
    </row>
    <row r="880" spans="1:18" ht="16.5" customHeight="1">
      <c r="A880" s="107"/>
      <c r="B880" s="106"/>
      <c r="D880" s="106"/>
      <c r="E880" s="107"/>
      <c r="J880" s="321"/>
      <c r="K880" s="244"/>
      <c r="L880" s="321"/>
      <c r="N880" s="106"/>
      <c r="O880" s="106"/>
      <c r="P880" s="106"/>
      <c r="Q880" s="106"/>
      <c r="R880" s="106"/>
    </row>
    <row r="881" spans="1:18" ht="16.5" customHeight="1">
      <c r="A881" s="107"/>
      <c r="B881" s="106"/>
      <c r="D881" s="106"/>
      <c r="E881" s="107"/>
      <c r="J881" s="321"/>
      <c r="K881" s="244"/>
      <c r="L881" s="321"/>
      <c r="N881" s="106"/>
      <c r="O881" s="106"/>
      <c r="P881" s="106"/>
      <c r="Q881" s="106"/>
      <c r="R881" s="106"/>
    </row>
    <row r="882" spans="1:18" ht="16.5" customHeight="1">
      <c r="A882" s="107"/>
      <c r="B882" s="106"/>
      <c r="D882" s="106"/>
      <c r="E882" s="107"/>
      <c r="J882" s="321"/>
      <c r="K882" s="244"/>
      <c r="L882" s="321"/>
      <c r="N882" s="106"/>
      <c r="O882" s="106"/>
      <c r="P882" s="106"/>
      <c r="Q882" s="106"/>
      <c r="R882" s="106"/>
    </row>
    <row r="883" spans="1:18" ht="16.5" customHeight="1">
      <c r="A883" s="107"/>
      <c r="B883" s="106"/>
      <c r="D883" s="106"/>
      <c r="E883" s="107"/>
      <c r="J883" s="321"/>
      <c r="K883" s="244"/>
      <c r="L883" s="321"/>
      <c r="N883" s="106"/>
      <c r="O883" s="106"/>
      <c r="P883" s="106"/>
      <c r="Q883" s="106"/>
      <c r="R883" s="106"/>
    </row>
    <row r="884" spans="1:18" ht="16.5" customHeight="1">
      <c r="A884" s="107"/>
      <c r="B884" s="106"/>
      <c r="D884" s="106"/>
      <c r="E884" s="107"/>
      <c r="J884" s="321"/>
      <c r="K884" s="244"/>
      <c r="L884" s="321"/>
      <c r="N884" s="106"/>
      <c r="O884" s="106"/>
      <c r="P884" s="106"/>
      <c r="Q884" s="106"/>
      <c r="R884" s="106"/>
    </row>
    <row r="885" spans="1:18" ht="16.5" customHeight="1">
      <c r="A885" s="107"/>
      <c r="B885" s="106"/>
      <c r="D885" s="106"/>
      <c r="E885" s="107"/>
      <c r="J885" s="321"/>
      <c r="K885" s="244"/>
      <c r="L885" s="321"/>
      <c r="N885" s="106"/>
      <c r="O885" s="106"/>
      <c r="P885" s="106"/>
      <c r="Q885" s="106"/>
      <c r="R885" s="106"/>
    </row>
    <row r="886" spans="1:18" ht="16.5" customHeight="1">
      <c r="A886" s="107"/>
      <c r="B886" s="106"/>
      <c r="D886" s="106"/>
      <c r="E886" s="107"/>
      <c r="J886" s="321"/>
      <c r="K886" s="244"/>
      <c r="L886" s="321"/>
      <c r="N886" s="106"/>
      <c r="O886" s="106"/>
      <c r="P886" s="106"/>
      <c r="Q886" s="106"/>
      <c r="R886" s="106"/>
    </row>
    <row r="887" spans="1:18" ht="16.5" customHeight="1">
      <c r="A887" s="107"/>
      <c r="B887" s="106"/>
      <c r="D887" s="106"/>
      <c r="E887" s="107"/>
      <c r="J887" s="321"/>
      <c r="K887" s="244"/>
      <c r="L887" s="321"/>
      <c r="N887" s="106"/>
      <c r="O887" s="106"/>
      <c r="P887" s="106"/>
      <c r="Q887" s="106"/>
      <c r="R887" s="106"/>
    </row>
    <row r="888" spans="1:18" ht="16.5" customHeight="1">
      <c r="A888" s="107"/>
      <c r="B888" s="106"/>
      <c r="D888" s="106"/>
      <c r="E888" s="107"/>
      <c r="J888" s="321"/>
      <c r="K888" s="244"/>
      <c r="L888" s="321"/>
      <c r="N888" s="106"/>
      <c r="O888" s="106"/>
      <c r="P888" s="106"/>
      <c r="Q888" s="106"/>
      <c r="R888" s="106"/>
    </row>
    <row r="889" spans="1:18" ht="16.5" customHeight="1">
      <c r="A889" s="107"/>
      <c r="B889" s="106"/>
      <c r="D889" s="106"/>
      <c r="E889" s="107"/>
      <c r="J889" s="321"/>
      <c r="K889" s="244"/>
      <c r="L889" s="321"/>
      <c r="N889" s="106"/>
      <c r="O889" s="106"/>
      <c r="P889" s="106"/>
      <c r="Q889" s="106"/>
      <c r="R889" s="106"/>
    </row>
    <row r="890" spans="1:18" ht="16.5" customHeight="1">
      <c r="A890" s="107"/>
      <c r="B890" s="106"/>
      <c r="D890" s="106"/>
      <c r="E890" s="107"/>
      <c r="J890" s="321"/>
      <c r="K890" s="244"/>
      <c r="L890" s="321"/>
      <c r="N890" s="106"/>
      <c r="O890" s="106"/>
      <c r="P890" s="106"/>
      <c r="Q890" s="106"/>
      <c r="R890" s="106"/>
    </row>
    <row r="891" spans="1:18" ht="16.5" customHeight="1">
      <c r="A891" s="107"/>
      <c r="B891" s="106"/>
      <c r="D891" s="106"/>
      <c r="E891" s="107"/>
      <c r="J891" s="321"/>
      <c r="K891" s="244"/>
      <c r="L891" s="321"/>
      <c r="N891" s="106"/>
      <c r="O891" s="106"/>
      <c r="P891" s="106"/>
      <c r="Q891" s="106"/>
      <c r="R891" s="106"/>
    </row>
    <row r="892" spans="1:18" ht="16.5" customHeight="1">
      <c r="A892" s="107"/>
      <c r="B892" s="106"/>
      <c r="D892" s="106"/>
      <c r="E892" s="107"/>
      <c r="J892" s="321"/>
      <c r="K892" s="244"/>
      <c r="L892" s="321"/>
      <c r="N892" s="106"/>
      <c r="O892" s="106"/>
      <c r="P892" s="106"/>
      <c r="Q892" s="106"/>
      <c r="R892" s="106"/>
    </row>
    <row r="893" spans="1:18" ht="16.5" customHeight="1">
      <c r="A893" s="107"/>
      <c r="B893" s="106"/>
      <c r="D893" s="106"/>
      <c r="E893" s="107"/>
      <c r="J893" s="321"/>
      <c r="K893" s="244"/>
      <c r="L893" s="321"/>
      <c r="N893" s="106"/>
      <c r="O893" s="106"/>
      <c r="P893" s="106"/>
      <c r="Q893" s="106"/>
      <c r="R893" s="106"/>
    </row>
    <row r="894" spans="1:18" ht="16.5" customHeight="1">
      <c r="A894" s="107"/>
      <c r="B894" s="106"/>
      <c r="D894" s="106"/>
      <c r="E894" s="107"/>
      <c r="J894" s="321"/>
      <c r="K894" s="244"/>
      <c r="L894" s="321"/>
      <c r="N894" s="106"/>
      <c r="O894" s="106"/>
      <c r="P894" s="106"/>
      <c r="Q894" s="106"/>
      <c r="R894" s="106"/>
    </row>
    <row r="895" spans="1:18" ht="16.5" customHeight="1">
      <c r="A895" s="107"/>
      <c r="B895" s="106"/>
      <c r="D895" s="106"/>
      <c r="E895" s="107"/>
      <c r="J895" s="321"/>
      <c r="K895" s="244"/>
      <c r="L895" s="321"/>
      <c r="N895" s="106"/>
      <c r="O895" s="106"/>
      <c r="P895" s="106"/>
      <c r="Q895" s="106"/>
      <c r="R895" s="106"/>
    </row>
    <row r="896" spans="1:18" ht="16.5" customHeight="1">
      <c r="A896" s="107"/>
      <c r="B896" s="106"/>
      <c r="D896" s="106"/>
      <c r="E896" s="107"/>
      <c r="J896" s="321"/>
      <c r="K896" s="244"/>
      <c r="L896" s="321"/>
      <c r="N896" s="106"/>
      <c r="O896" s="106"/>
      <c r="P896" s="106"/>
      <c r="Q896" s="106"/>
      <c r="R896" s="106"/>
    </row>
    <row r="897" spans="1:18" ht="16.5" customHeight="1">
      <c r="A897" s="107"/>
      <c r="B897" s="106"/>
      <c r="D897" s="106"/>
      <c r="E897" s="107"/>
      <c r="J897" s="321"/>
      <c r="K897" s="244"/>
      <c r="L897" s="321"/>
      <c r="N897" s="106"/>
      <c r="O897" s="106"/>
      <c r="P897" s="106"/>
      <c r="Q897" s="106"/>
      <c r="R897" s="106"/>
    </row>
    <row r="898" spans="1:18" ht="16.5" customHeight="1">
      <c r="A898" s="107"/>
      <c r="B898" s="106"/>
      <c r="D898" s="106"/>
      <c r="E898" s="107"/>
      <c r="J898" s="321"/>
      <c r="K898" s="244"/>
      <c r="L898" s="321"/>
      <c r="N898" s="106"/>
      <c r="O898" s="106"/>
      <c r="P898" s="106"/>
      <c r="Q898" s="106"/>
      <c r="R898" s="106"/>
    </row>
    <row r="899" spans="1:18" ht="16.5" customHeight="1">
      <c r="A899" s="107"/>
      <c r="B899" s="106"/>
      <c r="D899" s="106"/>
      <c r="E899" s="107"/>
      <c r="J899" s="321"/>
      <c r="K899" s="244"/>
      <c r="L899" s="321"/>
      <c r="N899" s="106"/>
      <c r="O899" s="106"/>
      <c r="P899" s="106"/>
      <c r="Q899" s="106"/>
      <c r="R899" s="106"/>
    </row>
    <row r="900" spans="1:18" ht="16.5" customHeight="1">
      <c r="A900" s="107"/>
      <c r="B900" s="106"/>
      <c r="D900" s="106"/>
      <c r="E900" s="107"/>
      <c r="J900" s="321"/>
      <c r="K900" s="244"/>
      <c r="L900" s="321"/>
      <c r="N900" s="106"/>
      <c r="O900" s="106"/>
      <c r="P900" s="106"/>
      <c r="Q900" s="106"/>
      <c r="R900" s="106"/>
    </row>
    <row r="901" spans="1:18" ht="16.5" customHeight="1">
      <c r="A901" s="107"/>
      <c r="B901" s="106"/>
      <c r="D901" s="106"/>
      <c r="E901" s="107"/>
      <c r="J901" s="321"/>
      <c r="K901" s="244"/>
      <c r="L901" s="321"/>
      <c r="N901" s="106"/>
      <c r="O901" s="106"/>
      <c r="P901" s="106"/>
      <c r="Q901" s="106"/>
      <c r="R901" s="106"/>
    </row>
    <row r="902" spans="1:18" ht="16.5" customHeight="1">
      <c r="A902" s="107"/>
      <c r="B902" s="106"/>
      <c r="D902" s="106"/>
      <c r="E902" s="107"/>
      <c r="J902" s="321"/>
      <c r="K902" s="244"/>
      <c r="L902" s="321"/>
      <c r="N902" s="106"/>
      <c r="O902" s="106"/>
      <c r="P902" s="106"/>
      <c r="Q902" s="106"/>
      <c r="R902" s="106"/>
    </row>
    <row r="903" spans="1:18" ht="16.5" customHeight="1">
      <c r="A903" s="107"/>
      <c r="B903" s="106"/>
      <c r="D903" s="106"/>
      <c r="E903" s="107"/>
      <c r="J903" s="321"/>
      <c r="K903" s="244"/>
      <c r="L903" s="321"/>
      <c r="N903" s="106"/>
      <c r="O903" s="106"/>
      <c r="P903" s="106"/>
      <c r="Q903" s="106"/>
      <c r="R903" s="106"/>
    </row>
    <row r="904" spans="1:18" ht="16.5" customHeight="1">
      <c r="A904" s="107"/>
      <c r="B904" s="106"/>
      <c r="D904" s="106"/>
      <c r="E904" s="107"/>
      <c r="J904" s="321"/>
      <c r="K904" s="244"/>
      <c r="L904" s="321"/>
      <c r="N904" s="106"/>
      <c r="O904" s="106"/>
      <c r="P904" s="106"/>
      <c r="Q904" s="106"/>
      <c r="R904" s="106"/>
    </row>
    <row r="905" spans="1:18" ht="16.5" customHeight="1">
      <c r="A905" s="107"/>
      <c r="B905" s="106"/>
      <c r="D905" s="106"/>
      <c r="E905" s="107"/>
      <c r="J905" s="321"/>
      <c r="K905" s="244"/>
      <c r="L905" s="321"/>
      <c r="N905" s="106"/>
      <c r="O905" s="106"/>
      <c r="P905" s="106"/>
      <c r="Q905" s="106"/>
      <c r="R905" s="106"/>
    </row>
    <row r="906" spans="1:18" ht="16.5" customHeight="1">
      <c r="A906" s="107"/>
      <c r="B906" s="106"/>
      <c r="D906" s="106"/>
      <c r="E906" s="107"/>
      <c r="J906" s="321"/>
      <c r="K906" s="244"/>
      <c r="L906" s="321"/>
      <c r="N906" s="106"/>
      <c r="O906" s="106"/>
      <c r="P906" s="106"/>
      <c r="Q906" s="106"/>
      <c r="R906" s="106"/>
    </row>
    <row r="907" spans="1:18" ht="16.5" customHeight="1">
      <c r="A907" s="107"/>
      <c r="B907" s="106"/>
      <c r="D907" s="106"/>
      <c r="E907" s="107"/>
      <c r="J907" s="321"/>
      <c r="K907" s="244"/>
      <c r="L907" s="321"/>
      <c r="N907" s="106"/>
      <c r="O907" s="106"/>
      <c r="P907" s="106"/>
      <c r="Q907" s="106"/>
      <c r="R907" s="106"/>
    </row>
    <row r="908" spans="1:18" ht="16.5" customHeight="1">
      <c r="A908" s="107"/>
      <c r="B908" s="106"/>
      <c r="D908" s="106"/>
      <c r="E908" s="107"/>
      <c r="J908" s="321"/>
      <c r="K908" s="244"/>
      <c r="L908" s="321"/>
      <c r="N908" s="106"/>
      <c r="O908" s="106"/>
      <c r="P908" s="106"/>
      <c r="Q908" s="106"/>
      <c r="R908" s="106"/>
    </row>
    <row r="909" spans="1:18" ht="16.5" customHeight="1">
      <c r="A909" s="107"/>
      <c r="B909" s="106"/>
      <c r="D909" s="106"/>
      <c r="E909" s="107"/>
      <c r="J909" s="321"/>
      <c r="K909" s="244"/>
      <c r="L909" s="321"/>
      <c r="N909" s="106"/>
      <c r="O909" s="106"/>
      <c r="P909" s="106"/>
      <c r="Q909" s="106"/>
      <c r="R909" s="106"/>
    </row>
    <row r="910" spans="1:18" ht="16.5" customHeight="1">
      <c r="A910" s="107"/>
      <c r="B910" s="106"/>
      <c r="D910" s="106"/>
      <c r="E910" s="107"/>
      <c r="J910" s="321"/>
      <c r="K910" s="244"/>
      <c r="L910" s="321"/>
      <c r="N910" s="106"/>
      <c r="O910" s="106"/>
      <c r="P910" s="106"/>
      <c r="Q910" s="106"/>
      <c r="R910" s="106"/>
    </row>
    <row r="911" spans="1:18" ht="16.5" customHeight="1">
      <c r="A911" s="107"/>
      <c r="B911" s="106"/>
      <c r="D911" s="106"/>
      <c r="E911" s="107"/>
      <c r="J911" s="321"/>
      <c r="K911" s="244"/>
      <c r="L911" s="321"/>
      <c r="N911" s="106"/>
      <c r="O911" s="106"/>
      <c r="P911" s="106"/>
      <c r="Q911" s="106"/>
      <c r="R911" s="106"/>
    </row>
    <row r="912" spans="1:18" ht="16.5" customHeight="1">
      <c r="A912" s="107"/>
      <c r="B912" s="106"/>
      <c r="D912" s="106"/>
      <c r="E912" s="107"/>
      <c r="J912" s="321"/>
      <c r="K912" s="244"/>
      <c r="L912" s="321"/>
      <c r="N912" s="106"/>
      <c r="O912" s="106"/>
      <c r="P912" s="106"/>
      <c r="Q912" s="106"/>
      <c r="R912" s="106"/>
    </row>
    <row r="913" spans="1:18" ht="16.5" customHeight="1">
      <c r="A913" s="107"/>
      <c r="B913" s="106"/>
      <c r="D913" s="106"/>
      <c r="E913" s="107"/>
      <c r="J913" s="321"/>
      <c r="K913" s="244"/>
      <c r="L913" s="321"/>
      <c r="N913" s="106"/>
      <c r="O913" s="106"/>
      <c r="P913" s="106"/>
      <c r="Q913" s="106"/>
      <c r="R913" s="106"/>
    </row>
    <row r="914" spans="1:18" ht="16.5" customHeight="1">
      <c r="A914" s="107"/>
      <c r="B914" s="106"/>
      <c r="D914" s="106"/>
      <c r="E914" s="107"/>
      <c r="J914" s="321"/>
      <c r="K914" s="244"/>
      <c r="L914" s="321"/>
      <c r="N914" s="106"/>
      <c r="O914" s="106"/>
      <c r="P914" s="106"/>
      <c r="Q914" s="106"/>
      <c r="R914" s="106"/>
    </row>
    <row r="915" spans="1:18" ht="16.5" customHeight="1">
      <c r="A915" s="107"/>
      <c r="B915" s="106"/>
      <c r="D915" s="106"/>
      <c r="E915" s="107"/>
      <c r="J915" s="321"/>
      <c r="K915" s="244"/>
      <c r="L915" s="321"/>
      <c r="N915" s="106"/>
      <c r="O915" s="106"/>
      <c r="P915" s="106"/>
      <c r="Q915" s="106"/>
      <c r="R915" s="106"/>
    </row>
    <row r="916" spans="1:18" ht="16.5" customHeight="1">
      <c r="A916" s="107"/>
      <c r="B916" s="106"/>
      <c r="D916" s="106"/>
      <c r="E916" s="107"/>
      <c r="J916" s="321"/>
      <c r="K916" s="244"/>
      <c r="L916" s="321"/>
      <c r="N916" s="106"/>
      <c r="O916" s="106"/>
      <c r="P916" s="106"/>
      <c r="Q916" s="106"/>
      <c r="R916" s="106"/>
    </row>
    <row r="917" spans="1:18" ht="16.5" customHeight="1">
      <c r="A917" s="107"/>
      <c r="B917" s="106"/>
      <c r="D917" s="106"/>
      <c r="E917" s="107"/>
      <c r="J917" s="321"/>
      <c r="K917" s="244"/>
      <c r="L917" s="321"/>
      <c r="N917" s="106"/>
      <c r="O917" s="106"/>
      <c r="P917" s="106"/>
      <c r="Q917" s="106"/>
      <c r="R917" s="106"/>
    </row>
    <row r="918" spans="1:18" ht="16.5" customHeight="1">
      <c r="A918" s="107"/>
      <c r="B918" s="106"/>
      <c r="D918" s="106"/>
      <c r="E918" s="107"/>
      <c r="J918" s="321"/>
      <c r="K918" s="244"/>
      <c r="L918" s="321"/>
      <c r="N918" s="106"/>
      <c r="O918" s="106"/>
      <c r="P918" s="106"/>
      <c r="Q918" s="106"/>
      <c r="R918" s="106"/>
    </row>
    <row r="919" spans="1:18" ht="16.5" customHeight="1">
      <c r="A919" s="107"/>
      <c r="B919" s="106"/>
      <c r="D919" s="106"/>
      <c r="E919" s="107"/>
      <c r="J919" s="321"/>
      <c r="K919" s="244"/>
      <c r="L919" s="321"/>
      <c r="N919" s="106"/>
      <c r="O919" s="106"/>
      <c r="P919" s="106"/>
      <c r="Q919" s="106"/>
      <c r="R919" s="106"/>
    </row>
    <row r="920" spans="1:18" ht="16.5" customHeight="1">
      <c r="A920" s="107"/>
      <c r="B920" s="106"/>
      <c r="D920" s="106"/>
      <c r="E920" s="107"/>
      <c r="J920" s="321"/>
      <c r="K920" s="244"/>
      <c r="L920" s="321"/>
      <c r="N920" s="106"/>
      <c r="O920" s="106"/>
      <c r="P920" s="106"/>
      <c r="Q920" s="106"/>
      <c r="R920" s="106"/>
    </row>
    <row r="921" spans="1:18" ht="16.5" customHeight="1">
      <c r="A921" s="107"/>
      <c r="B921" s="106"/>
      <c r="D921" s="106"/>
      <c r="E921" s="107"/>
      <c r="J921" s="321"/>
      <c r="K921" s="244"/>
      <c r="L921" s="321"/>
      <c r="N921" s="106"/>
      <c r="O921" s="106"/>
      <c r="P921" s="106"/>
      <c r="Q921" s="106"/>
      <c r="R921" s="106"/>
    </row>
    <row r="922" spans="1:18" ht="16.5" customHeight="1">
      <c r="A922" s="107"/>
      <c r="B922" s="106"/>
      <c r="D922" s="106"/>
      <c r="E922" s="107"/>
      <c r="J922" s="321"/>
      <c r="K922" s="244"/>
      <c r="L922" s="321"/>
      <c r="N922" s="106"/>
      <c r="O922" s="106"/>
      <c r="P922" s="106"/>
      <c r="Q922" s="106"/>
      <c r="R922" s="106"/>
    </row>
    <row r="923" spans="1:18" ht="16.5" customHeight="1">
      <c r="A923" s="107"/>
      <c r="B923" s="106"/>
      <c r="D923" s="106"/>
      <c r="E923" s="107"/>
      <c r="J923" s="321"/>
      <c r="K923" s="244"/>
      <c r="L923" s="321"/>
      <c r="N923" s="106"/>
      <c r="O923" s="106"/>
      <c r="P923" s="106"/>
      <c r="Q923" s="106"/>
      <c r="R923" s="106"/>
    </row>
    <row r="924" spans="1:18" ht="16.5" customHeight="1">
      <c r="A924" s="107"/>
      <c r="B924" s="106"/>
      <c r="D924" s="106"/>
      <c r="E924" s="107"/>
      <c r="J924" s="321"/>
      <c r="K924" s="244"/>
      <c r="L924" s="321"/>
      <c r="N924" s="106"/>
      <c r="O924" s="106"/>
      <c r="P924" s="106"/>
      <c r="Q924" s="106"/>
      <c r="R924" s="106"/>
    </row>
    <row r="925" spans="1:18" ht="16.5" customHeight="1">
      <c r="A925" s="107"/>
      <c r="B925" s="106"/>
      <c r="D925" s="106"/>
      <c r="E925" s="107"/>
      <c r="J925" s="321"/>
      <c r="K925" s="244"/>
      <c r="L925" s="321"/>
      <c r="N925" s="106"/>
      <c r="O925" s="106"/>
      <c r="P925" s="106"/>
      <c r="Q925" s="106"/>
      <c r="R925" s="106"/>
    </row>
    <row r="926" spans="1:18" ht="16.5" customHeight="1">
      <c r="A926" s="107"/>
      <c r="B926" s="106"/>
      <c r="D926" s="106"/>
      <c r="E926" s="107"/>
      <c r="J926" s="321"/>
      <c r="K926" s="244"/>
      <c r="L926" s="321"/>
      <c r="N926" s="106"/>
      <c r="O926" s="106"/>
      <c r="P926" s="106"/>
      <c r="Q926" s="106"/>
      <c r="R926" s="106"/>
    </row>
    <row r="927" spans="1:18" ht="16.5" customHeight="1">
      <c r="A927" s="107"/>
      <c r="B927" s="106"/>
      <c r="D927" s="106"/>
      <c r="E927" s="107"/>
      <c r="J927" s="321"/>
      <c r="K927" s="244"/>
      <c r="L927" s="321"/>
      <c r="N927" s="106"/>
      <c r="O927" s="106"/>
      <c r="P927" s="106"/>
      <c r="Q927" s="106"/>
      <c r="R927" s="106"/>
    </row>
    <row r="928" spans="1:18" ht="16.5" customHeight="1">
      <c r="A928" s="107"/>
      <c r="B928" s="106"/>
      <c r="D928" s="106"/>
      <c r="E928" s="107"/>
      <c r="J928" s="321"/>
      <c r="K928" s="244"/>
      <c r="L928" s="321"/>
      <c r="N928" s="106"/>
      <c r="O928" s="106"/>
      <c r="P928" s="106"/>
      <c r="Q928" s="106"/>
      <c r="R928" s="106"/>
    </row>
    <row r="929" spans="1:18" ht="16.5" customHeight="1">
      <c r="A929" s="107"/>
      <c r="B929" s="106"/>
      <c r="D929" s="106"/>
      <c r="E929" s="107"/>
      <c r="J929" s="321"/>
      <c r="K929" s="244"/>
      <c r="L929" s="321"/>
      <c r="N929" s="106"/>
      <c r="O929" s="106"/>
      <c r="P929" s="106"/>
      <c r="Q929" s="106"/>
      <c r="R929" s="106"/>
    </row>
    <row r="930" spans="1:18" ht="16.5" customHeight="1">
      <c r="A930" s="107"/>
      <c r="B930" s="106"/>
      <c r="D930" s="106"/>
      <c r="E930" s="107"/>
      <c r="J930" s="321"/>
      <c r="K930" s="244"/>
      <c r="L930" s="321"/>
      <c r="N930" s="106"/>
      <c r="O930" s="106"/>
      <c r="P930" s="106"/>
      <c r="Q930" s="106"/>
      <c r="R930" s="106"/>
    </row>
    <row r="931" spans="1:18" ht="16.5" customHeight="1">
      <c r="A931" s="107"/>
      <c r="B931" s="106"/>
      <c r="D931" s="106"/>
      <c r="E931" s="107"/>
      <c r="J931" s="321"/>
      <c r="K931" s="244"/>
      <c r="L931" s="321"/>
      <c r="N931" s="106"/>
      <c r="O931" s="106"/>
      <c r="P931" s="106"/>
      <c r="Q931" s="106"/>
      <c r="R931" s="106"/>
    </row>
    <row r="932" spans="1:18" ht="16.5" customHeight="1">
      <c r="A932" s="107"/>
      <c r="B932" s="106"/>
      <c r="D932" s="106"/>
      <c r="E932" s="107"/>
      <c r="J932" s="321"/>
      <c r="K932" s="244"/>
      <c r="L932" s="321"/>
      <c r="N932" s="106"/>
      <c r="O932" s="106"/>
      <c r="P932" s="106"/>
      <c r="Q932" s="106"/>
      <c r="R932" s="106"/>
    </row>
    <row r="933" spans="1:18" ht="16.5" customHeight="1">
      <c r="A933" s="107"/>
      <c r="B933" s="106"/>
      <c r="D933" s="106"/>
      <c r="E933" s="107"/>
      <c r="J933" s="321"/>
      <c r="K933" s="244"/>
      <c r="L933" s="321"/>
      <c r="N933" s="106"/>
      <c r="O933" s="106"/>
      <c r="P933" s="106"/>
      <c r="Q933" s="106"/>
      <c r="R933" s="106"/>
    </row>
    <row r="934" spans="1:18" ht="16.5" customHeight="1">
      <c r="A934" s="107"/>
      <c r="B934" s="106"/>
      <c r="D934" s="106"/>
      <c r="E934" s="107"/>
      <c r="J934" s="321"/>
      <c r="K934" s="244"/>
      <c r="L934" s="321"/>
      <c r="N934" s="106"/>
      <c r="O934" s="106"/>
      <c r="P934" s="106"/>
      <c r="Q934" s="106"/>
      <c r="R934" s="106"/>
    </row>
    <row r="935" spans="1:18" ht="16.5" customHeight="1">
      <c r="A935" s="107"/>
      <c r="B935" s="106"/>
      <c r="D935" s="106"/>
      <c r="E935" s="107"/>
      <c r="J935" s="321"/>
      <c r="K935" s="244"/>
      <c r="L935" s="321"/>
      <c r="N935" s="106"/>
      <c r="O935" s="106"/>
      <c r="P935" s="106"/>
      <c r="Q935" s="106"/>
      <c r="R935" s="106"/>
    </row>
    <row r="936" spans="1:18" ht="16.5" customHeight="1">
      <c r="A936" s="107"/>
      <c r="B936" s="106"/>
      <c r="D936" s="106"/>
      <c r="E936" s="107"/>
      <c r="J936" s="321"/>
      <c r="K936" s="244"/>
      <c r="L936" s="321"/>
      <c r="N936" s="106"/>
      <c r="O936" s="106"/>
      <c r="P936" s="106"/>
      <c r="Q936" s="106"/>
      <c r="R936" s="106"/>
    </row>
    <row r="937" spans="1:18" ht="16.5" customHeight="1">
      <c r="A937" s="107"/>
      <c r="B937" s="106"/>
      <c r="D937" s="106"/>
      <c r="E937" s="107"/>
      <c r="J937" s="321"/>
      <c r="K937" s="244"/>
      <c r="L937" s="321"/>
      <c r="N937" s="106"/>
      <c r="O937" s="106"/>
      <c r="P937" s="106"/>
      <c r="Q937" s="106"/>
      <c r="R937" s="106"/>
    </row>
    <row r="938" spans="1:18" ht="16.5" customHeight="1">
      <c r="A938" s="107"/>
      <c r="B938" s="106"/>
      <c r="D938" s="106"/>
      <c r="E938" s="107"/>
      <c r="J938" s="321"/>
      <c r="K938" s="244"/>
      <c r="L938" s="321"/>
      <c r="N938" s="106"/>
      <c r="O938" s="106"/>
      <c r="P938" s="106"/>
      <c r="Q938" s="106"/>
      <c r="R938" s="106"/>
    </row>
    <row r="939" spans="1:18" ht="16.5" customHeight="1">
      <c r="A939" s="107"/>
      <c r="B939" s="106"/>
      <c r="D939" s="106"/>
      <c r="E939" s="107"/>
      <c r="J939" s="321"/>
      <c r="K939" s="244"/>
      <c r="L939" s="321"/>
      <c r="N939" s="106"/>
      <c r="O939" s="106"/>
      <c r="P939" s="106"/>
      <c r="Q939" s="106"/>
      <c r="R939" s="106"/>
    </row>
    <row r="940" spans="1:18" ht="16.5" customHeight="1">
      <c r="A940" s="107"/>
      <c r="B940" s="106"/>
      <c r="D940" s="106"/>
      <c r="E940" s="107"/>
      <c r="J940" s="321"/>
      <c r="K940" s="244"/>
      <c r="L940" s="321"/>
      <c r="N940" s="106"/>
      <c r="O940" s="106"/>
      <c r="P940" s="106"/>
      <c r="Q940" s="106"/>
      <c r="R940" s="106"/>
    </row>
    <row r="941" spans="1:18" ht="16.5" customHeight="1">
      <c r="A941" s="107"/>
      <c r="B941" s="106"/>
      <c r="D941" s="106"/>
      <c r="E941" s="107"/>
      <c r="J941" s="321"/>
      <c r="K941" s="244"/>
      <c r="L941" s="321"/>
      <c r="N941" s="106"/>
      <c r="O941" s="106"/>
      <c r="P941" s="106"/>
      <c r="Q941" s="106"/>
      <c r="R941" s="106"/>
    </row>
    <row r="942" spans="1:18" ht="16.5" customHeight="1">
      <c r="A942" s="107"/>
      <c r="B942" s="106"/>
      <c r="D942" s="106"/>
      <c r="E942" s="107"/>
      <c r="J942" s="321"/>
      <c r="K942" s="244"/>
      <c r="L942" s="321"/>
      <c r="N942" s="106"/>
      <c r="O942" s="106"/>
      <c r="P942" s="106"/>
      <c r="Q942" s="106"/>
      <c r="R942" s="106"/>
    </row>
    <row r="943" spans="1:18" ht="16.5" customHeight="1">
      <c r="A943" s="107"/>
      <c r="B943" s="106"/>
      <c r="D943" s="106"/>
      <c r="E943" s="107"/>
      <c r="J943" s="321"/>
      <c r="K943" s="244"/>
      <c r="L943" s="321"/>
      <c r="N943" s="106"/>
      <c r="O943" s="106"/>
      <c r="P943" s="106"/>
      <c r="Q943" s="106"/>
      <c r="R943" s="106"/>
    </row>
    <row r="944" spans="1:18" ht="16.5" customHeight="1">
      <c r="A944" s="107"/>
      <c r="B944" s="106"/>
      <c r="D944" s="106"/>
      <c r="E944" s="107"/>
      <c r="J944" s="321"/>
      <c r="K944" s="244"/>
      <c r="L944" s="321"/>
      <c r="N944" s="106"/>
      <c r="O944" s="106"/>
      <c r="P944" s="106"/>
      <c r="Q944" s="106"/>
      <c r="R944" s="106"/>
    </row>
    <row r="945" spans="1:18" ht="16.5" customHeight="1">
      <c r="A945" s="107"/>
      <c r="B945" s="106"/>
      <c r="D945" s="106"/>
      <c r="E945" s="107"/>
      <c r="J945" s="321"/>
      <c r="K945" s="244"/>
      <c r="L945" s="321"/>
      <c r="N945" s="106"/>
      <c r="O945" s="106"/>
      <c r="P945" s="106"/>
      <c r="Q945" s="106"/>
      <c r="R945" s="106"/>
    </row>
    <row r="946" spans="1:18" ht="16.5" customHeight="1">
      <c r="A946" s="107"/>
      <c r="B946" s="106"/>
      <c r="D946" s="106"/>
      <c r="E946" s="107"/>
      <c r="J946" s="321"/>
      <c r="K946" s="244"/>
      <c r="L946" s="321"/>
      <c r="N946" s="106"/>
      <c r="O946" s="106"/>
      <c r="P946" s="106"/>
      <c r="Q946" s="106"/>
      <c r="R946" s="106"/>
    </row>
    <row r="947" spans="1:18" ht="16.5" customHeight="1">
      <c r="A947" s="107"/>
      <c r="B947" s="106"/>
      <c r="D947" s="106"/>
      <c r="E947" s="107"/>
      <c r="J947" s="321"/>
      <c r="K947" s="244"/>
      <c r="L947" s="321"/>
      <c r="N947" s="106"/>
      <c r="O947" s="106"/>
      <c r="P947" s="106"/>
      <c r="Q947" s="106"/>
      <c r="R947" s="106"/>
    </row>
    <row r="948" spans="1:18" ht="16.5" customHeight="1">
      <c r="A948" s="107"/>
      <c r="B948" s="106"/>
      <c r="D948" s="106"/>
      <c r="E948" s="107"/>
      <c r="J948" s="321"/>
      <c r="K948" s="244"/>
      <c r="L948" s="321"/>
      <c r="N948" s="106"/>
      <c r="O948" s="106"/>
      <c r="P948" s="106"/>
      <c r="Q948" s="106"/>
      <c r="R948" s="106"/>
    </row>
    <row r="949" spans="1:18" ht="16.5" customHeight="1">
      <c r="A949" s="107"/>
      <c r="B949" s="106"/>
      <c r="D949" s="106"/>
      <c r="E949" s="107"/>
      <c r="J949" s="321"/>
      <c r="K949" s="244"/>
      <c r="L949" s="321"/>
      <c r="N949" s="106"/>
      <c r="O949" s="106"/>
      <c r="P949" s="106"/>
      <c r="Q949" s="106"/>
      <c r="R949" s="106"/>
    </row>
    <row r="950" spans="1:18" ht="16.5" customHeight="1">
      <c r="A950" s="107"/>
      <c r="B950" s="106"/>
      <c r="D950" s="106"/>
      <c r="E950" s="107"/>
      <c r="J950" s="321"/>
      <c r="K950" s="244"/>
      <c r="L950" s="321"/>
      <c r="N950" s="106"/>
      <c r="O950" s="106"/>
      <c r="P950" s="106"/>
      <c r="Q950" s="106"/>
      <c r="R950" s="106"/>
    </row>
    <row r="951" spans="1:18" ht="16.5" customHeight="1">
      <c r="A951" s="107"/>
      <c r="B951" s="106"/>
      <c r="D951" s="106"/>
      <c r="E951" s="107"/>
      <c r="J951" s="321"/>
      <c r="K951" s="244"/>
      <c r="L951" s="321"/>
      <c r="N951" s="106"/>
      <c r="O951" s="106"/>
      <c r="P951" s="106"/>
      <c r="Q951" s="106"/>
      <c r="R951" s="106"/>
    </row>
    <row r="952" spans="1:18" ht="16.5" customHeight="1">
      <c r="A952" s="107"/>
      <c r="B952" s="106"/>
      <c r="D952" s="106"/>
      <c r="E952" s="107"/>
      <c r="J952" s="321"/>
      <c r="K952" s="244"/>
      <c r="L952" s="321"/>
      <c r="N952" s="106"/>
      <c r="O952" s="106"/>
      <c r="P952" s="106"/>
      <c r="Q952" s="106"/>
      <c r="R952" s="106"/>
    </row>
    <row r="953" spans="1:18" ht="16.5" customHeight="1">
      <c r="A953" s="107"/>
      <c r="B953" s="106"/>
      <c r="D953" s="106"/>
      <c r="E953" s="107"/>
      <c r="J953" s="321"/>
      <c r="K953" s="244"/>
      <c r="L953" s="321"/>
      <c r="N953" s="106"/>
      <c r="O953" s="106"/>
      <c r="P953" s="106"/>
      <c r="Q953" s="106"/>
      <c r="R953" s="106"/>
    </row>
    <row r="954" spans="1:18" ht="16.5" customHeight="1">
      <c r="A954" s="107"/>
      <c r="B954" s="106"/>
      <c r="D954" s="106"/>
      <c r="E954" s="107"/>
      <c r="J954" s="321"/>
      <c r="K954" s="244"/>
      <c r="L954" s="321"/>
      <c r="N954" s="106"/>
      <c r="O954" s="106"/>
      <c r="P954" s="106"/>
      <c r="Q954" s="106"/>
      <c r="R954" s="106"/>
    </row>
    <row r="955" spans="1:18" ht="16.5" customHeight="1">
      <c r="A955" s="107"/>
      <c r="B955" s="106"/>
      <c r="D955" s="106"/>
      <c r="E955" s="107"/>
      <c r="J955" s="321"/>
      <c r="K955" s="244"/>
      <c r="L955" s="321"/>
      <c r="N955" s="106"/>
      <c r="O955" s="106"/>
      <c r="P955" s="106"/>
      <c r="Q955" s="106"/>
      <c r="R955" s="106"/>
    </row>
    <row r="956" spans="1:18" ht="16.5" customHeight="1">
      <c r="A956" s="107"/>
      <c r="B956" s="106"/>
      <c r="D956" s="106"/>
      <c r="E956" s="107"/>
      <c r="J956" s="321"/>
      <c r="K956" s="244"/>
      <c r="L956" s="321"/>
      <c r="N956" s="106"/>
      <c r="O956" s="106"/>
      <c r="P956" s="106"/>
      <c r="Q956" s="106"/>
      <c r="R956" s="106"/>
    </row>
    <row r="957" spans="1:18" ht="16.5" customHeight="1">
      <c r="A957" s="107"/>
      <c r="B957" s="106"/>
      <c r="D957" s="106"/>
      <c r="E957" s="107"/>
      <c r="J957" s="321"/>
      <c r="K957" s="244"/>
      <c r="L957" s="321"/>
      <c r="N957" s="106"/>
      <c r="O957" s="106"/>
      <c r="P957" s="106"/>
      <c r="Q957" s="106"/>
      <c r="R957" s="106"/>
    </row>
    <row r="958" spans="1:18" ht="16.5" customHeight="1">
      <c r="A958" s="107"/>
      <c r="B958" s="106"/>
      <c r="D958" s="106"/>
      <c r="E958" s="107"/>
      <c r="J958" s="321"/>
      <c r="K958" s="244"/>
      <c r="L958" s="321"/>
      <c r="N958" s="106"/>
      <c r="O958" s="106"/>
      <c r="P958" s="106"/>
      <c r="Q958" s="106"/>
      <c r="R958" s="106"/>
    </row>
    <row r="959" spans="1:18" ht="16.5" customHeight="1">
      <c r="A959" s="107"/>
      <c r="B959" s="106"/>
      <c r="D959" s="106"/>
      <c r="E959" s="107"/>
      <c r="J959" s="321"/>
      <c r="K959" s="244"/>
      <c r="L959" s="321"/>
      <c r="N959" s="106"/>
      <c r="O959" s="106"/>
      <c r="P959" s="106"/>
      <c r="Q959" s="106"/>
      <c r="R959" s="106"/>
    </row>
    <row r="960" spans="1:18" ht="16.5" customHeight="1">
      <c r="A960" s="107"/>
      <c r="B960" s="106"/>
      <c r="D960" s="106"/>
      <c r="E960" s="107"/>
      <c r="J960" s="321"/>
      <c r="K960" s="244"/>
      <c r="L960" s="321"/>
      <c r="N960" s="106"/>
      <c r="O960" s="106"/>
      <c r="P960" s="106"/>
      <c r="Q960" s="106"/>
      <c r="R960" s="106"/>
    </row>
    <row r="961" spans="1:18" ht="16.5" customHeight="1">
      <c r="A961" s="107"/>
      <c r="B961" s="106"/>
      <c r="D961" s="106"/>
      <c r="E961" s="107"/>
      <c r="J961" s="321"/>
      <c r="K961" s="244"/>
      <c r="L961" s="321"/>
      <c r="N961" s="106"/>
      <c r="O961" s="106"/>
      <c r="P961" s="106"/>
      <c r="Q961" s="106"/>
      <c r="R961" s="106"/>
    </row>
    <row r="962" spans="1:18" ht="16.5" customHeight="1">
      <c r="A962" s="107"/>
      <c r="B962" s="106"/>
      <c r="D962" s="106"/>
      <c r="E962" s="107"/>
      <c r="J962" s="321"/>
      <c r="K962" s="244"/>
      <c r="L962" s="321"/>
      <c r="N962" s="106"/>
      <c r="O962" s="106"/>
      <c r="P962" s="106"/>
      <c r="Q962" s="106"/>
      <c r="R962" s="106"/>
    </row>
    <row r="963" spans="1:18" ht="16.5" customHeight="1">
      <c r="A963" s="107"/>
      <c r="B963" s="106"/>
      <c r="D963" s="106"/>
      <c r="E963" s="107"/>
      <c r="J963" s="321"/>
      <c r="K963" s="244"/>
      <c r="L963" s="321"/>
      <c r="N963" s="106"/>
      <c r="O963" s="106"/>
      <c r="P963" s="106"/>
      <c r="Q963" s="106"/>
      <c r="R963" s="106"/>
    </row>
    <row r="964" spans="1:18" ht="16.5" customHeight="1">
      <c r="A964" s="107"/>
      <c r="B964" s="106"/>
      <c r="D964" s="106"/>
      <c r="E964" s="107"/>
      <c r="J964" s="321"/>
      <c r="K964" s="244"/>
      <c r="L964" s="321"/>
      <c r="N964" s="106"/>
      <c r="O964" s="106"/>
      <c r="P964" s="106"/>
      <c r="Q964" s="106"/>
      <c r="R964" s="106"/>
    </row>
    <row r="965" spans="1:18" ht="16.5" customHeight="1">
      <c r="A965" s="107"/>
      <c r="B965" s="106"/>
      <c r="D965" s="106"/>
      <c r="E965" s="107"/>
      <c r="J965" s="321"/>
      <c r="K965" s="244"/>
      <c r="L965" s="321"/>
      <c r="N965" s="106"/>
      <c r="O965" s="106"/>
      <c r="P965" s="106"/>
      <c r="Q965" s="106"/>
      <c r="R965" s="106"/>
    </row>
    <row r="966" spans="1:18" ht="16.5" customHeight="1">
      <c r="A966" s="107"/>
      <c r="B966" s="106"/>
      <c r="D966" s="106"/>
      <c r="E966" s="107"/>
      <c r="J966" s="321"/>
      <c r="K966" s="244"/>
      <c r="L966" s="321"/>
      <c r="N966" s="106"/>
      <c r="O966" s="106"/>
      <c r="P966" s="106"/>
      <c r="Q966" s="106"/>
      <c r="R966" s="106"/>
    </row>
    <row r="967" spans="1:18" ht="16.5" customHeight="1">
      <c r="A967" s="107"/>
      <c r="B967" s="106"/>
      <c r="D967" s="106"/>
      <c r="E967" s="107"/>
      <c r="J967" s="321"/>
      <c r="K967" s="244"/>
      <c r="L967" s="321"/>
      <c r="N967" s="106"/>
      <c r="O967" s="106"/>
      <c r="P967" s="106"/>
      <c r="Q967" s="106"/>
      <c r="R967" s="106"/>
    </row>
    <row r="968" spans="1:18" ht="16.5" customHeight="1">
      <c r="A968" s="107"/>
      <c r="B968" s="106"/>
      <c r="D968" s="106"/>
      <c r="E968" s="107"/>
      <c r="J968" s="321"/>
      <c r="K968" s="244"/>
      <c r="L968" s="321"/>
      <c r="N968" s="106"/>
      <c r="O968" s="106"/>
      <c r="P968" s="106"/>
      <c r="Q968" s="106"/>
      <c r="R968" s="106"/>
    </row>
    <row r="969" spans="1:18" ht="16.5" customHeight="1">
      <c r="A969" s="107"/>
      <c r="B969" s="106"/>
      <c r="D969" s="106"/>
      <c r="E969" s="107"/>
      <c r="J969" s="321"/>
      <c r="K969" s="244"/>
      <c r="L969" s="321"/>
      <c r="N969" s="106"/>
      <c r="O969" s="106"/>
      <c r="P969" s="106"/>
      <c r="Q969" s="106"/>
      <c r="R969" s="106"/>
    </row>
    <row r="970" spans="1:18" ht="16.5" customHeight="1">
      <c r="A970" s="107"/>
      <c r="B970" s="106"/>
      <c r="D970" s="106"/>
      <c r="E970" s="107"/>
      <c r="J970" s="321"/>
      <c r="K970" s="244"/>
      <c r="L970" s="321"/>
      <c r="N970" s="106"/>
      <c r="O970" s="106"/>
      <c r="P970" s="106"/>
      <c r="Q970" s="106"/>
      <c r="R970" s="106"/>
    </row>
    <row r="971" spans="1:18" ht="16.5" customHeight="1">
      <c r="A971" s="107"/>
      <c r="B971" s="106"/>
      <c r="D971" s="106"/>
      <c r="E971" s="107"/>
      <c r="J971" s="321"/>
      <c r="K971" s="244"/>
      <c r="L971" s="321"/>
      <c r="N971" s="106"/>
      <c r="O971" s="106"/>
      <c r="P971" s="106"/>
      <c r="Q971" s="106"/>
      <c r="R971" s="106"/>
    </row>
    <row r="972" spans="1:18" ht="16.5" customHeight="1">
      <c r="A972" s="107"/>
      <c r="B972" s="106"/>
      <c r="D972" s="106"/>
      <c r="E972" s="107"/>
      <c r="J972" s="321"/>
      <c r="K972" s="244"/>
      <c r="L972" s="321"/>
      <c r="N972" s="106"/>
      <c r="O972" s="106"/>
      <c r="P972" s="106"/>
      <c r="Q972" s="106"/>
      <c r="R972" s="106"/>
    </row>
    <row r="973" spans="1:18" ht="16.5" customHeight="1">
      <c r="A973" s="107"/>
      <c r="B973" s="106"/>
      <c r="D973" s="106"/>
      <c r="E973" s="107"/>
      <c r="J973" s="321"/>
      <c r="K973" s="244"/>
      <c r="L973" s="321"/>
      <c r="N973" s="106"/>
      <c r="O973" s="106"/>
      <c r="P973" s="106"/>
      <c r="Q973" s="106"/>
      <c r="R973" s="106"/>
    </row>
    <row r="974" spans="1:18" ht="16.5" customHeight="1">
      <c r="A974" s="107"/>
      <c r="B974" s="106"/>
      <c r="D974" s="106"/>
      <c r="E974" s="107"/>
      <c r="J974" s="321"/>
      <c r="K974" s="244"/>
      <c r="L974" s="321"/>
      <c r="N974" s="106"/>
      <c r="O974" s="106"/>
      <c r="P974" s="106"/>
      <c r="Q974" s="106"/>
      <c r="R974" s="106"/>
    </row>
    <row r="975" spans="1:18" ht="16.5" customHeight="1">
      <c r="A975" s="107"/>
      <c r="B975" s="106"/>
      <c r="D975" s="106"/>
      <c r="E975" s="107"/>
      <c r="J975" s="321"/>
      <c r="K975" s="244"/>
      <c r="L975" s="321"/>
      <c r="N975" s="106"/>
      <c r="O975" s="106"/>
      <c r="P975" s="106"/>
      <c r="Q975" s="106"/>
      <c r="R975" s="106"/>
    </row>
    <row r="976" spans="1:18" ht="16.5" customHeight="1">
      <c r="A976" s="107"/>
      <c r="B976" s="106"/>
      <c r="D976" s="106"/>
      <c r="E976" s="107"/>
      <c r="J976" s="321"/>
      <c r="K976" s="244"/>
      <c r="L976" s="321"/>
      <c r="N976" s="106"/>
      <c r="O976" s="106"/>
      <c r="P976" s="106"/>
      <c r="Q976" s="106"/>
      <c r="R976" s="106"/>
    </row>
    <row r="977" spans="1:18" ht="16.5" customHeight="1">
      <c r="A977" s="107"/>
      <c r="B977" s="106"/>
      <c r="D977" s="106"/>
      <c r="E977" s="107"/>
      <c r="J977" s="321"/>
      <c r="K977" s="244"/>
      <c r="L977" s="321"/>
      <c r="N977" s="106"/>
      <c r="O977" s="106"/>
      <c r="P977" s="106"/>
      <c r="Q977" s="106"/>
      <c r="R977" s="106"/>
    </row>
    <row r="978" spans="1:18" ht="16.5" customHeight="1">
      <c r="A978" s="107"/>
      <c r="B978" s="106"/>
      <c r="D978" s="106"/>
      <c r="E978" s="107"/>
      <c r="J978" s="321"/>
      <c r="K978" s="244"/>
      <c r="L978" s="321"/>
      <c r="N978" s="106"/>
      <c r="O978" s="106"/>
      <c r="P978" s="106"/>
      <c r="Q978" s="106"/>
      <c r="R978" s="106"/>
    </row>
    <row r="979" spans="1:18" ht="16.5" customHeight="1">
      <c r="A979" s="107"/>
      <c r="B979" s="106"/>
      <c r="D979" s="106"/>
      <c r="E979" s="107"/>
      <c r="J979" s="321"/>
      <c r="K979" s="244"/>
      <c r="L979" s="321"/>
      <c r="N979" s="106"/>
      <c r="O979" s="106"/>
      <c r="P979" s="106"/>
      <c r="Q979" s="106"/>
      <c r="R979" s="106"/>
    </row>
    <row r="980" spans="1:18" ht="16.5" customHeight="1">
      <c r="A980" s="107"/>
      <c r="B980" s="106"/>
      <c r="D980" s="106"/>
      <c r="E980" s="107"/>
      <c r="J980" s="321"/>
      <c r="K980" s="244"/>
      <c r="L980" s="321"/>
      <c r="N980" s="106"/>
      <c r="O980" s="106"/>
      <c r="P980" s="106"/>
      <c r="Q980" s="106"/>
      <c r="R980" s="106"/>
    </row>
    <row r="981" spans="1:18" ht="16.5" customHeight="1">
      <c r="A981" s="107"/>
      <c r="B981" s="106"/>
      <c r="D981" s="106"/>
      <c r="E981" s="107"/>
      <c r="J981" s="321"/>
      <c r="K981" s="244"/>
      <c r="L981" s="321"/>
      <c r="N981" s="106"/>
      <c r="O981" s="106"/>
      <c r="P981" s="106"/>
      <c r="Q981" s="106"/>
      <c r="R981" s="106"/>
    </row>
    <row r="982" spans="1:18" ht="16.5" customHeight="1">
      <c r="A982" s="107"/>
      <c r="B982" s="106"/>
      <c r="D982" s="106"/>
      <c r="E982" s="107"/>
      <c r="J982" s="321"/>
      <c r="K982" s="244"/>
      <c r="L982" s="321"/>
      <c r="N982" s="106"/>
      <c r="O982" s="106"/>
      <c r="P982" s="106"/>
      <c r="Q982" s="106"/>
      <c r="R982" s="106"/>
    </row>
    <row r="983" spans="1:18" ht="16.5" customHeight="1">
      <c r="A983" s="107"/>
      <c r="B983" s="106"/>
      <c r="D983" s="106"/>
      <c r="E983" s="107"/>
      <c r="J983" s="321"/>
      <c r="K983" s="244"/>
      <c r="L983" s="321"/>
      <c r="N983" s="106"/>
      <c r="O983" s="106"/>
      <c r="P983" s="106"/>
      <c r="Q983" s="106"/>
      <c r="R983" s="106"/>
    </row>
    <row r="984" spans="1:18" ht="16.5" customHeight="1">
      <c r="A984" s="107"/>
      <c r="B984" s="106"/>
      <c r="D984" s="106"/>
      <c r="E984" s="107"/>
      <c r="J984" s="321"/>
      <c r="K984" s="244"/>
      <c r="L984" s="321"/>
      <c r="N984" s="106"/>
      <c r="O984" s="106"/>
      <c r="P984" s="106"/>
      <c r="Q984" s="106"/>
      <c r="R984" s="106"/>
    </row>
    <row r="985" spans="1:18" ht="16.5" customHeight="1">
      <c r="A985" s="107"/>
      <c r="B985" s="106"/>
      <c r="D985" s="106"/>
      <c r="E985" s="107"/>
      <c r="J985" s="321"/>
      <c r="K985" s="244"/>
      <c r="L985" s="321"/>
      <c r="N985" s="106"/>
      <c r="O985" s="106"/>
      <c r="P985" s="106"/>
      <c r="Q985" s="106"/>
      <c r="R985" s="106"/>
    </row>
    <row r="986" spans="1:18" ht="16.5" customHeight="1">
      <c r="A986" s="107"/>
      <c r="B986" s="106"/>
      <c r="D986" s="106"/>
      <c r="E986" s="107"/>
      <c r="J986" s="321"/>
      <c r="K986" s="244"/>
      <c r="L986" s="321"/>
      <c r="N986" s="106"/>
      <c r="O986" s="106"/>
      <c r="P986" s="106"/>
      <c r="Q986" s="106"/>
      <c r="R986" s="106"/>
    </row>
    <row r="987" spans="1:18" ht="16.5" customHeight="1">
      <c r="A987" s="107"/>
      <c r="B987" s="106"/>
      <c r="D987" s="106"/>
      <c r="E987" s="107"/>
      <c r="J987" s="321"/>
      <c r="K987" s="244"/>
      <c r="L987" s="321"/>
      <c r="N987" s="106"/>
      <c r="O987" s="106"/>
      <c r="P987" s="106"/>
      <c r="Q987" s="106"/>
      <c r="R987" s="106"/>
    </row>
    <row r="988" spans="1:18" ht="16.5" customHeight="1">
      <c r="A988" s="107"/>
      <c r="B988" s="106"/>
      <c r="D988" s="106"/>
      <c r="E988" s="107"/>
      <c r="J988" s="321"/>
      <c r="K988" s="244"/>
      <c r="L988" s="321"/>
      <c r="N988" s="106"/>
      <c r="O988" s="106"/>
      <c r="P988" s="106"/>
      <c r="Q988" s="106"/>
      <c r="R988" s="106"/>
    </row>
    <row r="989" spans="1:18" ht="16.5" customHeight="1">
      <c r="A989" s="107"/>
      <c r="B989" s="106"/>
      <c r="D989" s="106"/>
      <c r="E989" s="107"/>
      <c r="J989" s="321"/>
      <c r="K989" s="244"/>
      <c r="L989" s="321"/>
      <c r="N989" s="106"/>
      <c r="O989" s="106"/>
      <c r="P989" s="106"/>
      <c r="Q989" s="106"/>
      <c r="R989" s="106"/>
    </row>
    <row r="990" spans="1:18" ht="16.5" customHeight="1">
      <c r="A990" s="107"/>
      <c r="B990" s="106"/>
      <c r="D990" s="106"/>
      <c r="E990" s="107"/>
      <c r="J990" s="321"/>
      <c r="K990" s="244"/>
      <c r="L990" s="321"/>
      <c r="N990" s="106"/>
      <c r="O990" s="106"/>
      <c r="P990" s="106"/>
      <c r="Q990" s="106"/>
      <c r="R990" s="106"/>
    </row>
    <row r="991" spans="1:18" ht="16.5" customHeight="1">
      <c r="A991" s="107"/>
      <c r="B991" s="106"/>
      <c r="D991" s="106"/>
      <c r="E991" s="107"/>
      <c r="J991" s="321"/>
      <c r="K991" s="244"/>
      <c r="L991" s="321"/>
      <c r="N991" s="106"/>
      <c r="O991" s="106"/>
      <c r="P991" s="106"/>
      <c r="Q991" s="106"/>
      <c r="R991" s="106"/>
    </row>
    <row r="992" spans="1:18" ht="16.5" customHeight="1">
      <c r="A992" s="107"/>
      <c r="B992" s="106"/>
      <c r="D992" s="106"/>
      <c r="E992" s="107"/>
      <c r="J992" s="321"/>
      <c r="K992" s="244"/>
      <c r="L992" s="321"/>
      <c r="N992" s="106"/>
      <c r="O992" s="106"/>
      <c r="P992" s="106"/>
      <c r="Q992" s="106"/>
      <c r="R992" s="106"/>
    </row>
    <row r="993" spans="1:18" ht="16.5" customHeight="1">
      <c r="A993" s="107"/>
      <c r="B993" s="106"/>
      <c r="D993" s="106"/>
      <c r="E993" s="107"/>
      <c r="J993" s="321"/>
      <c r="K993" s="244"/>
      <c r="L993" s="321"/>
      <c r="N993" s="106"/>
      <c r="O993" s="106"/>
      <c r="P993" s="106"/>
      <c r="Q993" s="106"/>
      <c r="R993" s="106"/>
    </row>
    <row r="994" spans="1:18" ht="16.5" customHeight="1">
      <c r="A994" s="107"/>
      <c r="B994" s="106"/>
      <c r="D994" s="106"/>
      <c r="E994" s="107"/>
      <c r="J994" s="321"/>
      <c r="K994" s="244"/>
      <c r="L994" s="321"/>
      <c r="N994" s="106"/>
      <c r="O994" s="106"/>
      <c r="P994" s="106"/>
      <c r="Q994" s="106"/>
      <c r="R994" s="106"/>
    </row>
    <row r="995" spans="1:18" ht="16.5" customHeight="1">
      <c r="A995" s="107"/>
      <c r="B995" s="106"/>
      <c r="D995" s="106"/>
      <c r="E995" s="107"/>
      <c r="J995" s="321"/>
      <c r="K995" s="244"/>
      <c r="L995" s="321"/>
      <c r="N995" s="106"/>
      <c r="O995" s="106"/>
      <c r="P995" s="106"/>
      <c r="Q995" s="106"/>
      <c r="R995" s="106"/>
    </row>
    <row r="996" spans="1:18" ht="16.5" customHeight="1">
      <c r="A996" s="107"/>
      <c r="B996" s="106"/>
      <c r="D996" s="106"/>
      <c r="E996" s="107"/>
      <c r="J996" s="321"/>
      <c r="K996" s="244"/>
      <c r="L996" s="321"/>
      <c r="N996" s="106"/>
      <c r="O996" s="106"/>
      <c r="P996" s="106"/>
      <c r="Q996" s="106"/>
      <c r="R996" s="106"/>
    </row>
    <row r="997" spans="1:18" ht="16.5" customHeight="1">
      <c r="A997" s="107"/>
      <c r="B997" s="106"/>
      <c r="D997" s="106"/>
      <c r="E997" s="107"/>
      <c r="J997" s="321"/>
      <c r="K997" s="244"/>
      <c r="L997" s="321"/>
      <c r="N997" s="106"/>
      <c r="O997" s="106"/>
      <c r="P997" s="106"/>
      <c r="Q997" s="106"/>
      <c r="R997" s="106"/>
    </row>
    <row r="998" spans="1:18" ht="16.5" customHeight="1">
      <c r="A998" s="107"/>
      <c r="B998" s="106"/>
      <c r="D998" s="106"/>
      <c r="E998" s="107"/>
      <c r="J998" s="321"/>
      <c r="K998" s="244"/>
      <c r="L998" s="321"/>
      <c r="N998" s="106"/>
      <c r="O998" s="106"/>
      <c r="P998" s="106"/>
      <c r="Q998" s="106"/>
      <c r="R998" s="106"/>
    </row>
    <row r="999" spans="1:18" ht="16.5" customHeight="1">
      <c r="A999" s="107"/>
      <c r="B999" s="106"/>
      <c r="D999" s="106"/>
      <c r="E999" s="107"/>
      <c r="J999" s="321"/>
      <c r="K999" s="244"/>
      <c r="L999" s="321"/>
      <c r="N999" s="106"/>
      <c r="O999" s="106"/>
      <c r="P999" s="106"/>
      <c r="Q999" s="106"/>
      <c r="R999" s="106"/>
    </row>
    <row r="1000" spans="1:18" ht="16.5" customHeight="1">
      <c r="A1000" s="107"/>
      <c r="B1000" s="106"/>
      <c r="D1000" s="106"/>
      <c r="E1000" s="107"/>
      <c r="J1000" s="321"/>
      <c r="K1000" s="244"/>
      <c r="L1000" s="321"/>
      <c r="N1000" s="106"/>
      <c r="O1000" s="106"/>
      <c r="P1000" s="106"/>
      <c r="Q1000" s="106"/>
      <c r="R1000" s="106"/>
    </row>
  </sheetData>
  <mergeCells count="79">
    <mergeCell ref="B12:B19"/>
    <mergeCell ref="B20:B26"/>
    <mergeCell ref="A4:A11"/>
    <mergeCell ref="B4:B11"/>
    <mergeCell ref="D4:D11"/>
    <mergeCell ref="A12:A19"/>
    <mergeCell ref="D12:D19"/>
    <mergeCell ref="A21:A24"/>
    <mergeCell ref="D21:D24"/>
    <mergeCell ref="A25:A26"/>
    <mergeCell ref="D25:D26"/>
    <mergeCell ref="A27:A32"/>
    <mergeCell ref="B27:B32"/>
    <mergeCell ref="D27:D32"/>
    <mergeCell ref="A33:A37"/>
    <mergeCell ref="B33:B37"/>
    <mergeCell ref="D34:D35"/>
    <mergeCell ref="D36:D37"/>
    <mergeCell ref="D42:D62"/>
    <mergeCell ref="L42:L62"/>
    <mergeCell ref="A38:A41"/>
    <mergeCell ref="B38:B41"/>
    <mergeCell ref="D38:D41"/>
    <mergeCell ref="A42:A62"/>
    <mergeCell ref="B42:B62"/>
    <mergeCell ref="D68:D79"/>
    <mergeCell ref="D80:D100"/>
    <mergeCell ref="D101:D109"/>
    <mergeCell ref="D110:D123"/>
    <mergeCell ref="D124:D126"/>
    <mergeCell ref="D127:D131"/>
    <mergeCell ref="A63:A67"/>
    <mergeCell ref="B63:B67"/>
    <mergeCell ref="D63:D67"/>
    <mergeCell ref="A68:A79"/>
    <mergeCell ref="B68:B79"/>
    <mergeCell ref="A110:A123"/>
    <mergeCell ref="B110:B123"/>
    <mergeCell ref="A80:A100"/>
    <mergeCell ref="B80:B100"/>
    <mergeCell ref="A101:A109"/>
    <mergeCell ref="B101:B109"/>
    <mergeCell ref="A124:A126"/>
    <mergeCell ref="B124:B126"/>
    <mergeCell ref="A127:A131"/>
    <mergeCell ref="B127:B131"/>
    <mergeCell ref="A292:A304"/>
    <mergeCell ref="B292:B304"/>
    <mergeCell ref="D292:D304"/>
    <mergeCell ref="D305:D310"/>
    <mergeCell ref="A132:A138"/>
    <mergeCell ref="B132:B138"/>
    <mergeCell ref="D132:D138"/>
    <mergeCell ref="D213:D252"/>
    <mergeCell ref="D253:D264"/>
    <mergeCell ref="A139:A184"/>
    <mergeCell ref="B139:B184"/>
    <mergeCell ref="D139:D184"/>
    <mergeCell ref="A185:A212"/>
    <mergeCell ref="B185:B212"/>
    <mergeCell ref="D185:D212"/>
    <mergeCell ref="A265:A273"/>
    <mergeCell ref="B265:B273"/>
    <mergeCell ref="D265:D273"/>
    <mergeCell ref="A213:A252"/>
    <mergeCell ref="B213:B252"/>
    <mergeCell ref="A253:A264"/>
    <mergeCell ref="B253:B264"/>
    <mergeCell ref="A305:A310"/>
    <mergeCell ref="B305:B310"/>
    <mergeCell ref="A311:A316"/>
    <mergeCell ref="B311:B316"/>
    <mergeCell ref="D311:D316"/>
    <mergeCell ref="A274:A285"/>
    <mergeCell ref="B274:B285"/>
    <mergeCell ref="D274:D285"/>
    <mergeCell ref="A286:A291"/>
    <mergeCell ref="B286:B291"/>
    <mergeCell ref="D286:D291"/>
  </mergeCells>
  <conditionalFormatting sqref="I21">
    <cfRule type="cellIs" dxfId="347" priority="1" stopIfTrue="1" operator="equal">
      <formula>"OK"</formula>
    </cfRule>
  </conditionalFormatting>
  <conditionalFormatting sqref="I21">
    <cfRule type="cellIs" dxfId="346" priority="2" stopIfTrue="1" operator="equal">
      <formula>"Fail"</formula>
    </cfRule>
  </conditionalFormatting>
  <conditionalFormatting sqref="I21">
    <cfRule type="cellIs" dxfId="345" priority="3" stopIfTrue="1" operator="equal">
      <formula>"OK"</formula>
    </cfRule>
  </conditionalFormatting>
  <conditionalFormatting sqref="I21">
    <cfRule type="cellIs" dxfId="344" priority="4" stopIfTrue="1" operator="equal">
      <formula>"Fail"</formula>
    </cfRule>
  </conditionalFormatting>
  <conditionalFormatting sqref="J3:J31 K3 J33:J183 J185:J316">
    <cfRule type="containsText" dxfId="343" priority="5" operator="containsText" text="NG">
      <formula>NOT(ISERROR(SEARCH(("NG"),(J3))))</formula>
    </cfRule>
  </conditionalFormatting>
  <conditionalFormatting sqref="J3:J31 K3 J33:J183 J185:J316">
    <cfRule type="containsText" dxfId="342" priority="6" operator="containsText" text="OK">
      <formula>NOT(ISERROR(SEARCH(("OK"),(J3))))</formula>
    </cfRule>
  </conditionalFormatting>
  <conditionalFormatting sqref="I22">
    <cfRule type="cellIs" dxfId="341" priority="7" stopIfTrue="1" operator="equal">
      <formula>"OK"</formula>
    </cfRule>
  </conditionalFormatting>
  <conditionalFormatting sqref="I22">
    <cfRule type="cellIs" dxfId="340" priority="8" stopIfTrue="1" operator="equal">
      <formula>"Fail"</formula>
    </cfRule>
  </conditionalFormatting>
  <conditionalFormatting sqref="I22">
    <cfRule type="cellIs" dxfId="339" priority="9" stopIfTrue="1" operator="equal">
      <formula>"OK"</formula>
    </cfRule>
  </conditionalFormatting>
  <conditionalFormatting sqref="I22">
    <cfRule type="cellIs" dxfId="338" priority="10" stopIfTrue="1" operator="equal">
      <formula>"Fail"</formula>
    </cfRule>
  </conditionalFormatting>
  <conditionalFormatting sqref="I23">
    <cfRule type="cellIs" dxfId="337" priority="11" stopIfTrue="1" operator="equal">
      <formula>"OK"</formula>
    </cfRule>
  </conditionalFormatting>
  <conditionalFormatting sqref="I23">
    <cfRule type="cellIs" dxfId="336" priority="12" stopIfTrue="1" operator="equal">
      <formula>"Fail"</formula>
    </cfRule>
  </conditionalFormatting>
  <conditionalFormatting sqref="I23">
    <cfRule type="cellIs" dxfId="335" priority="13" stopIfTrue="1" operator="equal">
      <formula>"OK"</formula>
    </cfRule>
  </conditionalFormatting>
  <conditionalFormatting sqref="I23">
    <cfRule type="cellIs" dxfId="334" priority="14" stopIfTrue="1" operator="equal">
      <formula>"Fail"</formula>
    </cfRule>
  </conditionalFormatting>
  <conditionalFormatting sqref="I38">
    <cfRule type="cellIs" dxfId="333" priority="15" stopIfTrue="1" operator="equal">
      <formula>"OK"</formula>
    </cfRule>
  </conditionalFormatting>
  <conditionalFormatting sqref="I38">
    <cfRule type="cellIs" dxfId="332" priority="16" stopIfTrue="1" operator="equal">
      <formula>"Fail"</formula>
    </cfRule>
  </conditionalFormatting>
  <conditionalFormatting sqref="I38">
    <cfRule type="cellIs" dxfId="331" priority="17" stopIfTrue="1" operator="equal">
      <formula>"OK"</formula>
    </cfRule>
  </conditionalFormatting>
  <conditionalFormatting sqref="I38">
    <cfRule type="cellIs" dxfId="330" priority="18" stopIfTrue="1" operator="equal">
      <formula>"Fail"</formula>
    </cfRule>
  </conditionalFormatting>
  <conditionalFormatting sqref="I39">
    <cfRule type="cellIs" dxfId="329" priority="19" stopIfTrue="1" operator="equal">
      <formula>"OK"</formula>
    </cfRule>
  </conditionalFormatting>
  <conditionalFormatting sqref="I39">
    <cfRule type="cellIs" dxfId="328" priority="20" stopIfTrue="1" operator="equal">
      <formula>"Fail"</formula>
    </cfRule>
  </conditionalFormatting>
  <conditionalFormatting sqref="I39">
    <cfRule type="cellIs" dxfId="327" priority="21" stopIfTrue="1" operator="equal">
      <formula>"OK"</formula>
    </cfRule>
  </conditionalFormatting>
  <conditionalFormatting sqref="I39">
    <cfRule type="cellIs" dxfId="326" priority="22" stopIfTrue="1" operator="equal">
      <formula>"Fail"</formula>
    </cfRule>
  </conditionalFormatting>
  <conditionalFormatting sqref="I40:I41">
    <cfRule type="cellIs" dxfId="325" priority="23" stopIfTrue="1" operator="equal">
      <formula>"OK"</formula>
    </cfRule>
  </conditionalFormatting>
  <conditionalFormatting sqref="I40:I41">
    <cfRule type="cellIs" dxfId="324" priority="24" stopIfTrue="1" operator="equal">
      <formula>"Fail"</formula>
    </cfRule>
  </conditionalFormatting>
  <conditionalFormatting sqref="I40:I41">
    <cfRule type="cellIs" dxfId="323" priority="25" stopIfTrue="1" operator="equal">
      <formula>"OK"</formula>
    </cfRule>
  </conditionalFormatting>
  <conditionalFormatting sqref="I40:I41">
    <cfRule type="cellIs" dxfId="322" priority="26" stopIfTrue="1" operator="equal">
      <formula>"Fail"</formula>
    </cfRule>
  </conditionalFormatting>
  <conditionalFormatting sqref="I24">
    <cfRule type="cellIs" dxfId="321" priority="27" stopIfTrue="1" operator="equal">
      <formula>"OK"</formula>
    </cfRule>
  </conditionalFormatting>
  <conditionalFormatting sqref="I24">
    <cfRule type="cellIs" dxfId="320" priority="28" stopIfTrue="1" operator="equal">
      <formula>"Fail"</formula>
    </cfRule>
  </conditionalFormatting>
  <conditionalFormatting sqref="I24">
    <cfRule type="cellIs" dxfId="319" priority="29" stopIfTrue="1" operator="equal">
      <formula>"OK"</formula>
    </cfRule>
  </conditionalFormatting>
  <conditionalFormatting sqref="I24">
    <cfRule type="cellIs" dxfId="318" priority="30" stopIfTrue="1" operator="equal">
      <formula>"Fail"</formula>
    </cfRule>
  </conditionalFormatting>
  <conditionalFormatting sqref="I20">
    <cfRule type="cellIs" dxfId="317" priority="31" stopIfTrue="1" operator="equal">
      <formula>"OK"</formula>
    </cfRule>
  </conditionalFormatting>
  <conditionalFormatting sqref="I20">
    <cfRule type="cellIs" dxfId="316" priority="32" stopIfTrue="1" operator="equal">
      <formula>"Fail"</formula>
    </cfRule>
  </conditionalFormatting>
  <conditionalFormatting sqref="I20">
    <cfRule type="cellIs" dxfId="315" priority="33" stopIfTrue="1" operator="equal">
      <formula>"OK"</formula>
    </cfRule>
  </conditionalFormatting>
  <conditionalFormatting sqref="I20">
    <cfRule type="cellIs" dxfId="314" priority="34" stopIfTrue="1" operator="equal">
      <formula>"Fail"</formula>
    </cfRule>
  </conditionalFormatting>
  <conditionalFormatting sqref="I6:I8">
    <cfRule type="cellIs" dxfId="313" priority="35" stopIfTrue="1" operator="equal">
      <formula>"OK"</formula>
    </cfRule>
  </conditionalFormatting>
  <conditionalFormatting sqref="I6:I8">
    <cfRule type="cellIs" dxfId="312" priority="36" stopIfTrue="1" operator="equal">
      <formula>"Fail"</formula>
    </cfRule>
  </conditionalFormatting>
  <conditionalFormatting sqref="I6:I8">
    <cfRule type="cellIs" dxfId="311" priority="37" stopIfTrue="1" operator="equal">
      <formula>"OK"</formula>
    </cfRule>
  </conditionalFormatting>
  <conditionalFormatting sqref="I6:I8">
    <cfRule type="cellIs" dxfId="310" priority="38" stopIfTrue="1" operator="equal">
      <formula>"Fail"</formula>
    </cfRule>
  </conditionalFormatting>
  <conditionalFormatting sqref="I4">
    <cfRule type="cellIs" dxfId="309" priority="39" stopIfTrue="1" operator="equal">
      <formula>"OK"</formula>
    </cfRule>
  </conditionalFormatting>
  <conditionalFormatting sqref="I4">
    <cfRule type="cellIs" dxfId="308" priority="40" stopIfTrue="1" operator="equal">
      <formula>"Fail"</formula>
    </cfRule>
  </conditionalFormatting>
  <conditionalFormatting sqref="I4">
    <cfRule type="cellIs" dxfId="307" priority="41" stopIfTrue="1" operator="equal">
      <formula>"OK"</formula>
    </cfRule>
  </conditionalFormatting>
  <conditionalFormatting sqref="I4">
    <cfRule type="cellIs" dxfId="306" priority="42" stopIfTrue="1" operator="equal">
      <formula>"Fail"</formula>
    </cfRule>
  </conditionalFormatting>
  <conditionalFormatting sqref="I14:I15">
    <cfRule type="cellIs" dxfId="305" priority="43" stopIfTrue="1" operator="equal">
      <formula>"OK"</formula>
    </cfRule>
  </conditionalFormatting>
  <conditionalFormatting sqref="I14:I15">
    <cfRule type="cellIs" dxfId="304" priority="44" stopIfTrue="1" operator="equal">
      <formula>"Fail"</formula>
    </cfRule>
  </conditionalFormatting>
  <conditionalFormatting sqref="I14:I15">
    <cfRule type="cellIs" dxfId="303" priority="45" stopIfTrue="1" operator="equal">
      <formula>"OK"</formula>
    </cfRule>
  </conditionalFormatting>
  <conditionalFormatting sqref="I14:I15">
    <cfRule type="cellIs" dxfId="302" priority="46" stopIfTrue="1" operator="equal">
      <formula>"Fail"</formula>
    </cfRule>
  </conditionalFormatting>
  <conditionalFormatting sqref="I16:I19">
    <cfRule type="cellIs" dxfId="301" priority="47" stopIfTrue="1" operator="equal">
      <formula>"OK"</formula>
    </cfRule>
  </conditionalFormatting>
  <conditionalFormatting sqref="I16:I19">
    <cfRule type="cellIs" dxfId="300" priority="48" stopIfTrue="1" operator="equal">
      <formula>"Fail"</formula>
    </cfRule>
  </conditionalFormatting>
  <conditionalFormatting sqref="I16:I19">
    <cfRule type="cellIs" dxfId="299" priority="49" stopIfTrue="1" operator="equal">
      <formula>"OK"</formula>
    </cfRule>
  </conditionalFormatting>
  <conditionalFormatting sqref="I16:I19">
    <cfRule type="cellIs" dxfId="298" priority="50" stopIfTrue="1" operator="equal">
      <formula>"Fail"</formula>
    </cfRule>
  </conditionalFormatting>
  <conditionalFormatting sqref="K5:K6">
    <cfRule type="cellIs" dxfId="297" priority="51" stopIfTrue="1" operator="equal">
      <formula>"OK"</formula>
    </cfRule>
  </conditionalFormatting>
  <conditionalFormatting sqref="K5:K6">
    <cfRule type="cellIs" dxfId="296" priority="52" stopIfTrue="1" operator="equal">
      <formula>"Fail"</formula>
    </cfRule>
  </conditionalFormatting>
  <conditionalFormatting sqref="K8 K10:K11">
    <cfRule type="cellIs" dxfId="295" priority="53" stopIfTrue="1" operator="equal">
      <formula>"OK"</formula>
    </cfRule>
  </conditionalFormatting>
  <conditionalFormatting sqref="K8 K10:K11">
    <cfRule type="cellIs" dxfId="294" priority="54" stopIfTrue="1" operator="equal">
      <formula>"Fail"</formula>
    </cfRule>
  </conditionalFormatting>
  <conditionalFormatting sqref="K23">
    <cfRule type="cellIs" dxfId="293" priority="55" stopIfTrue="1" operator="equal">
      <formula>"OK"</formula>
    </cfRule>
  </conditionalFormatting>
  <conditionalFormatting sqref="K23">
    <cfRule type="cellIs" dxfId="292" priority="56" stopIfTrue="1" operator="equal">
      <formula>"Fail"</formula>
    </cfRule>
  </conditionalFormatting>
  <conditionalFormatting sqref="K21">
    <cfRule type="cellIs" dxfId="291" priority="57" stopIfTrue="1" operator="equal">
      <formula>"OK"</formula>
    </cfRule>
  </conditionalFormatting>
  <conditionalFormatting sqref="K21">
    <cfRule type="cellIs" dxfId="290" priority="58" stopIfTrue="1" operator="equal">
      <formula>"Fail"</formula>
    </cfRule>
  </conditionalFormatting>
  <conditionalFormatting sqref="K25">
    <cfRule type="cellIs" dxfId="289" priority="59" stopIfTrue="1" operator="equal">
      <formula>"OK"</formula>
    </cfRule>
  </conditionalFormatting>
  <conditionalFormatting sqref="K25">
    <cfRule type="cellIs" dxfId="288" priority="60" stopIfTrue="1" operator="equal">
      <formula>"Fail"</formula>
    </cfRule>
  </conditionalFormatting>
  <conditionalFormatting sqref="K26">
    <cfRule type="cellIs" dxfId="287" priority="61" stopIfTrue="1" operator="equal">
      <formula>"OK"</formula>
    </cfRule>
  </conditionalFormatting>
  <conditionalFormatting sqref="K26">
    <cfRule type="cellIs" dxfId="286" priority="62" stopIfTrue="1" operator="equal">
      <formula>"Fail"</formula>
    </cfRule>
  </conditionalFormatting>
  <conditionalFormatting sqref="K38">
    <cfRule type="cellIs" dxfId="285" priority="63" stopIfTrue="1" operator="equal">
      <formula>"OK"</formula>
    </cfRule>
  </conditionalFormatting>
  <conditionalFormatting sqref="K38">
    <cfRule type="cellIs" dxfId="284" priority="64" stopIfTrue="1" operator="equal">
      <formula>"Fail"</formula>
    </cfRule>
  </conditionalFormatting>
  <conditionalFormatting sqref="K39:K41">
    <cfRule type="cellIs" dxfId="283" priority="65" stopIfTrue="1" operator="equal">
      <formula>"OK"</formula>
    </cfRule>
  </conditionalFormatting>
  <conditionalFormatting sqref="K39:K41">
    <cfRule type="cellIs" dxfId="282" priority="66" stopIfTrue="1" operator="equal">
      <formula>"Fail"</formula>
    </cfRule>
  </conditionalFormatting>
  <conditionalFormatting sqref="K22">
    <cfRule type="cellIs" dxfId="281" priority="67" stopIfTrue="1" operator="equal">
      <formula>"OK"</formula>
    </cfRule>
  </conditionalFormatting>
  <conditionalFormatting sqref="K22">
    <cfRule type="cellIs" dxfId="280" priority="68" stopIfTrue="1" operator="equal">
      <formula>"Fail"</formula>
    </cfRule>
  </conditionalFormatting>
  <conditionalFormatting sqref="K20">
    <cfRule type="cellIs" dxfId="279" priority="69" stopIfTrue="1" operator="equal">
      <formula>"OK"</formula>
    </cfRule>
  </conditionalFormatting>
  <conditionalFormatting sqref="K20">
    <cfRule type="cellIs" dxfId="278" priority="70" stopIfTrue="1" operator="equal">
      <formula>"Fail"</formula>
    </cfRule>
  </conditionalFormatting>
  <conditionalFormatting sqref="K24">
    <cfRule type="cellIs" dxfId="277" priority="71" stopIfTrue="1" operator="equal">
      <formula>"OK"</formula>
    </cfRule>
  </conditionalFormatting>
  <conditionalFormatting sqref="K24">
    <cfRule type="cellIs" dxfId="276" priority="72" stopIfTrue="1" operator="equal">
      <formula>"Fail"</formula>
    </cfRule>
  </conditionalFormatting>
  <conditionalFormatting sqref="K7">
    <cfRule type="cellIs" dxfId="275" priority="73" stopIfTrue="1" operator="equal">
      <formula>"OK"</formula>
    </cfRule>
  </conditionalFormatting>
  <conditionalFormatting sqref="K7">
    <cfRule type="cellIs" dxfId="274" priority="74" stopIfTrue="1" operator="equal">
      <formula>"Fail"</formula>
    </cfRule>
  </conditionalFormatting>
  <conditionalFormatting sqref="K9">
    <cfRule type="cellIs" dxfId="273" priority="75" stopIfTrue="1" operator="equal">
      <formula>"OK"</formula>
    </cfRule>
  </conditionalFormatting>
  <conditionalFormatting sqref="K9">
    <cfRule type="cellIs" dxfId="272" priority="76" stopIfTrue="1" operator="equal">
      <formula>"Fail"</formula>
    </cfRule>
  </conditionalFormatting>
  <conditionalFormatting sqref="K4">
    <cfRule type="cellIs" dxfId="271" priority="77" stopIfTrue="1" operator="equal">
      <formula>"OK"</formula>
    </cfRule>
  </conditionalFormatting>
  <conditionalFormatting sqref="K4">
    <cfRule type="cellIs" dxfId="270" priority="78" stopIfTrue="1" operator="equal">
      <formula>"Fail"</formula>
    </cfRule>
  </conditionalFormatting>
  <conditionalFormatting sqref="K12:K19">
    <cfRule type="cellIs" dxfId="269" priority="79" stopIfTrue="1" operator="equal">
      <formula>"OK"</formula>
    </cfRule>
  </conditionalFormatting>
  <conditionalFormatting sqref="K12:K19">
    <cfRule type="cellIs" dxfId="268" priority="80" stopIfTrue="1" operator="equal">
      <formula>"Fail"</formula>
    </cfRule>
  </conditionalFormatting>
  <conditionalFormatting sqref="I13">
    <cfRule type="cellIs" dxfId="267" priority="81" stopIfTrue="1" operator="equal">
      <formula>"OK"</formula>
    </cfRule>
  </conditionalFormatting>
  <conditionalFormatting sqref="I13">
    <cfRule type="cellIs" dxfId="266" priority="82" stopIfTrue="1" operator="equal">
      <formula>"Fail"</formula>
    </cfRule>
  </conditionalFormatting>
  <conditionalFormatting sqref="I13">
    <cfRule type="cellIs" dxfId="265" priority="83" stopIfTrue="1" operator="equal">
      <formula>"OK"</formula>
    </cfRule>
  </conditionalFormatting>
  <conditionalFormatting sqref="I13">
    <cfRule type="cellIs" dxfId="264" priority="84" stopIfTrue="1" operator="equal">
      <formula>"Fail"</formula>
    </cfRule>
  </conditionalFormatting>
  <conditionalFormatting sqref="I5">
    <cfRule type="cellIs" dxfId="263" priority="85" stopIfTrue="1" operator="equal">
      <formula>"OK"</formula>
    </cfRule>
  </conditionalFormatting>
  <conditionalFormatting sqref="I5">
    <cfRule type="cellIs" dxfId="262" priority="86" stopIfTrue="1" operator="equal">
      <formula>"Fail"</formula>
    </cfRule>
  </conditionalFormatting>
  <conditionalFormatting sqref="I5">
    <cfRule type="cellIs" dxfId="261" priority="87" stopIfTrue="1" operator="equal">
      <formula>"OK"</formula>
    </cfRule>
  </conditionalFormatting>
  <conditionalFormatting sqref="I5">
    <cfRule type="cellIs" dxfId="260" priority="88" stopIfTrue="1" operator="equal">
      <formula>"Fail"</formula>
    </cfRule>
  </conditionalFormatting>
  <conditionalFormatting sqref="J63:J126">
    <cfRule type="containsText" dxfId="259" priority="89" operator="containsText" text="NG">
      <formula>NOT(ISERROR(SEARCH(("NG"),(J63))))</formula>
    </cfRule>
  </conditionalFormatting>
  <conditionalFormatting sqref="J63:J126">
    <cfRule type="containsText" dxfId="258" priority="90" operator="containsText" text="OK">
      <formula>NOT(ISERROR(SEARCH(("OK"),(J63))))</formula>
    </cfRule>
  </conditionalFormatting>
  <conditionalFormatting sqref="J127:J131">
    <cfRule type="containsText" dxfId="257" priority="91" operator="containsText" text="NG">
      <formula>NOT(ISERROR(SEARCH(("NG"),(J127))))</formula>
    </cfRule>
  </conditionalFormatting>
  <conditionalFormatting sqref="J127:J131">
    <cfRule type="containsText" dxfId="256" priority="92" operator="containsText" text="OK">
      <formula>NOT(ISERROR(SEARCH(("OK"),(J127))))</formula>
    </cfRule>
  </conditionalFormatting>
  <conditionalFormatting sqref="J101:J109">
    <cfRule type="containsText" dxfId="255" priority="93" operator="containsText" text="NG">
      <formula>NOT(ISERROR(SEARCH(("NG"),(J101))))</formula>
    </cfRule>
  </conditionalFormatting>
  <conditionalFormatting sqref="J101:J109">
    <cfRule type="containsText" dxfId="254" priority="94" operator="containsText" text="OK">
      <formula>NOT(ISERROR(SEARCH(("OK"),(J101))))</formula>
    </cfRule>
  </conditionalFormatting>
  <conditionalFormatting sqref="I3">
    <cfRule type="cellIs" dxfId="253" priority="95" stopIfTrue="1" operator="equal">
      <formula>"OK"</formula>
    </cfRule>
  </conditionalFormatting>
  <conditionalFormatting sqref="I3">
    <cfRule type="cellIs" dxfId="252" priority="96" stopIfTrue="1" operator="equal">
      <formula>"Fail"</formula>
    </cfRule>
  </conditionalFormatting>
  <conditionalFormatting sqref="I3">
    <cfRule type="cellIs" dxfId="251" priority="97" stopIfTrue="1" operator="equal">
      <formula>"OK"</formula>
    </cfRule>
  </conditionalFormatting>
  <conditionalFormatting sqref="I3">
    <cfRule type="cellIs" dxfId="250" priority="98" stopIfTrue="1" operator="equal">
      <formula>"Fail"</formula>
    </cfRule>
  </conditionalFormatting>
  <conditionalFormatting sqref="J32">
    <cfRule type="containsText" dxfId="249" priority="99" operator="containsText" text="NG">
      <formula>NOT(ISERROR(SEARCH(("NG"),(J32))))</formula>
    </cfRule>
  </conditionalFormatting>
  <conditionalFormatting sqref="J32">
    <cfRule type="containsText" dxfId="248" priority="100" operator="containsText" text="OK">
      <formula>NOT(ISERROR(SEARCH(("OK"),(J32))))</formula>
    </cfRule>
  </conditionalFormatting>
  <conditionalFormatting sqref="J184">
    <cfRule type="containsText" dxfId="247" priority="101" operator="containsText" text="NG">
      <formula>NOT(ISERROR(SEARCH(("NG"),(J184))))</formula>
    </cfRule>
  </conditionalFormatting>
  <conditionalFormatting sqref="J184">
    <cfRule type="containsText" dxfId="246" priority="102" operator="containsText" text="OK">
      <formula>NOT(ISERROR(SEARCH(("OK"),(J184))))</formula>
    </cfRule>
  </conditionalFormatting>
  <dataValidations count="3">
    <dataValidation type="list" allowBlank="1" showErrorMessage="1" sqref="N4:O5 N22 N24 N27:N32">
      <formula1>"필수,중요,선택"</formula1>
    </dataValidation>
    <dataValidation type="list" allowBlank="1" showErrorMessage="1" sqref="J4:K316">
      <formula1>"Pass,Fail,NA"</formula1>
    </dataValidation>
    <dataValidation type="list" allowBlank="1" showErrorMessage="1" sqref="N6:O19 N20:N21 N23 N25:O26 O27:O32 N33:O37 N38 N39:O62 N63:N126 N127:O131 N132:N273 N274:O316">
      <formula1>"Proto,M/CAR,Pilot,M,SOP"</formula1>
    </dataValidation>
  </dataValidations>
  <pageMargins left="0.7" right="0.7" top="0.75" bottom="0.75" header="0" footer="0"/>
  <pageSetup paperSize="9" scale="15" orientation="portrai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tabColor rgb="FFBDD6EE"/>
  </sheetPr>
  <dimension ref="A1:Z1000"/>
  <sheetViews>
    <sheetView workbookViewId="0">
      <pane xSplit="2" ySplit="2" topLeftCell="C6" activePane="bottomRight" state="frozen"/>
      <selection pane="topRight" activeCell="C1" sqref="C1"/>
      <selection pane="bottomLeft" activeCell="A3" sqref="A3"/>
      <selection pane="bottomRight" activeCell="D14" sqref="D14:D17"/>
    </sheetView>
  </sheetViews>
  <sheetFormatPr defaultColWidth="14.42578125" defaultRowHeight="15" customHeight="1"/>
  <cols>
    <col min="1" max="1" width="35.42578125" customWidth="1"/>
    <col min="2" max="3" width="9.42578125" customWidth="1"/>
    <col min="4" max="4" width="61" customWidth="1"/>
    <col min="5" max="5" width="61.5703125" customWidth="1"/>
    <col min="6" max="6" width="7.42578125" customWidth="1"/>
    <col min="7" max="7" width="10.28515625" customWidth="1"/>
    <col min="8" max="8" width="66.140625" customWidth="1"/>
    <col min="9" max="9" width="76.42578125" customWidth="1"/>
    <col min="10" max="11" width="13.5703125" customWidth="1"/>
    <col min="12" max="12" width="26.42578125" customWidth="1"/>
    <col min="13" max="13" width="5.42578125" customWidth="1"/>
    <col min="14" max="14" width="12.85546875" customWidth="1"/>
    <col min="15" max="15" width="11.42578125" customWidth="1"/>
    <col min="16" max="16" width="7.5703125" customWidth="1"/>
    <col min="17" max="17" width="26.42578125" customWidth="1"/>
    <col min="18" max="18" width="7.5703125" customWidth="1"/>
    <col min="19" max="26" width="15.5703125" customWidth="1"/>
  </cols>
  <sheetData>
    <row r="1" spans="1:26" ht="39.75" customHeight="1">
      <c r="A1" s="45" t="s">
        <v>161</v>
      </c>
      <c r="B1" s="323" t="str">
        <f t="array" ref="B1">"DIA_"&amp;TEXT(MAX(IFERROR(--MID($B$2:$B$4984,5,3),0)),"000")</f>
        <v>DIA_041</v>
      </c>
      <c r="C1" s="324"/>
      <c r="D1" s="325" t="s">
        <v>161</v>
      </c>
      <c r="E1" s="326" t="s">
        <v>161</v>
      </c>
      <c r="F1" s="46"/>
      <c r="G1" s="46"/>
      <c r="H1" s="47" t="s">
        <v>161</v>
      </c>
      <c r="I1" s="47" t="s">
        <v>161</v>
      </c>
      <c r="J1" s="46"/>
      <c r="K1" s="46"/>
      <c r="L1" s="85"/>
      <c r="M1" s="36"/>
      <c r="N1" s="46"/>
      <c r="O1" s="46"/>
      <c r="P1" s="327"/>
      <c r="Q1" s="46"/>
      <c r="R1" s="327"/>
    </row>
    <row r="2" spans="1:26" ht="48.75" customHeight="1">
      <c r="A2" s="49" t="s">
        <v>162</v>
      </c>
      <c r="B2" s="50" t="s">
        <v>163</v>
      </c>
      <c r="C2" s="50" t="s">
        <v>164</v>
      </c>
      <c r="D2" s="49" t="s">
        <v>8660</v>
      </c>
      <c r="E2" s="49" t="s">
        <v>166</v>
      </c>
      <c r="F2" s="50" t="s">
        <v>167</v>
      </c>
      <c r="G2" s="50" t="s">
        <v>168</v>
      </c>
      <c r="H2" s="49" t="s">
        <v>169</v>
      </c>
      <c r="I2" s="49" t="s">
        <v>170</v>
      </c>
      <c r="J2" s="50" t="s">
        <v>88</v>
      </c>
      <c r="K2" s="50" t="s">
        <v>171</v>
      </c>
      <c r="L2" s="50" t="s">
        <v>91</v>
      </c>
      <c r="M2" s="36"/>
      <c r="N2" s="50" t="s">
        <v>172</v>
      </c>
      <c r="O2" s="50" t="s">
        <v>173</v>
      </c>
      <c r="P2" s="50" t="s">
        <v>174</v>
      </c>
      <c r="Q2" s="50" t="s">
        <v>9</v>
      </c>
      <c r="R2" s="50" t="s">
        <v>175</v>
      </c>
    </row>
    <row r="3" spans="1:26" ht="17.25" customHeight="1">
      <c r="A3" s="52" t="s">
        <v>8661</v>
      </c>
      <c r="B3" s="53"/>
      <c r="C3" s="53"/>
      <c r="D3" s="54"/>
      <c r="E3" s="57"/>
      <c r="F3" s="56"/>
      <c r="G3" s="56"/>
      <c r="H3" s="54"/>
      <c r="I3" s="57"/>
      <c r="J3" s="53"/>
      <c r="K3" s="53"/>
      <c r="L3" s="108"/>
      <c r="M3" s="36"/>
      <c r="N3" s="53"/>
      <c r="O3" s="53"/>
      <c r="P3" s="53"/>
      <c r="Q3" s="53"/>
      <c r="R3" s="53"/>
      <c r="S3" s="39"/>
      <c r="T3" s="39"/>
      <c r="U3" s="39"/>
      <c r="V3" s="39"/>
      <c r="W3" s="39"/>
      <c r="X3" s="39"/>
      <c r="Y3" s="39"/>
      <c r="Z3" s="39"/>
    </row>
    <row r="4" spans="1:26" ht="17.25" customHeight="1">
      <c r="A4" s="624" t="s">
        <v>8662</v>
      </c>
      <c r="B4" s="612" t="s">
        <v>8663</v>
      </c>
      <c r="C4" s="59">
        <v>1</v>
      </c>
      <c r="D4" s="611" t="s">
        <v>8664</v>
      </c>
      <c r="E4" s="60" t="s">
        <v>8665</v>
      </c>
      <c r="F4" s="59"/>
      <c r="G4" s="59"/>
      <c r="H4" s="60" t="s">
        <v>8666</v>
      </c>
      <c r="I4" s="60" t="s">
        <v>8667</v>
      </c>
      <c r="J4" s="78"/>
      <c r="K4" s="61"/>
      <c r="L4" s="101"/>
      <c r="M4" s="90"/>
      <c r="N4" s="64"/>
      <c r="O4" s="64"/>
      <c r="P4" s="78" t="s">
        <v>25</v>
      </c>
      <c r="Q4" s="61"/>
      <c r="R4" s="78"/>
      <c r="S4" s="100"/>
      <c r="T4" s="100"/>
      <c r="U4" s="100"/>
      <c r="V4" s="100"/>
      <c r="W4" s="100"/>
      <c r="X4" s="100"/>
      <c r="Y4" s="100"/>
      <c r="Z4" s="100"/>
    </row>
    <row r="5" spans="1:26" ht="17.25" customHeight="1">
      <c r="A5" s="553"/>
      <c r="B5" s="553"/>
      <c r="C5" s="59">
        <v>2</v>
      </c>
      <c r="D5" s="553"/>
      <c r="E5" s="60" t="s">
        <v>8668</v>
      </c>
      <c r="F5" s="59"/>
      <c r="G5" s="59"/>
      <c r="H5" s="60" t="s">
        <v>8669</v>
      </c>
      <c r="I5" s="60" t="s">
        <v>8670</v>
      </c>
      <c r="J5" s="61"/>
      <c r="K5" s="61"/>
      <c r="L5" s="101"/>
      <c r="M5" s="90"/>
      <c r="N5" s="64"/>
      <c r="O5" s="64"/>
      <c r="P5" s="78" t="s">
        <v>25</v>
      </c>
      <c r="Q5" s="61"/>
      <c r="R5" s="78"/>
      <c r="S5" s="100"/>
      <c r="T5" s="100"/>
      <c r="U5" s="100"/>
      <c r="V5" s="100"/>
      <c r="W5" s="100"/>
      <c r="X5" s="100"/>
      <c r="Y5" s="100"/>
      <c r="Z5" s="100"/>
    </row>
    <row r="6" spans="1:26" ht="17.25" customHeight="1">
      <c r="A6" s="553"/>
      <c r="B6" s="553"/>
      <c r="C6" s="59">
        <v>3</v>
      </c>
      <c r="D6" s="553"/>
      <c r="E6" s="60" t="s">
        <v>8671</v>
      </c>
      <c r="F6" s="328"/>
      <c r="G6" s="328"/>
      <c r="H6" s="60" t="s">
        <v>8672</v>
      </c>
      <c r="I6" s="60" t="s">
        <v>8667</v>
      </c>
      <c r="J6" s="61"/>
      <c r="K6" s="78"/>
      <c r="L6" s="101"/>
      <c r="M6" s="90"/>
      <c r="N6" s="64"/>
      <c r="O6" s="64"/>
      <c r="P6" s="78" t="s">
        <v>25</v>
      </c>
      <c r="Q6" s="61"/>
      <c r="R6" s="78"/>
      <c r="S6" s="100"/>
      <c r="T6" s="100"/>
      <c r="U6" s="100"/>
      <c r="V6" s="100"/>
      <c r="W6" s="100"/>
      <c r="X6" s="100"/>
      <c r="Y6" s="100"/>
      <c r="Z6" s="100"/>
    </row>
    <row r="7" spans="1:26" ht="17.25" customHeight="1">
      <c r="A7" s="553"/>
      <c r="B7" s="553"/>
      <c r="C7" s="59">
        <v>4</v>
      </c>
      <c r="D7" s="553"/>
      <c r="E7" s="60" t="s">
        <v>8673</v>
      </c>
      <c r="F7" s="328"/>
      <c r="G7" s="328"/>
      <c r="H7" s="60" t="s">
        <v>8674</v>
      </c>
      <c r="I7" s="60" t="s">
        <v>8670</v>
      </c>
      <c r="J7" s="61"/>
      <c r="K7" s="61"/>
      <c r="L7" s="101"/>
      <c r="M7" s="90"/>
      <c r="N7" s="64"/>
      <c r="O7" s="64"/>
      <c r="P7" s="78" t="s">
        <v>25</v>
      </c>
      <c r="Q7" s="61"/>
      <c r="R7" s="78"/>
      <c r="S7" s="100"/>
      <c r="T7" s="100"/>
      <c r="U7" s="100"/>
      <c r="V7" s="100"/>
      <c r="W7" s="100"/>
      <c r="X7" s="100"/>
      <c r="Y7" s="100"/>
      <c r="Z7" s="100"/>
    </row>
    <row r="8" spans="1:26" ht="17.25" customHeight="1">
      <c r="A8" s="553"/>
      <c r="B8" s="553"/>
      <c r="C8" s="59">
        <v>5</v>
      </c>
      <c r="D8" s="553"/>
      <c r="E8" s="60" t="s">
        <v>8675</v>
      </c>
      <c r="F8" s="328"/>
      <c r="G8" s="328"/>
      <c r="H8" s="60" t="s">
        <v>8676</v>
      </c>
      <c r="I8" s="77" t="s">
        <v>8677</v>
      </c>
      <c r="J8" s="61"/>
      <c r="K8" s="61"/>
      <c r="L8" s="101"/>
      <c r="M8" s="90"/>
      <c r="N8" s="64"/>
      <c r="O8" s="64"/>
      <c r="P8" s="78" t="s">
        <v>25</v>
      </c>
      <c r="Q8" s="61"/>
      <c r="R8" s="78"/>
      <c r="S8" s="100"/>
      <c r="T8" s="100"/>
      <c r="U8" s="100"/>
      <c r="V8" s="100"/>
      <c r="W8" s="100"/>
      <c r="X8" s="100"/>
      <c r="Y8" s="100"/>
      <c r="Z8" s="100"/>
    </row>
    <row r="9" spans="1:26" ht="17.25" customHeight="1">
      <c r="A9" s="554"/>
      <c r="B9" s="554"/>
      <c r="C9" s="59">
        <v>6</v>
      </c>
      <c r="D9" s="554"/>
      <c r="E9" s="60" t="s">
        <v>8678</v>
      </c>
      <c r="F9" s="328"/>
      <c r="G9" s="328"/>
      <c r="H9" s="60" t="s">
        <v>8679</v>
      </c>
      <c r="I9" s="60" t="s">
        <v>8670</v>
      </c>
      <c r="J9" s="61"/>
      <c r="K9" s="61"/>
      <c r="L9" s="101"/>
      <c r="M9" s="90"/>
      <c r="N9" s="64"/>
      <c r="O9" s="64"/>
      <c r="P9" s="78" t="s">
        <v>25</v>
      </c>
      <c r="Q9" s="61"/>
      <c r="R9" s="78"/>
      <c r="S9" s="100"/>
      <c r="T9" s="100"/>
      <c r="U9" s="100"/>
      <c r="V9" s="100"/>
      <c r="W9" s="100"/>
      <c r="X9" s="100"/>
      <c r="Y9" s="100"/>
      <c r="Z9" s="100"/>
    </row>
    <row r="10" spans="1:26" ht="38.25" customHeight="1">
      <c r="A10" s="624" t="s">
        <v>8680</v>
      </c>
      <c r="B10" s="612" t="s">
        <v>8681</v>
      </c>
      <c r="C10" s="59">
        <v>1</v>
      </c>
      <c r="D10" s="611" t="s">
        <v>8682</v>
      </c>
      <c r="E10" s="60" t="s">
        <v>8683</v>
      </c>
      <c r="F10" s="59" t="s">
        <v>180</v>
      </c>
      <c r="G10" s="59" t="s">
        <v>181</v>
      </c>
      <c r="H10" s="60" t="s">
        <v>8684</v>
      </c>
      <c r="I10" s="60" t="s">
        <v>8685</v>
      </c>
      <c r="J10" s="61" t="s">
        <v>97</v>
      </c>
      <c r="K10" s="78"/>
      <c r="L10" s="101" t="s">
        <v>8686</v>
      </c>
      <c r="M10" s="90"/>
      <c r="N10" s="64"/>
      <c r="O10" s="78" t="s">
        <v>184</v>
      </c>
      <c r="P10" s="78" t="s">
        <v>184</v>
      </c>
      <c r="Q10" s="61"/>
      <c r="R10" s="78"/>
      <c r="S10" s="66"/>
      <c r="T10" s="66"/>
      <c r="U10" s="66"/>
      <c r="V10" s="66"/>
      <c r="W10" s="66"/>
      <c r="X10" s="66"/>
      <c r="Y10" s="66"/>
      <c r="Z10" s="66"/>
    </row>
    <row r="11" spans="1:26" ht="38.25" customHeight="1">
      <c r="A11" s="553"/>
      <c r="B11" s="553"/>
      <c r="C11" s="59">
        <v>2</v>
      </c>
      <c r="D11" s="553"/>
      <c r="E11" s="60" t="s">
        <v>8687</v>
      </c>
      <c r="F11" s="59" t="s">
        <v>8688</v>
      </c>
      <c r="G11" s="59" t="s">
        <v>181</v>
      </c>
      <c r="H11" s="60" t="s">
        <v>7484</v>
      </c>
      <c r="I11" s="60" t="s">
        <v>8689</v>
      </c>
      <c r="J11" s="61"/>
      <c r="K11" s="61"/>
      <c r="L11" s="62"/>
      <c r="M11" s="90"/>
      <c r="N11" s="64"/>
      <c r="O11" s="78" t="s">
        <v>25</v>
      </c>
      <c r="P11" s="78" t="s">
        <v>25</v>
      </c>
      <c r="Q11" s="61"/>
      <c r="R11" s="78"/>
      <c r="S11" s="66"/>
      <c r="T11" s="66"/>
      <c r="U11" s="66"/>
      <c r="V11" s="66"/>
      <c r="W11" s="66"/>
      <c r="X11" s="66"/>
      <c r="Y11" s="66"/>
      <c r="Z11" s="66"/>
    </row>
    <row r="12" spans="1:26" ht="17.25" customHeight="1">
      <c r="A12" s="553"/>
      <c r="B12" s="553"/>
      <c r="C12" s="59">
        <v>3</v>
      </c>
      <c r="D12" s="553"/>
      <c r="E12" s="60" t="s">
        <v>8690</v>
      </c>
      <c r="F12" s="59" t="s">
        <v>219</v>
      </c>
      <c r="G12" s="59" t="s">
        <v>181</v>
      </c>
      <c r="H12" s="60" t="s">
        <v>8691</v>
      </c>
      <c r="I12" s="60" t="s">
        <v>8692</v>
      </c>
      <c r="J12" s="61"/>
      <c r="K12" s="61"/>
      <c r="L12" s="62"/>
      <c r="M12" s="90"/>
      <c r="N12" s="64"/>
      <c r="O12" s="78" t="s">
        <v>25</v>
      </c>
      <c r="P12" s="78" t="s">
        <v>25</v>
      </c>
      <c r="Q12" s="61"/>
      <c r="R12" s="78"/>
      <c r="S12" s="66"/>
      <c r="T12" s="66"/>
      <c r="U12" s="66"/>
      <c r="V12" s="66"/>
      <c r="W12" s="66"/>
      <c r="X12" s="66"/>
      <c r="Y12" s="66"/>
      <c r="Z12" s="66"/>
    </row>
    <row r="13" spans="1:26" ht="38.25" customHeight="1">
      <c r="A13" s="554"/>
      <c r="B13" s="554"/>
      <c r="C13" s="59">
        <v>4</v>
      </c>
      <c r="D13" s="554"/>
      <c r="E13" s="60" t="s">
        <v>8693</v>
      </c>
      <c r="F13" s="59" t="s">
        <v>8688</v>
      </c>
      <c r="G13" s="59" t="s">
        <v>181</v>
      </c>
      <c r="H13" s="60" t="s">
        <v>8694</v>
      </c>
      <c r="I13" s="60" t="s">
        <v>8695</v>
      </c>
      <c r="J13" s="61" t="s">
        <v>97</v>
      </c>
      <c r="K13" s="61"/>
      <c r="L13" s="101" t="s">
        <v>8686</v>
      </c>
      <c r="M13" s="90"/>
      <c r="N13" s="64"/>
      <c r="O13" s="78" t="s">
        <v>184</v>
      </c>
      <c r="P13" s="78" t="s">
        <v>184</v>
      </c>
      <c r="Q13" s="61"/>
      <c r="R13" s="78"/>
      <c r="S13" s="66"/>
      <c r="T13" s="66"/>
      <c r="U13" s="66"/>
      <c r="V13" s="66"/>
      <c r="W13" s="66"/>
      <c r="X13" s="66"/>
      <c r="Y13" s="66"/>
      <c r="Z13" s="66"/>
    </row>
    <row r="14" spans="1:26" ht="38.25" customHeight="1">
      <c r="A14" s="624" t="s">
        <v>8696</v>
      </c>
      <c r="B14" s="612" t="s">
        <v>8697</v>
      </c>
      <c r="C14" s="59">
        <v>1</v>
      </c>
      <c r="D14" s="611" t="s">
        <v>8698</v>
      </c>
      <c r="E14" s="60" t="s">
        <v>8699</v>
      </c>
      <c r="F14" s="59" t="s">
        <v>180</v>
      </c>
      <c r="G14" s="59" t="s">
        <v>181</v>
      </c>
      <c r="H14" s="60" t="s">
        <v>8700</v>
      </c>
      <c r="I14" s="60" t="s">
        <v>8701</v>
      </c>
      <c r="J14" s="61" t="s">
        <v>97</v>
      </c>
      <c r="K14" s="61"/>
      <c r="L14" s="101" t="s">
        <v>8686</v>
      </c>
      <c r="M14" s="90"/>
      <c r="N14" s="64"/>
      <c r="O14" s="78" t="s">
        <v>184</v>
      </c>
      <c r="P14" s="78" t="s">
        <v>184</v>
      </c>
      <c r="Q14" s="61"/>
      <c r="R14" s="78"/>
      <c r="S14" s="66"/>
      <c r="T14" s="66"/>
      <c r="U14" s="66"/>
      <c r="V14" s="66"/>
      <c r="W14" s="66"/>
      <c r="X14" s="66"/>
      <c r="Y14" s="66"/>
      <c r="Z14" s="66"/>
    </row>
    <row r="15" spans="1:26" ht="38.25" customHeight="1">
      <c r="A15" s="553"/>
      <c r="B15" s="553"/>
      <c r="C15" s="59">
        <v>2</v>
      </c>
      <c r="D15" s="553"/>
      <c r="E15" s="60" t="s">
        <v>8702</v>
      </c>
      <c r="F15" s="59" t="s">
        <v>8703</v>
      </c>
      <c r="G15" s="59" t="s">
        <v>181</v>
      </c>
      <c r="H15" s="60" t="s">
        <v>7484</v>
      </c>
      <c r="I15" s="60" t="s">
        <v>8704</v>
      </c>
      <c r="J15" s="61"/>
      <c r="K15" s="61"/>
      <c r="L15" s="83"/>
      <c r="M15" s="90"/>
      <c r="N15" s="64"/>
      <c r="O15" s="78" t="s">
        <v>25</v>
      </c>
      <c r="P15" s="78" t="s">
        <v>25</v>
      </c>
      <c r="Q15" s="61"/>
      <c r="R15" s="78"/>
      <c r="S15" s="66"/>
      <c r="T15" s="66"/>
      <c r="U15" s="66"/>
      <c r="V15" s="66"/>
      <c r="W15" s="66"/>
      <c r="X15" s="66"/>
      <c r="Y15" s="66"/>
      <c r="Z15" s="66"/>
    </row>
    <row r="16" spans="1:26" ht="38.25" customHeight="1">
      <c r="A16" s="553"/>
      <c r="B16" s="553"/>
      <c r="C16" s="59">
        <v>3</v>
      </c>
      <c r="D16" s="553"/>
      <c r="E16" s="60" t="s">
        <v>8705</v>
      </c>
      <c r="F16" s="59" t="s">
        <v>219</v>
      </c>
      <c r="G16" s="59" t="s">
        <v>181</v>
      </c>
      <c r="H16" s="60" t="s">
        <v>8706</v>
      </c>
      <c r="I16" s="60" t="s">
        <v>8707</v>
      </c>
      <c r="J16" s="61"/>
      <c r="K16" s="61"/>
      <c r="L16" s="83"/>
      <c r="M16" s="90"/>
      <c r="N16" s="64"/>
      <c r="O16" s="78" t="s">
        <v>25</v>
      </c>
      <c r="P16" s="78" t="s">
        <v>25</v>
      </c>
      <c r="Q16" s="61"/>
      <c r="R16" s="78"/>
      <c r="S16" s="66"/>
      <c r="T16" s="66"/>
      <c r="U16" s="66"/>
      <c r="V16" s="66"/>
      <c r="W16" s="66"/>
      <c r="X16" s="66"/>
      <c r="Y16" s="66"/>
      <c r="Z16" s="66"/>
    </row>
    <row r="17" spans="1:26" ht="38.25" customHeight="1">
      <c r="A17" s="554"/>
      <c r="B17" s="554"/>
      <c r="C17" s="59">
        <v>4</v>
      </c>
      <c r="D17" s="554"/>
      <c r="E17" s="60" t="s">
        <v>8708</v>
      </c>
      <c r="F17" s="59" t="s">
        <v>8703</v>
      </c>
      <c r="G17" s="59" t="s">
        <v>181</v>
      </c>
      <c r="H17" s="60" t="s">
        <v>8709</v>
      </c>
      <c r="I17" s="60" t="s">
        <v>8710</v>
      </c>
      <c r="J17" s="61" t="s">
        <v>97</v>
      </c>
      <c r="K17" s="61"/>
      <c r="L17" s="101" t="s">
        <v>8686</v>
      </c>
      <c r="M17" s="90"/>
      <c r="N17" s="64"/>
      <c r="O17" s="78" t="s">
        <v>184</v>
      </c>
      <c r="P17" s="78" t="s">
        <v>184</v>
      </c>
      <c r="Q17" s="61"/>
      <c r="R17" s="78"/>
      <c r="S17" s="66"/>
      <c r="T17" s="66"/>
      <c r="U17" s="66"/>
      <c r="V17" s="66"/>
      <c r="W17" s="66"/>
      <c r="X17" s="66"/>
      <c r="Y17" s="66"/>
      <c r="Z17" s="66"/>
    </row>
    <row r="18" spans="1:26" ht="54" customHeight="1">
      <c r="A18" s="624" t="s">
        <v>8711</v>
      </c>
      <c r="B18" s="612" t="s">
        <v>8712</v>
      </c>
      <c r="C18" s="59">
        <v>1</v>
      </c>
      <c r="D18" s="611" t="s">
        <v>8713</v>
      </c>
      <c r="E18" s="60" t="s">
        <v>8714</v>
      </c>
      <c r="F18" s="59" t="s">
        <v>180</v>
      </c>
      <c r="G18" s="59" t="s">
        <v>181</v>
      </c>
      <c r="H18" s="60" t="s">
        <v>8715</v>
      </c>
      <c r="I18" s="60" t="s">
        <v>8716</v>
      </c>
      <c r="J18" s="61"/>
      <c r="K18" s="61"/>
      <c r="L18" s="83"/>
      <c r="M18" s="90"/>
      <c r="N18" s="64"/>
      <c r="O18" s="64"/>
      <c r="P18" s="78" t="s">
        <v>25</v>
      </c>
      <c r="Q18" s="61"/>
      <c r="R18" s="78"/>
      <c r="S18" s="100"/>
      <c r="T18" s="100"/>
      <c r="U18" s="100"/>
      <c r="V18" s="100"/>
      <c r="W18" s="100"/>
      <c r="X18" s="100"/>
      <c r="Y18" s="100"/>
      <c r="Z18" s="100"/>
    </row>
    <row r="19" spans="1:26" ht="54" customHeight="1">
      <c r="A19" s="554"/>
      <c r="B19" s="554"/>
      <c r="C19" s="59">
        <v>2</v>
      </c>
      <c r="D19" s="554"/>
      <c r="E19" s="60" t="s">
        <v>8717</v>
      </c>
      <c r="F19" s="59" t="s">
        <v>180</v>
      </c>
      <c r="G19" s="59" t="s">
        <v>181</v>
      </c>
      <c r="H19" s="60" t="s">
        <v>8718</v>
      </c>
      <c r="I19" s="60" t="s">
        <v>8719</v>
      </c>
      <c r="J19" s="61"/>
      <c r="K19" s="61"/>
      <c r="L19" s="83"/>
      <c r="M19" s="90"/>
      <c r="N19" s="64"/>
      <c r="O19" s="64"/>
      <c r="P19" s="78" t="s">
        <v>25</v>
      </c>
      <c r="Q19" s="61"/>
      <c r="R19" s="78"/>
      <c r="S19" s="100"/>
      <c r="T19" s="100"/>
      <c r="U19" s="100"/>
      <c r="V19" s="100"/>
      <c r="W19" s="100"/>
      <c r="X19" s="100"/>
      <c r="Y19" s="100"/>
      <c r="Z19" s="100"/>
    </row>
    <row r="20" spans="1:26" ht="54.75" customHeight="1">
      <c r="A20" s="624" t="s">
        <v>8720</v>
      </c>
      <c r="B20" s="612" t="s">
        <v>8721</v>
      </c>
      <c r="C20" s="59">
        <v>1</v>
      </c>
      <c r="D20" s="611" t="s">
        <v>8722</v>
      </c>
      <c r="E20" s="60" t="s">
        <v>8723</v>
      </c>
      <c r="F20" s="59" t="s">
        <v>180</v>
      </c>
      <c r="G20" s="59" t="s">
        <v>181</v>
      </c>
      <c r="H20" s="60" t="s">
        <v>8724</v>
      </c>
      <c r="I20" s="60" t="s">
        <v>8725</v>
      </c>
      <c r="J20" s="61"/>
      <c r="K20" s="78"/>
      <c r="L20" s="101"/>
      <c r="M20" s="90"/>
      <c r="N20" s="64"/>
      <c r="O20" s="64"/>
      <c r="P20" s="78" t="s">
        <v>25</v>
      </c>
      <c r="Q20" s="61"/>
      <c r="R20" s="78"/>
      <c r="S20" s="100"/>
      <c r="T20" s="100"/>
      <c r="U20" s="100"/>
      <c r="V20" s="100"/>
      <c r="W20" s="100"/>
      <c r="X20" s="100"/>
      <c r="Y20" s="100"/>
      <c r="Z20" s="100"/>
    </row>
    <row r="21" spans="1:26" ht="54.75" customHeight="1">
      <c r="A21" s="554"/>
      <c r="B21" s="554"/>
      <c r="C21" s="59">
        <v>2</v>
      </c>
      <c r="D21" s="554"/>
      <c r="E21" s="60" t="s">
        <v>8726</v>
      </c>
      <c r="F21" s="59" t="s">
        <v>180</v>
      </c>
      <c r="G21" s="59" t="s">
        <v>181</v>
      </c>
      <c r="H21" s="60" t="s">
        <v>8727</v>
      </c>
      <c r="I21" s="60" t="s">
        <v>8728</v>
      </c>
      <c r="J21" s="61"/>
      <c r="K21" s="61"/>
      <c r="L21" s="83"/>
      <c r="M21" s="90"/>
      <c r="N21" s="64"/>
      <c r="O21" s="64"/>
      <c r="P21" s="78" t="s">
        <v>25</v>
      </c>
      <c r="Q21" s="61"/>
      <c r="R21" s="78"/>
      <c r="S21" s="100"/>
      <c r="T21" s="100"/>
      <c r="U21" s="100"/>
      <c r="V21" s="100"/>
      <c r="W21" s="100"/>
      <c r="X21" s="100"/>
      <c r="Y21" s="100"/>
      <c r="Z21" s="100"/>
    </row>
    <row r="22" spans="1:26" ht="63.75" customHeight="1">
      <c r="A22" s="624" t="s">
        <v>8729</v>
      </c>
      <c r="B22" s="612" t="s">
        <v>8730</v>
      </c>
      <c r="C22" s="59">
        <v>1</v>
      </c>
      <c r="D22" s="611" t="s">
        <v>8731</v>
      </c>
      <c r="E22" s="60" t="s">
        <v>8732</v>
      </c>
      <c r="F22" s="59" t="s">
        <v>180</v>
      </c>
      <c r="G22" s="59" t="s">
        <v>181</v>
      </c>
      <c r="H22" s="60" t="s">
        <v>8733</v>
      </c>
      <c r="I22" s="60" t="s">
        <v>8734</v>
      </c>
      <c r="J22" s="61" t="s">
        <v>97</v>
      </c>
      <c r="K22" s="61"/>
      <c r="L22" s="83"/>
      <c r="M22" s="90"/>
      <c r="N22" s="64"/>
      <c r="O22" s="78" t="s">
        <v>184</v>
      </c>
      <c r="P22" s="78" t="s">
        <v>184</v>
      </c>
      <c r="Q22" s="61"/>
      <c r="R22" s="78"/>
      <c r="S22" s="100"/>
      <c r="T22" s="100"/>
      <c r="U22" s="100"/>
      <c r="V22" s="100"/>
      <c r="W22" s="100"/>
      <c r="X22" s="100"/>
      <c r="Y22" s="100"/>
      <c r="Z22" s="100"/>
    </row>
    <row r="23" spans="1:26" ht="63.75" customHeight="1">
      <c r="A23" s="554"/>
      <c r="B23" s="554"/>
      <c r="C23" s="59">
        <v>2</v>
      </c>
      <c r="D23" s="554"/>
      <c r="E23" s="60" t="s">
        <v>8735</v>
      </c>
      <c r="F23" s="59" t="s">
        <v>180</v>
      </c>
      <c r="G23" s="59" t="s">
        <v>181</v>
      </c>
      <c r="H23" s="60" t="s">
        <v>8736</v>
      </c>
      <c r="I23" s="60" t="s">
        <v>8737</v>
      </c>
      <c r="J23" s="61" t="s">
        <v>97</v>
      </c>
      <c r="K23" s="78"/>
      <c r="L23" s="101"/>
      <c r="M23" s="90"/>
      <c r="N23" s="64"/>
      <c r="O23" s="78" t="s">
        <v>184</v>
      </c>
      <c r="P23" s="78" t="s">
        <v>184</v>
      </c>
      <c r="Q23" s="61"/>
      <c r="R23" s="78"/>
      <c r="S23" s="100"/>
      <c r="T23" s="100"/>
      <c r="U23" s="100"/>
      <c r="V23" s="100"/>
      <c r="W23" s="100"/>
      <c r="X23" s="100"/>
      <c r="Y23" s="100"/>
      <c r="Z23" s="100"/>
    </row>
    <row r="24" spans="1:26" ht="63.75" customHeight="1">
      <c r="A24" s="624" t="s">
        <v>8738</v>
      </c>
      <c r="B24" s="632" t="s">
        <v>8739</v>
      </c>
      <c r="C24" s="59">
        <v>1</v>
      </c>
      <c r="D24" s="611" t="s">
        <v>8740</v>
      </c>
      <c r="E24" s="60" t="s">
        <v>8741</v>
      </c>
      <c r="F24" s="59" t="s">
        <v>180</v>
      </c>
      <c r="G24" s="59" t="s">
        <v>181</v>
      </c>
      <c r="H24" s="60" t="s">
        <v>8742</v>
      </c>
      <c r="I24" s="60" t="s">
        <v>8743</v>
      </c>
      <c r="J24" s="61"/>
      <c r="K24" s="61"/>
      <c r="L24" s="83"/>
      <c r="M24" s="90"/>
      <c r="N24" s="64"/>
      <c r="O24" s="64"/>
      <c r="P24" s="78" t="s">
        <v>25</v>
      </c>
      <c r="Q24" s="61"/>
      <c r="R24" s="78"/>
      <c r="S24" s="100"/>
      <c r="T24" s="100"/>
      <c r="U24" s="100"/>
      <c r="V24" s="100"/>
      <c r="W24" s="100"/>
      <c r="X24" s="100"/>
      <c r="Y24" s="100"/>
      <c r="Z24" s="100"/>
    </row>
    <row r="25" spans="1:26" ht="63.75" customHeight="1">
      <c r="A25" s="554"/>
      <c r="B25" s="554"/>
      <c r="C25" s="59">
        <v>2</v>
      </c>
      <c r="D25" s="554"/>
      <c r="E25" s="60" t="s">
        <v>8744</v>
      </c>
      <c r="F25" s="59" t="s">
        <v>180</v>
      </c>
      <c r="G25" s="59" t="s">
        <v>181</v>
      </c>
      <c r="H25" s="60" t="s">
        <v>8745</v>
      </c>
      <c r="I25" s="60" t="s">
        <v>8746</v>
      </c>
      <c r="J25" s="61"/>
      <c r="K25" s="61"/>
      <c r="L25" s="83"/>
      <c r="M25" s="90"/>
      <c r="N25" s="64"/>
      <c r="O25" s="64"/>
      <c r="P25" s="78" t="s">
        <v>25</v>
      </c>
      <c r="Q25" s="61"/>
      <c r="R25" s="78"/>
      <c r="S25" s="100"/>
      <c r="T25" s="100"/>
      <c r="U25" s="100"/>
      <c r="V25" s="100"/>
      <c r="W25" s="100"/>
      <c r="X25" s="100"/>
      <c r="Y25" s="100"/>
      <c r="Z25" s="100"/>
    </row>
    <row r="26" spans="1:26" ht="63.75" customHeight="1">
      <c r="A26" s="624" t="s">
        <v>8747</v>
      </c>
      <c r="B26" s="612" t="s">
        <v>8748</v>
      </c>
      <c r="C26" s="59">
        <v>1</v>
      </c>
      <c r="D26" s="611" t="s">
        <v>8749</v>
      </c>
      <c r="E26" s="60" t="s">
        <v>8750</v>
      </c>
      <c r="F26" s="59" t="s">
        <v>180</v>
      </c>
      <c r="G26" s="59" t="s">
        <v>181</v>
      </c>
      <c r="H26" s="60" t="s">
        <v>8751</v>
      </c>
      <c r="I26" s="60" t="s">
        <v>8752</v>
      </c>
      <c r="J26" s="61"/>
      <c r="K26" s="61"/>
      <c r="L26" s="83"/>
      <c r="M26" s="90"/>
      <c r="N26" s="64"/>
      <c r="O26" s="64"/>
      <c r="P26" s="78" t="s">
        <v>25</v>
      </c>
      <c r="Q26" s="61"/>
      <c r="R26" s="78"/>
      <c r="S26" s="100"/>
      <c r="T26" s="100"/>
      <c r="U26" s="100"/>
      <c r="V26" s="100"/>
      <c r="W26" s="100"/>
      <c r="X26" s="100"/>
      <c r="Y26" s="100"/>
      <c r="Z26" s="100"/>
    </row>
    <row r="27" spans="1:26" ht="63.75" customHeight="1">
      <c r="A27" s="554"/>
      <c r="B27" s="554"/>
      <c r="C27" s="59">
        <v>2</v>
      </c>
      <c r="D27" s="554"/>
      <c r="E27" s="60" t="s">
        <v>8753</v>
      </c>
      <c r="F27" s="59" t="s">
        <v>180</v>
      </c>
      <c r="G27" s="59" t="s">
        <v>181</v>
      </c>
      <c r="H27" s="60" t="s">
        <v>8754</v>
      </c>
      <c r="I27" s="60" t="s">
        <v>8755</v>
      </c>
      <c r="J27" s="61"/>
      <c r="K27" s="61"/>
      <c r="L27" s="83"/>
      <c r="M27" s="90"/>
      <c r="N27" s="64"/>
      <c r="O27" s="64"/>
      <c r="P27" s="78" t="s">
        <v>25</v>
      </c>
      <c r="Q27" s="61"/>
      <c r="R27" s="78"/>
      <c r="S27" s="100"/>
      <c r="T27" s="100"/>
      <c r="U27" s="100"/>
      <c r="V27" s="100"/>
      <c r="W27" s="100"/>
      <c r="X27" s="100"/>
      <c r="Y27" s="100"/>
      <c r="Z27" s="100"/>
    </row>
    <row r="28" spans="1:26" ht="48" customHeight="1">
      <c r="A28" s="624" t="s">
        <v>8756</v>
      </c>
      <c r="B28" s="612" t="s">
        <v>8757</v>
      </c>
      <c r="C28" s="59">
        <v>1</v>
      </c>
      <c r="D28" s="611" t="s">
        <v>8758</v>
      </c>
      <c r="E28" s="60" t="s">
        <v>8759</v>
      </c>
      <c r="F28" s="59" t="s">
        <v>180</v>
      </c>
      <c r="G28" s="59" t="s">
        <v>181</v>
      </c>
      <c r="H28" s="60" t="s">
        <v>8760</v>
      </c>
      <c r="I28" s="60" t="s">
        <v>8761</v>
      </c>
      <c r="J28" s="61"/>
      <c r="K28" s="78"/>
      <c r="L28" s="101"/>
      <c r="M28" s="90"/>
      <c r="N28" s="64"/>
      <c r="O28" s="64"/>
      <c r="P28" s="78" t="s">
        <v>25</v>
      </c>
      <c r="Q28" s="61"/>
      <c r="R28" s="78"/>
      <c r="S28" s="100"/>
      <c r="T28" s="100"/>
      <c r="U28" s="100"/>
      <c r="V28" s="100"/>
      <c r="W28" s="100"/>
      <c r="X28" s="100"/>
      <c r="Y28" s="100"/>
      <c r="Z28" s="100"/>
    </row>
    <row r="29" spans="1:26" ht="48" customHeight="1">
      <c r="A29" s="553"/>
      <c r="B29" s="553"/>
      <c r="C29" s="59">
        <v>2</v>
      </c>
      <c r="D29" s="553"/>
      <c r="E29" s="60" t="s">
        <v>8762</v>
      </c>
      <c r="F29" s="59" t="s">
        <v>180</v>
      </c>
      <c r="G29" s="59" t="s">
        <v>181</v>
      </c>
      <c r="H29" s="60" t="s">
        <v>8763</v>
      </c>
      <c r="I29" s="60" t="s">
        <v>8761</v>
      </c>
      <c r="J29" s="61"/>
      <c r="K29" s="61"/>
      <c r="L29" s="83"/>
      <c r="M29" s="90"/>
      <c r="N29" s="64"/>
      <c r="O29" s="64"/>
      <c r="P29" s="78" t="s">
        <v>25</v>
      </c>
      <c r="Q29" s="61"/>
      <c r="R29" s="78"/>
      <c r="S29" s="100"/>
      <c r="T29" s="100"/>
      <c r="U29" s="100"/>
      <c r="V29" s="100"/>
      <c r="W29" s="100"/>
      <c r="X29" s="100"/>
      <c r="Y29" s="100"/>
      <c r="Z29" s="100"/>
    </row>
    <row r="30" spans="1:26" ht="48" customHeight="1">
      <c r="A30" s="553"/>
      <c r="B30" s="553"/>
      <c r="C30" s="59">
        <v>3</v>
      </c>
      <c r="D30" s="553"/>
      <c r="E30" s="60" t="s">
        <v>8764</v>
      </c>
      <c r="F30" s="59" t="s">
        <v>180</v>
      </c>
      <c r="G30" s="59" t="s">
        <v>181</v>
      </c>
      <c r="H30" s="60" t="s">
        <v>8765</v>
      </c>
      <c r="I30" s="60" t="s">
        <v>8761</v>
      </c>
      <c r="J30" s="61"/>
      <c r="K30" s="61"/>
      <c r="L30" s="83"/>
      <c r="M30" s="90"/>
      <c r="N30" s="64"/>
      <c r="O30" s="64"/>
      <c r="P30" s="78" t="s">
        <v>25</v>
      </c>
      <c r="Q30" s="61"/>
      <c r="R30" s="78"/>
      <c r="S30" s="100"/>
      <c r="T30" s="100"/>
      <c r="U30" s="100"/>
      <c r="V30" s="100"/>
      <c r="W30" s="100"/>
      <c r="X30" s="100"/>
      <c r="Y30" s="100"/>
      <c r="Z30" s="100"/>
    </row>
    <row r="31" spans="1:26" ht="48" customHeight="1">
      <c r="A31" s="554"/>
      <c r="B31" s="554"/>
      <c r="C31" s="59">
        <v>4</v>
      </c>
      <c r="D31" s="554"/>
      <c r="E31" s="60" t="s">
        <v>8766</v>
      </c>
      <c r="F31" s="59" t="s">
        <v>180</v>
      </c>
      <c r="G31" s="59" t="s">
        <v>181</v>
      </c>
      <c r="H31" s="60" t="s">
        <v>8767</v>
      </c>
      <c r="I31" s="60" t="s">
        <v>8768</v>
      </c>
      <c r="J31" s="61"/>
      <c r="K31" s="61"/>
      <c r="L31" s="83"/>
      <c r="M31" s="90"/>
      <c r="N31" s="64"/>
      <c r="O31" s="64"/>
      <c r="P31" s="78" t="s">
        <v>25</v>
      </c>
      <c r="Q31" s="61"/>
      <c r="R31" s="78"/>
      <c r="S31" s="100"/>
      <c r="T31" s="100"/>
      <c r="U31" s="100"/>
      <c r="V31" s="100"/>
      <c r="W31" s="100"/>
      <c r="X31" s="100"/>
      <c r="Y31" s="100"/>
      <c r="Z31" s="100"/>
    </row>
    <row r="32" spans="1:26" ht="48" customHeight="1">
      <c r="A32" s="616" t="s">
        <v>8769</v>
      </c>
      <c r="B32" s="619" t="s">
        <v>8770</v>
      </c>
      <c r="C32" s="493">
        <v>1</v>
      </c>
      <c r="D32" s="616" t="s">
        <v>8771</v>
      </c>
      <c r="E32" s="507" t="s">
        <v>8772</v>
      </c>
      <c r="F32" s="493" t="s">
        <v>180</v>
      </c>
      <c r="G32" s="493" t="s">
        <v>181</v>
      </c>
      <c r="H32" s="507" t="s">
        <v>8773</v>
      </c>
      <c r="I32" s="70" t="s">
        <v>8774</v>
      </c>
      <c r="J32" s="61"/>
      <c r="K32" s="61"/>
      <c r="L32" s="83"/>
      <c r="M32" s="90"/>
      <c r="N32" s="64"/>
      <c r="O32" s="64"/>
      <c r="P32" s="78" t="s">
        <v>184</v>
      </c>
      <c r="Q32" s="61" t="s">
        <v>131</v>
      </c>
      <c r="R32" s="78"/>
      <c r="S32" s="100"/>
      <c r="T32" s="100"/>
      <c r="U32" s="100"/>
      <c r="V32" s="100"/>
      <c r="W32" s="100"/>
      <c r="X32" s="100"/>
      <c r="Y32" s="100"/>
      <c r="Z32" s="100"/>
    </row>
    <row r="33" spans="1:26" ht="17.25" customHeight="1">
      <c r="A33" s="617"/>
      <c r="B33" s="617"/>
      <c r="C33" s="493">
        <v>2</v>
      </c>
      <c r="D33" s="617"/>
      <c r="E33" s="507" t="s">
        <v>8775</v>
      </c>
      <c r="F33" s="493" t="s">
        <v>180</v>
      </c>
      <c r="G33" s="493" t="s">
        <v>181</v>
      </c>
      <c r="H33" s="507" t="s">
        <v>8776</v>
      </c>
      <c r="I33" s="70" t="s">
        <v>8777</v>
      </c>
      <c r="J33" s="61"/>
      <c r="K33" s="61"/>
      <c r="L33" s="83"/>
      <c r="M33" s="90"/>
      <c r="N33" s="64"/>
      <c r="O33" s="64"/>
      <c r="P33" s="78" t="s">
        <v>184</v>
      </c>
      <c r="Q33" s="61" t="s">
        <v>131</v>
      </c>
      <c r="R33" s="78"/>
      <c r="S33" s="100"/>
      <c r="T33" s="100"/>
      <c r="U33" s="100"/>
      <c r="V33" s="100"/>
      <c r="W33" s="100"/>
      <c r="X33" s="100"/>
      <c r="Y33" s="100"/>
      <c r="Z33" s="100"/>
    </row>
    <row r="34" spans="1:26" ht="48" customHeight="1">
      <c r="A34" s="618"/>
      <c r="B34" s="618"/>
      <c r="C34" s="493">
        <v>3</v>
      </c>
      <c r="D34" s="618"/>
      <c r="E34" s="507" t="s">
        <v>8778</v>
      </c>
      <c r="F34" s="493" t="s">
        <v>180</v>
      </c>
      <c r="G34" s="493" t="s">
        <v>181</v>
      </c>
      <c r="H34" s="507" t="s">
        <v>8779</v>
      </c>
      <c r="I34" s="70" t="s">
        <v>8780</v>
      </c>
      <c r="J34" s="61"/>
      <c r="K34" s="61"/>
      <c r="L34" s="83"/>
      <c r="M34" s="90"/>
      <c r="N34" s="64"/>
      <c r="O34" s="64"/>
      <c r="P34" s="78" t="s">
        <v>184</v>
      </c>
      <c r="Q34" s="61" t="s">
        <v>131</v>
      </c>
      <c r="R34" s="78"/>
      <c r="S34" s="100"/>
      <c r="T34" s="100"/>
      <c r="U34" s="100"/>
      <c r="V34" s="100"/>
      <c r="W34" s="100"/>
      <c r="X34" s="100"/>
      <c r="Y34" s="100"/>
      <c r="Z34" s="100"/>
    </row>
    <row r="35" spans="1:26" ht="17.25" customHeight="1">
      <c r="A35" s="626" t="s">
        <v>8781</v>
      </c>
      <c r="B35" s="628" t="s">
        <v>8782</v>
      </c>
      <c r="C35" s="96">
        <v>1</v>
      </c>
      <c r="D35" s="626" t="s">
        <v>8783</v>
      </c>
      <c r="E35" s="98" t="s">
        <v>8784</v>
      </c>
      <c r="F35" s="96" t="s">
        <v>180</v>
      </c>
      <c r="G35" s="96" t="s">
        <v>398</v>
      </c>
      <c r="H35" s="98" t="s">
        <v>8785</v>
      </c>
      <c r="I35" s="98" t="s">
        <v>8786</v>
      </c>
      <c r="J35" s="61"/>
      <c r="K35" s="61"/>
      <c r="L35" s="83"/>
      <c r="M35" s="90"/>
      <c r="N35" s="64"/>
      <c r="O35" s="64"/>
      <c r="P35" s="78" t="s">
        <v>25</v>
      </c>
      <c r="Q35" s="61"/>
      <c r="R35" s="78"/>
      <c r="S35" s="100"/>
      <c r="T35" s="100"/>
      <c r="U35" s="100"/>
      <c r="V35" s="100"/>
      <c r="W35" s="100"/>
      <c r="X35" s="100"/>
      <c r="Y35" s="100"/>
      <c r="Z35" s="100"/>
    </row>
    <row r="36" spans="1:26" ht="48" customHeight="1">
      <c r="A36" s="553"/>
      <c r="B36" s="553"/>
      <c r="C36" s="96">
        <v>2</v>
      </c>
      <c r="D36" s="553"/>
      <c r="E36" s="97" t="s">
        <v>8787</v>
      </c>
      <c r="F36" s="96" t="s">
        <v>180</v>
      </c>
      <c r="G36" s="96" t="s">
        <v>398</v>
      </c>
      <c r="H36" s="98" t="s">
        <v>8788</v>
      </c>
      <c r="I36" s="98" t="s">
        <v>8789</v>
      </c>
      <c r="J36" s="61"/>
      <c r="K36" s="61"/>
      <c r="L36" s="83"/>
      <c r="M36" s="90"/>
      <c r="N36" s="64"/>
      <c r="O36" s="64"/>
      <c r="P36" s="78" t="s">
        <v>25</v>
      </c>
      <c r="Q36" s="61"/>
      <c r="R36" s="78"/>
      <c r="S36" s="100"/>
      <c r="T36" s="100"/>
      <c r="U36" s="100"/>
      <c r="V36" s="100"/>
      <c r="W36" s="100"/>
      <c r="X36" s="100"/>
      <c r="Y36" s="100"/>
      <c r="Z36" s="100"/>
    </row>
    <row r="37" spans="1:26" ht="17.25" customHeight="1">
      <c r="A37" s="553"/>
      <c r="B37" s="553"/>
      <c r="C37" s="96">
        <v>3</v>
      </c>
      <c r="D37" s="553"/>
      <c r="E37" s="97" t="s">
        <v>8790</v>
      </c>
      <c r="F37" s="96" t="s">
        <v>219</v>
      </c>
      <c r="G37" s="96" t="s">
        <v>181</v>
      </c>
      <c r="H37" s="98" t="s">
        <v>8791</v>
      </c>
      <c r="I37" s="98" t="s">
        <v>8786</v>
      </c>
      <c r="J37" s="61"/>
      <c r="K37" s="61"/>
      <c r="L37" s="83"/>
      <c r="M37" s="90"/>
      <c r="N37" s="64"/>
      <c r="O37" s="64"/>
      <c r="P37" s="78" t="s">
        <v>25</v>
      </c>
      <c r="Q37" s="61"/>
      <c r="R37" s="78"/>
      <c r="S37" s="100"/>
      <c r="T37" s="100"/>
      <c r="U37" s="100"/>
      <c r="V37" s="100"/>
      <c r="W37" s="100"/>
      <c r="X37" s="100"/>
      <c r="Y37" s="100"/>
      <c r="Z37" s="100"/>
    </row>
    <row r="38" spans="1:26" ht="17.25" customHeight="1">
      <c r="A38" s="554"/>
      <c r="B38" s="554"/>
      <c r="C38" s="96">
        <v>4</v>
      </c>
      <c r="D38" s="554"/>
      <c r="E38" s="97" t="s">
        <v>8792</v>
      </c>
      <c r="F38" s="96" t="s">
        <v>219</v>
      </c>
      <c r="G38" s="96" t="s">
        <v>181</v>
      </c>
      <c r="H38" s="98" t="s">
        <v>8793</v>
      </c>
      <c r="I38" s="98" t="s">
        <v>8789</v>
      </c>
      <c r="J38" s="61"/>
      <c r="K38" s="61"/>
      <c r="L38" s="83"/>
      <c r="M38" s="90"/>
      <c r="N38" s="64"/>
      <c r="O38" s="64"/>
      <c r="P38" s="78" t="s">
        <v>25</v>
      </c>
      <c r="Q38" s="61"/>
      <c r="R38" s="78"/>
      <c r="S38" s="100"/>
      <c r="T38" s="100"/>
      <c r="U38" s="100"/>
      <c r="V38" s="100"/>
      <c r="W38" s="100"/>
      <c r="X38" s="100"/>
      <c r="Y38" s="100"/>
      <c r="Z38" s="100"/>
    </row>
    <row r="39" spans="1:26" ht="17.25" customHeight="1">
      <c r="A39" s="626" t="s">
        <v>8794</v>
      </c>
      <c r="B39" s="628" t="s">
        <v>8795</v>
      </c>
      <c r="C39" s="96">
        <v>1</v>
      </c>
      <c r="D39" s="626" t="s">
        <v>8796</v>
      </c>
      <c r="E39" s="98" t="s">
        <v>8797</v>
      </c>
      <c r="F39" s="96" t="s">
        <v>180</v>
      </c>
      <c r="G39" s="96" t="s">
        <v>398</v>
      </c>
      <c r="H39" s="98" t="s">
        <v>8798</v>
      </c>
      <c r="I39" s="98" t="s">
        <v>8799</v>
      </c>
      <c r="J39" s="61"/>
      <c r="K39" s="61"/>
      <c r="L39" s="83"/>
      <c r="M39" s="90"/>
      <c r="N39" s="64"/>
      <c r="O39" s="64"/>
      <c r="P39" s="78" t="s">
        <v>25</v>
      </c>
      <c r="Q39" s="61"/>
      <c r="R39" s="78"/>
      <c r="S39" s="100"/>
      <c r="T39" s="100"/>
      <c r="U39" s="100"/>
      <c r="V39" s="100"/>
      <c r="W39" s="100"/>
      <c r="X39" s="100"/>
      <c r="Y39" s="100"/>
      <c r="Z39" s="100"/>
    </row>
    <row r="40" spans="1:26" ht="48" customHeight="1">
      <c r="A40" s="553"/>
      <c r="B40" s="553"/>
      <c r="C40" s="96">
        <v>2</v>
      </c>
      <c r="D40" s="553"/>
      <c r="E40" s="97" t="s">
        <v>8800</v>
      </c>
      <c r="F40" s="96" t="s">
        <v>180</v>
      </c>
      <c r="G40" s="96" t="s">
        <v>398</v>
      </c>
      <c r="H40" s="98" t="s">
        <v>8801</v>
      </c>
      <c r="I40" s="98" t="s">
        <v>8802</v>
      </c>
      <c r="J40" s="61"/>
      <c r="K40" s="61"/>
      <c r="L40" s="83"/>
      <c r="M40" s="90"/>
      <c r="N40" s="64"/>
      <c r="O40" s="64"/>
      <c r="P40" s="78" t="s">
        <v>25</v>
      </c>
      <c r="Q40" s="61"/>
      <c r="R40" s="78"/>
      <c r="S40" s="100"/>
      <c r="T40" s="100"/>
      <c r="U40" s="100"/>
      <c r="V40" s="100"/>
      <c r="W40" s="100"/>
      <c r="X40" s="100"/>
      <c r="Y40" s="100"/>
      <c r="Z40" s="100"/>
    </row>
    <row r="41" spans="1:26" ht="17.25" customHeight="1">
      <c r="A41" s="553"/>
      <c r="B41" s="553"/>
      <c r="C41" s="96">
        <v>3</v>
      </c>
      <c r="D41" s="553"/>
      <c r="E41" s="97" t="s">
        <v>8803</v>
      </c>
      <c r="F41" s="96" t="s">
        <v>219</v>
      </c>
      <c r="G41" s="96" t="s">
        <v>181</v>
      </c>
      <c r="H41" s="98" t="s">
        <v>8791</v>
      </c>
      <c r="I41" s="98" t="s">
        <v>8804</v>
      </c>
      <c r="J41" s="61"/>
      <c r="K41" s="61"/>
      <c r="L41" s="83"/>
      <c r="M41" s="90"/>
      <c r="N41" s="64"/>
      <c r="O41" s="64"/>
      <c r="P41" s="78" t="s">
        <v>25</v>
      </c>
      <c r="Q41" s="61"/>
      <c r="R41" s="78"/>
      <c r="S41" s="100"/>
      <c r="T41" s="100"/>
      <c r="U41" s="100"/>
      <c r="V41" s="100"/>
      <c r="W41" s="100"/>
      <c r="X41" s="100"/>
      <c r="Y41" s="100"/>
      <c r="Z41" s="100"/>
    </row>
    <row r="42" spans="1:26" ht="17.25" customHeight="1">
      <c r="A42" s="554"/>
      <c r="B42" s="554"/>
      <c r="C42" s="96">
        <v>4</v>
      </c>
      <c r="D42" s="554"/>
      <c r="E42" s="97" t="s">
        <v>8805</v>
      </c>
      <c r="F42" s="96" t="s">
        <v>219</v>
      </c>
      <c r="G42" s="96" t="s">
        <v>181</v>
      </c>
      <c r="H42" s="98" t="s">
        <v>8793</v>
      </c>
      <c r="I42" s="98" t="s">
        <v>8806</v>
      </c>
      <c r="J42" s="61"/>
      <c r="K42" s="61"/>
      <c r="L42" s="83"/>
      <c r="M42" s="90"/>
      <c r="N42" s="64"/>
      <c r="O42" s="64"/>
      <c r="P42" s="78" t="s">
        <v>25</v>
      </c>
      <c r="Q42" s="61"/>
      <c r="R42" s="78"/>
      <c r="S42" s="100"/>
      <c r="T42" s="100"/>
      <c r="U42" s="100"/>
      <c r="V42" s="100"/>
      <c r="W42" s="100"/>
      <c r="X42" s="100"/>
      <c r="Y42" s="100"/>
      <c r="Z42" s="100"/>
    </row>
    <row r="43" spans="1:26" ht="48" customHeight="1">
      <c r="A43" s="624" t="s">
        <v>8807</v>
      </c>
      <c r="B43" s="612" t="s">
        <v>8808</v>
      </c>
      <c r="C43" s="59">
        <v>1</v>
      </c>
      <c r="D43" s="611" t="s">
        <v>8809</v>
      </c>
      <c r="E43" s="60" t="s">
        <v>8810</v>
      </c>
      <c r="F43" s="615" t="s">
        <v>180</v>
      </c>
      <c r="G43" s="615" t="s">
        <v>181</v>
      </c>
      <c r="H43" s="60" t="s">
        <v>8811</v>
      </c>
      <c r="I43" s="60" t="s">
        <v>8812</v>
      </c>
      <c r="J43" s="61" t="s">
        <v>97</v>
      </c>
      <c r="K43" s="78"/>
      <c r="L43" s="101"/>
      <c r="M43" s="90"/>
      <c r="N43" s="64"/>
      <c r="O43" s="64"/>
      <c r="P43" s="78" t="s">
        <v>184</v>
      </c>
      <c r="Q43" s="61"/>
      <c r="R43" s="78"/>
      <c r="S43" s="100"/>
      <c r="T43" s="100"/>
      <c r="U43" s="100"/>
      <c r="V43" s="100"/>
      <c r="W43" s="100"/>
      <c r="X43" s="100"/>
      <c r="Y43" s="100"/>
      <c r="Z43" s="100"/>
    </row>
    <row r="44" spans="1:26" ht="48" customHeight="1">
      <c r="A44" s="553"/>
      <c r="B44" s="553"/>
      <c r="C44" s="59">
        <v>2</v>
      </c>
      <c r="D44" s="553"/>
      <c r="E44" s="60" t="s">
        <v>8813</v>
      </c>
      <c r="F44" s="553"/>
      <c r="G44" s="553"/>
      <c r="H44" s="60" t="s">
        <v>8814</v>
      </c>
      <c r="I44" s="60" t="s">
        <v>8815</v>
      </c>
      <c r="J44" s="61" t="s">
        <v>97</v>
      </c>
      <c r="K44" s="78"/>
      <c r="L44" s="101"/>
      <c r="M44" s="90"/>
      <c r="N44" s="64"/>
      <c r="O44" s="64"/>
      <c r="P44" s="78" t="s">
        <v>184</v>
      </c>
      <c r="Q44" s="61"/>
      <c r="R44" s="78"/>
      <c r="S44" s="100"/>
      <c r="T44" s="100"/>
      <c r="U44" s="100"/>
      <c r="V44" s="100"/>
      <c r="W44" s="100"/>
      <c r="X44" s="100"/>
      <c r="Y44" s="100"/>
      <c r="Z44" s="100"/>
    </row>
    <row r="45" spans="1:26" ht="48" customHeight="1">
      <c r="A45" s="553"/>
      <c r="B45" s="553"/>
      <c r="C45" s="59">
        <v>3</v>
      </c>
      <c r="D45" s="553"/>
      <c r="E45" s="60" t="s">
        <v>8816</v>
      </c>
      <c r="F45" s="554"/>
      <c r="G45" s="554"/>
      <c r="H45" s="60" t="s">
        <v>8817</v>
      </c>
      <c r="I45" s="60" t="s">
        <v>8818</v>
      </c>
      <c r="J45" s="61" t="s">
        <v>97</v>
      </c>
      <c r="K45" s="78"/>
      <c r="L45" s="101"/>
      <c r="M45" s="90"/>
      <c r="N45" s="64"/>
      <c r="O45" s="64"/>
      <c r="P45" s="78" t="s">
        <v>184</v>
      </c>
      <c r="Q45" s="61"/>
      <c r="R45" s="78"/>
      <c r="S45" s="100"/>
      <c r="T45" s="100"/>
      <c r="U45" s="100"/>
      <c r="V45" s="100"/>
      <c r="W45" s="100"/>
      <c r="X45" s="100"/>
      <c r="Y45" s="100"/>
      <c r="Z45" s="100"/>
    </row>
    <row r="46" spans="1:26" ht="48" customHeight="1">
      <c r="A46" s="624" t="s">
        <v>8819</v>
      </c>
      <c r="B46" s="553"/>
      <c r="C46" s="59">
        <v>4</v>
      </c>
      <c r="D46" s="611" t="s">
        <v>8819</v>
      </c>
      <c r="E46" s="60" t="s">
        <v>8810</v>
      </c>
      <c r="F46" s="615" t="s">
        <v>180</v>
      </c>
      <c r="G46" s="615" t="s">
        <v>181</v>
      </c>
      <c r="H46" s="60" t="s">
        <v>8820</v>
      </c>
      <c r="I46" s="60" t="s">
        <v>8812</v>
      </c>
      <c r="J46" s="61" t="s">
        <v>97</v>
      </c>
      <c r="K46" s="61"/>
      <c r="L46" s="83"/>
      <c r="M46" s="90"/>
      <c r="N46" s="64"/>
      <c r="O46" s="64"/>
      <c r="P46" s="78" t="s">
        <v>184</v>
      </c>
      <c r="Q46" s="61"/>
      <c r="R46" s="78"/>
      <c r="S46" s="100"/>
      <c r="T46" s="100"/>
      <c r="U46" s="100"/>
      <c r="V46" s="100"/>
      <c r="W46" s="100"/>
      <c r="X46" s="100"/>
      <c r="Y46" s="100"/>
      <c r="Z46" s="100"/>
    </row>
    <row r="47" spans="1:26" ht="48" customHeight="1">
      <c r="A47" s="553"/>
      <c r="B47" s="553"/>
      <c r="C47" s="59">
        <v>5</v>
      </c>
      <c r="D47" s="553"/>
      <c r="E47" s="60" t="s">
        <v>8813</v>
      </c>
      <c r="F47" s="553"/>
      <c r="G47" s="553"/>
      <c r="H47" s="60" t="s">
        <v>8821</v>
      </c>
      <c r="I47" s="60" t="s">
        <v>8815</v>
      </c>
      <c r="J47" s="61" t="s">
        <v>97</v>
      </c>
      <c r="K47" s="78"/>
      <c r="L47" s="101"/>
      <c r="M47" s="90"/>
      <c r="N47" s="64"/>
      <c r="O47" s="64"/>
      <c r="P47" s="78" t="s">
        <v>184</v>
      </c>
      <c r="Q47" s="61"/>
      <c r="R47" s="78"/>
      <c r="S47" s="100"/>
      <c r="T47" s="100"/>
      <c r="U47" s="100"/>
      <c r="V47" s="100"/>
      <c r="W47" s="100"/>
      <c r="X47" s="100"/>
      <c r="Y47" s="100"/>
      <c r="Z47" s="100"/>
    </row>
    <row r="48" spans="1:26" ht="48" customHeight="1">
      <c r="A48" s="554"/>
      <c r="B48" s="553"/>
      <c r="C48" s="59">
        <v>6</v>
      </c>
      <c r="D48" s="554"/>
      <c r="E48" s="60" t="s">
        <v>8816</v>
      </c>
      <c r="F48" s="554"/>
      <c r="G48" s="554"/>
      <c r="H48" s="60" t="s">
        <v>8822</v>
      </c>
      <c r="I48" s="60" t="s">
        <v>8818</v>
      </c>
      <c r="J48" s="61" t="s">
        <v>97</v>
      </c>
      <c r="K48" s="61"/>
      <c r="L48" s="83"/>
      <c r="M48" s="90"/>
      <c r="N48" s="64"/>
      <c r="O48" s="64"/>
      <c r="P48" s="78" t="s">
        <v>184</v>
      </c>
      <c r="Q48" s="61"/>
      <c r="R48" s="78"/>
      <c r="S48" s="100"/>
      <c r="T48" s="100"/>
      <c r="U48" s="100"/>
      <c r="V48" s="100"/>
      <c r="W48" s="100"/>
      <c r="X48" s="100"/>
      <c r="Y48" s="100"/>
      <c r="Z48" s="100"/>
    </row>
    <row r="49" spans="1:26" ht="48" customHeight="1">
      <c r="A49" s="624" t="s">
        <v>8823</v>
      </c>
      <c r="B49" s="553"/>
      <c r="C49" s="59">
        <v>7</v>
      </c>
      <c r="D49" s="611" t="s">
        <v>8823</v>
      </c>
      <c r="E49" s="60" t="s">
        <v>8810</v>
      </c>
      <c r="F49" s="615" t="s">
        <v>180</v>
      </c>
      <c r="G49" s="615" t="s">
        <v>181</v>
      </c>
      <c r="H49" s="60" t="s">
        <v>8824</v>
      </c>
      <c r="I49" s="60" t="s">
        <v>8812</v>
      </c>
      <c r="J49" s="61" t="s">
        <v>97</v>
      </c>
      <c r="K49" s="61"/>
      <c r="L49" s="83"/>
      <c r="M49" s="90"/>
      <c r="N49" s="64"/>
      <c r="O49" s="64"/>
      <c r="P49" s="78" t="s">
        <v>184</v>
      </c>
      <c r="Q49" s="61"/>
      <c r="R49" s="78"/>
      <c r="S49" s="100"/>
      <c r="T49" s="100"/>
      <c r="U49" s="100"/>
      <c r="V49" s="100"/>
      <c r="W49" s="100"/>
      <c r="X49" s="100"/>
      <c r="Y49" s="100"/>
      <c r="Z49" s="100"/>
    </row>
    <row r="50" spans="1:26" ht="48" customHeight="1">
      <c r="A50" s="553"/>
      <c r="B50" s="553"/>
      <c r="C50" s="59">
        <v>8</v>
      </c>
      <c r="D50" s="553"/>
      <c r="E50" s="60" t="s">
        <v>8813</v>
      </c>
      <c r="F50" s="553"/>
      <c r="G50" s="553"/>
      <c r="H50" s="60" t="s">
        <v>8825</v>
      </c>
      <c r="I50" s="60" t="s">
        <v>8815</v>
      </c>
      <c r="J50" s="61" t="s">
        <v>97</v>
      </c>
      <c r="K50" s="78"/>
      <c r="L50" s="101"/>
      <c r="M50" s="90"/>
      <c r="N50" s="64"/>
      <c r="O50" s="64"/>
      <c r="P50" s="78" t="s">
        <v>184</v>
      </c>
      <c r="Q50" s="61"/>
      <c r="R50" s="78"/>
      <c r="S50" s="100"/>
      <c r="T50" s="100"/>
      <c r="U50" s="100"/>
      <c r="V50" s="100"/>
      <c r="W50" s="100"/>
      <c r="X50" s="100"/>
      <c r="Y50" s="100"/>
      <c r="Z50" s="100"/>
    </row>
    <row r="51" spans="1:26" ht="48" customHeight="1">
      <c r="A51" s="553"/>
      <c r="B51" s="553"/>
      <c r="C51" s="59">
        <v>9</v>
      </c>
      <c r="D51" s="553"/>
      <c r="E51" s="60" t="s">
        <v>8826</v>
      </c>
      <c r="F51" s="553"/>
      <c r="G51" s="553"/>
      <c r="H51" s="60" t="s">
        <v>8827</v>
      </c>
      <c r="I51" s="60" t="s">
        <v>8828</v>
      </c>
      <c r="J51" s="61" t="s">
        <v>97</v>
      </c>
      <c r="K51" s="61"/>
      <c r="L51" s="83"/>
      <c r="M51" s="90"/>
      <c r="N51" s="64"/>
      <c r="O51" s="64"/>
      <c r="P51" s="78" t="s">
        <v>184</v>
      </c>
      <c r="Q51" s="61"/>
      <c r="R51" s="78"/>
      <c r="S51" s="100"/>
      <c r="T51" s="100"/>
      <c r="U51" s="100"/>
      <c r="V51" s="100"/>
      <c r="W51" s="100"/>
      <c r="X51" s="100"/>
      <c r="Y51" s="100"/>
      <c r="Z51" s="100"/>
    </row>
    <row r="52" spans="1:26" ht="17.25" customHeight="1">
      <c r="A52" s="553"/>
      <c r="B52" s="553"/>
      <c r="C52" s="59">
        <v>10</v>
      </c>
      <c r="D52" s="553"/>
      <c r="E52" s="60" t="s">
        <v>8829</v>
      </c>
      <c r="F52" s="553"/>
      <c r="G52" s="553"/>
      <c r="H52" s="60" t="s">
        <v>8830</v>
      </c>
      <c r="I52" s="60" t="s">
        <v>8831</v>
      </c>
      <c r="J52" s="61" t="s">
        <v>97</v>
      </c>
      <c r="K52" s="61"/>
      <c r="L52" s="83"/>
      <c r="M52" s="90"/>
      <c r="N52" s="64"/>
      <c r="O52" s="64"/>
      <c r="P52" s="78" t="s">
        <v>184</v>
      </c>
      <c r="Q52" s="61"/>
      <c r="R52" s="78"/>
      <c r="S52" s="100"/>
      <c r="T52" s="100"/>
      <c r="U52" s="100"/>
      <c r="V52" s="100"/>
      <c r="W52" s="100"/>
      <c r="X52" s="100"/>
      <c r="Y52" s="100"/>
      <c r="Z52" s="100"/>
    </row>
    <row r="53" spans="1:26" ht="17.25" customHeight="1">
      <c r="A53" s="553"/>
      <c r="B53" s="553"/>
      <c r="C53" s="59">
        <v>11</v>
      </c>
      <c r="D53" s="553"/>
      <c r="E53" s="60" t="s">
        <v>8832</v>
      </c>
      <c r="F53" s="553"/>
      <c r="G53" s="553"/>
      <c r="H53" s="60" t="s">
        <v>8833</v>
      </c>
      <c r="I53" s="60" t="s">
        <v>8812</v>
      </c>
      <c r="J53" s="61" t="s">
        <v>97</v>
      </c>
      <c r="K53" s="61"/>
      <c r="L53" s="83"/>
      <c r="M53" s="90"/>
      <c r="N53" s="64"/>
      <c r="O53" s="64"/>
      <c r="P53" s="78" t="s">
        <v>184</v>
      </c>
      <c r="Q53" s="61"/>
      <c r="R53" s="78"/>
      <c r="S53" s="100"/>
      <c r="T53" s="100"/>
      <c r="U53" s="100"/>
      <c r="V53" s="100"/>
      <c r="W53" s="100"/>
      <c r="X53" s="100"/>
      <c r="Y53" s="100"/>
      <c r="Z53" s="100"/>
    </row>
    <row r="54" spans="1:26" ht="17.25" customHeight="1">
      <c r="A54" s="554"/>
      <c r="B54" s="554"/>
      <c r="C54" s="59">
        <v>12</v>
      </c>
      <c r="D54" s="554"/>
      <c r="E54" s="60" t="s">
        <v>8834</v>
      </c>
      <c r="F54" s="554"/>
      <c r="G54" s="554"/>
      <c r="H54" s="60" t="s">
        <v>8835</v>
      </c>
      <c r="I54" s="60" t="s">
        <v>8812</v>
      </c>
      <c r="J54" s="61" t="s">
        <v>97</v>
      </c>
      <c r="K54" s="61"/>
      <c r="L54" s="83"/>
      <c r="M54" s="90"/>
      <c r="N54" s="64"/>
      <c r="O54" s="64"/>
      <c r="P54" s="78" t="s">
        <v>184</v>
      </c>
      <c r="Q54" s="61"/>
      <c r="R54" s="78"/>
      <c r="S54" s="100"/>
      <c r="T54" s="100"/>
      <c r="U54" s="100"/>
      <c r="V54" s="100"/>
      <c r="W54" s="100"/>
      <c r="X54" s="100"/>
      <c r="Y54" s="100"/>
      <c r="Z54" s="100"/>
    </row>
    <row r="55" spans="1:26" ht="17.25" customHeight="1">
      <c r="A55" s="611" t="s">
        <v>7479</v>
      </c>
      <c r="B55" s="612" t="s">
        <v>8836</v>
      </c>
      <c r="C55" s="59">
        <v>1</v>
      </c>
      <c r="D55" s="611" t="s">
        <v>7481</v>
      </c>
      <c r="E55" s="611" t="s">
        <v>7482</v>
      </c>
      <c r="F55" s="59" t="s">
        <v>7483</v>
      </c>
      <c r="G55" s="59" t="s">
        <v>181</v>
      </c>
      <c r="H55" s="60" t="s">
        <v>7484</v>
      </c>
      <c r="I55" s="60" t="s">
        <v>7485</v>
      </c>
      <c r="J55" s="61"/>
      <c r="K55" s="61"/>
      <c r="L55" s="83"/>
      <c r="M55" s="90"/>
      <c r="N55" s="64"/>
      <c r="O55" s="64"/>
      <c r="P55" s="78" t="s">
        <v>25</v>
      </c>
      <c r="Q55" s="61"/>
      <c r="R55" s="78"/>
      <c r="S55" s="100"/>
      <c r="T55" s="100"/>
      <c r="U55" s="100"/>
      <c r="V55" s="100"/>
      <c r="W55" s="100"/>
      <c r="X55" s="100"/>
      <c r="Y55" s="100"/>
      <c r="Z55" s="100"/>
    </row>
    <row r="56" spans="1:26" ht="17.25" customHeight="1">
      <c r="A56" s="553"/>
      <c r="B56" s="553"/>
      <c r="C56" s="59">
        <v>2</v>
      </c>
      <c r="D56" s="553"/>
      <c r="E56" s="553"/>
      <c r="F56" s="59" t="s">
        <v>7486</v>
      </c>
      <c r="G56" s="59" t="s">
        <v>181</v>
      </c>
      <c r="H56" s="60" t="s">
        <v>7487</v>
      </c>
      <c r="I56" s="60" t="s">
        <v>7488</v>
      </c>
      <c r="J56" s="61"/>
      <c r="K56" s="61" t="s">
        <v>7489</v>
      </c>
      <c r="L56" s="83"/>
      <c r="M56" s="90"/>
      <c r="N56" s="64"/>
      <c r="O56" s="64"/>
      <c r="P56" s="78" t="s">
        <v>25</v>
      </c>
      <c r="Q56" s="61"/>
      <c r="R56" s="78"/>
      <c r="S56" s="100"/>
      <c r="T56" s="100"/>
      <c r="U56" s="100"/>
      <c r="V56" s="100"/>
      <c r="W56" s="100"/>
      <c r="X56" s="100"/>
      <c r="Y56" s="100"/>
      <c r="Z56" s="100"/>
    </row>
    <row r="57" spans="1:26" ht="17.25" customHeight="1">
      <c r="A57" s="553"/>
      <c r="B57" s="553"/>
      <c r="C57" s="59">
        <v>3</v>
      </c>
      <c r="D57" s="553"/>
      <c r="E57" s="554"/>
      <c r="F57" s="59" t="s">
        <v>7490</v>
      </c>
      <c r="G57" s="59" t="s">
        <v>181</v>
      </c>
      <c r="H57" s="60" t="s">
        <v>7491</v>
      </c>
      <c r="I57" s="60" t="s">
        <v>7492</v>
      </c>
      <c r="J57" s="61"/>
      <c r="K57" s="61" t="s">
        <v>7489</v>
      </c>
      <c r="L57" s="83"/>
      <c r="M57" s="90"/>
      <c r="N57" s="64"/>
      <c r="O57" s="64"/>
      <c r="P57" s="78" t="s">
        <v>25</v>
      </c>
      <c r="Q57" s="61"/>
      <c r="R57" s="78"/>
      <c r="S57" s="100"/>
      <c r="T57" s="100"/>
      <c r="U57" s="100"/>
      <c r="V57" s="100"/>
      <c r="W57" s="100"/>
      <c r="X57" s="100"/>
      <c r="Y57" s="100"/>
      <c r="Z57" s="100"/>
    </row>
    <row r="58" spans="1:26" ht="17.25" customHeight="1">
      <c r="A58" s="553"/>
      <c r="B58" s="553"/>
      <c r="C58" s="59">
        <v>4</v>
      </c>
      <c r="D58" s="553"/>
      <c r="E58" s="611" t="s">
        <v>7493</v>
      </c>
      <c r="F58" s="59" t="s">
        <v>7494</v>
      </c>
      <c r="G58" s="59" t="s">
        <v>181</v>
      </c>
      <c r="H58" s="60" t="s">
        <v>7484</v>
      </c>
      <c r="I58" s="60" t="s">
        <v>7485</v>
      </c>
      <c r="J58" s="61"/>
      <c r="K58" s="78"/>
      <c r="L58" s="101"/>
      <c r="M58" s="90"/>
      <c r="N58" s="64"/>
      <c r="O58" s="64"/>
      <c r="P58" s="78" t="s">
        <v>25</v>
      </c>
      <c r="Q58" s="61"/>
      <c r="R58" s="78"/>
      <c r="S58" s="100"/>
      <c r="T58" s="100"/>
      <c r="U58" s="100"/>
      <c r="V58" s="100"/>
      <c r="W58" s="100"/>
      <c r="X58" s="100"/>
      <c r="Y58" s="100"/>
      <c r="Z58" s="100"/>
    </row>
    <row r="59" spans="1:26" ht="17.25" customHeight="1">
      <c r="A59" s="553"/>
      <c r="B59" s="553"/>
      <c r="C59" s="59">
        <v>5</v>
      </c>
      <c r="D59" s="553"/>
      <c r="E59" s="553"/>
      <c r="F59" s="59" t="s">
        <v>7495</v>
      </c>
      <c r="G59" s="59" t="s">
        <v>181</v>
      </c>
      <c r="H59" s="60" t="s">
        <v>7496</v>
      </c>
      <c r="I59" s="60" t="s">
        <v>7497</v>
      </c>
      <c r="J59" s="61"/>
      <c r="K59" s="61" t="s">
        <v>7489</v>
      </c>
      <c r="L59" s="83"/>
      <c r="M59" s="90"/>
      <c r="N59" s="64"/>
      <c r="O59" s="64"/>
      <c r="P59" s="78" t="s">
        <v>25</v>
      </c>
      <c r="Q59" s="61"/>
      <c r="R59" s="78"/>
      <c r="S59" s="100"/>
      <c r="T59" s="100"/>
      <c r="U59" s="100"/>
      <c r="V59" s="100"/>
      <c r="W59" s="100"/>
      <c r="X59" s="100"/>
      <c r="Y59" s="100"/>
      <c r="Z59" s="100"/>
    </row>
    <row r="60" spans="1:26" ht="17.25" customHeight="1">
      <c r="A60" s="554"/>
      <c r="B60" s="554"/>
      <c r="C60" s="59">
        <v>6</v>
      </c>
      <c r="D60" s="554"/>
      <c r="E60" s="554"/>
      <c r="F60" s="59" t="s">
        <v>7498</v>
      </c>
      <c r="G60" s="59" t="s">
        <v>181</v>
      </c>
      <c r="H60" s="60" t="s">
        <v>7499</v>
      </c>
      <c r="I60" s="60" t="s">
        <v>7500</v>
      </c>
      <c r="J60" s="61"/>
      <c r="K60" s="61" t="s">
        <v>7489</v>
      </c>
      <c r="L60" s="83"/>
      <c r="M60" s="90"/>
      <c r="N60" s="64"/>
      <c r="O60" s="64"/>
      <c r="P60" s="78" t="s">
        <v>25</v>
      </c>
      <c r="Q60" s="61"/>
      <c r="R60" s="78"/>
      <c r="S60" s="100"/>
      <c r="T60" s="100"/>
      <c r="U60" s="100"/>
      <c r="V60" s="100"/>
      <c r="W60" s="100"/>
      <c r="X60" s="100"/>
      <c r="Y60" s="100"/>
      <c r="Z60" s="100"/>
    </row>
    <row r="61" spans="1:26" ht="54.75" customHeight="1">
      <c r="A61" s="612" t="s">
        <v>8837</v>
      </c>
      <c r="B61" s="612" t="s">
        <v>8838</v>
      </c>
      <c r="C61" s="59">
        <v>1</v>
      </c>
      <c r="D61" s="611" t="s">
        <v>8837</v>
      </c>
      <c r="E61" s="91" t="s">
        <v>8839</v>
      </c>
      <c r="F61" s="59" t="s">
        <v>180</v>
      </c>
      <c r="G61" s="59" t="s">
        <v>181</v>
      </c>
      <c r="H61" s="60" t="s">
        <v>8840</v>
      </c>
      <c r="I61" s="60" t="s">
        <v>8841</v>
      </c>
      <c r="J61" s="61" t="s">
        <v>97</v>
      </c>
      <c r="K61" s="61"/>
      <c r="L61" s="83"/>
      <c r="M61" s="90"/>
      <c r="N61" s="64"/>
      <c r="O61" s="78" t="s">
        <v>184</v>
      </c>
      <c r="P61" s="78" t="s">
        <v>184</v>
      </c>
      <c r="Q61" s="61"/>
      <c r="R61" s="78"/>
      <c r="S61" s="100"/>
      <c r="T61" s="100"/>
      <c r="U61" s="100"/>
      <c r="V61" s="100"/>
      <c r="W61" s="100"/>
      <c r="X61" s="100"/>
      <c r="Y61" s="100"/>
      <c r="Z61" s="100"/>
    </row>
    <row r="62" spans="1:26" ht="54.75" customHeight="1">
      <c r="A62" s="553"/>
      <c r="B62" s="553"/>
      <c r="C62" s="59">
        <v>2</v>
      </c>
      <c r="D62" s="553"/>
      <c r="E62" s="91" t="s">
        <v>8842</v>
      </c>
      <c r="F62" s="59" t="s">
        <v>180</v>
      </c>
      <c r="G62" s="59" t="s">
        <v>181</v>
      </c>
      <c r="H62" s="60" t="s">
        <v>8843</v>
      </c>
      <c r="I62" s="60" t="s">
        <v>8841</v>
      </c>
      <c r="J62" s="61" t="s">
        <v>97</v>
      </c>
      <c r="K62" s="61"/>
      <c r="L62" s="83"/>
      <c r="M62" s="90"/>
      <c r="N62" s="64"/>
      <c r="O62" s="78" t="s">
        <v>184</v>
      </c>
      <c r="P62" s="78" t="s">
        <v>184</v>
      </c>
      <c r="Q62" s="61"/>
      <c r="R62" s="78"/>
      <c r="S62" s="100"/>
      <c r="T62" s="100"/>
      <c r="U62" s="100"/>
      <c r="V62" s="100"/>
      <c r="W62" s="100"/>
      <c r="X62" s="100"/>
      <c r="Y62" s="100"/>
      <c r="Z62" s="100"/>
    </row>
    <row r="63" spans="1:26" ht="54.75" customHeight="1">
      <c r="A63" s="553"/>
      <c r="B63" s="553"/>
      <c r="C63" s="59">
        <v>3</v>
      </c>
      <c r="D63" s="553"/>
      <c r="E63" s="91" t="s">
        <v>8844</v>
      </c>
      <c r="F63" s="59" t="s">
        <v>180</v>
      </c>
      <c r="G63" s="59" t="s">
        <v>181</v>
      </c>
      <c r="H63" s="60" t="s">
        <v>8845</v>
      </c>
      <c r="I63" s="60" t="s">
        <v>8841</v>
      </c>
      <c r="J63" s="61"/>
      <c r="K63" s="61"/>
      <c r="L63" s="83"/>
      <c r="M63" s="90"/>
      <c r="N63" s="64"/>
      <c r="O63" s="78" t="s">
        <v>25</v>
      </c>
      <c r="P63" s="78" t="s">
        <v>25</v>
      </c>
      <c r="Q63" s="61"/>
      <c r="R63" s="78"/>
      <c r="S63" s="100"/>
      <c r="T63" s="100"/>
      <c r="U63" s="100"/>
      <c r="V63" s="100"/>
      <c r="W63" s="100"/>
      <c r="X63" s="100"/>
      <c r="Y63" s="100"/>
      <c r="Z63" s="100"/>
    </row>
    <row r="64" spans="1:26" ht="54.75" customHeight="1">
      <c r="A64" s="553"/>
      <c r="B64" s="553"/>
      <c r="C64" s="59">
        <v>4</v>
      </c>
      <c r="D64" s="553"/>
      <c r="E64" s="91" t="s">
        <v>8846</v>
      </c>
      <c r="F64" s="59" t="s">
        <v>180</v>
      </c>
      <c r="G64" s="59" t="s">
        <v>181</v>
      </c>
      <c r="H64" s="60" t="s">
        <v>8847</v>
      </c>
      <c r="I64" s="60" t="s">
        <v>8841</v>
      </c>
      <c r="J64" s="61"/>
      <c r="K64" s="78"/>
      <c r="L64" s="101"/>
      <c r="M64" s="90"/>
      <c r="N64" s="64"/>
      <c r="O64" s="78" t="s">
        <v>25</v>
      </c>
      <c r="P64" s="78" t="s">
        <v>25</v>
      </c>
      <c r="Q64" s="61"/>
      <c r="R64" s="78"/>
      <c r="S64" s="100"/>
      <c r="T64" s="100"/>
      <c r="U64" s="100"/>
      <c r="V64" s="100"/>
      <c r="W64" s="100"/>
      <c r="X64" s="100"/>
      <c r="Y64" s="100"/>
      <c r="Z64" s="100"/>
    </row>
    <row r="65" spans="1:26" ht="54.75" customHeight="1">
      <c r="A65" s="553"/>
      <c r="B65" s="553"/>
      <c r="C65" s="59">
        <v>5</v>
      </c>
      <c r="D65" s="553"/>
      <c r="E65" s="91" t="s">
        <v>8848</v>
      </c>
      <c r="F65" s="59" t="s">
        <v>180</v>
      </c>
      <c r="G65" s="59" t="s">
        <v>181</v>
      </c>
      <c r="H65" s="60" t="s">
        <v>8849</v>
      </c>
      <c r="I65" s="60" t="s">
        <v>8841</v>
      </c>
      <c r="J65" s="61" t="s">
        <v>97</v>
      </c>
      <c r="K65" s="61"/>
      <c r="L65" s="83"/>
      <c r="M65" s="90"/>
      <c r="N65" s="64"/>
      <c r="O65" s="78" t="s">
        <v>184</v>
      </c>
      <c r="P65" s="78" t="s">
        <v>184</v>
      </c>
      <c r="Q65" s="61"/>
      <c r="R65" s="78"/>
      <c r="S65" s="100"/>
      <c r="T65" s="100"/>
      <c r="U65" s="100"/>
      <c r="V65" s="100"/>
      <c r="W65" s="100"/>
      <c r="X65" s="100"/>
      <c r="Y65" s="100"/>
      <c r="Z65" s="100"/>
    </row>
    <row r="66" spans="1:26" ht="54.75" customHeight="1">
      <c r="A66" s="553"/>
      <c r="B66" s="553"/>
      <c r="C66" s="59">
        <v>6</v>
      </c>
      <c r="D66" s="553"/>
      <c r="E66" s="91" t="s">
        <v>8850</v>
      </c>
      <c r="F66" s="59" t="s">
        <v>180</v>
      </c>
      <c r="G66" s="59" t="s">
        <v>181</v>
      </c>
      <c r="H66" s="60" t="s">
        <v>8851</v>
      </c>
      <c r="I66" s="60" t="s">
        <v>8841</v>
      </c>
      <c r="J66" s="61"/>
      <c r="K66" s="61"/>
      <c r="L66" s="83"/>
      <c r="M66" s="90"/>
      <c r="N66" s="64"/>
      <c r="O66" s="78" t="s">
        <v>25</v>
      </c>
      <c r="P66" s="78" t="s">
        <v>25</v>
      </c>
      <c r="Q66" s="61"/>
      <c r="R66" s="78"/>
      <c r="S66" s="100"/>
      <c r="T66" s="100"/>
      <c r="U66" s="100"/>
      <c r="V66" s="100"/>
      <c r="W66" s="100"/>
      <c r="X66" s="100"/>
      <c r="Y66" s="100"/>
      <c r="Z66" s="100"/>
    </row>
    <row r="67" spans="1:26" ht="54.75" customHeight="1">
      <c r="A67" s="553"/>
      <c r="B67" s="553"/>
      <c r="C67" s="59">
        <v>7</v>
      </c>
      <c r="D67" s="553"/>
      <c r="E67" s="91" t="s">
        <v>8852</v>
      </c>
      <c r="F67" s="59" t="s">
        <v>180</v>
      </c>
      <c r="G67" s="59" t="s">
        <v>181</v>
      </c>
      <c r="H67" s="60" t="s">
        <v>8853</v>
      </c>
      <c r="I67" s="60" t="s">
        <v>8841</v>
      </c>
      <c r="J67" s="61"/>
      <c r="K67" s="61"/>
      <c r="L67" s="83"/>
      <c r="M67" s="90"/>
      <c r="N67" s="64"/>
      <c r="O67" s="78" t="s">
        <v>25</v>
      </c>
      <c r="P67" s="78" t="s">
        <v>25</v>
      </c>
      <c r="Q67" s="61"/>
      <c r="R67" s="78"/>
      <c r="S67" s="100"/>
      <c r="T67" s="100"/>
      <c r="U67" s="100"/>
      <c r="V67" s="100"/>
      <c r="W67" s="100"/>
      <c r="X67" s="100"/>
      <c r="Y67" s="100"/>
      <c r="Z67" s="100"/>
    </row>
    <row r="68" spans="1:26" ht="54.75" customHeight="1">
      <c r="A68" s="617"/>
      <c r="B68" s="617"/>
      <c r="C68" s="500">
        <v>8</v>
      </c>
      <c r="D68" s="617"/>
      <c r="E68" s="497" t="s">
        <v>8854</v>
      </c>
      <c r="F68" s="496" t="s">
        <v>219</v>
      </c>
      <c r="G68" s="496" t="s">
        <v>181</v>
      </c>
      <c r="H68" s="497" t="s">
        <v>8855</v>
      </c>
      <c r="I68" s="98" t="s">
        <v>8841</v>
      </c>
      <c r="J68" s="61"/>
      <c r="K68" s="61"/>
      <c r="L68" s="83"/>
      <c r="M68" s="90"/>
      <c r="N68" s="64"/>
      <c r="O68" s="78" t="s">
        <v>184</v>
      </c>
      <c r="P68" s="78" t="s">
        <v>184</v>
      </c>
      <c r="Q68" s="61" t="s">
        <v>131</v>
      </c>
      <c r="R68" s="78"/>
      <c r="S68" s="100"/>
      <c r="T68" s="100"/>
      <c r="U68" s="100"/>
      <c r="V68" s="100"/>
      <c r="W68" s="100"/>
      <c r="X68" s="100"/>
      <c r="Y68" s="100"/>
      <c r="Z68" s="100"/>
    </row>
    <row r="69" spans="1:26" ht="54.75" customHeight="1">
      <c r="A69" s="553"/>
      <c r="B69" s="553"/>
      <c r="C69" s="59">
        <v>9</v>
      </c>
      <c r="D69" s="553"/>
      <c r="E69" s="104" t="s">
        <v>8856</v>
      </c>
      <c r="F69" s="96" t="s">
        <v>219</v>
      </c>
      <c r="G69" s="96" t="s">
        <v>181</v>
      </c>
      <c r="H69" s="98" t="s">
        <v>8857</v>
      </c>
      <c r="I69" s="98" t="s">
        <v>8841</v>
      </c>
      <c r="J69" s="61"/>
      <c r="K69" s="61"/>
      <c r="L69" s="83"/>
      <c r="M69" s="90"/>
      <c r="N69" s="64"/>
      <c r="O69" s="78" t="s">
        <v>25</v>
      </c>
      <c r="P69" s="78" t="s">
        <v>25</v>
      </c>
      <c r="Q69" s="61"/>
      <c r="R69" s="78"/>
      <c r="S69" s="100"/>
      <c r="T69" s="100"/>
      <c r="U69" s="100"/>
      <c r="V69" s="100"/>
      <c r="W69" s="100"/>
      <c r="X69" s="100"/>
      <c r="Y69" s="100"/>
      <c r="Z69" s="100"/>
    </row>
    <row r="70" spans="1:26" ht="54.75" customHeight="1">
      <c r="A70" s="554"/>
      <c r="B70" s="554"/>
      <c r="C70" s="59">
        <v>10</v>
      </c>
      <c r="D70" s="554"/>
      <c r="E70" s="104" t="s">
        <v>8858</v>
      </c>
      <c r="F70" s="96" t="s">
        <v>219</v>
      </c>
      <c r="G70" s="96" t="s">
        <v>181</v>
      </c>
      <c r="H70" s="98" t="s">
        <v>8859</v>
      </c>
      <c r="I70" s="98" t="s">
        <v>8841</v>
      </c>
      <c r="J70" s="61"/>
      <c r="K70" s="61"/>
      <c r="L70" s="83"/>
      <c r="M70" s="90"/>
      <c r="N70" s="64"/>
      <c r="O70" s="78" t="s">
        <v>25</v>
      </c>
      <c r="P70" s="78" t="s">
        <v>25</v>
      </c>
      <c r="Q70" s="61"/>
      <c r="R70" s="78"/>
      <c r="S70" s="100"/>
      <c r="T70" s="100"/>
      <c r="U70" s="100"/>
      <c r="V70" s="100"/>
      <c r="W70" s="100"/>
      <c r="X70" s="100"/>
      <c r="Y70" s="100"/>
      <c r="Z70" s="100"/>
    </row>
    <row r="71" spans="1:26" ht="54.75" customHeight="1">
      <c r="A71" s="611" t="s">
        <v>8860</v>
      </c>
      <c r="B71" s="612" t="s">
        <v>8861</v>
      </c>
      <c r="C71" s="59">
        <v>1</v>
      </c>
      <c r="D71" s="611" t="s">
        <v>8860</v>
      </c>
      <c r="E71" s="91" t="s">
        <v>8839</v>
      </c>
      <c r="F71" s="96" t="s">
        <v>180</v>
      </c>
      <c r="G71" s="96" t="s">
        <v>181</v>
      </c>
      <c r="H71" s="98" t="s">
        <v>8862</v>
      </c>
      <c r="I71" s="98" t="s">
        <v>8863</v>
      </c>
      <c r="J71" s="61" t="s">
        <v>97</v>
      </c>
      <c r="K71" s="78"/>
      <c r="L71" s="101"/>
      <c r="M71" s="90"/>
      <c r="N71" s="64"/>
      <c r="O71" s="78" t="s">
        <v>184</v>
      </c>
      <c r="P71" s="78" t="s">
        <v>184</v>
      </c>
      <c r="Q71" s="61"/>
      <c r="R71" s="78"/>
      <c r="S71" s="100"/>
      <c r="T71" s="100"/>
      <c r="U71" s="100"/>
      <c r="V71" s="100"/>
      <c r="W71" s="100"/>
      <c r="X71" s="100"/>
      <c r="Y71" s="100"/>
      <c r="Z71" s="100"/>
    </row>
    <row r="72" spans="1:26" ht="54.75" customHeight="1">
      <c r="A72" s="553"/>
      <c r="B72" s="553"/>
      <c r="C72" s="59">
        <v>2</v>
      </c>
      <c r="D72" s="553"/>
      <c r="E72" s="91" t="s">
        <v>8842</v>
      </c>
      <c r="F72" s="96" t="s">
        <v>180</v>
      </c>
      <c r="G72" s="96" t="s">
        <v>181</v>
      </c>
      <c r="H72" s="98" t="s">
        <v>8864</v>
      </c>
      <c r="I72" s="98" t="s">
        <v>8863</v>
      </c>
      <c r="J72" s="61" t="s">
        <v>97</v>
      </c>
      <c r="K72" s="61"/>
      <c r="L72" s="83"/>
      <c r="M72" s="90"/>
      <c r="N72" s="64"/>
      <c r="O72" s="78" t="s">
        <v>184</v>
      </c>
      <c r="P72" s="78" t="s">
        <v>184</v>
      </c>
      <c r="Q72" s="61"/>
      <c r="R72" s="78"/>
      <c r="S72" s="100"/>
      <c r="T72" s="100"/>
      <c r="U72" s="100"/>
      <c r="V72" s="100"/>
      <c r="W72" s="100"/>
      <c r="X72" s="100"/>
      <c r="Y72" s="100"/>
      <c r="Z72" s="100"/>
    </row>
    <row r="73" spans="1:26" ht="54.75" customHeight="1">
      <c r="A73" s="553"/>
      <c r="B73" s="553"/>
      <c r="C73" s="59">
        <v>3</v>
      </c>
      <c r="D73" s="553"/>
      <c r="E73" s="91" t="s">
        <v>8844</v>
      </c>
      <c r="F73" s="96" t="s">
        <v>180</v>
      </c>
      <c r="G73" s="96" t="s">
        <v>181</v>
      </c>
      <c r="H73" s="98" t="s">
        <v>8865</v>
      </c>
      <c r="I73" s="98" t="s">
        <v>8863</v>
      </c>
      <c r="J73" s="61"/>
      <c r="K73" s="61"/>
      <c r="L73" s="83"/>
      <c r="M73" s="90"/>
      <c r="N73" s="64"/>
      <c r="O73" s="78" t="s">
        <v>25</v>
      </c>
      <c r="P73" s="78" t="s">
        <v>25</v>
      </c>
      <c r="Q73" s="61"/>
      <c r="R73" s="78"/>
      <c r="S73" s="100"/>
      <c r="T73" s="100"/>
      <c r="U73" s="100"/>
      <c r="V73" s="100"/>
      <c r="W73" s="100"/>
      <c r="X73" s="100"/>
      <c r="Y73" s="100"/>
      <c r="Z73" s="100"/>
    </row>
    <row r="74" spans="1:26" ht="54.75" customHeight="1">
      <c r="A74" s="553"/>
      <c r="B74" s="553"/>
      <c r="C74" s="59">
        <v>4</v>
      </c>
      <c r="D74" s="553"/>
      <c r="E74" s="91" t="s">
        <v>8846</v>
      </c>
      <c r="F74" s="96" t="s">
        <v>180</v>
      </c>
      <c r="G74" s="96" t="s">
        <v>181</v>
      </c>
      <c r="H74" s="98" t="s">
        <v>8866</v>
      </c>
      <c r="I74" s="98" t="s">
        <v>8863</v>
      </c>
      <c r="J74" s="61"/>
      <c r="K74" s="61"/>
      <c r="L74" s="83"/>
      <c r="M74" s="90"/>
      <c r="N74" s="64"/>
      <c r="O74" s="78" t="s">
        <v>25</v>
      </c>
      <c r="P74" s="78" t="s">
        <v>25</v>
      </c>
      <c r="Q74" s="61"/>
      <c r="R74" s="78"/>
      <c r="S74" s="100"/>
      <c r="T74" s="100"/>
      <c r="U74" s="100"/>
      <c r="V74" s="100"/>
      <c r="W74" s="100"/>
      <c r="X74" s="100"/>
      <c r="Y74" s="100"/>
      <c r="Z74" s="100"/>
    </row>
    <row r="75" spans="1:26" ht="54.75" customHeight="1">
      <c r="A75" s="553"/>
      <c r="B75" s="553"/>
      <c r="C75" s="59">
        <v>5</v>
      </c>
      <c r="D75" s="553"/>
      <c r="E75" s="91" t="s">
        <v>8848</v>
      </c>
      <c r="F75" s="96" t="s">
        <v>180</v>
      </c>
      <c r="G75" s="96" t="s">
        <v>181</v>
      </c>
      <c r="H75" s="98" t="s">
        <v>8867</v>
      </c>
      <c r="I75" s="98" t="s">
        <v>8863</v>
      </c>
      <c r="J75" s="61" t="s">
        <v>97</v>
      </c>
      <c r="K75" s="61"/>
      <c r="L75" s="83"/>
      <c r="M75" s="90"/>
      <c r="N75" s="64"/>
      <c r="O75" s="78" t="s">
        <v>184</v>
      </c>
      <c r="P75" s="78" t="s">
        <v>184</v>
      </c>
      <c r="Q75" s="61"/>
      <c r="R75" s="78"/>
      <c r="S75" s="100"/>
      <c r="T75" s="100"/>
      <c r="U75" s="100"/>
      <c r="V75" s="100"/>
      <c r="W75" s="100"/>
      <c r="X75" s="100"/>
      <c r="Y75" s="100"/>
      <c r="Z75" s="100"/>
    </row>
    <row r="76" spans="1:26" ht="54.75" customHeight="1">
      <c r="A76" s="553"/>
      <c r="B76" s="553"/>
      <c r="C76" s="59">
        <v>6</v>
      </c>
      <c r="D76" s="553"/>
      <c r="E76" s="91" t="s">
        <v>8850</v>
      </c>
      <c r="F76" s="96" t="s">
        <v>180</v>
      </c>
      <c r="G76" s="96" t="s">
        <v>181</v>
      </c>
      <c r="H76" s="98" t="s">
        <v>8868</v>
      </c>
      <c r="I76" s="98" t="s">
        <v>8863</v>
      </c>
      <c r="J76" s="61"/>
      <c r="K76" s="61"/>
      <c r="L76" s="83"/>
      <c r="M76" s="90"/>
      <c r="N76" s="64"/>
      <c r="O76" s="78" t="s">
        <v>25</v>
      </c>
      <c r="P76" s="78" t="s">
        <v>25</v>
      </c>
      <c r="Q76" s="61"/>
      <c r="R76" s="78"/>
      <c r="S76" s="100"/>
      <c r="T76" s="100"/>
      <c r="U76" s="100"/>
      <c r="V76" s="100"/>
      <c r="W76" s="100"/>
      <c r="X76" s="100"/>
      <c r="Y76" s="100"/>
      <c r="Z76" s="100"/>
    </row>
    <row r="77" spans="1:26" ht="54.75" customHeight="1">
      <c r="A77" s="553"/>
      <c r="B77" s="553"/>
      <c r="C77" s="59">
        <v>7</v>
      </c>
      <c r="D77" s="553"/>
      <c r="E77" s="91" t="s">
        <v>8852</v>
      </c>
      <c r="F77" s="96" t="s">
        <v>180</v>
      </c>
      <c r="G77" s="96" t="s">
        <v>181</v>
      </c>
      <c r="H77" s="98" t="s">
        <v>8869</v>
      </c>
      <c r="I77" s="98" t="s">
        <v>8863</v>
      </c>
      <c r="J77" s="61"/>
      <c r="K77" s="61"/>
      <c r="L77" s="83"/>
      <c r="M77" s="90"/>
      <c r="N77" s="64"/>
      <c r="O77" s="78" t="s">
        <v>25</v>
      </c>
      <c r="P77" s="78" t="s">
        <v>25</v>
      </c>
      <c r="Q77" s="61"/>
      <c r="R77" s="78"/>
      <c r="S77" s="100"/>
      <c r="T77" s="100"/>
      <c r="U77" s="100"/>
      <c r="V77" s="100"/>
      <c r="W77" s="100"/>
      <c r="X77" s="100"/>
      <c r="Y77" s="100"/>
      <c r="Z77" s="100"/>
    </row>
    <row r="78" spans="1:26" ht="54.75" customHeight="1">
      <c r="A78" s="617"/>
      <c r="B78" s="617"/>
      <c r="C78" s="500">
        <v>8</v>
      </c>
      <c r="D78" s="617"/>
      <c r="E78" s="497" t="s">
        <v>8854</v>
      </c>
      <c r="F78" s="496" t="s">
        <v>219</v>
      </c>
      <c r="G78" s="496" t="s">
        <v>181</v>
      </c>
      <c r="H78" s="497" t="s">
        <v>8870</v>
      </c>
      <c r="I78" s="98" t="s">
        <v>8863</v>
      </c>
      <c r="J78" s="61"/>
      <c r="K78" s="61"/>
      <c r="L78" s="83"/>
      <c r="M78" s="90"/>
      <c r="N78" s="64"/>
      <c r="O78" s="78" t="s">
        <v>184</v>
      </c>
      <c r="P78" s="78" t="s">
        <v>184</v>
      </c>
      <c r="Q78" s="61" t="s">
        <v>131</v>
      </c>
      <c r="R78" s="78"/>
      <c r="S78" s="100"/>
      <c r="T78" s="100"/>
      <c r="U78" s="100"/>
      <c r="V78" s="100"/>
      <c r="W78" s="100"/>
      <c r="X78" s="100"/>
      <c r="Y78" s="100"/>
      <c r="Z78" s="100"/>
    </row>
    <row r="79" spans="1:26" ht="54.75" customHeight="1">
      <c r="A79" s="553"/>
      <c r="B79" s="553"/>
      <c r="C79" s="59">
        <v>9</v>
      </c>
      <c r="D79" s="553"/>
      <c r="E79" s="104" t="s">
        <v>8856</v>
      </c>
      <c r="F79" s="96" t="s">
        <v>219</v>
      </c>
      <c r="G79" s="96" t="s">
        <v>181</v>
      </c>
      <c r="H79" s="98" t="s">
        <v>8871</v>
      </c>
      <c r="I79" s="98" t="s">
        <v>8863</v>
      </c>
      <c r="J79" s="61"/>
      <c r="K79" s="61"/>
      <c r="L79" s="83"/>
      <c r="M79" s="90"/>
      <c r="N79" s="64"/>
      <c r="O79" s="78" t="s">
        <v>25</v>
      </c>
      <c r="P79" s="78" t="s">
        <v>25</v>
      </c>
      <c r="Q79" s="61"/>
      <c r="R79" s="78"/>
      <c r="S79" s="100"/>
      <c r="T79" s="100"/>
      <c r="U79" s="100"/>
      <c r="V79" s="100"/>
      <c r="W79" s="100"/>
      <c r="X79" s="100"/>
      <c r="Y79" s="100"/>
      <c r="Z79" s="100"/>
    </row>
    <row r="80" spans="1:26" ht="54.75" customHeight="1">
      <c r="A80" s="554"/>
      <c r="B80" s="554"/>
      <c r="C80" s="59">
        <v>10</v>
      </c>
      <c r="D80" s="554"/>
      <c r="E80" s="104" t="s">
        <v>8858</v>
      </c>
      <c r="F80" s="96" t="s">
        <v>219</v>
      </c>
      <c r="G80" s="96" t="s">
        <v>181</v>
      </c>
      <c r="H80" s="98" t="s">
        <v>8872</v>
      </c>
      <c r="I80" s="98" t="s">
        <v>8863</v>
      </c>
      <c r="J80" s="61"/>
      <c r="K80" s="61"/>
      <c r="L80" s="83"/>
      <c r="M80" s="90"/>
      <c r="N80" s="64"/>
      <c r="O80" s="78" t="s">
        <v>25</v>
      </c>
      <c r="P80" s="78" t="s">
        <v>25</v>
      </c>
      <c r="Q80" s="61"/>
      <c r="R80" s="78"/>
      <c r="S80" s="100"/>
      <c r="T80" s="100"/>
      <c r="U80" s="100"/>
      <c r="V80" s="100"/>
      <c r="W80" s="100"/>
      <c r="X80" s="100"/>
      <c r="Y80" s="100"/>
      <c r="Z80" s="100"/>
    </row>
    <row r="81" spans="1:26" ht="54.75" customHeight="1">
      <c r="A81" s="611" t="s">
        <v>8873</v>
      </c>
      <c r="B81" s="612" t="s">
        <v>8874</v>
      </c>
      <c r="C81" s="59">
        <v>1</v>
      </c>
      <c r="D81" s="611" t="s">
        <v>8875</v>
      </c>
      <c r="E81" s="91" t="s">
        <v>8839</v>
      </c>
      <c r="F81" s="96" t="s">
        <v>180</v>
      </c>
      <c r="G81" s="96" t="s">
        <v>181</v>
      </c>
      <c r="H81" s="98" t="s">
        <v>8876</v>
      </c>
      <c r="I81" s="98" t="s">
        <v>8863</v>
      </c>
      <c r="J81" s="61" t="s">
        <v>97</v>
      </c>
      <c r="K81" s="61"/>
      <c r="L81" s="83"/>
      <c r="M81" s="90"/>
      <c r="N81" s="64"/>
      <c r="O81" s="78" t="s">
        <v>184</v>
      </c>
      <c r="P81" s="78" t="s">
        <v>184</v>
      </c>
      <c r="Q81" s="61"/>
      <c r="R81" s="78"/>
      <c r="S81" s="100"/>
      <c r="T81" s="100"/>
      <c r="U81" s="100"/>
      <c r="V81" s="100"/>
      <c r="W81" s="100"/>
      <c r="X81" s="100"/>
      <c r="Y81" s="100"/>
      <c r="Z81" s="100"/>
    </row>
    <row r="82" spans="1:26" ht="54.75" customHeight="1">
      <c r="A82" s="553"/>
      <c r="B82" s="553"/>
      <c r="C82" s="59">
        <v>2</v>
      </c>
      <c r="D82" s="553"/>
      <c r="E82" s="91" t="s">
        <v>8842</v>
      </c>
      <c r="F82" s="96" t="s">
        <v>180</v>
      </c>
      <c r="G82" s="96" t="s">
        <v>181</v>
      </c>
      <c r="H82" s="98" t="s">
        <v>8877</v>
      </c>
      <c r="I82" s="98" t="s">
        <v>8863</v>
      </c>
      <c r="J82" s="61" t="s">
        <v>97</v>
      </c>
      <c r="K82" s="78"/>
      <c r="L82" s="101"/>
      <c r="M82" s="90"/>
      <c r="N82" s="64"/>
      <c r="O82" s="78" t="s">
        <v>184</v>
      </c>
      <c r="P82" s="78" t="s">
        <v>184</v>
      </c>
      <c r="Q82" s="61"/>
      <c r="R82" s="78"/>
      <c r="S82" s="100"/>
      <c r="T82" s="100"/>
      <c r="U82" s="100"/>
      <c r="V82" s="100"/>
      <c r="W82" s="100"/>
      <c r="X82" s="100"/>
      <c r="Y82" s="100"/>
      <c r="Z82" s="100"/>
    </row>
    <row r="83" spans="1:26" ht="54.75" customHeight="1">
      <c r="A83" s="553"/>
      <c r="B83" s="553"/>
      <c r="C83" s="59">
        <v>3</v>
      </c>
      <c r="D83" s="553"/>
      <c r="E83" s="91" t="s">
        <v>8844</v>
      </c>
      <c r="F83" s="96" t="s">
        <v>180</v>
      </c>
      <c r="G83" s="96" t="s">
        <v>181</v>
      </c>
      <c r="H83" s="98" t="s">
        <v>8878</v>
      </c>
      <c r="I83" s="98" t="s">
        <v>8863</v>
      </c>
      <c r="J83" s="61"/>
      <c r="K83" s="61"/>
      <c r="L83" s="83"/>
      <c r="M83" s="90"/>
      <c r="N83" s="64"/>
      <c r="O83" s="78" t="s">
        <v>25</v>
      </c>
      <c r="P83" s="78" t="s">
        <v>25</v>
      </c>
      <c r="Q83" s="61"/>
      <c r="R83" s="78"/>
      <c r="S83" s="100"/>
      <c r="T83" s="100"/>
      <c r="U83" s="100"/>
      <c r="V83" s="100"/>
      <c r="W83" s="100"/>
      <c r="X83" s="100"/>
      <c r="Y83" s="100"/>
      <c r="Z83" s="100"/>
    </row>
    <row r="84" spans="1:26" ht="54.75" customHeight="1">
      <c r="A84" s="553"/>
      <c r="B84" s="553"/>
      <c r="C84" s="59">
        <v>4</v>
      </c>
      <c r="D84" s="553"/>
      <c r="E84" s="91" t="s">
        <v>8846</v>
      </c>
      <c r="F84" s="96" t="s">
        <v>180</v>
      </c>
      <c r="G84" s="96" t="s">
        <v>181</v>
      </c>
      <c r="H84" s="98" t="s">
        <v>8879</v>
      </c>
      <c r="I84" s="98" t="s">
        <v>8863</v>
      </c>
      <c r="J84" s="61"/>
      <c r="K84" s="61"/>
      <c r="L84" s="83"/>
      <c r="M84" s="90"/>
      <c r="N84" s="64"/>
      <c r="O84" s="78" t="s">
        <v>25</v>
      </c>
      <c r="P84" s="78" t="s">
        <v>25</v>
      </c>
      <c r="Q84" s="61"/>
      <c r="R84" s="78"/>
      <c r="S84" s="100"/>
      <c r="T84" s="100"/>
      <c r="U84" s="100"/>
      <c r="V84" s="100"/>
      <c r="W84" s="100"/>
      <c r="X84" s="100"/>
      <c r="Y84" s="100"/>
      <c r="Z84" s="100"/>
    </row>
    <row r="85" spans="1:26" ht="54.75" customHeight="1">
      <c r="A85" s="553"/>
      <c r="B85" s="553"/>
      <c r="C85" s="59">
        <v>5</v>
      </c>
      <c r="D85" s="553"/>
      <c r="E85" s="91" t="s">
        <v>8848</v>
      </c>
      <c r="F85" s="96" t="s">
        <v>180</v>
      </c>
      <c r="G85" s="96" t="s">
        <v>181</v>
      </c>
      <c r="H85" s="98" t="s">
        <v>8880</v>
      </c>
      <c r="I85" s="98" t="s">
        <v>8863</v>
      </c>
      <c r="J85" s="61" t="s">
        <v>97</v>
      </c>
      <c r="K85" s="61"/>
      <c r="L85" s="83"/>
      <c r="M85" s="90"/>
      <c r="N85" s="64"/>
      <c r="O85" s="78" t="s">
        <v>184</v>
      </c>
      <c r="P85" s="78" t="s">
        <v>184</v>
      </c>
      <c r="Q85" s="61"/>
      <c r="R85" s="78"/>
      <c r="S85" s="100"/>
      <c r="T85" s="100"/>
      <c r="U85" s="100"/>
      <c r="V85" s="100"/>
      <c r="W85" s="100"/>
      <c r="X85" s="100"/>
      <c r="Y85" s="100"/>
      <c r="Z85" s="100"/>
    </row>
    <row r="86" spans="1:26" ht="54.75" customHeight="1">
      <c r="A86" s="553"/>
      <c r="B86" s="553"/>
      <c r="C86" s="59">
        <v>6</v>
      </c>
      <c r="D86" s="553"/>
      <c r="E86" s="91" t="s">
        <v>8850</v>
      </c>
      <c r="F86" s="96" t="s">
        <v>180</v>
      </c>
      <c r="G86" s="96" t="s">
        <v>181</v>
      </c>
      <c r="H86" s="98" t="s">
        <v>8881</v>
      </c>
      <c r="I86" s="98" t="s">
        <v>8863</v>
      </c>
      <c r="J86" s="61"/>
      <c r="K86" s="61"/>
      <c r="L86" s="83"/>
      <c r="M86" s="90"/>
      <c r="N86" s="64"/>
      <c r="O86" s="78" t="s">
        <v>25</v>
      </c>
      <c r="P86" s="78" t="s">
        <v>25</v>
      </c>
      <c r="Q86" s="61"/>
      <c r="R86" s="78"/>
      <c r="S86" s="100"/>
      <c r="T86" s="100"/>
      <c r="U86" s="100"/>
      <c r="V86" s="100"/>
      <c r="W86" s="100"/>
      <c r="X86" s="100"/>
      <c r="Y86" s="100"/>
      <c r="Z86" s="100"/>
    </row>
    <row r="87" spans="1:26" ht="54.75" customHeight="1">
      <c r="A87" s="553"/>
      <c r="B87" s="553"/>
      <c r="C87" s="59">
        <v>7</v>
      </c>
      <c r="D87" s="553"/>
      <c r="E87" s="91" t="s">
        <v>8852</v>
      </c>
      <c r="F87" s="96" t="s">
        <v>180</v>
      </c>
      <c r="G87" s="96" t="s">
        <v>181</v>
      </c>
      <c r="H87" s="98" t="s">
        <v>8882</v>
      </c>
      <c r="I87" s="98" t="s">
        <v>8863</v>
      </c>
      <c r="J87" s="61"/>
      <c r="K87" s="61"/>
      <c r="L87" s="83"/>
      <c r="M87" s="90"/>
      <c r="N87" s="64"/>
      <c r="O87" s="78" t="s">
        <v>25</v>
      </c>
      <c r="P87" s="78" t="s">
        <v>25</v>
      </c>
      <c r="Q87" s="61"/>
      <c r="R87" s="78"/>
      <c r="S87" s="100"/>
      <c r="T87" s="100"/>
      <c r="U87" s="100"/>
      <c r="V87" s="100"/>
      <c r="W87" s="100"/>
      <c r="X87" s="100"/>
      <c r="Y87" s="100"/>
      <c r="Z87" s="100"/>
    </row>
    <row r="88" spans="1:26" ht="54.75" customHeight="1">
      <c r="A88" s="617"/>
      <c r="B88" s="617"/>
      <c r="C88" s="500">
        <v>8</v>
      </c>
      <c r="D88" s="617"/>
      <c r="E88" s="497" t="s">
        <v>8854</v>
      </c>
      <c r="F88" s="496" t="s">
        <v>219</v>
      </c>
      <c r="G88" s="496" t="s">
        <v>181</v>
      </c>
      <c r="H88" s="497" t="s">
        <v>8883</v>
      </c>
      <c r="I88" s="98" t="s">
        <v>8863</v>
      </c>
      <c r="J88" s="61"/>
      <c r="K88" s="61"/>
      <c r="L88" s="83"/>
      <c r="M88" s="90"/>
      <c r="N88" s="64"/>
      <c r="O88" s="78" t="s">
        <v>184</v>
      </c>
      <c r="P88" s="78" t="s">
        <v>184</v>
      </c>
      <c r="Q88" s="61" t="s">
        <v>131</v>
      </c>
      <c r="R88" s="78"/>
      <c r="S88" s="100"/>
      <c r="T88" s="100"/>
      <c r="U88" s="100"/>
      <c r="V88" s="100"/>
      <c r="W88" s="100"/>
      <c r="X88" s="100"/>
      <c r="Y88" s="100"/>
      <c r="Z88" s="100"/>
    </row>
    <row r="89" spans="1:26" ht="54.75" customHeight="1">
      <c r="A89" s="553"/>
      <c r="B89" s="553"/>
      <c r="C89" s="59">
        <v>9</v>
      </c>
      <c r="D89" s="553"/>
      <c r="E89" s="104" t="s">
        <v>8856</v>
      </c>
      <c r="F89" s="96" t="s">
        <v>219</v>
      </c>
      <c r="G89" s="96" t="s">
        <v>181</v>
      </c>
      <c r="H89" s="98" t="s">
        <v>8884</v>
      </c>
      <c r="I89" s="98" t="s">
        <v>8863</v>
      </c>
      <c r="J89" s="61"/>
      <c r="K89" s="61"/>
      <c r="L89" s="83"/>
      <c r="M89" s="90"/>
      <c r="N89" s="64"/>
      <c r="O89" s="78" t="s">
        <v>25</v>
      </c>
      <c r="P89" s="78" t="s">
        <v>25</v>
      </c>
      <c r="Q89" s="61"/>
      <c r="R89" s="78"/>
      <c r="S89" s="100"/>
      <c r="T89" s="100"/>
      <c r="U89" s="100"/>
      <c r="V89" s="100"/>
      <c r="W89" s="100"/>
      <c r="X89" s="100"/>
      <c r="Y89" s="100"/>
      <c r="Z89" s="100"/>
    </row>
    <row r="90" spans="1:26" ht="54.75" customHeight="1">
      <c r="A90" s="554"/>
      <c r="B90" s="554"/>
      <c r="C90" s="59">
        <v>10</v>
      </c>
      <c r="D90" s="554"/>
      <c r="E90" s="104" t="s">
        <v>8858</v>
      </c>
      <c r="F90" s="96" t="s">
        <v>219</v>
      </c>
      <c r="G90" s="96" t="s">
        <v>181</v>
      </c>
      <c r="H90" s="98" t="s">
        <v>8885</v>
      </c>
      <c r="I90" s="98" t="s">
        <v>8863</v>
      </c>
      <c r="J90" s="61"/>
      <c r="K90" s="61"/>
      <c r="L90" s="83"/>
      <c r="M90" s="90"/>
      <c r="N90" s="64"/>
      <c r="O90" s="78" t="s">
        <v>25</v>
      </c>
      <c r="P90" s="78" t="s">
        <v>25</v>
      </c>
      <c r="Q90" s="61"/>
      <c r="R90" s="78"/>
      <c r="S90" s="100"/>
      <c r="T90" s="100"/>
      <c r="U90" s="100"/>
      <c r="V90" s="100"/>
      <c r="W90" s="100"/>
      <c r="X90" s="100"/>
      <c r="Y90" s="100"/>
      <c r="Z90" s="100"/>
    </row>
    <row r="91" spans="1:26" ht="17.25" customHeight="1">
      <c r="A91" s="624" t="s">
        <v>8886</v>
      </c>
      <c r="B91" s="612" t="s">
        <v>8887</v>
      </c>
      <c r="C91" s="59">
        <v>1</v>
      </c>
      <c r="D91" s="611" t="s">
        <v>8886</v>
      </c>
      <c r="E91" s="98" t="s">
        <v>8888</v>
      </c>
      <c r="F91" s="96" t="s">
        <v>180</v>
      </c>
      <c r="G91" s="96" t="s">
        <v>181</v>
      </c>
      <c r="H91" s="98" t="s">
        <v>8889</v>
      </c>
      <c r="I91" s="98" t="s">
        <v>8890</v>
      </c>
      <c r="J91" s="61" t="s">
        <v>97</v>
      </c>
      <c r="K91" s="61"/>
      <c r="L91" s="83"/>
      <c r="M91" s="90"/>
      <c r="N91" s="64"/>
      <c r="O91" s="64"/>
      <c r="P91" s="78" t="s">
        <v>184</v>
      </c>
      <c r="Q91" s="61"/>
      <c r="R91" s="78"/>
      <c r="S91" s="100"/>
      <c r="T91" s="100"/>
      <c r="U91" s="100"/>
      <c r="V91" s="100"/>
      <c r="W91" s="100"/>
      <c r="X91" s="100"/>
      <c r="Y91" s="100"/>
      <c r="Z91" s="100"/>
    </row>
    <row r="92" spans="1:26" ht="16.5" customHeight="1">
      <c r="A92" s="553"/>
      <c r="B92" s="553"/>
      <c r="C92" s="59">
        <v>2</v>
      </c>
      <c r="D92" s="553"/>
      <c r="E92" s="98" t="s">
        <v>8891</v>
      </c>
      <c r="F92" s="96" t="s">
        <v>180</v>
      </c>
      <c r="G92" s="96" t="s">
        <v>181</v>
      </c>
      <c r="H92" s="98" t="s">
        <v>8892</v>
      </c>
      <c r="I92" s="98" t="s">
        <v>8893</v>
      </c>
      <c r="J92" s="61" t="s">
        <v>97</v>
      </c>
      <c r="K92" s="61"/>
      <c r="L92" s="83"/>
      <c r="M92" s="90"/>
      <c r="N92" s="64"/>
      <c r="O92" s="64"/>
      <c r="P92" s="78" t="s">
        <v>184</v>
      </c>
      <c r="Q92" s="61"/>
      <c r="R92" s="78"/>
      <c r="S92" s="100"/>
      <c r="T92" s="100"/>
      <c r="U92" s="100"/>
      <c r="V92" s="100"/>
      <c r="W92" s="100"/>
      <c r="X92" s="100"/>
      <c r="Y92" s="100"/>
      <c r="Z92" s="100"/>
    </row>
    <row r="93" spans="1:26" ht="16.5" customHeight="1">
      <c r="A93" s="553"/>
      <c r="B93" s="553"/>
      <c r="C93" s="59">
        <v>3</v>
      </c>
      <c r="D93" s="553"/>
      <c r="E93" s="98" t="s">
        <v>8894</v>
      </c>
      <c r="F93" s="96" t="s">
        <v>180</v>
      </c>
      <c r="G93" s="96" t="s">
        <v>181</v>
      </c>
      <c r="H93" s="98" t="s">
        <v>8895</v>
      </c>
      <c r="I93" s="98" t="s">
        <v>8896</v>
      </c>
      <c r="J93" s="61" t="s">
        <v>97</v>
      </c>
      <c r="K93" s="78"/>
      <c r="L93" s="101"/>
      <c r="M93" s="90"/>
      <c r="N93" s="64"/>
      <c r="O93" s="64"/>
      <c r="P93" s="78" t="s">
        <v>184</v>
      </c>
      <c r="Q93" s="61"/>
      <c r="R93" s="78"/>
      <c r="S93" s="100"/>
      <c r="T93" s="100"/>
      <c r="U93" s="100"/>
      <c r="V93" s="100"/>
      <c r="W93" s="100"/>
      <c r="X93" s="100"/>
      <c r="Y93" s="100"/>
      <c r="Z93" s="100"/>
    </row>
    <row r="94" spans="1:26" ht="16.5" customHeight="1">
      <c r="A94" s="553"/>
      <c r="B94" s="553"/>
      <c r="C94" s="59">
        <v>4</v>
      </c>
      <c r="D94" s="553"/>
      <c r="E94" s="98" t="s">
        <v>8897</v>
      </c>
      <c r="F94" s="96" t="s">
        <v>180</v>
      </c>
      <c r="G94" s="96" t="s">
        <v>181</v>
      </c>
      <c r="H94" s="98" t="s">
        <v>8898</v>
      </c>
      <c r="I94" s="98" t="s">
        <v>8896</v>
      </c>
      <c r="J94" s="61" t="s">
        <v>97</v>
      </c>
      <c r="K94" s="61"/>
      <c r="L94" s="83"/>
      <c r="M94" s="90"/>
      <c r="N94" s="64"/>
      <c r="O94" s="64"/>
      <c r="P94" s="78" t="s">
        <v>184</v>
      </c>
      <c r="Q94" s="61"/>
      <c r="R94" s="78"/>
      <c r="S94" s="100"/>
      <c r="T94" s="100"/>
      <c r="U94" s="100"/>
      <c r="V94" s="100"/>
      <c r="W94" s="100"/>
      <c r="X94" s="100"/>
      <c r="Y94" s="100"/>
      <c r="Z94" s="100"/>
    </row>
    <row r="95" spans="1:26" ht="16.5" customHeight="1">
      <c r="A95" s="553"/>
      <c r="B95" s="553"/>
      <c r="C95" s="59">
        <v>5</v>
      </c>
      <c r="D95" s="553"/>
      <c r="E95" s="98" t="s">
        <v>8899</v>
      </c>
      <c r="F95" s="96" t="s">
        <v>180</v>
      </c>
      <c r="G95" s="96" t="s">
        <v>181</v>
      </c>
      <c r="H95" s="98" t="s">
        <v>8900</v>
      </c>
      <c r="I95" s="98" t="s">
        <v>8896</v>
      </c>
      <c r="J95" s="61" t="s">
        <v>97</v>
      </c>
      <c r="K95" s="61"/>
      <c r="L95" s="83"/>
      <c r="M95" s="90"/>
      <c r="N95" s="64"/>
      <c r="O95" s="64"/>
      <c r="P95" s="78" t="s">
        <v>184</v>
      </c>
      <c r="Q95" s="61"/>
      <c r="R95" s="78"/>
      <c r="S95" s="100"/>
      <c r="T95" s="100"/>
      <c r="U95" s="100"/>
      <c r="V95" s="100"/>
      <c r="W95" s="100"/>
      <c r="X95" s="100"/>
      <c r="Y95" s="100"/>
      <c r="Z95" s="100"/>
    </row>
    <row r="96" spans="1:26" ht="17.25" customHeight="1">
      <c r="A96" s="553"/>
      <c r="B96" s="553"/>
      <c r="C96" s="59">
        <v>6</v>
      </c>
      <c r="D96" s="553"/>
      <c r="E96" s="98" t="s">
        <v>8901</v>
      </c>
      <c r="F96" s="96" t="s">
        <v>180</v>
      </c>
      <c r="G96" s="96" t="s">
        <v>181</v>
      </c>
      <c r="H96" s="98" t="s">
        <v>8902</v>
      </c>
      <c r="I96" s="98" t="s">
        <v>8903</v>
      </c>
      <c r="J96" s="61" t="s">
        <v>97</v>
      </c>
      <c r="K96" s="61"/>
      <c r="L96" s="83"/>
      <c r="M96" s="90"/>
      <c r="N96" s="64"/>
      <c r="O96" s="64"/>
      <c r="P96" s="78" t="s">
        <v>184</v>
      </c>
      <c r="Q96" s="61"/>
      <c r="R96" s="78"/>
      <c r="S96" s="100"/>
      <c r="T96" s="100"/>
      <c r="U96" s="100"/>
      <c r="V96" s="100"/>
      <c r="W96" s="100"/>
      <c r="X96" s="100"/>
      <c r="Y96" s="100"/>
      <c r="Z96" s="100"/>
    </row>
    <row r="97" spans="1:26" ht="17.25" customHeight="1">
      <c r="A97" s="553"/>
      <c r="B97" s="553"/>
      <c r="C97" s="59">
        <v>7</v>
      </c>
      <c r="D97" s="553"/>
      <c r="E97" s="98" t="s">
        <v>8904</v>
      </c>
      <c r="F97" s="96" t="s">
        <v>180</v>
      </c>
      <c r="G97" s="96" t="s">
        <v>181</v>
      </c>
      <c r="H97" s="98" t="s">
        <v>8905</v>
      </c>
      <c r="I97" s="98" t="s">
        <v>8906</v>
      </c>
      <c r="J97" s="61" t="s">
        <v>97</v>
      </c>
      <c r="K97" s="61"/>
      <c r="L97" s="83"/>
      <c r="M97" s="90"/>
      <c r="N97" s="64"/>
      <c r="O97" s="64"/>
      <c r="P97" s="78" t="s">
        <v>184</v>
      </c>
      <c r="Q97" s="61"/>
      <c r="R97" s="78"/>
      <c r="S97" s="100"/>
      <c r="T97" s="100"/>
      <c r="U97" s="100"/>
      <c r="V97" s="100"/>
      <c r="W97" s="100"/>
      <c r="X97" s="100"/>
      <c r="Y97" s="100"/>
      <c r="Z97" s="100"/>
    </row>
    <row r="98" spans="1:26" ht="17.25" customHeight="1">
      <c r="A98" s="553"/>
      <c r="B98" s="553"/>
      <c r="C98" s="59">
        <v>8</v>
      </c>
      <c r="D98" s="553"/>
      <c r="E98" s="98" t="s">
        <v>8907</v>
      </c>
      <c r="F98" s="96" t="s">
        <v>180</v>
      </c>
      <c r="G98" s="96" t="s">
        <v>181</v>
      </c>
      <c r="H98" s="98" t="s">
        <v>8908</v>
      </c>
      <c r="I98" s="98" t="s">
        <v>8909</v>
      </c>
      <c r="J98" s="61" t="s">
        <v>97</v>
      </c>
      <c r="K98" s="61"/>
      <c r="L98" s="83"/>
      <c r="M98" s="90"/>
      <c r="N98" s="64"/>
      <c r="O98" s="64"/>
      <c r="P98" s="78" t="s">
        <v>184</v>
      </c>
      <c r="Q98" s="61"/>
      <c r="R98" s="78"/>
      <c r="S98" s="100"/>
      <c r="T98" s="100"/>
      <c r="U98" s="100"/>
      <c r="V98" s="100"/>
      <c r="W98" s="100"/>
      <c r="X98" s="100"/>
      <c r="Y98" s="100"/>
      <c r="Z98" s="100"/>
    </row>
    <row r="99" spans="1:26" ht="17.25" customHeight="1">
      <c r="A99" s="554"/>
      <c r="B99" s="554"/>
      <c r="C99" s="59">
        <v>9</v>
      </c>
      <c r="D99" s="554"/>
      <c r="E99" s="98" t="s">
        <v>8910</v>
      </c>
      <c r="F99" s="96" t="s">
        <v>180</v>
      </c>
      <c r="G99" s="96" t="s">
        <v>181</v>
      </c>
      <c r="H99" s="98" t="s">
        <v>8911</v>
      </c>
      <c r="I99" s="98" t="s">
        <v>8912</v>
      </c>
      <c r="J99" s="61"/>
      <c r="K99" s="61"/>
      <c r="L99" s="83"/>
      <c r="M99" s="90"/>
      <c r="N99" s="64"/>
      <c r="O99" s="64"/>
      <c r="P99" s="78" t="s">
        <v>25</v>
      </c>
      <c r="Q99" s="61"/>
      <c r="R99" s="78"/>
      <c r="S99" s="100"/>
      <c r="T99" s="100"/>
      <c r="U99" s="100"/>
      <c r="V99" s="100"/>
      <c r="W99" s="100"/>
      <c r="X99" s="100"/>
      <c r="Y99" s="100"/>
      <c r="Z99" s="100"/>
    </row>
    <row r="100" spans="1:26" ht="16.5" customHeight="1">
      <c r="A100" s="624" t="s">
        <v>8913</v>
      </c>
      <c r="B100" s="612" t="s">
        <v>8914</v>
      </c>
      <c r="C100" s="59">
        <v>1</v>
      </c>
      <c r="D100" s="611" t="s">
        <v>8913</v>
      </c>
      <c r="E100" s="98" t="s">
        <v>8915</v>
      </c>
      <c r="F100" s="96" t="s">
        <v>180</v>
      </c>
      <c r="G100" s="96" t="s">
        <v>181</v>
      </c>
      <c r="H100" s="98" t="s">
        <v>8916</v>
      </c>
      <c r="I100" s="98" t="s">
        <v>8917</v>
      </c>
      <c r="J100" s="61"/>
      <c r="K100" s="61"/>
      <c r="L100" s="83"/>
      <c r="M100" s="90"/>
      <c r="N100" s="64"/>
      <c r="O100" s="64"/>
      <c r="P100" s="78" t="s">
        <v>25</v>
      </c>
      <c r="Q100" s="61"/>
      <c r="R100" s="78"/>
      <c r="S100" s="100"/>
      <c r="T100" s="100"/>
      <c r="U100" s="100"/>
      <c r="V100" s="100"/>
      <c r="W100" s="100"/>
      <c r="X100" s="100"/>
      <c r="Y100" s="100"/>
      <c r="Z100" s="100"/>
    </row>
    <row r="101" spans="1:26" ht="16.5" customHeight="1">
      <c r="A101" s="553"/>
      <c r="B101" s="553"/>
      <c r="C101" s="59">
        <v>2</v>
      </c>
      <c r="D101" s="553"/>
      <c r="E101" s="98" t="s">
        <v>8918</v>
      </c>
      <c r="F101" s="96" t="s">
        <v>180</v>
      </c>
      <c r="G101" s="96" t="s">
        <v>181</v>
      </c>
      <c r="H101" s="98" t="s">
        <v>8919</v>
      </c>
      <c r="I101" s="98" t="s">
        <v>8917</v>
      </c>
      <c r="J101" s="61"/>
      <c r="K101" s="61"/>
      <c r="L101" s="83"/>
      <c r="M101" s="90"/>
      <c r="N101" s="64"/>
      <c r="O101" s="64"/>
      <c r="P101" s="78" t="s">
        <v>25</v>
      </c>
      <c r="Q101" s="61"/>
      <c r="R101" s="78"/>
      <c r="S101" s="100"/>
      <c r="T101" s="100"/>
      <c r="U101" s="100"/>
      <c r="V101" s="100"/>
      <c r="W101" s="100"/>
      <c r="X101" s="100"/>
      <c r="Y101" s="100"/>
      <c r="Z101" s="100"/>
    </row>
    <row r="102" spans="1:26" ht="16.5" customHeight="1">
      <c r="A102" s="553"/>
      <c r="B102" s="553"/>
      <c r="C102" s="59">
        <v>3</v>
      </c>
      <c r="D102" s="553"/>
      <c r="E102" s="98" t="s">
        <v>8920</v>
      </c>
      <c r="F102" s="96" t="s">
        <v>180</v>
      </c>
      <c r="G102" s="96" t="s">
        <v>181</v>
      </c>
      <c r="H102" s="98" t="s">
        <v>8921</v>
      </c>
      <c r="I102" s="98" t="s">
        <v>8917</v>
      </c>
      <c r="J102" s="61"/>
      <c r="K102" s="78"/>
      <c r="L102" s="101"/>
      <c r="M102" s="90"/>
      <c r="N102" s="64"/>
      <c r="O102" s="64"/>
      <c r="P102" s="78" t="s">
        <v>25</v>
      </c>
      <c r="Q102" s="61"/>
      <c r="R102" s="78"/>
      <c r="S102" s="100"/>
      <c r="T102" s="100"/>
      <c r="U102" s="100"/>
      <c r="V102" s="100"/>
      <c r="W102" s="100"/>
      <c r="X102" s="100"/>
      <c r="Y102" s="100"/>
      <c r="Z102" s="100"/>
    </row>
    <row r="103" spans="1:26" ht="16.5" customHeight="1">
      <c r="A103" s="553"/>
      <c r="B103" s="553"/>
      <c r="C103" s="59">
        <v>4</v>
      </c>
      <c r="D103" s="553"/>
      <c r="E103" s="98" t="s">
        <v>8922</v>
      </c>
      <c r="F103" s="96" t="s">
        <v>180</v>
      </c>
      <c r="G103" s="96" t="s">
        <v>181</v>
      </c>
      <c r="H103" s="98" t="s">
        <v>8923</v>
      </c>
      <c r="I103" s="98" t="s">
        <v>8917</v>
      </c>
      <c r="J103" s="61" t="s">
        <v>97</v>
      </c>
      <c r="K103" s="61"/>
      <c r="L103" s="83"/>
      <c r="M103" s="90"/>
      <c r="N103" s="64"/>
      <c r="O103" s="64"/>
      <c r="P103" s="78" t="s">
        <v>184</v>
      </c>
      <c r="Q103" s="61"/>
      <c r="R103" s="78"/>
      <c r="S103" s="100"/>
      <c r="T103" s="100"/>
      <c r="U103" s="100"/>
      <c r="V103" s="100"/>
      <c r="W103" s="100"/>
      <c r="X103" s="100"/>
      <c r="Y103" s="100"/>
      <c r="Z103" s="100"/>
    </row>
    <row r="104" spans="1:26" ht="16.5" customHeight="1">
      <c r="A104" s="553"/>
      <c r="B104" s="553"/>
      <c r="C104" s="59">
        <v>5</v>
      </c>
      <c r="D104" s="553"/>
      <c r="E104" s="98" t="s">
        <v>8924</v>
      </c>
      <c r="F104" s="96" t="s">
        <v>180</v>
      </c>
      <c r="G104" s="96" t="s">
        <v>181</v>
      </c>
      <c r="H104" s="98" t="s">
        <v>8925</v>
      </c>
      <c r="I104" s="98" t="s">
        <v>8917</v>
      </c>
      <c r="J104" s="61" t="s">
        <v>97</v>
      </c>
      <c r="K104" s="61"/>
      <c r="L104" s="83"/>
      <c r="M104" s="90"/>
      <c r="N104" s="64"/>
      <c r="O104" s="64"/>
      <c r="P104" s="78" t="s">
        <v>184</v>
      </c>
      <c r="Q104" s="61"/>
      <c r="R104" s="78"/>
      <c r="S104" s="100"/>
      <c r="T104" s="100"/>
      <c r="U104" s="100"/>
      <c r="V104" s="100"/>
      <c r="W104" s="100"/>
      <c r="X104" s="100"/>
      <c r="Y104" s="100"/>
      <c r="Z104" s="100"/>
    </row>
    <row r="105" spans="1:26" ht="16.5" customHeight="1">
      <c r="A105" s="553"/>
      <c r="B105" s="553"/>
      <c r="C105" s="59">
        <v>6</v>
      </c>
      <c r="D105" s="553"/>
      <c r="E105" s="98" t="s">
        <v>8926</v>
      </c>
      <c r="F105" s="96" t="s">
        <v>180</v>
      </c>
      <c r="G105" s="96" t="s">
        <v>181</v>
      </c>
      <c r="H105" s="98" t="s">
        <v>8927</v>
      </c>
      <c r="I105" s="98" t="s">
        <v>8917</v>
      </c>
      <c r="J105" s="61"/>
      <c r="K105" s="61"/>
      <c r="L105" s="83"/>
      <c r="M105" s="90"/>
      <c r="N105" s="64"/>
      <c r="O105" s="64"/>
      <c r="P105" s="78" t="s">
        <v>25</v>
      </c>
      <c r="Q105" s="61"/>
      <c r="R105" s="78"/>
      <c r="S105" s="100"/>
      <c r="T105" s="100"/>
      <c r="U105" s="100"/>
      <c r="V105" s="100"/>
      <c r="W105" s="100"/>
      <c r="X105" s="100"/>
      <c r="Y105" s="100"/>
      <c r="Z105" s="100"/>
    </row>
    <row r="106" spans="1:26" ht="16.5" customHeight="1">
      <c r="A106" s="553"/>
      <c r="B106" s="553"/>
      <c r="C106" s="59">
        <v>7</v>
      </c>
      <c r="D106" s="553"/>
      <c r="E106" s="98" t="s">
        <v>8928</v>
      </c>
      <c r="F106" s="96" t="s">
        <v>180</v>
      </c>
      <c r="G106" s="96" t="s">
        <v>181</v>
      </c>
      <c r="H106" s="98" t="s">
        <v>8929</v>
      </c>
      <c r="I106" s="98" t="s">
        <v>8917</v>
      </c>
      <c r="J106" s="61"/>
      <c r="K106" s="61"/>
      <c r="L106" s="83"/>
      <c r="M106" s="90"/>
      <c r="N106" s="64"/>
      <c r="O106" s="64"/>
      <c r="P106" s="78" t="s">
        <v>25</v>
      </c>
      <c r="Q106" s="61"/>
      <c r="R106" s="78"/>
      <c r="S106" s="100"/>
      <c r="T106" s="100"/>
      <c r="U106" s="100"/>
      <c r="V106" s="100"/>
      <c r="W106" s="100"/>
      <c r="X106" s="100"/>
      <c r="Y106" s="100"/>
      <c r="Z106" s="100"/>
    </row>
    <row r="107" spans="1:26" ht="16.5" customHeight="1">
      <c r="A107" s="553"/>
      <c r="B107" s="553"/>
      <c r="C107" s="59">
        <v>8</v>
      </c>
      <c r="D107" s="553"/>
      <c r="E107" s="98" t="s">
        <v>8930</v>
      </c>
      <c r="F107" s="96" t="s">
        <v>180</v>
      </c>
      <c r="G107" s="96" t="s">
        <v>181</v>
      </c>
      <c r="H107" s="98" t="s">
        <v>8931</v>
      </c>
      <c r="I107" s="98" t="s">
        <v>8917</v>
      </c>
      <c r="J107" s="61"/>
      <c r="K107" s="61"/>
      <c r="L107" s="83"/>
      <c r="M107" s="90"/>
      <c r="N107" s="64"/>
      <c r="O107" s="64"/>
      <c r="P107" s="78" t="s">
        <v>25</v>
      </c>
      <c r="Q107" s="61"/>
      <c r="R107" s="78"/>
      <c r="S107" s="100"/>
      <c r="T107" s="100"/>
      <c r="U107" s="100"/>
      <c r="V107" s="100"/>
      <c r="W107" s="100"/>
      <c r="X107" s="100"/>
      <c r="Y107" s="100"/>
      <c r="Z107" s="100"/>
    </row>
    <row r="108" spans="1:26" ht="16.5" customHeight="1">
      <c r="A108" s="553"/>
      <c r="B108" s="553"/>
      <c r="C108" s="59">
        <v>9</v>
      </c>
      <c r="D108" s="553"/>
      <c r="E108" s="98" t="s">
        <v>8932</v>
      </c>
      <c r="F108" s="96" t="s">
        <v>180</v>
      </c>
      <c r="G108" s="96" t="s">
        <v>181</v>
      </c>
      <c r="H108" s="98" t="s">
        <v>8933</v>
      </c>
      <c r="I108" s="98" t="s">
        <v>8917</v>
      </c>
      <c r="J108" s="61"/>
      <c r="K108" s="61"/>
      <c r="L108" s="83"/>
      <c r="M108" s="90"/>
      <c r="N108" s="64"/>
      <c r="O108" s="64"/>
      <c r="P108" s="78" t="s">
        <v>25</v>
      </c>
      <c r="Q108" s="61"/>
      <c r="R108" s="78"/>
      <c r="S108" s="100"/>
      <c r="T108" s="100"/>
      <c r="U108" s="100"/>
      <c r="V108" s="100"/>
      <c r="W108" s="100"/>
      <c r="X108" s="100"/>
      <c r="Y108" s="100"/>
      <c r="Z108" s="100"/>
    </row>
    <row r="109" spans="1:26" ht="16.5" customHeight="1">
      <c r="A109" s="553"/>
      <c r="B109" s="553"/>
      <c r="C109" s="59">
        <v>10</v>
      </c>
      <c r="D109" s="553"/>
      <c r="E109" s="98" t="s">
        <v>8934</v>
      </c>
      <c r="F109" s="96" t="s">
        <v>180</v>
      </c>
      <c r="G109" s="96" t="s">
        <v>181</v>
      </c>
      <c r="H109" s="98" t="s">
        <v>8935</v>
      </c>
      <c r="I109" s="98" t="s">
        <v>8917</v>
      </c>
      <c r="J109" s="61"/>
      <c r="K109" s="61"/>
      <c r="L109" s="83"/>
      <c r="M109" s="90"/>
      <c r="N109" s="64"/>
      <c r="O109" s="64"/>
      <c r="P109" s="78" t="s">
        <v>25</v>
      </c>
      <c r="Q109" s="61"/>
      <c r="R109" s="78"/>
      <c r="S109" s="100"/>
      <c r="T109" s="100"/>
      <c r="U109" s="100"/>
      <c r="V109" s="100"/>
      <c r="W109" s="100"/>
      <c r="X109" s="100"/>
      <c r="Y109" s="100"/>
      <c r="Z109" s="100"/>
    </row>
    <row r="110" spans="1:26" ht="16.5" customHeight="1">
      <c r="A110" s="553"/>
      <c r="B110" s="553"/>
      <c r="C110" s="59">
        <v>11</v>
      </c>
      <c r="D110" s="553"/>
      <c r="E110" s="98" t="s">
        <v>8936</v>
      </c>
      <c r="F110" s="96" t="s">
        <v>180</v>
      </c>
      <c r="G110" s="96" t="s">
        <v>181</v>
      </c>
      <c r="H110" s="98" t="s">
        <v>8937</v>
      </c>
      <c r="I110" s="98" t="s">
        <v>8917</v>
      </c>
      <c r="J110" s="61" t="s">
        <v>97</v>
      </c>
      <c r="K110" s="61"/>
      <c r="L110" s="83"/>
      <c r="M110" s="90"/>
      <c r="N110" s="64"/>
      <c r="O110" s="64"/>
      <c r="P110" s="78" t="s">
        <v>184</v>
      </c>
      <c r="Q110" s="61"/>
      <c r="R110" s="78"/>
      <c r="S110" s="100"/>
      <c r="T110" s="100"/>
      <c r="U110" s="100"/>
      <c r="V110" s="100"/>
      <c r="W110" s="100"/>
      <c r="X110" s="100"/>
      <c r="Y110" s="100"/>
      <c r="Z110" s="100"/>
    </row>
    <row r="111" spans="1:26" ht="16.5" customHeight="1">
      <c r="A111" s="553"/>
      <c r="B111" s="553"/>
      <c r="C111" s="59">
        <v>12</v>
      </c>
      <c r="D111" s="553"/>
      <c r="E111" s="98" t="s">
        <v>8938</v>
      </c>
      <c r="F111" s="96" t="s">
        <v>180</v>
      </c>
      <c r="G111" s="96" t="s">
        <v>181</v>
      </c>
      <c r="H111" s="98" t="s">
        <v>8939</v>
      </c>
      <c r="I111" s="98" t="s">
        <v>8917</v>
      </c>
      <c r="J111" s="61"/>
      <c r="K111" s="61"/>
      <c r="L111" s="83"/>
      <c r="M111" s="90"/>
      <c r="N111" s="64"/>
      <c r="O111" s="64"/>
      <c r="P111" s="78" t="s">
        <v>25</v>
      </c>
      <c r="Q111" s="61"/>
      <c r="R111" s="78"/>
      <c r="S111" s="100"/>
      <c r="T111" s="100"/>
      <c r="U111" s="100"/>
      <c r="V111" s="100"/>
      <c r="W111" s="100"/>
      <c r="X111" s="100"/>
      <c r="Y111" s="100"/>
      <c r="Z111" s="100"/>
    </row>
    <row r="112" spans="1:26" ht="16.5" customHeight="1">
      <c r="A112" s="553"/>
      <c r="B112" s="553"/>
      <c r="C112" s="59">
        <v>13</v>
      </c>
      <c r="D112" s="553"/>
      <c r="E112" s="98" t="s">
        <v>8940</v>
      </c>
      <c r="F112" s="96" t="s">
        <v>180</v>
      </c>
      <c r="G112" s="96" t="s">
        <v>181</v>
      </c>
      <c r="H112" s="98" t="s">
        <v>8941</v>
      </c>
      <c r="I112" s="98" t="s">
        <v>8917</v>
      </c>
      <c r="J112" s="61" t="s">
        <v>97</v>
      </c>
      <c r="K112" s="61"/>
      <c r="L112" s="83"/>
      <c r="M112" s="90"/>
      <c r="N112" s="64"/>
      <c r="O112" s="64"/>
      <c r="P112" s="78" t="s">
        <v>184</v>
      </c>
      <c r="Q112" s="61"/>
      <c r="R112" s="78"/>
      <c r="S112" s="100"/>
      <c r="T112" s="100"/>
      <c r="U112" s="100"/>
      <c r="V112" s="100"/>
      <c r="W112" s="100"/>
      <c r="X112" s="100"/>
      <c r="Y112" s="100"/>
      <c r="Z112" s="100"/>
    </row>
    <row r="113" spans="1:26" ht="16.5" customHeight="1">
      <c r="A113" s="553"/>
      <c r="B113" s="553"/>
      <c r="C113" s="59">
        <v>14</v>
      </c>
      <c r="D113" s="553"/>
      <c r="E113" s="98" t="s">
        <v>8942</v>
      </c>
      <c r="F113" s="96" t="s">
        <v>180</v>
      </c>
      <c r="G113" s="96" t="s">
        <v>181</v>
      </c>
      <c r="H113" s="98" t="s">
        <v>8943</v>
      </c>
      <c r="I113" s="98" t="s">
        <v>8917</v>
      </c>
      <c r="J113" s="61" t="s">
        <v>97</v>
      </c>
      <c r="K113" s="61"/>
      <c r="L113" s="83"/>
      <c r="M113" s="90"/>
      <c r="N113" s="64"/>
      <c r="O113" s="64"/>
      <c r="P113" s="78" t="s">
        <v>184</v>
      </c>
      <c r="Q113" s="61"/>
      <c r="R113" s="78"/>
      <c r="S113" s="100"/>
      <c r="T113" s="100"/>
      <c r="U113" s="100"/>
      <c r="V113" s="100"/>
      <c r="W113" s="100"/>
      <c r="X113" s="100"/>
      <c r="Y113" s="100"/>
      <c r="Z113" s="100"/>
    </row>
    <row r="114" spans="1:26" ht="16.5" customHeight="1">
      <c r="A114" s="553"/>
      <c r="B114" s="553"/>
      <c r="C114" s="59">
        <v>15</v>
      </c>
      <c r="D114" s="553"/>
      <c r="E114" s="98" t="s">
        <v>8944</v>
      </c>
      <c r="F114" s="96" t="s">
        <v>180</v>
      </c>
      <c r="G114" s="96" t="s">
        <v>181</v>
      </c>
      <c r="H114" s="98" t="s">
        <v>8945</v>
      </c>
      <c r="I114" s="98" t="s">
        <v>8917</v>
      </c>
      <c r="J114" s="61"/>
      <c r="K114" s="61"/>
      <c r="L114" s="83"/>
      <c r="M114" s="90"/>
      <c r="N114" s="64"/>
      <c r="O114" s="64"/>
      <c r="P114" s="78" t="s">
        <v>25</v>
      </c>
      <c r="Q114" s="61"/>
      <c r="R114" s="78"/>
      <c r="S114" s="100"/>
      <c r="T114" s="100"/>
      <c r="U114" s="100"/>
      <c r="V114" s="100"/>
      <c r="W114" s="100"/>
      <c r="X114" s="100"/>
      <c r="Y114" s="100"/>
      <c r="Z114" s="100"/>
    </row>
    <row r="115" spans="1:26" ht="16.5" customHeight="1">
      <c r="A115" s="553"/>
      <c r="B115" s="553"/>
      <c r="C115" s="59">
        <v>16</v>
      </c>
      <c r="D115" s="553"/>
      <c r="E115" s="98" t="s">
        <v>8946</v>
      </c>
      <c r="F115" s="96" t="s">
        <v>180</v>
      </c>
      <c r="G115" s="96" t="s">
        <v>181</v>
      </c>
      <c r="H115" s="98" t="s">
        <v>8947</v>
      </c>
      <c r="I115" s="98" t="s">
        <v>8917</v>
      </c>
      <c r="J115" s="61"/>
      <c r="K115" s="78"/>
      <c r="L115" s="101"/>
      <c r="M115" s="90"/>
      <c r="N115" s="64"/>
      <c r="O115" s="64"/>
      <c r="P115" s="78" t="s">
        <v>25</v>
      </c>
      <c r="Q115" s="61"/>
      <c r="R115" s="78"/>
      <c r="S115" s="100"/>
      <c r="T115" s="100"/>
      <c r="U115" s="100"/>
      <c r="V115" s="100"/>
      <c r="W115" s="100"/>
      <c r="X115" s="100"/>
      <c r="Y115" s="100"/>
      <c r="Z115" s="100"/>
    </row>
    <row r="116" spans="1:26" ht="16.5" customHeight="1">
      <c r="A116" s="553"/>
      <c r="B116" s="553"/>
      <c r="C116" s="59">
        <v>17</v>
      </c>
      <c r="D116" s="553"/>
      <c r="E116" s="98" t="s">
        <v>8948</v>
      </c>
      <c r="F116" s="96" t="s">
        <v>180</v>
      </c>
      <c r="G116" s="96" t="s">
        <v>181</v>
      </c>
      <c r="H116" s="98" t="s">
        <v>8949</v>
      </c>
      <c r="I116" s="98" t="s">
        <v>8950</v>
      </c>
      <c r="J116" s="61" t="s">
        <v>97</v>
      </c>
      <c r="K116" s="61"/>
      <c r="L116" s="83"/>
      <c r="M116" s="90"/>
      <c r="N116" s="64"/>
      <c r="O116" s="64"/>
      <c r="P116" s="78" t="s">
        <v>184</v>
      </c>
      <c r="Q116" s="61"/>
      <c r="R116" s="78"/>
      <c r="S116" s="100"/>
      <c r="T116" s="100"/>
      <c r="U116" s="100"/>
      <c r="V116" s="100"/>
      <c r="W116" s="100"/>
      <c r="X116" s="100"/>
      <c r="Y116" s="100"/>
      <c r="Z116" s="100"/>
    </row>
    <row r="117" spans="1:26" ht="17.25" customHeight="1">
      <c r="A117" s="554"/>
      <c r="B117" s="554"/>
      <c r="C117" s="59">
        <v>18</v>
      </c>
      <c r="D117" s="554"/>
      <c r="E117" s="98" t="s">
        <v>8951</v>
      </c>
      <c r="F117" s="96" t="s">
        <v>180</v>
      </c>
      <c r="G117" s="96" t="s">
        <v>181</v>
      </c>
      <c r="H117" s="98" t="s">
        <v>8952</v>
      </c>
      <c r="I117" s="98" t="s">
        <v>8953</v>
      </c>
      <c r="J117" s="61" t="s">
        <v>97</v>
      </c>
      <c r="K117" s="61"/>
      <c r="L117" s="83"/>
      <c r="M117" s="90"/>
      <c r="N117" s="64"/>
      <c r="O117" s="64"/>
      <c r="P117" s="78" t="s">
        <v>184</v>
      </c>
      <c r="Q117" s="61"/>
      <c r="R117" s="78"/>
      <c r="S117" s="100"/>
      <c r="T117" s="100"/>
      <c r="U117" s="100"/>
      <c r="V117" s="100"/>
      <c r="W117" s="100"/>
      <c r="X117" s="100"/>
      <c r="Y117" s="100"/>
      <c r="Z117" s="100"/>
    </row>
    <row r="118" spans="1:26" ht="16.5" customHeight="1">
      <c r="A118" s="624" t="s">
        <v>8954</v>
      </c>
      <c r="B118" s="612" t="s">
        <v>8955</v>
      </c>
      <c r="C118" s="59">
        <v>1</v>
      </c>
      <c r="D118" s="611" t="s">
        <v>8954</v>
      </c>
      <c r="E118" s="98" t="s">
        <v>8956</v>
      </c>
      <c r="F118" s="96" t="s">
        <v>180</v>
      </c>
      <c r="G118" s="96" t="s">
        <v>181</v>
      </c>
      <c r="H118" s="98" t="s">
        <v>8916</v>
      </c>
      <c r="I118" s="98" t="s">
        <v>8957</v>
      </c>
      <c r="J118" s="61"/>
      <c r="K118" s="61"/>
      <c r="L118" s="83"/>
      <c r="M118" s="90"/>
      <c r="N118" s="64"/>
      <c r="O118" s="64"/>
      <c r="P118" s="78" t="s">
        <v>25</v>
      </c>
      <c r="Q118" s="61"/>
      <c r="R118" s="78"/>
      <c r="S118" s="100"/>
      <c r="T118" s="100"/>
      <c r="U118" s="100"/>
      <c r="V118" s="100"/>
      <c r="W118" s="100"/>
      <c r="X118" s="100"/>
      <c r="Y118" s="100"/>
      <c r="Z118" s="100"/>
    </row>
    <row r="119" spans="1:26" ht="16.5" customHeight="1">
      <c r="A119" s="553"/>
      <c r="B119" s="553"/>
      <c r="C119" s="59">
        <v>2</v>
      </c>
      <c r="D119" s="553"/>
      <c r="E119" s="98" t="s">
        <v>8958</v>
      </c>
      <c r="F119" s="96" t="s">
        <v>180</v>
      </c>
      <c r="G119" s="96" t="s">
        <v>181</v>
      </c>
      <c r="H119" s="98" t="s">
        <v>8919</v>
      </c>
      <c r="I119" s="98" t="s">
        <v>8957</v>
      </c>
      <c r="J119" s="61"/>
      <c r="K119" s="78"/>
      <c r="L119" s="101"/>
      <c r="M119" s="90"/>
      <c r="N119" s="64"/>
      <c r="O119" s="64"/>
      <c r="P119" s="78" t="s">
        <v>25</v>
      </c>
      <c r="Q119" s="61"/>
      <c r="R119" s="78"/>
      <c r="S119" s="100"/>
      <c r="T119" s="100"/>
      <c r="U119" s="100"/>
      <c r="V119" s="100"/>
      <c r="W119" s="100"/>
      <c r="X119" s="100"/>
      <c r="Y119" s="100"/>
      <c r="Z119" s="100"/>
    </row>
    <row r="120" spans="1:26" ht="16.5" customHeight="1">
      <c r="A120" s="553"/>
      <c r="B120" s="553"/>
      <c r="C120" s="59">
        <v>3</v>
      </c>
      <c r="D120" s="553"/>
      <c r="E120" s="98" t="s">
        <v>8959</v>
      </c>
      <c r="F120" s="96" t="s">
        <v>180</v>
      </c>
      <c r="G120" s="96" t="s">
        <v>181</v>
      </c>
      <c r="H120" s="98" t="s">
        <v>8921</v>
      </c>
      <c r="I120" s="98" t="s">
        <v>8957</v>
      </c>
      <c r="J120" s="61"/>
      <c r="K120" s="61"/>
      <c r="L120" s="83"/>
      <c r="M120" s="90"/>
      <c r="N120" s="64"/>
      <c r="O120" s="64"/>
      <c r="P120" s="78" t="s">
        <v>25</v>
      </c>
      <c r="Q120" s="61"/>
      <c r="R120" s="78"/>
      <c r="S120" s="100"/>
      <c r="T120" s="100"/>
      <c r="U120" s="100"/>
      <c r="V120" s="100"/>
      <c r="W120" s="100"/>
      <c r="X120" s="100"/>
      <c r="Y120" s="100"/>
      <c r="Z120" s="100"/>
    </row>
    <row r="121" spans="1:26" ht="16.5" customHeight="1">
      <c r="A121" s="553"/>
      <c r="B121" s="553"/>
      <c r="C121" s="59">
        <v>4</v>
      </c>
      <c r="D121" s="553"/>
      <c r="E121" s="98" t="s">
        <v>8960</v>
      </c>
      <c r="F121" s="96" t="s">
        <v>180</v>
      </c>
      <c r="G121" s="96" t="s">
        <v>181</v>
      </c>
      <c r="H121" s="98" t="s">
        <v>8923</v>
      </c>
      <c r="I121" s="98" t="s">
        <v>8957</v>
      </c>
      <c r="J121" s="61" t="s">
        <v>97</v>
      </c>
      <c r="K121" s="61"/>
      <c r="L121" s="83"/>
      <c r="M121" s="90"/>
      <c r="N121" s="64"/>
      <c r="O121" s="64"/>
      <c r="P121" s="78" t="s">
        <v>184</v>
      </c>
      <c r="Q121" s="61"/>
      <c r="R121" s="78"/>
      <c r="S121" s="100"/>
      <c r="T121" s="100"/>
      <c r="U121" s="100"/>
      <c r="V121" s="100"/>
      <c r="W121" s="100"/>
      <c r="X121" s="100"/>
      <c r="Y121" s="100"/>
      <c r="Z121" s="100"/>
    </row>
    <row r="122" spans="1:26" ht="16.5" customHeight="1">
      <c r="A122" s="553"/>
      <c r="B122" s="553"/>
      <c r="C122" s="59">
        <v>5</v>
      </c>
      <c r="D122" s="553"/>
      <c r="E122" s="98" t="s">
        <v>8961</v>
      </c>
      <c r="F122" s="96" t="s">
        <v>180</v>
      </c>
      <c r="G122" s="96" t="s">
        <v>181</v>
      </c>
      <c r="H122" s="98" t="s">
        <v>8925</v>
      </c>
      <c r="I122" s="98" t="s">
        <v>8957</v>
      </c>
      <c r="J122" s="61" t="s">
        <v>97</v>
      </c>
      <c r="K122" s="61"/>
      <c r="L122" s="83"/>
      <c r="M122" s="90"/>
      <c r="N122" s="64"/>
      <c r="O122" s="64"/>
      <c r="P122" s="78" t="s">
        <v>184</v>
      </c>
      <c r="Q122" s="61"/>
      <c r="R122" s="78"/>
      <c r="S122" s="100"/>
      <c r="T122" s="100"/>
      <c r="U122" s="100"/>
      <c r="V122" s="100"/>
      <c r="W122" s="100"/>
      <c r="X122" s="100"/>
      <c r="Y122" s="100"/>
      <c r="Z122" s="100"/>
    </row>
    <row r="123" spans="1:26" ht="16.5" customHeight="1">
      <c r="A123" s="553"/>
      <c r="B123" s="553"/>
      <c r="C123" s="59">
        <v>6</v>
      </c>
      <c r="D123" s="553"/>
      <c r="E123" s="98" t="s">
        <v>8962</v>
      </c>
      <c r="F123" s="96" t="s">
        <v>180</v>
      </c>
      <c r="G123" s="96" t="s">
        <v>181</v>
      </c>
      <c r="H123" s="98" t="s">
        <v>8927</v>
      </c>
      <c r="I123" s="98" t="s">
        <v>8957</v>
      </c>
      <c r="J123" s="61"/>
      <c r="K123" s="61"/>
      <c r="L123" s="83"/>
      <c r="M123" s="90"/>
      <c r="N123" s="64"/>
      <c r="O123" s="64"/>
      <c r="P123" s="78" t="s">
        <v>25</v>
      </c>
      <c r="Q123" s="61"/>
      <c r="R123" s="78"/>
      <c r="S123" s="100"/>
      <c r="T123" s="100"/>
      <c r="U123" s="100"/>
      <c r="V123" s="100"/>
      <c r="W123" s="100"/>
      <c r="X123" s="100"/>
      <c r="Y123" s="100"/>
      <c r="Z123" s="100"/>
    </row>
    <row r="124" spans="1:26" ht="16.5" customHeight="1">
      <c r="A124" s="553"/>
      <c r="B124" s="553"/>
      <c r="C124" s="59">
        <v>7</v>
      </c>
      <c r="D124" s="553"/>
      <c r="E124" s="98" t="s">
        <v>8963</v>
      </c>
      <c r="F124" s="96" t="s">
        <v>180</v>
      </c>
      <c r="G124" s="96" t="s">
        <v>181</v>
      </c>
      <c r="H124" s="98" t="s">
        <v>8929</v>
      </c>
      <c r="I124" s="98" t="s">
        <v>8957</v>
      </c>
      <c r="J124" s="61"/>
      <c r="K124" s="61"/>
      <c r="L124" s="83"/>
      <c r="M124" s="90"/>
      <c r="N124" s="64"/>
      <c r="O124" s="64"/>
      <c r="P124" s="78" t="s">
        <v>25</v>
      </c>
      <c r="Q124" s="61"/>
      <c r="R124" s="78"/>
      <c r="S124" s="100"/>
      <c r="T124" s="100"/>
      <c r="U124" s="100"/>
      <c r="V124" s="100"/>
      <c r="W124" s="100"/>
      <c r="X124" s="100"/>
      <c r="Y124" s="100"/>
      <c r="Z124" s="100"/>
    </row>
    <row r="125" spans="1:26" ht="16.5" customHeight="1">
      <c r="A125" s="553"/>
      <c r="B125" s="553"/>
      <c r="C125" s="59">
        <v>8</v>
      </c>
      <c r="D125" s="553"/>
      <c r="E125" s="98" t="s">
        <v>8964</v>
      </c>
      <c r="F125" s="96" t="s">
        <v>180</v>
      </c>
      <c r="G125" s="96" t="s">
        <v>181</v>
      </c>
      <c r="H125" s="98" t="s">
        <v>8931</v>
      </c>
      <c r="I125" s="98" t="s">
        <v>8957</v>
      </c>
      <c r="J125" s="61"/>
      <c r="K125" s="61"/>
      <c r="L125" s="83"/>
      <c r="M125" s="90"/>
      <c r="N125" s="64"/>
      <c r="O125" s="64"/>
      <c r="P125" s="78" t="s">
        <v>25</v>
      </c>
      <c r="Q125" s="61"/>
      <c r="R125" s="78"/>
      <c r="S125" s="100"/>
      <c r="T125" s="100"/>
      <c r="U125" s="100"/>
      <c r="V125" s="100"/>
      <c r="W125" s="100"/>
      <c r="X125" s="100"/>
      <c r="Y125" s="100"/>
      <c r="Z125" s="100"/>
    </row>
    <row r="126" spans="1:26" ht="16.5" customHeight="1">
      <c r="A126" s="553"/>
      <c r="B126" s="553"/>
      <c r="C126" s="59">
        <v>9</v>
      </c>
      <c r="D126" s="553"/>
      <c r="E126" s="98" t="s">
        <v>8965</v>
      </c>
      <c r="F126" s="96" t="s">
        <v>180</v>
      </c>
      <c r="G126" s="96" t="s">
        <v>181</v>
      </c>
      <c r="H126" s="98" t="s">
        <v>8933</v>
      </c>
      <c r="I126" s="98" t="s">
        <v>8957</v>
      </c>
      <c r="J126" s="61"/>
      <c r="K126" s="61"/>
      <c r="L126" s="83"/>
      <c r="M126" s="90"/>
      <c r="N126" s="64"/>
      <c r="O126" s="64"/>
      <c r="P126" s="78" t="s">
        <v>25</v>
      </c>
      <c r="Q126" s="61"/>
      <c r="R126" s="78"/>
      <c r="S126" s="100"/>
      <c r="T126" s="100"/>
      <c r="U126" s="100"/>
      <c r="V126" s="100"/>
      <c r="W126" s="100"/>
      <c r="X126" s="100"/>
      <c r="Y126" s="100"/>
      <c r="Z126" s="100"/>
    </row>
    <row r="127" spans="1:26" ht="16.5" customHeight="1">
      <c r="A127" s="553"/>
      <c r="B127" s="553"/>
      <c r="C127" s="59">
        <v>10</v>
      </c>
      <c r="D127" s="553"/>
      <c r="E127" s="98" t="s">
        <v>8966</v>
      </c>
      <c r="F127" s="96" t="s">
        <v>180</v>
      </c>
      <c r="G127" s="96" t="s">
        <v>181</v>
      </c>
      <c r="H127" s="98" t="s">
        <v>8935</v>
      </c>
      <c r="I127" s="98" t="s">
        <v>8957</v>
      </c>
      <c r="J127" s="61"/>
      <c r="K127" s="61"/>
      <c r="L127" s="83"/>
      <c r="M127" s="90"/>
      <c r="N127" s="64"/>
      <c r="O127" s="64"/>
      <c r="P127" s="78" t="s">
        <v>25</v>
      </c>
      <c r="Q127" s="61"/>
      <c r="R127" s="78"/>
      <c r="S127" s="100"/>
      <c r="T127" s="100"/>
      <c r="U127" s="100"/>
      <c r="V127" s="100"/>
      <c r="W127" s="100"/>
      <c r="X127" s="100"/>
      <c r="Y127" s="100"/>
      <c r="Z127" s="100"/>
    </row>
    <row r="128" spans="1:26" ht="16.5" customHeight="1">
      <c r="A128" s="553"/>
      <c r="B128" s="553"/>
      <c r="C128" s="59">
        <v>11</v>
      </c>
      <c r="D128" s="553"/>
      <c r="E128" s="98" t="s">
        <v>8967</v>
      </c>
      <c r="F128" s="96" t="s">
        <v>180</v>
      </c>
      <c r="G128" s="96" t="s">
        <v>181</v>
      </c>
      <c r="H128" s="98" t="s">
        <v>8937</v>
      </c>
      <c r="I128" s="98" t="s">
        <v>8917</v>
      </c>
      <c r="J128" s="61"/>
      <c r="K128" s="61"/>
      <c r="L128" s="83"/>
      <c r="M128" s="90"/>
      <c r="N128" s="64"/>
      <c r="O128" s="64"/>
      <c r="P128" s="78" t="s">
        <v>25</v>
      </c>
      <c r="Q128" s="61"/>
      <c r="R128" s="78"/>
      <c r="S128" s="100"/>
      <c r="T128" s="100"/>
      <c r="U128" s="100"/>
      <c r="V128" s="100"/>
      <c r="W128" s="100"/>
      <c r="X128" s="100"/>
      <c r="Y128" s="100"/>
      <c r="Z128" s="100"/>
    </row>
    <row r="129" spans="1:26" ht="16.5" customHeight="1">
      <c r="A129" s="553"/>
      <c r="B129" s="553"/>
      <c r="C129" s="59">
        <v>12</v>
      </c>
      <c r="D129" s="553"/>
      <c r="E129" s="98" t="s">
        <v>8968</v>
      </c>
      <c r="F129" s="96" t="s">
        <v>180</v>
      </c>
      <c r="G129" s="96" t="s">
        <v>181</v>
      </c>
      <c r="H129" s="98" t="s">
        <v>8939</v>
      </c>
      <c r="I129" s="98" t="s">
        <v>8917</v>
      </c>
      <c r="J129" s="61"/>
      <c r="K129" s="61"/>
      <c r="L129" s="83"/>
      <c r="M129" s="90"/>
      <c r="N129" s="64"/>
      <c r="O129" s="64"/>
      <c r="P129" s="78" t="s">
        <v>25</v>
      </c>
      <c r="Q129" s="61"/>
      <c r="R129" s="78"/>
      <c r="S129" s="100"/>
      <c r="T129" s="100"/>
      <c r="U129" s="100"/>
      <c r="V129" s="100"/>
      <c r="W129" s="100"/>
      <c r="X129" s="100"/>
      <c r="Y129" s="100"/>
      <c r="Z129" s="100"/>
    </row>
    <row r="130" spans="1:26" ht="16.5" customHeight="1">
      <c r="A130" s="553"/>
      <c r="B130" s="553"/>
      <c r="C130" s="59">
        <v>13</v>
      </c>
      <c r="D130" s="553"/>
      <c r="E130" s="98" t="s">
        <v>8969</v>
      </c>
      <c r="F130" s="96" t="s">
        <v>180</v>
      </c>
      <c r="G130" s="96" t="s">
        <v>181</v>
      </c>
      <c r="H130" s="98" t="s">
        <v>8941</v>
      </c>
      <c r="I130" s="98" t="s">
        <v>8917</v>
      </c>
      <c r="J130" s="61" t="s">
        <v>97</v>
      </c>
      <c r="K130" s="61"/>
      <c r="L130" s="83"/>
      <c r="M130" s="90"/>
      <c r="N130" s="64"/>
      <c r="O130" s="64"/>
      <c r="P130" s="78" t="s">
        <v>184</v>
      </c>
      <c r="Q130" s="61"/>
      <c r="R130" s="78"/>
      <c r="S130" s="100"/>
      <c r="T130" s="100"/>
      <c r="U130" s="100"/>
      <c r="V130" s="100"/>
      <c r="W130" s="100"/>
      <c r="X130" s="100"/>
      <c r="Y130" s="100"/>
      <c r="Z130" s="100"/>
    </row>
    <row r="131" spans="1:26" ht="16.5" customHeight="1">
      <c r="A131" s="553"/>
      <c r="B131" s="553"/>
      <c r="C131" s="59">
        <v>14</v>
      </c>
      <c r="D131" s="553"/>
      <c r="E131" s="98" t="s">
        <v>8970</v>
      </c>
      <c r="F131" s="96" t="s">
        <v>180</v>
      </c>
      <c r="G131" s="96" t="s">
        <v>181</v>
      </c>
      <c r="H131" s="98" t="s">
        <v>8943</v>
      </c>
      <c r="I131" s="98" t="s">
        <v>8917</v>
      </c>
      <c r="J131" s="61" t="s">
        <v>97</v>
      </c>
      <c r="K131" s="61"/>
      <c r="L131" s="83"/>
      <c r="M131" s="90"/>
      <c r="N131" s="64"/>
      <c r="O131" s="64"/>
      <c r="P131" s="78" t="s">
        <v>184</v>
      </c>
      <c r="Q131" s="61"/>
      <c r="R131" s="78"/>
      <c r="S131" s="100"/>
      <c r="T131" s="100"/>
      <c r="U131" s="100"/>
      <c r="V131" s="100"/>
      <c r="W131" s="100"/>
      <c r="X131" s="100"/>
      <c r="Y131" s="100"/>
      <c r="Z131" s="100"/>
    </row>
    <row r="132" spans="1:26" ht="16.5" customHeight="1">
      <c r="A132" s="553"/>
      <c r="B132" s="553"/>
      <c r="C132" s="59">
        <v>15</v>
      </c>
      <c r="D132" s="553"/>
      <c r="E132" s="98" t="s">
        <v>8971</v>
      </c>
      <c r="F132" s="96" t="s">
        <v>180</v>
      </c>
      <c r="G132" s="96" t="s">
        <v>181</v>
      </c>
      <c r="H132" s="98" t="s">
        <v>8945</v>
      </c>
      <c r="I132" s="98" t="s">
        <v>8917</v>
      </c>
      <c r="J132" s="61"/>
      <c r="K132" s="61"/>
      <c r="L132" s="83"/>
      <c r="M132" s="90"/>
      <c r="N132" s="64"/>
      <c r="O132" s="64"/>
      <c r="P132" s="78" t="s">
        <v>25</v>
      </c>
      <c r="Q132" s="61"/>
      <c r="R132" s="78"/>
      <c r="S132" s="100"/>
      <c r="T132" s="100"/>
      <c r="U132" s="100"/>
      <c r="V132" s="100"/>
      <c r="W132" s="100"/>
      <c r="X132" s="100"/>
      <c r="Y132" s="100"/>
      <c r="Z132" s="100"/>
    </row>
    <row r="133" spans="1:26" ht="16.5" customHeight="1">
      <c r="A133" s="553"/>
      <c r="B133" s="553"/>
      <c r="C133" s="59">
        <v>16</v>
      </c>
      <c r="D133" s="553"/>
      <c r="E133" s="98" t="s">
        <v>8972</v>
      </c>
      <c r="F133" s="96" t="s">
        <v>180</v>
      </c>
      <c r="G133" s="96" t="s">
        <v>181</v>
      </c>
      <c r="H133" s="98" t="s">
        <v>8947</v>
      </c>
      <c r="I133" s="98" t="s">
        <v>8917</v>
      </c>
      <c r="J133" s="61"/>
      <c r="K133" s="78"/>
      <c r="L133" s="101"/>
      <c r="M133" s="90"/>
      <c r="N133" s="64"/>
      <c r="O133" s="64"/>
      <c r="P133" s="78" t="s">
        <v>25</v>
      </c>
      <c r="Q133" s="61"/>
      <c r="R133" s="78"/>
      <c r="S133" s="100"/>
      <c r="T133" s="100"/>
      <c r="U133" s="100"/>
      <c r="V133" s="100"/>
      <c r="W133" s="100"/>
      <c r="X133" s="100"/>
      <c r="Y133" s="100"/>
      <c r="Z133" s="100"/>
    </row>
    <row r="134" spans="1:26" ht="17.25" customHeight="1">
      <c r="A134" s="553"/>
      <c r="B134" s="553"/>
      <c r="C134" s="59">
        <v>17</v>
      </c>
      <c r="D134" s="553"/>
      <c r="E134" s="98" t="s">
        <v>8973</v>
      </c>
      <c r="F134" s="96" t="s">
        <v>180</v>
      </c>
      <c r="G134" s="96" t="s">
        <v>181</v>
      </c>
      <c r="H134" s="98" t="s">
        <v>8974</v>
      </c>
      <c r="I134" s="98" t="s">
        <v>8950</v>
      </c>
      <c r="J134" s="61" t="s">
        <v>97</v>
      </c>
      <c r="K134" s="61"/>
      <c r="L134" s="83"/>
      <c r="M134" s="90"/>
      <c r="N134" s="64"/>
      <c r="O134" s="64"/>
      <c r="P134" s="78" t="s">
        <v>184</v>
      </c>
      <c r="Q134" s="61"/>
      <c r="R134" s="78"/>
      <c r="S134" s="100"/>
      <c r="T134" s="100"/>
      <c r="U134" s="100"/>
      <c r="V134" s="100"/>
      <c r="W134" s="100"/>
      <c r="X134" s="100"/>
      <c r="Y134" s="100"/>
      <c r="Z134" s="100"/>
    </row>
    <row r="135" spans="1:26" ht="17.25" customHeight="1">
      <c r="A135" s="554"/>
      <c r="B135" s="554"/>
      <c r="C135" s="59">
        <v>18</v>
      </c>
      <c r="D135" s="554"/>
      <c r="E135" s="98" t="s">
        <v>8951</v>
      </c>
      <c r="F135" s="96" t="s">
        <v>180</v>
      </c>
      <c r="G135" s="96" t="s">
        <v>181</v>
      </c>
      <c r="H135" s="98" t="s">
        <v>8952</v>
      </c>
      <c r="I135" s="98" t="s">
        <v>8975</v>
      </c>
      <c r="J135" s="61" t="s">
        <v>97</v>
      </c>
      <c r="K135" s="61"/>
      <c r="L135" s="83"/>
      <c r="M135" s="90"/>
      <c r="N135" s="64"/>
      <c r="O135" s="64"/>
      <c r="P135" s="78" t="s">
        <v>184</v>
      </c>
      <c r="Q135" s="61"/>
      <c r="R135" s="78"/>
      <c r="S135" s="100"/>
      <c r="T135" s="100"/>
      <c r="U135" s="100"/>
      <c r="V135" s="100"/>
      <c r="W135" s="100"/>
      <c r="X135" s="100"/>
      <c r="Y135" s="100"/>
      <c r="Z135" s="100"/>
    </row>
    <row r="136" spans="1:26" ht="17.25" customHeight="1">
      <c r="A136" s="624" t="s">
        <v>8976</v>
      </c>
      <c r="B136" s="612" t="s">
        <v>8977</v>
      </c>
      <c r="C136" s="59">
        <v>1</v>
      </c>
      <c r="D136" s="611" t="s">
        <v>8976</v>
      </c>
      <c r="E136" s="98" t="s">
        <v>8891</v>
      </c>
      <c r="F136" s="96" t="s">
        <v>180</v>
      </c>
      <c r="G136" s="96" t="s">
        <v>181</v>
      </c>
      <c r="H136" s="98" t="s">
        <v>8892</v>
      </c>
      <c r="I136" s="98" t="s">
        <v>8893</v>
      </c>
      <c r="J136" s="61" t="s">
        <v>97</v>
      </c>
      <c r="K136" s="61"/>
      <c r="L136" s="83"/>
      <c r="M136" s="90"/>
      <c r="N136" s="64"/>
      <c r="O136" s="64"/>
      <c r="P136" s="78" t="s">
        <v>184</v>
      </c>
      <c r="Q136" s="61"/>
      <c r="R136" s="78"/>
      <c r="S136" s="100"/>
      <c r="T136" s="100"/>
      <c r="U136" s="100"/>
      <c r="V136" s="100"/>
      <c r="W136" s="100"/>
      <c r="X136" s="100"/>
      <c r="Y136" s="100"/>
      <c r="Z136" s="100"/>
    </row>
    <row r="137" spans="1:26" ht="17.25" customHeight="1">
      <c r="A137" s="553"/>
      <c r="B137" s="553"/>
      <c r="C137" s="59">
        <v>2</v>
      </c>
      <c r="D137" s="553"/>
      <c r="E137" s="60" t="s">
        <v>8894</v>
      </c>
      <c r="F137" s="59" t="s">
        <v>180</v>
      </c>
      <c r="G137" s="59" t="s">
        <v>181</v>
      </c>
      <c r="H137" s="60" t="s">
        <v>8895</v>
      </c>
      <c r="I137" s="60" t="s">
        <v>8978</v>
      </c>
      <c r="J137" s="61" t="s">
        <v>97</v>
      </c>
      <c r="K137" s="61"/>
      <c r="L137" s="83"/>
      <c r="M137" s="90"/>
      <c r="N137" s="64"/>
      <c r="O137" s="64"/>
      <c r="P137" s="78" t="s">
        <v>184</v>
      </c>
      <c r="Q137" s="61"/>
      <c r="R137" s="78"/>
      <c r="S137" s="100"/>
      <c r="T137" s="100"/>
      <c r="U137" s="100"/>
      <c r="V137" s="100"/>
      <c r="W137" s="100"/>
      <c r="X137" s="100"/>
      <c r="Y137" s="100"/>
      <c r="Z137" s="100"/>
    </row>
    <row r="138" spans="1:26" ht="17.25" customHeight="1">
      <c r="A138" s="553"/>
      <c r="B138" s="553"/>
      <c r="C138" s="59">
        <v>3</v>
      </c>
      <c r="D138" s="553"/>
      <c r="E138" s="60" t="s">
        <v>8897</v>
      </c>
      <c r="F138" s="59" t="s">
        <v>180</v>
      </c>
      <c r="G138" s="59" t="s">
        <v>181</v>
      </c>
      <c r="H138" s="60" t="s">
        <v>8898</v>
      </c>
      <c r="I138" s="60" t="s">
        <v>8896</v>
      </c>
      <c r="J138" s="61" t="s">
        <v>97</v>
      </c>
      <c r="K138" s="61"/>
      <c r="L138" s="83"/>
      <c r="M138" s="90"/>
      <c r="N138" s="64"/>
      <c r="O138" s="64"/>
      <c r="P138" s="78" t="s">
        <v>184</v>
      </c>
      <c r="Q138" s="61"/>
      <c r="R138" s="78"/>
      <c r="S138" s="100"/>
      <c r="T138" s="100"/>
      <c r="U138" s="100"/>
      <c r="V138" s="100"/>
      <c r="W138" s="100"/>
      <c r="X138" s="100"/>
      <c r="Y138" s="100"/>
      <c r="Z138" s="100"/>
    </row>
    <row r="139" spans="1:26" ht="17.25" customHeight="1">
      <c r="A139" s="553"/>
      <c r="B139" s="553"/>
      <c r="C139" s="59">
        <v>4</v>
      </c>
      <c r="D139" s="553"/>
      <c r="E139" s="60" t="s">
        <v>8899</v>
      </c>
      <c r="F139" s="59" t="s">
        <v>180</v>
      </c>
      <c r="G139" s="59" t="s">
        <v>181</v>
      </c>
      <c r="H139" s="60" t="s">
        <v>8900</v>
      </c>
      <c r="I139" s="60" t="s">
        <v>8896</v>
      </c>
      <c r="J139" s="61" t="s">
        <v>97</v>
      </c>
      <c r="K139" s="61"/>
      <c r="L139" s="83"/>
      <c r="M139" s="90"/>
      <c r="N139" s="64"/>
      <c r="O139" s="64"/>
      <c r="P139" s="78" t="s">
        <v>184</v>
      </c>
      <c r="Q139" s="61"/>
      <c r="R139" s="78"/>
      <c r="S139" s="100"/>
      <c r="T139" s="100"/>
      <c r="U139" s="100"/>
      <c r="V139" s="100"/>
      <c r="W139" s="100"/>
      <c r="X139" s="100"/>
      <c r="Y139" s="100"/>
      <c r="Z139" s="100"/>
    </row>
    <row r="140" spans="1:26" ht="17.25" customHeight="1">
      <c r="A140" s="553"/>
      <c r="B140" s="553"/>
      <c r="C140" s="59">
        <v>5</v>
      </c>
      <c r="D140" s="553"/>
      <c r="E140" s="60" t="s">
        <v>5085</v>
      </c>
      <c r="F140" s="59" t="s">
        <v>180</v>
      </c>
      <c r="G140" s="59" t="s">
        <v>181</v>
      </c>
      <c r="H140" s="60" t="s">
        <v>8979</v>
      </c>
      <c r="I140" s="60" t="s">
        <v>8980</v>
      </c>
      <c r="J140" s="61" t="s">
        <v>97</v>
      </c>
      <c r="K140" s="61"/>
      <c r="L140" s="83"/>
      <c r="M140" s="90"/>
      <c r="N140" s="64"/>
      <c r="O140" s="64"/>
      <c r="P140" s="78" t="s">
        <v>184</v>
      </c>
      <c r="Q140" s="61"/>
      <c r="R140" s="78"/>
      <c r="S140" s="100"/>
      <c r="T140" s="100"/>
      <c r="U140" s="100"/>
      <c r="V140" s="100"/>
      <c r="W140" s="100"/>
      <c r="X140" s="100"/>
      <c r="Y140" s="100"/>
      <c r="Z140" s="100"/>
    </row>
    <row r="141" spans="1:26" ht="17.25" customHeight="1">
      <c r="A141" s="553"/>
      <c r="B141" s="553"/>
      <c r="C141" s="59">
        <v>6</v>
      </c>
      <c r="D141" s="553"/>
      <c r="E141" s="60" t="s">
        <v>8981</v>
      </c>
      <c r="F141" s="59" t="s">
        <v>180</v>
      </c>
      <c r="G141" s="59" t="s">
        <v>181</v>
      </c>
      <c r="H141" s="60" t="s">
        <v>8982</v>
      </c>
      <c r="I141" s="60" t="s">
        <v>8980</v>
      </c>
      <c r="J141" s="61" t="s">
        <v>97</v>
      </c>
      <c r="K141" s="78"/>
      <c r="L141" s="101"/>
      <c r="M141" s="90"/>
      <c r="N141" s="64"/>
      <c r="O141" s="64"/>
      <c r="P141" s="78" t="s">
        <v>184</v>
      </c>
      <c r="Q141" s="61"/>
      <c r="R141" s="78"/>
      <c r="S141" s="100"/>
      <c r="T141" s="100"/>
      <c r="U141" s="100"/>
      <c r="V141" s="100"/>
      <c r="W141" s="100"/>
      <c r="X141" s="100"/>
      <c r="Y141" s="100"/>
      <c r="Z141" s="100"/>
    </row>
    <row r="142" spans="1:26" ht="17.25" customHeight="1">
      <c r="A142" s="553"/>
      <c r="B142" s="553"/>
      <c r="C142" s="59">
        <v>7</v>
      </c>
      <c r="D142" s="553"/>
      <c r="E142" s="60" t="s">
        <v>8983</v>
      </c>
      <c r="F142" s="59" t="s">
        <v>180</v>
      </c>
      <c r="G142" s="59" t="s">
        <v>181</v>
      </c>
      <c r="H142" s="60" t="s">
        <v>8984</v>
      </c>
      <c r="I142" s="60" t="s">
        <v>8980</v>
      </c>
      <c r="J142" s="61" t="s">
        <v>97</v>
      </c>
      <c r="K142" s="61"/>
      <c r="L142" s="83"/>
      <c r="M142" s="90"/>
      <c r="N142" s="64"/>
      <c r="O142" s="64"/>
      <c r="P142" s="78" t="s">
        <v>184</v>
      </c>
      <c r="Q142" s="61"/>
      <c r="R142" s="78"/>
      <c r="S142" s="100"/>
      <c r="T142" s="100"/>
      <c r="U142" s="100"/>
      <c r="V142" s="100"/>
      <c r="W142" s="100"/>
      <c r="X142" s="100"/>
      <c r="Y142" s="100"/>
      <c r="Z142" s="100"/>
    </row>
    <row r="143" spans="1:26" ht="17.25" customHeight="1">
      <c r="A143" s="553"/>
      <c r="B143" s="553"/>
      <c r="C143" s="59">
        <v>8</v>
      </c>
      <c r="D143" s="553"/>
      <c r="E143" s="60" t="s">
        <v>8985</v>
      </c>
      <c r="F143" s="59" t="s">
        <v>180</v>
      </c>
      <c r="G143" s="59" t="s">
        <v>181</v>
      </c>
      <c r="H143" s="60" t="s">
        <v>8986</v>
      </c>
      <c r="I143" s="60" t="s">
        <v>8980</v>
      </c>
      <c r="J143" s="61" t="s">
        <v>97</v>
      </c>
      <c r="K143" s="61"/>
      <c r="L143" s="83"/>
      <c r="M143" s="90"/>
      <c r="N143" s="64"/>
      <c r="O143" s="64"/>
      <c r="P143" s="78" t="s">
        <v>184</v>
      </c>
      <c r="Q143" s="61"/>
      <c r="R143" s="78"/>
      <c r="S143" s="100"/>
      <c r="T143" s="100"/>
      <c r="U143" s="100"/>
      <c r="V143" s="100"/>
      <c r="W143" s="100"/>
      <c r="X143" s="100"/>
      <c r="Y143" s="100"/>
      <c r="Z143" s="100"/>
    </row>
    <row r="144" spans="1:26" ht="17.25" customHeight="1">
      <c r="A144" s="553"/>
      <c r="B144" s="553"/>
      <c r="C144" s="59">
        <v>9</v>
      </c>
      <c r="D144" s="553"/>
      <c r="E144" s="60" t="s">
        <v>8987</v>
      </c>
      <c r="F144" s="59" t="s">
        <v>180</v>
      </c>
      <c r="G144" s="59" t="s">
        <v>181</v>
      </c>
      <c r="H144" s="60" t="s">
        <v>8988</v>
      </c>
      <c r="I144" s="60" t="s">
        <v>8989</v>
      </c>
      <c r="J144" s="61" t="s">
        <v>97</v>
      </c>
      <c r="K144" s="61"/>
      <c r="L144" s="83"/>
      <c r="M144" s="90"/>
      <c r="N144" s="64"/>
      <c r="O144" s="64"/>
      <c r="P144" s="78" t="s">
        <v>184</v>
      </c>
      <c r="Q144" s="61"/>
      <c r="R144" s="78"/>
      <c r="S144" s="100"/>
      <c r="T144" s="100"/>
      <c r="U144" s="100"/>
      <c r="V144" s="100"/>
      <c r="W144" s="100"/>
      <c r="X144" s="100"/>
      <c r="Y144" s="100"/>
      <c r="Z144" s="100"/>
    </row>
    <row r="145" spans="1:26" ht="17.25" customHeight="1">
      <c r="A145" s="553"/>
      <c r="B145" s="553"/>
      <c r="C145" s="59">
        <v>10</v>
      </c>
      <c r="D145" s="553"/>
      <c r="E145" s="60" t="s">
        <v>8990</v>
      </c>
      <c r="F145" s="59" t="s">
        <v>180</v>
      </c>
      <c r="G145" s="59" t="s">
        <v>181</v>
      </c>
      <c r="H145" s="60" t="s">
        <v>8991</v>
      </c>
      <c r="I145" s="60" t="s">
        <v>8992</v>
      </c>
      <c r="J145" s="61" t="s">
        <v>97</v>
      </c>
      <c r="K145" s="61"/>
      <c r="L145" s="83"/>
      <c r="M145" s="90"/>
      <c r="N145" s="64"/>
      <c r="O145" s="64"/>
      <c r="P145" s="78" t="s">
        <v>184</v>
      </c>
      <c r="Q145" s="61"/>
      <c r="R145" s="78"/>
      <c r="S145" s="100"/>
      <c r="T145" s="100"/>
      <c r="U145" s="100"/>
      <c r="V145" s="100"/>
      <c r="W145" s="100"/>
      <c r="X145" s="100"/>
      <c r="Y145" s="100"/>
      <c r="Z145" s="100"/>
    </row>
    <row r="146" spans="1:26" ht="17.25" customHeight="1">
      <c r="A146" s="553"/>
      <c r="B146" s="553"/>
      <c r="C146" s="59">
        <v>11</v>
      </c>
      <c r="D146" s="553"/>
      <c r="E146" s="60" t="s">
        <v>8993</v>
      </c>
      <c r="F146" s="59" t="s">
        <v>180</v>
      </c>
      <c r="G146" s="59" t="s">
        <v>181</v>
      </c>
      <c r="H146" s="60" t="s">
        <v>8994</v>
      </c>
      <c r="I146" s="60" t="s">
        <v>8992</v>
      </c>
      <c r="J146" s="61" t="s">
        <v>97</v>
      </c>
      <c r="K146" s="61"/>
      <c r="L146" s="83"/>
      <c r="M146" s="90"/>
      <c r="N146" s="64"/>
      <c r="O146" s="64"/>
      <c r="P146" s="78" t="s">
        <v>184</v>
      </c>
      <c r="Q146" s="61"/>
      <c r="R146" s="78"/>
      <c r="S146" s="100"/>
      <c r="T146" s="100"/>
      <c r="U146" s="100"/>
      <c r="V146" s="100"/>
      <c r="W146" s="100"/>
      <c r="X146" s="100"/>
      <c r="Y146" s="100"/>
      <c r="Z146" s="100"/>
    </row>
    <row r="147" spans="1:26" ht="17.25" customHeight="1">
      <c r="A147" s="553"/>
      <c r="B147" s="553"/>
      <c r="C147" s="59">
        <v>12</v>
      </c>
      <c r="D147" s="553"/>
      <c r="E147" s="60" t="s">
        <v>8995</v>
      </c>
      <c r="F147" s="59" t="s">
        <v>180</v>
      </c>
      <c r="G147" s="59" t="s">
        <v>181</v>
      </c>
      <c r="H147" s="60" t="s">
        <v>8996</v>
      </c>
      <c r="I147" s="60" t="s">
        <v>8992</v>
      </c>
      <c r="J147" s="61"/>
      <c r="K147" s="78"/>
      <c r="L147" s="101"/>
      <c r="M147" s="90"/>
      <c r="N147" s="64"/>
      <c r="O147" s="64"/>
      <c r="P147" s="78" t="s">
        <v>25</v>
      </c>
      <c r="Q147" s="61"/>
      <c r="R147" s="78"/>
      <c r="S147" s="100"/>
      <c r="T147" s="100"/>
      <c r="U147" s="100"/>
      <c r="V147" s="100"/>
      <c r="W147" s="100"/>
      <c r="X147" s="100"/>
      <c r="Y147" s="100"/>
      <c r="Z147" s="100"/>
    </row>
    <row r="148" spans="1:26" ht="17.25" customHeight="1">
      <c r="A148" s="553"/>
      <c r="B148" s="553"/>
      <c r="C148" s="59">
        <v>13</v>
      </c>
      <c r="D148" s="553"/>
      <c r="E148" s="60" t="s">
        <v>8997</v>
      </c>
      <c r="F148" s="59" t="s">
        <v>180</v>
      </c>
      <c r="G148" s="59" t="s">
        <v>181</v>
      </c>
      <c r="H148" s="60" t="s">
        <v>8998</v>
      </c>
      <c r="I148" s="60" t="s">
        <v>8992</v>
      </c>
      <c r="J148" s="61" t="s">
        <v>97</v>
      </c>
      <c r="K148" s="61"/>
      <c r="L148" s="83"/>
      <c r="M148" s="90"/>
      <c r="N148" s="64"/>
      <c r="O148" s="64"/>
      <c r="P148" s="78" t="s">
        <v>184</v>
      </c>
      <c r="Q148" s="61"/>
      <c r="R148" s="78"/>
      <c r="S148" s="100"/>
      <c r="T148" s="100"/>
      <c r="U148" s="100"/>
      <c r="V148" s="100"/>
      <c r="W148" s="100"/>
      <c r="X148" s="100"/>
      <c r="Y148" s="100"/>
      <c r="Z148" s="100"/>
    </row>
    <row r="149" spans="1:26" ht="17.25" customHeight="1">
      <c r="A149" s="553"/>
      <c r="B149" s="553"/>
      <c r="C149" s="59">
        <v>14</v>
      </c>
      <c r="D149" s="553"/>
      <c r="E149" s="70" t="s">
        <v>8999</v>
      </c>
      <c r="F149" s="69" t="s">
        <v>180</v>
      </c>
      <c r="G149" s="69" t="s">
        <v>181</v>
      </c>
      <c r="H149" s="70" t="s">
        <v>9000</v>
      </c>
      <c r="I149" s="70" t="s">
        <v>8992</v>
      </c>
      <c r="J149" s="61" t="s">
        <v>97</v>
      </c>
      <c r="K149" s="61"/>
      <c r="L149" s="83"/>
      <c r="M149" s="90"/>
      <c r="N149" s="64"/>
      <c r="O149" s="64"/>
      <c r="P149" s="78" t="s">
        <v>184</v>
      </c>
      <c r="Q149" s="61"/>
      <c r="R149" s="78"/>
      <c r="S149" s="100"/>
      <c r="T149" s="100"/>
      <c r="U149" s="100"/>
      <c r="V149" s="100"/>
      <c r="W149" s="100"/>
      <c r="X149" s="100"/>
      <c r="Y149" s="100"/>
      <c r="Z149" s="100"/>
    </row>
    <row r="150" spans="1:26" ht="17.25" customHeight="1">
      <c r="A150" s="553"/>
      <c r="B150" s="553"/>
      <c r="C150" s="59">
        <v>15</v>
      </c>
      <c r="D150" s="553"/>
      <c r="E150" s="70" t="s">
        <v>9001</v>
      </c>
      <c r="F150" s="69" t="s">
        <v>180</v>
      </c>
      <c r="G150" s="69" t="s">
        <v>181</v>
      </c>
      <c r="H150" s="70" t="s">
        <v>9002</v>
      </c>
      <c r="I150" s="70" t="s">
        <v>8992</v>
      </c>
      <c r="J150" s="61"/>
      <c r="K150" s="61"/>
      <c r="L150" s="83"/>
      <c r="M150" s="90"/>
      <c r="N150" s="64"/>
      <c r="O150" s="64"/>
      <c r="P150" s="78" t="s">
        <v>25</v>
      </c>
      <c r="Q150" s="61"/>
      <c r="R150" s="78"/>
      <c r="S150" s="100"/>
      <c r="T150" s="100"/>
      <c r="U150" s="100"/>
      <c r="V150" s="100"/>
      <c r="W150" s="100"/>
      <c r="X150" s="100"/>
      <c r="Y150" s="100"/>
      <c r="Z150" s="100"/>
    </row>
    <row r="151" spans="1:26" ht="17.25" customHeight="1">
      <c r="A151" s="553"/>
      <c r="B151" s="553"/>
      <c r="C151" s="59">
        <v>16</v>
      </c>
      <c r="D151" s="553"/>
      <c r="E151" s="70" t="s">
        <v>9003</v>
      </c>
      <c r="F151" s="69" t="s">
        <v>180</v>
      </c>
      <c r="G151" s="69" t="s">
        <v>181</v>
      </c>
      <c r="H151" s="70" t="s">
        <v>9004</v>
      </c>
      <c r="I151" s="70" t="s">
        <v>8992</v>
      </c>
      <c r="J151" s="61"/>
      <c r="K151" s="78"/>
      <c r="L151" s="101"/>
      <c r="M151" s="90"/>
      <c r="N151" s="64"/>
      <c r="O151" s="64"/>
      <c r="P151" s="78" t="s">
        <v>25</v>
      </c>
      <c r="Q151" s="61"/>
      <c r="R151" s="78"/>
      <c r="S151" s="100"/>
      <c r="T151" s="100"/>
      <c r="U151" s="100"/>
      <c r="V151" s="100"/>
      <c r="W151" s="100"/>
      <c r="X151" s="100"/>
      <c r="Y151" s="100"/>
      <c r="Z151" s="100"/>
    </row>
    <row r="152" spans="1:26" ht="17.25" customHeight="1">
      <c r="A152" s="553"/>
      <c r="B152" s="553"/>
      <c r="C152" s="59">
        <v>17</v>
      </c>
      <c r="D152" s="553"/>
      <c r="E152" s="60" t="s">
        <v>9005</v>
      </c>
      <c r="F152" s="59" t="s">
        <v>180</v>
      </c>
      <c r="G152" s="59" t="s">
        <v>181</v>
      </c>
      <c r="H152" s="60" t="s">
        <v>9006</v>
      </c>
      <c r="I152" s="60" t="s">
        <v>8992</v>
      </c>
      <c r="J152" s="61"/>
      <c r="K152" s="78"/>
      <c r="L152" s="101"/>
      <c r="M152" s="90"/>
      <c r="N152" s="64"/>
      <c r="O152" s="64"/>
      <c r="P152" s="78" t="s">
        <v>25</v>
      </c>
      <c r="Q152" s="61"/>
      <c r="R152" s="78"/>
      <c r="S152" s="100"/>
      <c r="T152" s="100"/>
      <c r="U152" s="100"/>
      <c r="V152" s="100"/>
      <c r="W152" s="100"/>
      <c r="X152" s="100"/>
      <c r="Y152" s="100"/>
      <c r="Z152" s="100"/>
    </row>
    <row r="153" spans="1:26" ht="17.25" customHeight="1">
      <c r="A153" s="553"/>
      <c r="B153" s="553"/>
      <c r="C153" s="59">
        <v>18</v>
      </c>
      <c r="D153" s="553"/>
      <c r="E153" s="60" t="s">
        <v>5095</v>
      </c>
      <c r="F153" s="59" t="s">
        <v>180</v>
      </c>
      <c r="G153" s="59" t="s">
        <v>181</v>
      </c>
      <c r="H153" s="60" t="s">
        <v>9007</v>
      </c>
      <c r="I153" s="60" t="s">
        <v>9008</v>
      </c>
      <c r="J153" s="61" t="s">
        <v>97</v>
      </c>
      <c r="K153" s="78"/>
      <c r="L153" s="101"/>
      <c r="M153" s="90"/>
      <c r="N153" s="64"/>
      <c r="O153" s="64"/>
      <c r="P153" s="78" t="s">
        <v>184</v>
      </c>
      <c r="Q153" s="61"/>
      <c r="R153" s="78"/>
      <c r="S153" s="100"/>
      <c r="T153" s="100"/>
      <c r="U153" s="100"/>
      <c r="V153" s="100"/>
      <c r="W153" s="100"/>
      <c r="X153" s="100"/>
      <c r="Y153" s="100"/>
      <c r="Z153" s="100"/>
    </row>
    <row r="154" spans="1:26" ht="17.25" customHeight="1">
      <c r="A154" s="553"/>
      <c r="B154" s="553"/>
      <c r="C154" s="59">
        <v>19</v>
      </c>
      <c r="D154" s="553"/>
      <c r="E154" s="60" t="s">
        <v>5095</v>
      </c>
      <c r="F154" s="59" t="s">
        <v>180</v>
      </c>
      <c r="G154" s="59" t="s">
        <v>181</v>
      </c>
      <c r="H154" s="60" t="s">
        <v>9009</v>
      </c>
      <c r="I154" s="60" t="s">
        <v>9008</v>
      </c>
      <c r="J154" s="61" t="s">
        <v>97</v>
      </c>
      <c r="K154" s="78"/>
      <c r="L154" s="101"/>
      <c r="M154" s="90"/>
      <c r="N154" s="64"/>
      <c r="O154" s="64"/>
      <c r="P154" s="78" t="s">
        <v>184</v>
      </c>
      <c r="Q154" s="61"/>
      <c r="R154" s="78"/>
      <c r="S154" s="100"/>
      <c r="T154" s="100"/>
      <c r="U154" s="100"/>
      <c r="V154" s="100"/>
      <c r="W154" s="100"/>
      <c r="X154" s="100"/>
      <c r="Y154" s="100"/>
      <c r="Z154" s="100"/>
    </row>
    <row r="155" spans="1:26" ht="17.25" customHeight="1">
      <c r="A155" s="553"/>
      <c r="B155" s="553"/>
      <c r="C155" s="59">
        <v>20</v>
      </c>
      <c r="D155" s="553"/>
      <c r="E155" s="60" t="s">
        <v>5095</v>
      </c>
      <c r="F155" s="59" t="s">
        <v>180</v>
      </c>
      <c r="G155" s="59" t="s">
        <v>181</v>
      </c>
      <c r="H155" s="60" t="s">
        <v>9010</v>
      </c>
      <c r="I155" s="60" t="s">
        <v>9008</v>
      </c>
      <c r="J155" s="61" t="s">
        <v>97</v>
      </c>
      <c r="K155" s="78"/>
      <c r="L155" s="101"/>
      <c r="M155" s="90"/>
      <c r="N155" s="64"/>
      <c r="O155" s="64"/>
      <c r="P155" s="78" t="s">
        <v>184</v>
      </c>
      <c r="Q155" s="61"/>
      <c r="R155" s="78"/>
      <c r="S155" s="100"/>
      <c r="T155" s="100"/>
      <c r="U155" s="100"/>
      <c r="V155" s="100"/>
      <c r="W155" s="100"/>
      <c r="X155" s="100"/>
      <c r="Y155" s="100"/>
      <c r="Z155" s="100"/>
    </row>
    <row r="156" spans="1:26" ht="17.25" customHeight="1">
      <c r="A156" s="554"/>
      <c r="B156" s="554"/>
      <c r="C156" s="59">
        <v>21</v>
      </c>
      <c r="D156" s="554"/>
      <c r="E156" s="60" t="s">
        <v>8951</v>
      </c>
      <c r="F156" s="59" t="s">
        <v>180</v>
      </c>
      <c r="G156" s="59" t="s">
        <v>181</v>
      </c>
      <c r="H156" s="60" t="s">
        <v>9011</v>
      </c>
      <c r="I156" s="60" t="s">
        <v>9012</v>
      </c>
      <c r="J156" s="61" t="s">
        <v>97</v>
      </c>
      <c r="K156" s="78"/>
      <c r="L156" s="101"/>
      <c r="M156" s="90"/>
      <c r="N156" s="64"/>
      <c r="O156" s="64"/>
      <c r="P156" s="78" t="s">
        <v>184</v>
      </c>
      <c r="Q156" s="178"/>
      <c r="R156" s="174"/>
      <c r="S156" s="100"/>
      <c r="T156" s="100"/>
      <c r="U156" s="100"/>
      <c r="V156" s="100"/>
      <c r="W156" s="100"/>
      <c r="X156" s="100"/>
      <c r="Y156" s="100"/>
      <c r="Z156" s="100"/>
    </row>
    <row r="157" spans="1:26" ht="17.25" customHeight="1">
      <c r="A157" s="613" t="s">
        <v>9013</v>
      </c>
      <c r="B157" s="615" t="s">
        <v>9014</v>
      </c>
      <c r="C157" s="59">
        <v>1</v>
      </c>
      <c r="D157" s="614" t="s">
        <v>9013</v>
      </c>
      <c r="E157" s="60" t="s">
        <v>9015</v>
      </c>
      <c r="F157" s="59" t="s">
        <v>180</v>
      </c>
      <c r="G157" s="59" t="s">
        <v>181</v>
      </c>
      <c r="H157" s="60" t="s">
        <v>9016</v>
      </c>
      <c r="I157" s="60" t="s">
        <v>9017</v>
      </c>
      <c r="J157" s="61"/>
      <c r="K157" s="78"/>
      <c r="L157" s="101"/>
      <c r="M157" s="90"/>
      <c r="N157" s="64"/>
      <c r="O157" s="64"/>
      <c r="P157" s="78" t="s">
        <v>25</v>
      </c>
      <c r="Q157" s="61"/>
      <c r="R157" s="78"/>
      <c r="S157" s="100"/>
      <c r="T157" s="100"/>
      <c r="U157" s="100"/>
      <c r="V157" s="100"/>
      <c r="W157" s="100"/>
      <c r="X157" s="100"/>
      <c r="Y157" s="100"/>
      <c r="Z157" s="100"/>
    </row>
    <row r="158" spans="1:26" ht="17.25" customHeight="1">
      <c r="A158" s="553"/>
      <c r="B158" s="553"/>
      <c r="C158" s="59">
        <v>2</v>
      </c>
      <c r="D158" s="553"/>
      <c r="E158" s="60" t="s">
        <v>9018</v>
      </c>
      <c r="F158" s="59" t="s">
        <v>180</v>
      </c>
      <c r="G158" s="59" t="s">
        <v>181</v>
      </c>
      <c r="H158" s="60" t="s">
        <v>9016</v>
      </c>
      <c r="I158" s="60" t="s">
        <v>9017</v>
      </c>
      <c r="J158" s="61"/>
      <c r="K158" s="78"/>
      <c r="L158" s="101"/>
      <c r="M158" s="90"/>
      <c r="N158" s="64"/>
      <c r="O158" s="64"/>
      <c r="P158" s="78" t="s">
        <v>25</v>
      </c>
      <c r="Q158" s="61"/>
      <c r="R158" s="78"/>
      <c r="S158" s="100"/>
      <c r="T158" s="100"/>
      <c r="U158" s="100"/>
      <c r="V158" s="100"/>
      <c r="W158" s="100"/>
      <c r="X158" s="100"/>
      <c r="Y158" s="100"/>
      <c r="Z158" s="100"/>
    </row>
    <row r="159" spans="1:26" ht="17.25" customHeight="1">
      <c r="A159" s="553"/>
      <c r="B159" s="553"/>
      <c r="C159" s="59">
        <v>3</v>
      </c>
      <c r="D159" s="553"/>
      <c r="E159" s="60" t="s">
        <v>9019</v>
      </c>
      <c r="F159" s="59" t="s">
        <v>180</v>
      </c>
      <c r="G159" s="59" t="s">
        <v>181</v>
      </c>
      <c r="H159" s="60" t="s">
        <v>9016</v>
      </c>
      <c r="I159" s="60" t="s">
        <v>9020</v>
      </c>
      <c r="J159" s="61"/>
      <c r="K159" s="78"/>
      <c r="L159" s="101"/>
      <c r="M159" s="90"/>
      <c r="N159" s="64"/>
      <c r="O159" s="64"/>
      <c r="P159" s="78" t="s">
        <v>25</v>
      </c>
      <c r="Q159" s="61"/>
      <c r="R159" s="78"/>
      <c r="S159" s="100"/>
      <c r="T159" s="100"/>
      <c r="U159" s="100"/>
      <c r="V159" s="100"/>
      <c r="W159" s="100"/>
      <c r="X159" s="100"/>
      <c r="Y159" s="100"/>
      <c r="Z159" s="100"/>
    </row>
    <row r="160" spans="1:26" ht="17.25" customHeight="1">
      <c r="A160" s="554"/>
      <c r="B160" s="554"/>
      <c r="C160" s="59">
        <v>4</v>
      </c>
      <c r="D160" s="554"/>
      <c r="E160" s="60" t="s">
        <v>9021</v>
      </c>
      <c r="F160" s="59" t="s">
        <v>180</v>
      </c>
      <c r="G160" s="59" t="s">
        <v>181</v>
      </c>
      <c r="H160" s="60" t="s">
        <v>9016</v>
      </c>
      <c r="I160" s="60" t="s">
        <v>9022</v>
      </c>
      <c r="J160" s="61"/>
      <c r="K160" s="78"/>
      <c r="L160" s="101"/>
      <c r="M160" s="90"/>
      <c r="N160" s="64"/>
      <c r="O160" s="64"/>
      <c r="P160" s="78" t="s">
        <v>25</v>
      </c>
      <c r="Q160" s="61"/>
      <c r="R160" s="78"/>
      <c r="S160" s="100"/>
      <c r="T160" s="100"/>
      <c r="U160" s="100"/>
      <c r="V160" s="100"/>
      <c r="W160" s="100"/>
      <c r="X160" s="100"/>
      <c r="Y160" s="100"/>
      <c r="Z160" s="100"/>
    </row>
    <row r="161" spans="1:26" ht="17.25" customHeight="1">
      <c r="A161" s="613" t="s">
        <v>9023</v>
      </c>
      <c r="B161" s="615" t="s">
        <v>9024</v>
      </c>
      <c r="C161" s="59">
        <v>1</v>
      </c>
      <c r="D161" s="614" t="s">
        <v>9023</v>
      </c>
      <c r="E161" s="60" t="s">
        <v>9025</v>
      </c>
      <c r="F161" s="59" t="s">
        <v>180</v>
      </c>
      <c r="G161" s="59" t="s">
        <v>181</v>
      </c>
      <c r="H161" s="60" t="s">
        <v>9016</v>
      </c>
      <c r="I161" s="60" t="s">
        <v>9026</v>
      </c>
      <c r="J161" s="61"/>
      <c r="K161" s="78"/>
      <c r="L161" s="101"/>
      <c r="M161" s="90"/>
      <c r="N161" s="64"/>
      <c r="O161" s="64"/>
      <c r="P161" s="78" t="s">
        <v>25</v>
      </c>
      <c r="Q161" s="61"/>
      <c r="R161" s="78"/>
      <c r="S161" s="100"/>
      <c r="T161" s="100"/>
      <c r="U161" s="100"/>
      <c r="V161" s="100"/>
      <c r="W161" s="100"/>
      <c r="X161" s="100"/>
      <c r="Y161" s="100"/>
      <c r="Z161" s="100"/>
    </row>
    <row r="162" spans="1:26" ht="17.25" customHeight="1">
      <c r="A162" s="553"/>
      <c r="B162" s="553"/>
      <c r="C162" s="59">
        <v>2</v>
      </c>
      <c r="D162" s="553"/>
      <c r="E162" s="60" t="s">
        <v>9027</v>
      </c>
      <c r="F162" s="59" t="s">
        <v>180</v>
      </c>
      <c r="G162" s="59" t="s">
        <v>181</v>
      </c>
      <c r="H162" s="60" t="s">
        <v>9016</v>
      </c>
      <c r="I162" s="60" t="s">
        <v>9028</v>
      </c>
      <c r="J162" s="61"/>
      <c r="K162" s="78"/>
      <c r="L162" s="101"/>
      <c r="M162" s="90"/>
      <c r="N162" s="64"/>
      <c r="O162" s="64"/>
      <c r="P162" s="78" t="s">
        <v>25</v>
      </c>
      <c r="Q162" s="61"/>
      <c r="R162" s="78"/>
      <c r="S162" s="100"/>
      <c r="T162" s="100"/>
      <c r="U162" s="100"/>
      <c r="V162" s="100"/>
      <c r="W162" s="100"/>
      <c r="X162" s="100"/>
      <c r="Y162" s="100"/>
      <c r="Z162" s="100"/>
    </row>
    <row r="163" spans="1:26" ht="17.25" customHeight="1">
      <c r="A163" s="553"/>
      <c r="B163" s="553"/>
      <c r="C163" s="59">
        <v>3</v>
      </c>
      <c r="D163" s="553"/>
      <c r="E163" s="60" t="s">
        <v>9029</v>
      </c>
      <c r="F163" s="59" t="s">
        <v>180</v>
      </c>
      <c r="G163" s="59" t="s">
        <v>181</v>
      </c>
      <c r="H163" s="60" t="s">
        <v>9016</v>
      </c>
      <c r="I163" s="60" t="s">
        <v>9030</v>
      </c>
      <c r="J163" s="61"/>
      <c r="K163" s="78"/>
      <c r="L163" s="101"/>
      <c r="M163" s="90"/>
      <c r="N163" s="64"/>
      <c r="O163" s="64"/>
      <c r="P163" s="78" t="s">
        <v>25</v>
      </c>
      <c r="Q163" s="61"/>
      <c r="R163" s="78"/>
      <c r="S163" s="100"/>
      <c r="T163" s="100"/>
      <c r="U163" s="100"/>
      <c r="V163" s="100"/>
      <c r="W163" s="100"/>
      <c r="X163" s="100"/>
      <c r="Y163" s="100"/>
      <c r="Z163" s="100"/>
    </row>
    <row r="164" spans="1:26" ht="17.25" customHeight="1">
      <c r="A164" s="553"/>
      <c r="B164" s="553"/>
      <c r="C164" s="59">
        <v>4</v>
      </c>
      <c r="D164" s="553"/>
      <c r="E164" s="60" t="s">
        <v>9031</v>
      </c>
      <c r="F164" s="59" t="s">
        <v>180</v>
      </c>
      <c r="G164" s="59" t="s">
        <v>181</v>
      </c>
      <c r="H164" s="60" t="s">
        <v>9016</v>
      </c>
      <c r="I164" s="60" t="s">
        <v>9032</v>
      </c>
      <c r="J164" s="61"/>
      <c r="K164" s="78"/>
      <c r="L164" s="101"/>
      <c r="M164" s="90"/>
      <c r="N164" s="64"/>
      <c r="O164" s="64"/>
      <c r="P164" s="78" t="s">
        <v>25</v>
      </c>
      <c r="Q164" s="61"/>
      <c r="R164" s="78"/>
      <c r="S164" s="100"/>
      <c r="T164" s="100"/>
      <c r="U164" s="100"/>
      <c r="V164" s="100"/>
      <c r="W164" s="100"/>
      <c r="X164" s="100"/>
      <c r="Y164" s="100"/>
      <c r="Z164" s="100"/>
    </row>
    <row r="165" spans="1:26" ht="17.25" customHeight="1">
      <c r="A165" s="553"/>
      <c r="B165" s="553"/>
      <c r="C165" s="59">
        <v>5</v>
      </c>
      <c r="D165" s="553"/>
      <c r="E165" s="60" t="s">
        <v>9033</v>
      </c>
      <c r="F165" s="59" t="s">
        <v>180</v>
      </c>
      <c r="G165" s="59" t="s">
        <v>181</v>
      </c>
      <c r="H165" s="60" t="s">
        <v>9016</v>
      </c>
      <c r="I165" s="60" t="s">
        <v>9034</v>
      </c>
      <c r="J165" s="61"/>
      <c r="K165" s="78"/>
      <c r="L165" s="101"/>
      <c r="M165" s="90"/>
      <c r="N165" s="64"/>
      <c r="O165" s="64"/>
      <c r="P165" s="78" t="s">
        <v>25</v>
      </c>
      <c r="Q165" s="61"/>
      <c r="R165" s="78"/>
      <c r="S165" s="100"/>
      <c r="T165" s="100"/>
      <c r="U165" s="100"/>
      <c r="V165" s="100"/>
      <c r="W165" s="100"/>
      <c r="X165" s="100"/>
      <c r="Y165" s="100"/>
      <c r="Z165" s="100"/>
    </row>
    <row r="166" spans="1:26" ht="17.25" customHeight="1">
      <c r="A166" s="553"/>
      <c r="B166" s="553"/>
      <c r="C166" s="59">
        <v>6</v>
      </c>
      <c r="D166" s="553"/>
      <c r="E166" s="60" t="s">
        <v>9035</v>
      </c>
      <c r="F166" s="59" t="s">
        <v>180</v>
      </c>
      <c r="G166" s="59" t="s">
        <v>181</v>
      </c>
      <c r="H166" s="60" t="s">
        <v>9016</v>
      </c>
      <c r="I166" s="60" t="s">
        <v>9036</v>
      </c>
      <c r="J166" s="61" t="s">
        <v>97</v>
      </c>
      <c r="K166" s="78"/>
      <c r="L166" s="101"/>
      <c r="M166" s="90"/>
      <c r="N166" s="64"/>
      <c r="O166" s="78" t="s">
        <v>184</v>
      </c>
      <c r="P166" s="78" t="s">
        <v>184</v>
      </c>
      <c r="Q166" s="61"/>
      <c r="R166" s="78"/>
      <c r="S166" s="100"/>
      <c r="T166" s="100"/>
      <c r="U166" s="100"/>
      <c r="V166" s="100"/>
      <c r="W166" s="100"/>
      <c r="X166" s="100"/>
      <c r="Y166" s="100"/>
      <c r="Z166" s="100"/>
    </row>
    <row r="167" spans="1:26" ht="17.25" customHeight="1">
      <c r="A167" s="553"/>
      <c r="B167" s="553"/>
      <c r="C167" s="59">
        <v>7</v>
      </c>
      <c r="D167" s="553"/>
      <c r="E167" s="98" t="s">
        <v>9037</v>
      </c>
      <c r="F167" s="96" t="s">
        <v>180</v>
      </c>
      <c r="G167" s="96" t="s">
        <v>181</v>
      </c>
      <c r="H167" s="98" t="s">
        <v>9016</v>
      </c>
      <c r="I167" s="98" t="s">
        <v>9017</v>
      </c>
      <c r="J167" s="61"/>
      <c r="K167" s="78"/>
      <c r="L167" s="101"/>
      <c r="M167" s="90"/>
      <c r="N167" s="64"/>
      <c r="O167" s="78" t="s">
        <v>25</v>
      </c>
      <c r="P167" s="78" t="s">
        <v>25</v>
      </c>
      <c r="Q167" s="61"/>
      <c r="R167" s="78"/>
      <c r="S167" s="100"/>
      <c r="T167" s="100"/>
      <c r="U167" s="100"/>
      <c r="V167" s="100"/>
      <c r="W167" s="100"/>
      <c r="X167" s="100"/>
      <c r="Y167" s="100"/>
      <c r="Z167" s="100"/>
    </row>
    <row r="168" spans="1:26" ht="17.25" customHeight="1">
      <c r="A168" s="553"/>
      <c r="B168" s="553"/>
      <c r="C168" s="59">
        <v>8</v>
      </c>
      <c r="D168" s="553"/>
      <c r="E168" s="98" t="s">
        <v>9038</v>
      </c>
      <c r="F168" s="96" t="s">
        <v>180</v>
      </c>
      <c r="G168" s="96" t="s">
        <v>181</v>
      </c>
      <c r="H168" s="98" t="s">
        <v>9016</v>
      </c>
      <c r="I168" s="98" t="s">
        <v>9039</v>
      </c>
      <c r="J168" s="61" t="s">
        <v>97</v>
      </c>
      <c r="K168" s="78"/>
      <c r="L168" s="101"/>
      <c r="M168" s="90"/>
      <c r="N168" s="64"/>
      <c r="O168" s="78" t="s">
        <v>184</v>
      </c>
      <c r="P168" s="78" t="s">
        <v>184</v>
      </c>
      <c r="Q168" s="61"/>
      <c r="R168" s="78"/>
      <c r="S168" s="100"/>
      <c r="T168" s="100"/>
      <c r="U168" s="100"/>
      <c r="V168" s="100"/>
      <c r="W168" s="100"/>
      <c r="X168" s="100"/>
      <c r="Y168" s="100"/>
      <c r="Z168" s="100"/>
    </row>
    <row r="169" spans="1:26" ht="17.25" customHeight="1">
      <c r="A169" s="553"/>
      <c r="B169" s="553"/>
      <c r="C169" s="59">
        <v>9</v>
      </c>
      <c r="D169" s="553"/>
      <c r="E169" s="98" t="s">
        <v>9040</v>
      </c>
      <c r="F169" s="96" t="s">
        <v>180</v>
      </c>
      <c r="G169" s="96" t="s">
        <v>181</v>
      </c>
      <c r="H169" s="98" t="s">
        <v>9016</v>
      </c>
      <c r="I169" s="98" t="s">
        <v>9041</v>
      </c>
      <c r="J169" s="61" t="s">
        <v>97</v>
      </c>
      <c r="K169" s="78"/>
      <c r="L169" s="101"/>
      <c r="M169" s="90"/>
      <c r="N169" s="64"/>
      <c r="O169" s="78" t="s">
        <v>184</v>
      </c>
      <c r="P169" s="78" t="s">
        <v>184</v>
      </c>
      <c r="Q169" s="61"/>
      <c r="R169" s="78"/>
      <c r="S169" s="100"/>
      <c r="T169" s="100"/>
      <c r="U169" s="100"/>
      <c r="V169" s="100"/>
      <c r="W169" s="100"/>
      <c r="X169" s="100"/>
      <c r="Y169" s="100"/>
      <c r="Z169" s="100"/>
    </row>
    <row r="170" spans="1:26" ht="17.25" customHeight="1">
      <c r="A170" s="553"/>
      <c r="B170" s="553"/>
      <c r="C170" s="59">
        <v>10</v>
      </c>
      <c r="D170" s="553"/>
      <c r="E170" s="98" t="s">
        <v>9042</v>
      </c>
      <c r="F170" s="96" t="s">
        <v>180</v>
      </c>
      <c r="G170" s="96" t="s">
        <v>181</v>
      </c>
      <c r="H170" s="98" t="s">
        <v>9016</v>
      </c>
      <c r="I170" s="98" t="s">
        <v>9043</v>
      </c>
      <c r="J170" s="61"/>
      <c r="K170" s="78"/>
      <c r="L170" s="101"/>
      <c r="M170" s="90"/>
      <c r="N170" s="64"/>
      <c r="O170" s="64"/>
      <c r="P170" s="78" t="s">
        <v>25</v>
      </c>
      <c r="Q170" s="61"/>
      <c r="R170" s="78"/>
      <c r="S170" s="100"/>
      <c r="T170" s="100"/>
      <c r="U170" s="100"/>
      <c r="V170" s="100"/>
      <c r="W170" s="100"/>
      <c r="X170" s="100"/>
      <c r="Y170" s="100"/>
      <c r="Z170" s="100"/>
    </row>
    <row r="171" spans="1:26" ht="17.25" customHeight="1">
      <c r="A171" s="554"/>
      <c r="B171" s="554"/>
      <c r="C171" s="59">
        <v>11</v>
      </c>
      <c r="D171" s="554"/>
      <c r="E171" s="98" t="s">
        <v>9044</v>
      </c>
      <c r="F171" s="96" t="s">
        <v>180</v>
      </c>
      <c r="G171" s="96" t="s">
        <v>181</v>
      </c>
      <c r="H171" s="98" t="s">
        <v>9016</v>
      </c>
      <c r="I171" s="98" t="s">
        <v>9045</v>
      </c>
      <c r="J171" s="61"/>
      <c r="K171" s="78"/>
      <c r="L171" s="101"/>
      <c r="M171" s="90"/>
      <c r="N171" s="64"/>
      <c r="O171" s="64"/>
      <c r="P171" s="78" t="s">
        <v>25</v>
      </c>
      <c r="Q171" s="61"/>
      <c r="R171" s="78"/>
      <c r="S171" s="100"/>
      <c r="T171" s="100"/>
      <c r="U171" s="100"/>
      <c r="V171" s="100"/>
      <c r="W171" s="100"/>
      <c r="X171" s="100"/>
      <c r="Y171" s="100"/>
      <c r="Z171" s="100"/>
    </row>
    <row r="172" spans="1:26" ht="17.25" customHeight="1">
      <c r="A172" s="613" t="s">
        <v>9046</v>
      </c>
      <c r="B172" s="615" t="s">
        <v>9047</v>
      </c>
      <c r="C172" s="59">
        <v>1</v>
      </c>
      <c r="D172" s="614" t="s">
        <v>9046</v>
      </c>
      <c r="E172" s="98" t="s">
        <v>9048</v>
      </c>
      <c r="F172" s="96" t="s">
        <v>180</v>
      </c>
      <c r="G172" s="96" t="s">
        <v>181</v>
      </c>
      <c r="H172" s="98" t="s">
        <v>9049</v>
      </c>
      <c r="I172" s="98" t="s">
        <v>9050</v>
      </c>
      <c r="J172" s="61"/>
      <c r="K172" s="78"/>
      <c r="L172" s="101"/>
      <c r="M172" s="90"/>
      <c r="N172" s="64"/>
      <c r="O172" s="64"/>
      <c r="P172" s="78" t="s">
        <v>25</v>
      </c>
      <c r="Q172" s="61"/>
      <c r="R172" s="78"/>
      <c r="S172" s="100"/>
      <c r="T172" s="100"/>
      <c r="U172" s="100"/>
      <c r="V172" s="100"/>
      <c r="W172" s="100"/>
      <c r="X172" s="100"/>
      <c r="Y172" s="100"/>
      <c r="Z172" s="100"/>
    </row>
    <row r="173" spans="1:26" ht="17.25" customHeight="1">
      <c r="A173" s="553"/>
      <c r="B173" s="553"/>
      <c r="C173" s="59">
        <v>2</v>
      </c>
      <c r="D173" s="553"/>
      <c r="E173" s="98" t="s">
        <v>9051</v>
      </c>
      <c r="F173" s="96" t="s">
        <v>180</v>
      </c>
      <c r="G173" s="96" t="s">
        <v>181</v>
      </c>
      <c r="H173" s="98" t="s">
        <v>9049</v>
      </c>
      <c r="I173" s="98" t="s">
        <v>9050</v>
      </c>
      <c r="J173" s="61"/>
      <c r="K173" s="78"/>
      <c r="L173" s="101"/>
      <c r="M173" s="90"/>
      <c r="N173" s="64"/>
      <c r="O173" s="64"/>
      <c r="P173" s="78" t="s">
        <v>25</v>
      </c>
      <c r="Q173" s="61"/>
      <c r="R173" s="78"/>
      <c r="S173" s="100"/>
      <c r="T173" s="100"/>
      <c r="U173" s="100"/>
      <c r="V173" s="100"/>
      <c r="W173" s="100"/>
      <c r="X173" s="100"/>
      <c r="Y173" s="100"/>
      <c r="Z173" s="100"/>
    </row>
    <row r="174" spans="1:26" ht="17.25" customHeight="1">
      <c r="A174" s="553"/>
      <c r="B174" s="553"/>
      <c r="C174" s="59">
        <v>3</v>
      </c>
      <c r="D174" s="553"/>
      <c r="E174" s="98" t="s">
        <v>9052</v>
      </c>
      <c r="F174" s="96" t="s">
        <v>180</v>
      </c>
      <c r="G174" s="96" t="s">
        <v>181</v>
      </c>
      <c r="H174" s="98" t="s">
        <v>9053</v>
      </c>
      <c r="I174" s="98" t="s">
        <v>9054</v>
      </c>
      <c r="J174" s="61" t="s">
        <v>97</v>
      </c>
      <c r="K174" s="78"/>
      <c r="L174" s="101"/>
      <c r="M174" s="90"/>
      <c r="N174" s="64"/>
      <c r="O174" s="78" t="s">
        <v>184</v>
      </c>
      <c r="P174" s="78" t="s">
        <v>184</v>
      </c>
      <c r="Q174" s="61"/>
      <c r="R174" s="78"/>
      <c r="S174" s="100"/>
      <c r="T174" s="100"/>
      <c r="U174" s="100"/>
      <c r="V174" s="100"/>
      <c r="W174" s="100"/>
      <c r="X174" s="100"/>
      <c r="Y174" s="100"/>
      <c r="Z174" s="100"/>
    </row>
    <row r="175" spans="1:26" ht="17.25" customHeight="1">
      <c r="A175" s="553"/>
      <c r="B175" s="553"/>
      <c r="C175" s="59">
        <v>4</v>
      </c>
      <c r="D175" s="553"/>
      <c r="E175" s="98" t="s">
        <v>9055</v>
      </c>
      <c r="F175" s="96" t="s">
        <v>180</v>
      </c>
      <c r="G175" s="96" t="s">
        <v>181</v>
      </c>
      <c r="H175" s="98" t="s">
        <v>9056</v>
      </c>
      <c r="I175" s="98" t="s">
        <v>9057</v>
      </c>
      <c r="J175" s="61"/>
      <c r="K175" s="78"/>
      <c r="L175" s="101"/>
      <c r="M175" s="90"/>
      <c r="N175" s="64"/>
      <c r="O175" s="64"/>
      <c r="P175" s="78" t="s">
        <v>25</v>
      </c>
      <c r="Q175" s="61"/>
      <c r="R175" s="78"/>
      <c r="S175" s="100"/>
      <c r="T175" s="100"/>
      <c r="U175" s="100"/>
      <c r="V175" s="100"/>
      <c r="W175" s="100"/>
      <c r="X175" s="100"/>
      <c r="Y175" s="100"/>
      <c r="Z175" s="100"/>
    </row>
    <row r="176" spans="1:26" ht="17.25" customHeight="1">
      <c r="A176" s="553"/>
      <c r="B176" s="553"/>
      <c r="C176" s="59">
        <v>5</v>
      </c>
      <c r="D176" s="553"/>
      <c r="E176" s="98" t="s">
        <v>9058</v>
      </c>
      <c r="F176" s="96" t="s">
        <v>180</v>
      </c>
      <c r="G176" s="96" t="s">
        <v>181</v>
      </c>
      <c r="H176" s="98" t="s">
        <v>9016</v>
      </c>
      <c r="I176" s="98" t="s">
        <v>9059</v>
      </c>
      <c r="J176" s="61"/>
      <c r="K176" s="78"/>
      <c r="L176" s="101"/>
      <c r="M176" s="90"/>
      <c r="N176" s="64"/>
      <c r="O176" s="64"/>
      <c r="P176" s="78" t="s">
        <v>25</v>
      </c>
      <c r="Q176" s="61"/>
      <c r="R176" s="78"/>
      <c r="S176" s="100"/>
      <c r="T176" s="100"/>
      <c r="U176" s="100"/>
      <c r="V176" s="100"/>
      <c r="W176" s="100"/>
      <c r="X176" s="100"/>
      <c r="Y176" s="100"/>
      <c r="Z176" s="100"/>
    </row>
    <row r="177" spans="1:26" ht="17.25" customHeight="1">
      <c r="A177" s="553"/>
      <c r="B177" s="553"/>
      <c r="C177" s="59">
        <v>6</v>
      </c>
      <c r="D177" s="553"/>
      <c r="E177" s="98" t="s">
        <v>9060</v>
      </c>
      <c r="F177" s="96" t="s">
        <v>180</v>
      </c>
      <c r="G177" s="96" t="s">
        <v>181</v>
      </c>
      <c r="H177" s="98" t="s">
        <v>9016</v>
      </c>
      <c r="I177" s="98" t="s">
        <v>9059</v>
      </c>
      <c r="J177" s="61"/>
      <c r="K177" s="78"/>
      <c r="L177" s="101"/>
      <c r="M177" s="90"/>
      <c r="N177" s="64"/>
      <c r="O177" s="64"/>
      <c r="P177" s="78" t="s">
        <v>25</v>
      </c>
      <c r="Q177" s="61"/>
      <c r="R177" s="78"/>
      <c r="S177" s="100"/>
      <c r="T177" s="100"/>
      <c r="U177" s="100"/>
      <c r="V177" s="100"/>
      <c r="W177" s="100"/>
      <c r="X177" s="100"/>
      <c r="Y177" s="100"/>
      <c r="Z177" s="100"/>
    </row>
    <row r="178" spans="1:26" ht="17.25" customHeight="1">
      <c r="A178" s="553"/>
      <c r="B178" s="553"/>
      <c r="C178" s="59">
        <v>7</v>
      </c>
      <c r="D178" s="553"/>
      <c r="E178" s="98" t="s">
        <v>9061</v>
      </c>
      <c r="F178" s="96" t="s">
        <v>180</v>
      </c>
      <c r="G178" s="96" t="s">
        <v>181</v>
      </c>
      <c r="H178" s="98" t="s">
        <v>9016</v>
      </c>
      <c r="I178" s="98" t="s">
        <v>9059</v>
      </c>
      <c r="J178" s="61"/>
      <c r="K178" s="78"/>
      <c r="L178" s="101"/>
      <c r="M178" s="90"/>
      <c r="N178" s="64"/>
      <c r="O178" s="64"/>
      <c r="P178" s="78" t="s">
        <v>25</v>
      </c>
      <c r="Q178" s="61"/>
      <c r="R178" s="78"/>
      <c r="S178" s="100"/>
      <c r="T178" s="100"/>
      <c r="U178" s="100"/>
      <c r="V178" s="100"/>
      <c r="W178" s="100"/>
      <c r="X178" s="100"/>
      <c r="Y178" s="100"/>
      <c r="Z178" s="100"/>
    </row>
    <row r="179" spans="1:26" ht="17.25" customHeight="1">
      <c r="A179" s="553"/>
      <c r="B179" s="553"/>
      <c r="C179" s="59">
        <v>8</v>
      </c>
      <c r="D179" s="553"/>
      <c r="E179" s="98" t="s">
        <v>9062</v>
      </c>
      <c r="F179" s="96" t="s">
        <v>180</v>
      </c>
      <c r="G179" s="96" t="s">
        <v>181</v>
      </c>
      <c r="H179" s="98" t="s">
        <v>9016</v>
      </c>
      <c r="I179" s="98" t="s">
        <v>9063</v>
      </c>
      <c r="J179" s="61" t="s">
        <v>97</v>
      </c>
      <c r="K179" s="78"/>
      <c r="L179" s="101"/>
      <c r="M179" s="90"/>
      <c r="N179" s="64"/>
      <c r="O179" s="78" t="s">
        <v>184</v>
      </c>
      <c r="P179" s="78" t="s">
        <v>184</v>
      </c>
      <c r="Q179" s="61"/>
      <c r="R179" s="78"/>
      <c r="S179" s="100"/>
      <c r="T179" s="100"/>
      <c r="U179" s="100"/>
      <c r="V179" s="100"/>
      <c r="W179" s="100"/>
      <c r="X179" s="100"/>
      <c r="Y179" s="100"/>
      <c r="Z179" s="100"/>
    </row>
    <row r="180" spans="1:26" ht="17.25" customHeight="1">
      <c r="A180" s="554"/>
      <c r="B180" s="554"/>
      <c r="C180" s="59">
        <v>9</v>
      </c>
      <c r="D180" s="554"/>
      <c r="E180" s="98" t="s">
        <v>9064</v>
      </c>
      <c r="F180" s="96" t="s">
        <v>180</v>
      </c>
      <c r="G180" s="96" t="s">
        <v>181</v>
      </c>
      <c r="H180" s="98" t="s">
        <v>9016</v>
      </c>
      <c r="I180" s="98" t="s">
        <v>9065</v>
      </c>
      <c r="J180" s="61"/>
      <c r="K180" s="78"/>
      <c r="L180" s="101"/>
      <c r="M180" s="90"/>
      <c r="N180" s="64"/>
      <c r="O180" s="64"/>
      <c r="P180" s="78" t="s">
        <v>25</v>
      </c>
      <c r="Q180" s="61"/>
      <c r="R180" s="78"/>
      <c r="S180" s="100"/>
      <c r="T180" s="100"/>
      <c r="U180" s="100"/>
      <c r="V180" s="100"/>
      <c r="W180" s="100"/>
      <c r="X180" s="100"/>
      <c r="Y180" s="100"/>
      <c r="Z180" s="100"/>
    </row>
    <row r="181" spans="1:26" ht="17.25" customHeight="1">
      <c r="A181" s="631" t="s">
        <v>9066</v>
      </c>
      <c r="B181" s="636" t="s">
        <v>9067</v>
      </c>
      <c r="C181" s="119">
        <v>1</v>
      </c>
      <c r="D181" s="631" t="s">
        <v>9066</v>
      </c>
      <c r="E181" s="98" t="s">
        <v>9068</v>
      </c>
      <c r="F181" s="96" t="s">
        <v>180</v>
      </c>
      <c r="G181" s="96" t="s">
        <v>181</v>
      </c>
      <c r="H181" s="163" t="s">
        <v>9016</v>
      </c>
      <c r="I181" s="98" t="s">
        <v>9069</v>
      </c>
      <c r="J181" s="61" t="s">
        <v>97</v>
      </c>
      <c r="K181" s="78"/>
      <c r="L181" s="101" t="s">
        <v>9070</v>
      </c>
      <c r="M181" s="90"/>
      <c r="N181" s="64"/>
      <c r="O181" s="64"/>
      <c r="P181" s="78" t="s">
        <v>184</v>
      </c>
      <c r="Q181" s="61"/>
      <c r="R181" s="78"/>
      <c r="S181" s="100"/>
      <c r="T181" s="100"/>
      <c r="U181" s="100"/>
      <c r="V181" s="100"/>
      <c r="W181" s="100"/>
      <c r="X181" s="100"/>
      <c r="Y181" s="100"/>
      <c r="Z181" s="100"/>
    </row>
    <row r="182" spans="1:26" ht="17.25" customHeight="1">
      <c r="A182" s="553"/>
      <c r="B182" s="553"/>
      <c r="C182" s="119">
        <v>2</v>
      </c>
      <c r="D182" s="553"/>
      <c r="E182" s="98" t="s">
        <v>9071</v>
      </c>
      <c r="F182" s="96" t="s">
        <v>180</v>
      </c>
      <c r="G182" s="96" t="s">
        <v>181</v>
      </c>
      <c r="H182" s="163" t="s">
        <v>9016</v>
      </c>
      <c r="I182" s="98" t="s">
        <v>9072</v>
      </c>
      <c r="J182" s="61" t="s">
        <v>97</v>
      </c>
      <c r="K182" s="78"/>
      <c r="L182" s="101"/>
      <c r="M182" s="90"/>
      <c r="N182" s="64"/>
      <c r="O182" s="64"/>
      <c r="P182" s="78" t="s">
        <v>184</v>
      </c>
      <c r="Q182" s="61"/>
      <c r="R182" s="78"/>
      <c r="S182" s="100"/>
      <c r="T182" s="100"/>
      <c r="U182" s="100"/>
      <c r="V182" s="100"/>
      <c r="W182" s="100"/>
      <c r="X182" s="100"/>
      <c r="Y182" s="100"/>
      <c r="Z182" s="100"/>
    </row>
    <row r="183" spans="1:26" ht="17.25" customHeight="1">
      <c r="A183" s="553"/>
      <c r="B183" s="553"/>
      <c r="C183" s="119">
        <v>3</v>
      </c>
      <c r="D183" s="553"/>
      <c r="E183" s="98" t="s">
        <v>9073</v>
      </c>
      <c r="F183" s="96" t="s">
        <v>180</v>
      </c>
      <c r="G183" s="96" t="s">
        <v>181</v>
      </c>
      <c r="H183" s="163" t="s">
        <v>9016</v>
      </c>
      <c r="I183" s="98" t="s">
        <v>9074</v>
      </c>
      <c r="J183" s="61" t="s">
        <v>97</v>
      </c>
      <c r="K183" s="78"/>
      <c r="L183" s="101"/>
      <c r="M183" s="90"/>
      <c r="N183" s="64"/>
      <c r="O183" s="64"/>
      <c r="P183" s="78" t="s">
        <v>184</v>
      </c>
      <c r="Q183" s="61"/>
      <c r="R183" s="78"/>
      <c r="S183" s="100"/>
      <c r="T183" s="100"/>
      <c r="U183" s="100"/>
      <c r="V183" s="100"/>
      <c r="W183" s="100"/>
      <c r="X183" s="100"/>
      <c r="Y183" s="100"/>
      <c r="Z183" s="100"/>
    </row>
    <row r="184" spans="1:26" ht="17.25" customHeight="1">
      <c r="A184" s="553"/>
      <c r="B184" s="553"/>
      <c r="C184" s="119">
        <v>4</v>
      </c>
      <c r="D184" s="553"/>
      <c r="E184" s="98" t="s">
        <v>9075</v>
      </c>
      <c r="F184" s="96" t="s">
        <v>180</v>
      </c>
      <c r="G184" s="96" t="s">
        <v>181</v>
      </c>
      <c r="H184" s="163" t="s">
        <v>9016</v>
      </c>
      <c r="I184" s="98" t="s">
        <v>9076</v>
      </c>
      <c r="J184" s="61" t="s">
        <v>97</v>
      </c>
      <c r="K184" s="78"/>
      <c r="L184" s="101"/>
      <c r="M184" s="90"/>
      <c r="N184" s="64"/>
      <c r="O184" s="64"/>
      <c r="P184" s="78" t="s">
        <v>184</v>
      </c>
      <c r="Q184" s="61"/>
      <c r="R184" s="78"/>
      <c r="S184" s="100"/>
      <c r="T184" s="100"/>
      <c r="U184" s="100"/>
      <c r="V184" s="100"/>
      <c r="W184" s="100"/>
      <c r="X184" s="100"/>
      <c r="Y184" s="100"/>
      <c r="Z184" s="100"/>
    </row>
    <row r="185" spans="1:26" ht="17.25" customHeight="1">
      <c r="A185" s="553"/>
      <c r="B185" s="553"/>
      <c r="C185" s="119">
        <v>5</v>
      </c>
      <c r="D185" s="553"/>
      <c r="E185" s="98" t="s">
        <v>9077</v>
      </c>
      <c r="F185" s="96" t="s">
        <v>180</v>
      </c>
      <c r="G185" s="96" t="s">
        <v>181</v>
      </c>
      <c r="H185" s="163" t="s">
        <v>9016</v>
      </c>
      <c r="I185" s="98" t="s">
        <v>9078</v>
      </c>
      <c r="J185" s="61" t="s">
        <v>97</v>
      </c>
      <c r="K185" s="78"/>
      <c r="L185" s="101"/>
      <c r="M185" s="90"/>
      <c r="N185" s="64"/>
      <c r="O185" s="64"/>
      <c r="P185" s="78" t="s">
        <v>184</v>
      </c>
      <c r="Q185" s="61"/>
      <c r="R185" s="78"/>
      <c r="S185" s="100"/>
      <c r="T185" s="100"/>
      <c r="U185" s="100"/>
      <c r="V185" s="100"/>
      <c r="W185" s="100"/>
      <c r="X185" s="100"/>
      <c r="Y185" s="100"/>
      <c r="Z185" s="100"/>
    </row>
    <row r="186" spans="1:26" ht="17.25" customHeight="1">
      <c r="A186" s="553"/>
      <c r="B186" s="553"/>
      <c r="C186" s="119">
        <v>6</v>
      </c>
      <c r="D186" s="553"/>
      <c r="E186" s="98" t="s">
        <v>9079</v>
      </c>
      <c r="F186" s="96" t="s">
        <v>180</v>
      </c>
      <c r="G186" s="96" t="s">
        <v>181</v>
      </c>
      <c r="H186" s="163" t="s">
        <v>9016</v>
      </c>
      <c r="I186" s="98" t="s">
        <v>9080</v>
      </c>
      <c r="J186" s="61" t="s">
        <v>97</v>
      </c>
      <c r="K186" s="78"/>
      <c r="L186" s="101"/>
      <c r="M186" s="90"/>
      <c r="N186" s="64"/>
      <c r="O186" s="64"/>
      <c r="P186" s="78" t="s">
        <v>184</v>
      </c>
      <c r="Q186" s="61"/>
      <c r="R186" s="78"/>
      <c r="S186" s="100"/>
      <c r="T186" s="100"/>
      <c r="U186" s="100"/>
      <c r="V186" s="100"/>
      <c r="W186" s="100"/>
      <c r="X186" s="100"/>
      <c r="Y186" s="100"/>
      <c r="Z186" s="100"/>
    </row>
    <row r="187" spans="1:26" ht="17.25" customHeight="1">
      <c r="A187" s="553"/>
      <c r="B187" s="553"/>
      <c r="C187" s="119">
        <v>7</v>
      </c>
      <c r="D187" s="553"/>
      <c r="E187" s="98" t="s">
        <v>9081</v>
      </c>
      <c r="F187" s="96" t="s">
        <v>180</v>
      </c>
      <c r="G187" s="96" t="s">
        <v>181</v>
      </c>
      <c r="H187" s="163" t="s">
        <v>9016</v>
      </c>
      <c r="I187" s="98" t="s">
        <v>9082</v>
      </c>
      <c r="J187" s="61" t="s">
        <v>97</v>
      </c>
      <c r="K187" s="78"/>
      <c r="L187" s="101"/>
      <c r="M187" s="90"/>
      <c r="N187" s="64"/>
      <c r="O187" s="64"/>
      <c r="P187" s="78" t="s">
        <v>184</v>
      </c>
      <c r="Q187" s="61"/>
      <c r="R187" s="78"/>
      <c r="S187" s="100"/>
      <c r="T187" s="100"/>
      <c r="U187" s="100"/>
      <c r="V187" s="100"/>
      <c r="W187" s="100"/>
      <c r="X187" s="100"/>
      <c r="Y187" s="100"/>
      <c r="Z187" s="100"/>
    </row>
    <row r="188" spans="1:26" ht="17.25" customHeight="1">
      <c r="A188" s="553"/>
      <c r="B188" s="553"/>
      <c r="C188" s="119">
        <v>8</v>
      </c>
      <c r="D188" s="553"/>
      <c r="E188" s="70" t="s">
        <v>9083</v>
      </c>
      <c r="F188" s="69" t="s">
        <v>180</v>
      </c>
      <c r="G188" s="69" t="s">
        <v>181</v>
      </c>
      <c r="H188" s="120" t="s">
        <v>9016</v>
      </c>
      <c r="I188" s="70" t="s">
        <v>9084</v>
      </c>
      <c r="J188" s="61" t="s">
        <v>97</v>
      </c>
      <c r="K188" s="78"/>
      <c r="L188" s="101"/>
      <c r="M188" s="90"/>
      <c r="N188" s="64"/>
      <c r="O188" s="64"/>
      <c r="P188" s="78" t="s">
        <v>184</v>
      </c>
      <c r="Q188" s="61"/>
      <c r="R188" s="78"/>
      <c r="S188" s="100"/>
      <c r="T188" s="100"/>
      <c r="U188" s="100"/>
      <c r="V188" s="100"/>
      <c r="W188" s="100"/>
      <c r="X188" s="100"/>
      <c r="Y188" s="100"/>
      <c r="Z188" s="100"/>
    </row>
    <row r="189" spans="1:26" ht="17.25" customHeight="1">
      <c r="A189" s="553"/>
      <c r="B189" s="553"/>
      <c r="C189" s="119">
        <v>9</v>
      </c>
      <c r="D189" s="553"/>
      <c r="E189" s="70" t="s">
        <v>9085</v>
      </c>
      <c r="F189" s="69" t="s">
        <v>180</v>
      </c>
      <c r="G189" s="69" t="s">
        <v>181</v>
      </c>
      <c r="H189" s="120" t="s">
        <v>9016</v>
      </c>
      <c r="I189" s="70" t="s">
        <v>9086</v>
      </c>
      <c r="J189" s="61" t="s">
        <v>97</v>
      </c>
      <c r="K189" s="78"/>
      <c r="L189" s="101"/>
      <c r="M189" s="90"/>
      <c r="N189" s="64"/>
      <c r="O189" s="64"/>
      <c r="P189" s="78" t="s">
        <v>184</v>
      </c>
      <c r="Q189" s="61"/>
      <c r="R189" s="78"/>
      <c r="S189" s="100"/>
      <c r="T189" s="100"/>
      <c r="U189" s="100"/>
      <c r="V189" s="100"/>
      <c r="W189" s="100"/>
      <c r="X189" s="100"/>
      <c r="Y189" s="100"/>
      <c r="Z189" s="100"/>
    </row>
    <row r="190" spans="1:26" ht="17.25" customHeight="1">
      <c r="A190" s="553"/>
      <c r="B190" s="553"/>
      <c r="C190" s="119">
        <v>10</v>
      </c>
      <c r="D190" s="553"/>
      <c r="E190" s="70" t="s">
        <v>9087</v>
      </c>
      <c r="F190" s="69" t="s">
        <v>180</v>
      </c>
      <c r="G190" s="69" t="s">
        <v>181</v>
      </c>
      <c r="H190" s="120" t="s">
        <v>9016</v>
      </c>
      <c r="I190" s="70" t="s">
        <v>9088</v>
      </c>
      <c r="J190" s="61" t="s">
        <v>97</v>
      </c>
      <c r="K190" s="78"/>
      <c r="L190" s="101"/>
      <c r="M190" s="90"/>
      <c r="N190" s="64"/>
      <c r="O190" s="64"/>
      <c r="P190" s="78" t="s">
        <v>184</v>
      </c>
      <c r="Q190" s="61"/>
      <c r="R190" s="78"/>
      <c r="S190" s="100"/>
      <c r="T190" s="100"/>
      <c r="U190" s="100"/>
      <c r="V190" s="100"/>
      <c r="W190" s="100"/>
      <c r="X190" s="100"/>
      <c r="Y190" s="100"/>
      <c r="Z190" s="100"/>
    </row>
    <row r="191" spans="1:26" ht="17.25" customHeight="1">
      <c r="A191" s="553"/>
      <c r="B191" s="553"/>
      <c r="C191" s="119">
        <v>11</v>
      </c>
      <c r="D191" s="553"/>
      <c r="E191" s="70" t="s">
        <v>9089</v>
      </c>
      <c r="F191" s="69" t="s">
        <v>180</v>
      </c>
      <c r="G191" s="69" t="s">
        <v>181</v>
      </c>
      <c r="H191" s="120" t="s">
        <v>9016</v>
      </c>
      <c r="I191" s="70" t="s">
        <v>9090</v>
      </c>
      <c r="J191" s="61" t="s">
        <v>97</v>
      </c>
      <c r="K191" s="78"/>
      <c r="L191" s="101"/>
      <c r="M191" s="90"/>
      <c r="N191" s="64"/>
      <c r="O191" s="64"/>
      <c r="P191" s="78" t="s">
        <v>184</v>
      </c>
      <c r="Q191" s="61"/>
      <c r="R191" s="78"/>
      <c r="S191" s="100"/>
      <c r="T191" s="100"/>
      <c r="U191" s="100"/>
      <c r="V191" s="100"/>
      <c r="W191" s="100"/>
      <c r="X191" s="100"/>
      <c r="Y191" s="100"/>
      <c r="Z191" s="100"/>
    </row>
    <row r="192" spans="1:26" ht="17.25" customHeight="1">
      <c r="A192" s="553"/>
      <c r="B192" s="553"/>
      <c r="C192" s="119">
        <v>12</v>
      </c>
      <c r="D192" s="553"/>
      <c r="E192" s="70" t="s">
        <v>9091</v>
      </c>
      <c r="F192" s="69" t="s">
        <v>180</v>
      </c>
      <c r="G192" s="69" t="s">
        <v>181</v>
      </c>
      <c r="H192" s="120" t="s">
        <v>9016</v>
      </c>
      <c r="I192" s="70" t="s">
        <v>9092</v>
      </c>
      <c r="J192" s="61" t="s">
        <v>97</v>
      </c>
      <c r="K192" s="78"/>
      <c r="L192" s="101"/>
      <c r="M192" s="90"/>
      <c r="N192" s="64"/>
      <c r="O192" s="64"/>
      <c r="P192" s="78" t="s">
        <v>184</v>
      </c>
      <c r="Q192" s="61"/>
      <c r="R192" s="78"/>
      <c r="S192" s="100"/>
      <c r="T192" s="100"/>
      <c r="U192" s="100"/>
      <c r="V192" s="100"/>
      <c r="W192" s="100"/>
      <c r="X192" s="100"/>
      <c r="Y192" s="100"/>
      <c r="Z192" s="100"/>
    </row>
    <row r="193" spans="1:26" ht="17.25" customHeight="1">
      <c r="A193" s="553"/>
      <c r="B193" s="553"/>
      <c r="C193" s="119">
        <v>13</v>
      </c>
      <c r="D193" s="553"/>
      <c r="E193" s="70" t="s">
        <v>9093</v>
      </c>
      <c r="F193" s="69" t="s">
        <v>180</v>
      </c>
      <c r="G193" s="69" t="s">
        <v>181</v>
      </c>
      <c r="H193" s="120" t="s">
        <v>9016</v>
      </c>
      <c r="I193" s="70" t="s">
        <v>9094</v>
      </c>
      <c r="J193" s="61" t="s">
        <v>97</v>
      </c>
      <c r="K193" s="78"/>
      <c r="L193" s="101"/>
      <c r="M193" s="90"/>
      <c r="N193" s="64"/>
      <c r="O193" s="64"/>
      <c r="P193" s="78" t="s">
        <v>184</v>
      </c>
      <c r="Q193" s="61"/>
      <c r="R193" s="78"/>
      <c r="S193" s="100"/>
      <c r="T193" s="100"/>
      <c r="U193" s="100"/>
      <c r="V193" s="100"/>
      <c r="W193" s="100"/>
      <c r="X193" s="100"/>
      <c r="Y193" s="100"/>
      <c r="Z193" s="100"/>
    </row>
    <row r="194" spans="1:26" ht="17.25" customHeight="1">
      <c r="A194" s="553"/>
      <c r="B194" s="553"/>
      <c r="C194" s="119">
        <v>14</v>
      </c>
      <c r="D194" s="553"/>
      <c r="E194" s="70" t="s">
        <v>9095</v>
      </c>
      <c r="F194" s="69" t="s">
        <v>180</v>
      </c>
      <c r="G194" s="69" t="s">
        <v>181</v>
      </c>
      <c r="H194" s="120" t="s">
        <v>9016</v>
      </c>
      <c r="I194" s="70" t="s">
        <v>9096</v>
      </c>
      <c r="J194" s="61" t="s">
        <v>97</v>
      </c>
      <c r="K194" s="78"/>
      <c r="L194" s="101"/>
      <c r="M194" s="90"/>
      <c r="N194" s="64"/>
      <c r="O194" s="64"/>
      <c r="P194" s="78" t="s">
        <v>184</v>
      </c>
      <c r="Q194" s="61"/>
      <c r="R194" s="78"/>
      <c r="S194" s="100"/>
      <c r="T194" s="100"/>
      <c r="U194" s="100"/>
      <c r="V194" s="100"/>
      <c r="W194" s="100"/>
      <c r="X194" s="100"/>
      <c r="Y194" s="100"/>
      <c r="Z194" s="100"/>
    </row>
    <row r="195" spans="1:26" ht="17.25" customHeight="1">
      <c r="A195" s="553"/>
      <c r="B195" s="553"/>
      <c r="C195" s="119">
        <v>15</v>
      </c>
      <c r="D195" s="553"/>
      <c r="E195" s="70" t="s">
        <v>9097</v>
      </c>
      <c r="F195" s="69" t="s">
        <v>180</v>
      </c>
      <c r="G195" s="69" t="s">
        <v>181</v>
      </c>
      <c r="H195" s="120" t="s">
        <v>9016</v>
      </c>
      <c r="I195" s="70" t="s">
        <v>9098</v>
      </c>
      <c r="J195" s="61" t="s">
        <v>97</v>
      </c>
      <c r="K195" s="78"/>
      <c r="L195" s="101"/>
      <c r="M195" s="90"/>
      <c r="N195" s="64"/>
      <c r="O195" s="64"/>
      <c r="P195" s="78" t="s">
        <v>184</v>
      </c>
      <c r="Q195" s="61"/>
      <c r="R195" s="78"/>
      <c r="S195" s="100"/>
      <c r="T195" s="100"/>
      <c r="U195" s="100"/>
      <c r="V195" s="100"/>
      <c r="W195" s="100"/>
      <c r="X195" s="100"/>
      <c r="Y195" s="100"/>
      <c r="Z195" s="100"/>
    </row>
    <row r="196" spans="1:26" ht="17.25" customHeight="1">
      <c r="A196" s="553"/>
      <c r="B196" s="553"/>
      <c r="C196" s="119">
        <v>16</v>
      </c>
      <c r="D196" s="553"/>
      <c r="E196" s="70" t="s">
        <v>9099</v>
      </c>
      <c r="F196" s="69" t="s">
        <v>180</v>
      </c>
      <c r="G196" s="69" t="s">
        <v>181</v>
      </c>
      <c r="H196" s="120" t="s">
        <v>9016</v>
      </c>
      <c r="I196" s="70" t="s">
        <v>9100</v>
      </c>
      <c r="J196" s="61" t="s">
        <v>97</v>
      </c>
      <c r="K196" s="78"/>
      <c r="L196" s="101"/>
      <c r="M196" s="90"/>
      <c r="N196" s="64"/>
      <c r="O196" s="64"/>
      <c r="P196" s="78" t="s">
        <v>184</v>
      </c>
      <c r="Q196" s="61"/>
      <c r="R196" s="78"/>
      <c r="S196" s="100"/>
      <c r="T196" s="100"/>
      <c r="U196" s="100"/>
      <c r="V196" s="100"/>
      <c r="W196" s="100"/>
      <c r="X196" s="100"/>
      <c r="Y196" s="100"/>
      <c r="Z196" s="100"/>
    </row>
    <row r="197" spans="1:26" ht="17.25" customHeight="1">
      <c r="A197" s="553"/>
      <c r="B197" s="553"/>
      <c r="C197" s="119">
        <v>17</v>
      </c>
      <c r="D197" s="553"/>
      <c r="E197" s="70" t="s">
        <v>9101</v>
      </c>
      <c r="F197" s="69" t="s">
        <v>180</v>
      </c>
      <c r="G197" s="69" t="s">
        <v>181</v>
      </c>
      <c r="H197" s="120" t="s">
        <v>9016</v>
      </c>
      <c r="I197" s="70" t="s">
        <v>9102</v>
      </c>
      <c r="J197" s="61" t="s">
        <v>97</v>
      </c>
      <c r="K197" s="78"/>
      <c r="L197" s="101"/>
      <c r="M197" s="90"/>
      <c r="N197" s="64"/>
      <c r="O197" s="64"/>
      <c r="P197" s="78" t="s">
        <v>184</v>
      </c>
      <c r="Q197" s="61"/>
      <c r="R197" s="78"/>
      <c r="S197" s="100"/>
      <c r="T197" s="100"/>
      <c r="U197" s="100"/>
      <c r="V197" s="100"/>
      <c r="W197" s="100"/>
      <c r="X197" s="100"/>
      <c r="Y197" s="100"/>
      <c r="Z197" s="100"/>
    </row>
    <row r="198" spans="1:26" ht="17.25" customHeight="1">
      <c r="A198" s="553"/>
      <c r="B198" s="553"/>
      <c r="C198" s="119">
        <v>18</v>
      </c>
      <c r="D198" s="553"/>
      <c r="E198" s="70" t="s">
        <v>9103</v>
      </c>
      <c r="F198" s="69" t="s">
        <v>180</v>
      </c>
      <c r="G198" s="69" t="s">
        <v>181</v>
      </c>
      <c r="H198" s="120" t="s">
        <v>9016</v>
      </c>
      <c r="I198" s="70" t="s">
        <v>9104</v>
      </c>
      <c r="J198" s="61" t="s">
        <v>97</v>
      </c>
      <c r="K198" s="78"/>
      <c r="L198" s="101"/>
      <c r="M198" s="90"/>
      <c r="N198" s="64"/>
      <c r="O198" s="64"/>
      <c r="P198" s="78" t="s">
        <v>184</v>
      </c>
      <c r="Q198" s="61"/>
      <c r="R198" s="78"/>
      <c r="S198" s="100"/>
      <c r="T198" s="100"/>
      <c r="U198" s="100"/>
      <c r="V198" s="100"/>
      <c r="W198" s="100"/>
      <c r="X198" s="100"/>
      <c r="Y198" s="100"/>
      <c r="Z198" s="100"/>
    </row>
    <row r="199" spans="1:26" ht="17.25" customHeight="1">
      <c r="A199" s="553"/>
      <c r="B199" s="553"/>
      <c r="C199" s="119">
        <v>19</v>
      </c>
      <c r="D199" s="553"/>
      <c r="E199" s="70" t="s">
        <v>9105</v>
      </c>
      <c r="F199" s="69" t="s">
        <v>180</v>
      </c>
      <c r="G199" s="69" t="s">
        <v>181</v>
      </c>
      <c r="H199" s="120" t="s">
        <v>9016</v>
      </c>
      <c r="I199" s="70" t="s">
        <v>9106</v>
      </c>
      <c r="J199" s="61" t="s">
        <v>97</v>
      </c>
      <c r="K199" s="78"/>
      <c r="L199" s="101"/>
      <c r="M199" s="90"/>
      <c r="N199" s="64"/>
      <c r="O199" s="64"/>
      <c r="P199" s="78" t="s">
        <v>184</v>
      </c>
      <c r="Q199" s="61"/>
      <c r="R199" s="78"/>
      <c r="S199" s="100"/>
      <c r="T199" s="100"/>
      <c r="U199" s="100"/>
      <c r="V199" s="100"/>
      <c r="W199" s="100"/>
      <c r="X199" s="100"/>
      <c r="Y199" s="100"/>
      <c r="Z199" s="100"/>
    </row>
    <row r="200" spans="1:26" ht="17.25" customHeight="1">
      <c r="A200" s="553"/>
      <c r="B200" s="553"/>
      <c r="C200" s="119">
        <v>20</v>
      </c>
      <c r="D200" s="553"/>
      <c r="E200" s="70" t="s">
        <v>9107</v>
      </c>
      <c r="F200" s="69" t="s">
        <v>180</v>
      </c>
      <c r="G200" s="69" t="s">
        <v>181</v>
      </c>
      <c r="H200" s="120" t="s">
        <v>9016</v>
      </c>
      <c r="I200" s="70" t="s">
        <v>9108</v>
      </c>
      <c r="J200" s="61" t="s">
        <v>97</v>
      </c>
      <c r="K200" s="78"/>
      <c r="L200" s="101"/>
      <c r="M200" s="90"/>
      <c r="N200" s="64"/>
      <c r="O200" s="64"/>
      <c r="P200" s="78" t="s">
        <v>184</v>
      </c>
      <c r="Q200" s="61"/>
      <c r="R200" s="78"/>
      <c r="S200" s="100"/>
      <c r="T200" s="100"/>
      <c r="U200" s="100"/>
      <c r="V200" s="100"/>
      <c r="W200" s="100"/>
      <c r="X200" s="100"/>
      <c r="Y200" s="100"/>
      <c r="Z200" s="100"/>
    </row>
    <row r="201" spans="1:26" ht="17.25" customHeight="1">
      <c r="A201" s="553"/>
      <c r="B201" s="553"/>
      <c r="C201" s="119">
        <v>21</v>
      </c>
      <c r="D201" s="553"/>
      <c r="E201" s="70" t="s">
        <v>9109</v>
      </c>
      <c r="F201" s="69" t="s">
        <v>180</v>
      </c>
      <c r="G201" s="69" t="s">
        <v>181</v>
      </c>
      <c r="H201" s="120" t="s">
        <v>9016</v>
      </c>
      <c r="I201" s="70" t="s">
        <v>9110</v>
      </c>
      <c r="J201" s="61" t="s">
        <v>97</v>
      </c>
      <c r="K201" s="78"/>
      <c r="L201" s="101"/>
      <c r="M201" s="90"/>
      <c r="N201" s="64"/>
      <c r="O201" s="64"/>
      <c r="P201" s="78" t="s">
        <v>184</v>
      </c>
      <c r="Q201" s="61"/>
      <c r="R201" s="78"/>
      <c r="S201" s="100"/>
      <c r="T201" s="100"/>
      <c r="U201" s="100"/>
      <c r="V201" s="100"/>
      <c r="W201" s="100"/>
      <c r="X201" s="100"/>
      <c r="Y201" s="100"/>
      <c r="Z201" s="100"/>
    </row>
    <row r="202" spans="1:26" ht="17.25" customHeight="1">
      <c r="A202" s="553"/>
      <c r="B202" s="553"/>
      <c r="C202" s="119">
        <v>22</v>
      </c>
      <c r="D202" s="553"/>
      <c r="E202" s="70" t="s">
        <v>9111</v>
      </c>
      <c r="F202" s="69" t="s">
        <v>180</v>
      </c>
      <c r="G202" s="69" t="s">
        <v>181</v>
      </c>
      <c r="H202" s="120" t="s">
        <v>9016</v>
      </c>
      <c r="I202" s="70" t="s">
        <v>9112</v>
      </c>
      <c r="J202" s="61" t="s">
        <v>97</v>
      </c>
      <c r="K202" s="78"/>
      <c r="L202" s="101"/>
      <c r="M202" s="90"/>
      <c r="N202" s="64"/>
      <c r="O202" s="64"/>
      <c r="P202" s="78" t="s">
        <v>184</v>
      </c>
      <c r="Q202" s="61"/>
      <c r="R202" s="78"/>
      <c r="S202" s="100"/>
      <c r="T202" s="100"/>
      <c r="U202" s="100"/>
      <c r="V202" s="100"/>
      <c r="W202" s="100"/>
      <c r="X202" s="100"/>
      <c r="Y202" s="100"/>
      <c r="Z202" s="100"/>
    </row>
    <row r="203" spans="1:26" ht="17.25" customHeight="1">
      <c r="A203" s="553"/>
      <c r="B203" s="553"/>
      <c r="C203" s="119">
        <v>23</v>
      </c>
      <c r="D203" s="553"/>
      <c r="E203" s="70" t="s">
        <v>9113</v>
      </c>
      <c r="F203" s="69" t="s">
        <v>180</v>
      </c>
      <c r="G203" s="69" t="s">
        <v>181</v>
      </c>
      <c r="H203" s="120" t="s">
        <v>9016</v>
      </c>
      <c r="I203" s="70" t="s">
        <v>9114</v>
      </c>
      <c r="J203" s="61" t="s">
        <v>97</v>
      </c>
      <c r="K203" s="78"/>
      <c r="L203" s="101"/>
      <c r="M203" s="90"/>
      <c r="N203" s="64"/>
      <c r="O203" s="64"/>
      <c r="P203" s="78" t="s">
        <v>184</v>
      </c>
      <c r="Q203" s="61"/>
      <c r="R203" s="78"/>
      <c r="S203" s="100"/>
      <c r="T203" s="100"/>
      <c r="U203" s="100"/>
      <c r="V203" s="100"/>
      <c r="W203" s="100"/>
      <c r="X203" s="100"/>
      <c r="Y203" s="100"/>
      <c r="Z203" s="100"/>
    </row>
    <row r="204" spans="1:26" ht="17.25" customHeight="1">
      <c r="A204" s="553"/>
      <c r="B204" s="553"/>
      <c r="C204" s="119">
        <v>24</v>
      </c>
      <c r="D204" s="553"/>
      <c r="E204" s="70" t="s">
        <v>9115</v>
      </c>
      <c r="F204" s="69" t="s">
        <v>180</v>
      </c>
      <c r="G204" s="69" t="s">
        <v>181</v>
      </c>
      <c r="H204" s="120" t="s">
        <v>9016</v>
      </c>
      <c r="I204" s="70" t="s">
        <v>9116</v>
      </c>
      <c r="J204" s="61" t="s">
        <v>97</v>
      </c>
      <c r="K204" s="78"/>
      <c r="L204" s="101"/>
      <c r="M204" s="90"/>
      <c r="N204" s="64"/>
      <c r="O204" s="64"/>
      <c r="P204" s="78" t="s">
        <v>184</v>
      </c>
      <c r="Q204" s="61"/>
      <c r="R204" s="78"/>
      <c r="S204" s="100"/>
      <c r="T204" s="100"/>
      <c r="U204" s="100"/>
      <c r="V204" s="100"/>
      <c r="W204" s="100"/>
      <c r="X204" s="100"/>
      <c r="Y204" s="100"/>
      <c r="Z204" s="100"/>
    </row>
    <row r="205" spans="1:26" ht="17.25" customHeight="1">
      <c r="A205" s="554"/>
      <c r="B205" s="554"/>
      <c r="C205" s="119">
        <v>25</v>
      </c>
      <c r="D205" s="554"/>
      <c r="E205" s="70" t="s">
        <v>9117</v>
      </c>
      <c r="F205" s="69" t="s">
        <v>180</v>
      </c>
      <c r="G205" s="69" t="s">
        <v>181</v>
      </c>
      <c r="H205" s="120" t="s">
        <v>9016</v>
      </c>
      <c r="I205" s="70" t="s">
        <v>9118</v>
      </c>
      <c r="J205" s="61" t="s">
        <v>97</v>
      </c>
      <c r="K205" s="78"/>
      <c r="L205" s="101"/>
      <c r="M205" s="90"/>
      <c r="N205" s="64"/>
      <c r="O205" s="64"/>
      <c r="P205" s="78" t="s">
        <v>184</v>
      </c>
      <c r="Q205" s="61"/>
      <c r="R205" s="78"/>
      <c r="S205" s="100"/>
      <c r="T205" s="100"/>
      <c r="U205" s="100"/>
      <c r="V205" s="100"/>
      <c r="W205" s="100"/>
      <c r="X205" s="100"/>
      <c r="Y205" s="100"/>
      <c r="Z205" s="100"/>
    </row>
    <row r="206" spans="1:26" ht="17.25" customHeight="1">
      <c r="A206" s="650" t="s">
        <v>9119</v>
      </c>
      <c r="B206" s="649" t="s">
        <v>9120</v>
      </c>
      <c r="C206" s="496">
        <v>1</v>
      </c>
      <c r="D206" s="623" t="s">
        <v>2511</v>
      </c>
      <c r="E206" s="497" t="s">
        <v>9121</v>
      </c>
      <c r="F206" s="496" t="s">
        <v>180</v>
      </c>
      <c r="G206" s="496" t="s">
        <v>181</v>
      </c>
      <c r="H206" s="497" t="s">
        <v>9122</v>
      </c>
      <c r="I206" s="98" t="s">
        <v>9123</v>
      </c>
      <c r="J206" s="61"/>
      <c r="K206" s="78"/>
      <c r="L206" s="101"/>
      <c r="M206" s="90"/>
      <c r="N206" s="64"/>
      <c r="O206" s="64"/>
      <c r="P206" s="78" t="s">
        <v>184</v>
      </c>
      <c r="Q206" s="61" t="s">
        <v>131</v>
      </c>
      <c r="R206" s="78"/>
      <c r="S206" s="100"/>
      <c r="T206" s="100"/>
      <c r="U206" s="100"/>
      <c r="V206" s="100"/>
      <c r="W206" s="100"/>
      <c r="X206" s="100"/>
      <c r="Y206" s="100"/>
      <c r="Z206" s="100"/>
    </row>
    <row r="207" spans="1:26" ht="16.5" customHeight="1">
      <c r="A207" s="617"/>
      <c r="B207" s="617"/>
      <c r="C207" s="496">
        <v>2</v>
      </c>
      <c r="D207" s="617"/>
      <c r="E207" s="497" t="s">
        <v>9124</v>
      </c>
      <c r="F207" s="496" t="s">
        <v>180</v>
      </c>
      <c r="G207" s="496" t="s">
        <v>181</v>
      </c>
      <c r="H207" s="497" t="s">
        <v>9122</v>
      </c>
      <c r="I207" s="98" t="s">
        <v>9125</v>
      </c>
      <c r="J207" s="61"/>
      <c r="K207" s="78"/>
      <c r="L207" s="101"/>
      <c r="M207" s="90"/>
      <c r="N207" s="64"/>
      <c r="O207" s="64"/>
      <c r="P207" s="78" t="s">
        <v>184</v>
      </c>
      <c r="Q207" s="61" t="s">
        <v>131</v>
      </c>
      <c r="R207" s="78"/>
      <c r="S207" s="100"/>
      <c r="T207" s="100"/>
      <c r="U207" s="100"/>
      <c r="V207" s="100"/>
      <c r="W207" s="100"/>
      <c r="X207" s="100"/>
      <c r="Y207" s="100"/>
      <c r="Z207" s="100"/>
    </row>
    <row r="208" spans="1:26" ht="16.5" customHeight="1">
      <c r="A208" s="617"/>
      <c r="B208" s="617"/>
      <c r="C208" s="496">
        <v>3</v>
      </c>
      <c r="D208" s="617"/>
      <c r="E208" s="497" t="s">
        <v>9126</v>
      </c>
      <c r="F208" s="496" t="s">
        <v>180</v>
      </c>
      <c r="G208" s="496" t="s">
        <v>181</v>
      </c>
      <c r="H208" s="497" t="s">
        <v>9122</v>
      </c>
      <c r="I208" s="98" t="s">
        <v>9127</v>
      </c>
      <c r="J208" s="61"/>
      <c r="K208" s="78"/>
      <c r="L208" s="101"/>
      <c r="M208" s="90"/>
      <c r="N208" s="64"/>
      <c r="O208" s="64"/>
      <c r="P208" s="78" t="s">
        <v>184</v>
      </c>
      <c r="Q208" s="61" t="s">
        <v>131</v>
      </c>
      <c r="R208" s="78"/>
      <c r="S208" s="100"/>
      <c r="T208" s="100"/>
      <c r="U208" s="100"/>
      <c r="V208" s="100"/>
      <c r="W208" s="100"/>
      <c r="X208" s="100"/>
      <c r="Y208" s="100"/>
      <c r="Z208" s="100"/>
    </row>
    <row r="209" spans="1:26" ht="16.5" customHeight="1">
      <c r="A209" s="617"/>
      <c r="B209" s="617"/>
      <c r="C209" s="496">
        <v>4</v>
      </c>
      <c r="D209" s="617"/>
      <c r="E209" s="497" t="s">
        <v>9128</v>
      </c>
      <c r="F209" s="496" t="s">
        <v>180</v>
      </c>
      <c r="G209" s="496" t="s">
        <v>181</v>
      </c>
      <c r="H209" s="497" t="s">
        <v>9122</v>
      </c>
      <c r="I209" s="98" t="s">
        <v>9129</v>
      </c>
      <c r="J209" s="61"/>
      <c r="K209" s="78"/>
      <c r="L209" s="101"/>
      <c r="M209" s="90"/>
      <c r="N209" s="64"/>
      <c r="O209" s="64"/>
      <c r="P209" s="78" t="s">
        <v>184</v>
      </c>
      <c r="Q209" s="61" t="s">
        <v>131</v>
      </c>
      <c r="R209" s="78"/>
      <c r="S209" s="100"/>
      <c r="T209" s="100"/>
      <c r="U209" s="100"/>
      <c r="V209" s="100"/>
      <c r="W209" s="100"/>
      <c r="X209" s="100"/>
      <c r="Y209" s="100"/>
      <c r="Z209" s="100"/>
    </row>
    <row r="210" spans="1:26" ht="65.25" customHeight="1">
      <c r="A210" s="617"/>
      <c r="B210" s="617"/>
      <c r="C210" s="496">
        <v>5</v>
      </c>
      <c r="D210" s="617"/>
      <c r="E210" s="497" t="s">
        <v>9130</v>
      </c>
      <c r="F210" s="496" t="s">
        <v>180</v>
      </c>
      <c r="G210" s="496" t="s">
        <v>181</v>
      </c>
      <c r="H210" s="497" t="s">
        <v>9122</v>
      </c>
      <c r="I210" s="98" t="s">
        <v>9131</v>
      </c>
      <c r="J210" s="61"/>
      <c r="K210" s="78"/>
      <c r="L210" s="101"/>
      <c r="M210" s="90"/>
      <c r="N210" s="64"/>
      <c r="O210" s="64"/>
      <c r="P210" s="78" t="s">
        <v>184</v>
      </c>
      <c r="Q210" s="61" t="s">
        <v>131</v>
      </c>
      <c r="R210" s="78"/>
      <c r="S210" s="100"/>
      <c r="T210" s="100"/>
      <c r="U210" s="100"/>
      <c r="V210" s="100"/>
      <c r="W210" s="100"/>
      <c r="X210" s="100"/>
      <c r="Y210" s="100"/>
      <c r="Z210" s="100"/>
    </row>
    <row r="211" spans="1:26" ht="16.5" customHeight="1">
      <c r="A211" s="617"/>
      <c r="B211" s="617"/>
      <c r="C211" s="496">
        <v>6</v>
      </c>
      <c r="D211" s="617"/>
      <c r="E211" s="497" t="s">
        <v>9132</v>
      </c>
      <c r="F211" s="496" t="s">
        <v>180</v>
      </c>
      <c r="G211" s="496" t="s">
        <v>181</v>
      </c>
      <c r="H211" s="497" t="s">
        <v>9122</v>
      </c>
      <c r="I211" s="98" t="s">
        <v>9129</v>
      </c>
      <c r="J211" s="61"/>
      <c r="K211" s="78"/>
      <c r="L211" s="101"/>
      <c r="M211" s="90"/>
      <c r="N211" s="64"/>
      <c r="O211" s="64"/>
      <c r="P211" s="78" t="s">
        <v>184</v>
      </c>
      <c r="Q211" s="61" t="s">
        <v>131</v>
      </c>
      <c r="R211" s="78"/>
      <c r="S211" s="100"/>
      <c r="T211" s="100"/>
      <c r="U211" s="100"/>
      <c r="V211" s="100"/>
      <c r="W211" s="100"/>
      <c r="X211" s="100"/>
      <c r="Y211" s="100"/>
      <c r="Z211" s="100"/>
    </row>
    <row r="212" spans="1:26" ht="16.5" customHeight="1">
      <c r="A212" s="617"/>
      <c r="B212" s="617"/>
      <c r="C212" s="496">
        <v>7</v>
      </c>
      <c r="D212" s="617"/>
      <c r="E212" s="497" t="s">
        <v>9133</v>
      </c>
      <c r="F212" s="496" t="s">
        <v>180</v>
      </c>
      <c r="G212" s="496" t="s">
        <v>181</v>
      </c>
      <c r="H212" s="497" t="s">
        <v>9122</v>
      </c>
      <c r="I212" s="98" t="s">
        <v>9129</v>
      </c>
      <c r="J212" s="61"/>
      <c r="K212" s="78"/>
      <c r="L212" s="101"/>
      <c r="M212" s="90"/>
      <c r="N212" s="64"/>
      <c r="O212" s="64"/>
      <c r="P212" s="78" t="s">
        <v>184</v>
      </c>
      <c r="Q212" s="61" t="s">
        <v>131</v>
      </c>
      <c r="R212" s="78"/>
      <c r="S212" s="100"/>
      <c r="T212" s="100"/>
      <c r="U212" s="100"/>
      <c r="V212" s="100"/>
      <c r="W212" s="100"/>
      <c r="X212" s="100"/>
      <c r="Y212" s="100"/>
      <c r="Z212" s="100"/>
    </row>
    <row r="213" spans="1:26" ht="16.5" customHeight="1">
      <c r="A213" s="617"/>
      <c r="B213" s="617"/>
      <c r="C213" s="496">
        <v>8</v>
      </c>
      <c r="D213" s="617"/>
      <c r="E213" s="497" t="s">
        <v>9134</v>
      </c>
      <c r="F213" s="496" t="s">
        <v>180</v>
      </c>
      <c r="G213" s="496" t="s">
        <v>181</v>
      </c>
      <c r="H213" s="497" t="s">
        <v>9122</v>
      </c>
      <c r="I213" s="98" t="s">
        <v>9129</v>
      </c>
      <c r="J213" s="61"/>
      <c r="K213" s="78"/>
      <c r="L213" s="101"/>
      <c r="M213" s="90"/>
      <c r="N213" s="64"/>
      <c r="O213" s="64"/>
      <c r="P213" s="78" t="s">
        <v>184</v>
      </c>
      <c r="Q213" s="61" t="s">
        <v>131</v>
      </c>
      <c r="R213" s="78"/>
      <c r="S213" s="100"/>
      <c r="T213" s="100"/>
      <c r="U213" s="100"/>
      <c r="V213" s="100"/>
      <c r="W213" s="100"/>
      <c r="X213" s="100"/>
      <c r="Y213" s="100"/>
      <c r="Z213" s="100"/>
    </row>
    <row r="214" spans="1:26" ht="79.5" customHeight="1">
      <c r="A214" s="617"/>
      <c r="B214" s="617"/>
      <c r="C214" s="496">
        <v>9</v>
      </c>
      <c r="D214" s="617"/>
      <c r="E214" s="497" t="s">
        <v>9135</v>
      </c>
      <c r="F214" s="496" t="s">
        <v>180</v>
      </c>
      <c r="G214" s="496" t="s">
        <v>181</v>
      </c>
      <c r="H214" s="497" t="s">
        <v>9122</v>
      </c>
      <c r="I214" s="98" t="s">
        <v>9131</v>
      </c>
      <c r="J214" s="61"/>
      <c r="K214" s="78"/>
      <c r="L214" s="101"/>
      <c r="M214" s="90"/>
      <c r="N214" s="64"/>
      <c r="O214" s="64"/>
      <c r="P214" s="78" t="s">
        <v>184</v>
      </c>
      <c r="Q214" s="61" t="s">
        <v>131</v>
      </c>
      <c r="R214" s="78"/>
      <c r="S214" s="100"/>
      <c r="T214" s="100"/>
      <c r="U214" s="100"/>
      <c r="V214" s="100"/>
      <c r="W214" s="100"/>
      <c r="X214" s="100"/>
      <c r="Y214" s="100"/>
      <c r="Z214" s="100"/>
    </row>
    <row r="215" spans="1:26" ht="16.5" customHeight="1">
      <c r="A215" s="617"/>
      <c r="B215" s="617"/>
      <c r="C215" s="496">
        <v>10</v>
      </c>
      <c r="D215" s="617"/>
      <c r="E215" s="497" t="s">
        <v>9136</v>
      </c>
      <c r="F215" s="496" t="s">
        <v>180</v>
      </c>
      <c r="G215" s="496" t="s">
        <v>181</v>
      </c>
      <c r="H215" s="497" t="s">
        <v>9122</v>
      </c>
      <c r="I215" s="98" t="s">
        <v>9129</v>
      </c>
      <c r="J215" s="61"/>
      <c r="K215" s="78"/>
      <c r="L215" s="101"/>
      <c r="M215" s="90"/>
      <c r="N215" s="64"/>
      <c r="O215" s="64"/>
      <c r="P215" s="78" t="s">
        <v>184</v>
      </c>
      <c r="Q215" s="61" t="s">
        <v>131</v>
      </c>
      <c r="R215" s="78"/>
      <c r="S215" s="100"/>
      <c r="T215" s="100"/>
      <c r="U215" s="100"/>
      <c r="V215" s="100"/>
      <c r="W215" s="100"/>
      <c r="X215" s="100"/>
      <c r="Y215" s="100"/>
      <c r="Z215" s="100"/>
    </row>
    <row r="216" spans="1:26" ht="16.5" customHeight="1">
      <c r="A216" s="617"/>
      <c r="B216" s="617"/>
      <c r="C216" s="496">
        <v>11</v>
      </c>
      <c r="D216" s="617"/>
      <c r="E216" s="497" t="s">
        <v>9137</v>
      </c>
      <c r="F216" s="496" t="s">
        <v>180</v>
      </c>
      <c r="G216" s="496" t="s">
        <v>181</v>
      </c>
      <c r="H216" s="497" t="s">
        <v>9122</v>
      </c>
      <c r="I216" s="98" t="s">
        <v>9129</v>
      </c>
      <c r="J216" s="61"/>
      <c r="K216" s="78"/>
      <c r="L216" s="101"/>
      <c r="M216" s="90"/>
      <c r="N216" s="64"/>
      <c r="O216" s="64"/>
      <c r="P216" s="78" t="s">
        <v>184</v>
      </c>
      <c r="Q216" s="61" t="s">
        <v>131</v>
      </c>
      <c r="R216" s="78"/>
      <c r="S216" s="100"/>
      <c r="T216" s="100"/>
      <c r="U216" s="100"/>
      <c r="V216" s="100"/>
      <c r="W216" s="100"/>
      <c r="X216" s="100"/>
      <c r="Y216" s="100"/>
      <c r="Z216" s="100"/>
    </row>
    <row r="217" spans="1:26" ht="16.5" customHeight="1">
      <c r="A217" s="617"/>
      <c r="B217" s="617"/>
      <c r="C217" s="496">
        <v>12</v>
      </c>
      <c r="D217" s="617"/>
      <c r="E217" s="497" t="s">
        <v>9138</v>
      </c>
      <c r="F217" s="496" t="s">
        <v>180</v>
      </c>
      <c r="G217" s="496" t="s">
        <v>181</v>
      </c>
      <c r="H217" s="497" t="s">
        <v>9122</v>
      </c>
      <c r="I217" s="98" t="s">
        <v>9139</v>
      </c>
      <c r="J217" s="61"/>
      <c r="K217" s="78"/>
      <c r="L217" s="101"/>
      <c r="M217" s="90"/>
      <c r="N217" s="64"/>
      <c r="O217" s="64"/>
      <c r="P217" s="78" t="s">
        <v>184</v>
      </c>
      <c r="Q217" s="61" t="s">
        <v>131</v>
      </c>
      <c r="R217" s="78"/>
      <c r="S217" s="100"/>
      <c r="T217" s="100"/>
      <c r="U217" s="100"/>
      <c r="V217" s="100"/>
      <c r="W217" s="100"/>
      <c r="X217" s="100"/>
      <c r="Y217" s="100"/>
      <c r="Z217" s="100"/>
    </row>
    <row r="218" spans="1:26" ht="16.5" customHeight="1">
      <c r="A218" s="617"/>
      <c r="B218" s="617"/>
      <c r="C218" s="496">
        <v>13</v>
      </c>
      <c r="D218" s="617"/>
      <c r="E218" s="497" t="s">
        <v>9140</v>
      </c>
      <c r="F218" s="496" t="s">
        <v>180</v>
      </c>
      <c r="G218" s="496" t="s">
        <v>181</v>
      </c>
      <c r="H218" s="497" t="s">
        <v>9122</v>
      </c>
      <c r="I218" s="98" t="s">
        <v>9141</v>
      </c>
      <c r="J218" s="61"/>
      <c r="K218" s="78"/>
      <c r="L218" s="101"/>
      <c r="M218" s="90"/>
      <c r="N218" s="64"/>
      <c r="O218" s="64"/>
      <c r="P218" s="78" t="s">
        <v>184</v>
      </c>
      <c r="Q218" s="61" t="s">
        <v>131</v>
      </c>
      <c r="R218" s="78"/>
      <c r="S218" s="100"/>
      <c r="T218" s="100"/>
      <c r="U218" s="100"/>
      <c r="V218" s="100"/>
      <c r="W218" s="100"/>
      <c r="X218" s="100"/>
      <c r="Y218" s="100"/>
      <c r="Z218" s="100"/>
    </row>
    <row r="219" spans="1:26" ht="16.5" customHeight="1">
      <c r="A219" s="617"/>
      <c r="B219" s="617"/>
      <c r="C219" s="496">
        <v>14</v>
      </c>
      <c r="D219" s="617"/>
      <c r="E219" s="497" t="s">
        <v>9142</v>
      </c>
      <c r="F219" s="496" t="s">
        <v>180</v>
      </c>
      <c r="G219" s="496" t="s">
        <v>181</v>
      </c>
      <c r="H219" s="497" t="s">
        <v>9122</v>
      </c>
      <c r="I219" s="98" t="s">
        <v>9143</v>
      </c>
      <c r="J219" s="61"/>
      <c r="K219" s="78"/>
      <c r="L219" s="101"/>
      <c r="M219" s="90"/>
      <c r="N219" s="64"/>
      <c r="O219" s="64"/>
      <c r="P219" s="78" t="s">
        <v>184</v>
      </c>
      <c r="Q219" s="61" t="s">
        <v>131</v>
      </c>
      <c r="R219" s="78"/>
      <c r="S219" s="100"/>
      <c r="T219" s="100"/>
      <c r="U219" s="100"/>
      <c r="V219" s="100"/>
      <c r="W219" s="100"/>
      <c r="X219" s="100"/>
      <c r="Y219" s="100"/>
      <c r="Z219" s="100"/>
    </row>
    <row r="220" spans="1:26" ht="16.5" customHeight="1">
      <c r="A220" s="617"/>
      <c r="B220" s="617"/>
      <c r="C220" s="496">
        <v>15</v>
      </c>
      <c r="D220" s="617"/>
      <c r="E220" s="497" t="s">
        <v>9144</v>
      </c>
      <c r="F220" s="496" t="s">
        <v>180</v>
      </c>
      <c r="G220" s="496" t="s">
        <v>181</v>
      </c>
      <c r="H220" s="497" t="s">
        <v>9122</v>
      </c>
      <c r="I220" s="98" t="s">
        <v>9145</v>
      </c>
      <c r="J220" s="61"/>
      <c r="K220" s="78"/>
      <c r="L220" s="101"/>
      <c r="M220" s="90"/>
      <c r="N220" s="64"/>
      <c r="O220" s="64"/>
      <c r="P220" s="78" t="s">
        <v>184</v>
      </c>
      <c r="Q220" s="61" t="s">
        <v>131</v>
      </c>
      <c r="R220" s="78"/>
      <c r="S220" s="100"/>
      <c r="T220" s="100"/>
      <c r="U220" s="100"/>
      <c r="V220" s="100"/>
      <c r="W220" s="100"/>
      <c r="X220" s="100"/>
      <c r="Y220" s="100"/>
      <c r="Z220" s="100"/>
    </row>
    <row r="221" spans="1:26" ht="16.5" customHeight="1">
      <c r="A221" s="617"/>
      <c r="B221" s="617"/>
      <c r="C221" s="496">
        <v>16</v>
      </c>
      <c r="D221" s="617"/>
      <c r="E221" s="497" t="s">
        <v>9146</v>
      </c>
      <c r="F221" s="496" t="s">
        <v>180</v>
      </c>
      <c r="G221" s="496" t="s">
        <v>181</v>
      </c>
      <c r="H221" s="497" t="s">
        <v>9122</v>
      </c>
      <c r="I221" s="98" t="s">
        <v>9147</v>
      </c>
      <c r="J221" s="61"/>
      <c r="K221" s="78"/>
      <c r="L221" s="101"/>
      <c r="M221" s="90"/>
      <c r="N221" s="64"/>
      <c r="O221" s="64"/>
      <c r="P221" s="78" t="s">
        <v>184</v>
      </c>
      <c r="Q221" s="61" t="s">
        <v>131</v>
      </c>
      <c r="R221" s="78"/>
      <c r="S221" s="100"/>
      <c r="T221" s="100"/>
      <c r="U221" s="100"/>
      <c r="V221" s="100"/>
      <c r="W221" s="100"/>
      <c r="X221" s="100"/>
      <c r="Y221" s="100"/>
      <c r="Z221" s="100"/>
    </row>
    <row r="222" spans="1:26" ht="16.5" customHeight="1">
      <c r="A222" s="617"/>
      <c r="B222" s="617"/>
      <c r="C222" s="496">
        <v>17</v>
      </c>
      <c r="D222" s="617"/>
      <c r="E222" s="497" t="s">
        <v>9148</v>
      </c>
      <c r="F222" s="496" t="s">
        <v>180</v>
      </c>
      <c r="G222" s="496" t="s">
        <v>181</v>
      </c>
      <c r="H222" s="497" t="s">
        <v>9122</v>
      </c>
      <c r="I222" s="98" t="s">
        <v>9149</v>
      </c>
      <c r="J222" s="61"/>
      <c r="K222" s="78"/>
      <c r="L222" s="101"/>
      <c r="M222" s="90"/>
      <c r="N222" s="64"/>
      <c r="O222" s="64"/>
      <c r="P222" s="78" t="s">
        <v>184</v>
      </c>
      <c r="Q222" s="61" t="s">
        <v>131</v>
      </c>
      <c r="R222" s="78"/>
      <c r="S222" s="100"/>
      <c r="T222" s="100"/>
      <c r="U222" s="100"/>
      <c r="V222" s="100"/>
      <c r="W222" s="100"/>
      <c r="X222" s="100"/>
      <c r="Y222" s="100"/>
      <c r="Z222" s="100"/>
    </row>
    <row r="223" spans="1:26" ht="16.5" customHeight="1">
      <c r="A223" s="617"/>
      <c r="B223" s="617"/>
      <c r="C223" s="496">
        <v>18</v>
      </c>
      <c r="D223" s="617"/>
      <c r="E223" s="497" t="s">
        <v>9150</v>
      </c>
      <c r="F223" s="496" t="s">
        <v>180</v>
      </c>
      <c r="G223" s="496" t="s">
        <v>181</v>
      </c>
      <c r="H223" s="497" t="s">
        <v>9122</v>
      </c>
      <c r="I223" s="98" t="s">
        <v>9151</v>
      </c>
      <c r="J223" s="61"/>
      <c r="K223" s="78"/>
      <c r="L223" s="101"/>
      <c r="M223" s="90"/>
      <c r="N223" s="64"/>
      <c r="O223" s="64"/>
      <c r="P223" s="78" t="s">
        <v>184</v>
      </c>
      <c r="Q223" s="61" t="s">
        <v>131</v>
      </c>
      <c r="R223" s="78"/>
      <c r="S223" s="100"/>
      <c r="T223" s="100"/>
      <c r="U223" s="100"/>
      <c r="V223" s="100"/>
      <c r="W223" s="100"/>
      <c r="X223" s="100"/>
      <c r="Y223" s="100"/>
      <c r="Z223" s="100"/>
    </row>
    <row r="224" spans="1:26" ht="17.25" customHeight="1">
      <c r="A224" s="617"/>
      <c r="B224" s="617"/>
      <c r="C224" s="496">
        <v>19</v>
      </c>
      <c r="D224" s="617"/>
      <c r="E224" s="497" t="s">
        <v>9152</v>
      </c>
      <c r="F224" s="496" t="s">
        <v>180</v>
      </c>
      <c r="G224" s="496" t="s">
        <v>181</v>
      </c>
      <c r="H224" s="497" t="s">
        <v>9122</v>
      </c>
      <c r="I224" s="98" t="s">
        <v>9153</v>
      </c>
      <c r="J224" s="61"/>
      <c r="K224" s="78"/>
      <c r="L224" s="101"/>
      <c r="M224" s="90"/>
      <c r="N224" s="64"/>
      <c r="O224" s="64"/>
      <c r="P224" s="78" t="s">
        <v>184</v>
      </c>
      <c r="Q224" s="61" t="s">
        <v>131</v>
      </c>
      <c r="R224" s="78"/>
      <c r="S224" s="100"/>
      <c r="T224" s="100"/>
      <c r="U224" s="100"/>
      <c r="V224" s="100"/>
      <c r="W224" s="100"/>
      <c r="X224" s="100"/>
      <c r="Y224" s="100"/>
      <c r="Z224" s="100"/>
    </row>
    <row r="225" spans="1:26" ht="17.25" customHeight="1">
      <c r="A225" s="617"/>
      <c r="B225" s="617"/>
      <c r="C225" s="496">
        <v>20</v>
      </c>
      <c r="D225" s="617"/>
      <c r="E225" s="497" t="s">
        <v>9154</v>
      </c>
      <c r="F225" s="496" t="s">
        <v>180</v>
      </c>
      <c r="G225" s="496" t="s">
        <v>181</v>
      </c>
      <c r="H225" s="497" t="s">
        <v>9122</v>
      </c>
      <c r="I225" s="98" t="s">
        <v>9155</v>
      </c>
      <c r="J225" s="61"/>
      <c r="K225" s="78"/>
      <c r="L225" s="101"/>
      <c r="M225" s="90"/>
      <c r="N225" s="64"/>
      <c r="O225" s="64"/>
      <c r="P225" s="78" t="s">
        <v>184</v>
      </c>
      <c r="Q225" s="61" t="s">
        <v>131</v>
      </c>
      <c r="R225" s="78"/>
      <c r="S225" s="100"/>
      <c r="T225" s="100"/>
      <c r="U225" s="100"/>
      <c r="V225" s="100"/>
      <c r="W225" s="100"/>
      <c r="X225" s="100"/>
      <c r="Y225" s="100"/>
      <c r="Z225" s="100"/>
    </row>
    <row r="226" spans="1:26" ht="17.25" customHeight="1">
      <c r="A226" s="617"/>
      <c r="B226" s="617"/>
      <c r="C226" s="496">
        <v>21</v>
      </c>
      <c r="D226" s="617"/>
      <c r="E226" s="497" t="s">
        <v>9156</v>
      </c>
      <c r="F226" s="496" t="s">
        <v>180</v>
      </c>
      <c r="G226" s="496" t="s">
        <v>181</v>
      </c>
      <c r="H226" s="497" t="s">
        <v>9122</v>
      </c>
      <c r="I226" s="98" t="s">
        <v>9157</v>
      </c>
      <c r="J226" s="61"/>
      <c r="K226" s="78"/>
      <c r="L226" s="101"/>
      <c r="M226" s="90"/>
      <c r="N226" s="64"/>
      <c r="O226" s="64"/>
      <c r="P226" s="78" t="s">
        <v>184</v>
      </c>
      <c r="Q226" s="61" t="s">
        <v>131</v>
      </c>
      <c r="R226" s="78"/>
      <c r="S226" s="100"/>
      <c r="T226" s="100"/>
      <c r="U226" s="100"/>
      <c r="V226" s="100"/>
      <c r="W226" s="100"/>
      <c r="X226" s="100"/>
      <c r="Y226" s="100"/>
      <c r="Z226" s="100"/>
    </row>
    <row r="227" spans="1:26" ht="17.25" customHeight="1">
      <c r="A227" s="617"/>
      <c r="B227" s="617"/>
      <c r="C227" s="496">
        <v>22</v>
      </c>
      <c r="D227" s="617"/>
      <c r="E227" s="497" t="s">
        <v>9158</v>
      </c>
      <c r="F227" s="496" t="s">
        <v>180</v>
      </c>
      <c r="G227" s="496" t="s">
        <v>181</v>
      </c>
      <c r="H227" s="497" t="s">
        <v>9122</v>
      </c>
      <c r="I227" s="98" t="s">
        <v>9159</v>
      </c>
      <c r="J227" s="61"/>
      <c r="K227" s="78"/>
      <c r="L227" s="101"/>
      <c r="M227" s="90"/>
      <c r="N227" s="64"/>
      <c r="O227" s="64"/>
      <c r="P227" s="78" t="s">
        <v>184</v>
      </c>
      <c r="Q227" s="61" t="s">
        <v>131</v>
      </c>
      <c r="R227" s="78"/>
      <c r="S227" s="100"/>
      <c r="T227" s="100"/>
      <c r="U227" s="100"/>
      <c r="V227" s="100"/>
      <c r="W227" s="100"/>
      <c r="X227" s="100"/>
      <c r="Y227" s="100"/>
      <c r="Z227" s="100"/>
    </row>
    <row r="228" spans="1:26" ht="17.25" customHeight="1">
      <c r="A228" s="617"/>
      <c r="B228" s="617"/>
      <c r="C228" s="496">
        <v>23</v>
      </c>
      <c r="D228" s="617"/>
      <c r="E228" s="497" t="s">
        <v>9160</v>
      </c>
      <c r="F228" s="496" t="s">
        <v>180</v>
      </c>
      <c r="G228" s="496" t="s">
        <v>181</v>
      </c>
      <c r="H228" s="497" t="s">
        <v>9122</v>
      </c>
      <c r="I228" s="98" t="s">
        <v>9161</v>
      </c>
      <c r="J228" s="61"/>
      <c r="K228" s="78"/>
      <c r="L228" s="101"/>
      <c r="M228" s="90"/>
      <c r="N228" s="64"/>
      <c r="O228" s="64"/>
      <c r="P228" s="78" t="s">
        <v>184</v>
      </c>
      <c r="Q228" s="61" t="s">
        <v>131</v>
      </c>
      <c r="R228" s="78"/>
      <c r="S228" s="100"/>
      <c r="T228" s="100"/>
      <c r="U228" s="100"/>
      <c r="V228" s="100"/>
      <c r="W228" s="100"/>
      <c r="X228" s="100"/>
      <c r="Y228" s="100"/>
      <c r="Z228" s="100"/>
    </row>
    <row r="229" spans="1:26" ht="17.25" customHeight="1">
      <c r="A229" s="617"/>
      <c r="B229" s="617"/>
      <c r="C229" s="496">
        <v>24</v>
      </c>
      <c r="D229" s="617"/>
      <c r="E229" s="497" t="s">
        <v>9162</v>
      </c>
      <c r="F229" s="496" t="s">
        <v>180</v>
      </c>
      <c r="G229" s="496" t="s">
        <v>181</v>
      </c>
      <c r="H229" s="497" t="s">
        <v>9122</v>
      </c>
      <c r="I229" s="98" t="s">
        <v>9161</v>
      </c>
      <c r="J229" s="61"/>
      <c r="K229" s="78"/>
      <c r="L229" s="101"/>
      <c r="M229" s="90"/>
      <c r="N229" s="64"/>
      <c r="O229" s="64"/>
      <c r="P229" s="78" t="s">
        <v>184</v>
      </c>
      <c r="Q229" s="61" t="s">
        <v>131</v>
      </c>
      <c r="R229" s="78"/>
      <c r="S229" s="100"/>
      <c r="T229" s="100"/>
      <c r="U229" s="100"/>
      <c r="V229" s="100"/>
      <c r="W229" s="100"/>
      <c r="X229" s="100"/>
      <c r="Y229" s="100"/>
      <c r="Z229" s="100"/>
    </row>
    <row r="230" spans="1:26" ht="17.25" customHeight="1">
      <c r="A230" s="617"/>
      <c r="B230" s="617"/>
      <c r="C230" s="496">
        <v>25</v>
      </c>
      <c r="D230" s="617"/>
      <c r="E230" s="497" t="s">
        <v>9163</v>
      </c>
      <c r="F230" s="496" t="s">
        <v>180</v>
      </c>
      <c r="G230" s="496" t="s">
        <v>181</v>
      </c>
      <c r="H230" s="497" t="s">
        <v>9122</v>
      </c>
      <c r="I230" s="98" t="s">
        <v>9164</v>
      </c>
      <c r="J230" s="61"/>
      <c r="K230" s="78"/>
      <c r="L230" s="101"/>
      <c r="M230" s="90"/>
      <c r="N230" s="64"/>
      <c r="O230" s="64"/>
      <c r="P230" s="78" t="s">
        <v>184</v>
      </c>
      <c r="Q230" s="61" t="s">
        <v>131</v>
      </c>
      <c r="R230" s="78"/>
      <c r="S230" s="100"/>
      <c r="T230" s="100"/>
      <c r="U230" s="100"/>
      <c r="V230" s="100"/>
      <c r="W230" s="100"/>
      <c r="X230" s="100"/>
      <c r="Y230" s="100"/>
      <c r="Z230" s="100"/>
    </row>
    <row r="231" spans="1:26" ht="17.25" customHeight="1">
      <c r="A231" s="617"/>
      <c r="B231" s="617"/>
      <c r="C231" s="496">
        <v>26</v>
      </c>
      <c r="D231" s="617"/>
      <c r="E231" s="497" t="s">
        <v>9165</v>
      </c>
      <c r="F231" s="496" t="s">
        <v>180</v>
      </c>
      <c r="G231" s="496" t="s">
        <v>181</v>
      </c>
      <c r="H231" s="497" t="s">
        <v>9122</v>
      </c>
      <c r="I231" s="98" t="s">
        <v>9164</v>
      </c>
      <c r="J231" s="61"/>
      <c r="K231" s="78"/>
      <c r="L231" s="101"/>
      <c r="M231" s="90"/>
      <c r="N231" s="64"/>
      <c r="O231" s="64"/>
      <c r="P231" s="78" t="s">
        <v>184</v>
      </c>
      <c r="Q231" s="61" t="s">
        <v>131</v>
      </c>
      <c r="R231" s="78"/>
      <c r="S231" s="100"/>
      <c r="T231" s="100"/>
      <c r="U231" s="100"/>
      <c r="V231" s="100"/>
      <c r="W231" s="100"/>
      <c r="X231" s="100"/>
      <c r="Y231" s="100"/>
      <c r="Z231" s="100"/>
    </row>
    <row r="232" spans="1:26" ht="17.25" customHeight="1">
      <c r="A232" s="617"/>
      <c r="B232" s="617"/>
      <c r="C232" s="496">
        <v>27</v>
      </c>
      <c r="D232" s="617"/>
      <c r="E232" s="497" t="s">
        <v>9166</v>
      </c>
      <c r="F232" s="496" t="s">
        <v>180</v>
      </c>
      <c r="G232" s="496" t="s">
        <v>181</v>
      </c>
      <c r="H232" s="497" t="s">
        <v>9122</v>
      </c>
      <c r="I232" s="98" t="s">
        <v>9167</v>
      </c>
      <c r="J232" s="61"/>
      <c r="K232" s="78"/>
      <c r="L232" s="101"/>
      <c r="M232" s="90"/>
      <c r="N232" s="64"/>
      <c r="O232" s="64"/>
      <c r="P232" s="78" t="s">
        <v>184</v>
      </c>
      <c r="Q232" s="61" t="s">
        <v>131</v>
      </c>
      <c r="R232" s="78"/>
      <c r="S232" s="100"/>
      <c r="T232" s="100"/>
      <c r="U232" s="100"/>
      <c r="V232" s="100"/>
      <c r="W232" s="100"/>
      <c r="X232" s="100"/>
      <c r="Y232" s="100"/>
      <c r="Z232" s="100"/>
    </row>
    <row r="233" spans="1:26" ht="17.25" customHeight="1">
      <c r="A233" s="617"/>
      <c r="B233" s="617"/>
      <c r="C233" s="496">
        <v>28</v>
      </c>
      <c r="D233" s="617"/>
      <c r="E233" s="497" t="s">
        <v>9168</v>
      </c>
      <c r="F233" s="496" t="s">
        <v>180</v>
      </c>
      <c r="G233" s="496" t="s">
        <v>181</v>
      </c>
      <c r="H233" s="497" t="s">
        <v>9122</v>
      </c>
      <c r="I233" s="98" t="s">
        <v>9169</v>
      </c>
      <c r="J233" s="61"/>
      <c r="K233" s="78"/>
      <c r="L233" s="101"/>
      <c r="M233" s="90"/>
      <c r="N233" s="64"/>
      <c r="O233" s="64"/>
      <c r="P233" s="78" t="s">
        <v>184</v>
      </c>
      <c r="Q233" s="61" t="s">
        <v>131</v>
      </c>
      <c r="R233" s="78"/>
      <c r="S233" s="100"/>
      <c r="T233" s="100"/>
      <c r="U233" s="100"/>
      <c r="V233" s="100"/>
      <c r="W233" s="100"/>
      <c r="X233" s="100"/>
      <c r="Y233" s="100"/>
      <c r="Z233" s="100"/>
    </row>
    <row r="234" spans="1:26" ht="17.25" customHeight="1">
      <c r="A234" s="617"/>
      <c r="B234" s="617"/>
      <c r="C234" s="496">
        <v>29</v>
      </c>
      <c r="D234" s="617"/>
      <c r="E234" s="497" t="s">
        <v>9170</v>
      </c>
      <c r="F234" s="496" t="s">
        <v>180</v>
      </c>
      <c r="G234" s="496" t="s">
        <v>181</v>
      </c>
      <c r="H234" s="497" t="s">
        <v>9122</v>
      </c>
      <c r="I234" s="98" t="s">
        <v>9169</v>
      </c>
      <c r="J234" s="61"/>
      <c r="K234" s="78"/>
      <c r="L234" s="101"/>
      <c r="M234" s="90"/>
      <c r="N234" s="64"/>
      <c r="O234" s="64"/>
      <c r="P234" s="78" t="s">
        <v>184</v>
      </c>
      <c r="Q234" s="61" t="s">
        <v>131</v>
      </c>
      <c r="R234" s="78"/>
      <c r="S234" s="100"/>
      <c r="T234" s="100"/>
      <c r="U234" s="100"/>
      <c r="V234" s="100"/>
      <c r="W234" s="100"/>
      <c r="X234" s="100"/>
      <c r="Y234" s="100"/>
      <c r="Z234" s="100"/>
    </row>
    <row r="235" spans="1:26" ht="17.25" customHeight="1">
      <c r="A235" s="617"/>
      <c r="B235" s="617"/>
      <c r="C235" s="496">
        <v>30</v>
      </c>
      <c r="D235" s="617"/>
      <c r="E235" s="497" t="s">
        <v>9171</v>
      </c>
      <c r="F235" s="496" t="s">
        <v>180</v>
      </c>
      <c r="G235" s="496" t="s">
        <v>181</v>
      </c>
      <c r="H235" s="497" t="s">
        <v>9122</v>
      </c>
      <c r="I235" s="98" t="s">
        <v>9169</v>
      </c>
      <c r="J235" s="61"/>
      <c r="K235" s="78"/>
      <c r="L235" s="101"/>
      <c r="M235" s="90"/>
      <c r="N235" s="64"/>
      <c r="O235" s="64"/>
      <c r="P235" s="78" t="s">
        <v>184</v>
      </c>
      <c r="Q235" s="61" t="s">
        <v>131</v>
      </c>
      <c r="R235" s="78"/>
      <c r="S235" s="100"/>
      <c r="T235" s="100"/>
      <c r="U235" s="100"/>
      <c r="V235" s="100"/>
      <c r="W235" s="100"/>
      <c r="X235" s="100"/>
      <c r="Y235" s="100"/>
      <c r="Z235" s="100"/>
    </row>
    <row r="236" spans="1:26" ht="17.25" customHeight="1">
      <c r="A236" s="617"/>
      <c r="B236" s="617"/>
      <c r="C236" s="496">
        <v>31</v>
      </c>
      <c r="D236" s="617"/>
      <c r="E236" s="497" t="s">
        <v>9172</v>
      </c>
      <c r="F236" s="496" t="s">
        <v>180</v>
      </c>
      <c r="G236" s="496" t="s">
        <v>181</v>
      </c>
      <c r="H236" s="497" t="s">
        <v>9122</v>
      </c>
      <c r="I236" s="98" t="s">
        <v>9173</v>
      </c>
      <c r="J236" s="61"/>
      <c r="K236" s="78"/>
      <c r="L236" s="101" t="s">
        <v>9174</v>
      </c>
      <c r="M236" s="90"/>
      <c r="N236" s="64"/>
      <c r="O236" s="64"/>
      <c r="P236" s="78" t="s">
        <v>184</v>
      </c>
      <c r="Q236" s="61" t="s">
        <v>131</v>
      </c>
      <c r="R236" s="78"/>
      <c r="S236" s="100"/>
      <c r="T236" s="100"/>
      <c r="U236" s="100"/>
      <c r="V236" s="100"/>
      <c r="W236" s="100"/>
      <c r="X236" s="100"/>
      <c r="Y236" s="100"/>
      <c r="Z236" s="100"/>
    </row>
    <row r="237" spans="1:26" ht="17.25" customHeight="1">
      <c r="A237" s="617"/>
      <c r="B237" s="617"/>
      <c r="C237" s="496">
        <v>32</v>
      </c>
      <c r="D237" s="617"/>
      <c r="E237" s="497" t="s">
        <v>9175</v>
      </c>
      <c r="F237" s="496" t="s">
        <v>180</v>
      </c>
      <c r="G237" s="496" t="s">
        <v>181</v>
      </c>
      <c r="H237" s="497" t="s">
        <v>9122</v>
      </c>
      <c r="I237" s="98" t="s">
        <v>9176</v>
      </c>
      <c r="J237" s="61"/>
      <c r="K237" s="78"/>
      <c r="L237" s="101"/>
      <c r="M237" s="90"/>
      <c r="N237" s="64"/>
      <c r="O237" s="64"/>
      <c r="P237" s="78" t="s">
        <v>184</v>
      </c>
      <c r="Q237" s="61" t="s">
        <v>131</v>
      </c>
      <c r="R237" s="78"/>
      <c r="S237" s="100"/>
      <c r="T237" s="100"/>
      <c r="U237" s="100"/>
      <c r="V237" s="100"/>
      <c r="W237" s="100"/>
      <c r="X237" s="100"/>
      <c r="Y237" s="100"/>
      <c r="Z237" s="100"/>
    </row>
    <row r="238" spans="1:26" ht="17.25" customHeight="1">
      <c r="A238" s="617"/>
      <c r="B238" s="617"/>
      <c r="C238" s="496">
        <v>33</v>
      </c>
      <c r="D238" s="617"/>
      <c r="E238" s="497" t="s">
        <v>9177</v>
      </c>
      <c r="F238" s="496" t="s">
        <v>180</v>
      </c>
      <c r="G238" s="496" t="s">
        <v>181</v>
      </c>
      <c r="H238" s="497" t="s">
        <v>9122</v>
      </c>
      <c r="I238" s="98" t="s">
        <v>9178</v>
      </c>
      <c r="J238" s="61"/>
      <c r="K238" s="78"/>
      <c r="L238" s="101"/>
      <c r="M238" s="90"/>
      <c r="N238" s="64"/>
      <c r="O238" s="64"/>
      <c r="P238" s="78" t="s">
        <v>184</v>
      </c>
      <c r="Q238" s="61" t="s">
        <v>131</v>
      </c>
      <c r="R238" s="78"/>
      <c r="S238" s="100"/>
      <c r="T238" s="100"/>
      <c r="U238" s="100"/>
      <c r="V238" s="100"/>
      <c r="W238" s="100"/>
      <c r="X238" s="100"/>
      <c r="Y238" s="100"/>
      <c r="Z238" s="100"/>
    </row>
    <row r="239" spans="1:26" ht="17.25" customHeight="1">
      <c r="A239" s="617"/>
      <c r="B239" s="617"/>
      <c r="C239" s="496">
        <v>34</v>
      </c>
      <c r="D239" s="617"/>
      <c r="E239" s="497" t="s">
        <v>9179</v>
      </c>
      <c r="F239" s="496" t="s">
        <v>180</v>
      </c>
      <c r="G239" s="496" t="s">
        <v>181</v>
      </c>
      <c r="H239" s="497" t="s">
        <v>9122</v>
      </c>
      <c r="I239" s="98" t="s">
        <v>4986</v>
      </c>
      <c r="J239" s="61"/>
      <c r="K239" s="78"/>
      <c r="L239" s="101"/>
      <c r="M239" s="90"/>
      <c r="N239" s="64"/>
      <c r="O239" s="64"/>
      <c r="P239" s="78" t="s">
        <v>184</v>
      </c>
      <c r="Q239" s="61" t="s">
        <v>131</v>
      </c>
      <c r="R239" s="78"/>
      <c r="S239" s="100"/>
      <c r="T239" s="100"/>
      <c r="U239" s="100"/>
      <c r="V239" s="100"/>
      <c r="W239" s="100"/>
      <c r="X239" s="100"/>
      <c r="Y239" s="100"/>
      <c r="Z239" s="100"/>
    </row>
    <row r="240" spans="1:26" ht="17.25" customHeight="1">
      <c r="A240" s="617"/>
      <c r="B240" s="617"/>
      <c r="C240" s="496">
        <v>35</v>
      </c>
      <c r="D240" s="617"/>
      <c r="E240" s="497" t="s">
        <v>9180</v>
      </c>
      <c r="F240" s="496" t="s">
        <v>180</v>
      </c>
      <c r="G240" s="496" t="s">
        <v>181</v>
      </c>
      <c r="H240" s="497" t="s">
        <v>9122</v>
      </c>
      <c r="I240" s="98" t="s">
        <v>4986</v>
      </c>
      <c r="J240" s="61"/>
      <c r="K240" s="78"/>
      <c r="L240" s="101"/>
      <c r="M240" s="90"/>
      <c r="N240" s="64"/>
      <c r="O240" s="64"/>
      <c r="P240" s="78" t="s">
        <v>184</v>
      </c>
      <c r="Q240" s="61" t="s">
        <v>131</v>
      </c>
      <c r="R240" s="78"/>
      <c r="S240" s="100"/>
      <c r="T240" s="100"/>
      <c r="U240" s="100"/>
      <c r="V240" s="100"/>
      <c r="W240" s="100"/>
      <c r="X240" s="100"/>
      <c r="Y240" s="100"/>
      <c r="Z240" s="100"/>
    </row>
    <row r="241" spans="1:26" ht="17.25" customHeight="1">
      <c r="A241" s="617"/>
      <c r="B241" s="617"/>
      <c r="C241" s="496">
        <v>36</v>
      </c>
      <c r="D241" s="617"/>
      <c r="E241" s="497" t="s">
        <v>9181</v>
      </c>
      <c r="F241" s="496" t="s">
        <v>180</v>
      </c>
      <c r="G241" s="496" t="s">
        <v>181</v>
      </c>
      <c r="H241" s="497" t="s">
        <v>9122</v>
      </c>
      <c r="I241" s="98" t="s">
        <v>4986</v>
      </c>
      <c r="J241" s="61"/>
      <c r="K241" s="78"/>
      <c r="L241" s="101"/>
      <c r="M241" s="90"/>
      <c r="N241" s="64"/>
      <c r="O241" s="64"/>
      <c r="P241" s="78" t="s">
        <v>184</v>
      </c>
      <c r="Q241" s="61" t="s">
        <v>131</v>
      </c>
      <c r="R241" s="78"/>
      <c r="S241" s="100"/>
      <c r="T241" s="100"/>
      <c r="U241" s="100"/>
      <c r="V241" s="100"/>
      <c r="W241" s="100"/>
      <c r="X241" s="100"/>
      <c r="Y241" s="100"/>
      <c r="Z241" s="100"/>
    </row>
    <row r="242" spans="1:26" ht="17.25" customHeight="1">
      <c r="A242" s="617"/>
      <c r="B242" s="617"/>
      <c r="C242" s="496">
        <v>37</v>
      </c>
      <c r="D242" s="617"/>
      <c r="E242" s="497" t="s">
        <v>9182</v>
      </c>
      <c r="F242" s="496" t="s">
        <v>180</v>
      </c>
      <c r="G242" s="496" t="s">
        <v>181</v>
      </c>
      <c r="H242" s="497" t="s">
        <v>9122</v>
      </c>
      <c r="I242" s="98" t="s">
        <v>4986</v>
      </c>
      <c r="J242" s="61"/>
      <c r="K242" s="78"/>
      <c r="L242" s="101"/>
      <c r="M242" s="90"/>
      <c r="N242" s="64"/>
      <c r="O242" s="64"/>
      <c r="P242" s="78" t="s">
        <v>184</v>
      </c>
      <c r="Q242" s="61" t="s">
        <v>131</v>
      </c>
      <c r="R242" s="78"/>
      <c r="S242" s="100"/>
      <c r="T242" s="100"/>
      <c r="U242" s="100"/>
      <c r="V242" s="100"/>
      <c r="W242" s="100"/>
      <c r="X242" s="100"/>
      <c r="Y242" s="100"/>
      <c r="Z242" s="100"/>
    </row>
    <row r="243" spans="1:26" ht="17.25" customHeight="1">
      <c r="A243" s="617"/>
      <c r="B243" s="617"/>
      <c r="C243" s="496">
        <v>38</v>
      </c>
      <c r="D243" s="617"/>
      <c r="E243" s="497" t="s">
        <v>9183</v>
      </c>
      <c r="F243" s="496" t="s">
        <v>180</v>
      </c>
      <c r="G243" s="496" t="s">
        <v>181</v>
      </c>
      <c r="H243" s="497" t="s">
        <v>9122</v>
      </c>
      <c r="I243" s="98" t="s">
        <v>9184</v>
      </c>
      <c r="J243" s="61"/>
      <c r="K243" s="78"/>
      <c r="L243" s="101"/>
      <c r="M243" s="90"/>
      <c r="N243" s="64"/>
      <c r="O243" s="64"/>
      <c r="P243" s="78" t="s">
        <v>184</v>
      </c>
      <c r="Q243" s="61" t="s">
        <v>131</v>
      </c>
      <c r="R243" s="78"/>
      <c r="S243" s="100"/>
      <c r="T243" s="100"/>
      <c r="U243" s="100"/>
      <c r="V243" s="100"/>
      <c r="W243" s="100"/>
      <c r="X243" s="100"/>
      <c r="Y243" s="100"/>
      <c r="Z243" s="100"/>
    </row>
    <row r="244" spans="1:26" ht="17.25" customHeight="1">
      <c r="A244" s="618"/>
      <c r="B244" s="617"/>
      <c r="C244" s="496">
        <v>39</v>
      </c>
      <c r="D244" s="618"/>
      <c r="E244" s="497" t="s">
        <v>9185</v>
      </c>
      <c r="F244" s="496" t="s">
        <v>180</v>
      </c>
      <c r="G244" s="496" t="s">
        <v>181</v>
      </c>
      <c r="H244" s="497" t="s">
        <v>9122</v>
      </c>
      <c r="I244" s="98" t="s">
        <v>9184</v>
      </c>
      <c r="J244" s="61"/>
      <c r="K244" s="78"/>
      <c r="L244" s="101"/>
      <c r="M244" s="90"/>
      <c r="N244" s="64"/>
      <c r="O244" s="64"/>
      <c r="P244" s="78" t="s">
        <v>184</v>
      </c>
      <c r="Q244" s="61" t="s">
        <v>131</v>
      </c>
      <c r="R244" s="78"/>
      <c r="S244" s="100"/>
      <c r="T244" s="100"/>
      <c r="U244" s="100"/>
      <c r="V244" s="100"/>
      <c r="W244" s="100"/>
      <c r="X244" s="100"/>
      <c r="Y244" s="100"/>
      <c r="Z244" s="100"/>
    </row>
    <row r="245" spans="1:26" ht="17.25" customHeight="1">
      <c r="A245" s="168" t="s">
        <v>9186</v>
      </c>
      <c r="B245" s="554"/>
      <c r="C245" s="96">
        <v>40</v>
      </c>
      <c r="D245" s="104" t="s">
        <v>9187</v>
      </c>
      <c r="E245" s="98" t="s">
        <v>9188</v>
      </c>
      <c r="F245" s="96" t="s">
        <v>180</v>
      </c>
      <c r="G245" s="96" t="s">
        <v>181</v>
      </c>
      <c r="H245" s="98" t="s">
        <v>9122</v>
      </c>
      <c r="I245" s="98" t="s">
        <v>9189</v>
      </c>
      <c r="J245" s="61" t="s">
        <v>97</v>
      </c>
      <c r="K245" s="78"/>
      <c r="L245" s="101"/>
      <c r="M245" s="90"/>
      <c r="N245" s="64"/>
      <c r="O245" s="64"/>
      <c r="P245" s="78" t="s">
        <v>184</v>
      </c>
      <c r="Q245" s="61"/>
      <c r="R245" s="78"/>
      <c r="S245" s="100"/>
      <c r="T245" s="100"/>
      <c r="U245" s="100"/>
      <c r="V245" s="100"/>
      <c r="W245" s="100"/>
      <c r="X245" s="100"/>
      <c r="Y245" s="100"/>
      <c r="Z245" s="100"/>
    </row>
    <row r="246" spans="1:26" ht="17.25" customHeight="1">
      <c r="A246" s="624" t="s">
        <v>9190</v>
      </c>
      <c r="B246" s="612" t="s">
        <v>9191</v>
      </c>
      <c r="C246" s="96">
        <v>1</v>
      </c>
      <c r="D246" s="626" t="s">
        <v>9190</v>
      </c>
      <c r="E246" s="98" t="s">
        <v>9192</v>
      </c>
      <c r="F246" s="96"/>
      <c r="G246" s="96"/>
      <c r="H246" s="98" t="s">
        <v>9193</v>
      </c>
      <c r="I246" s="98" t="s">
        <v>9194</v>
      </c>
      <c r="J246" s="61"/>
      <c r="K246" s="78"/>
      <c r="L246" s="101"/>
      <c r="M246" s="90"/>
      <c r="N246" s="64"/>
      <c r="O246" s="64"/>
      <c r="P246" s="78" t="s">
        <v>25</v>
      </c>
      <c r="Q246" s="61"/>
      <c r="R246" s="78"/>
      <c r="S246" s="100"/>
      <c r="T246" s="100"/>
      <c r="U246" s="100"/>
      <c r="V246" s="100"/>
      <c r="W246" s="100"/>
      <c r="X246" s="100"/>
      <c r="Y246" s="100"/>
      <c r="Z246" s="100"/>
    </row>
    <row r="247" spans="1:26" ht="17.25" customHeight="1">
      <c r="A247" s="553"/>
      <c r="B247" s="553"/>
      <c r="C247" s="96">
        <v>2</v>
      </c>
      <c r="D247" s="553"/>
      <c r="E247" s="98" t="s">
        <v>9195</v>
      </c>
      <c r="F247" s="96"/>
      <c r="G247" s="96"/>
      <c r="H247" s="98" t="s">
        <v>9196</v>
      </c>
      <c r="I247" s="98" t="s">
        <v>9197</v>
      </c>
      <c r="J247" s="61"/>
      <c r="K247" s="78"/>
      <c r="L247" s="101"/>
      <c r="M247" s="90"/>
      <c r="N247" s="64"/>
      <c r="O247" s="64"/>
      <c r="P247" s="78" t="s">
        <v>25</v>
      </c>
      <c r="Q247" s="61"/>
      <c r="R247" s="78"/>
      <c r="S247" s="100"/>
      <c r="T247" s="100"/>
      <c r="U247" s="100"/>
      <c r="V247" s="100"/>
      <c r="W247" s="100"/>
      <c r="X247" s="100"/>
      <c r="Y247" s="100"/>
      <c r="Z247" s="100"/>
    </row>
    <row r="248" spans="1:26" ht="17.25" customHeight="1">
      <c r="A248" s="553"/>
      <c r="B248" s="553"/>
      <c r="C248" s="96">
        <v>3</v>
      </c>
      <c r="D248" s="553"/>
      <c r="E248" s="98" t="s">
        <v>9198</v>
      </c>
      <c r="F248" s="96"/>
      <c r="G248" s="96"/>
      <c r="H248" s="98" t="s">
        <v>9199</v>
      </c>
      <c r="I248" s="98" t="s">
        <v>9200</v>
      </c>
      <c r="J248" s="61"/>
      <c r="K248" s="78"/>
      <c r="L248" s="101"/>
      <c r="M248" s="90"/>
      <c r="N248" s="64"/>
      <c r="O248" s="64"/>
      <c r="P248" s="78" t="s">
        <v>25</v>
      </c>
      <c r="Q248" s="61"/>
      <c r="R248" s="78"/>
      <c r="S248" s="100"/>
      <c r="T248" s="100"/>
      <c r="U248" s="100"/>
      <c r="V248" s="100"/>
      <c r="W248" s="100"/>
      <c r="X248" s="100"/>
      <c r="Y248" s="100"/>
      <c r="Z248" s="100"/>
    </row>
    <row r="249" spans="1:26" ht="17.25" customHeight="1">
      <c r="A249" s="553"/>
      <c r="B249" s="553"/>
      <c r="C249" s="96">
        <v>4</v>
      </c>
      <c r="D249" s="553"/>
      <c r="E249" s="98" t="s">
        <v>9201</v>
      </c>
      <c r="F249" s="96"/>
      <c r="G249" s="96"/>
      <c r="H249" s="98" t="s">
        <v>9202</v>
      </c>
      <c r="I249" s="98" t="s">
        <v>9203</v>
      </c>
      <c r="J249" s="61"/>
      <c r="K249" s="78"/>
      <c r="L249" s="101"/>
      <c r="M249" s="90"/>
      <c r="N249" s="64"/>
      <c r="O249" s="64"/>
      <c r="P249" s="78" t="s">
        <v>25</v>
      </c>
      <c r="Q249" s="61"/>
      <c r="R249" s="78"/>
      <c r="S249" s="100"/>
      <c r="T249" s="100"/>
      <c r="U249" s="100"/>
      <c r="V249" s="100"/>
      <c r="W249" s="100"/>
      <c r="X249" s="100"/>
      <c r="Y249" s="100"/>
      <c r="Z249" s="100"/>
    </row>
    <row r="250" spans="1:26" ht="17.25" customHeight="1">
      <c r="A250" s="553"/>
      <c r="B250" s="553"/>
      <c r="C250" s="96">
        <v>5</v>
      </c>
      <c r="D250" s="553"/>
      <c r="E250" s="98" t="s">
        <v>9204</v>
      </c>
      <c r="F250" s="96"/>
      <c r="G250" s="96"/>
      <c r="H250" s="98" t="s">
        <v>9205</v>
      </c>
      <c r="I250" s="98" t="s">
        <v>9206</v>
      </c>
      <c r="J250" s="61"/>
      <c r="K250" s="78"/>
      <c r="L250" s="101"/>
      <c r="M250" s="90"/>
      <c r="N250" s="64"/>
      <c r="O250" s="64"/>
      <c r="P250" s="78" t="s">
        <v>25</v>
      </c>
      <c r="Q250" s="61"/>
      <c r="R250" s="78"/>
      <c r="S250" s="100"/>
      <c r="T250" s="100"/>
      <c r="U250" s="100"/>
      <c r="V250" s="100"/>
      <c r="W250" s="100"/>
      <c r="X250" s="100"/>
      <c r="Y250" s="100"/>
      <c r="Z250" s="100"/>
    </row>
    <row r="251" spans="1:26" ht="17.25" customHeight="1">
      <c r="A251" s="553"/>
      <c r="B251" s="553"/>
      <c r="C251" s="96">
        <v>6</v>
      </c>
      <c r="D251" s="553"/>
      <c r="E251" s="98" t="s">
        <v>9207</v>
      </c>
      <c r="F251" s="96"/>
      <c r="G251" s="96"/>
      <c r="H251" s="98" t="s">
        <v>9208</v>
      </c>
      <c r="I251" s="98" t="s">
        <v>9197</v>
      </c>
      <c r="J251" s="61"/>
      <c r="K251" s="78"/>
      <c r="L251" s="101"/>
      <c r="M251" s="90"/>
      <c r="N251" s="64"/>
      <c r="O251" s="64"/>
      <c r="P251" s="78" t="s">
        <v>25</v>
      </c>
      <c r="Q251" s="61"/>
      <c r="R251" s="78"/>
      <c r="S251" s="100"/>
      <c r="T251" s="100"/>
      <c r="U251" s="100"/>
      <c r="V251" s="100"/>
      <c r="W251" s="100"/>
      <c r="X251" s="100"/>
      <c r="Y251" s="100"/>
      <c r="Z251" s="100"/>
    </row>
    <row r="252" spans="1:26" ht="17.25" customHeight="1">
      <c r="A252" s="553"/>
      <c r="B252" s="553"/>
      <c r="C252" s="96">
        <v>7</v>
      </c>
      <c r="D252" s="553"/>
      <c r="E252" s="98" t="s">
        <v>9209</v>
      </c>
      <c r="F252" s="96"/>
      <c r="G252" s="96"/>
      <c r="H252" s="98" t="s">
        <v>9210</v>
      </c>
      <c r="I252" s="98" t="s">
        <v>9211</v>
      </c>
      <c r="J252" s="61"/>
      <c r="K252" s="78"/>
      <c r="L252" s="101"/>
      <c r="M252" s="90"/>
      <c r="N252" s="64"/>
      <c r="O252" s="64"/>
      <c r="P252" s="78" t="s">
        <v>25</v>
      </c>
      <c r="Q252" s="61"/>
      <c r="R252" s="78"/>
      <c r="S252" s="100"/>
      <c r="T252" s="100"/>
      <c r="U252" s="100"/>
      <c r="V252" s="100"/>
      <c r="W252" s="100"/>
      <c r="X252" s="100"/>
      <c r="Y252" s="100"/>
      <c r="Z252" s="100"/>
    </row>
    <row r="253" spans="1:26" ht="26.25" customHeight="1">
      <c r="A253" s="554"/>
      <c r="B253" s="554"/>
      <c r="C253" s="96">
        <v>8</v>
      </c>
      <c r="D253" s="554"/>
      <c r="E253" s="98" t="s">
        <v>9212</v>
      </c>
      <c r="F253" s="96"/>
      <c r="G253" s="96"/>
      <c r="H253" s="98" t="s">
        <v>16</v>
      </c>
      <c r="I253" s="98" t="s">
        <v>16</v>
      </c>
      <c r="J253" s="61"/>
      <c r="K253" s="78"/>
      <c r="L253" s="101"/>
      <c r="M253" s="90"/>
      <c r="N253" s="64"/>
      <c r="O253" s="64"/>
      <c r="P253" s="78" t="s">
        <v>25</v>
      </c>
      <c r="Q253" s="61"/>
      <c r="R253" s="78"/>
      <c r="S253" s="100"/>
      <c r="T253" s="100"/>
      <c r="U253" s="100"/>
      <c r="V253" s="100"/>
      <c r="W253" s="100"/>
      <c r="X253" s="100"/>
      <c r="Y253" s="100"/>
      <c r="Z253" s="100"/>
    </row>
    <row r="254" spans="1:26" ht="17.25" customHeight="1">
      <c r="A254" s="624" t="s">
        <v>9213</v>
      </c>
      <c r="B254" s="612" t="s">
        <v>9214</v>
      </c>
      <c r="C254" s="59">
        <v>1</v>
      </c>
      <c r="D254" s="611" t="s">
        <v>9215</v>
      </c>
      <c r="E254" s="60" t="s">
        <v>9216</v>
      </c>
      <c r="F254" s="59" t="s">
        <v>219</v>
      </c>
      <c r="G254" s="59" t="s">
        <v>181</v>
      </c>
      <c r="H254" s="60" t="s">
        <v>9217</v>
      </c>
      <c r="I254" s="60" t="s">
        <v>9218</v>
      </c>
      <c r="J254" s="61"/>
      <c r="K254" s="78"/>
      <c r="L254" s="101"/>
      <c r="M254" s="90"/>
      <c r="N254" s="64"/>
      <c r="O254" s="64"/>
      <c r="P254" s="78" t="s">
        <v>25</v>
      </c>
      <c r="Q254" s="61"/>
      <c r="R254" s="78"/>
      <c r="S254" s="100"/>
      <c r="T254" s="100"/>
      <c r="U254" s="100"/>
      <c r="V254" s="100"/>
      <c r="W254" s="100"/>
      <c r="X254" s="100"/>
      <c r="Y254" s="100"/>
      <c r="Z254" s="100"/>
    </row>
    <row r="255" spans="1:26" ht="17.25" customHeight="1">
      <c r="A255" s="553"/>
      <c r="B255" s="553"/>
      <c r="C255" s="59">
        <v>2</v>
      </c>
      <c r="D255" s="553"/>
      <c r="E255" s="60" t="s">
        <v>9219</v>
      </c>
      <c r="F255" s="59" t="s">
        <v>219</v>
      </c>
      <c r="G255" s="59" t="s">
        <v>181</v>
      </c>
      <c r="H255" s="60" t="s">
        <v>9220</v>
      </c>
      <c r="I255" s="60" t="s">
        <v>9221</v>
      </c>
      <c r="J255" s="61"/>
      <c r="K255" s="78"/>
      <c r="L255" s="101"/>
      <c r="M255" s="90"/>
      <c r="N255" s="64"/>
      <c r="O255" s="64"/>
      <c r="P255" s="78" t="s">
        <v>25</v>
      </c>
      <c r="Q255" s="61"/>
      <c r="R255" s="78"/>
      <c r="S255" s="100"/>
      <c r="T255" s="100"/>
      <c r="U255" s="100"/>
      <c r="V255" s="100"/>
      <c r="W255" s="100"/>
      <c r="X255" s="100"/>
      <c r="Y255" s="100"/>
      <c r="Z255" s="100"/>
    </row>
    <row r="256" spans="1:26" ht="17.25" customHeight="1">
      <c r="A256" s="553"/>
      <c r="B256" s="553"/>
      <c r="C256" s="59">
        <v>3</v>
      </c>
      <c r="D256" s="553"/>
      <c r="E256" s="60" t="s">
        <v>9222</v>
      </c>
      <c r="F256" s="59" t="s">
        <v>219</v>
      </c>
      <c r="G256" s="59" t="s">
        <v>181</v>
      </c>
      <c r="H256" s="60" t="s">
        <v>9223</v>
      </c>
      <c r="I256" s="60" t="s">
        <v>9218</v>
      </c>
      <c r="J256" s="61"/>
      <c r="K256" s="78"/>
      <c r="L256" s="101"/>
      <c r="M256" s="90"/>
      <c r="N256" s="64"/>
      <c r="O256" s="64"/>
      <c r="P256" s="78" t="s">
        <v>25</v>
      </c>
      <c r="Q256" s="61"/>
      <c r="R256" s="78"/>
      <c r="S256" s="100"/>
      <c r="T256" s="100"/>
      <c r="U256" s="100"/>
      <c r="V256" s="100"/>
      <c r="W256" s="100"/>
      <c r="X256" s="100"/>
      <c r="Y256" s="100"/>
      <c r="Z256" s="100"/>
    </row>
    <row r="257" spans="1:26" ht="17.25" customHeight="1">
      <c r="A257" s="554"/>
      <c r="B257" s="554"/>
      <c r="C257" s="59">
        <v>4</v>
      </c>
      <c r="D257" s="554"/>
      <c r="E257" s="60" t="s">
        <v>9224</v>
      </c>
      <c r="F257" s="59" t="s">
        <v>219</v>
      </c>
      <c r="G257" s="59" t="s">
        <v>181</v>
      </c>
      <c r="H257" s="60" t="s">
        <v>9225</v>
      </c>
      <c r="I257" s="60" t="s">
        <v>9221</v>
      </c>
      <c r="J257" s="61"/>
      <c r="K257" s="78"/>
      <c r="L257" s="101"/>
      <c r="M257" s="90"/>
      <c r="N257" s="64"/>
      <c r="O257" s="64"/>
      <c r="P257" s="78" t="s">
        <v>25</v>
      </c>
      <c r="Q257" s="61"/>
      <c r="R257" s="78"/>
      <c r="S257" s="100"/>
      <c r="T257" s="100"/>
      <c r="U257" s="100"/>
      <c r="V257" s="100"/>
      <c r="W257" s="100"/>
      <c r="X257" s="100"/>
      <c r="Y257" s="100"/>
      <c r="Z257" s="100"/>
    </row>
    <row r="258" spans="1:26" ht="17.25" customHeight="1">
      <c r="A258" s="624" t="s">
        <v>9226</v>
      </c>
      <c r="B258" s="612" t="s">
        <v>9227</v>
      </c>
      <c r="C258" s="59">
        <v>1</v>
      </c>
      <c r="D258" s="611" t="s">
        <v>9228</v>
      </c>
      <c r="E258" s="60" t="s">
        <v>9229</v>
      </c>
      <c r="F258" s="59" t="s">
        <v>219</v>
      </c>
      <c r="G258" s="59" t="s">
        <v>181</v>
      </c>
      <c r="H258" s="60" t="s">
        <v>9230</v>
      </c>
      <c r="I258" s="60" t="s">
        <v>9231</v>
      </c>
      <c r="J258" s="61" t="s">
        <v>97</v>
      </c>
      <c r="K258" s="78"/>
      <c r="L258" s="101"/>
      <c r="M258" s="90"/>
      <c r="N258" s="64"/>
      <c r="O258" s="64"/>
      <c r="P258" s="78" t="s">
        <v>184</v>
      </c>
      <c r="Q258" s="61"/>
      <c r="R258" s="78"/>
      <c r="S258" s="100"/>
      <c r="T258" s="100"/>
      <c r="U258" s="100"/>
      <c r="V258" s="100"/>
      <c r="W258" s="100"/>
      <c r="X258" s="100"/>
      <c r="Y258" s="100"/>
      <c r="Z258" s="100"/>
    </row>
    <row r="259" spans="1:26" ht="17.25" customHeight="1">
      <c r="A259" s="553"/>
      <c r="B259" s="553"/>
      <c r="C259" s="59">
        <v>2</v>
      </c>
      <c r="D259" s="553"/>
      <c r="E259" s="60" t="s">
        <v>9232</v>
      </c>
      <c r="F259" s="59" t="s">
        <v>219</v>
      </c>
      <c r="G259" s="59" t="s">
        <v>181</v>
      </c>
      <c r="H259" s="60" t="s">
        <v>9233</v>
      </c>
      <c r="I259" s="60" t="s">
        <v>9234</v>
      </c>
      <c r="J259" s="61" t="s">
        <v>97</v>
      </c>
      <c r="K259" s="78"/>
      <c r="L259" s="101"/>
      <c r="M259" s="90"/>
      <c r="N259" s="64"/>
      <c r="O259" s="64"/>
      <c r="P259" s="78" t="s">
        <v>184</v>
      </c>
      <c r="Q259" s="61"/>
      <c r="R259" s="78"/>
      <c r="S259" s="100"/>
      <c r="T259" s="100"/>
      <c r="U259" s="100"/>
      <c r="V259" s="100"/>
      <c r="W259" s="100"/>
      <c r="X259" s="100"/>
      <c r="Y259" s="100"/>
      <c r="Z259" s="100"/>
    </row>
    <row r="260" spans="1:26" ht="17.25" customHeight="1">
      <c r="A260" s="553"/>
      <c r="B260" s="553"/>
      <c r="C260" s="59">
        <v>3</v>
      </c>
      <c r="D260" s="553"/>
      <c r="E260" s="60" t="s">
        <v>9235</v>
      </c>
      <c r="F260" s="59" t="s">
        <v>219</v>
      </c>
      <c r="G260" s="59" t="s">
        <v>181</v>
      </c>
      <c r="H260" s="60" t="s">
        <v>9236</v>
      </c>
      <c r="I260" s="60" t="s">
        <v>9231</v>
      </c>
      <c r="J260" s="61" t="s">
        <v>97</v>
      </c>
      <c r="K260" s="78"/>
      <c r="L260" s="101"/>
      <c r="M260" s="90"/>
      <c r="N260" s="64"/>
      <c r="O260" s="64"/>
      <c r="P260" s="78" t="s">
        <v>184</v>
      </c>
      <c r="Q260" s="61"/>
      <c r="R260" s="78"/>
      <c r="S260" s="100"/>
      <c r="T260" s="100"/>
      <c r="U260" s="100"/>
      <c r="V260" s="100"/>
      <c r="W260" s="100"/>
      <c r="X260" s="100"/>
      <c r="Y260" s="100"/>
      <c r="Z260" s="100"/>
    </row>
    <row r="261" spans="1:26" ht="17.25" customHeight="1">
      <c r="A261" s="554"/>
      <c r="B261" s="554"/>
      <c r="C261" s="59">
        <v>4</v>
      </c>
      <c r="D261" s="554"/>
      <c r="E261" s="60" t="s">
        <v>9237</v>
      </c>
      <c r="F261" s="59" t="s">
        <v>219</v>
      </c>
      <c r="G261" s="59" t="s">
        <v>181</v>
      </c>
      <c r="H261" s="60" t="s">
        <v>9238</v>
      </c>
      <c r="I261" s="60" t="s">
        <v>9234</v>
      </c>
      <c r="J261" s="61" t="s">
        <v>97</v>
      </c>
      <c r="K261" s="78"/>
      <c r="L261" s="101"/>
      <c r="M261" s="90"/>
      <c r="N261" s="64"/>
      <c r="O261" s="64"/>
      <c r="P261" s="78" t="s">
        <v>184</v>
      </c>
      <c r="Q261" s="61"/>
      <c r="R261" s="78"/>
      <c r="S261" s="100"/>
      <c r="T261" s="100"/>
      <c r="U261" s="100"/>
      <c r="V261" s="100"/>
      <c r="W261" s="100"/>
      <c r="X261" s="100"/>
      <c r="Y261" s="100"/>
      <c r="Z261" s="100"/>
    </row>
    <row r="262" spans="1:26" ht="17.25" customHeight="1">
      <c r="A262" s="613" t="s">
        <v>9239</v>
      </c>
      <c r="B262" s="615" t="s">
        <v>9240</v>
      </c>
      <c r="C262" s="59">
        <v>1</v>
      </c>
      <c r="D262" s="614" t="s">
        <v>9239</v>
      </c>
      <c r="E262" s="60" t="s">
        <v>9241</v>
      </c>
      <c r="F262" s="59" t="s">
        <v>219</v>
      </c>
      <c r="G262" s="59" t="s">
        <v>181</v>
      </c>
      <c r="H262" s="60" t="s">
        <v>9242</v>
      </c>
      <c r="I262" s="60" t="s">
        <v>9243</v>
      </c>
      <c r="J262" s="61"/>
      <c r="K262" s="78"/>
      <c r="L262" s="101"/>
      <c r="M262" s="90"/>
      <c r="N262" s="64"/>
      <c r="O262" s="64"/>
      <c r="P262" s="78" t="s">
        <v>25</v>
      </c>
      <c r="Q262" s="61"/>
      <c r="R262" s="78"/>
      <c r="S262" s="100"/>
      <c r="T262" s="100"/>
      <c r="U262" s="100"/>
      <c r="V262" s="100"/>
      <c r="W262" s="100"/>
      <c r="X262" s="100"/>
      <c r="Y262" s="100"/>
      <c r="Z262" s="100"/>
    </row>
    <row r="263" spans="1:26" ht="17.25" customHeight="1">
      <c r="A263" s="553"/>
      <c r="B263" s="553"/>
      <c r="C263" s="59">
        <v>2</v>
      </c>
      <c r="D263" s="553"/>
      <c r="E263" s="60" t="s">
        <v>9244</v>
      </c>
      <c r="F263" s="59" t="s">
        <v>219</v>
      </c>
      <c r="G263" s="59" t="s">
        <v>181</v>
      </c>
      <c r="H263" s="60" t="s">
        <v>9245</v>
      </c>
      <c r="I263" s="60" t="s">
        <v>9246</v>
      </c>
      <c r="J263" s="61"/>
      <c r="K263" s="78"/>
      <c r="L263" s="101"/>
      <c r="M263" s="90"/>
      <c r="N263" s="64"/>
      <c r="O263" s="64"/>
      <c r="P263" s="78" t="s">
        <v>25</v>
      </c>
      <c r="Q263" s="61"/>
      <c r="R263" s="78"/>
      <c r="S263" s="100"/>
      <c r="T263" s="100"/>
      <c r="U263" s="100"/>
      <c r="V263" s="100"/>
      <c r="W263" s="100"/>
      <c r="X263" s="100"/>
      <c r="Y263" s="100"/>
      <c r="Z263" s="100"/>
    </row>
    <row r="264" spans="1:26" ht="17.25" customHeight="1">
      <c r="A264" s="553"/>
      <c r="B264" s="553"/>
      <c r="C264" s="59">
        <v>3</v>
      </c>
      <c r="D264" s="553"/>
      <c r="E264" s="60" t="s">
        <v>9247</v>
      </c>
      <c r="F264" s="59" t="s">
        <v>219</v>
      </c>
      <c r="G264" s="59" t="s">
        <v>181</v>
      </c>
      <c r="H264" s="60" t="s">
        <v>9248</v>
      </c>
      <c r="I264" s="60" t="s">
        <v>9249</v>
      </c>
      <c r="J264" s="61"/>
      <c r="K264" s="78"/>
      <c r="L264" s="101"/>
      <c r="M264" s="90"/>
      <c r="N264" s="64"/>
      <c r="O264" s="64"/>
      <c r="P264" s="78" t="s">
        <v>25</v>
      </c>
      <c r="Q264" s="61"/>
      <c r="R264" s="78"/>
      <c r="S264" s="100"/>
      <c r="T264" s="100"/>
      <c r="U264" s="100"/>
      <c r="V264" s="100"/>
      <c r="W264" s="100"/>
      <c r="X264" s="100"/>
      <c r="Y264" s="100"/>
      <c r="Z264" s="100"/>
    </row>
    <row r="265" spans="1:26" ht="17.25" customHeight="1">
      <c r="A265" s="554"/>
      <c r="B265" s="554"/>
      <c r="C265" s="59">
        <v>4</v>
      </c>
      <c r="D265" s="554"/>
      <c r="E265" s="60" t="s">
        <v>9250</v>
      </c>
      <c r="F265" s="59" t="s">
        <v>219</v>
      </c>
      <c r="G265" s="59" t="s">
        <v>181</v>
      </c>
      <c r="H265" s="60" t="s">
        <v>9251</v>
      </c>
      <c r="I265" s="60" t="s">
        <v>9252</v>
      </c>
      <c r="J265" s="61" t="s">
        <v>97</v>
      </c>
      <c r="K265" s="78"/>
      <c r="L265" s="101"/>
      <c r="M265" s="90"/>
      <c r="N265" s="64"/>
      <c r="O265" s="64"/>
      <c r="P265" s="78" t="s">
        <v>184</v>
      </c>
      <c r="Q265" s="61"/>
      <c r="R265" s="78"/>
      <c r="S265" s="100"/>
      <c r="T265" s="100"/>
      <c r="U265" s="100"/>
      <c r="V265" s="100"/>
      <c r="W265" s="100"/>
      <c r="X265" s="100"/>
      <c r="Y265" s="100"/>
      <c r="Z265" s="100"/>
    </row>
    <row r="266" spans="1:26" ht="17.25" customHeight="1">
      <c r="A266" s="620" t="s">
        <v>9253</v>
      </c>
      <c r="B266" s="632" t="s">
        <v>9254</v>
      </c>
      <c r="C266" s="69">
        <v>1</v>
      </c>
      <c r="D266" s="620" t="s">
        <v>9255</v>
      </c>
      <c r="E266" s="68" t="s">
        <v>9256</v>
      </c>
      <c r="F266" s="69" t="s">
        <v>219</v>
      </c>
      <c r="G266" s="69" t="s">
        <v>181</v>
      </c>
      <c r="H266" s="70" t="s">
        <v>9257</v>
      </c>
      <c r="I266" s="70" t="s">
        <v>9258</v>
      </c>
      <c r="J266" s="61" t="s">
        <v>97</v>
      </c>
      <c r="K266" s="78"/>
      <c r="L266" s="101"/>
      <c r="M266" s="90"/>
      <c r="N266" s="64"/>
      <c r="O266" s="64"/>
      <c r="P266" s="78" t="s">
        <v>184</v>
      </c>
      <c r="Q266" s="61"/>
      <c r="R266" s="78"/>
      <c r="S266" s="100"/>
      <c r="T266" s="100"/>
      <c r="U266" s="100"/>
      <c r="V266" s="100"/>
      <c r="W266" s="100"/>
      <c r="X266" s="100"/>
      <c r="Y266" s="100"/>
      <c r="Z266" s="100"/>
    </row>
    <row r="267" spans="1:26" ht="17.25" customHeight="1">
      <c r="A267" s="553"/>
      <c r="B267" s="553"/>
      <c r="C267" s="69">
        <v>2</v>
      </c>
      <c r="D267" s="553"/>
      <c r="E267" s="68" t="s">
        <v>9259</v>
      </c>
      <c r="F267" s="69" t="s">
        <v>219</v>
      </c>
      <c r="G267" s="69" t="s">
        <v>181</v>
      </c>
      <c r="H267" s="70" t="s">
        <v>9260</v>
      </c>
      <c r="I267" s="70" t="s">
        <v>9258</v>
      </c>
      <c r="J267" s="61"/>
      <c r="K267" s="78"/>
      <c r="L267" s="101"/>
      <c r="M267" s="90"/>
      <c r="N267" s="64"/>
      <c r="O267" s="64"/>
      <c r="P267" s="78" t="s">
        <v>25</v>
      </c>
      <c r="Q267" s="61"/>
      <c r="R267" s="78"/>
      <c r="S267" s="100"/>
      <c r="T267" s="100"/>
      <c r="U267" s="100"/>
      <c r="V267" s="100"/>
      <c r="W267" s="100"/>
      <c r="X267" s="100"/>
      <c r="Y267" s="100"/>
      <c r="Z267" s="100"/>
    </row>
    <row r="268" spans="1:26" ht="17.25" customHeight="1">
      <c r="A268" s="553"/>
      <c r="B268" s="553"/>
      <c r="C268" s="69">
        <v>3</v>
      </c>
      <c r="D268" s="553"/>
      <c r="E268" s="68" t="s">
        <v>9261</v>
      </c>
      <c r="F268" s="69" t="s">
        <v>219</v>
      </c>
      <c r="G268" s="69" t="s">
        <v>181</v>
      </c>
      <c r="H268" s="70" t="s">
        <v>9257</v>
      </c>
      <c r="I268" s="70" t="s">
        <v>9258</v>
      </c>
      <c r="J268" s="61"/>
      <c r="K268" s="78"/>
      <c r="L268" s="101"/>
      <c r="M268" s="90"/>
      <c r="N268" s="64"/>
      <c r="O268" s="64"/>
      <c r="P268" s="78" t="s">
        <v>25</v>
      </c>
      <c r="Q268" s="61"/>
      <c r="R268" s="78"/>
      <c r="S268" s="100"/>
      <c r="T268" s="100"/>
      <c r="U268" s="100"/>
      <c r="V268" s="100"/>
      <c r="W268" s="100"/>
      <c r="X268" s="100"/>
      <c r="Y268" s="100"/>
      <c r="Z268" s="100"/>
    </row>
    <row r="269" spans="1:26" ht="17.25" customHeight="1">
      <c r="A269" s="554"/>
      <c r="B269" s="554"/>
      <c r="C269" s="69">
        <v>4</v>
      </c>
      <c r="D269" s="554"/>
      <c r="E269" s="68" t="s">
        <v>9262</v>
      </c>
      <c r="F269" s="69" t="s">
        <v>219</v>
      </c>
      <c r="G269" s="69" t="s">
        <v>181</v>
      </c>
      <c r="H269" s="70" t="s">
        <v>9260</v>
      </c>
      <c r="I269" s="70" t="s">
        <v>9258</v>
      </c>
      <c r="J269" s="61"/>
      <c r="K269" s="78"/>
      <c r="L269" s="101"/>
      <c r="M269" s="90"/>
      <c r="N269" s="64"/>
      <c r="O269" s="64"/>
      <c r="P269" s="78" t="s">
        <v>25</v>
      </c>
      <c r="Q269" s="61"/>
      <c r="R269" s="78"/>
      <c r="S269" s="100"/>
      <c r="T269" s="100"/>
      <c r="U269" s="100"/>
      <c r="V269" s="100"/>
      <c r="W269" s="100"/>
      <c r="X269" s="100"/>
      <c r="Y269" s="100"/>
      <c r="Z269" s="100"/>
    </row>
    <row r="270" spans="1:26" ht="17.25" customHeight="1">
      <c r="A270" s="614" t="s">
        <v>9263</v>
      </c>
      <c r="B270" s="615" t="s">
        <v>9264</v>
      </c>
      <c r="C270" s="59">
        <v>1</v>
      </c>
      <c r="D270" s="614" t="s">
        <v>9263</v>
      </c>
      <c r="E270" s="60" t="s">
        <v>9265</v>
      </c>
      <c r="F270" s="59"/>
      <c r="G270" s="59"/>
      <c r="H270" s="77" t="s">
        <v>9266</v>
      </c>
      <c r="I270" s="77" t="s">
        <v>9267</v>
      </c>
      <c r="J270" s="61"/>
      <c r="K270" s="78"/>
      <c r="L270" s="101"/>
      <c r="M270" s="90"/>
      <c r="N270" s="329"/>
      <c r="O270" s="329"/>
      <c r="P270" s="78" t="s">
        <v>25</v>
      </c>
      <c r="Q270" s="61"/>
      <c r="R270" s="78"/>
      <c r="S270" s="100"/>
      <c r="T270" s="100"/>
      <c r="U270" s="100"/>
      <c r="V270" s="100"/>
      <c r="W270" s="100"/>
      <c r="X270" s="100"/>
      <c r="Y270" s="100"/>
      <c r="Z270" s="100"/>
    </row>
    <row r="271" spans="1:26" ht="17.25" customHeight="1">
      <c r="A271" s="553"/>
      <c r="B271" s="553"/>
      <c r="C271" s="59">
        <v>2</v>
      </c>
      <c r="D271" s="553"/>
      <c r="E271" s="60" t="s">
        <v>9268</v>
      </c>
      <c r="F271" s="59"/>
      <c r="G271" s="59"/>
      <c r="H271" s="77" t="s">
        <v>9269</v>
      </c>
      <c r="I271" s="77" t="s">
        <v>9270</v>
      </c>
      <c r="J271" s="61"/>
      <c r="K271" s="78"/>
      <c r="L271" s="101"/>
      <c r="M271" s="90"/>
      <c r="N271" s="329"/>
      <c r="O271" s="329"/>
      <c r="P271" s="78" t="s">
        <v>25</v>
      </c>
      <c r="Q271" s="61"/>
      <c r="R271" s="78"/>
      <c r="S271" s="100"/>
      <c r="T271" s="100"/>
      <c r="U271" s="100"/>
      <c r="V271" s="100"/>
      <c r="W271" s="100"/>
      <c r="X271" s="100"/>
      <c r="Y271" s="100"/>
      <c r="Z271" s="100"/>
    </row>
    <row r="272" spans="1:26" ht="17.25" customHeight="1">
      <c r="A272" s="553"/>
      <c r="B272" s="553"/>
      <c r="C272" s="59">
        <v>3</v>
      </c>
      <c r="D272" s="553"/>
      <c r="E272" s="60" t="s">
        <v>9271</v>
      </c>
      <c r="F272" s="59"/>
      <c r="G272" s="59"/>
      <c r="H272" s="77" t="s">
        <v>9272</v>
      </c>
      <c r="I272" s="77" t="s">
        <v>9273</v>
      </c>
      <c r="J272" s="61"/>
      <c r="K272" s="78"/>
      <c r="L272" s="101"/>
      <c r="M272" s="90"/>
      <c r="N272" s="329"/>
      <c r="O272" s="329"/>
      <c r="P272" s="78" t="s">
        <v>25</v>
      </c>
      <c r="Q272" s="61"/>
      <c r="R272" s="78"/>
      <c r="S272" s="100"/>
      <c r="T272" s="100"/>
      <c r="U272" s="100"/>
      <c r="V272" s="100"/>
      <c r="W272" s="100"/>
      <c r="X272" s="100"/>
      <c r="Y272" s="100"/>
      <c r="Z272" s="100"/>
    </row>
    <row r="273" spans="1:26" ht="17.25" customHeight="1">
      <c r="A273" s="553"/>
      <c r="B273" s="553"/>
      <c r="C273" s="59">
        <v>4</v>
      </c>
      <c r="D273" s="553"/>
      <c r="E273" s="60" t="s">
        <v>9274</v>
      </c>
      <c r="F273" s="328"/>
      <c r="G273" s="328"/>
      <c r="H273" s="77" t="s">
        <v>9275</v>
      </c>
      <c r="I273" s="77" t="s">
        <v>9276</v>
      </c>
      <c r="J273" s="61"/>
      <c r="K273" s="78"/>
      <c r="L273" s="101"/>
      <c r="M273" s="90"/>
      <c r="N273" s="329"/>
      <c r="O273" s="329"/>
      <c r="P273" s="78" t="s">
        <v>25</v>
      </c>
      <c r="Q273" s="61"/>
      <c r="R273" s="78"/>
      <c r="S273" s="100"/>
      <c r="T273" s="100"/>
      <c r="U273" s="100"/>
      <c r="V273" s="100"/>
      <c r="W273" s="100"/>
      <c r="X273" s="100"/>
      <c r="Y273" s="100"/>
      <c r="Z273" s="100"/>
    </row>
    <row r="274" spans="1:26" ht="17.25" customHeight="1">
      <c r="A274" s="553"/>
      <c r="B274" s="553"/>
      <c r="C274" s="59">
        <v>5</v>
      </c>
      <c r="D274" s="553"/>
      <c r="E274" s="60" t="s">
        <v>9277</v>
      </c>
      <c r="F274" s="328"/>
      <c r="G274" s="328"/>
      <c r="H274" s="77" t="s">
        <v>9278</v>
      </c>
      <c r="I274" s="77" t="s">
        <v>9279</v>
      </c>
      <c r="J274" s="61"/>
      <c r="K274" s="78"/>
      <c r="L274" s="101"/>
      <c r="M274" s="90"/>
      <c r="N274" s="329"/>
      <c r="O274" s="329"/>
      <c r="P274" s="78" t="s">
        <v>25</v>
      </c>
      <c r="Q274" s="61"/>
      <c r="R274" s="78"/>
      <c r="S274" s="100"/>
      <c r="T274" s="100"/>
      <c r="U274" s="100"/>
      <c r="V274" s="100"/>
      <c r="W274" s="100"/>
      <c r="X274" s="100"/>
      <c r="Y274" s="100"/>
      <c r="Z274" s="100"/>
    </row>
    <row r="275" spans="1:26" ht="17.25" customHeight="1">
      <c r="A275" s="553"/>
      <c r="B275" s="553"/>
      <c r="C275" s="59">
        <v>6</v>
      </c>
      <c r="D275" s="553"/>
      <c r="E275" s="60" t="s">
        <v>9280</v>
      </c>
      <c r="F275" s="328"/>
      <c r="G275" s="328"/>
      <c r="H275" s="77" t="s">
        <v>9281</v>
      </c>
      <c r="I275" s="77" t="s">
        <v>9282</v>
      </c>
      <c r="J275" s="61"/>
      <c r="K275" s="78"/>
      <c r="L275" s="101"/>
      <c r="M275" s="90"/>
      <c r="N275" s="329"/>
      <c r="O275" s="329"/>
      <c r="P275" s="78" t="s">
        <v>25</v>
      </c>
      <c r="Q275" s="61"/>
      <c r="R275" s="78"/>
      <c r="S275" s="100"/>
      <c r="T275" s="100"/>
      <c r="U275" s="100"/>
      <c r="V275" s="100"/>
      <c r="W275" s="100"/>
      <c r="X275" s="100"/>
      <c r="Y275" s="100"/>
      <c r="Z275" s="100"/>
    </row>
    <row r="276" spans="1:26" ht="17.25" customHeight="1">
      <c r="A276" s="553"/>
      <c r="B276" s="553"/>
      <c r="C276" s="59">
        <v>7</v>
      </c>
      <c r="D276" s="553"/>
      <c r="E276" s="60" t="s">
        <v>9283</v>
      </c>
      <c r="F276" s="328"/>
      <c r="G276" s="328"/>
      <c r="H276" s="77" t="s">
        <v>9284</v>
      </c>
      <c r="I276" s="77" t="s">
        <v>9285</v>
      </c>
      <c r="J276" s="61"/>
      <c r="K276" s="78"/>
      <c r="L276" s="101"/>
      <c r="M276" s="90"/>
      <c r="N276" s="329"/>
      <c r="O276" s="329"/>
      <c r="P276" s="78" t="s">
        <v>25</v>
      </c>
      <c r="Q276" s="61"/>
      <c r="R276" s="78"/>
      <c r="S276" s="100"/>
      <c r="T276" s="100"/>
      <c r="U276" s="100"/>
      <c r="V276" s="100"/>
      <c r="W276" s="100"/>
      <c r="X276" s="100"/>
      <c r="Y276" s="100"/>
      <c r="Z276" s="100"/>
    </row>
    <row r="277" spans="1:26" ht="17.25" customHeight="1">
      <c r="A277" s="553"/>
      <c r="B277" s="553"/>
      <c r="C277" s="59">
        <v>8</v>
      </c>
      <c r="D277" s="553"/>
      <c r="E277" s="60" t="s">
        <v>9274</v>
      </c>
      <c r="F277" s="328"/>
      <c r="G277" s="328"/>
      <c r="H277" s="77" t="s">
        <v>9286</v>
      </c>
      <c r="I277" s="77" t="s">
        <v>9287</v>
      </c>
      <c r="J277" s="61"/>
      <c r="K277" s="78"/>
      <c r="L277" s="101"/>
      <c r="M277" s="90"/>
      <c r="N277" s="329"/>
      <c r="O277" s="329"/>
      <c r="P277" s="78" t="s">
        <v>25</v>
      </c>
      <c r="Q277" s="61"/>
      <c r="R277" s="78"/>
      <c r="S277" s="100"/>
      <c r="T277" s="100"/>
      <c r="U277" s="100"/>
      <c r="V277" s="100"/>
      <c r="W277" s="100"/>
      <c r="X277" s="100"/>
      <c r="Y277" s="100"/>
      <c r="Z277" s="100"/>
    </row>
    <row r="278" spans="1:26" ht="17.25" customHeight="1">
      <c r="A278" s="553"/>
      <c r="B278" s="553"/>
      <c r="C278" s="59">
        <v>9</v>
      </c>
      <c r="D278" s="553"/>
      <c r="E278" s="60" t="s">
        <v>9288</v>
      </c>
      <c r="F278" s="328"/>
      <c r="G278" s="328"/>
      <c r="H278" s="77" t="s">
        <v>9289</v>
      </c>
      <c r="I278" s="77" t="s">
        <v>9290</v>
      </c>
      <c r="J278" s="61"/>
      <c r="K278" s="78"/>
      <c r="L278" s="101"/>
      <c r="M278" s="90"/>
      <c r="N278" s="329"/>
      <c r="O278" s="329"/>
      <c r="P278" s="78" t="s">
        <v>25</v>
      </c>
      <c r="Q278" s="61"/>
      <c r="R278" s="78"/>
      <c r="S278" s="100"/>
      <c r="T278" s="100"/>
      <c r="U278" s="100"/>
      <c r="V278" s="100"/>
      <c r="W278" s="100"/>
      <c r="X278" s="100"/>
      <c r="Y278" s="100"/>
      <c r="Z278" s="100"/>
    </row>
    <row r="279" spans="1:26" ht="17.25" customHeight="1">
      <c r="A279" s="554"/>
      <c r="B279" s="553"/>
      <c r="C279" s="59">
        <v>10</v>
      </c>
      <c r="D279" s="554"/>
      <c r="E279" s="60" t="s">
        <v>9291</v>
      </c>
      <c r="F279" s="328"/>
      <c r="G279" s="328"/>
      <c r="H279" s="77" t="s">
        <v>9292</v>
      </c>
      <c r="I279" s="77" t="s">
        <v>9293</v>
      </c>
      <c r="J279" s="61"/>
      <c r="K279" s="78"/>
      <c r="L279" s="207"/>
      <c r="M279" s="90"/>
      <c r="N279" s="329"/>
      <c r="O279" s="329"/>
      <c r="P279" s="78" t="s">
        <v>25</v>
      </c>
      <c r="Q279" s="61"/>
      <c r="R279" s="78"/>
      <c r="S279" s="100"/>
      <c r="T279" s="100"/>
      <c r="U279" s="100"/>
      <c r="V279" s="100"/>
      <c r="W279" s="100"/>
      <c r="X279" s="100"/>
      <c r="Y279" s="100"/>
      <c r="Z279" s="100"/>
    </row>
    <row r="280" spans="1:26" ht="17.25" customHeight="1">
      <c r="A280" s="75" t="s">
        <v>9294</v>
      </c>
      <c r="B280" s="554"/>
      <c r="C280" s="206">
        <v>11</v>
      </c>
      <c r="D280" s="76" t="s">
        <v>9294</v>
      </c>
      <c r="E280" s="132" t="s">
        <v>9295</v>
      </c>
      <c r="F280" s="330"/>
      <c r="G280" s="206"/>
      <c r="H280" s="331" t="s">
        <v>9296</v>
      </c>
      <c r="I280" s="75" t="s">
        <v>9297</v>
      </c>
      <c r="J280" s="61"/>
      <c r="K280" s="174"/>
      <c r="L280" s="101"/>
      <c r="M280" s="90"/>
      <c r="N280" s="332"/>
      <c r="O280" s="332"/>
      <c r="P280" s="78" t="s">
        <v>25</v>
      </c>
      <c r="Q280" s="61"/>
      <c r="R280" s="78"/>
      <c r="S280" s="100"/>
      <c r="T280" s="100"/>
      <c r="U280" s="100"/>
      <c r="V280" s="100"/>
      <c r="W280" s="100"/>
      <c r="X280" s="100"/>
      <c r="Y280" s="100"/>
      <c r="Z280" s="100"/>
    </row>
    <row r="281" spans="1:26" ht="17.25" customHeight="1">
      <c r="A281" s="614" t="s">
        <v>9298</v>
      </c>
      <c r="B281" s="615" t="s">
        <v>9299</v>
      </c>
      <c r="C281" s="59">
        <v>1</v>
      </c>
      <c r="D281" s="614" t="s">
        <v>9298</v>
      </c>
      <c r="E281" s="60" t="s">
        <v>9300</v>
      </c>
      <c r="F281" s="59" t="s">
        <v>219</v>
      </c>
      <c r="G281" s="59" t="s">
        <v>398</v>
      </c>
      <c r="H281" s="77" t="s">
        <v>9301</v>
      </c>
      <c r="I281" s="77" t="s">
        <v>9302</v>
      </c>
      <c r="J281" s="61" t="s">
        <v>97</v>
      </c>
      <c r="K281" s="78"/>
      <c r="L281" s="101"/>
      <c r="M281" s="90"/>
      <c r="N281" s="329"/>
      <c r="O281" s="329"/>
      <c r="P281" s="78" t="s">
        <v>184</v>
      </c>
      <c r="Q281" s="61"/>
      <c r="R281" s="78"/>
      <c r="S281" s="100"/>
      <c r="T281" s="100"/>
      <c r="U281" s="100"/>
      <c r="V281" s="100"/>
      <c r="W281" s="100"/>
      <c r="X281" s="100"/>
      <c r="Y281" s="100"/>
      <c r="Z281" s="100"/>
    </row>
    <row r="282" spans="1:26" ht="17.25" customHeight="1">
      <c r="A282" s="553"/>
      <c r="B282" s="553"/>
      <c r="C282" s="59">
        <v>2</v>
      </c>
      <c r="D282" s="553"/>
      <c r="E282" s="60" t="s">
        <v>9303</v>
      </c>
      <c r="F282" s="59" t="s">
        <v>219</v>
      </c>
      <c r="G282" s="59" t="s">
        <v>398</v>
      </c>
      <c r="H282" s="77" t="s">
        <v>9304</v>
      </c>
      <c r="I282" s="77" t="s">
        <v>9305</v>
      </c>
      <c r="J282" s="61"/>
      <c r="K282" s="78"/>
      <c r="L282" s="101"/>
      <c r="M282" s="90"/>
      <c r="N282" s="329"/>
      <c r="O282" s="329"/>
      <c r="P282" s="78" t="s">
        <v>25</v>
      </c>
      <c r="Q282" s="61"/>
      <c r="R282" s="78"/>
      <c r="S282" s="100"/>
      <c r="T282" s="100"/>
      <c r="U282" s="100"/>
      <c r="V282" s="100"/>
      <c r="W282" s="100"/>
      <c r="X282" s="100"/>
      <c r="Y282" s="100"/>
      <c r="Z282" s="100"/>
    </row>
    <row r="283" spans="1:26" ht="17.25" customHeight="1">
      <c r="A283" s="553"/>
      <c r="B283" s="553"/>
      <c r="C283" s="59">
        <v>3</v>
      </c>
      <c r="D283" s="553"/>
      <c r="E283" s="631" t="s">
        <v>9306</v>
      </c>
      <c r="F283" s="636" t="s">
        <v>219</v>
      </c>
      <c r="G283" s="636" t="s">
        <v>398</v>
      </c>
      <c r="H283" s="89" t="s">
        <v>9307</v>
      </c>
      <c r="I283" s="89" t="s">
        <v>9308</v>
      </c>
      <c r="J283" s="61"/>
      <c r="K283" s="78"/>
      <c r="L283" s="101"/>
      <c r="M283" s="90"/>
      <c r="N283" s="329"/>
      <c r="O283" s="329"/>
      <c r="P283" s="78" t="s">
        <v>25</v>
      </c>
      <c r="Q283" s="61"/>
      <c r="R283" s="78"/>
      <c r="S283" s="100"/>
      <c r="T283" s="100"/>
      <c r="U283" s="100"/>
      <c r="V283" s="100"/>
      <c r="W283" s="100"/>
      <c r="X283" s="100"/>
      <c r="Y283" s="100"/>
      <c r="Z283" s="100"/>
    </row>
    <row r="284" spans="1:26" ht="17.25" customHeight="1">
      <c r="A284" s="553"/>
      <c r="B284" s="553"/>
      <c r="C284" s="59">
        <v>4</v>
      </c>
      <c r="D284" s="553"/>
      <c r="E284" s="554"/>
      <c r="F284" s="554"/>
      <c r="G284" s="554"/>
      <c r="H284" s="89" t="s">
        <v>9309</v>
      </c>
      <c r="I284" s="89" t="s">
        <v>9310</v>
      </c>
      <c r="J284" s="61"/>
      <c r="K284" s="78"/>
      <c r="L284" s="101"/>
      <c r="M284" s="90"/>
      <c r="N284" s="329"/>
      <c r="O284" s="329"/>
      <c r="P284" s="78" t="s">
        <v>25</v>
      </c>
      <c r="Q284" s="61"/>
      <c r="R284" s="78"/>
      <c r="S284" s="100"/>
      <c r="T284" s="100"/>
      <c r="U284" s="100"/>
      <c r="V284" s="100"/>
      <c r="W284" s="100"/>
      <c r="X284" s="100"/>
      <c r="Y284" s="100"/>
      <c r="Z284" s="100"/>
    </row>
    <row r="285" spans="1:26" ht="17.25" customHeight="1">
      <c r="A285" s="553"/>
      <c r="B285" s="553"/>
      <c r="C285" s="59">
        <v>5</v>
      </c>
      <c r="D285" s="553"/>
      <c r="E285" s="631" t="s">
        <v>9311</v>
      </c>
      <c r="F285" s="636" t="s">
        <v>219</v>
      </c>
      <c r="G285" s="636" t="s">
        <v>398</v>
      </c>
      <c r="H285" s="89" t="s">
        <v>9312</v>
      </c>
      <c r="I285" s="89" t="s">
        <v>9313</v>
      </c>
      <c r="J285" s="61"/>
      <c r="K285" s="78"/>
      <c r="L285" s="101"/>
      <c r="M285" s="90"/>
      <c r="N285" s="329"/>
      <c r="O285" s="329"/>
      <c r="P285" s="78" t="s">
        <v>25</v>
      </c>
      <c r="Q285" s="61"/>
      <c r="R285" s="78"/>
      <c r="S285" s="100"/>
      <c r="T285" s="100"/>
      <c r="U285" s="100"/>
      <c r="V285" s="100"/>
      <c r="W285" s="100"/>
      <c r="X285" s="100"/>
      <c r="Y285" s="100"/>
      <c r="Z285" s="100"/>
    </row>
    <row r="286" spans="1:26" ht="17.25" customHeight="1">
      <c r="A286" s="553"/>
      <c r="B286" s="553"/>
      <c r="C286" s="59">
        <v>6</v>
      </c>
      <c r="D286" s="553"/>
      <c r="E286" s="554"/>
      <c r="F286" s="554"/>
      <c r="G286" s="554"/>
      <c r="H286" s="89" t="s">
        <v>9309</v>
      </c>
      <c r="I286" s="89" t="s">
        <v>9314</v>
      </c>
      <c r="J286" s="61"/>
      <c r="K286" s="78"/>
      <c r="L286" s="101"/>
      <c r="M286" s="90"/>
      <c r="N286" s="329"/>
      <c r="O286" s="329"/>
      <c r="P286" s="78" t="s">
        <v>25</v>
      </c>
      <c r="Q286" s="61"/>
      <c r="R286" s="78"/>
      <c r="S286" s="100"/>
      <c r="T286" s="100"/>
      <c r="U286" s="100"/>
      <c r="V286" s="100"/>
      <c r="W286" s="100"/>
      <c r="X286" s="100"/>
      <c r="Y286" s="100"/>
      <c r="Z286" s="100"/>
    </row>
    <row r="287" spans="1:26" ht="17.25" customHeight="1">
      <c r="A287" s="553"/>
      <c r="B287" s="553"/>
      <c r="C287" s="59">
        <v>7</v>
      </c>
      <c r="D287" s="553"/>
      <c r="E287" s="70" t="s">
        <v>9315</v>
      </c>
      <c r="F287" s="69" t="s">
        <v>219</v>
      </c>
      <c r="G287" s="69" t="s">
        <v>398</v>
      </c>
      <c r="H287" s="89" t="s">
        <v>9316</v>
      </c>
      <c r="I287" s="89" t="s">
        <v>9317</v>
      </c>
      <c r="J287" s="61" t="s">
        <v>97</v>
      </c>
      <c r="K287" s="78"/>
      <c r="L287" s="101"/>
      <c r="M287" s="90"/>
      <c r="N287" s="329"/>
      <c r="O287" s="329"/>
      <c r="P287" s="78" t="s">
        <v>184</v>
      </c>
      <c r="Q287" s="61"/>
      <c r="R287" s="78"/>
      <c r="S287" s="100"/>
      <c r="T287" s="100"/>
      <c r="U287" s="100"/>
      <c r="V287" s="100"/>
      <c r="W287" s="100"/>
      <c r="X287" s="100"/>
      <c r="Y287" s="100"/>
      <c r="Z287" s="100"/>
    </row>
    <row r="288" spans="1:26" ht="17.25" customHeight="1">
      <c r="A288" s="553"/>
      <c r="B288" s="553"/>
      <c r="C288" s="59">
        <v>8</v>
      </c>
      <c r="D288" s="553"/>
      <c r="E288" s="70" t="s">
        <v>9318</v>
      </c>
      <c r="F288" s="69" t="s">
        <v>219</v>
      </c>
      <c r="G288" s="69" t="s">
        <v>398</v>
      </c>
      <c r="H288" s="89" t="s">
        <v>9319</v>
      </c>
      <c r="I288" s="89" t="s">
        <v>9320</v>
      </c>
      <c r="J288" s="61" t="s">
        <v>97</v>
      </c>
      <c r="K288" s="78"/>
      <c r="L288" s="101"/>
      <c r="M288" s="90"/>
      <c r="N288" s="329"/>
      <c r="O288" s="329"/>
      <c r="P288" s="78" t="s">
        <v>184</v>
      </c>
      <c r="Q288" s="61"/>
      <c r="R288" s="78"/>
      <c r="S288" s="100"/>
      <c r="T288" s="100"/>
      <c r="U288" s="100"/>
      <c r="V288" s="100"/>
      <c r="W288" s="100"/>
      <c r="X288" s="100"/>
      <c r="Y288" s="100"/>
      <c r="Z288" s="100"/>
    </row>
    <row r="289" spans="1:26" ht="17.25" customHeight="1">
      <c r="A289" s="553"/>
      <c r="B289" s="553"/>
      <c r="C289" s="59">
        <v>9</v>
      </c>
      <c r="D289" s="553"/>
      <c r="E289" s="70" t="s">
        <v>9321</v>
      </c>
      <c r="F289" s="69" t="s">
        <v>219</v>
      </c>
      <c r="G289" s="69" t="s">
        <v>398</v>
      </c>
      <c r="H289" s="89" t="s">
        <v>9322</v>
      </c>
      <c r="I289" s="89" t="s">
        <v>9323</v>
      </c>
      <c r="J289" s="61" t="s">
        <v>97</v>
      </c>
      <c r="K289" s="78"/>
      <c r="L289" s="101"/>
      <c r="M289" s="90"/>
      <c r="N289" s="329"/>
      <c r="O289" s="329"/>
      <c r="P289" s="78" t="s">
        <v>184</v>
      </c>
      <c r="Q289" s="61"/>
      <c r="R289" s="78"/>
      <c r="S289" s="100"/>
      <c r="T289" s="100"/>
      <c r="U289" s="100"/>
      <c r="V289" s="100"/>
      <c r="W289" s="100"/>
      <c r="X289" s="100"/>
      <c r="Y289" s="100"/>
      <c r="Z289" s="100"/>
    </row>
    <row r="290" spans="1:26" ht="67.5" customHeight="1">
      <c r="A290" s="553"/>
      <c r="B290" s="553"/>
      <c r="C290" s="59">
        <v>10</v>
      </c>
      <c r="D290" s="553"/>
      <c r="E290" s="70" t="s">
        <v>9324</v>
      </c>
      <c r="F290" s="69" t="s">
        <v>219</v>
      </c>
      <c r="G290" s="69" t="s">
        <v>398</v>
      </c>
      <c r="H290" s="89" t="s">
        <v>9325</v>
      </c>
      <c r="I290" s="89" t="s">
        <v>9326</v>
      </c>
      <c r="J290" s="61"/>
      <c r="K290" s="78"/>
      <c r="L290" s="101"/>
      <c r="M290" s="90"/>
      <c r="N290" s="329"/>
      <c r="O290" s="329"/>
      <c r="P290" s="78" t="s">
        <v>25</v>
      </c>
      <c r="Q290" s="61"/>
      <c r="R290" s="78"/>
      <c r="S290" s="100"/>
      <c r="T290" s="100"/>
      <c r="U290" s="100"/>
      <c r="V290" s="100"/>
      <c r="W290" s="100"/>
      <c r="X290" s="100"/>
      <c r="Y290" s="100"/>
      <c r="Z290" s="100"/>
    </row>
    <row r="291" spans="1:26" ht="17.25" customHeight="1">
      <c r="A291" s="553"/>
      <c r="B291" s="553"/>
      <c r="C291" s="59">
        <v>11</v>
      </c>
      <c r="D291" s="553"/>
      <c r="E291" s="70" t="s">
        <v>9327</v>
      </c>
      <c r="F291" s="69" t="s">
        <v>219</v>
      </c>
      <c r="G291" s="69" t="s">
        <v>398</v>
      </c>
      <c r="H291" s="89" t="s">
        <v>9328</v>
      </c>
      <c r="I291" s="89" t="s">
        <v>9329</v>
      </c>
      <c r="J291" s="61" t="s">
        <v>97</v>
      </c>
      <c r="K291" s="78"/>
      <c r="L291" s="101"/>
      <c r="M291" s="90"/>
      <c r="N291" s="329"/>
      <c r="O291" s="329"/>
      <c r="P291" s="78" t="s">
        <v>184</v>
      </c>
      <c r="Q291" s="61"/>
      <c r="R291" s="78"/>
      <c r="S291" s="100"/>
      <c r="T291" s="100"/>
      <c r="U291" s="100"/>
      <c r="V291" s="100"/>
      <c r="W291" s="100"/>
      <c r="X291" s="100"/>
      <c r="Y291" s="100"/>
      <c r="Z291" s="100"/>
    </row>
    <row r="292" spans="1:26" ht="17.25" customHeight="1">
      <c r="A292" s="553"/>
      <c r="B292" s="553"/>
      <c r="C292" s="59">
        <v>12</v>
      </c>
      <c r="D292" s="553"/>
      <c r="E292" s="60" t="s">
        <v>9330</v>
      </c>
      <c r="F292" s="59" t="s">
        <v>219</v>
      </c>
      <c r="G292" s="59" t="s">
        <v>398</v>
      </c>
      <c r="H292" s="89" t="s">
        <v>9304</v>
      </c>
      <c r="I292" s="103" t="s">
        <v>9331</v>
      </c>
      <c r="J292" s="61"/>
      <c r="K292" s="78"/>
      <c r="L292" s="101"/>
      <c r="M292" s="90"/>
      <c r="N292" s="329"/>
      <c r="O292" s="329"/>
      <c r="P292" s="78" t="s">
        <v>25</v>
      </c>
      <c r="Q292" s="61"/>
      <c r="R292" s="78"/>
      <c r="S292" s="100"/>
      <c r="T292" s="100"/>
      <c r="U292" s="100"/>
      <c r="V292" s="100"/>
      <c r="W292" s="100"/>
      <c r="X292" s="100"/>
      <c r="Y292" s="100"/>
      <c r="Z292" s="100"/>
    </row>
    <row r="293" spans="1:26" ht="17.25" customHeight="1">
      <c r="A293" s="553"/>
      <c r="B293" s="553"/>
      <c r="C293" s="59">
        <v>13</v>
      </c>
      <c r="D293" s="553"/>
      <c r="E293" s="614" t="s">
        <v>9332</v>
      </c>
      <c r="F293" s="615" t="s">
        <v>219</v>
      </c>
      <c r="G293" s="615" t="s">
        <v>398</v>
      </c>
      <c r="H293" s="89" t="s">
        <v>9333</v>
      </c>
      <c r="I293" s="103" t="s">
        <v>9334</v>
      </c>
      <c r="J293" s="61"/>
      <c r="K293" s="78"/>
      <c r="L293" s="101"/>
      <c r="M293" s="90"/>
      <c r="N293" s="329"/>
      <c r="O293" s="329"/>
      <c r="P293" s="78" t="s">
        <v>25</v>
      </c>
      <c r="Q293" s="61"/>
      <c r="R293" s="78"/>
      <c r="S293" s="100"/>
      <c r="T293" s="100"/>
      <c r="U293" s="100"/>
      <c r="V293" s="100"/>
      <c r="W293" s="100"/>
      <c r="X293" s="100"/>
      <c r="Y293" s="100"/>
      <c r="Z293" s="100"/>
    </row>
    <row r="294" spans="1:26" ht="17.25" customHeight="1">
      <c r="A294" s="553"/>
      <c r="B294" s="553"/>
      <c r="C294" s="59">
        <v>14</v>
      </c>
      <c r="D294" s="553"/>
      <c r="E294" s="554"/>
      <c r="F294" s="554"/>
      <c r="G294" s="554"/>
      <c r="H294" s="89" t="s">
        <v>9309</v>
      </c>
      <c r="I294" s="89" t="s">
        <v>9310</v>
      </c>
      <c r="J294" s="61"/>
      <c r="K294" s="78"/>
      <c r="L294" s="101"/>
      <c r="M294" s="90"/>
      <c r="N294" s="329"/>
      <c r="O294" s="329"/>
      <c r="P294" s="78" t="s">
        <v>25</v>
      </c>
      <c r="Q294" s="61"/>
      <c r="R294" s="78"/>
      <c r="S294" s="100"/>
      <c r="T294" s="100"/>
      <c r="U294" s="100"/>
      <c r="V294" s="100"/>
      <c r="W294" s="100"/>
      <c r="X294" s="100"/>
      <c r="Y294" s="100"/>
      <c r="Z294" s="100"/>
    </row>
    <row r="295" spans="1:26" ht="17.25" customHeight="1">
      <c r="A295" s="553"/>
      <c r="B295" s="553"/>
      <c r="C295" s="59">
        <v>15</v>
      </c>
      <c r="D295" s="553"/>
      <c r="E295" s="614" t="s">
        <v>9335</v>
      </c>
      <c r="F295" s="615" t="s">
        <v>219</v>
      </c>
      <c r="G295" s="615" t="s">
        <v>398</v>
      </c>
      <c r="H295" s="89" t="s">
        <v>9312</v>
      </c>
      <c r="I295" s="103" t="s">
        <v>9336</v>
      </c>
      <c r="J295" s="61"/>
      <c r="K295" s="78"/>
      <c r="L295" s="101"/>
      <c r="M295" s="90"/>
      <c r="N295" s="329"/>
      <c r="O295" s="329"/>
      <c r="P295" s="78" t="s">
        <v>25</v>
      </c>
      <c r="Q295" s="61"/>
      <c r="R295" s="78"/>
      <c r="S295" s="100"/>
      <c r="T295" s="100"/>
      <c r="U295" s="100"/>
      <c r="V295" s="100"/>
      <c r="W295" s="100"/>
      <c r="X295" s="100"/>
      <c r="Y295" s="100"/>
      <c r="Z295" s="100"/>
    </row>
    <row r="296" spans="1:26" ht="17.25" customHeight="1">
      <c r="A296" s="553"/>
      <c r="B296" s="553"/>
      <c r="C296" s="59">
        <v>16</v>
      </c>
      <c r="D296" s="553"/>
      <c r="E296" s="554"/>
      <c r="F296" s="554"/>
      <c r="G296" s="554"/>
      <c r="H296" s="89" t="s">
        <v>9309</v>
      </c>
      <c r="I296" s="89" t="s">
        <v>9314</v>
      </c>
      <c r="J296" s="61"/>
      <c r="K296" s="78"/>
      <c r="L296" s="101"/>
      <c r="M296" s="90"/>
      <c r="N296" s="329"/>
      <c r="O296" s="329"/>
      <c r="P296" s="78" t="s">
        <v>25</v>
      </c>
      <c r="Q296" s="61"/>
      <c r="R296" s="78"/>
      <c r="S296" s="100"/>
      <c r="T296" s="100"/>
      <c r="U296" s="100"/>
      <c r="V296" s="100"/>
      <c r="W296" s="100"/>
      <c r="X296" s="100"/>
      <c r="Y296" s="100"/>
      <c r="Z296" s="100"/>
    </row>
    <row r="297" spans="1:26" ht="17.25" customHeight="1">
      <c r="A297" s="553"/>
      <c r="B297" s="553"/>
      <c r="C297" s="59">
        <v>17</v>
      </c>
      <c r="D297" s="553"/>
      <c r="E297" s="60" t="s">
        <v>9337</v>
      </c>
      <c r="F297" s="59" t="s">
        <v>219</v>
      </c>
      <c r="G297" s="59" t="s">
        <v>398</v>
      </c>
      <c r="H297" s="77" t="s">
        <v>9316</v>
      </c>
      <c r="I297" s="77" t="s">
        <v>9338</v>
      </c>
      <c r="J297" s="61" t="s">
        <v>97</v>
      </c>
      <c r="K297" s="78"/>
      <c r="L297" s="101"/>
      <c r="M297" s="90"/>
      <c r="N297" s="329"/>
      <c r="O297" s="329"/>
      <c r="P297" s="78" t="s">
        <v>184</v>
      </c>
      <c r="Q297" s="61"/>
      <c r="R297" s="78"/>
      <c r="S297" s="100"/>
      <c r="T297" s="100"/>
      <c r="U297" s="100"/>
      <c r="V297" s="100"/>
      <c r="W297" s="100"/>
      <c r="X297" s="100"/>
      <c r="Y297" s="100"/>
      <c r="Z297" s="100"/>
    </row>
    <row r="298" spans="1:26" ht="17.25" customHeight="1">
      <c r="A298" s="553"/>
      <c r="B298" s="553"/>
      <c r="C298" s="59">
        <v>18</v>
      </c>
      <c r="D298" s="553"/>
      <c r="E298" s="60" t="s">
        <v>9339</v>
      </c>
      <c r="F298" s="59" t="s">
        <v>219</v>
      </c>
      <c r="G298" s="59" t="s">
        <v>398</v>
      </c>
      <c r="H298" s="77" t="s">
        <v>9319</v>
      </c>
      <c r="I298" s="77" t="s">
        <v>9340</v>
      </c>
      <c r="J298" s="61" t="s">
        <v>97</v>
      </c>
      <c r="K298" s="78"/>
      <c r="L298" s="101"/>
      <c r="M298" s="90"/>
      <c r="N298" s="329"/>
      <c r="O298" s="329"/>
      <c r="P298" s="78" t="s">
        <v>184</v>
      </c>
      <c r="Q298" s="61"/>
      <c r="R298" s="78"/>
      <c r="S298" s="100"/>
      <c r="T298" s="100"/>
      <c r="U298" s="100"/>
      <c r="V298" s="100"/>
      <c r="W298" s="100"/>
      <c r="X298" s="100"/>
      <c r="Y298" s="100"/>
      <c r="Z298" s="100"/>
    </row>
    <row r="299" spans="1:26" ht="17.25" customHeight="1">
      <c r="A299" s="553"/>
      <c r="B299" s="553"/>
      <c r="C299" s="59">
        <v>19</v>
      </c>
      <c r="D299" s="553"/>
      <c r="E299" s="60" t="s">
        <v>9341</v>
      </c>
      <c r="F299" s="59" t="s">
        <v>219</v>
      </c>
      <c r="G299" s="59" t="s">
        <v>398</v>
      </c>
      <c r="H299" s="77" t="s">
        <v>9322</v>
      </c>
      <c r="I299" s="77" t="s">
        <v>9342</v>
      </c>
      <c r="J299" s="61" t="s">
        <v>97</v>
      </c>
      <c r="K299" s="78"/>
      <c r="L299" s="101"/>
      <c r="M299" s="90"/>
      <c r="N299" s="329"/>
      <c r="O299" s="329"/>
      <c r="P299" s="78" t="s">
        <v>184</v>
      </c>
      <c r="Q299" s="61"/>
      <c r="R299" s="78"/>
      <c r="S299" s="100"/>
      <c r="T299" s="100"/>
      <c r="U299" s="100"/>
      <c r="V299" s="100"/>
      <c r="W299" s="100"/>
      <c r="X299" s="100"/>
      <c r="Y299" s="100"/>
      <c r="Z299" s="100"/>
    </row>
    <row r="300" spans="1:26" ht="17.25" customHeight="1">
      <c r="A300" s="553"/>
      <c r="B300" s="553"/>
      <c r="C300" s="59">
        <v>11</v>
      </c>
      <c r="D300" s="553"/>
      <c r="E300" s="60" t="s">
        <v>9343</v>
      </c>
      <c r="F300" s="59" t="s">
        <v>219</v>
      </c>
      <c r="G300" s="59" t="s">
        <v>398</v>
      </c>
      <c r="H300" s="77" t="s">
        <v>9344</v>
      </c>
      <c r="I300" s="77" t="s">
        <v>9329</v>
      </c>
      <c r="J300" s="61" t="s">
        <v>97</v>
      </c>
      <c r="K300" s="78"/>
      <c r="L300" s="101"/>
      <c r="M300" s="90"/>
      <c r="N300" s="329"/>
      <c r="O300" s="329"/>
      <c r="P300" s="78" t="s">
        <v>184</v>
      </c>
      <c r="Q300" s="61"/>
      <c r="R300" s="78"/>
      <c r="S300" s="100"/>
      <c r="T300" s="100"/>
      <c r="U300" s="100"/>
      <c r="V300" s="100"/>
      <c r="W300" s="100"/>
      <c r="X300" s="100"/>
      <c r="Y300" s="100"/>
      <c r="Z300" s="100"/>
    </row>
    <row r="301" spans="1:26" ht="17.25" customHeight="1">
      <c r="A301" s="553"/>
      <c r="B301" s="553"/>
      <c r="C301" s="59">
        <v>12</v>
      </c>
      <c r="D301" s="553"/>
      <c r="E301" s="76" t="s">
        <v>9345</v>
      </c>
      <c r="F301" s="59" t="s">
        <v>219</v>
      </c>
      <c r="G301" s="59" t="s">
        <v>398</v>
      </c>
      <c r="H301" s="77" t="s">
        <v>9346</v>
      </c>
      <c r="I301" s="77" t="s">
        <v>9329</v>
      </c>
      <c r="J301" s="61" t="s">
        <v>97</v>
      </c>
      <c r="K301" s="78"/>
      <c r="L301" s="101"/>
      <c r="M301" s="90"/>
      <c r="N301" s="329"/>
      <c r="O301" s="329"/>
      <c r="P301" s="78" t="s">
        <v>184</v>
      </c>
      <c r="Q301" s="61"/>
      <c r="R301" s="78"/>
      <c r="S301" s="100"/>
      <c r="T301" s="100"/>
      <c r="U301" s="100"/>
      <c r="V301" s="100"/>
      <c r="W301" s="100"/>
      <c r="X301" s="100"/>
      <c r="Y301" s="100"/>
      <c r="Z301" s="100"/>
    </row>
    <row r="302" spans="1:26" ht="17.25" customHeight="1">
      <c r="A302" s="553"/>
      <c r="B302" s="553"/>
      <c r="C302" s="59">
        <v>13</v>
      </c>
      <c r="D302" s="553"/>
      <c r="E302" s="76" t="s">
        <v>9347</v>
      </c>
      <c r="F302" s="59" t="s">
        <v>219</v>
      </c>
      <c r="G302" s="59" t="s">
        <v>398</v>
      </c>
      <c r="H302" s="77" t="s">
        <v>9348</v>
      </c>
      <c r="I302" s="77" t="s">
        <v>9329</v>
      </c>
      <c r="J302" s="61" t="s">
        <v>97</v>
      </c>
      <c r="K302" s="78"/>
      <c r="L302" s="101"/>
      <c r="M302" s="90"/>
      <c r="N302" s="329"/>
      <c r="O302" s="329"/>
      <c r="P302" s="78" t="s">
        <v>184</v>
      </c>
      <c r="Q302" s="61"/>
      <c r="R302" s="78"/>
      <c r="S302" s="100"/>
      <c r="T302" s="100"/>
      <c r="U302" s="100"/>
      <c r="V302" s="100"/>
      <c r="W302" s="100"/>
      <c r="X302" s="100"/>
      <c r="Y302" s="100"/>
      <c r="Z302" s="100"/>
    </row>
    <row r="303" spans="1:26" ht="17.25" customHeight="1">
      <c r="A303" s="554"/>
      <c r="B303" s="554"/>
      <c r="C303" s="59">
        <v>14</v>
      </c>
      <c r="D303" s="554"/>
      <c r="E303" s="76" t="s">
        <v>9349</v>
      </c>
      <c r="F303" s="59" t="s">
        <v>219</v>
      </c>
      <c r="G303" s="59" t="s">
        <v>398</v>
      </c>
      <c r="H303" s="77" t="s">
        <v>9350</v>
      </c>
      <c r="I303" s="77" t="s">
        <v>9351</v>
      </c>
      <c r="J303" s="61" t="s">
        <v>97</v>
      </c>
      <c r="K303" s="78"/>
      <c r="L303" s="101"/>
      <c r="M303" s="90"/>
      <c r="N303" s="329"/>
      <c r="O303" s="329"/>
      <c r="P303" s="78" t="s">
        <v>184</v>
      </c>
      <c r="Q303" s="61"/>
      <c r="R303" s="78"/>
      <c r="S303" s="100"/>
      <c r="T303" s="100"/>
      <c r="U303" s="100"/>
      <c r="V303" s="100"/>
      <c r="W303" s="100"/>
      <c r="X303" s="100"/>
      <c r="Y303" s="100"/>
      <c r="Z303" s="100"/>
    </row>
    <row r="304" spans="1:26" ht="17.25" customHeight="1">
      <c r="A304" s="634" t="s">
        <v>9352</v>
      </c>
      <c r="B304" s="632" t="s">
        <v>9353</v>
      </c>
      <c r="C304" s="41">
        <v>1</v>
      </c>
      <c r="D304" s="620" t="s">
        <v>9354</v>
      </c>
      <c r="E304" s="68" t="s">
        <v>9355</v>
      </c>
      <c r="F304" s="41" t="s">
        <v>219</v>
      </c>
      <c r="G304" s="69" t="s">
        <v>181</v>
      </c>
      <c r="H304" s="68" t="s">
        <v>9356</v>
      </c>
      <c r="I304" s="68" t="s">
        <v>9357</v>
      </c>
      <c r="J304" s="61" t="s">
        <v>97</v>
      </c>
      <c r="K304" s="78"/>
      <c r="L304" s="101"/>
      <c r="M304" s="36"/>
      <c r="N304" s="329"/>
      <c r="O304" s="329"/>
      <c r="P304" s="78" t="s">
        <v>184</v>
      </c>
      <c r="Q304" s="61"/>
      <c r="R304" s="78"/>
    </row>
    <row r="305" spans="1:18" ht="17.25" customHeight="1">
      <c r="A305" s="553"/>
      <c r="B305" s="553"/>
      <c r="C305" s="41">
        <v>2</v>
      </c>
      <c r="D305" s="553"/>
      <c r="E305" s="68" t="s">
        <v>9358</v>
      </c>
      <c r="F305" s="41" t="s">
        <v>219</v>
      </c>
      <c r="G305" s="69" t="s">
        <v>181</v>
      </c>
      <c r="H305" s="68" t="s">
        <v>9359</v>
      </c>
      <c r="I305" s="68" t="s">
        <v>9360</v>
      </c>
      <c r="J305" s="61" t="s">
        <v>97</v>
      </c>
      <c r="K305" s="78"/>
      <c r="L305" s="101"/>
      <c r="M305" s="36"/>
      <c r="N305" s="329"/>
      <c r="O305" s="329"/>
      <c r="P305" s="78" t="s">
        <v>184</v>
      </c>
      <c r="Q305" s="61"/>
      <c r="R305" s="78"/>
    </row>
    <row r="306" spans="1:18" ht="17.25" customHeight="1">
      <c r="A306" s="553"/>
      <c r="B306" s="553"/>
      <c r="C306" s="41">
        <v>3</v>
      </c>
      <c r="D306" s="554"/>
      <c r="E306" s="68" t="s">
        <v>9361</v>
      </c>
      <c r="F306" s="41" t="s">
        <v>219</v>
      </c>
      <c r="G306" s="69" t="s">
        <v>181</v>
      </c>
      <c r="H306" s="68" t="s">
        <v>9362</v>
      </c>
      <c r="I306" s="68" t="s">
        <v>9360</v>
      </c>
      <c r="J306" s="61" t="s">
        <v>97</v>
      </c>
      <c r="K306" s="78"/>
      <c r="L306" s="101"/>
      <c r="M306" s="36"/>
      <c r="N306" s="329"/>
      <c r="O306" s="329"/>
      <c r="P306" s="78" t="s">
        <v>184</v>
      </c>
      <c r="Q306" s="61"/>
      <c r="R306" s="78"/>
    </row>
    <row r="307" spans="1:18" ht="17.25" customHeight="1">
      <c r="A307" s="553"/>
      <c r="B307" s="553"/>
      <c r="C307" s="41">
        <v>4</v>
      </c>
      <c r="D307" s="620" t="s">
        <v>9363</v>
      </c>
      <c r="E307" s="68" t="s">
        <v>9364</v>
      </c>
      <c r="F307" s="41" t="s">
        <v>219</v>
      </c>
      <c r="G307" s="41" t="s">
        <v>181</v>
      </c>
      <c r="H307" s="68" t="s">
        <v>9365</v>
      </c>
      <c r="I307" s="68" t="s">
        <v>9357</v>
      </c>
      <c r="J307" s="61" t="s">
        <v>97</v>
      </c>
      <c r="K307" s="78"/>
      <c r="L307" s="101"/>
      <c r="M307" s="36"/>
      <c r="N307" s="329"/>
      <c r="O307" s="329"/>
      <c r="P307" s="78" t="s">
        <v>184</v>
      </c>
      <c r="Q307" s="61"/>
      <c r="R307" s="78"/>
    </row>
    <row r="308" spans="1:18" ht="17.25" customHeight="1">
      <c r="A308" s="553"/>
      <c r="B308" s="553"/>
      <c r="C308" s="41">
        <v>5</v>
      </c>
      <c r="D308" s="553"/>
      <c r="E308" s="68" t="s">
        <v>9366</v>
      </c>
      <c r="F308" s="41" t="s">
        <v>219</v>
      </c>
      <c r="G308" s="41" t="s">
        <v>181</v>
      </c>
      <c r="H308" s="68" t="s">
        <v>9367</v>
      </c>
      <c r="I308" s="68" t="s">
        <v>9368</v>
      </c>
      <c r="J308" s="61"/>
      <c r="K308" s="78"/>
      <c r="L308" s="101"/>
      <c r="M308" s="36"/>
      <c r="N308" s="329"/>
      <c r="O308" s="329"/>
      <c r="P308" s="78" t="s">
        <v>25</v>
      </c>
      <c r="Q308" s="61"/>
      <c r="R308" s="78"/>
    </row>
    <row r="309" spans="1:18" ht="17.25" customHeight="1">
      <c r="A309" s="554"/>
      <c r="B309" s="554"/>
      <c r="C309" s="41">
        <v>6</v>
      </c>
      <c r="D309" s="554"/>
      <c r="E309" s="68" t="s">
        <v>9369</v>
      </c>
      <c r="F309" s="41" t="s">
        <v>219</v>
      </c>
      <c r="G309" s="41" t="s">
        <v>181</v>
      </c>
      <c r="H309" s="68" t="s">
        <v>9370</v>
      </c>
      <c r="I309" s="68" t="s">
        <v>9368</v>
      </c>
      <c r="J309" s="61"/>
      <c r="K309" s="78"/>
      <c r="L309" s="101"/>
      <c r="M309" s="36"/>
      <c r="N309" s="329"/>
      <c r="O309" s="329"/>
      <c r="P309" s="78" t="s">
        <v>25</v>
      </c>
      <c r="Q309" s="61"/>
      <c r="R309" s="78"/>
    </row>
    <row r="310" spans="1:18" ht="51.75" customHeight="1">
      <c r="A310" s="694" t="s">
        <v>9371</v>
      </c>
      <c r="B310" s="695" t="s">
        <v>9372</v>
      </c>
      <c r="C310" s="139">
        <v>1</v>
      </c>
      <c r="D310" s="626" t="s">
        <v>9373</v>
      </c>
      <c r="E310" s="104" t="s">
        <v>9374</v>
      </c>
      <c r="F310" s="139" t="s">
        <v>219</v>
      </c>
      <c r="G310" s="96" t="s">
        <v>181</v>
      </c>
      <c r="H310" s="104" t="s">
        <v>9375</v>
      </c>
      <c r="I310" s="114" t="s">
        <v>9376</v>
      </c>
      <c r="J310" s="61" t="s">
        <v>97</v>
      </c>
      <c r="K310" s="78"/>
      <c r="L310" s="101"/>
      <c r="M310" s="36"/>
      <c r="N310" s="329"/>
      <c r="O310" s="329"/>
      <c r="P310" s="78" t="s">
        <v>184</v>
      </c>
      <c r="Q310" s="61"/>
      <c r="R310" s="78"/>
    </row>
    <row r="311" spans="1:18" ht="17.25" customHeight="1">
      <c r="A311" s="553"/>
      <c r="B311" s="553"/>
      <c r="C311" s="139">
        <v>2</v>
      </c>
      <c r="D311" s="553"/>
      <c r="E311" s="104" t="s">
        <v>9377</v>
      </c>
      <c r="F311" s="139" t="s">
        <v>219</v>
      </c>
      <c r="G311" s="96" t="s">
        <v>181</v>
      </c>
      <c r="H311" s="104" t="s">
        <v>9378</v>
      </c>
      <c r="I311" s="104" t="s">
        <v>9379</v>
      </c>
      <c r="J311" s="61" t="s">
        <v>97</v>
      </c>
      <c r="K311" s="78"/>
      <c r="L311" s="101"/>
      <c r="M311" s="36"/>
      <c r="N311" s="329"/>
      <c r="O311" s="329"/>
      <c r="P311" s="78" t="s">
        <v>184</v>
      </c>
      <c r="Q311" s="61"/>
      <c r="R311" s="78"/>
    </row>
    <row r="312" spans="1:18" ht="17.25" customHeight="1">
      <c r="A312" s="553"/>
      <c r="B312" s="553"/>
      <c r="C312" s="139">
        <v>3</v>
      </c>
      <c r="D312" s="554"/>
      <c r="E312" s="104" t="s">
        <v>9380</v>
      </c>
      <c r="F312" s="139" t="s">
        <v>219</v>
      </c>
      <c r="G312" s="96" t="s">
        <v>181</v>
      </c>
      <c r="H312" s="98" t="s">
        <v>9381</v>
      </c>
      <c r="I312" s="114" t="s">
        <v>9382</v>
      </c>
      <c r="J312" s="61" t="s">
        <v>97</v>
      </c>
      <c r="K312" s="78"/>
      <c r="L312" s="101"/>
      <c r="M312" s="36"/>
      <c r="N312" s="329"/>
      <c r="O312" s="329"/>
      <c r="P312" s="78" t="s">
        <v>184</v>
      </c>
      <c r="Q312" s="61"/>
      <c r="R312" s="78"/>
    </row>
    <row r="313" spans="1:18" ht="17.25" customHeight="1">
      <c r="A313" s="553"/>
      <c r="B313" s="553"/>
      <c r="C313" s="139">
        <v>4</v>
      </c>
      <c r="D313" s="620" t="s">
        <v>9383</v>
      </c>
      <c r="E313" s="68" t="s">
        <v>9384</v>
      </c>
      <c r="F313" s="139" t="s">
        <v>219</v>
      </c>
      <c r="G313" s="96" t="s">
        <v>181</v>
      </c>
      <c r="H313" s="70" t="s">
        <v>9385</v>
      </c>
      <c r="I313" s="68" t="s">
        <v>9386</v>
      </c>
      <c r="J313" s="61" t="s">
        <v>97</v>
      </c>
      <c r="K313" s="78"/>
      <c r="L313" s="101"/>
      <c r="M313" s="36"/>
      <c r="N313" s="329"/>
      <c r="O313" s="329"/>
      <c r="P313" s="78" t="s">
        <v>184</v>
      </c>
      <c r="Q313" s="61"/>
      <c r="R313" s="78"/>
    </row>
    <row r="314" spans="1:18" ht="17.25" customHeight="1">
      <c r="A314" s="553"/>
      <c r="B314" s="553"/>
      <c r="C314" s="139">
        <v>5</v>
      </c>
      <c r="D314" s="553"/>
      <c r="E314" s="68" t="s">
        <v>9387</v>
      </c>
      <c r="F314" s="139" t="s">
        <v>219</v>
      </c>
      <c r="G314" s="96" t="s">
        <v>181</v>
      </c>
      <c r="H314" s="70" t="s">
        <v>9385</v>
      </c>
      <c r="I314" s="68" t="s">
        <v>9388</v>
      </c>
      <c r="J314" s="61" t="s">
        <v>97</v>
      </c>
      <c r="K314" s="78"/>
      <c r="L314" s="101"/>
      <c r="M314" s="36"/>
      <c r="N314" s="329"/>
      <c r="O314" s="329"/>
      <c r="P314" s="78" t="s">
        <v>184</v>
      </c>
      <c r="Q314" s="61"/>
      <c r="R314" s="78"/>
    </row>
    <row r="315" spans="1:18" ht="17.25" customHeight="1">
      <c r="A315" s="553"/>
      <c r="B315" s="553"/>
      <c r="C315" s="139">
        <v>6</v>
      </c>
      <c r="D315" s="553"/>
      <c r="E315" s="68" t="s">
        <v>9389</v>
      </c>
      <c r="F315" s="139" t="s">
        <v>219</v>
      </c>
      <c r="G315" s="96" t="s">
        <v>181</v>
      </c>
      <c r="H315" s="70" t="s">
        <v>9385</v>
      </c>
      <c r="I315" s="68" t="s">
        <v>9390</v>
      </c>
      <c r="J315" s="61" t="s">
        <v>97</v>
      </c>
      <c r="K315" s="78"/>
      <c r="L315" s="101"/>
      <c r="M315" s="36"/>
      <c r="N315" s="329"/>
      <c r="O315" s="329"/>
      <c r="P315" s="78" t="s">
        <v>184</v>
      </c>
      <c r="Q315" s="61"/>
      <c r="R315" s="78"/>
    </row>
    <row r="316" spans="1:18" ht="17.25" customHeight="1">
      <c r="A316" s="553"/>
      <c r="B316" s="553"/>
      <c r="C316" s="139">
        <v>7</v>
      </c>
      <c r="D316" s="554"/>
      <c r="E316" s="68" t="s">
        <v>9391</v>
      </c>
      <c r="F316" s="139" t="s">
        <v>219</v>
      </c>
      <c r="G316" s="96" t="s">
        <v>181</v>
      </c>
      <c r="H316" s="70" t="s">
        <v>9385</v>
      </c>
      <c r="I316" s="68" t="s">
        <v>9392</v>
      </c>
      <c r="J316" s="61" t="s">
        <v>97</v>
      </c>
      <c r="K316" s="78"/>
      <c r="L316" s="101"/>
      <c r="M316" s="36"/>
      <c r="N316" s="329"/>
      <c r="O316" s="329"/>
      <c r="P316" s="78" t="s">
        <v>184</v>
      </c>
      <c r="Q316" s="61"/>
      <c r="R316" s="78"/>
    </row>
    <row r="317" spans="1:18" ht="17.25" customHeight="1">
      <c r="A317" s="553"/>
      <c r="B317" s="553"/>
      <c r="C317" s="139">
        <v>8</v>
      </c>
      <c r="D317" s="626" t="s">
        <v>9393</v>
      </c>
      <c r="E317" s="626" t="s">
        <v>9394</v>
      </c>
      <c r="F317" s="139" t="s">
        <v>219</v>
      </c>
      <c r="G317" s="96" t="s">
        <v>181</v>
      </c>
      <c r="H317" s="98" t="s">
        <v>9395</v>
      </c>
      <c r="I317" s="114" t="s">
        <v>9396</v>
      </c>
      <c r="J317" s="61" t="s">
        <v>97</v>
      </c>
      <c r="K317" s="78"/>
      <c r="L317" s="101"/>
      <c r="M317" s="36"/>
      <c r="N317" s="329"/>
      <c r="O317" s="329"/>
      <c r="P317" s="78" t="s">
        <v>184</v>
      </c>
      <c r="Q317" s="61"/>
      <c r="R317" s="78"/>
    </row>
    <row r="318" spans="1:18" ht="17.25" customHeight="1">
      <c r="A318" s="553"/>
      <c r="B318" s="553"/>
      <c r="C318" s="139">
        <v>9</v>
      </c>
      <c r="D318" s="553"/>
      <c r="E318" s="553"/>
      <c r="F318" s="139" t="s">
        <v>219</v>
      </c>
      <c r="G318" s="96" t="s">
        <v>181</v>
      </c>
      <c r="H318" s="98" t="s">
        <v>9385</v>
      </c>
      <c r="I318" s="114" t="s">
        <v>9397</v>
      </c>
      <c r="J318" s="61" t="s">
        <v>97</v>
      </c>
      <c r="K318" s="78"/>
      <c r="L318" s="101"/>
      <c r="M318" s="36"/>
      <c r="N318" s="329"/>
      <c r="O318" s="329"/>
      <c r="P318" s="78" t="s">
        <v>184</v>
      </c>
      <c r="Q318" s="61"/>
      <c r="R318" s="78"/>
    </row>
    <row r="319" spans="1:18" ht="17.25" customHeight="1">
      <c r="A319" s="553"/>
      <c r="B319" s="553"/>
      <c r="C319" s="139">
        <v>10</v>
      </c>
      <c r="D319" s="553"/>
      <c r="E319" s="553"/>
      <c r="F319" s="139" t="s">
        <v>219</v>
      </c>
      <c r="G319" s="96" t="s">
        <v>398</v>
      </c>
      <c r="H319" s="98" t="s">
        <v>9398</v>
      </c>
      <c r="I319" s="114" t="s">
        <v>9399</v>
      </c>
      <c r="J319" s="61" t="s">
        <v>97</v>
      </c>
      <c r="K319" s="78"/>
      <c r="L319" s="101"/>
      <c r="M319" s="36"/>
      <c r="N319" s="329"/>
      <c r="O319" s="329"/>
      <c r="P319" s="78" t="s">
        <v>184</v>
      </c>
      <c r="Q319" s="61"/>
      <c r="R319" s="78"/>
    </row>
    <row r="320" spans="1:18" ht="17.25" customHeight="1">
      <c r="A320" s="553"/>
      <c r="B320" s="553"/>
      <c r="C320" s="139">
        <v>11</v>
      </c>
      <c r="D320" s="553"/>
      <c r="E320" s="553"/>
      <c r="F320" s="139" t="s">
        <v>219</v>
      </c>
      <c r="G320" s="96" t="s">
        <v>398</v>
      </c>
      <c r="H320" s="98" t="s">
        <v>9400</v>
      </c>
      <c r="I320" s="114" t="s">
        <v>9401</v>
      </c>
      <c r="J320" s="61" t="s">
        <v>97</v>
      </c>
      <c r="K320" s="78"/>
      <c r="L320" s="101"/>
      <c r="M320" s="36"/>
      <c r="N320" s="329"/>
      <c r="O320" s="329"/>
      <c r="P320" s="78" t="s">
        <v>184</v>
      </c>
      <c r="Q320" s="61"/>
      <c r="R320" s="78"/>
    </row>
    <row r="321" spans="1:18" ht="17.25" customHeight="1">
      <c r="A321" s="553"/>
      <c r="B321" s="553"/>
      <c r="C321" s="139">
        <v>12</v>
      </c>
      <c r="D321" s="553"/>
      <c r="E321" s="553"/>
      <c r="F321" s="139" t="s">
        <v>219</v>
      </c>
      <c r="G321" s="96" t="s">
        <v>398</v>
      </c>
      <c r="H321" s="98" t="s">
        <v>9402</v>
      </c>
      <c r="I321" s="114" t="s">
        <v>9401</v>
      </c>
      <c r="J321" s="61" t="s">
        <v>97</v>
      </c>
      <c r="K321" s="78"/>
      <c r="L321" s="101"/>
      <c r="M321" s="36"/>
      <c r="N321" s="329"/>
      <c r="O321" s="329"/>
      <c r="P321" s="78" t="s">
        <v>184</v>
      </c>
      <c r="Q321" s="61"/>
      <c r="R321" s="78"/>
    </row>
    <row r="322" spans="1:18" ht="17.25" customHeight="1">
      <c r="A322" s="553"/>
      <c r="B322" s="553"/>
      <c r="C322" s="139">
        <v>13</v>
      </c>
      <c r="D322" s="554"/>
      <c r="E322" s="554"/>
      <c r="F322" s="139" t="s">
        <v>219</v>
      </c>
      <c r="G322" s="96" t="s">
        <v>181</v>
      </c>
      <c r="H322" s="98" t="s">
        <v>9403</v>
      </c>
      <c r="I322" s="114" t="s">
        <v>9404</v>
      </c>
      <c r="J322" s="61" t="s">
        <v>97</v>
      </c>
      <c r="K322" s="78"/>
      <c r="L322" s="101"/>
      <c r="M322" s="36"/>
      <c r="N322" s="329"/>
      <c r="O322" s="329"/>
      <c r="P322" s="78" t="s">
        <v>184</v>
      </c>
      <c r="Q322" s="61"/>
      <c r="R322" s="78"/>
    </row>
    <row r="323" spans="1:18" ht="17.25" customHeight="1">
      <c r="A323" s="553"/>
      <c r="B323" s="553"/>
      <c r="C323" s="139">
        <v>14</v>
      </c>
      <c r="D323" s="626" t="s">
        <v>9405</v>
      </c>
      <c r="E323" s="626" t="s">
        <v>9406</v>
      </c>
      <c r="F323" s="139" t="s">
        <v>219</v>
      </c>
      <c r="G323" s="96" t="s">
        <v>181</v>
      </c>
      <c r="H323" s="98" t="s">
        <v>9402</v>
      </c>
      <c r="I323" s="114" t="s">
        <v>9407</v>
      </c>
      <c r="J323" s="61" t="s">
        <v>97</v>
      </c>
      <c r="K323" s="78"/>
      <c r="L323" s="101"/>
      <c r="M323" s="36"/>
      <c r="N323" s="329"/>
      <c r="O323" s="329"/>
      <c r="P323" s="78" t="s">
        <v>184</v>
      </c>
      <c r="Q323" s="61"/>
      <c r="R323" s="78"/>
    </row>
    <row r="324" spans="1:18" ht="17.25" customHeight="1">
      <c r="A324" s="553"/>
      <c r="B324" s="553"/>
      <c r="C324" s="139">
        <v>15</v>
      </c>
      <c r="D324" s="553"/>
      <c r="E324" s="553"/>
      <c r="F324" s="139" t="s">
        <v>219</v>
      </c>
      <c r="G324" s="96" t="s">
        <v>181</v>
      </c>
      <c r="H324" s="98" t="s">
        <v>9408</v>
      </c>
      <c r="I324" s="114" t="s">
        <v>9409</v>
      </c>
      <c r="J324" s="61" t="s">
        <v>97</v>
      </c>
      <c r="K324" s="78"/>
      <c r="L324" s="101"/>
      <c r="M324" s="36"/>
      <c r="N324" s="329"/>
      <c r="O324" s="329"/>
      <c r="P324" s="78" t="s">
        <v>184</v>
      </c>
      <c r="Q324" s="61"/>
      <c r="R324" s="78"/>
    </row>
    <row r="325" spans="1:18" ht="17.25" customHeight="1">
      <c r="A325" s="553"/>
      <c r="B325" s="553"/>
      <c r="C325" s="139">
        <v>16</v>
      </c>
      <c r="D325" s="554"/>
      <c r="E325" s="554"/>
      <c r="F325" s="139" t="s">
        <v>219</v>
      </c>
      <c r="G325" s="96" t="s">
        <v>181</v>
      </c>
      <c r="H325" s="98" t="s">
        <v>9403</v>
      </c>
      <c r="I325" s="114" t="s">
        <v>9410</v>
      </c>
      <c r="J325" s="61" t="s">
        <v>97</v>
      </c>
      <c r="K325" s="78"/>
      <c r="L325" s="101"/>
      <c r="M325" s="36"/>
      <c r="N325" s="329"/>
      <c r="O325" s="329"/>
      <c r="P325" s="78" t="s">
        <v>184</v>
      </c>
      <c r="Q325" s="61"/>
      <c r="R325" s="78"/>
    </row>
    <row r="326" spans="1:18" ht="17.25" customHeight="1">
      <c r="A326" s="553"/>
      <c r="B326" s="553"/>
      <c r="C326" s="139">
        <v>17</v>
      </c>
      <c r="D326" s="626" t="s">
        <v>9411</v>
      </c>
      <c r="E326" s="626" t="s">
        <v>9412</v>
      </c>
      <c r="F326" s="139" t="s">
        <v>219</v>
      </c>
      <c r="G326" s="96" t="s">
        <v>181</v>
      </c>
      <c r="H326" s="98" t="s">
        <v>9395</v>
      </c>
      <c r="I326" s="114" t="s">
        <v>9396</v>
      </c>
      <c r="J326" s="61" t="s">
        <v>97</v>
      </c>
      <c r="K326" s="78"/>
      <c r="L326" s="101"/>
      <c r="M326" s="36"/>
      <c r="N326" s="329"/>
      <c r="O326" s="329"/>
      <c r="P326" s="78" t="s">
        <v>184</v>
      </c>
      <c r="Q326" s="61"/>
      <c r="R326" s="78"/>
    </row>
    <row r="327" spans="1:18" ht="17.25" customHeight="1">
      <c r="A327" s="553"/>
      <c r="B327" s="553"/>
      <c r="C327" s="139">
        <v>18</v>
      </c>
      <c r="D327" s="553"/>
      <c r="E327" s="553"/>
      <c r="F327" s="139" t="s">
        <v>219</v>
      </c>
      <c r="G327" s="96" t="s">
        <v>181</v>
      </c>
      <c r="H327" s="98" t="s">
        <v>9385</v>
      </c>
      <c r="I327" s="114" t="s">
        <v>9413</v>
      </c>
      <c r="J327" s="61" t="s">
        <v>97</v>
      </c>
      <c r="K327" s="78"/>
      <c r="L327" s="101"/>
      <c r="M327" s="36"/>
      <c r="N327" s="329"/>
      <c r="O327" s="329"/>
      <c r="P327" s="78" t="s">
        <v>184</v>
      </c>
      <c r="Q327" s="61"/>
      <c r="R327" s="78"/>
    </row>
    <row r="328" spans="1:18" ht="17.25" customHeight="1">
      <c r="A328" s="553"/>
      <c r="B328" s="553"/>
      <c r="C328" s="139">
        <v>19</v>
      </c>
      <c r="D328" s="553"/>
      <c r="E328" s="553"/>
      <c r="F328" s="139" t="s">
        <v>219</v>
      </c>
      <c r="G328" s="96" t="s">
        <v>398</v>
      </c>
      <c r="H328" s="98" t="s">
        <v>9398</v>
      </c>
      <c r="I328" s="114" t="s">
        <v>9414</v>
      </c>
      <c r="J328" s="61" t="s">
        <v>97</v>
      </c>
      <c r="K328" s="78"/>
      <c r="L328" s="101"/>
      <c r="M328" s="36"/>
      <c r="N328" s="329"/>
      <c r="O328" s="329"/>
      <c r="P328" s="78" t="s">
        <v>184</v>
      </c>
      <c r="Q328" s="61"/>
      <c r="R328" s="78"/>
    </row>
    <row r="329" spans="1:18" ht="17.25" customHeight="1">
      <c r="A329" s="553"/>
      <c r="B329" s="553"/>
      <c r="C329" s="139">
        <v>20</v>
      </c>
      <c r="D329" s="553"/>
      <c r="E329" s="553"/>
      <c r="F329" s="139" t="s">
        <v>219</v>
      </c>
      <c r="G329" s="96" t="s">
        <v>398</v>
      </c>
      <c r="H329" s="98" t="s">
        <v>9415</v>
      </c>
      <c r="I329" s="114" t="s">
        <v>9416</v>
      </c>
      <c r="J329" s="61" t="s">
        <v>97</v>
      </c>
      <c r="K329" s="78"/>
      <c r="L329" s="101"/>
      <c r="M329" s="36"/>
      <c r="N329" s="329"/>
      <c r="O329" s="329"/>
      <c r="P329" s="78" t="s">
        <v>184</v>
      </c>
      <c r="Q329" s="61"/>
      <c r="R329" s="78"/>
    </row>
    <row r="330" spans="1:18" ht="17.25" customHeight="1">
      <c r="A330" s="554"/>
      <c r="B330" s="554"/>
      <c r="C330" s="139">
        <v>21</v>
      </c>
      <c r="D330" s="554"/>
      <c r="E330" s="554"/>
      <c r="F330" s="139" t="s">
        <v>219</v>
      </c>
      <c r="G330" s="96" t="s">
        <v>398</v>
      </c>
      <c r="H330" s="98" t="s">
        <v>9417</v>
      </c>
      <c r="I330" s="114" t="s">
        <v>9416</v>
      </c>
      <c r="J330" s="61" t="s">
        <v>97</v>
      </c>
      <c r="K330" s="78"/>
      <c r="L330" s="174"/>
      <c r="M330" s="36"/>
      <c r="N330" s="329"/>
      <c r="O330" s="329"/>
      <c r="P330" s="78" t="s">
        <v>184</v>
      </c>
      <c r="Q330" s="61"/>
      <c r="R330" s="174"/>
    </row>
    <row r="331" spans="1:18" ht="17.25" customHeight="1">
      <c r="A331" s="634" t="s">
        <v>9418</v>
      </c>
      <c r="B331" s="690" t="s">
        <v>9419</v>
      </c>
      <c r="C331" s="41">
        <v>1</v>
      </c>
      <c r="D331" s="564" t="s">
        <v>9420</v>
      </c>
      <c r="E331" s="19" t="s">
        <v>9421</v>
      </c>
      <c r="F331" s="115"/>
      <c r="G331" s="115"/>
      <c r="H331" s="102" t="s">
        <v>9422</v>
      </c>
      <c r="I331" s="102" t="s">
        <v>9376</v>
      </c>
      <c r="J331" s="61" t="s">
        <v>97</v>
      </c>
      <c r="K331" s="174"/>
      <c r="L331" s="174"/>
      <c r="M331" s="74"/>
      <c r="N331" s="174"/>
      <c r="O331" s="174"/>
      <c r="P331" s="174" t="s">
        <v>184</v>
      </c>
      <c r="Q331" s="174"/>
      <c r="R331" s="174"/>
    </row>
    <row r="332" spans="1:18" ht="17.25" customHeight="1">
      <c r="A332" s="553"/>
      <c r="B332" s="553"/>
      <c r="C332" s="41">
        <v>2</v>
      </c>
      <c r="D332" s="553"/>
      <c r="E332" s="19" t="s">
        <v>9423</v>
      </c>
      <c r="F332" s="115"/>
      <c r="G332" s="115"/>
      <c r="H332" s="102" t="s">
        <v>9424</v>
      </c>
      <c r="I332" s="102" t="s">
        <v>9425</v>
      </c>
      <c r="J332" s="61" t="s">
        <v>97</v>
      </c>
      <c r="K332" s="174"/>
      <c r="L332" s="174"/>
      <c r="M332" s="74"/>
      <c r="N332" s="174"/>
      <c r="O332" s="174"/>
      <c r="P332" s="174" t="s">
        <v>184</v>
      </c>
      <c r="Q332" s="174"/>
      <c r="R332" s="174"/>
    </row>
    <row r="333" spans="1:18" ht="17.25" customHeight="1">
      <c r="A333" s="553"/>
      <c r="B333" s="553"/>
      <c r="C333" s="41">
        <v>3</v>
      </c>
      <c r="D333" s="554"/>
      <c r="E333" s="19" t="s">
        <v>9426</v>
      </c>
      <c r="F333" s="115"/>
      <c r="G333" s="115"/>
      <c r="H333" s="102" t="s">
        <v>9427</v>
      </c>
      <c r="I333" s="102" t="s">
        <v>9376</v>
      </c>
      <c r="J333" s="61" t="s">
        <v>97</v>
      </c>
      <c r="K333" s="174"/>
      <c r="L333" s="174"/>
      <c r="M333" s="74"/>
      <c r="N333" s="174"/>
      <c r="O333" s="174"/>
      <c r="P333" s="174" t="s">
        <v>184</v>
      </c>
      <c r="Q333" s="174"/>
      <c r="R333" s="174"/>
    </row>
    <row r="334" spans="1:18" ht="33" customHeight="1">
      <c r="A334" s="553"/>
      <c r="B334" s="553"/>
      <c r="C334" s="41">
        <v>4</v>
      </c>
      <c r="D334" s="19" t="s">
        <v>9428</v>
      </c>
      <c r="E334" s="19" t="s">
        <v>9429</v>
      </c>
      <c r="F334" s="115"/>
      <c r="G334" s="115"/>
      <c r="H334" s="102" t="s">
        <v>9430</v>
      </c>
      <c r="I334" s="102" t="s">
        <v>9431</v>
      </c>
      <c r="J334" s="61" t="s">
        <v>97</v>
      </c>
      <c r="K334" s="174"/>
      <c r="L334" s="78"/>
      <c r="M334" s="74"/>
      <c r="N334" s="174"/>
      <c r="O334" s="174"/>
      <c r="P334" s="174" t="s">
        <v>184</v>
      </c>
      <c r="Q334" s="174"/>
      <c r="R334" s="78"/>
    </row>
    <row r="335" spans="1:18" ht="17.25" customHeight="1">
      <c r="A335" s="553"/>
      <c r="B335" s="553"/>
      <c r="C335" s="41">
        <v>5</v>
      </c>
      <c r="D335" s="564" t="s">
        <v>9432</v>
      </c>
      <c r="E335" s="564" t="s">
        <v>9433</v>
      </c>
      <c r="F335" s="115"/>
      <c r="G335" s="115"/>
      <c r="H335" s="103" t="s">
        <v>9434</v>
      </c>
      <c r="I335" s="103" t="s">
        <v>9435</v>
      </c>
      <c r="J335" s="61" t="s">
        <v>97</v>
      </c>
      <c r="K335" s="78"/>
      <c r="L335" s="174"/>
      <c r="M335" s="41"/>
      <c r="N335" s="78"/>
      <c r="O335" s="78"/>
      <c r="P335" s="78" t="s">
        <v>184</v>
      </c>
      <c r="Q335" s="78"/>
      <c r="R335" s="174"/>
    </row>
    <row r="336" spans="1:18" ht="17.25" customHeight="1">
      <c r="A336" s="553"/>
      <c r="B336" s="553"/>
      <c r="C336" s="41">
        <v>6</v>
      </c>
      <c r="D336" s="553"/>
      <c r="E336" s="553"/>
      <c r="F336" s="115"/>
      <c r="G336" s="115"/>
      <c r="H336" s="103" t="s">
        <v>9436</v>
      </c>
      <c r="I336" s="103" t="s">
        <v>9437</v>
      </c>
      <c r="J336" s="61" t="s">
        <v>97</v>
      </c>
      <c r="K336" s="174"/>
      <c r="L336" s="78"/>
      <c r="M336" s="74"/>
      <c r="N336" s="174"/>
      <c r="O336" s="174"/>
      <c r="P336" s="174" t="s">
        <v>184</v>
      </c>
      <c r="Q336" s="174"/>
      <c r="R336" s="78"/>
    </row>
    <row r="337" spans="1:18" ht="17.25" customHeight="1">
      <c r="A337" s="553"/>
      <c r="B337" s="553"/>
      <c r="C337" s="41">
        <v>7</v>
      </c>
      <c r="D337" s="553"/>
      <c r="E337" s="554"/>
      <c r="F337" s="115"/>
      <c r="G337" s="115"/>
      <c r="H337" s="103" t="s">
        <v>9438</v>
      </c>
      <c r="I337" s="103" t="s">
        <v>9439</v>
      </c>
      <c r="J337" s="61" t="s">
        <v>97</v>
      </c>
      <c r="K337" s="78"/>
      <c r="L337" s="101"/>
      <c r="M337" s="41"/>
      <c r="N337" s="78"/>
      <c r="O337" s="78"/>
      <c r="P337" s="78" t="s">
        <v>184</v>
      </c>
      <c r="Q337" s="78"/>
      <c r="R337" s="78"/>
    </row>
    <row r="338" spans="1:18" ht="17.25" customHeight="1">
      <c r="A338" s="553"/>
      <c r="B338" s="553"/>
      <c r="C338" s="41">
        <v>8</v>
      </c>
      <c r="D338" s="553"/>
      <c r="E338" s="564" t="s">
        <v>9440</v>
      </c>
      <c r="F338" s="115"/>
      <c r="G338" s="115"/>
      <c r="H338" s="18" t="s">
        <v>9421</v>
      </c>
      <c r="I338" s="102" t="s">
        <v>9376</v>
      </c>
      <c r="J338" s="61" t="s">
        <v>97</v>
      </c>
      <c r="K338" s="101"/>
      <c r="L338" s="101"/>
      <c r="M338" s="632"/>
      <c r="N338" s="78"/>
      <c r="O338" s="78"/>
      <c r="P338" s="78" t="s">
        <v>184</v>
      </c>
      <c r="Q338" s="78"/>
      <c r="R338" s="78"/>
    </row>
    <row r="339" spans="1:18" ht="17.25" customHeight="1">
      <c r="A339" s="553"/>
      <c r="B339" s="553"/>
      <c r="C339" s="41">
        <v>9</v>
      </c>
      <c r="D339" s="553"/>
      <c r="E339" s="553"/>
      <c r="F339" s="115"/>
      <c r="G339" s="115"/>
      <c r="H339" s="18" t="s">
        <v>9441</v>
      </c>
      <c r="I339" s="102" t="s">
        <v>9442</v>
      </c>
      <c r="J339" s="61" t="s">
        <v>97</v>
      </c>
      <c r="K339" s="101"/>
      <c r="L339" s="101"/>
      <c r="M339" s="553"/>
      <c r="N339" s="78"/>
      <c r="O339" s="78"/>
      <c r="P339" s="78" t="s">
        <v>184</v>
      </c>
      <c r="Q339" s="78"/>
      <c r="R339" s="78"/>
    </row>
    <row r="340" spans="1:18" ht="17.25" customHeight="1">
      <c r="A340" s="553"/>
      <c r="B340" s="553"/>
      <c r="C340" s="41">
        <v>10</v>
      </c>
      <c r="D340" s="553"/>
      <c r="E340" s="553"/>
      <c r="F340" s="115"/>
      <c r="G340" s="115"/>
      <c r="H340" s="18" t="s">
        <v>9443</v>
      </c>
      <c r="I340" s="102" t="s">
        <v>9442</v>
      </c>
      <c r="J340" s="178" t="s">
        <v>97</v>
      </c>
      <c r="K340" s="101"/>
      <c r="L340" s="101"/>
      <c r="M340" s="553"/>
      <c r="N340" s="78"/>
      <c r="O340" s="78"/>
      <c r="P340" s="78" t="s">
        <v>184</v>
      </c>
      <c r="Q340" s="78"/>
      <c r="R340" s="78"/>
    </row>
    <row r="341" spans="1:18" ht="17.25" customHeight="1">
      <c r="A341" s="553"/>
      <c r="B341" s="553"/>
      <c r="C341" s="41">
        <v>11</v>
      </c>
      <c r="D341" s="553"/>
      <c r="E341" s="553"/>
      <c r="F341" s="115"/>
      <c r="G341" s="115"/>
      <c r="H341" s="18" t="s">
        <v>9444</v>
      </c>
      <c r="I341" s="102" t="s">
        <v>9442</v>
      </c>
      <c r="J341" s="178" t="s">
        <v>97</v>
      </c>
      <c r="K341" s="101"/>
      <c r="L341" s="101"/>
      <c r="M341" s="553"/>
      <c r="N341" s="78"/>
      <c r="O341" s="78"/>
      <c r="P341" s="78" t="s">
        <v>184</v>
      </c>
      <c r="Q341" s="78"/>
      <c r="R341" s="78"/>
    </row>
    <row r="342" spans="1:18" ht="17.25" customHeight="1">
      <c r="A342" s="553"/>
      <c r="B342" s="553"/>
      <c r="C342" s="41">
        <v>12</v>
      </c>
      <c r="D342" s="553"/>
      <c r="E342" s="553"/>
      <c r="F342" s="115"/>
      <c r="G342" s="115"/>
      <c r="H342" s="18" t="s">
        <v>9445</v>
      </c>
      <c r="I342" s="102" t="s">
        <v>9442</v>
      </c>
      <c r="J342" s="178" t="s">
        <v>97</v>
      </c>
      <c r="K342" s="101"/>
      <c r="L342" s="101"/>
      <c r="M342" s="553"/>
      <c r="N342" s="78"/>
      <c r="O342" s="78"/>
      <c r="P342" s="78" t="s">
        <v>184</v>
      </c>
      <c r="Q342" s="78"/>
      <c r="R342" s="78"/>
    </row>
    <row r="343" spans="1:18" ht="17.25" customHeight="1">
      <c r="A343" s="553"/>
      <c r="B343" s="553"/>
      <c r="C343" s="41">
        <v>13</v>
      </c>
      <c r="D343" s="553"/>
      <c r="E343" s="553"/>
      <c r="F343" s="115"/>
      <c r="G343" s="115"/>
      <c r="H343" s="18" t="s">
        <v>9446</v>
      </c>
      <c r="I343" s="102" t="s">
        <v>9442</v>
      </c>
      <c r="J343" s="178" t="s">
        <v>97</v>
      </c>
      <c r="K343" s="101"/>
      <c r="L343" s="101"/>
      <c r="M343" s="553"/>
      <c r="N343" s="78"/>
      <c r="O343" s="78"/>
      <c r="P343" s="78" t="s">
        <v>184</v>
      </c>
      <c r="Q343" s="78"/>
      <c r="R343" s="78"/>
    </row>
    <row r="344" spans="1:18" ht="17.25" customHeight="1">
      <c r="A344" s="553"/>
      <c r="B344" s="553"/>
      <c r="C344" s="41">
        <v>14</v>
      </c>
      <c r="D344" s="553"/>
      <c r="E344" s="553"/>
      <c r="F344" s="115"/>
      <c r="G344" s="115"/>
      <c r="H344" s="18" t="s">
        <v>9447</v>
      </c>
      <c r="I344" s="102" t="s">
        <v>9442</v>
      </c>
      <c r="J344" s="178" t="s">
        <v>97</v>
      </c>
      <c r="K344" s="101"/>
      <c r="L344" s="101"/>
      <c r="M344" s="553"/>
      <c r="N344" s="78"/>
      <c r="O344" s="78"/>
      <c r="P344" s="78" t="s">
        <v>184</v>
      </c>
      <c r="Q344" s="78"/>
      <c r="R344" s="78"/>
    </row>
    <row r="345" spans="1:18" ht="17.25" customHeight="1">
      <c r="A345" s="553"/>
      <c r="B345" s="553"/>
      <c r="C345" s="41">
        <v>15</v>
      </c>
      <c r="D345" s="553"/>
      <c r="E345" s="553"/>
      <c r="F345" s="115"/>
      <c r="G345" s="115"/>
      <c r="H345" s="18" t="s">
        <v>9448</v>
      </c>
      <c r="I345" s="102" t="s">
        <v>9442</v>
      </c>
      <c r="J345" s="178" t="s">
        <v>97</v>
      </c>
      <c r="K345" s="101"/>
      <c r="L345" s="101"/>
      <c r="M345" s="553"/>
      <c r="N345" s="78"/>
      <c r="O345" s="78"/>
      <c r="P345" s="78" t="s">
        <v>184</v>
      </c>
      <c r="Q345" s="78"/>
      <c r="R345" s="78"/>
    </row>
    <row r="346" spans="1:18" ht="17.25" customHeight="1">
      <c r="A346" s="553"/>
      <c r="B346" s="553"/>
      <c r="C346" s="41">
        <v>16</v>
      </c>
      <c r="D346" s="553"/>
      <c r="E346" s="553"/>
      <c r="F346" s="115"/>
      <c r="G346" s="115"/>
      <c r="H346" s="18" t="s">
        <v>9449</v>
      </c>
      <c r="I346" s="102" t="s">
        <v>9442</v>
      </c>
      <c r="J346" s="178" t="s">
        <v>97</v>
      </c>
      <c r="K346" s="101"/>
      <c r="L346" s="101"/>
      <c r="M346" s="553"/>
      <c r="N346" s="78"/>
      <c r="O346" s="78"/>
      <c r="P346" s="78" t="s">
        <v>184</v>
      </c>
      <c r="Q346" s="78"/>
      <c r="R346" s="78"/>
    </row>
    <row r="347" spans="1:18" ht="17.25" customHeight="1">
      <c r="A347" s="553"/>
      <c r="B347" s="553"/>
      <c r="C347" s="41">
        <v>17</v>
      </c>
      <c r="D347" s="553"/>
      <c r="E347" s="553"/>
      <c r="F347" s="115"/>
      <c r="G347" s="115"/>
      <c r="H347" s="18" t="s">
        <v>9450</v>
      </c>
      <c r="I347" s="102" t="s">
        <v>9442</v>
      </c>
      <c r="J347" s="178" t="s">
        <v>97</v>
      </c>
      <c r="K347" s="101"/>
      <c r="L347" s="101"/>
      <c r="M347" s="553"/>
      <c r="N347" s="78"/>
      <c r="O347" s="78"/>
      <c r="P347" s="78" t="s">
        <v>184</v>
      </c>
      <c r="Q347" s="78"/>
      <c r="R347" s="78"/>
    </row>
    <row r="348" spans="1:18" ht="17.25" customHeight="1">
      <c r="A348" s="553"/>
      <c r="B348" s="553"/>
      <c r="C348" s="41">
        <v>18</v>
      </c>
      <c r="D348" s="553"/>
      <c r="E348" s="554"/>
      <c r="F348" s="115"/>
      <c r="G348" s="115"/>
      <c r="H348" s="18" t="s">
        <v>9451</v>
      </c>
      <c r="I348" s="102" t="s">
        <v>9442</v>
      </c>
      <c r="J348" s="178" t="s">
        <v>97</v>
      </c>
      <c r="K348" s="101"/>
      <c r="L348" s="101"/>
      <c r="M348" s="554"/>
      <c r="N348" s="78"/>
      <c r="O348" s="78"/>
      <c r="P348" s="78" t="s">
        <v>184</v>
      </c>
      <c r="Q348" s="78"/>
      <c r="R348" s="174"/>
    </row>
    <row r="349" spans="1:18" ht="17.25" customHeight="1">
      <c r="A349" s="553"/>
      <c r="B349" s="553"/>
      <c r="C349" s="41">
        <v>19</v>
      </c>
      <c r="D349" s="553"/>
      <c r="E349" s="564" t="s">
        <v>9452</v>
      </c>
      <c r="F349" s="115"/>
      <c r="G349" s="115"/>
      <c r="H349" s="18" t="s">
        <v>9453</v>
      </c>
      <c r="I349" s="102" t="s">
        <v>9442</v>
      </c>
      <c r="J349" s="178" t="s">
        <v>97</v>
      </c>
      <c r="K349" s="101"/>
      <c r="L349" s="101"/>
      <c r="M349" s="632"/>
      <c r="N349" s="78"/>
      <c r="O349" s="78"/>
      <c r="P349" s="174" t="s">
        <v>184</v>
      </c>
      <c r="Q349" s="78"/>
      <c r="R349" s="174"/>
    </row>
    <row r="350" spans="1:18" ht="17.25" customHeight="1">
      <c r="A350" s="553"/>
      <c r="B350" s="553"/>
      <c r="C350" s="41">
        <v>20</v>
      </c>
      <c r="D350" s="553"/>
      <c r="E350" s="553"/>
      <c r="F350" s="115"/>
      <c r="G350" s="115"/>
      <c r="H350" s="18" t="s">
        <v>9454</v>
      </c>
      <c r="I350" s="102" t="s">
        <v>9442</v>
      </c>
      <c r="J350" s="178" t="s">
        <v>97</v>
      </c>
      <c r="K350" s="101"/>
      <c r="L350" s="101"/>
      <c r="M350" s="553"/>
      <c r="N350" s="78"/>
      <c r="O350" s="78"/>
      <c r="P350" s="174" t="s">
        <v>184</v>
      </c>
      <c r="Q350" s="78"/>
      <c r="R350" s="174"/>
    </row>
    <row r="351" spans="1:18" ht="17.25" customHeight="1">
      <c r="A351" s="553"/>
      <c r="B351" s="553"/>
      <c r="C351" s="41">
        <v>21</v>
      </c>
      <c r="D351" s="553"/>
      <c r="E351" s="553"/>
      <c r="F351" s="115"/>
      <c r="G351" s="115"/>
      <c r="H351" s="18" t="s">
        <v>9455</v>
      </c>
      <c r="I351" s="102" t="s">
        <v>9442</v>
      </c>
      <c r="J351" s="178" t="s">
        <v>97</v>
      </c>
      <c r="K351" s="101"/>
      <c r="L351" s="101"/>
      <c r="M351" s="553"/>
      <c r="N351" s="78"/>
      <c r="O351" s="78"/>
      <c r="P351" s="174" t="s">
        <v>184</v>
      </c>
      <c r="Q351" s="78"/>
      <c r="R351" s="174"/>
    </row>
    <row r="352" spans="1:18" ht="17.25" customHeight="1">
      <c r="A352" s="553"/>
      <c r="B352" s="553"/>
      <c r="C352" s="41">
        <v>22</v>
      </c>
      <c r="D352" s="554"/>
      <c r="E352" s="554"/>
      <c r="F352" s="115"/>
      <c r="G352" s="115"/>
      <c r="H352" s="18" t="s">
        <v>9456</v>
      </c>
      <c r="I352" s="102" t="s">
        <v>9442</v>
      </c>
      <c r="J352" s="178" t="s">
        <v>97</v>
      </c>
      <c r="K352" s="101"/>
      <c r="L352" s="101"/>
      <c r="M352" s="554"/>
      <c r="N352" s="78"/>
      <c r="O352" s="78"/>
      <c r="P352" s="174" t="s">
        <v>184</v>
      </c>
      <c r="Q352" s="78"/>
      <c r="R352" s="78"/>
    </row>
    <row r="353" spans="1:18" ht="17.25" customHeight="1">
      <c r="A353" s="553"/>
      <c r="B353" s="553"/>
      <c r="C353" s="41">
        <v>23</v>
      </c>
      <c r="D353" s="19" t="s">
        <v>9457</v>
      </c>
      <c r="E353" s="19" t="s">
        <v>9458</v>
      </c>
      <c r="F353" s="115"/>
      <c r="G353" s="115"/>
      <c r="H353" s="103" t="s">
        <v>9459</v>
      </c>
      <c r="I353" s="102" t="s">
        <v>9460</v>
      </c>
      <c r="J353" s="178" t="s">
        <v>97</v>
      </c>
      <c r="K353" s="78"/>
      <c r="L353" s="78"/>
      <c r="M353" s="41"/>
      <c r="N353" s="78"/>
      <c r="O353" s="78"/>
      <c r="P353" s="78" t="s">
        <v>184</v>
      </c>
      <c r="Q353" s="78"/>
      <c r="R353" s="78"/>
    </row>
    <row r="354" spans="1:18" ht="17.25" customHeight="1">
      <c r="A354" s="553"/>
      <c r="B354" s="553"/>
      <c r="C354" s="41">
        <v>24</v>
      </c>
      <c r="D354" s="19" t="s">
        <v>9461</v>
      </c>
      <c r="E354" s="19" t="s">
        <v>9462</v>
      </c>
      <c r="F354" s="115"/>
      <c r="G354" s="115"/>
      <c r="H354" s="103" t="s">
        <v>9463</v>
      </c>
      <c r="I354" s="102" t="s">
        <v>9464</v>
      </c>
      <c r="J354" s="178" t="s">
        <v>97</v>
      </c>
      <c r="K354" s="78"/>
      <c r="L354" s="78"/>
      <c r="M354" s="41"/>
      <c r="N354" s="78"/>
      <c r="O354" s="78"/>
      <c r="P354" s="78" t="s">
        <v>184</v>
      </c>
      <c r="Q354" s="78"/>
      <c r="R354" s="78"/>
    </row>
    <row r="355" spans="1:18" ht="17.25" customHeight="1">
      <c r="A355" s="553"/>
      <c r="B355" s="553"/>
      <c r="C355" s="41">
        <v>25</v>
      </c>
      <c r="D355" s="564" t="s">
        <v>9465</v>
      </c>
      <c r="E355" s="564" t="s">
        <v>9466</v>
      </c>
      <c r="F355" s="115"/>
      <c r="G355" s="115"/>
      <c r="H355" s="103" t="s">
        <v>9467</v>
      </c>
      <c r="I355" s="102" t="s">
        <v>9468</v>
      </c>
      <c r="J355" s="178" t="s">
        <v>97</v>
      </c>
      <c r="K355" s="78"/>
      <c r="L355" s="174"/>
      <c r="M355" s="41"/>
      <c r="N355" s="78"/>
      <c r="O355" s="78"/>
      <c r="P355" s="78" t="s">
        <v>184</v>
      </c>
      <c r="Q355" s="78"/>
      <c r="R355" s="174"/>
    </row>
    <row r="356" spans="1:18" ht="17.25" customHeight="1">
      <c r="A356" s="553"/>
      <c r="B356" s="553"/>
      <c r="C356" s="41">
        <v>26</v>
      </c>
      <c r="D356" s="553"/>
      <c r="E356" s="553"/>
      <c r="F356" s="115"/>
      <c r="G356" s="115"/>
      <c r="H356" s="102" t="s">
        <v>9469</v>
      </c>
      <c r="I356" s="102" t="s">
        <v>9470</v>
      </c>
      <c r="J356" s="178" t="s">
        <v>97</v>
      </c>
      <c r="K356" s="174"/>
      <c r="L356" s="78"/>
      <c r="M356" s="74"/>
      <c r="N356" s="174"/>
      <c r="O356" s="174"/>
      <c r="P356" s="174" t="s">
        <v>184</v>
      </c>
      <c r="Q356" s="174"/>
      <c r="R356" s="78"/>
    </row>
    <row r="357" spans="1:18" ht="17.25" customHeight="1">
      <c r="A357" s="553"/>
      <c r="B357" s="553"/>
      <c r="C357" s="41">
        <v>27</v>
      </c>
      <c r="D357" s="553"/>
      <c r="E357" s="553"/>
      <c r="F357" s="115"/>
      <c r="G357" s="115"/>
      <c r="H357" s="103" t="s">
        <v>9471</v>
      </c>
      <c r="I357" s="103" t="s">
        <v>9472</v>
      </c>
      <c r="J357" s="61" t="s">
        <v>97</v>
      </c>
      <c r="K357" s="78"/>
      <c r="L357" s="670"/>
      <c r="M357" s="41"/>
      <c r="N357" s="78"/>
      <c r="O357" s="78"/>
      <c r="P357" s="78" t="s">
        <v>184</v>
      </c>
      <c r="Q357" s="78"/>
      <c r="R357" s="174"/>
    </row>
    <row r="358" spans="1:18" ht="17.25" customHeight="1">
      <c r="A358" s="553"/>
      <c r="B358" s="553"/>
      <c r="C358" s="41">
        <v>28</v>
      </c>
      <c r="D358" s="553"/>
      <c r="E358" s="553"/>
      <c r="F358" s="115"/>
      <c r="G358" s="115"/>
      <c r="H358" s="634" t="s">
        <v>9473</v>
      </c>
      <c r="I358" s="634" t="s">
        <v>9474</v>
      </c>
      <c r="J358" s="668" t="s">
        <v>97</v>
      </c>
      <c r="K358" s="670"/>
      <c r="L358" s="554"/>
      <c r="M358" s="632"/>
      <c r="N358" s="670"/>
      <c r="O358" s="670"/>
      <c r="P358" s="670" t="s">
        <v>184</v>
      </c>
      <c r="Q358" s="670"/>
      <c r="R358" s="210"/>
    </row>
    <row r="359" spans="1:18" ht="17.25" customHeight="1">
      <c r="A359" s="553"/>
      <c r="B359" s="553"/>
      <c r="C359" s="41">
        <v>29</v>
      </c>
      <c r="D359" s="553"/>
      <c r="E359" s="554"/>
      <c r="F359" s="115"/>
      <c r="G359" s="115"/>
      <c r="H359" s="554"/>
      <c r="I359" s="554"/>
      <c r="J359" s="554"/>
      <c r="K359" s="554"/>
      <c r="L359" s="101"/>
      <c r="M359" s="554"/>
      <c r="N359" s="554"/>
      <c r="O359" s="554"/>
      <c r="P359" s="554"/>
      <c r="Q359" s="554"/>
      <c r="R359" s="78"/>
    </row>
    <row r="360" spans="1:18" ht="17.25" customHeight="1">
      <c r="A360" s="553"/>
      <c r="B360" s="553"/>
      <c r="C360" s="41">
        <v>30</v>
      </c>
      <c r="D360" s="553"/>
      <c r="E360" s="564" t="s">
        <v>9475</v>
      </c>
      <c r="F360" s="115"/>
      <c r="G360" s="115"/>
      <c r="H360" s="18" t="s">
        <v>9421</v>
      </c>
      <c r="I360" s="102" t="s">
        <v>9376</v>
      </c>
      <c r="J360" s="83" t="s">
        <v>97</v>
      </c>
      <c r="K360" s="101"/>
      <c r="L360" s="101"/>
      <c r="M360" s="173"/>
      <c r="N360" s="78"/>
      <c r="O360" s="78"/>
      <c r="P360" s="78" t="s">
        <v>184</v>
      </c>
      <c r="Q360" s="78"/>
      <c r="R360" s="78"/>
    </row>
    <row r="361" spans="1:18" ht="17.25" customHeight="1">
      <c r="A361" s="553"/>
      <c r="B361" s="553"/>
      <c r="C361" s="41">
        <v>31</v>
      </c>
      <c r="D361" s="553"/>
      <c r="E361" s="553"/>
      <c r="F361" s="115"/>
      <c r="G361" s="115"/>
      <c r="H361" s="18" t="s">
        <v>9476</v>
      </c>
      <c r="I361" s="102" t="s">
        <v>9442</v>
      </c>
      <c r="J361" s="83" t="s">
        <v>97</v>
      </c>
      <c r="K361" s="101"/>
      <c r="L361" s="101"/>
      <c r="M361" s="333"/>
      <c r="N361" s="78"/>
      <c r="O361" s="78"/>
      <c r="P361" s="78" t="s">
        <v>184</v>
      </c>
      <c r="Q361" s="78"/>
      <c r="R361" s="78"/>
    </row>
    <row r="362" spans="1:18" ht="17.25" customHeight="1">
      <c r="A362" s="553"/>
      <c r="B362" s="553"/>
      <c r="C362" s="41">
        <v>32</v>
      </c>
      <c r="D362" s="553"/>
      <c r="E362" s="553"/>
      <c r="F362" s="115"/>
      <c r="G362" s="115"/>
      <c r="H362" s="18" t="s">
        <v>9477</v>
      </c>
      <c r="I362" s="102" t="s">
        <v>9442</v>
      </c>
      <c r="J362" s="83" t="s">
        <v>97</v>
      </c>
      <c r="K362" s="101"/>
      <c r="L362" s="101"/>
      <c r="M362" s="333"/>
      <c r="N362" s="78"/>
      <c r="O362" s="78"/>
      <c r="P362" s="78" t="s">
        <v>184</v>
      </c>
      <c r="Q362" s="78"/>
      <c r="R362" s="78"/>
    </row>
    <row r="363" spans="1:18" ht="17.25" customHeight="1">
      <c r="A363" s="553"/>
      <c r="B363" s="553"/>
      <c r="C363" s="41">
        <v>33</v>
      </c>
      <c r="D363" s="553"/>
      <c r="E363" s="553"/>
      <c r="F363" s="115"/>
      <c r="G363" s="115"/>
      <c r="H363" s="18" t="s">
        <v>9478</v>
      </c>
      <c r="I363" s="102" t="s">
        <v>9442</v>
      </c>
      <c r="J363" s="83" t="s">
        <v>97</v>
      </c>
      <c r="K363" s="101"/>
      <c r="L363" s="101"/>
      <c r="M363" s="333"/>
      <c r="N363" s="78"/>
      <c r="O363" s="78"/>
      <c r="P363" s="78" t="s">
        <v>184</v>
      </c>
      <c r="Q363" s="78"/>
      <c r="R363" s="78"/>
    </row>
    <row r="364" spans="1:18" ht="17.25" customHeight="1">
      <c r="A364" s="553"/>
      <c r="B364" s="553"/>
      <c r="C364" s="41">
        <v>34</v>
      </c>
      <c r="D364" s="553"/>
      <c r="E364" s="553"/>
      <c r="F364" s="115"/>
      <c r="G364" s="115"/>
      <c r="H364" s="18" t="s">
        <v>9479</v>
      </c>
      <c r="I364" s="102" t="s">
        <v>9442</v>
      </c>
      <c r="J364" s="83" t="s">
        <v>97</v>
      </c>
      <c r="K364" s="101"/>
      <c r="L364" s="101"/>
      <c r="M364" s="333"/>
      <c r="N364" s="78"/>
      <c r="O364" s="78"/>
      <c r="P364" s="78" t="s">
        <v>184</v>
      </c>
      <c r="Q364" s="78"/>
      <c r="R364" s="78"/>
    </row>
    <row r="365" spans="1:18" ht="17.25" customHeight="1">
      <c r="A365" s="553"/>
      <c r="B365" s="553"/>
      <c r="C365" s="41">
        <v>35</v>
      </c>
      <c r="D365" s="553"/>
      <c r="E365" s="553"/>
      <c r="F365" s="115"/>
      <c r="G365" s="115"/>
      <c r="H365" s="18" t="s">
        <v>9480</v>
      </c>
      <c r="I365" s="102" t="s">
        <v>9442</v>
      </c>
      <c r="J365" s="83" t="s">
        <v>97</v>
      </c>
      <c r="K365" s="101"/>
      <c r="L365" s="101"/>
      <c r="M365" s="333"/>
      <c r="N365" s="78"/>
      <c r="O365" s="78"/>
      <c r="P365" s="78" t="s">
        <v>184</v>
      </c>
      <c r="Q365" s="78"/>
      <c r="R365" s="78"/>
    </row>
    <row r="366" spans="1:18" ht="17.25" customHeight="1">
      <c r="A366" s="553"/>
      <c r="B366" s="553"/>
      <c r="C366" s="41">
        <v>36</v>
      </c>
      <c r="D366" s="553"/>
      <c r="E366" s="553"/>
      <c r="F366" s="115"/>
      <c r="G366" s="115"/>
      <c r="H366" s="18" t="s">
        <v>9481</v>
      </c>
      <c r="I366" s="102" t="s">
        <v>9442</v>
      </c>
      <c r="J366" s="83" t="s">
        <v>97</v>
      </c>
      <c r="K366" s="101"/>
      <c r="L366" s="101"/>
      <c r="M366" s="333"/>
      <c r="N366" s="78"/>
      <c r="O366" s="78"/>
      <c r="P366" s="78" t="s">
        <v>184</v>
      </c>
      <c r="Q366" s="78"/>
      <c r="R366" s="78"/>
    </row>
    <row r="367" spans="1:18" ht="17.25" customHeight="1">
      <c r="A367" s="553"/>
      <c r="B367" s="553"/>
      <c r="C367" s="41">
        <v>37</v>
      </c>
      <c r="D367" s="553"/>
      <c r="E367" s="553"/>
      <c r="F367" s="115"/>
      <c r="G367" s="115"/>
      <c r="H367" s="18" t="s">
        <v>9482</v>
      </c>
      <c r="I367" s="102" t="s">
        <v>9442</v>
      </c>
      <c r="J367" s="83" t="s">
        <v>97</v>
      </c>
      <c r="K367" s="101"/>
      <c r="L367" s="101"/>
      <c r="M367" s="333"/>
      <c r="N367" s="78"/>
      <c r="O367" s="78"/>
      <c r="P367" s="78" t="s">
        <v>184</v>
      </c>
      <c r="Q367" s="78"/>
      <c r="R367" s="78"/>
    </row>
    <row r="368" spans="1:18" ht="17.25" customHeight="1">
      <c r="A368" s="553"/>
      <c r="B368" s="553"/>
      <c r="C368" s="41">
        <v>38</v>
      </c>
      <c r="D368" s="553"/>
      <c r="E368" s="553"/>
      <c r="F368" s="115"/>
      <c r="G368" s="115"/>
      <c r="H368" s="18" t="s">
        <v>9483</v>
      </c>
      <c r="I368" s="102" t="s">
        <v>9442</v>
      </c>
      <c r="J368" s="83" t="s">
        <v>97</v>
      </c>
      <c r="K368" s="101"/>
      <c r="L368" s="101"/>
      <c r="M368" s="333"/>
      <c r="N368" s="78"/>
      <c r="O368" s="78"/>
      <c r="P368" s="78" t="s">
        <v>184</v>
      </c>
      <c r="Q368" s="78"/>
      <c r="R368" s="78"/>
    </row>
    <row r="369" spans="1:18" ht="17.25" customHeight="1">
      <c r="A369" s="553"/>
      <c r="B369" s="553"/>
      <c r="C369" s="41">
        <v>39</v>
      </c>
      <c r="D369" s="553"/>
      <c r="E369" s="553"/>
      <c r="F369" s="115"/>
      <c r="G369" s="115"/>
      <c r="H369" s="18" t="s">
        <v>9484</v>
      </c>
      <c r="I369" s="102" t="s">
        <v>9442</v>
      </c>
      <c r="J369" s="83" t="s">
        <v>97</v>
      </c>
      <c r="K369" s="101"/>
      <c r="L369" s="101"/>
      <c r="M369" s="333"/>
      <c r="N369" s="78"/>
      <c r="O369" s="78"/>
      <c r="P369" s="78" t="s">
        <v>184</v>
      </c>
      <c r="Q369" s="78"/>
      <c r="R369" s="78"/>
    </row>
    <row r="370" spans="1:18" ht="17.25" customHeight="1">
      <c r="A370" s="553"/>
      <c r="B370" s="553"/>
      <c r="C370" s="41">
        <v>40</v>
      </c>
      <c r="D370" s="553"/>
      <c r="E370" s="554"/>
      <c r="F370" s="115"/>
      <c r="G370" s="115"/>
      <c r="H370" s="18" t="s">
        <v>9485</v>
      </c>
      <c r="I370" s="102" t="s">
        <v>9442</v>
      </c>
      <c r="J370" s="83" t="s">
        <v>97</v>
      </c>
      <c r="K370" s="101"/>
      <c r="L370" s="101"/>
      <c r="M370" s="334"/>
      <c r="N370" s="78"/>
      <c r="O370" s="78"/>
      <c r="P370" s="78" t="s">
        <v>184</v>
      </c>
      <c r="Q370" s="78"/>
      <c r="R370" s="78"/>
    </row>
    <row r="371" spans="1:18" ht="54" customHeight="1">
      <c r="A371" s="553"/>
      <c r="B371" s="553"/>
      <c r="C371" s="41">
        <v>41</v>
      </c>
      <c r="D371" s="553"/>
      <c r="E371" s="564" t="s">
        <v>9452</v>
      </c>
      <c r="F371" s="115"/>
      <c r="G371" s="115"/>
      <c r="H371" s="18" t="s">
        <v>9453</v>
      </c>
      <c r="I371" s="102" t="s">
        <v>9486</v>
      </c>
      <c r="J371" s="83" t="s">
        <v>97</v>
      </c>
      <c r="K371" s="101"/>
      <c r="L371" s="101"/>
      <c r="M371" s="632"/>
      <c r="N371" s="101"/>
      <c r="O371" s="101"/>
      <c r="P371" s="78" t="s">
        <v>184</v>
      </c>
      <c r="Q371" s="101"/>
      <c r="R371" s="78"/>
    </row>
    <row r="372" spans="1:18" ht="17.25" customHeight="1">
      <c r="A372" s="553"/>
      <c r="B372" s="553"/>
      <c r="C372" s="41">
        <v>42</v>
      </c>
      <c r="D372" s="553"/>
      <c r="E372" s="553"/>
      <c r="F372" s="115"/>
      <c r="G372" s="115"/>
      <c r="H372" s="18" t="s">
        <v>9454</v>
      </c>
      <c r="I372" s="102" t="s">
        <v>9486</v>
      </c>
      <c r="J372" s="83" t="s">
        <v>97</v>
      </c>
      <c r="K372" s="101"/>
      <c r="L372" s="101"/>
      <c r="M372" s="553"/>
      <c r="N372" s="101"/>
      <c r="O372" s="101"/>
      <c r="P372" s="78" t="s">
        <v>184</v>
      </c>
      <c r="Q372" s="101"/>
      <c r="R372" s="78"/>
    </row>
    <row r="373" spans="1:18" ht="17.25" customHeight="1">
      <c r="A373" s="553"/>
      <c r="B373" s="553"/>
      <c r="C373" s="41">
        <v>43</v>
      </c>
      <c r="D373" s="553"/>
      <c r="E373" s="553"/>
      <c r="F373" s="115"/>
      <c r="G373" s="115"/>
      <c r="H373" s="18" t="s">
        <v>9455</v>
      </c>
      <c r="I373" s="102" t="s">
        <v>9486</v>
      </c>
      <c r="J373" s="83" t="s">
        <v>97</v>
      </c>
      <c r="K373" s="101"/>
      <c r="L373" s="101"/>
      <c r="M373" s="553"/>
      <c r="N373" s="101"/>
      <c r="O373" s="101"/>
      <c r="P373" s="78" t="s">
        <v>184</v>
      </c>
      <c r="Q373" s="101"/>
      <c r="R373" s="78"/>
    </row>
    <row r="374" spans="1:18" ht="17.25" customHeight="1">
      <c r="A374" s="553"/>
      <c r="B374" s="553"/>
      <c r="C374" s="41">
        <v>44</v>
      </c>
      <c r="D374" s="554"/>
      <c r="E374" s="554"/>
      <c r="F374" s="115"/>
      <c r="G374" s="115"/>
      <c r="H374" s="18" t="s">
        <v>9456</v>
      </c>
      <c r="I374" s="102" t="s">
        <v>9486</v>
      </c>
      <c r="J374" s="83" t="s">
        <v>97</v>
      </c>
      <c r="K374" s="101"/>
      <c r="L374" s="78"/>
      <c r="M374" s="554"/>
      <c r="N374" s="101"/>
      <c r="O374" s="101"/>
      <c r="P374" s="78" t="s">
        <v>184</v>
      </c>
      <c r="Q374" s="101"/>
      <c r="R374" s="78"/>
    </row>
    <row r="375" spans="1:18" ht="17.25" customHeight="1">
      <c r="A375" s="553"/>
      <c r="B375" s="553"/>
      <c r="C375" s="41">
        <v>45</v>
      </c>
      <c r="D375" s="19" t="s">
        <v>9487</v>
      </c>
      <c r="E375" s="19" t="s">
        <v>9488</v>
      </c>
      <c r="F375" s="115"/>
      <c r="G375" s="115"/>
      <c r="H375" s="103" t="s">
        <v>9489</v>
      </c>
      <c r="I375" s="103" t="s">
        <v>9490</v>
      </c>
      <c r="J375" s="61" t="s">
        <v>97</v>
      </c>
      <c r="K375" s="78"/>
      <c r="L375" s="78"/>
      <c r="M375" s="41"/>
      <c r="N375" s="78"/>
      <c r="O375" s="78"/>
      <c r="P375" s="78" t="s">
        <v>184</v>
      </c>
      <c r="Q375" s="78"/>
      <c r="R375" s="78"/>
    </row>
    <row r="376" spans="1:18" ht="17.25" customHeight="1">
      <c r="A376" s="553"/>
      <c r="B376" s="553"/>
      <c r="C376" s="41">
        <v>46</v>
      </c>
      <c r="D376" s="19" t="s">
        <v>9461</v>
      </c>
      <c r="E376" s="19" t="s">
        <v>9462</v>
      </c>
      <c r="F376" s="115"/>
      <c r="G376" s="115"/>
      <c r="H376" s="103" t="s">
        <v>9463</v>
      </c>
      <c r="I376" s="103" t="s">
        <v>9464</v>
      </c>
      <c r="J376" s="61" t="s">
        <v>97</v>
      </c>
      <c r="K376" s="78"/>
      <c r="L376" s="78"/>
      <c r="M376" s="41"/>
      <c r="N376" s="78"/>
      <c r="O376" s="78"/>
      <c r="P376" s="78" t="s">
        <v>184</v>
      </c>
      <c r="Q376" s="78"/>
      <c r="R376" s="78"/>
    </row>
    <row r="377" spans="1:18" ht="17.25" customHeight="1">
      <c r="A377" s="553"/>
      <c r="B377" s="553"/>
      <c r="C377" s="41">
        <v>47</v>
      </c>
      <c r="D377" s="564" t="s">
        <v>9491</v>
      </c>
      <c r="E377" s="564" t="s">
        <v>9492</v>
      </c>
      <c r="F377" s="115"/>
      <c r="G377" s="115"/>
      <c r="H377" s="103" t="s">
        <v>9493</v>
      </c>
      <c r="I377" s="103" t="s">
        <v>9494</v>
      </c>
      <c r="J377" s="61" t="s">
        <v>97</v>
      </c>
      <c r="K377" s="78"/>
      <c r="L377" s="174"/>
      <c r="M377" s="41"/>
      <c r="N377" s="78"/>
      <c r="O377" s="78"/>
      <c r="P377" s="78" t="s">
        <v>184</v>
      </c>
      <c r="Q377" s="78"/>
      <c r="R377" s="174"/>
    </row>
    <row r="378" spans="1:18" ht="17.25" customHeight="1">
      <c r="A378" s="553"/>
      <c r="B378" s="553"/>
      <c r="C378" s="41">
        <v>48</v>
      </c>
      <c r="D378" s="553"/>
      <c r="E378" s="553"/>
      <c r="F378" s="115"/>
      <c r="G378" s="115"/>
      <c r="H378" s="102" t="s">
        <v>9495</v>
      </c>
      <c r="I378" s="102" t="s">
        <v>9470</v>
      </c>
      <c r="J378" s="178" t="s">
        <v>97</v>
      </c>
      <c r="K378" s="174"/>
      <c r="L378" s="78"/>
      <c r="M378" s="74"/>
      <c r="N378" s="174"/>
      <c r="O378" s="174"/>
      <c r="P378" s="174" t="s">
        <v>184</v>
      </c>
      <c r="Q378" s="174"/>
      <c r="R378" s="78"/>
    </row>
    <row r="379" spans="1:18" ht="17.25" customHeight="1">
      <c r="A379" s="553"/>
      <c r="B379" s="553"/>
      <c r="C379" s="41">
        <v>49</v>
      </c>
      <c r="D379" s="553"/>
      <c r="E379" s="553"/>
      <c r="F379" s="115"/>
      <c r="G379" s="115"/>
      <c r="H379" s="103" t="s">
        <v>9496</v>
      </c>
      <c r="I379" s="103" t="s">
        <v>9439</v>
      </c>
      <c r="J379" s="61" t="s">
        <v>97</v>
      </c>
      <c r="K379" s="78"/>
      <c r="L379" s="78"/>
      <c r="M379" s="41"/>
      <c r="N379" s="78"/>
      <c r="O379" s="78"/>
      <c r="P379" s="78" t="s">
        <v>184</v>
      </c>
      <c r="Q379" s="78"/>
      <c r="R379" s="174"/>
    </row>
    <row r="380" spans="1:18" ht="17.25" customHeight="1">
      <c r="A380" s="553"/>
      <c r="B380" s="553"/>
      <c r="C380" s="41">
        <v>50</v>
      </c>
      <c r="D380" s="553"/>
      <c r="E380" s="564" t="s">
        <v>9497</v>
      </c>
      <c r="F380" s="115"/>
      <c r="G380" s="115"/>
      <c r="H380" s="18" t="s">
        <v>9421</v>
      </c>
      <c r="I380" s="102" t="s">
        <v>9376</v>
      </c>
      <c r="J380" s="61" t="s">
        <v>97</v>
      </c>
      <c r="K380" s="78"/>
      <c r="L380" s="78"/>
      <c r="M380" s="632"/>
      <c r="N380" s="78"/>
      <c r="O380" s="78"/>
      <c r="P380" s="174" t="s">
        <v>184</v>
      </c>
      <c r="Q380" s="78"/>
      <c r="R380" s="174"/>
    </row>
    <row r="381" spans="1:18" ht="17.25" customHeight="1">
      <c r="A381" s="553"/>
      <c r="B381" s="553"/>
      <c r="C381" s="41">
        <v>51</v>
      </c>
      <c r="D381" s="553"/>
      <c r="E381" s="553"/>
      <c r="F381" s="115"/>
      <c r="G381" s="115"/>
      <c r="H381" s="18" t="s">
        <v>9498</v>
      </c>
      <c r="I381" s="102" t="s">
        <v>9442</v>
      </c>
      <c r="J381" s="61" t="s">
        <v>97</v>
      </c>
      <c r="K381" s="78"/>
      <c r="L381" s="78"/>
      <c r="M381" s="553"/>
      <c r="N381" s="78"/>
      <c r="O381" s="78"/>
      <c r="P381" s="174" t="s">
        <v>184</v>
      </c>
      <c r="Q381" s="78"/>
      <c r="R381" s="174"/>
    </row>
    <row r="382" spans="1:18" ht="17.25" customHeight="1">
      <c r="A382" s="553"/>
      <c r="B382" s="553"/>
      <c r="C382" s="41">
        <v>52</v>
      </c>
      <c r="D382" s="553"/>
      <c r="E382" s="553"/>
      <c r="F382" s="115"/>
      <c r="G382" s="115"/>
      <c r="H382" s="18" t="s">
        <v>9499</v>
      </c>
      <c r="I382" s="102" t="s">
        <v>9442</v>
      </c>
      <c r="J382" s="61" t="s">
        <v>97</v>
      </c>
      <c r="K382" s="78"/>
      <c r="L382" s="78"/>
      <c r="M382" s="553"/>
      <c r="N382" s="78"/>
      <c r="O382" s="78"/>
      <c r="P382" s="174" t="s">
        <v>184</v>
      </c>
      <c r="Q382" s="78"/>
      <c r="R382" s="174"/>
    </row>
    <row r="383" spans="1:18" ht="17.25" customHeight="1">
      <c r="A383" s="553"/>
      <c r="B383" s="553"/>
      <c r="C383" s="41">
        <v>53</v>
      </c>
      <c r="D383" s="553"/>
      <c r="E383" s="553"/>
      <c r="F383" s="115"/>
      <c r="G383" s="115"/>
      <c r="H383" s="18" t="s">
        <v>9500</v>
      </c>
      <c r="I383" s="102" t="s">
        <v>9442</v>
      </c>
      <c r="J383" s="61" t="s">
        <v>97</v>
      </c>
      <c r="K383" s="78"/>
      <c r="L383" s="78"/>
      <c r="M383" s="553"/>
      <c r="N383" s="78"/>
      <c r="O383" s="78"/>
      <c r="P383" s="174" t="s">
        <v>184</v>
      </c>
      <c r="Q383" s="78"/>
      <c r="R383" s="174"/>
    </row>
    <row r="384" spans="1:18" ht="17.25" customHeight="1">
      <c r="A384" s="553"/>
      <c r="B384" s="553"/>
      <c r="C384" s="41">
        <v>54</v>
      </c>
      <c r="D384" s="553"/>
      <c r="E384" s="553"/>
      <c r="F384" s="115"/>
      <c r="G384" s="115"/>
      <c r="H384" s="18" t="s">
        <v>9501</v>
      </c>
      <c r="I384" s="102" t="s">
        <v>9442</v>
      </c>
      <c r="J384" s="61" t="s">
        <v>97</v>
      </c>
      <c r="K384" s="78"/>
      <c r="L384" s="78"/>
      <c r="M384" s="553"/>
      <c r="N384" s="78"/>
      <c r="O384" s="78"/>
      <c r="P384" s="174" t="s">
        <v>184</v>
      </c>
      <c r="Q384" s="78"/>
      <c r="R384" s="174"/>
    </row>
    <row r="385" spans="1:18" ht="17.25" customHeight="1">
      <c r="A385" s="553"/>
      <c r="B385" s="553"/>
      <c r="C385" s="41">
        <v>55</v>
      </c>
      <c r="D385" s="553"/>
      <c r="E385" s="553"/>
      <c r="F385" s="115"/>
      <c r="G385" s="115"/>
      <c r="H385" s="18" t="s">
        <v>9502</v>
      </c>
      <c r="I385" s="102" t="s">
        <v>9442</v>
      </c>
      <c r="J385" s="61" t="s">
        <v>97</v>
      </c>
      <c r="K385" s="78"/>
      <c r="L385" s="78"/>
      <c r="M385" s="553"/>
      <c r="N385" s="78"/>
      <c r="O385" s="78"/>
      <c r="P385" s="174" t="s">
        <v>184</v>
      </c>
      <c r="Q385" s="78"/>
      <c r="R385" s="174"/>
    </row>
    <row r="386" spans="1:18" ht="17.25" customHeight="1">
      <c r="A386" s="553"/>
      <c r="B386" s="553"/>
      <c r="C386" s="41">
        <v>56</v>
      </c>
      <c r="D386" s="553"/>
      <c r="E386" s="553"/>
      <c r="F386" s="115"/>
      <c r="G386" s="115"/>
      <c r="H386" s="18" t="s">
        <v>9503</v>
      </c>
      <c r="I386" s="102" t="s">
        <v>9442</v>
      </c>
      <c r="J386" s="61" t="s">
        <v>97</v>
      </c>
      <c r="K386" s="78"/>
      <c r="L386" s="78"/>
      <c r="M386" s="553"/>
      <c r="N386" s="78"/>
      <c r="O386" s="78"/>
      <c r="P386" s="174" t="s">
        <v>184</v>
      </c>
      <c r="Q386" s="78"/>
      <c r="R386" s="174"/>
    </row>
    <row r="387" spans="1:18" ht="17.25" customHeight="1">
      <c r="A387" s="553"/>
      <c r="B387" s="553"/>
      <c r="C387" s="41">
        <v>57</v>
      </c>
      <c r="D387" s="553"/>
      <c r="E387" s="553"/>
      <c r="F387" s="115"/>
      <c r="G387" s="115"/>
      <c r="H387" s="18" t="s">
        <v>9504</v>
      </c>
      <c r="I387" s="102" t="s">
        <v>9442</v>
      </c>
      <c r="J387" s="61" t="s">
        <v>97</v>
      </c>
      <c r="K387" s="78"/>
      <c r="L387" s="78"/>
      <c r="M387" s="553"/>
      <c r="N387" s="78"/>
      <c r="O387" s="78"/>
      <c r="P387" s="174" t="s">
        <v>184</v>
      </c>
      <c r="Q387" s="78"/>
      <c r="R387" s="174"/>
    </row>
    <row r="388" spans="1:18" ht="17.25" customHeight="1">
      <c r="A388" s="553"/>
      <c r="B388" s="553"/>
      <c r="C388" s="41">
        <v>58</v>
      </c>
      <c r="D388" s="553"/>
      <c r="E388" s="553"/>
      <c r="F388" s="115"/>
      <c r="G388" s="115"/>
      <c r="H388" s="18" t="s">
        <v>9505</v>
      </c>
      <c r="I388" s="102" t="s">
        <v>9442</v>
      </c>
      <c r="J388" s="61" t="s">
        <v>97</v>
      </c>
      <c r="K388" s="78"/>
      <c r="L388" s="78"/>
      <c r="M388" s="553"/>
      <c r="N388" s="78"/>
      <c r="O388" s="78"/>
      <c r="P388" s="174" t="s">
        <v>184</v>
      </c>
      <c r="Q388" s="78"/>
      <c r="R388" s="174"/>
    </row>
    <row r="389" spans="1:18" ht="17.25" customHeight="1">
      <c r="A389" s="553"/>
      <c r="B389" s="553"/>
      <c r="C389" s="41">
        <v>59</v>
      </c>
      <c r="D389" s="553"/>
      <c r="E389" s="553"/>
      <c r="F389" s="115"/>
      <c r="G389" s="115"/>
      <c r="H389" s="18" t="s">
        <v>9506</v>
      </c>
      <c r="I389" s="102" t="s">
        <v>9442</v>
      </c>
      <c r="J389" s="61" t="s">
        <v>97</v>
      </c>
      <c r="K389" s="78"/>
      <c r="L389" s="78"/>
      <c r="M389" s="553"/>
      <c r="N389" s="78"/>
      <c r="O389" s="78"/>
      <c r="P389" s="174" t="s">
        <v>184</v>
      </c>
      <c r="Q389" s="78"/>
      <c r="R389" s="174"/>
    </row>
    <row r="390" spans="1:18" ht="17.25" customHeight="1">
      <c r="A390" s="553"/>
      <c r="B390" s="553"/>
      <c r="C390" s="41">
        <v>60</v>
      </c>
      <c r="D390" s="553"/>
      <c r="E390" s="554"/>
      <c r="F390" s="115"/>
      <c r="G390" s="115"/>
      <c r="H390" s="18" t="s">
        <v>9507</v>
      </c>
      <c r="I390" s="102" t="s">
        <v>9442</v>
      </c>
      <c r="J390" s="61" t="s">
        <v>97</v>
      </c>
      <c r="K390" s="78"/>
      <c r="L390" s="78"/>
      <c r="M390" s="554"/>
      <c r="N390" s="78"/>
      <c r="O390" s="78"/>
      <c r="P390" s="174" t="s">
        <v>184</v>
      </c>
      <c r="Q390" s="78"/>
      <c r="R390" s="78"/>
    </row>
    <row r="391" spans="1:18" ht="54" customHeight="1">
      <c r="A391" s="553"/>
      <c r="B391" s="553"/>
      <c r="C391" s="41">
        <v>61</v>
      </c>
      <c r="D391" s="553"/>
      <c r="E391" s="564" t="s">
        <v>9452</v>
      </c>
      <c r="F391" s="115"/>
      <c r="G391" s="115"/>
      <c r="H391" s="18" t="s">
        <v>9453</v>
      </c>
      <c r="I391" s="102" t="s">
        <v>9486</v>
      </c>
      <c r="J391" s="61" t="s">
        <v>97</v>
      </c>
      <c r="K391" s="78"/>
      <c r="L391" s="78"/>
      <c r="M391" s="173"/>
      <c r="N391" s="78"/>
      <c r="O391" s="78"/>
      <c r="P391" s="78" t="s">
        <v>184</v>
      </c>
      <c r="Q391" s="78"/>
      <c r="R391" s="78"/>
    </row>
    <row r="392" spans="1:18" ht="17.25" customHeight="1">
      <c r="A392" s="553"/>
      <c r="B392" s="553"/>
      <c r="C392" s="41">
        <v>62</v>
      </c>
      <c r="D392" s="553"/>
      <c r="E392" s="553"/>
      <c r="F392" s="115"/>
      <c r="G392" s="115"/>
      <c r="H392" s="18" t="s">
        <v>9454</v>
      </c>
      <c r="I392" s="102" t="s">
        <v>9486</v>
      </c>
      <c r="J392" s="61" t="s">
        <v>97</v>
      </c>
      <c r="K392" s="78"/>
      <c r="L392" s="78"/>
      <c r="M392" s="333"/>
      <c r="N392" s="78"/>
      <c r="O392" s="78"/>
      <c r="P392" s="78" t="s">
        <v>184</v>
      </c>
      <c r="Q392" s="78"/>
      <c r="R392" s="78"/>
    </row>
    <row r="393" spans="1:18" ht="17.25" customHeight="1">
      <c r="A393" s="553"/>
      <c r="B393" s="553"/>
      <c r="C393" s="41">
        <v>63</v>
      </c>
      <c r="D393" s="553"/>
      <c r="E393" s="553"/>
      <c r="F393" s="115"/>
      <c r="G393" s="115"/>
      <c r="H393" s="18" t="s">
        <v>9455</v>
      </c>
      <c r="I393" s="102" t="s">
        <v>9486</v>
      </c>
      <c r="J393" s="61" t="s">
        <v>97</v>
      </c>
      <c r="K393" s="78"/>
      <c r="L393" s="78"/>
      <c r="M393" s="333"/>
      <c r="N393" s="78"/>
      <c r="O393" s="78"/>
      <c r="P393" s="78" t="s">
        <v>184</v>
      </c>
      <c r="Q393" s="78"/>
      <c r="R393" s="78"/>
    </row>
    <row r="394" spans="1:18" ht="17.25" customHeight="1">
      <c r="A394" s="553"/>
      <c r="B394" s="553"/>
      <c r="C394" s="41">
        <v>64</v>
      </c>
      <c r="D394" s="554"/>
      <c r="E394" s="554"/>
      <c r="F394" s="115"/>
      <c r="G394" s="115"/>
      <c r="H394" s="18" t="s">
        <v>9456</v>
      </c>
      <c r="I394" s="102" t="s">
        <v>9486</v>
      </c>
      <c r="J394" s="61" t="s">
        <v>97</v>
      </c>
      <c r="K394" s="78"/>
      <c r="L394" s="78"/>
      <c r="M394" s="334"/>
      <c r="N394" s="78"/>
      <c r="O394" s="78"/>
      <c r="P394" s="78" t="s">
        <v>184</v>
      </c>
      <c r="Q394" s="78"/>
      <c r="R394" s="78"/>
    </row>
    <row r="395" spans="1:18" ht="17.25" customHeight="1">
      <c r="A395" s="553"/>
      <c r="B395" s="553"/>
      <c r="C395" s="41">
        <v>65</v>
      </c>
      <c r="D395" s="19" t="s">
        <v>9487</v>
      </c>
      <c r="E395" s="19" t="s">
        <v>9488</v>
      </c>
      <c r="F395" s="115"/>
      <c r="G395" s="115"/>
      <c r="H395" s="103" t="s">
        <v>9489</v>
      </c>
      <c r="I395" s="103" t="s">
        <v>9490</v>
      </c>
      <c r="J395" s="61" t="s">
        <v>97</v>
      </c>
      <c r="K395" s="78"/>
      <c r="L395" s="78"/>
      <c r="M395" s="41"/>
      <c r="N395" s="78"/>
      <c r="O395" s="78"/>
      <c r="P395" s="78" t="s">
        <v>184</v>
      </c>
      <c r="Q395" s="78"/>
      <c r="R395" s="78"/>
    </row>
    <row r="396" spans="1:18" ht="17.25" customHeight="1">
      <c r="A396" s="553"/>
      <c r="B396" s="553"/>
      <c r="C396" s="41">
        <v>66</v>
      </c>
      <c r="D396" s="19" t="s">
        <v>9457</v>
      </c>
      <c r="E396" s="19" t="s">
        <v>9508</v>
      </c>
      <c r="F396" s="115"/>
      <c r="G396" s="115"/>
      <c r="H396" s="103" t="s">
        <v>9509</v>
      </c>
      <c r="I396" s="103" t="s">
        <v>9510</v>
      </c>
      <c r="J396" s="61" t="s">
        <v>97</v>
      </c>
      <c r="K396" s="78"/>
      <c r="L396" s="174"/>
      <c r="M396" s="41"/>
      <c r="N396" s="78"/>
      <c r="O396" s="78"/>
      <c r="P396" s="78" t="s">
        <v>184</v>
      </c>
      <c r="Q396" s="78"/>
      <c r="R396" s="174"/>
    </row>
    <row r="397" spans="1:18" ht="33" customHeight="1">
      <c r="A397" s="553"/>
      <c r="B397" s="553"/>
      <c r="C397" s="41">
        <v>67</v>
      </c>
      <c r="D397" s="564" t="s">
        <v>9511</v>
      </c>
      <c r="E397" s="564" t="s">
        <v>9512</v>
      </c>
      <c r="F397" s="115"/>
      <c r="G397" s="115"/>
      <c r="H397" s="102" t="s">
        <v>9513</v>
      </c>
      <c r="I397" s="102" t="s">
        <v>9376</v>
      </c>
      <c r="J397" s="61" t="s">
        <v>97</v>
      </c>
      <c r="K397" s="174"/>
      <c r="L397" s="174"/>
      <c r="M397" s="74"/>
      <c r="N397" s="174"/>
      <c r="O397" s="174"/>
      <c r="P397" s="174" t="s">
        <v>184</v>
      </c>
      <c r="Q397" s="174"/>
      <c r="R397" s="174"/>
    </row>
    <row r="398" spans="1:18" ht="17.25" customHeight="1">
      <c r="A398" s="553"/>
      <c r="B398" s="553"/>
      <c r="C398" s="41">
        <v>68</v>
      </c>
      <c r="D398" s="553"/>
      <c r="E398" s="554"/>
      <c r="F398" s="115"/>
      <c r="G398" s="115"/>
      <c r="H398" s="102" t="s">
        <v>9514</v>
      </c>
      <c r="I398" s="102" t="s">
        <v>9515</v>
      </c>
      <c r="J398" s="61" t="s">
        <v>97</v>
      </c>
      <c r="K398" s="174"/>
      <c r="L398" s="78"/>
      <c r="M398" s="74"/>
      <c r="N398" s="174"/>
      <c r="O398" s="174"/>
      <c r="P398" s="174" t="s">
        <v>184</v>
      </c>
      <c r="Q398" s="174"/>
      <c r="R398" s="78"/>
    </row>
    <row r="399" spans="1:18" ht="17.25" customHeight="1">
      <c r="A399" s="553"/>
      <c r="B399" s="553"/>
      <c r="C399" s="41">
        <v>69</v>
      </c>
      <c r="D399" s="553"/>
      <c r="E399" s="564" t="s">
        <v>9516</v>
      </c>
      <c r="F399" s="115"/>
      <c r="G399" s="115"/>
      <c r="H399" s="102" t="s">
        <v>9517</v>
      </c>
      <c r="I399" s="102" t="s">
        <v>9518</v>
      </c>
      <c r="J399" s="61" t="s">
        <v>97</v>
      </c>
      <c r="K399" s="78"/>
      <c r="L399" s="174"/>
      <c r="M399" s="41"/>
      <c r="N399" s="78"/>
      <c r="O399" s="78"/>
      <c r="P399" s="78" t="s">
        <v>184</v>
      </c>
      <c r="Q399" s="78"/>
      <c r="R399" s="174"/>
    </row>
    <row r="400" spans="1:18" ht="17.25" customHeight="1">
      <c r="A400" s="553"/>
      <c r="B400" s="553"/>
      <c r="C400" s="41">
        <v>70</v>
      </c>
      <c r="D400" s="553"/>
      <c r="E400" s="553"/>
      <c r="F400" s="115"/>
      <c r="G400" s="115"/>
      <c r="H400" s="102" t="s">
        <v>9519</v>
      </c>
      <c r="I400" s="102" t="s">
        <v>9520</v>
      </c>
      <c r="J400" s="61" t="s">
        <v>97</v>
      </c>
      <c r="K400" s="174"/>
      <c r="L400" s="174"/>
      <c r="M400" s="74"/>
      <c r="N400" s="174"/>
      <c r="O400" s="174"/>
      <c r="P400" s="174" t="s">
        <v>184</v>
      </c>
      <c r="Q400" s="174"/>
      <c r="R400" s="174"/>
    </row>
    <row r="401" spans="1:18" ht="17.25" customHeight="1">
      <c r="A401" s="553"/>
      <c r="B401" s="553"/>
      <c r="C401" s="41">
        <v>71</v>
      </c>
      <c r="D401" s="553"/>
      <c r="E401" s="554"/>
      <c r="F401" s="115"/>
      <c r="G401" s="115"/>
      <c r="H401" s="102" t="s">
        <v>9521</v>
      </c>
      <c r="I401" s="102" t="s">
        <v>9522</v>
      </c>
      <c r="J401" s="61" t="s">
        <v>97</v>
      </c>
      <c r="K401" s="174"/>
      <c r="L401" s="78"/>
      <c r="M401" s="74"/>
      <c r="N401" s="174"/>
      <c r="O401" s="174"/>
      <c r="P401" s="174" t="s">
        <v>184</v>
      </c>
      <c r="Q401" s="174"/>
      <c r="R401" s="78"/>
    </row>
    <row r="402" spans="1:18" ht="17.25" customHeight="1">
      <c r="A402" s="553"/>
      <c r="B402" s="553"/>
      <c r="C402" s="41">
        <v>72</v>
      </c>
      <c r="D402" s="553"/>
      <c r="E402" s="564" t="s">
        <v>9523</v>
      </c>
      <c r="F402" s="115"/>
      <c r="G402" s="115"/>
      <c r="H402" s="102" t="s">
        <v>9524</v>
      </c>
      <c r="I402" s="102" t="s">
        <v>9525</v>
      </c>
      <c r="J402" s="61" t="s">
        <v>97</v>
      </c>
      <c r="K402" s="78"/>
      <c r="L402" s="174"/>
      <c r="M402" s="41"/>
      <c r="N402" s="78"/>
      <c r="O402" s="78"/>
      <c r="P402" s="78" t="s">
        <v>184</v>
      </c>
      <c r="Q402" s="78"/>
      <c r="R402" s="174"/>
    </row>
    <row r="403" spans="1:18" ht="17.25" customHeight="1">
      <c r="A403" s="553"/>
      <c r="B403" s="553"/>
      <c r="C403" s="41">
        <v>73</v>
      </c>
      <c r="D403" s="553"/>
      <c r="E403" s="553"/>
      <c r="F403" s="115"/>
      <c r="G403" s="115"/>
      <c r="H403" s="102" t="s">
        <v>9519</v>
      </c>
      <c r="I403" s="102" t="s">
        <v>9520</v>
      </c>
      <c r="J403" s="61" t="s">
        <v>97</v>
      </c>
      <c r="K403" s="174"/>
      <c r="L403" s="174"/>
      <c r="M403" s="74"/>
      <c r="N403" s="174"/>
      <c r="O403" s="174"/>
      <c r="P403" s="174" t="s">
        <v>184</v>
      </c>
      <c r="Q403" s="174"/>
      <c r="R403" s="174"/>
    </row>
    <row r="404" spans="1:18" ht="17.25" customHeight="1">
      <c r="A404" s="553"/>
      <c r="B404" s="553"/>
      <c r="C404" s="41">
        <v>74</v>
      </c>
      <c r="D404" s="553"/>
      <c r="E404" s="554"/>
      <c r="F404" s="115"/>
      <c r="G404" s="115"/>
      <c r="H404" s="102" t="s">
        <v>9521</v>
      </c>
      <c r="I404" s="102" t="s">
        <v>9522</v>
      </c>
      <c r="J404" s="61" t="s">
        <v>97</v>
      </c>
      <c r="K404" s="174"/>
      <c r="L404" s="78"/>
      <c r="M404" s="74"/>
      <c r="N404" s="174"/>
      <c r="O404" s="174"/>
      <c r="P404" s="174" t="s">
        <v>184</v>
      </c>
      <c r="Q404" s="174"/>
      <c r="R404" s="78"/>
    </row>
    <row r="405" spans="1:18" ht="17.25" customHeight="1">
      <c r="A405" s="553"/>
      <c r="B405" s="553"/>
      <c r="C405" s="41">
        <v>75</v>
      </c>
      <c r="D405" s="553"/>
      <c r="E405" s="564" t="s">
        <v>9526</v>
      </c>
      <c r="F405" s="115"/>
      <c r="G405" s="115"/>
      <c r="H405" s="102" t="s">
        <v>9527</v>
      </c>
      <c r="I405" s="102" t="s">
        <v>9528</v>
      </c>
      <c r="J405" s="61" t="s">
        <v>97</v>
      </c>
      <c r="K405" s="78"/>
      <c r="L405" s="174"/>
      <c r="M405" s="41"/>
      <c r="N405" s="78"/>
      <c r="O405" s="78"/>
      <c r="P405" s="78" t="s">
        <v>184</v>
      </c>
      <c r="Q405" s="78"/>
      <c r="R405" s="174"/>
    </row>
    <row r="406" spans="1:18" ht="17.25" customHeight="1">
      <c r="A406" s="553"/>
      <c r="B406" s="553"/>
      <c r="C406" s="41">
        <v>76</v>
      </c>
      <c r="D406" s="553"/>
      <c r="E406" s="553"/>
      <c r="F406" s="115"/>
      <c r="G406" s="115"/>
      <c r="H406" s="102" t="s">
        <v>9519</v>
      </c>
      <c r="I406" s="102" t="s">
        <v>9520</v>
      </c>
      <c r="J406" s="61" t="s">
        <v>97</v>
      </c>
      <c r="K406" s="174"/>
      <c r="L406" s="174"/>
      <c r="M406" s="74"/>
      <c r="N406" s="174"/>
      <c r="O406" s="174"/>
      <c r="P406" s="174" t="s">
        <v>184</v>
      </c>
      <c r="Q406" s="174"/>
      <c r="R406" s="174"/>
    </row>
    <row r="407" spans="1:18" ht="17.25" customHeight="1">
      <c r="A407" s="553"/>
      <c r="B407" s="553"/>
      <c r="C407" s="41">
        <v>77</v>
      </c>
      <c r="D407" s="553"/>
      <c r="E407" s="554"/>
      <c r="F407" s="115"/>
      <c r="G407" s="115"/>
      <c r="H407" s="102" t="s">
        <v>9521</v>
      </c>
      <c r="I407" s="102" t="s">
        <v>9522</v>
      </c>
      <c r="J407" s="61" t="s">
        <v>97</v>
      </c>
      <c r="K407" s="174"/>
      <c r="L407" s="78"/>
      <c r="M407" s="74"/>
      <c r="N407" s="174"/>
      <c r="O407" s="174"/>
      <c r="P407" s="174" t="s">
        <v>184</v>
      </c>
      <c r="Q407" s="174"/>
      <c r="R407" s="78"/>
    </row>
    <row r="408" spans="1:18" ht="17.25" customHeight="1">
      <c r="A408" s="553"/>
      <c r="B408" s="553"/>
      <c r="C408" s="41">
        <v>78</v>
      </c>
      <c r="D408" s="553"/>
      <c r="E408" s="564" t="s">
        <v>9529</v>
      </c>
      <c r="F408" s="115"/>
      <c r="G408" s="115"/>
      <c r="H408" s="102" t="s">
        <v>9530</v>
      </c>
      <c r="I408" s="102" t="s">
        <v>9518</v>
      </c>
      <c r="J408" s="61" t="s">
        <v>97</v>
      </c>
      <c r="K408" s="78"/>
      <c r="L408" s="174"/>
      <c r="M408" s="41"/>
      <c r="N408" s="78"/>
      <c r="O408" s="78"/>
      <c r="P408" s="78" t="s">
        <v>184</v>
      </c>
      <c r="Q408" s="78"/>
      <c r="R408" s="174"/>
    </row>
    <row r="409" spans="1:18" ht="17.25" customHeight="1">
      <c r="A409" s="553"/>
      <c r="B409" s="553"/>
      <c r="C409" s="41">
        <v>79</v>
      </c>
      <c r="D409" s="553"/>
      <c r="E409" s="553"/>
      <c r="F409" s="115"/>
      <c r="G409" s="115"/>
      <c r="H409" s="102" t="s">
        <v>9531</v>
      </c>
      <c r="I409" s="102" t="s">
        <v>9520</v>
      </c>
      <c r="J409" s="61" t="s">
        <v>97</v>
      </c>
      <c r="K409" s="174"/>
      <c r="L409" s="174"/>
      <c r="M409" s="74"/>
      <c r="N409" s="174"/>
      <c r="O409" s="174"/>
      <c r="P409" s="174" t="s">
        <v>184</v>
      </c>
      <c r="Q409" s="174"/>
      <c r="R409" s="174"/>
    </row>
    <row r="410" spans="1:18" ht="17.25" customHeight="1">
      <c r="A410" s="553"/>
      <c r="B410" s="553"/>
      <c r="C410" s="41">
        <v>80</v>
      </c>
      <c r="D410" s="553"/>
      <c r="E410" s="554"/>
      <c r="F410" s="115"/>
      <c r="G410" s="115"/>
      <c r="H410" s="102" t="s">
        <v>9521</v>
      </c>
      <c r="I410" s="102" t="s">
        <v>9522</v>
      </c>
      <c r="J410" s="178" t="s">
        <v>97</v>
      </c>
      <c r="K410" s="174"/>
      <c r="L410" s="78"/>
      <c r="M410" s="74"/>
      <c r="N410" s="174"/>
      <c r="O410" s="174"/>
      <c r="P410" s="174" t="s">
        <v>184</v>
      </c>
      <c r="Q410" s="174"/>
      <c r="R410" s="78"/>
    </row>
    <row r="411" spans="1:18" ht="17.25" customHeight="1">
      <c r="A411" s="553"/>
      <c r="B411" s="553"/>
      <c r="C411" s="41">
        <v>81</v>
      </c>
      <c r="D411" s="553"/>
      <c r="E411" s="564" t="s">
        <v>9532</v>
      </c>
      <c r="F411" s="115"/>
      <c r="G411" s="115"/>
      <c r="H411" s="102" t="s">
        <v>9533</v>
      </c>
      <c r="I411" s="102" t="s">
        <v>9525</v>
      </c>
      <c r="J411" s="178" t="s">
        <v>97</v>
      </c>
      <c r="K411" s="78"/>
      <c r="L411" s="174"/>
      <c r="M411" s="41"/>
      <c r="N411" s="78"/>
      <c r="O411" s="78"/>
      <c r="P411" s="78" t="s">
        <v>184</v>
      </c>
      <c r="Q411" s="78"/>
      <c r="R411" s="174"/>
    </row>
    <row r="412" spans="1:18" ht="17.25" customHeight="1">
      <c r="A412" s="553"/>
      <c r="B412" s="553"/>
      <c r="C412" s="41">
        <v>82</v>
      </c>
      <c r="D412" s="553"/>
      <c r="E412" s="553"/>
      <c r="F412" s="115"/>
      <c r="G412" s="115"/>
      <c r="H412" s="102" t="s">
        <v>9531</v>
      </c>
      <c r="I412" s="102" t="s">
        <v>9520</v>
      </c>
      <c r="J412" s="178" t="s">
        <v>97</v>
      </c>
      <c r="K412" s="174"/>
      <c r="L412" s="174"/>
      <c r="M412" s="74"/>
      <c r="N412" s="174"/>
      <c r="O412" s="174"/>
      <c r="P412" s="174" t="s">
        <v>184</v>
      </c>
      <c r="Q412" s="174"/>
      <c r="R412" s="174"/>
    </row>
    <row r="413" spans="1:18" ht="17.25" customHeight="1">
      <c r="A413" s="553"/>
      <c r="B413" s="553"/>
      <c r="C413" s="41">
        <v>83</v>
      </c>
      <c r="D413" s="553"/>
      <c r="E413" s="554"/>
      <c r="F413" s="115"/>
      <c r="G413" s="115"/>
      <c r="H413" s="102" t="s">
        <v>9521</v>
      </c>
      <c r="I413" s="102" t="s">
        <v>9522</v>
      </c>
      <c r="J413" s="178" t="s">
        <v>97</v>
      </c>
      <c r="K413" s="174"/>
      <c r="L413" s="78"/>
      <c r="M413" s="74"/>
      <c r="N413" s="174"/>
      <c r="O413" s="174"/>
      <c r="P413" s="174" t="s">
        <v>184</v>
      </c>
      <c r="Q413" s="174"/>
      <c r="R413" s="78"/>
    </row>
    <row r="414" spans="1:18" ht="17.25" customHeight="1">
      <c r="A414" s="553"/>
      <c r="B414" s="553"/>
      <c r="C414" s="41">
        <v>84</v>
      </c>
      <c r="D414" s="553"/>
      <c r="E414" s="564" t="s">
        <v>9534</v>
      </c>
      <c r="F414" s="115"/>
      <c r="G414" s="115"/>
      <c r="H414" s="102" t="s">
        <v>9535</v>
      </c>
      <c r="I414" s="102" t="s">
        <v>9528</v>
      </c>
      <c r="J414" s="178" t="s">
        <v>97</v>
      </c>
      <c r="K414" s="78"/>
      <c r="L414" s="174"/>
      <c r="M414" s="41"/>
      <c r="N414" s="78"/>
      <c r="O414" s="78"/>
      <c r="P414" s="78" t="s">
        <v>184</v>
      </c>
      <c r="Q414" s="78"/>
      <c r="R414" s="174"/>
    </row>
    <row r="415" spans="1:18" ht="17.25" customHeight="1">
      <c r="A415" s="553"/>
      <c r="B415" s="553"/>
      <c r="C415" s="41">
        <v>85</v>
      </c>
      <c r="D415" s="553"/>
      <c r="E415" s="553"/>
      <c r="F415" s="115"/>
      <c r="G415" s="115"/>
      <c r="H415" s="102" t="s">
        <v>9531</v>
      </c>
      <c r="I415" s="102" t="s">
        <v>9520</v>
      </c>
      <c r="J415" s="178" t="s">
        <v>97</v>
      </c>
      <c r="K415" s="174"/>
      <c r="L415" s="174"/>
      <c r="M415" s="74"/>
      <c r="N415" s="174"/>
      <c r="O415" s="174"/>
      <c r="P415" s="174" t="s">
        <v>184</v>
      </c>
      <c r="Q415" s="174"/>
      <c r="R415" s="174"/>
    </row>
    <row r="416" spans="1:18" ht="17.25" customHeight="1">
      <c r="A416" s="553"/>
      <c r="B416" s="553"/>
      <c r="C416" s="41">
        <v>86</v>
      </c>
      <c r="D416" s="553"/>
      <c r="E416" s="554"/>
      <c r="F416" s="115"/>
      <c r="G416" s="115"/>
      <c r="H416" s="102" t="s">
        <v>9521</v>
      </c>
      <c r="I416" s="102" t="s">
        <v>9522</v>
      </c>
      <c r="J416" s="178" t="s">
        <v>97</v>
      </c>
      <c r="K416" s="174"/>
      <c r="L416" s="174"/>
      <c r="M416" s="74"/>
      <c r="N416" s="174"/>
      <c r="O416" s="174"/>
      <c r="P416" s="174" t="s">
        <v>184</v>
      </c>
      <c r="Q416" s="174"/>
      <c r="R416" s="174"/>
    </row>
    <row r="417" spans="1:18" ht="17.25" customHeight="1">
      <c r="A417" s="553"/>
      <c r="B417" s="553"/>
      <c r="C417" s="41">
        <v>87</v>
      </c>
      <c r="D417" s="553"/>
      <c r="E417" s="564" t="s">
        <v>9536</v>
      </c>
      <c r="F417" s="115"/>
      <c r="G417" s="115"/>
      <c r="H417" s="103" t="s">
        <v>9537</v>
      </c>
      <c r="I417" s="102" t="s">
        <v>9376</v>
      </c>
      <c r="J417" s="178" t="s">
        <v>97</v>
      </c>
      <c r="K417" s="174"/>
      <c r="L417" s="174"/>
      <c r="M417" s="74"/>
      <c r="N417" s="174"/>
      <c r="O417" s="174"/>
      <c r="P417" s="174" t="s">
        <v>184</v>
      </c>
      <c r="Q417" s="174"/>
      <c r="R417" s="174"/>
    </row>
    <row r="418" spans="1:18" ht="17.25" customHeight="1">
      <c r="A418" s="553"/>
      <c r="B418" s="553"/>
      <c r="C418" s="41">
        <v>88</v>
      </c>
      <c r="D418" s="553"/>
      <c r="E418" s="553"/>
      <c r="F418" s="115"/>
      <c r="G418" s="115"/>
      <c r="H418" s="102" t="s">
        <v>9538</v>
      </c>
      <c r="I418" s="102" t="s">
        <v>9539</v>
      </c>
      <c r="J418" s="178" t="s">
        <v>97</v>
      </c>
      <c r="K418" s="174"/>
      <c r="L418" s="174"/>
      <c r="M418" s="74"/>
      <c r="N418" s="174"/>
      <c r="O418" s="174"/>
      <c r="P418" s="174" t="s">
        <v>184</v>
      </c>
      <c r="Q418" s="174"/>
      <c r="R418" s="174"/>
    </row>
    <row r="419" spans="1:18" ht="17.25" customHeight="1">
      <c r="A419" s="553"/>
      <c r="B419" s="553"/>
      <c r="C419" s="41">
        <v>89</v>
      </c>
      <c r="D419" s="553"/>
      <c r="E419" s="554"/>
      <c r="F419" s="115"/>
      <c r="G419" s="115"/>
      <c r="H419" s="102" t="s">
        <v>9540</v>
      </c>
      <c r="I419" s="102" t="s">
        <v>9541</v>
      </c>
      <c r="J419" s="178" t="s">
        <v>97</v>
      </c>
      <c r="K419" s="174"/>
      <c r="L419" s="174"/>
      <c r="M419" s="74"/>
      <c r="N419" s="174"/>
      <c r="O419" s="174"/>
      <c r="P419" s="174" t="s">
        <v>184</v>
      </c>
      <c r="Q419" s="174"/>
      <c r="R419" s="174"/>
    </row>
    <row r="420" spans="1:18" ht="17.25" customHeight="1">
      <c r="A420" s="553"/>
      <c r="B420" s="553"/>
      <c r="C420" s="41">
        <v>90</v>
      </c>
      <c r="D420" s="553"/>
      <c r="E420" s="564" t="s">
        <v>9542</v>
      </c>
      <c r="F420" s="115"/>
      <c r="G420" s="115"/>
      <c r="H420" s="103" t="s">
        <v>9537</v>
      </c>
      <c r="I420" s="102" t="s">
        <v>9376</v>
      </c>
      <c r="J420" s="178" t="s">
        <v>97</v>
      </c>
      <c r="K420" s="174"/>
      <c r="L420" s="174"/>
      <c r="M420" s="74"/>
      <c r="N420" s="174"/>
      <c r="O420" s="174"/>
      <c r="P420" s="174" t="s">
        <v>184</v>
      </c>
      <c r="Q420" s="174"/>
      <c r="R420" s="174"/>
    </row>
    <row r="421" spans="1:18" ht="17.25" customHeight="1">
      <c r="A421" s="553"/>
      <c r="B421" s="553"/>
      <c r="C421" s="41">
        <v>91</v>
      </c>
      <c r="D421" s="553"/>
      <c r="E421" s="553"/>
      <c r="F421" s="115"/>
      <c r="G421" s="115"/>
      <c r="H421" s="102" t="s">
        <v>9543</v>
      </c>
      <c r="I421" s="102" t="s">
        <v>9539</v>
      </c>
      <c r="J421" s="178" t="s">
        <v>97</v>
      </c>
      <c r="K421" s="174"/>
      <c r="L421" s="174"/>
      <c r="M421" s="74"/>
      <c r="N421" s="174"/>
      <c r="O421" s="174"/>
      <c r="P421" s="174" t="s">
        <v>184</v>
      </c>
      <c r="Q421" s="174"/>
      <c r="R421" s="174"/>
    </row>
    <row r="422" spans="1:18" ht="17.25" customHeight="1">
      <c r="A422" s="553"/>
      <c r="B422" s="553"/>
      <c r="C422" s="41">
        <v>92</v>
      </c>
      <c r="D422" s="553"/>
      <c r="E422" s="554"/>
      <c r="F422" s="115"/>
      <c r="G422" s="115"/>
      <c r="H422" s="102" t="s">
        <v>9540</v>
      </c>
      <c r="I422" s="102" t="s">
        <v>9541</v>
      </c>
      <c r="J422" s="178" t="s">
        <v>97</v>
      </c>
      <c r="K422" s="174"/>
      <c r="L422" s="174"/>
      <c r="M422" s="74"/>
      <c r="N422" s="174"/>
      <c r="O422" s="174"/>
      <c r="P422" s="174" t="s">
        <v>184</v>
      </c>
      <c r="Q422" s="174"/>
      <c r="R422" s="174"/>
    </row>
    <row r="423" spans="1:18" ht="17.25" customHeight="1">
      <c r="A423" s="553"/>
      <c r="B423" s="553"/>
      <c r="C423" s="41">
        <v>93</v>
      </c>
      <c r="D423" s="553"/>
      <c r="E423" s="564" t="s">
        <v>9544</v>
      </c>
      <c r="F423" s="115"/>
      <c r="G423" s="115"/>
      <c r="H423" s="102" t="s">
        <v>9545</v>
      </c>
      <c r="I423" s="102" t="s">
        <v>9376</v>
      </c>
      <c r="J423" s="178" t="s">
        <v>97</v>
      </c>
      <c r="K423" s="174"/>
      <c r="L423" s="174"/>
      <c r="M423" s="74"/>
      <c r="N423" s="174"/>
      <c r="O423" s="174"/>
      <c r="P423" s="174" t="s">
        <v>184</v>
      </c>
      <c r="Q423" s="174"/>
      <c r="R423" s="174"/>
    </row>
    <row r="424" spans="1:18" ht="17.25" customHeight="1">
      <c r="A424" s="553"/>
      <c r="B424" s="553"/>
      <c r="C424" s="41">
        <v>94</v>
      </c>
      <c r="D424" s="553"/>
      <c r="E424" s="553"/>
      <c r="F424" s="115"/>
      <c r="G424" s="115"/>
      <c r="H424" s="102" t="s">
        <v>9546</v>
      </c>
      <c r="I424" s="102" t="s">
        <v>9547</v>
      </c>
      <c r="J424" s="178" t="s">
        <v>97</v>
      </c>
      <c r="K424" s="174"/>
      <c r="L424" s="174"/>
      <c r="M424" s="74"/>
      <c r="N424" s="174"/>
      <c r="O424" s="174"/>
      <c r="P424" s="174" t="s">
        <v>184</v>
      </c>
      <c r="Q424" s="174"/>
      <c r="R424" s="174"/>
    </row>
    <row r="425" spans="1:18" ht="17.25" customHeight="1">
      <c r="A425" s="553"/>
      <c r="B425" s="553"/>
      <c r="C425" s="41">
        <v>95</v>
      </c>
      <c r="D425" s="554"/>
      <c r="E425" s="554"/>
      <c r="F425" s="115"/>
      <c r="G425" s="115"/>
      <c r="H425" s="102" t="s">
        <v>9548</v>
      </c>
      <c r="I425" s="102" t="s">
        <v>9549</v>
      </c>
      <c r="J425" s="178" t="s">
        <v>97</v>
      </c>
      <c r="K425" s="174"/>
      <c r="L425" s="174"/>
      <c r="M425" s="74"/>
      <c r="N425" s="174"/>
      <c r="O425" s="174"/>
      <c r="P425" s="174" t="s">
        <v>184</v>
      </c>
      <c r="Q425" s="174"/>
      <c r="R425" s="174"/>
    </row>
    <row r="426" spans="1:18" ht="17.25" customHeight="1">
      <c r="A426" s="553"/>
      <c r="B426" s="553"/>
      <c r="C426" s="41">
        <v>96</v>
      </c>
      <c r="D426" s="564" t="s">
        <v>9550</v>
      </c>
      <c r="E426" s="564" t="s">
        <v>9551</v>
      </c>
      <c r="F426" s="115"/>
      <c r="G426" s="115"/>
      <c r="H426" s="102" t="s">
        <v>9552</v>
      </c>
      <c r="I426" s="102" t="s">
        <v>9553</v>
      </c>
      <c r="J426" s="178" t="s">
        <v>97</v>
      </c>
      <c r="K426" s="174"/>
      <c r="L426" s="174"/>
      <c r="M426" s="74"/>
      <c r="N426" s="174"/>
      <c r="O426" s="174"/>
      <c r="P426" s="174" t="s">
        <v>184</v>
      </c>
      <c r="Q426" s="174"/>
      <c r="R426" s="174"/>
    </row>
    <row r="427" spans="1:18" ht="17.25" customHeight="1">
      <c r="A427" s="553"/>
      <c r="B427" s="553"/>
      <c r="C427" s="41">
        <v>97</v>
      </c>
      <c r="D427" s="553"/>
      <c r="E427" s="553"/>
      <c r="F427" s="115"/>
      <c r="G427" s="115"/>
      <c r="H427" s="102" t="s">
        <v>9554</v>
      </c>
      <c r="I427" s="102" t="s">
        <v>9555</v>
      </c>
      <c r="J427" s="178" t="s">
        <v>97</v>
      </c>
      <c r="K427" s="174"/>
      <c r="L427" s="174"/>
      <c r="M427" s="74"/>
      <c r="N427" s="174"/>
      <c r="O427" s="174"/>
      <c r="P427" s="174" t="s">
        <v>184</v>
      </c>
      <c r="Q427" s="174"/>
      <c r="R427" s="174"/>
    </row>
    <row r="428" spans="1:18" ht="17.25" customHeight="1">
      <c r="A428" s="554"/>
      <c r="B428" s="554"/>
      <c r="C428" s="41">
        <v>98</v>
      </c>
      <c r="D428" s="554"/>
      <c r="E428" s="554"/>
      <c r="F428" s="115"/>
      <c r="G428" s="115"/>
      <c r="H428" s="102" t="s">
        <v>9556</v>
      </c>
      <c r="I428" s="102" t="s">
        <v>9557</v>
      </c>
      <c r="J428" s="178" t="s">
        <v>97</v>
      </c>
      <c r="K428" s="174"/>
      <c r="L428" s="207"/>
      <c r="M428" s="74"/>
      <c r="N428" s="174"/>
      <c r="O428" s="174"/>
      <c r="P428" s="174" t="s">
        <v>184</v>
      </c>
      <c r="Q428" s="174"/>
      <c r="R428" s="174"/>
    </row>
    <row r="429" spans="1:18" ht="34.5" customHeight="1">
      <c r="A429" s="692" t="s">
        <v>9558</v>
      </c>
      <c r="B429" s="693" t="s">
        <v>9559</v>
      </c>
      <c r="C429" s="41">
        <v>1</v>
      </c>
      <c r="D429" s="691" t="s">
        <v>9560</v>
      </c>
      <c r="E429" s="68" t="s">
        <v>9561</v>
      </c>
      <c r="F429" s="115"/>
      <c r="G429" s="115"/>
      <c r="H429" s="103" t="s">
        <v>9562</v>
      </c>
      <c r="I429" s="102" t="s">
        <v>9376</v>
      </c>
      <c r="J429" s="178" t="s">
        <v>97</v>
      </c>
      <c r="K429" s="207"/>
      <c r="L429" s="207"/>
      <c r="M429" s="36"/>
      <c r="N429" s="207"/>
      <c r="O429" s="207"/>
      <c r="P429" s="174" t="s">
        <v>184</v>
      </c>
      <c r="Q429" s="207"/>
      <c r="R429" s="174"/>
    </row>
    <row r="430" spans="1:18" ht="17.25" customHeight="1">
      <c r="A430" s="553"/>
      <c r="B430" s="553"/>
      <c r="C430" s="41">
        <v>2</v>
      </c>
      <c r="D430" s="553"/>
      <c r="E430" s="68" t="s">
        <v>9563</v>
      </c>
      <c r="F430" s="115"/>
      <c r="G430" s="115"/>
      <c r="H430" s="103" t="s">
        <v>9564</v>
      </c>
      <c r="I430" s="102" t="s">
        <v>9425</v>
      </c>
      <c r="J430" s="178" t="s">
        <v>97</v>
      </c>
      <c r="K430" s="207"/>
      <c r="L430" s="207"/>
      <c r="M430" s="36"/>
      <c r="N430" s="207"/>
      <c r="O430" s="207"/>
      <c r="P430" s="174" t="s">
        <v>184</v>
      </c>
      <c r="Q430" s="207"/>
      <c r="R430" s="174"/>
    </row>
    <row r="431" spans="1:18" ht="17.25" customHeight="1">
      <c r="A431" s="553"/>
      <c r="B431" s="553"/>
      <c r="C431" s="41">
        <v>3</v>
      </c>
      <c r="D431" s="554"/>
      <c r="E431" s="68" t="s">
        <v>9565</v>
      </c>
      <c r="F431" s="115"/>
      <c r="G431" s="115"/>
      <c r="H431" s="103" t="s">
        <v>9566</v>
      </c>
      <c r="I431" s="102" t="s">
        <v>9376</v>
      </c>
      <c r="J431" s="178" t="s">
        <v>97</v>
      </c>
      <c r="K431" s="207"/>
      <c r="L431" s="101"/>
      <c r="M431" s="36"/>
      <c r="N431" s="207"/>
      <c r="O431" s="207"/>
      <c r="P431" s="174" t="s">
        <v>184</v>
      </c>
      <c r="Q431" s="207"/>
      <c r="R431" s="78"/>
    </row>
    <row r="432" spans="1:18" ht="17.25" customHeight="1">
      <c r="A432" s="553"/>
      <c r="B432" s="553"/>
      <c r="C432" s="41">
        <v>4</v>
      </c>
      <c r="D432" s="335" t="s">
        <v>9567</v>
      </c>
      <c r="E432" s="68" t="s">
        <v>9568</v>
      </c>
      <c r="F432" s="115"/>
      <c r="G432" s="115"/>
      <c r="H432" s="103" t="s">
        <v>9569</v>
      </c>
      <c r="I432" s="102" t="s">
        <v>9570</v>
      </c>
      <c r="J432" s="178" t="s">
        <v>97</v>
      </c>
      <c r="K432" s="101"/>
      <c r="L432" s="101"/>
      <c r="M432" s="115"/>
      <c r="N432" s="101"/>
      <c r="O432" s="101"/>
      <c r="P432" s="78" t="s">
        <v>184</v>
      </c>
      <c r="Q432" s="101"/>
      <c r="R432" s="78"/>
    </row>
    <row r="433" spans="1:18" ht="17.25" customHeight="1">
      <c r="A433" s="553"/>
      <c r="B433" s="553"/>
      <c r="C433" s="41">
        <v>5</v>
      </c>
      <c r="D433" s="335" t="s">
        <v>9571</v>
      </c>
      <c r="E433" s="68" t="s">
        <v>9572</v>
      </c>
      <c r="F433" s="115"/>
      <c r="G433" s="115"/>
      <c r="H433" s="103" t="s">
        <v>9573</v>
      </c>
      <c r="I433" s="102" t="s">
        <v>9570</v>
      </c>
      <c r="J433" s="178" t="s">
        <v>97</v>
      </c>
      <c r="K433" s="101"/>
      <c r="L433" s="101"/>
      <c r="M433" s="115"/>
      <c r="N433" s="101"/>
      <c r="O433" s="101"/>
      <c r="P433" s="78" t="s">
        <v>184</v>
      </c>
      <c r="Q433" s="101"/>
      <c r="R433" s="78"/>
    </row>
    <row r="434" spans="1:18" ht="17.25" customHeight="1">
      <c r="A434" s="553"/>
      <c r="B434" s="553"/>
      <c r="C434" s="41">
        <v>6</v>
      </c>
      <c r="D434" s="335" t="s">
        <v>9574</v>
      </c>
      <c r="E434" s="68" t="s">
        <v>9575</v>
      </c>
      <c r="F434" s="115"/>
      <c r="G434" s="115"/>
      <c r="H434" s="103" t="s">
        <v>9576</v>
      </c>
      <c r="I434" s="103" t="s">
        <v>9577</v>
      </c>
      <c r="J434" s="61"/>
      <c r="K434" s="101"/>
      <c r="L434" s="101"/>
      <c r="M434" s="115"/>
      <c r="N434" s="101"/>
      <c r="O434" s="101"/>
      <c r="P434" s="78" t="s">
        <v>25</v>
      </c>
      <c r="Q434" s="101"/>
      <c r="R434" s="78"/>
    </row>
    <row r="435" spans="1:18" ht="17.25" customHeight="1">
      <c r="A435" s="553"/>
      <c r="B435" s="553"/>
      <c r="C435" s="41">
        <v>7</v>
      </c>
      <c r="D435" s="335" t="s">
        <v>9578</v>
      </c>
      <c r="E435" s="68" t="s">
        <v>9579</v>
      </c>
      <c r="F435" s="115"/>
      <c r="G435" s="115"/>
      <c r="H435" s="103" t="s">
        <v>9580</v>
      </c>
      <c r="I435" s="103" t="s">
        <v>9581</v>
      </c>
      <c r="J435" s="61" t="s">
        <v>97</v>
      </c>
      <c r="K435" s="101"/>
      <c r="L435" s="101"/>
      <c r="M435" s="115"/>
      <c r="N435" s="101"/>
      <c r="O435" s="101"/>
      <c r="P435" s="78" t="s">
        <v>184</v>
      </c>
      <c r="Q435" s="101"/>
      <c r="R435" s="78"/>
    </row>
    <row r="436" spans="1:18" ht="17.25" customHeight="1">
      <c r="A436" s="553"/>
      <c r="B436" s="553"/>
      <c r="C436" s="41">
        <v>8</v>
      </c>
      <c r="D436" s="335" t="s">
        <v>9578</v>
      </c>
      <c r="E436" s="68" t="s">
        <v>9582</v>
      </c>
      <c r="F436" s="115"/>
      <c r="G436" s="115"/>
      <c r="H436" s="103" t="s">
        <v>9583</v>
      </c>
      <c r="I436" s="103" t="s">
        <v>9581</v>
      </c>
      <c r="J436" s="61" t="s">
        <v>97</v>
      </c>
      <c r="K436" s="101"/>
      <c r="L436" s="101"/>
      <c r="M436" s="115"/>
      <c r="N436" s="101"/>
      <c r="O436" s="101"/>
      <c r="P436" s="78" t="s">
        <v>184</v>
      </c>
      <c r="Q436" s="101"/>
      <c r="R436" s="78"/>
    </row>
    <row r="437" spans="1:18" ht="17.25" customHeight="1">
      <c r="A437" s="553"/>
      <c r="B437" s="553"/>
      <c r="C437" s="41">
        <v>9</v>
      </c>
      <c r="D437" s="335" t="s">
        <v>9578</v>
      </c>
      <c r="E437" s="68" t="s">
        <v>9584</v>
      </c>
      <c r="F437" s="115"/>
      <c r="G437" s="115"/>
      <c r="H437" s="103" t="s">
        <v>9585</v>
      </c>
      <c r="I437" s="103" t="s">
        <v>9581</v>
      </c>
      <c r="J437" s="61" t="s">
        <v>97</v>
      </c>
      <c r="K437" s="101"/>
      <c r="L437" s="101"/>
      <c r="M437" s="115"/>
      <c r="N437" s="101"/>
      <c r="O437" s="101"/>
      <c r="P437" s="78" t="s">
        <v>184</v>
      </c>
      <c r="Q437" s="101"/>
      <c r="R437" s="78"/>
    </row>
    <row r="438" spans="1:18" ht="17.25" customHeight="1">
      <c r="A438" s="553"/>
      <c r="B438" s="553"/>
      <c r="C438" s="41">
        <v>10</v>
      </c>
      <c r="D438" s="335" t="s">
        <v>9586</v>
      </c>
      <c r="E438" s="68" t="s">
        <v>9587</v>
      </c>
      <c r="F438" s="115"/>
      <c r="G438" s="115"/>
      <c r="H438" s="103" t="s">
        <v>9588</v>
      </c>
      <c r="I438" s="103" t="s">
        <v>9589</v>
      </c>
      <c r="J438" s="61" t="s">
        <v>97</v>
      </c>
      <c r="K438" s="101"/>
      <c r="L438" s="101"/>
      <c r="M438" s="115"/>
      <c r="N438" s="101"/>
      <c r="O438" s="101"/>
      <c r="P438" s="78" t="s">
        <v>184</v>
      </c>
      <c r="Q438" s="101"/>
      <c r="R438" s="78"/>
    </row>
    <row r="439" spans="1:18" ht="34.5" customHeight="1">
      <c r="A439" s="553"/>
      <c r="B439" s="553"/>
      <c r="C439" s="41">
        <v>11</v>
      </c>
      <c r="D439" s="691" t="s">
        <v>9590</v>
      </c>
      <c r="E439" s="620" t="s">
        <v>9512</v>
      </c>
      <c r="F439" s="115"/>
      <c r="G439" s="115"/>
      <c r="H439" s="103" t="s">
        <v>9591</v>
      </c>
      <c r="I439" s="103" t="s">
        <v>9376</v>
      </c>
      <c r="J439" s="61" t="s">
        <v>97</v>
      </c>
      <c r="K439" s="101"/>
      <c r="L439" s="101"/>
      <c r="M439" s="115"/>
      <c r="N439" s="101"/>
      <c r="O439" s="101"/>
      <c r="P439" s="78" t="s">
        <v>184</v>
      </c>
      <c r="Q439" s="101"/>
      <c r="R439" s="78"/>
    </row>
    <row r="440" spans="1:18" ht="17.25" customHeight="1">
      <c r="A440" s="553"/>
      <c r="B440" s="553"/>
      <c r="C440" s="41">
        <v>12</v>
      </c>
      <c r="D440" s="553"/>
      <c r="E440" s="553"/>
      <c r="F440" s="115"/>
      <c r="G440" s="115"/>
      <c r="H440" s="103" t="s">
        <v>9592</v>
      </c>
      <c r="I440" s="103" t="s">
        <v>9593</v>
      </c>
      <c r="J440" s="61" t="s">
        <v>97</v>
      </c>
      <c r="K440" s="101"/>
      <c r="L440" s="101"/>
      <c r="M440" s="115"/>
      <c r="N440" s="101"/>
      <c r="O440" s="101"/>
      <c r="P440" s="78" t="s">
        <v>184</v>
      </c>
      <c r="Q440" s="101"/>
      <c r="R440" s="78"/>
    </row>
    <row r="441" spans="1:18" ht="17.25" customHeight="1">
      <c r="A441" s="553"/>
      <c r="B441" s="553"/>
      <c r="C441" s="41">
        <v>13</v>
      </c>
      <c r="D441" s="553"/>
      <c r="E441" s="554"/>
      <c r="F441" s="115"/>
      <c r="G441" s="115"/>
      <c r="H441" s="103" t="s">
        <v>9594</v>
      </c>
      <c r="I441" s="103" t="s">
        <v>9376</v>
      </c>
      <c r="J441" s="61" t="s">
        <v>97</v>
      </c>
      <c r="K441" s="101"/>
      <c r="L441" s="101"/>
      <c r="M441" s="115"/>
      <c r="N441" s="101"/>
      <c r="O441" s="101"/>
      <c r="P441" s="78" t="s">
        <v>184</v>
      </c>
      <c r="Q441" s="101"/>
      <c r="R441" s="78"/>
    </row>
    <row r="442" spans="1:18" ht="17.25" customHeight="1">
      <c r="A442" s="553"/>
      <c r="B442" s="553"/>
      <c r="C442" s="41">
        <v>14</v>
      </c>
      <c r="D442" s="553"/>
      <c r="E442" s="620" t="s">
        <v>9516</v>
      </c>
      <c r="F442" s="115"/>
      <c r="G442" s="115"/>
      <c r="H442" s="103" t="s">
        <v>9595</v>
      </c>
      <c r="I442" s="103" t="s">
        <v>9596</v>
      </c>
      <c r="J442" s="61" t="s">
        <v>97</v>
      </c>
      <c r="K442" s="101"/>
      <c r="L442" s="101"/>
      <c r="M442" s="115"/>
      <c r="N442" s="101"/>
      <c r="O442" s="101"/>
      <c r="P442" s="78" t="s">
        <v>184</v>
      </c>
      <c r="Q442" s="101"/>
      <c r="R442" s="78"/>
    </row>
    <row r="443" spans="1:18" ht="17.25" customHeight="1">
      <c r="A443" s="553"/>
      <c r="B443" s="553"/>
      <c r="C443" s="41">
        <v>15</v>
      </c>
      <c r="D443" s="553"/>
      <c r="E443" s="553"/>
      <c r="F443" s="115"/>
      <c r="G443" s="115"/>
      <c r="H443" s="103" t="s">
        <v>9597</v>
      </c>
      <c r="I443" s="103" t="s">
        <v>9376</v>
      </c>
      <c r="J443" s="61" t="s">
        <v>97</v>
      </c>
      <c r="K443" s="101"/>
      <c r="L443" s="101"/>
      <c r="M443" s="115"/>
      <c r="N443" s="101"/>
      <c r="O443" s="101"/>
      <c r="P443" s="78" t="s">
        <v>184</v>
      </c>
      <c r="Q443" s="101"/>
      <c r="R443" s="78"/>
    </row>
    <row r="444" spans="1:18" ht="17.25" customHeight="1">
      <c r="A444" s="553"/>
      <c r="B444" s="553"/>
      <c r="C444" s="41">
        <v>16</v>
      </c>
      <c r="D444" s="553"/>
      <c r="E444" s="553"/>
      <c r="F444" s="115"/>
      <c r="G444" s="115"/>
      <c r="H444" s="103" t="s">
        <v>9519</v>
      </c>
      <c r="I444" s="103" t="s">
        <v>9593</v>
      </c>
      <c r="J444" s="61" t="s">
        <v>97</v>
      </c>
      <c r="K444" s="101"/>
      <c r="L444" s="101"/>
      <c r="M444" s="115"/>
      <c r="N444" s="101"/>
      <c r="O444" s="101"/>
      <c r="P444" s="78" t="s">
        <v>184</v>
      </c>
      <c r="Q444" s="101"/>
      <c r="R444" s="78"/>
    </row>
    <row r="445" spans="1:18" ht="17.25" customHeight="1">
      <c r="A445" s="553"/>
      <c r="B445" s="553"/>
      <c r="C445" s="41">
        <v>17</v>
      </c>
      <c r="D445" s="553"/>
      <c r="E445" s="554"/>
      <c r="F445" s="115"/>
      <c r="G445" s="115"/>
      <c r="H445" s="103" t="s">
        <v>9594</v>
      </c>
      <c r="I445" s="103" t="s">
        <v>9376</v>
      </c>
      <c r="J445" s="61" t="s">
        <v>97</v>
      </c>
      <c r="K445" s="101"/>
      <c r="L445" s="101"/>
      <c r="M445" s="115"/>
      <c r="N445" s="101"/>
      <c r="O445" s="101"/>
      <c r="P445" s="78" t="s">
        <v>184</v>
      </c>
      <c r="Q445" s="101"/>
      <c r="R445" s="78"/>
    </row>
    <row r="446" spans="1:18" ht="17.25" customHeight="1">
      <c r="A446" s="553"/>
      <c r="B446" s="553"/>
      <c r="C446" s="41">
        <v>18</v>
      </c>
      <c r="D446" s="553"/>
      <c r="E446" s="620" t="s">
        <v>9523</v>
      </c>
      <c r="F446" s="115"/>
      <c r="G446" s="115"/>
      <c r="H446" s="103" t="s">
        <v>9598</v>
      </c>
      <c r="I446" s="103" t="s">
        <v>9599</v>
      </c>
      <c r="J446" s="61" t="s">
        <v>97</v>
      </c>
      <c r="K446" s="101"/>
      <c r="L446" s="101"/>
      <c r="M446" s="115"/>
      <c r="N446" s="101"/>
      <c r="O446" s="101"/>
      <c r="P446" s="78" t="s">
        <v>184</v>
      </c>
      <c r="Q446" s="101"/>
      <c r="R446" s="78"/>
    </row>
    <row r="447" spans="1:18" ht="17.25" customHeight="1">
      <c r="A447" s="553"/>
      <c r="B447" s="553"/>
      <c r="C447" s="41">
        <v>19</v>
      </c>
      <c r="D447" s="553"/>
      <c r="E447" s="553"/>
      <c r="F447" s="115"/>
      <c r="G447" s="115"/>
      <c r="H447" s="103" t="s">
        <v>9597</v>
      </c>
      <c r="I447" s="103" t="s">
        <v>9376</v>
      </c>
      <c r="J447" s="61" t="s">
        <v>97</v>
      </c>
      <c r="K447" s="101"/>
      <c r="L447" s="101"/>
      <c r="M447" s="115"/>
      <c r="N447" s="101"/>
      <c r="O447" s="101"/>
      <c r="P447" s="78" t="s">
        <v>184</v>
      </c>
      <c r="Q447" s="101"/>
      <c r="R447" s="78"/>
    </row>
    <row r="448" spans="1:18" ht="17.25" customHeight="1">
      <c r="A448" s="553"/>
      <c r="B448" s="553"/>
      <c r="C448" s="41">
        <v>20</v>
      </c>
      <c r="D448" s="553"/>
      <c r="E448" s="553"/>
      <c r="F448" s="115"/>
      <c r="G448" s="115"/>
      <c r="H448" s="103" t="s">
        <v>9531</v>
      </c>
      <c r="I448" s="103" t="s">
        <v>9593</v>
      </c>
      <c r="J448" s="61" t="s">
        <v>97</v>
      </c>
      <c r="K448" s="101"/>
      <c r="L448" s="101"/>
      <c r="M448" s="115"/>
      <c r="N448" s="101"/>
      <c r="O448" s="101"/>
      <c r="P448" s="78" t="s">
        <v>184</v>
      </c>
      <c r="Q448" s="101"/>
      <c r="R448" s="78"/>
    </row>
    <row r="449" spans="1:18" ht="17.25" customHeight="1">
      <c r="A449" s="553"/>
      <c r="B449" s="553"/>
      <c r="C449" s="41">
        <v>21</v>
      </c>
      <c r="D449" s="553"/>
      <c r="E449" s="554"/>
      <c r="F449" s="115"/>
      <c r="G449" s="115"/>
      <c r="H449" s="103" t="s">
        <v>9594</v>
      </c>
      <c r="I449" s="103" t="s">
        <v>9376</v>
      </c>
      <c r="J449" s="61" t="s">
        <v>97</v>
      </c>
      <c r="K449" s="101"/>
      <c r="L449" s="101"/>
      <c r="M449" s="115"/>
      <c r="N449" s="101"/>
      <c r="O449" s="101"/>
      <c r="P449" s="78" t="s">
        <v>184</v>
      </c>
      <c r="Q449" s="101"/>
      <c r="R449" s="78"/>
    </row>
    <row r="450" spans="1:18" ht="17.25" customHeight="1">
      <c r="A450" s="553"/>
      <c r="B450" s="553"/>
      <c r="C450" s="41">
        <v>22</v>
      </c>
      <c r="D450" s="553"/>
      <c r="E450" s="620" t="s">
        <v>9526</v>
      </c>
      <c r="F450" s="115"/>
      <c r="G450" s="115"/>
      <c r="H450" s="103" t="s">
        <v>9600</v>
      </c>
      <c r="I450" s="103" t="s">
        <v>9601</v>
      </c>
      <c r="J450" s="61" t="s">
        <v>97</v>
      </c>
      <c r="K450" s="101"/>
      <c r="L450" s="101"/>
      <c r="M450" s="115"/>
      <c r="N450" s="101"/>
      <c r="O450" s="101"/>
      <c r="P450" s="78" t="s">
        <v>184</v>
      </c>
      <c r="Q450" s="101"/>
      <c r="R450" s="78"/>
    </row>
    <row r="451" spans="1:18" ht="17.25" customHeight="1">
      <c r="A451" s="553"/>
      <c r="B451" s="553"/>
      <c r="C451" s="41">
        <v>23</v>
      </c>
      <c r="D451" s="553"/>
      <c r="E451" s="553"/>
      <c r="F451" s="115"/>
      <c r="G451" s="115"/>
      <c r="H451" s="103" t="s">
        <v>9597</v>
      </c>
      <c r="I451" s="103" t="s">
        <v>9376</v>
      </c>
      <c r="J451" s="61" t="s">
        <v>97</v>
      </c>
      <c r="K451" s="101"/>
      <c r="L451" s="101"/>
      <c r="M451" s="115"/>
      <c r="N451" s="101"/>
      <c r="O451" s="101"/>
      <c r="P451" s="78" t="s">
        <v>184</v>
      </c>
      <c r="Q451" s="101"/>
      <c r="R451" s="78"/>
    </row>
    <row r="452" spans="1:18" ht="17.25" customHeight="1">
      <c r="A452" s="553"/>
      <c r="B452" s="553"/>
      <c r="C452" s="41">
        <v>24</v>
      </c>
      <c r="D452" s="553"/>
      <c r="E452" s="553"/>
      <c r="F452" s="115"/>
      <c r="G452" s="115"/>
      <c r="H452" s="103" t="s">
        <v>9531</v>
      </c>
      <c r="I452" s="103" t="s">
        <v>9593</v>
      </c>
      <c r="J452" s="61" t="s">
        <v>97</v>
      </c>
      <c r="K452" s="101"/>
      <c r="L452" s="101"/>
      <c r="M452" s="115"/>
      <c r="N452" s="101"/>
      <c r="O452" s="101"/>
      <c r="P452" s="78" t="s">
        <v>184</v>
      </c>
      <c r="Q452" s="101"/>
      <c r="R452" s="78"/>
    </row>
    <row r="453" spans="1:18" ht="17.25" customHeight="1">
      <c r="A453" s="553"/>
      <c r="B453" s="553"/>
      <c r="C453" s="41">
        <v>25</v>
      </c>
      <c r="D453" s="553"/>
      <c r="E453" s="554"/>
      <c r="F453" s="115"/>
      <c r="G453" s="115"/>
      <c r="H453" s="103" t="s">
        <v>9594</v>
      </c>
      <c r="I453" s="103" t="s">
        <v>9376</v>
      </c>
      <c r="J453" s="61" t="s">
        <v>97</v>
      </c>
      <c r="K453" s="101"/>
      <c r="L453" s="101"/>
      <c r="M453" s="115"/>
      <c r="N453" s="101"/>
      <c r="O453" s="101"/>
      <c r="P453" s="78" t="s">
        <v>184</v>
      </c>
      <c r="Q453" s="101"/>
      <c r="R453" s="78"/>
    </row>
    <row r="454" spans="1:18" ht="17.25" customHeight="1">
      <c r="A454" s="553"/>
      <c r="B454" s="553"/>
      <c r="C454" s="41">
        <v>26</v>
      </c>
      <c r="D454" s="553"/>
      <c r="E454" s="620" t="s">
        <v>9529</v>
      </c>
      <c r="F454" s="115"/>
      <c r="G454" s="115"/>
      <c r="H454" s="103" t="s">
        <v>9595</v>
      </c>
      <c r="I454" s="103" t="s">
        <v>9596</v>
      </c>
      <c r="J454" s="61" t="s">
        <v>97</v>
      </c>
      <c r="K454" s="101"/>
      <c r="L454" s="101"/>
      <c r="M454" s="115"/>
      <c r="N454" s="101"/>
      <c r="O454" s="101"/>
      <c r="P454" s="78" t="s">
        <v>184</v>
      </c>
      <c r="Q454" s="101"/>
      <c r="R454" s="78"/>
    </row>
    <row r="455" spans="1:18" ht="17.25" customHeight="1">
      <c r="A455" s="553"/>
      <c r="B455" s="553"/>
      <c r="C455" s="41">
        <v>27</v>
      </c>
      <c r="D455" s="553"/>
      <c r="E455" s="553"/>
      <c r="F455" s="115"/>
      <c r="G455" s="115"/>
      <c r="H455" s="103" t="s">
        <v>9602</v>
      </c>
      <c r="I455" s="103" t="s">
        <v>9376</v>
      </c>
      <c r="J455" s="61" t="s">
        <v>97</v>
      </c>
      <c r="K455" s="101"/>
      <c r="L455" s="101"/>
      <c r="M455" s="115"/>
      <c r="N455" s="101"/>
      <c r="O455" s="101"/>
      <c r="P455" s="78" t="s">
        <v>184</v>
      </c>
      <c r="Q455" s="101"/>
      <c r="R455" s="78"/>
    </row>
    <row r="456" spans="1:18" ht="17.25" customHeight="1">
      <c r="A456" s="553"/>
      <c r="B456" s="553"/>
      <c r="C456" s="41">
        <v>28</v>
      </c>
      <c r="D456" s="553"/>
      <c r="E456" s="553"/>
      <c r="F456" s="115"/>
      <c r="G456" s="115"/>
      <c r="H456" s="103" t="s">
        <v>9531</v>
      </c>
      <c r="I456" s="103" t="s">
        <v>9593</v>
      </c>
      <c r="J456" s="61" t="s">
        <v>97</v>
      </c>
      <c r="K456" s="101"/>
      <c r="L456" s="101"/>
      <c r="M456" s="115"/>
      <c r="N456" s="101"/>
      <c r="O456" s="101"/>
      <c r="P456" s="78" t="s">
        <v>184</v>
      </c>
      <c r="Q456" s="101"/>
      <c r="R456" s="78"/>
    </row>
    <row r="457" spans="1:18" ht="17.25" customHeight="1">
      <c r="A457" s="553"/>
      <c r="B457" s="553"/>
      <c r="C457" s="41">
        <v>29</v>
      </c>
      <c r="D457" s="553"/>
      <c r="E457" s="554"/>
      <c r="F457" s="115"/>
      <c r="G457" s="115"/>
      <c r="H457" s="103" t="s">
        <v>9594</v>
      </c>
      <c r="I457" s="103" t="s">
        <v>9376</v>
      </c>
      <c r="J457" s="61" t="s">
        <v>97</v>
      </c>
      <c r="K457" s="101"/>
      <c r="L457" s="101"/>
      <c r="M457" s="115"/>
      <c r="N457" s="101"/>
      <c r="O457" s="101"/>
      <c r="P457" s="78" t="s">
        <v>184</v>
      </c>
      <c r="Q457" s="101"/>
      <c r="R457" s="78"/>
    </row>
    <row r="458" spans="1:18" ht="17.25" customHeight="1">
      <c r="A458" s="553"/>
      <c r="B458" s="553"/>
      <c r="C458" s="41">
        <v>30</v>
      </c>
      <c r="D458" s="553"/>
      <c r="E458" s="620" t="s">
        <v>9532</v>
      </c>
      <c r="F458" s="115"/>
      <c r="G458" s="115"/>
      <c r="H458" s="103" t="s">
        <v>9598</v>
      </c>
      <c r="I458" s="103" t="s">
        <v>9599</v>
      </c>
      <c r="J458" s="61" t="s">
        <v>97</v>
      </c>
      <c r="K458" s="101"/>
      <c r="L458" s="101"/>
      <c r="M458" s="115"/>
      <c r="N458" s="101"/>
      <c r="O458" s="101"/>
      <c r="P458" s="78" t="s">
        <v>184</v>
      </c>
      <c r="Q458" s="101"/>
      <c r="R458" s="78"/>
    </row>
    <row r="459" spans="1:18" ht="17.25" customHeight="1">
      <c r="A459" s="553"/>
      <c r="B459" s="553"/>
      <c r="C459" s="41">
        <v>31</v>
      </c>
      <c r="D459" s="553"/>
      <c r="E459" s="553"/>
      <c r="F459" s="115"/>
      <c r="G459" s="115"/>
      <c r="H459" s="103" t="s">
        <v>9602</v>
      </c>
      <c r="I459" s="103" t="s">
        <v>9376</v>
      </c>
      <c r="J459" s="61" t="s">
        <v>97</v>
      </c>
      <c r="K459" s="101"/>
      <c r="L459" s="101"/>
      <c r="M459" s="115"/>
      <c r="N459" s="101"/>
      <c r="O459" s="101"/>
      <c r="P459" s="78" t="s">
        <v>184</v>
      </c>
      <c r="Q459" s="101"/>
      <c r="R459" s="78"/>
    </row>
    <row r="460" spans="1:18" ht="17.25" customHeight="1">
      <c r="A460" s="553"/>
      <c r="B460" s="553"/>
      <c r="C460" s="41">
        <v>32</v>
      </c>
      <c r="D460" s="553"/>
      <c r="E460" s="553"/>
      <c r="F460" s="115"/>
      <c r="G460" s="115"/>
      <c r="H460" s="103" t="s">
        <v>9531</v>
      </c>
      <c r="I460" s="103" t="s">
        <v>9593</v>
      </c>
      <c r="J460" s="61" t="s">
        <v>97</v>
      </c>
      <c r="K460" s="101"/>
      <c r="L460" s="101"/>
      <c r="M460" s="115"/>
      <c r="N460" s="101"/>
      <c r="O460" s="101"/>
      <c r="P460" s="78" t="s">
        <v>184</v>
      </c>
      <c r="Q460" s="101"/>
      <c r="R460" s="78"/>
    </row>
    <row r="461" spans="1:18" ht="17.25" customHeight="1">
      <c r="A461" s="553"/>
      <c r="B461" s="553"/>
      <c r="C461" s="41">
        <v>33</v>
      </c>
      <c r="D461" s="553"/>
      <c r="E461" s="554"/>
      <c r="F461" s="115"/>
      <c r="G461" s="115"/>
      <c r="H461" s="103" t="s">
        <v>9594</v>
      </c>
      <c r="I461" s="103" t="s">
        <v>9376</v>
      </c>
      <c r="J461" s="61" t="s">
        <v>97</v>
      </c>
      <c r="K461" s="101"/>
      <c r="L461" s="101"/>
      <c r="M461" s="115"/>
      <c r="N461" s="101"/>
      <c r="O461" s="101"/>
      <c r="P461" s="78" t="s">
        <v>184</v>
      </c>
      <c r="Q461" s="101"/>
      <c r="R461" s="78"/>
    </row>
    <row r="462" spans="1:18" ht="17.25" customHeight="1">
      <c r="A462" s="553"/>
      <c r="B462" s="553"/>
      <c r="C462" s="41">
        <v>34</v>
      </c>
      <c r="D462" s="553"/>
      <c r="E462" s="620" t="s">
        <v>9534</v>
      </c>
      <c r="F462" s="115"/>
      <c r="G462" s="115"/>
      <c r="H462" s="103" t="s">
        <v>9600</v>
      </c>
      <c r="I462" s="103" t="s">
        <v>9601</v>
      </c>
      <c r="J462" s="61" t="s">
        <v>97</v>
      </c>
      <c r="K462" s="101"/>
      <c r="L462" s="101"/>
      <c r="M462" s="115"/>
      <c r="N462" s="101"/>
      <c r="O462" s="101"/>
      <c r="P462" s="78" t="s">
        <v>184</v>
      </c>
      <c r="Q462" s="101"/>
      <c r="R462" s="78"/>
    </row>
    <row r="463" spans="1:18" ht="17.25" customHeight="1">
      <c r="A463" s="553"/>
      <c r="B463" s="553"/>
      <c r="C463" s="41">
        <v>35</v>
      </c>
      <c r="D463" s="553"/>
      <c r="E463" s="553"/>
      <c r="F463" s="115"/>
      <c r="G463" s="115"/>
      <c r="H463" s="103" t="s">
        <v>9602</v>
      </c>
      <c r="I463" s="103" t="s">
        <v>9376</v>
      </c>
      <c r="J463" s="61" t="s">
        <v>97</v>
      </c>
      <c r="K463" s="101"/>
      <c r="L463" s="101"/>
      <c r="M463" s="115"/>
      <c r="N463" s="101"/>
      <c r="O463" s="101"/>
      <c r="P463" s="78" t="s">
        <v>184</v>
      </c>
      <c r="Q463" s="101"/>
      <c r="R463" s="78"/>
    </row>
    <row r="464" spans="1:18" ht="17.25" customHeight="1">
      <c r="A464" s="553"/>
      <c r="B464" s="553"/>
      <c r="C464" s="41">
        <v>36</v>
      </c>
      <c r="D464" s="553"/>
      <c r="E464" s="553"/>
      <c r="F464" s="115"/>
      <c r="G464" s="115"/>
      <c r="H464" s="103" t="s">
        <v>9531</v>
      </c>
      <c r="I464" s="103" t="s">
        <v>9593</v>
      </c>
      <c r="J464" s="61" t="s">
        <v>97</v>
      </c>
      <c r="K464" s="101"/>
      <c r="L464" s="101"/>
      <c r="M464" s="115"/>
      <c r="N464" s="101"/>
      <c r="O464" s="101"/>
      <c r="P464" s="78" t="s">
        <v>184</v>
      </c>
      <c r="Q464" s="101"/>
      <c r="R464" s="78"/>
    </row>
    <row r="465" spans="1:18" ht="17.25" customHeight="1">
      <c r="A465" s="553"/>
      <c r="B465" s="553"/>
      <c r="C465" s="41">
        <v>37</v>
      </c>
      <c r="D465" s="553"/>
      <c r="E465" s="554"/>
      <c r="F465" s="115"/>
      <c r="G465" s="115"/>
      <c r="H465" s="103" t="s">
        <v>9594</v>
      </c>
      <c r="I465" s="103" t="s">
        <v>9376</v>
      </c>
      <c r="J465" s="61" t="s">
        <v>97</v>
      </c>
      <c r="K465" s="101"/>
      <c r="L465" s="101"/>
      <c r="M465" s="115"/>
      <c r="N465" s="101"/>
      <c r="O465" s="101"/>
      <c r="P465" s="78" t="s">
        <v>184</v>
      </c>
      <c r="Q465" s="101"/>
      <c r="R465" s="78"/>
    </row>
    <row r="466" spans="1:18" ht="17.25" customHeight="1">
      <c r="A466" s="553"/>
      <c r="B466" s="553"/>
      <c r="C466" s="41">
        <v>38</v>
      </c>
      <c r="D466" s="553"/>
      <c r="E466" s="620" t="s">
        <v>9536</v>
      </c>
      <c r="F466" s="115"/>
      <c r="G466" s="115"/>
      <c r="H466" s="103" t="s">
        <v>9603</v>
      </c>
      <c r="I466" s="103" t="s">
        <v>9376</v>
      </c>
      <c r="J466" s="61" t="s">
        <v>97</v>
      </c>
      <c r="K466" s="101"/>
      <c r="L466" s="101"/>
      <c r="M466" s="115"/>
      <c r="N466" s="101"/>
      <c r="O466" s="101"/>
      <c r="P466" s="78" t="s">
        <v>184</v>
      </c>
      <c r="Q466" s="101"/>
      <c r="R466" s="78"/>
    </row>
    <row r="467" spans="1:18" ht="17.25" customHeight="1">
      <c r="A467" s="553"/>
      <c r="B467" s="553"/>
      <c r="C467" s="41">
        <v>39</v>
      </c>
      <c r="D467" s="553"/>
      <c r="E467" s="553"/>
      <c r="F467" s="115"/>
      <c r="G467" s="115"/>
      <c r="H467" s="103" t="s">
        <v>9538</v>
      </c>
      <c r="I467" s="103" t="s">
        <v>9593</v>
      </c>
      <c r="J467" s="61" t="s">
        <v>97</v>
      </c>
      <c r="K467" s="101"/>
      <c r="L467" s="101"/>
      <c r="M467" s="115"/>
      <c r="N467" s="101"/>
      <c r="O467" s="101"/>
      <c r="P467" s="78" t="s">
        <v>184</v>
      </c>
      <c r="Q467" s="101"/>
      <c r="R467" s="78"/>
    </row>
    <row r="468" spans="1:18" ht="17.25" customHeight="1">
      <c r="A468" s="553"/>
      <c r="B468" s="553"/>
      <c r="C468" s="41">
        <v>40</v>
      </c>
      <c r="D468" s="553"/>
      <c r="E468" s="553"/>
      <c r="F468" s="115"/>
      <c r="G468" s="115"/>
      <c r="H468" s="103" t="s">
        <v>9594</v>
      </c>
      <c r="I468" s="103" t="s">
        <v>9376</v>
      </c>
      <c r="J468" s="61" t="s">
        <v>97</v>
      </c>
      <c r="K468" s="101"/>
      <c r="L468" s="101"/>
      <c r="M468" s="115"/>
      <c r="N468" s="101"/>
      <c r="O468" s="101"/>
      <c r="P468" s="78" t="s">
        <v>184</v>
      </c>
      <c r="Q468" s="101"/>
      <c r="R468" s="78"/>
    </row>
    <row r="469" spans="1:18" ht="17.25" customHeight="1">
      <c r="A469" s="553"/>
      <c r="B469" s="553"/>
      <c r="C469" s="41">
        <v>41</v>
      </c>
      <c r="D469" s="553"/>
      <c r="E469" s="554"/>
      <c r="F469" s="115"/>
      <c r="G469" s="115"/>
      <c r="H469" s="103" t="s">
        <v>9604</v>
      </c>
      <c r="I469" s="103" t="s">
        <v>9605</v>
      </c>
      <c r="J469" s="61" t="s">
        <v>97</v>
      </c>
      <c r="K469" s="101"/>
      <c r="L469" s="101"/>
      <c r="M469" s="115"/>
      <c r="N469" s="101"/>
      <c r="O469" s="101"/>
      <c r="P469" s="78" t="s">
        <v>184</v>
      </c>
      <c r="Q469" s="101"/>
      <c r="R469" s="78"/>
    </row>
    <row r="470" spans="1:18" ht="17.25" customHeight="1">
      <c r="A470" s="553"/>
      <c r="B470" s="553"/>
      <c r="C470" s="41">
        <v>42</v>
      </c>
      <c r="D470" s="553"/>
      <c r="E470" s="620" t="s">
        <v>9542</v>
      </c>
      <c r="F470" s="115"/>
      <c r="G470" s="115"/>
      <c r="H470" s="103" t="s">
        <v>9603</v>
      </c>
      <c r="I470" s="103" t="s">
        <v>9376</v>
      </c>
      <c r="J470" s="61" t="s">
        <v>97</v>
      </c>
      <c r="K470" s="101"/>
      <c r="L470" s="101"/>
      <c r="M470" s="115"/>
      <c r="N470" s="101"/>
      <c r="O470" s="101"/>
      <c r="P470" s="78" t="s">
        <v>184</v>
      </c>
      <c r="Q470" s="101"/>
      <c r="R470" s="78"/>
    </row>
    <row r="471" spans="1:18" ht="17.25" customHeight="1">
      <c r="A471" s="553"/>
      <c r="B471" s="553"/>
      <c r="C471" s="41">
        <v>43</v>
      </c>
      <c r="D471" s="553"/>
      <c r="E471" s="553"/>
      <c r="F471" s="115"/>
      <c r="G471" s="115"/>
      <c r="H471" s="103" t="s">
        <v>9543</v>
      </c>
      <c r="I471" s="103" t="s">
        <v>9593</v>
      </c>
      <c r="J471" s="61" t="s">
        <v>97</v>
      </c>
      <c r="K471" s="101"/>
      <c r="L471" s="101"/>
      <c r="M471" s="115"/>
      <c r="N471" s="101"/>
      <c r="O471" s="101"/>
      <c r="P471" s="78" t="s">
        <v>184</v>
      </c>
      <c r="Q471" s="101"/>
      <c r="R471" s="78"/>
    </row>
    <row r="472" spans="1:18" ht="17.25" customHeight="1">
      <c r="A472" s="553"/>
      <c r="B472" s="553"/>
      <c r="C472" s="41">
        <v>44</v>
      </c>
      <c r="D472" s="553"/>
      <c r="E472" s="553"/>
      <c r="F472" s="115"/>
      <c r="G472" s="115"/>
      <c r="H472" s="103" t="s">
        <v>9594</v>
      </c>
      <c r="I472" s="103" t="s">
        <v>9376</v>
      </c>
      <c r="J472" s="61" t="s">
        <v>97</v>
      </c>
      <c r="K472" s="101"/>
      <c r="L472" s="101"/>
      <c r="M472" s="115"/>
      <c r="N472" s="101"/>
      <c r="O472" s="101"/>
      <c r="P472" s="78" t="s">
        <v>184</v>
      </c>
      <c r="Q472" s="101"/>
      <c r="R472" s="78"/>
    </row>
    <row r="473" spans="1:18" ht="17.25" customHeight="1">
      <c r="A473" s="553"/>
      <c r="B473" s="553"/>
      <c r="C473" s="41">
        <v>45</v>
      </c>
      <c r="D473" s="553"/>
      <c r="E473" s="554"/>
      <c r="F473" s="115"/>
      <c r="G473" s="115"/>
      <c r="H473" s="103" t="s">
        <v>9604</v>
      </c>
      <c r="I473" s="103" t="s">
        <v>9605</v>
      </c>
      <c r="J473" s="61" t="s">
        <v>97</v>
      </c>
      <c r="K473" s="101"/>
      <c r="L473" s="101"/>
      <c r="M473" s="115"/>
      <c r="N473" s="101"/>
      <c r="O473" s="101"/>
      <c r="P473" s="78" t="s">
        <v>184</v>
      </c>
      <c r="Q473" s="101"/>
      <c r="R473" s="78"/>
    </row>
    <row r="474" spans="1:18" ht="17.25" customHeight="1">
      <c r="A474" s="553"/>
      <c r="B474" s="553"/>
      <c r="C474" s="41">
        <v>46</v>
      </c>
      <c r="D474" s="553"/>
      <c r="E474" s="620" t="s">
        <v>9536</v>
      </c>
      <c r="F474" s="115"/>
      <c r="G474" s="115"/>
      <c r="H474" s="103" t="s">
        <v>9606</v>
      </c>
      <c r="I474" s="103" t="s">
        <v>9376</v>
      </c>
      <c r="J474" s="61" t="s">
        <v>97</v>
      </c>
      <c r="K474" s="101"/>
      <c r="L474" s="101"/>
      <c r="M474" s="115"/>
      <c r="N474" s="101"/>
      <c r="O474" s="101"/>
      <c r="P474" s="78" t="s">
        <v>184</v>
      </c>
      <c r="Q474" s="101"/>
      <c r="R474" s="78"/>
    </row>
    <row r="475" spans="1:18" ht="17.25" customHeight="1">
      <c r="A475" s="553"/>
      <c r="B475" s="553"/>
      <c r="C475" s="41">
        <v>47</v>
      </c>
      <c r="D475" s="553"/>
      <c r="E475" s="553"/>
      <c r="F475" s="115"/>
      <c r="G475" s="115"/>
      <c r="H475" s="103" t="s">
        <v>9546</v>
      </c>
      <c r="I475" s="103" t="s">
        <v>9547</v>
      </c>
      <c r="J475" s="61" t="s">
        <v>97</v>
      </c>
      <c r="K475" s="101"/>
      <c r="L475" s="101"/>
      <c r="M475" s="115"/>
      <c r="N475" s="101"/>
      <c r="O475" s="101"/>
      <c r="P475" s="78" t="s">
        <v>184</v>
      </c>
      <c r="Q475" s="101"/>
      <c r="R475" s="78"/>
    </row>
    <row r="476" spans="1:18" ht="17.25" customHeight="1">
      <c r="A476" s="553"/>
      <c r="B476" s="553"/>
      <c r="C476" s="41">
        <v>48</v>
      </c>
      <c r="D476" s="553"/>
      <c r="E476" s="553"/>
      <c r="F476" s="115"/>
      <c r="G476" s="115"/>
      <c r="H476" s="103" t="s">
        <v>9594</v>
      </c>
      <c r="I476" s="103" t="s">
        <v>9376</v>
      </c>
      <c r="J476" s="61" t="s">
        <v>97</v>
      </c>
      <c r="K476" s="101"/>
      <c r="L476" s="101"/>
      <c r="M476" s="115"/>
      <c r="N476" s="101"/>
      <c r="O476" s="101"/>
      <c r="P476" s="78" t="s">
        <v>184</v>
      </c>
      <c r="Q476" s="101"/>
      <c r="R476" s="78"/>
    </row>
    <row r="477" spans="1:18" ht="17.25" customHeight="1">
      <c r="A477" s="554"/>
      <c r="B477" s="554"/>
      <c r="C477" s="41">
        <v>49</v>
      </c>
      <c r="D477" s="554"/>
      <c r="E477" s="554"/>
      <c r="F477" s="115"/>
      <c r="G477" s="115"/>
      <c r="H477" s="103" t="s">
        <v>9607</v>
      </c>
      <c r="I477" s="103" t="s">
        <v>9608</v>
      </c>
      <c r="J477" s="61" t="s">
        <v>97</v>
      </c>
      <c r="K477" s="101"/>
      <c r="L477" s="101"/>
      <c r="M477" s="115"/>
      <c r="N477" s="101"/>
      <c r="O477" s="101"/>
      <c r="P477" s="78" t="s">
        <v>184</v>
      </c>
      <c r="Q477" s="101"/>
      <c r="R477" s="78"/>
    </row>
    <row r="478" spans="1:18" ht="17.25" customHeight="1">
      <c r="A478" s="336"/>
      <c r="B478" s="337"/>
      <c r="C478" s="106"/>
      <c r="D478" s="338"/>
      <c r="E478" s="107"/>
      <c r="J478" s="321"/>
      <c r="K478" s="321"/>
      <c r="L478" s="244"/>
      <c r="M478" s="39"/>
      <c r="N478" s="106"/>
      <c r="O478" s="106"/>
      <c r="P478" s="106"/>
      <c r="Q478" s="106"/>
      <c r="R478" s="106"/>
    </row>
    <row r="479" spans="1:18" ht="17.25" customHeight="1">
      <c r="A479" s="336"/>
      <c r="B479" s="337"/>
      <c r="C479" s="106"/>
      <c r="D479" s="338"/>
      <c r="E479" s="107"/>
      <c r="J479" s="321"/>
      <c r="K479" s="321"/>
      <c r="L479" s="244"/>
      <c r="M479" s="39"/>
      <c r="N479" s="106"/>
      <c r="O479" s="106"/>
      <c r="P479" s="106"/>
      <c r="Q479" s="106"/>
      <c r="R479" s="106"/>
    </row>
    <row r="480" spans="1:18" ht="17.25" customHeight="1">
      <c r="A480" s="336"/>
      <c r="B480" s="337"/>
      <c r="C480" s="106"/>
      <c r="D480" s="338"/>
      <c r="E480" s="107"/>
      <c r="J480" s="321"/>
      <c r="K480" s="321"/>
      <c r="L480" s="244"/>
      <c r="M480" s="39"/>
      <c r="N480" s="106"/>
      <c r="O480" s="106"/>
      <c r="P480" s="106"/>
      <c r="Q480" s="106"/>
      <c r="R480" s="106"/>
    </row>
    <row r="481" spans="1:18" ht="17.25" customHeight="1">
      <c r="A481" s="336"/>
      <c r="B481" s="337"/>
      <c r="C481" s="106"/>
      <c r="D481" s="338"/>
      <c r="E481" s="107"/>
      <c r="J481" s="321"/>
      <c r="K481" s="321"/>
      <c r="L481" s="244"/>
      <c r="M481" s="39"/>
      <c r="N481" s="106"/>
      <c r="O481" s="106"/>
      <c r="P481" s="106"/>
      <c r="Q481" s="106"/>
      <c r="R481" s="106"/>
    </row>
    <row r="482" spans="1:18" ht="17.25" customHeight="1">
      <c r="A482" s="336"/>
      <c r="B482" s="337"/>
      <c r="C482" s="106"/>
      <c r="D482" s="338"/>
      <c r="E482" s="107"/>
      <c r="J482" s="321"/>
      <c r="K482" s="321"/>
      <c r="L482" s="244"/>
      <c r="M482" s="39"/>
      <c r="N482" s="106"/>
      <c r="O482" s="106"/>
      <c r="P482" s="106"/>
      <c r="Q482" s="106"/>
      <c r="R482" s="106"/>
    </row>
    <row r="483" spans="1:18" ht="17.25" customHeight="1">
      <c r="A483" s="336"/>
      <c r="B483" s="337"/>
      <c r="C483" s="106"/>
      <c r="D483" s="338"/>
      <c r="E483" s="107"/>
      <c r="J483" s="321"/>
      <c r="K483" s="321"/>
      <c r="L483" s="244"/>
      <c r="M483" s="39"/>
      <c r="N483" s="106"/>
      <c r="O483" s="106"/>
      <c r="P483" s="106"/>
      <c r="Q483" s="106"/>
      <c r="R483" s="106"/>
    </row>
    <row r="484" spans="1:18" ht="17.25" customHeight="1">
      <c r="A484" s="336"/>
      <c r="B484" s="337"/>
      <c r="C484" s="106"/>
      <c r="D484" s="338"/>
      <c r="E484" s="107"/>
      <c r="J484" s="321"/>
      <c r="K484" s="321"/>
      <c r="L484" s="244"/>
      <c r="M484" s="39"/>
      <c r="N484" s="106"/>
      <c r="O484" s="106"/>
      <c r="P484" s="106"/>
      <c r="Q484" s="106"/>
      <c r="R484" s="106"/>
    </row>
    <row r="485" spans="1:18" ht="17.25" customHeight="1">
      <c r="A485" s="336"/>
      <c r="B485" s="337"/>
      <c r="C485" s="106"/>
      <c r="D485" s="338"/>
      <c r="E485" s="107"/>
      <c r="J485" s="321"/>
      <c r="K485" s="321"/>
      <c r="L485" s="244"/>
      <c r="M485" s="39"/>
      <c r="N485" s="106"/>
      <c r="O485" s="106"/>
      <c r="P485" s="106"/>
      <c r="Q485" s="106"/>
      <c r="R485" s="106"/>
    </row>
    <row r="486" spans="1:18" ht="17.25" customHeight="1">
      <c r="A486" s="336"/>
      <c r="B486" s="337"/>
      <c r="C486" s="106"/>
      <c r="D486" s="338"/>
      <c r="E486" s="107"/>
      <c r="J486" s="321"/>
      <c r="K486" s="321"/>
      <c r="L486" s="244"/>
      <c r="M486" s="39"/>
      <c r="N486" s="106"/>
      <c r="O486" s="106"/>
      <c r="P486" s="106"/>
      <c r="Q486" s="106"/>
      <c r="R486" s="106"/>
    </row>
    <row r="487" spans="1:18" ht="17.25" customHeight="1">
      <c r="A487" s="336"/>
      <c r="B487" s="337"/>
      <c r="C487" s="106"/>
      <c r="D487" s="338"/>
      <c r="E487" s="107"/>
      <c r="J487" s="321"/>
      <c r="K487" s="321"/>
      <c r="L487" s="244"/>
      <c r="M487" s="39"/>
      <c r="N487" s="106"/>
      <c r="O487" s="106"/>
      <c r="P487" s="106"/>
      <c r="Q487" s="106"/>
      <c r="R487" s="106"/>
    </row>
    <row r="488" spans="1:18" ht="17.25" customHeight="1">
      <c r="A488" s="336"/>
      <c r="B488" s="337"/>
      <c r="C488" s="106"/>
      <c r="D488" s="338"/>
      <c r="E488" s="107"/>
      <c r="J488" s="321"/>
      <c r="K488" s="321"/>
      <c r="L488" s="244"/>
      <c r="M488" s="39"/>
      <c r="N488" s="106"/>
      <c r="O488" s="106"/>
      <c r="P488" s="106"/>
      <c r="Q488" s="106"/>
      <c r="R488" s="106"/>
    </row>
    <row r="489" spans="1:18" ht="17.25" customHeight="1">
      <c r="A489" s="336"/>
      <c r="B489" s="337"/>
      <c r="C489" s="106"/>
      <c r="D489" s="338"/>
      <c r="E489" s="107"/>
      <c r="J489" s="321"/>
      <c r="K489" s="321"/>
      <c r="L489" s="244"/>
      <c r="M489" s="39"/>
      <c r="N489" s="106"/>
      <c r="O489" s="106"/>
      <c r="P489" s="106"/>
      <c r="Q489" s="106"/>
      <c r="R489" s="106"/>
    </row>
    <row r="490" spans="1:18" ht="17.25" customHeight="1">
      <c r="A490" s="336"/>
      <c r="B490" s="337"/>
      <c r="C490" s="106"/>
      <c r="D490" s="338"/>
      <c r="E490" s="107"/>
      <c r="J490" s="321"/>
      <c r="K490" s="321"/>
      <c r="L490" s="244"/>
      <c r="M490" s="39"/>
      <c r="N490" s="106"/>
      <c r="O490" s="106"/>
      <c r="P490" s="106"/>
      <c r="Q490" s="106"/>
      <c r="R490" s="106"/>
    </row>
    <row r="491" spans="1:18" ht="17.25" customHeight="1">
      <c r="A491" s="336"/>
      <c r="B491" s="337"/>
      <c r="C491" s="106"/>
      <c r="D491" s="338"/>
      <c r="E491" s="107"/>
      <c r="J491" s="321"/>
      <c r="K491" s="321"/>
      <c r="L491" s="244"/>
      <c r="M491" s="39"/>
      <c r="N491" s="106"/>
      <c r="O491" s="106"/>
      <c r="P491" s="106"/>
      <c r="Q491" s="106"/>
      <c r="R491" s="106"/>
    </row>
    <row r="492" spans="1:18" ht="17.25" customHeight="1">
      <c r="A492" s="336"/>
      <c r="B492" s="337"/>
      <c r="C492" s="106"/>
      <c r="D492" s="338"/>
      <c r="E492" s="107"/>
      <c r="J492" s="321"/>
      <c r="K492" s="321"/>
      <c r="L492" s="244"/>
      <c r="M492" s="39"/>
      <c r="N492" s="106"/>
      <c r="O492" s="106"/>
      <c r="P492" s="106"/>
      <c r="Q492" s="106"/>
      <c r="R492" s="106"/>
    </row>
    <row r="493" spans="1:18" ht="17.25" customHeight="1">
      <c r="A493" s="336"/>
      <c r="B493" s="337"/>
      <c r="C493" s="106"/>
      <c r="D493" s="338"/>
      <c r="E493" s="107"/>
      <c r="J493" s="321"/>
      <c r="K493" s="321"/>
      <c r="L493" s="244"/>
      <c r="M493" s="39"/>
      <c r="N493" s="106"/>
      <c r="O493" s="106"/>
      <c r="P493" s="106"/>
      <c r="Q493" s="106"/>
      <c r="R493" s="106"/>
    </row>
    <row r="494" spans="1:18" ht="17.25" customHeight="1">
      <c r="A494" s="336"/>
      <c r="B494" s="337"/>
      <c r="C494" s="106"/>
      <c r="D494" s="338"/>
      <c r="E494" s="107"/>
      <c r="J494" s="321"/>
      <c r="K494" s="321"/>
      <c r="L494" s="244"/>
      <c r="M494" s="39"/>
      <c r="N494" s="106"/>
      <c r="O494" s="106"/>
      <c r="P494" s="106"/>
      <c r="Q494" s="106"/>
      <c r="R494" s="106"/>
    </row>
    <row r="495" spans="1:18" ht="17.25" customHeight="1">
      <c r="A495" s="336"/>
      <c r="B495" s="337"/>
      <c r="C495" s="106"/>
      <c r="D495" s="338"/>
      <c r="E495" s="107"/>
      <c r="J495" s="321"/>
      <c r="K495" s="321"/>
      <c r="L495" s="244"/>
      <c r="M495" s="39"/>
      <c r="N495" s="106"/>
      <c r="O495" s="106"/>
      <c r="P495" s="106"/>
      <c r="Q495" s="106"/>
      <c r="R495" s="106"/>
    </row>
    <row r="496" spans="1:18" ht="17.25" customHeight="1">
      <c r="A496" s="336"/>
      <c r="B496" s="337"/>
      <c r="C496" s="106"/>
      <c r="D496" s="338"/>
      <c r="E496" s="107"/>
      <c r="J496" s="321"/>
      <c r="K496" s="321"/>
      <c r="L496" s="244"/>
      <c r="M496" s="39"/>
      <c r="N496" s="106"/>
      <c r="O496" s="106"/>
      <c r="P496" s="106"/>
      <c r="Q496" s="106"/>
      <c r="R496" s="106"/>
    </row>
    <row r="497" spans="1:18" ht="17.25" customHeight="1">
      <c r="A497" s="336"/>
      <c r="B497" s="337"/>
      <c r="C497" s="106"/>
      <c r="D497" s="338"/>
      <c r="E497" s="107"/>
      <c r="J497" s="321"/>
      <c r="K497" s="321"/>
      <c r="L497" s="244"/>
      <c r="M497" s="39"/>
      <c r="N497" s="106"/>
      <c r="O497" s="106"/>
      <c r="P497" s="106"/>
      <c r="Q497" s="106"/>
      <c r="R497" s="106"/>
    </row>
    <row r="498" spans="1:18" ht="17.25" customHeight="1">
      <c r="A498" s="336"/>
      <c r="B498" s="337"/>
      <c r="C498" s="106"/>
      <c r="D498" s="338"/>
      <c r="E498" s="107"/>
      <c r="J498" s="321"/>
      <c r="K498" s="321"/>
      <c r="L498" s="244"/>
      <c r="M498" s="39"/>
      <c r="N498" s="106"/>
      <c r="O498" s="106"/>
      <c r="P498" s="106"/>
      <c r="Q498" s="106"/>
      <c r="R498" s="106"/>
    </row>
    <row r="499" spans="1:18" ht="17.25" customHeight="1">
      <c r="A499" s="336"/>
      <c r="B499" s="337"/>
      <c r="C499" s="106"/>
      <c r="D499" s="338"/>
      <c r="E499" s="107"/>
      <c r="J499" s="321"/>
      <c r="K499" s="321"/>
      <c r="L499" s="244"/>
      <c r="M499" s="39"/>
      <c r="N499" s="106"/>
      <c r="O499" s="106"/>
      <c r="P499" s="106"/>
      <c r="Q499" s="106"/>
      <c r="R499" s="106"/>
    </row>
    <row r="500" spans="1:18" ht="17.25" customHeight="1">
      <c r="A500" s="336"/>
      <c r="B500" s="337"/>
      <c r="C500" s="106"/>
      <c r="D500" s="338"/>
      <c r="E500" s="107"/>
      <c r="J500" s="321"/>
      <c r="K500" s="321"/>
      <c r="L500" s="244"/>
      <c r="M500" s="39"/>
      <c r="N500" s="106"/>
      <c r="O500" s="106"/>
      <c r="P500" s="106"/>
      <c r="Q500" s="106"/>
      <c r="R500" s="106"/>
    </row>
    <row r="501" spans="1:18" ht="17.25" customHeight="1">
      <c r="A501" s="336"/>
      <c r="B501" s="337"/>
      <c r="C501" s="106"/>
      <c r="D501" s="338"/>
      <c r="E501" s="107"/>
      <c r="J501" s="321"/>
      <c r="K501" s="321"/>
      <c r="L501" s="244"/>
      <c r="M501" s="39"/>
      <c r="N501" s="106"/>
      <c r="O501" s="106"/>
      <c r="P501" s="106"/>
      <c r="Q501" s="106"/>
      <c r="R501" s="106"/>
    </row>
    <row r="502" spans="1:18" ht="17.25" customHeight="1">
      <c r="A502" s="336"/>
      <c r="B502" s="337"/>
      <c r="C502" s="106"/>
      <c r="D502" s="338"/>
      <c r="E502" s="107"/>
      <c r="J502" s="321"/>
      <c r="K502" s="321"/>
      <c r="L502" s="244"/>
      <c r="M502" s="39"/>
      <c r="N502" s="106"/>
      <c r="O502" s="106"/>
      <c r="P502" s="106"/>
      <c r="Q502" s="106"/>
      <c r="R502" s="106"/>
    </row>
    <row r="503" spans="1:18" ht="17.25" customHeight="1">
      <c r="A503" s="336"/>
      <c r="B503" s="337"/>
      <c r="C503" s="106"/>
      <c r="D503" s="338"/>
      <c r="E503" s="107"/>
      <c r="J503" s="321"/>
      <c r="K503" s="321"/>
      <c r="L503" s="244"/>
      <c r="M503" s="39"/>
      <c r="N503" s="106"/>
      <c r="O503" s="106"/>
      <c r="P503" s="106"/>
      <c r="Q503" s="106"/>
      <c r="R503" s="106"/>
    </row>
    <row r="504" spans="1:18" ht="17.25" customHeight="1">
      <c r="A504" s="336"/>
      <c r="B504" s="337"/>
      <c r="C504" s="106"/>
      <c r="D504" s="338"/>
      <c r="E504" s="107"/>
      <c r="J504" s="321"/>
      <c r="K504" s="321"/>
      <c r="L504" s="244"/>
      <c r="M504" s="39"/>
      <c r="N504" s="106"/>
      <c r="O504" s="106"/>
      <c r="P504" s="106"/>
      <c r="Q504" s="106"/>
      <c r="R504" s="106"/>
    </row>
    <row r="505" spans="1:18" ht="17.25" customHeight="1">
      <c r="A505" s="336"/>
      <c r="B505" s="337"/>
      <c r="C505" s="106"/>
      <c r="D505" s="338"/>
      <c r="E505" s="107"/>
      <c r="J505" s="321"/>
      <c r="K505" s="321"/>
      <c r="L505" s="244"/>
      <c r="M505" s="39"/>
      <c r="N505" s="106"/>
      <c r="O505" s="106"/>
      <c r="P505" s="106"/>
      <c r="Q505" s="106"/>
      <c r="R505" s="106"/>
    </row>
    <row r="506" spans="1:18" ht="17.25" customHeight="1">
      <c r="A506" s="336"/>
      <c r="B506" s="337"/>
      <c r="C506" s="106"/>
      <c r="D506" s="338"/>
      <c r="E506" s="107"/>
      <c r="J506" s="321"/>
      <c r="K506" s="321"/>
      <c r="L506" s="244"/>
      <c r="M506" s="39"/>
      <c r="N506" s="106"/>
      <c r="O506" s="106"/>
      <c r="P506" s="106"/>
      <c r="Q506" s="106"/>
      <c r="R506" s="106"/>
    </row>
    <row r="507" spans="1:18" ht="17.25" customHeight="1">
      <c r="A507" s="336"/>
      <c r="B507" s="337"/>
      <c r="C507" s="106"/>
      <c r="D507" s="338"/>
      <c r="E507" s="107"/>
      <c r="J507" s="321"/>
      <c r="K507" s="321"/>
      <c r="L507" s="244"/>
      <c r="M507" s="39"/>
      <c r="N507" s="106"/>
      <c r="O507" s="106"/>
      <c r="P507" s="106"/>
      <c r="Q507" s="106"/>
      <c r="R507" s="106"/>
    </row>
    <row r="508" spans="1:18" ht="17.25" customHeight="1">
      <c r="A508" s="336"/>
      <c r="B508" s="337"/>
      <c r="C508" s="106"/>
      <c r="D508" s="338"/>
      <c r="E508" s="107"/>
      <c r="J508" s="321"/>
      <c r="K508" s="321"/>
      <c r="L508" s="244"/>
      <c r="M508" s="39"/>
      <c r="N508" s="106"/>
      <c r="O508" s="106"/>
      <c r="P508" s="106"/>
      <c r="Q508" s="106"/>
      <c r="R508" s="106"/>
    </row>
    <row r="509" spans="1:18" ht="17.25" customHeight="1">
      <c r="A509" s="336"/>
      <c r="B509" s="337"/>
      <c r="C509" s="106"/>
      <c r="D509" s="338"/>
      <c r="E509" s="107"/>
      <c r="J509" s="321"/>
      <c r="K509" s="321"/>
      <c r="L509" s="244"/>
      <c r="M509" s="39"/>
      <c r="N509" s="106"/>
      <c r="O509" s="106"/>
      <c r="P509" s="106"/>
      <c r="Q509" s="106"/>
      <c r="R509" s="106"/>
    </row>
    <row r="510" spans="1:18" ht="17.25" customHeight="1">
      <c r="A510" s="336"/>
      <c r="B510" s="337"/>
      <c r="C510" s="106"/>
      <c r="D510" s="338"/>
      <c r="E510" s="107"/>
      <c r="J510" s="321"/>
      <c r="K510" s="321"/>
      <c r="L510" s="244"/>
      <c r="M510" s="39"/>
      <c r="N510" s="106"/>
      <c r="O510" s="106"/>
      <c r="P510" s="106"/>
      <c r="Q510" s="106"/>
      <c r="R510" s="106"/>
    </row>
    <row r="511" spans="1:18" ht="17.25" customHeight="1">
      <c r="A511" s="336"/>
      <c r="B511" s="337"/>
      <c r="C511" s="106"/>
      <c r="D511" s="338"/>
      <c r="E511" s="107"/>
      <c r="J511" s="321"/>
      <c r="K511" s="321"/>
      <c r="L511" s="244"/>
      <c r="M511" s="39"/>
      <c r="N511" s="106"/>
      <c r="O511" s="106"/>
      <c r="P511" s="106"/>
      <c r="Q511" s="106"/>
      <c r="R511" s="106"/>
    </row>
    <row r="512" spans="1:18" ht="17.25" customHeight="1">
      <c r="A512" s="336"/>
      <c r="B512" s="337"/>
      <c r="C512" s="106"/>
      <c r="D512" s="338"/>
      <c r="E512" s="107"/>
      <c r="J512" s="321"/>
      <c r="K512" s="321"/>
      <c r="L512" s="244"/>
      <c r="M512" s="39"/>
      <c r="N512" s="106"/>
      <c r="O512" s="106"/>
      <c r="P512" s="106"/>
      <c r="Q512" s="106"/>
      <c r="R512" s="106"/>
    </row>
    <row r="513" spans="1:18" ht="17.25" customHeight="1">
      <c r="A513" s="336"/>
      <c r="B513" s="337"/>
      <c r="C513" s="106"/>
      <c r="D513" s="338"/>
      <c r="E513" s="107"/>
      <c r="J513" s="321"/>
      <c r="K513" s="321"/>
      <c r="L513" s="244"/>
      <c r="M513" s="39"/>
      <c r="N513" s="106"/>
      <c r="O513" s="106"/>
      <c r="P513" s="106"/>
      <c r="Q513" s="106"/>
      <c r="R513" s="106"/>
    </row>
    <row r="514" spans="1:18" ht="17.25" customHeight="1">
      <c r="A514" s="336"/>
      <c r="B514" s="337"/>
      <c r="C514" s="106"/>
      <c r="D514" s="338"/>
      <c r="E514" s="107"/>
      <c r="J514" s="321"/>
      <c r="K514" s="321"/>
      <c r="L514" s="244"/>
      <c r="M514" s="39"/>
      <c r="N514" s="106"/>
      <c r="O514" s="106"/>
      <c r="P514" s="106"/>
      <c r="Q514" s="106"/>
      <c r="R514" s="106"/>
    </row>
    <row r="515" spans="1:18" ht="17.25" customHeight="1">
      <c r="A515" s="336"/>
      <c r="B515" s="337"/>
      <c r="C515" s="106"/>
      <c r="D515" s="338"/>
      <c r="E515" s="107"/>
      <c r="J515" s="321"/>
      <c r="K515" s="321"/>
      <c r="L515" s="244"/>
      <c r="M515" s="39"/>
      <c r="N515" s="106"/>
      <c r="O515" s="106"/>
      <c r="P515" s="106"/>
      <c r="Q515" s="106"/>
      <c r="R515" s="106"/>
    </row>
    <row r="516" spans="1:18" ht="17.25" customHeight="1">
      <c r="A516" s="336"/>
      <c r="B516" s="337"/>
      <c r="C516" s="106"/>
      <c r="D516" s="338"/>
      <c r="E516" s="107"/>
      <c r="J516" s="321"/>
      <c r="K516" s="321"/>
      <c r="L516" s="244"/>
      <c r="M516" s="39"/>
      <c r="N516" s="106"/>
      <c r="O516" s="106"/>
      <c r="P516" s="106"/>
      <c r="Q516" s="106"/>
      <c r="R516" s="106"/>
    </row>
    <row r="517" spans="1:18" ht="17.25" customHeight="1">
      <c r="A517" s="336"/>
      <c r="B517" s="337"/>
      <c r="C517" s="106"/>
      <c r="D517" s="338"/>
      <c r="E517" s="107"/>
      <c r="J517" s="321"/>
      <c r="K517" s="321"/>
      <c r="L517" s="244"/>
      <c r="M517" s="39"/>
      <c r="N517" s="106"/>
      <c r="O517" s="106"/>
      <c r="P517" s="106"/>
      <c r="Q517" s="106"/>
      <c r="R517" s="106"/>
    </row>
    <row r="518" spans="1:18" ht="17.25" customHeight="1">
      <c r="A518" s="336"/>
      <c r="B518" s="337"/>
      <c r="C518" s="106"/>
      <c r="D518" s="338"/>
      <c r="E518" s="107"/>
      <c r="J518" s="321"/>
      <c r="K518" s="321"/>
      <c r="L518" s="244"/>
      <c r="M518" s="39"/>
      <c r="N518" s="106"/>
      <c r="O518" s="106"/>
      <c r="P518" s="106"/>
      <c r="Q518" s="106"/>
      <c r="R518" s="106"/>
    </row>
    <row r="519" spans="1:18" ht="17.25" customHeight="1">
      <c r="A519" s="336"/>
      <c r="B519" s="337"/>
      <c r="C519" s="106"/>
      <c r="D519" s="338"/>
      <c r="E519" s="107"/>
      <c r="J519" s="321"/>
      <c r="K519" s="321"/>
      <c r="L519" s="244"/>
      <c r="M519" s="39"/>
      <c r="N519" s="106"/>
      <c r="O519" s="106"/>
      <c r="P519" s="106"/>
      <c r="Q519" s="106"/>
      <c r="R519" s="106"/>
    </row>
    <row r="520" spans="1:18" ht="17.25" customHeight="1">
      <c r="A520" s="336"/>
      <c r="B520" s="337"/>
      <c r="C520" s="106"/>
      <c r="D520" s="338"/>
      <c r="E520" s="107"/>
      <c r="J520" s="321"/>
      <c r="K520" s="321"/>
      <c r="L520" s="244"/>
      <c r="M520" s="39"/>
      <c r="N520" s="106"/>
      <c r="O520" s="106"/>
      <c r="P520" s="106"/>
      <c r="Q520" s="106"/>
      <c r="R520" s="106"/>
    </row>
    <row r="521" spans="1:18" ht="17.25" customHeight="1">
      <c r="A521" s="336"/>
      <c r="B521" s="337"/>
      <c r="C521" s="106"/>
      <c r="D521" s="338"/>
      <c r="E521" s="107"/>
      <c r="J521" s="321"/>
      <c r="K521" s="321"/>
      <c r="L521" s="244"/>
      <c r="M521" s="39"/>
      <c r="N521" s="106"/>
      <c r="O521" s="106"/>
      <c r="P521" s="106"/>
      <c r="Q521" s="106"/>
      <c r="R521" s="106"/>
    </row>
    <row r="522" spans="1:18" ht="17.25" customHeight="1">
      <c r="A522" s="336"/>
      <c r="B522" s="337"/>
      <c r="C522" s="106"/>
      <c r="D522" s="338"/>
      <c r="E522" s="107"/>
      <c r="J522" s="321"/>
      <c r="K522" s="321"/>
      <c r="L522" s="244"/>
      <c r="M522" s="39"/>
      <c r="N522" s="106"/>
      <c r="O522" s="106"/>
      <c r="P522" s="106"/>
      <c r="Q522" s="106"/>
      <c r="R522" s="106"/>
    </row>
    <row r="523" spans="1:18" ht="17.25" customHeight="1">
      <c r="A523" s="336"/>
      <c r="B523" s="337"/>
      <c r="C523" s="106"/>
      <c r="D523" s="338"/>
      <c r="E523" s="107"/>
      <c r="J523" s="321"/>
      <c r="K523" s="321"/>
      <c r="L523" s="244"/>
      <c r="M523" s="39"/>
      <c r="N523" s="106"/>
      <c r="O523" s="106"/>
      <c r="P523" s="106"/>
      <c r="Q523" s="106"/>
      <c r="R523" s="106"/>
    </row>
    <row r="524" spans="1:18" ht="17.25" customHeight="1">
      <c r="A524" s="336"/>
      <c r="B524" s="337"/>
      <c r="C524" s="106"/>
      <c r="D524" s="338"/>
      <c r="E524" s="107"/>
      <c r="J524" s="321"/>
      <c r="K524" s="321"/>
      <c r="L524" s="244"/>
      <c r="M524" s="39"/>
      <c r="N524" s="106"/>
      <c r="O524" s="106"/>
      <c r="P524" s="106"/>
      <c r="Q524" s="106"/>
      <c r="R524" s="106"/>
    </row>
    <row r="525" spans="1:18" ht="17.25" customHeight="1">
      <c r="A525" s="336"/>
      <c r="B525" s="337"/>
      <c r="C525" s="106"/>
      <c r="D525" s="338"/>
      <c r="E525" s="107"/>
      <c r="J525" s="321"/>
      <c r="K525" s="321"/>
      <c r="L525" s="244"/>
      <c r="M525" s="39"/>
      <c r="N525" s="106"/>
      <c r="O525" s="106"/>
      <c r="P525" s="106"/>
      <c r="Q525" s="106"/>
      <c r="R525" s="106"/>
    </row>
    <row r="526" spans="1:18" ht="17.25" customHeight="1">
      <c r="A526" s="336"/>
      <c r="B526" s="337"/>
      <c r="C526" s="106"/>
      <c r="D526" s="338"/>
      <c r="E526" s="107"/>
      <c r="J526" s="321"/>
      <c r="K526" s="321"/>
      <c r="L526" s="244"/>
      <c r="M526" s="39"/>
      <c r="N526" s="106"/>
      <c r="O526" s="106"/>
      <c r="P526" s="106"/>
      <c r="Q526" s="106"/>
      <c r="R526" s="106"/>
    </row>
    <row r="527" spans="1:18" ht="17.25" customHeight="1">
      <c r="A527" s="336"/>
      <c r="B527" s="337"/>
      <c r="C527" s="106"/>
      <c r="D527" s="338"/>
      <c r="E527" s="107"/>
      <c r="J527" s="321"/>
      <c r="K527" s="321"/>
      <c r="L527" s="244"/>
      <c r="M527" s="39"/>
      <c r="N527" s="106"/>
      <c r="O527" s="106"/>
      <c r="P527" s="106"/>
      <c r="Q527" s="106"/>
      <c r="R527" s="106"/>
    </row>
    <row r="528" spans="1:18" ht="17.25" customHeight="1">
      <c r="A528" s="336"/>
      <c r="B528" s="337"/>
      <c r="C528" s="106"/>
      <c r="D528" s="338"/>
      <c r="E528" s="107"/>
      <c r="J528" s="321"/>
      <c r="K528" s="321"/>
      <c r="L528" s="244"/>
      <c r="M528" s="39"/>
      <c r="N528" s="106"/>
      <c r="O528" s="106"/>
      <c r="P528" s="106"/>
      <c r="Q528" s="106"/>
      <c r="R528" s="106"/>
    </row>
    <row r="529" spans="1:18" ht="17.25" customHeight="1">
      <c r="A529" s="336"/>
      <c r="B529" s="337"/>
      <c r="C529" s="106"/>
      <c r="D529" s="338"/>
      <c r="E529" s="107"/>
      <c r="J529" s="321"/>
      <c r="K529" s="321"/>
      <c r="L529" s="244"/>
      <c r="M529" s="39"/>
      <c r="N529" s="106"/>
      <c r="O529" s="106"/>
      <c r="P529" s="106"/>
      <c r="Q529" s="106"/>
      <c r="R529" s="106"/>
    </row>
    <row r="530" spans="1:18" ht="17.25" customHeight="1">
      <c r="A530" s="336"/>
      <c r="B530" s="337"/>
      <c r="C530" s="106"/>
      <c r="D530" s="338"/>
      <c r="E530" s="107"/>
      <c r="J530" s="321"/>
      <c r="K530" s="321"/>
      <c r="L530" s="244"/>
      <c r="M530" s="39"/>
      <c r="N530" s="106"/>
      <c r="O530" s="106"/>
      <c r="P530" s="106"/>
      <c r="Q530" s="106"/>
      <c r="R530" s="106"/>
    </row>
    <row r="531" spans="1:18" ht="17.25" customHeight="1">
      <c r="A531" s="336"/>
      <c r="B531" s="337"/>
      <c r="C531" s="106"/>
      <c r="D531" s="338"/>
      <c r="E531" s="107"/>
      <c r="J531" s="321"/>
      <c r="K531" s="321"/>
      <c r="L531" s="244"/>
      <c r="M531" s="39"/>
      <c r="N531" s="106"/>
      <c r="O531" s="106"/>
      <c r="P531" s="106"/>
      <c r="Q531" s="106"/>
      <c r="R531" s="106"/>
    </row>
    <row r="532" spans="1:18" ht="17.25" customHeight="1">
      <c r="A532" s="336"/>
      <c r="B532" s="337"/>
      <c r="C532" s="106"/>
      <c r="D532" s="338"/>
      <c r="E532" s="107"/>
      <c r="J532" s="321"/>
      <c r="K532" s="321"/>
      <c r="L532" s="244"/>
      <c r="M532" s="39"/>
      <c r="N532" s="106"/>
      <c r="O532" s="106"/>
      <c r="P532" s="106"/>
      <c r="Q532" s="106"/>
      <c r="R532" s="106"/>
    </row>
    <row r="533" spans="1:18" ht="17.25" customHeight="1">
      <c r="A533" s="336"/>
      <c r="B533" s="337"/>
      <c r="C533" s="106"/>
      <c r="D533" s="338"/>
      <c r="E533" s="107"/>
      <c r="J533" s="321"/>
      <c r="K533" s="321"/>
      <c r="L533" s="244"/>
      <c r="M533" s="39"/>
      <c r="N533" s="106"/>
      <c r="O533" s="106"/>
      <c r="P533" s="106"/>
      <c r="Q533" s="106"/>
      <c r="R533" s="106"/>
    </row>
    <row r="534" spans="1:18" ht="17.25" customHeight="1">
      <c r="A534" s="336"/>
      <c r="B534" s="337"/>
      <c r="C534" s="106"/>
      <c r="D534" s="338"/>
      <c r="E534" s="107"/>
      <c r="J534" s="321"/>
      <c r="K534" s="321"/>
      <c r="L534" s="244"/>
      <c r="M534" s="39"/>
      <c r="N534" s="106"/>
      <c r="O534" s="106"/>
      <c r="P534" s="106"/>
      <c r="Q534" s="106"/>
      <c r="R534" s="106"/>
    </row>
    <row r="535" spans="1:18" ht="17.25" customHeight="1">
      <c r="A535" s="336"/>
      <c r="B535" s="337"/>
      <c r="C535" s="106"/>
      <c r="D535" s="338"/>
      <c r="E535" s="107"/>
      <c r="J535" s="321"/>
      <c r="K535" s="321"/>
      <c r="L535" s="244"/>
      <c r="M535" s="39"/>
      <c r="N535" s="106"/>
      <c r="O535" s="106"/>
      <c r="P535" s="106"/>
      <c r="Q535" s="106"/>
      <c r="R535" s="106"/>
    </row>
    <row r="536" spans="1:18" ht="17.25" customHeight="1">
      <c r="A536" s="336"/>
      <c r="B536" s="337"/>
      <c r="C536" s="106"/>
      <c r="D536" s="338"/>
      <c r="E536" s="107"/>
      <c r="J536" s="321"/>
      <c r="K536" s="321"/>
      <c r="L536" s="244"/>
      <c r="M536" s="39"/>
      <c r="N536" s="106"/>
      <c r="O536" s="106"/>
      <c r="P536" s="106"/>
      <c r="Q536" s="106"/>
      <c r="R536" s="106"/>
    </row>
    <row r="537" spans="1:18" ht="17.25" customHeight="1">
      <c r="A537" s="336"/>
      <c r="B537" s="337"/>
      <c r="C537" s="106"/>
      <c r="D537" s="338"/>
      <c r="E537" s="107"/>
      <c r="J537" s="321"/>
      <c r="K537" s="321"/>
      <c r="L537" s="244"/>
      <c r="M537" s="39"/>
      <c r="N537" s="106"/>
      <c r="O537" s="106"/>
      <c r="P537" s="106"/>
      <c r="Q537" s="106"/>
      <c r="R537" s="106"/>
    </row>
    <row r="538" spans="1:18" ht="17.25" customHeight="1">
      <c r="A538" s="336"/>
      <c r="B538" s="337"/>
      <c r="C538" s="106"/>
      <c r="D538" s="338"/>
      <c r="E538" s="107"/>
      <c r="J538" s="321"/>
      <c r="K538" s="321"/>
      <c r="L538" s="244"/>
      <c r="M538" s="39"/>
      <c r="N538" s="106"/>
      <c r="O538" s="106"/>
      <c r="P538" s="106"/>
      <c r="Q538" s="106"/>
      <c r="R538" s="106"/>
    </row>
    <row r="539" spans="1:18" ht="17.25" customHeight="1">
      <c r="A539" s="336"/>
      <c r="B539" s="337"/>
      <c r="C539" s="106"/>
      <c r="D539" s="338"/>
      <c r="E539" s="107"/>
      <c r="J539" s="321"/>
      <c r="K539" s="321"/>
      <c r="L539" s="244"/>
      <c r="M539" s="39"/>
      <c r="N539" s="106"/>
      <c r="O539" s="106"/>
      <c r="P539" s="106"/>
      <c r="Q539" s="106"/>
      <c r="R539" s="106"/>
    </row>
    <row r="540" spans="1:18" ht="17.25" customHeight="1">
      <c r="A540" s="336"/>
      <c r="B540" s="337"/>
      <c r="C540" s="106"/>
      <c r="D540" s="338"/>
      <c r="E540" s="107"/>
      <c r="J540" s="321"/>
      <c r="K540" s="321"/>
      <c r="L540" s="244"/>
      <c r="M540" s="39"/>
      <c r="N540" s="106"/>
      <c r="O540" s="106"/>
      <c r="P540" s="106"/>
      <c r="Q540" s="106"/>
      <c r="R540" s="106"/>
    </row>
    <row r="541" spans="1:18" ht="17.25" customHeight="1">
      <c r="A541" s="336"/>
      <c r="B541" s="337"/>
      <c r="C541" s="106"/>
      <c r="D541" s="338"/>
      <c r="E541" s="107"/>
      <c r="J541" s="321"/>
      <c r="K541" s="321"/>
      <c r="L541" s="244"/>
      <c r="M541" s="39"/>
      <c r="N541" s="106"/>
      <c r="O541" s="106"/>
      <c r="P541" s="106"/>
      <c r="Q541" s="106"/>
      <c r="R541" s="106"/>
    </row>
    <row r="542" spans="1:18" ht="17.25" customHeight="1">
      <c r="A542" s="336"/>
      <c r="B542" s="337"/>
      <c r="C542" s="106"/>
      <c r="D542" s="338"/>
      <c r="E542" s="107"/>
      <c r="J542" s="321"/>
      <c r="K542" s="321"/>
      <c r="L542" s="244"/>
      <c r="M542" s="39"/>
      <c r="N542" s="106"/>
      <c r="O542" s="106"/>
      <c r="P542" s="106"/>
      <c r="Q542" s="106"/>
      <c r="R542" s="106"/>
    </row>
    <row r="543" spans="1:18" ht="17.25" customHeight="1">
      <c r="A543" s="336"/>
      <c r="B543" s="337"/>
      <c r="C543" s="106"/>
      <c r="D543" s="338"/>
      <c r="E543" s="107"/>
      <c r="J543" s="321"/>
      <c r="K543" s="321"/>
      <c r="L543" s="244"/>
      <c r="M543" s="39"/>
      <c r="N543" s="106"/>
      <c r="O543" s="106"/>
      <c r="P543" s="106"/>
      <c r="Q543" s="106"/>
      <c r="R543" s="106"/>
    </row>
    <row r="544" spans="1:18" ht="17.25" customHeight="1">
      <c r="A544" s="336"/>
      <c r="B544" s="337"/>
      <c r="C544" s="106"/>
      <c r="D544" s="338"/>
      <c r="E544" s="107"/>
      <c r="J544" s="321"/>
      <c r="K544" s="321"/>
      <c r="L544" s="244"/>
      <c r="M544" s="39"/>
      <c r="N544" s="106"/>
      <c r="O544" s="106"/>
      <c r="P544" s="106"/>
      <c r="Q544" s="106"/>
      <c r="R544" s="106"/>
    </row>
    <row r="545" spans="1:18" ht="17.25" customHeight="1">
      <c r="A545" s="336"/>
      <c r="B545" s="337"/>
      <c r="C545" s="106"/>
      <c r="D545" s="338"/>
      <c r="E545" s="107"/>
      <c r="J545" s="321"/>
      <c r="K545" s="321"/>
      <c r="L545" s="244"/>
      <c r="M545" s="39"/>
      <c r="N545" s="106"/>
      <c r="O545" s="106"/>
      <c r="P545" s="106"/>
      <c r="Q545" s="106"/>
      <c r="R545" s="106"/>
    </row>
    <row r="546" spans="1:18" ht="17.25" customHeight="1">
      <c r="A546" s="336"/>
      <c r="B546" s="337"/>
      <c r="C546" s="106"/>
      <c r="D546" s="338"/>
      <c r="E546" s="107"/>
      <c r="J546" s="321"/>
      <c r="K546" s="321"/>
      <c r="L546" s="244"/>
      <c r="M546" s="39"/>
      <c r="N546" s="106"/>
      <c r="O546" s="106"/>
      <c r="P546" s="106"/>
      <c r="Q546" s="106"/>
      <c r="R546" s="106"/>
    </row>
    <row r="547" spans="1:18" ht="17.25" customHeight="1">
      <c r="A547" s="336"/>
      <c r="B547" s="337"/>
      <c r="C547" s="106"/>
      <c r="D547" s="338"/>
      <c r="E547" s="107"/>
      <c r="J547" s="321"/>
      <c r="K547" s="321"/>
      <c r="L547" s="244"/>
      <c r="M547" s="39"/>
      <c r="N547" s="106"/>
      <c r="O547" s="106"/>
      <c r="P547" s="106"/>
      <c r="Q547" s="106"/>
      <c r="R547" s="106"/>
    </row>
    <row r="548" spans="1:18" ht="17.25" customHeight="1">
      <c r="A548" s="336"/>
      <c r="B548" s="337"/>
      <c r="C548" s="106"/>
      <c r="D548" s="338"/>
      <c r="E548" s="107"/>
      <c r="J548" s="321"/>
      <c r="K548" s="321"/>
      <c r="L548" s="244"/>
      <c r="M548" s="39"/>
      <c r="N548" s="106"/>
      <c r="O548" s="106"/>
      <c r="P548" s="106"/>
      <c r="Q548" s="106"/>
      <c r="R548" s="106"/>
    </row>
    <row r="549" spans="1:18" ht="17.25" customHeight="1">
      <c r="A549" s="336"/>
      <c r="B549" s="337"/>
      <c r="C549" s="106"/>
      <c r="D549" s="338"/>
      <c r="E549" s="107"/>
      <c r="J549" s="321"/>
      <c r="K549" s="321"/>
      <c r="L549" s="244"/>
      <c r="M549" s="39"/>
      <c r="N549" s="106"/>
      <c r="O549" s="106"/>
      <c r="P549" s="106"/>
      <c r="Q549" s="106"/>
      <c r="R549" s="106"/>
    </row>
    <row r="550" spans="1:18" ht="17.25" customHeight="1">
      <c r="A550" s="336"/>
      <c r="B550" s="337"/>
      <c r="C550" s="106"/>
      <c r="D550" s="338"/>
      <c r="E550" s="107"/>
      <c r="J550" s="321"/>
      <c r="K550" s="321"/>
      <c r="L550" s="244"/>
      <c r="M550" s="39"/>
      <c r="N550" s="106"/>
      <c r="O550" s="106"/>
      <c r="P550" s="106"/>
      <c r="Q550" s="106"/>
      <c r="R550" s="106"/>
    </row>
    <row r="551" spans="1:18" ht="17.25" customHeight="1">
      <c r="A551" s="336"/>
      <c r="B551" s="337"/>
      <c r="C551" s="106"/>
      <c r="D551" s="338"/>
      <c r="E551" s="107"/>
      <c r="J551" s="321"/>
      <c r="K551" s="321"/>
      <c r="L551" s="244"/>
      <c r="M551" s="39"/>
      <c r="N551" s="106"/>
      <c r="O551" s="106"/>
      <c r="P551" s="106"/>
      <c r="Q551" s="106"/>
      <c r="R551" s="106"/>
    </row>
    <row r="552" spans="1:18" ht="17.25" customHeight="1">
      <c r="A552" s="336"/>
      <c r="B552" s="337"/>
      <c r="C552" s="106"/>
      <c r="D552" s="338"/>
      <c r="E552" s="107"/>
      <c r="J552" s="321"/>
      <c r="K552" s="321"/>
      <c r="L552" s="244"/>
      <c r="M552" s="39"/>
      <c r="N552" s="106"/>
      <c r="O552" s="106"/>
      <c r="P552" s="106"/>
      <c r="Q552" s="106"/>
      <c r="R552" s="106"/>
    </row>
    <row r="553" spans="1:18" ht="17.25" customHeight="1">
      <c r="A553" s="336"/>
      <c r="B553" s="337"/>
      <c r="C553" s="106"/>
      <c r="D553" s="338"/>
      <c r="E553" s="107"/>
      <c r="J553" s="321"/>
      <c r="K553" s="321"/>
      <c r="L553" s="244"/>
      <c r="M553" s="39"/>
      <c r="N553" s="106"/>
      <c r="O553" s="106"/>
      <c r="P553" s="106"/>
      <c r="Q553" s="106"/>
      <c r="R553" s="106"/>
    </row>
    <row r="554" spans="1:18" ht="17.25" customHeight="1">
      <c r="A554" s="336"/>
      <c r="B554" s="337"/>
      <c r="C554" s="106"/>
      <c r="D554" s="338"/>
      <c r="E554" s="107"/>
      <c r="J554" s="321"/>
      <c r="K554" s="321"/>
      <c r="L554" s="244"/>
      <c r="M554" s="39"/>
      <c r="N554" s="106"/>
      <c r="O554" s="106"/>
      <c r="P554" s="106"/>
      <c r="Q554" s="106"/>
      <c r="R554" s="106"/>
    </row>
    <row r="555" spans="1:18" ht="17.25" customHeight="1">
      <c r="A555" s="336"/>
      <c r="B555" s="337"/>
      <c r="C555" s="106"/>
      <c r="D555" s="338"/>
      <c r="E555" s="107"/>
      <c r="J555" s="321"/>
      <c r="K555" s="321"/>
      <c r="L555" s="244"/>
      <c r="M555" s="39"/>
      <c r="N555" s="106"/>
      <c r="O555" s="106"/>
      <c r="P555" s="106"/>
      <c r="Q555" s="106"/>
      <c r="R555" s="106"/>
    </row>
    <row r="556" spans="1:18" ht="17.25" customHeight="1">
      <c r="A556" s="336"/>
      <c r="B556" s="337"/>
      <c r="C556" s="106"/>
      <c r="D556" s="338"/>
      <c r="E556" s="107"/>
      <c r="J556" s="321"/>
      <c r="K556" s="321"/>
      <c r="L556" s="244"/>
      <c r="M556" s="39"/>
      <c r="N556" s="106"/>
      <c r="O556" s="106"/>
      <c r="P556" s="106"/>
      <c r="Q556" s="106"/>
      <c r="R556" s="106"/>
    </row>
    <row r="557" spans="1:18" ht="17.25" customHeight="1">
      <c r="A557" s="336"/>
      <c r="B557" s="337"/>
      <c r="C557" s="106"/>
      <c r="D557" s="338"/>
      <c r="E557" s="107"/>
      <c r="J557" s="321"/>
      <c r="K557" s="321"/>
      <c r="L557" s="244"/>
      <c r="M557" s="39"/>
      <c r="N557" s="106"/>
      <c r="O557" s="106"/>
      <c r="P557" s="106"/>
      <c r="Q557" s="106"/>
      <c r="R557" s="106"/>
    </row>
    <row r="558" spans="1:18" ht="17.25" customHeight="1">
      <c r="A558" s="336"/>
      <c r="B558" s="337"/>
      <c r="C558" s="106"/>
      <c r="D558" s="338"/>
      <c r="E558" s="107"/>
      <c r="J558" s="321"/>
      <c r="K558" s="321"/>
      <c r="L558" s="244"/>
      <c r="M558" s="39"/>
      <c r="N558" s="106"/>
      <c r="O558" s="106"/>
      <c r="P558" s="106"/>
      <c r="Q558" s="106"/>
      <c r="R558" s="106"/>
    </row>
    <row r="559" spans="1:18" ht="17.25" customHeight="1">
      <c r="A559" s="336"/>
      <c r="B559" s="337"/>
      <c r="C559" s="106"/>
      <c r="D559" s="338"/>
      <c r="E559" s="107"/>
      <c r="J559" s="321"/>
      <c r="K559" s="321"/>
      <c r="L559" s="244"/>
      <c r="M559" s="39"/>
      <c r="N559" s="106"/>
      <c r="O559" s="106"/>
      <c r="P559" s="106"/>
      <c r="Q559" s="106"/>
      <c r="R559" s="106"/>
    </row>
    <row r="560" spans="1:18" ht="17.25" customHeight="1">
      <c r="A560" s="336"/>
      <c r="B560" s="337"/>
      <c r="C560" s="106"/>
      <c r="D560" s="338"/>
      <c r="E560" s="107"/>
      <c r="J560" s="321"/>
      <c r="K560" s="321"/>
      <c r="L560" s="244"/>
      <c r="M560" s="39"/>
      <c r="N560" s="106"/>
      <c r="O560" s="106"/>
      <c r="P560" s="106"/>
      <c r="Q560" s="106"/>
      <c r="R560" s="106"/>
    </row>
    <row r="561" spans="1:18" ht="17.25" customHeight="1">
      <c r="A561" s="336"/>
      <c r="B561" s="337"/>
      <c r="C561" s="106"/>
      <c r="D561" s="338"/>
      <c r="E561" s="107"/>
      <c r="J561" s="321"/>
      <c r="K561" s="321"/>
      <c r="L561" s="244"/>
      <c r="M561" s="39"/>
      <c r="N561" s="106"/>
      <c r="O561" s="106"/>
      <c r="P561" s="106"/>
      <c r="Q561" s="106"/>
      <c r="R561" s="106"/>
    </row>
    <row r="562" spans="1:18" ht="17.25" customHeight="1">
      <c r="A562" s="336"/>
      <c r="B562" s="337"/>
      <c r="C562" s="106"/>
      <c r="D562" s="338"/>
      <c r="E562" s="107"/>
      <c r="J562" s="321"/>
      <c r="K562" s="321"/>
      <c r="L562" s="244"/>
      <c r="M562" s="39"/>
      <c r="N562" s="106"/>
      <c r="O562" s="106"/>
      <c r="P562" s="106"/>
      <c r="Q562" s="106"/>
      <c r="R562" s="106"/>
    </row>
    <row r="563" spans="1:18" ht="17.25" customHeight="1">
      <c r="A563" s="336"/>
      <c r="B563" s="337"/>
      <c r="C563" s="106"/>
      <c r="D563" s="338"/>
      <c r="E563" s="107"/>
      <c r="J563" s="321"/>
      <c r="K563" s="321"/>
      <c r="L563" s="244"/>
      <c r="M563" s="39"/>
      <c r="N563" s="106"/>
      <c r="O563" s="106"/>
      <c r="P563" s="106"/>
      <c r="Q563" s="106"/>
      <c r="R563" s="106"/>
    </row>
    <row r="564" spans="1:18" ht="17.25" customHeight="1">
      <c r="A564" s="336"/>
      <c r="B564" s="337"/>
      <c r="C564" s="106"/>
      <c r="D564" s="338"/>
      <c r="E564" s="107"/>
      <c r="J564" s="321"/>
      <c r="K564" s="321"/>
      <c r="L564" s="244"/>
      <c r="M564" s="39"/>
      <c r="N564" s="106"/>
      <c r="O564" s="106"/>
      <c r="P564" s="106"/>
      <c r="Q564" s="106"/>
      <c r="R564" s="106"/>
    </row>
    <row r="565" spans="1:18" ht="17.25" customHeight="1">
      <c r="A565" s="336"/>
      <c r="B565" s="337"/>
      <c r="C565" s="106"/>
      <c r="D565" s="338"/>
      <c r="E565" s="107"/>
      <c r="J565" s="321"/>
      <c r="K565" s="321"/>
      <c r="L565" s="244"/>
      <c r="M565" s="39"/>
      <c r="N565" s="106"/>
      <c r="O565" s="106"/>
      <c r="P565" s="106"/>
      <c r="Q565" s="106"/>
      <c r="R565" s="106"/>
    </row>
    <row r="566" spans="1:18" ht="17.25" customHeight="1">
      <c r="A566" s="336"/>
      <c r="B566" s="337"/>
      <c r="C566" s="106"/>
      <c r="D566" s="338"/>
      <c r="E566" s="107"/>
      <c r="J566" s="321"/>
      <c r="K566" s="321"/>
      <c r="L566" s="244"/>
      <c r="M566" s="39"/>
      <c r="N566" s="106"/>
      <c r="O566" s="106"/>
      <c r="P566" s="106"/>
      <c r="Q566" s="106"/>
      <c r="R566" s="106"/>
    </row>
    <row r="567" spans="1:18" ht="17.25" customHeight="1">
      <c r="A567" s="336"/>
      <c r="B567" s="337"/>
      <c r="C567" s="106"/>
      <c r="D567" s="338"/>
      <c r="E567" s="107"/>
      <c r="J567" s="321"/>
      <c r="K567" s="321"/>
      <c r="L567" s="244"/>
      <c r="M567" s="39"/>
      <c r="N567" s="106"/>
      <c r="O567" s="106"/>
      <c r="P567" s="106"/>
      <c r="Q567" s="106"/>
      <c r="R567" s="106"/>
    </row>
    <row r="568" spans="1:18" ht="17.25" customHeight="1">
      <c r="A568" s="336"/>
      <c r="B568" s="337"/>
      <c r="C568" s="106"/>
      <c r="D568" s="338"/>
      <c r="E568" s="107"/>
      <c r="J568" s="321"/>
      <c r="K568" s="321"/>
      <c r="L568" s="244"/>
      <c r="M568" s="39"/>
      <c r="N568" s="106"/>
      <c r="O568" s="106"/>
      <c r="P568" s="106"/>
      <c r="Q568" s="106"/>
      <c r="R568" s="106"/>
    </row>
    <row r="569" spans="1:18" ht="17.25" customHeight="1">
      <c r="A569" s="336"/>
      <c r="B569" s="337"/>
      <c r="C569" s="106"/>
      <c r="D569" s="338"/>
      <c r="E569" s="107"/>
      <c r="J569" s="321"/>
      <c r="K569" s="321"/>
      <c r="L569" s="244"/>
      <c r="M569" s="39"/>
      <c r="N569" s="106"/>
      <c r="O569" s="106"/>
      <c r="P569" s="106"/>
      <c r="Q569" s="106"/>
      <c r="R569" s="106"/>
    </row>
    <row r="570" spans="1:18" ht="17.25" customHeight="1">
      <c r="A570" s="336"/>
      <c r="B570" s="337"/>
      <c r="C570" s="106"/>
      <c r="D570" s="338"/>
      <c r="E570" s="107"/>
      <c r="J570" s="321"/>
      <c r="K570" s="321"/>
      <c r="L570" s="244"/>
      <c r="M570" s="39"/>
      <c r="N570" s="106"/>
      <c r="O570" s="106"/>
      <c r="P570" s="106"/>
      <c r="Q570" s="106"/>
      <c r="R570" s="106"/>
    </row>
    <row r="571" spans="1:18" ht="17.25" customHeight="1">
      <c r="A571" s="336"/>
      <c r="B571" s="337"/>
      <c r="C571" s="106"/>
      <c r="D571" s="338"/>
      <c r="E571" s="107"/>
      <c r="J571" s="321"/>
      <c r="K571" s="321"/>
      <c r="L571" s="244"/>
      <c r="M571" s="39"/>
      <c r="N571" s="106"/>
      <c r="O571" s="106"/>
      <c r="P571" s="106"/>
      <c r="Q571" s="106"/>
      <c r="R571" s="106"/>
    </row>
    <row r="572" spans="1:18" ht="17.25" customHeight="1">
      <c r="A572" s="336"/>
      <c r="B572" s="337"/>
      <c r="C572" s="106"/>
      <c r="D572" s="338"/>
      <c r="E572" s="107"/>
      <c r="J572" s="321"/>
      <c r="K572" s="321"/>
      <c r="L572" s="244"/>
      <c r="M572" s="39"/>
      <c r="N572" s="106"/>
      <c r="O572" s="106"/>
      <c r="P572" s="106"/>
      <c r="Q572" s="106"/>
      <c r="R572" s="106"/>
    </row>
    <row r="573" spans="1:18" ht="17.25" customHeight="1">
      <c r="A573" s="336"/>
      <c r="B573" s="337"/>
      <c r="C573" s="106"/>
      <c r="D573" s="338"/>
      <c r="E573" s="107"/>
      <c r="J573" s="321"/>
      <c r="K573" s="321"/>
      <c r="L573" s="244"/>
      <c r="M573" s="39"/>
      <c r="N573" s="106"/>
      <c r="O573" s="106"/>
      <c r="P573" s="106"/>
      <c r="Q573" s="106"/>
      <c r="R573" s="106"/>
    </row>
    <row r="574" spans="1:18" ht="17.25" customHeight="1">
      <c r="A574" s="336"/>
      <c r="B574" s="337"/>
      <c r="C574" s="106"/>
      <c r="D574" s="338"/>
      <c r="E574" s="107"/>
      <c r="J574" s="321"/>
      <c r="K574" s="321"/>
      <c r="L574" s="244"/>
      <c r="M574" s="39"/>
      <c r="N574" s="106"/>
      <c r="O574" s="106"/>
      <c r="P574" s="106"/>
      <c r="Q574" s="106"/>
      <c r="R574" s="106"/>
    </row>
    <row r="575" spans="1:18" ht="17.25" customHeight="1">
      <c r="A575" s="336"/>
      <c r="B575" s="337"/>
      <c r="C575" s="106"/>
      <c r="D575" s="338"/>
      <c r="E575" s="107"/>
      <c r="J575" s="321"/>
      <c r="K575" s="321"/>
      <c r="L575" s="244"/>
      <c r="M575" s="39"/>
      <c r="N575" s="106"/>
      <c r="O575" s="106"/>
      <c r="P575" s="106"/>
      <c r="Q575" s="106"/>
      <c r="R575" s="106"/>
    </row>
    <row r="576" spans="1:18" ht="17.25" customHeight="1">
      <c r="A576" s="336"/>
      <c r="B576" s="337"/>
      <c r="C576" s="106"/>
      <c r="D576" s="338"/>
      <c r="E576" s="107"/>
      <c r="J576" s="321"/>
      <c r="K576" s="321"/>
      <c r="L576" s="244"/>
      <c r="M576" s="39"/>
      <c r="N576" s="106"/>
      <c r="O576" s="106"/>
      <c r="P576" s="106"/>
      <c r="Q576" s="106"/>
      <c r="R576" s="106"/>
    </row>
    <row r="577" spans="1:18" ht="17.25" customHeight="1">
      <c r="A577" s="336"/>
      <c r="B577" s="337"/>
      <c r="C577" s="106"/>
      <c r="D577" s="338"/>
      <c r="E577" s="107"/>
      <c r="J577" s="321"/>
      <c r="K577" s="321"/>
      <c r="L577" s="244"/>
      <c r="M577" s="39"/>
      <c r="N577" s="106"/>
      <c r="O577" s="106"/>
      <c r="P577" s="106"/>
      <c r="Q577" s="106"/>
      <c r="R577" s="106"/>
    </row>
    <row r="578" spans="1:18" ht="17.25" customHeight="1">
      <c r="A578" s="336"/>
      <c r="B578" s="337"/>
      <c r="C578" s="106"/>
      <c r="D578" s="338"/>
      <c r="E578" s="107"/>
      <c r="J578" s="321"/>
      <c r="K578" s="321"/>
      <c r="L578" s="244"/>
      <c r="M578" s="39"/>
      <c r="N578" s="106"/>
      <c r="O578" s="106"/>
      <c r="P578" s="106"/>
      <c r="Q578" s="106"/>
      <c r="R578" s="106"/>
    </row>
    <row r="579" spans="1:18" ht="17.25" customHeight="1">
      <c r="A579" s="336"/>
      <c r="B579" s="337"/>
      <c r="C579" s="106"/>
      <c r="D579" s="338"/>
      <c r="E579" s="107"/>
      <c r="J579" s="321"/>
      <c r="K579" s="321"/>
      <c r="L579" s="244"/>
      <c r="M579" s="39"/>
      <c r="N579" s="106"/>
      <c r="O579" s="106"/>
      <c r="P579" s="106"/>
      <c r="Q579" s="106"/>
      <c r="R579" s="106"/>
    </row>
    <row r="580" spans="1:18" ht="17.25" customHeight="1">
      <c r="A580" s="336"/>
      <c r="B580" s="337"/>
      <c r="C580" s="106"/>
      <c r="D580" s="338"/>
      <c r="E580" s="107"/>
      <c r="J580" s="321"/>
      <c r="K580" s="321"/>
      <c r="L580" s="244"/>
      <c r="M580" s="39"/>
      <c r="N580" s="106"/>
      <c r="O580" s="106"/>
      <c r="P580" s="106"/>
      <c r="Q580" s="106"/>
      <c r="R580" s="106"/>
    </row>
    <row r="581" spans="1:18" ht="17.25" customHeight="1">
      <c r="A581" s="336"/>
      <c r="B581" s="337"/>
      <c r="C581" s="106"/>
      <c r="D581" s="338"/>
      <c r="E581" s="107"/>
      <c r="J581" s="321"/>
      <c r="K581" s="321"/>
      <c r="L581" s="244"/>
      <c r="M581" s="39"/>
      <c r="N581" s="106"/>
      <c r="O581" s="106"/>
      <c r="P581" s="106"/>
      <c r="Q581" s="106"/>
      <c r="R581" s="106"/>
    </row>
    <row r="582" spans="1:18" ht="17.25" customHeight="1">
      <c r="A582" s="336"/>
      <c r="B582" s="337"/>
      <c r="C582" s="106"/>
      <c r="D582" s="338"/>
      <c r="E582" s="107"/>
      <c r="J582" s="321"/>
      <c r="K582" s="321"/>
      <c r="L582" s="244"/>
      <c r="M582" s="39"/>
      <c r="N582" s="106"/>
      <c r="O582" s="106"/>
      <c r="P582" s="106"/>
      <c r="Q582" s="106"/>
      <c r="R582" s="106"/>
    </row>
    <row r="583" spans="1:18" ht="17.25" customHeight="1">
      <c r="A583" s="336"/>
      <c r="B583" s="337"/>
      <c r="C583" s="106"/>
      <c r="D583" s="338"/>
      <c r="E583" s="107"/>
      <c r="J583" s="321"/>
      <c r="K583" s="321"/>
      <c r="L583" s="244"/>
      <c r="M583" s="39"/>
      <c r="N583" s="106"/>
      <c r="O583" s="106"/>
      <c r="P583" s="106"/>
      <c r="Q583" s="106"/>
      <c r="R583" s="106"/>
    </row>
    <row r="584" spans="1:18" ht="17.25" customHeight="1">
      <c r="A584" s="336"/>
      <c r="B584" s="337"/>
      <c r="C584" s="106"/>
      <c r="D584" s="338"/>
      <c r="E584" s="107"/>
      <c r="J584" s="321"/>
      <c r="K584" s="321"/>
      <c r="L584" s="244"/>
      <c r="M584" s="39"/>
      <c r="N584" s="106"/>
      <c r="O584" s="106"/>
      <c r="P584" s="106"/>
      <c r="Q584" s="106"/>
      <c r="R584" s="106"/>
    </row>
    <row r="585" spans="1:18" ht="17.25" customHeight="1">
      <c r="A585" s="336"/>
      <c r="B585" s="337"/>
      <c r="C585" s="106"/>
      <c r="D585" s="338"/>
      <c r="E585" s="107"/>
      <c r="J585" s="321"/>
      <c r="K585" s="321"/>
      <c r="L585" s="244"/>
      <c r="M585" s="39"/>
      <c r="N585" s="106"/>
      <c r="O585" s="106"/>
      <c r="P585" s="106"/>
      <c r="Q585" s="106"/>
      <c r="R585" s="106"/>
    </row>
    <row r="586" spans="1:18" ht="17.25" customHeight="1">
      <c r="A586" s="336"/>
      <c r="B586" s="337"/>
      <c r="C586" s="106"/>
      <c r="D586" s="338"/>
      <c r="E586" s="107"/>
      <c r="J586" s="321"/>
      <c r="K586" s="321"/>
      <c r="L586" s="244"/>
      <c r="M586" s="39"/>
      <c r="N586" s="106"/>
      <c r="O586" s="106"/>
      <c r="P586" s="106"/>
      <c r="Q586" s="106"/>
      <c r="R586" s="106"/>
    </row>
    <row r="587" spans="1:18" ht="17.25" customHeight="1">
      <c r="A587" s="336"/>
      <c r="B587" s="337"/>
      <c r="C587" s="106"/>
      <c r="D587" s="338"/>
      <c r="E587" s="107"/>
      <c r="J587" s="321"/>
      <c r="K587" s="321"/>
      <c r="L587" s="244"/>
      <c r="M587" s="39"/>
      <c r="N587" s="106"/>
      <c r="O587" s="106"/>
      <c r="P587" s="106"/>
      <c r="Q587" s="106"/>
      <c r="R587" s="106"/>
    </row>
    <row r="588" spans="1:18" ht="17.25" customHeight="1">
      <c r="A588" s="336"/>
      <c r="B588" s="337"/>
      <c r="C588" s="106"/>
      <c r="D588" s="338"/>
      <c r="E588" s="107"/>
      <c r="J588" s="321"/>
      <c r="K588" s="321"/>
      <c r="L588" s="244"/>
      <c r="M588" s="39"/>
      <c r="N588" s="106"/>
      <c r="O588" s="106"/>
      <c r="P588" s="106"/>
      <c r="Q588" s="106"/>
      <c r="R588" s="106"/>
    </row>
    <row r="589" spans="1:18" ht="17.25" customHeight="1">
      <c r="A589" s="336"/>
      <c r="B589" s="337"/>
      <c r="C589" s="106"/>
      <c r="D589" s="338"/>
      <c r="E589" s="107"/>
      <c r="J589" s="321"/>
      <c r="K589" s="321"/>
      <c r="L589" s="244"/>
      <c r="M589" s="39"/>
      <c r="N589" s="106"/>
      <c r="O589" s="106"/>
      <c r="P589" s="106"/>
      <c r="Q589" s="106"/>
      <c r="R589" s="106"/>
    </row>
    <row r="590" spans="1:18" ht="17.25" customHeight="1">
      <c r="A590" s="336"/>
      <c r="B590" s="337"/>
      <c r="C590" s="106"/>
      <c r="D590" s="338"/>
      <c r="E590" s="107"/>
      <c r="J590" s="321"/>
      <c r="K590" s="321"/>
      <c r="L590" s="244"/>
      <c r="M590" s="39"/>
      <c r="N590" s="106"/>
      <c r="O590" s="106"/>
      <c r="P590" s="106"/>
      <c r="Q590" s="106"/>
      <c r="R590" s="106"/>
    </row>
    <row r="591" spans="1:18" ht="17.25" customHeight="1">
      <c r="A591" s="336"/>
      <c r="B591" s="337"/>
      <c r="C591" s="106"/>
      <c r="D591" s="338"/>
      <c r="E591" s="107"/>
      <c r="J591" s="321"/>
      <c r="K591" s="321"/>
      <c r="L591" s="244"/>
      <c r="M591" s="39"/>
      <c r="N591" s="106"/>
      <c r="O591" s="106"/>
      <c r="P591" s="106"/>
      <c r="Q591" s="106"/>
      <c r="R591" s="106"/>
    </row>
    <row r="592" spans="1:18" ht="17.25" customHeight="1">
      <c r="A592" s="336"/>
      <c r="B592" s="337"/>
      <c r="C592" s="106"/>
      <c r="D592" s="338"/>
      <c r="E592" s="107"/>
      <c r="J592" s="321"/>
      <c r="K592" s="321"/>
      <c r="L592" s="244"/>
      <c r="M592" s="39"/>
      <c r="N592" s="106"/>
      <c r="O592" s="106"/>
      <c r="P592" s="106"/>
      <c r="Q592" s="106"/>
      <c r="R592" s="106"/>
    </row>
    <row r="593" spans="1:18" ht="17.25" customHeight="1">
      <c r="A593" s="336"/>
      <c r="B593" s="337"/>
      <c r="C593" s="106"/>
      <c r="D593" s="338"/>
      <c r="E593" s="107"/>
      <c r="J593" s="321"/>
      <c r="K593" s="321"/>
      <c r="L593" s="244"/>
      <c r="M593" s="39"/>
      <c r="N593" s="106"/>
      <c r="O593" s="106"/>
      <c r="P593" s="106"/>
      <c r="Q593" s="106"/>
      <c r="R593" s="106"/>
    </row>
    <row r="594" spans="1:18" ht="17.25" customHeight="1">
      <c r="A594" s="336"/>
      <c r="B594" s="337"/>
      <c r="C594" s="106"/>
      <c r="D594" s="338"/>
      <c r="E594" s="107"/>
      <c r="J594" s="321"/>
      <c r="K594" s="321"/>
      <c r="L594" s="244"/>
      <c r="M594" s="39"/>
      <c r="N594" s="106"/>
      <c r="O594" s="106"/>
      <c r="P594" s="106"/>
      <c r="Q594" s="106"/>
      <c r="R594" s="106"/>
    </row>
    <row r="595" spans="1:18" ht="17.25" customHeight="1">
      <c r="A595" s="336"/>
      <c r="B595" s="337"/>
      <c r="C595" s="106"/>
      <c r="D595" s="338"/>
      <c r="E595" s="107"/>
      <c r="J595" s="321"/>
      <c r="K595" s="321"/>
      <c r="L595" s="244"/>
      <c r="M595" s="39"/>
      <c r="N595" s="106"/>
      <c r="O595" s="106"/>
      <c r="P595" s="106"/>
      <c r="Q595" s="106"/>
      <c r="R595" s="106"/>
    </row>
    <row r="596" spans="1:18" ht="17.25" customHeight="1">
      <c r="A596" s="336"/>
      <c r="B596" s="337"/>
      <c r="C596" s="106"/>
      <c r="D596" s="338"/>
      <c r="E596" s="107"/>
      <c r="J596" s="321"/>
      <c r="K596" s="321"/>
      <c r="L596" s="244"/>
      <c r="M596" s="39"/>
      <c r="N596" s="106"/>
      <c r="O596" s="106"/>
      <c r="P596" s="106"/>
      <c r="Q596" s="106"/>
      <c r="R596" s="106"/>
    </row>
    <row r="597" spans="1:18" ht="17.25" customHeight="1">
      <c r="A597" s="336"/>
      <c r="B597" s="337"/>
      <c r="C597" s="106"/>
      <c r="D597" s="338"/>
      <c r="E597" s="107"/>
      <c r="J597" s="321"/>
      <c r="K597" s="321"/>
      <c r="L597" s="244"/>
      <c r="M597" s="39"/>
      <c r="N597" s="106"/>
      <c r="O597" s="106"/>
      <c r="P597" s="106"/>
      <c r="Q597" s="106"/>
      <c r="R597" s="106"/>
    </row>
    <row r="598" spans="1:18" ht="17.25" customHeight="1">
      <c r="A598" s="336"/>
      <c r="B598" s="337"/>
      <c r="C598" s="106"/>
      <c r="D598" s="338"/>
      <c r="E598" s="107"/>
      <c r="J598" s="321"/>
      <c r="K598" s="321"/>
      <c r="L598" s="244"/>
      <c r="M598" s="39"/>
      <c r="N598" s="106"/>
      <c r="O598" s="106"/>
      <c r="P598" s="106"/>
      <c r="Q598" s="106"/>
      <c r="R598" s="106"/>
    </row>
    <row r="599" spans="1:18" ht="17.25" customHeight="1">
      <c r="A599" s="336"/>
      <c r="B599" s="337"/>
      <c r="C599" s="106"/>
      <c r="D599" s="338"/>
      <c r="E599" s="107"/>
      <c r="J599" s="321"/>
      <c r="K599" s="321"/>
      <c r="L599" s="244"/>
      <c r="M599" s="39"/>
      <c r="N599" s="106"/>
      <c r="O599" s="106"/>
      <c r="P599" s="106"/>
      <c r="Q599" s="106"/>
      <c r="R599" s="106"/>
    </row>
    <row r="600" spans="1:18" ht="17.25" customHeight="1">
      <c r="A600" s="336"/>
      <c r="B600" s="337"/>
      <c r="C600" s="106"/>
      <c r="D600" s="338"/>
      <c r="E600" s="107"/>
      <c r="J600" s="321"/>
      <c r="K600" s="321"/>
      <c r="L600" s="244"/>
      <c r="M600" s="39"/>
      <c r="N600" s="106"/>
      <c r="O600" s="106"/>
      <c r="P600" s="106"/>
      <c r="Q600" s="106"/>
      <c r="R600" s="106"/>
    </row>
    <row r="601" spans="1:18" ht="17.25" customHeight="1">
      <c r="A601" s="336"/>
      <c r="B601" s="337"/>
      <c r="C601" s="106"/>
      <c r="D601" s="338"/>
      <c r="E601" s="107"/>
      <c r="J601" s="321"/>
      <c r="K601" s="321"/>
      <c r="L601" s="244"/>
      <c r="M601" s="39"/>
      <c r="N601" s="106"/>
      <c r="O601" s="106"/>
      <c r="P601" s="106"/>
      <c r="Q601" s="106"/>
      <c r="R601" s="106"/>
    </row>
    <row r="602" spans="1:18" ht="17.25" customHeight="1">
      <c r="A602" s="336"/>
      <c r="B602" s="337"/>
      <c r="C602" s="106"/>
      <c r="D602" s="338"/>
      <c r="E602" s="107"/>
      <c r="J602" s="321"/>
      <c r="K602" s="321"/>
      <c r="L602" s="244"/>
      <c r="M602" s="39"/>
      <c r="N602" s="106"/>
      <c r="O602" s="106"/>
      <c r="P602" s="106"/>
      <c r="Q602" s="106"/>
      <c r="R602" s="106"/>
    </row>
    <row r="603" spans="1:18" ht="17.25" customHeight="1">
      <c r="A603" s="336"/>
      <c r="B603" s="337"/>
      <c r="C603" s="106"/>
      <c r="D603" s="338"/>
      <c r="E603" s="107"/>
      <c r="J603" s="321"/>
      <c r="K603" s="321"/>
      <c r="L603" s="244"/>
      <c r="M603" s="39"/>
      <c r="N603" s="106"/>
      <c r="O603" s="106"/>
      <c r="P603" s="106"/>
      <c r="Q603" s="106"/>
      <c r="R603" s="106"/>
    </row>
    <row r="604" spans="1:18" ht="17.25" customHeight="1">
      <c r="A604" s="336"/>
      <c r="B604" s="337"/>
      <c r="C604" s="106"/>
      <c r="D604" s="338"/>
      <c r="E604" s="107"/>
      <c r="J604" s="321"/>
      <c r="K604" s="321"/>
      <c r="L604" s="244"/>
      <c r="M604" s="39"/>
      <c r="N604" s="106"/>
      <c r="O604" s="106"/>
      <c r="P604" s="106"/>
      <c r="Q604" s="106"/>
      <c r="R604" s="106"/>
    </row>
    <row r="605" spans="1:18" ht="17.25" customHeight="1">
      <c r="A605" s="336"/>
      <c r="B605" s="337"/>
      <c r="C605" s="106"/>
      <c r="D605" s="338"/>
      <c r="E605" s="107"/>
      <c r="J605" s="321"/>
      <c r="K605" s="321"/>
      <c r="L605" s="244"/>
      <c r="M605" s="39"/>
      <c r="N605" s="106"/>
      <c r="O605" s="106"/>
      <c r="P605" s="106"/>
      <c r="Q605" s="106"/>
      <c r="R605" s="106"/>
    </row>
    <row r="606" spans="1:18" ht="17.25" customHeight="1">
      <c r="A606" s="336"/>
      <c r="B606" s="337"/>
      <c r="C606" s="106"/>
      <c r="D606" s="338"/>
      <c r="E606" s="107"/>
      <c r="J606" s="321"/>
      <c r="K606" s="321"/>
      <c r="L606" s="244"/>
      <c r="M606" s="39"/>
      <c r="N606" s="106"/>
      <c r="O606" s="106"/>
      <c r="P606" s="106"/>
      <c r="Q606" s="106"/>
      <c r="R606" s="106"/>
    </row>
    <row r="607" spans="1:18" ht="17.25" customHeight="1">
      <c r="A607" s="336"/>
      <c r="B607" s="337"/>
      <c r="C607" s="106"/>
      <c r="D607" s="338"/>
      <c r="E607" s="107"/>
      <c r="J607" s="321"/>
      <c r="K607" s="321"/>
      <c r="L607" s="244"/>
      <c r="M607" s="39"/>
      <c r="N607" s="106"/>
      <c r="O607" s="106"/>
      <c r="P607" s="106"/>
      <c r="Q607" s="106"/>
      <c r="R607" s="106"/>
    </row>
    <row r="608" spans="1:18" ht="17.25" customHeight="1">
      <c r="A608" s="336"/>
      <c r="B608" s="337"/>
      <c r="C608" s="106"/>
      <c r="D608" s="338"/>
      <c r="E608" s="107"/>
      <c r="J608" s="321"/>
      <c r="K608" s="321"/>
      <c r="L608" s="244"/>
      <c r="M608" s="39"/>
      <c r="N608" s="106"/>
      <c r="O608" s="106"/>
      <c r="P608" s="106"/>
      <c r="Q608" s="106"/>
      <c r="R608" s="106"/>
    </row>
    <row r="609" spans="1:18" ht="17.25" customHeight="1">
      <c r="A609" s="336"/>
      <c r="B609" s="337"/>
      <c r="C609" s="106"/>
      <c r="D609" s="338"/>
      <c r="E609" s="107"/>
      <c r="J609" s="321"/>
      <c r="K609" s="321"/>
      <c r="L609" s="244"/>
      <c r="M609" s="39"/>
      <c r="N609" s="106"/>
      <c r="O609" s="106"/>
      <c r="P609" s="106"/>
      <c r="Q609" s="106"/>
      <c r="R609" s="106"/>
    </row>
    <row r="610" spans="1:18" ht="17.25" customHeight="1">
      <c r="A610" s="336"/>
      <c r="B610" s="337"/>
      <c r="C610" s="106"/>
      <c r="D610" s="338"/>
      <c r="E610" s="107"/>
      <c r="J610" s="321"/>
      <c r="K610" s="321"/>
      <c r="L610" s="244"/>
      <c r="M610" s="39"/>
      <c r="N610" s="106"/>
      <c r="O610" s="106"/>
      <c r="P610" s="106"/>
      <c r="Q610" s="106"/>
      <c r="R610" s="106"/>
    </row>
    <row r="611" spans="1:18" ht="17.25" customHeight="1">
      <c r="A611" s="336"/>
      <c r="B611" s="337"/>
      <c r="C611" s="106"/>
      <c r="D611" s="338"/>
      <c r="E611" s="107"/>
      <c r="J611" s="321"/>
      <c r="K611" s="321"/>
      <c r="L611" s="244"/>
      <c r="M611" s="39"/>
      <c r="N611" s="106"/>
      <c r="O611" s="106"/>
      <c r="P611" s="106"/>
      <c r="Q611" s="106"/>
      <c r="R611" s="106"/>
    </row>
    <row r="612" spans="1:18" ht="17.25" customHeight="1">
      <c r="A612" s="336"/>
      <c r="B612" s="337"/>
      <c r="C612" s="106"/>
      <c r="D612" s="338"/>
      <c r="E612" s="107"/>
      <c r="J612" s="321"/>
      <c r="K612" s="321"/>
      <c r="L612" s="244"/>
      <c r="M612" s="39"/>
      <c r="N612" s="106"/>
      <c r="O612" s="106"/>
      <c r="P612" s="106"/>
      <c r="Q612" s="106"/>
      <c r="R612" s="106"/>
    </row>
    <row r="613" spans="1:18" ht="17.25" customHeight="1">
      <c r="A613" s="336"/>
      <c r="B613" s="337"/>
      <c r="C613" s="106"/>
      <c r="D613" s="338"/>
      <c r="E613" s="107"/>
      <c r="J613" s="321"/>
      <c r="K613" s="321"/>
      <c r="L613" s="244"/>
      <c r="M613" s="39"/>
      <c r="N613" s="106"/>
      <c r="O613" s="106"/>
      <c r="P613" s="106"/>
      <c r="Q613" s="106"/>
      <c r="R613" s="106"/>
    </row>
    <row r="614" spans="1:18" ht="17.25" customHeight="1">
      <c r="A614" s="336"/>
      <c r="B614" s="337"/>
      <c r="C614" s="106"/>
      <c r="D614" s="338"/>
      <c r="E614" s="107"/>
      <c r="J614" s="321"/>
      <c r="K614" s="321"/>
      <c r="L614" s="244"/>
      <c r="M614" s="39"/>
      <c r="N614" s="106"/>
      <c r="O614" s="106"/>
      <c r="P614" s="106"/>
      <c r="Q614" s="106"/>
      <c r="R614" s="106"/>
    </row>
    <row r="615" spans="1:18" ht="17.25" customHeight="1">
      <c r="A615" s="336"/>
      <c r="B615" s="337"/>
      <c r="C615" s="106"/>
      <c r="D615" s="338"/>
      <c r="E615" s="107"/>
      <c r="J615" s="321"/>
      <c r="K615" s="321"/>
      <c r="L615" s="244"/>
      <c r="M615" s="39"/>
      <c r="N615" s="106"/>
      <c r="O615" s="106"/>
      <c r="P615" s="106"/>
      <c r="Q615" s="106"/>
      <c r="R615" s="106"/>
    </row>
    <row r="616" spans="1:18" ht="17.25" customHeight="1">
      <c r="A616" s="336"/>
      <c r="B616" s="337"/>
      <c r="C616" s="106"/>
      <c r="D616" s="338"/>
      <c r="E616" s="107"/>
      <c r="J616" s="321"/>
      <c r="K616" s="321"/>
      <c r="L616" s="244"/>
      <c r="M616" s="39"/>
      <c r="N616" s="106"/>
      <c r="O616" s="106"/>
      <c r="P616" s="106"/>
      <c r="Q616" s="106"/>
      <c r="R616" s="106"/>
    </row>
    <row r="617" spans="1:18" ht="17.25" customHeight="1">
      <c r="A617" s="336"/>
      <c r="B617" s="337"/>
      <c r="C617" s="106"/>
      <c r="D617" s="338"/>
      <c r="E617" s="107"/>
      <c r="J617" s="321"/>
      <c r="K617" s="321"/>
      <c r="L617" s="244"/>
      <c r="M617" s="39"/>
      <c r="N617" s="106"/>
      <c r="O617" s="106"/>
      <c r="P617" s="106"/>
      <c r="Q617" s="106"/>
      <c r="R617" s="106"/>
    </row>
    <row r="618" spans="1:18" ht="17.25" customHeight="1">
      <c r="A618" s="336"/>
      <c r="B618" s="337"/>
      <c r="C618" s="106"/>
      <c r="D618" s="338"/>
      <c r="E618" s="107"/>
      <c r="J618" s="321"/>
      <c r="K618" s="321"/>
      <c r="L618" s="244"/>
      <c r="M618" s="39"/>
      <c r="N618" s="106"/>
      <c r="O618" s="106"/>
      <c r="P618" s="106"/>
      <c r="Q618" s="106"/>
      <c r="R618" s="106"/>
    </row>
    <row r="619" spans="1:18" ht="17.25" customHeight="1">
      <c r="A619" s="336"/>
      <c r="B619" s="337"/>
      <c r="C619" s="106"/>
      <c r="D619" s="338"/>
      <c r="E619" s="107"/>
      <c r="J619" s="321"/>
      <c r="K619" s="321"/>
      <c r="L619" s="244"/>
      <c r="M619" s="39"/>
      <c r="N619" s="106"/>
      <c r="O619" s="106"/>
      <c r="P619" s="106"/>
      <c r="Q619" s="106"/>
      <c r="R619" s="106"/>
    </row>
    <row r="620" spans="1:18" ht="17.25" customHeight="1">
      <c r="A620" s="336"/>
      <c r="B620" s="337"/>
      <c r="C620" s="106"/>
      <c r="D620" s="338"/>
      <c r="E620" s="107"/>
      <c r="J620" s="321"/>
      <c r="K620" s="321"/>
      <c r="L620" s="244"/>
      <c r="M620" s="39"/>
      <c r="N620" s="106"/>
      <c r="O620" s="106"/>
      <c r="P620" s="106"/>
      <c r="Q620" s="106"/>
      <c r="R620" s="106"/>
    </row>
    <row r="621" spans="1:18" ht="17.25" customHeight="1">
      <c r="A621" s="336"/>
      <c r="B621" s="337"/>
      <c r="C621" s="106"/>
      <c r="D621" s="338"/>
      <c r="E621" s="107"/>
      <c r="J621" s="321"/>
      <c r="K621" s="321"/>
      <c r="L621" s="244"/>
      <c r="M621" s="39"/>
      <c r="N621" s="106"/>
      <c r="O621" s="106"/>
      <c r="P621" s="106"/>
      <c r="Q621" s="106"/>
      <c r="R621" s="106"/>
    </row>
    <row r="622" spans="1:18" ht="17.25" customHeight="1">
      <c r="A622" s="336"/>
      <c r="B622" s="337"/>
      <c r="C622" s="106"/>
      <c r="D622" s="338"/>
      <c r="E622" s="107"/>
      <c r="J622" s="321"/>
      <c r="K622" s="321"/>
      <c r="L622" s="244"/>
      <c r="M622" s="39"/>
      <c r="N622" s="106"/>
      <c r="O622" s="106"/>
      <c r="P622" s="106"/>
      <c r="Q622" s="106"/>
      <c r="R622" s="106"/>
    </row>
    <row r="623" spans="1:18" ht="17.25" customHeight="1">
      <c r="A623" s="336"/>
      <c r="B623" s="337"/>
      <c r="C623" s="106"/>
      <c r="D623" s="338"/>
      <c r="E623" s="107"/>
      <c r="J623" s="321"/>
      <c r="K623" s="321"/>
      <c r="L623" s="244"/>
      <c r="M623" s="39"/>
      <c r="N623" s="106"/>
      <c r="O623" s="106"/>
      <c r="P623" s="106"/>
      <c r="Q623" s="106"/>
      <c r="R623" s="106"/>
    </row>
    <row r="624" spans="1:18" ht="17.25" customHeight="1">
      <c r="A624" s="336"/>
      <c r="B624" s="337"/>
      <c r="C624" s="106"/>
      <c r="D624" s="338"/>
      <c r="E624" s="107"/>
      <c r="J624" s="321"/>
      <c r="K624" s="321"/>
      <c r="L624" s="244"/>
      <c r="M624" s="39"/>
      <c r="N624" s="106"/>
      <c r="O624" s="106"/>
      <c r="P624" s="106"/>
      <c r="Q624" s="106"/>
      <c r="R624" s="106"/>
    </row>
    <row r="625" spans="1:18" ht="17.25" customHeight="1">
      <c r="A625" s="336"/>
      <c r="B625" s="337"/>
      <c r="C625" s="106"/>
      <c r="D625" s="338"/>
      <c r="E625" s="107"/>
      <c r="J625" s="321"/>
      <c r="K625" s="321"/>
      <c r="L625" s="244"/>
      <c r="M625" s="39"/>
      <c r="N625" s="106"/>
      <c r="O625" s="106"/>
      <c r="P625" s="106"/>
      <c r="Q625" s="106"/>
      <c r="R625" s="106"/>
    </row>
    <row r="626" spans="1:18" ht="17.25" customHeight="1">
      <c r="A626" s="336"/>
      <c r="B626" s="337"/>
      <c r="C626" s="106"/>
      <c r="D626" s="338"/>
      <c r="E626" s="107"/>
      <c r="J626" s="321"/>
      <c r="K626" s="321"/>
      <c r="L626" s="244"/>
      <c r="M626" s="39"/>
      <c r="N626" s="106"/>
      <c r="O626" s="106"/>
      <c r="P626" s="106"/>
      <c r="Q626" s="106"/>
      <c r="R626" s="106"/>
    </row>
    <row r="627" spans="1:18" ht="17.25" customHeight="1">
      <c r="A627" s="336"/>
      <c r="B627" s="337"/>
      <c r="C627" s="106"/>
      <c r="D627" s="338"/>
      <c r="E627" s="107"/>
      <c r="J627" s="321"/>
      <c r="K627" s="321"/>
      <c r="L627" s="244"/>
      <c r="M627" s="39"/>
      <c r="N627" s="106"/>
      <c r="O627" s="106"/>
      <c r="P627" s="106"/>
      <c r="Q627" s="106"/>
      <c r="R627" s="106"/>
    </row>
    <row r="628" spans="1:18" ht="17.25" customHeight="1">
      <c r="A628" s="336"/>
      <c r="B628" s="337"/>
      <c r="C628" s="106"/>
      <c r="D628" s="338"/>
      <c r="E628" s="107"/>
      <c r="J628" s="321"/>
      <c r="K628" s="321"/>
      <c r="L628" s="244"/>
      <c r="M628" s="39"/>
      <c r="N628" s="106"/>
      <c r="O628" s="106"/>
      <c r="P628" s="106"/>
      <c r="Q628" s="106"/>
      <c r="R628" s="106"/>
    </row>
    <row r="629" spans="1:18" ht="17.25" customHeight="1">
      <c r="A629" s="336"/>
      <c r="B629" s="337"/>
      <c r="C629" s="106"/>
      <c r="D629" s="338"/>
      <c r="E629" s="107"/>
      <c r="J629" s="321"/>
      <c r="K629" s="321"/>
      <c r="L629" s="244"/>
      <c r="M629" s="39"/>
      <c r="N629" s="106"/>
      <c r="O629" s="106"/>
      <c r="P629" s="106"/>
      <c r="Q629" s="106"/>
      <c r="R629" s="106"/>
    </row>
    <row r="630" spans="1:18" ht="17.25" customHeight="1">
      <c r="A630" s="336"/>
      <c r="B630" s="337"/>
      <c r="C630" s="106"/>
      <c r="D630" s="338"/>
      <c r="E630" s="107"/>
      <c r="J630" s="321"/>
      <c r="K630" s="321"/>
      <c r="L630" s="244"/>
      <c r="M630" s="39"/>
      <c r="N630" s="106"/>
      <c r="O630" s="106"/>
      <c r="P630" s="106"/>
      <c r="Q630" s="106"/>
      <c r="R630" s="106"/>
    </row>
    <row r="631" spans="1:18" ht="17.25" customHeight="1">
      <c r="A631" s="336"/>
      <c r="B631" s="337"/>
      <c r="C631" s="106"/>
      <c r="D631" s="338"/>
      <c r="E631" s="107"/>
      <c r="J631" s="321"/>
      <c r="K631" s="321"/>
      <c r="L631" s="244"/>
      <c r="M631" s="39"/>
      <c r="N631" s="106"/>
      <c r="O631" s="106"/>
      <c r="P631" s="106"/>
      <c r="Q631" s="106"/>
      <c r="R631" s="106"/>
    </row>
    <row r="632" spans="1:18" ht="17.25" customHeight="1">
      <c r="A632" s="336"/>
      <c r="B632" s="337"/>
      <c r="C632" s="106"/>
      <c r="D632" s="338"/>
      <c r="E632" s="107"/>
      <c r="J632" s="321"/>
      <c r="K632" s="321"/>
      <c r="L632" s="244"/>
      <c r="M632" s="39"/>
      <c r="N632" s="106"/>
      <c r="O632" s="106"/>
      <c r="P632" s="106"/>
      <c r="Q632" s="106"/>
      <c r="R632" s="106"/>
    </row>
    <row r="633" spans="1:18" ht="17.25" customHeight="1">
      <c r="A633" s="336"/>
      <c r="B633" s="337"/>
      <c r="C633" s="106"/>
      <c r="D633" s="338"/>
      <c r="E633" s="107"/>
      <c r="J633" s="321"/>
      <c r="K633" s="321"/>
      <c r="L633" s="244"/>
      <c r="M633" s="39"/>
      <c r="N633" s="106"/>
      <c r="O633" s="106"/>
      <c r="P633" s="106"/>
      <c r="Q633" s="106"/>
      <c r="R633" s="106"/>
    </row>
    <row r="634" spans="1:18" ht="17.25" customHeight="1">
      <c r="A634" s="336"/>
      <c r="B634" s="337"/>
      <c r="C634" s="106"/>
      <c r="D634" s="338"/>
      <c r="E634" s="107"/>
      <c r="J634" s="321"/>
      <c r="K634" s="321"/>
      <c r="L634" s="244"/>
      <c r="M634" s="39"/>
      <c r="N634" s="106"/>
      <c r="O634" s="106"/>
      <c r="P634" s="106"/>
      <c r="Q634" s="106"/>
      <c r="R634" s="106"/>
    </row>
    <row r="635" spans="1:18" ht="17.25" customHeight="1">
      <c r="A635" s="336"/>
      <c r="B635" s="337"/>
      <c r="C635" s="106"/>
      <c r="D635" s="338"/>
      <c r="E635" s="107"/>
      <c r="J635" s="321"/>
      <c r="K635" s="321"/>
      <c r="L635" s="244"/>
      <c r="M635" s="39"/>
      <c r="N635" s="106"/>
      <c r="O635" s="106"/>
      <c r="P635" s="106"/>
      <c r="Q635" s="106"/>
      <c r="R635" s="106"/>
    </row>
    <row r="636" spans="1:18" ht="17.25" customHeight="1">
      <c r="A636" s="336"/>
      <c r="B636" s="337"/>
      <c r="C636" s="106"/>
      <c r="D636" s="338"/>
      <c r="E636" s="107"/>
      <c r="J636" s="321"/>
      <c r="K636" s="321"/>
      <c r="L636" s="244"/>
      <c r="M636" s="39"/>
      <c r="N636" s="106"/>
      <c r="O636" s="106"/>
      <c r="P636" s="106"/>
      <c r="Q636" s="106"/>
      <c r="R636" s="106"/>
    </row>
    <row r="637" spans="1:18" ht="17.25" customHeight="1">
      <c r="A637" s="336"/>
      <c r="B637" s="337"/>
      <c r="C637" s="106"/>
      <c r="D637" s="338"/>
      <c r="E637" s="107"/>
      <c r="J637" s="321"/>
      <c r="K637" s="321"/>
      <c r="L637" s="244"/>
      <c r="M637" s="39"/>
      <c r="N637" s="106"/>
      <c r="O637" s="106"/>
      <c r="P637" s="106"/>
      <c r="Q637" s="106"/>
      <c r="R637" s="106"/>
    </row>
    <row r="638" spans="1:18" ht="17.25" customHeight="1">
      <c r="A638" s="336"/>
      <c r="B638" s="337"/>
      <c r="C638" s="106"/>
      <c r="D638" s="338"/>
      <c r="E638" s="107"/>
      <c r="J638" s="321"/>
      <c r="K638" s="321"/>
      <c r="L638" s="244"/>
      <c r="M638" s="39"/>
      <c r="N638" s="106"/>
      <c r="O638" s="106"/>
      <c r="P638" s="106"/>
      <c r="Q638" s="106"/>
      <c r="R638" s="106"/>
    </row>
    <row r="639" spans="1:18" ht="17.25" customHeight="1">
      <c r="A639" s="336"/>
      <c r="B639" s="337"/>
      <c r="C639" s="106"/>
      <c r="D639" s="338"/>
      <c r="E639" s="107"/>
      <c r="J639" s="321"/>
      <c r="K639" s="321"/>
      <c r="L639" s="244"/>
      <c r="M639" s="39"/>
      <c r="N639" s="106"/>
      <c r="O639" s="106"/>
      <c r="P639" s="106"/>
      <c r="Q639" s="106"/>
      <c r="R639" s="106"/>
    </row>
    <row r="640" spans="1:18" ht="17.25" customHeight="1">
      <c r="A640" s="336"/>
      <c r="B640" s="337"/>
      <c r="C640" s="106"/>
      <c r="D640" s="338"/>
      <c r="E640" s="107"/>
      <c r="J640" s="321"/>
      <c r="K640" s="321"/>
      <c r="L640" s="244"/>
      <c r="M640" s="39"/>
      <c r="N640" s="106"/>
      <c r="O640" s="106"/>
      <c r="P640" s="106"/>
      <c r="Q640" s="106"/>
      <c r="R640" s="106"/>
    </row>
    <row r="641" spans="1:18" ht="17.25" customHeight="1">
      <c r="A641" s="336"/>
      <c r="B641" s="337"/>
      <c r="C641" s="106"/>
      <c r="D641" s="338"/>
      <c r="E641" s="107"/>
      <c r="J641" s="321"/>
      <c r="K641" s="321"/>
      <c r="L641" s="244"/>
      <c r="M641" s="39"/>
      <c r="N641" s="106"/>
      <c r="O641" s="106"/>
      <c r="P641" s="106"/>
      <c r="Q641" s="106"/>
      <c r="R641" s="106"/>
    </row>
    <row r="642" spans="1:18" ht="17.25" customHeight="1">
      <c r="A642" s="336"/>
      <c r="B642" s="337"/>
      <c r="C642" s="106"/>
      <c r="D642" s="338"/>
      <c r="E642" s="107"/>
      <c r="J642" s="321"/>
      <c r="K642" s="321"/>
      <c r="L642" s="244"/>
      <c r="M642" s="39"/>
      <c r="N642" s="106"/>
      <c r="O642" s="106"/>
      <c r="P642" s="106"/>
      <c r="Q642" s="106"/>
      <c r="R642" s="106"/>
    </row>
    <row r="643" spans="1:18" ht="17.25" customHeight="1">
      <c r="A643" s="336"/>
      <c r="B643" s="337"/>
      <c r="C643" s="106"/>
      <c r="D643" s="338"/>
      <c r="E643" s="107"/>
      <c r="J643" s="321"/>
      <c r="K643" s="321"/>
      <c r="L643" s="244"/>
      <c r="M643" s="39"/>
      <c r="N643" s="106"/>
      <c r="O643" s="106"/>
      <c r="P643" s="106"/>
      <c r="Q643" s="106"/>
      <c r="R643" s="106"/>
    </row>
    <row r="644" spans="1:18" ht="17.25" customHeight="1">
      <c r="A644" s="336"/>
      <c r="B644" s="337"/>
      <c r="C644" s="106"/>
      <c r="D644" s="338"/>
      <c r="E644" s="107"/>
      <c r="J644" s="321"/>
      <c r="K644" s="321"/>
      <c r="L644" s="244"/>
      <c r="M644" s="39"/>
      <c r="N644" s="106"/>
      <c r="O644" s="106"/>
      <c r="P644" s="106"/>
      <c r="Q644" s="106"/>
      <c r="R644" s="106"/>
    </row>
    <row r="645" spans="1:18" ht="17.25" customHeight="1">
      <c r="A645" s="336"/>
      <c r="B645" s="337"/>
      <c r="C645" s="106"/>
      <c r="D645" s="338"/>
      <c r="E645" s="107"/>
      <c r="J645" s="321"/>
      <c r="K645" s="321"/>
      <c r="L645" s="244"/>
      <c r="M645" s="39"/>
      <c r="N645" s="106"/>
      <c r="O645" s="106"/>
      <c r="P645" s="106"/>
      <c r="Q645" s="106"/>
      <c r="R645" s="106"/>
    </row>
    <row r="646" spans="1:18" ht="17.25" customHeight="1">
      <c r="A646" s="336"/>
      <c r="B646" s="337"/>
      <c r="C646" s="106"/>
      <c r="D646" s="338"/>
      <c r="E646" s="107"/>
      <c r="J646" s="321"/>
      <c r="K646" s="321"/>
      <c r="L646" s="244"/>
      <c r="M646" s="39"/>
      <c r="N646" s="106"/>
      <c r="O646" s="106"/>
      <c r="P646" s="106"/>
      <c r="Q646" s="106"/>
      <c r="R646" s="106"/>
    </row>
    <row r="647" spans="1:18" ht="17.25" customHeight="1">
      <c r="A647" s="336"/>
      <c r="B647" s="337"/>
      <c r="C647" s="106"/>
      <c r="D647" s="338"/>
      <c r="E647" s="107"/>
      <c r="J647" s="321"/>
      <c r="K647" s="321"/>
      <c r="L647" s="244"/>
      <c r="M647" s="39"/>
      <c r="N647" s="106"/>
      <c r="O647" s="106"/>
      <c r="P647" s="106"/>
      <c r="Q647" s="106"/>
      <c r="R647" s="106"/>
    </row>
    <row r="648" spans="1:18" ht="17.25" customHeight="1">
      <c r="A648" s="336"/>
      <c r="B648" s="337"/>
      <c r="C648" s="106"/>
      <c r="D648" s="338"/>
      <c r="E648" s="107"/>
      <c r="J648" s="321"/>
      <c r="K648" s="321"/>
      <c r="L648" s="244"/>
      <c r="M648" s="39"/>
      <c r="N648" s="106"/>
      <c r="O648" s="106"/>
      <c r="P648" s="106"/>
      <c r="Q648" s="106"/>
      <c r="R648" s="106"/>
    </row>
    <row r="649" spans="1:18" ht="17.25" customHeight="1">
      <c r="A649" s="336"/>
      <c r="B649" s="337"/>
      <c r="C649" s="106"/>
      <c r="D649" s="338"/>
      <c r="E649" s="107"/>
      <c r="J649" s="321"/>
      <c r="K649" s="321"/>
      <c r="L649" s="244"/>
      <c r="M649" s="39"/>
      <c r="N649" s="106"/>
      <c r="O649" s="106"/>
      <c r="P649" s="106"/>
      <c r="Q649" s="106"/>
      <c r="R649" s="106"/>
    </row>
    <row r="650" spans="1:18" ht="17.25" customHeight="1">
      <c r="A650" s="336"/>
      <c r="B650" s="337"/>
      <c r="C650" s="106"/>
      <c r="D650" s="338"/>
      <c r="E650" s="107"/>
      <c r="J650" s="321"/>
      <c r="K650" s="321"/>
      <c r="L650" s="244"/>
      <c r="M650" s="39"/>
      <c r="N650" s="106"/>
      <c r="O650" s="106"/>
      <c r="P650" s="106"/>
      <c r="Q650" s="106"/>
      <c r="R650" s="106"/>
    </row>
    <row r="651" spans="1:18" ht="17.25" customHeight="1">
      <c r="A651" s="336"/>
      <c r="B651" s="337"/>
      <c r="C651" s="106"/>
      <c r="D651" s="338"/>
      <c r="E651" s="107"/>
      <c r="J651" s="321"/>
      <c r="K651" s="321"/>
      <c r="L651" s="244"/>
      <c r="M651" s="39"/>
      <c r="N651" s="106"/>
      <c r="O651" s="106"/>
      <c r="P651" s="106"/>
      <c r="Q651" s="106"/>
      <c r="R651" s="106"/>
    </row>
    <row r="652" spans="1:18" ht="17.25" customHeight="1">
      <c r="A652" s="336"/>
      <c r="B652" s="337"/>
      <c r="C652" s="106"/>
      <c r="D652" s="338"/>
      <c r="E652" s="107"/>
      <c r="J652" s="321"/>
      <c r="K652" s="321"/>
      <c r="L652" s="244"/>
      <c r="M652" s="39"/>
      <c r="N652" s="106"/>
      <c r="O652" s="106"/>
      <c r="P652" s="106"/>
      <c r="Q652" s="106"/>
      <c r="R652" s="106"/>
    </row>
    <row r="653" spans="1:18" ht="17.25" customHeight="1">
      <c r="A653" s="336"/>
      <c r="B653" s="337"/>
      <c r="C653" s="106"/>
      <c r="D653" s="338"/>
      <c r="E653" s="107"/>
      <c r="J653" s="321"/>
      <c r="K653" s="321"/>
      <c r="L653" s="244"/>
      <c r="M653" s="39"/>
      <c r="N653" s="106"/>
      <c r="O653" s="106"/>
      <c r="P653" s="106"/>
      <c r="Q653" s="106"/>
      <c r="R653" s="106"/>
    </row>
    <row r="654" spans="1:18" ht="17.25" customHeight="1">
      <c r="A654" s="336"/>
      <c r="B654" s="337"/>
      <c r="C654" s="106"/>
      <c r="D654" s="338"/>
      <c r="E654" s="107"/>
      <c r="J654" s="321"/>
      <c r="K654" s="321"/>
      <c r="L654" s="244"/>
      <c r="M654" s="39"/>
      <c r="N654" s="106"/>
      <c r="O654" s="106"/>
      <c r="P654" s="106"/>
      <c r="Q654" s="106"/>
      <c r="R654" s="106"/>
    </row>
    <row r="655" spans="1:18" ht="17.25" customHeight="1">
      <c r="A655" s="336"/>
      <c r="B655" s="337"/>
      <c r="C655" s="106"/>
      <c r="D655" s="338"/>
      <c r="E655" s="107"/>
      <c r="J655" s="321"/>
      <c r="K655" s="321"/>
      <c r="L655" s="244"/>
      <c r="M655" s="39"/>
      <c r="N655" s="106"/>
      <c r="O655" s="106"/>
      <c r="P655" s="106"/>
      <c r="Q655" s="106"/>
      <c r="R655" s="106"/>
    </row>
    <row r="656" spans="1:18" ht="17.25" customHeight="1">
      <c r="A656" s="336"/>
      <c r="B656" s="337"/>
      <c r="C656" s="106"/>
      <c r="D656" s="338"/>
      <c r="E656" s="107"/>
      <c r="J656" s="321"/>
      <c r="K656" s="321"/>
      <c r="L656" s="244"/>
      <c r="M656" s="39"/>
      <c r="N656" s="106"/>
      <c r="O656" s="106"/>
      <c r="P656" s="106"/>
      <c r="Q656" s="106"/>
      <c r="R656" s="106"/>
    </row>
    <row r="657" spans="1:18" ht="17.25" customHeight="1">
      <c r="A657" s="336"/>
      <c r="B657" s="337"/>
      <c r="C657" s="106"/>
      <c r="D657" s="338"/>
      <c r="E657" s="107"/>
      <c r="J657" s="321"/>
      <c r="K657" s="321"/>
      <c r="L657" s="244"/>
      <c r="M657" s="39"/>
      <c r="N657" s="106"/>
      <c r="O657" s="106"/>
      <c r="P657" s="106"/>
      <c r="Q657" s="106"/>
      <c r="R657" s="106"/>
    </row>
    <row r="658" spans="1:18" ht="17.25" customHeight="1">
      <c r="A658" s="336"/>
      <c r="B658" s="337"/>
      <c r="C658" s="106"/>
      <c r="D658" s="338"/>
      <c r="E658" s="107"/>
      <c r="J658" s="321"/>
      <c r="K658" s="321"/>
      <c r="L658" s="244"/>
      <c r="M658" s="39"/>
      <c r="N658" s="106"/>
      <c r="O658" s="106"/>
      <c r="P658" s="106"/>
      <c r="Q658" s="106"/>
      <c r="R658" s="106"/>
    </row>
    <row r="659" spans="1:18" ht="17.25" customHeight="1">
      <c r="A659" s="336"/>
      <c r="B659" s="337"/>
      <c r="C659" s="106"/>
      <c r="D659" s="338"/>
      <c r="E659" s="107"/>
      <c r="J659" s="321"/>
      <c r="K659" s="321"/>
      <c r="L659" s="244"/>
      <c r="M659" s="39"/>
      <c r="N659" s="106"/>
      <c r="O659" s="106"/>
      <c r="P659" s="106"/>
      <c r="Q659" s="106"/>
      <c r="R659" s="106"/>
    </row>
    <row r="660" spans="1:18" ht="17.25" customHeight="1">
      <c r="A660" s="336"/>
      <c r="B660" s="337"/>
      <c r="C660" s="106"/>
      <c r="D660" s="338"/>
      <c r="E660" s="107"/>
      <c r="J660" s="321"/>
      <c r="K660" s="321"/>
      <c r="L660" s="244"/>
      <c r="M660" s="39"/>
      <c r="N660" s="106"/>
      <c r="O660" s="106"/>
      <c r="P660" s="106"/>
      <c r="Q660" s="106"/>
      <c r="R660" s="106"/>
    </row>
    <row r="661" spans="1:18" ht="17.25" customHeight="1">
      <c r="A661" s="336"/>
      <c r="B661" s="337"/>
      <c r="C661" s="106"/>
      <c r="D661" s="338"/>
      <c r="E661" s="107"/>
      <c r="J661" s="321"/>
      <c r="K661" s="321"/>
      <c r="L661" s="244"/>
      <c r="M661" s="39"/>
      <c r="N661" s="106"/>
      <c r="O661" s="106"/>
      <c r="P661" s="106"/>
      <c r="Q661" s="106"/>
      <c r="R661" s="106"/>
    </row>
    <row r="662" spans="1:18" ht="17.25" customHeight="1">
      <c r="A662" s="336"/>
      <c r="B662" s="337"/>
      <c r="C662" s="106"/>
      <c r="D662" s="338"/>
      <c r="E662" s="107"/>
      <c r="J662" s="321"/>
      <c r="K662" s="321"/>
      <c r="L662" s="244"/>
      <c r="M662" s="39"/>
      <c r="N662" s="106"/>
      <c r="O662" s="106"/>
      <c r="P662" s="106"/>
      <c r="Q662" s="106"/>
      <c r="R662" s="106"/>
    </row>
    <row r="663" spans="1:18" ht="17.25" customHeight="1">
      <c r="A663" s="336"/>
      <c r="B663" s="337"/>
      <c r="C663" s="106"/>
      <c r="D663" s="338"/>
      <c r="E663" s="107"/>
      <c r="J663" s="321"/>
      <c r="K663" s="321"/>
      <c r="L663" s="244"/>
      <c r="M663" s="39"/>
      <c r="N663" s="106"/>
      <c r="O663" s="106"/>
      <c r="P663" s="106"/>
      <c r="Q663" s="106"/>
      <c r="R663" s="106"/>
    </row>
    <row r="664" spans="1:18" ht="17.25" customHeight="1">
      <c r="A664" s="336"/>
      <c r="B664" s="337"/>
      <c r="C664" s="106"/>
      <c r="D664" s="338"/>
      <c r="E664" s="107"/>
      <c r="J664" s="321"/>
      <c r="K664" s="321"/>
      <c r="L664" s="244"/>
      <c r="M664" s="39"/>
      <c r="N664" s="106"/>
      <c r="O664" s="106"/>
      <c r="P664" s="106"/>
      <c r="Q664" s="106"/>
      <c r="R664" s="106"/>
    </row>
    <row r="665" spans="1:18" ht="17.25" customHeight="1">
      <c r="A665" s="336"/>
      <c r="B665" s="337"/>
      <c r="C665" s="106"/>
      <c r="D665" s="338"/>
      <c r="E665" s="107"/>
      <c r="J665" s="321"/>
      <c r="K665" s="321"/>
      <c r="L665" s="244"/>
      <c r="M665" s="39"/>
      <c r="N665" s="106"/>
      <c r="O665" s="106"/>
      <c r="P665" s="106"/>
      <c r="Q665" s="106"/>
      <c r="R665" s="106"/>
    </row>
    <row r="666" spans="1:18" ht="17.25" customHeight="1">
      <c r="A666" s="336"/>
      <c r="B666" s="337"/>
      <c r="C666" s="106"/>
      <c r="D666" s="338"/>
      <c r="E666" s="107"/>
      <c r="J666" s="321"/>
      <c r="K666" s="321"/>
      <c r="L666" s="244"/>
      <c r="M666" s="39"/>
      <c r="N666" s="106"/>
      <c r="O666" s="106"/>
      <c r="P666" s="106"/>
      <c r="Q666" s="106"/>
      <c r="R666" s="106"/>
    </row>
    <row r="667" spans="1:18" ht="17.25" customHeight="1">
      <c r="A667" s="336"/>
      <c r="B667" s="337"/>
      <c r="C667" s="106"/>
      <c r="D667" s="338"/>
      <c r="E667" s="107"/>
      <c r="J667" s="321"/>
      <c r="K667" s="321"/>
      <c r="L667" s="244"/>
      <c r="M667" s="39"/>
      <c r="N667" s="106"/>
      <c r="O667" s="106"/>
      <c r="P667" s="106"/>
      <c r="Q667" s="106"/>
      <c r="R667" s="106"/>
    </row>
    <row r="668" spans="1:18" ht="17.25" customHeight="1">
      <c r="A668" s="336"/>
      <c r="B668" s="337"/>
      <c r="C668" s="106"/>
      <c r="D668" s="338"/>
      <c r="E668" s="107"/>
      <c r="J668" s="321"/>
      <c r="K668" s="321"/>
      <c r="L668" s="244"/>
      <c r="M668" s="39"/>
      <c r="N668" s="106"/>
      <c r="O668" s="106"/>
      <c r="P668" s="106"/>
      <c r="Q668" s="106"/>
      <c r="R668" s="106"/>
    </row>
    <row r="669" spans="1:18" ht="17.25" customHeight="1">
      <c r="A669" s="336"/>
      <c r="B669" s="337"/>
      <c r="C669" s="106"/>
      <c r="D669" s="338"/>
      <c r="E669" s="107"/>
      <c r="J669" s="321"/>
      <c r="K669" s="321"/>
      <c r="L669" s="244"/>
      <c r="M669" s="39"/>
      <c r="N669" s="106"/>
      <c r="O669" s="106"/>
      <c r="P669" s="106"/>
      <c r="Q669" s="106"/>
      <c r="R669" s="106"/>
    </row>
    <row r="670" spans="1:18" ht="17.25" customHeight="1">
      <c r="A670" s="336"/>
      <c r="B670" s="337"/>
      <c r="C670" s="106"/>
      <c r="D670" s="338"/>
      <c r="E670" s="107"/>
      <c r="J670" s="321"/>
      <c r="K670" s="321"/>
      <c r="L670" s="244"/>
      <c r="M670" s="39"/>
      <c r="N670" s="106"/>
      <c r="O670" s="106"/>
      <c r="P670" s="106"/>
      <c r="Q670" s="106"/>
      <c r="R670" s="106"/>
    </row>
    <row r="671" spans="1:18" ht="17.25" customHeight="1">
      <c r="A671" s="336"/>
      <c r="B671" s="337"/>
      <c r="C671" s="106"/>
      <c r="D671" s="338"/>
      <c r="E671" s="107"/>
      <c r="J671" s="321"/>
      <c r="K671" s="321"/>
      <c r="L671" s="244"/>
      <c r="M671" s="39"/>
      <c r="N671" s="106"/>
      <c r="O671" s="106"/>
      <c r="P671" s="106"/>
      <c r="Q671" s="106"/>
      <c r="R671" s="106"/>
    </row>
    <row r="672" spans="1:18" ht="17.25" customHeight="1">
      <c r="A672" s="336"/>
      <c r="B672" s="337"/>
      <c r="C672" s="106"/>
      <c r="D672" s="338"/>
      <c r="E672" s="107"/>
      <c r="J672" s="321"/>
      <c r="K672" s="321"/>
      <c r="L672" s="244"/>
      <c r="M672" s="39"/>
      <c r="N672" s="106"/>
      <c r="O672" s="106"/>
      <c r="P672" s="106"/>
      <c r="Q672" s="106"/>
      <c r="R672" s="106"/>
    </row>
    <row r="673" spans="1:18" ht="17.25" customHeight="1">
      <c r="A673" s="336"/>
      <c r="B673" s="337"/>
      <c r="C673" s="106"/>
      <c r="D673" s="338"/>
      <c r="E673" s="107"/>
      <c r="J673" s="321"/>
      <c r="K673" s="321"/>
      <c r="L673" s="244"/>
      <c r="M673" s="39"/>
      <c r="N673" s="106"/>
      <c r="O673" s="106"/>
      <c r="P673" s="106"/>
      <c r="Q673" s="106"/>
      <c r="R673" s="106"/>
    </row>
    <row r="674" spans="1:18" ht="17.25" customHeight="1">
      <c r="A674" s="336"/>
      <c r="B674" s="337"/>
      <c r="C674" s="106"/>
      <c r="D674" s="338"/>
      <c r="E674" s="107"/>
      <c r="J674" s="321"/>
      <c r="K674" s="321"/>
      <c r="L674" s="244"/>
      <c r="M674" s="39"/>
      <c r="N674" s="106"/>
      <c r="O674" s="106"/>
      <c r="P674" s="106"/>
      <c r="Q674" s="106"/>
      <c r="R674" s="106"/>
    </row>
    <row r="675" spans="1:18" ht="17.25" customHeight="1">
      <c r="A675" s="336"/>
      <c r="B675" s="337"/>
      <c r="C675" s="106"/>
      <c r="D675" s="338"/>
      <c r="E675" s="107"/>
      <c r="J675" s="321"/>
      <c r="K675" s="321"/>
      <c r="L675" s="244"/>
      <c r="M675" s="39"/>
      <c r="N675" s="106"/>
      <c r="O675" s="106"/>
      <c r="P675" s="106"/>
      <c r="Q675" s="106"/>
      <c r="R675" s="106"/>
    </row>
    <row r="676" spans="1:18" ht="17.25" customHeight="1">
      <c r="A676" s="336"/>
      <c r="B676" s="337"/>
      <c r="C676" s="106"/>
      <c r="D676" s="338"/>
      <c r="E676" s="107"/>
      <c r="J676" s="321"/>
      <c r="K676" s="321"/>
      <c r="L676" s="244"/>
      <c r="M676" s="39"/>
      <c r="N676" s="106"/>
      <c r="O676" s="106"/>
      <c r="P676" s="106"/>
      <c r="Q676" s="106"/>
      <c r="R676" s="106"/>
    </row>
    <row r="677" spans="1:18" ht="17.25" customHeight="1">
      <c r="A677" s="336"/>
      <c r="B677" s="337"/>
      <c r="C677" s="106"/>
      <c r="D677" s="338"/>
      <c r="E677" s="107"/>
      <c r="J677" s="321"/>
      <c r="K677" s="321"/>
      <c r="L677" s="244"/>
      <c r="M677" s="39"/>
      <c r="N677" s="106"/>
      <c r="O677" s="106"/>
      <c r="P677" s="106"/>
      <c r="Q677" s="106"/>
      <c r="R677" s="106"/>
    </row>
    <row r="678" spans="1:18" ht="17.25" customHeight="1">
      <c r="A678" s="336"/>
      <c r="B678" s="337"/>
      <c r="C678" s="106"/>
      <c r="D678" s="338"/>
      <c r="E678" s="107"/>
      <c r="J678" s="321"/>
      <c r="K678" s="321"/>
      <c r="L678" s="244"/>
      <c r="M678" s="39"/>
      <c r="N678" s="106"/>
      <c r="O678" s="106"/>
      <c r="P678" s="106"/>
      <c r="Q678" s="106"/>
      <c r="R678" s="106"/>
    </row>
    <row r="679" spans="1:18" ht="17.25" customHeight="1">
      <c r="A679" s="336"/>
      <c r="B679" s="337"/>
      <c r="C679" s="106"/>
      <c r="D679" s="338"/>
      <c r="E679" s="107"/>
      <c r="J679" s="321"/>
      <c r="K679" s="321"/>
      <c r="L679" s="244"/>
      <c r="M679" s="39"/>
      <c r="N679" s="106"/>
      <c r="O679" s="106"/>
      <c r="P679" s="106"/>
      <c r="Q679" s="106"/>
      <c r="R679" s="106"/>
    </row>
    <row r="680" spans="1:18" ht="17.25" customHeight="1">
      <c r="A680" s="336"/>
      <c r="B680" s="337"/>
      <c r="C680" s="106"/>
      <c r="D680" s="338"/>
      <c r="E680" s="107"/>
      <c r="J680" s="321"/>
      <c r="K680" s="321"/>
      <c r="L680" s="244"/>
      <c r="M680" s="39"/>
      <c r="N680" s="106"/>
      <c r="O680" s="106"/>
      <c r="P680" s="106"/>
      <c r="Q680" s="106"/>
      <c r="R680" s="106"/>
    </row>
    <row r="681" spans="1:18" ht="17.25" customHeight="1">
      <c r="A681" s="336"/>
      <c r="B681" s="337"/>
      <c r="C681" s="106"/>
      <c r="D681" s="338"/>
      <c r="E681" s="107"/>
      <c r="J681" s="321"/>
      <c r="K681" s="321"/>
      <c r="L681" s="244"/>
      <c r="M681" s="39"/>
      <c r="N681" s="106"/>
      <c r="O681" s="106"/>
      <c r="P681" s="106"/>
      <c r="Q681" s="106"/>
      <c r="R681" s="106"/>
    </row>
    <row r="682" spans="1:18" ht="17.25" customHeight="1">
      <c r="A682" s="336"/>
      <c r="B682" s="337"/>
      <c r="C682" s="106"/>
      <c r="D682" s="338"/>
      <c r="E682" s="107"/>
      <c r="J682" s="321"/>
      <c r="K682" s="321"/>
      <c r="L682" s="244"/>
      <c r="M682" s="39"/>
      <c r="N682" s="106"/>
      <c r="O682" s="106"/>
      <c r="P682" s="106"/>
      <c r="Q682" s="106"/>
      <c r="R682" s="106"/>
    </row>
    <row r="683" spans="1:18" ht="17.25" customHeight="1">
      <c r="A683" s="336"/>
      <c r="B683" s="337"/>
      <c r="C683" s="106"/>
      <c r="D683" s="338"/>
      <c r="E683" s="107"/>
      <c r="J683" s="321"/>
      <c r="K683" s="321"/>
      <c r="L683" s="244"/>
      <c r="M683" s="39"/>
      <c r="N683" s="106"/>
      <c r="O683" s="106"/>
      <c r="P683" s="106"/>
      <c r="Q683" s="106"/>
      <c r="R683" s="106"/>
    </row>
    <row r="684" spans="1:18" ht="17.25" customHeight="1">
      <c r="A684" s="336"/>
      <c r="B684" s="337"/>
      <c r="C684" s="106"/>
      <c r="D684" s="338"/>
      <c r="E684" s="107"/>
      <c r="J684" s="321"/>
      <c r="K684" s="321"/>
      <c r="L684" s="244"/>
      <c r="M684" s="39"/>
      <c r="N684" s="106"/>
      <c r="O684" s="106"/>
      <c r="P684" s="106"/>
      <c r="Q684" s="106"/>
      <c r="R684" s="106"/>
    </row>
    <row r="685" spans="1:18" ht="17.25" customHeight="1">
      <c r="A685" s="336"/>
      <c r="B685" s="337"/>
      <c r="C685" s="106"/>
      <c r="D685" s="338"/>
      <c r="E685" s="107"/>
      <c r="J685" s="321"/>
      <c r="K685" s="321"/>
      <c r="L685" s="244"/>
      <c r="M685" s="39"/>
      <c r="N685" s="106"/>
      <c r="O685" s="106"/>
      <c r="P685" s="106"/>
      <c r="Q685" s="106"/>
      <c r="R685" s="106"/>
    </row>
    <row r="686" spans="1:18" ht="17.25" customHeight="1">
      <c r="A686" s="336"/>
      <c r="B686" s="337"/>
      <c r="C686" s="106"/>
      <c r="D686" s="338"/>
      <c r="E686" s="107"/>
      <c r="J686" s="321"/>
      <c r="K686" s="321"/>
      <c r="L686" s="244"/>
      <c r="M686" s="39"/>
      <c r="N686" s="106"/>
      <c r="O686" s="106"/>
      <c r="P686" s="106"/>
      <c r="Q686" s="106"/>
      <c r="R686" s="106"/>
    </row>
    <row r="687" spans="1:18" ht="17.25" customHeight="1">
      <c r="A687" s="336"/>
      <c r="B687" s="337"/>
      <c r="C687" s="106"/>
      <c r="D687" s="338"/>
      <c r="E687" s="107"/>
      <c r="J687" s="321"/>
      <c r="K687" s="321"/>
      <c r="L687" s="244"/>
      <c r="M687" s="39"/>
      <c r="N687" s="106"/>
      <c r="O687" s="106"/>
      <c r="P687" s="106"/>
      <c r="Q687" s="106"/>
      <c r="R687" s="106"/>
    </row>
    <row r="688" spans="1:18" ht="17.25" customHeight="1">
      <c r="A688" s="336"/>
      <c r="B688" s="337"/>
      <c r="C688" s="106"/>
      <c r="D688" s="338"/>
      <c r="E688" s="107"/>
      <c r="J688" s="321"/>
      <c r="K688" s="321"/>
      <c r="L688" s="244"/>
      <c r="M688" s="39"/>
      <c r="N688" s="106"/>
      <c r="O688" s="106"/>
      <c r="P688" s="106"/>
      <c r="Q688" s="106"/>
      <c r="R688" s="106"/>
    </row>
    <row r="689" spans="1:18" ht="17.25" customHeight="1">
      <c r="A689" s="336"/>
      <c r="B689" s="337"/>
      <c r="C689" s="106"/>
      <c r="D689" s="338"/>
      <c r="E689" s="107"/>
      <c r="J689" s="321"/>
      <c r="K689" s="321"/>
      <c r="L689" s="244"/>
      <c r="M689" s="39"/>
      <c r="N689" s="106"/>
      <c r="O689" s="106"/>
      <c r="P689" s="106"/>
      <c r="Q689" s="106"/>
      <c r="R689" s="106"/>
    </row>
    <row r="690" spans="1:18" ht="17.25" customHeight="1">
      <c r="A690" s="336"/>
      <c r="B690" s="337"/>
      <c r="C690" s="106"/>
      <c r="D690" s="338"/>
      <c r="E690" s="107"/>
      <c r="J690" s="321"/>
      <c r="K690" s="321"/>
      <c r="L690" s="244"/>
      <c r="M690" s="39"/>
      <c r="N690" s="106"/>
      <c r="O690" s="106"/>
      <c r="P690" s="106"/>
      <c r="Q690" s="106"/>
      <c r="R690" s="106"/>
    </row>
    <row r="691" spans="1:18" ht="17.25" customHeight="1">
      <c r="A691" s="336"/>
      <c r="B691" s="337"/>
      <c r="C691" s="106"/>
      <c r="D691" s="338"/>
      <c r="E691" s="107"/>
      <c r="J691" s="321"/>
      <c r="K691" s="321"/>
      <c r="L691" s="244"/>
      <c r="M691" s="39"/>
      <c r="N691" s="106"/>
      <c r="O691" s="106"/>
      <c r="P691" s="106"/>
      <c r="Q691" s="106"/>
      <c r="R691" s="106"/>
    </row>
    <row r="692" spans="1:18" ht="17.25" customHeight="1">
      <c r="A692" s="336"/>
      <c r="B692" s="337"/>
      <c r="C692" s="106"/>
      <c r="D692" s="338"/>
      <c r="E692" s="107"/>
      <c r="J692" s="321"/>
      <c r="K692" s="321"/>
      <c r="L692" s="244"/>
      <c r="M692" s="39"/>
      <c r="N692" s="106"/>
      <c r="O692" s="106"/>
      <c r="P692" s="106"/>
      <c r="Q692" s="106"/>
      <c r="R692" s="106"/>
    </row>
    <row r="693" spans="1:18" ht="17.25" customHeight="1">
      <c r="A693" s="336"/>
      <c r="B693" s="337"/>
      <c r="C693" s="106"/>
      <c r="D693" s="338"/>
      <c r="E693" s="107"/>
      <c r="J693" s="321"/>
      <c r="K693" s="321"/>
      <c r="L693" s="244"/>
      <c r="M693" s="39"/>
      <c r="N693" s="106"/>
      <c r="O693" s="106"/>
      <c r="P693" s="106"/>
      <c r="Q693" s="106"/>
      <c r="R693" s="106"/>
    </row>
    <row r="694" spans="1:18" ht="17.25" customHeight="1">
      <c r="A694" s="336"/>
      <c r="B694" s="337"/>
      <c r="C694" s="106"/>
      <c r="D694" s="338"/>
      <c r="E694" s="107"/>
      <c r="J694" s="321"/>
      <c r="K694" s="321"/>
      <c r="L694" s="244"/>
      <c r="M694" s="39"/>
      <c r="N694" s="106"/>
      <c r="O694" s="106"/>
      <c r="P694" s="106"/>
      <c r="Q694" s="106"/>
      <c r="R694" s="106"/>
    </row>
    <row r="695" spans="1:18" ht="17.25" customHeight="1">
      <c r="A695" s="336"/>
      <c r="B695" s="337"/>
      <c r="C695" s="106"/>
      <c r="D695" s="338"/>
      <c r="E695" s="107"/>
      <c r="J695" s="321"/>
      <c r="K695" s="321"/>
      <c r="L695" s="244"/>
      <c r="M695" s="39"/>
      <c r="N695" s="106"/>
      <c r="O695" s="106"/>
      <c r="P695" s="106"/>
      <c r="Q695" s="106"/>
      <c r="R695" s="106"/>
    </row>
    <row r="696" spans="1:18" ht="17.25" customHeight="1">
      <c r="A696" s="336"/>
      <c r="B696" s="337"/>
      <c r="C696" s="106"/>
      <c r="D696" s="338"/>
      <c r="E696" s="107"/>
      <c r="J696" s="321"/>
      <c r="K696" s="321"/>
      <c r="L696" s="244"/>
      <c r="M696" s="39"/>
      <c r="N696" s="106"/>
      <c r="O696" s="106"/>
      <c r="P696" s="106"/>
      <c r="Q696" s="106"/>
      <c r="R696" s="106"/>
    </row>
    <row r="697" spans="1:18" ht="17.25" customHeight="1">
      <c r="A697" s="336"/>
      <c r="B697" s="337"/>
      <c r="C697" s="106"/>
      <c r="D697" s="338"/>
      <c r="E697" s="107"/>
      <c r="J697" s="321"/>
      <c r="K697" s="321"/>
      <c r="L697" s="244"/>
      <c r="M697" s="39"/>
      <c r="N697" s="106"/>
      <c r="O697" s="106"/>
      <c r="P697" s="106"/>
      <c r="Q697" s="106"/>
      <c r="R697" s="106"/>
    </row>
    <row r="698" spans="1:18" ht="17.25" customHeight="1">
      <c r="A698" s="336"/>
      <c r="B698" s="337"/>
      <c r="C698" s="106"/>
      <c r="D698" s="338"/>
      <c r="E698" s="107"/>
      <c r="J698" s="321"/>
      <c r="K698" s="321"/>
      <c r="L698" s="244"/>
      <c r="M698" s="39"/>
      <c r="N698" s="106"/>
      <c r="O698" s="106"/>
      <c r="P698" s="106"/>
      <c r="Q698" s="106"/>
      <c r="R698" s="106"/>
    </row>
    <row r="699" spans="1:18" ht="17.25" customHeight="1">
      <c r="A699" s="336"/>
      <c r="B699" s="337"/>
      <c r="C699" s="106"/>
      <c r="D699" s="338"/>
      <c r="E699" s="107"/>
      <c r="J699" s="321"/>
      <c r="K699" s="321"/>
      <c r="L699" s="244"/>
      <c r="M699" s="39"/>
      <c r="N699" s="106"/>
      <c r="O699" s="106"/>
      <c r="P699" s="106"/>
      <c r="Q699" s="106"/>
      <c r="R699" s="106"/>
    </row>
    <row r="700" spans="1:18" ht="17.25" customHeight="1">
      <c r="A700" s="336"/>
      <c r="B700" s="337"/>
      <c r="C700" s="106"/>
      <c r="D700" s="338"/>
      <c r="E700" s="107"/>
      <c r="J700" s="321"/>
      <c r="K700" s="321"/>
      <c r="L700" s="244"/>
      <c r="M700" s="39"/>
      <c r="N700" s="106"/>
      <c r="O700" s="106"/>
      <c r="P700" s="106"/>
      <c r="Q700" s="106"/>
      <c r="R700" s="106"/>
    </row>
    <row r="701" spans="1:18" ht="17.25" customHeight="1">
      <c r="A701" s="336"/>
      <c r="B701" s="337"/>
      <c r="C701" s="106"/>
      <c r="D701" s="338"/>
      <c r="E701" s="107"/>
      <c r="J701" s="321"/>
      <c r="K701" s="321"/>
      <c r="L701" s="244"/>
      <c r="M701" s="39"/>
      <c r="N701" s="106"/>
      <c r="O701" s="106"/>
      <c r="P701" s="106"/>
      <c r="Q701" s="106"/>
      <c r="R701" s="106"/>
    </row>
    <row r="702" spans="1:18" ht="17.25" customHeight="1">
      <c r="A702" s="336"/>
      <c r="B702" s="337"/>
      <c r="C702" s="106"/>
      <c r="D702" s="338"/>
      <c r="E702" s="107"/>
      <c r="J702" s="321"/>
      <c r="K702" s="321"/>
      <c r="L702" s="244"/>
      <c r="M702" s="39"/>
      <c r="N702" s="106"/>
      <c r="O702" s="106"/>
      <c r="P702" s="106"/>
      <c r="Q702" s="106"/>
      <c r="R702" s="106"/>
    </row>
    <row r="703" spans="1:18" ht="17.25" customHeight="1">
      <c r="A703" s="336"/>
      <c r="B703" s="337"/>
      <c r="C703" s="106"/>
      <c r="D703" s="338"/>
      <c r="E703" s="107"/>
      <c r="J703" s="321"/>
      <c r="K703" s="321"/>
      <c r="L703" s="244"/>
      <c r="M703" s="39"/>
      <c r="N703" s="106"/>
      <c r="O703" s="106"/>
      <c r="P703" s="106"/>
      <c r="Q703" s="106"/>
      <c r="R703" s="106"/>
    </row>
    <row r="704" spans="1:18" ht="17.25" customHeight="1">
      <c r="A704" s="336"/>
      <c r="B704" s="337"/>
      <c r="C704" s="106"/>
      <c r="D704" s="338"/>
      <c r="E704" s="107"/>
      <c r="J704" s="321"/>
      <c r="K704" s="321"/>
      <c r="L704" s="244"/>
      <c r="M704" s="39"/>
      <c r="N704" s="106"/>
      <c r="O704" s="106"/>
      <c r="P704" s="106"/>
      <c r="Q704" s="106"/>
      <c r="R704" s="106"/>
    </row>
    <row r="705" spans="1:18" ht="17.25" customHeight="1">
      <c r="A705" s="336"/>
      <c r="B705" s="337"/>
      <c r="C705" s="106"/>
      <c r="D705" s="338"/>
      <c r="E705" s="107"/>
      <c r="J705" s="321"/>
      <c r="K705" s="321"/>
      <c r="L705" s="244"/>
      <c r="M705" s="39"/>
      <c r="N705" s="106"/>
      <c r="O705" s="106"/>
      <c r="P705" s="106"/>
      <c r="Q705" s="106"/>
      <c r="R705" s="106"/>
    </row>
    <row r="706" spans="1:18" ht="17.25" customHeight="1">
      <c r="A706" s="336"/>
      <c r="B706" s="337"/>
      <c r="C706" s="106"/>
      <c r="D706" s="338"/>
      <c r="E706" s="107"/>
      <c r="J706" s="321"/>
      <c r="K706" s="321"/>
      <c r="L706" s="244"/>
      <c r="M706" s="39"/>
      <c r="N706" s="106"/>
      <c r="O706" s="106"/>
      <c r="P706" s="106"/>
      <c r="Q706" s="106"/>
      <c r="R706" s="106"/>
    </row>
    <row r="707" spans="1:18" ht="17.25" customHeight="1">
      <c r="A707" s="336"/>
      <c r="B707" s="337"/>
      <c r="C707" s="106"/>
      <c r="D707" s="338"/>
      <c r="E707" s="107"/>
      <c r="J707" s="321"/>
      <c r="K707" s="321"/>
      <c r="L707" s="244"/>
      <c r="M707" s="39"/>
      <c r="N707" s="106"/>
      <c r="O707" s="106"/>
      <c r="P707" s="106"/>
      <c r="Q707" s="106"/>
      <c r="R707" s="106"/>
    </row>
    <row r="708" spans="1:18" ht="17.25" customHeight="1">
      <c r="A708" s="336"/>
      <c r="B708" s="337"/>
      <c r="C708" s="106"/>
      <c r="D708" s="338"/>
      <c r="E708" s="107"/>
      <c r="J708" s="321"/>
      <c r="K708" s="321"/>
      <c r="L708" s="244"/>
      <c r="M708" s="39"/>
      <c r="N708" s="106"/>
      <c r="O708" s="106"/>
      <c r="P708" s="106"/>
      <c r="Q708" s="106"/>
      <c r="R708" s="106"/>
    </row>
    <row r="709" spans="1:18" ht="17.25" customHeight="1">
      <c r="A709" s="336"/>
      <c r="B709" s="337"/>
      <c r="C709" s="106"/>
      <c r="D709" s="338"/>
      <c r="E709" s="107"/>
      <c r="J709" s="321"/>
      <c r="K709" s="321"/>
      <c r="L709" s="244"/>
      <c r="M709" s="39"/>
      <c r="N709" s="106"/>
      <c r="O709" s="106"/>
      <c r="P709" s="106"/>
      <c r="Q709" s="106"/>
      <c r="R709" s="106"/>
    </row>
    <row r="710" spans="1:18" ht="17.25" customHeight="1">
      <c r="A710" s="336"/>
      <c r="B710" s="337"/>
      <c r="C710" s="106"/>
      <c r="D710" s="338"/>
      <c r="E710" s="107"/>
      <c r="J710" s="321"/>
      <c r="K710" s="321"/>
      <c r="L710" s="244"/>
      <c r="M710" s="39"/>
      <c r="N710" s="106"/>
      <c r="O710" s="106"/>
      <c r="P710" s="106"/>
      <c r="Q710" s="106"/>
      <c r="R710" s="106"/>
    </row>
    <row r="711" spans="1:18" ht="17.25" customHeight="1">
      <c r="A711" s="336"/>
      <c r="B711" s="337"/>
      <c r="C711" s="106"/>
      <c r="D711" s="338"/>
      <c r="E711" s="107"/>
      <c r="J711" s="321"/>
      <c r="K711" s="321"/>
      <c r="L711" s="244"/>
      <c r="M711" s="39"/>
      <c r="N711" s="106"/>
      <c r="O711" s="106"/>
      <c r="P711" s="106"/>
      <c r="Q711" s="106"/>
      <c r="R711" s="106"/>
    </row>
    <row r="712" spans="1:18" ht="17.25" customHeight="1">
      <c r="A712" s="336"/>
      <c r="B712" s="337"/>
      <c r="C712" s="106"/>
      <c r="D712" s="338"/>
      <c r="E712" s="107"/>
      <c r="J712" s="321"/>
      <c r="K712" s="321"/>
      <c r="L712" s="244"/>
      <c r="M712" s="39"/>
      <c r="N712" s="106"/>
      <c r="O712" s="106"/>
      <c r="P712" s="106"/>
      <c r="Q712" s="106"/>
      <c r="R712" s="106"/>
    </row>
    <row r="713" spans="1:18" ht="17.25" customHeight="1">
      <c r="A713" s="336"/>
      <c r="B713" s="337"/>
      <c r="C713" s="106"/>
      <c r="D713" s="338"/>
      <c r="E713" s="107"/>
      <c r="J713" s="321"/>
      <c r="K713" s="321"/>
      <c r="L713" s="244"/>
      <c r="M713" s="39"/>
      <c r="N713" s="106"/>
      <c r="O713" s="106"/>
      <c r="P713" s="106"/>
      <c r="Q713" s="106"/>
      <c r="R713" s="106"/>
    </row>
    <row r="714" spans="1:18" ht="17.25" customHeight="1">
      <c r="A714" s="336"/>
      <c r="B714" s="337"/>
      <c r="C714" s="106"/>
      <c r="D714" s="338"/>
      <c r="E714" s="107"/>
      <c r="J714" s="321"/>
      <c r="K714" s="321"/>
      <c r="L714" s="244"/>
      <c r="M714" s="39"/>
      <c r="N714" s="106"/>
      <c r="O714" s="106"/>
      <c r="P714" s="106"/>
      <c r="Q714" s="106"/>
      <c r="R714" s="106"/>
    </row>
    <row r="715" spans="1:18" ht="17.25" customHeight="1">
      <c r="A715" s="336"/>
      <c r="B715" s="337"/>
      <c r="C715" s="106"/>
      <c r="D715" s="338"/>
      <c r="E715" s="107"/>
      <c r="J715" s="321"/>
      <c r="K715" s="321"/>
      <c r="L715" s="244"/>
      <c r="M715" s="39"/>
      <c r="N715" s="106"/>
      <c r="O715" s="106"/>
      <c r="P715" s="106"/>
      <c r="Q715" s="106"/>
      <c r="R715" s="106"/>
    </row>
    <row r="716" spans="1:18" ht="17.25" customHeight="1">
      <c r="A716" s="336"/>
      <c r="B716" s="337"/>
      <c r="C716" s="106"/>
      <c r="D716" s="338"/>
      <c r="E716" s="107"/>
      <c r="J716" s="321"/>
      <c r="K716" s="321"/>
      <c r="L716" s="244"/>
      <c r="M716" s="39"/>
      <c r="N716" s="106"/>
      <c r="O716" s="106"/>
      <c r="P716" s="106"/>
      <c r="Q716" s="106"/>
      <c r="R716" s="106"/>
    </row>
    <row r="717" spans="1:18" ht="17.25" customHeight="1">
      <c r="A717" s="336"/>
      <c r="B717" s="337"/>
      <c r="C717" s="106"/>
      <c r="D717" s="338"/>
      <c r="E717" s="107"/>
      <c r="J717" s="321"/>
      <c r="K717" s="321"/>
      <c r="L717" s="244"/>
      <c r="M717" s="39"/>
      <c r="N717" s="106"/>
      <c r="O717" s="106"/>
      <c r="P717" s="106"/>
      <c r="Q717" s="106"/>
      <c r="R717" s="106"/>
    </row>
    <row r="718" spans="1:18" ht="17.25" customHeight="1">
      <c r="A718" s="336"/>
      <c r="B718" s="337"/>
      <c r="C718" s="106"/>
      <c r="D718" s="338"/>
      <c r="E718" s="107"/>
      <c r="J718" s="321"/>
      <c r="K718" s="321"/>
      <c r="L718" s="244"/>
      <c r="M718" s="39"/>
      <c r="N718" s="106"/>
      <c r="O718" s="106"/>
      <c r="P718" s="106"/>
      <c r="Q718" s="106"/>
      <c r="R718" s="106"/>
    </row>
    <row r="719" spans="1:18" ht="17.25" customHeight="1">
      <c r="A719" s="336"/>
      <c r="B719" s="337"/>
      <c r="C719" s="106"/>
      <c r="D719" s="338"/>
      <c r="E719" s="107"/>
      <c r="J719" s="321"/>
      <c r="K719" s="321"/>
      <c r="L719" s="244"/>
      <c r="M719" s="39"/>
      <c r="N719" s="106"/>
      <c r="O719" s="106"/>
      <c r="P719" s="106"/>
      <c r="Q719" s="106"/>
      <c r="R719" s="106"/>
    </row>
    <row r="720" spans="1:18" ht="17.25" customHeight="1">
      <c r="A720" s="336"/>
      <c r="B720" s="337"/>
      <c r="C720" s="106"/>
      <c r="D720" s="338"/>
      <c r="E720" s="107"/>
      <c r="J720" s="321"/>
      <c r="K720" s="321"/>
      <c r="L720" s="244"/>
      <c r="M720" s="39"/>
      <c r="N720" s="106"/>
      <c r="O720" s="106"/>
      <c r="P720" s="106"/>
      <c r="Q720" s="106"/>
      <c r="R720" s="106"/>
    </row>
    <row r="721" spans="1:18" ht="17.25" customHeight="1">
      <c r="A721" s="336"/>
      <c r="B721" s="337"/>
      <c r="C721" s="106"/>
      <c r="D721" s="338"/>
      <c r="E721" s="107"/>
      <c r="J721" s="321"/>
      <c r="K721" s="321"/>
      <c r="L721" s="244"/>
      <c r="M721" s="39"/>
      <c r="N721" s="106"/>
      <c r="O721" s="106"/>
      <c r="P721" s="106"/>
      <c r="Q721" s="106"/>
      <c r="R721" s="106"/>
    </row>
    <row r="722" spans="1:18" ht="17.25" customHeight="1">
      <c r="A722" s="336"/>
      <c r="B722" s="337"/>
      <c r="C722" s="106"/>
      <c r="D722" s="338"/>
      <c r="E722" s="107"/>
      <c r="J722" s="321"/>
      <c r="K722" s="321"/>
      <c r="L722" s="244"/>
      <c r="M722" s="39"/>
      <c r="N722" s="106"/>
      <c r="O722" s="106"/>
      <c r="P722" s="106"/>
      <c r="Q722" s="106"/>
      <c r="R722" s="106"/>
    </row>
    <row r="723" spans="1:18" ht="17.25" customHeight="1">
      <c r="A723" s="336"/>
      <c r="B723" s="337"/>
      <c r="C723" s="106"/>
      <c r="D723" s="338"/>
      <c r="E723" s="107"/>
      <c r="J723" s="321"/>
      <c r="K723" s="321"/>
      <c r="L723" s="244"/>
      <c r="M723" s="39"/>
      <c r="N723" s="106"/>
      <c r="O723" s="106"/>
      <c r="P723" s="106"/>
      <c r="Q723" s="106"/>
      <c r="R723" s="106"/>
    </row>
    <row r="724" spans="1:18" ht="17.25" customHeight="1">
      <c r="A724" s="336"/>
      <c r="B724" s="337"/>
      <c r="C724" s="106"/>
      <c r="D724" s="338"/>
      <c r="E724" s="107"/>
      <c r="J724" s="321"/>
      <c r="K724" s="321"/>
      <c r="L724" s="244"/>
      <c r="M724" s="39"/>
      <c r="N724" s="106"/>
      <c r="O724" s="106"/>
      <c r="P724" s="106"/>
      <c r="Q724" s="106"/>
      <c r="R724" s="106"/>
    </row>
    <row r="725" spans="1:18" ht="17.25" customHeight="1">
      <c r="A725" s="336"/>
      <c r="B725" s="337"/>
      <c r="C725" s="106"/>
      <c r="D725" s="338"/>
      <c r="E725" s="107"/>
      <c r="J725" s="321"/>
      <c r="K725" s="321"/>
      <c r="L725" s="244"/>
      <c r="M725" s="39"/>
      <c r="N725" s="106"/>
      <c r="O725" s="106"/>
      <c r="P725" s="106"/>
      <c r="Q725" s="106"/>
      <c r="R725" s="106"/>
    </row>
    <row r="726" spans="1:18" ht="17.25" customHeight="1">
      <c r="A726" s="336"/>
      <c r="B726" s="337"/>
      <c r="C726" s="106"/>
      <c r="D726" s="338"/>
      <c r="E726" s="107"/>
      <c r="J726" s="321"/>
      <c r="K726" s="321"/>
      <c r="L726" s="244"/>
      <c r="M726" s="39"/>
      <c r="N726" s="106"/>
      <c r="O726" s="106"/>
      <c r="P726" s="106"/>
      <c r="Q726" s="106"/>
      <c r="R726" s="106"/>
    </row>
    <row r="727" spans="1:18" ht="17.25" customHeight="1">
      <c r="A727" s="336"/>
      <c r="B727" s="337"/>
      <c r="C727" s="106"/>
      <c r="D727" s="338"/>
      <c r="E727" s="107"/>
      <c r="J727" s="321"/>
      <c r="K727" s="321"/>
      <c r="L727" s="244"/>
      <c r="M727" s="39"/>
      <c r="N727" s="106"/>
      <c r="O727" s="106"/>
      <c r="P727" s="106"/>
      <c r="Q727" s="106"/>
      <c r="R727" s="106"/>
    </row>
    <row r="728" spans="1:18" ht="17.25" customHeight="1">
      <c r="A728" s="336"/>
      <c r="B728" s="337"/>
      <c r="C728" s="106"/>
      <c r="D728" s="338"/>
      <c r="E728" s="107"/>
      <c r="J728" s="321"/>
      <c r="K728" s="321"/>
      <c r="L728" s="244"/>
      <c r="M728" s="39"/>
      <c r="N728" s="106"/>
      <c r="O728" s="106"/>
      <c r="P728" s="106"/>
      <c r="Q728" s="106"/>
      <c r="R728" s="106"/>
    </row>
    <row r="729" spans="1:18" ht="17.25" customHeight="1">
      <c r="A729" s="336"/>
      <c r="B729" s="337"/>
      <c r="C729" s="106"/>
      <c r="D729" s="338"/>
      <c r="E729" s="107"/>
      <c r="J729" s="321"/>
      <c r="K729" s="321"/>
      <c r="L729" s="244"/>
      <c r="M729" s="39"/>
      <c r="N729" s="106"/>
      <c r="O729" s="106"/>
      <c r="P729" s="106"/>
      <c r="Q729" s="106"/>
      <c r="R729" s="106"/>
    </row>
    <row r="730" spans="1:18" ht="17.25" customHeight="1">
      <c r="A730" s="336"/>
      <c r="B730" s="337"/>
      <c r="C730" s="106"/>
      <c r="D730" s="338"/>
      <c r="E730" s="107"/>
      <c r="J730" s="321"/>
      <c r="K730" s="321"/>
      <c r="L730" s="244"/>
      <c r="M730" s="39"/>
      <c r="N730" s="106"/>
      <c r="O730" s="106"/>
      <c r="P730" s="106"/>
      <c r="Q730" s="106"/>
      <c r="R730" s="106"/>
    </row>
    <row r="731" spans="1:18" ht="17.25" customHeight="1">
      <c r="A731" s="336"/>
      <c r="B731" s="337"/>
      <c r="C731" s="106"/>
      <c r="D731" s="338"/>
      <c r="E731" s="107"/>
      <c r="J731" s="321"/>
      <c r="K731" s="321"/>
      <c r="L731" s="244"/>
      <c r="M731" s="39"/>
      <c r="N731" s="106"/>
      <c r="O731" s="106"/>
      <c r="P731" s="106"/>
      <c r="Q731" s="106"/>
      <c r="R731" s="106"/>
    </row>
    <row r="732" spans="1:18" ht="17.25" customHeight="1">
      <c r="A732" s="336"/>
      <c r="B732" s="337"/>
      <c r="C732" s="106"/>
      <c r="D732" s="338"/>
      <c r="E732" s="107"/>
      <c r="J732" s="321"/>
      <c r="K732" s="321"/>
      <c r="L732" s="244"/>
      <c r="M732" s="39"/>
      <c r="N732" s="106"/>
      <c r="O732" s="106"/>
      <c r="P732" s="106"/>
      <c r="Q732" s="106"/>
      <c r="R732" s="106"/>
    </row>
    <row r="733" spans="1:18" ht="17.25" customHeight="1">
      <c r="A733" s="336"/>
      <c r="B733" s="337"/>
      <c r="C733" s="106"/>
      <c r="D733" s="338"/>
      <c r="E733" s="107"/>
      <c r="J733" s="321"/>
      <c r="K733" s="321"/>
      <c r="L733" s="244"/>
      <c r="M733" s="39"/>
      <c r="N733" s="106"/>
      <c r="O733" s="106"/>
      <c r="P733" s="106"/>
      <c r="Q733" s="106"/>
      <c r="R733" s="106"/>
    </row>
    <row r="734" spans="1:18" ht="17.25" customHeight="1">
      <c r="A734" s="336"/>
      <c r="B734" s="337"/>
      <c r="C734" s="106"/>
      <c r="D734" s="338"/>
      <c r="E734" s="107"/>
      <c r="J734" s="321"/>
      <c r="K734" s="321"/>
      <c r="L734" s="244"/>
      <c r="M734" s="39"/>
      <c r="N734" s="106"/>
      <c r="O734" s="106"/>
      <c r="P734" s="106"/>
      <c r="Q734" s="106"/>
      <c r="R734" s="106"/>
    </row>
    <row r="735" spans="1:18" ht="17.25" customHeight="1">
      <c r="A735" s="336"/>
      <c r="B735" s="337"/>
      <c r="C735" s="106"/>
      <c r="D735" s="338"/>
      <c r="E735" s="107"/>
      <c r="J735" s="321"/>
      <c r="K735" s="321"/>
      <c r="L735" s="244"/>
      <c r="M735" s="39"/>
      <c r="N735" s="106"/>
      <c r="O735" s="106"/>
      <c r="P735" s="106"/>
      <c r="Q735" s="106"/>
      <c r="R735" s="106"/>
    </row>
    <row r="736" spans="1:18" ht="17.25" customHeight="1">
      <c r="A736" s="336"/>
      <c r="B736" s="337"/>
      <c r="C736" s="106"/>
      <c r="D736" s="338"/>
      <c r="E736" s="107"/>
      <c r="J736" s="321"/>
      <c r="K736" s="321"/>
      <c r="L736" s="244"/>
      <c r="M736" s="39"/>
      <c r="N736" s="106"/>
      <c r="O736" s="106"/>
      <c r="P736" s="106"/>
      <c r="Q736" s="106"/>
      <c r="R736" s="106"/>
    </row>
    <row r="737" spans="1:18" ht="17.25" customHeight="1">
      <c r="A737" s="336"/>
      <c r="B737" s="337"/>
      <c r="C737" s="106"/>
      <c r="D737" s="338"/>
      <c r="E737" s="107"/>
      <c r="J737" s="321"/>
      <c r="K737" s="321"/>
      <c r="L737" s="244"/>
      <c r="M737" s="39"/>
      <c r="N737" s="106"/>
      <c r="O737" s="106"/>
      <c r="P737" s="106"/>
      <c r="Q737" s="106"/>
      <c r="R737" s="106"/>
    </row>
    <row r="738" spans="1:18" ht="17.25" customHeight="1">
      <c r="A738" s="336"/>
      <c r="B738" s="337"/>
      <c r="C738" s="106"/>
      <c r="D738" s="338"/>
      <c r="E738" s="107"/>
      <c r="J738" s="321"/>
      <c r="K738" s="321"/>
      <c r="L738" s="244"/>
      <c r="M738" s="39"/>
      <c r="N738" s="106"/>
      <c r="O738" s="106"/>
      <c r="P738" s="106"/>
      <c r="Q738" s="106"/>
      <c r="R738" s="106"/>
    </row>
    <row r="739" spans="1:18" ht="17.25" customHeight="1">
      <c r="A739" s="336"/>
      <c r="B739" s="337"/>
      <c r="C739" s="106"/>
      <c r="D739" s="338"/>
      <c r="E739" s="107"/>
      <c r="J739" s="321"/>
      <c r="K739" s="321"/>
      <c r="L739" s="244"/>
      <c r="M739" s="39"/>
      <c r="N739" s="106"/>
      <c r="O739" s="106"/>
      <c r="P739" s="106"/>
      <c r="Q739" s="106"/>
      <c r="R739" s="106"/>
    </row>
    <row r="740" spans="1:18" ht="17.25" customHeight="1">
      <c r="A740" s="336"/>
      <c r="B740" s="337"/>
      <c r="C740" s="106"/>
      <c r="D740" s="338"/>
      <c r="E740" s="107"/>
      <c r="J740" s="321"/>
      <c r="K740" s="321"/>
      <c r="L740" s="244"/>
      <c r="M740" s="39"/>
      <c r="N740" s="106"/>
      <c r="O740" s="106"/>
      <c r="P740" s="106"/>
      <c r="Q740" s="106"/>
      <c r="R740" s="106"/>
    </row>
    <row r="741" spans="1:18" ht="17.25" customHeight="1">
      <c r="A741" s="336"/>
      <c r="B741" s="337"/>
      <c r="C741" s="106"/>
      <c r="D741" s="338"/>
      <c r="E741" s="107"/>
      <c r="J741" s="321"/>
      <c r="K741" s="321"/>
      <c r="L741" s="244"/>
      <c r="M741" s="39"/>
      <c r="N741" s="106"/>
      <c r="O741" s="106"/>
      <c r="P741" s="106"/>
      <c r="Q741" s="106"/>
      <c r="R741" s="106"/>
    </row>
    <row r="742" spans="1:18" ht="17.25" customHeight="1">
      <c r="A742" s="336"/>
      <c r="B742" s="337"/>
      <c r="C742" s="106"/>
      <c r="D742" s="338"/>
      <c r="E742" s="107"/>
      <c r="J742" s="321"/>
      <c r="K742" s="321"/>
      <c r="L742" s="244"/>
      <c r="M742" s="39"/>
      <c r="N742" s="106"/>
      <c r="O742" s="106"/>
      <c r="P742" s="106"/>
      <c r="Q742" s="106"/>
      <c r="R742" s="106"/>
    </row>
    <row r="743" spans="1:18" ht="17.25" customHeight="1">
      <c r="A743" s="336"/>
      <c r="B743" s="337"/>
      <c r="C743" s="106"/>
      <c r="D743" s="338"/>
      <c r="E743" s="107"/>
      <c r="J743" s="321"/>
      <c r="K743" s="321"/>
      <c r="L743" s="244"/>
      <c r="M743" s="39"/>
      <c r="N743" s="106"/>
      <c r="O743" s="106"/>
      <c r="P743" s="106"/>
      <c r="Q743" s="106"/>
      <c r="R743" s="106"/>
    </row>
    <row r="744" spans="1:18" ht="17.25" customHeight="1">
      <c r="A744" s="336"/>
      <c r="B744" s="337"/>
      <c r="C744" s="106"/>
      <c r="D744" s="338"/>
      <c r="E744" s="107"/>
      <c r="J744" s="321"/>
      <c r="K744" s="321"/>
      <c r="L744" s="244"/>
      <c r="M744" s="39"/>
      <c r="N744" s="106"/>
      <c r="O744" s="106"/>
      <c r="P744" s="106"/>
      <c r="Q744" s="106"/>
      <c r="R744" s="106"/>
    </row>
    <row r="745" spans="1:18" ht="17.25" customHeight="1">
      <c r="A745" s="336"/>
      <c r="B745" s="337"/>
      <c r="C745" s="106"/>
      <c r="D745" s="338"/>
      <c r="E745" s="107"/>
      <c r="J745" s="321"/>
      <c r="K745" s="321"/>
      <c r="L745" s="244"/>
      <c r="M745" s="39"/>
      <c r="N745" s="106"/>
      <c r="O745" s="106"/>
      <c r="P745" s="106"/>
      <c r="Q745" s="106"/>
      <c r="R745" s="106"/>
    </row>
    <row r="746" spans="1:18" ht="17.25" customHeight="1">
      <c r="A746" s="336"/>
      <c r="B746" s="337"/>
      <c r="C746" s="106"/>
      <c r="D746" s="338"/>
      <c r="E746" s="107"/>
      <c r="J746" s="321"/>
      <c r="K746" s="321"/>
      <c r="L746" s="244"/>
      <c r="M746" s="39"/>
      <c r="N746" s="106"/>
      <c r="O746" s="106"/>
      <c r="P746" s="106"/>
      <c r="Q746" s="106"/>
      <c r="R746" s="106"/>
    </row>
    <row r="747" spans="1:18" ht="17.25" customHeight="1">
      <c r="A747" s="336"/>
      <c r="B747" s="337"/>
      <c r="C747" s="106"/>
      <c r="D747" s="338"/>
      <c r="E747" s="107"/>
      <c r="J747" s="321"/>
      <c r="K747" s="321"/>
      <c r="L747" s="244"/>
      <c r="M747" s="39"/>
      <c r="N747" s="106"/>
      <c r="O747" s="106"/>
      <c r="P747" s="106"/>
      <c r="Q747" s="106"/>
      <c r="R747" s="106"/>
    </row>
    <row r="748" spans="1:18" ht="17.25" customHeight="1">
      <c r="A748" s="336"/>
      <c r="B748" s="337"/>
      <c r="C748" s="106"/>
      <c r="D748" s="338"/>
      <c r="E748" s="107"/>
      <c r="J748" s="321"/>
      <c r="K748" s="321"/>
      <c r="L748" s="244"/>
      <c r="M748" s="39"/>
      <c r="N748" s="106"/>
      <c r="O748" s="106"/>
      <c r="P748" s="106"/>
      <c r="Q748" s="106"/>
      <c r="R748" s="106"/>
    </row>
    <row r="749" spans="1:18" ht="17.25" customHeight="1">
      <c r="A749" s="336"/>
      <c r="B749" s="337"/>
      <c r="C749" s="106"/>
      <c r="D749" s="338"/>
      <c r="E749" s="107"/>
      <c r="J749" s="321"/>
      <c r="K749" s="321"/>
      <c r="L749" s="244"/>
      <c r="M749" s="39"/>
      <c r="N749" s="106"/>
      <c r="O749" s="106"/>
      <c r="P749" s="106"/>
      <c r="Q749" s="106"/>
      <c r="R749" s="106"/>
    </row>
    <row r="750" spans="1:18" ht="17.25" customHeight="1">
      <c r="A750" s="336"/>
      <c r="B750" s="337"/>
      <c r="C750" s="106"/>
      <c r="D750" s="338"/>
      <c r="E750" s="107"/>
      <c r="J750" s="321"/>
      <c r="K750" s="321"/>
      <c r="L750" s="244"/>
      <c r="M750" s="39"/>
      <c r="N750" s="106"/>
      <c r="O750" s="106"/>
      <c r="P750" s="106"/>
      <c r="Q750" s="106"/>
      <c r="R750" s="106"/>
    </row>
    <row r="751" spans="1:18" ht="17.25" customHeight="1">
      <c r="A751" s="336"/>
      <c r="B751" s="337"/>
      <c r="C751" s="106"/>
      <c r="D751" s="338"/>
      <c r="E751" s="107"/>
      <c r="J751" s="321"/>
      <c r="K751" s="321"/>
      <c r="L751" s="244"/>
      <c r="M751" s="39"/>
      <c r="N751" s="106"/>
      <c r="O751" s="106"/>
      <c r="P751" s="106"/>
      <c r="Q751" s="106"/>
      <c r="R751" s="106"/>
    </row>
    <row r="752" spans="1:18" ht="17.25" customHeight="1">
      <c r="A752" s="336"/>
      <c r="B752" s="337"/>
      <c r="C752" s="106"/>
      <c r="D752" s="338"/>
      <c r="E752" s="107"/>
      <c r="J752" s="321"/>
      <c r="K752" s="321"/>
      <c r="L752" s="244"/>
      <c r="M752" s="39"/>
      <c r="N752" s="106"/>
      <c r="O752" s="106"/>
      <c r="P752" s="106"/>
      <c r="Q752" s="106"/>
      <c r="R752" s="106"/>
    </row>
    <row r="753" spans="1:18" ht="17.25" customHeight="1">
      <c r="A753" s="336"/>
      <c r="B753" s="337"/>
      <c r="C753" s="106"/>
      <c r="D753" s="338"/>
      <c r="E753" s="107"/>
      <c r="J753" s="321"/>
      <c r="K753" s="321"/>
      <c r="L753" s="244"/>
      <c r="M753" s="39"/>
      <c r="N753" s="106"/>
      <c r="O753" s="106"/>
      <c r="P753" s="106"/>
      <c r="Q753" s="106"/>
      <c r="R753" s="106"/>
    </row>
    <row r="754" spans="1:18" ht="17.25" customHeight="1">
      <c r="A754" s="336"/>
      <c r="B754" s="337"/>
      <c r="C754" s="106"/>
      <c r="D754" s="338"/>
      <c r="E754" s="107"/>
      <c r="J754" s="321"/>
      <c r="K754" s="321"/>
      <c r="L754" s="244"/>
      <c r="M754" s="39"/>
      <c r="N754" s="106"/>
      <c r="O754" s="106"/>
      <c r="P754" s="106"/>
      <c r="Q754" s="106"/>
      <c r="R754" s="106"/>
    </row>
    <row r="755" spans="1:18" ht="17.25" customHeight="1">
      <c r="A755" s="336"/>
      <c r="B755" s="337"/>
      <c r="C755" s="106"/>
      <c r="D755" s="338"/>
      <c r="E755" s="107"/>
      <c r="J755" s="321"/>
      <c r="K755" s="321"/>
      <c r="L755" s="244"/>
      <c r="M755" s="39"/>
      <c r="N755" s="106"/>
      <c r="O755" s="106"/>
      <c r="P755" s="106"/>
      <c r="Q755" s="106"/>
      <c r="R755" s="106"/>
    </row>
    <row r="756" spans="1:18" ht="17.25" customHeight="1">
      <c r="A756" s="336"/>
      <c r="B756" s="337"/>
      <c r="C756" s="106"/>
      <c r="D756" s="338"/>
      <c r="E756" s="107"/>
      <c r="J756" s="321"/>
      <c r="K756" s="321"/>
      <c r="L756" s="244"/>
      <c r="M756" s="39"/>
      <c r="N756" s="106"/>
      <c r="O756" s="106"/>
      <c r="P756" s="106"/>
      <c r="Q756" s="106"/>
      <c r="R756" s="106"/>
    </row>
    <row r="757" spans="1:18" ht="17.25" customHeight="1">
      <c r="A757" s="336"/>
      <c r="B757" s="337"/>
      <c r="C757" s="106"/>
      <c r="D757" s="338"/>
      <c r="E757" s="107"/>
      <c r="J757" s="321"/>
      <c r="K757" s="321"/>
      <c r="L757" s="244"/>
      <c r="M757" s="39"/>
      <c r="N757" s="106"/>
      <c r="O757" s="106"/>
      <c r="P757" s="106"/>
      <c r="Q757" s="106"/>
      <c r="R757" s="106"/>
    </row>
    <row r="758" spans="1:18" ht="17.25" customHeight="1">
      <c r="A758" s="336"/>
      <c r="B758" s="337"/>
      <c r="C758" s="106"/>
      <c r="D758" s="338"/>
      <c r="E758" s="107"/>
      <c r="J758" s="321"/>
      <c r="K758" s="321"/>
      <c r="L758" s="244"/>
      <c r="M758" s="39"/>
      <c r="N758" s="106"/>
      <c r="O758" s="106"/>
      <c r="P758" s="106"/>
      <c r="Q758" s="106"/>
      <c r="R758" s="106"/>
    </row>
    <row r="759" spans="1:18" ht="17.25" customHeight="1">
      <c r="A759" s="336"/>
      <c r="B759" s="337"/>
      <c r="C759" s="106"/>
      <c r="D759" s="338"/>
      <c r="E759" s="107"/>
      <c r="J759" s="321"/>
      <c r="K759" s="321"/>
      <c r="L759" s="244"/>
      <c r="M759" s="39"/>
      <c r="N759" s="106"/>
      <c r="O759" s="106"/>
      <c r="P759" s="106"/>
      <c r="Q759" s="106"/>
      <c r="R759" s="106"/>
    </row>
    <row r="760" spans="1:18" ht="17.25" customHeight="1">
      <c r="A760" s="336"/>
      <c r="B760" s="337"/>
      <c r="C760" s="106"/>
      <c r="D760" s="338"/>
      <c r="E760" s="107"/>
      <c r="J760" s="321"/>
      <c r="K760" s="321"/>
      <c r="L760" s="244"/>
      <c r="M760" s="39"/>
      <c r="N760" s="106"/>
      <c r="O760" s="106"/>
      <c r="P760" s="106"/>
      <c r="Q760" s="106"/>
      <c r="R760" s="106"/>
    </row>
    <row r="761" spans="1:18" ht="17.25" customHeight="1">
      <c r="A761" s="336"/>
      <c r="B761" s="337"/>
      <c r="C761" s="106"/>
      <c r="D761" s="338"/>
      <c r="E761" s="107"/>
      <c r="J761" s="321"/>
      <c r="K761" s="321"/>
      <c r="L761" s="244"/>
      <c r="M761" s="39"/>
      <c r="N761" s="106"/>
      <c r="O761" s="106"/>
      <c r="P761" s="106"/>
      <c r="Q761" s="106"/>
      <c r="R761" s="106"/>
    </row>
    <row r="762" spans="1:18" ht="17.25" customHeight="1">
      <c r="A762" s="336"/>
      <c r="B762" s="337"/>
      <c r="C762" s="106"/>
      <c r="D762" s="338"/>
      <c r="E762" s="107"/>
      <c r="J762" s="321"/>
      <c r="K762" s="321"/>
      <c r="L762" s="244"/>
      <c r="M762" s="39"/>
      <c r="N762" s="106"/>
      <c r="O762" s="106"/>
      <c r="P762" s="106"/>
      <c r="Q762" s="106"/>
      <c r="R762" s="106"/>
    </row>
    <row r="763" spans="1:18" ht="17.25" customHeight="1">
      <c r="A763" s="336"/>
      <c r="B763" s="337"/>
      <c r="C763" s="106"/>
      <c r="D763" s="338"/>
      <c r="E763" s="107"/>
      <c r="J763" s="321"/>
      <c r="K763" s="321"/>
      <c r="L763" s="244"/>
      <c r="M763" s="39"/>
      <c r="N763" s="106"/>
      <c r="O763" s="106"/>
      <c r="P763" s="106"/>
      <c r="Q763" s="106"/>
      <c r="R763" s="106"/>
    </row>
    <row r="764" spans="1:18" ht="17.25" customHeight="1">
      <c r="A764" s="336"/>
      <c r="B764" s="337"/>
      <c r="C764" s="106"/>
      <c r="D764" s="338"/>
      <c r="E764" s="107"/>
      <c r="J764" s="321"/>
      <c r="K764" s="321"/>
      <c r="L764" s="244"/>
      <c r="M764" s="39"/>
      <c r="N764" s="106"/>
      <c r="O764" s="106"/>
      <c r="P764" s="106"/>
      <c r="Q764" s="106"/>
      <c r="R764" s="106"/>
    </row>
    <row r="765" spans="1:18" ht="17.25" customHeight="1">
      <c r="A765" s="336"/>
      <c r="B765" s="337"/>
      <c r="C765" s="106"/>
      <c r="D765" s="338"/>
      <c r="E765" s="107"/>
      <c r="J765" s="321"/>
      <c r="K765" s="321"/>
      <c r="L765" s="244"/>
      <c r="M765" s="39"/>
      <c r="N765" s="106"/>
      <c r="O765" s="106"/>
      <c r="P765" s="106"/>
      <c r="Q765" s="106"/>
      <c r="R765" s="106"/>
    </row>
    <row r="766" spans="1:18" ht="17.25" customHeight="1">
      <c r="A766" s="336"/>
      <c r="B766" s="337"/>
      <c r="C766" s="106"/>
      <c r="D766" s="338"/>
      <c r="E766" s="107"/>
      <c r="J766" s="321"/>
      <c r="K766" s="321"/>
      <c r="L766" s="244"/>
      <c r="M766" s="39"/>
      <c r="N766" s="106"/>
      <c r="O766" s="106"/>
      <c r="P766" s="106"/>
      <c r="Q766" s="106"/>
      <c r="R766" s="106"/>
    </row>
    <row r="767" spans="1:18" ht="17.25" customHeight="1">
      <c r="A767" s="336"/>
      <c r="B767" s="337"/>
      <c r="C767" s="106"/>
      <c r="D767" s="338"/>
      <c r="E767" s="107"/>
      <c r="J767" s="321"/>
      <c r="K767" s="321"/>
      <c r="L767" s="244"/>
      <c r="M767" s="39"/>
      <c r="N767" s="106"/>
      <c r="O767" s="106"/>
      <c r="P767" s="106"/>
      <c r="Q767" s="106"/>
      <c r="R767" s="106"/>
    </row>
    <row r="768" spans="1:18" ht="17.25" customHeight="1">
      <c r="A768" s="336"/>
      <c r="B768" s="337"/>
      <c r="C768" s="106"/>
      <c r="D768" s="338"/>
      <c r="E768" s="107"/>
      <c r="J768" s="321"/>
      <c r="K768" s="321"/>
      <c r="L768" s="244"/>
      <c r="M768" s="39"/>
      <c r="N768" s="106"/>
      <c r="O768" s="106"/>
      <c r="P768" s="106"/>
      <c r="Q768" s="106"/>
      <c r="R768" s="106"/>
    </row>
    <row r="769" spans="1:18" ht="17.25" customHeight="1">
      <c r="A769" s="336"/>
      <c r="B769" s="337"/>
      <c r="C769" s="106"/>
      <c r="D769" s="338"/>
      <c r="E769" s="107"/>
      <c r="J769" s="321"/>
      <c r="K769" s="321"/>
      <c r="L769" s="244"/>
      <c r="M769" s="39"/>
      <c r="N769" s="106"/>
      <c r="O769" s="106"/>
      <c r="P769" s="106"/>
      <c r="Q769" s="106"/>
      <c r="R769" s="106"/>
    </row>
    <row r="770" spans="1:18" ht="17.25" customHeight="1">
      <c r="A770" s="336"/>
      <c r="B770" s="337"/>
      <c r="C770" s="106"/>
      <c r="D770" s="338"/>
      <c r="E770" s="107"/>
      <c r="J770" s="321"/>
      <c r="K770" s="321"/>
      <c r="L770" s="244"/>
      <c r="M770" s="39"/>
      <c r="N770" s="106"/>
      <c r="O770" s="106"/>
      <c r="P770" s="106"/>
      <c r="Q770" s="106"/>
      <c r="R770" s="106"/>
    </row>
    <row r="771" spans="1:18" ht="17.25" customHeight="1">
      <c r="A771" s="336"/>
      <c r="B771" s="337"/>
      <c r="C771" s="106"/>
      <c r="D771" s="338"/>
      <c r="E771" s="107"/>
      <c r="J771" s="321"/>
      <c r="K771" s="321"/>
      <c r="L771" s="244"/>
      <c r="M771" s="39"/>
      <c r="N771" s="106"/>
      <c r="O771" s="106"/>
      <c r="P771" s="106"/>
      <c r="Q771" s="106"/>
      <c r="R771" s="106"/>
    </row>
    <row r="772" spans="1:18" ht="17.25" customHeight="1">
      <c r="A772" s="336"/>
      <c r="B772" s="337"/>
      <c r="C772" s="106"/>
      <c r="D772" s="338"/>
      <c r="E772" s="107"/>
      <c r="J772" s="321"/>
      <c r="K772" s="321"/>
      <c r="L772" s="244"/>
      <c r="M772" s="39"/>
      <c r="N772" s="106"/>
      <c r="O772" s="106"/>
      <c r="P772" s="106"/>
      <c r="Q772" s="106"/>
      <c r="R772" s="106"/>
    </row>
    <row r="773" spans="1:18" ht="17.25" customHeight="1">
      <c r="A773" s="336"/>
      <c r="B773" s="337"/>
      <c r="C773" s="106"/>
      <c r="D773" s="338"/>
      <c r="E773" s="107"/>
      <c r="J773" s="321"/>
      <c r="K773" s="321"/>
      <c r="L773" s="244"/>
      <c r="M773" s="39"/>
      <c r="N773" s="106"/>
      <c r="O773" s="106"/>
      <c r="P773" s="106"/>
      <c r="Q773" s="106"/>
      <c r="R773" s="106"/>
    </row>
    <row r="774" spans="1:18" ht="17.25" customHeight="1">
      <c r="A774" s="336"/>
      <c r="B774" s="337"/>
      <c r="C774" s="106"/>
      <c r="D774" s="338"/>
      <c r="E774" s="107"/>
      <c r="J774" s="321"/>
      <c r="K774" s="321"/>
      <c r="L774" s="244"/>
      <c r="M774" s="39"/>
      <c r="N774" s="106"/>
      <c r="O774" s="106"/>
      <c r="P774" s="106"/>
      <c r="Q774" s="106"/>
      <c r="R774" s="106"/>
    </row>
    <row r="775" spans="1:18" ht="17.25" customHeight="1">
      <c r="A775" s="336"/>
      <c r="B775" s="337"/>
      <c r="C775" s="106"/>
      <c r="D775" s="338"/>
      <c r="E775" s="107"/>
      <c r="J775" s="321"/>
      <c r="K775" s="321"/>
      <c r="L775" s="244"/>
      <c r="M775" s="39"/>
      <c r="N775" s="106"/>
      <c r="O775" s="106"/>
      <c r="P775" s="106"/>
      <c r="Q775" s="106"/>
      <c r="R775" s="106"/>
    </row>
    <row r="776" spans="1:18" ht="17.25" customHeight="1">
      <c r="A776" s="336"/>
      <c r="B776" s="337"/>
      <c r="C776" s="106"/>
      <c r="D776" s="338"/>
      <c r="E776" s="107"/>
      <c r="J776" s="321"/>
      <c r="K776" s="321"/>
      <c r="L776" s="244"/>
      <c r="M776" s="39"/>
      <c r="N776" s="106"/>
      <c r="O776" s="106"/>
      <c r="P776" s="106"/>
      <c r="Q776" s="106"/>
      <c r="R776" s="106"/>
    </row>
    <row r="777" spans="1:18" ht="17.25" customHeight="1">
      <c r="A777" s="336"/>
      <c r="B777" s="337"/>
      <c r="C777" s="106"/>
      <c r="D777" s="338"/>
      <c r="E777" s="107"/>
      <c r="J777" s="321"/>
      <c r="K777" s="321"/>
      <c r="L777" s="244"/>
      <c r="M777" s="39"/>
      <c r="N777" s="106"/>
      <c r="O777" s="106"/>
      <c r="P777" s="106"/>
      <c r="Q777" s="106"/>
      <c r="R777" s="106"/>
    </row>
    <row r="778" spans="1:18" ht="17.25" customHeight="1">
      <c r="A778" s="336"/>
      <c r="B778" s="337"/>
      <c r="C778" s="106"/>
      <c r="D778" s="338"/>
      <c r="E778" s="107"/>
      <c r="J778" s="321"/>
      <c r="K778" s="321"/>
      <c r="L778" s="244"/>
      <c r="M778" s="39"/>
      <c r="N778" s="106"/>
      <c r="O778" s="106"/>
      <c r="P778" s="106"/>
      <c r="Q778" s="106"/>
      <c r="R778" s="106"/>
    </row>
    <row r="779" spans="1:18" ht="17.25" customHeight="1">
      <c r="A779" s="336"/>
      <c r="B779" s="337"/>
      <c r="C779" s="106"/>
      <c r="D779" s="338"/>
      <c r="E779" s="107"/>
      <c r="J779" s="321"/>
      <c r="K779" s="321"/>
      <c r="L779" s="244"/>
      <c r="M779" s="39"/>
      <c r="N779" s="106"/>
      <c r="O779" s="106"/>
      <c r="P779" s="106"/>
      <c r="Q779" s="106"/>
      <c r="R779" s="106"/>
    </row>
    <row r="780" spans="1:18" ht="17.25" customHeight="1">
      <c r="A780" s="336"/>
      <c r="B780" s="337"/>
      <c r="C780" s="106"/>
      <c r="D780" s="338"/>
      <c r="E780" s="107"/>
      <c r="J780" s="321"/>
      <c r="K780" s="321"/>
      <c r="L780" s="244"/>
      <c r="M780" s="39"/>
      <c r="N780" s="106"/>
      <c r="O780" s="106"/>
      <c r="P780" s="106"/>
      <c r="Q780" s="106"/>
      <c r="R780" s="106"/>
    </row>
    <row r="781" spans="1:18" ht="17.25" customHeight="1">
      <c r="A781" s="336"/>
      <c r="B781" s="337"/>
      <c r="C781" s="106"/>
      <c r="D781" s="338"/>
      <c r="E781" s="107"/>
      <c r="J781" s="321"/>
      <c r="K781" s="321"/>
      <c r="L781" s="244"/>
      <c r="M781" s="39"/>
      <c r="N781" s="106"/>
      <c r="O781" s="106"/>
      <c r="P781" s="106"/>
      <c r="Q781" s="106"/>
      <c r="R781" s="106"/>
    </row>
    <row r="782" spans="1:18" ht="17.25" customHeight="1">
      <c r="A782" s="336"/>
      <c r="B782" s="337"/>
      <c r="C782" s="106"/>
      <c r="D782" s="338"/>
      <c r="E782" s="107"/>
      <c r="J782" s="321"/>
      <c r="K782" s="321"/>
      <c r="L782" s="244"/>
      <c r="M782" s="39"/>
      <c r="N782" s="106"/>
      <c r="O782" s="106"/>
      <c r="P782" s="106"/>
      <c r="Q782" s="106"/>
      <c r="R782" s="106"/>
    </row>
    <row r="783" spans="1:18" ht="17.25" customHeight="1">
      <c r="A783" s="336"/>
      <c r="B783" s="337"/>
      <c r="C783" s="106"/>
      <c r="D783" s="338"/>
      <c r="E783" s="107"/>
      <c r="J783" s="321"/>
      <c r="K783" s="321"/>
      <c r="L783" s="244"/>
      <c r="M783" s="39"/>
      <c r="N783" s="106"/>
      <c r="O783" s="106"/>
      <c r="P783" s="106"/>
      <c r="Q783" s="106"/>
      <c r="R783" s="106"/>
    </row>
    <row r="784" spans="1:18" ht="17.25" customHeight="1">
      <c r="A784" s="336"/>
      <c r="B784" s="337"/>
      <c r="C784" s="106"/>
      <c r="D784" s="338"/>
      <c r="E784" s="107"/>
      <c r="J784" s="321"/>
      <c r="K784" s="321"/>
      <c r="L784" s="244"/>
      <c r="M784" s="39"/>
      <c r="N784" s="106"/>
      <c r="O784" s="106"/>
      <c r="P784" s="106"/>
      <c r="Q784" s="106"/>
      <c r="R784" s="106"/>
    </row>
    <row r="785" spans="1:18" ht="17.25" customHeight="1">
      <c r="A785" s="336"/>
      <c r="B785" s="337"/>
      <c r="C785" s="106"/>
      <c r="D785" s="338"/>
      <c r="E785" s="107"/>
      <c r="J785" s="321"/>
      <c r="K785" s="321"/>
      <c r="L785" s="244"/>
      <c r="M785" s="39"/>
      <c r="N785" s="106"/>
      <c r="O785" s="106"/>
      <c r="P785" s="106"/>
      <c r="Q785" s="106"/>
      <c r="R785" s="106"/>
    </row>
    <row r="786" spans="1:18" ht="17.25" customHeight="1">
      <c r="A786" s="336"/>
      <c r="B786" s="337"/>
      <c r="C786" s="106"/>
      <c r="D786" s="338"/>
      <c r="E786" s="107"/>
      <c r="J786" s="321"/>
      <c r="K786" s="321"/>
      <c r="L786" s="244"/>
      <c r="M786" s="39"/>
      <c r="N786" s="106"/>
      <c r="O786" s="106"/>
      <c r="P786" s="106"/>
      <c r="Q786" s="106"/>
      <c r="R786" s="106"/>
    </row>
    <row r="787" spans="1:18" ht="17.25" customHeight="1">
      <c r="A787" s="336"/>
      <c r="B787" s="337"/>
      <c r="C787" s="106"/>
      <c r="D787" s="338"/>
      <c r="E787" s="107"/>
      <c r="J787" s="321"/>
      <c r="K787" s="321"/>
      <c r="L787" s="244"/>
      <c r="M787" s="39"/>
      <c r="N787" s="106"/>
      <c r="O787" s="106"/>
      <c r="P787" s="106"/>
      <c r="Q787" s="106"/>
      <c r="R787" s="106"/>
    </row>
    <row r="788" spans="1:18" ht="17.25" customHeight="1">
      <c r="A788" s="336"/>
      <c r="B788" s="337"/>
      <c r="C788" s="106"/>
      <c r="D788" s="338"/>
      <c r="E788" s="107"/>
      <c r="J788" s="321"/>
      <c r="K788" s="321"/>
      <c r="L788" s="244"/>
      <c r="M788" s="39"/>
      <c r="N788" s="106"/>
      <c r="O788" s="106"/>
      <c r="P788" s="106"/>
      <c r="Q788" s="106"/>
      <c r="R788" s="106"/>
    </row>
    <row r="789" spans="1:18" ht="17.25" customHeight="1">
      <c r="A789" s="336"/>
      <c r="B789" s="337"/>
      <c r="C789" s="106"/>
      <c r="D789" s="338"/>
      <c r="E789" s="107"/>
      <c r="J789" s="321"/>
      <c r="K789" s="321"/>
      <c r="L789" s="244"/>
      <c r="M789" s="39"/>
      <c r="N789" s="106"/>
      <c r="O789" s="106"/>
      <c r="P789" s="106"/>
      <c r="Q789" s="106"/>
      <c r="R789" s="106"/>
    </row>
    <row r="790" spans="1:18" ht="17.25" customHeight="1">
      <c r="A790" s="336"/>
      <c r="B790" s="337"/>
      <c r="C790" s="106"/>
      <c r="D790" s="338"/>
      <c r="E790" s="107"/>
      <c r="J790" s="321"/>
      <c r="K790" s="321"/>
      <c r="L790" s="244"/>
      <c r="M790" s="39"/>
      <c r="N790" s="106"/>
      <c r="O790" s="106"/>
      <c r="P790" s="106"/>
      <c r="Q790" s="106"/>
      <c r="R790" s="106"/>
    </row>
    <row r="791" spans="1:18" ht="17.25" customHeight="1">
      <c r="A791" s="336"/>
      <c r="B791" s="337"/>
      <c r="C791" s="106"/>
      <c r="D791" s="338"/>
      <c r="E791" s="107"/>
      <c r="J791" s="321"/>
      <c r="K791" s="321"/>
      <c r="L791" s="244"/>
      <c r="M791" s="39"/>
      <c r="N791" s="106"/>
      <c r="O791" s="106"/>
      <c r="P791" s="106"/>
      <c r="Q791" s="106"/>
      <c r="R791" s="106"/>
    </row>
    <row r="792" spans="1:18" ht="17.25" customHeight="1">
      <c r="A792" s="336"/>
      <c r="B792" s="337"/>
      <c r="C792" s="106"/>
      <c r="D792" s="338"/>
      <c r="E792" s="107"/>
      <c r="J792" s="321"/>
      <c r="K792" s="321"/>
      <c r="L792" s="244"/>
      <c r="M792" s="39"/>
      <c r="N792" s="106"/>
      <c r="O792" s="106"/>
      <c r="P792" s="106"/>
      <c r="Q792" s="106"/>
      <c r="R792" s="106"/>
    </row>
    <row r="793" spans="1:18" ht="17.25" customHeight="1">
      <c r="A793" s="336"/>
      <c r="B793" s="337"/>
      <c r="C793" s="106"/>
      <c r="D793" s="338"/>
      <c r="E793" s="107"/>
      <c r="J793" s="321"/>
      <c r="K793" s="321"/>
      <c r="L793" s="244"/>
      <c r="M793" s="39"/>
      <c r="N793" s="106"/>
      <c r="O793" s="106"/>
      <c r="P793" s="106"/>
      <c r="Q793" s="106"/>
      <c r="R793" s="106"/>
    </row>
    <row r="794" spans="1:18" ht="17.25" customHeight="1">
      <c r="A794" s="336"/>
      <c r="B794" s="337"/>
      <c r="C794" s="106"/>
      <c r="D794" s="338"/>
      <c r="E794" s="107"/>
      <c r="J794" s="321"/>
      <c r="K794" s="321"/>
      <c r="L794" s="244"/>
      <c r="M794" s="39"/>
      <c r="N794" s="106"/>
      <c r="O794" s="106"/>
      <c r="P794" s="106"/>
      <c r="Q794" s="106"/>
      <c r="R794" s="106"/>
    </row>
    <row r="795" spans="1:18" ht="17.25" customHeight="1">
      <c r="A795" s="336"/>
      <c r="B795" s="337"/>
      <c r="C795" s="106"/>
      <c r="D795" s="338"/>
      <c r="E795" s="107"/>
      <c r="J795" s="321"/>
      <c r="K795" s="321"/>
      <c r="L795" s="244"/>
      <c r="M795" s="39"/>
      <c r="N795" s="106"/>
      <c r="O795" s="106"/>
      <c r="P795" s="106"/>
      <c r="Q795" s="106"/>
      <c r="R795" s="106"/>
    </row>
    <row r="796" spans="1:18" ht="17.25" customHeight="1">
      <c r="A796" s="336"/>
      <c r="B796" s="337"/>
      <c r="C796" s="106"/>
      <c r="D796" s="338"/>
      <c r="E796" s="107"/>
      <c r="J796" s="321"/>
      <c r="K796" s="321"/>
      <c r="L796" s="244"/>
      <c r="M796" s="39"/>
      <c r="N796" s="106"/>
      <c r="O796" s="106"/>
      <c r="P796" s="106"/>
      <c r="Q796" s="106"/>
      <c r="R796" s="106"/>
    </row>
    <row r="797" spans="1:18" ht="17.25" customHeight="1">
      <c r="A797" s="336"/>
      <c r="B797" s="337"/>
      <c r="C797" s="106"/>
      <c r="D797" s="338"/>
      <c r="E797" s="107"/>
      <c r="J797" s="321"/>
      <c r="K797" s="321"/>
      <c r="L797" s="244"/>
      <c r="M797" s="39"/>
      <c r="N797" s="106"/>
      <c r="O797" s="106"/>
      <c r="P797" s="106"/>
      <c r="Q797" s="106"/>
      <c r="R797" s="106"/>
    </row>
    <row r="798" spans="1:18" ht="17.25" customHeight="1">
      <c r="A798" s="336"/>
      <c r="B798" s="337"/>
      <c r="C798" s="106"/>
      <c r="D798" s="338"/>
      <c r="E798" s="107"/>
      <c r="J798" s="321"/>
      <c r="K798" s="321"/>
      <c r="L798" s="244"/>
      <c r="M798" s="39"/>
      <c r="N798" s="106"/>
      <c r="O798" s="106"/>
      <c r="P798" s="106"/>
      <c r="Q798" s="106"/>
      <c r="R798" s="106"/>
    </row>
    <row r="799" spans="1:18" ht="17.25" customHeight="1">
      <c r="A799" s="336"/>
      <c r="B799" s="337"/>
      <c r="C799" s="106"/>
      <c r="D799" s="338"/>
      <c r="E799" s="107"/>
      <c r="J799" s="321"/>
      <c r="K799" s="321"/>
      <c r="L799" s="244"/>
      <c r="M799" s="39"/>
      <c r="N799" s="106"/>
      <c r="O799" s="106"/>
      <c r="P799" s="106"/>
      <c r="Q799" s="106"/>
      <c r="R799" s="106"/>
    </row>
    <row r="800" spans="1:18" ht="17.25" customHeight="1">
      <c r="A800" s="336"/>
      <c r="B800" s="337"/>
      <c r="C800" s="106"/>
      <c r="D800" s="338"/>
      <c r="E800" s="107"/>
      <c r="J800" s="321"/>
      <c r="K800" s="321"/>
      <c r="L800" s="244"/>
      <c r="M800" s="39"/>
      <c r="N800" s="106"/>
      <c r="O800" s="106"/>
      <c r="P800" s="106"/>
      <c r="Q800" s="106"/>
      <c r="R800" s="106"/>
    </row>
    <row r="801" spans="1:18" ht="17.25" customHeight="1">
      <c r="A801" s="336"/>
      <c r="B801" s="337"/>
      <c r="C801" s="106"/>
      <c r="D801" s="338"/>
      <c r="E801" s="107"/>
      <c r="J801" s="321"/>
      <c r="K801" s="321"/>
      <c r="L801" s="244"/>
      <c r="M801" s="39"/>
      <c r="N801" s="106"/>
      <c r="O801" s="106"/>
      <c r="P801" s="106"/>
      <c r="Q801" s="106"/>
      <c r="R801" s="106"/>
    </row>
    <row r="802" spans="1:18" ht="17.25" customHeight="1">
      <c r="A802" s="336"/>
      <c r="B802" s="337"/>
      <c r="C802" s="106"/>
      <c r="D802" s="338"/>
      <c r="E802" s="107"/>
      <c r="J802" s="321"/>
      <c r="K802" s="321"/>
      <c r="L802" s="244"/>
      <c r="M802" s="39"/>
      <c r="N802" s="106"/>
      <c r="O802" s="106"/>
      <c r="P802" s="106"/>
      <c r="Q802" s="106"/>
      <c r="R802" s="106"/>
    </row>
    <row r="803" spans="1:18" ht="17.25" customHeight="1">
      <c r="A803" s="336"/>
      <c r="B803" s="337"/>
      <c r="C803" s="106"/>
      <c r="D803" s="338"/>
      <c r="E803" s="107"/>
      <c r="J803" s="321"/>
      <c r="K803" s="321"/>
      <c r="L803" s="244"/>
      <c r="M803" s="39"/>
      <c r="N803" s="106"/>
      <c r="O803" s="106"/>
      <c r="P803" s="106"/>
      <c r="Q803" s="106"/>
      <c r="R803" s="106"/>
    </row>
    <row r="804" spans="1:18" ht="17.25" customHeight="1">
      <c r="A804" s="336"/>
      <c r="B804" s="337"/>
      <c r="C804" s="106"/>
      <c r="D804" s="338"/>
      <c r="E804" s="107"/>
      <c r="J804" s="321"/>
      <c r="K804" s="321"/>
      <c r="L804" s="244"/>
      <c r="M804" s="39"/>
      <c r="N804" s="106"/>
      <c r="O804" s="106"/>
      <c r="P804" s="106"/>
      <c r="Q804" s="106"/>
      <c r="R804" s="106"/>
    </row>
    <row r="805" spans="1:18" ht="17.25" customHeight="1">
      <c r="A805" s="336"/>
      <c r="B805" s="337"/>
      <c r="C805" s="106"/>
      <c r="D805" s="338"/>
      <c r="E805" s="107"/>
      <c r="J805" s="321"/>
      <c r="K805" s="321"/>
      <c r="L805" s="244"/>
      <c r="M805" s="39"/>
      <c r="N805" s="106"/>
      <c r="O805" s="106"/>
      <c r="P805" s="106"/>
      <c r="Q805" s="106"/>
      <c r="R805" s="106"/>
    </row>
    <row r="806" spans="1:18" ht="17.25" customHeight="1">
      <c r="A806" s="336"/>
      <c r="B806" s="337"/>
      <c r="C806" s="106"/>
      <c r="D806" s="338"/>
      <c r="E806" s="107"/>
      <c r="J806" s="321"/>
      <c r="K806" s="321"/>
      <c r="L806" s="244"/>
      <c r="M806" s="39"/>
      <c r="N806" s="106"/>
      <c r="O806" s="106"/>
      <c r="P806" s="106"/>
      <c r="Q806" s="106"/>
      <c r="R806" s="106"/>
    </row>
    <row r="807" spans="1:18" ht="17.25" customHeight="1">
      <c r="A807" s="336"/>
      <c r="B807" s="337"/>
      <c r="C807" s="106"/>
      <c r="D807" s="338"/>
      <c r="E807" s="107"/>
      <c r="J807" s="321"/>
      <c r="K807" s="321"/>
      <c r="L807" s="244"/>
      <c r="M807" s="39"/>
      <c r="N807" s="106"/>
      <c r="O807" s="106"/>
      <c r="P807" s="106"/>
      <c r="Q807" s="106"/>
      <c r="R807" s="106"/>
    </row>
    <row r="808" spans="1:18" ht="17.25" customHeight="1">
      <c r="A808" s="336"/>
      <c r="B808" s="337"/>
      <c r="C808" s="106"/>
      <c r="D808" s="338"/>
      <c r="E808" s="107"/>
      <c r="J808" s="321"/>
      <c r="K808" s="321"/>
      <c r="L808" s="244"/>
      <c r="M808" s="39"/>
      <c r="N808" s="106"/>
      <c r="O808" s="106"/>
      <c r="P808" s="106"/>
      <c r="Q808" s="106"/>
      <c r="R808" s="106"/>
    </row>
    <row r="809" spans="1:18" ht="17.25" customHeight="1">
      <c r="A809" s="336"/>
      <c r="B809" s="337"/>
      <c r="C809" s="106"/>
      <c r="D809" s="338"/>
      <c r="E809" s="107"/>
      <c r="J809" s="321"/>
      <c r="K809" s="321"/>
      <c r="L809" s="244"/>
      <c r="M809" s="39"/>
      <c r="N809" s="106"/>
      <c r="O809" s="106"/>
      <c r="P809" s="106"/>
      <c r="Q809" s="106"/>
      <c r="R809" s="106"/>
    </row>
    <row r="810" spans="1:18" ht="17.25" customHeight="1">
      <c r="A810" s="336"/>
      <c r="B810" s="337"/>
      <c r="C810" s="106"/>
      <c r="D810" s="338"/>
      <c r="E810" s="107"/>
      <c r="J810" s="321"/>
      <c r="K810" s="321"/>
      <c r="L810" s="244"/>
      <c r="M810" s="39"/>
      <c r="N810" s="106"/>
      <c r="O810" s="106"/>
      <c r="P810" s="106"/>
      <c r="Q810" s="106"/>
      <c r="R810" s="106"/>
    </row>
    <row r="811" spans="1:18" ht="17.25" customHeight="1">
      <c r="A811" s="336"/>
      <c r="B811" s="337"/>
      <c r="C811" s="106"/>
      <c r="D811" s="338"/>
      <c r="E811" s="107"/>
      <c r="J811" s="321"/>
      <c r="K811" s="321"/>
      <c r="L811" s="244"/>
      <c r="M811" s="39"/>
      <c r="N811" s="106"/>
      <c r="O811" s="106"/>
      <c r="P811" s="106"/>
      <c r="Q811" s="106"/>
      <c r="R811" s="106"/>
    </row>
    <row r="812" spans="1:18" ht="17.25" customHeight="1">
      <c r="A812" s="336"/>
      <c r="B812" s="337"/>
      <c r="C812" s="106"/>
      <c r="D812" s="338"/>
      <c r="E812" s="107"/>
      <c r="J812" s="321"/>
      <c r="K812" s="321"/>
      <c r="L812" s="244"/>
      <c r="M812" s="39"/>
      <c r="N812" s="106"/>
      <c r="O812" s="106"/>
      <c r="P812" s="106"/>
      <c r="Q812" s="106"/>
      <c r="R812" s="106"/>
    </row>
    <row r="813" spans="1:18" ht="17.25" customHeight="1">
      <c r="A813" s="336"/>
      <c r="B813" s="337"/>
      <c r="C813" s="106"/>
      <c r="D813" s="338"/>
      <c r="E813" s="107"/>
      <c r="J813" s="321"/>
      <c r="K813" s="321"/>
      <c r="L813" s="244"/>
      <c r="M813" s="39"/>
      <c r="N813" s="106"/>
      <c r="O813" s="106"/>
      <c r="P813" s="106"/>
      <c r="Q813" s="106"/>
      <c r="R813" s="106"/>
    </row>
    <row r="814" spans="1:18" ht="17.25" customHeight="1">
      <c r="A814" s="336"/>
      <c r="B814" s="337"/>
      <c r="C814" s="106"/>
      <c r="D814" s="338"/>
      <c r="E814" s="107"/>
      <c r="J814" s="321"/>
      <c r="K814" s="321"/>
      <c r="L814" s="244"/>
      <c r="M814" s="39"/>
      <c r="N814" s="106"/>
      <c r="O814" s="106"/>
      <c r="P814" s="106"/>
      <c r="Q814" s="106"/>
      <c r="R814" s="106"/>
    </row>
    <row r="815" spans="1:18" ht="17.25" customHeight="1">
      <c r="A815" s="336"/>
      <c r="B815" s="337"/>
      <c r="C815" s="106"/>
      <c r="D815" s="338"/>
      <c r="E815" s="107"/>
      <c r="J815" s="321"/>
      <c r="K815" s="321"/>
      <c r="L815" s="244"/>
      <c r="M815" s="39"/>
      <c r="N815" s="106"/>
      <c r="O815" s="106"/>
      <c r="P815" s="106"/>
      <c r="Q815" s="106"/>
      <c r="R815" s="106"/>
    </row>
    <row r="816" spans="1:18" ht="17.25" customHeight="1">
      <c r="A816" s="336"/>
      <c r="B816" s="337"/>
      <c r="C816" s="106"/>
      <c r="D816" s="338"/>
      <c r="E816" s="107"/>
      <c r="J816" s="321"/>
      <c r="K816" s="321"/>
      <c r="L816" s="244"/>
      <c r="M816" s="39"/>
      <c r="N816" s="106"/>
      <c r="O816" s="106"/>
      <c r="P816" s="106"/>
      <c r="Q816" s="106"/>
      <c r="R816" s="106"/>
    </row>
    <row r="817" spans="1:18" ht="17.25" customHeight="1">
      <c r="A817" s="336"/>
      <c r="B817" s="337"/>
      <c r="C817" s="106"/>
      <c r="D817" s="338"/>
      <c r="E817" s="107"/>
      <c r="J817" s="321"/>
      <c r="K817" s="321"/>
      <c r="L817" s="244"/>
      <c r="M817" s="39"/>
      <c r="N817" s="106"/>
      <c r="O817" s="106"/>
      <c r="P817" s="106"/>
      <c r="Q817" s="106"/>
      <c r="R817" s="106"/>
    </row>
    <row r="818" spans="1:18" ht="17.25" customHeight="1">
      <c r="A818" s="336"/>
      <c r="B818" s="337"/>
      <c r="C818" s="106"/>
      <c r="D818" s="338"/>
      <c r="E818" s="107"/>
      <c r="J818" s="321"/>
      <c r="K818" s="321"/>
      <c r="L818" s="244"/>
      <c r="M818" s="39"/>
      <c r="N818" s="106"/>
      <c r="O818" s="106"/>
      <c r="P818" s="106"/>
      <c r="Q818" s="106"/>
      <c r="R818" s="106"/>
    </row>
    <row r="819" spans="1:18" ht="17.25" customHeight="1">
      <c r="A819" s="336"/>
      <c r="B819" s="337"/>
      <c r="C819" s="106"/>
      <c r="D819" s="338"/>
      <c r="E819" s="107"/>
      <c r="J819" s="321"/>
      <c r="K819" s="321"/>
      <c r="L819" s="244"/>
      <c r="M819" s="39"/>
      <c r="N819" s="106"/>
      <c r="O819" s="106"/>
      <c r="P819" s="106"/>
      <c r="Q819" s="106"/>
      <c r="R819" s="106"/>
    </row>
    <row r="820" spans="1:18" ht="17.25" customHeight="1">
      <c r="A820" s="336"/>
      <c r="B820" s="337"/>
      <c r="C820" s="106"/>
      <c r="D820" s="338"/>
      <c r="E820" s="107"/>
      <c r="J820" s="321"/>
      <c r="K820" s="321"/>
      <c r="L820" s="244"/>
      <c r="M820" s="39"/>
      <c r="N820" s="106"/>
      <c r="O820" s="106"/>
      <c r="P820" s="106"/>
      <c r="Q820" s="106"/>
      <c r="R820" s="106"/>
    </row>
    <row r="821" spans="1:18" ht="17.25" customHeight="1">
      <c r="A821" s="336"/>
      <c r="B821" s="337"/>
      <c r="C821" s="106"/>
      <c r="D821" s="338"/>
      <c r="E821" s="107"/>
      <c r="J821" s="321"/>
      <c r="K821" s="321"/>
      <c r="L821" s="244"/>
      <c r="M821" s="39"/>
      <c r="N821" s="106"/>
      <c r="O821" s="106"/>
      <c r="P821" s="106"/>
      <c r="Q821" s="106"/>
      <c r="R821" s="106"/>
    </row>
    <row r="822" spans="1:18" ht="17.25" customHeight="1">
      <c r="A822" s="336"/>
      <c r="B822" s="337"/>
      <c r="C822" s="106"/>
      <c r="D822" s="338"/>
      <c r="E822" s="107"/>
      <c r="J822" s="321"/>
      <c r="K822" s="321"/>
      <c r="L822" s="244"/>
      <c r="M822" s="39"/>
      <c r="N822" s="106"/>
      <c r="O822" s="106"/>
      <c r="P822" s="106"/>
      <c r="Q822" s="106"/>
      <c r="R822" s="106"/>
    </row>
    <row r="823" spans="1:18" ht="17.25" customHeight="1">
      <c r="A823" s="336"/>
      <c r="B823" s="337"/>
      <c r="C823" s="106"/>
      <c r="D823" s="338"/>
      <c r="E823" s="107"/>
      <c r="J823" s="321"/>
      <c r="K823" s="321"/>
      <c r="L823" s="244"/>
      <c r="M823" s="39"/>
      <c r="N823" s="106"/>
      <c r="O823" s="106"/>
      <c r="P823" s="106"/>
      <c r="Q823" s="106"/>
      <c r="R823" s="106"/>
    </row>
    <row r="824" spans="1:18" ht="17.25" customHeight="1">
      <c r="A824" s="336"/>
      <c r="B824" s="337"/>
      <c r="C824" s="106"/>
      <c r="D824" s="338"/>
      <c r="E824" s="107"/>
      <c r="J824" s="321"/>
      <c r="K824" s="321"/>
      <c r="L824" s="244"/>
      <c r="M824" s="39"/>
      <c r="N824" s="106"/>
      <c r="O824" s="106"/>
      <c r="P824" s="106"/>
      <c r="Q824" s="106"/>
      <c r="R824" s="106"/>
    </row>
    <row r="825" spans="1:18" ht="17.25" customHeight="1">
      <c r="A825" s="336"/>
      <c r="B825" s="337"/>
      <c r="C825" s="106"/>
      <c r="D825" s="338"/>
      <c r="E825" s="107"/>
      <c r="J825" s="321"/>
      <c r="K825" s="321"/>
      <c r="L825" s="244"/>
      <c r="M825" s="39"/>
      <c r="N825" s="106"/>
      <c r="O825" s="106"/>
      <c r="P825" s="106"/>
      <c r="Q825" s="106"/>
      <c r="R825" s="106"/>
    </row>
    <row r="826" spans="1:18" ht="17.25" customHeight="1">
      <c r="A826" s="336"/>
      <c r="B826" s="337"/>
      <c r="C826" s="106"/>
      <c r="D826" s="338"/>
      <c r="E826" s="107"/>
      <c r="J826" s="321"/>
      <c r="K826" s="321"/>
      <c r="L826" s="244"/>
      <c r="M826" s="39"/>
      <c r="N826" s="106"/>
      <c r="O826" s="106"/>
      <c r="P826" s="106"/>
      <c r="Q826" s="106"/>
      <c r="R826" s="106"/>
    </row>
    <row r="827" spans="1:18" ht="17.25" customHeight="1">
      <c r="A827" s="336"/>
      <c r="B827" s="337"/>
      <c r="C827" s="106"/>
      <c r="D827" s="338"/>
      <c r="E827" s="107"/>
      <c r="J827" s="321"/>
      <c r="K827" s="321"/>
      <c r="L827" s="244"/>
      <c r="M827" s="39"/>
      <c r="N827" s="106"/>
      <c r="O827" s="106"/>
      <c r="P827" s="106"/>
      <c r="Q827" s="106"/>
      <c r="R827" s="106"/>
    </row>
    <row r="828" spans="1:18" ht="17.25" customHeight="1">
      <c r="A828" s="336"/>
      <c r="B828" s="337"/>
      <c r="C828" s="106"/>
      <c r="D828" s="338"/>
      <c r="E828" s="107"/>
      <c r="J828" s="321"/>
      <c r="K828" s="321"/>
      <c r="L828" s="244"/>
      <c r="M828" s="39"/>
      <c r="N828" s="106"/>
      <c r="O828" s="106"/>
      <c r="P828" s="106"/>
      <c r="Q828" s="106"/>
      <c r="R828" s="106"/>
    </row>
    <row r="829" spans="1:18" ht="17.25" customHeight="1">
      <c r="A829" s="336"/>
      <c r="B829" s="337"/>
      <c r="C829" s="106"/>
      <c r="D829" s="338"/>
      <c r="E829" s="107"/>
      <c r="J829" s="321"/>
      <c r="K829" s="321"/>
      <c r="L829" s="244"/>
      <c r="M829" s="39"/>
      <c r="N829" s="106"/>
      <c r="O829" s="106"/>
      <c r="P829" s="106"/>
      <c r="Q829" s="106"/>
      <c r="R829" s="106"/>
    </row>
    <row r="830" spans="1:18" ht="17.25" customHeight="1">
      <c r="A830" s="336"/>
      <c r="B830" s="337"/>
      <c r="C830" s="106"/>
      <c r="D830" s="338"/>
      <c r="E830" s="107"/>
      <c r="J830" s="321"/>
      <c r="K830" s="321"/>
      <c r="L830" s="244"/>
      <c r="M830" s="39"/>
      <c r="N830" s="106"/>
      <c r="O830" s="106"/>
      <c r="P830" s="106"/>
      <c r="Q830" s="106"/>
      <c r="R830" s="106"/>
    </row>
    <row r="831" spans="1:18" ht="17.25" customHeight="1">
      <c r="A831" s="336"/>
      <c r="B831" s="337"/>
      <c r="C831" s="106"/>
      <c r="D831" s="338"/>
      <c r="E831" s="107"/>
      <c r="J831" s="321"/>
      <c r="K831" s="321"/>
      <c r="L831" s="244"/>
      <c r="M831" s="39"/>
      <c r="N831" s="106"/>
      <c r="O831" s="106"/>
      <c r="P831" s="106"/>
      <c r="Q831" s="106"/>
      <c r="R831" s="106"/>
    </row>
    <row r="832" spans="1:18" ht="17.25" customHeight="1">
      <c r="A832" s="336"/>
      <c r="B832" s="337"/>
      <c r="C832" s="106"/>
      <c r="D832" s="338"/>
      <c r="E832" s="107"/>
      <c r="J832" s="321"/>
      <c r="K832" s="321"/>
      <c r="L832" s="244"/>
      <c r="M832" s="39"/>
      <c r="N832" s="106"/>
      <c r="O832" s="106"/>
      <c r="P832" s="106"/>
      <c r="Q832" s="106"/>
      <c r="R832" s="106"/>
    </row>
    <row r="833" spans="1:18" ht="17.25" customHeight="1">
      <c r="A833" s="336"/>
      <c r="B833" s="337"/>
      <c r="C833" s="106"/>
      <c r="D833" s="338"/>
      <c r="E833" s="107"/>
      <c r="J833" s="321"/>
      <c r="K833" s="321"/>
      <c r="L833" s="244"/>
      <c r="M833" s="39"/>
      <c r="N833" s="106"/>
      <c r="O833" s="106"/>
      <c r="P833" s="106"/>
      <c r="Q833" s="106"/>
      <c r="R833" s="106"/>
    </row>
    <row r="834" spans="1:18" ht="17.25" customHeight="1">
      <c r="A834" s="336"/>
      <c r="B834" s="337"/>
      <c r="C834" s="106"/>
      <c r="D834" s="338"/>
      <c r="E834" s="107"/>
      <c r="J834" s="321"/>
      <c r="K834" s="321"/>
      <c r="L834" s="244"/>
      <c r="M834" s="39"/>
      <c r="N834" s="106"/>
      <c r="O834" s="106"/>
      <c r="P834" s="106"/>
      <c r="Q834" s="106"/>
      <c r="R834" s="106"/>
    </row>
    <row r="835" spans="1:18" ht="17.25" customHeight="1">
      <c r="A835" s="336"/>
      <c r="B835" s="337"/>
      <c r="C835" s="106"/>
      <c r="D835" s="338"/>
      <c r="E835" s="107"/>
      <c r="J835" s="321"/>
      <c r="K835" s="321"/>
      <c r="L835" s="244"/>
      <c r="M835" s="39"/>
      <c r="N835" s="106"/>
      <c r="O835" s="106"/>
      <c r="P835" s="106"/>
      <c r="Q835" s="106"/>
      <c r="R835" s="106"/>
    </row>
    <row r="836" spans="1:18" ht="17.25" customHeight="1">
      <c r="A836" s="336"/>
      <c r="B836" s="337"/>
      <c r="C836" s="106"/>
      <c r="D836" s="338"/>
      <c r="E836" s="107"/>
      <c r="J836" s="321"/>
      <c r="K836" s="321"/>
      <c r="L836" s="244"/>
      <c r="M836" s="39"/>
      <c r="N836" s="106"/>
      <c r="O836" s="106"/>
      <c r="P836" s="106"/>
      <c r="Q836" s="106"/>
      <c r="R836" s="106"/>
    </row>
    <row r="837" spans="1:18" ht="17.25" customHeight="1">
      <c r="A837" s="336"/>
      <c r="B837" s="337"/>
      <c r="C837" s="106"/>
      <c r="D837" s="338"/>
      <c r="E837" s="107"/>
      <c r="J837" s="321"/>
      <c r="K837" s="321"/>
      <c r="L837" s="244"/>
      <c r="M837" s="39"/>
      <c r="N837" s="106"/>
      <c r="O837" s="106"/>
      <c r="P837" s="106"/>
      <c r="Q837" s="106"/>
      <c r="R837" s="106"/>
    </row>
    <row r="838" spans="1:18" ht="17.25" customHeight="1">
      <c r="A838" s="336"/>
      <c r="B838" s="337"/>
      <c r="C838" s="106"/>
      <c r="D838" s="338"/>
      <c r="E838" s="107"/>
      <c r="J838" s="321"/>
      <c r="K838" s="321"/>
      <c r="L838" s="244"/>
      <c r="M838" s="39"/>
      <c r="N838" s="106"/>
      <c r="O838" s="106"/>
      <c r="P838" s="106"/>
      <c r="Q838" s="106"/>
      <c r="R838" s="106"/>
    </row>
    <row r="839" spans="1:18" ht="17.25" customHeight="1">
      <c r="A839" s="336"/>
      <c r="B839" s="337"/>
      <c r="C839" s="106"/>
      <c r="D839" s="338"/>
      <c r="E839" s="107"/>
      <c r="J839" s="321"/>
      <c r="K839" s="321"/>
      <c r="L839" s="244"/>
      <c r="M839" s="39"/>
      <c r="N839" s="106"/>
      <c r="O839" s="106"/>
      <c r="P839" s="106"/>
      <c r="Q839" s="106"/>
      <c r="R839" s="106"/>
    </row>
    <row r="840" spans="1:18" ht="17.25" customHeight="1">
      <c r="A840" s="336"/>
      <c r="B840" s="337"/>
      <c r="C840" s="106"/>
      <c r="D840" s="338"/>
      <c r="E840" s="107"/>
      <c r="J840" s="321"/>
      <c r="K840" s="321"/>
      <c r="L840" s="244"/>
      <c r="M840" s="39"/>
      <c r="N840" s="106"/>
      <c r="O840" s="106"/>
      <c r="P840" s="106"/>
      <c r="Q840" s="106"/>
      <c r="R840" s="106"/>
    </row>
    <row r="841" spans="1:18" ht="17.25" customHeight="1">
      <c r="A841" s="336"/>
      <c r="B841" s="337"/>
      <c r="C841" s="106"/>
      <c r="D841" s="338"/>
      <c r="E841" s="107"/>
      <c r="J841" s="321"/>
      <c r="K841" s="321"/>
      <c r="L841" s="244"/>
      <c r="M841" s="39"/>
      <c r="N841" s="106"/>
      <c r="O841" s="106"/>
      <c r="P841" s="106"/>
      <c r="Q841" s="106"/>
      <c r="R841" s="106"/>
    </row>
    <row r="842" spans="1:18" ht="17.25" customHeight="1">
      <c r="A842" s="336"/>
      <c r="B842" s="337"/>
      <c r="C842" s="106"/>
      <c r="D842" s="338"/>
      <c r="E842" s="107"/>
      <c r="J842" s="321"/>
      <c r="K842" s="321"/>
      <c r="L842" s="244"/>
      <c r="M842" s="39"/>
      <c r="N842" s="106"/>
      <c r="O842" s="106"/>
      <c r="P842" s="106"/>
      <c r="Q842" s="106"/>
      <c r="R842" s="106"/>
    </row>
    <row r="843" spans="1:18" ht="17.25" customHeight="1">
      <c r="A843" s="336"/>
      <c r="B843" s="337"/>
      <c r="C843" s="106"/>
      <c r="D843" s="338"/>
      <c r="E843" s="107"/>
      <c r="J843" s="321"/>
      <c r="K843" s="321"/>
      <c r="L843" s="244"/>
      <c r="M843" s="39"/>
      <c r="N843" s="106"/>
      <c r="O843" s="106"/>
      <c r="P843" s="106"/>
      <c r="Q843" s="106"/>
      <c r="R843" s="106"/>
    </row>
    <row r="844" spans="1:18" ht="17.25" customHeight="1">
      <c r="A844" s="336"/>
      <c r="B844" s="337"/>
      <c r="C844" s="106"/>
      <c r="D844" s="338"/>
      <c r="E844" s="107"/>
      <c r="J844" s="321"/>
      <c r="K844" s="321"/>
      <c r="L844" s="244"/>
      <c r="M844" s="39"/>
      <c r="N844" s="106"/>
      <c r="O844" s="106"/>
      <c r="P844" s="106"/>
      <c r="Q844" s="106"/>
      <c r="R844" s="106"/>
    </row>
    <row r="845" spans="1:18" ht="17.25" customHeight="1">
      <c r="A845" s="336"/>
      <c r="B845" s="337"/>
      <c r="C845" s="106"/>
      <c r="D845" s="338"/>
      <c r="E845" s="107"/>
      <c r="J845" s="321"/>
      <c r="K845" s="321"/>
      <c r="L845" s="244"/>
      <c r="M845" s="39"/>
      <c r="N845" s="106"/>
      <c r="O845" s="106"/>
      <c r="P845" s="106"/>
      <c r="Q845" s="106"/>
      <c r="R845" s="106"/>
    </row>
    <row r="846" spans="1:18" ht="17.25" customHeight="1">
      <c r="A846" s="336"/>
      <c r="B846" s="337"/>
      <c r="C846" s="106"/>
      <c r="D846" s="338"/>
      <c r="E846" s="107"/>
      <c r="J846" s="321"/>
      <c r="K846" s="321"/>
      <c r="L846" s="244"/>
      <c r="M846" s="39"/>
      <c r="N846" s="106"/>
      <c r="O846" s="106"/>
      <c r="P846" s="106"/>
      <c r="Q846" s="106"/>
      <c r="R846" s="106"/>
    </row>
    <row r="847" spans="1:18" ht="17.25" customHeight="1">
      <c r="A847" s="336"/>
      <c r="B847" s="337"/>
      <c r="C847" s="106"/>
      <c r="D847" s="338"/>
      <c r="E847" s="107"/>
      <c r="J847" s="321"/>
      <c r="K847" s="321"/>
      <c r="L847" s="244"/>
      <c r="M847" s="39"/>
      <c r="N847" s="106"/>
      <c r="O847" s="106"/>
      <c r="P847" s="106"/>
      <c r="Q847" s="106"/>
      <c r="R847" s="106"/>
    </row>
    <row r="848" spans="1:18" ht="17.25" customHeight="1">
      <c r="A848" s="336"/>
      <c r="B848" s="337"/>
      <c r="C848" s="106"/>
      <c r="D848" s="338"/>
      <c r="E848" s="107"/>
      <c r="J848" s="321"/>
      <c r="K848" s="321"/>
      <c r="L848" s="244"/>
      <c r="M848" s="39"/>
      <c r="N848" s="106"/>
      <c r="O848" s="106"/>
      <c r="P848" s="106"/>
      <c r="Q848" s="106"/>
      <c r="R848" s="106"/>
    </row>
    <row r="849" spans="1:18" ht="17.25" customHeight="1">
      <c r="A849" s="336"/>
      <c r="B849" s="337"/>
      <c r="C849" s="106"/>
      <c r="D849" s="338"/>
      <c r="E849" s="107"/>
      <c r="J849" s="321"/>
      <c r="K849" s="321"/>
      <c r="L849" s="244"/>
      <c r="M849" s="39"/>
      <c r="N849" s="106"/>
      <c r="O849" s="106"/>
      <c r="P849" s="106"/>
      <c r="Q849" s="106"/>
      <c r="R849" s="106"/>
    </row>
    <row r="850" spans="1:18" ht="17.25" customHeight="1">
      <c r="A850" s="336"/>
      <c r="B850" s="337"/>
      <c r="C850" s="106"/>
      <c r="D850" s="338"/>
      <c r="E850" s="107"/>
      <c r="J850" s="321"/>
      <c r="K850" s="321"/>
      <c r="L850" s="244"/>
      <c r="M850" s="39"/>
      <c r="N850" s="106"/>
      <c r="O850" s="106"/>
      <c r="P850" s="106"/>
      <c r="Q850" s="106"/>
      <c r="R850" s="106"/>
    </row>
    <row r="851" spans="1:18" ht="17.25" customHeight="1">
      <c r="A851" s="336"/>
      <c r="B851" s="337"/>
      <c r="C851" s="106"/>
      <c r="D851" s="338"/>
      <c r="E851" s="107"/>
      <c r="J851" s="321"/>
      <c r="K851" s="321"/>
      <c r="L851" s="244"/>
      <c r="M851" s="39"/>
      <c r="N851" s="106"/>
      <c r="O851" s="106"/>
      <c r="P851" s="106"/>
      <c r="Q851" s="106"/>
      <c r="R851" s="106"/>
    </row>
    <row r="852" spans="1:18" ht="17.25" customHeight="1">
      <c r="A852" s="336"/>
      <c r="B852" s="337"/>
      <c r="C852" s="106"/>
      <c r="D852" s="338"/>
      <c r="E852" s="107"/>
      <c r="J852" s="321"/>
      <c r="K852" s="321"/>
      <c r="L852" s="244"/>
      <c r="M852" s="39"/>
      <c r="N852" s="106"/>
      <c r="O852" s="106"/>
      <c r="P852" s="106"/>
      <c r="Q852" s="106"/>
      <c r="R852" s="106"/>
    </row>
    <row r="853" spans="1:18" ht="17.25" customHeight="1">
      <c r="A853" s="336"/>
      <c r="B853" s="337"/>
      <c r="C853" s="106"/>
      <c r="D853" s="338"/>
      <c r="E853" s="107"/>
      <c r="J853" s="321"/>
      <c r="K853" s="321"/>
      <c r="L853" s="244"/>
      <c r="M853" s="39"/>
      <c r="N853" s="106"/>
      <c r="O853" s="106"/>
      <c r="P853" s="106"/>
      <c r="Q853" s="106"/>
      <c r="R853" s="106"/>
    </row>
    <row r="854" spans="1:18" ht="17.25" customHeight="1">
      <c r="A854" s="336"/>
      <c r="B854" s="337"/>
      <c r="C854" s="106"/>
      <c r="D854" s="338"/>
      <c r="E854" s="107"/>
      <c r="J854" s="321"/>
      <c r="K854" s="321"/>
      <c r="L854" s="244"/>
      <c r="M854" s="39"/>
      <c r="N854" s="106"/>
      <c r="O854" s="106"/>
      <c r="P854" s="106"/>
      <c r="Q854" s="106"/>
      <c r="R854" s="106"/>
    </row>
    <row r="855" spans="1:18" ht="17.25" customHeight="1">
      <c r="A855" s="336"/>
      <c r="B855" s="337"/>
      <c r="C855" s="106"/>
      <c r="D855" s="338"/>
      <c r="E855" s="107"/>
      <c r="J855" s="321"/>
      <c r="K855" s="321"/>
      <c r="L855" s="244"/>
      <c r="M855" s="39"/>
      <c r="N855" s="106"/>
      <c r="O855" s="106"/>
      <c r="P855" s="106"/>
      <c r="Q855" s="106"/>
      <c r="R855" s="106"/>
    </row>
    <row r="856" spans="1:18" ht="17.25" customHeight="1">
      <c r="A856" s="336"/>
      <c r="B856" s="337"/>
      <c r="C856" s="106"/>
      <c r="D856" s="338"/>
      <c r="E856" s="107"/>
      <c r="J856" s="321"/>
      <c r="K856" s="321"/>
      <c r="L856" s="244"/>
      <c r="M856" s="39"/>
      <c r="N856" s="106"/>
      <c r="O856" s="106"/>
      <c r="P856" s="106"/>
      <c r="Q856" s="106"/>
      <c r="R856" s="106"/>
    </row>
    <row r="857" spans="1:18" ht="17.25" customHeight="1">
      <c r="A857" s="336"/>
      <c r="B857" s="337"/>
      <c r="C857" s="106"/>
      <c r="D857" s="338"/>
      <c r="E857" s="107"/>
      <c r="J857" s="321"/>
      <c r="K857" s="321"/>
      <c r="L857" s="244"/>
      <c r="M857" s="39"/>
      <c r="N857" s="106"/>
      <c r="O857" s="106"/>
      <c r="P857" s="106"/>
      <c r="Q857" s="106"/>
      <c r="R857" s="106"/>
    </row>
    <row r="858" spans="1:18" ht="17.25" customHeight="1">
      <c r="A858" s="336"/>
      <c r="B858" s="337"/>
      <c r="C858" s="106"/>
      <c r="D858" s="338"/>
      <c r="E858" s="107"/>
      <c r="J858" s="321"/>
      <c r="K858" s="321"/>
      <c r="L858" s="244"/>
      <c r="M858" s="39"/>
      <c r="N858" s="106"/>
      <c r="O858" s="106"/>
      <c r="P858" s="106"/>
      <c r="Q858" s="106"/>
      <c r="R858" s="106"/>
    </row>
    <row r="859" spans="1:18" ht="17.25" customHeight="1">
      <c r="A859" s="336"/>
      <c r="B859" s="337"/>
      <c r="C859" s="106"/>
      <c r="D859" s="338"/>
      <c r="E859" s="107"/>
      <c r="J859" s="321"/>
      <c r="K859" s="321"/>
      <c r="L859" s="244"/>
      <c r="M859" s="39"/>
      <c r="N859" s="106"/>
      <c r="O859" s="106"/>
      <c r="P859" s="106"/>
      <c r="Q859" s="106"/>
      <c r="R859" s="106"/>
    </row>
    <row r="860" spans="1:18" ht="17.25" customHeight="1">
      <c r="A860" s="336"/>
      <c r="B860" s="337"/>
      <c r="C860" s="106"/>
      <c r="D860" s="338"/>
      <c r="E860" s="107"/>
      <c r="J860" s="321"/>
      <c r="K860" s="321"/>
      <c r="L860" s="244"/>
      <c r="M860" s="39"/>
      <c r="N860" s="106"/>
      <c r="O860" s="106"/>
      <c r="P860" s="106"/>
      <c r="Q860" s="106"/>
      <c r="R860" s="106"/>
    </row>
    <row r="861" spans="1:18" ht="17.25" customHeight="1">
      <c r="A861" s="336"/>
      <c r="B861" s="337"/>
      <c r="C861" s="106"/>
      <c r="D861" s="338"/>
      <c r="E861" s="107"/>
      <c r="J861" s="321"/>
      <c r="K861" s="321"/>
      <c r="L861" s="244"/>
      <c r="M861" s="39"/>
      <c r="N861" s="106"/>
      <c r="O861" s="106"/>
      <c r="P861" s="106"/>
      <c r="Q861" s="106"/>
      <c r="R861" s="106"/>
    </row>
    <row r="862" spans="1:18" ht="17.25" customHeight="1">
      <c r="A862" s="336"/>
      <c r="B862" s="337"/>
      <c r="C862" s="106"/>
      <c r="D862" s="338"/>
      <c r="E862" s="107"/>
      <c r="J862" s="321"/>
      <c r="K862" s="321"/>
      <c r="L862" s="244"/>
      <c r="M862" s="39"/>
      <c r="N862" s="106"/>
      <c r="O862" s="106"/>
      <c r="P862" s="106"/>
      <c r="Q862" s="106"/>
      <c r="R862" s="106"/>
    </row>
    <row r="863" spans="1:18" ht="17.25" customHeight="1">
      <c r="A863" s="336"/>
      <c r="B863" s="337"/>
      <c r="C863" s="106"/>
      <c r="D863" s="338"/>
      <c r="E863" s="107"/>
      <c r="J863" s="321"/>
      <c r="K863" s="321"/>
      <c r="L863" s="244"/>
      <c r="M863" s="39"/>
      <c r="N863" s="106"/>
      <c r="O863" s="106"/>
      <c r="P863" s="106"/>
      <c r="Q863" s="106"/>
      <c r="R863" s="106"/>
    </row>
    <row r="864" spans="1:18" ht="17.25" customHeight="1">
      <c r="A864" s="336"/>
      <c r="B864" s="337"/>
      <c r="C864" s="106"/>
      <c r="D864" s="338"/>
      <c r="E864" s="107"/>
      <c r="J864" s="321"/>
      <c r="K864" s="321"/>
      <c r="L864" s="244"/>
      <c r="M864" s="39"/>
      <c r="N864" s="106"/>
      <c r="O864" s="106"/>
      <c r="P864" s="106"/>
      <c r="Q864" s="106"/>
      <c r="R864" s="106"/>
    </row>
    <row r="865" spans="1:18" ht="17.25" customHeight="1">
      <c r="A865" s="336"/>
      <c r="B865" s="337"/>
      <c r="C865" s="106"/>
      <c r="D865" s="338"/>
      <c r="E865" s="107"/>
      <c r="J865" s="321"/>
      <c r="K865" s="321"/>
      <c r="L865" s="244"/>
      <c r="M865" s="39"/>
      <c r="N865" s="106"/>
      <c r="O865" s="106"/>
      <c r="P865" s="106"/>
      <c r="Q865" s="106"/>
      <c r="R865" s="106"/>
    </row>
    <row r="866" spans="1:18" ht="17.25" customHeight="1">
      <c r="A866" s="336"/>
      <c r="B866" s="337"/>
      <c r="C866" s="106"/>
      <c r="D866" s="338"/>
      <c r="E866" s="107"/>
      <c r="J866" s="321"/>
      <c r="K866" s="321"/>
      <c r="L866" s="244"/>
      <c r="M866" s="39"/>
      <c r="N866" s="106"/>
      <c r="O866" s="106"/>
      <c r="P866" s="106"/>
      <c r="Q866" s="106"/>
      <c r="R866" s="106"/>
    </row>
    <row r="867" spans="1:18" ht="17.25" customHeight="1">
      <c r="A867" s="336"/>
      <c r="B867" s="337"/>
      <c r="C867" s="106"/>
      <c r="D867" s="338"/>
      <c r="E867" s="107"/>
      <c r="J867" s="321"/>
      <c r="K867" s="321"/>
      <c r="L867" s="244"/>
      <c r="M867" s="39"/>
      <c r="N867" s="106"/>
      <c r="O867" s="106"/>
      <c r="P867" s="106"/>
      <c r="Q867" s="106"/>
      <c r="R867" s="106"/>
    </row>
    <row r="868" spans="1:18" ht="17.25" customHeight="1">
      <c r="A868" s="336"/>
      <c r="B868" s="337"/>
      <c r="C868" s="106"/>
      <c r="D868" s="338"/>
      <c r="E868" s="107"/>
      <c r="J868" s="321"/>
      <c r="K868" s="321"/>
      <c r="L868" s="244"/>
      <c r="M868" s="39"/>
      <c r="N868" s="106"/>
      <c r="O868" s="106"/>
      <c r="P868" s="106"/>
      <c r="Q868" s="106"/>
      <c r="R868" s="106"/>
    </row>
    <row r="869" spans="1:18" ht="17.25" customHeight="1">
      <c r="A869" s="336"/>
      <c r="B869" s="337"/>
      <c r="C869" s="106"/>
      <c r="D869" s="338"/>
      <c r="E869" s="107"/>
      <c r="J869" s="321"/>
      <c r="K869" s="321"/>
      <c r="L869" s="244"/>
      <c r="M869" s="39"/>
      <c r="N869" s="106"/>
      <c r="O869" s="106"/>
      <c r="P869" s="106"/>
      <c r="Q869" s="106"/>
      <c r="R869" s="106"/>
    </row>
    <row r="870" spans="1:18" ht="17.25" customHeight="1">
      <c r="A870" s="336"/>
      <c r="B870" s="337"/>
      <c r="C870" s="106"/>
      <c r="D870" s="338"/>
      <c r="E870" s="107"/>
      <c r="J870" s="321"/>
      <c r="K870" s="321"/>
      <c r="L870" s="244"/>
      <c r="M870" s="39"/>
      <c r="N870" s="106"/>
      <c r="O870" s="106"/>
      <c r="P870" s="106"/>
      <c r="Q870" s="106"/>
      <c r="R870" s="106"/>
    </row>
    <row r="871" spans="1:18" ht="17.25" customHeight="1">
      <c r="A871" s="336"/>
      <c r="B871" s="337"/>
      <c r="C871" s="106"/>
      <c r="D871" s="338"/>
      <c r="E871" s="107"/>
      <c r="J871" s="321"/>
      <c r="K871" s="321"/>
      <c r="L871" s="244"/>
      <c r="M871" s="39"/>
      <c r="N871" s="106"/>
      <c r="O871" s="106"/>
      <c r="P871" s="106"/>
      <c r="Q871" s="106"/>
      <c r="R871" s="106"/>
    </row>
    <row r="872" spans="1:18" ht="17.25" customHeight="1">
      <c r="A872" s="336"/>
      <c r="B872" s="337"/>
      <c r="C872" s="106"/>
      <c r="D872" s="338"/>
      <c r="E872" s="107"/>
      <c r="J872" s="321"/>
      <c r="K872" s="321"/>
      <c r="L872" s="244"/>
      <c r="M872" s="39"/>
      <c r="N872" s="106"/>
      <c r="O872" s="106"/>
      <c r="P872" s="106"/>
      <c r="Q872" s="106"/>
      <c r="R872" s="106"/>
    </row>
    <row r="873" spans="1:18" ht="17.25" customHeight="1">
      <c r="A873" s="336"/>
      <c r="B873" s="337"/>
      <c r="C873" s="106"/>
      <c r="D873" s="338"/>
      <c r="E873" s="107"/>
      <c r="J873" s="321"/>
      <c r="K873" s="321"/>
      <c r="L873" s="244"/>
      <c r="M873" s="39"/>
      <c r="N873" s="106"/>
      <c r="O873" s="106"/>
      <c r="P873" s="106"/>
      <c r="Q873" s="106"/>
      <c r="R873" s="106"/>
    </row>
    <row r="874" spans="1:18" ht="17.25" customHeight="1">
      <c r="A874" s="336"/>
      <c r="B874" s="337"/>
      <c r="C874" s="106"/>
      <c r="D874" s="338"/>
      <c r="E874" s="107"/>
      <c r="J874" s="321"/>
      <c r="K874" s="321"/>
      <c r="L874" s="244"/>
      <c r="M874" s="39"/>
      <c r="N874" s="106"/>
      <c r="O874" s="106"/>
      <c r="P874" s="106"/>
      <c r="Q874" s="106"/>
      <c r="R874" s="106"/>
    </row>
    <row r="875" spans="1:18" ht="17.25" customHeight="1">
      <c r="A875" s="336"/>
      <c r="B875" s="337"/>
      <c r="C875" s="106"/>
      <c r="D875" s="338"/>
      <c r="E875" s="107"/>
      <c r="J875" s="321"/>
      <c r="K875" s="321"/>
      <c r="L875" s="244"/>
      <c r="M875" s="39"/>
      <c r="N875" s="106"/>
      <c r="O875" s="106"/>
      <c r="P875" s="106"/>
      <c r="Q875" s="106"/>
      <c r="R875" s="106"/>
    </row>
    <row r="876" spans="1:18" ht="17.25" customHeight="1">
      <c r="A876" s="336"/>
      <c r="B876" s="337"/>
      <c r="C876" s="106"/>
      <c r="D876" s="338"/>
      <c r="E876" s="107"/>
      <c r="J876" s="321"/>
      <c r="K876" s="321"/>
      <c r="L876" s="244"/>
      <c r="M876" s="39"/>
      <c r="N876" s="106"/>
      <c r="O876" s="106"/>
      <c r="P876" s="106"/>
      <c r="Q876" s="106"/>
      <c r="R876" s="106"/>
    </row>
    <row r="877" spans="1:18" ht="17.25" customHeight="1">
      <c r="A877" s="336"/>
      <c r="B877" s="337"/>
      <c r="C877" s="106"/>
      <c r="D877" s="338"/>
      <c r="E877" s="107"/>
      <c r="J877" s="321"/>
      <c r="K877" s="321"/>
      <c r="L877" s="244"/>
      <c r="M877" s="39"/>
      <c r="N877" s="106"/>
      <c r="O877" s="106"/>
      <c r="P877" s="106"/>
      <c r="Q877" s="106"/>
      <c r="R877" s="106"/>
    </row>
    <row r="878" spans="1:18" ht="17.25" customHeight="1">
      <c r="A878" s="336"/>
      <c r="B878" s="337"/>
      <c r="C878" s="106"/>
      <c r="D878" s="338"/>
      <c r="E878" s="107"/>
      <c r="J878" s="321"/>
      <c r="K878" s="321"/>
      <c r="L878" s="244"/>
      <c r="M878" s="39"/>
      <c r="N878" s="106"/>
      <c r="O878" s="106"/>
      <c r="P878" s="106"/>
      <c r="Q878" s="106"/>
      <c r="R878" s="106"/>
    </row>
    <row r="879" spans="1:18" ht="17.25" customHeight="1">
      <c r="A879" s="336"/>
      <c r="B879" s="337"/>
      <c r="C879" s="106"/>
      <c r="D879" s="338"/>
      <c r="E879" s="107"/>
      <c r="J879" s="321"/>
      <c r="K879" s="321"/>
      <c r="L879" s="244"/>
      <c r="M879" s="39"/>
      <c r="N879" s="106"/>
      <c r="O879" s="106"/>
      <c r="P879" s="106"/>
      <c r="Q879" s="106"/>
      <c r="R879" s="106"/>
    </row>
    <row r="880" spans="1:18" ht="17.25" customHeight="1">
      <c r="A880" s="336"/>
      <c r="B880" s="337"/>
      <c r="C880" s="106"/>
      <c r="D880" s="338"/>
      <c r="E880" s="107"/>
      <c r="J880" s="321"/>
      <c r="K880" s="321"/>
      <c r="L880" s="244"/>
      <c r="M880" s="39"/>
      <c r="N880" s="106"/>
      <c r="O880" s="106"/>
      <c r="P880" s="106"/>
      <c r="Q880" s="106"/>
      <c r="R880" s="106"/>
    </row>
    <row r="881" spans="1:18" ht="17.25" customHeight="1">
      <c r="A881" s="336"/>
      <c r="B881" s="337"/>
      <c r="C881" s="106"/>
      <c r="D881" s="338"/>
      <c r="E881" s="107"/>
      <c r="J881" s="321"/>
      <c r="K881" s="321"/>
      <c r="L881" s="244"/>
      <c r="M881" s="39"/>
      <c r="N881" s="106"/>
      <c r="O881" s="106"/>
      <c r="P881" s="106"/>
      <c r="Q881" s="106"/>
      <c r="R881" s="106"/>
    </row>
    <row r="882" spans="1:18" ht="17.25" customHeight="1">
      <c r="A882" s="336"/>
      <c r="B882" s="337"/>
      <c r="C882" s="106"/>
      <c r="D882" s="338"/>
      <c r="E882" s="107"/>
      <c r="J882" s="321"/>
      <c r="K882" s="321"/>
      <c r="L882" s="244"/>
      <c r="M882" s="39"/>
      <c r="N882" s="106"/>
      <c r="O882" s="106"/>
      <c r="P882" s="106"/>
      <c r="Q882" s="106"/>
      <c r="R882" s="106"/>
    </row>
    <row r="883" spans="1:18" ht="17.25" customHeight="1">
      <c r="A883" s="336"/>
      <c r="B883" s="337"/>
      <c r="C883" s="106"/>
      <c r="D883" s="338"/>
      <c r="E883" s="107"/>
      <c r="J883" s="321"/>
      <c r="K883" s="321"/>
      <c r="L883" s="244"/>
      <c r="M883" s="39"/>
      <c r="N883" s="106"/>
      <c r="O883" s="106"/>
      <c r="P883" s="106"/>
      <c r="Q883" s="106"/>
      <c r="R883" s="106"/>
    </row>
    <row r="884" spans="1:18" ht="17.25" customHeight="1">
      <c r="A884" s="336"/>
      <c r="B884" s="337"/>
      <c r="C884" s="106"/>
      <c r="D884" s="338"/>
      <c r="E884" s="107"/>
      <c r="J884" s="321"/>
      <c r="K884" s="321"/>
      <c r="L884" s="244"/>
      <c r="M884" s="39"/>
      <c r="N884" s="106"/>
      <c r="O884" s="106"/>
      <c r="P884" s="106"/>
      <c r="Q884" s="106"/>
      <c r="R884" s="106"/>
    </row>
    <row r="885" spans="1:18" ht="17.25" customHeight="1">
      <c r="A885" s="336"/>
      <c r="B885" s="337"/>
      <c r="C885" s="106"/>
      <c r="D885" s="338"/>
      <c r="E885" s="107"/>
      <c r="J885" s="321"/>
      <c r="K885" s="321"/>
      <c r="L885" s="244"/>
      <c r="M885" s="39"/>
      <c r="N885" s="106"/>
      <c r="O885" s="106"/>
      <c r="P885" s="106"/>
      <c r="Q885" s="106"/>
      <c r="R885" s="106"/>
    </row>
    <row r="886" spans="1:18" ht="17.25" customHeight="1">
      <c r="A886" s="336"/>
      <c r="B886" s="337"/>
      <c r="C886" s="106"/>
      <c r="D886" s="338"/>
      <c r="E886" s="107"/>
      <c r="J886" s="321"/>
      <c r="K886" s="321"/>
      <c r="L886" s="244"/>
      <c r="M886" s="39"/>
      <c r="N886" s="106"/>
      <c r="O886" s="106"/>
      <c r="P886" s="106"/>
      <c r="Q886" s="106"/>
      <c r="R886" s="106"/>
    </row>
    <row r="887" spans="1:18" ht="17.25" customHeight="1">
      <c r="A887" s="336"/>
      <c r="B887" s="337"/>
      <c r="C887" s="106"/>
      <c r="D887" s="338"/>
      <c r="E887" s="107"/>
      <c r="J887" s="321"/>
      <c r="K887" s="321"/>
      <c r="L887" s="244"/>
      <c r="M887" s="39"/>
      <c r="N887" s="106"/>
      <c r="O887" s="106"/>
      <c r="P887" s="106"/>
      <c r="Q887" s="106"/>
      <c r="R887" s="106"/>
    </row>
    <row r="888" spans="1:18" ht="17.25" customHeight="1">
      <c r="A888" s="336"/>
      <c r="B888" s="337"/>
      <c r="C888" s="106"/>
      <c r="D888" s="338"/>
      <c r="E888" s="107"/>
      <c r="J888" s="321"/>
      <c r="K888" s="321"/>
      <c r="L888" s="244"/>
      <c r="M888" s="39"/>
      <c r="N888" s="106"/>
      <c r="O888" s="106"/>
      <c r="P888" s="106"/>
      <c r="Q888" s="106"/>
      <c r="R888" s="106"/>
    </row>
    <row r="889" spans="1:18" ht="17.25" customHeight="1">
      <c r="A889" s="336"/>
      <c r="B889" s="337"/>
      <c r="C889" s="106"/>
      <c r="D889" s="338"/>
      <c r="E889" s="107"/>
      <c r="J889" s="321"/>
      <c r="K889" s="321"/>
      <c r="L889" s="244"/>
      <c r="M889" s="39"/>
      <c r="N889" s="106"/>
      <c r="O889" s="106"/>
      <c r="P889" s="106"/>
      <c r="Q889" s="106"/>
      <c r="R889" s="106"/>
    </row>
    <row r="890" spans="1:18" ht="17.25" customHeight="1">
      <c r="A890" s="336"/>
      <c r="B890" s="337"/>
      <c r="C890" s="106"/>
      <c r="D890" s="338"/>
      <c r="E890" s="107"/>
      <c r="J890" s="321"/>
      <c r="K890" s="321"/>
      <c r="L890" s="244"/>
      <c r="M890" s="39"/>
      <c r="N890" s="106"/>
      <c r="O890" s="106"/>
      <c r="P890" s="106"/>
      <c r="Q890" s="106"/>
      <c r="R890" s="106"/>
    </row>
    <row r="891" spans="1:18" ht="17.25" customHeight="1">
      <c r="A891" s="336"/>
      <c r="B891" s="337"/>
      <c r="C891" s="106"/>
      <c r="D891" s="338"/>
      <c r="E891" s="107"/>
      <c r="J891" s="321"/>
      <c r="K891" s="321"/>
      <c r="L891" s="244"/>
      <c r="M891" s="39"/>
      <c r="N891" s="106"/>
      <c r="O891" s="106"/>
      <c r="P891" s="106"/>
      <c r="Q891" s="106"/>
      <c r="R891" s="106"/>
    </row>
    <row r="892" spans="1:18" ht="17.25" customHeight="1">
      <c r="A892" s="336"/>
      <c r="B892" s="337"/>
      <c r="C892" s="106"/>
      <c r="D892" s="338"/>
      <c r="E892" s="107"/>
      <c r="J892" s="321"/>
      <c r="K892" s="321"/>
      <c r="L892" s="244"/>
      <c r="M892" s="39"/>
      <c r="N892" s="106"/>
      <c r="O892" s="106"/>
      <c r="P892" s="106"/>
      <c r="Q892" s="106"/>
      <c r="R892" s="106"/>
    </row>
    <row r="893" spans="1:18" ht="17.25" customHeight="1">
      <c r="A893" s="336"/>
      <c r="B893" s="337"/>
      <c r="C893" s="106"/>
      <c r="D893" s="338"/>
      <c r="E893" s="107"/>
      <c r="J893" s="321"/>
      <c r="K893" s="321"/>
      <c r="L893" s="244"/>
      <c r="M893" s="39"/>
      <c r="N893" s="106"/>
      <c r="O893" s="106"/>
      <c r="P893" s="106"/>
      <c r="Q893" s="106"/>
      <c r="R893" s="106"/>
    </row>
    <row r="894" spans="1:18" ht="17.25" customHeight="1">
      <c r="A894" s="336"/>
      <c r="B894" s="337"/>
      <c r="C894" s="106"/>
      <c r="D894" s="338"/>
      <c r="E894" s="107"/>
      <c r="J894" s="321"/>
      <c r="K894" s="321"/>
      <c r="L894" s="244"/>
      <c r="M894" s="39"/>
      <c r="N894" s="106"/>
      <c r="O894" s="106"/>
      <c r="P894" s="106"/>
      <c r="Q894" s="106"/>
      <c r="R894" s="106"/>
    </row>
    <row r="895" spans="1:18" ht="17.25" customHeight="1">
      <c r="A895" s="336"/>
      <c r="B895" s="337"/>
      <c r="C895" s="106"/>
      <c r="D895" s="338"/>
      <c r="E895" s="107"/>
      <c r="J895" s="321"/>
      <c r="K895" s="321"/>
      <c r="L895" s="244"/>
      <c r="M895" s="39"/>
      <c r="N895" s="106"/>
      <c r="O895" s="106"/>
      <c r="P895" s="106"/>
      <c r="Q895" s="106"/>
      <c r="R895" s="106"/>
    </row>
    <row r="896" spans="1:18" ht="17.25" customHeight="1">
      <c r="A896" s="336"/>
      <c r="B896" s="337"/>
      <c r="C896" s="106"/>
      <c r="D896" s="338"/>
      <c r="E896" s="107"/>
      <c r="J896" s="321"/>
      <c r="K896" s="321"/>
      <c r="L896" s="244"/>
      <c r="M896" s="39"/>
      <c r="N896" s="106"/>
      <c r="O896" s="106"/>
      <c r="P896" s="106"/>
      <c r="Q896" s="106"/>
      <c r="R896" s="106"/>
    </row>
    <row r="897" spans="1:18" ht="17.25" customHeight="1">
      <c r="A897" s="336"/>
      <c r="B897" s="337"/>
      <c r="C897" s="106"/>
      <c r="D897" s="338"/>
      <c r="E897" s="107"/>
      <c r="J897" s="321"/>
      <c r="K897" s="321"/>
      <c r="L897" s="244"/>
      <c r="M897" s="39"/>
      <c r="N897" s="106"/>
      <c r="O897" s="106"/>
      <c r="P897" s="106"/>
      <c r="Q897" s="106"/>
      <c r="R897" s="106"/>
    </row>
    <row r="898" spans="1:18" ht="17.25" customHeight="1">
      <c r="A898" s="336"/>
      <c r="B898" s="337"/>
      <c r="C898" s="106"/>
      <c r="D898" s="338"/>
      <c r="E898" s="107"/>
      <c r="J898" s="321"/>
      <c r="K898" s="321"/>
      <c r="L898" s="244"/>
      <c r="M898" s="39"/>
      <c r="N898" s="106"/>
      <c r="O898" s="106"/>
      <c r="P898" s="106"/>
      <c r="Q898" s="106"/>
      <c r="R898" s="106"/>
    </row>
    <row r="899" spans="1:18" ht="17.25" customHeight="1">
      <c r="A899" s="336"/>
      <c r="B899" s="337"/>
      <c r="C899" s="106"/>
      <c r="D899" s="338"/>
      <c r="E899" s="107"/>
      <c r="J899" s="321"/>
      <c r="K899" s="321"/>
      <c r="L899" s="244"/>
      <c r="M899" s="39"/>
      <c r="N899" s="106"/>
      <c r="O899" s="106"/>
      <c r="P899" s="106"/>
      <c r="Q899" s="106"/>
      <c r="R899" s="106"/>
    </row>
    <row r="900" spans="1:18" ht="17.25" customHeight="1">
      <c r="A900" s="336"/>
      <c r="B900" s="337"/>
      <c r="C900" s="106"/>
      <c r="D900" s="338"/>
      <c r="E900" s="107"/>
      <c r="J900" s="321"/>
      <c r="K900" s="321"/>
      <c r="L900" s="244"/>
      <c r="M900" s="39"/>
      <c r="N900" s="106"/>
      <c r="O900" s="106"/>
      <c r="P900" s="106"/>
      <c r="Q900" s="106"/>
      <c r="R900" s="106"/>
    </row>
    <row r="901" spans="1:18" ht="17.25" customHeight="1">
      <c r="A901" s="336"/>
      <c r="B901" s="337"/>
      <c r="C901" s="106"/>
      <c r="D901" s="338"/>
      <c r="E901" s="107"/>
      <c r="J901" s="321"/>
      <c r="K901" s="321"/>
      <c r="L901" s="244"/>
      <c r="M901" s="39"/>
      <c r="N901" s="106"/>
      <c r="O901" s="106"/>
      <c r="P901" s="106"/>
      <c r="Q901" s="106"/>
      <c r="R901" s="106"/>
    </row>
    <row r="902" spans="1:18" ht="17.25" customHeight="1">
      <c r="A902" s="336"/>
      <c r="B902" s="337"/>
      <c r="C902" s="106"/>
      <c r="D902" s="338"/>
      <c r="E902" s="107"/>
      <c r="J902" s="321"/>
      <c r="K902" s="321"/>
      <c r="L902" s="244"/>
      <c r="M902" s="39"/>
      <c r="N902" s="106"/>
      <c r="O902" s="106"/>
      <c r="P902" s="106"/>
      <c r="Q902" s="106"/>
      <c r="R902" s="106"/>
    </row>
    <row r="903" spans="1:18" ht="17.25" customHeight="1">
      <c r="A903" s="336"/>
      <c r="B903" s="337"/>
      <c r="C903" s="106"/>
      <c r="D903" s="338"/>
      <c r="E903" s="107"/>
      <c r="J903" s="321"/>
      <c r="K903" s="321"/>
      <c r="L903" s="244"/>
      <c r="M903" s="39"/>
      <c r="N903" s="106"/>
      <c r="O903" s="106"/>
      <c r="P903" s="106"/>
      <c r="Q903" s="106"/>
      <c r="R903" s="106"/>
    </row>
    <row r="904" spans="1:18" ht="17.25" customHeight="1">
      <c r="A904" s="336"/>
      <c r="B904" s="337"/>
      <c r="C904" s="106"/>
      <c r="D904" s="338"/>
      <c r="E904" s="107"/>
      <c r="J904" s="321"/>
      <c r="K904" s="321"/>
      <c r="L904" s="244"/>
      <c r="M904" s="39"/>
      <c r="N904" s="106"/>
      <c r="O904" s="106"/>
      <c r="P904" s="106"/>
      <c r="Q904" s="106"/>
      <c r="R904" s="106"/>
    </row>
    <row r="905" spans="1:18" ht="17.25" customHeight="1">
      <c r="A905" s="336"/>
      <c r="B905" s="337"/>
      <c r="C905" s="106"/>
      <c r="D905" s="338"/>
      <c r="E905" s="107"/>
      <c r="J905" s="321"/>
      <c r="K905" s="321"/>
      <c r="L905" s="244"/>
      <c r="M905" s="39"/>
      <c r="N905" s="106"/>
      <c r="O905" s="106"/>
      <c r="P905" s="106"/>
      <c r="Q905" s="106"/>
      <c r="R905" s="106"/>
    </row>
    <row r="906" spans="1:18" ht="17.25" customHeight="1">
      <c r="A906" s="336"/>
      <c r="B906" s="337"/>
      <c r="C906" s="106"/>
      <c r="D906" s="338"/>
      <c r="E906" s="107"/>
      <c r="J906" s="321"/>
      <c r="K906" s="321"/>
      <c r="L906" s="244"/>
      <c r="M906" s="39"/>
      <c r="N906" s="106"/>
      <c r="O906" s="106"/>
      <c r="P906" s="106"/>
      <c r="Q906" s="106"/>
      <c r="R906" s="106"/>
    </row>
    <row r="907" spans="1:18" ht="17.25" customHeight="1">
      <c r="A907" s="336"/>
      <c r="B907" s="337"/>
      <c r="C907" s="106"/>
      <c r="D907" s="338"/>
      <c r="E907" s="107"/>
      <c r="J907" s="321"/>
      <c r="K907" s="321"/>
      <c r="L907" s="244"/>
      <c r="M907" s="39"/>
      <c r="N907" s="106"/>
      <c r="O907" s="106"/>
      <c r="P907" s="106"/>
      <c r="Q907" s="106"/>
      <c r="R907" s="106"/>
    </row>
    <row r="908" spans="1:18" ht="17.25" customHeight="1">
      <c r="A908" s="336"/>
      <c r="B908" s="337"/>
      <c r="C908" s="106"/>
      <c r="D908" s="338"/>
      <c r="E908" s="107"/>
      <c r="J908" s="321"/>
      <c r="K908" s="321"/>
      <c r="L908" s="244"/>
      <c r="M908" s="39"/>
      <c r="N908" s="106"/>
      <c r="O908" s="106"/>
      <c r="P908" s="106"/>
      <c r="Q908" s="106"/>
      <c r="R908" s="106"/>
    </row>
    <row r="909" spans="1:18" ht="17.25" customHeight="1">
      <c r="A909" s="336"/>
      <c r="B909" s="337"/>
      <c r="C909" s="106"/>
      <c r="D909" s="338"/>
      <c r="E909" s="107"/>
      <c r="J909" s="321"/>
      <c r="K909" s="321"/>
      <c r="L909" s="244"/>
      <c r="M909" s="39"/>
      <c r="N909" s="106"/>
      <c r="O909" s="106"/>
      <c r="P909" s="106"/>
      <c r="Q909" s="106"/>
      <c r="R909" s="106"/>
    </row>
    <row r="910" spans="1:18" ht="17.25" customHeight="1">
      <c r="A910" s="336"/>
      <c r="B910" s="337"/>
      <c r="C910" s="106"/>
      <c r="D910" s="338"/>
      <c r="E910" s="107"/>
      <c r="J910" s="321"/>
      <c r="K910" s="321"/>
      <c r="L910" s="244"/>
      <c r="M910" s="39"/>
      <c r="N910" s="106"/>
      <c r="O910" s="106"/>
      <c r="P910" s="106"/>
      <c r="Q910" s="106"/>
      <c r="R910" s="106"/>
    </row>
    <row r="911" spans="1:18" ht="17.25" customHeight="1">
      <c r="A911" s="336"/>
      <c r="B911" s="337"/>
      <c r="C911" s="106"/>
      <c r="D911" s="338"/>
      <c r="E911" s="107"/>
      <c r="J911" s="321"/>
      <c r="K911" s="321"/>
      <c r="L911" s="244"/>
      <c r="M911" s="39"/>
      <c r="N911" s="106"/>
      <c r="O911" s="106"/>
      <c r="P911" s="106"/>
      <c r="Q911" s="106"/>
      <c r="R911" s="106"/>
    </row>
    <row r="912" spans="1:18" ht="17.25" customHeight="1">
      <c r="A912" s="336"/>
      <c r="B912" s="337"/>
      <c r="C912" s="106"/>
      <c r="D912" s="338"/>
      <c r="E912" s="107"/>
      <c r="J912" s="321"/>
      <c r="K912" s="321"/>
      <c r="L912" s="244"/>
      <c r="M912" s="39"/>
      <c r="N912" s="106"/>
      <c r="O912" s="106"/>
      <c r="P912" s="106"/>
      <c r="Q912" s="106"/>
      <c r="R912" s="106"/>
    </row>
    <row r="913" spans="1:18" ht="17.25" customHeight="1">
      <c r="A913" s="336"/>
      <c r="B913" s="337"/>
      <c r="C913" s="106"/>
      <c r="D913" s="338"/>
      <c r="E913" s="107"/>
      <c r="J913" s="321"/>
      <c r="K913" s="321"/>
      <c r="L913" s="244"/>
      <c r="M913" s="39"/>
      <c r="N913" s="106"/>
      <c r="O913" s="106"/>
      <c r="P913" s="106"/>
      <c r="Q913" s="106"/>
      <c r="R913" s="106"/>
    </row>
    <row r="914" spans="1:18" ht="17.25" customHeight="1">
      <c r="A914" s="336"/>
      <c r="B914" s="337"/>
      <c r="C914" s="106"/>
      <c r="D914" s="338"/>
      <c r="E914" s="107"/>
      <c r="J914" s="321"/>
      <c r="K914" s="321"/>
      <c r="L914" s="244"/>
      <c r="M914" s="39"/>
      <c r="N914" s="106"/>
      <c r="O914" s="106"/>
      <c r="P914" s="106"/>
      <c r="Q914" s="106"/>
      <c r="R914" s="106"/>
    </row>
    <row r="915" spans="1:18" ht="17.25" customHeight="1">
      <c r="A915" s="336"/>
      <c r="B915" s="337"/>
      <c r="C915" s="106"/>
      <c r="D915" s="338"/>
      <c r="E915" s="107"/>
      <c r="J915" s="321"/>
      <c r="K915" s="321"/>
      <c r="L915" s="244"/>
      <c r="M915" s="39"/>
      <c r="N915" s="106"/>
      <c r="O915" s="106"/>
      <c r="P915" s="106"/>
      <c r="Q915" s="106"/>
      <c r="R915" s="106"/>
    </row>
    <row r="916" spans="1:18" ht="17.25" customHeight="1">
      <c r="A916" s="336"/>
      <c r="B916" s="337"/>
      <c r="C916" s="106"/>
      <c r="D916" s="338"/>
      <c r="E916" s="107"/>
      <c r="J916" s="321"/>
      <c r="K916" s="321"/>
      <c r="L916" s="244"/>
      <c r="M916" s="39"/>
      <c r="N916" s="106"/>
      <c r="O916" s="106"/>
      <c r="P916" s="106"/>
      <c r="Q916" s="106"/>
      <c r="R916" s="106"/>
    </row>
    <row r="917" spans="1:18" ht="17.25" customHeight="1">
      <c r="A917" s="336"/>
      <c r="B917" s="337"/>
      <c r="C917" s="106"/>
      <c r="D917" s="338"/>
      <c r="E917" s="107"/>
      <c r="J917" s="321"/>
      <c r="K917" s="321"/>
      <c r="L917" s="244"/>
      <c r="M917" s="39"/>
      <c r="N917" s="106"/>
      <c r="O917" s="106"/>
      <c r="P917" s="106"/>
      <c r="Q917" s="106"/>
      <c r="R917" s="106"/>
    </row>
    <row r="918" spans="1:18" ht="17.25" customHeight="1">
      <c r="A918" s="336"/>
      <c r="B918" s="337"/>
      <c r="C918" s="106"/>
      <c r="D918" s="338"/>
      <c r="E918" s="107"/>
      <c r="J918" s="321"/>
      <c r="K918" s="321"/>
      <c r="L918" s="244"/>
      <c r="M918" s="39"/>
      <c r="N918" s="106"/>
      <c r="O918" s="106"/>
      <c r="P918" s="106"/>
      <c r="Q918" s="106"/>
      <c r="R918" s="106"/>
    </row>
    <row r="919" spans="1:18" ht="17.25" customHeight="1">
      <c r="A919" s="336"/>
      <c r="B919" s="337"/>
      <c r="C919" s="106"/>
      <c r="D919" s="338"/>
      <c r="E919" s="107"/>
      <c r="J919" s="321"/>
      <c r="K919" s="321"/>
      <c r="L919" s="244"/>
      <c r="M919" s="39"/>
      <c r="N919" s="106"/>
      <c r="O919" s="106"/>
      <c r="P919" s="106"/>
      <c r="Q919" s="106"/>
      <c r="R919" s="106"/>
    </row>
    <row r="920" spans="1:18" ht="17.25" customHeight="1">
      <c r="A920" s="336"/>
      <c r="B920" s="337"/>
      <c r="C920" s="106"/>
      <c r="D920" s="338"/>
      <c r="E920" s="107"/>
      <c r="J920" s="321"/>
      <c r="K920" s="321"/>
      <c r="L920" s="244"/>
      <c r="M920" s="39"/>
      <c r="N920" s="106"/>
      <c r="O920" s="106"/>
      <c r="P920" s="106"/>
      <c r="Q920" s="106"/>
      <c r="R920" s="106"/>
    </row>
    <row r="921" spans="1:18" ht="17.25" customHeight="1">
      <c r="A921" s="336"/>
      <c r="B921" s="337"/>
      <c r="C921" s="106"/>
      <c r="D921" s="338"/>
      <c r="E921" s="107"/>
      <c r="J921" s="321"/>
      <c r="K921" s="321"/>
      <c r="L921" s="244"/>
      <c r="M921" s="39"/>
      <c r="N921" s="106"/>
      <c r="O921" s="106"/>
      <c r="P921" s="106"/>
      <c r="Q921" s="106"/>
      <c r="R921" s="106"/>
    </row>
    <row r="922" spans="1:18" ht="17.25" customHeight="1">
      <c r="A922" s="336"/>
      <c r="B922" s="337"/>
      <c r="C922" s="106"/>
      <c r="D922" s="338"/>
      <c r="E922" s="107"/>
      <c r="J922" s="321"/>
      <c r="K922" s="321"/>
      <c r="L922" s="244"/>
      <c r="M922" s="39"/>
      <c r="N922" s="106"/>
      <c r="O922" s="106"/>
      <c r="P922" s="106"/>
      <c r="Q922" s="106"/>
      <c r="R922" s="106"/>
    </row>
    <row r="923" spans="1:18" ht="17.25" customHeight="1">
      <c r="A923" s="336"/>
      <c r="B923" s="337"/>
      <c r="C923" s="106"/>
      <c r="D923" s="338"/>
      <c r="E923" s="107"/>
      <c r="J923" s="321"/>
      <c r="K923" s="321"/>
      <c r="L923" s="244"/>
      <c r="M923" s="39"/>
      <c r="N923" s="106"/>
      <c r="O923" s="106"/>
      <c r="P923" s="106"/>
      <c r="Q923" s="106"/>
      <c r="R923" s="106"/>
    </row>
    <row r="924" spans="1:18" ht="17.25" customHeight="1">
      <c r="A924" s="336"/>
      <c r="B924" s="337"/>
      <c r="C924" s="106"/>
      <c r="D924" s="338"/>
      <c r="E924" s="107"/>
      <c r="J924" s="321"/>
      <c r="K924" s="321"/>
      <c r="L924" s="244"/>
      <c r="M924" s="39"/>
      <c r="N924" s="106"/>
      <c r="O924" s="106"/>
      <c r="P924" s="106"/>
      <c r="Q924" s="106"/>
      <c r="R924" s="106"/>
    </row>
    <row r="925" spans="1:18" ht="17.25" customHeight="1">
      <c r="A925" s="336"/>
      <c r="B925" s="337"/>
      <c r="C925" s="106"/>
      <c r="D925" s="338"/>
      <c r="E925" s="107"/>
      <c r="J925" s="321"/>
      <c r="K925" s="321"/>
      <c r="L925" s="244"/>
      <c r="M925" s="39"/>
      <c r="N925" s="106"/>
      <c r="O925" s="106"/>
      <c r="P925" s="106"/>
      <c r="Q925" s="106"/>
      <c r="R925" s="106"/>
    </row>
    <row r="926" spans="1:18" ht="17.25" customHeight="1">
      <c r="A926" s="336"/>
      <c r="B926" s="337"/>
      <c r="C926" s="106"/>
      <c r="D926" s="338"/>
      <c r="E926" s="107"/>
      <c r="J926" s="321"/>
      <c r="K926" s="321"/>
      <c r="L926" s="244"/>
      <c r="M926" s="39"/>
      <c r="N926" s="106"/>
      <c r="O926" s="106"/>
      <c r="P926" s="106"/>
      <c r="Q926" s="106"/>
      <c r="R926" s="106"/>
    </row>
    <row r="927" spans="1:18" ht="17.25" customHeight="1">
      <c r="A927" s="336"/>
      <c r="B927" s="337"/>
      <c r="C927" s="106"/>
      <c r="D927" s="338"/>
      <c r="E927" s="107"/>
      <c r="J927" s="321"/>
      <c r="K927" s="321"/>
      <c r="L927" s="244"/>
      <c r="M927" s="39"/>
      <c r="N927" s="106"/>
      <c r="O927" s="106"/>
      <c r="P927" s="106"/>
      <c r="Q927" s="106"/>
      <c r="R927" s="106"/>
    </row>
    <row r="928" spans="1:18" ht="17.25" customHeight="1">
      <c r="A928" s="336"/>
      <c r="B928" s="337"/>
      <c r="C928" s="106"/>
      <c r="D928" s="338"/>
      <c r="E928" s="107"/>
      <c r="J928" s="321"/>
      <c r="K928" s="321"/>
      <c r="L928" s="244"/>
      <c r="M928" s="39"/>
      <c r="N928" s="106"/>
      <c r="O928" s="106"/>
      <c r="P928" s="106"/>
      <c r="Q928" s="106"/>
      <c r="R928" s="106"/>
    </row>
    <row r="929" spans="1:18" ht="17.25" customHeight="1">
      <c r="A929" s="336"/>
      <c r="B929" s="337"/>
      <c r="C929" s="106"/>
      <c r="D929" s="338"/>
      <c r="E929" s="107"/>
      <c r="J929" s="321"/>
      <c r="K929" s="321"/>
      <c r="L929" s="244"/>
      <c r="M929" s="39"/>
      <c r="N929" s="106"/>
      <c r="O929" s="106"/>
      <c r="P929" s="106"/>
      <c r="Q929" s="106"/>
      <c r="R929" s="106"/>
    </row>
    <row r="930" spans="1:18" ht="17.25" customHeight="1">
      <c r="A930" s="336"/>
      <c r="B930" s="337"/>
      <c r="C930" s="106"/>
      <c r="D930" s="338"/>
      <c r="E930" s="107"/>
      <c r="J930" s="321"/>
      <c r="K930" s="321"/>
      <c r="L930" s="244"/>
      <c r="M930" s="39"/>
      <c r="N930" s="106"/>
      <c r="O930" s="106"/>
      <c r="P930" s="106"/>
      <c r="Q930" s="106"/>
      <c r="R930" s="106"/>
    </row>
    <row r="931" spans="1:18" ht="17.25" customHeight="1">
      <c r="A931" s="336"/>
      <c r="B931" s="337"/>
      <c r="C931" s="106"/>
      <c r="D931" s="338"/>
      <c r="E931" s="107"/>
      <c r="J931" s="321"/>
      <c r="K931" s="321"/>
      <c r="L931" s="244"/>
      <c r="M931" s="39"/>
      <c r="N931" s="106"/>
      <c r="O931" s="106"/>
      <c r="P931" s="106"/>
      <c r="Q931" s="106"/>
      <c r="R931" s="106"/>
    </row>
    <row r="932" spans="1:18" ht="17.25" customHeight="1">
      <c r="A932" s="336"/>
      <c r="B932" s="337"/>
      <c r="C932" s="106"/>
      <c r="D932" s="338"/>
      <c r="E932" s="107"/>
      <c r="J932" s="321"/>
      <c r="K932" s="321"/>
      <c r="L932" s="244"/>
      <c r="M932" s="39"/>
      <c r="N932" s="106"/>
      <c r="O932" s="106"/>
      <c r="P932" s="106"/>
      <c r="Q932" s="106"/>
      <c r="R932" s="106"/>
    </row>
    <row r="933" spans="1:18" ht="17.25" customHeight="1">
      <c r="A933" s="336"/>
      <c r="B933" s="337"/>
      <c r="C933" s="106"/>
      <c r="D933" s="338"/>
      <c r="E933" s="107"/>
      <c r="J933" s="321"/>
      <c r="K933" s="321"/>
      <c r="L933" s="244"/>
      <c r="M933" s="39"/>
      <c r="N933" s="106"/>
      <c r="O933" s="106"/>
      <c r="P933" s="106"/>
      <c r="Q933" s="106"/>
      <c r="R933" s="106"/>
    </row>
    <row r="934" spans="1:18" ht="17.25" customHeight="1">
      <c r="A934" s="336"/>
      <c r="B934" s="337"/>
      <c r="C934" s="106"/>
      <c r="D934" s="338"/>
      <c r="E934" s="107"/>
      <c r="J934" s="321"/>
      <c r="K934" s="321"/>
      <c r="L934" s="244"/>
      <c r="M934" s="39"/>
      <c r="N934" s="106"/>
      <c r="O934" s="106"/>
      <c r="P934" s="106"/>
      <c r="Q934" s="106"/>
      <c r="R934" s="106"/>
    </row>
    <row r="935" spans="1:18" ht="17.25" customHeight="1">
      <c r="A935" s="336"/>
      <c r="B935" s="337"/>
      <c r="C935" s="106"/>
      <c r="D935" s="338"/>
      <c r="E935" s="107"/>
      <c r="J935" s="321"/>
      <c r="K935" s="321"/>
      <c r="L935" s="244"/>
      <c r="M935" s="39"/>
      <c r="N935" s="106"/>
      <c r="O935" s="106"/>
      <c r="P935" s="106"/>
      <c r="Q935" s="106"/>
      <c r="R935" s="106"/>
    </row>
    <row r="936" spans="1:18" ht="17.25" customHeight="1">
      <c r="A936" s="336"/>
      <c r="B936" s="337"/>
      <c r="C936" s="106"/>
      <c r="D936" s="338"/>
      <c r="E936" s="107"/>
      <c r="J936" s="321"/>
      <c r="K936" s="321"/>
      <c r="L936" s="244"/>
      <c r="M936" s="39"/>
      <c r="N936" s="106"/>
      <c r="O936" s="106"/>
      <c r="P936" s="106"/>
      <c r="Q936" s="106"/>
      <c r="R936" s="106"/>
    </row>
    <row r="937" spans="1:18" ht="17.25" customHeight="1">
      <c r="A937" s="336"/>
      <c r="B937" s="337"/>
      <c r="C937" s="106"/>
      <c r="D937" s="338"/>
      <c r="E937" s="107"/>
      <c r="J937" s="321"/>
      <c r="K937" s="321"/>
      <c r="L937" s="244"/>
      <c r="M937" s="39"/>
      <c r="N937" s="106"/>
      <c r="O937" s="106"/>
      <c r="P937" s="106"/>
      <c r="Q937" s="106"/>
      <c r="R937" s="106"/>
    </row>
    <row r="938" spans="1:18" ht="17.25" customHeight="1">
      <c r="A938" s="336"/>
      <c r="B938" s="337"/>
      <c r="C938" s="106"/>
      <c r="D938" s="338"/>
      <c r="E938" s="107"/>
      <c r="J938" s="321"/>
      <c r="K938" s="321"/>
      <c r="L938" s="244"/>
      <c r="M938" s="39"/>
      <c r="N938" s="106"/>
      <c r="O938" s="106"/>
      <c r="P938" s="106"/>
      <c r="Q938" s="106"/>
      <c r="R938" s="106"/>
    </row>
    <row r="939" spans="1:18" ht="17.25" customHeight="1">
      <c r="A939" s="336"/>
      <c r="B939" s="337"/>
      <c r="C939" s="106"/>
      <c r="D939" s="338"/>
      <c r="E939" s="107"/>
      <c r="J939" s="321"/>
      <c r="K939" s="321"/>
      <c r="L939" s="244"/>
      <c r="M939" s="39"/>
      <c r="N939" s="106"/>
      <c r="O939" s="106"/>
      <c r="P939" s="106"/>
      <c r="Q939" s="106"/>
      <c r="R939" s="106"/>
    </row>
    <row r="940" spans="1:18" ht="17.25" customHeight="1">
      <c r="A940" s="336"/>
      <c r="B940" s="337"/>
      <c r="C940" s="106"/>
      <c r="D940" s="338"/>
      <c r="E940" s="107"/>
      <c r="J940" s="321"/>
      <c r="K940" s="321"/>
      <c r="L940" s="244"/>
      <c r="M940" s="39"/>
      <c r="N940" s="106"/>
      <c r="O940" s="106"/>
      <c r="P940" s="106"/>
      <c r="Q940" s="106"/>
      <c r="R940" s="106"/>
    </row>
    <row r="941" spans="1:18" ht="17.25" customHeight="1">
      <c r="A941" s="336"/>
      <c r="B941" s="337"/>
      <c r="C941" s="106"/>
      <c r="D941" s="338"/>
      <c r="E941" s="107"/>
      <c r="J941" s="321"/>
      <c r="K941" s="321"/>
      <c r="L941" s="244"/>
      <c r="M941" s="39"/>
      <c r="N941" s="106"/>
      <c r="O941" s="106"/>
      <c r="P941" s="106"/>
      <c r="Q941" s="106"/>
      <c r="R941" s="106"/>
    </row>
    <row r="942" spans="1:18" ht="17.25" customHeight="1">
      <c r="A942" s="336"/>
      <c r="B942" s="337"/>
      <c r="C942" s="106"/>
      <c r="D942" s="338"/>
      <c r="E942" s="107"/>
      <c r="J942" s="321"/>
      <c r="K942" s="321"/>
      <c r="L942" s="244"/>
      <c r="M942" s="39"/>
      <c r="N942" s="106"/>
      <c r="O942" s="106"/>
      <c r="P942" s="106"/>
      <c r="Q942" s="106"/>
      <c r="R942" s="106"/>
    </row>
    <row r="943" spans="1:18" ht="17.25" customHeight="1">
      <c r="A943" s="336"/>
      <c r="B943" s="337"/>
      <c r="C943" s="106"/>
      <c r="D943" s="338"/>
      <c r="E943" s="107"/>
      <c r="J943" s="321"/>
      <c r="K943" s="321"/>
      <c r="L943" s="244"/>
      <c r="M943" s="39"/>
      <c r="N943" s="106"/>
      <c r="O943" s="106"/>
      <c r="P943" s="106"/>
      <c r="Q943" s="106"/>
      <c r="R943" s="106"/>
    </row>
    <row r="944" spans="1:18" ht="17.25" customHeight="1">
      <c r="A944" s="336"/>
      <c r="B944" s="337"/>
      <c r="C944" s="106"/>
      <c r="D944" s="338"/>
      <c r="E944" s="107"/>
      <c r="J944" s="321"/>
      <c r="K944" s="321"/>
      <c r="L944" s="244"/>
      <c r="M944" s="39"/>
      <c r="N944" s="106"/>
      <c r="O944" s="106"/>
      <c r="P944" s="106"/>
      <c r="Q944" s="106"/>
      <c r="R944" s="106"/>
    </row>
    <row r="945" spans="1:18" ht="17.25" customHeight="1">
      <c r="A945" s="336"/>
      <c r="B945" s="337"/>
      <c r="C945" s="106"/>
      <c r="D945" s="338"/>
      <c r="E945" s="107"/>
      <c r="J945" s="321"/>
      <c r="K945" s="321"/>
      <c r="L945" s="244"/>
      <c r="M945" s="39"/>
      <c r="N945" s="106"/>
      <c r="O945" s="106"/>
      <c r="P945" s="106"/>
      <c r="Q945" s="106"/>
      <c r="R945" s="106"/>
    </row>
    <row r="946" spans="1:18" ht="17.25" customHeight="1">
      <c r="A946" s="336"/>
      <c r="B946" s="337"/>
      <c r="C946" s="106"/>
      <c r="D946" s="338"/>
      <c r="E946" s="107"/>
      <c r="J946" s="321"/>
      <c r="K946" s="321"/>
      <c r="L946" s="244"/>
      <c r="M946" s="39"/>
      <c r="N946" s="106"/>
      <c r="O946" s="106"/>
      <c r="P946" s="106"/>
      <c r="Q946" s="106"/>
      <c r="R946" s="106"/>
    </row>
    <row r="947" spans="1:18" ht="17.25" customHeight="1">
      <c r="A947" s="336"/>
      <c r="B947" s="337"/>
      <c r="C947" s="106"/>
      <c r="D947" s="338"/>
      <c r="E947" s="107"/>
      <c r="J947" s="321"/>
      <c r="K947" s="321"/>
      <c r="L947" s="244"/>
      <c r="M947" s="39"/>
      <c r="N947" s="106"/>
      <c r="O947" s="106"/>
      <c r="P947" s="106"/>
      <c r="Q947" s="106"/>
      <c r="R947" s="106"/>
    </row>
    <row r="948" spans="1:18" ht="17.25" customHeight="1">
      <c r="A948" s="336"/>
      <c r="B948" s="337"/>
      <c r="C948" s="106"/>
      <c r="D948" s="338"/>
      <c r="E948" s="107"/>
      <c r="J948" s="321"/>
      <c r="K948" s="321"/>
      <c r="L948" s="244"/>
      <c r="M948" s="39"/>
      <c r="N948" s="106"/>
      <c r="O948" s="106"/>
      <c r="P948" s="106"/>
      <c r="Q948" s="106"/>
      <c r="R948" s="106"/>
    </row>
    <row r="949" spans="1:18" ht="17.25" customHeight="1">
      <c r="A949" s="336"/>
      <c r="B949" s="337"/>
      <c r="C949" s="106"/>
      <c r="D949" s="338"/>
      <c r="E949" s="107"/>
      <c r="J949" s="321"/>
      <c r="K949" s="321"/>
      <c r="L949" s="244"/>
      <c r="M949" s="39"/>
      <c r="N949" s="106"/>
      <c r="O949" s="106"/>
      <c r="P949" s="106"/>
      <c r="Q949" s="106"/>
      <c r="R949" s="106"/>
    </row>
    <row r="950" spans="1:18" ht="17.25" customHeight="1">
      <c r="A950" s="336"/>
      <c r="B950" s="337"/>
      <c r="C950" s="106"/>
      <c r="D950" s="338"/>
      <c r="E950" s="107"/>
      <c r="J950" s="321"/>
      <c r="K950" s="321"/>
      <c r="L950" s="244"/>
      <c r="M950" s="39"/>
      <c r="N950" s="106"/>
      <c r="O950" s="106"/>
      <c r="P950" s="106"/>
      <c r="Q950" s="106"/>
      <c r="R950" s="106"/>
    </row>
    <row r="951" spans="1:18" ht="17.25" customHeight="1">
      <c r="A951" s="336"/>
      <c r="B951" s="337"/>
      <c r="C951" s="106"/>
      <c r="D951" s="338"/>
      <c r="E951" s="107"/>
      <c r="J951" s="321"/>
      <c r="K951" s="321"/>
      <c r="L951" s="244"/>
      <c r="M951" s="39"/>
      <c r="N951" s="106"/>
      <c r="O951" s="106"/>
      <c r="P951" s="106"/>
      <c r="Q951" s="106"/>
      <c r="R951" s="106"/>
    </row>
    <row r="952" spans="1:18" ht="17.25" customHeight="1">
      <c r="A952" s="336"/>
      <c r="B952" s="337"/>
      <c r="C952" s="106"/>
      <c r="D952" s="338"/>
      <c r="E952" s="107"/>
      <c r="J952" s="321"/>
      <c r="K952" s="321"/>
      <c r="L952" s="244"/>
      <c r="M952" s="39"/>
      <c r="N952" s="106"/>
      <c r="O952" s="106"/>
      <c r="P952" s="106"/>
      <c r="Q952" s="106"/>
      <c r="R952" s="106"/>
    </row>
    <row r="953" spans="1:18" ht="17.25" customHeight="1">
      <c r="A953" s="336"/>
      <c r="B953" s="337"/>
      <c r="C953" s="106"/>
      <c r="D953" s="338"/>
      <c r="E953" s="107"/>
      <c r="J953" s="321"/>
      <c r="K953" s="321"/>
      <c r="L953" s="244"/>
      <c r="M953" s="39"/>
      <c r="N953" s="106"/>
      <c r="O953" s="106"/>
      <c r="P953" s="106"/>
      <c r="Q953" s="106"/>
      <c r="R953" s="106"/>
    </row>
    <row r="954" spans="1:18" ht="17.25" customHeight="1">
      <c r="A954" s="336"/>
      <c r="B954" s="337"/>
      <c r="C954" s="106"/>
      <c r="D954" s="338"/>
      <c r="E954" s="107"/>
      <c r="J954" s="321"/>
      <c r="K954" s="321"/>
      <c r="L954" s="244"/>
      <c r="M954" s="39"/>
      <c r="N954" s="106"/>
      <c r="O954" s="106"/>
      <c r="P954" s="106"/>
      <c r="Q954" s="106"/>
      <c r="R954" s="106"/>
    </row>
    <row r="955" spans="1:18" ht="17.25" customHeight="1">
      <c r="A955" s="336"/>
      <c r="B955" s="337"/>
      <c r="C955" s="106"/>
      <c r="D955" s="338"/>
      <c r="E955" s="107"/>
      <c r="J955" s="321"/>
      <c r="K955" s="321"/>
      <c r="L955" s="244"/>
      <c r="M955" s="39"/>
      <c r="N955" s="106"/>
      <c r="O955" s="106"/>
      <c r="P955" s="106"/>
      <c r="Q955" s="106"/>
      <c r="R955" s="106"/>
    </row>
    <row r="956" spans="1:18" ht="17.25" customHeight="1">
      <c r="A956" s="336"/>
      <c r="B956" s="337"/>
      <c r="C956" s="106"/>
      <c r="D956" s="338"/>
      <c r="E956" s="107"/>
      <c r="J956" s="321"/>
      <c r="K956" s="321"/>
      <c r="L956" s="244"/>
      <c r="M956" s="39"/>
      <c r="N956" s="106"/>
      <c r="O956" s="106"/>
      <c r="P956" s="106"/>
      <c r="Q956" s="106"/>
      <c r="R956" s="106"/>
    </row>
    <row r="957" spans="1:18" ht="17.25" customHeight="1">
      <c r="A957" s="336"/>
      <c r="B957" s="337"/>
      <c r="C957" s="106"/>
      <c r="D957" s="338"/>
      <c r="E957" s="107"/>
      <c r="J957" s="321"/>
      <c r="K957" s="321"/>
      <c r="L957" s="244"/>
      <c r="M957" s="39"/>
      <c r="N957" s="106"/>
      <c r="O957" s="106"/>
      <c r="P957" s="106"/>
      <c r="Q957" s="106"/>
      <c r="R957" s="106"/>
    </row>
    <row r="958" spans="1:18" ht="17.25" customHeight="1">
      <c r="A958" s="336"/>
      <c r="B958" s="337"/>
      <c r="C958" s="106"/>
      <c r="D958" s="338"/>
      <c r="E958" s="107"/>
      <c r="J958" s="321"/>
      <c r="K958" s="321"/>
      <c r="L958" s="244"/>
      <c r="M958" s="39"/>
      <c r="N958" s="106"/>
      <c r="O958" s="106"/>
      <c r="P958" s="106"/>
      <c r="Q958" s="106"/>
      <c r="R958" s="106"/>
    </row>
    <row r="959" spans="1:18" ht="17.25" customHeight="1">
      <c r="A959" s="336"/>
      <c r="B959" s="337"/>
      <c r="C959" s="106"/>
      <c r="D959" s="338"/>
      <c r="E959" s="107"/>
      <c r="J959" s="321"/>
      <c r="K959" s="321"/>
      <c r="L959" s="244"/>
      <c r="M959" s="39"/>
      <c r="N959" s="106"/>
      <c r="O959" s="106"/>
      <c r="P959" s="106"/>
      <c r="Q959" s="106"/>
      <c r="R959" s="106"/>
    </row>
    <row r="960" spans="1:18" ht="17.25" customHeight="1">
      <c r="A960" s="336"/>
      <c r="B960" s="337"/>
      <c r="C960" s="106"/>
      <c r="D960" s="338"/>
      <c r="E960" s="107"/>
      <c r="J960" s="321"/>
      <c r="K960" s="321"/>
      <c r="L960" s="244"/>
      <c r="M960" s="39"/>
      <c r="N960" s="106"/>
      <c r="O960" s="106"/>
      <c r="P960" s="106"/>
      <c r="Q960" s="106"/>
      <c r="R960" s="106"/>
    </row>
    <row r="961" spans="1:18" ht="17.25" customHeight="1">
      <c r="A961" s="336"/>
      <c r="B961" s="337"/>
      <c r="C961" s="106"/>
      <c r="D961" s="338"/>
      <c r="E961" s="107"/>
      <c r="J961" s="321"/>
      <c r="K961" s="321"/>
      <c r="L961" s="244"/>
      <c r="M961" s="39"/>
      <c r="N961" s="106"/>
      <c r="O961" s="106"/>
      <c r="P961" s="106"/>
      <c r="Q961" s="106"/>
      <c r="R961" s="106"/>
    </row>
    <row r="962" spans="1:18" ht="17.25" customHeight="1">
      <c r="A962" s="336"/>
      <c r="B962" s="337"/>
      <c r="C962" s="106"/>
      <c r="D962" s="338"/>
      <c r="E962" s="107"/>
      <c r="J962" s="321"/>
      <c r="K962" s="321"/>
      <c r="L962" s="244"/>
      <c r="M962" s="39"/>
      <c r="N962" s="106"/>
      <c r="O962" s="106"/>
      <c r="P962" s="106"/>
      <c r="Q962" s="106"/>
      <c r="R962" s="106"/>
    </row>
    <row r="963" spans="1:18" ht="17.25" customHeight="1">
      <c r="A963" s="336"/>
      <c r="B963" s="337"/>
      <c r="C963" s="106"/>
      <c r="D963" s="338"/>
      <c r="E963" s="107"/>
      <c r="J963" s="321"/>
      <c r="K963" s="321"/>
      <c r="L963" s="244"/>
      <c r="M963" s="39"/>
      <c r="N963" s="106"/>
      <c r="O963" s="106"/>
      <c r="P963" s="106"/>
      <c r="Q963" s="106"/>
      <c r="R963" s="106"/>
    </row>
    <row r="964" spans="1:18" ht="17.25" customHeight="1">
      <c r="A964" s="336"/>
      <c r="B964" s="337"/>
      <c r="C964" s="106"/>
      <c r="D964" s="338"/>
      <c r="E964" s="107"/>
      <c r="J964" s="321"/>
      <c r="K964" s="321"/>
      <c r="L964" s="244"/>
      <c r="M964" s="39"/>
      <c r="N964" s="106"/>
      <c r="O964" s="106"/>
      <c r="P964" s="106"/>
      <c r="Q964" s="106"/>
      <c r="R964" s="106"/>
    </row>
    <row r="965" spans="1:18" ht="17.25" customHeight="1">
      <c r="A965" s="336"/>
      <c r="B965" s="337"/>
      <c r="C965" s="106"/>
      <c r="D965" s="338"/>
      <c r="E965" s="107"/>
      <c r="J965" s="321"/>
      <c r="K965" s="321"/>
      <c r="L965" s="244"/>
      <c r="M965" s="39"/>
      <c r="N965" s="106"/>
      <c r="O965" s="106"/>
      <c r="P965" s="106"/>
      <c r="Q965" s="106"/>
      <c r="R965" s="106"/>
    </row>
    <row r="966" spans="1:18" ht="17.25" customHeight="1">
      <c r="A966" s="336"/>
      <c r="B966" s="337"/>
      <c r="C966" s="106"/>
      <c r="D966" s="338"/>
      <c r="E966" s="107"/>
      <c r="J966" s="321"/>
      <c r="K966" s="321"/>
      <c r="L966" s="244"/>
      <c r="M966" s="39"/>
      <c r="N966" s="106"/>
      <c r="O966" s="106"/>
      <c r="P966" s="106"/>
      <c r="Q966" s="106"/>
      <c r="R966" s="106"/>
    </row>
    <row r="967" spans="1:18" ht="17.25" customHeight="1">
      <c r="A967" s="336"/>
      <c r="B967" s="337"/>
      <c r="C967" s="106"/>
      <c r="D967" s="338"/>
      <c r="E967" s="107"/>
      <c r="J967" s="321"/>
      <c r="K967" s="321"/>
      <c r="L967" s="244"/>
      <c r="M967" s="39"/>
      <c r="N967" s="106"/>
      <c r="O967" s="106"/>
      <c r="P967" s="106"/>
      <c r="Q967" s="106"/>
      <c r="R967" s="106"/>
    </row>
    <row r="968" spans="1:18" ht="17.25" customHeight="1">
      <c r="A968" s="336"/>
      <c r="B968" s="337"/>
      <c r="C968" s="106"/>
      <c r="D968" s="338"/>
      <c r="E968" s="107"/>
      <c r="J968" s="321"/>
      <c r="K968" s="321"/>
      <c r="L968" s="244"/>
      <c r="M968" s="39"/>
      <c r="N968" s="106"/>
      <c r="O968" s="106"/>
      <c r="P968" s="106"/>
      <c r="Q968" s="106"/>
      <c r="R968" s="106"/>
    </row>
    <row r="969" spans="1:18" ht="17.25" customHeight="1">
      <c r="A969" s="336"/>
      <c r="B969" s="337"/>
      <c r="C969" s="106"/>
      <c r="D969" s="338"/>
      <c r="E969" s="107"/>
      <c r="J969" s="321"/>
      <c r="K969" s="321"/>
      <c r="L969" s="244"/>
      <c r="M969" s="39"/>
      <c r="N969" s="106"/>
      <c r="O969" s="106"/>
      <c r="P969" s="106"/>
      <c r="Q969" s="106"/>
      <c r="R969" s="106"/>
    </row>
    <row r="970" spans="1:18" ht="17.25" customHeight="1">
      <c r="A970" s="336"/>
      <c r="B970" s="337"/>
      <c r="C970" s="106"/>
      <c r="D970" s="338"/>
      <c r="E970" s="107"/>
      <c r="J970" s="321"/>
      <c r="K970" s="321"/>
      <c r="L970" s="244"/>
      <c r="M970" s="39"/>
      <c r="N970" s="106"/>
      <c r="O970" s="106"/>
      <c r="P970" s="106"/>
      <c r="Q970" s="106"/>
      <c r="R970" s="106"/>
    </row>
    <row r="971" spans="1:18" ht="17.25" customHeight="1">
      <c r="A971" s="336"/>
      <c r="B971" s="337"/>
      <c r="C971" s="106"/>
      <c r="D971" s="338"/>
      <c r="E971" s="107"/>
      <c r="J971" s="321"/>
      <c r="K971" s="321"/>
      <c r="L971" s="244"/>
      <c r="M971" s="39"/>
      <c r="N971" s="106"/>
      <c r="O971" s="106"/>
      <c r="P971" s="106"/>
      <c r="Q971" s="106"/>
      <c r="R971" s="106"/>
    </row>
    <row r="972" spans="1:18" ht="17.25" customHeight="1">
      <c r="A972" s="336"/>
      <c r="B972" s="337"/>
      <c r="C972" s="106"/>
      <c r="D972" s="338"/>
      <c r="E972" s="107"/>
      <c r="J972" s="321"/>
      <c r="K972" s="321"/>
      <c r="L972" s="244"/>
      <c r="M972" s="39"/>
      <c r="N972" s="106"/>
      <c r="O972" s="106"/>
      <c r="P972" s="106"/>
      <c r="Q972" s="106"/>
      <c r="R972" s="106"/>
    </row>
    <row r="973" spans="1:18" ht="17.25" customHeight="1">
      <c r="A973" s="336"/>
      <c r="B973" s="337"/>
      <c r="C973" s="106"/>
      <c r="D973" s="338"/>
      <c r="E973" s="107"/>
      <c r="J973" s="321"/>
      <c r="K973" s="321"/>
      <c r="L973" s="244"/>
      <c r="M973" s="39"/>
      <c r="N973" s="106"/>
      <c r="O973" s="106"/>
      <c r="P973" s="106"/>
      <c r="Q973" s="106"/>
      <c r="R973" s="106"/>
    </row>
    <row r="974" spans="1:18" ht="17.25" customHeight="1">
      <c r="A974" s="336"/>
      <c r="B974" s="337"/>
      <c r="C974" s="106"/>
      <c r="D974" s="338"/>
      <c r="E974" s="107"/>
      <c r="J974" s="321"/>
      <c r="K974" s="321"/>
      <c r="L974" s="244"/>
      <c r="M974" s="39"/>
      <c r="N974" s="106"/>
      <c r="O974" s="106"/>
      <c r="P974" s="106"/>
      <c r="Q974" s="106"/>
      <c r="R974" s="106"/>
    </row>
    <row r="975" spans="1:18" ht="17.25" customHeight="1">
      <c r="A975" s="336"/>
      <c r="B975" s="337"/>
      <c r="C975" s="106"/>
      <c r="D975" s="338"/>
      <c r="E975" s="107"/>
      <c r="J975" s="321"/>
      <c r="K975" s="321"/>
      <c r="L975" s="244"/>
      <c r="M975" s="39"/>
      <c r="N975" s="106"/>
      <c r="O975" s="106"/>
      <c r="P975" s="106"/>
      <c r="Q975" s="106"/>
      <c r="R975" s="106"/>
    </row>
    <row r="976" spans="1:18" ht="17.25" customHeight="1">
      <c r="A976" s="336"/>
      <c r="B976" s="337"/>
      <c r="C976" s="106"/>
      <c r="D976" s="338"/>
      <c r="E976" s="107"/>
      <c r="J976" s="321"/>
      <c r="K976" s="321"/>
      <c r="L976" s="244"/>
      <c r="M976" s="39"/>
      <c r="N976" s="106"/>
      <c r="O976" s="106"/>
      <c r="P976" s="106"/>
      <c r="Q976" s="106"/>
      <c r="R976" s="106"/>
    </row>
    <row r="977" spans="1:18" ht="17.25" customHeight="1">
      <c r="A977" s="336"/>
      <c r="B977" s="337"/>
      <c r="C977" s="106"/>
      <c r="D977" s="338"/>
      <c r="E977" s="107"/>
      <c r="J977" s="321"/>
      <c r="K977" s="321"/>
      <c r="L977" s="244"/>
      <c r="M977" s="39"/>
      <c r="N977" s="106"/>
      <c r="O977" s="106"/>
      <c r="P977" s="106"/>
      <c r="Q977" s="106"/>
      <c r="R977" s="106"/>
    </row>
    <row r="978" spans="1:18" ht="17.25" customHeight="1">
      <c r="A978" s="336"/>
      <c r="B978" s="337"/>
      <c r="C978" s="106"/>
      <c r="D978" s="338"/>
      <c r="E978" s="107"/>
      <c r="J978" s="321"/>
      <c r="K978" s="321"/>
      <c r="L978" s="244"/>
      <c r="M978" s="39"/>
      <c r="N978" s="106"/>
      <c r="O978" s="106"/>
      <c r="P978" s="106"/>
      <c r="Q978" s="106"/>
      <c r="R978" s="106"/>
    </row>
    <row r="979" spans="1:18" ht="17.25" customHeight="1">
      <c r="A979" s="336"/>
      <c r="B979" s="337"/>
      <c r="C979" s="106"/>
      <c r="D979" s="338"/>
      <c r="E979" s="107"/>
      <c r="J979" s="321"/>
      <c r="K979" s="321"/>
      <c r="L979" s="244"/>
      <c r="M979" s="39"/>
      <c r="N979" s="106"/>
      <c r="O979" s="106"/>
      <c r="P979" s="106"/>
      <c r="Q979" s="106"/>
      <c r="R979" s="106"/>
    </row>
    <row r="980" spans="1:18" ht="17.25" customHeight="1">
      <c r="A980" s="336"/>
      <c r="B980" s="337"/>
      <c r="C980" s="106"/>
      <c r="D980" s="338"/>
      <c r="E980" s="107"/>
      <c r="J980" s="321"/>
      <c r="K980" s="321"/>
      <c r="L980" s="244"/>
      <c r="M980" s="39"/>
      <c r="N980" s="106"/>
      <c r="O980" s="106"/>
      <c r="P980" s="106"/>
      <c r="Q980" s="106"/>
      <c r="R980" s="106"/>
    </row>
    <row r="981" spans="1:18" ht="17.25" customHeight="1">
      <c r="A981" s="336"/>
      <c r="B981" s="337"/>
      <c r="C981" s="106"/>
      <c r="D981" s="338"/>
      <c r="E981" s="107"/>
      <c r="J981" s="321"/>
      <c r="K981" s="321"/>
      <c r="L981" s="244"/>
      <c r="M981" s="39"/>
      <c r="N981" s="106"/>
      <c r="O981" s="106"/>
      <c r="P981" s="106"/>
      <c r="Q981" s="106"/>
      <c r="R981" s="106"/>
    </row>
    <row r="982" spans="1:18" ht="17.25" customHeight="1">
      <c r="A982" s="336"/>
      <c r="B982" s="337"/>
      <c r="C982" s="106"/>
      <c r="D982" s="338"/>
      <c r="E982" s="107"/>
      <c r="J982" s="321"/>
      <c r="K982" s="321"/>
      <c r="L982" s="244"/>
      <c r="M982" s="39"/>
      <c r="N982" s="106"/>
      <c r="O982" s="106"/>
      <c r="P982" s="106"/>
      <c r="Q982" s="106"/>
      <c r="R982" s="106"/>
    </row>
    <row r="983" spans="1:18" ht="17.25" customHeight="1">
      <c r="A983" s="336"/>
      <c r="B983" s="337"/>
      <c r="C983" s="106"/>
      <c r="D983" s="338"/>
      <c r="E983" s="107"/>
      <c r="J983" s="321"/>
      <c r="K983" s="321"/>
      <c r="L983" s="244"/>
      <c r="M983" s="39"/>
      <c r="N983" s="106"/>
      <c r="O983" s="106"/>
      <c r="P983" s="106"/>
      <c r="Q983" s="106"/>
      <c r="R983" s="106"/>
    </row>
    <row r="984" spans="1:18" ht="17.25" customHeight="1">
      <c r="A984" s="336"/>
      <c r="B984" s="337"/>
      <c r="C984" s="106"/>
      <c r="D984" s="338"/>
      <c r="E984" s="107"/>
      <c r="J984" s="321"/>
      <c r="K984" s="321"/>
      <c r="L984" s="244"/>
      <c r="M984" s="39"/>
      <c r="N984" s="106"/>
      <c r="O984" s="106"/>
      <c r="P984" s="106"/>
      <c r="Q984" s="106"/>
      <c r="R984" s="106"/>
    </row>
    <row r="985" spans="1:18" ht="17.25" customHeight="1">
      <c r="A985" s="336"/>
      <c r="B985" s="337"/>
      <c r="C985" s="106"/>
      <c r="D985" s="338"/>
      <c r="E985" s="107"/>
      <c r="J985" s="321"/>
      <c r="K985" s="321"/>
      <c r="L985" s="244"/>
      <c r="M985" s="39"/>
      <c r="N985" s="106"/>
      <c r="O985" s="106"/>
      <c r="P985" s="106"/>
      <c r="Q985" s="106"/>
      <c r="R985" s="106"/>
    </row>
    <row r="986" spans="1:18" ht="17.25" customHeight="1">
      <c r="A986" s="336"/>
      <c r="B986" s="337"/>
      <c r="C986" s="106"/>
      <c r="D986" s="338"/>
      <c r="E986" s="107"/>
      <c r="J986" s="321"/>
      <c r="K986" s="321"/>
      <c r="L986" s="244"/>
      <c r="M986" s="39"/>
      <c r="N986" s="106"/>
      <c r="O986" s="106"/>
      <c r="P986" s="106"/>
      <c r="Q986" s="106"/>
      <c r="R986" s="106"/>
    </row>
    <row r="987" spans="1:18" ht="17.25" customHeight="1">
      <c r="A987" s="336"/>
      <c r="B987" s="337"/>
      <c r="C987" s="106"/>
      <c r="D987" s="338"/>
      <c r="E987" s="107"/>
      <c r="J987" s="321"/>
      <c r="K987" s="321"/>
      <c r="L987" s="244"/>
      <c r="M987" s="39"/>
      <c r="N987" s="106"/>
      <c r="O987" s="106"/>
      <c r="P987" s="106"/>
      <c r="Q987" s="106"/>
      <c r="R987" s="106"/>
    </row>
    <row r="988" spans="1:18" ht="17.25" customHeight="1">
      <c r="A988" s="336"/>
      <c r="B988" s="337"/>
      <c r="C988" s="106"/>
      <c r="D988" s="338"/>
      <c r="E988" s="107"/>
      <c r="J988" s="321"/>
      <c r="K988" s="321"/>
      <c r="L988" s="244"/>
      <c r="M988" s="39"/>
      <c r="N988" s="106"/>
      <c r="O988" s="106"/>
      <c r="P988" s="106"/>
      <c r="Q988" s="106"/>
      <c r="R988" s="106"/>
    </row>
    <row r="989" spans="1:18" ht="17.25" customHeight="1">
      <c r="A989" s="336"/>
      <c r="B989" s="337"/>
      <c r="C989" s="106"/>
      <c r="D989" s="338"/>
      <c r="E989" s="107"/>
      <c r="J989" s="321"/>
      <c r="K989" s="321"/>
      <c r="L989" s="244"/>
      <c r="M989" s="39"/>
      <c r="N989" s="106"/>
      <c r="O989" s="106"/>
      <c r="P989" s="106"/>
      <c r="Q989" s="106"/>
      <c r="R989" s="106"/>
    </row>
    <row r="990" spans="1:18" ht="17.25" customHeight="1">
      <c r="A990" s="336"/>
      <c r="B990" s="337"/>
      <c r="C990" s="106"/>
      <c r="D990" s="338"/>
      <c r="E990" s="107"/>
      <c r="J990" s="321"/>
      <c r="K990" s="321"/>
      <c r="L990" s="244"/>
      <c r="M990" s="39"/>
      <c r="N990" s="106"/>
      <c r="O990" s="106"/>
      <c r="P990" s="106"/>
      <c r="Q990" s="106"/>
      <c r="R990" s="106"/>
    </row>
    <row r="991" spans="1:18" ht="17.25" customHeight="1">
      <c r="A991" s="336"/>
      <c r="B991" s="337"/>
      <c r="C991" s="106"/>
      <c r="D991" s="338"/>
      <c r="E991" s="107"/>
      <c r="J991" s="321"/>
      <c r="K991" s="321"/>
      <c r="L991" s="244"/>
      <c r="M991" s="39"/>
      <c r="N991" s="106"/>
      <c r="O991" s="106"/>
      <c r="P991" s="106"/>
      <c r="Q991" s="106"/>
      <c r="R991" s="106"/>
    </row>
    <row r="992" spans="1:18" ht="17.25" customHeight="1">
      <c r="A992" s="336"/>
      <c r="B992" s="337"/>
      <c r="C992" s="106"/>
      <c r="D992" s="338"/>
      <c r="E992" s="107"/>
      <c r="J992" s="321"/>
      <c r="K992" s="321"/>
      <c r="L992" s="244"/>
      <c r="M992" s="39"/>
      <c r="N992" s="106"/>
      <c r="O992" s="106"/>
      <c r="P992" s="106"/>
      <c r="Q992" s="106"/>
      <c r="R992" s="106"/>
    </row>
    <row r="993" spans="1:18" ht="17.25" customHeight="1">
      <c r="A993" s="336"/>
      <c r="B993" s="337"/>
      <c r="C993" s="106"/>
      <c r="D993" s="338"/>
      <c r="E993" s="107"/>
      <c r="J993" s="321"/>
      <c r="K993" s="321"/>
      <c r="L993" s="244"/>
      <c r="M993" s="39"/>
      <c r="N993" s="106"/>
      <c r="O993" s="106"/>
      <c r="P993" s="106"/>
      <c r="Q993" s="106"/>
      <c r="R993" s="106"/>
    </row>
    <row r="994" spans="1:18" ht="17.25" customHeight="1">
      <c r="A994" s="336"/>
      <c r="B994" s="337"/>
      <c r="C994" s="106"/>
      <c r="D994" s="338"/>
      <c r="E994" s="107"/>
      <c r="J994" s="321"/>
      <c r="K994" s="321"/>
      <c r="L994" s="244"/>
      <c r="M994" s="39"/>
      <c r="N994" s="106"/>
      <c r="O994" s="106"/>
      <c r="P994" s="106"/>
      <c r="Q994" s="106"/>
      <c r="R994" s="106"/>
    </row>
    <row r="995" spans="1:18" ht="17.25" customHeight="1">
      <c r="A995" s="336"/>
      <c r="B995" s="337"/>
      <c r="C995" s="106"/>
      <c r="D995" s="338"/>
      <c r="E995" s="107"/>
      <c r="J995" s="321"/>
      <c r="K995" s="321"/>
      <c r="L995" s="244"/>
      <c r="M995" s="39"/>
      <c r="N995" s="106"/>
      <c r="O995" s="106"/>
      <c r="P995" s="106"/>
      <c r="Q995" s="106"/>
      <c r="R995" s="106"/>
    </row>
    <row r="996" spans="1:18" ht="17.25" customHeight="1">
      <c r="A996" s="336"/>
      <c r="B996" s="337"/>
      <c r="C996" s="106"/>
      <c r="D996" s="338"/>
      <c r="E996" s="107"/>
      <c r="J996" s="321"/>
      <c r="K996" s="321"/>
      <c r="L996" s="244"/>
      <c r="M996" s="39"/>
      <c r="N996" s="106"/>
      <c r="O996" s="106"/>
      <c r="P996" s="106"/>
      <c r="Q996" s="106"/>
      <c r="R996" s="106"/>
    </row>
    <row r="997" spans="1:18" ht="17.25" customHeight="1">
      <c r="A997" s="336"/>
      <c r="B997" s="337"/>
      <c r="C997" s="106"/>
      <c r="D997" s="338"/>
      <c r="E997" s="107"/>
      <c r="J997" s="321"/>
      <c r="K997" s="321"/>
      <c r="L997" s="244"/>
      <c r="M997" s="39"/>
      <c r="N997" s="106"/>
      <c r="O997" s="106"/>
      <c r="P997" s="106"/>
      <c r="Q997" s="106"/>
      <c r="R997" s="106"/>
    </row>
    <row r="998" spans="1:18" ht="17.25" customHeight="1">
      <c r="A998" s="336"/>
      <c r="B998" s="337"/>
      <c r="C998" s="106"/>
      <c r="D998" s="338"/>
      <c r="E998" s="107"/>
      <c r="J998" s="321"/>
      <c r="K998" s="321"/>
      <c r="L998" s="244"/>
      <c r="M998" s="39"/>
      <c r="N998" s="106"/>
      <c r="O998" s="106"/>
      <c r="P998" s="106"/>
      <c r="Q998" s="106"/>
      <c r="R998" s="106"/>
    </row>
    <row r="999" spans="1:18" ht="17.25" customHeight="1">
      <c r="A999" s="336"/>
      <c r="B999" s="337"/>
      <c r="C999" s="106"/>
      <c r="D999" s="338"/>
      <c r="E999" s="107"/>
      <c r="J999" s="321"/>
      <c r="K999" s="321"/>
      <c r="L999" s="244"/>
      <c r="M999" s="39"/>
      <c r="N999" s="106"/>
      <c r="O999" s="106"/>
      <c r="P999" s="106"/>
      <c r="Q999" s="106"/>
      <c r="R999" s="106"/>
    </row>
    <row r="1000" spans="1:18" ht="17.25" customHeight="1">
      <c r="A1000" s="336"/>
      <c r="B1000" s="337"/>
      <c r="C1000" s="106"/>
      <c r="D1000" s="338"/>
      <c r="E1000" s="107"/>
      <c r="J1000" s="321"/>
      <c r="K1000" s="321"/>
      <c r="L1000" s="244"/>
      <c r="M1000" s="39"/>
      <c r="N1000" s="106"/>
      <c r="O1000" s="106"/>
      <c r="P1000" s="106"/>
      <c r="Q1000" s="106"/>
      <c r="R1000" s="106"/>
    </row>
  </sheetData>
  <mergeCells count="193">
    <mergeCell ref="A4:A9"/>
    <mergeCell ref="B4:B9"/>
    <mergeCell ref="D4:D9"/>
    <mergeCell ref="A10:A13"/>
    <mergeCell ref="B10:B13"/>
    <mergeCell ref="D10:D13"/>
    <mergeCell ref="A20:A21"/>
    <mergeCell ref="B20:B21"/>
    <mergeCell ref="D20:D21"/>
    <mergeCell ref="A14:A17"/>
    <mergeCell ref="B14:B17"/>
    <mergeCell ref="A18:A19"/>
    <mergeCell ref="B18:B19"/>
    <mergeCell ref="A32:A34"/>
    <mergeCell ref="B32:B34"/>
    <mergeCell ref="D32:D34"/>
    <mergeCell ref="A136:A156"/>
    <mergeCell ref="B136:B156"/>
    <mergeCell ref="D136:D156"/>
    <mergeCell ref="D157:D160"/>
    <mergeCell ref="D161:D171"/>
    <mergeCell ref="D172:D180"/>
    <mergeCell ref="A35:A38"/>
    <mergeCell ref="B35:B38"/>
    <mergeCell ref="D35:D38"/>
    <mergeCell ref="A39:A42"/>
    <mergeCell ref="B39:B42"/>
    <mergeCell ref="D39:D42"/>
    <mergeCell ref="A43:A45"/>
    <mergeCell ref="B43:B54"/>
    <mergeCell ref="A46:A48"/>
    <mergeCell ref="A49:A54"/>
    <mergeCell ref="A55:A60"/>
    <mergeCell ref="B55:B60"/>
    <mergeCell ref="A61:A70"/>
    <mergeCell ref="B61:B70"/>
    <mergeCell ref="A91:A99"/>
    <mergeCell ref="D266:D269"/>
    <mergeCell ref="D270:D279"/>
    <mergeCell ref="D181:D205"/>
    <mergeCell ref="D206:D244"/>
    <mergeCell ref="D246:D253"/>
    <mergeCell ref="D254:D257"/>
    <mergeCell ref="D258:D261"/>
    <mergeCell ref="D262:D265"/>
    <mergeCell ref="A100:A117"/>
    <mergeCell ref="B100:B117"/>
    <mergeCell ref="A118:A135"/>
    <mergeCell ref="B118:B135"/>
    <mergeCell ref="A172:A180"/>
    <mergeCell ref="B172:B180"/>
    <mergeCell ref="A157:A160"/>
    <mergeCell ref="B157:B160"/>
    <mergeCell ref="A161:A171"/>
    <mergeCell ref="B161:B171"/>
    <mergeCell ref="A246:A253"/>
    <mergeCell ref="B246:B253"/>
    <mergeCell ref="A181:A205"/>
    <mergeCell ref="B181:B205"/>
    <mergeCell ref="A206:A244"/>
    <mergeCell ref="B206:B245"/>
    <mergeCell ref="A262:A265"/>
    <mergeCell ref="B262:B265"/>
    <mergeCell ref="A254:A257"/>
    <mergeCell ref="B254:B257"/>
    <mergeCell ref="A258:A261"/>
    <mergeCell ref="B258:B261"/>
    <mergeCell ref="A266:A269"/>
    <mergeCell ref="B266:B269"/>
    <mergeCell ref="A270:A279"/>
    <mergeCell ref="B270:B280"/>
    <mergeCell ref="A331:A428"/>
    <mergeCell ref="B331:B428"/>
    <mergeCell ref="D397:D425"/>
    <mergeCell ref="D426:D428"/>
    <mergeCell ref="D429:D431"/>
    <mergeCell ref="A429:A477"/>
    <mergeCell ref="B429:B477"/>
    <mergeCell ref="D439:D477"/>
    <mergeCell ref="A304:A309"/>
    <mergeCell ref="B304:B309"/>
    <mergeCell ref="A310:A330"/>
    <mergeCell ref="B310:B330"/>
    <mergeCell ref="D326:D330"/>
    <mergeCell ref="D377:D394"/>
    <mergeCell ref="E285:E286"/>
    <mergeCell ref="F285:F286"/>
    <mergeCell ref="E283:E284"/>
    <mergeCell ref="E293:E294"/>
    <mergeCell ref="F293:F294"/>
    <mergeCell ref="G293:G294"/>
    <mergeCell ref="F295:F296"/>
    <mergeCell ref="G295:G296"/>
    <mergeCell ref="A281:A303"/>
    <mergeCell ref="B281:B303"/>
    <mergeCell ref="D281:D303"/>
    <mergeCell ref="F283:F284"/>
    <mergeCell ref="G283:G284"/>
    <mergeCell ref="G285:G286"/>
    <mergeCell ref="E295:E296"/>
    <mergeCell ref="E326:E330"/>
    <mergeCell ref="D331:D333"/>
    <mergeCell ref="E335:E337"/>
    <mergeCell ref="D317:D322"/>
    <mergeCell ref="E317:E322"/>
    <mergeCell ref="D323:D325"/>
    <mergeCell ref="D304:D306"/>
    <mergeCell ref="D307:D309"/>
    <mergeCell ref="D310:D312"/>
    <mergeCell ref="D313:D316"/>
    <mergeCell ref="M349:M352"/>
    <mergeCell ref="L357:L358"/>
    <mergeCell ref="M358:M359"/>
    <mergeCell ref="D335:D352"/>
    <mergeCell ref="E338:E348"/>
    <mergeCell ref="M338:M348"/>
    <mergeCell ref="E349:E352"/>
    <mergeCell ref="I358:I359"/>
    <mergeCell ref="J358:J359"/>
    <mergeCell ref="K358:K359"/>
    <mergeCell ref="D355:D374"/>
    <mergeCell ref="N358:N359"/>
    <mergeCell ref="O358:O359"/>
    <mergeCell ref="P358:P359"/>
    <mergeCell ref="Q358:Q359"/>
    <mergeCell ref="E323:E325"/>
    <mergeCell ref="E414:E416"/>
    <mergeCell ref="E417:E419"/>
    <mergeCell ref="E420:E422"/>
    <mergeCell ref="E423:E425"/>
    <mergeCell ref="E371:E374"/>
    <mergeCell ref="M371:M374"/>
    <mergeCell ref="M380:M390"/>
    <mergeCell ref="E355:E359"/>
    <mergeCell ref="H358:H359"/>
    <mergeCell ref="E360:E370"/>
    <mergeCell ref="E377:E379"/>
    <mergeCell ref="E380:E390"/>
    <mergeCell ref="E391:E394"/>
    <mergeCell ref="E397:E398"/>
    <mergeCell ref="E399:E401"/>
    <mergeCell ref="E402:E404"/>
    <mergeCell ref="E405:E407"/>
    <mergeCell ref="E408:E410"/>
    <mergeCell ref="E411:E413"/>
    <mergeCell ref="E426:E428"/>
    <mergeCell ref="E439:E441"/>
    <mergeCell ref="E442:E445"/>
    <mergeCell ref="E466:E469"/>
    <mergeCell ref="E470:E473"/>
    <mergeCell ref="E474:E477"/>
    <mergeCell ref="E446:E449"/>
    <mergeCell ref="E450:E453"/>
    <mergeCell ref="E454:E457"/>
    <mergeCell ref="E458:E461"/>
    <mergeCell ref="E462:E465"/>
    <mergeCell ref="A22:A23"/>
    <mergeCell ref="B22:B23"/>
    <mergeCell ref="D22:D23"/>
    <mergeCell ref="A24:A25"/>
    <mergeCell ref="B24:B25"/>
    <mergeCell ref="D24:D25"/>
    <mergeCell ref="A26:A27"/>
    <mergeCell ref="B26:B27"/>
    <mergeCell ref="A28:A31"/>
    <mergeCell ref="B28:B31"/>
    <mergeCell ref="F49:F54"/>
    <mergeCell ref="E55:E57"/>
    <mergeCell ref="E58:E60"/>
    <mergeCell ref="F43:F45"/>
    <mergeCell ref="G43:G45"/>
    <mergeCell ref="F46:F48"/>
    <mergeCell ref="G46:G48"/>
    <mergeCell ref="G49:G54"/>
    <mergeCell ref="D14:D17"/>
    <mergeCell ref="D18:D19"/>
    <mergeCell ref="D26:D27"/>
    <mergeCell ref="D28:D31"/>
    <mergeCell ref="D43:D45"/>
    <mergeCell ref="B91:B99"/>
    <mergeCell ref="A71:A80"/>
    <mergeCell ref="B71:B80"/>
    <mergeCell ref="A81:A90"/>
    <mergeCell ref="B81:B90"/>
    <mergeCell ref="D100:D117"/>
    <mergeCell ref="D118:D135"/>
    <mergeCell ref="D46:D48"/>
    <mergeCell ref="D49:D54"/>
    <mergeCell ref="D55:D60"/>
    <mergeCell ref="D61:D70"/>
    <mergeCell ref="D71:D80"/>
    <mergeCell ref="D81:D90"/>
    <mergeCell ref="D91:D99"/>
  </mergeCells>
  <conditionalFormatting sqref="J3:K3 J5:J245 J254:J339 J375:J391">
    <cfRule type="containsText" dxfId="245" priority="1" operator="containsText" text="NG">
      <formula>NOT(ISERROR(SEARCH(("NG"),(J3))))</formula>
    </cfRule>
  </conditionalFormatting>
  <conditionalFormatting sqref="J3:K3 J5:J245 J254:J339 J375:J391">
    <cfRule type="containsText" dxfId="244" priority="2" operator="containsText" text="OK">
      <formula>NOT(ISERROR(SEARCH(("OK"),(J3))))</formula>
    </cfRule>
  </conditionalFormatting>
  <conditionalFormatting sqref="I3">
    <cfRule type="cellIs" dxfId="243" priority="3" stopIfTrue="1" operator="equal">
      <formula>"OK"</formula>
    </cfRule>
  </conditionalFormatting>
  <conditionalFormatting sqref="I3">
    <cfRule type="cellIs" dxfId="242" priority="4" stopIfTrue="1" operator="equal">
      <formula>"Fail"</formula>
    </cfRule>
  </conditionalFormatting>
  <conditionalFormatting sqref="I3">
    <cfRule type="cellIs" dxfId="241" priority="5" stopIfTrue="1" operator="equal">
      <formula>"OK"</formula>
    </cfRule>
  </conditionalFormatting>
  <conditionalFormatting sqref="I3">
    <cfRule type="cellIs" dxfId="240" priority="6" stopIfTrue="1" operator="equal">
      <formula>"Fail"</formula>
    </cfRule>
  </conditionalFormatting>
  <conditionalFormatting sqref="J340:J358 J360 J371 J395:J433">
    <cfRule type="containsText" dxfId="239" priority="7" operator="containsText" text="NG">
      <formula>NOT(ISERROR(SEARCH(("NG"),(J340))))</formula>
    </cfRule>
  </conditionalFormatting>
  <conditionalFormatting sqref="J340:J358 J360 J371 J395:J433">
    <cfRule type="containsText" dxfId="238" priority="8" operator="containsText" text="OK">
      <formula>NOT(ISERROR(SEARCH(("OK"),(J340))))</formula>
    </cfRule>
  </conditionalFormatting>
  <conditionalFormatting sqref="J434:J477">
    <cfRule type="containsText" dxfId="237" priority="9" operator="containsText" text="NG">
      <formula>NOT(ISERROR(SEARCH(("NG"),(J434))))</formula>
    </cfRule>
  </conditionalFormatting>
  <conditionalFormatting sqref="J434:J477">
    <cfRule type="containsText" dxfId="236" priority="10" operator="containsText" text="OK">
      <formula>NOT(ISERROR(SEARCH(("OK"),(J434))))</formula>
    </cfRule>
  </conditionalFormatting>
  <conditionalFormatting sqref="J246:J253">
    <cfRule type="containsText" dxfId="235" priority="11" operator="containsText" text="NG">
      <formula>NOT(ISERROR(SEARCH(("NG"),(J246))))</formula>
    </cfRule>
  </conditionalFormatting>
  <conditionalFormatting sqref="J246:J253">
    <cfRule type="containsText" dxfId="234" priority="12" operator="containsText" text="OK">
      <formula>NOT(ISERROR(SEARCH(("OK"),(J246))))</formula>
    </cfRule>
  </conditionalFormatting>
  <dataValidations count="3">
    <dataValidation type="list" allowBlank="1" showErrorMessage="1" sqref="N4:O5">
      <formula1>"필수,중요,선택"</formula1>
    </dataValidation>
    <dataValidation type="list" allowBlank="1" showErrorMessage="1" sqref="J4:K338 J339:J352 J353:K358 J360:K477">
      <formula1>"Pass,Fail,NA"</formula1>
    </dataValidation>
    <dataValidation type="list" allowBlank="1" showErrorMessage="1" sqref="N6:O9 N10:N17 N18:O21 N22:N23 N24:O60 N61:N90 N91:O165 N166:N169 N170:O173 N174 N175:O178 N179 N180:O330">
      <formula1>"Proto,M/CAR,Pilot,M,SOP"</formula1>
    </dataValidation>
  </dataValidations>
  <pageMargins left="0.7" right="0.7" top="0.75" bottom="0.75" header="0" footer="0"/>
  <pageSetup paperSize="9" orientation="portrai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tabColor rgb="FFBDD6EE"/>
    <pageSetUpPr fitToPage="1"/>
  </sheetPr>
  <dimension ref="A1:Z1000"/>
  <sheetViews>
    <sheetView workbookViewId="0">
      <pane xSplit="1" ySplit="2" topLeftCell="B3" activePane="bottomRight" state="frozen"/>
      <selection pane="topRight" activeCell="B1" sqref="B1"/>
      <selection pane="bottomLeft" activeCell="A3" sqref="A3"/>
      <selection pane="bottomRight" activeCell="B3" sqref="B3"/>
    </sheetView>
  </sheetViews>
  <sheetFormatPr defaultColWidth="14.42578125" defaultRowHeight="15" customHeight="1"/>
  <cols>
    <col min="1" max="1" width="5.5703125" customWidth="1"/>
    <col min="2" max="2" width="12" customWidth="1"/>
    <col min="3" max="3" width="7.42578125" customWidth="1"/>
    <col min="4" max="4" width="16.28515625" customWidth="1"/>
    <col min="5" max="5" width="42.7109375" customWidth="1"/>
    <col min="6" max="6" width="8.5703125" customWidth="1"/>
    <col min="7" max="7" width="11.85546875" customWidth="1"/>
    <col min="8" max="8" width="49.42578125" customWidth="1"/>
    <col min="9" max="9" width="67.7109375" customWidth="1"/>
    <col min="10" max="10" width="10.7109375" customWidth="1"/>
    <col min="11" max="11" width="11" customWidth="1"/>
    <col min="12" max="12" width="30.28515625" customWidth="1"/>
    <col min="13" max="13" width="8.140625" customWidth="1"/>
    <col min="14" max="14" width="10.42578125" customWidth="1"/>
    <col min="15" max="15" width="12.28515625" customWidth="1"/>
    <col min="16" max="16" width="6.42578125" customWidth="1"/>
    <col min="17" max="17" width="26.42578125" customWidth="1"/>
    <col min="18" max="18" width="6.42578125" customWidth="1"/>
    <col min="19" max="26" width="9" customWidth="1"/>
  </cols>
  <sheetData>
    <row r="1" spans="1:26" ht="30" customHeight="1">
      <c r="A1" s="36"/>
      <c r="B1" s="339">
        <f>MAX(B5:B20249)</f>
        <v>0</v>
      </c>
      <c r="C1" s="339"/>
      <c r="D1" s="340"/>
      <c r="E1" s="340"/>
      <c r="F1" s="340"/>
      <c r="G1" s="340"/>
      <c r="H1" s="340"/>
      <c r="I1" s="340"/>
      <c r="J1" s="340"/>
      <c r="K1" s="340"/>
      <c r="L1" s="339"/>
      <c r="M1" s="339"/>
      <c r="N1" s="41"/>
      <c r="O1" s="41"/>
      <c r="P1" s="341"/>
      <c r="Q1" s="41"/>
      <c r="R1" s="341"/>
      <c r="S1" s="39"/>
      <c r="T1" s="39"/>
      <c r="U1" s="39"/>
      <c r="V1" s="39"/>
      <c r="W1" s="39"/>
      <c r="X1" s="39"/>
      <c r="Y1" s="39"/>
      <c r="Z1" s="39"/>
    </row>
    <row r="2" spans="1:26" ht="33" customHeight="1">
      <c r="A2" s="5" t="s">
        <v>3505</v>
      </c>
      <c r="B2" s="5" t="s">
        <v>163</v>
      </c>
      <c r="C2" s="342" t="s">
        <v>164</v>
      </c>
      <c r="D2" s="5" t="s">
        <v>7</v>
      </c>
      <c r="E2" s="5" t="s">
        <v>8</v>
      </c>
      <c r="F2" s="5" t="s">
        <v>167</v>
      </c>
      <c r="G2" s="5" t="s">
        <v>168</v>
      </c>
      <c r="H2" s="5" t="s">
        <v>3507</v>
      </c>
      <c r="I2" s="5" t="s">
        <v>3508</v>
      </c>
      <c r="J2" s="5" t="s">
        <v>88</v>
      </c>
      <c r="K2" s="5" t="s">
        <v>171</v>
      </c>
      <c r="L2" s="5" t="s">
        <v>91</v>
      </c>
      <c r="M2" s="339"/>
      <c r="N2" s="50" t="s">
        <v>172</v>
      </c>
      <c r="O2" s="50" t="s">
        <v>173</v>
      </c>
      <c r="P2" s="50" t="s">
        <v>174</v>
      </c>
      <c r="Q2" s="50" t="s">
        <v>9</v>
      </c>
      <c r="R2" s="50" t="s">
        <v>175</v>
      </c>
      <c r="S2" s="343"/>
      <c r="T2" s="343"/>
      <c r="U2" s="343"/>
      <c r="V2" s="343"/>
      <c r="W2" s="343"/>
      <c r="X2" s="343"/>
      <c r="Y2" s="343"/>
      <c r="Z2" s="343"/>
    </row>
    <row r="3" spans="1:26" ht="30" customHeight="1">
      <c r="A3" s="344" t="s">
        <v>9609</v>
      </c>
      <c r="B3" s="344"/>
      <c r="C3" s="344"/>
      <c r="D3" s="345"/>
      <c r="E3" s="345"/>
      <c r="F3" s="345"/>
      <c r="G3" s="345"/>
      <c r="H3" s="345"/>
      <c r="I3" s="346"/>
      <c r="J3" s="346"/>
      <c r="K3" s="346"/>
      <c r="L3" s="346"/>
      <c r="M3" s="37"/>
      <c r="N3" s="347"/>
      <c r="O3" s="347"/>
      <c r="P3" s="347"/>
      <c r="Q3" s="347"/>
      <c r="R3" s="347"/>
      <c r="S3" s="39"/>
      <c r="T3" s="39"/>
      <c r="U3" s="39"/>
      <c r="V3" s="39"/>
      <c r="W3" s="39"/>
      <c r="X3" s="39"/>
      <c r="Y3" s="39"/>
      <c r="Z3" s="39"/>
    </row>
    <row r="4" spans="1:26" ht="30" customHeight="1">
      <c r="A4" s="348" t="s">
        <v>9610</v>
      </c>
      <c r="B4" s="348"/>
      <c r="C4" s="345"/>
      <c r="D4" s="345"/>
      <c r="E4" s="345"/>
      <c r="F4" s="345"/>
      <c r="G4" s="345"/>
      <c r="H4" s="345"/>
      <c r="I4" s="346"/>
      <c r="J4" s="346"/>
      <c r="K4" s="346"/>
      <c r="L4" s="346"/>
      <c r="M4" s="37"/>
      <c r="N4" s="347"/>
      <c r="O4" s="347"/>
      <c r="P4" s="347"/>
      <c r="Q4" s="347"/>
      <c r="R4" s="347"/>
      <c r="S4" s="39"/>
      <c r="T4" s="39"/>
      <c r="U4" s="39"/>
      <c r="V4" s="39"/>
      <c r="W4" s="39"/>
      <c r="X4" s="39"/>
      <c r="Y4" s="39"/>
      <c r="Z4" s="39"/>
    </row>
    <row r="5" spans="1:26" ht="30" customHeight="1">
      <c r="A5" s="115"/>
      <c r="B5" s="698" t="s">
        <v>9611</v>
      </c>
      <c r="C5" s="50">
        <v>1</v>
      </c>
      <c r="D5" s="698" t="s">
        <v>9612</v>
      </c>
      <c r="E5" s="698" t="s">
        <v>9613</v>
      </c>
      <c r="F5" s="698" t="s">
        <v>219</v>
      </c>
      <c r="G5" s="698" t="s">
        <v>9614</v>
      </c>
      <c r="H5" s="350" t="s">
        <v>9615</v>
      </c>
      <c r="I5" s="350" t="s">
        <v>9616</v>
      </c>
      <c r="J5" s="350" t="s">
        <v>97</v>
      </c>
      <c r="K5" s="351"/>
      <c r="L5" s="350"/>
      <c r="M5" s="339"/>
      <c r="N5" s="64"/>
      <c r="O5" s="64"/>
      <c r="P5" s="78" t="s">
        <v>184</v>
      </c>
      <c r="Q5" s="61"/>
      <c r="R5" s="78"/>
      <c r="S5" s="39"/>
      <c r="T5" s="39"/>
      <c r="U5" s="39"/>
      <c r="V5" s="39"/>
      <c r="W5" s="39"/>
      <c r="X5" s="39"/>
      <c r="Y5" s="39"/>
      <c r="Z5" s="39"/>
    </row>
    <row r="6" spans="1:26" ht="30" customHeight="1">
      <c r="A6" s="115"/>
      <c r="B6" s="554"/>
      <c r="C6" s="50">
        <v>2</v>
      </c>
      <c r="D6" s="553"/>
      <c r="E6" s="554"/>
      <c r="F6" s="554"/>
      <c r="G6" s="554"/>
      <c r="H6" s="350" t="s">
        <v>9617</v>
      </c>
      <c r="I6" s="350" t="s">
        <v>9618</v>
      </c>
      <c r="J6" s="350" t="s">
        <v>97</v>
      </c>
      <c r="K6" s="351"/>
      <c r="L6" s="350"/>
      <c r="M6" s="339"/>
      <c r="N6" s="64"/>
      <c r="O6" s="64"/>
      <c r="P6" s="78" t="s">
        <v>184</v>
      </c>
      <c r="Q6" s="61"/>
      <c r="R6" s="78"/>
      <c r="S6" s="39"/>
      <c r="T6" s="39"/>
      <c r="U6" s="39"/>
      <c r="V6" s="39"/>
      <c r="W6" s="39"/>
      <c r="X6" s="39"/>
      <c r="Y6" s="39"/>
      <c r="Z6" s="39"/>
    </row>
    <row r="7" spans="1:26" ht="30" customHeight="1">
      <c r="A7" s="115"/>
      <c r="B7" s="698" t="s">
        <v>9619</v>
      </c>
      <c r="C7" s="50">
        <v>1</v>
      </c>
      <c r="D7" s="553"/>
      <c r="E7" s="698" t="s">
        <v>9620</v>
      </c>
      <c r="F7" s="698" t="s">
        <v>219</v>
      </c>
      <c r="G7" s="698" t="s">
        <v>9614</v>
      </c>
      <c r="H7" s="350" t="s">
        <v>9615</v>
      </c>
      <c r="I7" s="350" t="s">
        <v>9616</v>
      </c>
      <c r="J7" s="350" t="s">
        <v>97</v>
      </c>
      <c r="K7" s="351"/>
      <c r="L7" s="350"/>
      <c r="M7" s="339"/>
      <c r="N7" s="64"/>
      <c r="O7" s="64"/>
      <c r="P7" s="78" t="s">
        <v>184</v>
      </c>
      <c r="Q7" s="61"/>
      <c r="R7" s="78"/>
      <c r="S7" s="39"/>
      <c r="T7" s="39"/>
      <c r="U7" s="39"/>
      <c r="V7" s="39"/>
      <c r="W7" s="39"/>
      <c r="X7" s="39"/>
      <c r="Y7" s="39"/>
      <c r="Z7" s="39"/>
    </row>
    <row r="8" spans="1:26" ht="30" customHeight="1">
      <c r="A8" s="115"/>
      <c r="B8" s="553"/>
      <c r="C8" s="50">
        <v>2</v>
      </c>
      <c r="D8" s="553"/>
      <c r="E8" s="553"/>
      <c r="F8" s="553"/>
      <c r="G8" s="553"/>
      <c r="H8" s="350" t="s">
        <v>9621</v>
      </c>
      <c r="I8" s="350" t="s">
        <v>9616</v>
      </c>
      <c r="J8" s="350" t="s">
        <v>97</v>
      </c>
      <c r="K8" s="351"/>
      <c r="L8" s="350"/>
      <c r="M8" s="339"/>
      <c r="N8" s="64"/>
      <c r="O8" s="64"/>
      <c r="P8" s="78" t="s">
        <v>184</v>
      </c>
      <c r="Q8" s="61"/>
      <c r="R8" s="78"/>
      <c r="S8" s="39"/>
      <c r="T8" s="39"/>
      <c r="U8" s="39"/>
      <c r="V8" s="39"/>
      <c r="W8" s="39"/>
      <c r="X8" s="39"/>
      <c r="Y8" s="39"/>
      <c r="Z8" s="39"/>
    </row>
    <row r="9" spans="1:26" ht="30" customHeight="1">
      <c r="A9" s="115"/>
      <c r="B9" s="554"/>
      <c r="C9" s="50">
        <v>3</v>
      </c>
      <c r="D9" s="553"/>
      <c r="E9" s="554"/>
      <c r="F9" s="554"/>
      <c r="G9" s="554"/>
      <c r="H9" s="350" t="s">
        <v>9617</v>
      </c>
      <c r="I9" s="350" t="s">
        <v>9622</v>
      </c>
      <c r="J9" s="350" t="s">
        <v>97</v>
      </c>
      <c r="K9" s="351"/>
      <c r="L9" s="350"/>
      <c r="M9" s="339"/>
      <c r="N9" s="64"/>
      <c r="O9" s="64"/>
      <c r="P9" s="78" t="s">
        <v>184</v>
      </c>
      <c r="Q9" s="61"/>
      <c r="R9" s="78"/>
      <c r="S9" s="39"/>
      <c r="T9" s="39"/>
      <c r="U9" s="39"/>
      <c r="V9" s="39"/>
      <c r="W9" s="39"/>
      <c r="X9" s="39"/>
      <c r="Y9" s="39"/>
      <c r="Z9" s="39"/>
    </row>
    <row r="10" spans="1:26" ht="30" customHeight="1">
      <c r="A10" s="115"/>
      <c r="B10" s="698" t="s">
        <v>9623</v>
      </c>
      <c r="C10" s="50">
        <v>1</v>
      </c>
      <c r="D10" s="553"/>
      <c r="E10" s="698" t="s">
        <v>9624</v>
      </c>
      <c r="F10" s="698" t="s">
        <v>219</v>
      </c>
      <c r="G10" s="698" t="s">
        <v>9614</v>
      </c>
      <c r="H10" s="350" t="s">
        <v>9615</v>
      </c>
      <c r="I10" s="350" t="s">
        <v>9616</v>
      </c>
      <c r="J10" s="350" t="s">
        <v>97</v>
      </c>
      <c r="K10" s="351"/>
      <c r="L10" s="350"/>
      <c r="M10" s="339"/>
      <c r="N10" s="64"/>
      <c r="O10" s="64"/>
      <c r="P10" s="78" t="s">
        <v>184</v>
      </c>
      <c r="Q10" s="61"/>
      <c r="R10" s="78"/>
      <c r="S10" s="39"/>
      <c r="T10" s="39"/>
      <c r="U10" s="39"/>
      <c r="V10" s="39"/>
      <c r="W10" s="39"/>
      <c r="X10" s="39"/>
      <c r="Y10" s="39"/>
      <c r="Z10" s="39"/>
    </row>
    <row r="11" spans="1:26" ht="30" customHeight="1">
      <c r="A11" s="115"/>
      <c r="B11" s="553"/>
      <c r="C11" s="50">
        <v>2</v>
      </c>
      <c r="D11" s="553"/>
      <c r="E11" s="553"/>
      <c r="F11" s="553"/>
      <c r="G11" s="553"/>
      <c r="H11" s="350" t="s">
        <v>9625</v>
      </c>
      <c r="I11" s="350" t="s">
        <v>9616</v>
      </c>
      <c r="J11" s="350" t="s">
        <v>97</v>
      </c>
      <c r="K11" s="351"/>
      <c r="L11" s="350"/>
      <c r="M11" s="339"/>
      <c r="N11" s="64"/>
      <c r="O11" s="64"/>
      <c r="P11" s="78" t="s">
        <v>184</v>
      </c>
      <c r="Q11" s="61"/>
      <c r="R11" s="78"/>
      <c r="S11" s="39"/>
      <c r="T11" s="39"/>
      <c r="U11" s="39"/>
      <c r="V11" s="39"/>
      <c r="W11" s="39"/>
      <c r="X11" s="39"/>
      <c r="Y11" s="39"/>
      <c r="Z11" s="39"/>
    </row>
    <row r="12" spans="1:26" ht="30" customHeight="1">
      <c r="A12" s="115"/>
      <c r="B12" s="554"/>
      <c r="C12" s="50">
        <v>3</v>
      </c>
      <c r="D12" s="554"/>
      <c r="E12" s="554"/>
      <c r="F12" s="554"/>
      <c r="G12" s="554"/>
      <c r="H12" s="350" t="s">
        <v>9617</v>
      </c>
      <c r="I12" s="350" t="s">
        <v>9618</v>
      </c>
      <c r="J12" s="350" t="s">
        <v>97</v>
      </c>
      <c r="K12" s="351"/>
      <c r="L12" s="352" t="s">
        <v>9626</v>
      </c>
      <c r="M12" s="339"/>
      <c r="N12" s="64"/>
      <c r="O12" s="64"/>
      <c r="P12" s="78" t="s">
        <v>184</v>
      </c>
      <c r="Q12" s="61"/>
      <c r="R12" s="78"/>
      <c r="S12" s="39"/>
      <c r="T12" s="39"/>
      <c r="U12" s="39"/>
      <c r="V12" s="39"/>
      <c r="W12" s="39"/>
      <c r="X12" s="39"/>
      <c r="Y12" s="39"/>
      <c r="Z12" s="39"/>
    </row>
    <row r="13" spans="1:26" ht="30" customHeight="1">
      <c r="A13" s="115"/>
      <c r="B13" s="698" t="s">
        <v>9627</v>
      </c>
      <c r="C13" s="50">
        <v>1</v>
      </c>
      <c r="D13" s="698" t="s">
        <v>9628</v>
      </c>
      <c r="E13" s="698" t="s">
        <v>9629</v>
      </c>
      <c r="F13" s="698" t="s">
        <v>219</v>
      </c>
      <c r="G13" s="698" t="s">
        <v>9614</v>
      </c>
      <c r="H13" s="350" t="s">
        <v>9615</v>
      </c>
      <c r="I13" s="350" t="s">
        <v>9616</v>
      </c>
      <c r="J13" s="350" t="s">
        <v>97</v>
      </c>
      <c r="K13" s="351"/>
      <c r="L13" s="350"/>
      <c r="M13" s="339"/>
      <c r="N13" s="64"/>
      <c r="O13" s="64"/>
      <c r="P13" s="78" t="s">
        <v>184</v>
      </c>
      <c r="Q13" s="61"/>
      <c r="R13" s="78"/>
      <c r="S13" s="39"/>
      <c r="T13" s="39"/>
      <c r="U13" s="39"/>
      <c r="V13" s="39"/>
      <c r="W13" s="39"/>
      <c r="X13" s="39"/>
      <c r="Y13" s="39"/>
      <c r="Z13" s="39"/>
    </row>
    <row r="14" spans="1:26" ht="30" customHeight="1">
      <c r="A14" s="115"/>
      <c r="B14" s="554"/>
      <c r="C14" s="50">
        <v>2</v>
      </c>
      <c r="D14" s="553"/>
      <c r="E14" s="554"/>
      <c r="F14" s="554"/>
      <c r="G14" s="554"/>
      <c r="H14" s="350" t="s">
        <v>9630</v>
      </c>
      <c r="I14" s="350" t="s">
        <v>9631</v>
      </c>
      <c r="J14" s="350" t="s">
        <v>97</v>
      </c>
      <c r="K14" s="351"/>
      <c r="L14" s="350"/>
      <c r="M14" s="339"/>
      <c r="N14" s="64"/>
      <c r="O14" s="64"/>
      <c r="P14" s="78" t="s">
        <v>184</v>
      </c>
      <c r="Q14" s="61"/>
      <c r="R14" s="78"/>
      <c r="S14" s="39"/>
      <c r="T14" s="39"/>
      <c r="U14" s="39"/>
      <c r="V14" s="39"/>
      <c r="W14" s="39"/>
      <c r="X14" s="39"/>
      <c r="Y14" s="39"/>
      <c r="Z14" s="39"/>
    </row>
    <row r="15" spans="1:26" ht="30" customHeight="1">
      <c r="A15" s="115"/>
      <c r="B15" s="698" t="s">
        <v>9632</v>
      </c>
      <c r="C15" s="50">
        <v>1</v>
      </c>
      <c r="D15" s="553"/>
      <c r="E15" s="698" t="s">
        <v>9633</v>
      </c>
      <c r="F15" s="698" t="s">
        <v>219</v>
      </c>
      <c r="G15" s="698" t="s">
        <v>9614</v>
      </c>
      <c r="H15" s="350" t="s">
        <v>9615</v>
      </c>
      <c r="I15" s="350" t="s">
        <v>9616</v>
      </c>
      <c r="J15" s="350" t="s">
        <v>97</v>
      </c>
      <c r="K15" s="351"/>
      <c r="L15" s="350"/>
      <c r="M15" s="339"/>
      <c r="N15" s="64"/>
      <c r="O15" s="64"/>
      <c r="P15" s="78" t="s">
        <v>184</v>
      </c>
      <c r="Q15" s="61"/>
      <c r="R15" s="78"/>
      <c r="S15" s="39"/>
      <c r="T15" s="39"/>
      <c r="U15" s="39"/>
      <c r="V15" s="39"/>
      <c r="W15" s="39"/>
      <c r="X15" s="39"/>
      <c r="Y15" s="39"/>
      <c r="Z15" s="39"/>
    </row>
    <row r="16" spans="1:26" ht="30" customHeight="1">
      <c r="A16" s="115"/>
      <c r="B16" s="553"/>
      <c r="C16" s="50">
        <v>2</v>
      </c>
      <c r="D16" s="553"/>
      <c r="E16" s="553"/>
      <c r="F16" s="553"/>
      <c r="G16" s="553"/>
      <c r="H16" s="350" t="s">
        <v>9621</v>
      </c>
      <c r="I16" s="350" t="s">
        <v>9616</v>
      </c>
      <c r="J16" s="350" t="s">
        <v>97</v>
      </c>
      <c r="K16" s="351"/>
      <c r="L16" s="350"/>
      <c r="M16" s="339"/>
      <c r="N16" s="64"/>
      <c r="O16" s="64"/>
      <c r="P16" s="78" t="s">
        <v>184</v>
      </c>
      <c r="Q16" s="61"/>
      <c r="R16" s="78"/>
      <c r="S16" s="39"/>
      <c r="T16" s="39"/>
      <c r="U16" s="39"/>
      <c r="V16" s="39"/>
      <c r="W16" s="39"/>
      <c r="X16" s="39"/>
      <c r="Y16" s="39"/>
      <c r="Z16" s="39"/>
    </row>
    <row r="17" spans="1:26" ht="30" customHeight="1">
      <c r="A17" s="115"/>
      <c r="B17" s="554"/>
      <c r="C17" s="50">
        <v>3</v>
      </c>
      <c r="D17" s="553"/>
      <c r="E17" s="554"/>
      <c r="F17" s="554"/>
      <c r="G17" s="554"/>
      <c r="H17" s="350" t="s">
        <v>9630</v>
      </c>
      <c r="I17" s="350" t="s">
        <v>9634</v>
      </c>
      <c r="J17" s="350" t="s">
        <v>97</v>
      </c>
      <c r="K17" s="351"/>
      <c r="L17" s="350"/>
      <c r="M17" s="339"/>
      <c r="N17" s="64"/>
      <c r="O17" s="64"/>
      <c r="P17" s="78" t="s">
        <v>184</v>
      </c>
      <c r="Q17" s="61"/>
      <c r="R17" s="78"/>
      <c r="S17" s="39"/>
      <c r="T17" s="39"/>
      <c r="U17" s="39"/>
      <c r="V17" s="39"/>
      <c r="W17" s="39"/>
      <c r="X17" s="39"/>
      <c r="Y17" s="39"/>
      <c r="Z17" s="39"/>
    </row>
    <row r="18" spans="1:26" ht="30" customHeight="1">
      <c r="A18" s="115"/>
      <c r="B18" s="698" t="s">
        <v>9635</v>
      </c>
      <c r="C18" s="50">
        <v>1</v>
      </c>
      <c r="D18" s="553"/>
      <c r="E18" s="698" t="s">
        <v>9636</v>
      </c>
      <c r="F18" s="698" t="s">
        <v>219</v>
      </c>
      <c r="G18" s="698" t="s">
        <v>9614</v>
      </c>
      <c r="H18" s="350" t="s">
        <v>9615</v>
      </c>
      <c r="I18" s="350" t="s">
        <v>9616</v>
      </c>
      <c r="J18" s="350" t="s">
        <v>97</v>
      </c>
      <c r="K18" s="351"/>
      <c r="L18" s="350"/>
      <c r="M18" s="339"/>
      <c r="N18" s="64"/>
      <c r="O18" s="64"/>
      <c r="P18" s="78" t="s">
        <v>184</v>
      </c>
      <c r="Q18" s="61"/>
      <c r="R18" s="78"/>
      <c r="S18" s="39"/>
      <c r="T18" s="39"/>
      <c r="U18" s="39"/>
      <c r="V18" s="39"/>
      <c r="W18" s="39"/>
      <c r="X18" s="39"/>
      <c r="Y18" s="39"/>
      <c r="Z18" s="39"/>
    </row>
    <row r="19" spans="1:26" ht="30" customHeight="1">
      <c r="A19" s="115"/>
      <c r="B19" s="553"/>
      <c r="C19" s="50">
        <v>2</v>
      </c>
      <c r="D19" s="553"/>
      <c r="E19" s="553"/>
      <c r="F19" s="553"/>
      <c r="G19" s="553"/>
      <c r="H19" s="350" t="s">
        <v>9625</v>
      </c>
      <c r="I19" s="350" t="s">
        <v>9616</v>
      </c>
      <c r="J19" s="350" t="s">
        <v>97</v>
      </c>
      <c r="K19" s="351"/>
      <c r="L19" s="350"/>
      <c r="M19" s="339"/>
      <c r="N19" s="64"/>
      <c r="O19" s="64"/>
      <c r="P19" s="78" t="s">
        <v>184</v>
      </c>
      <c r="Q19" s="61"/>
      <c r="R19" s="78"/>
      <c r="S19" s="39"/>
      <c r="T19" s="39"/>
      <c r="U19" s="39"/>
      <c r="V19" s="39"/>
      <c r="W19" s="39"/>
      <c r="X19" s="39"/>
      <c r="Y19" s="39"/>
      <c r="Z19" s="39"/>
    </row>
    <row r="20" spans="1:26" ht="30" customHeight="1">
      <c r="A20" s="115"/>
      <c r="B20" s="554"/>
      <c r="C20" s="50">
        <v>3</v>
      </c>
      <c r="D20" s="554"/>
      <c r="E20" s="554"/>
      <c r="F20" s="554"/>
      <c r="G20" s="554"/>
      <c r="H20" s="350" t="s">
        <v>9630</v>
      </c>
      <c r="I20" s="350" t="s">
        <v>9631</v>
      </c>
      <c r="J20" s="350" t="s">
        <v>97</v>
      </c>
      <c r="K20" s="351"/>
      <c r="L20" s="352" t="s">
        <v>9626</v>
      </c>
      <c r="M20" s="339"/>
      <c r="N20" s="64"/>
      <c r="O20" s="64"/>
      <c r="P20" s="78" t="s">
        <v>184</v>
      </c>
      <c r="Q20" s="61"/>
      <c r="R20" s="78"/>
      <c r="S20" s="39"/>
      <c r="T20" s="39"/>
      <c r="U20" s="39"/>
      <c r="V20" s="39"/>
      <c r="W20" s="39"/>
      <c r="X20" s="39"/>
      <c r="Y20" s="39"/>
      <c r="Z20" s="39"/>
    </row>
    <row r="21" spans="1:26" ht="30" customHeight="1">
      <c r="A21" s="115"/>
      <c r="B21" s="698" t="s">
        <v>9637</v>
      </c>
      <c r="C21" s="50">
        <v>1</v>
      </c>
      <c r="D21" s="698" t="s">
        <v>9638</v>
      </c>
      <c r="E21" s="698" t="s">
        <v>9639</v>
      </c>
      <c r="F21" s="698" t="s">
        <v>219</v>
      </c>
      <c r="G21" s="698" t="s">
        <v>9614</v>
      </c>
      <c r="H21" s="350" t="s">
        <v>9615</v>
      </c>
      <c r="I21" s="350" t="s">
        <v>9616</v>
      </c>
      <c r="J21" s="350" t="s">
        <v>97</v>
      </c>
      <c r="K21" s="351"/>
      <c r="L21" s="698" t="s">
        <v>9640</v>
      </c>
      <c r="M21" s="339"/>
      <c r="N21" s="64"/>
      <c r="O21" s="64"/>
      <c r="P21" s="78" t="s">
        <v>184</v>
      </c>
      <c r="Q21" s="61"/>
      <c r="R21" s="78"/>
      <c r="S21" s="39"/>
      <c r="T21" s="39"/>
      <c r="U21" s="39"/>
      <c r="V21" s="39"/>
      <c r="W21" s="39"/>
      <c r="X21" s="39"/>
      <c r="Y21" s="39"/>
      <c r="Z21" s="39"/>
    </row>
    <row r="22" spans="1:26" ht="30" customHeight="1">
      <c r="A22" s="115"/>
      <c r="B22" s="554"/>
      <c r="C22" s="50">
        <v>2</v>
      </c>
      <c r="D22" s="553"/>
      <c r="E22" s="554"/>
      <c r="F22" s="554"/>
      <c r="G22" s="554"/>
      <c r="H22" s="350" t="s">
        <v>9641</v>
      </c>
      <c r="I22" s="350" t="s">
        <v>9642</v>
      </c>
      <c r="J22" s="350" t="s">
        <v>97</v>
      </c>
      <c r="K22" s="351"/>
      <c r="L22" s="553"/>
      <c r="M22" s="339"/>
      <c r="N22" s="64"/>
      <c r="O22" s="64"/>
      <c r="P22" s="78" t="s">
        <v>184</v>
      </c>
      <c r="Q22" s="61"/>
      <c r="R22" s="78"/>
      <c r="S22" s="39"/>
      <c r="T22" s="39"/>
      <c r="U22" s="39"/>
      <c r="V22" s="39"/>
      <c r="W22" s="39"/>
      <c r="X22" s="39"/>
      <c r="Y22" s="39"/>
      <c r="Z22" s="39"/>
    </row>
    <row r="23" spans="1:26" ht="30" customHeight="1">
      <c r="A23" s="115"/>
      <c r="B23" s="698" t="s">
        <v>9643</v>
      </c>
      <c r="C23" s="50">
        <v>1</v>
      </c>
      <c r="D23" s="553"/>
      <c r="E23" s="698" t="s">
        <v>9644</v>
      </c>
      <c r="F23" s="698" t="s">
        <v>219</v>
      </c>
      <c r="G23" s="698" t="s">
        <v>9614</v>
      </c>
      <c r="H23" s="350" t="s">
        <v>9615</v>
      </c>
      <c r="I23" s="350" t="s">
        <v>9616</v>
      </c>
      <c r="J23" s="350" t="s">
        <v>97</v>
      </c>
      <c r="K23" s="351"/>
      <c r="L23" s="553"/>
      <c r="M23" s="339"/>
      <c r="N23" s="64"/>
      <c r="O23" s="64"/>
      <c r="P23" s="78" t="s">
        <v>184</v>
      </c>
      <c r="Q23" s="61"/>
      <c r="R23" s="78"/>
      <c r="S23" s="39"/>
      <c r="T23" s="39"/>
      <c r="U23" s="39"/>
      <c r="V23" s="39"/>
      <c r="W23" s="39"/>
      <c r="X23" s="39"/>
      <c r="Y23" s="39"/>
      <c r="Z23" s="39"/>
    </row>
    <row r="24" spans="1:26" ht="30" customHeight="1">
      <c r="A24" s="115"/>
      <c r="B24" s="553"/>
      <c r="C24" s="50">
        <v>2</v>
      </c>
      <c r="D24" s="553"/>
      <c r="E24" s="553"/>
      <c r="F24" s="553"/>
      <c r="G24" s="553"/>
      <c r="H24" s="350" t="s">
        <v>9621</v>
      </c>
      <c r="I24" s="350" t="s">
        <v>9616</v>
      </c>
      <c r="J24" s="350" t="s">
        <v>97</v>
      </c>
      <c r="K24" s="351"/>
      <c r="L24" s="553"/>
      <c r="M24" s="339"/>
      <c r="N24" s="64"/>
      <c r="O24" s="64"/>
      <c r="P24" s="78" t="s">
        <v>184</v>
      </c>
      <c r="Q24" s="61"/>
      <c r="R24" s="78"/>
      <c r="S24" s="39"/>
      <c r="T24" s="39"/>
      <c r="U24" s="39"/>
      <c r="V24" s="39"/>
      <c r="W24" s="39"/>
      <c r="X24" s="39"/>
      <c r="Y24" s="39"/>
      <c r="Z24" s="39"/>
    </row>
    <row r="25" spans="1:26" ht="30" customHeight="1">
      <c r="A25" s="115"/>
      <c r="B25" s="554"/>
      <c r="C25" s="50">
        <v>3</v>
      </c>
      <c r="D25" s="553"/>
      <c r="E25" s="554"/>
      <c r="F25" s="554"/>
      <c r="G25" s="554"/>
      <c r="H25" s="350" t="s">
        <v>9641</v>
      </c>
      <c r="I25" s="350" t="s">
        <v>9645</v>
      </c>
      <c r="J25" s="350" t="s">
        <v>97</v>
      </c>
      <c r="K25" s="351"/>
      <c r="L25" s="553"/>
      <c r="M25" s="339"/>
      <c r="N25" s="64"/>
      <c r="O25" s="64"/>
      <c r="P25" s="78" t="s">
        <v>184</v>
      </c>
      <c r="Q25" s="61"/>
      <c r="R25" s="78"/>
      <c r="S25" s="39"/>
      <c r="T25" s="39"/>
      <c r="U25" s="39"/>
      <c r="V25" s="39"/>
      <c r="W25" s="39"/>
      <c r="X25" s="39"/>
      <c r="Y25" s="39"/>
      <c r="Z25" s="39"/>
    </row>
    <row r="26" spans="1:26" ht="30" customHeight="1">
      <c r="A26" s="115"/>
      <c r="B26" s="698" t="s">
        <v>9646</v>
      </c>
      <c r="C26" s="50">
        <v>1</v>
      </c>
      <c r="D26" s="553"/>
      <c r="E26" s="698" t="s">
        <v>9647</v>
      </c>
      <c r="F26" s="698" t="s">
        <v>219</v>
      </c>
      <c r="G26" s="698" t="s">
        <v>9614</v>
      </c>
      <c r="H26" s="350" t="s">
        <v>9615</v>
      </c>
      <c r="I26" s="350" t="s">
        <v>9616</v>
      </c>
      <c r="J26" s="350" t="s">
        <v>97</v>
      </c>
      <c r="K26" s="351"/>
      <c r="L26" s="553"/>
      <c r="M26" s="339"/>
      <c r="N26" s="64"/>
      <c r="O26" s="64"/>
      <c r="P26" s="78" t="s">
        <v>184</v>
      </c>
      <c r="Q26" s="61"/>
      <c r="R26" s="78"/>
      <c r="S26" s="39"/>
      <c r="T26" s="39"/>
      <c r="U26" s="39"/>
      <c r="V26" s="39"/>
      <c r="W26" s="39"/>
      <c r="X26" s="39"/>
      <c r="Y26" s="39"/>
      <c r="Z26" s="39"/>
    </row>
    <row r="27" spans="1:26" ht="30" customHeight="1">
      <c r="A27" s="115"/>
      <c r="B27" s="553"/>
      <c r="C27" s="50">
        <v>2</v>
      </c>
      <c r="D27" s="553"/>
      <c r="E27" s="553"/>
      <c r="F27" s="553"/>
      <c r="G27" s="553"/>
      <c r="H27" s="350" t="s">
        <v>9625</v>
      </c>
      <c r="I27" s="350" t="s">
        <v>9616</v>
      </c>
      <c r="J27" s="350" t="s">
        <v>97</v>
      </c>
      <c r="K27" s="351"/>
      <c r="L27" s="553"/>
      <c r="M27" s="339"/>
      <c r="N27" s="64"/>
      <c r="O27" s="64"/>
      <c r="P27" s="78" t="s">
        <v>184</v>
      </c>
      <c r="Q27" s="61"/>
      <c r="R27" s="78"/>
      <c r="S27" s="39"/>
      <c r="T27" s="39"/>
      <c r="U27" s="39"/>
      <c r="V27" s="39"/>
      <c r="W27" s="39"/>
      <c r="X27" s="39"/>
      <c r="Y27" s="39"/>
      <c r="Z27" s="39"/>
    </row>
    <row r="28" spans="1:26" ht="30" customHeight="1">
      <c r="A28" s="115"/>
      <c r="B28" s="554"/>
      <c r="C28" s="50">
        <v>3</v>
      </c>
      <c r="D28" s="554"/>
      <c r="E28" s="554"/>
      <c r="F28" s="554"/>
      <c r="G28" s="554"/>
      <c r="H28" s="350" t="s">
        <v>9641</v>
      </c>
      <c r="I28" s="350" t="s">
        <v>9642</v>
      </c>
      <c r="J28" s="350" t="s">
        <v>97</v>
      </c>
      <c r="K28" s="351"/>
      <c r="L28" s="554"/>
      <c r="M28" s="339"/>
      <c r="N28" s="64"/>
      <c r="O28" s="64"/>
      <c r="P28" s="78" t="s">
        <v>184</v>
      </c>
      <c r="Q28" s="61"/>
      <c r="R28" s="78"/>
      <c r="S28" s="39"/>
      <c r="T28" s="39"/>
      <c r="U28" s="39"/>
      <c r="V28" s="39"/>
      <c r="W28" s="39"/>
      <c r="X28" s="39"/>
      <c r="Y28" s="39"/>
      <c r="Z28" s="39"/>
    </row>
    <row r="29" spans="1:26" ht="30" customHeight="1">
      <c r="A29" s="115"/>
      <c r="B29" s="698" t="s">
        <v>9648</v>
      </c>
      <c r="C29" s="50">
        <v>1</v>
      </c>
      <c r="D29" s="698" t="s">
        <v>9649</v>
      </c>
      <c r="E29" s="698" t="s">
        <v>9650</v>
      </c>
      <c r="F29" s="698" t="s">
        <v>219</v>
      </c>
      <c r="G29" s="698" t="s">
        <v>9614</v>
      </c>
      <c r="H29" s="350" t="s">
        <v>9615</v>
      </c>
      <c r="I29" s="350" t="s">
        <v>9616</v>
      </c>
      <c r="J29" s="350" t="s">
        <v>97</v>
      </c>
      <c r="K29" s="351"/>
      <c r="L29" s="698" t="s">
        <v>9640</v>
      </c>
      <c r="M29" s="339"/>
      <c r="N29" s="64"/>
      <c r="O29" s="64"/>
      <c r="P29" s="78" t="s">
        <v>184</v>
      </c>
      <c r="Q29" s="61"/>
      <c r="R29" s="78"/>
      <c r="S29" s="39"/>
      <c r="T29" s="39"/>
      <c r="U29" s="39"/>
      <c r="V29" s="39"/>
      <c r="W29" s="39"/>
      <c r="X29" s="39"/>
      <c r="Y29" s="39"/>
      <c r="Z29" s="39"/>
    </row>
    <row r="30" spans="1:26" ht="30" customHeight="1">
      <c r="A30" s="115"/>
      <c r="B30" s="554"/>
      <c r="C30" s="50">
        <v>2</v>
      </c>
      <c r="D30" s="553"/>
      <c r="E30" s="554"/>
      <c r="F30" s="554"/>
      <c r="G30" s="554"/>
      <c r="H30" s="350" t="s">
        <v>9651</v>
      </c>
      <c r="I30" s="350" t="s">
        <v>9652</v>
      </c>
      <c r="J30" s="350" t="s">
        <v>97</v>
      </c>
      <c r="K30" s="351"/>
      <c r="L30" s="553"/>
      <c r="M30" s="339"/>
      <c r="N30" s="64"/>
      <c r="O30" s="64"/>
      <c r="P30" s="78" t="s">
        <v>184</v>
      </c>
      <c r="Q30" s="61"/>
      <c r="R30" s="78"/>
      <c r="S30" s="39"/>
      <c r="T30" s="39"/>
      <c r="U30" s="39"/>
      <c r="V30" s="39"/>
      <c r="W30" s="39"/>
      <c r="X30" s="39"/>
      <c r="Y30" s="39"/>
      <c r="Z30" s="39"/>
    </row>
    <row r="31" spans="1:26" ht="30" customHeight="1">
      <c r="A31" s="115"/>
      <c r="B31" s="698" t="s">
        <v>9653</v>
      </c>
      <c r="C31" s="50">
        <v>1</v>
      </c>
      <c r="D31" s="553"/>
      <c r="E31" s="698" t="s">
        <v>9654</v>
      </c>
      <c r="F31" s="698" t="s">
        <v>219</v>
      </c>
      <c r="G31" s="698" t="s">
        <v>9614</v>
      </c>
      <c r="H31" s="350" t="s">
        <v>9615</v>
      </c>
      <c r="I31" s="350" t="s">
        <v>9616</v>
      </c>
      <c r="J31" s="350" t="s">
        <v>97</v>
      </c>
      <c r="K31" s="351"/>
      <c r="L31" s="553"/>
      <c r="M31" s="339"/>
      <c r="N31" s="64"/>
      <c r="O31" s="64"/>
      <c r="P31" s="78" t="s">
        <v>184</v>
      </c>
      <c r="Q31" s="61"/>
      <c r="R31" s="78"/>
      <c r="S31" s="39"/>
      <c r="T31" s="39"/>
      <c r="U31" s="39"/>
      <c r="V31" s="39"/>
      <c r="W31" s="39"/>
      <c r="X31" s="39"/>
      <c r="Y31" s="39"/>
      <c r="Z31" s="39"/>
    </row>
    <row r="32" spans="1:26" ht="30" customHeight="1">
      <c r="A32" s="115"/>
      <c r="B32" s="553"/>
      <c r="C32" s="50">
        <v>2</v>
      </c>
      <c r="D32" s="553"/>
      <c r="E32" s="553"/>
      <c r="F32" s="553"/>
      <c r="G32" s="553"/>
      <c r="H32" s="350" t="s">
        <v>9621</v>
      </c>
      <c r="I32" s="350" t="s">
        <v>9616</v>
      </c>
      <c r="J32" s="350" t="s">
        <v>97</v>
      </c>
      <c r="K32" s="351"/>
      <c r="L32" s="553"/>
      <c r="M32" s="339"/>
      <c r="N32" s="64"/>
      <c r="O32" s="64"/>
      <c r="P32" s="78" t="s">
        <v>184</v>
      </c>
      <c r="Q32" s="61"/>
      <c r="R32" s="78"/>
      <c r="S32" s="39"/>
      <c r="T32" s="39"/>
      <c r="U32" s="39"/>
      <c r="V32" s="39"/>
      <c r="W32" s="39"/>
      <c r="X32" s="39"/>
      <c r="Y32" s="39"/>
      <c r="Z32" s="39"/>
    </row>
    <row r="33" spans="1:26" ht="30" customHeight="1">
      <c r="A33" s="115"/>
      <c r="B33" s="554"/>
      <c r="C33" s="50">
        <v>3</v>
      </c>
      <c r="D33" s="553"/>
      <c r="E33" s="554"/>
      <c r="F33" s="554"/>
      <c r="G33" s="554"/>
      <c r="H33" s="350" t="s">
        <v>9651</v>
      </c>
      <c r="I33" s="350" t="s">
        <v>9655</v>
      </c>
      <c r="J33" s="350" t="s">
        <v>97</v>
      </c>
      <c r="K33" s="351"/>
      <c r="L33" s="553"/>
      <c r="M33" s="339"/>
      <c r="N33" s="64"/>
      <c r="O33" s="64"/>
      <c r="P33" s="78" t="s">
        <v>184</v>
      </c>
      <c r="Q33" s="61"/>
      <c r="R33" s="78"/>
      <c r="S33" s="39"/>
      <c r="T33" s="39"/>
      <c r="U33" s="39"/>
      <c r="V33" s="39"/>
      <c r="W33" s="39"/>
      <c r="X33" s="39"/>
      <c r="Y33" s="39"/>
      <c r="Z33" s="39"/>
    </row>
    <row r="34" spans="1:26" ht="30" customHeight="1">
      <c r="A34" s="115"/>
      <c r="B34" s="698" t="s">
        <v>9656</v>
      </c>
      <c r="C34" s="50">
        <v>1</v>
      </c>
      <c r="D34" s="553"/>
      <c r="E34" s="698" t="s">
        <v>9657</v>
      </c>
      <c r="F34" s="698" t="s">
        <v>219</v>
      </c>
      <c r="G34" s="698" t="s">
        <v>9614</v>
      </c>
      <c r="H34" s="350" t="s">
        <v>9615</v>
      </c>
      <c r="I34" s="350" t="s">
        <v>9616</v>
      </c>
      <c r="J34" s="350" t="s">
        <v>97</v>
      </c>
      <c r="K34" s="351"/>
      <c r="L34" s="553"/>
      <c r="M34" s="339"/>
      <c r="N34" s="64"/>
      <c r="O34" s="64"/>
      <c r="P34" s="78" t="s">
        <v>184</v>
      </c>
      <c r="Q34" s="61"/>
      <c r="R34" s="78"/>
      <c r="S34" s="39"/>
      <c r="T34" s="39"/>
      <c r="U34" s="39"/>
      <c r="V34" s="39"/>
      <c r="W34" s="39"/>
      <c r="X34" s="39"/>
      <c r="Y34" s="39"/>
      <c r="Z34" s="39"/>
    </row>
    <row r="35" spans="1:26" ht="30" customHeight="1">
      <c r="A35" s="115"/>
      <c r="B35" s="553"/>
      <c r="C35" s="50">
        <v>2</v>
      </c>
      <c r="D35" s="553"/>
      <c r="E35" s="553"/>
      <c r="F35" s="553"/>
      <c r="G35" s="553"/>
      <c r="H35" s="350" t="s">
        <v>9625</v>
      </c>
      <c r="I35" s="350" t="s">
        <v>9616</v>
      </c>
      <c r="J35" s="350" t="s">
        <v>97</v>
      </c>
      <c r="K35" s="351"/>
      <c r="L35" s="553"/>
      <c r="M35" s="339"/>
      <c r="N35" s="64"/>
      <c r="O35" s="64"/>
      <c r="P35" s="78" t="s">
        <v>184</v>
      </c>
      <c r="Q35" s="61"/>
      <c r="R35" s="78"/>
      <c r="S35" s="39"/>
      <c r="T35" s="39"/>
      <c r="U35" s="39"/>
      <c r="V35" s="39"/>
      <c r="W35" s="39"/>
      <c r="X35" s="39"/>
      <c r="Y35" s="39"/>
      <c r="Z35" s="39"/>
    </row>
    <row r="36" spans="1:26" ht="30" customHeight="1">
      <c r="A36" s="115"/>
      <c r="B36" s="554"/>
      <c r="C36" s="50">
        <v>3</v>
      </c>
      <c r="D36" s="554"/>
      <c r="E36" s="554"/>
      <c r="F36" s="554"/>
      <c r="G36" s="554"/>
      <c r="H36" s="350" t="s">
        <v>9651</v>
      </c>
      <c r="I36" s="350" t="s">
        <v>9652</v>
      </c>
      <c r="J36" s="350" t="s">
        <v>97</v>
      </c>
      <c r="K36" s="351"/>
      <c r="L36" s="554"/>
      <c r="M36" s="339"/>
      <c r="N36" s="64"/>
      <c r="O36" s="64"/>
      <c r="P36" s="78" t="s">
        <v>184</v>
      </c>
      <c r="Q36" s="61"/>
      <c r="R36" s="78"/>
      <c r="S36" s="39"/>
      <c r="T36" s="39"/>
      <c r="U36" s="39"/>
      <c r="V36" s="39"/>
      <c r="W36" s="39"/>
      <c r="X36" s="39"/>
      <c r="Y36" s="39"/>
      <c r="Z36" s="39"/>
    </row>
    <row r="37" spans="1:26" ht="30" customHeight="1">
      <c r="A37" s="115"/>
      <c r="B37" s="698" t="s">
        <v>9658</v>
      </c>
      <c r="C37" s="50">
        <v>1</v>
      </c>
      <c r="D37" s="698" t="s">
        <v>9659</v>
      </c>
      <c r="E37" s="698" t="s">
        <v>9660</v>
      </c>
      <c r="F37" s="698" t="s">
        <v>219</v>
      </c>
      <c r="G37" s="698" t="s">
        <v>9614</v>
      </c>
      <c r="H37" s="350" t="s">
        <v>9615</v>
      </c>
      <c r="I37" s="350" t="s">
        <v>9616</v>
      </c>
      <c r="J37" s="350" t="s">
        <v>97</v>
      </c>
      <c r="K37" s="351"/>
      <c r="L37" s="698" t="s">
        <v>9640</v>
      </c>
      <c r="M37" s="339"/>
      <c r="N37" s="64"/>
      <c r="O37" s="64"/>
      <c r="P37" s="78" t="s">
        <v>184</v>
      </c>
      <c r="Q37" s="61"/>
      <c r="R37" s="78"/>
      <c r="S37" s="39"/>
      <c r="T37" s="39"/>
      <c r="U37" s="39"/>
      <c r="V37" s="39"/>
      <c r="W37" s="39"/>
      <c r="X37" s="39"/>
      <c r="Y37" s="39"/>
      <c r="Z37" s="39"/>
    </row>
    <row r="38" spans="1:26" ht="30" customHeight="1">
      <c r="A38" s="115"/>
      <c r="B38" s="554"/>
      <c r="C38" s="50">
        <v>2</v>
      </c>
      <c r="D38" s="553"/>
      <c r="E38" s="554"/>
      <c r="F38" s="554"/>
      <c r="G38" s="554"/>
      <c r="H38" s="350" t="s">
        <v>9661</v>
      </c>
      <c r="I38" s="350" t="s">
        <v>9662</v>
      </c>
      <c r="J38" s="350" t="s">
        <v>97</v>
      </c>
      <c r="K38" s="351"/>
      <c r="L38" s="553"/>
      <c r="M38" s="339"/>
      <c r="N38" s="64"/>
      <c r="O38" s="64"/>
      <c r="P38" s="78" t="s">
        <v>184</v>
      </c>
      <c r="Q38" s="61"/>
      <c r="R38" s="78"/>
      <c r="S38" s="39"/>
      <c r="T38" s="39"/>
      <c r="U38" s="39"/>
      <c r="V38" s="39"/>
      <c r="W38" s="39"/>
      <c r="X38" s="39"/>
      <c r="Y38" s="39"/>
      <c r="Z38" s="39"/>
    </row>
    <row r="39" spans="1:26" ht="30" customHeight="1">
      <c r="A39" s="115"/>
      <c r="B39" s="698" t="s">
        <v>9663</v>
      </c>
      <c r="C39" s="50">
        <v>1</v>
      </c>
      <c r="D39" s="553"/>
      <c r="E39" s="698" t="s">
        <v>9664</v>
      </c>
      <c r="F39" s="698" t="s">
        <v>219</v>
      </c>
      <c r="G39" s="698" t="s">
        <v>9614</v>
      </c>
      <c r="H39" s="350" t="s">
        <v>9615</v>
      </c>
      <c r="I39" s="350" t="s">
        <v>9616</v>
      </c>
      <c r="J39" s="350" t="s">
        <v>97</v>
      </c>
      <c r="K39" s="351"/>
      <c r="L39" s="553"/>
      <c r="M39" s="339"/>
      <c r="N39" s="64"/>
      <c r="O39" s="64"/>
      <c r="P39" s="78" t="s">
        <v>184</v>
      </c>
      <c r="Q39" s="61"/>
      <c r="R39" s="78"/>
      <c r="S39" s="39"/>
      <c r="T39" s="39"/>
      <c r="U39" s="39"/>
      <c r="V39" s="39"/>
      <c r="W39" s="39"/>
      <c r="X39" s="39"/>
      <c r="Y39" s="39"/>
      <c r="Z39" s="39"/>
    </row>
    <row r="40" spans="1:26" ht="30" customHeight="1">
      <c r="A40" s="115"/>
      <c r="B40" s="553"/>
      <c r="C40" s="50">
        <v>2</v>
      </c>
      <c r="D40" s="553"/>
      <c r="E40" s="553"/>
      <c r="F40" s="553"/>
      <c r="G40" s="553"/>
      <c r="H40" s="350" t="s">
        <v>9621</v>
      </c>
      <c r="I40" s="350" t="s">
        <v>9616</v>
      </c>
      <c r="J40" s="350" t="s">
        <v>97</v>
      </c>
      <c r="K40" s="351"/>
      <c r="L40" s="553"/>
      <c r="M40" s="339"/>
      <c r="N40" s="64"/>
      <c r="O40" s="64"/>
      <c r="P40" s="78" t="s">
        <v>184</v>
      </c>
      <c r="Q40" s="61"/>
      <c r="R40" s="78"/>
      <c r="S40" s="39"/>
      <c r="T40" s="39"/>
      <c r="U40" s="39"/>
      <c r="V40" s="39"/>
      <c r="W40" s="39"/>
      <c r="X40" s="39"/>
      <c r="Y40" s="39"/>
      <c r="Z40" s="39"/>
    </row>
    <row r="41" spans="1:26" ht="30" customHeight="1">
      <c r="A41" s="115"/>
      <c r="B41" s="554"/>
      <c r="C41" s="50">
        <v>3</v>
      </c>
      <c r="D41" s="553"/>
      <c r="E41" s="554"/>
      <c r="F41" s="554"/>
      <c r="G41" s="554"/>
      <c r="H41" s="350" t="s">
        <v>9661</v>
      </c>
      <c r="I41" s="350" t="s">
        <v>9665</v>
      </c>
      <c r="J41" s="350" t="s">
        <v>97</v>
      </c>
      <c r="K41" s="351"/>
      <c r="L41" s="553"/>
      <c r="M41" s="339"/>
      <c r="N41" s="64"/>
      <c r="O41" s="64"/>
      <c r="P41" s="78" t="s">
        <v>184</v>
      </c>
      <c r="Q41" s="61"/>
      <c r="R41" s="78"/>
      <c r="S41" s="39"/>
      <c r="T41" s="39"/>
      <c r="U41" s="39"/>
      <c r="V41" s="39"/>
      <c r="W41" s="39"/>
      <c r="X41" s="39"/>
      <c r="Y41" s="39"/>
      <c r="Z41" s="39"/>
    </row>
    <row r="42" spans="1:26" ht="30" customHeight="1">
      <c r="A42" s="115"/>
      <c r="B42" s="698" t="s">
        <v>9666</v>
      </c>
      <c r="C42" s="50">
        <v>1</v>
      </c>
      <c r="D42" s="553"/>
      <c r="E42" s="698" t="s">
        <v>9667</v>
      </c>
      <c r="F42" s="698" t="s">
        <v>219</v>
      </c>
      <c r="G42" s="698" t="s">
        <v>9614</v>
      </c>
      <c r="H42" s="350" t="s">
        <v>9615</v>
      </c>
      <c r="I42" s="350" t="s">
        <v>9616</v>
      </c>
      <c r="J42" s="350" t="s">
        <v>97</v>
      </c>
      <c r="K42" s="351"/>
      <c r="L42" s="553"/>
      <c r="M42" s="339"/>
      <c r="N42" s="64"/>
      <c r="O42" s="64"/>
      <c r="P42" s="78" t="s">
        <v>184</v>
      </c>
      <c r="Q42" s="61"/>
      <c r="R42" s="78"/>
      <c r="S42" s="39"/>
      <c r="T42" s="39"/>
      <c r="U42" s="39"/>
      <c r="V42" s="39"/>
      <c r="W42" s="39"/>
      <c r="X42" s="39"/>
      <c r="Y42" s="39"/>
      <c r="Z42" s="39"/>
    </row>
    <row r="43" spans="1:26" ht="30" customHeight="1">
      <c r="A43" s="115"/>
      <c r="B43" s="553"/>
      <c r="C43" s="50">
        <v>2</v>
      </c>
      <c r="D43" s="553"/>
      <c r="E43" s="553"/>
      <c r="F43" s="553"/>
      <c r="G43" s="553"/>
      <c r="H43" s="350" t="s">
        <v>9625</v>
      </c>
      <c r="I43" s="350" t="s">
        <v>9616</v>
      </c>
      <c r="J43" s="350" t="s">
        <v>97</v>
      </c>
      <c r="K43" s="351"/>
      <c r="L43" s="553"/>
      <c r="M43" s="339"/>
      <c r="N43" s="64"/>
      <c r="O43" s="64"/>
      <c r="P43" s="78" t="s">
        <v>184</v>
      </c>
      <c r="Q43" s="61"/>
      <c r="R43" s="78"/>
      <c r="S43" s="39"/>
      <c r="T43" s="39"/>
      <c r="U43" s="39"/>
      <c r="V43" s="39"/>
      <c r="W43" s="39"/>
      <c r="X43" s="39"/>
      <c r="Y43" s="39"/>
      <c r="Z43" s="39"/>
    </row>
    <row r="44" spans="1:26" ht="30" customHeight="1">
      <c r="A44" s="115"/>
      <c r="B44" s="554"/>
      <c r="C44" s="50">
        <v>3</v>
      </c>
      <c r="D44" s="554"/>
      <c r="E44" s="554"/>
      <c r="F44" s="554"/>
      <c r="G44" s="554"/>
      <c r="H44" s="350" t="s">
        <v>9661</v>
      </c>
      <c r="I44" s="350" t="s">
        <v>9662</v>
      </c>
      <c r="J44" s="350" t="s">
        <v>97</v>
      </c>
      <c r="K44" s="351"/>
      <c r="L44" s="554"/>
      <c r="M44" s="339"/>
      <c r="N44" s="64"/>
      <c r="O44" s="64"/>
      <c r="P44" s="78" t="s">
        <v>184</v>
      </c>
      <c r="Q44" s="61"/>
      <c r="R44" s="78"/>
      <c r="S44" s="39"/>
      <c r="T44" s="39"/>
      <c r="U44" s="39"/>
      <c r="V44" s="39"/>
      <c r="W44" s="39"/>
      <c r="X44" s="39"/>
      <c r="Y44" s="39"/>
      <c r="Z44" s="39"/>
    </row>
    <row r="45" spans="1:26" ht="30" customHeight="1">
      <c r="A45" s="115"/>
      <c r="B45" s="698" t="s">
        <v>9668</v>
      </c>
      <c r="C45" s="50">
        <v>1</v>
      </c>
      <c r="D45" s="698" t="s">
        <v>9669</v>
      </c>
      <c r="E45" s="698" t="s">
        <v>9670</v>
      </c>
      <c r="F45" s="698" t="s">
        <v>219</v>
      </c>
      <c r="G45" s="698" t="s">
        <v>9614</v>
      </c>
      <c r="H45" s="350" t="s">
        <v>9615</v>
      </c>
      <c r="I45" s="350" t="s">
        <v>9616</v>
      </c>
      <c r="J45" s="350" t="s">
        <v>97</v>
      </c>
      <c r="K45" s="351"/>
      <c r="L45" s="705" t="s">
        <v>9671</v>
      </c>
      <c r="M45" s="246"/>
      <c r="N45" s="64"/>
      <c r="O45" s="64"/>
      <c r="P45" s="78" t="s">
        <v>184</v>
      </c>
      <c r="Q45" s="61"/>
      <c r="R45" s="78"/>
      <c r="S45" s="39"/>
      <c r="T45" s="39"/>
      <c r="U45" s="39"/>
      <c r="V45" s="39"/>
      <c r="W45" s="39"/>
      <c r="X45" s="39"/>
      <c r="Y45" s="39"/>
      <c r="Z45" s="39"/>
    </row>
    <row r="46" spans="1:26" ht="30" customHeight="1">
      <c r="A46" s="115"/>
      <c r="B46" s="554"/>
      <c r="C46" s="50">
        <v>2</v>
      </c>
      <c r="D46" s="553"/>
      <c r="E46" s="554"/>
      <c r="F46" s="554"/>
      <c r="G46" s="554"/>
      <c r="H46" s="350" t="s">
        <v>9672</v>
      </c>
      <c r="I46" s="350" t="s">
        <v>9673</v>
      </c>
      <c r="J46" s="350" t="s">
        <v>97</v>
      </c>
      <c r="K46" s="351"/>
      <c r="L46" s="553"/>
      <c r="M46" s="246"/>
      <c r="N46" s="64"/>
      <c r="O46" s="64"/>
      <c r="P46" s="78" t="s">
        <v>184</v>
      </c>
      <c r="Q46" s="61"/>
      <c r="R46" s="78"/>
      <c r="S46" s="39"/>
      <c r="T46" s="39"/>
      <c r="U46" s="39"/>
      <c r="V46" s="39"/>
      <c r="W46" s="39"/>
      <c r="X46" s="39"/>
      <c r="Y46" s="39"/>
      <c r="Z46" s="39"/>
    </row>
    <row r="47" spans="1:26" ht="30" customHeight="1">
      <c r="A47" s="115"/>
      <c r="B47" s="698" t="s">
        <v>9674</v>
      </c>
      <c r="C47" s="50">
        <v>1</v>
      </c>
      <c r="D47" s="553"/>
      <c r="E47" s="698" t="s">
        <v>9675</v>
      </c>
      <c r="F47" s="698" t="s">
        <v>219</v>
      </c>
      <c r="G47" s="698" t="s">
        <v>9614</v>
      </c>
      <c r="H47" s="350" t="s">
        <v>9615</v>
      </c>
      <c r="I47" s="350" t="s">
        <v>9616</v>
      </c>
      <c r="J47" s="350" t="s">
        <v>97</v>
      </c>
      <c r="K47" s="351"/>
      <c r="L47" s="553"/>
      <c r="M47" s="246"/>
      <c r="N47" s="64"/>
      <c r="O47" s="64"/>
      <c r="P47" s="78" t="s">
        <v>184</v>
      </c>
      <c r="Q47" s="61"/>
      <c r="R47" s="78"/>
      <c r="S47" s="39"/>
      <c r="T47" s="39"/>
      <c r="U47" s="39"/>
      <c r="V47" s="39"/>
      <c r="W47" s="39"/>
      <c r="X47" s="39"/>
      <c r="Y47" s="39"/>
      <c r="Z47" s="39"/>
    </row>
    <row r="48" spans="1:26" ht="30" customHeight="1">
      <c r="A48" s="115"/>
      <c r="B48" s="553"/>
      <c r="C48" s="50">
        <v>2</v>
      </c>
      <c r="D48" s="553"/>
      <c r="E48" s="553"/>
      <c r="F48" s="553"/>
      <c r="G48" s="553"/>
      <c r="H48" s="350" t="s">
        <v>9621</v>
      </c>
      <c r="I48" s="350" t="s">
        <v>9616</v>
      </c>
      <c r="J48" s="350" t="s">
        <v>97</v>
      </c>
      <c r="K48" s="351"/>
      <c r="L48" s="553"/>
      <c r="M48" s="246"/>
      <c r="N48" s="64"/>
      <c r="O48" s="64"/>
      <c r="P48" s="78" t="s">
        <v>184</v>
      </c>
      <c r="Q48" s="61"/>
      <c r="R48" s="78"/>
      <c r="S48" s="39"/>
      <c r="T48" s="39"/>
      <c r="U48" s="39"/>
      <c r="V48" s="39"/>
      <c r="W48" s="39"/>
      <c r="X48" s="39"/>
      <c r="Y48" s="39"/>
      <c r="Z48" s="39"/>
    </row>
    <row r="49" spans="1:26" ht="30" customHeight="1">
      <c r="A49" s="115"/>
      <c r="B49" s="554"/>
      <c r="C49" s="50">
        <v>3</v>
      </c>
      <c r="D49" s="553"/>
      <c r="E49" s="554"/>
      <c r="F49" s="554"/>
      <c r="G49" s="554"/>
      <c r="H49" s="350" t="s">
        <v>9672</v>
      </c>
      <c r="I49" s="350" t="s">
        <v>9676</v>
      </c>
      <c r="J49" s="350" t="s">
        <v>97</v>
      </c>
      <c r="K49" s="351"/>
      <c r="L49" s="553"/>
      <c r="M49" s="246"/>
      <c r="N49" s="64"/>
      <c r="O49" s="64"/>
      <c r="P49" s="78" t="s">
        <v>184</v>
      </c>
      <c r="Q49" s="61"/>
      <c r="R49" s="78"/>
      <c r="S49" s="39"/>
      <c r="T49" s="39"/>
      <c r="U49" s="39"/>
      <c r="V49" s="39"/>
      <c r="W49" s="39"/>
      <c r="X49" s="39"/>
      <c r="Y49" s="39"/>
      <c r="Z49" s="39"/>
    </row>
    <row r="50" spans="1:26" ht="30" customHeight="1">
      <c r="A50" s="115"/>
      <c r="B50" s="698" t="s">
        <v>9677</v>
      </c>
      <c r="C50" s="50">
        <v>1</v>
      </c>
      <c r="D50" s="553"/>
      <c r="E50" s="698" t="s">
        <v>9678</v>
      </c>
      <c r="F50" s="698" t="s">
        <v>219</v>
      </c>
      <c r="G50" s="698" t="s">
        <v>9614</v>
      </c>
      <c r="H50" s="350" t="s">
        <v>9615</v>
      </c>
      <c r="I50" s="350" t="s">
        <v>9616</v>
      </c>
      <c r="J50" s="350" t="s">
        <v>97</v>
      </c>
      <c r="K50" s="351"/>
      <c r="L50" s="553"/>
      <c r="M50" s="246"/>
      <c r="N50" s="64"/>
      <c r="O50" s="64"/>
      <c r="P50" s="78" t="s">
        <v>184</v>
      </c>
      <c r="Q50" s="61"/>
      <c r="R50" s="78"/>
      <c r="S50" s="39"/>
      <c r="T50" s="39"/>
      <c r="U50" s="39"/>
      <c r="V50" s="39"/>
      <c r="W50" s="39"/>
      <c r="X50" s="39"/>
      <c r="Y50" s="39"/>
      <c r="Z50" s="39"/>
    </row>
    <row r="51" spans="1:26" ht="30" customHeight="1">
      <c r="A51" s="115"/>
      <c r="B51" s="553"/>
      <c r="C51" s="50">
        <v>2</v>
      </c>
      <c r="D51" s="553"/>
      <c r="E51" s="553"/>
      <c r="F51" s="553"/>
      <c r="G51" s="553"/>
      <c r="H51" s="350" t="s">
        <v>9625</v>
      </c>
      <c r="I51" s="350" t="s">
        <v>9616</v>
      </c>
      <c r="J51" s="350" t="s">
        <v>97</v>
      </c>
      <c r="K51" s="351"/>
      <c r="L51" s="553"/>
      <c r="M51" s="246"/>
      <c r="N51" s="64"/>
      <c r="O51" s="64"/>
      <c r="P51" s="78" t="s">
        <v>184</v>
      </c>
      <c r="Q51" s="61"/>
      <c r="R51" s="78"/>
      <c r="S51" s="39"/>
      <c r="T51" s="39"/>
      <c r="U51" s="39"/>
      <c r="V51" s="39"/>
      <c r="W51" s="39"/>
      <c r="X51" s="39"/>
      <c r="Y51" s="39"/>
      <c r="Z51" s="39"/>
    </row>
    <row r="52" spans="1:26" ht="30" customHeight="1">
      <c r="A52" s="115"/>
      <c r="B52" s="554"/>
      <c r="C52" s="50">
        <v>3</v>
      </c>
      <c r="D52" s="554"/>
      <c r="E52" s="554"/>
      <c r="F52" s="554"/>
      <c r="G52" s="554"/>
      <c r="H52" s="350" t="s">
        <v>9672</v>
      </c>
      <c r="I52" s="350" t="s">
        <v>9673</v>
      </c>
      <c r="J52" s="350" t="s">
        <v>97</v>
      </c>
      <c r="K52" s="351"/>
      <c r="L52" s="554"/>
      <c r="M52" s="246"/>
      <c r="N52" s="64"/>
      <c r="O52" s="64"/>
      <c r="P52" s="78" t="s">
        <v>184</v>
      </c>
      <c r="Q52" s="61"/>
      <c r="R52" s="78"/>
      <c r="S52" s="39"/>
      <c r="T52" s="39"/>
      <c r="U52" s="39"/>
      <c r="V52" s="39"/>
      <c r="W52" s="39"/>
      <c r="X52" s="39"/>
      <c r="Y52" s="39"/>
      <c r="Z52" s="39"/>
    </row>
    <row r="53" spans="1:26" ht="30" customHeight="1">
      <c r="A53" s="115"/>
      <c r="B53" s="698" t="s">
        <v>9679</v>
      </c>
      <c r="C53" s="50">
        <v>1</v>
      </c>
      <c r="D53" s="698" t="s">
        <v>9680</v>
      </c>
      <c r="E53" s="698" t="s">
        <v>9681</v>
      </c>
      <c r="F53" s="698" t="s">
        <v>219</v>
      </c>
      <c r="G53" s="698" t="s">
        <v>9614</v>
      </c>
      <c r="H53" s="350" t="s">
        <v>9615</v>
      </c>
      <c r="I53" s="350" t="s">
        <v>9616</v>
      </c>
      <c r="J53" s="350" t="s">
        <v>97</v>
      </c>
      <c r="K53" s="351"/>
      <c r="L53" s="350"/>
      <c r="M53" s="339"/>
      <c r="N53" s="64"/>
      <c r="O53" s="64"/>
      <c r="P53" s="78" t="s">
        <v>184</v>
      </c>
      <c r="Q53" s="61"/>
      <c r="R53" s="78"/>
      <c r="S53" s="39"/>
      <c r="T53" s="39"/>
      <c r="U53" s="39"/>
      <c r="V53" s="39"/>
      <c r="W53" s="39"/>
      <c r="X53" s="39"/>
      <c r="Y53" s="39"/>
      <c r="Z53" s="39"/>
    </row>
    <row r="54" spans="1:26" ht="30" customHeight="1">
      <c r="A54" s="115"/>
      <c r="B54" s="554"/>
      <c r="C54" s="50">
        <v>2</v>
      </c>
      <c r="D54" s="553"/>
      <c r="E54" s="554"/>
      <c r="F54" s="554"/>
      <c r="G54" s="554"/>
      <c r="H54" s="350" t="s">
        <v>9682</v>
      </c>
      <c r="I54" s="350" t="s">
        <v>9683</v>
      </c>
      <c r="J54" s="350" t="s">
        <v>97</v>
      </c>
      <c r="K54" s="351"/>
      <c r="L54" s="350"/>
      <c r="M54" s="339"/>
      <c r="N54" s="64"/>
      <c r="O54" s="64"/>
      <c r="P54" s="78" t="s">
        <v>184</v>
      </c>
      <c r="Q54" s="61"/>
      <c r="R54" s="78"/>
      <c r="S54" s="39"/>
      <c r="T54" s="39"/>
      <c r="U54" s="39"/>
      <c r="V54" s="39"/>
      <c r="W54" s="39"/>
      <c r="X54" s="39"/>
      <c r="Y54" s="39"/>
      <c r="Z54" s="39"/>
    </row>
    <row r="55" spans="1:26" ht="30" customHeight="1">
      <c r="A55" s="115"/>
      <c r="B55" s="698" t="s">
        <v>9684</v>
      </c>
      <c r="C55" s="50">
        <v>1</v>
      </c>
      <c r="D55" s="553"/>
      <c r="E55" s="698" t="s">
        <v>9685</v>
      </c>
      <c r="F55" s="698" t="s">
        <v>219</v>
      </c>
      <c r="G55" s="698" t="s">
        <v>9614</v>
      </c>
      <c r="H55" s="350" t="s">
        <v>9615</v>
      </c>
      <c r="I55" s="350" t="s">
        <v>9616</v>
      </c>
      <c r="J55" s="350" t="s">
        <v>97</v>
      </c>
      <c r="K55" s="351"/>
      <c r="L55" s="350"/>
      <c r="M55" s="339"/>
      <c r="N55" s="64"/>
      <c r="O55" s="64"/>
      <c r="P55" s="78" t="s">
        <v>184</v>
      </c>
      <c r="Q55" s="61"/>
      <c r="R55" s="78"/>
      <c r="S55" s="39"/>
      <c r="T55" s="39"/>
      <c r="U55" s="39"/>
      <c r="V55" s="39"/>
      <c r="W55" s="39"/>
      <c r="X55" s="39"/>
      <c r="Y55" s="39"/>
      <c r="Z55" s="39"/>
    </row>
    <row r="56" spans="1:26" ht="30" customHeight="1">
      <c r="A56" s="115"/>
      <c r="B56" s="553"/>
      <c r="C56" s="50">
        <v>2</v>
      </c>
      <c r="D56" s="553"/>
      <c r="E56" s="553"/>
      <c r="F56" s="553"/>
      <c r="G56" s="553"/>
      <c r="H56" s="350" t="s">
        <v>9621</v>
      </c>
      <c r="I56" s="350" t="s">
        <v>9616</v>
      </c>
      <c r="J56" s="350" t="s">
        <v>97</v>
      </c>
      <c r="K56" s="351"/>
      <c r="L56" s="350"/>
      <c r="M56" s="339"/>
      <c r="N56" s="64"/>
      <c r="O56" s="64"/>
      <c r="P56" s="78" t="s">
        <v>184</v>
      </c>
      <c r="Q56" s="61"/>
      <c r="R56" s="78"/>
      <c r="S56" s="39"/>
      <c r="T56" s="39"/>
      <c r="U56" s="39"/>
      <c r="V56" s="39"/>
      <c r="W56" s="39"/>
      <c r="X56" s="39"/>
      <c r="Y56" s="39"/>
      <c r="Z56" s="39"/>
    </row>
    <row r="57" spans="1:26" ht="30" customHeight="1">
      <c r="A57" s="115"/>
      <c r="B57" s="554"/>
      <c r="C57" s="50">
        <v>3</v>
      </c>
      <c r="D57" s="553"/>
      <c r="E57" s="554"/>
      <c r="F57" s="554"/>
      <c r="G57" s="554"/>
      <c r="H57" s="350" t="s">
        <v>9682</v>
      </c>
      <c r="I57" s="350" t="s">
        <v>9686</v>
      </c>
      <c r="J57" s="350" t="s">
        <v>97</v>
      </c>
      <c r="K57" s="351"/>
      <c r="L57" s="350"/>
      <c r="M57" s="339"/>
      <c r="N57" s="64"/>
      <c r="O57" s="64"/>
      <c r="P57" s="78" t="s">
        <v>184</v>
      </c>
      <c r="Q57" s="61"/>
      <c r="R57" s="78"/>
      <c r="S57" s="39"/>
      <c r="T57" s="39"/>
      <c r="U57" s="39"/>
      <c r="V57" s="39"/>
      <c r="W57" s="39"/>
      <c r="X57" s="39"/>
      <c r="Y57" s="39"/>
      <c r="Z57" s="39"/>
    </row>
    <row r="58" spans="1:26" ht="30" customHeight="1">
      <c r="A58" s="115"/>
      <c r="B58" s="698" t="s">
        <v>9687</v>
      </c>
      <c r="C58" s="50">
        <v>1</v>
      </c>
      <c r="D58" s="553"/>
      <c r="E58" s="698" t="s">
        <v>9688</v>
      </c>
      <c r="F58" s="698" t="s">
        <v>219</v>
      </c>
      <c r="G58" s="698" t="s">
        <v>9614</v>
      </c>
      <c r="H58" s="350" t="s">
        <v>9615</v>
      </c>
      <c r="I58" s="350" t="s">
        <v>9616</v>
      </c>
      <c r="J58" s="350" t="s">
        <v>97</v>
      </c>
      <c r="K58" s="351"/>
      <c r="L58" s="350"/>
      <c r="M58" s="339"/>
      <c r="N58" s="64"/>
      <c r="O58" s="64"/>
      <c r="P58" s="78" t="s">
        <v>184</v>
      </c>
      <c r="Q58" s="61"/>
      <c r="R58" s="78"/>
      <c r="S58" s="39"/>
      <c r="T58" s="39"/>
      <c r="U58" s="39"/>
      <c r="V58" s="39"/>
      <c r="W58" s="39"/>
      <c r="X58" s="39"/>
      <c r="Y58" s="39"/>
      <c r="Z58" s="39"/>
    </row>
    <row r="59" spans="1:26" ht="30" customHeight="1">
      <c r="A59" s="115"/>
      <c r="B59" s="553"/>
      <c r="C59" s="50">
        <v>2</v>
      </c>
      <c r="D59" s="553"/>
      <c r="E59" s="553"/>
      <c r="F59" s="553"/>
      <c r="G59" s="553"/>
      <c r="H59" s="350" t="s">
        <v>9625</v>
      </c>
      <c r="I59" s="350" t="s">
        <v>9616</v>
      </c>
      <c r="J59" s="350" t="s">
        <v>97</v>
      </c>
      <c r="K59" s="351"/>
      <c r="L59" s="350"/>
      <c r="M59" s="339"/>
      <c r="N59" s="64"/>
      <c r="O59" s="64"/>
      <c r="P59" s="78" t="s">
        <v>184</v>
      </c>
      <c r="Q59" s="61"/>
      <c r="R59" s="78"/>
      <c r="S59" s="39"/>
      <c r="T59" s="39"/>
      <c r="U59" s="39"/>
      <c r="V59" s="39"/>
      <c r="W59" s="39"/>
      <c r="X59" s="39"/>
      <c r="Y59" s="39"/>
      <c r="Z59" s="39"/>
    </row>
    <row r="60" spans="1:26" ht="30" customHeight="1">
      <c r="A60" s="115"/>
      <c r="B60" s="554"/>
      <c r="C60" s="50">
        <v>3</v>
      </c>
      <c r="D60" s="554"/>
      <c r="E60" s="554"/>
      <c r="F60" s="554"/>
      <c r="G60" s="554"/>
      <c r="H60" s="350" t="s">
        <v>9682</v>
      </c>
      <c r="I60" s="350" t="s">
        <v>9683</v>
      </c>
      <c r="J60" s="350" t="s">
        <v>97</v>
      </c>
      <c r="K60" s="351"/>
      <c r="L60" s="352" t="s">
        <v>9689</v>
      </c>
      <c r="M60" s="339"/>
      <c r="N60" s="64"/>
      <c r="O60" s="64"/>
      <c r="P60" s="78" t="s">
        <v>184</v>
      </c>
      <c r="Q60" s="61"/>
      <c r="R60" s="78"/>
      <c r="S60" s="39"/>
      <c r="T60" s="39"/>
      <c r="U60" s="39"/>
      <c r="V60" s="39"/>
      <c r="W60" s="39"/>
      <c r="X60" s="39"/>
      <c r="Y60" s="39"/>
      <c r="Z60" s="39"/>
    </row>
    <row r="61" spans="1:26" ht="30" customHeight="1">
      <c r="A61" s="115"/>
      <c r="B61" s="698" t="s">
        <v>9690</v>
      </c>
      <c r="C61" s="50">
        <v>1</v>
      </c>
      <c r="D61" s="698" t="s">
        <v>9691</v>
      </c>
      <c r="E61" s="698" t="s">
        <v>9692</v>
      </c>
      <c r="F61" s="698" t="s">
        <v>219</v>
      </c>
      <c r="G61" s="698" t="s">
        <v>9614</v>
      </c>
      <c r="H61" s="350" t="s">
        <v>9615</v>
      </c>
      <c r="I61" s="350" t="s">
        <v>9616</v>
      </c>
      <c r="J61" s="350" t="s">
        <v>97</v>
      </c>
      <c r="K61" s="351"/>
      <c r="L61" s="350"/>
      <c r="M61" s="339"/>
      <c r="N61" s="64"/>
      <c r="O61" s="64"/>
      <c r="P61" s="78" t="s">
        <v>184</v>
      </c>
      <c r="Q61" s="61"/>
      <c r="R61" s="78"/>
      <c r="S61" s="39"/>
      <c r="T61" s="39"/>
      <c r="U61" s="39"/>
      <c r="V61" s="39"/>
      <c r="W61" s="39"/>
      <c r="X61" s="39"/>
      <c r="Y61" s="39"/>
      <c r="Z61" s="39"/>
    </row>
    <row r="62" spans="1:26" ht="30" customHeight="1">
      <c r="A62" s="115"/>
      <c r="B62" s="554"/>
      <c r="C62" s="50">
        <v>2</v>
      </c>
      <c r="D62" s="553"/>
      <c r="E62" s="554"/>
      <c r="F62" s="554"/>
      <c r="G62" s="554"/>
      <c r="H62" s="350" t="s">
        <v>9693</v>
      </c>
      <c r="I62" s="350" t="s">
        <v>9694</v>
      </c>
      <c r="J62" s="350" t="s">
        <v>97</v>
      </c>
      <c r="K62" s="351"/>
      <c r="L62" s="350"/>
      <c r="M62" s="339"/>
      <c r="N62" s="64"/>
      <c r="O62" s="64"/>
      <c r="P62" s="78" t="s">
        <v>184</v>
      </c>
      <c r="Q62" s="61"/>
      <c r="R62" s="78"/>
      <c r="S62" s="39"/>
      <c r="T62" s="39"/>
      <c r="U62" s="39"/>
      <c r="V62" s="39"/>
      <c r="W62" s="39"/>
      <c r="X62" s="39"/>
      <c r="Y62" s="39"/>
      <c r="Z62" s="39"/>
    </row>
    <row r="63" spans="1:26" ht="30" customHeight="1">
      <c r="A63" s="115"/>
      <c r="B63" s="698" t="s">
        <v>9695</v>
      </c>
      <c r="C63" s="50">
        <v>1</v>
      </c>
      <c r="D63" s="553"/>
      <c r="E63" s="698" t="s">
        <v>9696</v>
      </c>
      <c r="F63" s="698" t="s">
        <v>219</v>
      </c>
      <c r="G63" s="698" t="s">
        <v>9614</v>
      </c>
      <c r="H63" s="350" t="s">
        <v>9615</v>
      </c>
      <c r="I63" s="350" t="s">
        <v>9616</v>
      </c>
      <c r="J63" s="350" t="s">
        <v>97</v>
      </c>
      <c r="K63" s="351"/>
      <c r="L63" s="350"/>
      <c r="M63" s="339"/>
      <c r="N63" s="64"/>
      <c r="O63" s="64"/>
      <c r="P63" s="78" t="s">
        <v>184</v>
      </c>
      <c r="Q63" s="61"/>
      <c r="R63" s="78"/>
      <c r="S63" s="39"/>
      <c r="T63" s="39"/>
      <c r="U63" s="39"/>
      <c r="V63" s="39"/>
      <c r="W63" s="39"/>
      <c r="X63" s="39"/>
      <c r="Y63" s="39"/>
      <c r="Z63" s="39"/>
    </row>
    <row r="64" spans="1:26" ht="30" customHeight="1">
      <c r="A64" s="115"/>
      <c r="B64" s="553"/>
      <c r="C64" s="50">
        <v>2</v>
      </c>
      <c r="D64" s="553"/>
      <c r="E64" s="553"/>
      <c r="F64" s="553"/>
      <c r="G64" s="553"/>
      <c r="H64" s="350" t="s">
        <v>9621</v>
      </c>
      <c r="I64" s="350" t="s">
        <v>9616</v>
      </c>
      <c r="J64" s="350" t="s">
        <v>97</v>
      </c>
      <c r="K64" s="351"/>
      <c r="L64" s="350"/>
      <c r="M64" s="339"/>
      <c r="N64" s="64"/>
      <c r="O64" s="64"/>
      <c r="P64" s="78" t="s">
        <v>184</v>
      </c>
      <c r="Q64" s="61"/>
      <c r="R64" s="78"/>
      <c r="S64" s="39"/>
      <c r="T64" s="39"/>
      <c r="U64" s="39"/>
      <c r="V64" s="39"/>
      <c r="W64" s="39"/>
      <c r="X64" s="39"/>
      <c r="Y64" s="39"/>
      <c r="Z64" s="39"/>
    </row>
    <row r="65" spans="1:26" ht="30" customHeight="1">
      <c r="A65" s="115"/>
      <c r="B65" s="554"/>
      <c r="C65" s="50">
        <v>3</v>
      </c>
      <c r="D65" s="553"/>
      <c r="E65" s="554"/>
      <c r="F65" s="554"/>
      <c r="G65" s="554"/>
      <c r="H65" s="350" t="s">
        <v>9693</v>
      </c>
      <c r="I65" s="350" t="s">
        <v>9697</v>
      </c>
      <c r="J65" s="350" t="s">
        <v>97</v>
      </c>
      <c r="K65" s="351"/>
      <c r="L65" s="350"/>
      <c r="M65" s="339"/>
      <c r="N65" s="64"/>
      <c r="O65" s="64"/>
      <c r="P65" s="78" t="s">
        <v>184</v>
      </c>
      <c r="Q65" s="61"/>
      <c r="R65" s="78"/>
      <c r="S65" s="39"/>
      <c r="T65" s="39"/>
      <c r="U65" s="39"/>
      <c r="V65" s="39"/>
      <c r="W65" s="39"/>
      <c r="X65" s="39"/>
      <c r="Y65" s="39"/>
      <c r="Z65" s="39"/>
    </row>
    <row r="66" spans="1:26" ht="30" customHeight="1">
      <c r="A66" s="115"/>
      <c r="B66" s="698" t="s">
        <v>9698</v>
      </c>
      <c r="C66" s="50">
        <v>1</v>
      </c>
      <c r="D66" s="553"/>
      <c r="E66" s="698" t="s">
        <v>9699</v>
      </c>
      <c r="F66" s="698" t="s">
        <v>219</v>
      </c>
      <c r="G66" s="698" t="s">
        <v>9614</v>
      </c>
      <c r="H66" s="350" t="s">
        <v>9615</v>
      </c>
      <c r="I66" s="350" t="s">
        <v>9616</v>
      </c>
      <c r="J66" s="350" t="s">
        <v>97</v>
      </c>
      <c r="K66" s="351"/>
      <c r="L66" s="350"/>
      <c r="M66" s="339"/>
      <c r="N66" s="64"/>
      <c r="O66" s="64"/>
      <c r="P66" s="78" t="s">
        <v>184</v>
      </c>
      <c r="Q66" s="61"/>
      <c r="R66" s="78"/>
      <c r="S66" s="39"/>
      <c r="T66" s="39"/>
      <c r="U66" s="39"/>
      <c r="V66" s="39"/>
      <c r="W66" s="39"/>
      <c r="X66" s="39"/>
      <c r="Y66" s="39"/>
      <c r="Z66" s="39"/>
    </row>
    <row r="67" spans="1:26" ht="30" customHeight="1">
      <c r="A67" s="115"/>
      <c r="B67" s="553"/>
      <c r="C67" s="50">
        <v>2</v>
      </c>
      <c r="D67" s="553"/>
      <c r="E67" s="553"/>
      <c r="F67" s="553"/>
      <c r="G67" s="553"/>
      <c r="H67" s="350" t="s">
        <v>9625</v>
      </c>
      <c r="I67" s="350" t="s">
        <v>9616</v>
      </c>
      <c r="J67" s="350" t="s">
        <v>97</v>
      </c>
      <c r="K67" s="351"/>
      <c r="L67" s="350"/>
      <c r="M67" s="339"/>
      <c r="N67" s="64"/>
      <c r="O67" s="64"/>
      <c r="P67" s="78" t="s">
        <v>184</v>
      </c>
      <c r="Q67" s="61"/>
      <c r="R67" s="78"/>
      <c r="S67" s="39"/>
      <c r="T67" s="39"/>
      <c r="U67" s="39"/>
      <c r="V67" s="39"/>
      <c r="W67" s="39"/>
      <c r="X67" s="39"/>
      <c r="Y67" s="39"/>
      <c r="Z67" s="39"/>
    </row>
    <row r="68" spans="1:26" ht="30" customHeight="1">
      <c r="A68" s="115"/>
      <c r="B68" s="554"/>
      <c r="C68" s="50">
        <v>3</v>
      </c>
      <c r="D68" s="554"/>
      <c r="E68" s="554"/>
      <c r="F68" s="554"/>
      <c r="G68" s="554"/>
      <c r="H68" s="350" t="s">
        <v>9693</v>
      </c>
      <c r="I68" s="350" t="s">
        <v>9694</v>
      </c>
      <c r="J68" s="350" t="s">
        <v>97</v>
      </c>
      <c r="K68" s="351"/>
      <c r="L68" s="350"/>
      <c r="M68" s="339"/>
      <c r="N68" s="64"/>
      <c r="O68" s="64"/>
      <c r="P68" s="78" t="s">
        <v>184</v>
      </c>
      <c r="Q68" s="61"/>
      <c r="R68" s="78"/>
      <c r="S68" s="39"/>
      <c r="T68" s="39"/>
      <c r="U68" s="39"/>
      <c r="V68" s="39"/>
      <c r="W68" s="39"/>
      <c r="X68" s="39"/>
      <c r="Y68" s="39"/>
      <c r="Z68" s="39"/>
    </row>
    <row r="69" spans="1:26" ht="30" customHeight="1">
      <c r="A69" s="115"/>
      <c r="B69" s="698" t="s">
        <v>9700</v>
      </c>
      <c r="C69" s="50">
        <v>1</v>
      </c>
      <c r="D69" s="698" t="s">
        <v>9701</v>
      </c>
      <c r="E69" s="698" t="s">
        <v>9702</v>
      </c>
      <c r="F69" s="698" t="s">
        <v>219</v>
      </c>
      <c r="G69" s="698" t="s">
        <v>9614</v>
      </c>
      <c r="H69" s="350" t="s">
        <v>9615</v>
      </c>
      <c r="I69" s="350" t="s">
        <v>9616</v>
      </c>
      <c r="J69" s="350" t="s">
        <v>97</v>
      </c>
      <c r="K69" s="351"/>
      <c r="L69" s="350"/>
      <c r="M69" s="339"/>
      <c r="N69" s="64"/>
      <c r="O69" s="64"/>
      <c r="P69" s="78" t="s">
        <v>184</v>
      </c>
      <c r="Q69" s="61"/>
      <c r="R69" s="78"/>
      <c r="S69" s="39"/>
      <c r="T69" s="39"/>
      <c r="U69" s="39"/>
      <c r="V69" s="39"/>
      <c r="W69" s="39"/>
      <c r="X69" s="39"/>
      <c r="Y69" s="39"/>
      <c r="Z69" s="39"/>
    </row>
    <row r="70" spans="1:26" ht="30" customHeight="1">
      <c r="A70" s="115"/>
      <c r="B70" s="554"/>
      <c r="C70" s="50">
        <v>2</v>
      </c>
      <c r="D70" s="553"/>
      <c r="E70" s="554"/>
      <c r="F70" s="554"/>
      <c r="G70" s="554"/>
      <c r="H70" s="350" t="s">
        <v>9703</v>
      </c>
      <c r="I70" s="350" t="s">
        <v>9704</v>
      </c>
      <c r="J70" s="350" t="s">
        <v>97</v>
      </c>
      <c r="K70" s="351"/>
      <c r="L70" s="350"/>
      <c r="M70" s="339"/>
      <c r="N70" s="64"/>
      <c r="O70" s="64"/>
      <c r="P70" s="78" t="s">
        <v>184</v>
      </c>
      <c r="Q70" s="61"/>
      <c r="R70" s="78"/>
      <c r="S70" s="39"/>
      <c r="T70" s="39"/>
      <c r="U70" s="39"/>
      <c r="V70" s="39"/>
      <c r="W70" s="39"/>
      <c r="X70" s="39"/>
      <c r="Y70" s="39"/>
      <c r="Z70" s="39"/>
    </row>
    <row r="71" spans="1:26" ht="30" customHeight="1">
      <c r="A71" s="115"/>
      <c r="B71" s="698" t="s">
        <v>9705</v>
      </c>
      <c r="C71" s="50">
        <v>1</v>
      </c>
      <c r="D71" s="553"/>
      <c r="E71" s="698" t="s">
        <v>9706</v>
      </c>
      <c r="F71" s="698" t="s">
        <v>219</v>
      </c>
      <c r="G71" s="698" t="s">
        <v>9614</v>
      </c>
      <c r="H71" s="350" t="s">
        <v>9615</v>
      </c>
      <c r="I71" s="350" t="s">
        <v>9616</v>
      </c>
      <c r="J71" s="350" t="s">
        <v>97</v>
      </c>
      <c r="K71" s="351"/>
      <c r="L71" s="350"/>
      <c r="M71" s="339"/>
      <c r="N71" s="64"/>
      <c r="O71" s="64"/>
      <c r="P71" s="78" t="s">
        <v>184</v>
      </c>
      <c r="Q71" s="61"/>
      <c r="R71" s="78"/>
      <c r="S71" s="39"/>
      <c r="T71" s="39"/>
      <c r="U71" s="39"/>
      <c r="V71" s="39"/>
      <c r="W71" s="39"/>
      <c r="X71" s="39"/>
      <c r="Y71" s="39"/>
      <c r="Z71" s="39"/>
    </row>
    <row r="72" spans="1:26" ht="30" customHeight="1">
      <c r="A72" s="115"/>
      <c r="B72" s="553"/>
      <c r="C72" s="50">
        <v>2</v>
      </c>
      <c r="D72" s="553"/>
      <c r="E72" s="553"/>
      <c r="F72" s="553"/>
      <c r="G72" s="553"/>
      <c r="H72" s="350" t="s">
        <v>9621</v>
      </c>
      <c r="I72" s="350" t="s">
        <v>9616</v>
      </c>
      <c r="J72" s="350" t="s">
        <v>97</v>
      </c>
      <c r="K72" s="351"/>
      <c r="L72" s="350"/>
      <c r="M72" s="339"/>
      <c r="N72" s="64"/>
      <c r="O72" s="64"/>
      <c r="P72" s="78" t="s">
        <v>184</v>
      </c>
      <c r="Q72" s="61"/>
      <c r="R72" s="78"/>
      <c r="S72" s="39"/>
      <c r="T72" s="39"/>
      <c r="U72" s="39"/>
      <c r="V72" s="39"/>
      <c r="W72" s="39"/>
      <c r="X72" s="39"/>
      <c r="Y72" s="39"/>
      <c r="Z72" s="39"/>
    </row>
    <row r="73" spans="1:26" ht="30" customHeight="1">
      <c r="A73" s="115"/>
      <c r="B73" s="554"/>
      <c r="C73" s="50">
        <v>3</v>
      </c>
      <c r="D73" s="553"/>
      <c r="E73" s="554"/>
      <c r="F73" s="554"/>
      <c r="G73" s="554"/>
      <c r="H73" s="350" t="s">
        <v>9703</v>
      </c>
      <c r="I73" s="350" t="s">
        <v>9707</v>
      </c>
      <c r="J73" s="350" t="s">
        <v>97</v>
      </c>
      <c r="K73" s="351"/>
      <c r="L73" s="350"/>
      <c r="M73" s="339"/>
      <c r="N73" s="64"/>
      <c r="O73" s="64"/>
      <c r="P73" s="78" t="s">
        <v>184</v>
      </c>
      <c r="Q73" s="61"/>
      <c r="R73" s="78"/>
      <c r="S73" s="39"/>
      <c r="T73" s="39"/>
      <c r="U73" s="39"/>
      <c r="V73" s="39"/>
      <c r="W73" s="39"/>
      <c r="X73" s="39"/>
      <c r="Y73" s="39"/>
      <c r="Z73" s="39"/>
    </row>
    <row r="74" spans="1:26" ht="30" customHeight="1">
      <c r="A74" s="115"/>
      <c r="B74" s="698" t="s">
        <v>9708</v>
      </c>
      <c r="C74" s="50">
        <v>1</v>
      </c>
      <c r="D74" s="553"/>
      <c r="E74" s="698" t="s">
        <v>9709</v>
      </c>
      <c r="F74" s="698" t="s">
        <v>219</v>
      </c>
      <c r="G74" s="698" t="s">
        <v>9614</v>
      </c>
      <c r="H74" s="350" t="s">
        <v>9615</v>
      </c>
      <c r="I74" s="350" t="s">
        <v>9616</v>
      </c>
      <c r="J74" s="350" t="s">
        <v>97</v>
      </c>
      <c r="K74" s="351"/>
      <c r="L74" s="350"/>
      <c r="M74" s="339"/>
      <c r="N74" s="64"/>
      <c r="O74" s="64"/>
      <c r="P74" s="78" t="s">
        <v>184</v>
      </c>
      <c r="Q74" s="61"/>
      <c r="R74" s="78"/>
      <c r="S74" s="39"/>
      <c r="T74" s="39"/>
      <c r="U74" s="39"/>
      <c r="V74" s="39"/>
      <c r="W74" s="39"/>
      <c r="X74" s="39"/>
      <c r="Y74" s="39"/>
      <c r="Z74" s="39"/>
    </row>
    <row r="75" spans="1:26" ht="30" customHeight="1">
      <c r="A75" s="115"/>
      <c r="B75" s="553"/>
      <c r="C75" s="50">
        <v>2</v>
      </c>
      <c r="D75" s="553"/>
      <c r="E75" s="553"/>
      <c r="F75" s="553"/>
      <c r="G75" s="553"/>
      <c r="H75" s="350" t="s">
        <v>9625</v>
      </c>
      <c r="I75" s="350" t="s">
        <v>9616</v>
      </c>
      <c r="J75" s="350" t="s">
        <v>97</v>
      </c>
      <c r="K75" s="351"/>
      <c r="L75" s="350"/>
      <c r="M75" s="339"/>
      <c r="N75" s="64"/>
      <c r="O75" s="64"/>
      <c r="P75" s="78" t="s">
        <v>184</v>
      </c>
      <c r="Q75" s="61"/>
      <c r="R75" s="78"/>
      <c r="S75" s="39"/>
      <c r="T75" s="39"/>
      <c r="U75" s="39"/>
      <c r="V75" s="39"/>
      <c r="W75" s="39"/>
      <c r="X75" s="39"/>
      <c r="Y75" s="39"/>
      <c r="Z75" s="39"/>
    </row>
    <row r="76" spans="1:26" ht="30" customHeight="1">
      <c r="A76" s="115"/>
      <c r="B76" s="554"/>
      <c r="C76" s="50">
        <v>3</v>
      </c>
      <c r="D76" s="554"/>
      <c r="E76" s="554"/>
      <c r="F76" s="554"/>
      <c r="G76" s="554"/>
      <c r="H76" s="350" t="s">
        <v>9703</v>
      </c>
      <c r="I76" s="350" t="s">
        <v>9704</v>
      </c>
      <c r="J76" s="350" t="s">
        <v>97</v>
      </c>
      <c r="K76" s="351"/>
      <c r="L76" s="350"/>
      <c r="M76" s="339"/>
      <c r="N76" s="64"/>
      <c r="O76" s="64"/>
      <c r="P76" s="78" t="s">
        <v>184</v>
      </c>
      <c r="Q76" s="61"/>
      <c r="R76" s="78"/>
      <c r="S76" s="39"/>
      <c r="T76" s="39"/>
      <c r="U76" s="39"/>
      <c r="V76" s="39"/>
      <c r="W76" s="39"/>
      <c r="X76" s="39"/>
      <c r="Y76" s="39"/>
      <c r="Z76" s="39"/>
    </row>
    <row r="77" spans="1:26" ht="30" customHeight="1">
      <c r="A77" s="115"/>
      <c r="B77" s="698" t="s">
        <v>9710</v>
      </c>
      <c r="C77" s="50">
        <v>1</v>
      </c>
      <c r="D77" s="698" t="s">
        <v>9711</v>
      </c>
      <c r="E77" s="698" t="s">
        <v>9712</v>
      </c>
      <c r="F77" s="698" t="s">
        <v>219</v>
      </c>
      <c r="G77" s="698" t="s">
        <v>9614</v>
      </c>
      <c r="H77" s="350" t="s">
        <v>9615</v>
      </c>
      <c r="I77" s="350" t="s">
        <v>9616</v>
      </c>
      <c r="J77" s="350" t="s">
        <v>97</v>
      </c>
      <c r="K77" s="351"/>
      <c r="L77" s="350"/>
      <c r="M77" s="339"/>
      <c r="N77" s="64"/>
      <c r="O77" s="64"/>
      <c r="P77" s="78" t="s">
        <v>184</v>
      </c>
      <c r="Q77" s="61"/>
      <c r="R77" s="78"/>
      <c r="S77" s="39"/>
      <c r="T77" s="39"/>
      <c r="U77" s="39"/>
      <c r="V77" s="39"/>
      <c r="W77" s="39"/>
      <c r="X77" s="39"/>
      <c r="Y77" s="39"/>
      <c r="Z77" s="39"/>
    </row>
    <row r="78" spans="1:26" ht="30" customHeight="1">
      <c r="A78" s="115"/>
      <c r="B78" s="554"/>
      <c r="C78" s="50">
        <v>2</v>
      </c>
      <c r="D78" s="553"/>
      <c r="E78" s="554"/>
      <c r="F78" s="554"/>
      <c r="G78" s="554"/>
      <c r="H78" s="350" t="s">
        <v>9713</v>
      </c>
      <c r="I78" s="350" t="s">
        <v>9714</v>
      </c>
      <c r="J78" s="350" t="s">
        <v>97</v>
      </c>
      <c r="K78" s="351"/>
      <c r="L78" s="350"/>
      <c r="M78" s="339"/>
      <c r="N78" s="64"/>
      <c r="O78" s="64"/>
      <c r="P78" s="78" t="s">
        <v>184</v>
      </c>
      <c r="Q78" s="61"/>
      <c r="R78" s="78"/>
      <c r="S78" s="39"/>
      <c r="T78" s="39"/>
      <c r="U78" s="39"/>
      <c r="V78" s="39"/>
      <c r="W78" s="39"/>
      <c r="X78" s="39"/>
      <c r="Y78" s="39"/>
      <c r="Z78" s="39"/>
    </row>
    <row r="79" spans="1:26" ht="30" customHeight="1">
      <c r="A79" s="115"/>
      <c r="B79" s="698" t="s">
        <v>9715</v>
      </c>
      <c r="C79" s="50">
        <v>1</v>
      </c>
      <c r="D79" s="553"/>
      <c r="E79" s="698" t="s">
        <v>9716</v>
      </c>
      <c r="F79" s="698" t="s">
        <v>219</v>
      </c>
      <c r="G79" s="698" t="s">
        <v>9614</v>
      </c>
      <c r="H79" s="350" t="s">
        <v>9615</v>
      </c>
      <c r="I79" s="350" t="s">
        <v>9616</v>
      </c>
      <c r="J79" s="350" t="s">
        <v>97</v>
      </c>
      <c r="K79" s="351"/>
      <c r="L79" s="350"/>
      <c r="M79" s="339"/>
      <c r="N79" s="64"/>
      <c r="O79" s="64"/>
      <c r="P79" s="78" t="s">
        <v>184</v>
      </c>
      <c r="Q79" s="61"/>
      <c r="R79" s="78"/>
      <c r="S79" s="39"/>
      <c r="T79" s="39"/>
      <c r="U79" s="39"/>
      <c r="V79" s="39"/>
      <c r="W79" s="39"/>
      <c r="X79" s="39"/>
      <c r="Y79" s="39"/>
      <c r="Z79" s="39"/>
    </row>
    <row r="80" spans="1:26" ht="30" customHeight="1">
      <c r="A80" s="115"/>
      <c r="B80" s="553"/>
      <c r="C80" s="50">
        <v>2</v>
      </c>
      <c r="D80" s="553"/>
      <c r="E80" s="553"/>
      <c r="F80" s="553"/>
      <c r="G80" s="553"/>
      <c r="H80" s="350" t="s">
        <v>9621</v>
      </c>
      <c r="I80" s="350" t="s">
        <v>9616</v>
      </c>
      <c r="J80" s="350" t="s">
        <v>97</v>
      </c>
      <c r="K80" s="351"/>
      <c r="L80" s="350"/>
      <c r="M80" s="339"/>
      <c r="N80" s="64"/>
      <c r="O80" s="64"/>
      <c r="P80" s="78" t="s">
        <v>184</v>
      </c>
      <c r="Q80" s="61"/>
      <c r="R80" s="78"/>
      <c r="S80" s="39"/>
      <c r="T80" s="39"/>
      <c r="U80" s="39"/>
      <c r="V80" s="39"/>
      <c r="W80" s="39"/>
      <c r="X80" s="39"/>
      <c r="Y80" s="39"/>
      <c r="Z80" s="39"/>
    </row>
    <row r="81" spans="1:26" ht="30" customHeight="1">
      <c r="A81" s="115"/>
      <c r="B81" s="554"/>
      <c r="C81" s="50">
        <v>3</v>
      </c>
      <c r="D81" s="553"/>
      <c r="E81" s="554"/>
      <c r="F81" s="554"/>
      <c r="G81" s="554"/>
      <c r="H81" s="350" t="s">
        <v>9713</v>
      </c>
      <c r="I81" s="350" t="s">
        <v>9717</v>
      </c>
      <c r="J81" s="350" t="s">
        <v>97</v>
      </c>
      <c r="K81" s="351"/>
      <c r="L81" s="350"/>
      <c r="M81" s="339"/>
      <c r="N81" s="64"/>
      <c r="O81" s="64"/>
      <c r="P81" s="78" t="s">
        <v>184</v>
      </c>
      <c r="Q81" s="61"/>
      <c r="R81" s="78"/>
      <c r="S81" s="39"/>
      <c r="T81" s="39"/>
      <c r="U81" s="39"/>
      <c r="V81" s="39"/>
      <c r="W81" s="39"/>
      <c r="X81" s="39"/>
      <c r="Y81" s="39"/>
      <c r="Z81" s="39"/>
    </row>
    <row r="82" spans="1:26" ht="30" customHeight="1">
      <c r="A82" s="115"/>
      <c r="B82" s="698" t="s">
        <v>9718</v>
      </c>
      <c r="C82" s="50">
        <v>1</v>
      </c>
      <c r="D82" s="553"/>
      <c r="E82" s="698" t="s">
        <v>9719</v>
      </c>
      <c r="F82" s="698" t="s">
        <v>219</v>
      </c>
      <c r="G82" s="698" t="s">
        <v>9614</v>
      </c>
      <c r="H82" s="350" t="s">
        <v>9615</v>
      </c>
      <c r="I82" s="350" t="s">
        <v>9616</v>
      </c>
      <c r="J82" s="350" t="s">
        <v>97</v>
      </c>
      <c r="K82" s="351"/>
      <c r="L82" s="350"/>
      <c r="M82" s="339"/>
      <c r="N82" s="64"/>
      <c r="O82" s="64"/>
      <c r="P82" s="78" t="s">
        <v>184</v>
      </c>
      <c r="Q82" s="61"/>
      <c r="R82" s="78"/>
      <c r="S82" s="39"/>
      <c r="T82" s="39"/>
      <c r="U82" s="39"/>
      <c r="V82" s="39"/>
      <c r="W82" s="39"/>
      <c r="X82" s="39"/>
      <c r="Y82" s="39"/>
      <c r="Z82" s="39"/>
    </row>
    <row r="83" spans="1:26" ht="30" customHeight="1">
      <c r="A83" s="115"/>
      <c r="B83" s="553"/>
      <c r="C83" s="50">
        <v>2</v>
      </c>
      <c r="D83" s="553"/>
      <c r="E83" s="553"/>
      <c r="F83" s="553"/>
      <c r="G83" s="553"/>
      <c r="H83" s="350" t="s">
        <v>9625</v>
      </c>
      <c r="I83" s="350" t="s">
        <v>9616</v>
      </c>
      <c r="J83" s="350" t="s">
        <v>97</v>
      </c>
      <c r="K83" s="351"/>
      <c r="L83" s="350"/>
      <c r="M83" s="339"/>
      <c r="N83" s="64"/>
      <c r="O83" s="64"/>
      <c r="P83" s="78" t="s">
        <v>184</v>
      </c>
      <c r="Q83" s="61"/>
      <c r="R83" s="78"/>
      <c r="S83" s="39"/>
      <c r="T83" s="39"/>
      <c r="U83" s="39"/>
      <c r="V83" s="39"/>
      <c r="W83" s="39"/>
      <c r="X83" s="39"/>
      <c r="Y83" s="39"/>
      <c r="Z83" s="39"/>
    </row>
    <row r="84" spans="1:26" ht="30" customHeight="1">
      <c r="A84" s="115"/>
      <c r="B84" s="554"/>
      <c r="C84" s="50">
        <v>3</v>
      </c>
      <c r="D84" s="554"/>
      <c r="E84" s="554"/>
      <c r="F84" s="554"/>
      <c r="G84" s="554"/>
      <c r="H84" s="350" t="s">
        <v>9713</v>
      </c>
      <c r="I84" s="350" t="s">
        <v>9714</v>
      </c>
      <c r="J84" s="350" t="s">
        <v>97</v>
      </c>
      <c r="K84" s="351"/>
      <c r="L84" s="354" t="s">
        <v>9720</v>
      </c>
      <c r="M84" s="339"/>
      <c r="N84" s="64"/>
      <c r="O84" s="64"/>
      <c r="P84" s="78" t="s">
        <v>184</v>
      </c>
      <c r="Q84" s="61"/>
      <c r="R84" s="78"/>
      <c r="S84" s="39"/>
      <c r="T84" s="39"/>
      <c r="U84" s="39"/>
      <c r="V84" s="39"/>
      <c r="W84" s="39"/>
      <c r="X84" s="39"/>
      <c r="Y84" s="39"/>
      <c r="Z84" s="39"/>
    </row>
    <row r="85" spans="1:26" ht="30" customHeight="1">
      <c r="A85" s="115"/>
      <c r="B85" s="698" t="s">
        <v>9721</v>
      </c>
      <c r="C85" s="50">
        <v>1</v>
      </c>
      <c r="D85" s="698" t="s">
        <v>9722</v>
      </c>
      <c r="E85" s="698" t="s">
        <v>9723</v>
      </c>
      <c r="F85" s="698" t="s">
        <v>219</v>
      </c>
      <c r="G85" s="698" t="s">
        <v>9614</v>
      </c>
      <c r="H85" s="350" t="s">
        <v>9615</v>
      </c>
      <c r="I85" s="350" t="s">
        <v>9616</v>
      </c>
      <c r="J85" s="350" t="s">
        <v>97</v>
      </c>
      <c r="K85" s="351"/>
      <c r="L85" s="698" t="s">
        <v>9724</v>
      </c>
      <c r="M85" s="339"/>
      <c r="N85" s="64"/>
      <c r="O85" s="64"/>
      <c r="P85" s="78" t="s">
        <v>184</v>
      </c>
      <c r="Q85" s="61"/>
      <c r="R85" s="78"/>
      <c r="S85" s="39"/>
      <c r="T85" s="39"/>
      <c r="U85" s="39"/>
      <c r="V85" s="39"/>
      <c r="W85" s="39"/>
      <c r="X85" s="39"/>
      <c r="Y85" s="39"/>
      <c r="Z85" s="39"/>
    </row>
    <row r="86" spans="1:26" ht="30" customHeight="1">
      <c r="A86" s="115"/>
      <c r="B86" s="554"/>
      <c r="C86" s="50">
        <v>2</v>
      </c>
      <c r="D86" s="553"/>
      <c r="E86" s="554"/>
      <c r="F86" s="554"/>
      <c r="G86" s="554"/>
      <c r="H86" s="350" t="s">
        <v>9725</v>
      </c>
      <c r="I86" s="350" t="s">
        <v>9726</v>
      </c>
      <c r="J86" s="350" t="s">
        <v>97</v>
      </c>
      <c r="K86" s="351"/>
      <c r="L86" s="553"/>
      <c r="M86" s="339"/>
      <c r="N86" s="64"/>
      <c r="O86" s="64"/>
      <c r="P86" s="78" t="s">
        <v>184</v>
      </c>
      <c r="Q86" s="61"/>
      <c r="R86" s="78"/>
      <c r="S86" s="39"/>
      <c r="T86" s="39"/>
      <c r="U86" s="39"/>
      <c r="V86" s="39"/>
      <c r="W86" s="39"/>
      <c r="X86" s="39"/>
      <c r="Y86" s="39"/>
      <c r="Z86" s="39"/>
    </row>
    <row r="87" spans="1:26" ht="30" customHeight="1">
      <c r="A87" s="115"/>
      <c r="B87" s="698" t="s">
        <v>9727</v>
      </c>
      <c r="C87" s="50">
        <v>1</v>
      </c>
      <c r="D87" s="553"/>
      <c r="E87" s="698" t="s">
        <v>9728</v>
      </c>
      <c r="F87" s="698" t="s">
        <v>219</v>
      </c>
      <c r="G87" s="698" t="s">
        <v>9614</v>
      </c>
      <c r="H87" s="350" t="s">
        <v>9615</v>
      </c>
      <c r="I87" s="350" t="s">
        <v>9616</v>
      </c>
      <c r="J87" s="350" t="s">
        <v>97</v>
      </c>
      <c r="K87" s="351"/>
      <c r="L87" s="553"/>
      <c r="M87" s="339"/>
      <c r="N87" s="64"/>
      <c r="O87" s="64"/>
      <c r="P87" s="78" t="s">
        <v>184</v>
      </c>
      <c r="Q87" s="61"/>
      <c r="R87" s="78"/>
      <c r="S87" s="39"/>
      <c r="T87" s="39"/>
      <c r="U87" s="39"/>
      <c r="V87" s="39"/>
      <c r="W87" s="39"/>
      <c r="X87" s="39"/>
      <c r="Y87" s="39"/>
      <c r="Z87" s="39"/>
    </row>
    <row r="88" spans="1:26" ht="30" customHeight="1">
      <c r="A88" s="115"/>
      <c r="B88" s="553"/>
      <c r="C88" s="50">
        <v>2</v>
      </c>
      <c r="D88" s="553"/>
      <c r="E88" s="553"/>
      <c r="F88" s="553"/>
      <c r="G88" s="553"/>
      <c r="H88" s="350" t="s">
        <v>9621</v>
      </c>
      <c r="I88" s="350" t="s">
        <v>9616</v>
      </c>
      <c r="J88" s="350" t="s">
        <v>97</v>
      </c>
      <c r="K88" s="351"/>
      <c r="L88" s="553"/>
      <c r="M88" s="339"/>
      <c r="N88" s="64"/>
      <c r="O88" s="64"/>
      <c r="P88" s="78" t="s">
        <v>184</v>
      </c>
      <c r="Q88" s="61"/>
      <c r="R88" s="78"/>
      <c r="S88" s="39"/>
      <c r="T88" s="39"/>
      <c r="U88" s="39"/>
      <c r="V88" s="39"/>
      <c r="W88" s="39"/>
      <c r="X88" s="39"/>
      <c r="Y88" s="39"/>
      <c r="Z88" s="39"/>
    </row>
    <row r="89" spans="1:26" ht="30" customHeight="1">
      <c r="A89" s="115"/>
      <c r="B89" s="554"/>
      <c r="C89" s="50">
        <v>3</v>
      </c>
      <c r="D89" s="553"/>
      <c r="E89" s="554"/>
      <c r="F89" s="554"/>
      <c r="G89" s="554"/>
      <c r="H89" s="350" t="s">
        <v>9725</v>
      </c>
      <c r="I89" s="350" t="s">
        <v>9729</v>
      </c>
      <c r="J89" s="350" t="s">
        <v>97</v>
      </c>
      <c r="K89" s="351"/>
      <c r="L89" s="553"/>
      <c r="M89" s="339"/>
      <c r="N89" s="64"/>
      <c r="O89" s="64"/>
      <c r="P89" s="78" t="s">
        <v>184</v>
      </c>
      <c r="Q89" s="61"/>
      <c r="R89" s="78"/>
      <c r="S89" s="39"/>
      <c r="T89" s="39"/>
      <c r="U89" s="39"/>
      <c r="V89" s="39"/>
      <c r="W89" s="39"/>
      <c r="X89" s="39"/>
      <c r="Y89" s="39"/>
      <c r="Z89" s="39"/>
    </row>
    <row r="90" spans="1:26" ht="30" customHeight="1">
      <c r="A90" s="115"/>
      <c r="B90" s="698" t="s">
        <v>9730</v>
      </c>
      <c r="C90" s="50">
        <v>1</v>
      </c>
      <c r="D90" s="553"/>
      <c r="E90" s="698" t="s">
        <v>9731</v>
      </c>
      <c r="F90" s="698" t="s">
        <v>219</v>
      </c>
      <c r="G90" s="698" t="s">
        <v>9614</v>
      </c>
      <c r="H90" s="350" t="s">
        <v>9615</v>
      </c>
      <c r="I90" s="350" t="s">
        <v>9616</v>
      </c>
      <c r="J90" s="350" t="s">
        <v>97</v>
      </c>
      <c r="K90" s="351"/>
      <c r="L90" s="553"/>
      <c r="M90" s="339"/>
      <c r="N90" s="64"/>
      <c r="O90" s="64"/>
      <c r="P90" s="78" t="s">
        <v>184</v>
      </c>
      <c r="Q90" s="61"/>
      <c r="R90" s="78"/>
      <c r="S90" s="39"/>
      <c r="T90" s="39"/>
      <c r="U90" s="39"/>
      <c r="V90" s="39"/>
      <c r="W90" s="39"/>
      <c r="X90" s="39"/>
      <c r="Y90" s="39"/>
      <c r="Z90" s="39"/>
    </row>
    <row r="91" spans="1:26" ht="30" customHeight="1">
      <c r="A91" s="115"/>
      <c r="B91" s="553"/>
      <c r="C91" s="50">
        <v>2</v>
      </c>
      <c r="D91" s="553"/>
      <c r="E91" s="553"/>
      <c r="F91" s="553"/>
      <c r="G91" s="553"/>
      <c r="H91" s="350" t="s">
        <v>9625</v>
      </c>
      <c r="I91" s="350" t="s">
        <v>9616</v>
      </c>
      <c r="J91" s="350" t="s">
        <v>97</v>
      </c>
      <c r="K91" s="351"/>
      <c r="L91" s="553"/>
      <c r="M91" s="339"/>
      <c r="N91" s="64"/>
      <c r="O91" s="64"/>
      <c r="P91" s="78" t="s">
        <v>184</v>
      </c>
      <c r="Q91" s="61"/>
      <c r="R91" s="78"/>
      <c r="S91" s="39"/>
      <c r="T91" s="39"/>
      <c r="U91" s="39"/>
      <c r="V91" s="39"/>
      <c r="W91" s="39"/>
      <c r="X91" s="39"/>
      <c r="Y91" s="39"/>
      <c r="Z91" s="39"/>
    </row>
    <row r="92" spans="1:26" ht="30" customHeight="1">
      <c r="A92" s="115"/>
      <c r="B92" s="554"/>
      <c r="C92" s="50">
        <v>3</v>
      </c>
      <c r="D92" s="554"/>
      <c r="E92" s="554"/>
      <c r="F92" s="554"/>
      <c r="G92" s="554"/>
      <c r="H92" s="350" t="s">
        <v>9725</v>
      </c>
      <c r="I92" s="350" t="s">
        <v>9726</v>
      </c>
      <c r="J92" s="350" t="s">
        <v>97</v>
      </c>
      <c r="K92" s="351"/>
      <c r="L92" s="554"/>
      <c r="M92" s="339"/>
      <c r="N92" s="64"/>
      <c r="O92" s="64"/>
      <c r="P92" s="78" t="s">
        <v>184</v>
      </c>
      <c r="Q92" s="61"/>
      <c r="R92" s="78"/>
      <c r="S92" s="39"/>
      <c r="T92" s="39"/>
      <c r="U92" s="39"/>
      <c r="V92" s="39"/>
      <c r="W92" s="39"/>
      <c r="X92" s="39"/>
      <c r="Y92" s="39"/>
      <c r="Z92" s="39"/>
    </row>
    <row r="93" spans="1:26" ht="30" customHeight="1">
      <c r="A93" s="115"/>
      <c r="B93" s="698" t="s">
        <v>9732</v>
      </c>
      <c r="C93" s="50">
        <v>1</v>
      </c>
      <c r="D93" s="698" t="s">
        <v>9733</v>
      </c>
      <c r="E93" s="698" t="s">
        <v>9734</v>
      </c>
      <c r="F93" s="698" t="s">
        <v>219</v>
      </c>
      <c r="G93" s="698" t="s">
        <v>9614</v>
      </c>
      <c r="H93" s="350" t="s">
        <v>9615</v>
      </c>
      <c r="I93" s="350" t="s">
        <v>9616</v>
      </c>
      <c r="J93" s="350" t="s">
        <v>97</v>
      </c>
      <c r="K93" s="351"/>
      <c r="L93" s="350"/>
      <c r="M93" s="339"/>
      <c r="N93" s="64"/>
      <c r="O93" s="64"/>
      <c r="P93" s="78" t="s">
        <v>184</v>
      </c>
      <c r="Q93" s="61"/>
      <c r="R93" s="78"/>
      <c r="S93" s="39"/>
      <c r="T93" s="39"/>
      <c r="U93" s="39"/>
      <c r="V93" s="39"/>
      <c r="W93" s="39"/>
      <c r="X93" s="39"/>
      <c r="Y93" s="39"/>
      <c r="Z93" s="39"/>
    </row>
    <row r="94" spans="1:26" ht="30" customHeight="1">
      <c r="A94" s="115"/>
      <c r="B94" s="554"/>
      <c r="C94" s="50">
        <v>2</v>
      </c>
      <c r="D94" s="553"/>
      <c r="E94" s="554"/>
      <c r="F94" s="554"/>
      <c r="G94" s="554"/>
      <c r="H94" s="350" t="s">
        <v>9735</v>
      </c>
      <c r="I94" s="350" t="s">
        <v>9736</v>
      </c>
      <c r="J94" s="350" t="s">
        <v>97</v>
      </c>
      <c r="K94" s="351"/>
      <c r="L94" s="350"/>
      <c r="M94" s="339"/>
      <c r="N94" s="64"/>
      <c r="O94" s="64"/>
      <c r="P94" s="78" t="s">
        <v>184</v>
      </c>
      <c r="Q94" s="61"/>
      <c r="R94" s="78"/>
      <c r="S94" s="39"/>
      <c r="T94" s="39"/>
      <c r="U94" s="39"/>
      <c r="V94" s="39"/>
      <c r="W94" s="39"/>
      <c r="X94" s="39"/>
      <c r="Y94" s="39"/>
      <c r="Z94" s="39"/>
    </row>
    <row r="95" spans="1:26" ht="30" customHeight="1">
      <c r="A95" s="115"/>
      <c r="B95" s="698" t="s">
        <v>9737</v>
      </c>
      <c r="C95" s="50">
        <v>1</v>
      </c>
      <c r="D95" s="553"/>
      <c r="E95" s="698" t="s">
        <v>9738</v>
      </c>
      <c r="F95" s="698" t="s">
        <v>219</v>
      </c>
      <c r="G95" s="698" t="s">
        <v>9614</v>
      </c>
      <c r="H95" s="350" t="s">
        <v>9615</v>
      </c>
      <c r="I95" s="350" t="s">
        <v>9616</v>
      </c>
      <c r="J95" s="350" t="s">
        <v>97</v>
      </c>
      <c r="K95" s="351"/>
      <c r="L95" s="350"/>
      <c r="M95" s="339"/>
      <c r="N95" s="64"/>
      <c r="O95" s="64"/>
      <c r="P95" s="78" t="s">
        <v>184</v>
      </c>
      <c r="Q95" s="61"/>
      <c r="R95" s="78"/>
      <c r="S95" s="39"/>
      <c r="T95" s="39"/>
      <c r="U95" s="39"/>
      <c r="V95" s="39"/>
      <c r="W95" s="39"/>
      <c r="X95" s="39"/>
      <c r="Y95" s="39"/>
      <c r="Z95" s="39"/>
    </row>
    <row r="96" spans="1:26" ht="30" customHeight="1">
      <c r="A96" s="115"/>
      <c r="B96" s="553"/>
      <c r="C96" s="50">
        <v>2</v>
      </c>
      <c r="D96" s="553"/>
      <c r="E96" s="553"/>
      <c r="F96" s="553"/>
      <c r="G96" s="553"/>
      <c r="H96" s="350" t="s">
        <v>9621</v>
      </c>
      <c r="I96" s="350" t="s">
        <v>9616</v>
      </c>
      <c r="J96" s="350" t="s">
        <v>97</v>
      </c>
      <c r="K96" s="351"/>
      <c r="L96" s="350"/>
      <c r="M96" s="339"/>
      <c r="N96" s="64"/>
      <c r="O96" s="64"/>
      <c r="P96" s="78" t="s">
        <v>184</v>
      </c>
      <c r="Q96" s="61"/>
      <c r="R96" s="78"/>
      <c r="S96" s="39"/>
      <c r="T96" s="39"/>
      <c r="U96" s="39"/>
      <c r="V96" s="39"/>
      <c r="W96" s="39"/>
      <c r="X96" s="39"/>
      <c r="Y96" s="39"/>
      <c r="Z96" s="39"/>
    </row>
    <row r="97" spans="1:26" ht="30" customHeight="1">
      <c r="A97" s="115"/>
      <c r="B97" s="554"/>
      <c r="C97" s="50">
        <v>3</v>
      </c>
      <c r="D97" s="553"/>
      <c r="E97" s="554"/>
      <c r="F97" s="554"/>
      <c r="G97" s="554"/>
      <c r="H97" s="350" t="s">
        <v>9735</v>
      </c>
      <c r="I97" s="350" t="s">
        <v>9739</v>
      </c>
      <c r="J97" s="350" t="s">
        <v>97</v>
      </c>
      <c r="K97" s="351"/>
      <c r="L97" s="350"/>
      <c r="M97" s="339"/>
      <c r="N97" s="64"/>
      <c r="O97" s="64"/>
      <c r="P97" s="78" t="s">
        <v>184</v>
      </c>
      <c r="Q97" s="61"/>
      <c r="R97" s="78"/>
      <c r="S97" s="39"/>
      <c r="T97" s="39"/>
      <c r="U97" s="39"/>
      <c r="V97" s="39"/>
      <c r="W97" s="39"/>
      <c r="X97" s="39"/>
      <c r="Y97" s="39"/>
      <c r="Z97" s="39"/>
    </row>
    <row r="98" spans="1:26" ht="30" customHeight="1">
      <c r="A98" s="115"/>
      <c r="B98" s="698" t="s">
        <v>9740</v>
      </c>
      <c r="C98" s="50">
        <v>1</v>
      </c>
      <c r="D98" s="553"/>
      <c r="E98" s="698" t="s">
        <v>9741</v>
      </c>
      <c r="F98" s="698" t="s">
        <v>219</v>
      </c>
      <c r="G98" s="698" t="s">
        <v>9614</v>
      </c>
      <c r="H98" s="350" t="s">
        <v>9615</v>
      </c>
      <c r="I98" s="350" t="s">
        <v>9616</v>
      </c>
      <c r="J98" s="350" t="s">
        <v>97</v>
      </c>
      <c r="K98" s="351"/>
      <c r="L98" s="350"/>
      <c r="M98" s="339"/>
      <c r="N98" s="64"/>
      <c r="O98" s="64"/>
      <c r="P98" s="78" t="s">
        <v>184</v>
      </c>
      <c r="Q98" s="61"/>
      <c r="R98" s="78"/>
      <c r="S98" s="39"/>
      <c r="T98" s="39"/>
      <c r="U98" s="39"/>
      <c r="V98" s="39"/>
      <c r="W98" s="39"/>
      <c r="X98" s="39"/>
      <c r="Y98" s="39"/>
      <c r="Z98" s="39"/>
    </row>
    <row r="99" spans="1:26" ht="30" customHeight="1">
      <c r="A99" s="115"/>
      <c r="B99" s="553"/>
      <c r="C99" s="50">
        <v>2</v>
      </c>
      <c r="D99" s="553"/>
      <c r="E99" s="553"/>
      <c r="F99" s="553"/>
      <c r="G99" s="553"/>
      <c r="H99" s="350" t="s">
        <v>9625</v>
      </c>
      <c r="I99" s="350" t="s">
        <v>9616</v>
      </c>
      <c r="J99" s="350" t="s">
        <v>97</v>
      </c>
      <c r="K99" s="351"/>
      <c r="L99" s="350"/>
      <c r="M99" s="339"/>
      <c r="N99" s="64"/>
      <c r="O99" s="64"/>
      <c r="P99" s="78" t="s">
        <v>184</v>
      </c>
      <c r="Q99" s="61"/>
      <c r="R99" s="78"/>
      <c r="S99" s="39"/>
      <c r="T99" s="39"/>
      <c r="U99" s="39"/>
      <c r="V99" s="39"/>
      <c r="W99" s="39"/>
      <c r="X99" s="39"/>
      <c r="Y99" s="39"/>
      <c r="Z99" s="39"/>
    </row>
    <row r="100" spans="1:26" ht="30" customHeight="1">
      <c r="A100" s="115"/>
      <c r="B100" s="554"/>
      <c r="C100" s="50">
        <v>3</v>
      </c>
      <c r="D100" s="554"/>
      <c r="E100" s="554"/>
      <c r="F100" s="554"/>
      <c r="G100" s="554"/>
      <c r="H100" s="350" t="s">
        <v>9735</v>
      </c>
      <c r="I100" s="350" t="s">
        <v>9736</v>
      </c>
      <c r="J100" s="350" t="s">
        <v>97</v>
      </c>
      <c r="K100" s="351"/>
      <c r="L100" s="350"/>
      <c r="M100" s="339"/>
      <c r="N100" s="64"/>
      <c r="O100" s="64"/>
      <c r="P100" s="78" t="s">
        <v>184</v>
      </c>
      <c r="Q100" s="61"/>
      <c r="R100" s="78"/>
      <c r="S100" s="39"/>
      <c r="T100" s="39"/>
      <c r="U100" s="39"/>
      <c r="V100" s="39"/>
      <c r="W100" s="39"/>
      <c r="X100" s="39"/>
      <c r="Y100" s="39"/>
      <c r="Z100" s="39"/>
    </row>
    <row r="101" spans="1:26" ht="30" customHeight="1">
      <c r="A101" s="115"/>
      <c r="B101" s="698" t="s">
        <v>9742</v>
      </c>
      <c r="C101" s="50">
        <v>1</v>
      </c>
      <c r="D101" s="698" t="s">
        <v>9743</v>
      </c>
      <c r="E101" s="698" t="s">
        <v>9744</v>
      </c>
      <c r="F101" s="698" t="s">
        <v>219</v>
      </c>
      <c r="G101" s="698" t="s">
        <v>9614</v>
      </c>
      <c r="H101" s="350" t="s">
        <v>9615</v>
      </c>
      <c r="I101" s="350" t="s">
        <v>9616</v>
      </c>
      <c r="J101" s="350" t="s">
        <v>97</v>
      </c>
      <c r="K101" s="351"/>
      <c r="L101" s="350"/>
      <c r="M101" s="339"/>
      <c r="N101" s="64"/>
      <c r="O101" s="64"/>
      <c r="P101" s="78" t="s">
        <v>184</v>
      </c>
      <c r="Q101" s="61"/>
      <c r="R101" s="78"/>
      <c r="S101" s="39"/>
      <c r="T101" s="39"/>
      <c r="U101" s="39"/>
      <c r="V101" s="39"/>
      <c r="W101" s="39"/>
      <c r="X101" s="39"/>
      <c r="Y101" s="39"/>
      <c r="Z101" s="39"/>
    </row>
    <row r="102" spans="1:26" ht="30" customHeight="1">
      <c r="A102" s="115"/>
      <c r="B102" s="554"/>
      <c r="C102" s="50">
        <v>2</v>
      </c>
      <c r="D102" s="553"/>
      <c r="E102" s="554"/>
      <c r="F102" s="554"/>
      <c r="G102" s="554"/>
      <c r="H102" s="350" t="s">
        <v>9745</v>
      </c>
      <c r="I102" s="350" t="s">
        <v>9746</v>
      </c>
      <c r="J102" s="350" t="s">
        <v>97</v>
      </c>
      <c r="K102" s="351"/>
      <c r="L102" s="350"/>
      <c r="M102" s="339"/>
      <c r="N102" s="64"/>
      <c r="O102" s="64"/>
      <c r="P102" s="78" t="s">
        <v>184</v>
      </c>
      <c r="Q102" s="61"/>
      <c r="R102" s="78"/>
      <c r="S102" s="39"/>
      <c r="T102" s="39"/>
      <c r="U102" s="39"/>
      <c r="V102" s="39"/>
      <c r="W102" s="39"/>
      <c r="X102" s="39"/>
      <c r="Y102" s="39"/>
      <c r="Z102" s="39"/>
    </row>
    <row r="103" spans="1:26" ht="30" customHeight="1">
      <c r="A103" s="115"/>
      <c r="B103" s="698" t="s">
        <v>9747</v>
      </c>
      <c r="C103" s="50">
        <v>1</v>
      </c>
      <c r="D103" s="553"/>
      <c r="E103" s="698" t="s">
        <v>9748</v>
      </c>
      <c r="F103" s="698" t="s">
        <v>219</v>
      </c>
      <c r="G103" s="698" t="s">
        <v>9614</v>
      </c>
      <c r="H103" s="350" t="s">
        <v>9615</v>
      </c>
      <c r="I103" s="350" t="s">
        <v>9616</v>
      </c>
      <c r="J103" s="350" t="s">
        <v>97</v>
      </c>
      <c r="K103" s="351"/>
      <c r="L103" s="350"/>
      <c r="M103" s="339"/>
      <c r="N103" s="64"/>
      <c r="O103" s="64"/>
      <c r="P103" s="78" t="s">
        <v>184</v>
      </c>
      <c r="Q103" s="61"/>
      <c r="R103" s="78"/>
      <c r="S103" s="39"/>
      <c r="T103" s="39"/>
      <c r="U103" s="39"/>
      <c r="V103" s="39"/>
      <c r="W103" s="39"/>
      <c r="X103" s="39"/>
      <c r="Y103" s="39"/>
      <c r="Z103" s="39"/>
    </row>
    <row r="104" spans="1:26" ht="30" customHeight="1">
      <c r="A104" s="115"/>
      <c r="B104" s="553"/>
      <c r="C104" s="50">
        <v>2</v>
      </c>
      <c r="D104" s="553"/>
      <c r="E104" s="553"/>
      <c r="F104" s="553"/>
      <c r="G104" s="553"/>
      <c r="H104" s="350" t="s">
        <v>9621</v>
      </c>
      <c r="I104" s="350" t="s">
        <v>9616</v>
      </c>
      <c r="J104" s="350" t="s">
        <v>97</v>
      </c>
      <c r="K104" s="351"/>
      <c r="L104" s="350"/>
      <c r="M104" s="339"/>
      <c r="N104" s="64"/>
      <c r="O104" s="64"/>
      <c r="P104" s="78" t="s">
        <v>184</v>
      </c>
      <c r="Q104" s="61"/>
      <c r="R104" s="78"/>
      <c r="S104" s="39"/>
      <c r="T104" s="39"/>
      <c r="U104" s="39"/>
      <c r="V104" s="39"/>
      <c r="W104" s="39"/>
      <c r="X104" s="39"/>
      <c r="Y104" s="39"/>
      <c r="Z104" s="39"/>
    </row>
    <row r="105" spans="1:26" ht="30" customHeight="1">
      <c r="A105" s="115"/>
      <c r="B105" s="554"/>
      <c r="C105" s="50">
        <v>3</v>
      </c>
      <c r="D105" s="553"/>
      <c r="E105" s="554"/>
      <c r="F105" s="554"/>
      <c r="G105" s="554"/>
      <c r="H105" s="350" t="s">
        <v>9745</v>
      </c>
      <c r="I105" s="350" t="s">
        <v>9749</v>
      </c>
      <c r="J105" s="350" t="s">
        <v>97</v>
      </c>
      <c r="K105" s="351"/>
      <c r="L105" s="350"/>
      <c r="M105" s="339"/>
      <c r="N105" s="64"/>
      <c r="O105" s="64"/>
      <c r="P105" s="78" t="s">
        <v>184</v>
      </c>
      <c r="Q105" s="61"/>
      <c r="R105" s="78"/>
      <c r="S105" s="39"/>
      <c r="T105" s="39"/>
      <c r="U105" s="39"/>
      <c r="V105" s="39"/>
      <c r="W105" s="39"/>
      <c r="X105" s="39"/>
      <c r="Y105" s="39"/>
      <c r="Z105" s="39"/>
    </row>
    <row r="106" spans="1:26" ht="30" customHeight="1">
      <c r="A106" s="115"/>
      <c r="B106" s="698" t="s">
        <v>9750</v>
      </c>
      <c r="C106" s="50">
        <v>1</v>
      </c>
      <c r="D106" s="553"/>
      <c r="E106" s="698" t="s">
        <v>9751</v>
      </c>
      <c r="F106" s="698" t="s">
        <v>219</v>
      </c>
      <c r="G106" s="698" t="s">
        <v>9614</v>
      </c>
      <c r="H106" s="350" t="s">
        <v>9615</v>
      </c>
      <c r="I106" s="350" t="s">
        <v>9616</v>
      </c>
      <c r="J106" s="350" t="s">
        <v>97</v>
      </c>
      <c r="K106" s="351"/>
      <c r="L106" s="350"/>
      <c r="M106" s="339"/>
      <c r="N106" s="64"/>
      <c r="O106" s="64"/>
      <c r="P106" s="78" t="s">
        <v>184</v>
      </c>
      <c r="Q106" s="61"/>
      <c r="R106" s="78"/>
      <c r="S106" s="39"/>
      <c r="T106" s="39"/>
      <c r="U106" s="39"/>
      <c r="V106" s="39"/>
      <c r="W106" s="39"/>
      <c r="X106" s="39"/>
      <c r="Y106" s="39"/>
      <c r="Z106" s="39"/>
    </row>
    <row r="107" spans="1:26" ht="30" customHeight="1">
      <c r="A107" s="115"/>
      <c r="B107" s="553"/>
      <c r="C107" s="50">
        <v>2</v>
      </c>
      <c r="D107" s="553"/>
      <c r="E107" s="553"/>
      <c r="F107" s="553"/>
      <c r="G107" s="553"/>
      <c r="H107" s="350" t="s">
        <v>9625</v>
      </c>
      <c r="I107" s="350" t="s">
        <v>9616</v>
      </c>
      <c r="J107" s="350" t="s">
        <v>97</v>
      </c>
      <c r="K107" s="351"/>
      <c r="L107" s="350"/>
      <c r="M107" s="339"/>
      <c r="N107" s="64"/>
      <c r="O107" s="64"/>
      <c r="P107" s="78" t="s">
        <v>184</v>
      </c>
      <c r="Q107" s="61"/>
      <c r="R107" s="78"/>
      <c r="S107" s="39"/>
      <c r="T107" s="39"/>
      <c r="U107" s="39"/>
      <c r="V107" s="39"/>
      <c r="W107" s="39"/>
      <c r="X107" s="39"/>
      <c r="Y107" s="39"/>
      <c r="Z107" s="39"/>
    </row>
    <row r="108" spans="1:26" ht="30" customHeight="1">
      <c r="A108" s="115"/>
      <c r="B108" s="554"/>
      <c r="C108" s="50">
        <v>3</v>
      </c>
      <c r="D108" s="554"/>
      <c r="E108" s="554"/>
      <c r="F108" s="554"/>
      <c r="G108" s="554"/>
      <c r="H108" s="350" t="s">
        <v>9745</v>
      </c>
      <c r="I108" s="350" t="s">
        <v>9746</v>
      </c>
      <c r="J108" s="350" t="s">
        <v>97</v>
      </c>
      <c r="K108" s="351"/>
      <c r="L108" s="354" t="s">
        <v>9752</v>
      </c>
      <c r="M108" s="339"/>
      <c r="N108" s="64"/>
      <c r="O108" s="64"/>
      <c r="P108" s="78" t="s">
        <v>184</v>
      </c>
      <c r="Q108" s="61"/>
      <c r="R108" s="78"/>
      <c r="S108" s="39"/>
      <c r="T108" s="39"/>
      <c r="U108" s="39"/>
      <c r="V108" s="39"/>
      <c r="W108" s="39"/>
      <c r="X108" s="39"/>
      <c r="Y108" s="39"/>
      <c r="Z108" s="39"/>
    </row>
    <row r="109" spans="1:26" ht="30" customHeight="1">
      <c r="A109" s="115"/>
      <c r="B109" s="698" t="s">
        <v>9753</v>
      </c>
      <c r="C109" s="50">
        <v>1</v>
      </c>
      <c r="D109" s="698" t="s">
        <v>9754</v>
      </c>
      <c r="E109" s="698" t="s">
        <v>9755</v>
      </c>
      <c r="F109" s="698" t="s">
        <v>219</v>
      </c>
      <c r="G109" s="698" t="s">
        <v>9614</v>
      </c>
      <c r="H109" s="350" t="s">
        <v>9615</v>
      </c>
      <c r="I109" s="350" t="s">
        <v>9616</v>
      </c>
      <c r="J109" s="350" t="s">
        <v>97</v>
      </c>
      <c r="K109" s="351"/>
      <c r="L109" s="350"/>
      <c r="M109" s="339"/>
      <c r="N109" s="64"/>
      <c r="O109" s="64"/>
      <c r="P109" s="78" t="s">
        <v>184</v>
      </c>
      <c r="Q109" s="61"/>
      <c r="R109" s="78"/>
      <c r="S109" s="39"/>
      <c r="T109" s="39"/>
      <c r="U109" s="39"/>
      <c r="V109" s="39"/>
      <c r="W109" s="39"/>
      <c r="X109" s="39"/>
      <c r="Y109" s="39"/>
      <c r="Z109" s="39"/>
    </row>
    <row r="110" spans="1:26" ht="30" customHeight="1">
      <c r="A110" s="115"/>
      <c r="B110" s="554"/>
      <c r="C110" s="50">
        <v>2</v>
      </c>
      <c r="D110" s="553"/>
      <c r="E110" s="554"/>
      <c r="F110" s="554"/>
      <c r="G110" s="554"/>
      <c r="H110" s="350" t="s">
        <v>9756</v>
      </c>
      <c r="I110" s="350" t="s">
        <v>9757</v>
      </c>
      <c r="J110" s="350" t="s">
        <v>97</v>
      </c>
      <c r="K110" s="351"/>
      <c r="L110" s="350"/>
      <c r="M110" s="339"/>
      <c r="N110" s="64"/>
      <c r="O110" s="64"/>
      <c r="P110" s="78" t="s">
        <v>184</v>
      </c>
      <c r="Q110" s="61"/>
      <c r="R110" s="78"/>
      <c r="S110" s="39"/>
      <c r="T110" s="39"/>
      <c r="U110" s="39"/>
      <c r="V110" s="39"/>
      <c r="W110" s="39"/>
      <c r="X110" s="39"/>
      <c r="Y110" s="39"/>
      <c r="Z110" s="39"/>
    </row>
    <row r="111" spans="1:26" ht="30" customHeight="1">
      <c r="A111" s="115"/>
      <c r="B111" s="698" t="s">
        <v>9758</v>
      </c>
      <c r="C111" s="50">
        <v>1</v>
      </c>
      <c r="D111" s="553"/>
      <c r="E111" s="698" t="s">
        <v>9759</v>
      </c>
      <c r="F111" s="698" t="s">
        <v>219</v>
      </c>
      <c r="G111" s="698" t="s">
        <v>9614</v>
      </c>
      <c r="H111" s="350" t="s">
        <v>9615</v>
      </c>
      <c r="I111" s="350" t="s">
        <v>9616</v>
      </c>
      <c r="J111" s="350" t="s">
        <v>97</v>
      </c>
      <c r="K111" s="351"/>
      <c r="L111" s="350"/>
      <c r="M111" s="339"/>
      <c r="N111" s="64"/>
      <c r="O111" s="64"/>
      <c r="P111" s="78" t="s">
        <v>184</v>
      </c>
      <c r="Q111" s="61"/>
      <c r="R111" s="78"/>
      <c r="S111" s="39"/>
      <c r="T111" s="39"/>
      <c r="U111" s="39"/>
      <c r="V111" s="39"/>
      <c r="W111" s="39"/>
      <c r="X111" s="39"/>
      <c r="Y111" s="39"/>
      <c r="Z111" s="39"/>
    </row>
    <row r="112" spans="1:26" ht="30" customHeight="1">
      <c r="A112" s="115"/>
      <c r="B112" s="553"/>
      <c r="C112" s="50">
        <v>2</v>
      </c>
      <c r="D112" s="553"/>
      <c r="E112" s="553"/>
      <c r="F112" s="553"/>
      <c r="G112" s="553"/>
      <c r="H112" s="350" t="s">
        <v>9621</v>
      </c>
      <c r="I112" s="350" t="s">
        <v>9616</v>
      </c>
      <c r="J112" s="350" t="s">
        <v>97</v>
      </c>
      <c r="K112" s="351"/>
      <c r="L112" s="350"/>
      <c r="M112" s="339"/>
      <c r="N112" s="64"/>
      <c r="O112" s="64"/>
      <c r="P112" s="78" t="s">
        <v>184</v>
      </c>
      <c r="Q112" s="61"/>
      <c r="R112" s="78"/>
      <c r="S112" s="39"/>
      <c r="T112" s="39"/>
      <c r="U112" s="39"/>
      <c r="V112" s="39"/>
      <c r="W112" s="39"/>
      <c r="X112" s="39"/>
      <c r="Y112" s="39"/>
      <c r="Z112" s="39"/>
    </row>
    <row r="113" spans="1:26" ht="30" customHeight="1">
      <c r="A113" s="115"/>
      <c r="B113" s="554"/>
      <c r="C113" s="50">
        <v>3</v>
      </c>
      <c r="D113" s="553"/>
      <c r="E113" s="554"/>
      <c r="F113" s="554"/>
      <c r="G113" s="554"/>
      <c r="H113" s="350" t="s">
        <v>9756</v>
      </c>
      <c r="I113" s="350" t="s">
        <v>9760</v>
      </c>
      <c r="J113" s="350" t="s">
        <v>97</v>
      </c>
      <c r="K113" s="351"/>
      <c r="L113" s="350"/>
      <c r="M113" s="339"/>
      <c r="N113" s="64"/>
      <c r="O113" s="64"/>
      <c r="P113" s="78" t="s">
        <v>184</v>
      </c>
      <c r="Q113" s="61"/>
      <c r="R113" s="78"/>
      <c r="S113" s="39"/>
      <c r="T113" s="39"/>
      <c r="U113" s="39"/>
      <c r="V113" s="39"/>
      <c r="W113" s="39"/>
      <c r="X113" s="39"/>
      <c r="Y113" s="39"/>
      <c r="Z113" s="39"/>
    </row>
    <row r="114" spans="1:26" ht="30" customHeight="1">
      <c r="A114" s="115"/>
      <c r="B114" s="698" t="s">
        <v>9761</v>
      </c>
      <c r="C114" s="50">
        <v>1</v>
      </c>
      <c r="D114" s="553"/>
      <c r="E114" s="698" t="s">
        <v>9762</v>
      </c>
      <c r="F114" s="698" t="s">
        <v>219</v>
      </c>
      <c r="G114" s="698" t="s">
        <v>9614</v>
      </c>
      <c r="H114" s="350" t="s">
        <v>9615</v>
      </c>
      <c r="I114" s="350" t="s">
        <v>9616</v>
      </c>
      <c r="J114" s="350" t="s">
        <v>97</v>
      </c>
      <c r="K114" s="351"/>
      <c r="L114" s="350"/>
      <c r="M114" s="339"/>
      <c r="N114" s="64"/>
      <c r="O114" s="64"/>
      <c r="P114" s="78" t="s">
        <v>184</v>
      </c>
      <c r="Q114" s="61"/>
      <c r="R114" s="78"/>
      <c r="S114" s="39"/>
      <c r="T114" s="39"/>
      <c r="U114" s="39"/>
      <c r="V114" s="39"/>
      <c r="W114" s="39"/>
      <c r="X114" s="39"/>
      <c r="Y114" s="39"/>
      <c r="Z114" s="39"/>
    </row>
    <row r="115" spans="1:26" ht="30" customHeight="1">
      <c r="A115" s="115"/>
      <c r="B115" s="553"/>
      <c r="C115" s="50">
        <v>2</v>
      </c>
      <c r="D115" s="553"/>
      <c r="E115" s="553"/>
      <c r="F115" s="553"/>
      <c r="G115" s="553"/>
      <c r="H115" s="350" t="s">
        <v>9625</v>
      </c>
      <c r="I115" s="350" t="s">
        <v>9616</v>
      </c>
      <c r="J115" s="350" t="s">
        <v>97</v>
      </c>
      <c r="K115" s="351"/>
      <c r="L115" s="350"/>
      <c r="M115" s="339"/>
      <c r="N115" s="64"/>
      <c r="O115" s="64"/>
      <c r="P115" s="78" t="s">
        <v>184</v>
      </c>
      <c r="Q115" s="61"/>
      <c r="R115" s="78"/>
      <c r="S115" s="39"/>
      <c r="T115" s="39"/>
      <c r="U115" s="39"/>
      <c r="V115" s="39"/>
      <c r="W115" s="39"/>
      <c r="X115" s="39"/>
      <c r="Y115" s="39"/>
      <c r="Z115" s="39"/>
    </row>
    <row r="116" spans="1:26" ht="30" customHeight="1">
      <c r="A116" s="115"/>
      <c r="B116" s="554"/>
      <c r="C116" s="50">
        <v>3</v>
      </c>
      <c r="D116" s="554"/>
      <c r="E116" s="554"/>
      <c r="F116" s="554"/>
      <c r="G116" s="554"/>
      <c r="H116" s="350" t="s">
        <v>9756</v>
      </c>
      <c r="I116" s="350" t="s">
        <v>9757</v>
      </c>
      <c r="J116" s="350" t="s">
        <v>97</v>
      </c>
      <c r="K116" s="351"/>
      <c r="L116" s="354" t="s">
        <v>9763</v>
      </c>
      <c r="M116" s="339"/>
      <c r="N116" s="64"/>
      <c r="O116" s="64"/>
      <c r="P116" s="78" t="s">
        <v>184</v>
      </c>
      <c r="Q116" s="61"/>
      <c r="R116" s="78"/>
      <c r="S116" s="39"/>
      <c r="T116" s="39"/>
      <c r="U116" s="39"/>
      <c r="V116" s="39"/>
      <c r="W116" s="39"/>
      <c r="X116" s="39"/>
      <c r="Y116" s="39"/>
      <c r="Z116" s="39"/>
    </row>
    <row r="117" spans="1:26" ht="30" customHeight="1">
      <c r="A117" s="115"/>
      <c r="B117" s="698" t="s">
        <v>9764</v>
      </c>
      <c r="C117" s="50">
        <v>1</v>
      </c>
      <c r="D117" s="698" t="s">
        <v>9765</v>
      </c>
      <c r="E117" s="698" t="s">
        <v>9766</v>
      </c>
      <c r="F117" s="698" t="s">
        <v>219</v>
      </c>
      <c r="G117" s="698" t="s">
        <v>9614</v>
      </c>
      <c r="H117" s="350" t="s">
        <v>9615</v>
      </c>
      <c r="I117" s="350" t="s">
        <v>9616</v>
      </c>
      <c r="J117" s="350" t="s">
        <v>97</v>
      </c>
      <c r="K117" s="351"/>
      <c r="L117" s="350"/>
      <c r="M117" s="339"/>
      <c r="N117" s="64"/>
      <c r="O117" s="78" t="s">
        <v>184</v>
      </c>
      <c r="P117" s="78" t="s">
        <v>184</v>
      </c>
      <c r="Q117" s="61"/>
      <c r="R117" s="78"/>
      <c r="S117" s="39"/>
      <c r="T117" s="39"/>
      <c r="U117" s="39"/>
      <c r="V117" s="39"/>
      <c r="W117" s="39"/>
      <c r="X117" s="39"/>
      <c r="Y117" s="39"/>
      <c r="Z117" s="39"/>
    </row>
    <row r="118" spans="1:26" ht="30" customHeight="1">
      <c r="A118" s="115"/>
      <c r="B118" s="554"/>
      <c r="C118" s="50">
        <v>2</v>
      </c>
      <c r="D118" s="553"/>
      <c r="E118" s="554"/>
      <c r="F118" s="554"/>
      <c r="G118" s="554"/>
      <c r="H118" s="350" t="s">
        <v>9767</v>
      </c>
      <c r="I118" s="350" t="s">
        <v>9768</v>
      </c>
      <c r="J118" s="350" t="s">
        <v>97</v>
      </c>
      <c r="K118" s="351"/>
      <c r="L118" s="350"/>
      <c r="M118" s="339"/>
      <c r="N118" s="64"/>
      <c r="O118" s="78" t="s">
        <v>184</v>
      </c>
      <c r="P118" s="78" t="s">
        <v>184</v>
      </c>
      <c r="Q118" s="61"/>
      <c r="R118" s="78"/>
      <c r="S118" s="39"/>
      <c r="T118" s="39"/>
      <c r="U118" s="39"/>
      <c r="V118" s="39"/>
      <c r="W118" s="39"/>
      <c r="X118" s="39"/>
      <c r="Y118" s="39"/>
      <c r="Z118" s="39"/>
    </row>
    <row r="119" spans="1:26" ht="30" customHeight="1">
      <c r="A119" s="115"/>
      <c r="B119" s="698" t="s">
        <v>9769</v>
      </c>
      <c r="C119" s="50">
        <v>1</v>
      </c>
      <c r="D119" s="553"/>
      <c r="E119" s="698" t="s">
        <v>9770</v>
      </c>
      <c r="F119" s="698" t="s">
        <v>219</v>
      </c>
      <c r="G119" s="698" t="s">
        <v>9614</v>
      </c>
      <c r="H119" s="350" t="s">
        <v>9615</v>
      </c>
      <c r="I119" s="350" t="s">
        <v>9616</v>
      </c>
      <c r="J119" s="350" t="s">
        <v>97</v>
      </c>
      <c r="K119" s="351"/>
      <c r="L119" s="350"/>
      <c r="M119" s="339"/>
      <c r="N119" s="64"/>
      <c r="O119" s="64"/>
      <c r="P119" s="78" t="s">
        <v>184</v>
      </c>
      <c r="Q119" s="61"/>
      <c r="R119" s="78"/>
      <c r="S119" s="39"/>
      <c r="T119" s="39"/>
      <c r="U119" s="39"/>
      <c r="V119" s="39"/>
      <c r="W119" s="39"/>
      <c r="X119" s="39"/>
      <c r="Y119" s="39"/>
      <c r="Z119" s="39"/>
    </row>
    <row r="120" spans="1:26" ht="30" customHeight="1">
      <c r="A120" s="115"/>
      <c r="B120" s="553"/>
      <c r="C120" s="50">
        <v>2</v>
      </c>
      <c r="D120" s="553"/>
      <c r="E120" s="553"/>
      <c r="F120" s="553"/>
      <c r="G120" s="553"/>
      <c r="H120" s="350" t="s">
        <v>9621</v>
      </c>
      <c r="I120" s="350" t="s">
        <v>9616</v>
      </c>
      <c r="J120" s="350" t="s">
        <v>97</v>
      </c>
      <c r="K120" s="351"/>
      <c r="L120" s="350"/>
      <c r="M120" s="339"/>
      <c r="N120" s="64"/>
      <c r="O120" s="64"/>
      <c r="P120" s="78" t="s">
        <v>184</v>
      </c>
      <c r="Q120" s="61"/>
      <c r="R120" s="78"/>
      <c r="S120" s="39"/>
      <c r="T120" s="39"/>
      <c r="U120" s="39"/>
      <c r="V120" s="39"/>
      <c r="W120" s="39"/>
      <c r="X120" s="39"/>
      <c r="Y120" s="39"/>
      <c r="Z120" s="39"/>
    </row>
    <row r="121" spans="1:26" ht="30" customHeight="1">
      <c r="A121" s="115"/>
      <c r="B121" s="554"/>
      <c r="C121" s="50">
        <v>3</v>
      </c>
      <c r="D121" s="553"/>
      <c r="E121" s="554"/>
      <c r="F121" s="554"/>
      <c r="G121" s="554"/>
      <c r="H121" s="350" t="s">
        <v>9767</v>
      </c>
      <c r="I121" s="350" t="s">
        <v>9771</v>
      </c>
      <c r="J121" s="350" t="s">
        <v>97</v>
      </c>
      <c r="K121" s="351"/>
      <c r="L121" s="350"/>
      <c r="M121" s="339"/>
      <c r="N121" s="64"/>
      <c r="O121" s="64"/>
      <c r="P121" s="78" t="s">
        <v>184</v>
      </c>
      <c r="Q121" s="61"/>
      <c r="R121" s="78"/>
      <c r="S121" s="39"/>
      <c r="T121" s="39"/>
      <c r="U121" s="39"/>
      <c r="V121" s="39"/>
      <c r="W121" s="39"/>
      <c r="X121" s="39"/>
      <c r="Y121" s="39"/>
      <c r="Z121" s="39"/>
    </row>
    <row r="122" spans="1:26" ht="30" customHeight="1">
      <c r="A122" s="115"/>
      <c r="B122" s="698" t="s">
        <v>9772</v>
      </c>
      <c r="C122" s="50">
        <v>1</v>
      </c>
      <c r="D122" s="553"/>
      <c r="E122" s="698" t="s">
        <v>9773</v>
      </c>
      <c r="F122" s="698" t="s">
        <v>219</v>
      </c>
      <c r="G122" s="698" t="s">
        <v>9614</v>
      </c>
      <c r="H122" s="350" t="s">
        <v>9615</v>
      </c>
      <c r="I122" s="350" t="s">
        <v>9616</v>
      </c>
      <c r="J122" s="350" t="s">
        <v>97</v>
      </c>
      <c r="K122" s="351"/>
      <c r="L122" s="350"/>
      <c r="M122" s="339"/>
      <c r="N122" s="64"/>
      <c r="O122" s="64"/>
      <c r="P122" s="78" t="s">
        <v>184</v>
      </c>
      <c r="Q122" s="61"/>
      <c r="R122" s="78"/>
      <c r="S122" s="39"/>
      <c r="T122" s="39"/>
      <c r="U122" s="39"/>
      <c r="V122" s="39"/>
      <c r="W122" s="39"/>
      <c r="X122" s="39"/>
      <c r="Y122" s="39"/>
      <c r="Z122" s="39"/>
    </row>
    <row r="123" spans="1:26" ht="30" customHeight="1">
      <c r="A123" s="115"/>
      <c r="B123" s="553"/>
      <c r="C123" s="50">
        <v>2</v>
      </c>
      <c r="D123" s="553"/>
      <c r="E123" s="553"/>
      <c r="F123" s="553"/>
      <c r="G123" s="553"/>
      <c r="H123" s="350" t="s">
        <v>9625</v>
      </c>
      <c r="I123" s="350" t="s">
        <v>9616</v>
      </c>
      <c r="J123" s="350" t="s">
        <v>97</v>
      </c>
      <c r="K123" s="351"/>
      <c r="L123" s="350"/>
      <c r="M123" s="339"/>
      <c r="N123" s="64"/>
      <c r="O123" s="64"/>
      <c r="P123" s="78" t="s">
        <v>184</v>
      </c>
      <c r="Q123" s="61"/>
      <c r="R123" s="78"/>
      <c r="S123" s="39"/>
      <c r="T123" s="39"/>
      <c r="U123" s="39"/>
      <c r="V123" s="39"/>
      <c r="W123" s="39"/>
      <c r="X123" s="39"/>
      <c r="Y123" s="39"/>
      <c r="Z123" s="39"/>
    </row>
    <row r="124" spans="1:26" ht="30" customHeight="1">
      <c r="A124" s="115"/>
      <c r="B124" s="554"/>
      <c r="C124" s="50">
        <v>3</v>
      </c>
      <c r="D124" s="554"/>
      <c r="E124" s="554"/>
      <c r="F124" s="554"/>
      <c r="G124" s="554"/>
      <c r="H124" s="350" t="s">
        <v>9767</v>
      </c>
      <c r="I124" s="350" t="s">
        <v>9774</v>
      </c>
      <c r="J124" s="350" t="s">
        <v>97</v>
      </c>
      <c r="K124" s="351"/>
      <c r="L124" s="352" t="s">
        <v>9775</v>
      </c>
      <c r="M124" s="339"/>
      <c r="N124" s="64"/>
      <c r="O124" s="64"/>
      <c r="P124" s="78" t="s">
        <v>184</v>
      </c>
      <c r="Q124" s="61"/>
      <c r="R124" s="78"/>
      <c r="S124" s="39"/>
      <c r="T124" s="39"/>
      <c r="U124" s="39"/>
      <c r="V124" s="39"/>
      <c r="W124" s="39"/>
      <c r="X124" s="39"/>
      <c r="Y124" s="39"/>
      <c r="Z124" s="39"/>
    </row>
    <row r="125" spans="1:26" ht="30" customHeight="1">
      <c r="A125" s="115"/>
      <c r="B125" s="698" t="s">
        <v>9776</v>
      </c>
      <c r="C125" s="50">
        <v>1</v>
      </c>
      <c r="D125" s="698" t="s">
        <v>9777</v>
      </c>
      <c r="E125" s="698" t="s">
        <v>9778</v>
      </c>
      <c r="F125" s="698" t="s">
        <v>219</v>
      </c>
      <c r="G125" s="698" t="s">
        <v>9614</v>
      </c>
      <c r="H125" s="350" t="s">
        <v>9615</v>
      </c>
      <c r="I125" s="350" t="s">
        <v>9616</v>
      </c>
      <c r="J125" s="350" t="s">
        <v>97</v>
      </c>
      <c r="K125" s="351"/>
      <c r="L125" s="350"/>
      <c r="M125" s="339"/>
      <c r="N125" s="64"/>
      <c r="O125" s="78" t="s">
        <v>184</v>
      </c>
      <c r="P125" s="78" t="s">
        <v>184</v>
      </c>
      <c r="Q125" s="61"/>
      <c r="R125" s="78"/>
      <c r="S125" s="39"/>
      <c r="T125" s="39"/>
      <c r="U125" s="39"/>
      <c r="V125" s="39"/>
      <c r="W125" s="39"/>
      <c r="X125" s="39"/>
      <c r="Y125" s="39"/>
      <c r="Z125" s="39"/>
    </row>
    <row r="126" spans="1:26" ht="30" customHeight="1">
      <c r="A126" s="115"/>
      <c r="B126" s="554"/>
      <c r="C126" s="50">
        <v>2</v>
      </c>
      <c r="D126" s="553"/>
      <c r="E126" s="554"/>
      <c r="F126" s="554"/>
      <c r="G126" s="554"/>
      <c r="H126" s="350" t="s">
        <v>9779</v>
      </c>
      <c r="I126" s="350" t="s">
        <v>9780</v>
      </c>
      <c r="J126" s="350" t="s">
        <v>97</v>
      </c>
      <c r="K126" s="351"/>
      <c r="L126" s="350" t="s">
        <v>9781</v>
      </c>
      <c r="M126" s="339"/>
      <c r="N126" s="64"/>
      <c r="O126" s="78" t="s">
        <v>184</v>
      </c>
      <c r="P126" s="78" t="s">
        <v>184</v>
      </c>
      <c r="Q126" s="61"/>
      <c r="R126" s="78"/>
      <c r="S126" s="39"/>
      <c r="T126" s="39"/>
      <c r="U126" s="39"/>
      <c r="V126" s="39"/>
      <c r="W126" s="39"/>
      <c r="X126" s="39"/>
      <c r="Y126" s="39"/>
      <c r="Z126" s="39"/>
    </row>
    <row r="127" spans="1:26" ht="30" customHeight="1">
      <c r="A127" s="115"/>
      <c r="B127" s="698" t="s">
        <v>9782</v>
      </c>
      <c r="C127" s="50">
        <v>1</v>
      </c>
      <c r="D127" s="553"/>
      <c r="E127" s="698" t="s">
        <v>9783</v>
      </c>
      <c r="F127" s="698" t="s">
        <v>219</v>
      </c>
      <c r="G127" s="698" t="s">
        <v>9614</v>
      </c>
      <c r="H127" s="350" t="s">
        <v>9615</v>
      </c>
      <c r="I127" s="350" t="s">
        <v>9616</v>
      </c>
      <c r="J127" s="350" t="s">
        <v>97</v>
      </c>
      <c r="K127" s="351"/>
      <c r="L127" s="350"/>
      <c r="M127" s="339"/>
      <c r="N127" s="64"/>
      <c r="O127" s="64"/>
      <c r="P127" s="78" t="s">
        <v>184</v>
      </c>
      <c r="Q127" s="61"/>
      <c r="R127" s="78"/>
      <c r="S127" s="39"/>
      <c r="T127" s="39"/>
      <c r="U127" s="39"/>
      <c r="V127" s="39"/>
      <c r="W127" s="39"/>
      <c r="X127" s="39"/>
      <c r="Y127" s="39"/>
      <c r="Z127" s="39"/>
    </row>
    <row r="128" spans="1:26" ht="30" customHeight="1">
      <c r="A128" s="115"/>
      <c r="B128" s="553"/>
      <c r="C128" s="50">
        <v>2</v>
      </c>
      <c r="D128" s="553"/>
      <c r="E128" s="553"/>
      <c r="F128" s="553"/>
      <c r="G128" s="553"/>
      <c r="H128" s="350" t="s">
        <v>9621</v>
      </c>
      <c r="I128" s="350" t="s">
        <v>9616</v>
      </c>
      <c r="J128" s="350" t="s">
        <v>97</v>
      </c>
      <c r="K128" s="351"/>
      <c r="L128" s="350"/>
      <c r="M128" s="339"/>
      <c r="N128" s="64"/>
      <c r="O128" s="64"/>
      <c r="P128" s="78" t="s">
        <v>184</v>
      </c>
      <c r="Q128" s="61"/>
      <c r="R128" s="78"/>
      <c r="S128" s="39"/>
      <c r="T128" s="39"/>
      <c r="U128" s="39"/>
      <c r="V128" s="39"/>
      <c r="W128" s="39"/>
      <c r="X128" s="39"/>
      <c r="Y128" s="39"/>
      <c r="Z128" s="39"/>
    </row>
    <row r="129" spans="1:26" ht="30" customHeight="1">
      <c r="A129" s="115"/>
      <c r="B129" s="554"/>
      <c r="C129" s="50">
        <v>3</v>
      </c>
      <c r="D129" s="553"/>
      <c r="E129" s="554"/>
      <c r="F129" s="554"/>
      <c r="G129" s="554"/>
      <c r="H129" s="350" t="s">
        <v>9779</v>
      </c>
      <c r="I129" s="350" t="s">
        <v>9784</v>
      </c>
      <c r="J129" s="350" t="s">
        <v>97</v>
      </c>
      <c r="K129" s="351"/>
      <c r="L129" s="350"/>
      <c r="M129" s="339"/>
      <c r="N129" s="64"/>
      <c r="O129" s="64"/>
      <c r="P129" s="78" t="s">
        <v>184</v>
      </c>
      <c r="Q129" s="61"/>
      <c r="R129" s="78"/>
      <c r="S129" s="39"/>
      <c r="T129" s="39"/>
      <c r="U129" s="39"/>
      <c r="V129" s="39"/>
      <c r="W129" s="39"/>
      <c r="X129" s="39"/>
      <c r="Y129" s="39"/>
      <c r="Z129" s="39"/>
    </row>
    <row r="130" spans="1:26" ht="30" customHeight="1">
      <c r="A130" s="115"/>
      <c r="B130" s="698" t="s">
        <v>9785</v>
      </c>
      <c r="C130" s="50">
        <v>1</v>
      </c>
      <c r="D130" s="553"/>
      <c r="E130" s="698" t="s">
        <v>9786</v>
      </c>
      <c r="F130" s="698" t="s">
        <v>219</v>
      </c>
      <c r="G130" s="698" t="s">
        <v>9614</v>
      </c>
      <c r="H130" s="350" t="s">
        <v>9615</v>
      </c>
      <c r="I130" s="350" t="s">
        <v>9616</v>
      </c>
      <c r="J130" s="350" t="s">
        <v>97</v>
      </c>
      <c r="K130" s="351"/>
      <c r="L130" s="350"/>
      <c r="M130" s="339"/>
      <c r="N130" s="64"/>
      <c r="O130" s="64"/>
      <c r="P130" s="78" t="s">
        <v>184</v>
      </c>
      <c r="Q130" s="61"/>
      <c r="R130" s="78"/>
      <c r="S130" s="39"/>
      <c r="T130" s="39"/>
      <c r="U130" s="39"/>
      <c r="V130" s="39"/>
      <c r="W130" s="39"/>
      <c r="X130" s="39"/>
      <c r="Y130" s="39"/>
      <c r="Z130" s="39"/>
    </row>
    <row r="131" spans="1:26" ht="30" customHeight="1">
      <c r="A131" s="115"/>
      <c r="B131" s="553"/>
      <c r="C131" s="50">
        <v>2</v>
      </c>
      <c r="D131" s="553"/>
      <c r="E131" s="553"/>
      <c r="F131" s="553"/>
      <c r="G131" s="553"/>
      <c r="H131" s="350" t="s">
        <v>9625</v>
      </c>
      <c r="I131" s="350" t="s">
        <v>9616</v>
      </c>
      <c r="J131" s="350" t="s">
        <v>97</v>
      </c>
      <c r="K131" s="351"/>
      <c r="L131" s="350"/>
      <c r="M131" s="339"/>
      <c r="N131" s="64"/>
      <c r="O131" s="64"/>
      <c r="P131" s="78" t="s">
        <v>184</v>
      </c>
      <c r="Q131" s="61"/>
      <c r="R131" s="78"/>
      <c r="S131" s="39"/>
      <c r="T131" s="39"/>
      <c r="U131" s="39"/>
      <c r="V131" s="39"/>
      <c r="W131" s="39"/>
      <c r="X131" s="39"/>
      <c r="Y131" s="39"/>
      <c r="Z131" s="39"/>
    </row>
    <row r="132" spans="1:26" ht="30" customHeight="1">
      <c r="A132" s="115"/>
      <c r="B132" s="554"/>
      <c r="C132" s="50">
        <v>3</v>
      </c>
      <c r="D132" s="554"/>
      <c r="E132" s="554"/>
      <c r="F132" s="554"/>
      <c r="G132" s="554"/>
      <c r="H132" s="350" t="s">
        <v>9779</v>
      </c>
      <c r="I132" s="350" t="s">
        <v>9787</v>
      </c>
      <c r="J132" s="350" t="s">
        <v>97</v>
      </c>
      <c r="K132" s="351"/>
      <c r="L132" s="352" t="s">
        <v>9775</v>
      </c>
      <c r="M132" s="339"/>
      <c r="N132" s="64"/>
      <c r="O132" s="64"/>
      <c r="P132" s="78" t="s">
        <v>184</v>
      </c>
      <c r="Q132" s="61"/>
      <c r="R132" s="78"/>
      <c r="S132" s="39"/>
      <c r="T132" s="39"/>
      <c r="U132" s="39"/>
      <c r="V132" s="39"/>
      <c r="W132" s="39"/>
      <c r="X132" s="39"/>
      <c r="Y132" s="39"/>
      <c r="Z132" s="39"/>
    </row>
    <row r="133" spans="1:26" ht="30" customHeight="1">
      <c r="A133" s="115"/>
      <c r="B133" s="698" t="s">
        <v>9788</v>
      </c>
      <c r="C133" s="50">
        <v>1</v>
      </c>
      <c r="D133" s="698" t="s">
        <v>9789</v>
      </c>
      <c r="E133" s="698" t="s">
        <v>9790</v>
      </c>
      <c r="F133" s="698" t="s">
        <v>219</v>
      </c>
      <c r="G133" s="698" t="s">
        <v>9614</v>
      </c>
      <c r="H133" s="350" t="s">
        <v>9615</v>
      </c>
      <c r="I133" s="350" t="s">
        <v>9616</v>
      </c>
      <c r="J133" s="350" t="s">
        <v>97</v>
      </c>
      <c r="K133" s="351"/>
      <c r="L133" s="350"/>
      <c r="M133" s="339"/>
      <c r="N133" s="64"/>
      <c r="O133" s="78" t="s">
        <v>184</v>
      </c>
      <c r="P133" s="78" t="s">
        <v>184</v>
      </c>
      <c r="Q133" s="61"/>
      <c r="R133" s="78"/>
      <c r="S133" s="39"/>
      <c r="T133" s="39"/>
      <c r="U133" s="39"/>
      <c r="V133" s="39"/>
      <c r="W133" s="39"/>
      <c r="X133" s="39"/>
      <c r="Y133" s="39"/>
      <c r="Z133" s="39"/>
    </row>
    <row r="134" spans="1:26" ht="30" customHeight="1">
      <c r="A134" s="115"/>
      <c r="B134" s="554"/>
      <c r="C134" s="50">
        <v>2</v>
      </c>
      <c r="D134" s="553"/>
      <c r="E134" s="554"/>
      <c r="F134" s="554"/>
      <c r="G134" s="554"/>
      <c r="H134" s="350" t="s">
        <v>9791</v>
      </c>
      <c r="I134" s="350" t="s">
        <v>9792</v>
      </c>
      <c r="J134" s="350" t="s">
        <v>97</v>
      </c>
      <c r="K134" s="351"/>
      <c r="L134" s="350"/>
      <c r="M134" s="339"/>
      <c r="N134" s="64"/>
      <c r="O134" s="78" t="s">
        <v>184</v>
      </c>
      <c r="P134" s="78" t="s">
        <v>184</v>
      </c>
      <c r="Q134" s="61"/>
      <c r="R134" s="78"/>
      <c r="S134" s="39"/>
      <c r="T134" s="39"/>
      <c r="U134" s="39"/>
      <c r="V134" s="39"/>
      <c r="W134" s="39"/>
      <c r="X134" s="39"/>
      <c r="Y134" s="39"/>
      <c r="Z134" s="39"/>
    </row>
    <row r="135" spans="1:26" ht="30" customHeight="1">
      <c r="A135" s="115"/>
      <c r="B135" s="698" t="s">
        <v>9793</v>
      </c>
      <c r="C135" s="50">
        <v>1</v>
      </c>
      <c r="D135" s="553"/>
      <c r="E135" s="698" t="s">
        <v>9794</v>
      </c>
      <c r="F135" s="698" t="s">
        <v>219</v>
      </c>
      <c r="G135" s="698" t="s">
        <v>9614</v>
      </c>
      <c r="H135" s="350" t="s">
        <v>9615</v>
      </c>
      <c r="I135" s="350" t="s">
        <v>9616</v>
      </c>
      <c r="J135" s="350" t="s">
        <v>97</v>
      </c>
      <c r="K135" s="351"/>
      <c r="L135" s="350"/>
      <c r="M135" s="339"/>
      <c r="N135" s="64"/>
      <c r="O135" s="78" t="s">
        <v>184</v>
      </c>
      <c r="P135" s="78" t="s">
        <v>184</v>
      </c>
      <c r="Q135" s="61"/>
      <c r="R135" s="78"/>
      <c r="S135" s="39"/>
      <c r="T135" s="39"/>
      <c r="U135" s="39"/>
      <c r="V135" s="39"/>
      <c r="W135" s="39"/>
      <c r="X135" s="39"/>
      <c r="Y135" s="39"/>
      <c r="Z135" s="39"/>
    </row>
    <row r="136" spans="1:26" ht="30" customHeight="1">
      <c r="A136" s="115"/>
      <c r="B136" s="553"/>
      <c r="C136" s="50">
        <v>2</v>
      </c>
      <c r="D136" s="553"/>
      <c r="E136" s="553"/>
      <c r="F136" s="553"/>
      <c r="G136" s="553"/>
      <c r="H136" s="350" t="s">
        <v>9621</v>
      </c>
      <c r="I136" s="350" t="s">
        <v>9616</v>
      </c>
      <c r="J136" s="350" t="s">
        <v>97</v>
      </c>
      <c r="K136" s="351"/>
      <c r="L136" s="350"/>
      <c r="M136" s="339"/>
      <c r="N136" s="64"/>
      <c r="O136" s="78" t="s">
        <v>184</v>
      </c>
      <c r="P136" s="78" t="s">
        <v>184</v>
      </c>
      <c r="Q136" s="61"/>
      <c r="R136" s="78"/>
      <c r="S136" s="39"/>
      <c r="T136" s="39"/>
      <c r="U136" s="39"/>
      <c r="V136" s="39"/>
      <c r="W136" s="39"/>
      <c r="X136" s="39"/>
      <c r="Y136" s="39"/>
      <c r="Z136" s="39"/>
    </row>
    <row r="137" spans="1:26" ht="30" customHeight="1">
      <c r="A137" s="115"/>
      <c r="B137" s="554"/>
      <c r="C137" s="50">
        <v>3</v>
      </c>
      <c r="D137" s="553"/>
      <c r="E137" s="554"/>
      <c r="F137" s="554"/>
      <c r="G137" s="554"/>
      <c r="H137" s="350" t="s">
        <v>9791</v>
      </c>
      <c r="I137" s="350" t="s">
        <v>9795</v>
      </c>
      <c r="J137" s="350" t="s">
        <v>97</v>
      </c>
      <c r="K137" s="351"/>
      <c r="L137" s="350"/>
      <c r="M137" s="339"/>
      <c r="N137" s="64"/>
      <c r="O137" s="78" t="s">
        <v>184</v>
      </c>
      <c r="P137" s="78" t="s">
        <v>184</v>
      </c>
      <c r="Q137" s="61"/>
      <c r="R137" s="78"/>
      <c r="S137" s="39"/>
      <c r="T137" s="39"/>
      <c r="U137" s="39"/>
      <c r="V137" s="39"/>
      <c r="W137" s="39"/>
      <c r="X137" s="39"/>
      <c r="Y137" s="39"/>
      <c r="Z137" s="39"/>
    </row>
    <row r="138" spans="1:26" ht="30" customHeight="1">
      <c r="A138" s="115"/>
      <c r="B138" s="698" t="s">
        <v>9796</v>
      </c>
      <c r="C138" s="50">
        <v>1</v>
      </c>
      <c r="D138" s="553"/>
      <c r="E138" s="698" t="s">
        <v>9797</v>
      </c>
      <c r="F138" s="698" t="s">
        <v>219</v>
      </c>
      <c r="G138" s="698" t="s">
        <v>9614</v>
      </c>
      <c r="H138" s="350" t="s">
        <v>9615</v>
      </c>
      <c r="I138" s="350" t="s">
        <v>9616</v>
      </c>
      <c r="J138" s="350" t="s">
        <v>97</v>
      </c>
      <c r="K138" s="351"/>
      <c r="L138" s="350"/>
      <c r="M138" s="339"/>
      <c r="N138" s="64"/>
      <c r="O138" s="78" t="s">
        <v>184</v>
      </c>
      <c r="P138" s="78" t="s">
        <v>184</v>
      </c>
      <c r="Q138" s="61"/>
      <c r="R138" s="78"/>
      <c r="S138" s="39"/>
      <c r="T138" s="39"/>
      <c r="U138" s="39"/>
      <c r="V138" s="39"/>
      <c r="W138" s="39"/>
      <c r="X138" s="39"/>
      <c r="Y138" s="39"/>
      <c r="Z138" s="39"/>
    </row>
    <row r="139" spans="1:26" ht="30" customHeight="1">
      <c r="A139" s="115"/>
      <c r="B139" s="553"/>
      <c r="C139" s="50">
        <v>2</v>
      </c>
      <c r="D139" s="553"/>
      <c r="E139" s="553"/>
      <c r="F139" s="553"/>
      <c r="G139" s="553"/>
      <c r="H139" s="350" t="s">
        <v>9625</v>
      </c>
      <c r="I139" s="350" t="s">
        <v>9616</v>
      </c>
      <c r="J139" s="350" t="s">
        <v>97</v>
      </c>
      <c r="K139" s="351"/>
      <c r="L139" s="350"/>
      <c r="M139" s="339"/>
      <c r="N139" s="64"/>
      <c r="O139" s="78" t="s">
        <v>184</v>
      </c>
      <c r="P139" s="78" t="s">
        <v>184</v>
      </c>
      <c r="Q139" s="61"/>
      <c r="R139" s="78"/>
      <c r="S139" s="39"/>
      <c r="T139" s="39"/>
      <c r="U139" s="39"/>
      <c r="V139" s="39"/>
      <c r="W139" s="39"/>
      <c r="X139" s="39"/>
      <c r="Y139" s="39"/>
      <c r="Z139" s="39"/>
    </row>
    <row r="140" spans="1:26" ht="30" customHeight="1">
      <c r="A140" s="115"/>
      <c r="B140" s="554"/>
      <c r="C140" s="50">
        <v>3</v>
      </c>
      <c r="D140" s="554"/>
      <c r="E140" s="554"/>
      <c r="F140" s="554"/>
      <c r="G140" s="554"/>
      <c r="H140" s="350" t="s">
        <v>9791</v>
      </c>
      <c r="I140" s="350" t="s">
        <v>9792</v>
      </c>
      <c r="J140" s="350" t="s">
        <v>97</v>
      </c>
      <c r="K140" s="351"/>
      <c r="L140" s="352" t="s">
        <v>9689</v>
      </c>
      <c r="M140" s="339"/>
      <c r="N140" s="64"/>
      <c r="O140" s="78" t="s">
        <v>184</v>
      </c>
      <c r="P140" s="78" t="s">
        <v>184</v>
      </c>
      <c r="Q140" s="61"/>
      <c r="R140" s="78"/>
      <c r="S140" s="39"/>
      <c r="T140" s="39"/>
      <c r="U140" s="39"/>
      <c r="V140" s="39"/>
      <c r="W140" s="39"/>
      <c r="X140" s="39"/>
      <c r="Y140" s="39"/>
      <c r="Z140" s="39"/>
    </row>
    <row r="141" spans="1:26" ht="30" customHeight="1">
      <c r="A141" s="115"/>
      <c r="B141" s="698" t="s">
        <v>9798</v>
      </c>
      <c r="C141" s="50">
        <v>1</v>
      </c>
      <c r="D141" s="698" t="s">
        <v>9799</v>
      </c>
      <c r="E141" s="698" t="s">
        <v>9800</v>
      </c>
      <c r="F141" s="698" t="s">
        <v>219</v>
      </c>
      <c r="G141" s="698" t="s">
        <v>9614</v>
      </c>
      <c r="H141" s="350" t="s">
        <v>9801</v>
      </c>
      <c r="I141" s="350" t="s">
        <v>9616</v>
      </c>
      <c r="J141" s="350" t="s">
        <v>97</v>
      </c>
      <c r="K141" s="351"/>
      <c r="L141" s="355"/>
      <c r="M141" s="339"/>
      <c r="N141" s="64"/>
      <c r="O141" s="78" t="s">
        <v>184</v>
      </c>
      <c r="P141" s="78" t="s">
        <v>184</v>
      </c>
      <c r="Q141" s="61"/>
      <c r="R141" s="78"/>
      <c r="S141" s="39"/>
      <c r="T141" s="39"/>
      <c r="U141" s="39"/>
      <c r="V141" s="39"/>
      <c r="W141" s="39"/>
      <c r="X141" s="39"/>
      <c r="Y141" s="39"/>
      <c r="Z141" s="39"/>
    </row>
    <row r="142" spans="1:26" ht="30" customHeight="1">
      <c r="A142" s="115"/>
      <c r="B142" s="554"/>
      <c r="C142" s="50">
        <v>2</v>
      </c>
      <c r="D142" s="553"/>
      <c r="E142" s="554"/>
      <c r="F142" s="554"/>
      <c r="G142" s="554"/>
      <c r="H142" s="350" t="s">
        <v>9802</v>
      </c>
      <c r="I142" s="350" t="s">
        <v>9803</v>
      </c>
      <c r="J142" s="350" t="s">
        <v>97</v>
      </c>
      <c r="K142" s="351"/>
      <c r="L142" s="355"/>
      <c r="M142" s="339"/>
      <c r="N142" s="64"/>
      <c r="O142" s="78" t="s">
        <v>184</v>
      </c>
      <c r="P142" s="78" t="s">
        <v>184</v>
      </c>
      <c r="Q142" s="61"/>
      <c r="R142" s="78"/>
      <c r="S142" s="39"/>
      <c r="T142" s="39"/>
      <c r="U142" s="39"/>
      <c r="V142" s="39"/>
      <c r="W142" s="39"/>
      <c r="X142" s="39"/>
      <c r="Y142" s="39"/>
      <c r="Z142" s="39"/>
    </row>
    <row r="143" spans="1:26" ht="30" customHeight="1">
      <c r="A143" s="115"/>
      <c r="B143" s="698" t="s">
        <v>9804</v>
      </c>
      <c r="C143" s="50">
        <v>1</v>
      </c>
      <c r="D143" s="553"/>
      <c r="E143" s="698" t="s">
        <v>9805</v>
      </c>
      <c r="F143" s="698" t="s">
        <v>219</v>
      </c>
      <c r="G143" s="698" t="s">
        <v>9614</v>
      </c>
      <c r="H143" s="350" t="s">
        <v>9801</v>
      </c>
      <c r="I143" s="350" t="s">
        <v>9616</v>
      </c>
      <c r="J143" s="350" t="s">
        <v>97</v>
      </c>
      <c r="K143" s="351"/>
      <c r="L143" s="355"/>
      <c r="M143" s="339"/>
      <c r="N143" s="64"/>
      <c r="O143" s="64"/>
      <c r="P143" s="78" t="s">
        <v>184</v>
      </c>
      <c r="Q143" s="61"/>
      <c r="R143" s="78"/>
      <c r="S143" s="39"/>
      <c r="T143" s="39"/>
      <c r="U143" s="39"/>
      <c r="V143" s="39"/>
      <c r="W143" s="39"/>
      <c r="X143" s="39"/>
      <c r="Y143" s="39"/>
      <c r="Z143" s="39"/>
    </row>
    <row r="144" spans="1:26" ht="30" customHeight="1">
      <c r="A144" s="115"/>
      <c r="B144" s="553"/>
      <c r="C144" s="50">
        <v>2</v>
      </c>
      <c r="D144" s="553"/>
      <c r="E144" s="553"/>
      <c r="F144" s="553"/>
      <c r="G144" s="553"/>
      <c r="H144" s="350" t="s">
        <v>9806</v>
      </c>
      <c r="I144" s="350" t="s">
        <v>9616</v>
      </c>
      <c r="J144" s="350" t="s">
        <v>97</v>
      </c>
      <c r="K144" s="351"/>
      <c r="L144" s="355"/>
      <c r="M144" s="339"/>
      <c r="N144" s="64"/>
      <c r="O144" s="64"/>
      <c r="P144" s="78" t="s">
        <v>184</v>
      </c>
      <c r="Q144" s="61"/>
      <c r="R144" s="78"/>
      <c r="S144" s="39"/>
      <c r="T144" s="39"/>
      <c r="U144" s="39"/>
      <c r="V144" s="39"/>
      <c r="W144" s="39"/>
      <c r="X144" s="39"/>
      <c r="Y144" s="39"/>
      <c r="Z144" s="39"/>
    </row>
    <row r="145" spans="1:26" ht="30" customHeight="1">
      <c r="A145" s="115"/>
      <c r="B145" s="554"/>
      <c r="C145" s="50">
        <v>3</v>
      </c>
      <c r="D145" s="553"/>
      <c r="E145" s="554"/>
      <c r="F145" s="554"/>
      <c r="G145" s="554"/>
      <c r="H145" s="350" t="s">
        <v>9802</v>
      </c>
      <c r="I145" s="350" t="s">
        <v>9807</v>
      </c>
      <c r="J145" s="350" t="s">
        <v>97</v>
      </c>
      <c r="K145" s="351"/>
      <c r="L145" s="355"/>
      <c r="M145" s="339"/>
      <c r="N145" s="64"/>
      <c r="O145" s="64"/>
      <c r="P145" s="78" t="s">
        <v>184</v>
      </c>
      <c r="Q145" s="61"/>
      <c r="R145" s="78"/>
      <c r="S145" s="39"/>
      <c r="T145" s="39"/>
      <c r="U145" s="39"/>
      <c r="V145" s="39"/>
      <c r="W145" s="39"/>
      <c r="X145" s="39"/>
      <c r="Y145" s="39"/>
      <c r="Z145" s="39"/>
    </row>
    <row r="146" spans="1:26" ht="30" customHeight="1">
      <c r="A146" s="115"/>
      <c r="B146" s="698" t="s">
        <v>9808</v>
      </c>
      <c r="C146" s="50">
        <v>1</v>
      </c>
      <c r="D146" s="553"/>
      <c r="E146" s="698" t="s">
        <v>9809</v>
      </c>
      <c r="F146" s="698" t="s">
        <v>219</v>
      </c>
      <c r="G146" s="698" t="s">
        <v>9614</v>
      </c>
      <c r="H146" s="350" t="s">
        <v>9801</v>
      </c>
      <c r="I146" s="350" t="s">
        <v>9616</v>
      </c>
      <c r="J146" s="350" t="s">
        <v>97</v>
      </c>
      <c r="K146" s="351"/>
      <c r="L146" s="355"/>
      <c r="M146" s="339"/>
      <c r="N146" s="64"/>
      <c r="O146" s="64"/>
      <c r="P146" s="78" t="s">
        <v>184</v>
      </c>
      <c r="Q146" s="61"/>
      <c r="R146" s="78"/>
      <c r="S146" s="39"/>
      <c r="T146" s="39"/>
      <c r="U146" s="39"/>
      <c r="V146" s="39"/>
      <c r="W146" s="39"/>
      <c r="X146" s="39"/>
      <c r="Y146" s="39"/>
      <c r="Z146" s="39"/>
    </row>
    <row r="147" spans="1:26" ht="30" customHeight="1">
      <c r="A147" s="115"/>
      <c r="B147" s="553"/>
      <c r="C147" s="50">
        <v>2</v>
      </c>
      <c r="D147" s="553"/>
      <c r="E147" s="553"/>
      <c r="F147" s="553"/>
      <c r="G147" s="553"/>
      <c r="H147" s="350" t="s">
        <v>9810</v>
      </c>
      <c r="I147" s="350" t="s">
        <v>9616</v>
      </c>
      <c r="J147" s="350" t="s">
        <v>97</v>
      </c>
      <c r="K147" s="351"/>
      <c r="L147" s="355"/>
      <c r="M147" s="339"/>
      <c r="N147" s="64"/>
      <c r="O147" s="64"/>
      <c r="P147" s="78" t="s">
        <v>184</v>
      </c>
      <c r="Q147" s="61"/>
      <c r="R147" s="78"/>
      <c r="S147" s="39"/>
      <c r="T147" s="39"/>
      <c r="U147" s="39"/>
      <c r="V147" s="39"/>
      <c r="W147" s="39"/>
      <c r="X147" s="39"/>
      <c r="Y147" s="39"/>
      <c r="Z147" s="39"/>
    </row>
    <row r="148" spans="1:26" ht="30" customHeight="1">
      <c r="A148" s="115"/>
      <c r="B148" s="554"/>
      <c r="C148" s="50">
        <v>3</v>
      </c>
      <c r="D148" s="554"/>
      <c r="E148" s="554"/>
      <c r="F148" s="554"/>
      <c r="G148" s="554"/>
      <c r="H148" s="350" t="s">
        <v>9802</v>
      </c>
      <c r="I148" s="350" t="s">
        <v>9811</v>
      </c>
      <c r="J148" s="350" t="s">
        <v>97</v>
      </c>
      <c r="K148" s="351"/>
      <c r="L148" s="355"/>
      <c r="M148" s="339"/>
      <c r="N148" s="64"/>
      <c r="O148" s="64"/>
      <c r="P148" s="78" t="s">
        <v>184</v>
      </c>
      <c r="Q148" s="61"/>
      <c r="R148" s="78"/>
      <c r="S148" s="39"/>
      <c r="T148" s="39"/>
      <c r="U148" s="39"/>
      <c r="V148" s="39"/>
      <c r="W148" s="39"/>
      <c r="X148" s="39"/>
      <c r="Y148" s="39"/>
      <c r="Z148" s="39"/>
    </row>
    <row r="149" spans="1:26" ht="30" customHeight="1">
      <c r="A149" s="115"/>
      <c r="B149" s="698" t="s">
        <v>9812</v>
      </c>
      <c r="C149" s="50">
        <v>1</v>
      </c>
      <c r="D149" s="698" t="s">
        <v>9813</v>
      </c>
      <c r="E149" s="698" t="s">
        <v>9814</v>
      </c>
      <c r="F149" s="698" t="s">
        <v>219</v>
      </c>
      <c r="G149" s="698" t="s">
        <v>9614</v>
      </c>
      <c r="H149" s="350" t="s">
        <v>9615</v>
      </c>
      <c r="I149" s="350" t="s">
        <v>9616</v>
      </c>
      <c r="J149" s="350" t="s">
        <v>97</v>
      </c>
      <c r="K149" s="351"/>
      <c r="L149" s="698" t="s">
        <v>9815</v>
      </c>
      <c r="M149" s="339"/>
      <c r="N149" s="64"/>
      <c r="O149" s="64"/>
      <c r="P149" s="78" t="s">
        <v>184</v>
      </c>
      <c r="Q149" s="61"/>
      <c r="R149" s="78" t="s">
        <v>184</v>
      </c>
      <c r="S149" s="39"/>
      <c r="T149" s="39"/>
      <c r="U149" s="39"/>
      <c r="V149" s="39"/>
      <c r="W149" s="39"/>
      <c r="X149" s="39"/>
      <c r="Y149" s="39"/>
      <c r="Z149" s="39"/>
    </row>
    <row r="150" spans="1:26" ht="30" customHeight="1">
      <c r="A150" s="115"/>
      <c r="B150" s="554"/>
      <c r="C150" s="50">
        <v>2</v>
      </c>
      <c r="D150" s="553"/>
      <c r="E150" s="554"/>
      <c r="F150" s="554"/>
      <c r="G150" s="554"/>
      <c r="H150" s="350" t="s">
        <v>9816</v>
      </c>
      <c r="I150" s="350" t="s">
        <v>9817</v>
      </c>
      <c r="J150" s="350" t="s">
        <v>97</v>
      </c>
      <c r="K150" s="351"/>
      <c r="L150" s="553"/>
      <c r="M150" s="339"/>
      <c r="N150" s="64"/>
      <c r="O150" s="64"/>
      <c r="P150" s="78" t="s">
        <v>184</v>
      </c>
      <c r="Q150" s="61"/>
      <c r="R150" s="78" t="s">
        <v>184</v>
      </c>
      <c r="S150" s="39"/>
      <c r="T150" s="39"/>
      <c r="U150" s="39"/>
      <c r="V150" s="39"/>
      <c r="W150" s="39"/>
      <c r="X150" s="39"/>
      <c r="Y150" s="39"/>
      <c r="Z150" s="39"/>
    </row>
    <row r="151" spans="1:26" ht="30" customHeight="1">
      <c r="A151" s="115"/>
      <c r="B151" s="698" t="s">
        <v>9818</v>
      </c>
      <c r="C151" s="50">
        <v>1</v>
      </c>
      <c r="D151" s="553"/>
      <c r="E151" s="698" t="s">
        <v>9819</v>
      </c>
      <c r="F151" s="698" t="s">
        <v>219</v>
      </c>
      <c r="G151" s="698" t="s">
        <v>9614</v>
      </c>
      <c r="H151" s="350" t="s">
        <v>9615</v>
      </c>
      <c r="I151" s="350" t="s">
        <v>9616</v>
      </c>
      <c r="J151" s="350" t="s">
        <v>97</v>
      </c>
      <c r="K151" s="351"/>
      <c r="L151" s="553"/>
      <c r="M151" s="339"/>
      <c r="N151" s="64"/>
      <c r="O151" s="64"/>
      <c r="P151" s="78" t="s">
        <v>184</v>
      </c>
      <c r="Q151" s="61"/>
      <c r="R151" s="78" t="s">
        <v>184</v>
      </c>
      <c r="S151" s="39"/>
      <c r="T151" s="39"/>
      <c r="U151" s="39"/>
      <c r="V151" s="39"/>
      <c r="W151" s="39"/>
      <c r="X151" s="39"/>
      <c r="Y151" s="39"/>
      <c r="Z151" s="39"/>
    </row>
    <row r="152" spans="1:26" ht="30" customHeight="1">
      <c r="A152" s="115"/>
      <c r="B152" s="553"/>
      <c r="C152" s="50">
        <v>2</v>
      </c>
      <c r="D152" s="553"/>
      <c r="E152" s="553"/>
      <c r="F152" s="553"/>
      <c r="G152" s="553"/>
      <c r="H152" s="350" t="s">
        <v>9621</v>
      </c>
      <c r="I152" s="350" t="s">
        <v>9616</v>
      </c>
      <c r="J152" s="350" t="s">
        <v>97</v>
      </c>
      <c r="K152" s="351"/>
      <c r="L152" s="553"/>
      <c r="M152" s="339"/>
      <c r="N152" s="64"/>
      <c r="O152" s="64"/>
      <c r="P152" s="78" t="s">
        <v>184</v>
      </c>
      <c r="Q152" s="61"/>
      <c r="R152" s="78" t="s">
        <v>184</v>
      </c>
      <c r="S152" s="39"/>
      <c r="T152" s="39"/>
      <c r="U152" s="39"/>
      <c r="V152" s="39"/>
      <c r="W152" s="39"/>
      <c r="X152" s="39"/>
      <c r="Y152" s="39"/>
      <c r="Z152" s="39"/>
    </row>
    <row r="153" spans="1:26" ht="30" customHeight="1">
      <c r="A153" s="115"/>
      <c r="B153" s="554"/>
      <c r="C153" s="50">
        <v>3</v>
      </c>
      <c r="D153" s="553"/>
      <c r="E153" s="554"/>
      <c r="F153" s="554"/>
      <c r="G153" s="554"/>
      <c r="H153" s="350" t="s">
        <v>9816</v>
      </c>
      <c r="I153" s="350" t="s">
        <v>9820</v>
      </c>
      <c r="J153" s="350" t="s">
        <v>97</v>
      </c>
      <c r="K153" s="351"/>
      <c r="L153" s="553"/>
      <c r="M153" s="339"/>
      <c r="N153" s="64"/>
      <c r="O153" s="64"/>
      <c r="P153" s="78" t="s">
        <v>184</v>
      </c>
      <c r="Q153" s="61"/>
      <c r="R153" s="78" t="s">
        <v>184</v>
      </c>
      <c r="S153" s="39"/>
      <c r="T153" s="39"/>
      <c r="U153" s="39"/>
      <c r="V153" s="39"/>
      <c r="W153" s="39"/>
      <c r="X153" s="39"/>
      <c r="Y153" s="39"/>
      <c r="Z153" s="39"/>
    </row>
    <row r="154" spans="1:26" ht="30" customHeight="1">
      <c r="A154" s="115"/>
      <c r="B154" s="698" t="s">
        <v>9821</v>
      </c>
      <c r="C154" s="50">
        <v>1</v>
      </c>
      <c r="D154" s="553"/>
      <c r="E154" s="698" t="s">
        <v>9822</v>
      </c>
      <c r="F154" s="698" t="s">
        <v>219</v>
      </c>
      <c r="G154" s="698" t="s">
        <v>9614</v>
      </c>
      <c r="H154" s="350" t="s">
        <v>9615</v>
      </c>
      <c r="I154" s="350" t="s">
        <v>9616</v>
      </c>
      <c r="J154" s="350" t="s">
        <v>97</v>
      </c>
      <c r="K154" s="351"/>
      <c r="L154" s="553"/>
      <c r="M154" s="339"/>
      <c r="N154" s="64"/>
      <c r="O154" s="64"/>
      <c r="P154" s="78" t="s">
        <v>184</v>
      </c>
      <c r="Q154" s="61"/>
      <c r="R154" s="78" t="s">
        <v>184</v>
      </c>
      <c r="S154" s="39"/>
      <c r="T154" s="39"/>
      <c r="U154" s="39"/>
      <c r="V154" s="39"/>
      <c r="W154" s="39"/>
      <c r="X154" s="39"/>
      <c r="Y154" s="39"/>
      <c r="Z154" s="39"/>
    </row>
    <row r="155" spans="1:26" ht="30" customHeight="1">
      <c r="A155" s="115"/>
      <c r="B155" s="553"/>
      <c r="C155" s="50">
        <v>2</v>
      </c>
      <c r="D155" s="553"/>
      <c r="E155" s="553"/>
      <c r="F155" s="553"/>
      <c r="G155" s="553"/>
      <c r="H155" s="350" t="s">
        <v>9625</v>
      </c>
      <c r="I155" s="350" t="s">
        <v>9616</v>
      </c>
      <c r="J155" s="350" t="s">
        <v>97</v>
      </c>
      <c r="K155" s="351"/>
      <c r="L155" s="553"/>
      <c r="M155" s="339"/>
      <c r="N155" s="64"/>
      <c r="O155" s="64"/>
      <c r="P155" s="78" t="s">
        <v>184</v>
      </c>
      <c r="Q155" s="61"/>
      <c r="R155" s="78" t="s">
        <v>184</v>
      </c>
      <c r="S155" s="39"/>
      <c r="T155" s="39"/>
      <c r="U155" s="39"/>
      <c r="V155" s="39"/>
      <c r="W155" s="39"/>
      <c r="X155" s="39"/>
      <c r="Y155" s="39"/>
      <c r="Z155" s="39"/>
    </row>
    <row r="156" spans="1:26" ht="30" customHeight="1">
      <c r="A156" s="115"/>
      <c r="B156" s="554"/>
      <c r="C156" s="50">
        <v>3</v>
      </c>
      <c r="D156" s="554"/>
      <c r="E156" s="554"/>
      <c r="F156" s="554"/>
      <c r="G156" s="554"/>
      <c r="H156" s="350" t="s">
        <v>9816</v>
      </c>
      <c r="I156" s="350" t="s">
        <v>9817</v>
      </c>
      <c r="J156" s="350" t="s">
        <v>97</v>
      </c>
      <c r="K156" s="351"/>
      <c r="L156" s="553"/>
      <c r="M156" s="339"/>
      <c r="N156" s="64"/>
      <c r="O156" s="64"/>
      <c r="P156" s="78" t="s">
        <v>184</v>
      </c>
      <c r="Q156" s="61"/>
      <c r="R156" s="78" t="s">
        <v>184</v>
      </c>
      <c r="S156" s="39"/>
      <c r="T156" s="39"/>
      <c r="U156" s="39"/>
      <c r="V156" s="39"/>
      <c r="W156" s="39"/>
      <c r="X156" s="39"/>
      <c r="Y156" s="39"/>
      <c r="Z156" s="39"/>
    </row>
    <row r="157" spans="1:26" ht="30" customHeight="1">
      <c r="A157" s="115"/>
      <c r="B157" s="698" t="s">
        <v>9823</v>
      </c>
      <c r="C157" s="50">
        <v>1</v>
      </c>
      <c r="D157" s="698" t="s">
        <v>9824</v>
      </c>
      <c r="E157" s="698" t="s">
        <v>9825</v>
      </c>
      <c r="F157" s="698" t="s">
        <v>219</v>
      </c>
      <c r="G157" s="698" t="s">
        <v>9614</v>
      </c>
      <c r="H157" s="350" t="s">
        <v>9615</v>
      </c>
      <c r="I157" s="350" t="s">
        <v>9616</v>
      </c>
      <c r="J157" s="350" t="s">
        <v>97</v>
      </c>
      <c r="K157" s="351"/>
      <c r="L157" s="553"/>
      <c r="M157" s="339"/>
      <c r="N157" s="64"/>
      <c r="O157" s="64"/>
      <c r="P157" s="78" t="s">
        <v>184</v>
      </c>
      <c r="Q157" s="61"/>
      <c r="R157" s="78" t="s">
        <v>184</v>
      </c>
      <c r="S157" s="39"/>
      <c r="T157" s="39"/>
      <c r="U157" s="39"/>
      <c r="V157" s="39"/>
      <c r="W157" s="39"/>
      <c r="X157" s="39"/>
      <c r="Y157" s="39"/>
      <c r="Z157" s="39"/>
    </row>
    <row r="158" spans="1:26" ht="30" customHeight="1">
      <c r="A158" s="115"/>
      <c r="B158" s="554"/>
      <c r="C158" s="50">
        <v>2</v>
      </c>
      <c r="D158" s="553"/>
      <c r="E158" s="554"/>
      <c r="F158" s="554"/>
      <c r="G158" s="554"/>
      <c r="H158" s="350" t="s">
        <v>9826</v>
      </c>
      <c r="I158" s="350" t="s">
        <v>9827</v>
      </c>
      <c r="J158" s="350" t="s">
        <v>97</v>
      </c>
      <c r="K158" s="351"/>
      <c r="L158" s="553"/>
      <c r="M158" s="339"/>
      <c r="N158" s="64"/>
      <c r="O158" s="64"/>
      <c r="P158" s="78" t="s">
        <v>184</v>
      </c>
      <c r="Q158" s="61"/>
      <c r="R158" s="78" t="s">
        <v>184</v>
      </c>
      <c r="S158" s="39"/>
      <c r="T158" s="39"/>
      <c r="U158" s="39"/>
      <c r="V158" s="39"/>
      <c r="W158" s="39"/>
      <c r="X158" s="39"/>
      <c r="Y158" s="39"/>
      <c r="Z158" s="39"/>
    </row>
    <row r="159" spans="1:26" ht="30" customHeight="1">
      <c r="A159" s="115"/>
      <c r="B159" s="698" t="s">
        <v>9828</v>
      </c>
      <c r="C159" s="50">
        <v>1</v>
      </c>
      <c r="D159" s="553"/>
      <c r="E159" s="698" t="s">
        <v>9829</v>
      </c>
      <c r="F159" s="698" t="s">
        <v>219</v>
      </c>
      <c r="G159" s="698" t="s">
        <v>9614</v>
      </c>
      <c r="H159" s="350" t="s">
        <v>9615</v>
      </c>
      <c r="I159" s="350" t="s">
        <v>9616</v>
      </c>
      <c r="J159" s="350" t="s">
        <v>97</v>
      </c>
      <c r="K159" s="351"/>
      <c r="L159" s="553"/>
      <c r="M159" s="339"/>
      <c r="N159" s="64"/>
      <c r="O159" s="64"/>
      <c r="P159" s="78" t="s">
        <v>184</v>
      </c>
      <c r="Q159" s="61"/>
      <c r="R159" s="78" t="s">
        <v>184</v>
      </c>
      <c r="S159" s="39"/>
      <c r="T159" s="39"/>
      <c r="U159" s="39"/>
      <c r="V159" s="39"/>
      <c r="W159" s="39"/>
      <c r="X159" s="39"/>
      <c r="Y159" s="39"/>
      <c r="Z159" s="39"/>
    </row>
    <row r="160" spans="1:26" ht="30" customHeight="1">
      <c r="A160" s="115"/>
      <c r="B160" s="553"/>
      <c r="C160" s="50">
        <v>2</v>
      </c>
      <c r="D160" s="553"/>
      <c r="E160" s="553"/>
      <c r="F160" s="553"/>
      <c r="G160" s="553"/>
      <c r="H160" s="350" t="s">
        <v>9621</v>
      </c>
      <c r="I160" s="350" t="s">
        <v>9616</v>
      </c>
      <c r="J160" s="350" t="s">
        <v>97</v>
      </c>
      <c r="K160" s="351"/>
      <c r="L160" s="553"/>
      <c r="M160" s="339"/>
      <c r="N160" s="64"/>
      <c r="O160" s="64"/>
      <c r="P160" s="78" t="s">
        <v>184</v>
      </c>
      <c r="Q160" s="61"/>
      <c r="R160" s="78" t="s">
        <v>184</v>
      </c>
      <c r="S160" s="39"/>
      <c r="T160" s="39"/>
      <c r="U160" s="39"/>
      <c r="V160" s="39"/>
      <c r="W160" s="39"/>
      <c r="X160" s="39"/>
      <c r="Y160" s="39"/>
      <c r="Z160" s="39"/>
    </row>
    <row r="161" spans="1:26" ht="30" customHeight="1">
      <c r="A161" s="115"/>
      <c r="B161" s="554"/>
      <c r="C161" s="50">
        <v>3</v>
      </c>
      <c r="D161" s="553"/>
      <c r="E161" s="554"/>
      <c r="F161" s="554"/>
      <c r="G161" s="554"/>
      <c r="H161" s="350" t="s">
        <v>9826</v>
      </c>
      <c r="I161" s="350" t="s">
        <v>9830</v>
      </c>
      <c r="J161" s="350" t="s">
        <v>97</v>
      </c>
      <c r="K161" s="351"/>
      <c r="L161" s="553"/>
      <c r="M161" s="339"/>
      <c r="N161" s="64"/>
      <c r="O161" s="64"/>
      <c r="P161" s="78" t="s">
        <v>184</v>
      </c>
      <c r="Q161" s="61"/>
      <c r="R161" s="78" t="s">
        <v>184</v>
      </c>
      <c r="S161" s="39"/>
      <c r="T161" s="39"/>
      <c r="U161" s="39"/>
      <c r="V161" s="39"/>
      <c r="W161" s="39"/>
      <c r="X161" s="39"/>
      <c r="Y161" s="39"/>
      <c r="Z161" s="39"/>
    </row>
    <row r="162" spans="1:26" ht="30" customHeight="1">
      <c r="A162" s="115"/>
      <c r="B162" s="698" t="s">
        <v>9831</v>
      </c>
      <c r="C162" s="50">
        <v>1</v>
      </c>
      <c r="D162" s="553"/>
      <c r="E162" s="698" t="s">
        <v>9832</v>
      </c>
      <c r="F162" s="698" t="s">
        <v>219</v>
      </c>
      <c r="G162" s="698" t="s">
        <v>9614</v>
      </c>
      <c r="H162" s="350" t="s">
        <v>9615</v>
      </c>
      <c r="I162" s="350" t="s">
        <v>9616</v>
      </c>
      <c r="J162" s="350" t="s">
        <v>97</v>
      </c>
      <c r="K162" s="351"/>
      <c r="L162" s="553"/>
      <c r="M162" s="339"/>
      <c r="N162" s="64"/>
      <c r="O162" s="64"/>
      <c r="P162" s="78" t="s">
        <v>184</v>
      </c>
      <c r="Q162" s="61"/>
      <c r="R162" s="78" t="s">
        <v>184</v>
      </c>
      <c r="S162" s="39"/>
      <c r="T162" s="39"/>
      <c r="U162" s="39"/>
      <c r="V162" s="39"/>
      <c r="W162" s="39"/>
      <c r="X162" s="39"/>
      <c r="Y162" s="39"/>
      <c r="Z162" s="39"/>
    </row>
    <row r="163" spans="1:26" ht="30" customHeight="1">
      <c r="A163" s="115"/>
      <c r="B163" s="553"/>
      <c r="C163" s="50">
        <v>2</v>
      </c>
      <c r="D163" s="553"/>
      <c r="E163" s="553"/>
      <c r="F163" s="553"/>
      <c r="G163" s="553"/>
      <c r="H163" s="350" t="s">
        <v>9625</v>
      </c>
      <c r="I163" s="350" t="s">
        <v>9616</v>
      </c>
      <c r="J163" s="350" t="s">
        <v>97</v>
      </c>
      <c r="K163" s="351"/>
      <c r="L163" s="553"/>
      <c r="M163" s="339"/>
      <c r="N163" s="64"/>
      <c r="O163" s="64"/>
      <c r="P163" s="78" t="s">
        <v>184</v>
      </c>
      <c r="Q163" s="61"/>
      <c r="R163" s="78" t="s">
        <v>184</v>
      </c>
      <c r="S163" s="39"/>
      <c r="T163" s="39"/>
      <c r="U163" s="39"/>
      <c r="V163" s="39"/>
      <c r="W163" s="39"/>
      <c r="X163" s="39"/>
      <c r="Y163" s="39"/>
      <c r="Z163" s="39"/>
    </row>
    <row r="164" spans="1:26" ht="30" customHeight="1">
      <c r="A164" s="115"/>
      <c r="B164" s="554"/>
      <c r="C164" s="50">
        <v>3</v>
      </c>
      <c r="D164" s="554"/>
      <c r="E164" s="554"/>
      <c r="F164" s="554"/>
      <c r="G164" s="554"/>
      <c r="H164" s="350" t="s">
        <v>9826</v>
      </c>
      <c r="I164" s="350" t="s">
        <v>9827</v>
      </c>
      <c r="J164" s="350" t="s">
        <v>97</v>
      </c>
      <c r="K164" s="351"/>
      <c r="L164" s="554"/>
      <c r="M164" s="339"/>
      <c r="N164" s="64"/>
      <c r="O164" s="64"/>
      <c r="P164" s="78" t="s">
        <v>184</v>
      </c>
      <c r="Q164" s="61"/>
      <c r="R164" s="78" t="s">
        <v>184</v>
      </c>
      <c r="S164" s="39"/>
      <c r="T164" s="39"/>
      <c r="U164" s="39"/>
      <c r="V164" s="39"/>
      <c r="W164" s="39"/>
      <c r="X164" s="39"/>
      <c r="Y164" s="39"/>
      <c r="Z164" s="39"/>
    </row>
    <row r="165" spans="1:26" ht="30" customHeight="1">
      <c r="A165" s="115"/>
      <c r="B165" s="698" t="s">
        <v>9833</v>
      </c>
      <c r="C165" s="50">
        <v>1</v>
      </c>
      <c r="D165" s="698" t="s">
        <v>9834</v>
      </c>
      <c r="E165" s="698" t="s">
        <v>9835</v>
      </c>
      <c r="F165" s="698" t="s">
        <v>219</v>
      </c>
      <c r="G165" s="698" t="s">
        <v>9614</v>
      </c>
      <c r="H165" s="350" t="s">
        <v>9615</v>
      </c>
      <c r="I165" s="350" t="s">
        <v>9616</v>
      </c>
      <c r="J165" s="350" t="s">
        <v>97</v>
      </c>
      <c r="K165" s="351"/>
      <c r="L165" s="698" t="s">
        <v>9836</v>
      </c>
      <c r="M165" s="339"/>
      <c r="N165" s="64"/>
      <c r="O165" s="64"/>
      <c r="P165" s="78" t="s">
        <v>184</v>
      </c>
      <c r="Q165" s="61"/>
      <c r="R165" s="78" t="s">
        <v>184</v>
      </c>
      <c r="S165" s="39"/>
      <c r="T165" s="39"/>
      <c r="U165" s="39"/>
      <c r="V165" s="39"/>
      <c r="W165" s="39"/>
      <c r="X165" s="39"/>
      <c r="Y165" s="39"/>
      <c r="Z165" s="39"/>
    </row>
    <row r="166" spans="1:26" ht="30" customHeight="1">
      <c r="A166" s="115"/>
      <c r="B166" s="554"/>
      <c r="C166" s="50">
        <v>2</v>
      </c>
      <c r="D166" s="553"/>
      <c r="E166" s="554"/>
      <c r="F166" s="554"/>
      <c r="G166" s="554"/>
      <c r="H166" s="350" t="s">
        <v>9837</v>
      </c>
      <c r="I166" s="350" t="s">
        <v>9838</v>
      </c>
      <c r="J166" s="350" t="s">
        <v>97</v>
      </c>
      <c r="K166" s="351"/>
      <c r="L166" s="553"/>
      <c r="M166" s="339"/>
      <c r="N166" s="64"/>
      <c r="O166" s="64"/>
      <c r="P166" s="78" t="s">
        <v>184</v>
      </c>
      <c r="Q166" s="61"/>
      <c r="R166" s="78" t="s">
        <v>184</v>
      </c>
      <c r="S166" s="39"/>
      <c r="T166" s="39"/>
      <c r="U166" s="39"/>
      <c r="V166" s="39"/>
      <c r="W166" s="39"/>
      <c r="X166" s="39"/>
      <c r="Y166" s="39"/>
      <c r="Z166" s="39"/>
    </row>
    <row r="167" spans="1:26" ht="30" customHeight="1">
      <c r="A167" s="115"/>
      <c r="B167" s="698" t="s">
        <v>9839</v>
      </c>
      <c r="C167" s="50">
        <v>1</v>
      </c>
      <c r="D167" s="553"/>
      <c r="E167" s="698" t="s">
        <v>9840</v>
      </c>
      <c r="F167" s="698" t="s">
        <v>219</v>
      </c>
      <c r="G167" s="698" t="s">
        <v>9614</v>
      </c>
      <c r="H167" s="350" t="s">
        <v>9615</v>
      </c>
      <c r="I167" s="350" t="s">
        <v>9616</v>
      </c>
      <c r="J167" s="350" t="s">
        <v>97</v>
      </c>
      <c r="K167" s="351"/>
      <c r="L167" s="553"/>
      <c r="M167" s="339"/>
      <c r="N167" s="64"/>
      <c r="O167" s="64"/>
      <c r="P167" s="78" t="s">
        <v>184</v>
      </c>
      <c r="Q167" s="61"/>
      <c r="R167" s="78" t="s">
        <v>184</v>
      </c>
      <c r="S167" s="39"/>
      <c r="T167" s="39"/>
      <c r="U167" s="39"/>
      <c r="V167" s="39"/>
      <c r="W167" s="39"/>
      <c r="X167" s="39"/>
      <c r="Y167" s="39"/>
      <c r="Z167" s="39"/>
    </row>
    <row r="168" spans="1:26" ht="30" customHeight="1">
      <c r="A168" s="115"/>
      <c r="B168" s="553"/>
      <c r="C168" s="50">
        <v>2</v>
      </c>
      <c r="D168" s="553"/>
      <c r="E168" s="553"/>
      <c r="F168" s="553"/>
      <c r="G168" s="553"/>
      <c r="H168" s="350" t="s">
        <v>9621</v>
      </c>
      <c r="I168" s="350" t="s">
        <v>9616</v>
      </c>
      <c r="J168" s="350" t="s">
        <v>97</v>
      </c>
      <c r="K168" s="351"/>
      <c r="L168" s="553"/>
      <c r="M168" s="339"/>
      <c r="N168" s="64"/>
      <c r="O168" s="64"/>
      <c r="P168" s="78" t="s">
        <v>184</v>
      </c>
      <c r="Q168" s="61"/>
      <c r="R168" s="78" t="s">
        <v>184</v>
      </c>
      <c r="S168" s="39"/>
      <c r="T168" s="39"/>
      <c r="U168" s="39"/>
      <c r="V168" s="39"/>
      <c r="W168" s="39"/>
      <c r="X168" s="39"/>
      <c r="Y168" s="39"/>
      <c r="Z168" s="39"/>
    </row>
    <row r="169" spans="1:26" ht="30" customHeight="1">
      <c r="A169" s="115"/>
      <c r="B169" s="554"/>
      <c r="C169" s="50">
        <v>3</v>
      </c>
      <c r="D169" s="553"/>
      <c r="E169" s="554"/>
      <c r="F169" s="554"/>
      <c r="G169" s="554"/>
      <c r="H169" s="350" t="s">
        <v>9837</v>
      </c>
      <c r="I169" s="350" t="s">
        <v>9841</v>
      </c>
      <c r="J169" s="350" t="s">
        <v>97</v>
      </c>
      <c r="K169" s="351"/>
      <c r="L169" s="553"/>
      <c r="M169" s="339"/>
      <c r="N169" s="64"/>
      <c r="O169" s="64"/>
      <c r="P169" s="78" t="s">
        <v>184</v>
      </c>
      <c r="Q169" s="61"/>
      <c r="R169" s="78" t="s">
        <v>184</v>
      </c>
      <c r="S169" s="39"/>
      <c r="T169" s="39"/>
      <c r="U169" s="39"/>
      <c r="V169" s="39"/>
      <c r="W169" s="39"/>
      <c r="X169" s="39"/>
      <c r="Y169" s="39"/>
      <c r="Z169" s="39"/>
    </row>
    <row r="170" spans="1:26" ht="30" customHeight="1">
      <c r="A170" s="115"/>
      <c r="B170" s="698" t="s">
        <v>9842</v>
      </c>
      <c r="C170" s="50">
        <v>1</v>
      </c>
      <c r="D170" s="553"/>
      <c r="E170" s="698" t="s">
        <v>9843</v>
      </c>
      <c r="F170" s="698" t="s">
        <v>219</v>
      </c>
      <c r="G170" s="698" t="s">
        <v>9614</v>
      </c>
      <c r="H170" s="350" t="s">
        <v>9615</v>
      </c>
      <c r="I170" s="350" t="s">
        <v>9616</v>
      </c>
      <c r="J170" s="350" t="s">
        <v>97</v>
      </c>
      <c r="K170" s="351"/>
      <c r="L170" s="553"/>
      <c r="M170" s="339"/>
      <c r="N170" s="64"/>
      <c r="O170" s="64"/>
      <c r="P170" s="78" t="s">
        <v>184</v>
      </c>
      <c r="Q170" s="61"/>
      <c r="R170" s="78" t="s">
        <v>184</v>
      </c>
      <c r="S170" s="39"/>
      <c r="T170" s="39"/>
      <c r="U170" s="39"/>
      <c r="V170" s="39"/>
      <c r="W170" s="39"/>
      <c r="X170" s="39"/>
      <c r="Y170" s="39"/>
      <c r="Z170" s="39"/>
    </row>
    <row r="171" spans="1:26" ht="30" customHeight="1">
      <c r="A171" s="115"/>
      <c r="B171" s="553"/>
      <c r="C171" s="50">
        <v>2</v>
      </c>
      <c r="D171" s="553"/>
      <c r="E171" s="553"/>
      <c r="F171" s="553"/>
      <c r="G171" s="553"/>
      <c r="H171" s="350" t="s">
        <v>9625</v>
      </c>
      <c r="I171" s="350" t="s">
        <v>9616</v>
      </c>
      <c r="J171" s="350" t="s">
        <v>97</v>
      </c>
      <c r="K171" s="351"/>
      <c r="L171" s="553"/>
      <c r="M171" s="339"/>
      <c r="N171" s="64"/>
      <c r="O171" s="64"/>
      <c r="P171" s="78" t="s">
        <v>184</v>
      </c>
      <c r="Q171" s="61"/>
      <c r="R171" s="78" t="s">
        <v>184</v>
      </c>
      <c r="S171" s="39"/>
      <c r="T171" s="39"/>
      <c r="U171" s="39"/>
      <c r="V171" s="39"/>
      <c r="W171" s="39"/>
      <c r="X171" s="39"/>
      <c r="Y171" s="39"/>
      <c r="Z171" s="39"/>
    </row>
    <row r="172" spans="1:26" ht="30" customHeight="1">
      <c r="A172" s="115"/>
      <c r="B172" s="554"/>
      <c r="C172" s="50">
        <v>3</v>
      </c>
      <c r="D172" s="554"/>
      <c r="E172" s="554"/>
      <c r="F172" s="554"/>
      <c r="G172" s="554"/>
      <c r="H172" s="350" t="s">
        <v>9837</v>
      </c>
      <c r="I172" s="350" t="s">
        <v>9838</v>
      </c>
      <c r="J172" s="350" t="s">
        <v>97</v>
      </c>
      <c r="K172" s="351"/>
      <c r="L172" s="554"/>
      <c r="M172" s="339"/>
      <c r="N172" s="64"/>
      <c r="O172" s="64"/>
      <c r="P172" s="78" t="s">
        <v>184</v>
      </c>
      <c r="Q172" s="61"/>
      <c r="R172" s="78" t="s">
        <v>184</v>
      </c>
      <c r="S172" s="39"/>
      <c r="T172" s="39"/>
      <c r="U172" s="39"/>
      <c r="V172" s="39"/>
      <c r="W172" s="39"/>
      <c r="X172" s="39"/>
      <c r="Y172" s="39"/>
      <c r="Z172" s="39"/>
    </row>
    <row r="173" spans="1:26" ht="30" customHeight="1">
      <c r="A173" s="115"/>
      <c r="B173" s="698" t="s">
        <v>9844</v>
      </c>
      <c r="C173" s="50">
        <v>1</v>
      </c>
      <c r="D173" s="698" t="s">
        <v>9845</v>
      </c>
      <c r="E173" s="698" t="s">
        <v>9846</v>
      </c>
      <c r="F173" s="698" t="s">
        <v>219</v>
      </c>
      <c r="G173" s="698" t="s">
        <v>9614</v>
      </c>
      <c r="H173" s="350" t="s">
        <v>9615</v>
      </c>
      <c r="I173" s="350" t="s">
        <v>9616</v>
      </c>
      <c r="J173" s="350" t="s">
        <v>97</v>
      </c>
      <c r="K173" s="351"/>
      <c r="L173" s="698" t="s">
        <v>9815</v>
      </c>
      <c r="M173" s="339"/>
      <c r="N173" s="64"/>
      <c r="O173" s="64"/>
      <c r="P173" s="78" t="s">
        <v>184</v>
      </c>
      <c r="Q173" s="61"/>
      <c r="R173" s="78" t="s">
        <v>184</v>
      </c>
      <c r="S173" s="39"/>
      <c r="T173" s="39"/>
      <c r="U173" s="39"/>
      <c r="V173" s="39"/>
      <c r="W173" s="39"/>
      <c r="X173" s="39"/>
      <c r="Y173" s="39"/>
      <c r="Z173" s="39"/>
    </row>
    <row r="174" spans="1:26" ht="30" customHeight="1">
      <c r="A174" s="115"/>
      <c r="B174" s="554"/>
      <c r="C174" s="50">
        <v>2</v>
      </c>
      <c r="D174" s="553"/>
      <c r="E174" s="554"/>
      <c r="F174" s="554"/>
      <c r="G174" s="554"/>
      <c r="H174" s="350" t="s">
        <v>9847</v>
      </c>
      <c r="I174" s="350" t="s">
        <v>9848</v>
      </c>
      <c r="J174" s="350" t="s">
        <v>97</v>
      </c>
      <c r="K174" s="351"/>
      <c r="L174" s="553"/>
      <c r="M174" s="339"/>
      <c r="N174" s="64"/>
      <c r="O174" s="64"/>
      <c r="P174" s="78" t="s">
        <v>184</v>
      </c>
      <c r="Q174" s="61"/>
      <c r="R174" s="78" t="s">
        <v>184</v>
      </c>
      <c r="S174" s="39"/>
      <c r="T174" s="39"/>
      <c r="U174" s="39"/>
      <c r="V174" s="39"/>
      <c r="W174" s="39"/>
      <c r="X174" s="39"/>
      <c r="Y174" s="39"/>
      <c r="Z174" s="39"/>
    </row>
    <row r="175" spans="1:26" ht="30" customHeight="1">
      <c r="A175" s="115"/>
      <c r="B175" s="698" t="s">
        <v>9849</v>
      </c>
      <c r="C175" s="50">
        <v>1</v>
      </c>
      <c r="D175" s="553"/>
      <c r="E175" s="698" t="s">
        <v>9850</v>
      </c>
      <c r="F175" s="698" t="s">
        <v>219</v>
      </c>
      <c r="G175" s="698" t="s">
        <v>9614</v>
      </c>
      <c r="H175" s="350" t="s">
        <v>9615</v>
      </c>
      <c r="I175" s="350" t="s">
        <v>9616</v>
      </c>
      <c r="J175" s="350" t="s">
        <v>97</v>
      </c>
      <c r="K175" s="351"/>
      <c r="L175" s="553"/>
      <c r="M175" s="339"/>
      <c r="N175" s="64"/>
      <c r="O175" s="64"/>
      <c r="P175" s="78" t="s">
        <v>184</v>
      </c>
      <c r="Q175" s="61"/>
      <c r="R175" s="78" t="s">
        <v>184</v>
      </c>
      <c r="S175" s="39"/>
      <c r="T175" s="39"/>
      <c r="U175" s="39"/>
      <c r="V175" s="39"/>
      <c r="W175" s="39"/>
      <c r="X175" s="39"/>
      <c r="Y175" s="39"/>
      <c r="Z175" s="39"/>
    </row>
    <row r="176" spans="1:26" ht="30" customHeight="1">
      <c r="A176" s="115"/>
      <c r="B176" s="553"/>
      <c r="C176" s="50">
        <v>2</v>
      </c>
      <c r="D176" s="553"/>
      <c r="E176" s="553"/>
      <c r="F176" s="553"/>
      <c r="G176" s="553"/>
      <c r="H176" s="350" t="s">
        <v>9621</v>
      </c>
      <c r="I176" s="350" t="s">
        <v>9616</v>
      </c>
      <c r="J176" s="350" t="s">
        <v>97</v>
      </c>
      <c r="K176" s="351"/>
      <c r="L176" s="553"/>
      <c r="M176" s="339"/>
      <c r="N176" s="64"/>
      <c r="O176" s="64"/>
      <c r="P176" s="78" t="s">
        <v>184</v>
      </c>
      <c r="Q176" s="61"/>
      <c r="R176" s="78" t="s">
        <v>184</v>
      </c>
      <c r="S176" s="39"/>
      <c r="T176" s="39"/>
      <c r="U176" s="39"/>
      <c r="V176" s="39"/>
      <c r="W176" s="39"/>
      <c r="X176" s="39"/>
      <c r="Y176" s="39"/>
      <c r="Z176" s="39"/>
    </row>
    <row r="177" spans="1:26" ht="30" customHeight="1">
      <c r="A177" s="115"/>
      <c r="B177" s="554"/>
      <c r="C177" s="50">
        <v>3</v>
      </c>
      <c r="D177" s="553"/>
      <c r="E177" s="554"/>
      <c r="F177" s="554"/>
      <c r="G177" s="554"/>
      <c r="H177" s="350" t="s">
        <v>9847</v>
      </c>
      <c r="I177" s="350" t="s">
        <v>9851</v>
      </c>
      <c r="J177" s="350" t="s">
        <v>97</v>
      </c>
      <c r="K177" s="351"/>
      <c r="L177" s="553"/>
      <c r="M177" s="339"/>
      <c r="N177" s="64"/>
      <c r="O177" s="64"/>
      <c r="P177" s="78" t="s">
        <v>184</v>
      </c>
      <c r="Q177" s="61"/>
      <c r="R177" s="78" t="s">
        <v>184</v>
      </c>
      <c r="S177" s="39"/>
      <c r="T177" s="39"/>
      <c r="U177" s="39"/>
      <c r="V177" s="39"/>
      <c r="W177" s="39"/>
      <c r="X177" s="39"/>
      <c r="Y177" s="39"/>
      <c r="Z177" s="39"/>
    </row>
    <row r="178" spans="1:26" ht="30" customHeight="1">
      <c r="A178" s="115"/>
      <c r="B178" s="698" t="s">
        <v>9852</v>
      </c>
      <c r="C178" s="50">
        <v>1</v>
      </c>
      <c r="D178" s="553"/>
      <c r="E178" s="698" t="s">
        <v>9853</v>
      </c>
      <c r="F178" s="698" t="s">
        <v>219</v>
      </c>
      <c r="G178" s="698" t="s">
        <v>9614</v>
      </c>
      <c r="H178" s="350" t="s">
        <v>9615</v>
      </c>
      <c r="I178" s="350" t="s">
        <v>9616</v>
      </c>
      <c r="J178" s="350" t="s">
        <v>97</v>
      </c>
      <c r="K178" s="351"/>
      <c r="L178" s="553"/>
      <c r="M178" s="339"/>
      <c r="N178" s="64"/>
      <c r="O178" s="64"/>
      <c r="P178" s="78" t="s">
        <v>184</v>
      </c>
      <c r="Q178" s="61"/>
      <c r="R178" s="78" t="s">
        <v>184</v>
      </c>
      <c r="S178" s="39"/>
      <c r="T178" s="39"/>
      <c r="U178" s="39"/>
      <c r="V178" s="39"/>
      <c r="W178" s="39"/>
      <c r="X178" s="39"/>
      <c r="Y178" s="39"/>
      <c r="Z178" s="39"/>
    </row>
    <row r="179" spans="1:26" ht="30" customHeight="1">
      <c r="A179" s="115"/>
      <c r="B179" s="553"/>
      <c r="C179" s="50">
        <v>2</v>
      </c>
      <c r="D179" s="553"/>
      <c r="E179" s="553"/>
      <c r="F179" s="553"/>
      <c r="G179" s="553"/>
      <c r="H179" s="350" t="s">
        <v>9625</v>
      </c>
      <c r="I179" s="350" t="s">
        <v>9616</v>
      </c>
      <c r="J179" s="350" t="s">
        <v>97</v>
      </c>
      <c r="K179" s="351"/>
      <c r="L179" s="553"/>
      <c r="M179" s="339"/>
      <c r="N179" s="64"/>
      <c r="O179" s="64"/>
      <c r="P179" s="78" t="s">
        <v>184</v>
      </c>
      <c r="Q179" s="61"/>
      <c r="R179" s="78" t="s">
        <v>184</v>
      </c>
      <c r="S179" s="39"/>
      <c r="T179" s="39"/>
      <c r="U179" s="39"/>
      <c r="V179" s="39"/>
      <c r="W179" s="39"/>
      <c r="X179" s="39"/>
      <c r="Y179" s="39"/>
      <c r="Z179" s="39"/>
    </row>
    <row r="180" spans="1:26" ht="30" customHeight="1">
      <c r="A180" s="115"/>
      <c r="B180" s="554"/>
      <c r="C180" s="50">
        <v>3</v>
      </c>
      <c r="D180" s="554"/>
      <c r="E180" s="554"/>
      <c r="F180" s="554"/>
      <c r="G180" s="554"/>
      <c r="H180" s="350" t="s">
        <v>9847</v>
      </c>
      <c r="I180" s="350" t="s">
        <v>9848</v>
      </c>
      <c r="J180" s="350" t="s">
        <v>97</v>
      </c>
      <c r="K180" s="351"/>
      <c r="L180" s="553"/>
      <c r="M180" s="339"/>
      <c r="N180" s="64"/>
      <c r="O180" s="64"/>
      <c r="P180" s="78" t="s">
        <v>184</v>
      </c>
      <c r="Q180" s="61"/>
      <c r="R180" s="78" t="s">
        <v>184</v>
      </c>
      <c r="S180" s="39"/>
      <c r="T180" s="39"/>
      <c r="U180" s="39"/>
      <c r="V180" s="39"/>
      <c r="W180" s="39"/>
      <c r="X180" s="39"/>
      <c r="Y180" s="39"/>
      <c r="Z180" s="39"/>
    </row>
    <row r="181" spans="1:26" ht="30" customHeight="1">
      <c r="A181" s="115"/>
      <c r="B181" s="698" t="s">
        <v>9854</v>
      </c>
      <c r="C181" s="50">
        <v>1</v>
      </c>
      <c r="D181" s="698" t="s">
        <v>9855</v>
      </c>
      <c r="E181" s="698" t="s">
        <v>9856</v>
      </c>
      <c r="F181" s="698" t="s">
        <v>219</v>
      </c>
      <c r="G181" s="698" t="s">
        <v>9614</v>
      </c>
      <c r="H181" s="350" t="s">
        <v>9615</v>
      </c>
      <c r="I181" s="350" t="s">
        <v>9857</v>
      </c>
      <c r="J181" s="350" t="s">
        <v>97</v>
      </c>
      <c r="K181" s="351"/>
      <c r="L181" s="553"/>
      <c r="M181" s="339"/>
      <c r="N181" s="64"/>
      <c r="O181" s="64"/>
      <c r="P181" s="78" t="s">
        <v>184</v>
      </c>
      <c r="Q181" s="61"/>
      <c r="R181" s="78" t="s">
        <v>184</v>
      </c>
      <c r="S181" s="39"/>
      <c r="T181" s="39"/>
      <c r="U181" s="39"/>
      <c r="V181" s="39"/>
      <c r="W181" s="39"/>
      <c r="X181" s="39"/>
      <c r="Y181" s="39"/>
      <c r="Z181" s="39"/>
    </row>
    <row r="182" spans="1:26" ht="30" customHeight="1">
      <c r="A182" s="115"/>
      <c r="B182" s="554"/>
      <c r="C182" s="50">
        <v>2</v>
      </c>
      <c r="D182" s="553"/>
      <c r="E182" s="554"/>
      <c r="F182" s="554"/>
      <c r="G182" s="554"/>
      <c r="H182" s="350" t="s">
        <v>9858</v>
      </c>
      <c r="I182" s="350" t="s">
        <v>9859</v>
      </c>
      <c r="J182" s="350" t="s">
        <v>97</v>
      </c>
      <c r="K182" s="351"/>
      <c r="L182" s="553"/>
      <c r="M182" s="339"/>
      <c r="N182" s="64"/>
      <c r="O182" s="64"/>
      <c r="P182" s="78" t="s">
        <v>184</v>
      </c>
      <c r="Q182" s="61"/>
      <c r="R182" s="78" t="s">
        <v>184</v>
      </c>
      <c r="S182" s="39"/>
      <c r="T182" s="39"/>
      <c r="U182" s="39"/>
      <c r="V182" s="39"/>
      <c r="W182" s="39"/>
      <c r="X182" s="39"/>
      <c r="Y182" s="39"/>
      <c r="Z182" s="39"/>
    </row>
    <row r="183" spans="1:26" ht="30" customHeight="1">
      <c r="A183" s="115"/>
      <c r="B183" s="698" t="s">
        <v>9860</v>
      </c>
      <c r="C183" s="50">
        <v>1</v>
      </c>
      <c r="D183" s="553"/>
      <c r="E183" s="698" t="s">
        <v>9861</v>
      </c>
      <c r="F183" s="698" t="s">
        <v>219</v>
      </c>
      <c r="G183" s="698" t="s">
        <v>9614</v>
      </c>
      <c r="H183" s="350" t="s">
        <v>9615</v>
      </c>
      <c r="I183" s="350" t="s">
        <v>9857</v>
      </c>
      <c r="J183" s="350" t="s">
        <v>97</v>
      </c>
      <c r="K183" s="351"/>
      <c r="L183" s="553"/>
      <c r="M183" s="339"/>
      <c r="N183" s="64"/>
      <c r="O183" s="64"/>
      <c r="P183" s="78" t="s">
        <v>184</v>
      </c>
      <c r="Q183" s="61"/>
      <c r="R183" s="78" t="s">
        <v>184</v>
      </c>
      <c r="S183" s="39"/>
      <c r="T183" s="39"/>
      <c r="U183" s="39"/>
      <c r="V183" s="39"/>
      <c r="W183" s="39"/>
      <c r="X183" s="39"/>
      <c r="Y183" s="39"/>
      <c r="Z183" s="39"/>
    </row>
    <row r="184" spans="1:26" ht="30" customHeight="1">
      <c r="A184" s="115"/>
      <c r="B184" s="553"/>
      <c r="C184" s="50">
        <v>2</v>
      </c>
      <c r="D184" s="553"/>
      <c r="E184" s="553"/>
      <c r="F184" s="553"/>
      <c r="G184" s="553"/>
      <c r="H184" s="350" t="s">
        <v>9621</v>
      </c>
      <c r="I184" s="350" t="s">
        <v>9862</v>
      </c>
      <c r="J184" s="350" t="s">
        <v>97</v>
      </c>
      <c r="K184" s="351"/>
      <c r="L184" s="553"/>
      <c r="M184" s="339"/>
      <c r="N184" s="64"/>
      <c r="O184" s="64"/>
      <c r="P184" s="78" t="s">
        <v>184</v>
      </c>
      <c r="Q184" s="61"/>
      <c r="R184" s="78" t="s">
        <v>184</v>
      </c>
      <c r="S184" s="39"/>
      <c r="T184" s="39"/>
      <c r="U184" s="39"/>
      <c r="V184" s="39"/>
      <c r="W184" s="39"/>
      <c r="X184" s="39"/>
      <c r="Y184" s="39"/>
      <c r="Z184" s="39"/>
    </row>
    <row r="185" spans="1:26" ht="30" customHeight="1">
      <c r="A185" s="115"/>
      <c r="B185" s="554"/>
      <c r="C185" s="50">
        <v>3</v>
      </c>
      <c r="D185" s="553"/>
      <c r="E185" s="554"/>
      <c r="F185" s="554"/>
      <c r="G185" s="554"/>
      <c r="H185" s="350" t="s">
        <v>9858</v>
      </c>
      <c r="I185" s="350" t="s">
        <v>9863</v>
      </c>
      <c r="J185" s="350" t="s">
        <v>97</v>
      </c>
      <c r="K185" s="351"/>
      <c r="L185" s="553"/>
      <c r="M185" s="339"/>
      <c r="N185" s="64"/>
      <c r="O185" s="64"/>
      <c r="P185" s="78" t="s">
        <v>184</v>
      </c>
      <c r="Q185" s="61"/>
      <c r="R185" s="78" t="s">
        <v>184</v>
      </c>
      <c r="S185" s="39"/>
      <c r="T185" s="39"/>
      <c r="U185" s="39"/>
      <c r="V185" s="39"/>
      <c r="W185" s="39"/>
      <c r="X185" s="39"/>
      <c r="Y185" s="39"/>
      <c r="Z185" s="39"/>
    </row>
    <row r="186" spans="1:26" ht="30" customHeight="1">
      <c r="A186" s="115"/>
      <c r="B186" s="698" t="s">
        <v>9864</v>
      </c>
      <c r="C186" s="50">
        <v>1</v>
      </c>
      <c r="D186" s="553"/>
      <c r="E186" s="698" t="s">
        <v>9865</v>
      </c>
      <c r="F186" s="698" t="s">
        <v>219</v>
      </c>
      <c r="G186" s="698" t="s">
        <v>9614</v>
      </c>
      <c r="H186" s="350" t="s">
        <v>9615</v>
      </c>
      <c r="I186" s="350" t="s">
        <v>9857</v>
      </c>
      <c r="J186" s="350" t="s">
        <v>97</v>
      </c>
      <c r="K186" s="351"/>
      <c r="L186" s="553"/>
      <c r="M186" s="339"/>
      <c r="N186" s="64"/>
      <c r="O186" s="64"/>
      <c r="P186" s="78" t="s">
        <v>184</v>
      </c>
      <c r="Q186" s="61"/>
      <c r="R186" s="78" t="s">
        <v>184</v>
      </c>
      <c r="S186" s="39"/>
      <c r="T186" s="39"/>
      <c r="U186" s="39"/>
      <c r="V186" s="39"/>
      <c r="W186" s="39"/>
      <c r="X186" s="39"/>
      <c r="Y186" s="39"/>
      <c r="Z186" s="39"/>
    </row>
    <row r="187" spans="1:26" ht="30" customHeight="1">
      <c r="A187" s="115"/>
      <c r="B187" s="553"/>
      <c r="C187" s="50">
        <v>2</v>
      </c>
      <c r="D187" s="553"/>
      <c r="E187" s="553"/>
      <c r="F187" s="553"/>
      <c r="G187" s="553"/>
      <c r="H187" s="350" t="s">
        <v>9625</v>
      </c>
      <c r="I187" s="350" t="s">
        <v>9866</v>
      </c>
      <c r="J187" s="350" t="s">
        <v>97</v>
      </c>
      <c r="K187" s="351"/>
      <c r="L187" s="553"/>
      <c r="M187" s="339"/>
      <c r="N187" s="64"/>
      <c r="O187" s="64"/>
      <c r="P187" s="78" t="s">
        <v>184</v>
      </c>
      <c r="Q187" s="61"/>
      <c r="R187" s="78" t="s">
        <v>184</v>
      </c>
      <c r="S187" s="39"/>
      <c r="T187" s="39"/>
      <c r="U187" s="39"/>
      <c r="V187" s="39"/>
      <c r="W187" s="39"/>
      <c r="X187" s="39"/>
      <c r="Y187" s="39"/>
      <c r="Z187" s="39"/>
    </row>
    <row r="188" spans="1:26" ht="30" customHeight="1">
      <c r="A188" s="115"/>
      <c r="B188" s="554"/>
      <c r="C188" s="50">
        <v>3</v>
      </c>
      <c r="D188" s="554"/>
      <c r="E188" s="554"/>
      <c r="F188" s="554"/>
      <c r="G188" s="554"/>
      <c r="H188" s="350" t="s">
        <v>9858</v>
      </c>
      <c r="I188" s="350" t="s">
        <v>9859</v>
      </c>
      <c r="J188" s="350" t="s">
        <v>97</v>
      </c>
      <c r="K188" s="351"/>
      <c r="L188" s="554"/>
      <c r="M188" s="339"/>
      <c r="N188" s="64"/>
      <c r="O188" s="64"/>
      <c r="P188" s="78" t="s">
        <v>184</v>
      </c>
      <c r="Q188" s="61"/>
      <c r="R188" s="78" t="s">
        <v>184</v>
      </c>
      <c r="S188" s="39"/>
      <c r="T188" s="39"/>
      <c r="U188" s="39"/>
      <c r="V188" s="39"/>
      <c r="W188" s="39"/>
      <c r="X188" s="39"/>
      <c r="Y188" s="39"/>
      <c r="Z188" s="39"/>
    </row>
    <row r="189" spans="1:26" ht="30" customHeight="1">
      <c r="A189" s="115"/>
      <c r="B189" s="698" t="s">
        <v>9867</v>
      </c>
      <c r="C189" s="50">
        <v>1</v>
      </c>
      <c r="D189" s="698" t="s">
        <v>9868</v>
      </c>
      <c r="E189" s="698" t="s">
        <v>9869</v>
      </c>
      <c r="F189" s="698" t="s">
        <v>219</v>
      </c>
      <c r="G189" s="698" t="s">
        <v>9614</v>
      </c>
      <c r="H189" s="350" t="s">
        <v>9615</v>
      </c>
      <c r="I189" s="350" t="s">
        <v>9616</v>
      </c>
      <c r="J189" s="350" t="s">
        <v>97</v>
      </c>
      <c r="K189" s="351"/>
      <c r="L189" s="350"/>
      <c r="M189" s="339"/>
      <c r="N189" s="64"/>
      <c r="O189" s="64"/>
      <c r="P189" s="78" t="s">
        <v>184</v>
      </c>
      <c r="Q189" s="61"/>
      <c r="R189" s="78"/>
      <c r="S189" s="39"/>
      <c r="T189" s="39"/>
      <c r="U189" s="39"/>
      <c r="V189" s="39"/>
      <c r="W189" s="39"/>
      <c r="X189" s="39"/>
      <c r="Y189" s="39"/>
      <c r="Z189" s="39"/>
    </row>
    <row r="190" spans="1:26" ht="30" customHeight="1">
      <c r="A190" s="115"/>
      <c r="B190" s="554"/>
      <c r="C190" s="50">
        <v>2</v>
      </c>
      <c r="D190" s="553"/>
      <c r="E190" s="554"/>
      <c r="F190" s="554"/>
      <c r="G190" s="554"/>
      <c r="H190" s="350" t="s">
        <v>9870</v>
      </c>
      <c r="I190" s="350" t="s">
        <v>9871</v>
      </c>
      <c r="J190" s="350" t="s">
        <v>97</v>
      </c>
      <c r="K190" s="351"/>
      <c r="L190" s="350"/>
      <c r="M190" s="339"/>
      <c r="N190" s="64"/>
      <c r="O190" s="64"/>
      <c r="P190" s="78" t="s">
        <v>184</v>
      </c>
      <c r="Q190" s="61"/>
      <c r="R190" s="78"/>
      <c r="S190" s="39"/>
      <c r="T190" s="39"/>
      <c r="U190" s="39"/>
      <c r="V190" s="39"/>
      <c r="W190" s="39"/>
      <c r="X190" s="39"/>
      <c r="Y190" s="39"/>
      <c r="Z190" s="39"/>
    </row>
    <row r="191" spans="1:26" ht="30" customHeight="1">
      <c r="A191" s="115"/>
      <c r="B191" s="698" t="s">
        <v>9872</v>
      </c>
      <c r="C191" s="50">
        <v>1</v>
      </c>
      <c r="D191" s="553"/>
      <c r="E191" s="698" t="s">
        <v>9873</v>
      </c>
      <c r="F191" s="698" t="s">
        <v>219</v>
      </c>
      <c r="G191" s="698" t="s">
        <v>9614</v>
      </c>
      <c r="H191" s="350" t="s">
        <v>9615</v>
      </c>
      <c r="I191" s="350" t="s">
        <v>9616</v>
      </c>
      <c r="J191" s="350" t="s">
        <v>97</v>
      </c>
      <c r="K191" s="351"/>
      <c r="L191" s="350"/>
      <c r="M191" s="339"/>
      <c r="N191" s="64"/>
      <c r="O191" s="64"/>
      <c r="P191" s="78" t="s">
        <v>184</v>
      </c>
      <c r="Q191" s="61"/>
      <c r="R191" s="78"/>
      <c r="S191" s="39"/>
      <c r="T191" s="39"/>
      <c r="U191" s="39"/>
      <c r="V191" s="39"/>
      <c r="W191" s="39"/>
      <c r="X191" s="39"/>
      <c r="Y191" s="39"/>
      <c r="Z191" s="39"/>
    </row>
    <row r="192" spans="1:26" ht="30" customHeight="1">
      <c r="A192" s="115"/>
      <c r="B192" s="553"/>
      <c r="C192" s="50">
        <v>2</v>
      </c>
      <c r="D192" s="553"/>
      <c r="E192" s="553"/>
      <c r="F192" s="553"/>
      <c r="G192" s="553"/>
      <c r="H192" s="350" t="s">
        <v>9621</v>
      </c>
      <c r="I192" s="350" t="s">
        <v>9616</v>
      </c>
      <c r="J192" s="350" t="s">
        <v>97</v>
      </c>
      <c r="K192" s="351"/>
      <c r="L192" s="350"/>
      <c r="M192" s="339"/>
      <c r="N192" s="64"/>
      <c r="O192" s="64"/>
      <c r="P192" s="78" t="s">
        <v>184</v>
      </c>
      <c r="Q192" s="61"/>
      <c r="R192" s="78"/>
      <c r="S192" s="39"/>
      <c r="T192" s="39"/>
      <c r="U192" s="39"/>
      <c r="V192" s="39"/>
      <c r="W192" s="39"/>
      <c r="X192" s="39"/>
      <c r="Y192" s="39"/>
      <c r="Z192" s="39"/>
    </row>
    <row r="193" spans="1:26" ht="30" customHeight="1">
      <c r="A193" s="115"/>
      <c r="B193" s="554"/>
      <c r="C193" s="50">
        <v>3</v>
      </c>
      <c r="D193" s="553"/>
      <c r="E193" s="554"/>
      <c r="F193" s="554"/>
      <c r="G193" s="554"/>
      <c r="H193" s="350" t="s">
        <v>9870</v>
      </c>
      <c r="I193" s="350" t="s">
        <v>9874</v>
      </c>
      <c r="J193" s="350" t="s">
        <v>97</v>
      </c>
      <c r="K193" s="351"/>
      <c r="L193" s="350"/>
      <c r="M193" s="339"/>
      <c r="N193" s="64"/>
      <c r="O193" s="64"/>
      <c r="P193" s="78" t="s">
        <v>184</v>
      </c>
      <c r="Q193" s="61"/>
      <c r="R193" s="78"/>
      <c r="S193" s="39"/>
      <c r="T193" s="39"/>
      <c r="U193" s="39"/>
      <c r="V193" s="39"/>
      <c r="W193" s="39"/>
      <c r="X193" s="39"/>
      <c r="Y193" s="39"/>
      <c r="Z193" s="39"/>
    </row>
    <row r="194" spans="1:26" ht="30" customHeight="1">
      <c r="A194" s="115"/>
      <c r="B194" s="698" t="s">
        <v>9875</v>
      </c>
      <c r="C194" s="50">
        <v>1</v>
      </c>
      <c r="D194" s="553"/>
      <c r="E194" s="698" t="s">
        <v>9876</v>
      </c>
      <c r="F194" s="698" t="s">
        <v>219</v>
      </c>
      <c r="G194" s="698" t="s">
        <v>9614</v>
      </c>
      <c r="H194" s="350" t="s">
        <v>9615</v>
      </c>
      <c r="I194" s="350" t="s">
        <v>9616</v>
      </c>
      <c r="J194" s="350" t="s">
        <v>97</v>
      </c>
      <c r="K194" s="351"/>
      <c r="L194" s="350"/>
      <c r="M194" s="339"/>
      <c r="N194" s="64"/>
      <c r="O194" s="64"/>
      <c r="P194" s="78" t="s">
        <v>184</v>
      </c>
      <c r="Q194" s="61"/>
      <c r="R194" s="78"/>
      <c r="S194" s="39"/>
      <c r="T194" s="39"/>
      <c r="U194" s="39"/>
      <c r="V194" s="39"/>
      <c r="W194" s="39"/>
      <c r="X194" s="39"/>
      <c r="Y194" s="39"/>
      <c r="Z194" s="39"/>
    </row>
    <row r="195" spans="1:26" ht="30" customHeight="1">
      <c r="A195" s="115"/>
      <c r="B195" s="553"/>
      <c r="C195" s="50">
        <v>2</v>
      </c>
      <c r="D195" s="553"/>
      <c r="E195" s="553"/>
      <c r="F195" s="553"/>
      <c r="G195" s="553"/>
      <c r="H195" s="350" t="s">
        <v>9625</v>
      </c>
      <c r="I195" s="350" t="s">
        <v>9616</v>
      </c>
      <c r="J195" s="350" t="s">
        <v>97</v>
      </c>
      <c r="K195" s="351"/>
      <c r="L195" s="350"/>
      <c r="M195" s="339"/>
      <c r="N195" s="64"/>
      <c r="O195" s="64"/>
      <c r="P195" s="78" t="s">
        <v>184</v>
      </c>
      <c r="Q195" s="61"/>
      <c r="R195" s="78"/>
      <c r="S195" s="39"/>
      <c r="T195" s="39"/>
      <c r="U195" s="39"/>
      <c r="V195" s="39"/>
      <c r="W195" s="39"/>
      <c r="X195" s="39"/>
      <c r="Y195" s="39"/>
      <c r="Z195" s="39"/>
    </row>
    <row r="196" spans="1:26" ht="30" customHeight="1">
      <c r="A196" s="115"/>
      <c r="B196" s="554"/>
      <c r="C196" s="50">
        <v>3</v>
      </c>
      <c r="D196" s="554"/>
      <c r="E196" s="554"/>
      <c r="F196" s="554"/>
      <c r="G196" s="554"/>
      <c r="H196" s="350" t="s">
        <v>9870</v>
      </c>
      <c r="I196" s="350" t="s">
        <v>9871</v>
      </c>
      <c r="J196" s="350" t="s">
        <v>97</v>
      </c>
      <c r="K196" s="351"/>
      <c r="L196" s="350"/>
      <c r="M196" s="339"/>
      <c r="N196" s="64"/>
      <c r="O196" s="64"/>
      <c r="P196" s="78" t="s">
        <v>184</v>
      </c>
      <c r="Q196" s="61"/>
      <c r="R196" s="78"/>
      <c r="S196" s="39"/>
      <c r="T196" s="39"/>
      <c r="U196" s="39"/>
      <c r="V196" s="39"/>
      <c r="W196" s="39"/>
      <c r="X196" s="39"/>
      <c r="Y196" s="39"/>
      <c r="Z196" s="39"/>
    </row>
    <row r="197" spans="1:26" ht="30" customHeight="1">
      <c r="A197" s="115"/>
      <c r="B197" s="698" t="s">
        <v>9877</v>
      </c>
      <c r="C197" s="50">
        <v>1</v>
      </c>
      <c r="D197" s="698" t="s">
        <v>9878</v>
      </c>
      <c r="E197" s="698" t="s">
        <v>9879</v>
      </c>
      <c r="F197" s="698" t="s">
        <v>219</v>
      </c>
      <c r="G197" s="698" t="s">
        <v>9614</v>
      </c>
      <c r="H197" s="350" t="s">
        <v>9615</v>
      </c>
      <c r="I197" s="350" t="s">
        <v>9616</v>
      </c>
      <c r="J197" s="350" t="s">
        <v>97</v>
      </c>
      <c r="K197" s="351"/>
      <c r="L197" s="698" t="s">
        <v>9880</v>
      </c>
      <c r="M197" s="339"/>
      <c r="N197" s="64"/>
      <c r="O197" s="64"/>
      <c r="P197" s="78" t="s">
        <v>184</v>
      </c>
      <c r="Q197" s="61"/>
      <c r="R197" s="78" t="s">
        <v>184</v>
      </c>
      <c r="S197" s="39"/>
      <c r="T197" s="39"/>
      <c r="U197" s="39"/>
      <c r="V197" s="39"/>
      <c r="W197" s="39"/>
      <c r="X197" s="39"/>
      <c r="Y197" s="39"/>
      <c r="Z197" s="39"/>
    </row>
    <row r="198" spans="1:26" ht="30" customHeight="1">
      <c r="A198" s="115"/>
      <c r="B198" s="554"/>
      <c r="C198" s="50">
        <v>2</v>
      </c>
      <c r="D198" s="553"/>
      <c r="E198" s="554"/>
      <c r="F198" s="554"/>
      <c r="G198" s="554"/>
      <c r="H198" s="350" t="s">
        <v>9881</v>
      </c>
      <c r="I198" s="350" t="s">
        <v>9882</v>
      </c>
      <c r="J198" s="350" t="s">
        <v>97</v>
      </c>
      <c r="K198" s="351"/>
      <c r="L198" s="553"/>
      <c r="M198" s="339"/>
      <c r="N198" s="64"/>
      <c r="O198" s="64"/>
      <c r="P198" s="78" t="s">
        <v>184</v>
      </c>
      <c r="Q198" s="61"/>
      <c r="R198" s="78" t="s">
        <v>184</v>
      </c>
      <c r="S198" s="39"/>
      <c r="T198" s="39"/>
      <c r="U198" s="39"/>
      <c r="V198" s="39"/>
      <c r="W198" s="39"/>
      <c r="X198" s="39"/>
      <c r="Y198" s="39"/>
      <c r="Z198" s="39"/>
    </row>
    <row r="199" spans="1:26" ht="30" customHeight="1">
      <c r="A199" s="115"/>
      <c r="B199" s="698" t="s">
        <v>9883</v>
      </c>
      <c r="C199" s="50">
        <v>1</v>
      </c>
      <c r="D199" s="553"/>
      <c r="E199" s="698" t="s">
        <v>9884</v>
      </c>
      <c r="F199" s="702" t="s">
        <v>219</v>
      </c>
      <c r="G199" s="702" t="s">
        <v>9614</v>
      </c>
      <c r="H199" s="350" t="s">
        <v>9615</v>
      </c>
      <c r="I199" s="350" t="s">
        <v>9616</v>
      </c>
      <c r="J199" s="350" t="s">
        <v>97</v>
      </c>
      <c r="K199" s="351"/>
      <c r="L199" s="553"/>
      <c r="M199" s="339"/>
      <c r="N199" s="64"/>
      <c r="O199" s="64"/>
      <c r="P199" s="78" t="s">
        <v>184</v>
      </c>
      <c r="Q199" s="61"/>
      <c r="R199" s="78" t="s">
        <v>184</v>
      </c>
      <c r="S199" s="39"/>
      <c r="T199" s="39"/>
      <c r="U199" s="39"/>
      <c r="V199" s="39"/>
      <c r="W199" s="39"/>
      <c r="X199" s="39"/>
      <c r="Y199" s="39"/>
      <c r="Z199" s="39"/>
    </row>
    <row r="200" spans="1:26" ht="30" customHeight="1">
      <c r="A200" s="115"/>
      <c r="B200" s="553"/>
      <c r="C200" s="50">
        <v>2</v>
      </c>
      <c r="D200" s="553"/>
      <c r="E200" s="553"/>
      <c r="F200" s="553"/>
      <c r="G200" s="553"/>
      <c r="H200" s="350" t="s">
        <v>9621</v>
      </c>
      <c r="I200" s="350" t="s">
        <v>9616</v>
      </c>
      <c r="J200" s="350" t="s">
        <v>97</v>
      </c>
      <c r="K200" s="351"/>
      <c r="L200" s="553"/>
      <c r="M200" s="339"/>
      <c r="N200" s="64"/>
      <c r="O200" s="64"/>
      <c r="P200" s="78" t="s">
        <v>184</v>
      </c>
      <c r="Q200" s="61"/>
      <c r="R200" s="78" t="s">
        <v>184</v>
      </c>
      <c r="S200" s="39"/>
      <c r="T200" s="39"/>
      <c r="U200" s="39"/>
      <c r="V200" s="39"/>
      <c r="W200" s="39"/>
      <c r="X200" s="39"/>
      <c r="Y200" s="39"/>
      <c r="Z200" s="39"/>
    </row>
    <row r="201" spans="1:26" ht="30" customHeight="1">
      <c r="A201" s="115"/>
      <c r="B201" s="554"/>
      <c r="C201" s="50">
        <v>3</v>
      </c>
      <c r="D201" s="553"/>
      <c r="E201" s="554"/>
      <c r="F201" s="554"/>
      <c r="G201" s="554"/>
      <c r="H201" s="350" t="s">
        <v>9881</v>
      </c>
      <c r="I201" s="350" t="s">
        <v>9885</v>
      </c>
      <c r="J201" s="350" t="s">
        <v>97</v>
      </c>
      <c r="K201" s="351"/>
      <c r="L201" s="553"/>
      <c r="M201" s="339"/>
      <c r="N201" s="64"/>
      <c r="O201" s="64"/>
      <c r="P201" s="78" t="s">
        <v>184</v>
      </c>
      <c r="Q201" s="61"/>
      <c r="R201" s="78" t="s">
        <v>184</v>
      </c>
      <c r="S201" s="39"/>
      <c r="T201" s="39"/>
      <c r="U201" s="39"/>
      <c r="V201" s="39"/>
      <c r="W201" s="39"/>
      <c r="X201" s="39"/>
      <c r="Y201" s="39"/>
      <c r="Z201" s="39"/>
    </row>
    <row r="202" spans="1:26" ht="30" customHeight="1">
      <c r="A202" s="115"/>
      <c r="B202" s="698" t="s">
        <v>9886</v>
      </c>
      <c r="C202" s="50">
        <v>1</v>
      </c>
      <c r="D202" s="553"/>
      <c r="E202" s="698" t="s">
        <v>9887</v>
      </c>
      <c r="F202" s="702" t="s">
        <v>219</v>
      </c>
      <c r="G202" s="702" t="s">
        <v>9614</v>
      </c>
      <c r="H202" s="350" t="s">
        <v>9615</v>
      </c>
      <c r="I202" s="350" t="s">
        <v>9616</v>
      </c>
      <c r="J202" s="350" t="s">
        <v>97</v>
      </c>
      <c r="K202" s="351"/>
      <c r="L202" s="553"/>
      <c r="M202" s="339"/>
      <c r="N202" s="64"/>
      <c r="O202" s="64"/>
      <c r="P202" s="78" t="s">
        <v>184</v>
      </c>
      <c r="Q202" s="61"/>
      <c r="R202" s="78" t="s">
        <v>184</v>
      </c>
      <c r="S202" s="39"/>
      <c r="T202" s="39"/>
      <c r="U202" s="39"/>
      <c r="V202" s="39"/>
      <c r="W202" s="39"/>
      <c r="X202" s="39"/>
      <c r="Y202" s="39"/>
      <c r="Z202" s="39"/>
    </row>
    <row r="203" spans="1:26" ht="30" customHeight="1">
      <c r="A203" s="115"/>
      <c r="B203" s="553"/>
      <c r="C203" s="50">
        <v>2</v>
      </c>
      <c r="D203" s="553"/>
      <c r="E203" s="553"/>
      <c r="F203" s="553"/>
      <c r="G203" s="553"/>
      <c r="H203" s="350" t="s">
        <v>9625</v>
      </c>
      <c r="I203" s="350" t="s">
        <v>9616</v>
      </c>
      <c r="J203" s="350" t="s">
        <v>97</v>
      </c>
      <c r="K203" s="351"/>
      <c r="L203" s="553"/>
      <c r="M203" s="339"/>
      <c r="N203" s="64"/>
      <c r="O203" s="64"/>
      <c r="P203" s="78" t="s">
        <v>184</v>
      </c>
      <c r="Q203" s="61"/>
      <c r="R203" s="78" t="s">
        <v>184</v>
      </c>
      <c r="S203" s="39"/>
      <c r="T203" s="39"/>
      <c r="U203" s="39"/>
      <c r="V203" s="39"/>
      <c r="W203" s="39"/>
      <c r="X203" s="39"/>
      <c r="Y203" s="39"/>
      <c r="Z203" s="39"/>
    </row>
    <row r="204" spans="1:26" ht="30" customHeight="1">
      <c r="A204" s="115"/>
      <c r="B204" s="554"/>
      <c r="C204" s="50">
        <v>3</v>
      </c>
      <c r="D204" s="554"/>
      <c r="E204" s="554"/>
      <c r="F204" s="554"/>
      <c r="G204" s="554"/>
      <c r="H204" s="350" t="s">
        <v>9881</v>
      </c>
      <c r="I204" s="350" t="s">
        <v>9882</v>
      </c>
      <c r="J204" s="350" t="s">
        <v>97</v>
      </c>
      <c r="K204" s="351"/>
      <c r="L204" s="554"/>
      <c r="M204" s="339"/>
      <c r="N204" s="64"/>
      <c r="O204" s="64"/>
      <c r="P204" s="78" t="s">
        <v>184</v>
      </c>
      <c r="Q204" s="61"/>
      <c r="R204" s="78" t="s">
        <v>184</v>
      </c>
      <c r="S204" s="39"/>
      <c r="T204" s="39"/>
      <c r="U204" s="39"/>
      <c r="V204" s="39"/>
      <c r="W204" s="39"/>
      <c r="X204" s="39"/>
      <c r="Y204" s="39"/>
      <c r="Z204" s="39"/>
    </row>
    <row r="205" spans="1:26" ht="30" customHeight="1">
      <c r="A205" s="115"/>
      <c r="B205" s="698" t="s">
        <v>9888</v>
      </c>
      <c r="C205" s="50">
        <v>1</v>
      </c>
      <c r="D205" s="698" t="s">
        <v>9889</v>
      </c>
      <c r="E205" s="698" t="s">
        <v>9890</v>
      </c>
      <c r="F205" s="698" t="s">
        <v>219</v>
      </c>
      <c r="G205" s="698" t="s">
        <v>9614</v>
      </c>
      <c r="H205" s="350" t="s">
        <v>9615</v>
      </c>
      <c r="I205" s="350" t="s">
        <v>9616</v>
      </c>
      <c r="J205" s="350" t="s">
        <v>97</v>
      </c>
      <c r="K205" s="351"/>
      <c r="L205" s="698" t="s">
        <v>9891</v>
      </c>
      <c r="M205" s="339"/>
      <c r="N205" s="64"/>
      <c r="O205" s="64"/>
      <c r="P205" s="78" t="s">
        <v>184</v>
      </c>
      <c r="Q205" s="61"/>
      <c r="R205" s="78"/>
      <c r="S205" s="39"/>
      <c r="T205" s="39"/>
      <c r="U205" s="39"/>
      <c r="V205" s="39"/>
      <c r="W205" s="39"/>
      <c r="X205" s="39"/>
      <c r="Y205" s="39"/>
      <c r="Z205" s="39"/>
    </row>
    <row r="206" spans="1:26" ht="30" customHeight="1">
      <c r="A206" s="115"/>
      <c r="B206" s="554"/>
      <c r="C206" s="50">
        <v>2</v>
      </c>
      <c r="D206" s="553"/>
      <c r="E206" s="554"/>
      <c r="F206" s="554"/>
      <c r="G206" s="554"/>
      <c r="H206" s="350" t="s">
        <v>9892</v>
      </c>
      <c r="I206" s="350" t="s">
        <v>9893</v>
      </c>
      <c r="J206" s="350" t="s">
        <v>97</v>
      </c>
      <c r="K206" s="351"/>
      <c r="L206" s="553"/>
      <c r="M206" s="339"/>
      <c r="N206" s="64"/>
      <c r="O206" s="64"/>
      <c r="P206" s="78" t="s">
        <v>184</v>
      </c>
      <c r="Q206" s="61"/>
      <c r="R206" s="78"/>
      <c r="S206" s="39"/>
      <c r="T206" s="39"/>
      <c r="U206" s="39"/>
      <c r="V206" s="39"/>
      <c r="W206" s="39"/>
      <c r="X206" s="39"/>
      <c r="Y206" s="39"/>
      <c r="Z206" s="39"/>
    </row>
    <row r="207" spans="1:26" ht="30" customHeight="1">
      <c r="A207" s="115"/>
      <c r="B207" s="698" t="s">
        <v>9894</v>
      </c>
      <c r="C207" s="50">
        <v>1</v>
      </c>
      <c r="D207" s="553"/>
      <c r="E207" s="698" t="s">
        <v>9895</v>
      </c>
      <c r="F207" s="698" t="s">
        <v>219</v>
      </c>
      <c r="G207" s="698" t="s">
        <v>9614</v>
      </c>
      <c r="H207" s="350" t="s">
        <v>9615</v>
      </c>
      <c r="I207" s="350" t="s">
        <v>9616</v>
      </c>
      <c r="J207" s="350" t="s">
        <v>97</v>
      </c>
      <c r="K207" s="351"/>
      <c r="L207" s="553"/>
      <c r="M207" s="339"/>
      <c r="N207" s="64"/>
      <c r="O207" s="64"/>
      <c r="P207" s="78" t="s">
        <v>184</v>
      </c>
      <c r="Q207" s="61"/>
      <c r="R207" s="78"/>
      <c r="S207" s="39"/>
      <c r="T207" s="39"/>
      <c r="U207" s="39"/>
      <c r="V207" s="39"/>
      <c r="W207" s="39"/>
      <c r="X207" s="39"/>
      <c r="Y207" s="39"/>
      <c r="Z207" s="39"/>
    </row>
    <row r="208" spans="1:26" ht="30" customHeight="1">
      <c r="A208" s="115"/>
      <c r="B208" s="553"/>
      <c r="C208" s="50">
        <v>2</v>
      </c>
      <c r="D208" s="553"/>
      <c r="E208" s="553"/>
      <c r="F208" s="553"/>
      <c r="G208" s="553"/>
      <c r="H208" s="350" t="s">
        <v>9621</v>
      </c>
      <c r="I208" s="350" t="s">
        <v>9616</v>
      </c>
      <c r="J208" s="350" t="s">
        <v>97</v>
      </c>
      <c r="K208" s="351"/>
      <c r="L208" s="553"/>
      <c r="M208" s="339"/>
      <c r="N208" s="64"/>
      <c r="O208" s="64"/>
      <c r="P208" s="78" t="s">
        <v>184</v>
      </c>
      <c r="Q208" s="61"/>
      <c r="R208" s="78"/>
      <c r="S208" s="39"/>
      <c r="T208" s="39"/>
      <c r="U208" s="39"/>
      <c r="V208" s="39"/>
      <c r="W208" s="39"/>
      <c r="X208" s="39"/>
      <c r="Y208" s="39"/>
      <c r="Z208" s="39"/>
    </row>
    <row r="209" spans="1:26" ht="30" customHeight="1">
      <c r="A209" s="115"/>
      <c r="B209" s="554"/>
      <c r="C209" s="50">
        <v>3</v>
      </c>
      <c r="D209" s="553"/>
      <c r="E209" s="554"/>
      <c r="F209" s="554"/>
      <c r="G209" s="554"/>
      <c r="H209" s="350" t="s">
        <v>9892</v>
      </c>
      <c r="I209" s="350" t="s">
        <v>9896</v>
      </c>
      <c r="J209" s="350" t="s">
        <v>97</v>
      </c>
      <c r="K209" s="351"/>
      <c r="L209" s="553"/>
      <c r="M209" s="339"/>
      <c r="N209" s="64"/>
      <c r="O209" s="64"/>
      <c r="P209" s="78" t="s">
        <v>184</v>
      </c>
      <c r="Q209" s="61"/>
      <c r="R209" s="78"/>
      <c r="S209" s="39"/>
      <c r="T209" s="39"/>
      <c r="U209" s="39"/>
      <c r="V209" s="39"/>
      <c r="W209" s="39"/>
      <c r="X209" s="39"/>
      <c r="Y209" s="39"/>
      <c r="Z209" s="39"/>
    </row>
    <row r="210" spans="1:26" ht="30" customHeight="1">
      <c r="A210" s="115"/>
      <c r="B210" s="698" t="s">
        <v>9897</v>
      </c>
      <c r="C210" s="50">
        <v>1</v>
      </c>
      <c r="D210" s="553"/>
      <c r="E210" s="698" t="s">
        <v>9898</v>
      </c>
      <c r="F210" s="698" t="s">
        <v>219</v>
      </c>
      <c r="G210" s="698" t="s">
        <v>9614</v>
      </c>
      <c r="H210" s="350" t="s">
        <v>9615</v>
      </c>
      <c r="I210" s="350" t="s">
        <v>9616</v>
      </c>
      <c r="J210" s="350" t="s">
        <v>97</v>
      </c>
      <c r="K210" s="351"/>
      <c r="L210" s="553"/>
      <c r="M210" s="339"/>
      <c r="N210" s="64"/>
      <c r="O210" s="64"/>
      <c r="P210" s="78" t="s">
        <v>184</v>
      </c>
      <c r="Q210" s="61"/>
      <c r="R210" s="78"/>
      <c r="S210" s="39"/>
      <c r="T210" s="39"/>
      <c r="U210" s="39"/>
      <c r="V210" s="39"/>
      <c r="W210" s="39"/>
      <c r="X210" s="39"/>
      <c r="Y210" s="39"/>
      <c r="Z210" s="39"/>
    </row>
    <row r="211" spans="1:26" ht="30" customHeight="1">
      <c r="A211" s="115"/>
      <c r="B211" s="553"/>
      <c r="C211" s="50">
        <v>2</v>
      </c>
      <c r="D211" s="553"/>
      <c r="E211" s="553"/>
      <c r="F211" s="553"/>
      <c r="G211" s="553"/>
      <c r="H211" s="350" t="s">
        <v>9625</v>
      </c>
      <c r="I211" s="350" t="s">
        <v>9616</v>
      </c>
      <c r="J211" s="350" t="s">
        <v>97</v>
      </c>
      <c r="K211" s="351"/>
      <c r="L211" s="553"/>
      <c r="M211" s="339"/>
      <c r="N211" s="64"/>
      <c r="O211" s="64"/>
      <c r="P211" s="78" t="s">
        <v>184</v>
      </c>
      <c r="Q211" s="61"/>
      <c r="R211" s="78"/>
      <c r="S211" s="39"/>
      <c r="T211" s="39"/>
      <c r="U211" s="39"/>
      <c r="V211" s="39"/>
      <c r="W211" s="39"/>
      <c r="X211" s="39"/>
      <c r="Y211" s="39"/>
      <c r="Z211" s="39"/>
    </row>
    <row r="212" spans="1:26" ht="30" customHeight="1">
      <c r="A212" s="115"/>
      <c r="B212" s="554"/>
      <c r="C212" s="50">
        <v>3</v>
      </c>
      <c r="D212" s="554"/>
      <c r="E212" s="554"/>
      <c r="F212" s="554"/>
      <c r="G212" s="554"/>
      <c r="H212" s="350" t="s">
        <v>9892</v>
      </c>
      <c r="I212" s="350" t="s">
        <v>9893</v>
      </c>
      <c r="J212" s="350" t="s">
        <v>97</v>
      </c>
      <c r="K212" s="351"/>
      <c r="L212" s="554"/>
      <c r="M212" s="339"/>
      <c r="N212" s="64"/>
      <c r="O212" s="64"/>
      <c r="P212" s="78" t="s">
        <v>184</v>
      </c>
      <c r="Q212" s="61"/>
      <c r="R212" s="78"/>
      <c r="S212" s="39"/>
      <c r="T212" s="39"/>
      <c r="U212" s="39"/>
      <c r="V212" s="39"/>
      <c r="W212" s="39"/>
      <c r="X212" s="39"/>
      <c r="Y212" s="39"/>
      <c r="Z212" s="39"/>
    </row>
    <row r="213" spans="1:26" ht="30" customHeight="1">
      <c r="A213" s="115"/>
      <c r="B213" s="698" t="s">
        <v>9899</v>
      </c>
      <c r="C213" s="50">
        <v>1</v>
      </c>
      <c r="D213" s="698" t="s">
        <v>9900</v>
      </c>
      <c r="E213" s="698" t="s">
        <v>9901</v>
      </c>
      <c r="F213" s="698" t="s">
        <v>219</v>
      </c>
      <c r="G213" s="698" t="s">
        <v>9614</v>
      </c>
      <c r="H213" s="350" t="s">
        <v>9615</v>
      </c>
      <c r="I213" s="350" t="s">
        <v>9616</v>
      </c>
      <c r="J213" s="350" t="s">
        <v>97</v>
      </c>
      <c r="K213" s="357"/>
      <c r="L213" s="350"/>
      <c r="M213" s="339"/>
      <c r="N213" s="64"/>
      <c r="O213" s="64"/>
      <c r="P213" s="78" t="s">
        <v>184</v>
      </c>
      <c r="Q213" s="61"/>
      <c r="R213" s="78"/>
      <c r="S213" s="39"/>
      <c r="T213" s="39"/>
      <c r="U213" s="39"/>
      <c r="V213" s="39"/>
      <c r="W213" s="39"/>
      <c r="X213" s="39"/>
      <c r="Y213" s="39"/>
      <c r="Z213" s="39"/>
    </row>
    <row r="214" spans="1:26" ht="30" customHeight="1">
      <c r="A214" s="115"/>
      <c r="B214" s="554"/>
      <c r="C214" s="50">
        <v>2</v>
      </c>
      <c r="D214" s="553"/>
      <c r="E214" s="554"/>
      <c r="F214" s="554"/>
      <c r="G214" s="554"/>
      <c r="H214" s="350" t="s">
        <v>9902</v>
      </c>
      <c r="I214" s="350" t="s">
        <v>9903</v>
      </c>
      <c r="J214" s="350" t="s">
        <v>97</v>
      </c>
      <c r="K214" s="357"/>
      <c r="L214" s="350"/>
      <c r="M214" s="339"/>
      <c r="N214" s="64"/>
      <c r="O214" s="64"/>
      <c r="P214" s="78" t="s">
        <v>184</v>
      </c>
      <c r="Q214" s="61"/>
      <c r="R214" s="78"/>
      <c r="S214" s="39"/>
      <c r="T214" s="39"/>
      <c r="U214" s="39"/>
      <c r="V214" s="39"/>
      <c r="W214" s="39"/>
      <c r="X214" s="39"/>
      <c r="Y214" s="39"/>
      <c r="Z214" s="39"/>
    </row>
    <row r="215" spans="1:26" ht="30" customHeight="1">
      <c r="A215" s="115"/>
      <c r="B215" s="698" t="s">
        <v>9904</v>
      </c>
      <c r="C215" s="50">
        <v>1</v>
      </c>
      <c r="D215" s="553"/>
      <c r="E215" s="698" t="s">
        <v>9905</v>
      </c>
      <c r="F215" s="698" t="s">
        <v>219</v>
      </c>
      <c r="G215" s="698" t="s">
        <v>9614</v>
      </c>
      <c r="H215" s="350" t="s">
        <v>9615</v>
      </c>
      <c r="I215" s="350" t="s">
        <v>9616</v>
      </c>
      <c r="J215" s="350" t="s">
        <v>97</v>
      </c>
      <c r="K215" s="357"/>
      <c r="L215" s="350"/>
      <c r="M215" s="339"/>
      <c r="N215" s="64"/>
      <c r="O215" s="64"/>
      <c r="P215" s="78" t="s">
        <v>184</v>
      </c>
      <c r="Q215" s="61"/>
      <c r="R215" s="78"/>
      <c r="S215" s="39"/>
      <c r="T215" s="39"/>
      <c r="U215" s="39"/>
      <c r="V215" s="39"/>
      <c r="W215" s="39"/>
      <c r="X215" s="39"/>
      <c r="Y215" s="39"/>
      <c r="Z215" s="39"/>
    </row>
    <row r="216" spans="1:26" ht="30" customHeight="1">
      <c r="A216" s="115"/>
      <c r="B216" s="553"/>
      <c r="C216" s="50">
        <v>2</v>
      </c>
      <c r="D216" s="553"/>
      <c r="E216" s="553"/>
      <c r="F216" s="553"/>
      <c r="G216" s="553"/>
      <c r="H216" s="350" t="s">
        <v>9621</v>
      </c>
      <c r="I216" s="350" t="s">
        <v>9616</v>
      </c>
      <c r="J216" s="350" t="s">
        <v>97</v>
      </c>
      <c r="K216" s="357"/>
      <c r="L216" s="350"/>
      <c r="M216" s="339"/>
      <c r="N216" s="64"/>
      <c r="O216" s="64"/>
      <c r="P216" s="78" t="s">
        <v>184</v>
      </c>
      <c r="Q216" s="61"/>
      <c r="R216" s="78"/>
      <c r="S216" s="39"/>
      <c r="T216" s="39"/>
      <c r="U216" s="39"/>
      <c r="V216" s="39"/>
      <c r="W216" s="39"/>
      <c r="X216" s="39"/>
      <c r="Y216" s="39"/>
      <c r="Z216" s="39"/>
    </row>
    <row r="217" spans="1:26" ht="30" customHeight="1">
      <c r="A217" s="115"/>
      <c r="B217" s="554"/>
      <c r="C217" s="50">
        <v>3</v>
      </c>
      <c r="D217" s="553"/>
      <c r="E217" s="554"/>
      <c r="F217" s="554"/>
      <c r="G217" s="554"/>
      <c r="H217" s="350" t="s">
        <v>9902</v>
      </c>
      <c r="I217" s="350" t="s">
        <v>9906</v>
      </c>
      <c r="J217" s="350" t="s">
        <v>97</v>
      </c>
      <c r="K217" s="357"/>
      <c r="L217" s="350"/>
      <c r="M217" s="339"/>
      <c r="N217" s="64"/>
      <c r="O217" s="64"/>
      <c r="P217" s="78" t="s">
        <v>184</v>
      </c>
      <c r="Q217" s="61"/>
      <c r="R217" s="78"/>
      <c r="S217" s="39"/>
      <c r="T217" s="39"/>
      <c r="U217" s="39"/>
      <c r="V217" s="39"/>
      <c r="W217" s="39"/>
      <c r="X217" s="39"/>
      <c r="Y217" s="39"/>
      <c r="Z217" s="39"/>
    </row>
    <row r="218" spans="1:26" ht="30" customHeight="1">
      <c r="A218" s="115"/>
      <c r="B218" s="698" t="s">
        <v>9907</v>
      </c>
      <c r="C218" s="50">
        <v>1</v>
      </c>
      <c r="D218" s="553"/>
      <c r="E218" s="698" t="s">
        <v>9908</v>
      </c>
      <c r="F218" s="698" t="s">
        <v>219</v>
      </c>
      <c r="G218" s="698" t="s">
        <v>9614</v>
      </c>
      <c r="H218" s="350" t="s">
        <v>9615</v>
      </c>
      <c r="I218" s="350" t="s">
        <v>9616</v>
      </c>
      <c r="J218" s="350" t="s">
        <v>97</v>
      </c>
      <c r="K218" s="357"/>
      <c r="L218" s="350"/>
      <c r="M218" s="339"/>
      <c r="N218" s="64"/>
      <c r="O218" s="64"/>
      <c r="P218" s="78" t="s">
        <v>184</v>
      </c>
      <c r="Q218" s="61"/>
      <c r="R218" s="78"/>
      <c r="S218" s="39"/>
      <c r="T218" s="39"/>
      <c r="U218" s="39"/>
      <c r="V218" s="39"/>
      <c r="W218" s="39"/>
      <c r="X218" s="39"/>
      <c r="Y218" s="39"/>
      <c r="Z218" s="39"/>
    </row>
    <row r="219" spans="1:26" ht="30" customHeight="1">
      <c r="A219" s="115"/>
      <c r="B219" s="553"/>
      <c r="C219" s="50">
        <v>2</v>
      </c>
      <c r="D219" s="553"/>
      <c r="E219" s="553"/>
      <c r="F219" s="553"/>
      <c r="G219" s="553"/>
      <c r="H219" s="350" t="s">
        <v>9625</v>
      </c>
      <c r="I219" s="350" t="s">
        <v>9616</v>
      </c>
      <c r="J219" s="350" t="s">
        <v>97</v>
      </c>
      <c r="K219" s="357"/>
      <c r="L219" s="350"/>
      <c r="M219" s="339"/>
      <c r="N219" s="64"/>
      <c r="O219" s="64"/>
      <c r="P219" s="78" t="s">
        <v>184</v>
      </c>
      <c r="Q219" s="61"/>
      <c r="R219" s="78"/>
      <c r="S219" s="39"/>
      <c r="T219" s="39"/>
      <c r="U219" s="39"/>
      <c r="V219" s="39"/>
      <c r="W219" s="39"/>
      <c r="X219" s="39"/>
      <c r="Y219" s="39"/>
      <c r="Z219" s="39"/>
    </row>
    <row r="220" spans="1:26" ht="30" customHeight="1">
      <c r="A220" s="115"/>
      <c r="B220" s="554"/>
      <c r="C220" s="50">
        <v>3</v>
      </c>
      <c r="D220" s="554"/>
      <c r="E220" s="554"/>
      <c r="F220" s="554"/>
      <c r="G220" s="554"/>
      <c r="H220" s="350" t="s">
        <v>9902</v>
      </c>
      <c r="I220" s="350" t="s">
        <v>9903</v>
      </c>
      <c r="J220" s="350" t="s">
        <v>97</v>
      </c>
      <c r="K220" s="357"/>
      <c r="L220" s="352"/>
      <c r="M220" s="339"/>
      <c r="N220" s="64"/>
      <c r="O220" s="64"/>
      <c r="P220" s="78" t="s">
        <v>184</v>
      </c>
      <c r="Q220" s="61"/>
      <c r="R220" s="78"/>
      <c r="S220" s="39"/>
      <c r="T220" s="39"/>
      <c r="U220" s="39"/>
      <c r="V220" s="39"/>
      <c r="W220" s="39"/>
      <c r="X220" s="39"/>
      <c r="Y220" s="39"/>
      <c r="Z220" s="39"/>
    </row>
    <row r="221" spans="1:26" ht="30" customHeight="1">
      <c r="A221" s="115"/>
      <c r="B221" s="698" t="s">
        <v>9909</v>
      </c>
      <c r="C221" s="50">
        <v>1</v>
      </c>
      <c r="D221" s="698" t="s">
        <v>9910</v>
      </c>
      <c r="E221" s="698" t="s">
        <v>9911</v>
      </c>
      <c r="F221" s="698" t="s">
        <v>219</v>
      </c>
      <c r="G221" s="698" t="s">
        <v>9614</v>
      </c>
      <c r="H221" s="350" t="s">
        <v>9615</v>
      </c>
      <c r="I221" s="350" t="s">
        <v>9616</v>
      </c>
      <c r="J221" s="350" t="s">
        <v>97</v>
      </c>
      <c r="K221" s="351"/>
      <c r="L221" s="350"/>
      <c r="M221" s="339"/>
      <c r="N221" s="64"/>
      <c r="O221" s="64"/>
      <c r="P221" s="78" t="s">
        <v>184</v>
      </c>
      <c r="Q221" s="61"/>
      <c r="R221" s="78"/>
      <c r="S221" s="39"/>
      <c r="T221" s="39"/>
      <c r="U221" s="39"/>
      <c r="V221" s="39"/>
      <c r="W221" s="39"/>
      <c r="X221" s="39"/>
      <c r="Y221" s="39"/>
      <c r="Z221" s="39"/>
    </row>
    <row r="222" spans="1:26" ht="30" customHeight="1">
      <c r="A222" s="115"/>
      <c r="B222" s="554"/>
      <c r="C222" s="50">
        <v>2</v>
      </c>
      <c r="D222" s="553"/>
      <c r="E222" s="554"/>
      <c r="F222" s="554"/>
      <c r="G222" s="554"/>
      <c r="H222" s="350" t="s">
        <v>9902</v>
      </c>
      <c r="I222" s="350" t="s">
        <v>9912</v>
      </c>
      <c r="J222" s="350" t="s">
        <v>97</v>
      </c>
      <c r="K222" s="351"/>
      <c r="L222" s="350"/>
      <c r="M222" s="339"/>
      <c r="N222" s="64"/>
      <c r="O222" s="64"/>
      <c r="P222" s="78" t="s">
        <v>184</v>
      </c>
      <c r="Q222" s="61"/>
      <c r="R222" s="78"/>
      <c r="S222" s="39"/>
      <c r="T222" s="39"/>
      <c r="U222" s="39"/>
      <c r="V222" s="39"/>
      <c r="W222" s="39"/>
      <c r="X222" s="39"/>
      <c r="Y222" s="39"/>
      <c r="Z222" s="39"/>
    </row>
    <row r="223" spans="1:26" ht="30" customHeight="1">
      <c r="A223" s="115"/>
      <c r="B223" s="698" t="s">
        <v>9913</v>
      </c>
      <c r="C223" s="50">
        <v>1</v>
      </c>
      <c r="D223" s="553"/>
      <c r="E223" s="698" t="s">
        <v>9914</v>
      </c>
      <c r="F223" s="698" t="s">
        <v>219</v>
      </c>
      <c r="G223" s="698" t="s">
        <v>9614</v>
      </c>
      <c r="H223" s="350" t="s">
        <v>9615</v>
      </c>
      <c r="I223" s="350" t="s">
        <v>9616</v>
      </c>
      <c r="J223" s="350" t="s">
        <v>97</v>
      </c>
      <c r="K223" s="351"/>
      <c r="L223" s="350"/>
      <c r="M223" s="339"/>
      <c r="N223" s="64"/>
      <c r="O223" s="64"/>
      <c r="P223" s="78" t="s">
        <v>184</v>
      </c>
      <c r="Q223" s="61"/>
      <c r="R223" s="78"/>
      <c r="S223" s="39"/>
      <c r="T223" s="39"/>
      <c r="U223" s="39"/>
      <c r="V223" s="39"/>
      <c r="W223" s="39"/>
      <c r="X223" s="39"/>
      <c r="Y223" s="39"/>
      <c r="Z223" s="39"/>
    </row>
    <row r="224" spans="1:26" ht="30" customHeight="1">
      <c r="A224" s="115"/>
      <c r="B224" s="553"/>
      <c r="C224" s="50">
        <v>2</v>
      </c>
      <c r="D224" s="553"/>
      <c r="E224" s="553"/>
      <c r="F224" s="553"/>
      <c r="G224" s="553"/>
      <c r="H224" s="350" t="s">
        <v>9621</v>
      </c>
      <c r="I224" s="350" t="s">
        <v>9616</v>
      </c>
      <c r="J224" s="350" t="s">
        <v>97</v>
      </c>
      <c r="K224" s="351"/>
      <c r="L224" s="350"/>
      <c r="M224" s="339"/>
      <c r="N224" s="64"/>
      <c r="O224" s="64"/>
      <c r="P224" s="78" t="s">
        <v>184</v>
      </c>
      <c r="Q224" s="61"/>
      <c r="R224" s="78"/>
      <c r="S224" s="39"/>
      <c r="T224" s="39"/>
      <c r="U224" s="39"/>
      <c r="V224" s="39"/>
      <c r="W224" s="39"/>
      <c r="X224" s="39"/>
      <c r="Y224" s="39"/>
      <c r="Z224" s="39"/>
    </row>
    <row r="225" spans="1:26" ht="30" customHeight="1">
      <c r="A225" s="115"/>
      <c r="B225" s="554"/>
      <c r="C225" s="50">
        <v>3</v>
      </c>
      <c r="D225" s="553"/>
      <c r="E225" s="554"/>
      <c r="F225" s="554"/>
      <c r="G225" s="554"/>
      <c r="H225" s="350" t="s">
        <v>9902</v>
      </c>
      <c r="I225" s="350" t="s">
        <v>9906</v>
      </c>
      <c r="J225" s="350" t="s">
        <v>97</v>
      </c>
      <c r="K225" s="351"/>
      <c r="L225" s="350"/>
      <c r="M225" s="339"/>
      <c r="N225" s="64"/>
      <c r="O225" s="64"/>
      <c r="P225" s="78" t="s">
        <v>184</v>
      </c>
      <c r="Q225" s="61"/>
      <c r="R225" s="78"/>
      <c r="S225" s="39"/>
      <c r="T225" s="39"/>
      <c r="U225" s="39"/>
      <c r="V225" s="39"/>
      <c r="W225" s="39"/>
      <c r="X225" s="39"/>
      <c r="Y225" s="39"/>
      <c r="Z225" s="39"/>
    </row>
    <row r="226" spans="1:26" ht="30" customHeight="1">
      <c r="A226" s="115"/>
      <c r="B226" s="698" t="s">
        <v>9915</v>
      </c>
      <c r="C226" s="50">
        <v>1</v>
      </c>
      <c r="D226" s="553"/>
      <c r="E226" s="698" t="s">
        <v>9916</v>
      </c>
      <c r="F226" s="698" t="s">
        <v>219</v>
      </c>
      <c r="G226" s="698" t="s">
        <v>9614</v>
      </c>
      <c r="H226" s="350" t="s">
        <v>9615</v>
      </c>
      <c r="I226" s="350" t="s">
        <v>9616</v>
      </c>
      <c r="J226" s="350" t="s">
        <v>97</v>
      </c>
      <c r="K226" s="351"/>
      <c r="L226" s="350"/>
      <c r="M226" s="339"/>
      <c r="N226" s="64"/>
      <c r="O226" s="64"/>
      <c r="P226" s="78" t="s">
        <v>184</v>
      </c>
      <c r="Q226" s="61"/>
      <c r="R226" s="78"/>
      <c r="S226" s="39"/>
      <c r="T226" s="39"/>
      <c r="U226" s="39"/>
      <c r="V226" s="39"/>
      <c r="W226" s="39"/>
      <c r="X226" s="39"/>
      <c r="Y226" s="39"/>
      <c r="Z226" s="39"/>
    </row>
    <row r="227" spans="1:26" ht="30" customHeight="1">
      <c r="A227" s="115"/>
      <c r="B227" s="553"/>
      <c r="C227" s="50">
        <v>2</v>
      </c>
      <c r="D227" s="553"/>
      <c r="E227" s="553"/>
      <c r="F227" s="553"/>
      <c r="G227" s="553"/>
      <c r="H227" s="350" t="s">
        <v>9625</v>
      </c>
      <c r="I227" s="350" t="s">
        <v>9616</v>
      </c>
      <c r="J227" s="350" t="s">
        <v>97</v>
      </c>
      <c r="K227" s="351"/>
      <c r="L227" s="350"/>
      <c r="M227" s="339"/>
      <c r="N227" s="64"/>
      <c r="O227" s="64"/>
      <c r="P227" s="78" t="s">
        <v>184</v>
      </c>
      <c r="Q227" s="61"/>
      <c r="R227" s="78"/>
      <c r="S227" s="39"/>
      <c r="T227" s="39"/>
      <c r="U227" s="39"/>
      <c r="V227" s="39"/>
      <c r="W227" s="39"/>
      <c r="X227" s="39"/>
      <c r="Y227" s="39"/>
      <c r="Z227" s="39"/>
    </row>
    <row r="228" spans="1:26" ht="30" customHeight="1">
      <c r="A228" s="115"/>
      <c r="B228" s="554"/>
      <c r="C228" s="50">
        <v>3</v>
      </c>
      <c r="D228" s="554"/>
      <c r="E228" s="554"/>
      <c r="F228" s="554"/>
      <c r="G228" s="554"/>
      <c r="H228" s="350" t="s">
        <v>9902</v>
      </c>
      <c r="I228" s="350" t="s">
        <v>9912</v>
      </c>
      <c r="J228" s="350" t="s">
        <v>97</v>
      </c>
      <c r="K228" s="351"/>
      <c r="L228" s="352"/>
      <c r="M228" s="339"/>
      <c r="N228" s="64"/>
      <c r="O228" s="78"/>
      <c r="P228" s="78" t="s">
        <v>184</v>
      </c>
      <c r="Q228" s="61"/>
      <c r="R228" s="78"/>
      <c r="S228" s="39"/>
      <c r="T228" s="39"/>
      <c r="U228" s="39"/>
      <c r="V228" s="39"/>
      <c r="W228" s="39"/>
      <c r="X228" s="39"/>
      <c r="Y228" s="39"/>
      <c r="Z228" s="39"/>
    </row>
    <row r="229" spans="1:26" ht="30" customHeight="1">
      <c r="A229" s="115"/>
      <c r="B229" s="698" t="s">
        <v>9917</v>
      </c>
      <c r="C229" s="50">
        <v>1</v>
      </c>
      <c r="D229" s="698" t="s">
        <v>9918</v>
      </c>
      <c r="E229" s="698" t="s">
        <v>9919</v>
      </c>
      <c r="F229" s="698" t="s">
        <v>219</v>
      </c>
      <c r="G229" s="698" t="s">
        <v>9614</v>
      </c>
      <c r="H229" s="350" t="s">
        <v>9615</v>
      </c>
      <c r="I229" s="350" t="s">
        <v>9616</v>
      </c>
      <c r="J229" s="350" t="s">
        <v>97</v>
      </c>
      <c r="K229" s="351"/>
      <c r="L229" s="350"/>
      <c r="M229" s="339"/>
      <c r="N229" s="64"/>
      <c r="O229" s="78"/>
      <c r="P229" s="78" t="s">
        <v>184</v>
      </c>
      <c r="Q229" s="61"/>
      <c r="R229" s="78"/>
      <c r="S229" s="39"/>
      <c r="T229" s="39"/>
      <c r="U229" s="39"/>
      <c r="V229" s="39"/>
      <c r="W229" s="39"/>
      <c r="X229" s="39"/>
      <c r="Y229" s="39"/>
      <c r="Z229" s="39"/>
    </row>
    <row r="230" spans="1:26" ht="30" customHeight="1">
      <c r="A230" s="115"/>
      <c r="B230" s="554"/>
      <c r="C230" s="50">
        <v>2</v>
      </c>
      <c r="D230" s="553"/>
      <c r="E230" s="554"/>
      <c r="F230" s="554"/>
      <c r="G230" s="554"/>
      <c r="H230" s="350" t="s">
        <v>9902</v>
      </c>
      <c r="I230" s="350" t="s">
        <v>9920</v>
      </c>
      <c r="J230" s="350" t="s">
        <v>97</v>
      </c>
      <c r="K230" s="351"/>
      <c r="L230" s="350"/>
      <c r="M230" s="339"/>
      <c r="N230" s="64"/>
      <c r="O230" s="78"/>
      <c r="P230" s="78" t="s">
        <v>184</v>
      </c>
      <c r="Q230" s="61"/>
      <c r="R230" s="78"/>
      <c r="S230" s="39"/>
      <c r="T230" s="39"/>
      <c r="U230" s="39"/>
      <c r="V230" s="39"/>
      <c r="W230" s="39"/>
      <c r="X230" s="39"/>
      <c r="Y230" s="39"/>
      <c r="Z230" s="39"/>
    </row>
    <row r="231" spans="1:26" ht="30" customHeight="1">
      <c r="A231" s="115"/>
      <c r="B231" s="698" t="s">
        <v>9921</v>
      </c>
      <c r="C231" s="50">
        <v>1</v>
      </c>
      <c r="D231" s="553"/>
      <c r="E231" s="698" t="s">
        <v>9922</v>
      </c>
      <c r="F231" s="698" t="s">
        <v>219</v>
      </c>
      <c r="G231" s="698" t="s">
        <v>9614</v>
      </c>
      <c r="H231" s="350" t="s">
        <v>9615</v>
      </c>
      <c r="I231" s="350" t="s">
        <v>9616</v>
      </c>
      <c r="J231" s="350" t="s">
        <v>97</v>
      </c>
      <c r="K231" s="351"/>
      <c r="L231" s="350"/>
      <c r="M231" s="339"/>
      <c r="N231" s="64"/>
      <c r="O231" s="78"/>
      <c r="P231" s="78" t="s">
        <v>184</v>
      </c>
      <c r="Q231" s="61"/>
      <c r="R231" s="78"/>
      <c r="S231" s="39"/>
      <c r="T231" s="39"/>
      <c r="U231" s="39"/>
      <c r="V231" s="39"/>
      <c r="W231" s="39"/>
      <c r="X231" s="39"/>
      <c r="Y231" s="39"/>
      <c r="Z231" s="39"/>
    </row>
    <row r="232" spans="1:26" ht="30" customHeight="1">
      <c r="A232" s="115"/>
      <c r="B232" s="553"/>
      <c r="C232" s="50">
        <v>2</v>
      </c>
      <c r="D232" s="553"/>
      <c r="E232" s="553"/>
      <c r="F232" s="553"/>
      <c r="G232" s="553"/>
      <c r="H232" s="350" t="s">
        <v>9621</v>
      </c>
      <c r="I232" s="350" t="s">
        <v>9616</v>
      </c>
      <c r="J232" s="350" t="s">
        <v>97</v>
      </c>
      <c r="K232" s="351"/>
      <c r="L232" s="350"/>
      <c r="M232" s="339"/>
      <c r="N232" s="64"/>
      <c r="O232" s="78"/>
      <c r="P232" s="78" t="s">
        <v>184</v>
      </c>
      <c r="Q232" s="61"/>
      <c r="R232" s="78"/>
      <c r="S232" s="39"/>
      <c r="T232" s="39"/>
      <c r="U232" s="39"/>
      <c r="V232" s="39"/>
      <c r="W232" s="39"/>
      <c r="X232" s="39"/>
      <c r="Y232" s="39"/>
      <c r="Z232" s="39"/>
    </row>
    <row r="233" spans="1:26" ht="30" customHeight="1">
      <c r="A233" s="115"/>
      <c r="B233" s="554"/>
      <c r="C233" s="50">
        <v>3</v>
      </c>
      <c r="D233" s="553"/>
      <c r="E233" s="554"/>
      <c r="F233" s="554"/>
      <c r="G233" s="554"/>
      <c r="H233" s="350" t="s">
        <v>9902</v>
      </c>
      <c r="I233" s="350" t="s">
        <v>9906</v>
      </c>
      <c r="J233" s="350" t="s">
        <v>97</v>
      </c>
      <c r="K233" s="351"/>
      <c r="L233" s="350"/>
      <c r="M233" s="339"/>
      <c r="N233" s="64"/>
      <c r="O233" s="78"/>
      <c r="P233" s="78" t="s">
        <v>184</v>
      </c>
      <c r="Q233" s="61"/>
      <c r="R233" s="78"/>
      <c r="S233" s="39"/>
      <c r="T233" s="39"/>
      <c r="U233" s="39"/>
      <c r="V233" s="39"/>
      <c r="W233" s="39"/>
      <c r="X233" s="39"/>
      <c r="Y233" s="39"/>
      <c r="Z233" s="39"/>
    </row>
    <row r="234" spans="1:26" ht="30" customHeight="1">
      <c r="A234" s="115"/>
      <c r="B234" s="698" t="s">
        <v>9923</v>
      </c>
      <c r="C234" s="50">
        <v>1</v>
      </c>
      <c r="D234" s="553"/>
      <c r="E234" s="698" t="s">
        <v>9924</v>
      </c>
      <c r="F234" s="698" t="s">
        <v>219</v>
      </c>
      <c r="G234" s="698" t="s">
        <v>9614</v>
      </c>
      <c r="H234" s="350" t="s">
        <v>9615</v>
      </c>
      <c r="I234" s="350" t="s">
        <v>9616</v>
      </c>
      <c r="J234" s="350" t="s">
        <v>97</v>
      </c>
      <c r="K234" s="351"/>
      <c r="L234" s="350"/>
      <c r="M234" s="339"/>
      <c r="N234" s="64"/>
      <c r="O234" s="78"/>
      <c r="P234" s="78" t="s">
        <v>184</v>
      </c>
      <c r="Q234" s="61"/>
      <c r="R234" s="78"/>
      <c r="S234" s="39"/>
      <c r="T234" s="39"/>
      <c r="U234" s="39"/>
      <c r="V234" s="39"/>
      <c r="W234" s="39"/>
      <c r="X234" s="39"/>
      <c r="Y234" s="39"/>
      <c r="Z234" s="39"/>
    </row>
    <row r="235" spans="1:26" ht="30" customHeight="1">
      <c r="A235" s="115"/>
      <c r="B235" s="553"/>
      <c r="C235" s="50">
        <v>2</v>
      </c>
      <c r="D235" s="553"/>
      <c r="E235" s="553"/>
      <c r="F235" s="553"/>
      <c r="G235" s="553"/>
      <c r="H235" s="350" t="s">
        <v>9625</v>
      </c>
      <c r="I235" s="350" t="s">
        <v>9616</v>
      </c>
      <c r="J235" s="350" t="s">
        <v>97</v>
      </c>
      <c r="K235" s="351"/>
      <c r="L235" s="350"/>
      <c r="M235" s="339"/>
      <c r="N235" s="64"/>
      <c r="O235" s="64"/>
      <c r="P235" s="78" t="s">
        <v>184</v>
      </c>
      <c r="Q235" s="61"/>
      <c r="R235" s="78"/>
      <c r="S235" s="39"/>
      <c r="T235" s="39"/>
      <c r="U235" s="39"/>
      <c r="V235" s="39"/>
      <c r="W235" s="39"/>
      <c r="X235" s="39"/>
      <c r="Y235" s="39"/>
      <c r="Z235" s="39"/>
    </row>
    <row r="236" spans="1:26" ht="30" customHeight="1">
      <c r="A236" s="115"/>
      <c r="B236" s="554"/>
      <c r="C236" s="50">
        <v>3</v>
      </c>
      <c r="D236" s="554"/>
      <c r="E236" s="554"/>
      <c r="F236" s="554"/>
      <c r="G236" s="554"/>
      <c r="H236" s="350" t="s">
        <v>9902</v>
      </c>
      <c r="I236" s="350" t="s">
        <v>9920</v>
      </c>
      <c r="J236" s="350" t="s">
        <v>97</v>
      </c>
      <c r="K236" s="351"/>
      <c r="L236" s="350"/>
      <c r="M236" s="339"/>
      <c r="N236" s="64"/>
      <c r="O236" s="64"/>
      <c r="P236" s="78" t="s">
        <v>184</v>
      </c>
      <c r="Q236" s="61"/>
      <c r="R236" s="78"/>
      <c r="S236" s="39"/>
      <c r="T236" s="39"/>
      <c r="U236" s="39"/>
      <c r="V236" s="39"/>
      <c r="W236" s="39"/>
      <c r="X236" s="39"/>
      <c r="Y236" s="39"/>
      <c r="Z236" s="39"/>
    </row>
    <row r="237" spans="1:26" ht="30" customHeight="1">
      <c r="A237" s="115"/>
      <c r="B237" s="698" t="s">
        <v>9925</v>
      </c>
      <c r="C237" s="50">
        <v>1</v>
      </c>
      <c r="D237" s="698" t="s">
        <v>9926</v>
      </c>
      <c r="E237" s="698" t="s">
        <v>9927</v>
      </c>
      <c r="F237" s="698" t="s">
        <v>219</v>
      </c>
      <c r="G237" s="698" t="s">
        <v>9614</v>
      </c>
      <c r="H237" s="350" t="s">
        <v>9615</v>
      </c>
      <c r="I237" s="350" t="s">
        <v>9616</v>
      </c>
      <c r="J237" s="350" t="s">
        <v>97</v>
      </c>
      <c r="K237" s="351"/>
      <c r="L237" s="350"/>
      <c r="M237" s="339"/>
      <c r="N237" s="64"/>
      <c r="O237" s="64"/>
      <c r="P237" s="78" t="s">
        <v>184</v>
      </c>
      <c r="Q237" s="61"/>
      <c r="R237" s="78"/>
      <c r="S237" s="39"/>
      <c r="T237" s="39"/>
      <c r="U237" s="39"/>
      <c r="V237" s="39"/>
      <c r="W237" s="39"/>
      <c r="X237" s="39"/>
      <c r="Y237" s="39"/>
      <c r="Z237" s="39"/>
    </row>
    <row r="238" spans="1:26" ht="30" customHeight="1">
      <c r="A238" s="115"/>
      <c r="B238" s="554"/>
      <c r="C238" s="50">
        <v>2</v>
      </c>
      <c r="D238" s="553"/>
      <c r="E238" s="554"/>
      <c r="F238" s="554"/>
      <c r="G238" s="554"/>
      <c r="H238" s="350" t="s">
        <v>9902</v>
      </c>
      <c r="I238" s="350" t="s">
        <v>9928</v>
      </c>
      <c r="J238" s="350" t="s">
        <v>97</v>
      </c>
      <c r="K238" s="351"/>
      <c r="L238" s="350"/>
      <c r="M238" s="339"/>
      <c r="N238" s="64"/>
      <c r="O238" s="64"/>
      <c r="P238" s="78" t="s">
        <v>184</v>
      </c>
      <c r="Q238" s="61"/>
      <c r="R238" s="78"/>
      <c r="S238" s="39"/>
      <c r="T238" s="39"/>
      <c r="U238" s="39"/>
      <c r="V238" s="39"/>
      <c r="W238" s="39"/>
      <c r="X238" s="39"/>
      <c r="Y238" s="39"/>
      <c r="Z238" s="39"/>
    </row>
    <row r="239" spans="1:26" ht="30" customHeight="1">
      <c r="A239" s="115"/>
      <c r="B239" s="698" t="s">
        <v>9929</v>
      </c>
      <c r="C239" s="50">
        <v>1</v>
      </c>
      <c r="D239" s="553"/>
      <c r="E239" s="698" t="s">
        <v>9930</v>
      </c>
      <c r="F239" s="698" t="s">
        <v>219</v>
      </c>
      <c r="G239" s="698" t="s">
        <v>9614</v>
      </c>
      <c r="H239" s="350" t="s">
        <v>9615</v>
      </c>
      <c r="I239" s="350" t="s">
        <v>9616</v>
      </c>
      <c r="J239" s="350" t="s">
        <v>97</v>
      </c>
      <c r="K239" s="351"/>
      <c r="L239" s="350"/>
      <c r="M239" s="339"/>
      <c r="N239" s="64"/>
      <c r="O239" s="64"/>
      <c r="P239" s="78" t="s">
        <v>184</v>
      </c>
      <c r="Q239" s="61"/>
      <c r="R239" s="78"/>
      <c r="S239" s="39"/>
      <c r="T239" s="39"/>
      <c r="U239" s="39"/>
      <c r="V239" s="39"/>
      <c r="W239" s="39"/>
      <c r="X239" s="39"/>
      <c r="Y239" s="39"/>
      <c r="Z239" s="39"/>
    </row>
    <row r="240" spans="1:26" ht="30" customHeight="1">
      <c r="A240" s="115"/>
      <c r="B240" s="553"/>
      <c r="C240" s="50">
        <v>2</v>
      </c>
      <c r="D240" s="553"/>
      <c r="E240" s="553"/>
      <c r="F240" s="553"/>
      <c r="G240" s="553"/>
      <c r="H240" s="350" t="s">
        <v>9621</v>
      </c>
      <c r="I240" s="350" t="s">
        <v>9616</v>
      </c>
      <c r="J240" s="350" t="s">
        <v>97</v>
      </c>
      <c r="K240" s="351"/>
      <c r="L240" s="350"/>
      <c r="M240" s="339"/>
      <c r="N240" s="64"/>
      <c r="O240" s="64"/>
      <c r="P240" s="78" t="s">
        <v>184</v>
      </c>
      <c r="Q240" s="61"/>
      <c r="R240" s="78"/>
      <c r="S240" s="39"/>
      <c r="T240" s="39"/>
      <c r="U240" s="39"/>
      <c r="V240" s="39"/>
      <c r="W240" s="39"/>
      <c r="X240" s="39"/>
      <c r="Y240" s="39"/>
      <c r="Z240" s="39"/>
    </row>
    <row r="241" spans="1:26" ht="30" customHeight="1">
      <c r="A241" s="115"/>
      <c r="B241" s="554"/>
      <c r="C241" s="50">
        <v>3</v>
      </c>
      <c r="D241" s="553"/>
      <c r="E241" s="554"/>
      <c r="F241" s="554"/>
      <c r="G241" s="554"/>
      <c r="H241" s="350" t="s">
        <v>9902</v>
      </c>
      <c r="I241" s="350" t="s">
        <v>9906</v>
      </c>
      <c r="J241" s="350" t="s">
        <v>97</v>
      </c>
      <c r="K241" s="351"/>
      <c r="L241" s="350"/>
      <c r="M241" s="339"/>
      <c r="N241" s="64"/>
      <c r="O241" s="64"/>
      <c r="P241" s="78" t="s">
        <v>184</v>
      </c>
      <c r="Q241" s="61"/>
      <c r="R241" s="78"/>
      <c r="S241" s="39"/>
      <c r="T241" s="39"/>
      <c r="U241" s="39"/>
      <c r="V241" s="39"/>
      <c r="W241" s="39"/>
      <c r="X241" s="39"/>
      <c r="Y241" s="39"/>
      <c r="Z241" s="39"/>
    </row>
    <row r="242" spans="1:26" ht="30" customHeight="1">
      <c r="A242" s="115"/>
      <c r="B242" s="698" t="s">
        <v>9931</v>
      </c>
      <c r="C242" s="50">
        <v>1</v>
      </c>
      <c r="D242" s="553"/>
      <c r="E242" s="698" t="s">
        <v>9932</v>
      </c>
      <c r="F242" s="698" t="s">
        <v>219</v>
      </c>
      <c r="G242" s="698" t="s">
        <v>9614</v>
      </c>
      <c r="H242" s="350" t="s">
        <v>9615</v>
      </c>
      <c r="I242" s="350" t="s">
        <v>9616</v>
      </c>
      <c r="J242" s="350" t="s">
        <v>97</v>
      </c>
      <c r="K242" s="351"/>
      <c r="L242" s="350"/>
      <c r="M242" s="339"/>
      <c r="N242" s="64"/>
      <c r="O242" s="64"/>
      <c r="P242" s="78" t="s">
        <v>184</v>
      </c>
      <c r="Q242" s="61"/>
      <c r="R242" s="78"/>
      <c r="S242" s="39"/>
      <c r="T242" s="39"/>
      <c r="U242" s="39"/>
      <c r="V242" s="39"/>
      <c r="W242" s="39"/>
      <c r="X242" s="39"/>
      <c r="Y242" s="39"/>
      <c r="Z242" s="39"/>
    </row>
    <row r="243" spans="1:26" ht="30" customHeight="1">
      <c r="A243" s="115"/>
      <c r="B243" s="553"/>
      <c r="C243" s="50">
        <v>2</v>
      </c>
      <c r="D243" s="553"/>
      <c r="E243" s="553"/>
      <c r="F243" s="553"/>
      <c r="G243" s="553"/>
      <c r="H243" s="350" t="s">
        <v>9625</v>
      </c>
      <c r="I243" s="350" t="s">
        <v>9616</v>
      </c>
      <c r="J243" s="350" t="s">
        <v>97</v>
      </c>
      <c r="K243" s="351"/>
      <c r="L243" s="350"/>
      <c r="M243" s="339"/>
      <c r="N243" s="64"/>
      <c r="O243" s="64"/>
      <c r="P243" s="78" t="s">
        <v>184</v>
      </c>
      <c r="Q243" s="61"/>
      <c r="R243" s="78"/>
      <c r="S243" s="39"/>
      <c r="T243" s="39"/>
      <c r="U243" s="39"/>
      <c r="V243" s="39"/>
      <c r="W243" s="39"/>
      <c r="X243" s="39"/>
      <c r="Y243" s="39"/>
      <c r="Z243" s="39"/>
    </row>
    <row r="244" spans="1:26" ht="30" customHeight="1">
      <c r="A244" s="115"/>
      <c r="B244" s="554"/>
      <c r="C244" s="50">
        <v>3</v>
      </c>
      <c r="D244" s="554"/>
      <c r="E244" s="554"/>
      <c r="F244" s="554"/>
      <c r="G244" s="554"/>
      <c r="H244" s="350" t="s">
        <v>9902</v>
      </c>
      <c r="I244" s="350" t="s">
        <v>9928</v>
      </c>
      <c r="J244" s="350" t="s">
        <v>97</v>
      </c>
      <c r="K244" s="351"/>
      <c r="L244" s="350"/>
      <c r="M244" s="339"/>
      <c r="N244" s="64"/>
      <c r="O244" s="64"/>
      <c r="P244" s="78" t="s">
        <v>184</v>
      </c>
      <c r="Q244" s="61"/>
      <c r="R244" s="78"/>
      <c r="S244" s="39"/>
      <c r="T244" s="39"/>
      <c r="U244" s="39"/>
      <c r="V244" s="39"/>
      <c r="W244" s="39"/>
      <c r="X244" s="39"/>
      <c r="Y244" s="39"/>
      <c r="Z244" s="39"/>
    </row>
    <row r="245" spans="1:26" ht="30" customHeight="1">
      <c r="A245" s="115"/>
      <c r="B245" s="698" t="s">
        <v>9933</v>
      </c>
      <c r="C245" s="50">
        <v>1</v>
      </c>
      <c r="D245" s="698" t="s">
        <v>9934</v>
      </c>
      <c r="E245" s="698" t="s">
        <v>9935</v>
      </c>
      <c r="F245" s="698" t="s">
        <v>219</v>
      </c>
      <c r="G245" s="698" t="s">
        <v>9614</v>
      </c>
      <c r="H245" s="350" t="s">
        <v>9615</v>
      </c>
      <c r="I245" s="350" t="s">
        <v>9616</v>
      </c>
      <c r="J245" s="350" t="s">
        <v>97</v>
      </c>
      <c r="K245" s="351"/>
      <c r="L245" s="350"/>
      <c r="M245" s="339"/>
      <c r="N245" s="64"/>
      <c r="O245" s="64"/>
      <c r="P245" s="78" t="s">
        <v>184</v>
      </c>
      <c r="Q245" s="61"/>
      <c r="R245" s="78"/>
      <c r="S245" s="39"/>
      <c r="T245" s="39"/>
      <c r="U245" s="39"/>
      <c r="V245" s="39"/>
      <c r="W245" s="39"/>
      <c r="X245" s="39"/>
      <c r="Y245" s="39"/>
      <c r="Z245" s="39"/>
    </row>
    <row r="246" spans="1:26" ht="30" customHeight="1">
      <c r="A246" s="115"/>
      <c r="B246" s="554"/>
      <c r="C246" s="50">
        <v>2</v>
      </c>
      <c r="D246" s="553"/>
      <c r="E246" s="554"/>
      <c r="F246" s="554"/>
      <c r="G246" s="554"/>
      <c r="H246" s="350" t="s">
        <v>9902</v>
      </c>
      <c r="I246" s="350" t="s">
        <v>9936</v>
      </c>
      <c r="J246" s="350" t="s">
        <v>97</v>
      </c>
      <c r="K246" s="351"/>
      <c r="L246" s="350"/>
      <c r="M246" s="339"/>
      <c r="N246" s="64"/>
      <c r="O246" s="64"/>
      <c r="P246" s="78" t="s">
        <v>184</v>
      </c>
      <c r="Q246" s="61"/>
      <c r="R246" s="78"/>
      <c r="S246" s="39"/>
      <c r="T246" s="39"/>
      <c r="U246" s="39"/>
      <c r="V246" s="39"/>
      <c r="W246" s="39"/>
      <c r="X246" s="39"/>
      <c r="Y246" s="39"/>
      <c r="Z246" s="39"/>
    </row>
    <row r="247" spans="1:26" ht="30" customHeight="1">
      <c r="A247" s="115"/>
      <c r="B247" s="698" t="s">
        <v>9937</v>
      </c>
      <c r="C247" s="50">
        <v>1</v>
      </c>
      <c r="D247" s="553"/>
      <c r="E247" s="698" t="s">
        <v>9938</v>
      </c>
      <c r="F247" s="698" t="s">
        <v>219</v>
      </c>
      <c r="G247" s="698" t="s">
        <v>9614</v>
      </c>
      <c r="H247" s="350" t="s">
        <v>9615</v>
      </c>
      <c r="I247" s="350" t="s">
        <v>9616</v>
      </c>
      <c r="J247" s="350" t="s">
        <v>97</v>
      </c>
      <c r="K247" s="351"/>
      <c r="L247" s="350"/>
      <c r="M247" s="339"/>
      <c r="N247" s="64"/>
      <c r="O247" s="64"/>
      <c r="P247" s="78" t="s">
        <v>184</v>
      </c>
      <c r="Q247" s="61"/>
      <c r="R247" s="78"/>
      <c r="S247" s="39"/>
      <c r="T247" s="39"/>
      <c r="U247" s="39"/>
      <c r="V247" s="39"/>
      <c r="W247" s="39"/>
      <c r="X247" s="39"/>
      <c r="Y247" s="39"/>
      <c r="Z247" s="39"/>
    </row>
    <row r="248" spans="1:26" ht="30" customHeight="1">
      <c r="A248" s="115"/>
      <c r="B248" s="553"/>
      <c r="C248" s="50">
        <v>2</v>
      </c>
      <c r="D248" s="553"/>
      <c r="E248" s="553"/>
      <c r="F248" s="553"/>
      <c r="G248" s="553"/>
      <c r="H248" s="350" t="s">
        <v>9621</v>
      </c>
      <c r="I248" s="350" t="s">
        <v>9616</v>
      </c>
      <c r="J248" s="350" t="s">
        <v>97</v>
      </c>
      <c r="K248" s="351"/>
      <c r="L248" s="350"/>
      <c r="M248" s="339"/>
      <c r="N248" s="64"/>
      <c r="O248" s="64"/>
      <c r="P248" s="78" t="s">
        <v>184</v>
      </c>
      <c r="Q248" s="61"/>
      <c r="R248" s="78"/>
      <c r="S248" s="39"/>
      <c r="T248" s="39"/>
      <c r="U248" s="39"/>
      <c r="V248" s="39"/>
      <c r="W248" s="39"/>
      <c r="X248" s="39"/>
      <c r="Y248" s="39"/>
      <c r="Z248" s="39"/>
    </row>
    <row r="249" spans="1:26" ht="30" customHeight="1">
      <c r="A249" s="115"/>
      <c r="B249" s="554"/>
      <c r="C249" s="50">
        <v>3</v>
      </c>
      <c r="D249" s="553"/>
      <c r="E249" s="554"/>
      <c r="F249" s="554"/>
      <c r="G249" s="554"/>
      <c r="H249" s="350" t="s">
        <v>9902</v>
      </c>
      <c r="I249" s="350" t="s">
        <v>9906</v>
      </c>
      <c r="J249" s="350" t="s">
        <v>97</v>
      </c>
      <c r="K249" s="351"/>
      <c r="L249" s="350"/>
      <c r="M249" s="339"/>
      <c r="N249" s="64"/>
      <c r="O249" s="64"/>
      <c r="P249" s="78" t="s">
        <v>184</v>
      </c>
      <c r="Q249" s="61"/>
      <c r="R249" s="78"/>
      <c r="S249" s="39"/>
      <c r="T249" s="39"/>
      <c r="U249" s="39"/>
      <c r="V249" s="39"/>
      <c r="W249" s="39"/>
      <c r="X249" s="39"/>
      <c r="Y249" s="39"/>
      <c r="Z249" s="39"/>
    </row>
    <row r="250" spans="1:26" ht="30" customHeight="1">
      <c r="A250" s="115"/>
      <c r="B250" s="698" t="s">
        <v>9939</v>
      </c>
      <c r="C250" s="50">
        <v>1</v>
      </c>
      <c r="D250" s="553"/>
      <c r="E250" s="698" t="s">
        <v>9940</v>
      </c>
      <c r="F250" s="698" t="s">
        <v>219</v>
      </c>
      <c r="G250" s="698" t="s">
        <v>9614</v>
      </c>
      <c r="H250" s="350" t="s">
        <v>9615</v>
      </c>
      <c r="I250" s="350" t="s">
        <v>9616</v>
      </c>
      <c r="J250" s="350" t="s">
        <v>97</v>
      </c>
      <c r="K250" s="351"/>
      <c r="L250" s="350"/>
      <c r="M250" s="339"/>
      <c r="N250" s="64"/>
      <c r="O250" s="64"/>
      <c r="P250" s="78" t="s">
        <v>184</v>
      </c>
      <c r="Q250" s="61"/>
      <c r="R250" s="78"/>
      <c r="S250" s="39"/>
      <c r="T250" s="39"/>
      <c r="U250" s="39"/>
      <c r="V250" s="39"/>
      <c r="W250" s="39"/>
      <c r="X250" s="39"/>
      <c r="Y250" s="39"/>
      <c r="Z250" s="39"/>
    </row>
    <row r="251" spans="1:26" ht="30" customHeight="1">
      <c r="A251" s="115"/>
      <c r="B251" s="553"/>
      <c r="C251" s="50">
        <v>2</v>
      </c>
      <c r="D251" s="553"/>
      <c r="E251" s="553"/>
      <c r="F251" s="553"/>
      <c r="G251" s="553"/>
      <c r="H251" s="350" t="s">
        <v>9625</v>
      </c>
      <c r="I251" s="350" t="s">
        <v>9616</v>
      </c>
      <c r="J251" s="350" t="s">
        <v>97</v>
      </c>
      <c r="K251" s="351"/>
      <c r="L251" s="350"/>
      <c r="M251" s="339"/>
      <c r="N251" s="64"/>
      <c r="O251" s="64"/>
      <c r="P251" s="78" t="s">
        <v>184</v>
      </c>
      <c r="Q251" s="61"/>
      <c r="R251" s="78"/>
      <c r="S251" s="39"/>
      <c r="T251" s="39"/>
      <c r="U251" s="39"/>
      <c r="V251" s="39"/>
      <c r="W251" s="39"/>
      <c r="X251" s="39"/>
      <c r="Y251" s="39"/>
      <c r="Z251" s="39"/>
    </row>
    <row r="252" spans="1:26" ht="30" customHeight="1">
      <c r="A252" s="115"/>
      <c r="B252" s="554"/>
      <c r="C252" s="50">
        <v>3</v>
      </c>
      <c r="D252" s="554"/>
      <c r="E252" s="554"/>
      <c r="F252" s="554"/>
      <c r="G252" s="554"/>
      <c r="H252" s="350" t="s">
        <v>9902</v>
      </c>
      <c r="I252" s="350" t="s">
        <v>9936</v>
      </c>
      <c r="J252" s="350" t="s">
        <v>97</v>
      </c>
      <c r="K252" s="351"/>
      <c r="L252" s="350"/>
      <c r="M252" s="339"/>
      <c r="N252" s="329"/>
      <c r="O252" s="329"/>
      <c r="P252" s="78" t="s">
        <v>184</v>
      </c>
      <c r="Q252" s="61"/>
      <c r="R252" s="78"/>
      <c r="S252" s="39"/>
      <c r="T252" s="39"/>
      <c r="U252" s="39"/>
      <c r="V252" s="39"/>
      <c r="W252" s="39"/>
      <c r="X252" s="39"/>
      <c r="Y252" s="39"/>
      <c r="Z252" s="39"/>
    </row>
    <row r="253" spans="1:26" ht="30" customHeight="1">
      <c r="A253" s="115"/>
      <c r="B253" s="698" t="s">
        <v>9941</v>
      </c>
      <c r="C253" s="50">
        <v>1</v>
      </c>
      <c r="D253" s="698" t="s">
        <v>9942</v>
      </c>
      <c r="E253" s="698" t="s">
        <v>9943</v>
      </c>
      <c r="F253" s="698" t="s">
        <v>219</v>
      </c>
      <c r="G253" s="698" t="s">
        <v>9614</v>
      </c>
      <c r="H253" s="358" t="s">
        <v>9615</v>
      </c>
      <c r="I253" s="350" t="s">
        <v>9857</v>
      </c>
      <c r="J253" s="350" t="s">
        <v>97</v>
      </c>
      <c r="K253" s="351"/>
      <c r="L253" s="359"/>
      <c r="M253" s="339"/>
      <c r="N253" s="329"/>
      <c r="O253" s="78" t="s">
        <v>184</v>
      </c>
      <c r="P253" s="78" t="s">
        <v>184</v>
      </c>
      <c r="Q253" s="61"/>
      <c r="R253" s="78"/>
      <c r="S253" s="39"/>
      <c r="T253" s="39"/>
      <c r="U253" s="39"/>
      <c r="V253" s="39"/>
      <c r="W253" s="39"/>
      <c r="X253" s="39"/>
      <c r="Y253" s="39"/>
      <c r="Z253" s="39"/>
    </row>
    <row r="254" spans="1:26" ht="30" customHeight="1">
      <c r="A254" s="115"/>
      <c r="B254" s="554"/>
      <c r="C254" s="50">
        <v>2</v>
      </c>
      <c r="D254" s="553"/>
      <c r="E254" s="554"/>
      <c r="F254" s="554"/>
      <c r="G254" s="554"/>
      <c r="H254" s="350" t="s">
        <v>9944</v>
      </c>
      <c r="I254" s="350" t="s">
        <v>9945</v>
      </c>
      <c r="J254" s="350" t="s">
        <v>97</v>
      </c>
      <c r="K254" s="351"/>
      <c r="L254" s="697" t="s">
        <v>9946</v>
      </c>
      <c r="M254" s="339"/>
      <c r="N254" s="329"/>
      <c r="O254" s="78" t="s">
        <v>184</v>
      </c>
      <c r="P254" s="78" t="s">
        <v>184</v>
      </c>
      <c r="Q254" s="61"/>
      <c r="R254" s="78"/>
      <c r="S254" s="39"/>
      <c r="T254" s="39"/>
      <c r="U254" s="39"/>
      <c r="V254" s="39"/>
      <c r="W254" s="39"/>
      <c r="X254" s="39"/>
      <c r="Y254" s="39"/>
      <c r="Z254" s="39"/>
    </row>
    <row r="255" spans="1:26" ht="30" customHeight="1">
      <c r="A255" s="115"/>
      <c r="B255" s="698" t="s">
        <v>9947</v>
      </c>
      <c r="C255" s="50">
        <v>1</v>
      </c>
      <c r="D255" s="553"/>
      <c r="E255" s="698" t="s">
        <v>9948</v>
      </c>
      <c r="F255" s="698" t="s">
        <v>219</v>
      </c>
      <c r="G255" s="698" t="s">
        <v>9614</v>
      </c>
      <c r="H255" s="350" t="s">
        <v>9615</v>
      </c>
      <c r="I255" s="350" t="s">
        <v>9857</v>
      </c>
      <c r="J255" s="350" t="s">
        <v>97</v>
      </c>
      <c r="K255" s="351"/>
      <c r="L255" s="553"/>
      <c r="M255" s="339"/>
      <c r="N255" s="329"/>
      <c r="O255" s="78" t="s">
        <v>184</v>
      </c>
      <c r="P255" s="78" t="s">
        <v>184</v>
      </c>
      <c r="Q255" s="61"/>
      <c r="R255" s="78"/>
      <c r="S255" s="39"/>
      <c r="T255" s="39"/>
      <c r="U255" s="39"/>
      <c r="V255" s="39"/>
      <c r="W255" s="39"/>
      <c r="X255" s="39"/>
      <c r="Y255" s="39"/>
      <c r="Z255" s="39"/>
    </row>
    <row r="256" spans="1:26" ht="30" customHeight="1">
      <c r="A256" s="115"/>
      <c r="B256" s="553"/>
      <c r="C256" s="50">
        <v>2</v>
      </c>
      <c r="D256" s="553"/>
      <c r="E256" s="553"/>
      <c r="F256" s="553"/>
      <c r="G256" s="553"/>
      <c r="H256" s="350" t="s">
        <v>9621</v>
      </c>
      <c r="I256" s="350" t="s">
        <v>9862</v>
      </c>
      <c r="J256" s="350" t="s">
        <v>97</v>
      </c>
      <c r="K256" s="351"/>
      <c r="L256" s="553"/>
      <c r="M256" s="339"/>
      <c r="N256" s="329"/>
      <c r="O256" s="78" t="s">
        <v>184</v>
      </c>
      <c r="P256" s="78" t="s">
        <v>184</v>
      </c>
      <c r="Q256" s="61"/>
      <c r="R256" s="78"/>
      <c r="S256" s="39"/>
      <c r="T256" s="39"/>
      <c r="U256" s="39"/>
      <c r="V256" s="39"/>
      <c r="W256" s="39"/>
      <c r="X256" s="39"/>
      <c r="Y256" s="39"/>
      <c r="Z256" s="39"/>
    </row>
    <row r="257" spans="1:26" ht="30" customHeight="1">
      <c r="A257" s="115"/>
      <c r="B257" s="554"/>
      <c r="C257" s="50">
        <v>3</v>
      </c>
      <c r="D257" s="553"/>
      <c r="E257" s="554"/>
      <c r="F257" s="554"/>
      <c r="G257" s="554"/>
      <c r="H257" s="350" t="s">
        <v>9949</v>
      </c>
      <c r="I257" s="350" t="s">
        <v>9950</v>
      </c>
      <c r="J257" s="350" t="s">
        <v>97</v>
      </c>
      <c r="K257" s="351"/>
      <c r="L257" s="553"/>
      <c r="M257" s="339"/>
      <c r="N257" s="329"/>
      <c r="O257" s="78" t="s">
        <v>184</v>
      </c>
      <c r="P257" s="78" t="s">
        <v>184</v>
      </c>
      <c r="Q257" s="61"/>
      <c r="R257" s="78"/>
      <c r="S257" s="39"/>
      <c r="T257" s="39"/>
      <c r="U257" s="39"/>
      <c r="V257" s="39"/>
      <c r="W257" s="39"/>
      <c r="X257" s="39"/>
      <c r="Y257" s="39"/>
      <c r="Z257" s="39"/>
    </row>
    <row r="258" spans="1:26" ht="30" customHeight="1">
      <c r="A258" s="115"/>
      <c r="B258" s="698" t="s">
        <v>9951</v>
      </c>
      <c r="C258" s="50">
        <v>1</v>
      </c>
      <c r="D258" s="553"/>
      <c r="E258" s="698" t="s">
        <v>9952</v>
      </c>
      <c r="F258" s="698" t="s">
        <v>219</v>
      </c>
      <c r="G258" s="698" t="s">
        <v>9614</v>
      </c>
      <c r="H258" s="350" t="s">
        <v>9953</v>
      </c>
      <c r="I258" s="350" t="s">
        <v>9616</v>
      </c>
      <c r="J258" s="350" t="s">
        <v>97</v>
      </c>
      <c r="K258" s="351"/>
      <c r="L258" s="553"/>
      <c r="M258" s="339"/>
      <c r="N258" s="329"/>
      <c r="O258" s="78" t="s">
        <v>184</v>
      </c>
      <c r="P258" s="78" t="s">
        <v>184</v>
      </c>
      <c r="Q258" s="61"/>
      <c r="R258" s="78"/>
      <c r="S258" s="39"/>
      <c r="T258" s="39"/>
      <c r="U258" s="39"/>
      <c r="V258" s="39"/>
      <c r="W258" s="39"/>
      <c r="X258" s="39"/>
      <c r="Y258" s="39"/>
      <c r="Z258" s="39"/>
    </row>
    <row r="259" spans="1:26" ht="30" customHeight="1">
      <c r="A259" s="115"/>
      <c r="B259" s="553"/>
      <c r="C259" s="50">
        <v>2</v>
      </c>
      <c r="D259" s="553"/>
      <c r="E259" s="553"/>
      <c r="F259" s="553"/>
      <c r="G259" s="553"/>
      <c r="H259" s="350" t="s">
        <v>9615</v>
      </c>
      <c r="I259" s="350" t="s">
        <v>9857</v>
      </c>
      <c r="J259" s="350" t="s">
        <v>97</v>
      </c>
      <c r="K259" s="351"/>
      <c r="L259" s="553"/>
      <c r="M259" s="339"/>
      <c r="N259" s="329"/>
      <c r="O259" s="78" t="s">
        <v>184</v>
      </c>
      <c r="P259" s="78" t="s">
        <v>184</v>
      </c>
      <c r="Q259" s="61"/>
      <c r="R259" s="78"/>
      <c r="S259" s="39"/>
      <c r="T259" s="39"/>
      <c r="U259" s="39"/>
      <c r="V259" s="39"/>
      <c r="W259" s="39"/>
      <c r="X259" s="39"/>
      <c r="Y259" s="39"/>
      <c r="Z259" s="39"/>
    </row>
    <row r="260" spans="1:26" ht="30" customHeight="1">
      <c r="A260" s="115"/>
      <c r="B260" s="553"/>
      <c r="C260" s="50">
        <v>3</v>
      </c>
      <c r="D260" s="553"/>
      <c r="E260" s="553"/>
      <c r="F260" s="553"/>
      <c r="G260" s="553"/>
      <c r="H260" s="350" t="s">
        <v>9625</v>
      </c>
      <c r="I260" s="350" t="s">
        <v>9866</v>
      </c>
      <c r="J260" s="350" t="s">
        <v>97</v>
      </c>
      <c r="K260" s="351"/>
      <c r="L260" s="553"/>
      <c r="M260" s="339"/>
      <c r="N260" s="329"/>
      <c r="O260" s="78" t="s">
        <v>184</v>
      </c>
      <c r="P260" s="78" t="s">
        <v>184</v>
      </c>
      <c r="Q260" s="61"/>
      <c r="R260" s="78"/>
      <c r="S260" s="39"/>
      <c r="T260" s="39"/>
      <c r="U260" s="39"/>
      <c r="V260" s="39"/>
      <c r="W260" s="39"/>
      <c r="X260" s="39"/>
      <c r="Y260" s="39"/>
      <c r="Z260" s="39"/>
    </row>
    <row r="261" spans="1:26" ht="30" customHeight="1">
      <c r="A261" s="115"/>
      <c r="B261" s="553"/>
      <c r="C261" s="50">
        <v>4</v>
      </c>
      <c r="D261" s="553"/>
      <c r="E261" s="553"/>
      <c r="F261" s="553"/>
      <c r="G261" s="553"/>
      <c r="H261" s="350" t="s">
        <v>9944</v>
      </c>
      <c r="I261" s="350" t="s">
        <v>9945</v>
      </c>
      <c r="J261" s="350" t="s">
        <v>97</v>
      </c>
      <c r="K261" s="351"/>
      <c r="L261" s="554"/>
      <c r="M261" s="339"/>
      <c r="N261" s="329"/>
      <c r="O261" s="78" t="s">
        <v>184</v>
      </c>
      <c r="P261" s="78" t="s">
        <v>184</v>
      </c>
      <c r="Q261" s="61"/>
      <c r="R261" s="78"/>
      <c r="S261" s="39"/>
      <c r="T261" s="39"/>
      <c r="U261" s="39"/>
      <c r="V261" s="39"/>
      <c r="W261" s="39"/>
      <c r="X261" s="39"/>
      <c r="Y261" s="39"/>
      <c r="Z261" s="39"/>
    </row>
    <row r="262" spans="1:26" ht="30" customHeight="1">
      <c r="A262" s="115"/>
      <c r="B262" s="554"/>
      <c r="C262" s="50">
        <v>5</v>
      </c>
      <c r="D262" s="554"/>
      <c r="E262" s="554"/>
      <c r="F262" s="554"/>
      <c r="G262" s="554"/>
      <c r="H262" s="350" t="s">
        <v>9954</v>
      </c>
      <c r="I262" s="350" t="s">
        <v>9616</v>
      </c>
      <c r="J262" s="350" t="s">
        <v>97</v>
      </c>
      <c r="K262" s="351"/>
      <c r="L262" s="359"/>
      <c r="M262" s="339"/>
      <c r="N262" s="329"/>
      <c r="O262" s="78" t="s">
        <v>184</v>
      </c>
      <c r="P262" s="78" t="s">
        <v>184</v>
      </c>
      <c r="Q262" s="61"/>
      <c r="R262" s="78"/>
      <c r="S262" s="39"/>
      <c r="T262" s="39"/>
      <c r="U262" s="39"/>
      <c r="V262" s="39"/>
      <c r="W262" s="39"/>
      <c r="X262" s="39"/>
      <c r="Y262" s="39"/>
      <c r="Z262" s="39"/>
    </row>
    <row r="263" spans="1:26" ht="30" customHeight="1">
      <c r="A263" s="115"/>
      <c r="B263" s="698" t="s">
        <v>9955</v>
      </c>
      <c r="C263" s="50">
        <v>1</v>
      </c>
      <c r="D263" s="698" t="s">
        <v>9956</v>
      </c>
      <c r="E263" s="698" t="s">
        <v>9957</v>
      </c>
      <c r="F263" s="698" t="s">
        <v>219</v>
      </c>
      <c r="G263" s="698" t="s">
        <v>9614</v>
      </c>
      <c r="H263" s="350" t="s">
        <v>9615</v>
      </c>
      <c r="I263" s="350" t="s">
        <v>9616</v>
      </c>
      <c r="J263" s="350" t="s">
        <v>97</v>
      </c>
      <c r="K263" s="351"/>
      <c r="L263" s="350"/>
      <c r="M263" s="339"/>
      <c r="N263" s="329"/>
      <c r="O263" s="329"/>
      <c r="P263" s="78" t="s">
        <v>184</v>
      </c>
      <c r="Q263" s="61"/>
      <c r="R263" s="78"/>
      <c r="S263" s="39"/>
      <c r="T263" s="39"/>
      <c r="U263" s="39"/>
      <c r="V263" s="39"/>
      <c r="W263" s="39"/>
      <c r="X263" s="39"/>
      <c r="Y263" s="39"/>
      <c r="Z263" s="39"/>
    </row>
    <row r="264" spans="1:26" ht="30" customHeight="1">
      <c r="A264" s="115"/>
      <c r="B264" s="554"/>
      <c r="C264" s="50">
        <v>2</v>
      </c>
      <c r="D264" s="553"/>
      <c r="E264" s="554"/>
      <c r="F264" s="554"/>
      <c r="G264" s="554"/>
      <c r="H264" s="350" t="s">
        <v>9958</v>
      </c>
      <c r="I264" s="350" t="s">
        <v>9959</v>
      </c>
      <c r="J264" s="350" t="s">
        <v>97</v>
      </c>
      <c r="K264" s="351"/>
      <c r="L264" s="350"/>
      <c r="M264" s="339"/>
      <c r="N264" s="329"/>
      <c r="O264" s="329"/>
      <c r="P264" s="78" t="s">
        <v>184</v>
      </c>
      <c r="Q264" s="61"/>
      <c r="R264" s="78"/>
      <c r="S264" s="39"/>
      <c r="T264" s="39"/>
      <c r="U264" s="39"/>
      <c r="V264" s="39"/>
      <c r="W264" s="39"/>
      <c r="X264" s="39"/>
      <c r="Y264" s="39"/>
      <c r="Z264" s="39"/>
    </row>
    <row r="265" spans="1:26" ht="30" customHeight="1">
      <c r="A265" s="115"/>
      <c r="B265" s="698" t="s">
        <v>9960</v>
      </c>
      <c r="C265" s="50">
        <v>1</v>
      </c>
      <c r="D265" s="553"/>
      <c r="E265" s="698" t="s">
        <v>9961</v>
      </c>
      <c r="F265" s="698" t="s">
        <v>219</v>
      </c>
      <c r="G265" s="698" t="s">
        <v>9614</v>
      </c>
      <c r="H265" s="350" t="s">
        <v>9615</v>
      </c>
      <c r="I265" s="350" t="s">
        <v>9616</v>
      </c>
      <c r="J265" s="350" t="s">
        <v>97</v>
      </c>
      <c r="K265" s="351"/>
      <c r="L265" s="350"/>
      <c r="M265" s="339"/>
      <c r="N265" s="329"/>
      <c r="O265" s="329"/>
      <c r="P265" s="78" t="s">
        <v>184</v>
      </c>
      <c r="Q265" s="61"/>
      <c r="R265" s="78"/>
      <c r="S265" s="39"/>
      <c r="T265" s="39"/>
      <c r="U265" s="39"/>
      <c r="V265" s="39"/>
      <c r="W265" s="39"/>
      <c r="X265" s="39"/>
      <c r="Y265" s="39"/>
      <c r="Z265" s="39"/>
    </row>
    <row r="266" spans="1:26" ht="30" customHeight="1">
      <c r="A266" s="115"/>
      <c r="B266" s="553"/>
      <c r="C266" s="50">
        <v>2</v>
      </c>
      <c r="D266" s="553"/>
      <c r="E266" s="553"/>
      <c r="F266" s="553"/>
      <c r="G266" s="553"/>
      <c r="H266" s="350" t="s">
        <v>9621</v>
      </c>
      <c r="I266" s="350" t="s">
        <v>9616</v>
      </c>
      <c r="J266" s="350" t="s">
        <v>97</v>
      </c>
      <c r="K266" s="351"/>
      <c r="L266" s="350"/>
      <c r="M266" s="339"/>
      <c r="N266" s="329"/>
      <c r="O266" s="329"/>
      <c r="P266" s="78" t="s">
        <v>184</v>
      </c>
      <c r="Q266" s="61"/>
      <c r="R266" s="78"/>
      <c r="S266" s="39"/>
      <c r="T266" s="39"/>
      <c r="U266" s="39"/>
      <c r="V266" s="39"/>
      <c r="W266" s="39"/>
      <c r="X266" s="39"/>
      <c r="Y266" s="39"/>
      <c r="Z266" s="39"/>
    </row>
    <row r="267" spans="1:26" ht="30" customHeight="1">
      <c r="A267" s="115"/>
      <c r="B267" s="554"/>
      <c r="C267" s="50">
        <v>3</v>
      </c>
      <c r="D267" s="553"/>
      <c r="E267" s="554"/>
      <c r="F267" s="554"/>
      <c r="G267" s="554"/>
      <c r="H267" s="350" t="s">
        <v>9958</v>
      </c>
      <c r="I267" s="350" t="s">
        <v>9962</v>
      </c>
      <c r="J267" s="350" t="s">
        <v>97</v>
      </c>
      <c r="K267" s="351"/>
      <c r="L267" s="350"/>
      <c r="M267" s="339"/>
      <c r="N267" s="329"/>
      <c r="O267" s="329"/>
      <c r="P267" s="78" t="s">
        <v>184</v>
      </c>
      <c r="Q267" s="61"/>
      <c r="R267" s="78"/>
      <c r="S267" s="39"/>
      <c r="T267" s="39"/>
      <c r="U267" s="39"/>
      <c r="V267" s="39"/>
      <c r="W267" s="39"/>
      <c r="X267" s="39"/>
      <c r="Y267" s="39"/>
      <c r="Z267" s="39"/>
    </row>
    <row r="268" spans="1:26" ht="30" customHeight="1">
      <c r="A268" s="115"/>
      <c r="B268" s="698" t="s">
        <v>9963</v>
      </c>
      <c r="C268" s="50">
        <v>1</v>
      </c>
      <c r="D268" s="553"/>
      <c r="E268" s="698" t="s">
        <v>9964</v>
      </c>
      <c r="F268" s="698" t="s">
        <v>219</v>
      </c>
      <c r="G268" s="698" t="s">
        <v>9614</v>
      </c>
      <c r="H268" s="350" t="s">
        <v>9615</v>
      </c>
      <c r="I268" s="350" t="s">
        <v>9616</v>
      </c>
      <c r="J268" s="350" t="s">
        <v>97</v>
      </c>
      <c r="K268" s="351"/>
      <c r="L268" s="350"/>
      <c r="M268" s="339"/>
      <c r="N268" s="329"/>
      <c r="O268" s="329"/>
      <c r="P268" s="78" t="s">
        <v>184</v>
      </c>
      <c r="Q268" s="61"/>
      <c r="R268" s="78"/>
      <c r="S268" s="39"/>
      <c r="T268" s="39"/>
      <c r="U268" s="39"/>
      <c r="V268" s="39"/>
      <c r="W268" s="39"/>
      <c r="X268" s="39"/>
      <c r="Y268" s="39"/>
      <c r="Z268" s="39"/>
    </row>
    <row r="269" spans="1:26" ht="30" customHeight="1">
      <c r="A269" s="115"/>
      <c r="B269" s="553"/>
      <c r="C269" s="50">
        <v>2</v>
      </c>
      <c r="D269" s="553"/>
      <c r="E269" s="553"/>
      <c r="F269" s="553"/>
      <c r="G269" s="553"/>
      <c r="H269" s="350" t="s">
        <v>9625</v>
      </c>
      <c r="I269" s="350" t="s">
        <v>9616</v>
      </c>
      <c r="J269" s="350" t="s">
        <v>97</v>
      </c>
      <c r="K269" s="351"/>
      <c r="L269" s="350"/>
      <c r="M269" s="339"/>
      <c r="N269" s="329"/>
      <c r="O269" s="329"/>
      <c r="P269" s="78" t="s">
        <v>184</v>
      </c>
      <c r="Q269" s="61"/>
      <c r="R269" s="78"/>
      <c r="S269" s="39"/>
      <c r="T269" s="39"/>
      <c r="U269" s="39"/>
      <c r="V269" s="39"/>
      <c r="W269" s="39"/>
      <c r="X269" s="39"/>
      <c r="Y269" s="39"/>
      <c r="Z269" s="39"/>
    </row>
    <row r="270" spans="1:26" ht="30" customHeight="1">
      <c r="A270" s="115"/>
      <c r="B270" s="554"/>
      <c r="C270" s="50">
        <v>3</v>
      </c>
      <c r="D270" s="554"/>
      <c r="E270" s="554"/>
      <c r="F270" s="554"/>
      <c r="G270" s="554"/>
      <c r="H270" s="350" t="s">
        <v>9958</v>
      </c>
      <c r="I270" s="350" t="s">
        <v>9959</v>
      </c>
      <c r="J270" s="350" t="s">
        <v>97</v>
      </c>
      <c r="K270" s="351"/>
      <c r="L270" s="350"/>
      <c r="M270" s="339"/>
      <c r="N270" s="329"/>
      <c r="O270" s="329"/>
      <c r="P270" s="78" t="s">
        <v>184</v>
      </c>
      <c r="Q270" s="61"/>
      <c r="R270" s="78"/>
      <c r="S270" s="39"/>
      <c r="T270" s="39"/>
      <c r="U270" s="39"/>
      <c r="V270" s="39"/>
      <c r="W270" s="39"/>
      <c r="X270" s="39"/>
      <c r="Y270" s="39"/>
      <c r="Z270" s="39"/>
    </row>
    <row r="271" spans="1:26" ht="30" customHeight="1">
      <c r="A271" s="115"/>
      <c r="B271" s="698" t="s">
        <v>9965</v>
      </c>
      <c r="C271" s="50">
        <v>1</v>
      </c>
      <c r="D271" s="698" t="s">
        <v>9966</v>
      </c>
      <c r="E271" s="698" t="s">
        <v>9967</v>
      </c>
      <c r="F271" s="698" t="s">
        <v>219</v>
      </c>
      <c r="G271" s="698" t="s">
        <v>9614</v>
      </c>
      <c r="H271" s="350" t="s">
        <v>9615</v>
      </c>
      <c r="I271" s="350" t="s">
        <v>9616</v>
      </c>
      <c r="J271" s="350" t="s">
        <v>97</v>
      </c>
      <c r="K271" s="351"/>
      <c r="L271" s="350"/>
      <c r="M271" s="339"/>
      <c r="N271" s="329"/>
      <c r="O271" s="329"/>
      <c r="P271" s="78" t="s">
        <v>184</v>
      </c>
      <c r="Q271" s="61"/>
      <c r="R271" s="78"/>
      <c r="S271" s="39"/>
      <c r="T271" s="39"/>
      <c r="U271" s="39"/>
      <c r="V271" s="39"/>
      <c r="W271" s="39"/>
      <c r="X271" s="39"/>
      <c r="Y271" s="39"/>
      <c r="Z271" s="39"/>
    </row>
    <row r="272" spans="1:26" ht="30" customHeight="1">
      <c r="A272" s="115"/>
      <c r="B272" s="554"/>
      <c r="C272" s="50">
        <v>2</v>
      </c>
      <c r="D272" s="553"/>
      <c r="E272" s="554"/>
      <c r="F272" s="554"/>
      <c r="G272" s="554"/>
      <c r="H272" s="350" t="s">
        <v>9968</v>
      </c>
      <c r="I272" s="350" t="s">
        <v>9969</v>
      </c>
      <c r="J272" s="350" t="s">
        <v>97</v>
      </c>
      <c r="K272" s="351"/>
      <c r="L272" s="350"/>
      <c r="M272" s="339"/>
      <c r="N272" s="329"/>
      <c r="O272" s="329"/>
      <c r="P272" s="78" t="s">
        <v>184</v>
      </c>
      <c r="Q272" s="61"/>
      <c r="R272" s="78"/>
      <c r="S272" s="39"/>
      <c r="T272" s="39"/>
      <c r="U272" s="39"/>
      <c r="V272" s="39"/>
      <c r="W272" s="39"/>
      <c r="X272" s="39"/>
      <c r="Y272" s="39"/>
      <c r="Z272" s="39"/>
    </row>
    <row r="273" spans="1:26" ht="30" customHeight="1">
      <c r="A273" s="115"/>
      <c r="B273" s="698" t="s">
        <v>9970</v>
      </c>
      <c r="C273" s="50">
        <v>1</v>
      </c>
      <c r="D273" s="553"/>
      <c r="E273" s="698" t="s">
        <v>9971</v>
      </c>
      <c r="F273" s="698" t="s">
        <v>219</v>
      </c>
      <c r="G273" s="698" t="s">
        <v>9614</v>
      </c>
      <c r="H273" s="350" t="s">
        <v>9615</v>
      </c>
      <c r="I273" s="350" t="s">
        <v>9616</v>
      </c>
      <c r="J273" s="350" t="s">
        <v>97</v>
      </c>
      <c r="K273" s="351"/>
      <c r="L273" s="350"/>
      <c r="M273" s="339"/>
      <c r="N273" s="329"/>
      <c r="O273" s="329"/>
      <c r="P273" s="78" t="s">
        <v>184</v>
      </c>
      <c r="Q273" s="61"/>
      <c r="R273" s="78"/>
      <c r="S273" s="39"/>
      <c r="T273" s="39"/>
      <c r="U273" s="39"/>
      <c r="V273" s="39"/>
      <c r="W273" s="39"/>
      <c r="X273" s="39"/>
      <c r="Y273" s="39"/>
      <c r="Z273" s="39"/>
    </row>
    <row r="274" spans="1:26" ht="30" customHeight="1">
      <c r="A274" s="115"/>
      <c r="B274" s="553"/>
      <c r="C274" s="50">
        <v>2</v>
      </c>
      <c r="D274" s="553"/>
      <c r="E274" s="553"/>
      <c r="F274" s="553"/>
      <c r="G274" s="553"/>
      <c r="H274" s="350" t="s">
        <v>9621</v>
      </c>
      <c r="I274" s="350" t="s">
        <v>9616</v>
      </c>
      <c r="J274" s="350" t="s">
        <v>97</v>
      </c>
      <c r="K274" s="351"/>
      <c r="L274" s="350"/>
      <c r="M274" s="339"/>
      <c r="N274" s="329"/>
      <c r="O274" s="329"/>
      <c r="P274" s="78" t="s">
        <v>184</v>
      </c>
      <c r="Q274" s="61"/>
      <c r="R274" s="78"/>
      <c r="S274" s="39"/>
      <c r="T274" s="39"/>
      <c r="U274" s="39"/>
      <c r="V274" s="39"/>
      <c r="W274" s="39"/>
      <c r="X274" s="39"/>
      <c r="Y274" s="39"/>
      <c r="Z274" s="39"/>
    </row>
    <row r="275" spans="1:26" ht="30" customHeight="1">
      <c r="A275" s="115"/>
      <c r="B275" s="554"/>
      <c r="C275" s="50">
        <v>3</v>
      </c>
      <c r="D275" s="553"/>
      <c r="E275" s="554"/>
      <c r="F275" s="554"/>
      <c r="G275" s="554"/>
      <c r="H275" s="350" t="s">
        <v>9968</v>
      </c>
      <c r="I275" s="350" t="s">
        <v>9972</v>
      </c>
      <c r="J275" s="350" t="s">
        <v>97</v>
      </c>
      <c r="K275" s="351"/>
      <c r="L275" s="350"/>
      <c r="M275" s="339"/>
      <c r="N275" s="329"/>
      <c r="O275" s="329"/>
      <c r="P275" s="78" t="s">
        <v>184</v>
      </c>
      <c r="Q275" s="61"/>
      <c r="R275" s="78"/>
      <c r="S275" s="39"/>
      <c r="T275" s="39"/>
      <c r="U275" s="39"/>
      <c r="V275" s="39"/>
      <c r="W275" s="39"/>
      <c r="X275" s="39"/>
      <c r="Y275" s="39"/>
      <c r="Z275" s="39"/>
    </row>
    <row r="276" spans="1:26" ht="30" customHeight="1">
      <c r="A276" s="115"/>
      <c r="B276" s="698" t="s">
        <v>9973</v>
      </c>
      <c r="C276" s="50">
        <v>1</v>
      </c>
      <c r="D276" s="553"/>
      <c r="E276" s="698" t="s">
        <v>9974</v>
      </c>
      <c r="F276" s="698" t="s">
        <v>219</v>
      </c>
      <c r="G276" s="698" t="s">
        <v>9614</v>
      </c>
      <c r="H276" s="350" t="s">
        <v>9615</v>
      </c>
      <c r="I276" s="350" t="s">
        <v>9616</v>
      </c>
      <c r="J276" s="350" t="s">
        <v>97</v>
      </c>
      <c r="K276" s="351"/>
      <c r="L276" s="350"/>
      <c r="M276" s="339"/>
      <c r="N276" s="329"/>
      <c r="O276" s="329"/>
      <c r="P276" s="78" t="s">
        <v>184</v>
      </c>
      <c r="Q276" s="61"/>
      <c r="R276" s="78"/>
      <c r="S276" s="39"/>
      <c r="T276" s="39"/>
      <c r="U276" s="39"/>
      <c r="V276" s="39"/>
      <c r="W276" s="39"/>
      <c r="X276" s="39"/>
      <c r="Y276" s="39"/>
      <c r="Z276" s="39"/>
    </row>
    <row r="277" spans="1:26" ht="30" customHeight="1">
      <c r="A277" s="115"/>
      <c r="B277" s="553"/>
      <c r="C277" s="50">
        <v>2</v>
      </c>
      <c r="D277" s="553"/>
      <c r="E277" s="553"/>
      <c r="F277" s="553"/>
      <c r="G277" s="553"/>
      <c r="H277" s="350" t="s">
        <v>9625</v>
      </c>
      <c r="I277" s="350" t="s">
        <v>9616</v>
      </c>
      <c r="J277" s="350" t="s">
        <v>97</v>
      </c>
      <c r="K277" s="351"/>
      <c r="L277" s="350"/>
      <c r="M277" s="339"/>
      <c r="N277" s="329"/>
      <c r="O277" s="329"/>
      <c r="P277" s="78" t="s">
        <v>184</v>
      </c>
      <c r="Q277" s="61"/>
      <c r="R277" s="78"/>
      <c r="S277" s="39"/>
      <c r="T277" s="39"/>
      <c r="U277" s="39"/>
      <c r="V277" s="39"/>
      <c r="W277" s="39"/>
      <c r="X277" s="39"/>
      <c r="Y277" s="39"/>
      <c r="Z277" s="39"/>
    </row>
    <row r="278" spans="1:26" ht="30" customHeight="1">
      <c r="A278" s="115"/>
      <c r="B278" s="554"/>
      <c r="C278" s="50">
        <v>3</v>
      </c>
      <c r="D278" s="554"/>
      <c r="E278" s="554"/>
      <c r="F278" s="554"/>
      <c r="G278" s="554"/>
      <c r="H278" s="350" t="s">
        <v>9968</v>
      </c>
      <c r="I278" s="350" t="s">
        <v>9969</v>
      </c>
      <c r="J278" s="350" t="s">
        <v>97</v>
      </c>
      <c r="K278" s="351"/>
      <c r="L278" s="350"/>
      <c r="M278" s="339"/>
      <c r="N278" s="329"/>
      <c r="O278" s="329"/>
      <c r="P278" s="78" t="s">
        <v>184</v>
      </c>
      <c r="Q278" s="61"/>
      <c r="R278" s="78"/>
      <c r="S278" s="39"/>
      <c r="T278" s="39"/>
      <c r="U278" s="39"/>
      <c r="V278" s="39"/>
      <c r="W278" s="39"/>
      <c r="X278" s="39"/>
      <c r="Y278" s="39"/>
      <c r="Z278" s="39"/>
    </row>
    <row r="279" spans="1:26" ht="30" customHeight="1">
      <c r="A279" s="115"/>
      <c r="B279" s="698" t="s">
        <v>9975</v>
      </c>
      <c r="C279" s="50">
        <v>1</v>
      </c>
      <c r="D279" s="698" t="s">
        <v>9976</v>
      </c>
      <c r="E279" s="698" t="s">
        <v>9977</v>
      </c>
      <c r="F279" s="698" t="s">
        <v>219</v>
      </c>
      <c r="G279" s="698" t="s">
        <v>9614</v>
      </c>
      <c r="H279" s="350" t="s">
        <v>9615</v>
      </c>
      <c r="I279" s="350" t="s">
        <v>9616</v>
      </c>
      <c r="J279" s="350" t="s">
        <v>97</v>
      </c>
      <c r="K279" s="351"/>
      <c r="L279" s="350"/>
      <c r="M279" s="339"/>
      <c r="N279" s="329"/>
      <c r="O279" s="329"/>
      <c r="P279" s="78" t="s">
        <v>184</v>
      </c>
      <c r="Q279" s="61"/>
      <c r="R279" s="78"/>
      <c r="S279" s="39"/>
      <c r="T279" s="39"/>
      <c r="U279" s="39"/>
      <c r="V279" s="39"/>
      <c r="W279" s="39"/>
      <c r="X279" s="39"/>
      <c r="Y279" s="39"/>
      <c r="Z279" s="39"/>
    </row>
    <row r="280" spans="1:26" ht="30" customHeight="1">
      <c r="A280" s="115"/>
      <c r="B280" s="554"/>
      <c r="C280" s="50">
        <v>2</v>
      </c>
      <c r="D280" s="553"/>
      <c r="E280" s="554"/>
      <c r="F280" s="554"/>
      <c r="G280" s="554"/>
      <c r="H280" s="350" t="s">
        <v>9978</v>
      </c>
      <c r="I280" s="350" t="s">
        <v>9979</v>
      </c>
      <c r="J280" s="350" t="s">
        <v>97</v>
      </c>
      <c r="K280" s="351"/>
      <c r="L280" s="350"/>
      <c r="M280" s="339"/>
      <c r="N280" s="329"/>
      <c r="O280" s="329"/>
      <c r="P280" s="78" t="s">
        <v>184</v>
      </c>
      <c r="Q280" s="61"/>
      <c r="R280" s="78"/>
      <c r="S280" s="39"/>
      <c r="T280" s="39"/>
      <c r="U280" s="39"/>
      <c r="V280" s="39"/>
      <c r="W280" s="39"/>
      <c r="X280" s="39"/>
      <c r="Y280" s="39"/>
      <c r="Z280" s="39"/>
    </row>
    <row r="281" spans="1:26" ht="30" customHeight="1">
      <c r="A281" s="115"/>
      <c r="B281" s="698" t="s">
        <v>9980</v>
      </c>
      <c r="C281" s="50">
        <v>1</v>
      </c>
      <c r="D281" s="553"/>
      <c r="E281" s="698" t="s">
        <v>9981</v>
      </c>
      <c r="F281" s="698" t="s">
        <v>219</v>
      </c>
      <c r="G281" s="698" t="s">
        <v>9614</v>
      </c>
      <c r="H281" s="350" t="s">
        <v>9615</v>
      </c>
      <c r="I281" s="350" t="s">
        <v>9616</v>
      </c>
      <c r="J281" s="350" t="s">
        <v>97</v>
      </c>
      <c r="K281" s="351"/>
      <c r="L281" s="350"/>
      <c r="M281" s="339"/>
      <c r="N281" s="329"/>
      <c r="O281" s="329"/>
      <c r="P281" s="78" t="s">
        <v>184</v>
      </c>
      <c r="Q281" s="61"/>
      <c r="R281" s="78"/>
      <c r="S281" s="39"/>
      <c r="T281" s="39"/>
      <c r="U281" s="39"/>
      <c r="V281" s="39"/>
      <c r="W281" s="39"/>
      <c r="X281" s="39"/>
      <c r="Y281" s="39"/>
      <c r="Z281" s="39"/>
    </row>
    <row r="282" spans="1:26" ht="30" customHeight="1">
      <c r="A282" s="115"/>
      <c r="B282" s="553"/>
      <c r="C282" s="50">
        <v>2</v>
      </c>
      <c r="D282" s="553"/>
      <c r="E282" s="553"/>
      <c r="F282" s="553"/>
      <c r="G282" s="553"/>
      <c r="H282" s="350" t="s">
        <v>9621</v>
      </c>
      <c r="I282" s="350" t="s">
        <v>9616</v>
      </c>
      <c r="J282" s="350" t="s">
        <v>97</v>
      </c>
      <c r="K282" s="351"/>
      <c r="L282" s="350"/>
      <c r="M282" s="339"/>
      <c r="N282" s="329"/>
      <c r="O282" s="329"/>
      <c r="P282" s="78" t="s">
        <v>184</v>
      </c>
      <c r="Q282" s="61"/>
      <c r="R282" s="78"/>
      <c r="S282" s="39"/>
      <c r="T282" s="39"/>
      <c r="U282" s="39"/>
      <c r="V282" s="39"/>
      <c r="W282" s="39"/>
      <c r="X282" s="39"/>
      <c r="Y282" s="39"/>
      <c r="Z282" s="39"/>
    </row>
    <row r="283" spans="1:26" ht="30" customHeight="1">
      <c r="A283" s="115"/>
      <c r="B283" s="554"/>
      <c r="C283" s="50">
        <v>3</v>
      </c>
      <c r="D283" s="553"/>
      <c r="E283" s="554"/>
      <c r="F283" s="554"/>
      <c r="G283" s="554"/>
      <c r="H283" s="350" t="s">
        <v>9978</v>
      </c>
      <c r="I283" s="350" t="s">
        <v>9982</v>
      </c>
      <c r="J283" s="350" t="s">
        <v>97</v>
      </c>
      <c r="K283" s="351"/>
      <c r="L283" s="350"/>
      <c r="M283" s="339"/>
      <c r="N283" s="329"/>
      <c r="O283" s="329"/>
      <c r="P283" s="78" t="s">
        <v>184</v>
      </c>
      <c r="Q283" s="61"/>
      <c r="R283" s="78"/>
      <c r="S283" s="39"/>
      <c r="T283" s="39"/>
      <c r="U283" s="39"/>
      <c r="V283" s="39"/>
      <c r="W283" s="39"/>
      <c r="X283" s="39"/>
      <c r="Y283" s="39"/>
      <c r="Z283" s="39"/>
    </row>
    <row r="284" spans="1:26" ht="30" customHeight="1">
      <c r="A284" s="115"/>
      <c r="B284" s="698" t="s">
        <v>9983</v>
      </c>
      <c r="C284" s="50">
        <v>1</v>
      </c>
      <c r="D284" s="553"/>
      <c r="E284" s="698" t="s">
        <v>9984</v>
      </c>
      <c r="F284" s="698" t="s">
        <v>219</v>
      </c>
      <c r="G284" s="698" t="s">
        <v>9614</v>
      </c>
      <c r="H284" s="350" t="s">
        <v>9615</v>
      </c>
      <c r="I284" s="350" t="s">
        <v>9616</v>
      </c>
      <c r="J284" s="350" t="s">
        <v>97</v>
      </c>
      <c r="K284" s="351"/>
      <c r="L284" s="350"/>
      <c r="M284" s="339"/>
      <c r="N284" s="329"/>
      <c r="O284" s="329"/>
      <c r="P284" s="78" t="s">
        <v>184</v>
      </c>
      <c r="Q284" s="61"/>
      <c r="R284" s="78"/>
      <c r="S284" s="39"/>
      <c r="T284" s="39"/>
      <c r="U284" s="39"/>
      <c r="V284" s="39"/>
      <c r="W284" s="39"/>
      <c r="X284" s="39"/>
      <c r="Y284" s="39"/>
      <c r="Z284" s="39"/>
    </row>
    <row r="285" spans="1:26" ht="30" customHeight="1">
      <c r="A285" s="115"/>
      <c r="B285" s="553"/>
      <c r="C285" s="50">
        <v>2</v>
      </c>
      <c r="D285" s="553"/>
      <c r="E285" s="553"/>
      <c r="F285" s="553"/>
      <c r="G285" s="553"/>
      <c r="H285" s="350" t="s">
        <v>9625</v>
      </c>
      <c r="I285" s="350" t="s">
        <v>9616</v>
      </c>
      <c r="J285" s="350" t="s">
        <v>97</v>
      </c>
      <c r="K285" s="351"/>
      <c r="L285" s="350"/>
      <c r="M285" s="339"/>
      <c r="N285" s="329"/>
      <c r="O285" s="329"/>
      <c r="P285" s="78" t="s">
        <v>184</v>
      </c>
      <c r="Q285" s="61"/>
      <c r="R285" s="78"/>
      <c r="S285" s="39"/>
      <c r="T285" s="39"/>
      <c r="U285" s="39"/>
      <c r="V285" s="39"/>
      <c r="W285" s="39"/>
      <c r="X285" s="39"/>
      <c r="Y285" s="39"/>
      <c r="Z285" s="39"/>
    </row>
    <row r="286" spans="1:26" ht="30" customHeight="1">
      <c r="A286" s="115"/>
      <c r="B286" s="554"/>
      <c r="C286" s="50">
        <v>3</v>
      </c>
      <c r="D286" s="554"/>
      <c r="E286" s="554"/>
      <c r="F286" s="554"/>
      <c r="G286" s="554"/>
      <c r="H286" s="350" t="s">
        <v>9978</v>
      </c>
      <c r="I286" s="350" t="s">
        <v>9979</v>
      </c>
      <c r="J286" s="350" t="s">
        <v>97</v>
      </c>
      <c r="K286" s="351"/>
      <c r="L286" s="350"/>
      <c r="M286" s="339"/>
      <c r="N286" s="329"/>
      <c r="O286" s="329"/>
      <c r="P286" s="78" t="s">
        <v>184</v>
      </c>
      <c r="Q286" s="61"/>
      <c r="R286" s="78"/>
      <c r="S286" s="39"/>
      <c r="T286" s="39"/>
      <c r="U286" s="39"/>
      <c r="V286" s="39"/>
      <c r="W286" s="39"/>
      <c r="X286" s="39"/>
      <c r="Y286" s="39"/>
      <c r="Z286" s="39"/>
    </row>
    <row r="287" spans="1:26" ht="30" customHeight="1">
      <c r="A287" s="115"/>
      <c r="B287" s="698" t="s">
        <v>9985</v>
      </c>
      <c r="C287" s="360">
        <v>1</v>
      </c>
      <c r="D287" s="698" t="s">
        <v>9986</v>
      </c>
      <c r="E287" s="698" t="s">
        <v>9987</v>
      </c>
      <c r="F287" s="698"/>
      <c r="G287" s="698"/>
      <c r="H287" s="350" t="s">
        <v>9615</v>
      </c>
      <c r="I287" s="350" t="s">
        <v>9616</v>
      </c>
      <c r="J287" s="350" t="s">
        <v>97</v>
      </c>
      <c r="K287" s="351"/>
      <c r="L287" s="350"/>
      <c r="M287" s="339"/>
      <c r="N287" s="329"/>
      <c r="O287" s="329"/>
      <c r="P287" s="78" t="s">
        <v>184</v>
      </c>
      <c r="Q287" s="61"/>
      <c r="R287" s="78"/>
      <c r="S287" s="39"/>
      <c r="T287" s="39"/>
      <c r="U287" s="39"/>
      <c r="V287" s="39"/>
      <c r="W287" s="39"/>
      <c r="X287" s="39"/>
      <c r="Y287" s="39"/>
      <c r="Z287" s="39"/>
    </row>
    <row r="288" spans="1:26" ht="30" customHeight="1">
      <c r="A288" s="115"/>
      <c r="B288" s="554"/>
      <c r="C288" s="50">
        <v>2</v>
      </c>
      <c r="D288" s="553"/>
      <c r="E288" s="554"/>
      <c r="F288" s="554"/>
      <c r="G288" s="554"/>
      <c r="H288" s="350" t="s">
        <v>9988</v>
      </c>
      <c r="I288" s="350" t="s">
        <v>9989</v>
      </c>
      <c r="J288" s="350" t="s">
        <v>97</v>
      </c>
      <c r="K288" s="351"/>
      <c r="L288" s="350"/>
      <c r="M288" s="339"/>
      <c r="N288" s="329"/>
      <c r="O288" s="329"/>
      <c r="P288" s="78" t="s">
        <v>184</v>
      </c>
      <c r="Q288" s="61"/>
      <c r="R288" s="78"/>
      <c r="S288" s="39"/>
      <c r="T288" s="39"/>
      <c r="U288" s="39"/>
      <c r="V288" s="39"/>
      <c r="W288" s="39"/>
      <c r="X288" s="39"/>
      <c r="Y288" s="39"/>
      <c r="Z288" s="39"/>
    </row>
    <row r="289" spans="1:26" ht="30" customHeight="1">
      <c r="A289" s="115"/>
      <c r="B289" s="698" t="s">
        <v>9990</v>
      </c>
      <c r="C289" s="360">
        <v>1</v>
      </c>
      <c r="D289" s="553"/>
      <c r="E289" s="698" t="s">
        <v>9991</v>
      </c>
      <c r="F289" s="698"/>
      <c r="G289" s="698"/>
      <c r="H289" s="350" t="s">
        <v>9615</v>
      </c>
      <c r="I289" s="350" t="s">
        <v>9616</v>
      </c>
      <c r="J289" s="350" t="s">
        <v>97</v>
      </c>
      <c r="K289" s="351"/>
      <c r="L289" s="350"/>
      <c r="M289" s="339"/>
      <c r="N289" s="329"/>
      <c r="O289" s="78"/>
      <c r="P289" s="78" t="s">
        <v>184</v>
      </c>
      <c r="Q289" s="61"/>
      <c r="R289" s="78"/>
      <c r="S289" s="39"/>
      <c r="T289" s="39"/>
      <c r="U289" s="39"/>
      <c r="V289" s="39"/>
      <c r="W289" s="39"/>
      <c r="X289" s="39"/>
      <c r="Y289" s="39"/>
      <c r="Z289" s="39"/>
    </row>
    <row r="290" spans="1:26" ht="30" customHeight="1">
      <c r="A290" s="115"/>
      <c r="B290" s="553"/>
      <c r="C290" s="50">
        <v>2</v>
      </c>
      <c r="D290" s="553"/>
      <c r="E290" s="553"/>
      <c r="F290" s="553"/>
      <c r="G290" s="553"/>
      <c r="H290" s="350" t="s">
        <v>9621</v>
      </c>
      <c r="I290" s="350" t="s">
        <v>9616</v>
      </c>
      <c r="J290" s="350" t="s">
        <v>97</v>
      </c>
      <c r="K290" s="351"/>
      <c r="L290" s="350"/>
      <c r="M290" s="339"/>
      <c r="N290" s="329"/>
      <c r="O290" s="78"/>
      <c r="P290" s="78" t="s">
        <v>184</v>
      </c>
      <c r="Q290" s="61"/>
      <c r="R290" s="78"/>
      <c r="S290" s="39"/>
      <c r="T290" s="39"/>
      <c r="U290" s="39"/>
      <c r="V290" s="39"/>
      <c r="W290" s="39"/>
      <c r="X290" s="39"/>
      <c r="Y290" s="39"/>
      <c r="Z290" s="39"/>
    </row>
    <row r="291" spans="1:26" ht="30" customHeight="1">
      <c r="A291" s="115"/>
      <c r="B291" s="554"/>
      <c r="C291" s="50">
        <v>3</v>
      </c>
      <c r="D291" s="553"/>
      <c r="E291" s="554"/>
      <c r="F291" s="554"/>
      <c r="G291" s="554"/>
      <c r="H291" s="350" t="s">
        <v>9988</v>
      </c>
      <c r="I291" s="350" t="s">
        <v>9992</v>
      </c>
      <c r="J291" s="350" t="s">
        <v>97</v>
      </c>
      <c r="K291" s="351"/>
      <c r="L291" s="350"/>
      <c r="M291" s="339"/>
      <c r="N291" s="329"/>
      <c r="O291" s="78"/>
      <c r="P291" s="78" t="s">
        <v>184</v>
      </c>
      <c r="Q291" s="61"/>
      <c r="R291" s="78"/>
      <c r="S291" s="39"/>
      <c r="T291" s="39"/>
      <c r="U291" s="39"/>
      <c r="V291" s="39"/>
      <c r="W291" s="39"/>
      <c r="X291" s="39"/>
      <c r="Y291" s="39"/>
      <c r="Z291" s="39"/>
    </row>
    <row r="292" spans="1:26" ht="30" customHeight="1">
      <c r="A292" s="115"/>
      <c r="B292" s="698" t="s">
        <v>9993</v>
      </c>
      <c r="C292" s="360">
        <v>1</v>
      </c>
      <c r="D292" s="553"/>
      <c r="E292" s="698" t="s">
        <v>9994</v>
      </c>
      <c r="F292" s="698"/>
      <c r="G292" s="698"/>
      <c r="H292" s="350" t="s">
        <v>9615</v>
      </c>
      <c r="I292" s="350" t="s">
        <v>9616</v>
      </c>
      <c r="J292" s="350" t="s">
        <v>97</v>
      </c>
      <c r="K292" s="351"/>
      <c r="L292" s="350"/>
      <c r="M292" s="339"/>
      <c r="N292" s="329"/>
      <c r="O292" s="78"/>
      <c r="P292" s="78" t="s">
        <v>184</v>
      </c>
      <c r="Q292" s="61"/>
      <c r="R292" s="78"/>
      <c r="S292" s="39"/>
      <c r="T292" s="39"/>
      <c r="U292" s="39"/>
      <c r="V292" s="39"/>
      <c r="W292" s="39"/>
      <c r="X292" s="39"/>
      <c r="Y292" s="39"/>
      <c r="Z292" s="39"/>
    </row>
    <row r="293" spans="1:26" ht="30" customHeight="1">
      <c r="A293" s="115"/>
      <c r="B293" s="553"/>
      <c r="C293" s="50">
        <v>2</v>
      </c>
      <c r="D293" s="553"/>
      <c r="E293" s="553"/>
      <c r="F293" s="553"/>
      <c r="G293" s="553"/>
      <c r="H293" s="350" t="s">
        <v>9625</v>
      </c>
      <c r="I293" s="350" t="s">
        <v>9616</v>
      </c>
      <c r="J293" s="350" t="s">
        <v>97</v>
      </c>
      <c r="K293" s="351"/>
      <c r="L293" s="350"/>
      <c r="M293" s="339"/>
      <c r="N293" s="329"/>
      <c r="O293" s="78"/>
      <c r="P293" s="78" t="s">
        <v>184</v>
      </c>
      <c r="Q293" s="61"/>
      <c r="R293" s="78"/>
      <c r="S293" s="39"/>
      <c r="T293" s="39"/>
      <c r="U293" s="39"/>
      <c r="V293" s="39"/>
      <c r="W293" s="39"/>
      <c r="X293" s="39"/>
      <c r="Y293" s="39"/>
      <c r="Z293" s="39"/>
    </row>
    <row r="294" spans="1:26" ht="30" customHeight="1">
      <c r="A294" s="115"/>
      <c r="B294" s="554"/>
      <c r="C294" s="50">
        <v>3</v>
      </c>
      <c r="D294" s="554"/>
      <c r="E294" s="554"/>
      <c r="F294" s="554"/>
      <c r="G294" s="554"/>
      <c r="H294" s="350" t="s">
        <v>9988</v>
      </c>
      <c r="I294" s="350" t="s">
        <v>9989</v>
      </c>
      <c r="J294" s="350" t="s">
        <v>97</v>
      </c>
      <c r="K294" s="351"/>
      <c r="L294" s="350"/>
      <c r="M294" s="339"/>
      <c r="N294" s="329"/>
      <c r="O294" s="78"/>
      <c r="P294" s="78" t="s">
        <v>184</v>
      </c>
      <c r="Q294" s="61"/>
      <c r="R294" s="78"/>
      <c r="S294" s="39"/>
      <c r="T294" s="39"/>
      <c r="U294" s="39"/>
      <c r="V294" s="39"/>
      <c r="W294" s="39"/>
      <c r="X294" s="39"/>
      <c r="Y294" s="39"/>
      <c r="Z294" s="39"/>
    </row>
    <row r="295" spans="1:26" ht="30" customHeight="1">
      <c r="A295" s="115"/>
      <c r="B295" s="698" t="s">
        <v>9995</v>
      </c>
      <c r="C295" s="50">
        <v>1</v>
      </c>
      <c r="D295" s="698" t="s">
        <v>9996</v>
      </c>
      <c r="E295" s="698" t="s">
        <v>9997</v>
      </c>
      <c r="F295" s="698" t="s">
        <v>219</v>
      </c>
      <c r="G295" s="698" t="s">
        <v>9614</v>
      </c>
      <c r="H295" s="350" t="s">
        <v>9615</v>
      </c>
      <c r="I295" s="350" t="s">
        <v>9616</v>
      </c>
      <c r="J295" s="350" t="s">
        <v>97</v>
      </c>
      <c r="K295" s="351"/>
      <c r="L295" s="350"/>
      <c r="M295" s="339"/>
      <c r="N295" s="329"/>
      <c r="O295" s="78"/>
      <c r="P295" s="78" t="s">
        <v>184</v>
      </c>
      <c r="Q295" s="61"/>
      <c r="R295" s="78"/>
      <c r="S295" s="39"/>
      <c r="T295" s="39"/>
      <c r="U295" s="39"/>
      <c r="V295" s="39"/>
      <c r="W295" s="39"/>
      <c r="X295" s="39"/>
      <c r="Y295" s="39"/>
      <c r="Z295" s="39"/>
    </row>
    <row r="296" spans="1:26" ht="30" customHeight="1">
      <c r="A296" s="115"/>
      <c r="B296" s="554"/>
      <c r="C296" s="50">
        <v>2</v>
      </c>
      <c r="D296" s="553"/>
      <c r="E296" s="554"/>
      <c r="F296" s="554"/>
      <c r="G296" s="554"/>
      <c r="H296" s="350" t="s">
        <v>9998</v>
      </c>
      <c r="I296" s="350" t="s">
        <v>9999</v>
      </c>
      <c r="J296" s="350" t="s">
        <v>97</v>
      </c>
      <c r="K296" s="351"/>
      <c r="L296" s="350"/>
      <c r="M296" s="339"/>
      <c r="N296" s="329"/>
      <c r="O296" s="78"/>
      <c r="P296" s="78" t="s">
        <v>184</v>
      </c>
      <c r="Q296" s="61"/>
      <c r="R296" s="78"/>
      <c r="S296" s="39"/>
      <c r="T296" s="39"/>
      <c r="U296" s="39"/>
      <c r="V296" s="39"/>
      <c r="W296" s="39"/>
      <c r="X296" s="39"/>
      <c r="Y296" s="39"/>
      <c r="Z296" s="39"/>
    </row>
    <row r="297" spans="1:26" ht="30" customHeight="1">
      <c r="A297" s="115"/>
      <c r="B297" s="698" t="s">
        <v>10000</v>
      </c>
      <c r="C297" s="50">
        <v>1</v>
      </c>
      <c r="D297" s="553"/>
      <c r="E297" s="698" t="s">
        <v>10001</v>
      </c>
      <c r="F297" s="698" t="s">
        <v>219</v>
      </c>
      <c r="G297" s="698" t="s">
        <v>9614</v>
      </c>
      <c r="H297" s="350" t="s">
        <v>9615</v>
      </c>
      <c r="I297" s="350" t="s">
        <v>9616</v>
      </c>
      <c r="J297" s="350" t="s">
        <v>97</v>
      </c>
      <c r="K297" s="351"/>
      <c r="L297" s="350"/>
      <c r="M297" s="339"/>
      <c r="N297" s="329"/>
      <c r="O297" s="78"/>
      <c r="P297" s="78" t="s">
        <v>184</v>
      </c>
      <c r="Q297" s="61"/>
      <c r="R297" s="78"/>
      <c r="S297" s="39"/>
      <c r="T297" s="39"/>
      <c r="U297" s="39"/>
      <c r="V297" s="39"/>
      <c r="W297" s="39"/>
      <c r="X297" s="39"/>
      <c r="Y297" s="39"/>
      <c r="Z297" s="39"/>
    </row>
    <row r="298" spans="1:26" ht="30" customHeight="1">
      <c r="A298" s="115"/>
      <c r="B298" s="553"/>
      <c r="C298" s="50">
        <v>2</v>
      </c>
      <c r="D298" s="553"/>
      <c r="E298" s="553"/>
      <c r="F298" s="553"/>
      <c r="G298" s="553"/>
      <c r="H298" s="350" t="s">
        <v>9621</v>
      </c>
      <c r="I298" s="350" t="s">
        <v>9616</v>
      </c>
      <c r="J298" s="350" t="s">
        <v>97</v>
      </c>
      <c r="K298" s="351"/>
      <c r="L298" s="350"/>
      <c r="M298" s="339"/>
      <c r="N298" s="329"/>
      <c r="O298" s="78"/>
      <c r="P298" s="78" t="s">
        <v>184</v>
      </c>
      <c r="Q298" s="61"/>
      <c r="R298" s="78"/>
      <c r="S298" s="39"/>
      <c r="T298" s="39"/>
      <c r="U298" s="39"/>
      <c r="V298" s="39"/>
      <c r="W298" s="39"/>
      <c r="X298" s="39"/>
      <c r="Y298" s="39"/>
      <c r="Z298" s="39"/>
    </row>
    <row r="299" spans="1:26" ht="30" customHeight="1">
      <c r="A299" s="115"/>
      <c r="B299" s="554"/>
      <c r="C299" s="50">
        <v>3</v>
      </c>
      <c r="D299" s="553"/>
      <c r="E299" s="554"/>
      <c r="F299" s="554"/>
      <c r="G299" s="554"/>
      <c r="H299" s="350" t="s">
        <v>9998</v>
      </c>
      <c r="I299" s="350" t="s">
        <v>10002</v>
      </c>
      <c r="J299" s="350" t="s">
        <v>97</v>
      </c>
      <c r="K299" s="351"/>
      <c r="L299" s="350"/>
      <c r="M299" s="339"/>
      <c r="N299" s="329"/>
      <c r="O299" s="78"/>
      <c r="P299" s="78" t="s">
        <v>184</v>
      </c>
      <c r="Q299" s="61"/>
      <c r="R299" s="78"/>
      <c r="S299" s="39"/>
      <c r="T299" s="39"/>
      <c r="U299" s="39"/>
      <c r="V299" s="39"/>
      <c r="W299" s="39"/>
      <c r="X299" s="39"/>
      <c r="Y299" s="39"/>
      <c r="Z299" s="39"/>
    </row>
    <row r="300" spans="1:26" ht="30" customHeight="1">
      <c r="A300" s="115"/>
      <c r="B300" s="698" t="s">
        <v>10003</v>
      </c>
      <c r="C300" s="50">
        <v>1</v>
      </c>
      <c r="D300" s="553"/>
      <c r="E300" s="698" t="s">
        <v>10004</v>
      </c>
      <c r="F300" s="698" t="s">
        <v>219</v>
      </c>
      <c r="G300" s="698" t="s">
        <v>9614</v>
      </c>
      <c r="H300" s="350" t="s">
        <v>9615</v>
      </c>
      <c r="I300" s="350" t="s">
        <v>9616</v>
      </c>
      <c r="J300" s="350" t="s">
        <v>97</v>
      </c>
      <c r="K300" s="351"/>
      <c r="L300" s="350"/>
      <c r="M300" s="339"/>
      <c r="N300" s="329"/>
      <c r="O300" s="78"/>
      <c r="P300" s="78" t="s">
        <v>184</v>
      </c>
      <c r="Q300" s="61"/>
      <c r="R300" s="78"/>
      <c r="S300" s="39"/>
      <c r="T300" s="39"/>
      <c r="U300" s="39"/>
      <c r="V300" s="39"/>
      <c r="W300" s="39"/>
      <c r="X300" s="39"/>
      <c r="Y300" s="39"/>
      <c r="Z300" s="39"/>
    </row>
    <row r="301" spans="1:26" ht="30" customHeight="1">
      <c r="A301" s="115"/>
      <c r="B301" s="553"/>
      <c r="C301" s="50">
        <v>2</v>
      </c>
      <c r="D301" s="553"/>
      <c r="E301" s="553"/>
      <c r="F301" s="553"/>
      <c r="G301" s="553"/>
      <c r="H301" s="350" t="s">
        <v>9625</v>
      </c>
      <c r="I301" s="350" t="s">
        <v>9616</v>
      </c>
      <c r="J301" s="350" t="s">
        <v>97</v>
      </c>
      <c r="K301" s="351"/>
      <c r="L301" s="350"/>
      <c r="M301" s="339"/>
      <c r="N301" s="329"/>
      <c r="O301" s="78"/>
      <c r="P301" s="78" t="s">
        <v>184</v>
      </c>
      <c r="Q301" s="61"/>
      <c r="R301" s="78"/>
      <c r="S301" s="39"/>
      <c r="T301" s="39"/>
      <c r="U301" s="39"/>
      <c r="V301" s="39"/>
      <c r="W301" s="39"/>
      <c r="X301" s="39"/>
      <c r="Y301" s="39"/>
      <c r="Z301" s="39"/>
    </row>
    <row r="302" spans="1:26" ht="30" customHeight="1">
      <c r="A302" s="115"/>
      <c r="B302" s="554"/>
      <c r="C302" s="50">
        <v>3</v>
      </c>
      <c r="D302" s="554"/>
      <c r="E302" s="554"/>
      <c r="F302" s="554"/>
      <c r="G302" s="554"/>
      <c r="H302" s="350" t="s">
        <v>9998</v>
      </c>
      <c r="I302" s="350" t="s">
        <v>9999</v>
      </c>
      <c r="J302" s="350" t="s">
        <v>97</v>
      </c>
      <c r="K302" s="351"/>
      <c r="L302" s="350"/>
      <c r="M302" s="339"/>
      <c r="N302" s="329"/>
      <c r="O302" s="329"/>
      <c r="P302" s="78" t="s">
        <v>184</v>
      </c>
      <c r="Q302" s="61"/>
      <c r="R302" s="78"/>
      <c r="S302" s="39"/>
      <c r="T302" s="39"/>
      <c r="U302" s="39"/>
      <c r="V302" s="39"/>
      <c r="W302" s="39"/>
      <c r="X302" s="39"/>
      <c r="Y302" s="39"/>
      <c r="Z302" s="39"/>
    </row>
    <row r="303" spans="1:26" ht="30" customHeight="1">
      <c r="A303" s="115"/>
      <c r="B303" s="698" t="s">
        <v>10005</v>
      </c>
      <c r="C303" s="50">
        <v>1</v>
      </c>
      <c r="D303" s="698" t="s">
        <v>10006</v>
      </c>
      <c r="E303" s="698" t="s">
        <v>10007</v>
      </c>
      <c r="F303" s="698" t="s">
        <v>219</v>
      </c>
      <c r="G303" s="698" t="s">
        <v>9614</v>
      </c>
      <c r="H303" s="350" t="s">
        <v>9615</v>
      </c>
      <c r="I303" s="350" t="s">
        <v>9616</v>
      </c>
      <c r="J303" s="350" t="s">
        <v>97</v>
      </c>
      <c r="K303" s="351"/>
      <c r="L303" s="350"/>
      <c r="M303" s="339"/>
      <c r="N303" s="329"/>
      <c r="O303" s="329"/>
      <c r="P303" s="78" t="s">
        <v>184</v>
      </c>
      <c r="Q303" s="61"/>
      <c r="R303" s="78"/>
      <c r="S303" s="39"/>
      <c r="T303" s="39"/>
      <c r="U303" s="39"/>
      <c r="V303" s="39"/>
      <c r="W303" s="39"/>
      <c r="X303" s="39"/>
      <c r="Y303" s="39"/>
      <c r="Z303" s="39"/>
    </row>
    <row r="304" spans="1:26" ht="30" customHeight="1">
      <c r="A304" s="115"/>
      <c r="B304" s="554"/>
      <c r="C304" s="50">
        <v>2</v>
      </c>
      <c r="D304" s="553"/>
      <c r="E304" s="554"/>
      <c r="F304" s="554"/>
      <c r="G304" s="554"/>
      <c r="H304" s="350" t="s">
        <v>10008</v>
      </c>
      <c r="I304" s="350" t="s">
        <v>10009</v>
      </c>
      <c r="J304" s="350" t="s">
        <v>97</v>
      </c>
      <c r="K304" s="351"/>
      <c r="L304" s="350"/>
      <c r="M304" s="339"/>
      <c r="N304" s="329"/>
      <c r="O304" s="329"/>
      <c r="P304" s="78" t="s">
        <v>184</v>
      </c>
      <c r="Q304" s="61"/>
      <c r="R304" s="78"/>
      <c r="S304" s="39"/>
      <c r="T304" s="39"/>
      <c r="U304" s="39"/>
      <c r="V304" s="39"/>
      <c r="W304" s="39"/>
      <c r="X304" s="39"/>
      <c r="Y304" s="39"/>
      <c r="Z304" s="39"/>
    </row>
    <row r="305" spans="1:26" ht="30" customHeight="1">
      <c r="A305" s="115"/>
      <c r="B305" s="698" t="s">
        <v>10010</v>
      </c>
      <c r="C305" s="50">
        <v>1</v>
      </c>
      <c r="D305" s="553"/>
      <c r="E305" s="698" t="s">
        <v>10011</v>
      </c>
      <c r="F305" s="698" t="s">
        <v>219</v>
      </c>
      <c r="G305" s="698" t="s">
        <v>9614</v>
      </c>
      <c r="H305" s="350" t="s">
        <v>9615</v>
      </c>
      <c r="I305" s="350" t="s">
        <v>9616</v>
      </c>
      <c r="J305" s="350" t="s">
        <v>97</v>
      </c>
      <c r="K305" s="351"/>
      <c r="L305" s="350"/>
      <c r="M305" s="339"/>
      <c r="N305" s="329"/>
      <c r="O305" s="329"/>
      <c r="P305" s="78" t="s">
        <v>184</v>
      </c>
      <c r="Q305" s="61"/>
      <c r="R305" s="78"/>
      <c r="S305" s="39"/>
      <c r="T305" s="39"/>
      <c r="U305" s="39"/>
      <c r="V305" s="39"/>
      <c r="W305" s="39"/>
      <c r="X305" s="39"/>
      <c r="Y305" s="39"/>
      <c r="Z305" s="39"/>
    </row>
    <row r="306" spans="1:26" ht="30" customHeight="1">
      <c r="A306" s="115"/>
      <c r="B306" s="553"/>
      <c r="C306" s="50">
        <v>2</v>
      </c>
      <c r="D306" s="553"/>
      <c r="E306" s="553"/>
      <c r="F306" s="553"/>
      <c r="G306" s="553"/>
      <c r="H306" s="350" t="s">
        <v>9621</v>
      </c>
      <c r="I306" s="350" t="s">
        <v>9616</v>
      </c>
      <c r="J306" s="350" t="s">
        <v>97</v>
      </c>
      <c r="K306" s="351"/>
      <c r="L306" s="350"/>
      <c r="M306" s="339"/>
      <c r="N306" s="329"/>
      <c r="O306" s="329"/>
      <c r="P306" s="78" t="s">
        <v>184</v>
      </c>
      <c r="Q306" s="61"/>
      <c r="R306" s="78"/>
      <c r="S306" s="39"/>
      <c r="T306" s="39"/>
      <c r="U306" s="39"/>
      <c r="V306" s="39"/>
      <c r="W306" s="39"/>
      <c r="X306" s="39"/>
      <c r="Y306" s="39"/>
      <c r="Z306" s="39"/>
    </row>
    <row r="307" spans="1:26" ht="30" customHeight="1">
      <c r="A307" s="115"/>
      <c r="B307" s="554"/>
      <c r="C307" s="50">
        <v>3</v>
      </c>
      <c r="D307" s="553"/>
      <c r="E307" s="554"/>
      <c r="F307" s="554"/>
      <c r="G307" s="554"/>
      <c r="H307" s="350" t="s">
        <v>10008</v>
      </c>
      <c r="I307" s="350" t="s">
        <v>10012</v>
      </c>
      <c r="J307" s="350" t="s">
        <v>97</v>
      </c>
      <c r="K307" s="351"/>
      <c r="L307" s="350"/>
      <c r="M307" s="339"/>
      <c r="N307" s="329"/>
      <c r="O307" s="329"/>
      <c r="P307" s="78" t="s">
        <v>184</v>
      </c>
      <c r="Q307" s="61"/>
      <c r="R307" s="78"/>
      <c r="S307" s="39"/>
      <c r="T307" s="39"/>
      <c r="U307" s="39"/>
      <c r="V307" s="39"/>
      <c r="W307" s="39"/>
      <c r="X307" s="39"/>
      <c r="Y307" s="39"/>
      <c r="Z307" s="39"/>
    </row>
    <row r="308" spans="1:26" ht="30" customHeight="1">
      <c r="A308" s="115"/>
      <c r="B308" s="698" t="s">
        <v>10013</v>
      </c>
      <c r="C308" s="50">
        <v>1</v>
      </c>
      <c r="D308" s="553"/>
      <c r="E308" s="698" t="s">
        <v>10014</v>
      </c>
      <c r="F308" s="698" t="s">
        <v>219</v>
      </c>
      <c r="G308" s="698" t="s">
        <v>9614</v>
      </c>
      <c r="H308" s="350" t="s">
        <v>9615</v>
      </c>
      <c r="I308" s="350" t="s">
        <v>9616</v>
      </c>
      <c r="J308" s="350" t="s">
        <v>97</v>
      </c>
      <c r="K308" s="351"/>
      <c r="L308" s="350"/>
      <c r="M308" s="339"/>
      <c r="N308" s="329"/>
      <c r="O308" s="329"/>
      <c r="P308" s="78" t="s">
        <v>184</v>
      </c>
      <c r="Q308" s="61"/>
      <c r="R308" s="78"/>
      <c r="S308" s="39"/>
      <c r="T308" s="39"/>
      <c r="U308" s="39"/>
      <c r="V308" s="39"/>
      <c r="W308" s="39"/>
      <c r="X308" s="39"/>
      <c r="Y308" s="39"/>
      <c r="Z308" s="39"/>
    </row>
    <row r="309" spans="1:26" ht="30" customHeight="1">
      <c r="A309" s="115"/>
      <c r="B309" s="553"/>
      <c r="C309" s="50">
        <v>2</v>
      </c>
      <c r="D309" s="553"/>
      <c r="E309" s="553"/>
      <c r="F309" s="553"/>
      <c r="G309" s="553"/>
      <c r="H309" s="350" t="s">
        <v>9625</v>
      </c>
      <c r="I309" s="350" t="s">
        <v>9616</v>
      </c>
      <c r="J309" s="350" t="s">
        <v>97</v>
      </c>
      <c r="K309" s="351"/>
      <c r="L309" s="350"/>
      <c r="M309" s="339"/>
      <c r="N309" s="329"/>
      <c r="O309" s="329"/>
      <c r="P309" s="78" t="s">
        <v>184</v>
      </c>
      <c r="Q309" s="61"/>
      <c r="R309" s="78"/>
      <c r="S309" s="39"/>
      <c r="T309" s="39"/>
      <c r="U309" s="39"/>
      <c r="V309" s="39"/>
      <c r="W309" s="39"/>
      <c r="X309" s="39"/>
      <c r="Y309" s="39"/>
      <c r="Z309" s="39"/>
    </row>
    <row r="310" spans="1:26" ht="30" customHeight="1">
      <c r="A310" s="115"/>
      <c r="B310" s="554"/>
      <c r="C310" s="50">
        <v>3</v>
      </c>
      <c r="D310" s="554"/>
      <c r="E310" s="554"/>
      <c r="F310" s="554"/>
      <c r="G310" s="554"/>
      <c r="H310" s="350" t="s">
        <v>10008</v>
      </c>
      <c r="I310" s="350" t="s">
        <v>10009</v>
      </c>
      <c r="J310" s="350" t="s">
        <v>97</v>
      </c>
      <c r="K310" s="351"/>
      <c r="L310" s="350"/>
      <c r="M310" s="339"/>
      <c r="N310" s="78"/>
      <c r="O310" s="78"/>
      <c r="P310" s="78" t="s">
        <v>184</v>
      </c>
      <c r="Q310" s="78"/>
      <c r="R310" s="78"/>
      <c r="S310" s="39"/>
      <c r="T310" s="39"/>
      <c r="U310" s="39"/>
      <c r="V310" s="39"/>
      <c r="W310" s="39"/>
      <c r="X310" s="39"/>
      <c r="Y310" s="39"/>
      <c r="Z310" s="39"/>
    </row>
    <row r="311" spans="1:26" ht="30" customHeight="1">
      <c r="A311" s="115"/>
      <c r="B311" s="698" t="s">
        <v>10015</v>
      </c>
      <c r="C311" s="50">
        <v>1</v>
      </c>
      <c r="D311" s="698" t="s">
        <v>10016</v>
      </c>
      <c r="E311" s="698" t="s">
        <v>10017</v>
      </c>
      <c r="F311" s="698" t="s">
        <v>219</v>
      </c>
      <c r="G311" s="698" t="s">
        <v>9614</v>
      </c>
      <c r="H311" s="350" t="s">
        <v>9615</v>
      </c>
      <c r="I311" s="350" t="s">
        <v>9616</v>
      </c>
      <c r="J311" s="350" t="s">
        <v>97</v>
      </c>
      <c r="K311" s="351"/>
      <c r="L311" s="350"/>
      <c r="M311" s="339"/>
      <c r="N311" s="78"/>
      <c r="O311" s="78"/>
      <c r="P311" s="78" t="s">
        <v>184</v>
      </c>
      <c r="Q311" s="78"/>
      <c r="R311" s="78"/>
      <c r="S311" s="39"/>
      <c r="T311" s="39"/>
      <c r="U311" s="39"/>
      <c r="V311" s="39"/>
      <c r="W311" s="39"/>
      <c r="X311" s="39"/>
      <c r="Y311" s="39"/>
      <c r="Z311" s="39"/>
    </row>
    <row r="312" spans="1:26" ht="30" customHeight="1">
      <c r="A312" s="115"/>
      <c r="B312" s="554"/>
      <c r="C312" s="50">
        <v>2</v>
      </c>
      <c r="D312" s="553"/>
      <c r="E312" s="554"/>
      <c r="F312" s="554"/>
      <c r="G312" s="554"/>
      <c r="H312" s="350" t="s">
        <v>10018</v>
      </c>
      <c r="I312" s="350" t="s">
        <v>10019</v>
      </c>
      <c r="J312" s="350" t="s">
        <v>97</v>
      </c>
      <c r="K312" s="351"/>
      <c r="L312" s="350"/>
      <c r="M312" s="339"/>
      <c r="N312" s="78"/>
      <c r="O312" s="78"/>
      <c r="P312" s="78" t="s">
        <v>184</v>
      </c>
      <c r="Q312" s="78"/>
      <c r="R312" s="78"/>
      <c r="S312" s="39"/>
      <c r="T312" s="39"/>
      <c r="U312" s="39"/>
      <c r="V312" s="39"/>
      <c r="W312" s="39"/>
      <c r="X312" s="39"/>
      <c r="Y312" s="39"/>
      <c r="Z312" s="39"/>
    </row>
    <row r="313" spans="1:26" ht="30" customHeight="1">
      <c r="A313" s="115"/>
      <c r="B313" s="698" t="s">
        <v>10020</v>
      </c>
      <c r="C313" s="50">
        <v>1</v>
      </c>
      <c r="D313" s="553"/>
      <c r="E313" s="698" t="s">
        <v>10021</v>
      </c>
      <c r="F313" s="698" t="s">
        <v>219</v>
      </c>
      <c r="G313" s="698" t="s">
        <v>9614</v>
      </c>
      <c r="H313" s="350" t="s">
        <v>9615</v>
      </c>
      <c r="I313" s="350" t="s">
        <v>9616</v>
      </c>
      <c r="J313" s="350" t="s">
        <v>97</v>
      </c>
      <c r="K313" s="351"/>
      <c r="L313" s="350"/>
      <c r="M313" s="339"/>
      <c r="N313" s="78"/>
      <c r="O313" s="78"/>
      <c r="P313" s="78" t="s">
        <v>184</v>
      </c>
      <c r="Q313" s="78"/>
      <c r="R313" s="78"/>
      <c r="S313" s="39"/>
      <c r="T313" s="39"/>
      <c r="U313" s="39"/>
      <c r="V313" s="39"/>
      <c r="W313" s="39"/>
      <c r="X313" s="39"/>
      <c r="Y313" s="39"/>
      <c r="Z313" s="39"/>
    </row>
    <row r="314" spans="1:26" ht="30" customHeight="1">
      <c r="A314" s="115"/>
      <c r="B314" s="553"/>
      <c r="C314" s="50">
        <v>2</v>
      </c>
      <c r="D314" s="553"/>
      <c r="E314" s="553"/>
      <c r="F314" s="553"/>
      <c r="G314" s="553"/>
      <c r="H314" s="350" t="s">
        <v>9621</v>
      </c>
      <c r="I314" s="350" t="s">
        <v>9616</v>
      </c>
      <c r="J314" s="350" t="s">
        <v>97</v>
      </c>
      <c r="K314" s="351"/>
      <c r="L314" s="350"/>
      <c r="M314" s="339"/>
      <c r="N314" s="78"/>
      <c r="O314" s="78"/>
      <c r="P314" s="78" t="s">
        <v>184</v>
      </c>
      <c r="Q314" s="78"/>
      <c r="R314" s="78"/>
      <c r="S314" s="39"/>
      <c r="T314" s="39"/>
      <c r="U314" s="39"/>
      <c r="V314" s="39"/>
      <c r="W314" s="39"/>
      <c r="X314" s="39"/>
      <c r="Y314" s="39"/>
      <c r="Z314" s="39"/>
    </row>
    <row r="315" spans="1:26" ht="30" customHeight="1">
      <c r="A315" s="115"/>
      <c r="B315" s="554"/>
      <c r="C315" s="50">
        <v>3</v>
      </c>
      <c r="D315" s="553"/>
      <c r="E315" s="554"/>
      <c r="F315" s="554"/>
      <c r="G315" s="554"/>
      <c r="H315" s="350" t="s">
        <v>10018</v>
      </c>
      <c r="I315" s="350" t="s">
        <v>10022</v>
      </c>
      <c r="J315" s="350" t="s">
        <v>97</v>
      </c>
      <c r="K315" s="351"/>
      <c r="L315" s="350"/>
      <c r="M315" s="339"/>
      <c r="N315" s="78"/>
      <c r="O315" s="78"/>
      <c r="P315" s="78" t="s">
        <v>184</v>
      </c>
      <c r="Q315" s="78"/>
      <c r="R315" s="78"/>
      <c r="S315" s="39"/>
      <c r="T315" s="39"/>
      <c r="U315" s="39"/>
      <c r="V315" s="39"/>
      <c r="W315" s="39"/>
      <c r="X315" s="39"/>
      <c r="Y315" s="39"/>
      <c r="Z315" s="39"/>
    </row>
    <row r="316" spans="1:26" ht="30" customHeight="1">
      <c r="A316" s="115"/>
      <c r="B316" s="698" t="s">
        <v>10023</v>
      </c>
      <c r="C316" s="50">
        <v>1</v>
      </c>
      <c r="D316" s="553"/>
      <c r="E316" s="698" t="s">
        <v>10024</v>
      </c>
      <c r="F316" s="698" t="s">
        <v>219</v>
      </c>
      <c r="G316" s="698" t="s">
        <v>9614</v>
      </c>
      <c r="H316" s="350" t="s">
        <v>9615</v>
      </c>
      <c r="I316" s="350" t="s">
        <v>9616</v>
      </c>
      <c r="J316" s="350" t="s">
        <v>97</v>
      </c>
      <c r="K316" s="351"/>
      <c r="L316" s="350"/>
      <c r="M316" s="339"/>
      <c r="N316" s="78"/>
      <c r="O316" s="78"/>
      <c r="P316" s="78" t="s">
        <v>184</v>
      </c>
      <c r="Q316" s="78"/>
      <c r="R316" s="78"/>
      <c r="S316" s="39"/>
      <c r="T316" s="39"/>
      <c r="U316" s="39"/>
      <c r="V316" s="39"/>
      <c r="W316" s="39"/>
      <c r="X316" s="39"/>
      <c r="Y316" s="39"/>
      <c r="Z316" s="39"/>
    </row>
    <row r="317" spans="1:26" ht="30" customHeight="1">
      <c r="A317" s="115"/>
      <c r="B317" s="553"/>
      <c r="C317" s="50">
        <v>2</v>
      </c>
      <c r="D317" s="553"/>
      <c r="E317" s="553"/>
      <c r="F317" s="553"/>
      <c r="G317" s="553"/>
      <c r="H317" s="350" t="s">
        <v>9625</v>
      </c>
      <c r="I317" s="350" t="s">
        <v>9616</v>
      </c>
      <c r="J317" s="350" t="s">
        <v>97</v>
      </c>
      <c r="K317" s="351"/>
      <c r="L317" s="350"/>
      <c r="M317" s="339"/>
      <c r="N317" s="101"/>
      <c r="O317" s="101"/>
      <c r="P317" s="78" t="s">
        <v>184</v>
      </c>
      <c r="Q317" s="101"/>
      <c r="R317" s="78"/>
      <c r="S317" s="39"/>
      <c r="T317" s="39"/>
      <c r="U317" s="39"/>
      <c r="V317" s="39"/>
      <c r="W317" s="39"/>
      <c r="X317" s="39"/>
      <c r="Y317" s="39"/>
      <c r="Z317" s="39"/>
    </row>
    <row r="318" spans="1:26" ht="30" customHeight="1">
      <c r="A318" s="115"/>
      <c r="B318" s="554"/>
      <c r="C318" s="50">
        <v>3</v>
      </c>
      <c r="D318" s="554"/>
      <c r="E318" s="554"/>
      <c r="F318" s="554"/>
      <c r="G318" s="554"/>
      <c r="H318" s="350" t="s">
        <v>10018</v>
      </c>
      <c r="I318" s="350" t="s">
        <v>10019</v>
      </c>
      <c r="J318" s="350" t="s">
        <v>97</v>
      </c>
      <c r="K318" s="351"/>
      <c r="L318" s="350"/>
      <c r="M318" s="339"/>
      <c r="N318" s="101"/>
      <c r="O318" s="101"/>
      <c r="P318" s="78" t="s">
        <v>184</v>
      </c>
      <c r="Q318" s="101"/>
      <c r="R318" s="78"/>
      <c r="S318" s="39"/>
      <c r="T318" s="39"/>
      <c r="U318" s="39"/>
      <c r="V318" s="39"/>
      <c r="W318" s="39"/>
      <c r="X318" s="39"/>
      <c r="Y318" s="39"/>
      <c r="Z318" s="39"/>
    </row>
    <row r="319" spans="1:26" ht="30" customHeight="1">
      <c r="A319" s="361" t="s">
        <v>10025</v>
      </c>
      <c r="B319" s="362"/>
      <c r="C319" s="363"/>
      <c r="D319" s="363"/>
      <c r="E319" s="363"/>
      <c r="F319" s="363"/>
      <c r="G319" s="363"/>
      <c r="H319" s="363"/>
      <c r="I319" s="5"/>
      <c r="J319" s="5"/>
      <c r="K319" s="364"/>
      <c r="L319" s="5"/>
      <c r="M319" s="339"/>
      <c r="N319" s="365"/>
      <c r="O319" s="365"/>
      <c r="P319" s="347"/>
      <c r="Q319" s="365"/>
      <c r="R319" s="347"/>
      <c r="S319" s="39"/>
      <c r="T319" s="39"/>
      <c r="U319" s="39"/>
      <c r="V319" s="39"/>
      <c r="W319" s="39"/>
      <c r="X319" s="39"/>
      <c r="Y319" s="39"/>
      <c r="Z319" s="39"/>
    </row>
    <row r="320" spans="1:26" ht="30" customHeight="1">
      <c r="A320" s="115"/>
      <c r="B320" s="698" t="s">
        <v>10026</v>
      </c>
      <c r="C320" s="50">
        <v>1</v>
      </c>
      <c r="D320" s="698" t="s">
        <v>10027</v>
      </c>
      <c r="E320" s="698" t="s">
        <v>10028</v>
      </c>
      <c r="F320" s="698" t="s">
        <v>219</v>
      </c>
      <c r="G320" s="698" t="s">
        <v>9614</v>
      </c>
      <c r="H320" s="350" t="s">
        <v>9625</v>
      </c>
      <c r="I320" s="350" t="s">
        <v>9616</v>
      </c>
      <c r="J320" s="350" t="s">
        <v>97</v>
      </c>
      <c r="K320" s="357"/>
      <c r="L320" s="350"/>
      <c r="M320" s="339"/>
      <c r="N320" s="101"/>
      <c r="O320" s="101"/>
      <c r="P320" s="78" t="s">
        <v>184</v>
      </c>
      <c r="Q320" s="101"/>
      <c r="R320" s="78"/>
      <c r="S320" s="39"/>
      <c r="T320" s="39"/>
      <c r="U320" s="39"/>
      <c r="V320" s="39"/>
      <c r="W320" s="39"/>
      <c r="X320" s="39"/>
      <c r="Y320" s="39"/>
      <c r="Z320" s="39"/>
    </row>
    <row r="321" spans="1:26" ht="30" customHeight="1">
      <c r="A321" s="115"/>
      <c r="B321" s="553"/>
      <c r="C321" s="50">
        <v>2</v>
      </c>
      <c r="D321" s="553"/>
      <c r="E321" s="553"/>
      <c r="F321" s="553"/>
      <c r="G321" s="553"/>
      <c r="H321" s="350" t="s">
        <v>10029</v>
      </c>
      <c r="I321" s="350" t="s">
        <v>10030</v>
      </c>
      <c r="J321" s="350" t="s">
        <v>97</v>
      </c>
      <c r="K321" s="357"/>
      <c r="L321" s="350"/>
      <c r="M321" s="339"/>
      <c r="N321" s="101"/>
      <c r="O321" s="101"/>
      <c r="P321" s="78" t="s">
        <v>184</v>
      </c>
      <c r="Q321" s="101"/>
      <c r="R321" s="78"/>
      <c r="S321" s="39"/>
      <c r="T321" s="39"/>
      <c r="U321" s="39"/>
      <c r="V321" s="39"/>
      <c r="W321" s="39"/>
      <c r="X321" s="39"/>
      <c r="Y321" s="39"/>
      <c r="Z321" s="39"/>
    </row>
    <row r="322" spans="1:26" ht="30" customHeight="1">
      <c r="A322" s="115"/>
      <c r="B322" s="553"/>
      <c r="C322" s="50">
        <v>3</v>
      </c>
      <c r="D322" s="553"/>
      <c r="E322" s="553"/>
      <c r="F322" s="553"/>
      <c r="G322" s="553"/>
      <c r="H322" s="350" t="s">
        <v>10031</v>
      </c>
      <c r="I322" s="350" t="s">
        <v>10030</v>
      </c>
      <c r="J322" s="350" t="s">
        <v>97</v>
      </c>
      <c r="K322" s="357"/>
      <c r="L322" s="350"/>
      <c r="M322" s="339"/>
      <c r="N322" s="101"/>
      <c r="O322" s="101"/>
      <c r="P322" s="78" t="s">
        <v>184</v>
      </c>
      <c r="Q322" s="101"/>
      <c r="R322" s="78"/>
      <c r="S322" s="39"/>
      <c r="T322" s="39"/>
      <c r="U322" s="39"/>
      <c r="V322" s="39"/>
      <c r="W322" s="39"/>
      <c r="X322" s="39"/>
      <c r="Y322" s="39"/>
      <c r="Z322" s="39"/>
    </row>
    <row r="323" spans="1:26" ht="30" customHeight="1">
      <c r="A323" s="115"/>
      <c r="B323" s="554"/>
      <c r="C323" s="50">
        <v>4</v>
      </c>
      <c r="D323" s="553"/>
      <c r="E323" s="554"/>
      <c r="F323" s="554"/>
      <c r="G323" s="554"/>
      <c r="H323" s="350" t="s">
        <v>10032</v>
      </c>
      <c r="I323" s="350" t="s">
        <v>10030</v>
      </c>
      <c r="J323" s="350" t="s">
        <v>97</v>
      </c>
      <c r="K323" s="357"/>
      <c r="L323" s="350"/>
      <c r="M323" s="339"/>
      <c r="N323" s="101"/>
      <c r="O323" s="101"/>
      <c r="P323" s="78" t="s">
        <v>184</v>
      </c>
      <c r="Q323" s="101"/>
      <c r="R323" s="78"/>
      <c r="S323" s="39"/>
      <c r="T323" s="39"/>
      <c r="U323" s="39"/>
      <c r="V323" s="39"/>
      <c r="W323" s="39"/>
      <c r="X323" s="39"/>
      <c r="Y323" s="39"/>
      <c r="Z323" s="39"/>
    </row>
    <row r="324" spans="1:26" ht="30" customHeight="1">
      <c r="A324" s="115"/>
      <c r="B324" s="698" t="s">
        <v>10033</v>
      </c>
      <c r="C324" s="50">
        <v>1</v>
      </c>
      <c r="D324" s="553"/>
      <c r="E324" s="698" t="s">
        <v>10034</v>
      </c>
      <c r="F324" s="698" t="s">
        <v>219</v>
      </c>
      <c r="G324" s="698" t="s">
        <v>9614</v>
      </c>
      <c r="H324" s="350" t="s">
        <v>9625</v>
      </c>
      <c r="I324" s="350" t="s">
        <v>9616</v>
      </c>
      <c r="J324" s="350" t="s">
        <v>97</v>
      </c>
      <c r="K324" s="357"/>
      <c r="L324" s="350"/>
      <c r="M324" s="339"/>
      <c r="N324" s="101"/>
      <c r="O324" s="101"/>
      <c r="P324" s="78" t="s">
        <v>184</v>
      </c>
      <c r="Q324" s="101"/>
      <c r="R324" s="78"/>
      <c r="S324" s="39"/>
      <c r="T324" s="39"/>
      <c r="U324" s="39"/>
      <c r="V324" s="39"/>
      <c r="W324" s="39"/>
      <c r="X324" s="39"/>
      <c r="Y324" s="39"/>
      <c r="Z324" s="39"/>
    </row>
    <row r="325" spans="1:26" ht="30" customHeight="1">
      <c r="A325" s="115"/>
      <c r="B325" s="553"/>
      <c r="C325" s="50">
        <v>2</v>
      </c>
      <c r="D325" s="553"/>
      <c r="E325" s="553"/>
      <c r="F325" s="553"/>
      <c r="G325" s="553"/>
      <c r="H325" s="350" t="s">
        <v>10035</v>
      </c>
      <c r="I325" s="350" t="s">
        <v>10030</v>
      </c>
      <c r="J325" s="350" t="s">
        <v>97</v>
      </c>
      <c r="K325" s="357"/>
      <c r="L325" s="350"/>
      <c r="M325" s="339"/>
      <c r="N325" s="101"/>
      <c r="O325" s="101"/>
      <c r="P325" s="78" t="s">
        <v>184</v>
      </c>
      <c r="Q325" s="101"/>
      <c r="R325" s="78"/>
      <c r="S325" s="39"/>
      <c r="T325" s="39"/>
      <c r="U325" s="39"/>
      <c r="V325" s="39"/>
      <c r="W325" s="39"/>
      <c r="X325" s="39"/>
      <c r="Y325" s="39"/>
      <c r="Z325" s="39"/>
    </row>
    <row r="326" spans="1:26" ht="30" customHeight="1">
      <c r="A326" s="115"/>
      <c r="B326" s="553"/>
      <c r="C326" s="50">
        <v>3</v>
      </c>
      <c r="D326" s="553"/>
      <c r="E326" s="553"/>
      <c r="F326" s="553"/>
      <c r="G326" s="553"/>
      <c r="H326" s="350" t="s">
        <v>10036</v>
      </c>
      <c r="I326" s="350" t="s">
        <v>10030</v>
      </c>
      <c r="J326" s="350" t="s">
        <v>97</v>
      </c>
      <c r="K326" s="357"/>
      <c r="L326" s="350"/>
      <c r="M326" s="339"/>
      <c r="N326" s="101"/>
      <c r="O326" s="101"/>
      <c r="P326" s="78" t="s">
        <v>184</v>
      </c>
      <c r="Q326" s="101"/>
      <c r="R326" s="78"/>
      <c r="S326" s="39"/>
      <c r="T326" s="39"/>
      <c r="U326" s="39"/>
      <c r="V326" s="39"/>
      <c r="W326" s="39"/>
      <c r="X326" s="39"/>
      <c r="Y326" s="39"/>
      <c r="Z326" s="39"/>
    </row>
    <row r="327" spans="1:26" ht="30" customHeight="1">
      <c r="A327" s="115"/>
      <c r="B327" s="554"/>
      <c r="C327" s="50">
        <v>4</v>
      </c>
      <c r="D327" s="553"/>
      <c r="E327" s="554"/>
      <c r="F327" s="554"/>
      <c r="G327" s="554"/>
      <c r="H327" s="350" t="s">
        <v>10037</v>
      </c>
      <c r="I327" s="350" t="s">
        <v>10030</v>
      </c>
      <c r="J327" s="350" t="s">
        <v>97</v>
      </c>
      <c r="K327" s="357"/>
      <c r="L327" s="350"/>
      <c r="M327" s="339"/>
      <c r="N327" s="101"/>
      <c r="O327" s="101"/>
      <c r="P327" s="78" t="s">
        <v>184</v>
      </c>
      <c r="Q327" s="101"/>
      <c r="R327" s="78"/>
      <c r="S327" s="39"/>
      <c r="T327" s="39"/>
      <c r="U327" s="39"/>
      <c r="V327" s="39"/>
      <c r="W327" s="39"/>
      <c r="X327" s="39"/>
      <c r="Y327" s="39"/>
      <c r="Z327" s="39"/>
    </row>
    <row r="328" spans="1:26" ht="30" customHeight="1">
      <c r="A328" s="115"/>
      <c r="B328" s="703" t="s">
        <v>10038</v>
      </c>
      <c r="C328" s="50">
        <v>1</v>
      </c>
      <c r="D328" s="553"/>
      <c r="E328" s="698" t="s">
        <v>10039</v>
      </c>
      <c r="F328" s="703" t="s">
        <v>219</v>
      </c>
      <c r="G328" s="703" t="s">
        <v>9614</v>
      </c>
      <c r="H328" s="358" t="s">
        <v>9615</v>
      </c>
      <c r="I328" s="350" t="s">
        <v>9616</v>
      </c>
      <c r="J328" s="350" t="s">
        <v>97</v>
      </c>
      <c r="K328" s="12"/>
      <c r="L328" s="697"/>
      <c r="M328" s="366"/>
      <c r="N328" s="101"/>
      <c r="O328" s="101"/>
      <c r="P328" s="78" t="s">
        <v>184</v>
      </c>
      <c r="Q328" s="101"/>
      <c r="R328" s="78"/>
      <c r="S328" s="39"/>
      <c r="T328" s="39"/>
      <c r="U328" s="39"/>
      <c r="V328" s="39"/>
      <c r="W328" s="39"/>
      <c r="X328" s="39"/>
      <c r="Y328" s="39"/>
      <c r="Z328" s="39"/>
    </row>
    <row r="329" spans="1:26" ht="30" customHeight="1">
      <c r="A329" s="115"/>
      <c r="B329" s="553"/>
      <c r="C329" s="50">
        <v>2</v>
      </c>
      <c r="D329" s="553"/>
      <c r="E329" s="553"/>
      <c r="F329" s="553"/>
      <c r="G329" s="553"/>
      <c r="H329" s="358" t="s">
        <v>9630</v>
      </c>
      <c r="I329" s="358" t="s">
        <v>10040</v>
      </c>
      <c r="J329" s="350" t="s">
        <v>97</v>
      </c>
      <c r="K329" s="12"/>
      <c r="L329" s="553"/>
      <c r="M329" s="366"/>
      <c r="N329" s="101"/>
      <c r="O329" s="101"/>
      <c r="P329" s="78" t="s">
        <v>184</v>
      </c>
      <c r="Q329" s="101"/>
      <c r="R329" s="78"/>
      <c r="S329" s="39"/>
      <c r="T329" s="39"/>
      <c r="U329" s="39"/>
      <c r="V329" s="39"/>
      <c r="W329" s="39"/>
      <c r="X329" s="39"/>
      <c r="Y329" s="39"/>
      <c r="Z329" s="39"/>
    </row>
    <row r="330" spans="1:26" ht="30" customHeight="1">
      <c r="A330" s="115"/>
      <c r="B330" s="554"/>
      <c r="C330" s="50">
        <v>3</v>
      </c>
      <c r="D330" s="554"/>
      <c r="E330" s="554"/>
      <c r="F330" s="554"/>
      <c r="G330" s="554"/>
      <c r="H330" s="358" t="s">
        <v>10041</v>
      </c>
      <c r="I330" s="358" t="s">
        <v>10042</v>
      </c>
      <c r="J330" s="350" t="s">
        <v>97</v>
      </c>
      <c r="K330" s="12"/>
      <c r="L330" s="554"/>
      <c r="M330" s="366"/>
      <c r="N330" s="101"/>
      <c r="O330" s="101"/>
      <c r="P330" s="78" t="s">
        <v>184</v>
      </c>
      <c r="Q330" s="101"/>
      <c r="R330" s="78"/>
      <c r="S330" s="39"/>
      <c r="T330" s="39"/>
      <c r="U330" s="39"/>
      <c r="V330" s="39"/>
      <c r="W330" s="39"/>
      <c r="X330" s="39"/>
      <c r="Y330" s="39"/>
      <c r="Z330" s="39"/>
    </row>
    <row r="331" spans="1:26" ht="30" customHeight="1">
      <c r="A331" s="361" t="s">
        <v>10043</v>
      </c>
      <c r="B331" s="362"/>
      <c r="C331" s="367"/>
      <c r="D331" s="367"/>
      <c r="E331" s="367"/>
      <c r="F331" s="367"/>
      <c r="G331" s="367"/>
      <c r="H331" s="367"/>
      <c r="I331" s="368"/>
      <c r="J331" s="368"/>
      <c r="K331" s="369"/>
      <c r="L331" s="370"/>
      <c r="M331" s="366"/>
      <c r="N331" s="365"/>
      <c r="O331" s="365"/>
      <c r="P331" s="347"/>
      <c r="Q331" s="365"/>
      <c r="R331" s="347"/>
      <c r="S331" s="39"/>
      <c r="T331" s="39"/>
      <c r="U331" s="39"/>
      <c r="V331" s="39"/>
      <c r="W331" s="39"/>
      <c r="X331" s="39"/>
      <c r="Y331" s="39"/>
      <c r="Z331" s="39"/>
    </row>
    <row r="332" spans="1:26" ht="30" customHeight="1">
      <c r="A332" s="361" t="s">
        <v>10044</v>
      </c>
      <c r="B332" s="362"/>
      <c r="C332" s="367"/>
      <c r="D332" s="367"/>
      <c r="E332" s="367"/>
      <c r="F332" s="367"/>
      <c r="G332" s="367"/>
      <c r="H332" s="367"/>
      <c r="I332" s="368"/>
      <c r="J332" s="368"/>
      <c r="K332" s="369"/>
      <c r="L332" s="370"/>
      <c r="M332" s="366"/>
      <c r="N332" s="365"/>
      <c r="O332" s="365"/>
      <c r="P332" s="347"/>
      <c r="Q332" s="365"/>
      <c r="R332" s="347"/>
      <c r="S332" s="39"/>
      <c r="T332" s="39"/>
      <c r="U332" s="39"/>
      <c r="V332" s="39"/>
      <c r="W332" s="39"/>
      <c r="X332" s="39"/>
      <c r="Y332" s="39"/>
      <c r="Z332" s="39"/>
    </row>
    <row r="333" spans="1:26" ht="30" customHeight="1">
      <c r="A333" s="115"/>
      <c r="B333" s="698" t="s">
        <v>10045</v>
      </c>
      <c r="C333" s="50">
        <v>1</v>
      </c>
      <c r="D333" s="698" t="s">
        <v>10046</v>
      </c>
      <c r="E333" s="698" t="s">
        <v>10047</v>
      </c>
      <c r="F333" s="698" t="s">
        <v>219</v>
      </c>
      <c r="G333" s="698" t="s">
        <v>9614</v>
      </c>
      <c r="H333" s="350" t="s">
        <v>9615</v>
      </c>
      <c r="I333" s="350" t="s">
        <v>9616</v>
      </c>
      <c r="J333" s="350" t="s">
        <v>97</v>
      </c>
      <c r="K333" s="357"/>
      <c r="L333" s="698" t="s">
        <v>10048</v>
      </c>
      <c r="M333" s="339"/>
      <c r="N333" s="78"/>
      <c r="O333" s="78" t="s">
        <v>184</v>
      </c>
      <c r="P333" s="78" t="s">
        <v>184</v>
      </c>
      <c r="Q333" s="78"/>
      <c r="R333" s="78"/>
      <c r="S333" s="39"/>
      <c r="T333" s="39"/>
      <c r="U333" s="39"/>
      <c r="V333" s="39"/>
      <c r="W333" s="39"/>
      <c r="X333" s="39"/>
      <c r="Y333" s="39"/>
      <c r="Z333" s="39"/>
    </row>
    <row r="334" spans="1:26" ht="30" customHeight="1">
      <c r="A334" s="115"/>
      <c r="B334" s="553"/>
      <c r="C334" s="50">
        <v>2</v>
      </c>
      <c r="D334" s="553"/>
      <c r="E334" s="553"/>
      <c r="F334" s="553"/>
      <c r="G334" s="553"/>
      <c r="H334" s="350" t="s">
        <v>9682</v>
      </c>
      <c r="I334" s="41" t="s">
        <v>10049</v>
      </c>
      <c r="J334" s="350" t="s">
        <v>97</v>
      </c>
      <c r="K334" s="357"/>
      <c r="L334" s="553"/>
      <c r="M334" s="339"/>
      <c r="N334" s="78"/>
      <c r="O334" s="78" t="s">
        <v>184</v>
      </c>
      <c r="P334" s="78" t="s">
        <v>184</v>
      </c>
      <c r="Q334" s="78"/>
      <c r="R334" s="78"/>
      <c r="S334" s="39"/>
      <c r="T334" s="39"/>
      <c r="U334" s="39"/>
      <c r="V334" s="39"/>
      <c r="W334" s="39"/>
      <c r="X334" s="39"/>
      <c r="Y334" s="39"/>
      <c r="Z334" s="39"/>
    </row>
    <row r="335" spans="1:26" ht="30" customHeight="1">
      <c r="A335" s="115"/>
      <c r="B335" s="553"/>
      <c r="C335" s="50">
        <v>3</v>
      </c>
      <c r="D335" s="553"/>
      <c r="E335" s="553"/>
      <c r="F335" s="553"/>
      <c r="G335" s="553"/>
      <c r="H335" s="350" t="s">
        <v>9625</v>
      </c>
      <c r="I335" s="350" t="s">
        <v>9616</v>
      </c>
      <c r="J335" s="350" t="s">
        <v>97</v>
      </c>
      <c r="K335" s="357"/>
      <c r="L335" s="553"/>
      <c r="M335" s="339"/>
      <c r="N335" s="78"/>
      <c r="O335" s="78" t="s">
        <v>184</v>
      </c>
      <c r="P335" s="78" t="s">
        <v>184</v>
      </c>
      <c r="Q335" s="78"/>
      <c r="R335" s="78"/>
      <c r="S335" s="39"/>
      <c r="T335" s="39"/>
      <c r="U335" s="39"/>
      <c r="V335" s="39"/>
      <c r="W335" s="39"/>
      <c r="X335" s="39"/>
      <c r="Y335" s="39"/>
      <c r="Z335" s="39"/>
    </row>
    <row r="336" spans="1:26" ht="30" customHeight="1">
      <c r="A336" s="115"/>
      <c r="B336" s="553"/>
      <c r="C336" s="50">
        <v>4</v>
      </c>
      <c r="D336" s="553"/>
      <c r="E336" s="553"/>
      <c r="F336" s="553"/>
      <c r="G336" s="553"/>
      <c r="H336" s="350" t="s">
        <v>10050</v>
      </c>
      <c r="I336" s="350" t="s">
        <v>10051</v>
      </c>
      <c r="J336" s="350" t="s">
        <v>97</v>
      </c>
      <c r="K336" s="357"/>
      <c r="L336" s="553"/>
      <c r="M336" s="339"/>
      <c r="N336" s="101"/>
      <c r="O336" s="78" t="s">
        <v>184</v>
      </c>
      <c r="P336" s="78" t="s">
        <v>184</v>
      </c>
      <c r="Q336" s="101"/>
      <c r="R336" s="78"/>
      <c r="S336" s="39"/>
      <c r="T336" s="39"/>
      <c r="U336" s="39"/>
      <c r="V336" s="39"/>
      <c r="W336" s="39"/>
      <c r="X336" s="39"/>
      <c r="Y336" s="39"/>
      <c r="Z336" s="39"/>
    </row>
    <row r="337" spans="1:26" ht="30" customHeight="1">
      <c r="A337" s="115"/>
      <c r="B337" s="554"/>
      <c r="C337" s="50">
        <v>5</v>
      </c>
      <c r="D337" s="553"/>
      <c r="E337" s="554"/>
      <c r="F337" s="554"/>
      <c r="G337" s="554"/>
      <c r="H337" s="350" t="s">
        <v>10052</v>
      </c>
      <c r="I337" s="350" t="s">
        <v>10053</v>
      </c>
      <c r="J337" s="350" t="s">
        <v>97</v>
      </c>
      <c r="K337" s="357"/>
      <c r="L337" s="554"/>
      <c r="M337" s="339"/>
      <c r="N337" s="101"/>
      <c r="O337" s="78" t="s">
        <v>184</v>
      </c>
      <c r="P337" s="78" t="s">
        <v>184</v>
      </c>
      <c r="Q337" s="101"/>
      <c r="R337" s="78"/>
      <c r="S337" s="39"/>
      <c r="T337" s="39"/>
      <c r="U337" s="39"/>
      <c r="V337" s="39"/>
      <c r="W337" s="39"/>
      <c r="X337" s="39"/>
      <c r="Y337" s="39"/>
      <c r="Z337" s="39"/>
    </row>
    <row r="338" spans="1:26" ht="30" customHeight="1">
      <c r="A338" s="115"/>
      <c r="B338" s="698" t="s">
        <v>10054</v>
      </c>
      <c r="C338" s="50">
        <v>1</v>
      </c>
      <c r="D338" s="553"/>
      <c r="E338" s="698" t="s">
        <v>10055</v>
      </c>
      <c r="F338" s="698" t="s">
        <v>219</v>
      </c>
      <c r="G338" s="698" t="s">
        <v>9614</v>
      </c>
      <c r="H338" s="350" t="s">
        <v>9615</v>
      </c>
      <c r="I338" s="350" t="s">
        <v>9616</v>
      </c>
      <c r="J338" s="350" t="s">
        <v>97</v>
      </c>
      <c r="K338" s="357"/>
      <c r="L338" s="350"/>
      <c r="M338" s="339"/>
      <c r="N338" s="101"/>
      <c r="O338" s="78" t="s">
        <v>184</v>
      </c>
      <c r="P338" s="78" t="s">
        <v>184</v>
      </c>
      <c r="Q338" s="101"/>
      <c r="R338" s="78"/>
      <c r="S338" s="39"/>
      <c r="T338" s="39"/>
      <c r="U338" s="39"/>
      <c r="V338" s="39"/>
      <c r="W338" s="39"/>
      <c r="X338" s="39"/>
      <c r="Y338" s="39"/>
      <c r="Z338" s="39"/>
    </row>
    <row r="339" spans="1:26" ht="30" customHeight="1">
      <c r="A339" s="115"/>
      <c r="B339" s="554"/>
      <c r="C339" s="50">
        <v>2</v>
      </c>
      <c r="D339" s="553"/>
      <c r="E339" s="554"/>
      <c r="F339" s="554"/>
      <c r="G339" s="554"/>
      <c r="H339" s="350" t="s">
        <v>9682</v>
      </c>
      <c r="I339" s="350" t="s">
        <v>10056</v>
      </c>
      <c r="J339" s="350" t="s">
        <v>97</v>
      </c>
      <c r="K339" s="357"/>
      <c r="L339" s="350" t="s">
        <v>10057</v>
      </c>
      <c r="M339" s="339"/>
      <c r="N339" s="101"/>
      <c r="O339" s="78" t="s">
        <v>184</v>
      </c>
      <c r="P339" s="78" t="s">
        <v>184</v>
      </c>
      <c r="Q339" s="101"/>
      <c r="R339" s="78"/>
      <c r="S339" s="39"/>
      <c r="T339" s="39"/>
      <c r="U339" s="39"/>
      <c r="V339" s="39"/>
      <c r="W339" s="39"/>
      <c r="X339" s="39"/>
      <c r="Y339" s="39"/>
      <c r="Z339" s="39"/>
    </row>
    <row r="340" spans="1:26" ht="30" customHeight="1">
      <c r="A340" s="115"/>
      <c r="B340" s="698" t="s">
        <v>10058</v>
      </c>
      <c r="C340" s="50">
        <v>1</v>
      </c>
      <c r="D340" s="553"/>
      <c r="E340" s="698" t="s">
        <v>10059</v>
      </c>
      <c r="F340" s="698" t="s">
        <v>219</v>
      </c>
      <c r="G340" s="698" t="s">
        <v>9614</v>
      </c>
      <c r="H340" s="350" t="s">
        <v>9615</v>
      </c>
      <c r="I340" s="350" t="s">
        <v>9616</v>
      </c>
      <c r="J340" s="350" t="s">
        <v>97</v>
      </c>
      <c r="K340" s="357"/>
      <c r="L340" s="371" t="s">
        <v>10060</v>
      </c>
      <c r="M340" s="339"/>
      <c r="N340" s="101"/>
      <c r="O340" s="78" t="s">
        <v>184</v>
      </c>
      <c r="P340" s="78" t="s">
        <v>184</v>
      </c>
      <c r="Q340" s="101"/>
      <c r="R340" s="78"/>
      <c r="S340" s="39"/>
      <c r="T340" s="39"/>
      <c r="U340" s="39"/>
      <c r="V340" s="39"/>
      <c r="W340" s="39"/>
      <c r="X340" s="39"/>
      <c r="Y340" s="39"/>
      <c r="Z340" s="39"/>
    </row>
    <row r="341" spans="1:26" ht="30" customHeight="1">
      <c r="A341" s="115"/>
      <c r="B341" s="554"/>
      <c r="C341" s="50">
        <v>2</v>
      </c>
      <c r="D341" s="553"/>
      <c r="E341" s="554"/>
      <c r="F341" s="554"/>
      <c r="G341" s="554"/>
      <c r="H341" s="350" t="s">
        <v>10061</v>
      </c>
      <c r="I341" s="350" t="s">
        <v>10056</v>
      </c>
      <c r="J341" s="350" t="s">
        <v>97</v>
      </c>
      <c r="K341" s="357"/>
      <c r="L341" s="350"/>
      <c r="M341" s="339"/>
      <c r="N341" s="101"/>
      <c r="O341" s="78" t="s">
        <v>184</v>
      </c>
      <c r="P341" s="78" t="s">
        <v>184</v>
      </c>
      <c r="Q341" s="101"/>
      <c r="R341" s="78"/>
      <c r="S341" s="39"/>
      <c r="T341" s="39"/>
      <c r="U341" s="39"/>
      <c r="V341" s="39"/>
      <c r="W341" s="39"/>
      <c r="X341" s="39"/>
      <c r="Y341" s="39"/>
      <c r="Z341" s="39"/>
    </row>
    <row r="342" spans="1:26" ht="30" customHeight="1">
      <c r="A342" s="115"/>
      <c r="B342" s="698" t="s">
        <v>10062</v>
      </c>
      <c r="C342" s="50">
        <v>1</v>
      </c>
      <c r="D342" s="553"/>
      <c r="E342" s="698" t="s">
        <v>10047</v>
      </c>
      <c r="F342" s="698" t="s">
        <v>219</v>
      </c>
      <c r="G342" s="698" t="s">
        <v>9614</v>
      </c>
      <c r="H342" s="350" t="s">
        <v>9615</v>
      </c>
      <c r="I342" s="350" t="s">
        <v>9616</v>
      </c>
      <c r="J342" s="350" t="s">
        <v>97</v>
      </c>
      <c r="K342" s="357"/>
      <c r="L342" s="350"/>
      <c r="M342" s="339"/>
      <c r="N342" s="101"/>
      <c r="O342" s="78" t="s">
        <v>184</v>
      </c>
      <c r="P342" s="78" t="s">
        <v>184</v>
      </c>
      <c r="Q342" s="101"/>
      <c r="R342" s="78"/>
      <c r="S342" s="39"/>
      <c r="T342" s="39"/>
      <c r="U342" s="39"/>
      <c r="V342" s="39"/>
      <c r="W342" s="39"/>
      <c r="X342" s="39"/>
      <c r="Y342" s="39"/>
      <c r="Z342" s="39"/>
    </row>
    <row r="343" spans="1:26" ht="30" customHeight="1">
      <c r="A343" s="115"/>
      <c r="B343" s="553"/>
      <c r="C343" s="50">
        <v>2</v>
      </c>
      <c r="D343" s="553"/>
      <c r="E343" s="553"/>
      <c r="F343" s="553"/>
      <c r="G343" s="553"/>
      <c r="H343" s="350" t="s">
        <v>9625</v>
      </c>
      <c r="I343" s="350" t="s">
        <v>9616</v>
      </c>
      <c r="J343" s="350" t="s">
        <v>97</v>
      </c>
      <c r="K343" s="357"/>
      <c r="L343" s="350"/>
      <c r="M343" s="339"/>
      <c r="N343" s="101"/>
      <c r="O343" s="78" t="s">
        <v>184</v>
      </c>
      <c r="P343" s="78" t="s">
        <v>184</v>
      </c>
      <c r="Q343" s="101"/>
      <c r="R343" s="78"/>
      <c r="S343" s="39"/>
      <c r="T343" s="39"/>
      <c r="U343" s="39"/>
      <c r="V343" s="39"/>
      <c r="W343" s="39"/>
      <c r="X343" s="39"/>
      <c r="Y343" s="39"/>
      <c r="Z343" s="39"/>
    </row>
    <row r="344" spans="1:26" ht="30" customHeight="1">
      <c r="A344" s="115"/>
      <c r="B344" s="553"/>
      <c r="C344" s="50">
        <v>3</v>
      </c>
      <c r="D344" s="553"/>
      <c r="E344" s="553"/>
      <c r="F344" s="553"/>
      <c r="G344" s="553"/>
      <c r="H344" s="350" t="s">
        <v>10050</v>
      </c>
      <c r="I344" s="350" t="s">
        <v>10051</v>
      </c>
      <c r="J344" s="350" t="s">
        <v>97</v>
      </c>
      <c r="K344" s="357"/>
      <c r="L344" s="350"/>
      <c r="M344" s="339"/>
      <c r="N344" s="78"/>
      <c r="O344" s="78" t="s">
        <v>184</v>
      </c>
      <c r="P344" s="78" t="s">
        <v>184</v>
      </c>
      <c r="Q344" s="78"/>
      <c r="R344" s="78"/>
      <c r="S344" s="39"/>
      <c r="T344" s="39"/>
      <c r="U344" s="39"/>
      <c r="V344" s="39"/>
      <c r="W344" s="39"/>
      <c r="X344" s="39"/>
      <c r="Y344" s="39"/>
      <c r="Z344" s="39"/>
    </row>
    <row r="345" spans="1:26" ht="30" customHeight="1">
      <c r="A345" s="115"/>
      <c r="B345" s="554"/>
      <c r="C345" s="50">
        <v>4</v>
      </c>
      <c r="D345" s="553"/>
      <c r="E345" s="554"/>
      <c r="F345" s="554"/>
      <c r="G345" s="554"/>
      <c r="H345" s="350" t="s">
        <v>10063</v>
      </c>
      <c r="I345" s="350" t="s">
        <v>10053</v>
      </c>
      <c r="J345" s="350" t="s">
        <v>97</v>
      </c>
      <c r="K345" s="357"/>
      <c r="L345" s="350"/>
      <c r="M345" s="339"/>
      <c r="N345" s="101"/>
      <c r="O345" s="78" t="s">
        <v>184</v>
      </c>
      <c r="P345" s="78" t="s">
        <v>184</v>
      </c>
      <c r="Q345" s="101"/>
      <c r="R345" s="78"/>
      <c r="S345" s="39"/>
      <c r="T345" s="39"/>
      <c r="U345" s="39"/>
      <c r="V345" s="39"/>
      <c r="W345" s="39"/>
      <c r="X345" s="39"/>
      <c r="Y345" s="39"/>
      <c r="Z345" s="39"/>
    </row>
    <row r="346" spans="1:26" ht="30" customHeight="1">
      <c r="A346" s="115"/>
      <c r="B346" s="698" t="s">
        <v>10064</v>
      </c>
      <c r="C346" s="50">
        <v>1</v>
      </c>
      <c r="D346" s="553"/>
      <c r="E346" s="698" t="s">
        <v>10055</v>
      </c>
      <c r="F346" s="698" t="s">
        <v>219</v>
      </c>
      <c r="G346" s="698" t="s">
        <v>9614</v>
      </c>
      <c r="H346" s="350" t="s">
        <v>9615</v>
      </c>
      <c r="I346" s="350" t="s">
        <v>9616</v>
      </c>
      <c r="J346" s="350" t="s">
        <v>97</v>
      </c>
      <c r="K346" s="357"/>
      <c r="L346" s="350"/>
      <c r="M346" s="339"/>
      <c r="N346" s="101"/>
      <c r="O346" s="78" t="s">
        <v>184</v>
      </c>
      <c r="P346" s="78" t="s">
        <v>184</v>
      </c>
      <c r="Q346" s="101"/>
      <c r="R346" s="78"/>
      <c r="S346" s="39"/>
      <c r="T346" s="39"/>
      <c r="U346" s="39"/>
      <c r="V346" s="39"/>
      <c r="W346" s="39"/>
      <c r="X346" s="39"/>
      <c r="Y346" s="39"/>
      <c r="Z346" s="39"/>
    </row>
    <row r="347" spans="1:26" ht="30" customHeight="1">
      <c r="A347" s="115"/>
      <c r="B347" s="554"/>
      <c r="C347" s="50">
        <v>2</v>
      </c>
      <c r="D347" s="554"/>
      <c r="E347" s="554"/>
      <c r="F347" s="554"/>
      <c r="G347" s="554"/>
      <c r="H347" s="350" t="s">
        <v>9682</v>
      </c>
      <c r="I347" s="350" t="s">
        <v>10065</v>
      </c>
      <c r="J347" s="350" t="s">
        <v>97</v>
      </c>
      <c r="K347" s="357"/>
      <c r="L347" s="350"/>
      <c r="M347" s="339"/>
      <c r="N347" s="101"/>
      <c r="O347" s="78" t="s">
        <v>184</v>
      </c>
      <c r="P347" s="78" t="s">
        <v>184</v>
      </c>
      <c r="Q347" s="101"/>
      <c r="R347" s="78"/>
      <c r="S347" s="39"/>
      <c r="T347" s="39"/>
      <c r="U347" s="39"/>
      <c r="V347" s="39"/>
      <c r="W347" s="39"/>
      <c r="X347" s="39"/>
      <c r="Y347" s="39"/>
      <c r="Z347" s="39"/>
    </row>
    <row r="348" spans="1:26" ht="30" customHeight="1">
      <c r="A348" s="115"/>
      <c r="B348" s="698" t="s">
        <v>10066</v>
      </c>
      <c r="C348" s="50">
        <v>1</v>
      </c>
      <c r="D348" s="698" t="s">
        <v>10046</v>
      </c>
      <c r="E348" s="698" t="s">
        <v>10067</v>
      </c>
      <c r="F348" s="698" t="s">
        <v>219</v>
      </c>
      <c r="G348" s="698" t="s">
        <v>9614</v>
      </c>
      <c r="H348" s="350" t="s">
        <v>9615</v>
      </c>
      <c r="I348" s="350" t="s">
        <v>9616</v>
      </c>
      <c r="J348" s="350" t="s">
        <v>97</v>
      </c>
      <c r="K348" s="351"/>
      <c r="L348" s="350"/>
      <c r="M348" s="339"/>
      <c r="N348" s="101"/>
      <c r="O348" s="101"/>
      <c r="P348" s="78" t="s">
        <v>184</v>
      </c>
      <c r="Q348" s="101"/>
      <c r="R348" s="78"/>
      <c r="S348" s="39"/>
      <c r="T348" s="39"/>
      <c r="U348" s="39"/>
      <c r="V348" s="39"/>
      <c r="W348" s="39"/>
      <c r="X348" s="39"/>
      <c r="Y348" s="39"/>
      <c r="Z348" s="39"/>
    </row>
    <row r="349" spans="1:26" ht="30" customHeight="1">
      <c r="A349" s="115"/>
      <c r="B349" s="553"/>
      <c r="C349" s="50">
        <v>2</v>
      </c>
      <c r="D349" s="553"/>
      <c r="E349" s="553"/>
      <c r="F349" s="553"/>
      <c r="G349" s="553"/>
      <c r="H349" s="350" t="s">
        <v>9625</v>
      </c>
      <c r="I349" s="350" t="s">
        <v>9616</v>
      </c>
      <c r="J349" s="350" t="s">
        <v>97</v>
      </c>
      <c r="K349" s="351"/>
      <c r="L349" s="350"/>
      <c r="M349" s="339"/>
      <c r="N349" s="101"/>
      <c r="O349" s="101"/>
      <c r="P349" s="78" t="s">
        <v>184</v>
      </c>
      <c r="Q349" s="101"/>
      <c r="R349" s="78"/>
      <c r="S349" s="39"/>
      <c r="T349" s="39"/>
      <c r="U349" s="39"/>
      <c r="V349" s="39"/>
      <c r="W349" s="39"/>
      <c r="X349" s="39"/>
      <c r="Y349" s="39"/>
      <c r="Z349" s="39"/>
    </row>
    <row r="350" spans="1:26" ht="30" customHeight="1">
      <c r="A350" s="115"/>
      <c r="B350" s="553"/>
      <c r="C350" s="50">
        <v>3</v>
      </c>
      <c r="D350" s="553"/>
      <c r="E350" s="553"/>
      <c r="F350" s="553"/>
      <c r="G350" s="553"/>
      <c r="H350" s="350" t="s">
        <v>10050</v>
      </c>
      <c r="I350" s="350" t="s">
        <v>10051</v>
      </c>
      <c r="J350" s="350" t="s">
        <v>97</v>
      </c>
      <c r="K350" s="351"/>
      <c r="L350" s="350"/>
      <c r="M350" s="339"/>
      <c r="N350" s="101"/>
      <c r="O350" s="101"/>
      <c r="P350" s="78" t="s">
        <v>184</v>
      </c>
      <c r="Q350" s="101"/>
      <c r="R350" s="78"/>
      <c r="S350" s="39"/>
      <c r="T350" s="39"/>
      <c r="U350" s="39"/>
      <c r="V350" s="39"/>
      <c r="W350" s="39"/>
      <c r="X350" s="39"/>
      <c r="Y350" s="39"/>
      <c r="Z350" s="39"/>
    </row>
    <row r="351" spans="1:26" ht="30" customHeight="1">
      <c r="A351" s="115"/>
      <c r="B351" s="554"/>
      <c r="C351" s="50">
        <v>4</v>
      </c>
      <c r="D351" s="553"/>
      <c r="E351" s="554"/>
      <c r="F351" s="554"/>
      <c r="G351" s="554"/>
      <c r="H351" s="350" t="s">
        <v>10068</v>
      </c>
      <c r="I351" s="350" t="s">
        <v>10053</v>
      </c>
      <c r="J351" s="350" t="s">
        <v>97</v>
      </c>
      <c r="K351" s="351"/>
      <c r="L351" s="350"/>
      <c r="M351" s="339"/>
      <c r="N351" s="101"/>
      <c r="O351" s="101"/>
      <c r="P351" s="78" t="s">
        <v>184</v>
      </c>
      <c r="Q351" s="101"/>
      <c r="R351" s="78"/>
      <c r="S351" s="39"/>
      <c r="T351" s="39"/>
      <c r="U351" s="39"/>
      <c r="V351" s="39"/>
      <c r="W351" s="39"/>
      <c r="X351" s="39"/>
      <c r="Y351" s="39"/>
      <c r="Z351" s="39"/>
    </row>
    <row r="352" spans="1:26" ht="30" customHeight="1">
      <c r="A352" s="115"/>
      <c r="B352" s="698" t="s">
        <v>10069</v>
      </c>
      <c r="C352" s="50">
        <v>1</v>
      </c>
      <c r="D352" s="553"/>
      <c r="E352" s="698" t="s">
        <v>9692</v>
      </c>
      <c r="F352" s="698" t="s">
        <v>219</v>
      </c>
      <c r="G352" s="698" t="s">
        <v>9614</v>
      </c>
      <c r="H352" s="350" t="s">
        <v>9615</v>
      </c>
      <c r="I352" s="350" t="s">
        <v>9616</v>
      </c>
      <c r="J352" s="350" t="s">
        <v>97</v>
      </c>
      <c r="K352" s="351"/>
      <c r="L352" s="350"/>
      <c r="M352" s="339"/>
      <c r="N352" s="101"/>
      <c r="O352" s="101"/>
      <c r="P352" s="78" t="s">
        <v>184</v>
      </c>
      <c r="Q352" s="101"/>
      <c r="R352" s="78"/>
      <c r="S352" s="39"/>
      <c r="T352" s="39"/>
      <c r="U352" s="39"/>
      <c r="V352" s="39"/>
      <c r="W352" s="39"/>
      <c r="X352" s="39"/>
      <c r="Y352" s="39"/>
      <c r="Z352" s="39"/>
    </row>
    <row r="353" spans="1:26" ht="30" customHeight="1">
      <c r="A353" s="115"/>
      <c r="B353" s="554"/>
      <c r="C353" s="50">
        <v>2</v>
      </c>
      <c r="D353" s="553"/>
      <c r="E353" s="554"/>
      <c r="F353" s="554"/>
      <c r="G353" s="554"/>
      <c r="H353" s="350" t="s">
        <v>9693</v>
      </c>
      <c r="I353" s="350" t="s">
        <v>10070</v>
      </c>
      <c r="J353" s="350" t="s">
        <v>97</v>
      </c>
      <c r="K353" s="351"/>
      <c r="L353" s="350"/>
      <c r="M353" s="339"/>
      <c r="N353" s="101"/>
      <c r="O353" s="101"/>
      <c r="P353" s="78" t="s">
        <v>184</v>
      </c>
      <c r="Q353" s="101"/>
      <c r="R353" s="78"/>
      <c r="S353" s="39"/>
      <c r="T353" s="39"/>
      <c r="U353" s="39"/>
      <c r="V353" s="39"/>
      <c r="W353" s="39"/>
      <c r="X353" s="39"/>
      <c r="Y353" s="39"/>
      <c r="Z353" s="39"/>
    </row>
    <row r="354" spans="1:26" ht="30" customHeight="1">
      <c r="A354" s="115"/>
      <c r="B354" s="698" t="s">
        <v>10071</v>
      </c>
      <c r="C354" s="50">
        <v>1</v>
      </c>
      <c r="D354" s="553"/>
      <c r="E354" s="698" t="s">
        <v>10072</v>
      </c>
      <c r="F354" s="698" t="s">
        <v>219</v>
      </c>
      <c r="G354" s="698" t="s">
        <v>9614</v>
      </c>
      <c r="H354" s="350" t="s">
        <v>9615</v>
      </c>
      <c r="I354" s="350" t="s">
        <v>9616</v>
      </c>
      <c r="J354" s="350" t="s">
        <v>97</v>
      </c>
      <c r="K354" s="351"/>
      <c r="L354" s="350"/>
      <c r="M354" s="339"/>
      <c r="N354" s="101"/>
      <c r="O354" s="101"/>
      <c r="P354" s="78" t="s">
        <v>184</v>
      </c>
      <c r="Q354" s="101"/>
      <c r="R354" s="78"/>
      <c r="S354" s="39"/>
      <c r="T354" s="39"/>
      <c r="U354" s="39"/>
      <c r="V354" s="39"/>
      <c r="W354" s="39"/>
      <c r="X354" s="39"/>
      <c r="Y354" s="39"/>
      <c r="Z354" s="39"/>
    </row>
    <row r="355" spans="1:26" ht="30" customHeight="1">
      <c r="A355" s="115"/>
      <c r="B355" s="554"/>
      <c r="C355" s="50">
        <v>2</v>
      </c>
      <c r="D355" s="553"/>
      <c r="E355" s="554"/>
      <c r="F355" s="554"/>
      <c r="G355" s="554"/>
      <c r="H355" s="350" t="s">
        <v>10073</v>
      </c>
      <c r="I355" s="350" t="s">
        <v>10070</v>
      </c>
      <c r="J355" s="350" t="s">
        <v>97</v>
      </c>
      <c r="K355" s="351"/>
      <c r="L355" s="350"/>
      <c r="M355" s="339"/>
      <c r="N355" s="101"/>
      <c r="O355" s="101"/>
      <c r="P355" s="78" t="s">
        <v>184</v>
      </c>
      <c r="Q355" s="101"/>
      <c r="R355" s="78"/>
      <c r="S355" s="39"/>
      <c r="T355" s="39"/>
      <c r="U355" s="39"/>
      <c r="V355" s="39"/>
      <c r="W355" s="39"/>
      <c r="X355" s="39"/>
      <c r="Y355" s="39"/>
      <c r="Z355" s="39"/>
    </row>
    <row r="356" spans="1:26" ht="30" customHeight="1">
      <c r="A356" s="115"/>
      <c r="B356" s="698" t="s">
        <v>10074</v>
      </c>
      <c r="C356" s="50">
        <v>1</v>
      </c>
      <c r="D356" s="553"/>
      <c r="E356" s="698" t="s">
        <v>10067</v>
      </c>
      <c r="F356" s="698" t="s">
        <v>219</v>
      </c>
      <c r="G356" s="698" t="s">
        <v>9614</v>
      </c>
      <c r="H356" s="350" t="s">
        <v>9615</v>
      </c>
      <c r="I356" s="350" t="s">
        <v>9616</v>
      </c>
      <c r="J356" s="350" t="s">
        <v>97</v>
      </c>
      <c r="K356" s="351"/>
      <c r="L356" s="350"/>
      <c r="M356" s="339"/>
      <c r="N356" s="101"/>
      <c r="O356" s="101"/>
      <c r="P356" s="78" t="s">
        <v>184</v>
      </c>
      <c r="Q356" s="101"/>
      <c r="R356" s="78"/>
      <c r="S356" s="39"/>
      <c r="T356" s="39"/>
      <c r="U356" s="39"/>
      <c r="V356" s="39"/>
      <c r="W356" s="39"/>
      <c r="X356" s="39"/>
      <c r="Y356" s="39"/>
      <c r="Z356" s="39"/>
    </row>
    <row r="357" spans="1:26" ht="30" customHeight="1">
      <c r="A357" s="115"/>
      <c r="B357" s="553"/>
      <c r="C357" s="50">
        <v>2</v>
      </c>
      <c r="D357" s="553"/>
      <c r="E357" s="553"/>
      <c r="F357" s="553"/>
      <c r="G357" s="553"/>
      <c r="H357" s="350" t="s">
        <v>9625</v>
      </c>
      <c r="I357" s="350" t="s">
        <v>9616</v>
      </c>
      <c r="J357" s="350" t="s">
        <v>97</v>
      </c>
      <c r="K357" s="351"/>
      <c r="L357" s="350"/>
      <c r="M357" s="339"/>
      <c r="N357" s="101"/>
      <c r="O357" s="101"/>
      <c r="P357" s="78" t="s">
        <v>184</v>
      </c>
      <c r="Q357" s="101"/>
      <c r="R357" s="78"/>
      <c r="S357" s="39"/>
      <c r="T357" s="39"/>
      <c r="U357" s="39"/>
      <c r="V357" s="39"/>
      <c r="W357" s="39"/>
      <c r="X357" s="39"/>
      <c r="Y357" s="39"/>
      <c r="Z357" s="39"/>
    </row>
    <row r="358" spans="1:26" ht="30" customHeight="1">
      <c r="A358" s="115"/>
      <c r="B358" s="553"/>
      <c r="C358" s="50">
        <v>3</v>
      </c>
      <c r="D358" s="553"/>
      <c r="E358" s="553"/>
      <c r="F358" s="553"/>
      <c r="G358" s="553"/>
      <c r="H358" s="350" t="s">
        <v>10050</v>
      </c>
      <c r="I358" s="350" t="s">
        <v>10051</v>
      </c>
      <c r="J358" s="350" t="s">
        <v>97</v>
      </c>
      <c r="K358" s="351"/>
      <c r="L358" s="350"/>
      <c r="M358" s="339"/>
      <c r="N358" s="101"/>
      <c r="O358" s="101"/>
      <c r="P358" s="78" t="s">
        <v>184</v>
      </c>
      <c r="Q358" s="101"/>
      <c r="R358" s="78"/>
      <c r="S358" s="39"/>
      <c r="T358" s="39"/>
      <c r="U358" s="39"/>
      <c r="V358" s="39"/>
      <c r="W358" s="39"/>
      <c r="X358" s="39"/>
      <c r="Y358" s="39"/>
      <c r="Z358" s="39"/>
    </row>
    <row r="359" spans="1:26" ht="30" customHeight="1">
      <c r="A359" s="115"/>
      <c r="B359" s="554"/>
      <c r="C359" s="50">
        <v>4</v>
      </c>
      <c r="D359" s="553"/>
      <c r="E359" s="554"/>
      <c r="F359" s="554"/>
      <c r="G359" s="554"/>
      <c r="H359" s="350" t="s">
        <v>10075</v>
      </c>
      <c r="I359" s="350" t="s">
        <v>10053</v>
      </c>
      <c r="J359" s="350" t="s">
        <v>97</v>
      </c>
      <c r="K359" s="351"/>
      <c r="L359" s="350"/>
      <c r="M359" s="339"/>
      <c r="N359" s="101"/>
      <c r="O359" s="101"/>
      <c r="P359" s="78" t="s">
        <v>184</v>
      </c>
      <c r="Q359" s="101"/>
      <c r="R359" s="78"/>
      <c r="S359" s="39"/>
      <c r="T359" s="39"/>
      <c r="U359" s="39"/>
      <c r="V359" s="39"/>
      <c r="W359" s="39"/>
      <c r="X359" s="39"/>
      <c r="Y359" s="39"/>
      <c r="Z359" s="39"/>
    </row>
    <row r="360" spans="1:26" ht="30" customHeight="1">
      <c r="A360" s="115"/>
      <c r="B360" s="698" t="s">
        <v>10076</v>
      </c>
      <c r="C360" s="50">
        <v>1</v>
      </c>
      <c r="D360" s="553"/>
      <c r="E360" s="698" t="s">
        <v>9692</v>
      </c>
      <c r="F360" s="698" t="s">
        <v>219</v>
      </c>
      <c r="G360" s="698" t="s">
        <v>9614</v>
      </c>
      <c r="H360" s="350" t="s">
        <v>9615</v>
      </c>
      <c r="I360" s="350" t="s">
        <v>9616</v>
      </c>
      <c r="J360" s="350" t="s">
        <v>97</v>
      </c>
      <c r="K360" s="351"/>
      <c r="L360" s="350"/>
      <c r="M360" s="339"/>
      <c r="N360" s="101"/>
      <c r="O360" s="101"/>
      <c r="P360" s="78" t="s">
        <v>184</v>
      </c>
      <c r="Q360" s="101"/>
      <c r="R360" s="78"/>
      <c r="S360" s="39"/>
      <c r="T360" s="39"/>
      <c r="U360" s="39"/>
      <c r="V360" s="39"/>
      <c r="W360" s="39"/>
      <c r="X360" s="39"/>
      <c r="Y360" s="39"/>
      <c r="Z360" s="39"/>
    </row>
    <row r="361" spans="1:26" ht="30" customHeight="1">
      <c r="A361" s="115"/>
      <c r="B361" s="554"/>
      <c r="C361" s="50">
        <v>2</v>
      </c>
      <c r="D361" s="554"/>
      <c r="E361" s="554"/>
      <c r="F361" s="554"/>
      <c r="G361" s="554"/>
      <c r="H361" s="350" t="s">
        <v>9693</v>
      </c>
      <c r="I361" s="350" t="s">
        <v>10077</v>
      </c>
      <c r="J361" s="350" t="s">
        <v>97</v>
      </c>
      <c r="K361" s="351"/>
      <c r="L361" s="350"/>
      <c r="M361" s="339"/>
      <c r="N361" s="101"/>
      <c r="O361" s="101"/>
      <c r="P361" s="78" t="s">
        <v>184</v>
      </c>
      <c r="Q361" s="101"/>
      <c r="R361" s="78"/>
      <c r="S361" s="39"/>
      <c r="T361" s="39"/>
      <c r="U361" s="39"/>
      <c r="V361" s="39"/>
      <c r="W361" s="39"/>
      <c r="X361" s="39"/>
      <c r="Y361" s="39"/>
      <c r="Z361" s="39"/>
    </row>
    <row r="362" spans="1:26" ht="30" customHeight="1">
      <c r="A362" s="115"/>
      <c r="B362" s="698" t="s">
        <v>10078</v>
      </c>
      <c r="C362" s="50">
        <v>1</v>
      </c>
      <c r="D362" s="698" t="s">
        <v>10046</v>
      </c>
      <c r="E362" s="698" t="s">
        <v>10079</v>
      </c>
      <c r="F362" s="698" t="s">
        <v>219</v>
      </c>
      <c r="G362" s="698" t="s">
        <v>9614</v>
      </c>
      <c r="H362" s="350" t="s">
        <v>9615</v>
      </c>
      <c r="I362" s="350" t="s">
        <v>9616</v>
      </c>
      <c r="J362" s="350" t="s">
        <v>97</v>
      </c>
      <c r="K362" s="351"/>
      <c r="L362" s="350"/>
      <c r="M362" s="339"/>
      <c r="N362" s="101"/>
      <c r="O362" s="101"/>
      <c r="P362" s="78" t="s">
        <v>184</v>
      </c>
      <c r="Q362" s="101"/>
      <c r="R362" s="78"/>
      <c r="S362" s="39"/>
      <c r="T362" s="39"/>
      <c r="U362" s="39"/>
      <c r="V362" s="39"/>
      <c r="W362" s="39"/>
      <c r="X362" s="39"/>
      <c r="Y362" s="39"/>
      <c r="Z362" s="39"/>
    </row>
    <row r="363" spans="1:26" ht="30" customHeight="1">
      <c r="A363" s="115"/>
      <c r="B363" s="553"/>
      <c r="C363" s="50">
        <v>2</v>
      </c>
      <c r="D363" s="553"/>
      <c r="E363" s="553"/>
      <c r="F363" s="553"/>
      <c r="G363" s="553"/>
      <c r="H363" s="350" t="s">
        <v>9625</v>
      </c>
      <c r="I363" s="350" t="s">
        <v>9616</v>
      </c>
      <c r="J363" s="350" t="s">
        <v>97</v>
      </c>
      <c r="K363" s="351"/>
      <c r="L363" s="350"/>
      <c r="M363" s="339"/>
      <c r="N363" s="78"/>
      <c r="O363" s="78"/>
      <c r="P363" s="78" t="s">
        <v>184</v>
      </c>
      <c r="Q363" s="78"/>
      <c r="R363" s="78"/>
      <c r="S363" s="39"/>
      <c r="T363" s="39"/>
      <c r="U363" s="39"/>
      <c r="V363" s="39"/>
      <c r="W363" s="39"/>
      <c r="X363" s="39"/>
      <c r="Y363" s="39"/>
      <c r="Z363" s="39"/>
    </row>
    <row r="364" spans="1:26" ht="30" customHeight="1">
      <c r="A364" s="115"/>
      <c r="B364" s="553"/>
      <c r="C364" s="50">
        <v>3</v>
      </c>
      <c r="D364" s="553"/>
      <c r="E364" s="553"/>
      <c r="F364" s="553"/>
      <c r="G364" s="553"/>
      <c r="H364" s="350" t="s">
        <v>10050</v>
      </c>
      <c r="I364" s="350" t="s">
        <v>10051</v>
      </c>
      <c r="J364" s="350" t="s">
        <v>97</v>
      </c>
      <c r="K364" s="351"/>
      <c r="L364" s="350"/>
      <c r="M364" s="339"/>
      <c r="N364" s="78"/>
      <c r="O364" s="78"/>
      <c r="P364" s="78" t="s">
        <v>184</v>
      </c>
      <c r="Q364" s="78"/>
      <c r="R364" s="78"/>
      <c r="S364" s="39"/>
      <c r="T364" s="39"/>
      <c r="U364" s="39"/>
      <c r="V364" s="39"/>
      <c r="W364" s="39"/>
      <c r="X364" s="39"/>
      <c r="Y364" s="39"/>
      <c r="Z364" s="39"/>
    </row>
    <row r="365" spans="1:26" ht="30" customHeight="1">
      <c r="A365" s="115"/>
      <c r="B365" s="554"/>
      <c r="C365" s="50">
        <v>4</v>
      </c>
      <c r="D365" s="553"/>
      <c r="E365" s="554"/>
      <c r="F365" s="554"/>
      <c r="G365" s="554"/>
      <c r="H365" s="350" t="s">
        <v>10080</v>
      </c>
      <c r="I365" s="350" t="s">
        <v>10053</v>
      </c>
      <c r="J365" s="350" t="s">
        <v>97</v>
      </c>
      <c r="K365" s="351"/>
      <c r="L365" s="350"/>
      <c r="M365" s="339"/>
      <c r="N365" s="78"/>
      <c r="O365" s="78"/>
      <c r="P365" s="78" t="s">
        <v>184</v>
      </c>
      <c r="Q365" s="78"/>
      <c r="R365" s="78"/>
      <c r="S365" s="39"/>
      <c r="T365" s="39"/>
      <c r="U365" s="39"/>
      <c r="V365" s="39"/>
      <c r="W365" s="39"/>
      <c r="X365" s="39"/>
      <c r="Y365" s="39"/>
      <c r="Z365" s="39"/>
    </row>
    <row r="366" spans="1:26" ht="30" customHeight="1">
      <c r="A366" s="115"/>
      <c r="B366" s="698" t="s">
        <v>10081</v>
      </c>
      <c r="C366" s="50">
        <v>1</v>
      </c>
      <c r="D366" s="553"/>
      <c r="E366" s="698" t="s">
        <v>9712</v>
      </c>
      <c r="F366" s="698" t="s">
        <v>219</v>
      </c>
      <c r="G366" s="698" t="s">
        <v>9614</v>
      </c>
      <c r="H366" s="350" t="s">
        <v>9615</v>
      </c>
      <c r="I366" s="350" t="s">
        <v>9616</v>
      </c>
      <c r="J366" s="350" t="s">
        <v>97</v>
      </c>
      <c r="K366" s="351"/>
      <c r="L366" s="350"/>
      <c r="M366" s="339"/>
      <c r="N366" s="101"/>
      <c r="O366" s="101"/>
      <c r="P366" s="78" t="s">
        <v>184</v>
      </c>
      <c r="Q366" s="101"/>
      <c r="R366" s="78"/>
      <c r="S366" s="39"/>
      <c r="T366" s="39"/>
      <c r="U366" s="39"/>
      <c r="V366" s="39"/>
      <c r="W366" s="39"/>
      <c r="X366" s="39"/>
      <c r="Y366" s="39"/>
      <c r="Z366" s="39"/>
    </row>
    <row r="367" spans="1:26" ht="30" customHeight="1">
      <c r="A367" s="115"/>
      <c r="B367" s="554"/>
      <c r="C367" s="50">
        <v>2</v>
      </c>
      <c r="D367" s="553"/>
      <c r="E367" s="554"/>
      <c r="F367" s="554"/>
      <c r="G367" s="554"/>
      <c r="H367" s="350" t="s">
        <v>9713</v>
      </c>
      <c r="I367" s="350" t="s">
        <v>10082</v>
      </c>
      <c r="J367" s="350" t="s">
        <v>97</v>
      </c>
      <c r="K367" s="351"/>
      <c r="L367" s="350"/>
      <c r="M367" s="339"/>
      <c r="N367" s="101"/>
      <c r="O367" s="101"/>
      <c r="P367" s="78" t="s">
        <v>184</v>
      </c>
      <c r="Q367" s="101"/>
      <c r="R367" s="78"/>
      <c r="S367" s="39"/>
      <c r="T367" s="39"/>
      <c r="U367" s="39"/>
      <c r="V367" s="39"/>
      <c r="W367" s="39"/>
      <c r="X367" s="39"/>
      <c r="Y367" s="39"/>
      <c r="Z367" s="39"/>
    </row>
    <row r="368" spans="1:26" ht="30" customHeight="1">
      <c r="A368" s="115"/>
      <c r="B368" s="698" t="s">
        <v>10083</v>
      </c>
      <c r="C368" s="50">
        <v>1</v>
      </c>
      <c r="D368" s="553"/>
      <c r="E368" s="698" t="s">
        <v>10084</v>
      </c>
      <c r="F368" s="698" t="s">
        <v>219</v>
      </c>
      <c r="G368" s="698" t="s">
        <v>9614</v>
      </c>
      <c r="H368" s="350" t="s">
        <v>9615</v>
      </c>
      <c r="I368" s="350" t="s">
        <v>9616</v>
      </c>
      <c r="J368" s="350" t="s">
        <v>97</v>
      </c>
      <c r="K368" s="351"/>
      <c r="L368" s="350"/>
      <c r="M368" s="339"/>
      <c r="N368" s="101"/>
      <c r="O368" s="101"/>
      <c r="P368" s="78" t="s">
        <v>184</v>
      </c>
      <c r="Q368" s="101"/>
      <c r="R368" s="78"/>
      <c r="S368" s="39"/>
      <c r="T368" s="39"/>
      <c r="U368" s="39"/>
      <c r="V368" s="39"/>
      <c r="W368" s="39"/>
      <c r="X368" s="39"/>
      <c r="Y368" s="39"/>
      <c r="Z368" s="39"/>
    </row>
    <row r="369" spans="1:26" ht="30" customHeight="1">
      <c r="A369" s="115"/>
      <c r="B369" s="554"/>
      <c r="C369" s="50">
        <v>2</v>
      </c>
      <c r="D369" s="553"/>
      <c r="E369" s="554"/>
      <c r="F369" s="554"/>
      <c r="G369" s="554"/>
      <c r="H369" s="350" t="s">
        <v>10085</v>
      </c>
      <c r="I369" s="350" t="s">
        <v>10082</v>
      </c>
      <c r="J369" s="350" t="s">
        <v>97</v>
      </c>
      <c r="K369" s="351"/>
      <c r="L369" s="350"/>
      <c r="M369" s="339"/>
      <c r="N369" s="101"/>
      <c r="O369" s="101"/>
      <c r="P369" s="78" t="s">
        <v>184</v>
      </c>
      <c r="Q369" s="101"/>
      <c r="R369" s="78"/>
      <c r="S369" s="39"/>
      <c r="T369" s="39"/>
      <c r="U369" s="39"/>
      <c r="V369" s="39"/>
      <c r="W369" s="39"/>
      <c r="X369" s="39"/>
      <c r="Y369" s="39"/>
      <c r="Z369" s="39"/>
    </row>
    <row r="370" spans="1:26" ht="30" customHeight="1">
      <c r="A370" s="115"/>
      <c r="B370" s="698" t="s">
        <v>10086</v>
      </c>
      <c r="C370" s="50">
        <v>1</v>
      </c>
      <c r="D370" s="553"/>
      <c r="E370" s="698" t="s">
        <v>10079</v>
      </c>
      <c r="F370" s="698" t="s">
        <v>219</v>
      </c>
      <c r="G370" s="698" t="s">
        <v>9614</v>
      </c>
      <c r="H370" s="350" t="s">
        <v>9615</v>
      </c>
      <c r="I370" s="350" t="s">
        <v>9616</v>
      </c>
      <c r="J370" s="350" t="s">
        <v>97</v>
      </c>
      <c r="K370" s="351"/>
      <c r="L370" s="350"/>
      <c r="M370" s="339"/>
      <c r="N370" s="101"/>
      <c r="O370" s="101"/>
      <c r="P370" s="78" t="s">
        <v>184</v>
      </c>
      <c r="Q370" s="101"/>
      <c r="R370" s="78"/>
      <c r="S370" s="39"/>
      <c r="T370" s="39"/>
      <c r="U370" s="39"/>
      <c r="V370" s="39"/>
      <c r="W370" s="39"/>
      <c r="X370" s="39"/>
      <c r="Y370" s="39"/>
      <c r="Z370" s="39"/>
    </row>
    <row r="371" spans="1:26" ht="30" customHeight="1">
      <c r="A371" s="115"/>
      <c r="B371" s="553"/>
      <c r="C371" s="50">
        <v>2</v>
      </c>
      <c r="D371" s="553"/>
      <c r="E371" s="553"/>
      <c r="F371" s="553"/>
      <c r="G371" s="553"/>
      <c r="H371" s="350" t="s">
        <v>9625</v>
      </c>
      <c r="I371" s="350" t="s">
        <v>9616</v>
      </c>
      <c r="J371" s="350" t="s">
        <v>97</v>
      </c>
      <c r="K371" s="351"/>
      <c r="L371" s="350"/>
      <c r="M371" s="339"/>
      <c r="N371" s="101"/>
      <c r="O371" s="101"/>
      <c r="P371" s="78" t="s">
        <v>184</v>
      </c>
      <c r="Q371" s="101"/>
      <c r="R371" s="78"/>
      <c r="S371" s="39"/>
      <c r="T371" s="39"/>
      <c r="U371" s="39"/>
      <c r="V371" s="39"/>
      <c r="W371" s="39"/>
      <c r="X371" s="39"/>
      <c r="Y371" s="39"/>
      <c r="Z371" s="39"/>
    </row>
    <row r="372" spans="1:26" ht="30" customHeight="1">
      <c r="A372" s="115"/>
      <c r="B372" s="553"/>
      <c r="C372" s="50">
        <v>3</v>
      </c>
      <c r="D372" s="553"/>
      <c r="E372" s="553"/>
      <c r="F372" s="553"/>
      <c r="G372" s="553"/>
      <c r="H372" s="350" t="s">
        <v>10050</v>
      </c>
      <c r="I372" s="350" t="s">
        <v>10051</v>
      </c>
      <c r="J372" s="350" t="s">
        <v>97</v>
      </c>
      <c r="K372" s="351"/>
      <c r="L372" s="350"/>
      <c r="M372" s="339"/>
      <c r="N372" s="101"/>
      <c r="O372" s="101"/>
      <c r="P372" s="78" t="s">
        <v>184</v>
      </c>
      <c r="Q372" s="101"/>
      <c r="R372" s="78"/>
      <c r="S372" s="39"/>
      <c r="T372" s="39"/>
      <c r="U372" s="39"/>
      <c r="V372" s="39"/>
      <c r="W372" s="39"/>
      <c r="X372" s="39"/>
      <c r="Y372" s="39"/>
      <c r="Z372" s="39"/>
    </row>
    <row r="373" spans="1:26" ht="30" customHeight="1">
      <c r="A373" s="115"/>
      <c r="B373" s="554"/>
      <c r="C373" s="50">
        <v>4</v>
      </c>
      <c r="D373" s="553"/>
      <c r="E373" s="554"/>
      <c r="F373" s="554"/>
      <c r="G373" s="554"/>
      <c r="H373" s="350" t="s">
        <v>10087</v>
      </c>
      <c r="I373" s="350" t="s">
        <v>10053</v>
      </c>
      <c r="J373" s="350" t="s">
        <v>97</v>
      </c>
      <c r="K373" s="351"/>
      <c r="L373" s="350"/>
      <c r="M373" s="339"/>
      <c r="N373" s="101"/>
      <c r="O373" s="101"/>
      <c r="P373" s="78" t="s">
        <v>184</v>
      </c>
      <c r="Q373" s="101"/>
      <c r="R373" s="78"/>
      <c r="S373" s="39"/>
      <c r="T373" s="39"/>
      <c r="U373" s="39"/>
      <c r="V373" s="39"/>
      <c r="W373" s="39"/>
      <c r="X373" s="39"/>
      <c r="Y373" s="39"/>
      <c r="Z373" s="39"/>
    </row>
    <row r="374" spans="1:26" ht="30" customHeight="1">
      <c r="A374" s="115"/>
      <c r="B374" s="698" t="s">
        <v>10088</v>
      </c>
      <c r="C374" s="50">
        <v>1</v>
      </c>
      <c r="D374" s="553"/>
      <c r="E374" s="698" t="s">
        <v>9712</v>
      </c>
      <c r="F374" s="698" t="s">
        <v>219</v>
      </c>
      <c r="G374" s="698" t="s">
        <v>9614</v>
      </c>
      <c r="H374" s="350" t="s">
        <v>9615</v>
      </c>
      <c r="I374" s="350" t="s">
        <v>9616</v>
      </c>
      <c r="J374" s="350" t="s">
        <v>97</v>
      </c>
      <c r="K374" s="351"/>
      <c r="L374" s="350"/>
      <c r="M374" s="339"/>
      <c r="N374" s="78"/>
      <c r="O374" s="78"/>
      <c r="P374" s="78" t="s">
        <v>184</v>
      </c>
      <c r="Q374" s="78"/>
      <c r="R374" s="78"/>
      <c r="S374" s="39"/>
      <c r="T374" s="39"/>
      <c r="U374" s="39"/>
      <c r="V374" s="39"/>
      <c r="W374" s="39"/>
      <c r="X374" s="39"/>
      <c r="Y374" s="39"/>
      <c r="Z374" s="39"/>
    </row>
    <row r="375" spans="1:26" ht="30" customHeight="1">
      <c r="A375" s="115"/>
      <c r="B375" s="554"/>
      <c r="C375" s="50">
        <v>2</v>
      </c>
      <c r="D375" s="553"/>
      <c r="E375" s="554"/>
      <c r="F375" s="554"/>
      <c r="G375" s="554"/>
      <c r="H375" s="350" t="s">
        <v>9713</v>
      </c>
      <c r="I375" s="350" t="s">
        <v>10089</v>
      </c>
      <c r="J375" s="350" t="s">
        <v>97</v>
      </c>
      <c r="K375" s="351"/>
      <c r="L375" s="350"/>
      <c r="M375" s="339"/>
      <c r="N375" s="101"/>
      <c r="O375" s="101"/>
      <c r="P375" s="78" t="s">
        <v>184</v>
      </c>
      <c r="Q375" s="101"/>
      <c r="R375" s="78"/>
      <c r="S375" s="39"/>
      <c r="T375" s="39"/>
      <c r="U375" s="39"/>
      <c r="V375" s="39"/>
      <c r="W375" s="39"/>
      <c r="X375" s="39"/>
      <c r="Y375" s="39"/>
      <c r="Z375" s="39"/>
    </row>
    <row r="376" spans="1:26" ht="30" customHeight="1">
      <c r="A376" s="115"/>
      <c r="B376" s="698" t="s">
        <v>10090</v>
      </c>
      <c r="C376" s="50">
        <v>1</v>
      </c>
      <c r="D376" s="553"/>
      <c r="E376" s="698" t="s">
        <v>10084</v>
      </c>
      <c r="F376" s="698" t="s">
        <v>219</v>
      </c>
      <c r="G376" s="698" t="s">
        <v>9614</v>
      </c>
      <c r="H376" s="350" t="s">
        <v>9615</v>
      </c>
      <c r="I376" s="350" t="s">
        <v>9616</v>
      </c>
      <c r="J376" s="350" t="s">
        <v>97</v>
      </c>
      <c r="K376" s="357"/>
      <c r="L376" s="350"/>
      <c r="M376" s="339"/>
      <c r="N376" s="101"/>
      <c r="O376" s="101"/>
      <c r="P376" s="78" t="s">
        <v>184</v>
      </c>
      <c r="Q376" s="101"/>
      <c r="R376" s="78"/>
      <c r="S376" s="39"/>
      <c r="T376" s="39"/>
      <c r="U376" s="39"/>
      <c r="V376" s="39"/>
      <c r="W376" s="39"/>
      <c r="X376" s="39"/>
      <c r="Y376" s="39"/>
      <c r="Z376" s="39"/>
    </row>
    <row r="377" spans="1:26" ht="30" customHeight="1">
      <c r="A377" s="115"/>
      <c r="B377" s="554"/>
      <c r="C377" s="50">
        <v>2</v>
      </c>
      <c r="D377" s="554"/>
      <c r="E377" s="554"/>
      <c r="F377" s="554"/>
      <c r="G377" s="554"/>
      <c r="H377" s="350" t="s">
        <v>10085</v>
      </c>
      <c r="I377" s="350" t="s">
        <v>10089</v>
      </c>
      <c r="J377" s="350" t="s">
        <v>97</v>
      </c>
      <c r="K377" s="357"/>
      <c r="L377" s="350"/>
      <c r="M377" s="339"/>
      <c r="N377" s="101"/>
      <c r="O377" s="101"/>
      <c r="P377" s="78" t="s">
        <v>184</v>
      </c>
      <c r="Q377" s="101"/>
      <c r="R377" s="78"/>
      <c r="S377" s="39"/>
      <c r="T377" s="39"/>
      <c r="U377" s="39"/>
      <c r="V377" s="39"/>
      <c r="W377" s="39"/>
      <c r="X377" s="39"/>
      <c r="Y377" s="39"/>
      <c r="Z377" s="39"/>
    </row>
    <row r="378" spans="1:26" ht="30" customHeight="1">
      <c r="A378" s="115"/>
      <c r="B378" s="698" t="s">
        <v>10091</v>
      </c>
      <c r="C378" s="50">
        <v>1</v>
      </c>
      <c r="D378" s="698" t="s">
        <v>10046</v>
      </c>
      <c r="E378" s="698" t="s">
        <v>10092</v>
      </c>
      <c r="F378" s="698" t="s">
        <v>219</v>
      </c>
      <c r="G378" s="698" t="s">
        <v>9614</v>
      </c>
      <c r="H378" s="350" t="s">
        <v>9615</v>
      </c>
      <c r="I378" s="350" t="s">
        <v>9616</v>
      </c>
      <c r="J378" s="350" t="s">
        <v>97</v>
      </c>
      <c r="K378" s="351"/>
      <c r="L378" s="350"/>
      <c r="M378" s="339"/>
      <c r="N378" s="101"/>
      <c r="O378" s="101"/>
      <c r="P378" s="78" t="s">
        <v>184</v>
      </c>
      <c r="Q378" s="101"/>
      <c r="R378" s="78"/>
      <c r="S378" s="39"/>
      <c r="T378" s="39"/>
      <c r="U378" s="39"/>
      <c r="V378" s="39"/>
      <c r="W378" s="39"/>
      <c r="X378" s="39"/>
      <c r="Y378" s="39"/>
      <c r="Z378" s="39"/>
    </row>
    <row r="379" spans="1:26" ht="30" customHeight="1">
      <c r="A379" s="115"/>
      <c r="B379" s="553"/>
      <c r="C379" s="50">
        <v>2</v>
      </c>
      <c r="D379" s="553"/>
      <c r="E379" s="553"/>
      <c r="F379" s="553"/>
      <c r="G379" s="553"/>
      <c r="H379" s="350" t="s">
        <v>9625</v>
      </c>
      <c r="I379" s="350" t="s">
        <v>9616</v>
      </c>
      <c r="J379" s="350" t="s">
        <v>97</v>
      </c>
      <c r="K379" s="351"/>
      <c r="L379" s="350"/>
      <c r="M379" s="339"/>
      <c r="N379" s="101"/>
      <c r="O379" s="101"/>
      <c r="P379" s="78" t="s">
        <v>184</v>
      </c>
      <c r="Q379" s="101"/>
      <c r="R379" s="78"/>
      <c r="S379" s="39"/>
      <c r="T379" s="39"/>
      <c r="U379" s="39"/>
      <c r="V379" s="39"/>
      <c r="W379" s="39"/>
      <c r="X379" s="39"/>
      <c r="Y379" s="39"/>
      <c r="Z379" s="39"/>
    </row>
    <row r="380" spans="1:26" ht="30" customHeight="1">
      <c r="A380" s="115"/>
      <c r="B380" s="553"/>
      <c r="C380" s="50">
        <v>3</v>
      </c>
      <c r="D380" s="553"/>
      <c r="E380" s="553"/>
      <c r="F380" s="553"/>
      <c r="G380" s="553"/>
      <c r="H380" s="350" t="s">
        <v>10050</v>
      </c>
      <c r="I380" s="350" t="s">
        <v>10051</v>
      </c>
      <c r="J380" s="350" t="s">
        <v>97</v>
      </c>
      <c r="K380" s="351"/>
      <c r="L380" s="350"/>
      <c r="M380" s="339"/>
      <c r="N380" s="101"/>
      <c r="O380" s="101"/>
      <c r="P380" s="78" t="s">
        <v>184</v>
      </c>
      <c r="Q380" s="101"/>
      <c r="R380" s="78"/>
      <c r="S380" s="39"/>
      <c r="T380" s="39"/>
      <c r="U380" s="39"/>
      <c r="V380" s="39"/>
      <c r="W380" s="39"/>
      <c r="X380" s="39"/>
      <c r="Y380" s="39"/>
      <c r="Z380" s="39"/>
    </row>
    <row r="381" spans="1:26" ht="30" customHeight="1">
      <c r="A381" s="115"/>
      <c r="B381" s="554"/>
      <c r="C381" s="50">
        <v>4</v>
      </c>
      <c r="D381" s="553"/>
      <c r="E381" s="554"/>
      <c r="F381" s="554"/>
      <c r="G381" s="554"/>
      <c r="H381" s="350" t="s">
        <v>10093</v>
      </c>
      <c r="I381" s="350" t="s">
        <v>10053</v>
      </c>
      <c r="J381" s="350" t="s">
        <v>97</v>
      </c>
      <c r="K381" s="351"/>
      <c r="L381" s="350"/>
      <c r="M381" s="339"/>
      <c r="N381" s="101"/>
      <c r="O381" s="101"/>
      <c r="P381" s="78" t="s">
        <v>184</v>
      </c>
      <c r="Q381" s="101"/>
      <c r="R381" s="78"/>
      <c r="S381" s="39"/>
      <c r="T381" s="39"/>
      <c r="U381" s="39"/>
      <c r="V381" s="39"/>
      <c r="W381" s="39"/>
      <c r="X381" s="39"/>
      <c r="Y381" s="39"/>
      <c r="Z381" s="39"/>
    </row>
    <row r="382" spans="1:26" ht="30" customHeight="1">
      <c r="A382" s="115"/>
      <c r="B382" s="698" t="s">
        <v>10094</v>
      </c>
      <c r="C382" s="50">
        <v>1</v>
      </c>
      <c r="D382" s="553"/>
      <c r="E382" s="698" t="s">
        <v>9997</v>
      </c>
      <c r="F382" s="698" t="s">
        <v>219</v>
      </c>
      <c r="G382" s="698" t="s">
        <v>9614</v>
      </c>
      <c r="H382" s="350" t="s">
        <v>9615</v>
      </c>
      <c r="I382" s="350" t="s">
        <v>9616</v>
      </c>
      <c r="J382" s="350" t="s">
        <v>97</v>
      </c>
      <c r="K382" s="351"/>
      <c r="L382" s="350"/>
      <c r="M382" s="339"/>
      <c r="N382" s="101"/>
      <c r="O382" s="101"/>
      <c r="P382" s="78" t="s">
        <v>184</v>
      </c>
      <c r="Q382" s="101"/>
      <c r="R382" s="78"/>
      <c r="S382" s="39"/>
      <c r="T382" s="39"/>
      <c r="U382" s="39"/>
      <c r="V382" s="39"/>
      <c r="W382" s="39"/>
      <c r="X382" s="39"/>
      <c r="Y382" s="39"/>
      <c r="Z382" s="39"/>
    </row>
    <row r="383" spans="1:26" ht="30" customHeight="1">
      <c r="A383" s="115"/>
      <c r="B383" s="554"/>
      <c r="C383" s="50">
        <v>2</v>
      </c>
      <c r="D383" s="553"/>
      <c r="E383" s="554"/>
      <c r="F383" s="554"/>
      <c r="G383" s="554"/>
      <c r="H383" s="350" t="s">
        <v>9998</v>
      </c>
      <c r="I383" s="350" t="s">
        <v>10095</v>
      </c>
      <c r="J383" s="350" t="s">
        <v>97</v>
      </c>
      <c r="K383" s="351"/>
      <c r="L383" s="350"/>
      <c r="M383" s="339"/>
      <c r="N383" s="101"/>
      <c r="O383" s="101"/>
      <c r="P383" s="78" t="s">
        <v>184</v>
      </c>
      <c r="Q383" s="101"/>
      <c r="R383" s="78"/>
      <c r="S383" s="39"/>
      <c r="T383" s="39"/>
      <c r="U383" s="39"/>
      <c r="V383" s="39"/>
      <c r="W383" s="39"/>
      <c r="X383" s="39"/>
      <c r="Y383" s="39"/>
      <c r="Z383" s="39"/>
    </row>
    <row r="384" spans="1:26" ht="30" customHeight="1">
      <c r="A384" s="115"/>
      <c r="B384" s="698" t="s">
        <v>10096</v>
      </c>
      <c r="C384" s="50">
        <v>1</v>
      </c>
      <c r="D384" s="553"/>
      <c r="E384" s="698" t="s">
        <v>10097</v>
      </c>
      <c r="F384" s="698" t="s">
        <v>219</v>
      </c>
      <c r="G384" s="698" t="s">
        <v>9614</v>
      </c>
      <c r="H384" s="350" t="s">
        <v>9615</v>
      </c>
      <c r="I384" s="350" t="s">
        <v>9616</v>
      </c>
      <c r="J384" s="350" t="s">
        <v>97</v>
      </c>
      <c r="K384" s="351"/>
      <c r="L384" s="350"/>
      <c r="M384" s="339"/>
      <c r="N384" s="101"/>
      <c r="O384" s="101"/>
      <c r="P384" s="78" t="s">
        <v>184</v>
      </c>
      <c r="Q384" s="101"/>
      <c r="R384" s="78"/>
      <c r="S384" s="39"/>
      <c r="T384" s="39"/>
      <c r="U384" s="39"/>
      <c r="V384" s="39"/>
      <c r="W384" s="39"/>
      <c r="X384" s="39"/>
      <c r="Y384" s="39"/>
      <c r="Z384" s="39"/>
    </row>
    <row r="385" spans="1:26" ht="30" customHeight="1">
      <c r="A385" s="115"/>
      <c r="B385" s="554"/>
      <c r="C385" s="50">
        <v>2</v>
      </c>
      <c r="D385" s="553"/>
      <c r="E385" s="554"/>
      <c r="F385" s="554"/>
      <c r="G385" s="554"/>
      <c r="H385" s="350" t="s">
        <v>10098</v>
      </c>
      <c r="I385" s="350" t="s">
        <v>10095</v>
      </c>
      <c r="J385" s="350" t="s">
        <v>97</v>
      </c>
      <c r="K385" s="351"/>
      <c r="L385" s="350"/>
      <c r="M385" s="339"/>
      <c r="N385" s="101"/>
      <c r="O385" s="101"/>
      <c r="P385" s="78" t="s">
        <v>184</v>
      </c>
      <c r="Q385" s="101"/>
      <c r="R385" s="78"/>
      <c r="S385" s="39"/>
      <c r="T385" s="39"/>
      <c r="U385" s="39"/>
      <c r="V385" s="39"/>
      <c r="W385" s="39"/>
      <c r="X385" s="39"/>
      <c r="Y385" s="39"/>
      <c r="Z385" s="39"/>
    </row>
    <row r="386" spans="1:26" ht="30" customHeight="1">
      <c r="A386" s="115"/>
      <c r="B386" s="698" t="s">
        <v>10099</v>
      </c>
      <c r="C386" s="50">
        <v>1</v>
      </c>
      <c r="D386" s="553"/>
      <c r="E386" s="698" t="s">
        <v>10092</v>
      </c>
      <c r="F386" s="698" t="s">
        <v>219</v>
      </c>
      <c r="G386" s="698" t="s">
        <v>9614</v>
      </c>
      <c r="H386" s="350" t="s">
        <v>9615</v>
      </c>
      <c r="I386" s="350" t="s">
        <v>9616</v>
      </c>
      <c r="J386" s="350" t="s">
        <v>97</v>
      </c>
      <c r="K386" s="351"/>
      <c r="L386" s="350"/>
      <c r="M386" s="339"/>
      <c r="N386" s="101"/>
      <c r="O386" s="101"/>
      <c r="P386" s="78" t="s">
        <v>184</v>
      </c>
      <c r="Q386" s="101"/>
      <c r="R386" s="78"/>
      <c r="S386" s="39"/>
      <c r="T386" s="39"/>
      <c r="U386" s="39"/>
      <c r="V386" s="39"/>
      <c r="W386" s="39"/>
      <c r="X386" s="39"/>
      <c r="Y386" s="39"/>
      <c r="Z386" s="39"/>
    </row>
    <row r="387" spans="1:26" ht="30" customHeight="1">
      <c r="A387" s="115"/>
      <c r="B387" s="553"/>
      <c r="C387" s="50">
        <v>2</v>
      </c>
      <c r="D387" s="553"/>
      <c r="E387" s="553"/>
      <c r="F387" s="553"/>
      <c r="G387" s="553"/>
      <c r="H387" s="350" t="s">
        <v>9625</v>
      </c>
      <c r="I387" s="350" t="s">
        <v>9616</v>
      </c>
      <c r="J387" s="350" t="s">
        <v>97</v>
      </c>
      <c r="K387" s="351"/>
      <c r="L387" s="350"/>
      <c r="M387" s="339"/>
      <c r="N387" s="101"/>
      <c r="O387" s="101"/>
      <c r="P387" s="78" t="s">
        <v>184</v>
      </c>
      <c r="Q387" s="101"/>
      <c r="R387" s="78"/>
      <c r="S387" s="39"/>
      <c r="T387" s="39"/>
      <c r="U387" s="39"/>
      <c r="V387" s="39"/>
      <c r="W387" s="39"/>
      <c r="X387" s="39"/>
      <c r="Y387" s="39"/>
      <c r="Z387" s="39"/>
    </row>
    <row r="388" spans="1:26" ht="30" customHeight="1">
      <c r="A388" s="115"/>
      <c r="B388" s="553"/>
      <c r="C388" s="50">
        <v>3</v>
      </c>
      <c r="D388" s="553"/>
      <c r="E388" s="553"/>
      <c r="F388" s="553"/>
      <c r="G388" s="553"/>
      <c r="H388" s="350" t="s">
        <v>10050</v>
      </c>
      <c r="I388" s="350" t="s">
        <v>10051</v>
      </c>
      <c r="J388" s="350" t="s">
        <v>97</v>
      </c>
      <c r="K388" s="351"/>
      <c r="L388" s="350"/>
      <c r="M388" s="339"/>
      <c r="N388" s="101"/>
      <c r="O388" s="101"/>
      <c r="P388" s="78" t="s">
        <v>184</v>
      </c>
      <c r="Q388" s="101"/>
      <c r="R388" s="78"/>
      <c r="S388" s="39"/>
      <c r="T388" s="39"/>
      <c r="U388" s="39"/>
      <c r="V388" s="39"/>
      <c r="W388" s="39"/>
      <c r="X388" s="39"/>
      <c r="Y388" s="39"/>
      <c r="Z388" s="39"/>
    </row>
    <row r="389" spans="1:26" ht="30" customHeight="1">
      <c r="A389" s="115"/>
      <c r="B389" s="554"/>
      <c r="C389" s="50">
        <v>4</v>
      </c>
      <c r="D389" s="553"/>
      <c r="E389" s="554"/>
      <c r="F389" s="554"/>
      <c r="G389" s="554"/>
      <c r="H389" s="350" t="s">
        <v>10100</v>
      </c>
      <c r="I389" s="350" t="s">
        <v>10053</v>
      </c>
      <c r="J389" s="350" t="s">
        <v>97</v>
      </c>
      <c r="K389" s="351"/>
      <c r="L389" s="350"/>
      <c r="M389" s="339"/>
      <c r="N389" s="101"/>
      <c r="O389" s="101"/>
      <c r="P389" s="78" t="s">
        <v>184</v>
      </c>
      <c r="Q389" s="101"/>
      <c r="R389" s="78"/>
      <c r="S389" s="39"/>
      <c r="T389" s="39"/>
      <c r="U389" s="39"/>
      <c r="V389" s="39"/>
      <c r="W389" s="39"/>
      <c r="X389" s="39"/>
      <c r="Y389" s="39"/>
      <c r="Z389" s="39"/>
    </row>
    <row r="390" spans="1:26" ht="30" customHeight="1">
      <c r="A390" s="115"/>
      <c r="B390" s="698" t="s">
        <v>10101</v>
      </c>
      <c r="C390" s="50">
        <v>1</v>
      </c>
      <c r="D390" s="553"/>
      <c r="E390" s="698" t="s">
        <v>9997</v>
      </c>
      <c r="F390" s="698" t="s">
        <v>219</v>
      </c>
      <c r="G390" s="698" t="s">
        <v>9614</v>
      </c>
      <c r="H390" s="350" t="s">
        <v>9615</v>
      </c>
      <c r="I390" s="350" t="s">
        <v>9616</v>
      </c>
      <c r="J390" s="350" t="s">
        <v>97</v>
      </c>
      <c r="K390" s="351"/>
      <c r="L390" s="350"/>
      <c r="M390" s="339"/>
      <c r="N390" s="101"/>
      <c r="O390" s="101"/>
      <c r="P390" s="78" t="s">
        <v>184</v>
      </c>
      <c r="Q390" s="101"/>
      <c r="R390" s="78"/>
      <c r="S390" s="39"/>
      <c r="T390" s="39"/>
      <c r="U390" s="39"/>
      <c r="V390" s="39"/>
      <c r="W390" s="39"/>
      <c r="X390" s="39"/>
      <c r="Y390" s="39"/>
      <c r="Z390" s="39"/>
    </row>
    <row r="391" spans="1:26" ht="30" customHeight="1">
      <c r="A391" s="115"/>
      <c r="B391" s="554"/>
      <c r="C391" s="50">
        <v>2</v>
      </c>
      <c r="D391" s="553"/>
      <c r="E391" s="554"/>
      <c r="F391" s="554"/>
      <c r="G391" s="554"/>
      <c r="H391" s="350" t="s">
        <v>9998</v>
      </c>
      <c r="I391" s="350" t="s">
        <v>10102</v>
      </c>
      <c r="J391" s="350" t="s">
        <v>97</v>
      </c>
      <c r="K391" s="351"/>
      <c r="L391" s="350"/>
      <c r="M391" s="339"/>
      <c r="N391" s="78"/>
      <c r="O391" s="78"/>
      <c r="P391" s="78" t="s">
        <v>184</v>
      </c>
      <c r="Q391" s="78"/>
      <c r="R391" s="78"/>
      <c r="S391" s="39"/>
      <c r="T391" s="39"/>
      <c r="U391" s="39"/>
      <c r="V391" s="39"/>
      <c r="W391" s="39"/>
      <c r="X391" s="39"/>
      <c r="Y391" s="39"/>
      <c r="Z391" s="39"/>
    </row>
    <row r="392" spans="1:26" ht="30" customHeight="1">
      <c r="A392" s="115"/>
      <c r="B392" s="698" t="s">
        <v>10103</v>
      </c>
      <c r="C392" s="50">
        <v>1</v>
      </c>
      <c r="D392" s="553"/>
      <c r="E392" s="698" t="s">
        <v>10104</v>
      </c>
      <c r="F392" s="698" t="s">
        <v>219</v>
      </c>
      <c r="G392" s="698" t="s">
        <v>9614</v>
      </c>
      <c r="H392" s="350" t="s">
        <v>9615</v>
      </c>
      <c r="I392" s="350" t="s">
        <v>9616</v>
      </c>
      <c r="J392" s="350" t="s">
        <v>97</v>
      </c>
      <c r="K392" s="357"/>
      <c r="L392" s="698" t="s">
        <v>10105</v>
      </c>
      <c r="M392" s="339"/>
      <c r="N392" s="78"/>
      <c r="O392" s="78"/>
      <c r="P392" s="78" t="s">
        <v>184</v>
      </c>
      <c r="Q392" s="78"/>
      <c r="R392" s="78"/>
      <c r="S392" s="39"/>
      <c r="T392" s="39"/>
      <c r="U392" s="39"/>
      <c r="V392" s="39"/>
      <c r="W392" s="39"/>
      <c r="X392" s="39"/>
      <c r="Y392" s="39"/>
      <c r="Z392" s="39"/>
    </row>
    <row r="393" spans="1:26" ht="30" customHeight="1">
      <c r="A393" s="115"/>
      <c r="B393" s="554"/>
      <c r="C393" s="50">
        <v>2</v>
      </c>
      <c r="D393" s="554"/>
      <c r="E393" s="554"/>
      <c r="F393" s="554"/>
      <c r="G393" s="554"/>
      <c r="H393" s="350" t="s">
        <v>10098</v>
      </c>
      <c r="I393" s="350" t="s">
        <v>10095</v>
      </c>
      <c r="J393" s="350" t="s">
        <v>97</v>
      </c>
      <c r="K393" s="357"/>
      <c r="L393" s="554"/>
      <c r="M393" s="339"/>
      <c r="N393" s="78"/>
      <c r="O393" s="78"/>
      <c r="P393" s="78" t="s">
        <v>184</v>
      </c>
      <c r="Q393" s="78"/>
      <c r="R393" s="78"/>
      <c r="S393" s="39"/>
      <c r="T393" s="39"/>
      <c r="U393" s="39"/>
      <c r="V393" s="39"/>
      <c r="W393" s="39"/>
      <c r="X393" s="39"/>
      <c r="Y393" s="39"/>
      <c r="Z393" s="39"/>
    </row>
    <row r="394" spans="1:26" ht="30" customHeight="1">
      <c r="A394" s="115"/>
      <c r="B394" s="698" t="s">
        <v>10106</v>
      </c>
      <c r="C394" s="50">
        <v>1</v>
      </c>
      <c r="D394" s="698" t="s">
        <v>10107</v>
      </c>
      <c r="E394" s="698" t="s">
        <v>10108</v>
      </c>
      <c r="F394" s="698" t="s">
        <v>219</v>
      </c>
      <c r="G394" s="698" t="s">
        <v>9614</v>
      </c>
      <c r="H394" s="350" t="s">
        <v>10109</v>
      </c>
      <c r="I394" s="350" t="s">
        <v>9616</v>
      </c>
      <c r="J394" s="350" t="s">
        <v>97</v>
      </c>
      <c r="K394" s="357"/>
      <c r="L394" s="350"/>
      <c r="M394" s="339"/>
      <c r="N394" s="372"/>
      <c r="O394" s="372"/>
      <c r="P394" s="78" t="s">
        <v>184</v>
      </c>
      <c r="Q394" s="372"/>
      <c r="R394" s="78"/>
      <c r="S394" s="39"/>
      <c r="T394" s="39"/>
      <c r="U394" s="39"/>
      <c r="V394" s="39"/>
      <c r="W394" s="39"/>
      <c r="X394" s="39"/>
      <c r="Y394" s="39"/>
      <c r="Z394" s="39"/>
    </row>
    <row r="395" spans="1:26" ht="30" customHeight="1">
      <c r="A395" s="115"/>
      <c r="B395" s="553"/>
      <c r="C395" s="50">
        <v>2</v>
      </c>
      <c r="D395" s="553"/>
      <c r="E395" s="553"/>
      <c r="F395" s="553"/>
      <c r="G395" s="553"/>
      <c r="H395" s="350" t="s">
        <v>9615</v>
      </c>
      <c r="I395" s="350" t="s">
        <v>9616</v>
      </c>
      <c r="J395" s="350" t="s">
        <v>97</v>
      </c>
      <c r="K395" s="357"/>
      <c r="L395" s="350"/>
      <c r="M395" s="339"/>
      <c r="N395" s="372"/>
      <c r="O395" s="372"/>
      <c r="P395" s="78" t="s">
        <v>184</v>
      </c>
      <c r="Q395" s="372"/>
      <c r="R395" s="78"/>
      <c r="S395" s="39"/>
      <c r="T395" s="39"/>
      <c r="U395" s="39"/>
      <c r="V395" s="39"/>
      <c r="W395" s="39"/>
      <c r="X395" s="39"/>
      <c r="Y395" s="39"/>
      <c r="Z395" s="39"/>
    </row>
    <row r="396" spans="1:26" ht="30" customHeight="1">
      <c r="A396" s="115"/>
      <c r="B396" s="553"/>
      <c r="C396" s="50">
        <v>3</v>
      </c>
      <c r="D396" s="553"/>
      <c r="E396" s="553"/>
      <c r="F396" s="553"/>
      <c r="G396" s="553"/>
      <c r="H396" s="350" t="s">
        <v>9625</v>
      </c>
      <c r="I396" s="350" t="s">
        <v>9616</v>
      </c>
      <c r="J396" s="350" t="s">
        <v>97</v>
      </c>
      <c r="K396" s="357"/>
      <c r="L396" s="350"/>
      <c r="M396" s="339"/>
      <c r="N396" s="78"/>
      <c r="O396" s="78"/>
      <c r="P396" s="78" t="s">
        <v>184</v>
      </c>
      <c r="Q396" s="78"/>
      <c r="R396" s="78"/>
      <c r="S396" s="39"/>
      <c r="T396" s="39"/>
      <c r="U396" s="39"/>
      <c r="V396" s="39"/>
      <c r="W396" s="39"/>
      <c r="X396" s="39"/>
      <c r="Y396" s="39"/>
      <c r="Z396" s="39"/>
    </row>
    <row r="397" spans="1:26" ht="30" customHeight="1">
      <c r="A397" s="115"/>
      <c r="B397" s="553"/>
      <c r="C397" s="50">
        <v>4</v>
      </c>
      <c r="D397" s="553"/>
      <c r="E397" s="553"/>
      <c r="F397" s="553"/>
      <c r="G397" s="553"/>
      <c r="H397" s="350" t="s">
        <v>10050</v>
      </c>
      <c r="I397" s="350" t="s">
        <v>10051</v>
      </c>
      <c r="J397" s="350" t="s">
        <v>97</v>
      </c>
      <c r="K397" s="357"/>
      <c r="L397" s="350"/>
      <c r="M397" s="339"/>
      <c r="N397" s="78"/>
      <c r="O397" s="78"/>
      <c r="P397" s="78" t="s">
        <v>184</v>
      </c>
      <c r="Q397" s="78"/>
      <c r="R397" s="78"/>
      <c r="S397" s="39"/>
      <c r="T397" s="39"/>
      <c r="U397" s="39"/>
      <c r="V397" s="39"/>
      <c r="W397" s="39"/>
      <c r="X397" s="39"/>
      <c r="Y397" s="39"/>
      <c r="Z397" s="39"/>
    </row>
    <row r="398" spans="1:26" ht="30" customHeight="1">
      <c r="A398" s="115"/>
      <c r="B398" s="553"/>
      <c r="C398" s="50">
        <v>5</v>
      </c>
      <c r="D398" s="553"/>
      <c r="E398" s="553"/>
      <c r="F398" s="553"/>
      <c r="G398" s="553"/>
      <c r="H398" s="350" t="s">
        <v>10110</v>
      </c>
      <c r="I398" s="350" t="s">
        <v>10111</v>
      </c>
      <c r="J398" s="350" t="s">
        <v>97</v>
      </c>
      <c r="K398" s="357"/>
      <c r="L398" s="350"/>
      <c r="M398" s="339"/>
      <c r="N398" s="78"/>
      <c r="O398" s="78"/>
      <c r="P398" s="78" t="s">
        <v>184</v>
      </c>
      <c r="Q398" s="78"/>
      <c r="R398" s="78"/>
      <c r="S398" s="39"/>
      <c r="T398" s="39"/>
      <c r="U398" s="39"/>
      <c r="V398" s="39"/>
      <c r="W398" s="39"/>
      <c r="X398" s="39"/>
      <c r="Y398" s="39"/>
      <c r="Z398" s="39"/>
    </row>
    <row r="399" spans="1:26" ht="30" customHeight="1">
      <c r="A399" s="115"/>
      <c r="B399" s="554"/>
      <c r="C399" s="50">
        <v>6</v>
      </c>
      <c r="D399" s="554"/>
      <c r="E399" s="554"/>
      <c r="F399" s="554"/>
      <c r="G399" s="554"/>
      <c r="H399" s="350" t="s">
        <v>10112</v>
      </c>
      <c r="I399" s="350" t="s">
        <v>9616</v>
      </c>
      <c r="J399" s="350" t="s">
        <v>97</v>
      </c>
      <c r="K399" s="357"/>
      <c r="L399" s="350"/>
      <c r="M399" s="339"/>
      <c r="N399" s="78"/>
      <c r="O399" s="78"/>
      <c r="P399" s="78" t="s">
        <v>184</v>
      </c>
      <c r="Q399" s="78"/>
      <c r="R399" s="78"/>
      <c r="S399" s="39"/>
      <c r="T399" s="39"/>
      <c r="U399" s="39"/>
      <c r="V399" s="39"/>
      <c r="W399" s="39"/>
      <c r="X399" s="39"/>
      <c r="Y399" s="39"/>
      <c r="Z399" s="39"/>
    </row>
    <row r="400" spans="1:26" ht="30" customHeight="1">
      <c r="A400" s="115"/>
      <c r="B400" s="698" t="s">
        <v>10113</v>
      </c>
      <c r="C400" s="50">
        <v>1</v>
      </c>
      <c r="D400" s="698" t="s">
        <v>10046</v>
      </c>
      <c r="E400" s="698" t="s">
        <v>10114</v>
      </c>
      <c r="F400" s="698" t="s">
        <v>219</v>
      </c>
      <c r="G400" s="698" t="s">
        <v>9614</v>
      </c>
      <c r="H400" s="350" t="s">
        <v>9953</v>
      </c>
      <c r="I400" s="350" t="s">
        <v>9616</v>
      </c>
      <c r="J400" s="350" t="s">
        <v>97</v>
      </c>
      <c r="K400" s="12"/>
      <c r="L400" s="702"/>
      <c r="M400" s="339"/>
      <c r="N400" s="78"/>
      <c r="O400" s="78"/>
      <c r="P400" s="78" t="s">
        <v>184</v>
      </c>
      <c r="Q400" s="78"/>
      <c r="R400" s="78"/>
      <c r="S400" s="39"/>
      <c r="T400" s="39"/>
      <c r="U400" s="39"/>
      <c r="V400" s="39"/>
      <c r="W400" s="39"/>
      <c r="X400" s="39"/>
      <c r="Y400" s="39"/>
      <c r="Z400" s="39"/>
    </row>
    <row r="401" spans="1:26" ht="30" customHeight="1">
      <c r="A401" s="115"/>
      <c r="B401" s="553"/>
      <c r="C401" s="50">
        <v>2</v>
      </c>
      <c r="D401" s="553"/>
      <c r="E401" s="553"/>
      <c r="F401" s="553"/>
      <c r="G401" s="553"/>
      <c r="H401" s="350" t="s">
        <v>9615</v>
      </c>
      <c r="I401" s="350" t="s">
        <v>9616</v>
      </c>
      <c r="J401" s="350" t="s">
        <v>97</v>
      </c>
      <c r="K401" s="351"/>
      <c r="L401" s="553"/>
      <c r="M401" s="339"/>
      <c r="N401" s="78"/>
      <c r="O401" s="78"/>
      <c r="P401" s="78" t="s">
        <v>184</v>
      </c>
      <c r="Q401" s="78"/>
      <c r="R401" s="78"/>
      <c r="S401" s="39"/>
      <c r="T401" s="39"/>
      <c r="U401" s="39"/>
      <c r="V401" s="39"/>
      <c r="W401" s="39"/>
      <c r="X401" s="39"/>
      <c r="Y401" s="39"/>
      <c r="Z401" s="39"/>
    </row>
    <row r="402" spans="1:26" ht="30" customHeight="1">
      <c r="A402" s="115"/>
      <c r="B402" s="553"/>
      <c r="C402" s="50">
        <v>3</v>
      </c>
      <c r="D402" s="553"/>
      <c r="E402" s="553"/>
      <c r="F402" s="553"/>
      <c r="G402" s="553"/>
      <c r="H402" s="350" t="s">
        <v>9625</v>
      </c>
      <c r="I402" s="350" t="s">
        <v>9616</v>
      </c>
      <c r="J402" s="350" t="s">
        <v>97</v>
      </c>
      <c r="K402" s="351"/>
      <c r="L402" s="553"/>
      <c r="M402" s="339"/>
      <c r="N402" s="78"/>
      <c r="O402" s="78"/>
      <c r="P402" s="78" t="s">
        <v>184</v>
      </c>
      <c r="Q402" s="78"/>
      <c r="R402" s="78"/>
      <c r="S402" s="39"/>
      <c r="T402" s="39"/>
      <c r="U402" s="39"/>
      <c r="V402" s="39"/>
      <c r="W402" s="39"/>
      <c r="X402" s="39"/>
      <c r="Y402" s="39"/>
      <c r="Z402" s="39"/>
    </row>
    <row r="403" spans="1:26" ht="30" customHeight="1">
      <c r="A403" s="115"/>
      <c r="B403" s="553"/>
      <c r="C403" s="50">
        <v>4</v>
      </c>
      <c r="D403" s="553"/>
      <c r="E403" s="553"/>
      <c r="F403" s="553"/>
      <c r="G403" s="553"/>
      <c r="H403" s="350" t="s">
        <v>10050</v>
      </c>
      <c r="I403" s="350" t="s">
        <v>10051</v>
      </c>
      <c r="J403" s="350" t="s">
        <v>97</v>
      </c>
      <c r="K403" s="351"/>
      <c r="L403" s="553"/>
      <c r="M403" s="339"/>
      <c r="N403" s="78"/>
      <c r="O403" s="78"/>
      <c r="P403" s="78" t="s">
        <v>184</v>
      </c>
      <c r="Q403" s="78"/>
      <c r="R403" s="78"/>
      <c r="S403" s="39"/>
      <c r="T403" s="39"/>
      <c r="U403" s="39"/>
      <c r="V403" s="39"/>
      <c r="W403" s="39"/>
      <c r="X403" s="39"/>
      <c r="Y403" s="39"/>
      <c r="Z403" s="39"/>
    </row>
    <row r="404" spans="1:26" ht="30" customHeight="1">
      <c r="A404" s="115"/>
      <c r="B404" s="553"/>
      <c r="C404" s="50">
        <v>5</v>
      </c>
      <c r="D404" s="553"/>
      <c r="E404" s="553"/>
      <c r="F404" s="553"/>
      <c r="G404" s="553"/>
      <c r="H404" s="350" t="s">
        <v>10115</v>
      </c>
      <c r="I404" s="350" t="s">
        <v>10116</v>
      </c>
      <c r="J404" s="350" t="s">
        <v>97</v>
      </c>
      <c r="K404" s="351"/>
      <c r="L404" s="553"/>
      <c r="M404" s="339"/>
      <c r="N404" s="78"/>
      <c r="O404" s="78"/>
      <c r="P404" s="78" t="s">
        <v>184</v>
      </c>
      <c r="Q404" s="78"/>
      <c r="R404" s="78"/>
      <c r="S404" s="39"/>
      <c r="T404" s="39"/>
      <c r="U404" s="39"/>
      <c r="V404" s="39"/>
      <c r="W404" s="39"/>
      <c r="X404" s="39"/>
      <c r="Y404" s="39"/>
      <c r="Z404" s="39"/>
    </row>
    <row r="405" spans="1:26" ht="30" customHeight="1">
      <c r="A405" s="115"/>
      <c r="B405" s="553"/>
      <c r="C405" s="50">
        <v>6</v>
      </c>
      <c r="D405" s="553"/>
      <c r="E405" s="553"/>
      <c r="F405" s="553"/>
      <c r="G405" s="553"/>
      <c r="H405" s="350" t="s">
        <v>10117</v>
      </c>
      <c r="I405" s="350" t="s">
        <v>10116</v>
      </c>
      <c r="J405" s="350" t="s">
        <v>97</v>
      </c>
      <c r="K405" s="351"/>
      <c r="L405" s="553"/>
      <c r="M405" s="339"/>
      <c r="N405" s="78"/>
      <c r="O405" s="78"/>
      <c r="P405" s="78" t="s">
        <v>184</v>
      </c>
      <c r="Q405" s="78"/>
      <c r="R405" s="78"/>
      <c r="S405" s="39"/>
      <c r="T405" s="39"/>
      <c r="U405" s="39"/>
      <c r="V405" s="39"/>
      <c r="W405" s="39"/>
      <c r="X405" s="39"/>
      <c r="Y405" s="39"/>
      <c r="Z405" s="39"/>
    </row>
    <row r="406" spans="1:26" ht="30" customHeight="1">
      <c r="A406" s="115"/>
      <c r="B406" s="553"/>
      <c r="C406" s="50">
        <v>7</v>
      </c>
      <c r="D406" s="553"/>
      <c r="E406" s="553"/>
      <c r="F406" s="553"/>
      <c r="G406" s="553"/>
      <c r="H406" s="350" t="s">
        <v>10118</v>
      </c>
      <c r="I406" s="350" t="s">
        <v>10116</v>
      </c>
      <c r="J406" s="350" t="s">
        <v>97</v>
      </c>
      <c r="K406" s="351"/>
      <c r="L406" s="553"/>
      <c r="M406" s="339"/>
      <c r="N406" s="78"/>
      <c r="O406" s="78"/>
      <c r="P406" s="78" t="s">
        <v>184</v>
      </c>
      <c r="Q406" s="78"/>
      <c r="R406" s="78"/>
      <c r="S406" s="39"/>
      <c r="T406" s="39"/>
      <c r="U406" s="39"/>
      <c r="V406" s="39"/>
      <c r="W406" s="39"/>
      <c r="X406" s="39"/>
      <c r="Y406" s="39"/>
      <c r="Z406" s="39"/>
    </row>
    <row r="407" spans="1:26" ht="30" customHeight="1">
      <c r="A407" s="115"/>
      <c r="B407" s="553"/>
      <c r="C407" s="50">
        <v>8</v>
      </c>
      <c r="D407" s="553"/>
      <c r="E407" s="553"/>
      <c r="F407" s="553"/>
      <c r="G407" s="553"/>
      <c r="H407" s="350" t="s">
        <v>10119</v>
      </c>
      <c r="I407" s="350" t="s">
        <v>10116</v>
      </c>
      <c r="J407" s="350" t="s">
        <v>97</v>
      </c>
      <c r="K407" s="351"/>
      <c r="L407" s="553"/>
      <c r="M407" s="339"/>
      <c r="N407" s="78"/>
      <c r="O407" s="78"/>
      <c r="P407" s="78" t="s">
        <v>184</v>
      </c>
      <c r="Q407" s="78"/>
      <c r="R407" s="78"/>
      <c r="S407" s="39"/>
      <c r="T407" s="39"/>
      <c r="U407" s="39"/>
      <c r="V407" s="39"/>
      <c r="W407" s="39"/>
      <c r="X407" s="39"/>
      <c r="Y407" s="39"/>
      <c r="Z407" s="39"/>
    </row>
    <row r="408" spans="1:26" ht="30" customHeight="1">
      <c r="A408" s="115"/>
      <c r="B408" s="554"/>
      <c r="C408" s="50">
        <v>9</v>
      </c>
      <c r="D408" s="554"/>
      <c r="E408" s="554"/>
      <c r="F408" s="554"/>
      <c r="G408" s="554"/>
      <c r="H408" s="350" t="s">
        <v>9954</v>
      </c>
      <c r="I408" s="350" t="s">
        <v>9616</v>
      </c>
      <c r="J408" s="350" t="s">
        <v>97</v>
      </c>
      <c r="K408" s="351"/>
      <c r="L408" s="554"/>
      <c r="M408" s="339"/>
      <c r="N408" s="78"/>
      <c r="O408" s="78"/>
      <c r="P408" s="78" t="s">
        <v>184</v>
      </c>
      <c r="Q408" s="78"/>
      <c r="R408" s="78"/>
      <c r="S408" s="39"/>
      <c r="T408" s="39"/>
      <c r="U408" s="39"/>
      <c r="V408" s="39"/>
      <c r="W408" s="39"/>
      <c r="X408" s="39"/>
      <c r="Y408" s="39"/>
      <c r="Z408" s="39"/>
    </row>
    <row r="409" spans="1:26" ht="30" customHeight="1">
      <c r="A409" s="361" t="s">
        <v>10120</v>
      </c>
      <c r="B409" s="362"/>
      <c r="C409" s="367"/>
      <c r="D409" s="367"/>
      <c r="E409" s="367"/>
      <c r="F409" s="367"/>
      <c r="G409" s="367"/>
      <c r="H409" s="367"/>
      <c r="I409" s="5"/>
      <c r="J409" s="5"/>
      <c r="K409" s="373"/>
      <c r="L409" s="5"/>
      <c r="M409" s="339"/>
      <c r="N409" s="347"/>
      <c r="O409" s="347"/>
      <c r="P409" s="347"/>
      <c r="Q409" s="347"/>
      <c r="R409" s="347"/>
      <c r="S409" s="39"/>
      <c r="T409" s="39"/>
      <c r="U409" s="39"/>
      <c r="V409" s="39"/>
      <c r="W409" s="39"/>
      <c r="X409" s="39"/>
      <c r="Y409" s="39"/>
      <c r="Z409" s="39"/>
    </row>
    <row r="410" spans="1:26" ht="30" customHeight="1">
      <c r="A410" s="115"/>
      <c r="B410" s="703" t="s">
        <v>10121</v>
      </c>
      <c r="C410" s="50">
        <v>1</v>
      </c>
      <c r="D410" s="703" t="s">
        <v>10122</v>
      </c>
      <c r="E410" s="703" t="s">
        <v>10123</v>
      </c>
      <c r="F410" s="703" t="s">
        <v>219</v>
      </c>
      <c r="G410" s="703" t="s">
        <v>9614</v>
      </c>
      <c r="H410" s="350" t="s">
        <v>9953</v>
      </c>
      <c r="I410" s="350" t="s">
        <v>9616</v>
      </c>
      <c r="J410" s="350" t="s">
        <v>97</v>
      </c>
      <c r="K410" s="12"/>
      <c r="L410" s="697"/>
      <c r="M410" s="366"/>
      <c r="N410" s="78"/>
      <c r="O410" s="78"/>
      <c r="P410" s="78" t="s">
        <v>184</v>
      </c>
      <c r="Q410" s="78"/>
      <c r="R410" s="78"/>
      <c r="S410" s="39"/>
      <c r="T410" s="39"/>
      <c r="U410" s="39"/>
      <c r="V410" s="39"/>
      <c r="W410" s="39"/>
      <c r="X410" s="39"/>
      <c r="Y410" s="39"/>
      <c r="Z410" s="39"/>
    </row>
    <row r="411" spans="1:26" ht="30" customHeight="1">
      <c r="A411" s="115"/>
      <c r="B411" s="553"/>
      <c r="C411" s="50">
        <v>2</v>
      </c>
      <c r="D411" s="553"/>
      <c r="E411" s="553"/>
      <c r="F411" s="553"/>
      <c r="G411" s="553"/>
      <c r="H411" s="358" t="s">
        <v>9615</v>
      </c>
      <c r="I411" s="350" t="s">
        <v>9857</v>
      </c>
      <c r="J411" s="350" t="s">
        <v>97</v>
      </c>
      <c r="K411" s="12"/>
      <c r="L411" s="553"/>
      <c r="M411" s="366"/>
      <c r="N411" s="78"/>
      <c r="O411" s="78"/>
      <c r="P411" s="78" t="s">
        <v>184</v>
      </c>
      <c r="Q411" s="78"/>
      <c r="R411" s="78"/>
      <c r="S411" s="39"/>
      <c r="T411" s="39"/>
      <c r="U411" s="39"/>
      <c r="V411" s="39"/>
      <c r="W411" s="39"/>
      <c r="X411" s="39"/>
      <c r="Y411" s="39"/>
      <c r="Z411" s="39"/>
    </row>
    <row r="412" spans="1:26" ht="30" customHeight="1">
      <c r="A412" s="115"/>
      <c r="B412" s="553"/>
      <c r="C412" s="50">
        <v>3</v>
      </c>
      <c r="D412" s="553"/>
      <c r="E412" s="553"/>
      <c r="F412" s="553"/>
      <c r="G412" s="553"/>
      <c r="H412" s="358" t="s">
        <v>9625</v>
      </c>
      <c r="I412" s="350" t="s">
        <v>9866</v>
      </c>
      <c r="J412" s="350" t="s">
        <v>97</v>
      </c>
      <c r="K412" s="12"/>
      <c r="L412" s="553"/>
      <c r="M412" s="366"/>
      <c r="N412" s="78"/>
      <c r="O412" s="78"/>
      <c r="P412" s="78" t="s">
        <v>184</v>
      </c>
      <c r="Q412" s="78"/>
      <c r="R412" s="78"/>
      <c r="S412" s="39"/>
      <c r="T412" s="39"/>
      <c r="U412" s="39"/>
      <c r="V412" s="39"/>
      <c r="W412" s="39"/>
      <c r="X412" s="39"/>
      <c r="Y412" s="39"/>
      <c r="Z412" s="39"/>
    </row>
    <row r="413" spans="1:26" ht="30" customHeight="1">
      <c r="A413" s="115"/>
      <c r="B413" s="553"/>
      <c r="C413" s="50">
        <v>4</v>
      </c>
      <c r="D413" s="553"/>
      <c r="E413" s="553"/>
      <c r="F413" s="553"/>
      <c r="G413" s="553"/>
      <c r="H413" s="358" t="s">
        <v>10050</v>
      </c>
      <c r="I413" s="358" t="s">
        <v>10051</v>
      </c>
      <c r="J413" s="350" t="s">
        <v>97</v>
      </c>
      <c r="K413" s="12"/>
      <c r="L413" s="553"/>
      <c r="M413" s="366"/>
      <c r="N413" s="78"/>
      <c r="O413" s="78"/>
      <c r="P413" s="78" t="s">
        <v>184</v>
      </c>
      <c r="Q413" s="78"/>
      <c r="R413" s="78"/>
      <c r="S413" s="39"/>
      <c r="T413" s="39"/>
      <c r="U413" s="39"/>
      <c r="V413" s="39"/>
      <c r="W413" s="39"/>
      <c r="X413" s="39"/>
      <c r="Y413" s="39"/>
      <c r="Z413" s="39"/>
    </row>
    <row r="414" spans="1:26" ht="30" customHeight="1">
      <c r="A414" s="115"/>
      <c r="B414" s="553"/>
      <c r="C414" s="50">
        <v>5</v>
      </c>
      <c r="D414" s="553"/>
      <c r="E414" s="553"/>
      <c r="F414" s="553"/>
      <c r="G414" s="553"/>
      <c r="H414" s="358" t="s">
        <v>10124</v>
      </c>
      <c r="I414" s="358" t="s">
        <v>10125</v>
      </c>
      <c r="J414" s="350" t="s">
        <v>97</v>
      </c>
      <c r="K414" s="12"/>
      <c r="L414" s="553"/>
      <c r="M414" s="366"/>
      <c r="N414" s="78"/>
      <c r="O414" s="78"/>
      <c r="P414" s="78" t="s">
        <v>184</v>
      </c>
      <c r="Q414" s="78"/>
      <c r="R414" s="78"/>
      <c r="S414" s="39"/>
      <c r="T414" s="39"/>
      <c r="U414" s="39"/>
      <c r="V414" s="39"/>
      <c r="W414" s="39"/>
      <c r="X414" s="39"/>
      <c r="Y414" s="39"/>
      <c r="Z414" s="39"/>
    </row>
    <row r="415" spans="1:26" ht="30" customHeight="1">
      <c r="A415" s="115"/>
      <c r="B415" s="553"/>
      <c r="C415" s="50">
        <v>6</v>
      </c>
      <c r="D415" s="553"/>
      <c r="E415" s="553"/>
      <c r="F415" s="553"/>
      <c r="G415" s="553"/>
      <c r="H415" s="358" t="s">
        <v>10126</v>
      </c>
      <c r="I415" s="358" t="s">
        <v>10125</v>
      </c>
      <c r="J415" s="350" t="s">
        <v>97</v>
      </c>
      <c r="K415" s="12"/>
      <c r="L415" s="553"/>
      <c r="M415" s="366"/>
      <c r="N415" s="78"/>
      <c r="O415" s="78"/>
      <c r="P415" s="78" t="s">
        <v>184</v>
      </c>
      <c r="Q415" s="78"/>
      <c r="R415" s="78"/>
      <c r="S415" s="39"/>
      <c r="T415" s="39"/>
      <c r="U415" s="39"/>
      <c r="V415" s="39"/>
      <c r="W415" s="39"/>
      <c r="X415" s="39"/>
      <c r="Y415" s="39"/>
      <c r="Z415" s="39"/>
    </row>
    <row r="416" spans="1:26" ht="30" customHeight="1">
      <c r="A416" s="115"/>
      <c r="B416" s="553"/>
      <c r="C416" s="50">
        <v>7</v>
      </c>
      <c r="D416" s="553"/>
      <c r="E416" s="553"/>
      <c r="F416" s="553"/>
      <c r="G416" s="553"/>
      <c r="H416" s="358" t="s">
        <v>10127</v>
      </c>
      <c r="I416" s="358" t="s">
        <v>10125</v>
      </c>
      <c r="J416" s="350" t="s">
        <v>97</v>
      </c>
      <c r="K416" s="12"/>
      <c r="L416" s="553"/>
      <c r="M416" s="366"/>
      <c r="N416" s="78"/>
      <c r="O416" s="78"/>
      <c r="P416" s="78" t="s">
        <v>184</v>
      </c>
      <c r="Q416" s="78"/>
      <c r="R416" s="78"/>
      <c r="S416" s="39"/>
      <c r="T416" s="39"/>
      <c r="U416" s="39"/>
      <c r="V416" s="39"/>
      <c r="W416" s="39"/>
      <c r="X416" s="39"/>
      <c r="Y416" s="39"/>
      <c r="Z416" s="39"/>
    </row>
    <row r="417" spans="1:26" ht="30" customHeight="1">
      <c r="A417" s="115"/>
      <c r="B417" s="553"/>
      <c r="C417" s="50">
        <v>8</v>
      </c>
      <c r="D417" s="553"/>
      <c r="E417" s="553"/>
      <c r="F417" s="553"/>
      <c r="G417" s="553"/>
      <c r="H417" s="350" t="s">
        <v>10128</v>
      </c>
      <c r="I417" s="358" t="s">
        <v>10125</v>
      </c>
      <c r="J417" s="350" t="s">
        <v>97</v>
      </c>
      <c r="K417" s="12"/>
      <c r="L417" s="553"/>
      <c r="M417" s="366"/>
      <c r="N417" s="78"/>
      <c r="O417" s="78"/>
      <c r="P417" s="78" t="s">
        <v>184</v>
      </c>
      <c r="Q417" s="78"/>
      <c r="R417" s="78"/>
      <c r="S417" s="39"/>
      <c r="T417" s="39"/>
      <c r="U417" s="39"/>
      <c r="V417" s="39"/>
      <c r="W417" s="39"/>
      <c r="X417" s="39"/>
      <c r="Y417" s="39"/>
      <c r="Z417" s="39"/>
    </row>
    <row r="418" spans="1:26" ht="30" customHeight="1">
      <c r="A418" s="115"/>
      <c r="B418" s="554"/>
      <c r="C418" s="50">
        <v>9</v>
      </c>
      <c r="D418" s="553"/>
      <c r="E418" s="554"/>
      <c r="F418" s="554"/>
      <c r="G418" s="554"/>
      <c r="H418" s="350" t="s">
        <v>9954</v>
      </c>
      <c r="I418" s="350" t="s">
        <v>9616</v>
      </c>
      <c r="J418" s="350" t="s">
        <v>97</v>
      </c>
      <c r="K418" s="12"/>
      <c r="L418" s="554"/>
      <c r="M418" s="366"/>
      <c r="N418" s="78"/>
      <c r="O418" s="78"/>
      <c r="P418" s="78" t="s">
        <v>184</v>
      </c>
      <c r="Q418" s="78"/>
      <c r="R418" s="78"/>
      <c r="S418" s="39"/>
      <c r="T418" s="39"/>
      <c r="U418" s="39"/>
      <c r="V418" s="39"/>
      <c r="W418" s="39"/>
      <c r="X418" s="39"/>
      <c r="Y418" s="39"/>
      <c r="Z418" s="39"/>
    </row>
    <row r="419" spans="1:26" ht="30" customHeight="1">
      <c r="A419" s="115"/>
      <c r="B419" s="703" t="s">
        <v>10129</v>
      </c>
      <c r="C419" s="50">
        <v>1</v>
      </c>
      <c r="D419" s="553"/>
      <c r="E419" s="703" t="s">
        <v>10130</v>
      </c>
      <c r="F419" s="703" t="s">
        <v>219</v>
      </c>
      <c r="G419" s="703" t="s">
        <v>9614</v>
      </c>
      <c r="H419" s="350" t="s">
        <v>9953</v>
      </c>
      <c r="I419" s="350" t="s">
        <v>9616</v>
      </c>
      <c r="J419" s="350" t="s">
        <v>97</v>
      </c>
      <c r="K419" s="12"/>
      <c r="L419" s="697"/>
      <c r="M419" s="366"/>
      <c r="N419" s="78"/>
      <c r="O419" s="78"/>
      <c r="P419" s="78" t="s">
        <v>184</v>
      </c>
      <c r="Q419" s="78"/>
      <c r="R419" s="78"/>
      <c r="S419" s="39"/>
      <c r="T419" s="39"/>
      <c r="U419" s="39"/>
      <c r="V419" s="39"/>
      <c r="W419" s="39"/>
      <c r="X419" s="39"/>
      <c r="Y419" s="39"/>
      <c r="Z419" s="39"/>
    </row>
    <row r="420" spans="1:26" ht="30" customHeight="1">
      <c r="A420" s="115"/>
      <c r="B420" s="553"/>
      <c r="C420" s="50">
        <v>2</v>
      </c>
      <c r="D420" s="553"/>
      <c r="E420" s="553"/>
      <c r="F420" s="553"/>
      <c r="G420" s="553"/>
      <c r="H420" s="358" t="s">
        <v>9615</v>
      </c>
      <c r="I420" s="350" t="s">
        <v>9857</v>
      </c>
      <c r="J420" s="350" t="s">
        <v>97</v>
      </c>
      <c r="K420" s="12"/>
      <c r="L420" s="553"/>
      <c r="M420" s="366"/>
      <c r="N420" s="78"/>
      <c r="O420" s="78"/>
      <c r="P420" s="78" t="s">
        <v>184</v>
      </c>
      <c r="Q420" s="78"/>
      <c r="R420" s="78"/>
      <c r="S420" s="39"/>
      <c r="T420" s="39"/>
      <c r="U420" s="39"/>
      <c r="V420" s="39"/>
      <c r="W420" s="39"/>
      <c r="X420" s="39"/>
      <c r="Y420" s="39"/>
      <c r="Z420" s="39"/>
    </row>
    <row r="421" spans="1:26" ht="30" customHeight="1">
      <c r="A421" s="115"/>
      <c r="B421" s="553"/>
      <c r="C421" s="50">
        <v>3</v>
      </c>
      <c r="D421" s="553"/>
      <c r="E421" s="553"/>
      <c r="F421" s="553"/>
      <c r="G421" s="553"/>
      <c r="H421" s="358" t="s">
        <v>9625</v>
      </c>
      <c r="I421" s="350" t="s">
        <v>9866</v>
      </c>
      <c r="J421" s="350" t="s">
        <v>97</v>
      </c>
      <c r="K421" s="12"/>
      <c r="L421" s="553"/>
      <c r="M421" s="366"/>
      <c r="N421" s="78"/>
      <c r="O421" s="78"/>
      <c r="P421" s="78" t="s">
        <v>184</v>
      </c>
      <c r="Q421" s="78"/>
      <c r="R421" s="78"/>
      <c r="S421" s="39"/>
      <c r="T421" s="39"/>
      <c r="U421" s="39"/>
      <c r="V421" s="39"/>
      <c r="W421" s="39"/>
      <c r="X421" s="39"/>
      <c r="Y421" s="39"/>
      <c r="Z421" s="39"/>
    </row>
    <row r="422" spans="1:26" ht="30" customHeight="1">
      <c r="A422" s="115"/>
      <c r="B422" s="553"/>
      <c r="C422" s="50">
        <v>4</v>
      </c>
      <c r="D422" s="553"/>
      <c r="E422" s="553"/>
      <c r="F422" s="553"/>
      <c r="G422" s="553"/>
      <c r="H422" s="358" t="s">
        <v>10050</v>
      </c>
      <c r="I422" s="358" t="s">
        <v>10051</v>
      </c>
      <c r="J422" s="350" t="s">
        <v>97</v>
      </c>
      <c r="K422" s="12"/>
      <c r="L422" s="553"/>
      <c r="M422" s="366"/>
      <c r="N422" s="78"/>
      <c r="O422" s="78"/>
      <c r="P422" s="78" t="s">
        <v>184</v>
      </c>
      <c r="Q422" s="78"/>
      <c r="R422" s="78"/>
      <c r="S422" s="39"/>
      <c r="T422" s="39"/>
      <c r="U422" s="39"/>
      <c r="V422" s="39"/>
      <c r="W422" s="39"/>
      <c r="X422" s="39"/>
      <c r="Y422" s="39"/>
      <c r="Z422" s="39"/>
    </row>
    <row r="423" spans="1:26" ht="30" customHeight="1">
      <c r="A423" s="115"/>
      <c r="B423" s="553"/>
      <c r="C423" s="50">
        <v>5</v>
      </c>
      <c r="D423" s="553"/>
      <c r="E423" s="553"/>
      <c r="F423" s="553"/>
      <c r="G423" s="553"/>
      <c r="H423" s="358" t="s">
        <v>10131</v>
      </c>
      <c r="I423" s="358" t="s">
        <v>10125</v>
      </c>
      <c r="J423" s="350" t="s">
        <v>97</v>
      </c>
      <c r="K423" s="12"/>
      <c r="L423" s="553"/>
      <c r="M423" s="366"/>
      <c r="N423" s="78"/>
      <c r="O423" s="78"/>
      <c r="P423" s="78" t="s">
        <v>184</v>
      </c>
      <c r="Q423" s="78"/>
      <c r="R423" s="78"/>
      <c r="S423" s="39"/>
      <c r="T423" s="39"/>
      <c r="U423" s="39"/>
      <c r="V423" s="39"/>
      <c r="W423" s="39"/>
      <c r="X423" s="39"/>
      <c r="Y423" s="39"/>
      <c r="Z423" s="39"/>
    </row>
    <row r="424" spans="1:26" ht="30" customHeight="1">
      <c r="A424" s="115"/>
      <c r="B424" s="553"/>
      <c r="C424" s="50">
        <v>6</v>
      </c>
      <c r="D424" s="553"/>
      <c r="E424" s="553"/>
      <c r="F424" s="553"/>
      <c r="G424" s="553"/>
      <c r="H424" s="358" t="s">
        <v>10132</v>
      </c>
      <c r="I424" s="358" t="s">
        <v>10125</v>
      </c>
      <c r="J424" s="350" t="s">
        <v>97</v>
      </c>
      <c r="K424" s="12"/>
      <c r="L424" s="553"/>
      <c r="M424" s="366"/>
      <c r="N424" s="101"/>
      <c r="O424" s="101"/>
      <c r="P424" s="78" t="s">
        <v>184</v>
      </c>
      <c r="Q424" s="101"/>
      <c r="R424" s="78"/>
      <c r="S424" s="39"/>
      <c r="T424" s="39"/>
      <c r="U424" s="39"/>
      <c r="V424" s="39"/>
      <c r="W424" s="39"/>
      <c r="X424" s="39"/>
      <c r="Y424" s="39"/>
      <c r="Z424" s="39"/>
    </row>
    <row r="425" spans="1:26" ht="30" customHeight="1">
      <c r="A425" s="115"/>
      <c r="B425" s="553"/>
      <c r="C425" s="50">
        <v>7</v>
      </c>
      <c r="D425" s="553"/>
      <c r="E425" s="553"/>
      <c r="F425" s="553"/>
      <c r="G425" s="553"/>
      <c r="H425" s="358" t="s">
        <v>10133</v>
      </c>
      <c r="I425" s="358" t="s">
        <v>10125</v>
      </c>
      <c r="J425" s="350" t="s">
        <v>97</v>
      </c>
      <c r="K425" s="12"/>
      <c r="L425" s="553"/>
      <c r="M425" s="366"/>
      <c r="N425" s="101"/>
      <c r="O425" s="101"/>
      <c r="P425" s="78" t="s">
        <v>184</v>
      </c>
      <c r="Q425" s="101"/>
      <c r="R425" s="78"/>
      <c r="S425" s="39"/>
      <c r="T425" s="39"/>
      <c r="U425" s="39"/>
      <c r="V425" s="39"/>
      <c r="W425" s="39"/>
      <c r="X425" s="39"/>
      <c r="Y425" s="39"/>
      <c r="Z425" s="39"/>
    </row>
    <row r="426" spans="1:26" ht="30" customHeight="1">
      <c r="A426" s="115"/>
      <c r="B426" s="553"/>
      <c r="C426" s="50">
        <v>8</v>
      </c>
      <c r="D426" s="553"/>
      <c r="E426" s="553"/>
      <c r="F426" s="553"/>
      <c r="G426" s="553"/>
      <c r="H426" s="350" t="s">
        <v>10134</v>
      </c>
      <c r="I426" s="358" t="s">
        <v>10125</v>
      </c>
      <c r="J426" s="350" t="s">
        <v>97</v>
      </c>
      <c r="K426" s="12"/>
      <c r="L426" s="553"/>
      <c r="M426" s="366"/>
      <c r="N426" s="101"/>
      <c r="O426" s="101"/>
      <c r="P426" s="78" t="s">
        <v>184</v>
      </c>
      <c r="Q426" s="101"/>
      <c r="R426" s="78"/>
      <c r="S426" s="39"/>
      <c r="T426" s="39"/>
      <c r="U426" s="39"/>
      <c r="V426" s="39"/>
      <c r="W426" s="39"/>
      <c r="X426" s="39"/>
      <c r="Y426" s="39"/>
      <c r="Z426" s="39"/>
    </row>
    <row r="427" spans="1:26" ht="30" customHeight="1">
      <c r="A427" s="115"/>
      <c r="B427" s="554"/>
      <c r="C427" s="50">
        <v>9</v>
      </c>
      <c r="D427" s="553"/>
      <c r="E427" s="554"/>
      <c r="F427" s="554"/>
      <c r="G427" s="554"/>
      <c r="H427" s="350" t="s">
        <v>9954</v>
      </c>
      <c r="I427" s="350" t="s">
        <v>9616</v>
      </c>
      <c r="J427" s="350" t="s">
        <v>97</v>
      </c>
      <c r="K427" s="12"/>
      <c r="L427" s="554"/>
      <c r="M427" s="366"/>
      <c r="N427" s="101"/>
      <c r="O427" s="101"/>
      <c r="P427" s="78" t="s">
        <v>184</v>
      </c>
      <c r="Q427" s="101"/>
      <c r="R427" s="78"/>
      <c r="S427" s="39"/>
      <c r="T427" s="39"/>
      <c r="U427" s="39"/>
      <c r="V427" s="39"/>
      <c r="W427" s="39"/>
      <c r="X427" s="39"/>
      <c r="Y427" s="39"/>
      <c r="Z427" s="39"/>
    </row>
    <row r="428" spans="1:26" ht="30" customHeight="1">
      <c r="A428" s="115"/>
      <c r="B428" s="703" t="s">
        <v>10135</v>
      </c>
      <c r="C428" s="50">
        <v>1</v>
      </c>
      <c r="D428" s="553"/>
      <c r="E428" s="703" t="s">
        <v>10136</v>
      </c>
      <c r="F428" s="703" t="s">
        <v>219</v>
      </c>
      <c r="G428" s="703" t="s">
        <v>9614</v>
      </c>
      <c r="H428" s="358" t="s">
        <v>9615</v>
      </c>
      <c r="I428" s="350" t="s">
        <v>9616</v>
      </c>
      <c r="J428" s="350" t="s">
        <v>97</v>
      </c>
      <c r="K428" s="12"/>
      <c r="L428" s="697"/>
      <c r="M428" s="366"/>
      <c r="N428" s="101"/>
      <c r="O428" s="101"/>
      <c r="P428" s="78" t="s">
        <v>184</v>
      </c>
      <c r="Q428" s="101"/>
      <c r="R428" s="78"/>
      <c r="S428" s="39"/>
      <c r="T428" s="39"/>
      <c r="U428" s="39"/>
      <c r="V428" s="39"/>
      <c r="W428" s="39"/>
      <c r="X428" s="39"/>
      <c r="Y428" s="39"/>
      <c r="Z428" s="39"/>
    </row>
    <row r="429" spans="1:26" ht="30" customHeight="1">
      <c r="A429" s="115"/>
      <c r="B429" s="553"/>
      <c r="C429" s="50">
        <v>2</v>
      </c>
      <c r="D429" s="553"/>
      <c r="E429" s="553"/>
      <c r="F429" s="553"/>
      <c r="G429" s="553"/>
      <c r="H429" s="358" t="s">
        <v>9625</v>
      </c>
      <c r="I429" s="350" t="s">
        <v>9616</v>
      </c>
      <c r="J429" s="350"/>
      <c r="K429" s="12"/>
      <c r="L429" s="553"/>
      <c r="M429" s="366"/>
      <c r="N429" s="101"/>
      <c r="O429" s="101"/>
      <c r="P429" s="78" t="s">
        <v>25</v>
      </c>
      <c r="Q429" s="101"/>
      <c r="R429" s="78"/>
      <c r="S429" s="39"/>
      <c r="T429" s="39"/>
      <c r="U429" s="39"/>
      <c r="V429" s="39"/>
      <c r="W429" s="39"/>
      <c r="X429" s="39"/>
      <c r="Y429" s="39"/>
      <c r="Z429" s="39"/>
    </row>
    <row r="430" spans="1:26" ht="30" customHeight="1">
      <c r="A430" s="115"/>
      <c r="B430" s="553"/>
      <c r="C430" s="50">
        <v>3</v>
      </c>
      <c r="D430" s="553"/>
      <c r="E430" s="553"/>
      <c r="F430" s="553"/>
      <c r="G430" s="553"/>
      <c r="H430" s="358" t="s">
        <v>10050</v>
      </c>
      <c r="I430" s="358" t="s">
        <v>10051</v>
      </c>
      <c r="J430" s="350" t="s">
        <v>97</v>
      </c>
      <c r="K430" s="12"/>
      <c r="L430" s="553"/>
      <c r="M430" s="366"/>
      <c r="N430" s="101"/>
      <c r="O430" s="101"/>
      <c r="P430" s="78" t="s">
        <v>184</v>
      </c>
      <c r="Q430" s="101"/>
      <c r="R430" s="78"/>
      <c r="S430" s="39"/>
      <c r="T430" s="39"/>
      <c r="U430" s="39"/>
      <c r="V430" s="39"/>
      <c r="W430" s="39"/>
      <c r="X430" s="39"/>
      <c r="Y430" s="39"/>
      <c r="Z430" s="39"/>
    </row>
    <row r="431" spans="1:26" ht="30" customHeight="1">
      <c r="A431" s="115"/>
      <c r="B431" s="554"/>
      <c r="C431" s="50">
        <v>4</v>
      </c>
      <c r="D431" s="553"/>
      <c r="E431" s="554"/>
      <c r="F431" s="554"/>
      <c r="G431" s="554"/>
      <c r="H431" s="358" t="s">
        <v>10137</v>
      </c>
      <c r="I431" s="358" t="s">
        <v>10138</v>
      </c>
      <c r="J431" s="350" t="s">
        <v>97</v>
      </c>
      <c r="K431" s="12"/>
      <c r="L431" s="554"/>
      <c r="M431" s="366"/>
      <c r="N431" s="101"/>
      <c r="O431" s="101"/>
      <c r="P431" s="78" t="s">
        <v>184</v>
      </c>
      <c r="Q431" s="101"/>
      <c r="R431" s="78"/>
      <c r="S431" s="39"/>
      <c r="T431" s="39"/>
      <c r="U431" s="39"/>
      <c r="V431" s="39"/>
      <c r="W431" s="39"/>
      <c r="X431" s="39"/>
      <c r="Y431" s="39"/>
      <c r="Z431" s="39"/>
    </row>
    <row r="432" spans="1:26" ht="30" customHeight="1">
      <c r="A432" s="115"/>
      <c r="B432" s="703" t="s">
        <v>10139</v>
      </c>
      <c r="C432" s="50">
        <v>1</v>
      </c>
      <c r="D432" s="553"/>
      <c r="E432" s="703" t="s">
        <v>10140</v>
      </c>
      <c r="F432" s="703" t="s">
        <v>219</v>
      </c>
      <c r="G432" s="703" t="s">
        <v>9614</v>
      </c>
      <c r="H432" s="350" t="s">
        <v>9953</v>
      </c>
      <c r="I432" s="350" t="s">
        <v>9616</v>
      </c>
      <c r="J432" s="350" t="s">
        <v>97</v>
      </c>
      <c r="K432" s="12"/>
      <c r="L432" s="697"/>
      <c r="M432" s="366"/>
      <c r="N432" s="101"/>
      <c r="O432" s="101"/>
      <c r="P432" s="78" t="s">
        <v>184</v>
      </c>
      <c r="Q432" s="101"/>
      <c r="R432" s="78"/>
      <c r="S432" s="39"/>
      <c r="T432" s="39"/>
      <c r="U432" s="39"/>
      <c r="V432" s="39"/>
      <c r="W432" s="39"/>
      <c r="X432" s="39"/>
      <c r="Y432" s="39"/>
      <c r="Z432" s="39"/>
    </row>
    <row r="433" spans="1:26" ht="30" customHeight="1">
      <c r="A433" s="115"/>
      <c r="B433" s="553"/>
      <c r="C433" s="50">
        <v>2</v>
      </c>
      <c r="D433" s="553"/>
      <c r="E433" s="553"/>
      <c r="F433" s="553"/>
      <c r="G433" s="553"/>
      <c r="H433" s="358" t="s">
        <v>9615</v>
      </c>
      <c r="I433" s="350" t="s">
        <v>9857</v>
      </c>
      <c r="J433" s="350" t="s">
        <v>97</v>
      </c>
      <c r="K433" s="12"/>
      <c r="L433" s="553"/>
      <c r="M433" s="366"/>
      <c r="N433" s="101"/>
      <c r="O433" s="101"/>
      <c r="P433" s="78" t="s">
        <v>184</v>
      </c>
      <c r="Q433" s="101"/>
      <c r="R433" s="78"/>
      <c r="S433" s="39"/>
      <c r="T433" s="39"/>
      <c r="U433" s="39"/>
      <c r="V433" s="39"/>
      <c r="W433" s="39"/>
      <c r="X433" s="39"/>
      <c r="Y433" s="39"/>
      <c r="Z433" s="39"/>
    </row>
    <row r="434" spans="1:26" ht="30" customHeight="1">
      <c r="A434" s="115"/>
      <c r="B434" s="553"/>
      <c r="C434" s="50">
        <v>3</v>
      </c>
      <c r="D434" s="553"/>
      <c r="E434" s="553"/>
      <c r="F434" s="553"/>
      <c r="G434" s="553"/>
      <c r="H434" s="358" t="s">
        <v>9625</v>
      </c>
      <c r="I434" s="350" t="s">
        <v>9866</v>
      </c>
      <c r="J434" s="350" t="s">
        <v>97</v>
      </c>
      <c r="K434" s="12"/>
      <c r="L434" s="553"/>
      <c r="M434" s="366"/>
      <c r="N434" s="101"/>
      <c r="O434" s="101"/>
      <c r="P434" s="78" t="s">
        <v>184</v>
      </c>
      <c r="Q434" s="101"/>
      <c r="R434" s="78"/>
      <c r="S434" s="39"/>
      <c r="T434" s="39"/>
      <c r="U434" s="39"/>
      <c r="V434" s="39"/>
      <c r="W434" s="39"/>
      <c r="X434" s="39"/>
      <c r="Y434" s="39"/>
      <c r="Z434" s="39"/>
    </row>
    <row r="435" spans="1:26" ht="30" customHeight="1">
      <c r="A435" s="115"/>
      <c r="B435" s="553"/>
      <c r="C435" s="50">
        <v>4</v>
      </c>
      <c r="D435" s="553"/>
      <c r="E435" s="553"/>
      <c r="F435" s="553"/>
      <c r="G435" s="553"/>
      <c r="H435" s="358" t="s">
        <v>10050</v>
      </c>
      <c r="I435" s="358" t="s">
        <v>10051</v>
      </c>
      <c r="J435" s="350" t="s">
        <v>97</v>
      </c>
      <c r="K435" s="12"/>
      <c r="L435" s="553"/>
      <c r="M435" s="366"/>
      <c r="N435" s="101"/>
      <c r="O435" s="101"/>
      <c r="P435" s="78" t="s">
        <v>184</v>
      </c>
      <c r="Q435" s="101"/>
      <c r="R435" s="78"/>
      <c r="S435" s="39"/>
      <c r="T435" s="39"/>
      <c r="U435" s="39"/>
      <c r="V435" s="39"/>
      <c r="W435" s="39"/>
      <c r="X435" s="39"/>
      <c r="Y435" s="39"/>
      <c r="Z435" s="39"/>
    </row>
    <row r="436" spans="1:26" ht="30" customHeight="1">
      <c r="A436" s="115"/>
      <c r="B436" s="553"/>
      <c r="C436" s="50">
        <v>5</v>
      </c>
      <c r="D436" s="553"/>
      <c r="E436" s="553"/>
      <c r="F436" s="553"/>
      <c r="G436" s="553"/>
      <c r="H436" s="358" t="s">
        <v>10141</v>
      </c>
      <c r="I436" s="358" t="s">
        <v>10138</v>
      </c>
      <c r="J436" s="350" t="s">
        <v>97</v>
      </c>
      <c r="K436" s="12"/>
      <c r="L436" s="553"/>
      <c r="M436" s="366"/>
      <c r="N436" s="101"/>
      <c r="O436" s="101"/>
      <c r="P436" s="78" t="s">
        <v>184</v>
      </c>
      <c r="Q436" s="101"/>
      <c r="R436" s="78"/>
      <c r="S436" s="39"/>
      <c r="T436" s="39"/>
      <c r="U436" s="39"/>
      <c r="V436" s="39"/>
      <c r="W436" s="39"/>
      <c r="X436" s="39"/>
      <c r="Y436" s="39"/>
      <c r="Z436" s="39"/>
    </row>
    <row r="437" spans="1:26" ht="30" customHeight="1">
      <c r="A437" s="115"/>
      <c r="B437" s="553"/>
      <c r="C437" s="50">
        <v>6</v>
      </c>
      <c r="D437" s="553"/>
      <c r="E437" s="553"/>
      <c r="F437" s="553"/>
      <c r="G437" s="553"/>
      <c r="H437" s="358" t="s">
        <v>9615</v>
      </c>
      <c r="I437" s="350" t="s">
        <v>9857</v>
      </c>
      <c r="J437" s="350" t="s">
        <v>97</v>
      </c>
      <c r="K437" s="12"/>
      <c r="L437" s="553"/>
      <c r="M437" s="366"/>
      <c r="N437" s="101"/>
      <c r="O437" s="101"/>
      <c r="P437" s="78" t="s">
        <v>184</v>
      </c>
      <c r="Q437" s="101"/>
      <c r="R437" s="78"/>
      <c r="S437" s="39"/>
      <c r="T437" s="39"/>
      <c r="U437" s="39"/>
      <c r="V437" s="39"/>
      <c r="W437" s="39"/>
      <c r="X437" s="39"/>
      <c r="Y437" s="39"/>
      <c r="Z437" s="39"/>
    </row>
    <row r="438" spans="1:26" ht="30" customHeight="1">
      <c r="A438" s="115"/>
      <c r="B438" s="553"/>
      <c r="C438" s="50">
        <v>7</v>
      </c>
      <c r="D438" s="553"/>
      <c r="E438" s="553"/>
      <c r="F438" s="553"/>
      <c r="G438" s="553"/>
      <c r="H438" s="358" t="s">
        <v>9625</v>
      </c>
      <c r="I438" s="350" t="s">
        <v>9866</v>
      </c>
      <c r="J438" s="350" t="s">
        <v>97</v>
      </c>
      <c r="K438" s="12"/>
      <c r="L438" s="553"/>
      <c r="M438" s="366"/>
      <c r="N438" s="101"/>
      <c r="O438" s="101"/>
      <c r="P438" s="78" t="s">
        <v>184</v>
      </c>
      <c r="Q438" s="101"/>
      <c r="R438" s="78"/>
      <c r="S438" s="39"/>
      <c r="T438" s="39"/>
      <c r="U438" s="39"/>
      <c r="V438" s="39"/>
      <c r="W438" s="39"/>
      <c r="X438" s="39"/>
      <c r="Y438" s="39"/>
      <c r="Z438" s="39"/>
    </row>
    <row r="439" spans="1:26" ht="30" customHeight="1">
      <c r="A439" s="115"/>
      <c r="B439" s="553"/>
      <c r="C439" s="50">
        <v>8</v>
      </c>
      <c r="D439" s="553"/>
      <c r="E439" s="553"/>
      <c r="F439" s="553"/>
      <c r="G439" s="553"/>
      <c r="H439" s="358" t="s">
        <v>10050</v>
      </c>
      <c r="I439" s="358" t="s">
        <v>10051</v>
      </c>
      <c r="J439" s="350" t="s">
        <v>97</v>
      </c>
      <c r="K439" s="12"/>
      <c r="L439" s="553"/>
      <c r="M439" s="366"/>
      <c r="N439" s="101"/>
      <c r="O439" s="101"/>
      <c r="P439" s="78" t="s">
        <v>184</v>
      </c>
      <c r="Q439" s="101"/>
      <c r="R439" s="78"/>
      <c r="S439" s="39"/>
      <c r="T439" s="39"/>
      <c r="U439" s="39"/>
      <c r="V439" s="39"/>
      <c r="W439" s="39"/>
      <c r="X439" s="39"/>
      <c r="Y439" s="39"/>
      <c r="Z439" s="39"/>
    </row>
    <row r="440" spans="1:26" ht="30" customHeight="1">
      <c r="A440" s="115"/>
      <c r="B440" s="553"/>
      <c r="C440" s="50">
        <v>9</v>
      </c>
      <c r="D440" s="553"/>
      <c r="E440" s="553"/>
      <c r="F440" s="553"/>
      <c r="G440" s="553"/>
      <c r="H440" s="358" t="s">
        <v>10142</v>
      </c>
      <c r="I440" s="358" t="s">
        <v>10138</v>
      </c>
      <c r="J440" s="350" t="s">
        <v>97</v>
      </c>
      <c r="K440" s="12"/>
      <c r="L440" s="553"/>
      <c r="M440" s="366"/>
      <c r="N440" s="101"/>
      <c r="O440" s="101"/>
      <c r="P440" s="78" t="s">
        <v>184</v>
      </c>
      <c r="Q440" s="101"/>
      <c r="R440" s="78"/>
      <c r="S440" s="39"/>
      <c r="T440" s="39"/>
      <c r="U440" s="39"/>
      <c r="V440" s="39"/>
      <c r="W440" s="39"/>
      <c r="X440" s="39"/>
      <c r="Y440" s="39"/>
      <c r="Z440" s="39"/>
    </row>
    <row r="441" spans="1:26" ht="30" customHeight="1">
      <c r="A441" s="115"/>
      <c r="B441" s="554"/>
      <c r="C441" s="50">
        <v>10</v>
      </c>
      <c r="D441" s="553"/>
      <c r="E441" s="554"/>
      <c r="F441" s="554"/>
      <c r="G441" s="554"/>
      <c r="H441" s="350" t="s">
        <v>9954</v>
      </c>
      <c r="I441" s="350" t="s">
        <v>9616</v>
      </c>
      <c r="J441" s="350" t="s">
        <v>97</v>
      </c>
      <c r="K441" s="12"/>
      <c r="L441" s="554"/>
      <c r="M441" s="366"/>
      <c r="N441" s="101"/>
      <c r="O441" s="101"/>
      <c r="P441" s="78" t="s">
        <v>184</v>
      </c>
      <c r="Q441" s="101"/>
      <c r="R441" s="78"/>
      <c r="S441" s="39"/>
      <c r="T441" s="39"/>
      <c r="U441" s="39"/>
      <c r="V441" s="39"/>
      <c r="W441" s="39"/>
      <c r="X441" s="39"/>
      <c r="Y441" s="39"/>
      <c r="Z441" s="39"/>
    </row>
    <row r="442" spans="1:26" ht="30" customHeight="1">
      <c r="A442" s="115"/>
      <c r="B442" s="703" t="s">
        <v>10143</v>
      </c>
      <c r="C442" s="50">
        <v>1</v>
      </c>
      <c r="D442" s="553"/>
      <c r="E442" s="703" t="s">
        <v>10144</v>
      </c>
      <c r="F442" s="703" t="s">
        <v>219</v>
      </c>
      <c r="G442" s="703" t="s">
        <v>9614</v>
      </c>
      <c r="H442" s="350" t="s">
        <v>9953</v>
      </c>
      <c r="I442" s="350" t="s">
        <v>9616</v>
      </c>
      <c r="J442" s="350" t="s">
        <v>97</v>
      </c>
      <c r="K442" s="12"/>
      <c r="L442" s="697"/>
      <c r="M442" s="366"/>
      <c r="N442" s="101"/>
      <c r="O442" s="101"/>
      <c r="P442" s="78" t="s">
        <v>184</v>
      </c>
      <c r="Q442" s="101"/>
      <c r="R442" s="78"/>
      <c r="S442" s="39"/>
      <c r="T442" s="39"/>
      <c r="U442" s="39"/>
      <c r="V442" s="39"/>
      <c r="W442" s="39"/>
      <c r="X442" s="39"/>
      <c r="Y442" s="39"/>
      <c r="Z442" s="39"/>
    </row>
    <row r="443" spans="1:26" ht="30" customHeight="1">
      <c r="A443" s="115"/>
      <c r="B443" s="553"/>
      <c r="C443" s="50">
        <v>2</v>
      </c>
      <c r="D443" s="553"/>
      <c r="E443" s="553"/>
      <c r="F443" s="553"/>
      <c r="G443" s="553"/>
      <c r="H443" s="358" t="s">
        <v>9615</v>
      </c>
      <c r="I443" s="350" t="s">
        <v>9857</v>
      </c>
      <c r="J443" s="350" t="s">
        <v>97</v>
      </c>
      <c r="K443" s="12"/>
      <c r="L443" s="553"/>
      <c r="M443" s="366"/>
      <c r="N443" s="101"/>
      <c r="O443" s="101"/>
      <c r="P443" s="78" t="s">
        <v>184</v>
      </c>
      <c r="Q443" s="101"/>
      <c r="R443" s="78"/>
      <c r="S443" s="39"/>
      <c r="T443" s="39"/>
      <c r="U443" s="39"/>
      <c r="V443" s="39"/>
      <c r="W443" s="39"/>
      <c r="X443" s="39"/>
      <c r="Y443" s="39"/>
      <c r="Z443" s="39"/>
    </row>
    <row r="444" spans="1:26" ht="30" customHeight="1">
      <c r="A444" s="115"/>
      <c r="B444" s="553"/>
      <c r="C444" s="50">
        <v>3</v>
      </c>
      <c r="D444" s="553"/>
      <c r="E444" s="553"/>
      <c r="F444" s="553"/>
      <c r="G444" s="553"/>
      <c r="H444" s="358" t="s">
        <v>9625</v>
      </c>
      <c r="I444" s="350" t="s">
        <v>9866</v>
      </c>
      <c r="J444" s="350" t="s">
        <v>97</v>
      </c>
      <c r="K444" s="12"/>
      <c r="L444" s="553"/>
      <c r="M444" s="366"/>
      <c r="N444" s="101"/>
      <c r="O444" s="101"/>
      <c r="P444" s="78" t="s">
        <v>184</v>
      </c>
      <c r="Q444" s="101"/>
      <c r="R444" s="78"/>
      <c r="S444" s="39"/>
      <c r="T444" s="39"/>
      <c r="U444" s="39"/>
      <c r="V444" s="39"/>
      <c r="W444" s="39"/>
      <c r="X444" s="39"/>
      <c r="Y444" s="39"/>
      <c r="Z444" s="39"/>
    </row>
    <row r="445" spans="1:26" ht="30" customHeight="1">
      <c r="A445" s="115"/>
      <c r="B445" s="553"/>
      <c r="C445" s="50">
        <v>4</v>
      </c>
      <c r="D445" s="553"/>
      <c r="E445" s="553"/>
      <c r="F445" s="553"/>
      <c r="G445" s="553"/>
      <c r="H445" s="358" t="s">
        <v>10050</v>
      </c>
      <c r="I445" s="358" t="s">
        <v>10051</v>
      </c>
      <c r="J445" s="350" t="s">
        <v>97</v>
      </c>
      <c r="K445" s="12"/>
      <c r="L445" s="553"/>
      <c r="M445" s="366"/>
      <c r="N445" s="101"/>
      <c r="O445" s="101"/>
      <c r="P445" s="78" t="s">
        <v>184</v>
      </c>
      <c r="Q445" s="101"/>
      <c r="R445" s="78"/>
      <c r="S445" s="39"/>
      <c r="T445" s="39"/>
      <c r="U445" s="39"/>
      <c r="V445" s="39"/>
      <c r="W445" s="39"/>
      <c r="X445" s="39"/>
      <c r="Y445" s="39"/>
      <c r="Z445" s="39"/>
    </row>
    <row r="446" spans="1:26" ht="30" customHeight="1">
      <c r="A446" s="115"/>
      <c r="B446" s="553"/>
      <c r="C446" s="50">
        <v>5</v>
      </c>
      <c r="D446" s="553"/>
      <c r="E446" s="553"/>
      <c r="F446" s="553"/>
      <c r="G446" s="553"/>
      <c r="H446" s="358" t="s">
        <v>10145</v>
      </c>
      <c r="I446" s="358" t="s">
        <v>10146</v>
      </c>
      <c r="J446" s="350" t="s">
        <v>97</v>
      </c>
      <c r="K446" s="12"/>
      <c r="L446" s="553"/>
      <c r="M446" s="366"/>
      <c r="N446" s="101"/>
      <c r="O446" s="101"/>
      <c r="P446" s="78" t="s">
        <v>184</v>
      </c>
      <c r="Q446" s="101"/>
      <c r="R446" s="78"/>
      <c r="S446" s="39"/>
      <c r="T446" s="39"/>
      <c r="U446" s="39"/>
      <c r="V446" s="39"/>
      <c r="W446" s="39"/>
      <c r="X446" s="39"/>
      <c r="Y446" s="39"/>
      <c r="Z446" s="39"/>
    </row>
    <row r="447" spans="1:26" ht="30" customHeight="1">
      <c r="A447" s="115"/>
      <c r="B447" s="553"/>
      <c r="C447" s="50">
        <v>6</v>
      </c>
      <c r="D447" s="553"/>
      <c r="E447" s="553"/>
      <c r="F447" s="553"/>
      <c r="G447" s="553"/>
      <c r="H447" s="358" t="s">
        <v>10147</v>
      </c>
      <c r="I447" s="358" t="s">
        <v>10146</v>
      </c>
      <c r="J447" s="350" t="s">
        <v>97</v>
      </c>
      <c r="K447" s="12"/>
      <c r="L447" s="553"/>
      <c r="M447" s="366"/>
      <c r="N447" s="101"/>
      <c r="O447" s="101"/>
      <c r="P447" s="78" t="s">
        <v>184</v>
      </c>
      <c r="Q447" s="101"/>
      <c r="R447" s="78"/>
      <c r="S447" s="39"/>
      <c r="T447" s="39"/>
      <c r="U447" s="39"/>
      <c r="V447" s="39"/>
      <c r="W447" s="39"/>
      <c r="X447" s="39"/>
      <c r="Y447" s="39"/>
      <c r="Z447" s="39"/>
    </row>
    <row r="448" spans="1:26" ht="30" customHeight="1">
      <c r="A448" s="115"/>
      <c r="B448" s="554"/>
      <c r="C448" s="50">
        <v>7</v>
      </c>
      <c r="D448" s="554"/>
      <c r="E448" s="554"/>
      <c r="F448" s="554"/>
      <c r="G448" s="554"/>
      <c r="H448" s="350" t="s">
        <v>9954</v>
      </c>
      <c r="I448" s="350" t="s">
        <v>9616</v>
      </c>
      <c r="J448" s="350" t="s">
        <v>97</v>
      </c>
      <c r="K448" s="12"/>
      <c r="L448" s="554"/>
      <c r="M448" s="366"/>
      <c r="N448" s="101"/>
      <c r="O448" s="101"/>
      <c r="P448" s="78" t="s">
        <v>184</v>
      </c>
      <c r="Q448" s="101"/>
      <c r="R448" s="78"/>
      <c r="S448" s="39"/>
      <c r="T448" s="39"/>
      <c r="U448" s="39"/>
      <c r="V448" s="39"/>
      <c r="W448" s="39"/>
      <c r="X448" s="39"/>
      <c r="Y448" s="39"/>
      <c r="Z448" s="39"/>
    </row>
    <row r="449" spans="1:26" ht="30" customHeight="1">
      <c r="A449" s="361" t="s">
        <v>10148</v>
      </c>
      <c r="B449" s="362"/>
      <c r="C449" s="363"/>
      <c r="D449" s="363"/>
      <c r="E449" s="363"/>
      <c r="F449" s="363"/>
      <c r="G449" s="363"/>
      <c r="H449" s="363"/>
      <c r="I449" s="5"/>
      <c r="J449" s="5"/>
      <c r="K449" s="369"/>
      <c r="L449" s="370"/>
      <c r="M449" s="366"/>
      <c r="N449" s="365"/>
      <c r="O449" s="365"/>
      <c r="P449" s="347"/>
      <c r="Q449" s="365"/>
      <c r="R449" s="347"/>
      <c r="S449" s="39"/>
      <c r="T449" s="39"/>
      <c r="U449" s="39"/>
      <c r="V449" s="39"/>
      <c r="W449" s="39"/>
      <c r="X449" s="39"/>
      <c r="Y449" s="39"/>
      <c r="Z449" s="39"/>
    </row>
    <row r="450" spans="1:26" ht="30" customHeight="1">
      <c r="A450" s="361" t="s">
        <v>10149</v>
      </c>
      <c r="B450" s="362"/>
      <c r="C450" s="363"/>
      <c r="D450" s="363"/>
      <c r="E450" s="363"/>
      <c r="F450" s="363"/>
      <c r="G450" s="363"/>
      <c r="H450" s="363"/>
      <c r="I450" s="5"/>
      <c r="J450" s="5"/>
      <c r="K450" s="369"/>
      <c r="L450" s="370"/>
      <c r="M450" s="366"/>
      <c r="N450" s="365"/>
      <c r="O450" s="365"/>
      <c r="P450" s="347"/>
      <c r="Q450" s="365"/>
      <c r="R450" s="347"/>
      <c r="S450" s="39"/>
      <c r="T450" s="39"/>
      <c r="U450" s="39"/>
      <c r="V450" s="39"/>
      <c r="W450" s="39"/>
      <c r="X450" s="39"/>
      <c r="Y450" s="39"/>
      <c r="Z450" s="39"/>
    </row>
    <row r="451" spans="1:26" ht="30" customHeight="1">
      <c r="A451" s="115"/>
      <c r="B451" s="698" t="s">
        <v>10150</v>
      </c>
      <c r="C451" s="50">
        <v>1</v>
      </c>
      <c r="D451" s="698" t="s">
        <v>10151</v>
      </c>
      <c r="E451" s="698" t="s">
        <v>10152</v>
      </c>
      <c r="F451" s="698" t="s">
        <v>219</v>
      </c>
      <c r="G451" s="698" t="s">
        <v>9614</v>
      </c>
      <c r="H451" s="350" t="s">
        <v>9615</v>
      </c>
      <c r="I451" s="350" t="s">
        <v>9616</v>
      </c>
      <c r="J451" s="350" t="s">
        <v>97</v>
      </c>
      <c r="K451" s="350"/>
      <c r="L451" s="350"/>
      <c r="M451" s="339"/>
      <c r="N451" s="101"/>
      <c r="O451" s="78" t="s">
        <v>184</v>
      </c>
      <c r="P451" s="78" t="s">
        <v>184</v>
      </c>
      <c r="Q451" s="101"/>
      <c r="R451" s="78"/>
      <c r="S451" s="39"/>
      <c r="T451" s="39"/>
      <c r="U451" s="39"/>
      <c r="V451" s="39"/>
      <c r="W451" s="39"/>
      <c r="X451" s="39"/>
      <c r="Y451" s="39"/>
      <c r="Z451" s="39"/>
    </row>
    <row r="452" spans="1:26" ht="30" customHeight="1">
      <c r="A452" s="115"/>
      <c r="B452" s="554"/>
      <c r="C452" s="50">
        <v>2</v>
      </c>
      <c r="D452" s="553"/>
      <c r="E452" s="554"/>
      <c r="F452" s="554"/>
      <c r="G452" s="554"/>
      <c r="H452" s="350" t="s">
        <v>10153</v>
      </c>
      <c r="I452" s="350" t="s">
        <v>10154</v>
      </c>
      <c r="J452" s="350" t="s">
        <v>97</v>
      </c>
      <c r="K452" s="350"/>
      <c r="L452" s="350"/>
      <c r="M452" s="339"/>
      <c r="N452" s="101"/>
      <c r="O452" s="78" t="s">
        <v>184</v>
      </c>
      <c r="P452" s="78" t="s">
        <v>184</v>
      </c>
      <c r="Q452" s="101"/>
      <c r="R452" s="78"/>
      <c r="S452" s="39"/>
      <c r="T452" s="39"/>
      <c r="U452" s="39"/>
      <c r="V452" s="39"/>
      <c r="W452" s="39"/>
      <c r="X452" s="39"/>
      <c r="Y452" s="39"/>
      <c r="Z452" s="39"/>
    </row>
    <row r="453" spans="1:26" ht="30" customHeight="1">
      <c r="A453" s="115"/>
      <c r="B453" s="698" t="s">
        <v>10155</v>
      </c>
      <c r="C453" s="50">
        <v>1</v>
      </c>
      <c r="D453" s="553"/>
      <c r="E453" s="698" t="s">
        <v>10156</v>
      </c>
      <c r="F453" s="698" t="s">
        <v>219</v>
      </c>
      <c r="G453" s="698" t="s">
        <v>9614</v>
      </c>
      <c r="H453" s="350" t="s">
        <v>9615</v>
      </c>
      <c r="I453" s="350" t="s">
        <v>9616</v>
      </c>
      <c r="J453" s="350" t="s">
        <v>97</v>
      </c>
      <c r="K453" s="350"/>
      <c r="L453" s="350"/>
      <c r="M453" s="339"/>
      <c r="N453" s="101"/>
      <c r="O453" s="78" t="s">
        <v>184</v>
      </c>
      <c r="P453" s="78" t="s">
        <v>184</v>
      </c>
      <c r="Q453" s="101"/>
      <c r="R453" s="78"/>
      <c r="S453" s="39"/>
      <c r="T453" s="39"/>
      <c r="U453" s="39"/>
      <c r="V453" s="39"/>
      <c r="W453" s="39"/>
      <c r="X453" s="39"/>
      <c r="Y453" s="39"/>
      <c r="Z453" s="39"/>
    </row>
    <row r="454" spans="1:26" ht="30" customHeight="1">
      <c r="A454" s="115"/>
      <c r="B454" s="553"/>
      <c r="C454" s="50">
        <v>2</v>
      </c>
      <c r="D454" s="553"/>
      <c r="E454" s="553"/>
      <c r="F454" s="553"/>
      <c r="G454" s="553"/>
      <c r="H454" s="350" t="s">
        <v>9621</v>
      </c>
      <c r="I454" s="350" t="s">
        <v>9616</v>
      </c>
      <c r="J454" s="350" t="s">
        <v>97</v>
      </c>
      <c r="K454" s="350"/>
      <c r="L454" s="350"/>
      <c r="M454" s="339"/>
      <c r="N454" s="101"/>
      <c r="O454" s="78" t="s">
        <v>184</v>
      </c>
      <c r="P454" s="78" t="s">
        <v>184</v>
      </c>
      <c r="Q454" s="101"/>
      <c r="R454" s="78"/>
      <c r="S454" s="39"/>
      <c r="T454" s="39"/>
      <c r="U454" s="39"/>
      <c r="V454" s="39"/>
      <c r="W454" s="39"/>
      <c r="X454" s="39"/>
      <c r="Y454" s="39"/>
      <c r="Z454" s="39"/>
    </row>
    <row r="455" spans="1:26" ht="30" customHeight="1">
      <c r="A455" s="115"/>
      <c r="B455" s="554"/>
      <c r="C455" s="50">
        <v>3</v>
      </c>
      <c r="D455" s="553"/>
      <c r="E455" s="554"/>
      <c r="F455" s="554"/>
      <c r="G455" s="554"/>
      <c r="H455" s="350" t="s">
        <v>10153</v>
      </c>
      <c r="I455" s="350" t="s">
        <v>10154</v>
      </c>
      <c r="J455" s="350" t="s">
        <v>97</v>
      </c>
      <c r="K455" s="350"/>
      <c r="L455" s="350"/>
      <c r="M455" s="339"/>
      <c r="N455" s="101"/>
      <c r="O455" s="78" t="s">
        <v>184</v>
      </c>
      <c r="P455" s="78" t="s">
        <v>184</v>
      </c>
      <c r="Q455" s="101"/>
      <c r="R455" s="78"/>
      <c r="S455" s="39"/>
      <c r="T455" s="39"/>
      <c r="U455" s="39"/>
      <c r="V455" s="39"/>
      <c r="W455" s="39"/>
      <c r="X455" s="39"/>
      <c r="Y455" s="39"/>
      <c r="Z455" s="39"/>
    </row>
    <row r="456" spans="1:26" ht="30" customHeight="1">
      <c r="A456" s="115"/>
      <c r="B456" s="698" t="s">
        <v>10157</v>
      </c>
      <c r="C456" s="50">
        <v>1</v>
      </c>
      <c r="D456" s="553"/>
      <c r="E456" s="698" t="s">
        <v>10158</v>
      </c>
      <c r="F456" s="698" t="s">
        <v>219</v>
      </c>
      <c r="G456" s="698" t="s">
        <v>9614</v>
      </c>
      <c r="H456" s="350" t="s">
        <v>9615</v>
      </c>
      <c r="I456" s="350" t="s">
        <v>9616</v>
      </c>
      <c r="J456" s="350" t="s">
        <v>97</v>
      </c>
      <c r="K456" s="350"/>
      <c r="L456" s="350"/>
      <c r="M456" s="339"/>
      <c r="N456" s="101"/>
      <c r="O456" s="78" t="s">
        <v>184</v>
      </c>
      <c r="P456" s="78" t="s">
        <v>184</v>
      </c>
      <c r="Q456" s="101"/>
      <c r="R456" s="78"/>
      <c r="S456" s="39"/>
      <c r="T456" s="39"/>
      <c r="U456" s="39"/>
      <c r="V456" s="39"/>
      <c r="W456" s="39"/>
      <c r="X456" s="39"/>
      <c r="Y456" s="39"/>
      <c r="Z456" s="39"/>
    </row>
    <row r="457" spans="1:26" ht="30" customHeight="1">
      <c r="A457" s="115"/>
      <c r="B457" s="553"/>
      <c r="C457" s="50">
        <v>2</v>
      </c>
      <c r="D457" s="553"/>
      <c r="E457" s="553"/>
      <c r="F457" s="553"/>
      <c r="G457" s="553"/>
      <c r="H457" s="350" t="s">
        <v>9625</v>
      </c>
      <c r="I457" s="350" t="s">
        <v>9616</v>
      </c>
      <c r="J457" s="350" t="s">
        <v>97</v>
      </c>
      <c r="K457" s="351"/>
      <c r="L457" s="350"/>
      <c r="M457" s="339"/>
      <c r="N457" s="101"/>
      <c r="O457" s="78" t="s">
        <v>184</v>
      </c>
      <c r="P457" s="78" t="s">
        <v>184</v>
      </c>
      <c r="Q457" s="101"/>
      <c r="R457" s="78"/>
      <c r="S457" s="39"/>
      <c r="T457" s="39"/>
      <c r="U457" s="39"/>
      <c r="V457" s="39"/>
      <c r="W457" s="39"/>
      <c r="X457" s="39"/>
      <c r="Y457" s="39"/>
      <c r="Z457" s="39"/>
    </row>
    <row r="458" spans="1:26" ht="30" customHeight="1">
      <c r="A458" s="115"/>
      <c r="B458" s="554"/>
      <c r="C458" s="50">
        <v>3</v>
      </c>
      <c r="D458" s="554"/>
      <c r="E458" s="554"/>
      <c r="F458" s="554"/>
      <c r="G458" s="554"/>
      <c r="H458" s="350" t="s">
        <v>10153</v>
      </c>
      <c r="I458" s="350" t="s">
        <v>10159</v>
      </c>
      <c r="J458" s="350" t="s">
        <v>97</v>
      </c>
      <c r="K458" s="351"/>
      <c r="L458" s="350"/>
      <c r="M458" s="339"/>
      <c r="N458" s="101"/>
      <c r="O458" s="78" t="s">
        <v>184</v>
      </c>
      <c r="P458" s="78" t="s">
        <v>184</v>
      </c>
      <c r="Q458" s="101"/>
      <c r="R458" s="78"/>
      <c r="S458" s="39"/>
      <c r="T458" s="39"/>
      <c r="U458" s="39"/>
      <c r="V458" s="39"/>
      <c r="W458" s="39"/>
      <c r="X458" s="39"/>
      <c r="Y458" s="39"/>
      <c r="Z458" s="39"/>
    </row>
    <row r="459" spans="1:26" ht="30" customHeight="1">
      <c r="A459" s="115"/>
      <c r="B459" s="696" t="s">
        <v>10160</v>
      </c>
      <c r="C459" s="50">
        <v>1</v>
      </c>
      <c r="D459" s="698" t="s">
        <v>10161</v>
      </c>
      <c r="E459" s="698" t="s">
        <v>10162</v>
      </c>
      <c r="F459" s="350" t="s">
        <v>219</v>
      </c>
      <c r="G459" s="350" t="s">
        <v>9614</v>
      </c>
      <c r="H459" s="350" t="s">
        <v>10163</v>
      </c>
      <c r="I459" s="350"/>
      <c r="J459" s="350" t="s">
        <v>97</v>
      </c>
      <c r="K459" s="351"/>
      <c r="L459" s="350" t="s">
        <v>10164</v>
      </c>
      <c r="M459" s="339"/>
      <c r="N459" s="101"/>
      <c r="O459" s="101"/>
      <c r="P459" s="78" t="s">
        <v>184</v>
      </c>
      <c r="Q459" s="101"/>
      <c r="R459" s="78"/>
      <c r="S459" s="39"/>
      <c r="T459" s="39"/>
      <c r="U459" s="39"/>
      <c r="V459" s="39"/>
      <c r="W459" s="39"/>
      <c r="X459" s="39"/>
      <c r="Y459" s="39"/>
      <c r="Z459" s="39"/>
    </row>
    <row r="460" spans="1:26" ht="30" customHeight="1">
      <c r="A460" s="115"/>
      <c r="B460" s="553"/>
      <c r="C460" s="50">
        <v>2</v>
      </c>
      <c r="D460" s="553"/>
      <c r="E460" s="553"/>
      <c r="F460" s="350"/>
      <c r="G460" s="350"/>
      <c r="H460" s="350" t="s">
        <v>10112</v>
      </c>
      <c r="I460" s="350" t="s">
        <v>9616</v>
      </c>
      <c r="J460" s="350" t="s">
        <v>97</v>
      </c>
      <c r="K460" s="351"/>
      <c r="L460" s="350"/>
      <c r="M460" s="339"/>
      <c r="N460" s="101"/>
      <c r="O460" s="101"/>
      <c r="P460" s="78" t="s">
        <v>184</v>
      </c>
      <c r="Q460" s="101"/>
      <c r="R460" s="78"/>
      <c r="S460" s="39"/>
      <c r="T460" s="39"/>
      <c r="U460" s="39"/>
      <c r="V460" s="39"/>
      <c r="W460" s="39"/>
      <c r="X460" s="39"/>
      <c r="Y460" s="39"/>
      <c r="Z460" s="39"/>
    </row>
    <row r="461" spans="1:26" ht="30" customHeight="1">
      <c r="A461" s="115"/>
      <c r="B461" s="553"/>
      <c r="C461" s="50">
        <v>3</v>
      </c>
      <c r="D461" s="553"/>
      <c r="E461" s="553"/>
      <c r="F461" s="350"/>
      <c r="G461" s="350"/>
      <c r="H461" s="350" t="s">
        <v>9615</v>
      </c>
      <c r="I461" s="350" t="s">
        <v>9616</v>
      </c>
      <c r="J461" s="350" t="s">
        <v>97</v>
      </c>
      <c r="K461" s="351"/>
      <c r="L461" s="350"/>
      <c r="M461" s="339"/>
      <c r="N461" s="101"/>
      <c r="O461" s="101"/>
      <c r="P461" s="78" t="s">
        <v>184</v>
      </c>
      <c r="Q461" s="101"/>
      <c r="R461" s="78"/>
      <c r="S461" s="39"/>
      <c r="T461" s="39"/>
      <c r="U461" s="39"/>
      <c r="V461" s="39"/>
      <c r="W461" s="39"/>
      <c r="X461" s="39"/>
      <c r="Y461" s="39"/>
      <c r="Z461" s="39"/>
    </row>
    <row r="462" spans="1:26" ht="30" customHeight="1">
      <c r="A462" s="115"/>
      <c r="B462" s="553"/>
      <c r="C462" s="50">
        <v>4</v>
      </c>
      <c r="D462" s="553"/>
      <c r="E462" s="553"/>
      <c r="F462" s="350"/>
      <c r="G462" s="350"/>
      <c r="H462" s="350" t="s">
        <v>9625</v>
      </c>
      <c r="I462" s="350" t="s">
        <v>9616</v>
      </c>
      <c r="J462" s="350" t="s">
        <v>97</v>
      </c>
      <c r="K462" s="351"/>
      <c r="L462" s="350"/>
      <c r="M462" s="339"/>
      <c r="N462" s="101"/>
      <c r="O462" s="101"/>
      <c r="P462" s="78" t="s">
        <v>184</v>
      </c>
      <c r="Q462" s="101"/>
      <c r="R462" s="78"/>
      <c r="S462" s="39"/>
      <c r="T462" s="39"/>
      <c r="U462" s="39"/>
      <c r="V462" s="39"/>
      <c r="W462" s="39"/>
      <c r="X462" s="39"/>
      <c r="Y462" s="39"/>
      <c r="Z462" s="39"/>
    </row>
    <row r="463" spans="1:26" ht="30" customHeight="1">
      <c r="A463" s="115"/>
      <c r="B463" s="554"/>
      <c r="C463" s="50">
        <v>5</v>
      </c>
      <c r="D463" s="554"/>
      <c r="E463" s="554"/>
      <c r="F463" s="350"/>
      <c r="G463" s="350"/>
      <c r="H463" s="350" t="s">
        <v>10153</v>
      </c>
      <c r="I463" s="350" t="s">
        <v>10159</v>
      </c>
      <c r="J463" s="350" t="s">
        <v>97</v>
      </c>
      <c r="K463" s="351"/>
      <c r="L463" s="350"/>
      <c r="M463" s="339"/>
      <c r="N463" s="101"/>
      <c r="O463" s="101"/>
      <c r="P463" s="78" t="s">
        <v>184</v>
      </c>
      <c r="Q463" s="101"/>
      <c r="R463" s="78"/>
      <c r="S463" s="39"/>
      <c r="T463" s="39"/>
      <c r="U463" s="39"/>
      <c r="V463" s="39"/>
      <c r="W463" s="39"/>
      <c r="X463" s="39"/>
      <c r="Y463" s="39"/>
      <c r="Z463" s="39"/>
    </row>
    <row r="464" spans="1:26" ht="30" customHeight="1">
      <c r="A464" s="115"/>
      <c r="B464" s="696" t="s">
        <v>10165</v>
      </c>
      <c r="C464" s="50">
        <v>1</v>
      </c>
      <c r="D464" s="698" t="s">
        <v>10161</v>
      </c>
      <c r="E464" s="698" t="s">
        <v>10166</v>
      </c>
      <c r="F464" s="350" t="s">
        <v>219</v>
      </c>
      <c r="G464" s="350" t="s">
        <v>9614</v>
      </c>
      <c r="H464" s="350" t="s">
        <v>10109</v>
      </c>
      <c r="I464" s="350" t="s">
        <v>9616</v>
      </c>
      <c r="J464" s="350" t="s">
        <v>97</v>
      </c>
      <c r="K464" s="351"/>
      <c r="L464" s="350"/>
      <c r="M464" s="339"/>
      <c r="N464" s="101"/>
      <c r="O464" s="101"/>
      <c r="P464" s="78" t="s">
        <v>184</v>
      </c>
      <c r="Q464" s="101"/>
      <c r="R464" s="78"/>
      <c r="S464" s="39"/>
      <c r="T464" s="39"/>
      <c r="U464" s="39"/>
      <c r="V464" s="39"/>
      <c r="W464" s="39"/>
      <c r="X464" s="39"/>
      <c r="Y464" s="39"/>
      <c r="Z464" s="39"/>
    </row>
    <row r="465" spans="1:26" ht="30" customHeight="1">
      <c r="A465" s="115"/>
      <c r="B465" s="553"/>
      <c r="C465" s="50">
        <v>2</v>
      </c>
      <c r="D465" s="553"/>
      <c r="E465" s="553"/>
      <c r="F465" s="350"/>
      <c r="G465" s="350"/>
      <c r="H465" s="350" t="s">
        <v>10163</v>
      </c>
      <c r="I465" s="350"/>
      <c r="J465" s="350" t="s">
        <v>97</v>
      </c>
      <c r="K465" s="351"/>
      <c r="L465" s="350"/>
      <c r="M465" s="339"/>
      <c r="N465" s="101"/>
      <c r="O465" s="101"/>
      <c r="P465" s="78" t="s">
        <v>184</v>
      </c>
      <c r="Q465" s="101"/>
      <c r="R465" s="78"/>
      <c r="S465" s="39"/>
      <c r="T465" s="39"/>
      <c r="U465" s="39"/>
      <c r="V465" s="39"/>
      <c r="W465" s="39"/>
      <c r="X465" s="39"/>
      <c r="Y465" s="39"/>
      <c r="Z465" s="39"/>
    </row>
    <row r="466" spans="1:26" ht="30" customHeight="1">
      <c r="A466" s="115"/>
      <c r="B466" s="553"/>
      <c r="C466" s="50">
        <v>3</v>
      </c>
      <c r="D466" s="553"/>
      <c r="E466" s="553"/>
      <c r="F466" s="350"/>
      <c r="G466" s="350"/>
      <c r="H466" s="350" t="s">
        <v>9615</v>
      </c>
      <c r="I466" s="350" t="s">
        <v>9616</v>
      </c>
      <c r="J466" s="350" t="s">
        <v>97</v>
      </c>
      <c r="K466" s="351"/>
      <c r="L466" s="350"/>
      <c r="M466" s="339"/>
      <c r="N466" s="101"/>
      <c r="O466" s="101"/>
      <c r="P466" s="78" t="s">
        <v>184</v>
      </c>
      <c r="Q466" s="101"/>
      <c r="R466" s="78"/>
      <c r="S466" s="39"/>
      <c r="T466" s="39"/>
      <c r="U466" s="39"/>
      <c r="V466" s="39"/>
      <c r="W466" s="39"/>
      <c r="X466" s="39"/>
      <c r="Y466" s="39"/>
      <c r="Z466" s="39"/>
    </row>
    <row r="467" spans="1:26" ht="30" customHeight="1">
      <c r="A467" s="115"/>
      <c r="B467" s="553"/>
      <c r="C467" s="50">
        <v>4</v>
      </c>
      <c r="D467" s="553"/>
      <c r="E467" s="553"/>
      <c r="F467" s="350"/>
      <c r="G467" s="350"/>
      <c r="H467" s="350" t="s">
        <v>9625</v>
      </c>
      <c r="I467" s="350" t="s">
        <v>9616</v>
      </c>
      <c r="J467" s="350" t="s">
        <v>97</v>
      </c>
      <c r="K467" s="351"/>
      <c r="L467" s="350"/>
      <c r="M467" s="339"/>
      <c r="N467" s="101"/>
      <c r="O467" s="101"/>
      <c r="P467" s="78" t="s">
        <v>184</v>
      </c>
      <c r="Q467" s="101"/>
      <c r="R467" s="78"/>
      <c r="S467" s="39"/>
      <c r="T467" s="39"/>
      <c r="U467" s="39"/>
      <c r="V467" s="39"/>
      <c r="W467" s="39"/>
      <c r="X467" s="39"/>
      <c r="Y467" s="39"/>
      <c r="Z467" s="39"/>
    </row>
    <row r="468" spans="1:26" ht="30" customHeight="1">
      <c r="A468" s="115"/>
      <c r="B468" s="553"/>
      <c r="C468" s="50">
        <v>5</v>
      </c>
      <c r="D468" s="553"/>
      <c r="E468" s="553"/>
      <c r="F468" s="350"/>
      <c r="G468" s="350"/>
      <c r="H468" s="350" t="s">
        <v>10153</v>
      </c>
      <c r="I468" s="350" t="s">
        <v>10167</v>
      </c>
      <c r="J468" s="350" t="s">
        <v>97</v>
      </c>
      <c r="K468" s="351"/>
      <c r="L468" s="350"/>
      <c r="M468" s="339"/>
      <c r="N468" s="101"/>
      <c r="O468" s="101"/>
      <c r="P468" s="78" t="s">
        <v>184</v>
      </c>
      <c r="Q468" s="101"/>
      <c r="R468" s="78"/>
      <c r="S468" s="39"/>
      <c r="T468" s="39"/>
      <c r="U468" s="39"/>
      <c r="V468" s="39"/>
      <c r="W468" s="39"/>
      <c r="X468" s="39"/>
      <c r="Y468" s="39"/>
      <c r="Z468" s="39"/>
    </row>
    <row r="469" spans="1:26" ht="30" customHeight="1">
      <c r="A469" s="115"/>
      <c r="B469" s="554"/>
      <c r="C469" s="50">
        <v>6</v>
      </c>
      <c r="D469" s="554"/>
      <c r="E469" s="554"/>
      <c r="F469" s="350"/>
      <c r="G469" s="350"/>
      <c r="H469" s="350" t="s">
        <v>10112</v>
      </c>
      <c r="I469" s="350" t="s">
        <v>9616</v>
      </c>
      <c r="J469" s="350" t="s">
        <v>97</v>
      </c>
      <c r="K469" s="351"/>
      <c r="L469" s="350"/>
      <c r="M469" s="339"/>
      <c r="N469" s="101"/>
      <c r="O469" s="101"/>
      <c r="P469" s="78" t="s">
        <v>184</v>
      </c>
      <c r="Q469" s="101"/>
      <c r="R469" s="78"/>
      <c r="S469" s="39"/>
      <c r="T469" s="39"/>
      <c r="U469" s="39"/>
      <c r="V469" s="39"/>
      <c r="W469" s="39"/>
      <c r="X469" s="39"/>
      <c r="Y469" s="39"/>
      <c r="Z469" s="39"/>
    </row>
    <row r="470" spans="1:26" ht="30" customHeight="1">
      <c r="A470" s="115"/>
      <c r="B470" s="696" t="s">
        <v>10168</v>
      </c>
      <c r="C470" s="50">
        <v>1</v>
      </c>
      <c r="D470" s="698" t="s">
        <v>10161</v>
      </c>
      <c r="E470" s="698" t="s">
        <v>10169</v>
      </c>
      <c r="F470" s="350" t="s">
        <v>219</v>
      </c>
      <c r="G470" s="350" t="s">
        <v>9614</v>
      </c>
      <c r="H470" s="350" t="s">
        <v>10170</v>
      </c>
      <c r="I470" s="350"/>
      <c r="J470" s="350" t="s">
        <v>97</v>
      </c>
      <c r="K470" s="351"/>
      <c r="L470" s="350"/>
      <c r="M470" s="339"/>
      <c r="N470" s="101"/>
      <c r="O470" s="101"/>
      <c r="P470" s="78" t="s">
        <v>184</v>
      </c>
      <c r="Q470" s="101"/>
      <c r="R470" s="78"/>
      <c r="S470" s="39"/>
      <c r="T470" s="39"/>
      <c r="U470" s="39"/>
      <c r="V470" s="39"/>
      <c r="W470" s="39"/>
      <c r="X470" s="39"/>
      <c r="Y470" s="39"/>
      <c r="Z470" s="39"/>
    </row>
    <row r="471" spans="1:26" ht="30" customHeight="1">
      <c r="A471" s="115"/>
      <c r="B471" s="553"/>
      <c r="C471" s="50">
        <v>2</v>
      </c>
      <c r="D471" s="553"/>
      <c r="E471" s="553"/>
      <c r="F471" s="350"/>
      <c r="G471" s="350"/>
      <c r="H471" s="350" t="s">
        <v>10112</v>
      </c>
      <c r="I471" s="350" t="s">
        <v>9616</v>
      </c>
      <c r="J471" s="350" t="s">
        <v>97</v>
      </c>
      <c r="K471" s="351"/>
      <c r="L471" s="350"/>
      <c r="M471" s="339"/>
      <c r="N471" s="101"/>
      <c r="O471" s="101"/>
      <c r="P471" s="78" t="s">
        <v>184</v>
      </c>
      <c r="Q471" s="101"/>
      <c r="R471" s="78"/>
      <c r="S471" s="39"/>
      <c r="T471" s="39"/>
      <c r="U471" s="39"/>
      <c r="V471" s="39"/>
      <c r="W471" s="39"/>
      <c r="X471" s="39"/>
      <c r="Y471" s="39"/>
      <c r="Z471" s="39"/>
    </row>
    <row r="472" spans="1:26" ht="30" customHeight="1">
      <c r="A472" s="115"/>
      <c r="B472" s="553"/>
      <c r="C472" s="50">
        <v>3</v>
      </c>
      <c r="D472" s="553"/>
      <c r="E472" s="553"/>
      <c r="F472" s="350"/>
      <c r="G472" s="350"/>
      <c r="H472" s="350" t="s">
        <v>9615</v>
      </c>
      <c r="I472" s="350" t="s">
        <v>9616</v>
      </c>
      <c r="J472" s="350" t="s">
        <v>97</v>
      </c>
      <c r="K472" s="351"/>
      <c r="L472" s="350"/>
      <c r="M472" s="339"/>
      <c r="N472" s="101"/>
      <c r="O472" s="101"/>
      <c r="P472" s="78" t="s">
        <v>184</v>
      </c>
      <c r="Q472" s="101"/>
      <c r="R472" s="78"/>
      <c r="S472" s="39"/>
      <c r="T472" s="39"/>
      <c r="U472" s="39"/>
      <c r="V472" s="39"/>
      <c r="W472" s="39"/>
      <c r="X472" s="39"/>
      <c r="Y472" s="39"/>
      <c r="Z472" s="39"/>
    </row>
    <row r="473" spans="1:26" ht="30" customHeight="1">
      <c r="A473" s="115"/>
      <c r="B473" s="553"/>
      <c r="C473" s="50">
        <v>4</v>
      </c>
      <c r="D473" s="553"/>
      <c r="E473" s="553"/>
      <c r="F473" s="350"/>
      <c r="G473" s="350"/>
      <c r="H473" s="350" t="s">
        <v>9625</v>
      </c>
      <c r="I473" s="350" t="s">
        <v>9616</v>
      </c>
      <c r="J473" s="350" t="s">
        <v>97</v>
      </c>
      <c r="K473" s="351"/>
      <c r="L473" s="350"/>
      <c r="M473" s="339"/>
      <c r="N473" s="101"/>
      <c r="O473" s="101"/>
      <c r="P473" s="78" t="s">
        <v>184</v>
      </c>
      <c r="Q473" s="101"/>
      <c r="R473" s="78"/>
      <c r="S473" s="39"/>
      <c r="T473" s="39"/>
      <c r="U473" s="39"/>
      <c r="V473" s="39"/>
      <c r="W473" s="39"/>
      <c r="X473" s="39"/>
      <c r="Y473" s="39"/>
      <c r="Z473" s="39"/>
    </row>
    <row r="474" spans="1:26" ht="30" customHeight="1">
      <c r="A474" s="115"/>
      <c r="B474" s="554"/>
      <c r="C474" s="50">
        <v>5</v>
      </c>
      <c r="D474" s="554"/>
      <c r="E474" s="554"/>
      <c r="F474" s="350"/>
      <c r="G474" s="350"/>
      <c r="H474" s="350" t="s">
        <v>10153</v>
      </c>
      <c r="I474" s="350" t="s">
        <v>10159</v>
      </c>
      <c r="J474" s="350" t="s">
        <v>97</v>
      </c>
      <c r="K474" s="351"/>
      <c r="L474" s="350"/>
      <c r="M474" s="339"/>
      <c r="N474" s="101"/>
      <c r="O474" s="101"/>
      <c r="P474" s="78" t="s">
        <v>184</v>
      </c>
      <c r="Q474" s="101"/>
      <c r="R474" s="78"/>
      <c r="S474" s="39"/>
      <c r="T474" s="39"/>
      <c r="U474" s="39"/>
      <c r="V474" s="39"/>
      <c r="W474" s="39"/>
      <c r="X474" s="39"/>
      <c r="Y474" s="39"/>
      <c r="Z474" s="39"/>
    </row>
    <row r="475" spans="1:26" ht="30" customHeight="1">
      <c r="A475" s="115"/>
      <c r="B475" s="696" t="s">
        <v>10171</v>
      </c>
      <c r="C475" s="50">
        <v>1</v>
      </c>
      <c r="D475" s="698" t="s">
        <v>10161</v>
      </c>
      <c r="E475" s="698" t="s">
        <v>10172</v>
      </c>
      <c r="F475" s="350" t="s">
        <v>219</v>
      </c>
      <c r="G475" s="350" t="s">
        <v>9614</v>
      </c>
      <c r="H475" s="350" t="s">
        <v>10173</v>
      </c>
      <c r="I475" s="350"/>
      <c r="J475" s="350" t="s">
        <v>97</v>
      </c>
      <c r="K475" s="351"/>
      <c r="L475" s="350"/>
      <c r="M475" s="339"/>
      <c r="N475" s="101"/>
      <c r="O475" s="101"/>
      <c r="P475" s="78" t="s">
        <v>184</v>
      </c>
      <c r="Q475" s="101"/>
      <c r="R475" s="78"/>
      <c r="S475" s="39"/>
      <c r="T475" s="39"/>
      <c r="U475" s="39"/>
      <c r="V475" s="39"/>
      <c r="W475" s="39"/>
      <c r="X475" s="39"/>
      <c r="Y475" s="39"/>
      <c r="Z475" s="39"/>
    </row>
    <row r="476" spans="1:26" ht="30" customHeight="1">
      <c r="A476" s="115"/>
      <c r="B476" s="553"/>
      <c r="C476" s="50">
        <v>2</v>
      </c>
      <c r="D476" s="553"/>
      <c r="E476" s="553"/>
      <c r="F476" s="350"/>
      <c r="G476" s="350"/>
      <c r="H476" s="350" t="s">
        <v>10112</v>
      </c>
      <c r="I476" s="350" t="s">
        <v>9616</v>
      </c>
      <c r="J476" s="350" t="s">
        <v>97</v>
      </c>
      <c r="K476" s="351"/>
      <c r="L476" s="350"/>
      <c r="M476" s="339"/>
      <c r="N476" s="101"/>
      <c r="O476" s="101"/>
      <c r="P476" s="78" t="s">
        <v>184</v>
      </c>
      <c r="Q476" s="101"/>
      <c r="R476" s="78"/>
      <c r="S476" s="39"/>
      <c r="T476" s="39"/>
      <c r="U476" s="39"/>
      <c r="V476" s="39"/>
      <c r="W476" s="39"/>
      <c r="X476" s="39"/>
      <c r="Y476" s="39"/>
      <c r="Z476" s="39"/>
    </row>
    <row r="477" spans="1:26" ht="30" customHeight="1">
      <c r="A477" s="115"/>
      <c r="B477" s="553"/>
      <c r="C477" s="50">
        <v>3</v>
      </c>
      <c r="D477" s="553"/>
      <c r="E477" s="553"/>
      <c r="F477" s="350"/>
      <c r="G477" s="350"/>
      <c r="H477" s="350" t="s">
        <v>9615</v>
      </c>
      <c r="I477" s="350" t="s">
        <v>9616</v>
      </c>
      <c r="J477" s="350" t="s">
        <v>97</v>
      </c>
      <c r="K477" s="351"/>
      <c r="L477" s="350"/>
      <c r="M477" s="339"/>
      <c r="N477" s="101"/>
      <c r="O477" s="101"/>
      <c r="P477" s="78" t="s">
        <v>184</v>
      </c>
      <c r="Q477" s="101"/>
      <c r="R477" s="78"/>
      <c r="S477" s="39"/>
      <c r="T477" s="39"/>
      <c r="U477" s="39"/>
      <c r="V477" s="39"/>
      <c r="W477" s="39"/>
      <c r="X477" s="39"/>
      <c r="Y477" s="39"/>
      <c r="Z477" s="39"/>
    </row>
    <row r="478" spans="1:26" ht="30" customHeight="1">
      <c r="A478" s="115"/>
      <c r="B478" s="553"/>
      <c r="C478" s="50">
        <v>4</v>
      </c>
      <c r="D478" s="553"/>
      <c r="E478" s="553"/>
      <c r="F478" s="350"/>
      <c r="G478" s="350"/>
      <c r="H478" s="350" t="s">
        <v>9625</v>
      </c>
      <c r="I478" s="350" t="s">
        <v>9616</v>
      </c>
      <c r="J478" s="350" t="s">
        <v>97</v>
      </c>
      <c r="K478" s="351"/>
      <c r="L478" s="350"/>
      <c r="M478" s="339"/>
      <c r="N478" s="101"/>
      <c r="O478" s="101"/>
      <c r="P478" s="78" t="s">
        <v>184</v>
      </c>
      <c r="Q478" s="101"/>
      <c r="R478" s="78"/>
      <c r="S478" s="39"/>
      <c r="T478" s="39"/>
      <c r="U478" s="39"/>
      <c r="V478" s="39"/>
      <c r="W478" s="39"/>
      <c r="X478" s="39"/>
      <c r="Y478" s="39"/>
      <c r="Z478" s="39"/>
    </row>
    <row r="479" spans="1:26" ht="30" customHeight="1">
      <c r="A479" s="115"/>
      <c r="B479" s="554"/>
      <c r="C479" s="50">
        <v>5</v>
      </c>
      <c r="D479" s="554"/>
      <c r="E479" s="554"/>
      <c r="F479" s="350"/>
      <c r="G479" s="350"/>
      <c r="H479" s="350" t="s">
        <v>10153</v>
      </c>
      <c r="I479" s="350" t="s">
        <v>10159</v>
      </c>
      <c r="J479" s="350" t="s">
        <v>97</v>
      </c>
      <c r="K479" s="351"/>
      <c r="L479" s="350"/>
      <c r="M479" s="339"/>
      <c r="N479" s="101"/>
      <c r="O479" s="101"/>
      <c r="P479" s="78" t="s">
        <v>184</v>
      </c>
      <c r="Q479" s="101"/>
      <c r="R479" s="78"/>
      <c r="S479" s="39"/>
      <c r="T479" s="39"/>
      <c r="U479" s="39"/>
      <c r="V479" s="39"/>
      <c r="W479" s="39"/>
      <c r="X479" s="39"/>
      <c r="Y479" s="39"/>
      <c r="Z479" s="39"/>
    </row>
    <row r="480" spans="1:26" ht="30" customHeight="1">
      <c r="A480" s="115"/>
      <c r="B480" s="696" t="s">
        <v>10174</v>
      </c>
      <c r="C480" s="50">
        <v>1</v>
      </c>
      <c r="D480" s="698" t="s">
        <v>10161</v>
      </c>
      <c r="E480" s="698" t="s">
        <v>10175</v>
      </c>
      <c r="F480" s="350" t="s">
        <v>219</v>
      </c>
      <c r="G480" s="350" t="s">
        <v>9614</v>
      </c>
      <c r="H480" s="350" t="s">
        <v>10109</v>
      </c>
      <c r="I480" s="350" t="s">
        <v>9616</v>
      </c>
      <c r="J480" s="350" t="s">
        <v>97</v>
      </c>
      <c r="K480" s="351"/>
      <c r="L480" s="350"/>
      <c r="M480" s="339"/>
      <c r="N480" s="101"/>
      <c r="O480" s="101"/>
      <c r="P480" s="78" t="s">
        <v>184</v>
      </c>
      <c r="Q480" s="101"/>
      <c r="R480" s="78"/>
      <c r="S480" s="39"/>
      <c r="T480" s="39"/>
      <c r="U480" s="39"/>
      <c r="V480" s="39"/>
      <c r="W480" s="39"/>
      <c r="X480" s="39"/>
      <c r="Y480" s="39"/>
      <c r="Z480" s="39"/>
    </row>
    <row r="481" spans="1:26" ht="30" customHeight="1">
      <c r="A481" s="115"/>
      <c r="B481" s="553"/>
      <c r="C481" s="50">
        <v>2</v>
      </c>
      <c r="D481" s="553"/>
      <c r="E481" s="553"/>
      <c r="F481" s="350"/>
      <c r="G481" s="350"/>
      <c r="H481" s="350" t="s">
        <v>10170</v>
      </c>
      <c r="I481" s="350"/>
      <c r="J481" s="350" t="s">
        <v>97</v>
      </c>
      <c r="K481" s="351"/>
      <c r="L481" s="350"/>
      <c r="M481" s="339"/>
      <c r="N481" s="101"/>
      <c r="O481" s="101"/>
      <c r="P481" s="78" t="s">
        <v>184</v>
      </c>
      <c r="Q481" s="101"/>
      <c r="R481" s="78"/>
      <c r="S481" s="39"/>
      <c r="T481" s="39"/>
      <c r="U481" s="39"/>
      <c r="V481" s="39"/>
      <c r="W481" s="39"/>
      <c r="X481" s="39"/>
      <c r="Y481" s="39"/>
      <c r="Z481" s="39"/>
    </row>
    <row r="482" spans="1:26" ht="30" customHeight="1">
      <c r="A482" s="115"/>
      <c r="B482" s="553"/>
      <c r="C482" s="50">
        <v>3</v>
      </c>
      <c r="D482" s="553"/>
      <c r="E482" s="553"/>
      <c r="F482" s="350"/>
      <c r="G482" s="350"/>
      <c r="H482" s="350" t="s">
        <v>10176</v>
      </c>
      <c r="I482" s="350" t="s">
        <v>9616</v>
      </c>
      <c r="J482" s="350" t="s">
        <v>97</v>
      </c>
      <c r="K482" s="351"/>
      <c r="L482" s="350"/>
      <c r="M482" s="339"/>
      <c r="N482" s="101"/>
      <c r="O482" s="101"/>
      <c r="P482" s="78" t="s">
        <v>184</v>
      </c>
      <c r="Q482" s="101"/>
      <c r="R482" s="78"/>
      <c r="S482" s="39"/>
      <c r="T482" s="39"/>
      <c r="U482" s="39"/>
      <c r="V482" s="39"/>
      <c r="W482" s="39"/>
      <c r="X482" s="39"/>
      <c r="Y482" s="39"/>
      <c r="Z482" s="39"/>
    </row>
    <row r="483" spans="1:26" ht="30" customHeight="1">
      <c r="A483" s="115"/>
      <c r="B483" s="553"/>
      <c r="C483" s="50">
        <v>4</v>
      </c>
      <c r="D483" s="553"/>
      <c r="E483" s="553"/>
      <c r="F483" s="350"/>
      <c r="G483" s="350"/>
      <c r="H483" s="350" t="s">
        <v>9615</v>
      </c>
      <c r="I483" s="350" t="s">
        <v>9616</v>
      </c>
      <c r="J483" s="350" t="s">
        <v>97</v>
      </c>
      <c r="K483" s="351"/>
      <c r="L483" s="350"/>
      <c r="M483" s="339"/>
      <c r="N483" s="101"/>
      <c r="O483" s="101"/>
      <c r="P483" s="78" t="s">
        <v>184</v>
      </c>
      <c r="Q483" s="101"/>
      <c r="R483" s="78"/>
      <c r="S483" s="39"/>
      <c r="T483" s="39"/>
      <c r="U483" s="39"/>
      <c r="V483" s="39"/>
      <c r="W483" s="39"/>
      <c r="X483" s="39"/>
      <c r="Y483" s="39"/>
      <c r="Z483" s="39"/>
    </row>
    <row r="484" spans="1:26" ht="30" customHeight="1">
      <c r="A484" s="115"/>
      <c r="B484" s="553"/>
      <c r="C484" s="50">
        <v>5</v>
      </c>
      <c r="D484" s="553"/>
      <c r="E484" s="553"/>
      <c r="F484" s="350"/>
      <c r="G484" s="350"/>
      <c r="H484" s="350" t="s">
        <v>9625</v>
      </c>
      <c r="I484" s="350" t="s">
        <v>9616</v>
      </c>
      <c r="J484" s="350" t="s">
        <v>97</v>
      </c>
      <c r="K484" s="351"/>
      <c r="L484" s="350"/>
      <c r="M484" s="339"/>
      <c r="N484" s="101"/>
      <c r="O484" s="101"/>
      <c r="P484" s="78" t="s">
        <v>184</v>
      </c>
      <c r="Q484" s="101"/>
      <c r="R484" s="78"/>
      <c r="S484" s="39"/>
      <c r="T484" s="39"/>
      <c r="U484" s="39"/>
      <c r="V484" s="39"/>
      <c r="W484" s="39"/>
      <c r="X484" s="39"/>
      <c r="Y484" s="39"/>
      <c r="Z484" s="39"/>
    </row>
    <row r="485" spans="1:26" ht="30" customHeight="1">
      <c r="A485" s="115"/>
      <c r="B485" s="553"/>
      <c r="C485" s="50">
        <v>6</v>
      </c>
      <c r="D485" s="553"/>
      <c r="E485" s="553"/>
      <c r="F485" s="350"/>
      <c r="G485" s="350"/>
      <c r="H485" s="350" t="s">
        <v>10153</v>
      </c>
      <c r="I485" s="350" t="s">
        <v>10159</v>
      </c>
      <c r="J485" s="350" t="s">
        <v>97</v>
      </c>
      <c r="K485" s="351"/>
      <c r="L485" s="350"/>
      <c r="M485" s="339"/>
      <c r="N485" s="101"/>
      <c r="O485" s="101"/>
      <c r="P485" s="78" t="s">
        <v>184</v>
      </c>
      <c r="Q485" s="101"/>
      <c r="R485" s="78"/>
      <c r="S485" s="39"/>
      <c r="T485" s="39"/>
      <c r="U485" s="39"/>
      <c r="V485" s="39"/>
      <c r="W485" s="39"/>
      <c r="X485" s="39"/>
      <c r="Y485" s="39"/>
      <c r="Z485" s="39"/>
    </row>
    <row r="486" spans="1:26" ht="30" customHeight="1">
      <c r="A486" s="115"/>
      <c r="B486" s="553"/>
      <c r="C486" s="50">
        <v>7</v>
      </c>
      <c r="D486" s="553"/>
      <c r="E486" s="553"/>
      <c r="F486" s="350"/>
      <c r="G486" s="350"/>
      <c r="H486" s="350" t="s">
        <v>10177</v>
      </c>
      <c r="I486" s="350" t="s">
        <v>9616</v>
      </c>
      <c r="J486" s="350" t="s">
        <v>97</v>
      </c>
      <c r="K486" s="351"/>
      <c r="L486" s="350"/>
      <c r="M486" s="339"/>
      <c r="N486" s="101"/>
      <c r="O486" s="101"/>
      <c r="P486" s="78" t="s">
        <v>184</v>
      </c>
      <c r="Q486" s="101"/>
      <c r="R486" s="78"/>
      <c r="S486" s="39"/>
      <c r="T486" s="39"/>
      <c r="U486" s="39"/>
      <c r="V486" s="39"/>
      <c r="W486" s="39"/>
      <c r="X486" s="39"/>
      <c r="Y486" s="39"/>
      <c r="Z486" s="39"/>
    </row>
    <row r="487" spans="1:26" ht="30" customHeight="1">
      <c r="A487" s="115"/>
      <c r="B487" s="554"/>
      <c r="C487" s="50">
        <v>8</v>
      </c>
      <c r="D487" s="554"/>
      <c r="E487" s="554"/>
      <c r="F487" s="350"/>
      <c r="G487" s="350"/>
      <c r="H487" s="350" t="s">
        <v>10112</v>
      </c>
      <c r="I487" s="350" t="s">
        <v>9616</v>
      </c>
      <c r="J487" s="350" t="s">
        <v>97</v>
      </c>
      <c r="K487" s="351"/>
      <c r="L487" s="350"/>
      <c r="M487" s="339"/>
      <c r="N487" s="101"/>
      <c r="O487" s="101"/>
      <c r="P487" s="78" t="s">
        <v>184</v>
      </c>
      <c r="Q487" s="101"/>
      <c r="R487" s="78"/>
      <c r="S487" s="39"/>
      <c r="T487" s="39"/>
      <c r="U487" s="39"/>
      <c r="V487" s="39"/>
      <c r="W487" s="39"/>
      <c r="X487" s="39"/>
      <c r="Y487" s="39"/>
      <c r="Z487" s="39"/>
    </row>
    <row r="488" spans="1:26" ht="30" customHeight="1">
      <c r="A488" s="115"/>
      <c r="B488" s="696" t="s">
        <v>10178</v>
      </c>
      <c r="C488" s="50">
        <v>1</v>
      </c>
      <c r="D488" s="698" t="s">
        <v>10161</v>
      </c>
      <c r="E488" s="698" t="s">
        <v>10179</v>
      </c>
      <c r="F488" s="350" t="s">
        <v>219</v>
      </c>
      <c r="G488" s="350" t="s">
        <v>9614</v>
      </c>
      <c r="H488" s="350" t="s">
        <v>10109</v>
      </c>
      <c r="I488" s="350" t="s">
        <v>9616</v>
      </c>
      <c r="J488" s="350" t="s">
        <v>97</v>
      </c>
      <c r="K488" s="351"/>
      <c r="L488" s="350"/>
      <c r="M488" s="339"/>
      <c r="N488" s="101"/>
      <c r="O488" s="78"/>
      <c r="P488" s="78" t="s">
        <v>184</v>
      </c>
      <c r="Q488" s="101"/>
      <c r="R488" s="78"/>
      <c r="S488" s="39"/>
      <c r="T488" s="39"/>
      <c r="U488" s="39"/>
      <c r="V488" s="39"/>
      <c r="W488" s="39"/>
      <c r="X488" s="39"/>
      <c r="Y488" s="39"/>
      <c r="Z488" s="39"/>
    </row>
    <row r="489" spans="1:26" ht="30" customHeight="1">
      <c r="A489" s="115"/>
      <c r="B489" s="553"/>
      <c r="C489" s="50">
        <v>2</v>
      </c>
      <c r="D489" s="553"/>
      <c r="E489" s="553"/>
      <c r="F489" s="350"/>
      <c r="G489" s="350"/>
      <c r="H489" s="350" t="s">
        <v>10173</v>
      </c>
      <c r="I489" s="350"/>
      <c r="J489" s="350" t="s">
        <v>97</v>
      </c>
      <c r="K489" s="351"/>
      <c r="L489" s="350"/>
      <c r="M489" s="339"/>
      <c r="N489" s="101"/>
      <c r="O489" s="78"/>
      <c r="P489" s="78" t="s">
        <v>184</v>
      </c>
      <c r="Q489" s="101"/>
      <c r="R489" s="78"/>
      <c r="S489" s="39"/>
      <c r="T489" s="39"/>
      <c r="U489" s="39"/>
      <c r="V489" s="39"/>
      <c r="W489" s="39"/>
      <c r="X489" s="39"/>
      <c r="Y489" s="39"/>
      <c r="Z489" s="39"/>
    </row>
    <row r="490" spans="1:26" ht="30" customHeight="1">
      <c r="A490" s="115"/>
      <c r="B490" s="553"/>
      <c r="C490" s="50">
        <v>3</v>
      </c>
      <c r="D490" s="553"/>
      <c r="E490" s="553"/>
      <c r="F490" s="350"/>
      <c r="G490" s="350"/>
      <c r="H490" s="350" t="s">
        <v>10176</v>
      </c>
      <c r="I490" s="350" t="s">
        <v>9616</v>
      </c>
      <c r="J490" s="350" t="s">
        <v>97</v>
      </c>
      <c r="K490" s="351"/>
      <c r="L490" s="350"/>
      <c r="M490" s="339"/>
      <c r="N490" s="101"/>
      <c r="O490" s="78"/>
      <c r="P490" s="78" t="s">
        <v>184</v>
      </c>
      <c r="Q490" s="101"/>
      <c r="R490" s="78"/>
      <c r="S490" s="39"/>
      <c r="T490" s="39"/>
      <c r="U490" s="39"/>
      <c r="V490" s="39"/>
      <c r="W490" s="39"/>
      <c r="X490" s="39"/>
      <c r="Y490" s="39"/>
      <c r="Z490" s="39"/>
    </row>
    <row r="491" spans="1:26" ht="30" customHeight="1">
      <c r="A491" s="115"/>
      <c r="B491" s="553"/>
      <c r="C491" s="50">
        <v>4</v>
      </c>
      <c r="D491" s="553"/>
      <c r="E491" s="553"/>
      <c r="F491" s="350"/>
      <c r="G491" s="350"/>
      <c r="H491" s="350" t="s">
        <v>9615</v>
      </c>
      <c r="I491" s="350" t="s">
        <v>9616</v>
      </c>
      <c r="J491" s="350" t="s">
        <v>97</v>
      </c>
      <c r="K491" s="351"/>
      <c r="L491" s="350"/>
      <c r="M491" s="339"/>
      <c r="N491" s="101"/>
      <c r="O491" s="78"/>
      <c r="P491" s="78" t="s">
        <v>184</v>
      </c>
      <c r="Q491" s="101"/>
      <c r="R491" s="78"/>
      <c r="S491" s="39"/>
      <c r="T491" s="39"/>
      <c r="U491" s="39"/>
      <c r="V491" s="39"/>
      <c r="W491" s="39"/>
      <c r="X491" s="39"/>
      <c r="Y491" s="39"/>
      <c r="Z491" s="39"/>
    </row>
    <row r="492" spans="1:26" ht="30" customHeight="1">
      <c r="A492" s="115"/>
      <c r="B492" s="553"/>
      <c r="C492" s="50">
        <v>5</v>
      </c>
      <c r="D492" s="553"/>
      <c r="E492" s="553"/>
      <c r="F492" s="350"/>
      <c r="G492" s="350"/>
      <c r="H492" s="350" t="s">
        <v>9625</v>
      </c>
      <c r="I492" s="350" t="s">
        <v>9616</v>
      </c>
      <c r="J492" s="350" t="s">
        <v>97</v>
      </c>
      <c r="K492" s="351"/>
      <c r="L492" s="350"/>
      <c r="M492" s="339"/>
      <c r="N492" s="101"/>
      <c r="O492" s="78"/>
      <c r="P492" s="78" t="s">
        <v>184</v>
      </c>
      <c r="Q492" s="101"/>
      <c r="R492" s="78"/>
      <c r="S492" s="39"/>
      <c r="T492" s="39"/>
      <c r="U492" s="39"/>
      <c r="V492" s="39"/>
      <c r="W492" s="39"/>
      <c r="X492" s="39"/>
      <c r="Y492" s="39"/>
      <c r="Z492" s="39"/>
    </row>
    <row r="493" spans="1:26" ht="30" customHeight="1">
      <c r="A493" s="115"/>
      <c r="B493" s="553"/>
      <c r="C493" s="50">
        <v>6</v>
      </c>
      <c r="D493" s="553"/>
      <c r="E493" s="553"/>
      <c r="F493" s="350"/>
      <c r="G493" s="350"/>
      <c r="H493" s="350" t="s">
        <v>10153</v>
      </c>
      <c r="I493" s="350" t="s">
        <v>10159</v>
      </c>
      <c r="J493" s="350" t="s">
        <v>97</v>
      </c>
      <c r="K493" s="351"/>
      <c r="L493" s="350"/>
      <c r="M493" s="339"/>
      <c r="N493" s="101"/>
      <c r="O493" s="78"/>
      <c r="P493" s="78" t="s">
        <v>184</v>
      </c>
      <c r="Q493" s="101"/>
      <c r="R493" s="78"/>
      <c r="S493" s="39"/>
      <c r="T493" s="39"/>
      <c r="U493" s="39"/>
      <c r="V493" s="39"/>
      <c r="W493" s="39"/>
      <c r="X493" s="39"/>
      <c r="Y493" s="39"/>
      <c r="Z493" s="39"/>
    </row>
    <row r="494" spans="1:26" ht="30" customHeight="1">
      <c r="A494" s="115"/>
      <c r="B494" s="553"/>
      <c r="C494" s="50">
        <v>7</v>
      </c>
      <c r="D494" s="553"/>
      <c r="E494" s="553"/>
      <c r="F494" s="350"/>
      <c r="G494" s="350"/>
      <c r="H494" s="350" t="s">
        <v>10177</v>
      </c>
      <c r="I494" s="350" t="s">
        <v>9616</v>
      </c>
      <c r="J494" s="350" t="s">
        <v>97</v>
      </c>
      <c r="K494" s="351"/>
      <c r="L494" s="350"/>
      <c r="M494" s="339"/>
      <c r="N494" s="101"/>
      <c r="O494" s="78"/>
      <c r="P494" s="78" t="s">
        <v>184</v>
      </c>
      <c r="Q494" s="101"/>
      <c r="R494" s="78"/>
      <c r="S494" s="39"/>
      <c r="T494" s="39"/>
      <c r="U494" s="39"/>
      <c r="V494" s="39"/>
      <c r="W494" s="39"/>
      <c r="X494" s="39"/>
      <c r="Y494" s="39"/>
      <c r="Z494" s="39"/>
    </row>
    <row r="495" spans="1:26" ht="30" customHeight="1">
      <c r="A495" s="115"/>
      <c r="B495" s="554"/>
      <c r="C495" s="50">
        <v>8</v>
      </c>
      <c r="D495" s="554"/>
      <c r="E495" s="554"/>
      <c r="F495" s="350"/>
      <c r="G495" s="350"/>
      <c r="H495" s="350" t="s">
        <v>10112</v>
      </c>
      <c r="I495" s="350" t="s">
        <v>9616</v>
      </c>
      <c r="J495" s="350" t="s">
        <v>97</v>
      </c>
      <c r="K495" s="351"/>
      <c r="L495" s="350"/>
      <c r="M495" s="339"/>
      <c r="N495" s="101"/>
      <c r="O495" s="78"/>
      <c r="P495" s="78" t="s">
        <v>184</v>
      </c>
      <c r="Q495" s="101"/>
      <c r="R495" s="78"/>
      <c r="S495" s="39"/>
      <c r="T495" s="39"/>
      <c r="U495" s="39"/>
      <c r="V495" s="39"/>
      <c r="W495" s="39"/>
      <c r="X495" s="39"/>
      <c r="Y495" s="39"/>
      <c r="Z495" s="39"/>
    </row>
    <row r="496" spans="1:26" ht="30" customHeight="1">
      <c r="A496" s="115"/>
      <c r="B496" s="696" t="s">
        <v>10180</v>
      </c>
      <c r="C496" s="50">
        <v>1</v>
      </c>
      <c r="D496" s="698" t="s">
        <v>10161</v>
      </c>
      <c r="E496" s="698" t="s">
        <v>10181</v>
      </c>
      <c r="F496" s="350" t="s">
        <v>219</v>
      </c>
      <c r="G496" s="350" t="s">
        <v>9614</v>
      </c>
      <c r="H496" s="350" t="s">
        <v>10109</v>
      </c>
      <c r="I496" s="350" t="s">
        <v>9616</v>
      </c>
      <c r="J496" s="350" t="s">
        <v>97</v>
      </c>
      <c r="K496" s="351"/>
      <c r="L496" s="350"/>
      <c r="M496" s="339"/>
      <c r="N496" s="101"/>
      <c r="O496" s="78"/>
      <c r="P496" s="78" t="s">
        <v>184</v>
      </c>
      <c r="Q496" s="101"/>
      <c r="R496" s="78"/>
      <c r="S496" s="39"/>
      <c r="T496" s="39"/>
      <c r="U496" s="39"/>
      <c r="V496" s="39"/>
      <c r="W496" s="39"/>
      <c r="X496" s="39"/>
      <c r="Y496" s="39"/>
      <c r="Z496" s="39"/>
    </row>
    <row r="497" spans="1:26" ht="30" customHeight="1">
      <c r="A497" s="115"/>
      <c r="B497" s="553"/>
      <c r="C497" s="50">
        <v>2</v>
      </c>
      <c r="D497" s="553"/>
      <c r="E497" s="553"/>
      <c r="F497" s="350"/>
      <c r="G497" s="350"/>
      <c r="H497" s="350" t="s">
        <v>10170</v>
      </c>
      <c r="I497" s="350"/>
      <c r="J497" s="350" t="s">
        <v>97</v>
      </c>
      <c r="K497" s="351"/>
      <c r="L497" s="350"/>
      <c r="M497" s="339"/>
      <c r="N497" s="101"/>
      <c r="O497" s="78"/>
      <c r="P497" s="78" t="s">
        <v>184</v>
      </c>
      <c r="Q497" s="101"/>
      <c r="R497" s="78"/>
      <c r="S497" s="39"/>
      <c r="T497" s="39"/>
      <c r="U497" s="39"/>
      <c r="V497" s="39"/>
      <c r="W497" s="39"/>
      <c r="X497" s="39"/>
      <c r="Y497" s="39"/>
      <c r="Z497" s="39"/>
    </row>
    <row r="498" spans="1:26" ht="30" customHeight="1">
      <c r="A498" s="115"/>
      <c r="B498" s="553"/>
      <c r="C498" s="50">
        <v>3</v>
      </c>
      <c r="D498" s="553"/>
      <c r="E498" s="553"/>
      <c r="F498" s="350"/>
      <c r="G498" s="350"/>
      <c r="H498" s="350" t="s">
        <v>10182</v>
      </c>
      <c r="I498" s="350" t="s">
        <v>9616</v>
      </c>
      <c r="J498" s="350" t="s">
        <v>97</v>
      </c>
      <c r="K498" s="351"/>
      <c r="L498" s="350"/>
      <c r="M498" s="339"/>
      <c r="N498" s="101"/>
      <c r="O498" s="78"/>
      <c r="P498" s="78" t="s">
        <v>184</v>
      </c>
      <c r="Q498" s="101"/>
      <c r="R498" s="78"/>
      <c r="S498" s="39"/>
      <c r="T498" s="39"/>
      <c r="U498" s="39"/>
      <c r="V498" s="39"/>
      <c r="W498" s="39"/>
      <c r="X498" s="39"/>
      <c r="Y498" s="39"/>
      <c r="Z498" s="39"/>
    </row>
    <row r="499" spans="1:26" ht="30" customHeight="1">
      <c r="A499" s="115"/>
      <c r="B499" s="553"/>
      <c r="C499" s="50">
        <v>4</v>
      </c>
      <c r="D499" s="553"/>
      <c r="E499" s="553"/>
      <c r="F499" s="350"/>
      <c r="G499" s="350"/>
      <c r="H499" s="350" t="s">
        <v>9615</v>
      </c>
      <c r="I499" s="350" t="s">
        <v>9616</v>
      </c>
      <c r="J499" s="350" t="s">
        <v>97</v>
      </c>
      <c r="K499" s="351"/>
      <c r="L499" s="350"/>
      <c r="M499" s="339"/>
      <c r="N499" s="101"/>
      <c r="O499" s="78"/>
      <c r="P499" s="78" t="s">
        <v>184</v>
      </c>
      <c r="Q499" s="101"/>
      <c r="R499" s="78"/>
      <c r="S499" s="39"/>
      <c r="T499" s="39"/>
      <c r="U499" s="39"/>
      <c r="V499" s="39"/>
      <c r="W499" s="39"/>
      <c r="X499" s="39"/>
      <c r="Y499" s="39"/>
      <c r="Z499" s="39"/>
    </row>
    <row r="500" spans="1:26" ht="30" customHeight="1">
      <c r="A500" s="115"/>
      <c r="B500" s="553"/>
      <c r="C500" s="50">
        <v>5</v>
      </c>
      <c r="D500" s="553"/>
      <c r="E500" s="553"/>
      <c r="F500" s="350"/>
      <c r="G500" s="350"/>
      <c r="H500" s="350" t="s">
        <v>9625</v>
      </c>
      <c r="I500" s="350" t="s">
        <v>9616</v>
      </c>
      <c r="J500" s="350" t="s">
        <v>97</v>
      </c>
      <c r="K500" s="351"/>
      <c r="L500" s="350"/>
      <c r="M500" s="339"/>
      <c r="N500" s="101"/>
      <c r="O500" s="78"/>
      <c r="P500" s="78" t="s">
        <v>184</v>
      </c>
      <c r="Q500" s="101"/>
      <c r="R500" s="78"/>
      <c r="S500" s="39"/>
      <c r="T500" s="39"/>
      <c r="U500" s="39"/>
      <c r="V500" s="39"/>
      <c r="W500" s="39"/>
      <c r="X500" s="39"/>
      <c r="Y500" s="39"/>
      <c r="Z500" s="39"/>
    </row>
    <row r="501" spans="1:26" ht="30" customHeight="1">
      <c r="A501" s="115"/>
      <c r="B501" s="553"/>
      <c r="C501" s="50">
        <v>6</v>
      </c>
      <c r="D501" s="553"/>
      <c r="E501" s="553"/>
      <c r="F501" s="350"/>
      <c r="G501" s="350"/>
      <c r="H501" s="350" t="s">
        <v>10153</v>
      </c>
      <c r="I501" s="350" t="s">
        <v>10167</v>
      </c>
      <c r="J501" s="350" t="s">
        <v>97</v>
      </c>
      <c r="K501" s="351"/>
      <c r="L501" s="350"/>
      <c r="M501" s="339"/>
      <c r="N501" s="101"/>
      <c r="O501" s="78"/>
      <c r="P501" s="78" t="s">
        <v>184</v>
      </c>
      <c r="Q501" s="101"/>
      <c r="R501" s="78"/>
      <c r="S501" s="39"/>
      <c r="T501" s="39"/>
      <c r="U501" s="39"/>
      <c r="V501" s="39"/>
      <c r="W501" s="39"/>
      <c r="X501" s="39"/>
      <c r="Y501" s="39"/>
      <c r="Z501" s="39"/>
    </row>
    <row r="502" spans="1:26" ht="30" customHeight="1">
      <c r="A502" s="115"/>
      <c r="B502" s="553"/>
      <c r="C502" s="50">
        <v>7</v>
      </c>
      <c r="D502" s="553"/>
      <c r="E502" s="553"/>
      <c r="F502" s="350"/>
      <c r="G502" s="350"/>
      <c r="H502" s="350" t="s">
        <v>10177</v>
      </c>
      <c r="I502" s="350" t="s">
        <v>9616</v>
      </c>
      <c r="J502" s="350" t="s">
        <v>97</v>
      </c>
      <c r="K502" s="351"/>
      <c r="L502" s="350"/>
      <c r="M502" s="339"/>
      <c r="N502" s="101"/>
      <c r="O502" s="78"/>
      <c r="P502" s="78" t="s">
        <v>184</v>
      </c>
      <c r="Q502" s="101"/>
      <c r="R502" s="78"/>
      <c r="S502" s="39"/>
      <c r="T502" s="39"/>
      <c r="U502" s="39"/>
      <c r="V502" s="39"/>
      <c r="W502" s="39"/>
      <c r="X502" s="39"/>
      <c r="Y502" s="39"/>
      <c r="Z502" s="39"/>
    </row>
    <row r="503" spans="1:26" ht="30" customHeight="1">
      <c r="A503" s="115"/>
      <c r="B503" s="554"/>
      <c r="C503" s="50">
        <v>8</v>
      </c>
      <c r="D503" s="554"/>
      <c r="E503" s="554"/>
      <c r="F503" s="350"/>
      <c r="G503" s="350"/>
      <c r="H503" s="350" t="s">
        <v>10112</v>
      </c>
      <c r="I503" s="350" t="s">
        <v>9616</v>
      </c>
      <c r="J503" s="350" t="s">
        <v>97</v>
      </c>
      <c r="K503" s="351"/>
      <c r="L503" s="350"/>
      <c r="M503" s="339"/>
      <c r="N503" s="101"/>
      <c r="O503" s="78"/>
      <c r="P503" s="78" t="s">
        <v>184</v>
      </c>
      <c r="Q503" s="101"/>
      <c r="R503" s="78"/>
      <c r="S503" s="39"/>
      <c r="T503" s="39"/>
      <c r="U503" s="39"/>
      <c r="V503" s="39"/>
      <c r="W503" s="39"/>
      <c r="X503" s="39"/>
      <c r="Y503" s="39"/>
      <c r="Z503" s="39"/>
    </row>
    <row r="504" spans="1:26" ht="30" customHeight="1">
      <c r="A504" s="115"/>
      <c r="B504" s="696" t="s">
        <v>10183</v>
      </c>
      <c r="C504" s="50">
        <v>1</v>
      </c>
      <c r="D504" s="698" t="s">
        <v>10161</v>
      </c>
      <c r="E504" s="698" t="s">
        <v>10184</v>
      </c>
      <c r="F504" s="350" t="s">
        <v>219</v>
      </c>
      <c r="G504" s="350" t="s">
        <v>9614</v>
      </c>
      <c r="H504" s="350" t="s">
        <v>10109</v>
      </c>
      <c r="I504" s="350" t="s">
        <v>9616</v>
      </c>
      <c r="J504" s="350" t="s">
        <v>97</v>
      </c>
      <c r="K504" s="351"/>
      <c r="L504" s="350"/>
      <c r="M504" s="339"/>
      <c r="N504" s="101"/>
      <c r="O504" s="78"/>
      <c r="P504" s="78" t="s">
        <v>184</v>
      </c>
      <c r="Q504" s="101"/>
      <c r="R504" s="78"/>
      <c r="S504" s="39"/>
      <c r="T504" s="39"/>
      <c r="U504" s="39"/>
      <c r="V504" s="39"/>
      <c r="W504" s="39"/>
      <c r="X504" s="39"/>
      <c r="Y504" s="39"/>
      <c r="Z504" s="39"/>
    </row>
    <row r="505" spans="1:26" ht="30" customHeight="1">
      <c r="A505" s="115"/>
      <c r="B505" s="553"/>
      <c r="C505" s="50">
        <v>2</v>
      </c>
      <c r="D505" s="553"/>
      <c r="E505" s="553"/>
      <c r="F505" s="350"/>
      <c r="G505" s="350"/>
      <c r="H505" s="350" t="s">
        <v>10173</v>
      </c>
      <c r="I505" s="350"/>
      <c r="J505" s="350" t="s">
        <v>97</v>
      </c>
      <c r="K505" s="351"/>
      <c r="L505" s="350"/>
      <c r="M505" s="339"/>
      <c r="N505" s="101"/>
      <c r="O505" s="78"/>
      <c r="P505" s="78" t="s">
        <v>184</v>
      </c>
      <c r="Q505" s="101"/>
      <c r="R505" s="78"/>
      <c r="S505" s="39"/>
      <c r="T505" s="39"/>
      <c r="U505" s="39"/>
      <c r="V505" s="39"/>
      <c r="W505" s="39"/>
      <c r="X505" s="39"/>
      <c r="Y505" s="39"/>
      <c r="Z505" s="39"/>
    </row>
    <row r="506" spans="1:26" ht="30" customHeight="1">
      <c r="A506" s="115"/>
      <c r="B506" s="553"/>
      <c r="C506" s="50">
        <v>3</v>
      </c>
      <c r="D506" s="553"/>
      <c r="E506" s="553"/>
      <c r="F506" s="350"/>
      <c r="G506" s="350"/>
      <c r="H506" s="350" t="s">
        <v>10182</v>
      </c>
      <c r="I506" s="350" t="s">
        <v>9616</v>
      </c>
      <c r="J506" s="350" t="s">
        <v>97</v>
      </c>
      <c r="K506" s="351"/>
      <c r="L506" s="350"/>
      <c r="M506" s="339"/>
      <c r="N506" s="101"/>
      <c r="O506" s="78"/>
      <c r="P506" s="78" t="s">
        <v>184</v>
      </c>
      <c r="Q506" s="101"/>
      <c r="R506" s="78"/>
      <c r="S506" s="39"/>
      <c r="T506" s="39"/>
      <c r="U506" s="39"/>
      <c r="V506" s="39"/>
      <c r="W506" s="39"/>
      <c r="X506" s="39"/>
      <c r="Y506" s="39"/>
      <c r="Z506" s="39"/>
    </row>
    <row r="507" spans="1:26" ht="30" customHeight="1">
      <c r="A507" s="115"/>
      <c r="B507" s="553"/>
      <c r="C507" s="50">
        <v>4</v>
      </c>
      <c r="D507" s="553"/>
      <c r="E507" s="553"/>
      <c r="F507" s="350"/>
      <c r="G507" s="350"/>
      <c r="H507" s="350" t="s">
        <v>9615</v>
      </c>
      <c r="I507" s="350" t="s">
        <v>9616</v>
      </c>
      <c r="J507" s="350" t="s">
        <v>97</v>
      </c>
      <c r="K507" s="351"/>
      <c r="L507" s="350"/>
      <c r="M507" s="339"/>
      <c r="N507" s="101"/>
      <c r="O507" s="78"/>
      <c r="P507" s="78" t="s">
        <v>184</v>
      </c>
      <c r="Q507" s="101"/>
      <c r="R507" s="78"/>
      <c r="S507" s="39"/>
      <c r="T507" s="39"/>
      <c r="U507" s="39"/>
      <c r="V507" s="39"/>
      <c r="W507" s="39"/>
      <c r="X507" s="39"/>
      <c r="Y507" s="39"/>
      <c r="Z507" s="39"/>
    </row>
    <row r="508" spans="1:26" ht="30" customHeight="1">
      <c r="A508" s="115"/>
      <c r="B508" s="553"/>
      <c r="C508" s="50">
        <v>5</v>
      </c>
      <c r="D508" s="553"/>
      <c r="E508" s="553"/>
      <c r="F508" s="350"/>
      <c r="G508" s="350"/>
      <c r="H508" s="350" t="s">
        <v>9625</v>
      </c>
      <c r="I508" s="350" t="s">
        <v>9616</v>
      </c>
      <c r="J508" s="350" t="s">
        <v>97</v>
      </c>
      <c r="K508" s="351"/>
      <c r="L508" s="350"/>
      <c r="M508" s="339"/>
      <c r="N508" s="101"/>
      <c r="O508" s="78"/>
      <c r="P508" s="78" t="s">
        <v>184</v>
      </c>
      <c r="Q508" s="101"/>
      <c r="R508" s="78"/>
      <c r="S508" s="39"/>
      <c r="T508" s="39"/>
      <c r="U508" s="39"/>
      <c r="V508" s="39"/>
      <c r="W508" s="39"/>
      <c r="X508" s="39"/>
      <c r="Y508" s="39"/>
      <c r="Z508" s="39"/>
    </row>
    <row r="509" spans="1:26" ht="30" customHeight="1">
      <c r="A509" s="115"/>
      <c r="B509" s="553"/>
      <c r="C509" s="50">
        <v>6</v>
      </c>
      <c r="D509" s="553"/>
      <c r="E509" s="553"/>
      <c r="F509" s="350"/>
      <c r="G509" s="350"/>
      <c r="H509" s="350" t="s">
        <v>10153</v>
      </c>
      <c r="I509" s="350" t="s">
        <v>10167</v>
      </c>
      <c r="J509" s="350" t="s">
        <v>97</v>
      </c>
      <c r="K509" s="351"/>
      <c r="L509" s="350"/>
      <c r="M509" s="339"/>
      <c r="N509" s="101"/>
      <c r="O509" s="78"/>
      <c r="P509" s="78" t="s">
        <v>184</v>
      </c>
      <c r="Q509" s="101"/>
      <c r="R509" s="78"/>
      <c r="S509" s="39"/>
      <c r="T509" s="39"/>
      <c r="U509" s="39"/>
      <c r="V509" s="39"/>
      <c r="W509" s="39"/>
      <c r="X509" s="39"/>
      <c r="Y509" s="39"/>
      <c r="Z509" s="39"/>
    </row>
    <row r="510" spans="1:26" ht="30" customHeight="1">
      <c r="A510" s="115"/>
      <c r="B510" s="553"/>
      <c r="C510" s="50">
        <v>7</v>
      </c>
      <c r="D510" s="553"/>
      <c r="E510" s="553"/>
      <c r="F510" s="350"/>
      <c r="G510" s="350"/>
      <c r="H510" s="350" t="s">
        <v>10177</v>
      </c>
      <c r="I510" s="350" t="s">
        <v>9616</v>
      </c>
      <c r="J510" s="350" t="s">
        <v>97</v>
      </c>
      <c r="K510" s="351"/>
      <c r="L510" s="350"/>
      <c r="M510" s="339"/>
      <c r="N510" s="101"/>
      <c r="O510" s="78"/>
      <c r="P510" s="78" t="s">
        <v>184</v>
      </c>
      <c r="Q510" s="101"/>
      <c r="R510" s="78"/>
      <c r="S510" s="39"/>
      <c r="T510" s="39"/>
      <c r="U510" s="39"/>
      <c r="V510" s="39"/>
      <c r="W510" s="39"/>
      <c r="X510" s="39"/>
      <c r="Y510" s="39"/>
      <c r="Z510" s="39"/>
    </row>
    <row r="511" spans="1:26" ht="30" customHeight="1">
      <c r="A511" s="115"/>
      <c r="B511" s="554"/>
      <c r="C511" s="50">
        <v>8</v>
      </c>
      <c r="D511" s="554"/>
      <c r="E511" s="554"/>
      <c r="F511" s="350"/>
      <c r="G511" s="350"/>
      <c r="H511" s="350" t="s">
        <v>10112</v>
      </c>
      <c r="I511" s="350" t="s">
        <v>9616</v>
      </c>
      <c r="J511" s="350" t="s">
        <v>97</v>
      </c>
      <c r="K511" s="351"/>
      <c r="L511" s="350"/>
      <c r="M511" s="339"/>
      <c r="N511" s="101"/>
      <c r="O511" s="78"/>
      <c r="P511" s="78" t="s">
        <v>184</v>
      </c>
      <c r="Q511" s="101"/>
      <c r="R511" s="78"/>
      <c r="S511" s="39"/>
      <c r="T511" s="39"/>
      <c r="U511" s="39"/>
      <c r="V511" s="39"/>
      <c r="W511" s="39"/>
      <c r="X511" s="39"/>
      <c r="Y511" s="39"/>
      <c r="Z511" s="39"/>
    </row>
    <row r="512" spans="1:26" ht="30" customHeight="1">
      <c r="A512" s="115"/>
      <c r="B512" s="696" t="s">
        <v>10185</v>
      </c>
      <c r="C512" s="50">
        <v>1</v>
      </c>
      <c r="D512" s="698" t="s">
        <v>10161</v>
      </c>
      <c r="E512" s="698" t="s">
        <v>10186</v>
      </c>
      <c r="F512" s="350" t="s">
        <v>219</v>
      </c>
      <c r="G512" s="350" t="s">
        <v>9614</v>
      </c>
      <c r="H512" s="350" t="s">
        <v>10109</v>
      </c>
      <c r="I512" s="350" t="s">
        <v>9616</v>
      </c>
      <c r="J512" s="350" t="s">
        <v>97</v>
      </c>
      <c r="K512" s="351"/>
      <c r="L512" s="350"/>
      <c r="M512" s="339"/>
      <c r="N512" s="101"/>
      <c r="O512" s="101"/>
      <c r="P512" s="78" t="s">
        <v>184</v>
      </c>
      <c r="Q512" s="101"/>
      <c r="R512" s="78"/>
      <c r="S512" s="39"/>
      <c r="T512" s="39"/>
      <c r="U512" s="39"/>
      <c r="V512" s="39"/>
      <c r="W512" s="39"/>
      <c r="X512" s="39"/>
      <c r="Y512" s="39"/>
      <c r="Z512" s="39"/>
    </row>
    <row r="513" spans="1:26" ht="30" customHeight="1">
      <c r="A513" s="115"/>
      <c r="B513" s="553"/>
      <c r="C513" s="50">
        <v>2</v>
      </c>
      <c r="D513" s="553"/>
      <c r="E513" s="553"/>
      <c r="F513" s="350"/>
      <c r="G513" s="350"/>
      <c r="H513" s="350" t="s">
        <v>10170</v>
      </c>
      <c r="I513" s="350"/>
      <c r="J513" s="350" t="s">
        <v>97</v>
      </c>
      <c r="K513" s="351"/>
      <c r="L513" s="350"/>
      <c r="M513" s="339"/>
      <c r="N513" s="101"/>
      <c r="O513" s="101"/>
      <c r="P513" s="78" t="s">
        <v>184</v>
      </c>
      <c r="Q513" s="101"/>
      <c r="R513" s="78"/>
      <c r="S513" s="39"/>
      <c r="T513" s="39"/>
      <c r="U513" s="39"/>
      <c r="V513" s="39"/>
      <c r="W513" s="39"/>
      <c r="X513" s="39"/>
      <c r="Y513" s="39"/>
      <c r="Z513" s="39"/>
    </row>
    <row r="514" spans="1:26" ht="30" customHeight="1">
      <c r="A514" s="115"/>
      <c r="B514" s="553"/>
      <c r="C514" s="50">
        <v>3</v>
      </c>
      <c r="D514" s="553"/>
      <c r="E514" s="553"/>
      <c r="F514" s="350"/>
      <c r="G514" s="350"/>
      <c r="H514" s="350" t="s">
        <v>10187</v>
      </c>
      <c r="I514" s="350" t="s">
        <v>9616</v>
      </c>
      <c r="J514" s="350" t="s">
        <v>97</v>
      </c>
      <c r="K514" s="351"/>
      <c r="L514" s="350"/>
      <c r="M514" s="339"/>
      <c r="N514" s="101"/>
      <c r="O514" s="101"/>
      <c r="P514" s="78" t="s">
        <v>184</v>
      </c>
      <c r="Q514" s="101"/>
      <c r="R514" s="78"/>
      <c r="S514" s="39"/>
      <c r="T514" s="39"/>
      <c r="U514" s="39"/>
      <c r="V514" s="39"/>
      <c r="W514" s="39"/>
      <c r="X514" s="39"/>
      <c r="Y514" s="39"/>
      <c r="Z514" s="39"/>
    </row>
    <row r="515" spans="1:26" ht="30" customHeight="1">
      <c r="A515" s="115"/>
      <c r="B515" s="553"/>
      <c r="C515" s="50">
        <v>4</v>
      </c>
      <c r="D515" s="553"/>
      <c r="E515" s="553"/>
      <c r="F515" s="350"/>
      <c r="G515" s="350"/>
      <c r="H515" s="350" t="s">
        <v>9615</v>
      </c>
      <c r="I515" s="350" t="s">
        <v>9616</v>
      </c>
      <c r="J515" s="350" t="s">
        <v>97</v>
      </c>
      <c r="K515" s="351"/>
      <c r="L515" s="350"/>
      <c r="M515" s="339"/>
      <c r="N515" s="101"/>
      <c r="O515" s="101"/>
      <c r="P515" s="78" t="s">
        <v>184</v>
      </c>
      <c r="Q515" s="101"/>
      <c r="R515" s="78"/>
      <c r="S515" s="39"/>
      <c r="T515" s="39"/>
      <c r="U515" s="39"/>
      <c r="V515" s="39"/>
      <c r="W515" s="39"/>
      <c r="X515" s="39"/>
      <c r="Y515" s="39"/>
      <c r="Z515" s="39"/>
    </row>
    <row r="516" spans="1:26" ht="30" customHeight="1">
      <c r="A516" s="115"/>
      <c r="B516" s="553"/>
      <c r="C516" s="50">
        <v>5</v>
      </c>
      <c r="D516" s="553"/>
      <c r="E516" s="553"/>
      <c r="F516" s="350"/>
      <c r="G516" s="350"/>
      <c r="H516" s="350" t="s">
        <v>9625</v>
      </c>
      <c r="I516" s="350" t="s">
        <v>9616</v>
      </c>
      <c r="J516" s="350" t="s">
        <v>97</v>
      </c>
      <c r="K516" s="351"/>
      <c r="L516" s="350"/>
      <c r="M516" s="339"/>
      <c r="N516" s="101"/>
      <c r="O516" s="101"/>
      <c r="P516" s="78" t="s">
        <v>184</v>
      </c>
      <c r="Q516" s="101"/>
      <c r="R516" s="78"/>
      <c r="S516" s="39"/>
      <c r="T516" s="39"/>
      <c r="U516" s="39"/>
      <c r="V516" s="39"/>
      <c r="W516" s="39"/>
      <c r="X516" s="39"/>
      <c r="Y516" s="39"/>
      <c r="Z516" s="39"/>
    </row>
    <row r="517" spans="1:26" ht="30" customHeight="1">
      <c r="A517" s="115"/>
      <c r="B517" s="553"/>
      <c r="C517" s="50">
        <v>6</v>
      </c>
      <c r="D517" s="553"/>
      <c r="E517" s="553"/>
      <c r="F517" s="350"/>
      <c r="G517" s="350"/>
      <c r="H517" s="350" t="s">
        <v>10153</v>
      </c>
      <c r="I517" s="350" t="s">
        <v>10159</v>
      </c>
      <c r="J517" s="350" t="s">
        <v>97</v>
      </c>
      <c r="K517" s="351"/>
      <c r="L517" s="350"/>
      <c r="M517" s="339"/>
      <c r="N517" s="101"/>
      <c r="O517" s="101"/>
      <c r="P517" s="78" t="s">
        <v>184</v>
      </c>
      <c r="Q517" s="101"/>
      <c r="R517" s="78"/>
      <c r="S517" s="39"/>
      <c r="T517" s="39"/>
      <c r="U517" s="39"/>
      <c r="V517" s="39"/>
      <c r="W517" s="39"/>
      <c r="X517" s="39"/>
      <c r="Y517" s="39"/>
      <c r="Z517" s="39"/>
    </row>
    <row r="518" spans="1:26" ht="30" customHeight="1">
      <c r="A518" s="115"/>
      <c r="B518" s="553"/>
      <c r="C518" s="50">
        <v>7</v>
      </c>
      <c r="D518" s="553"/>
      <c r="E518" s="553"/>
      <c r="F518" s="350"/>
      <c r="G518" s="350"/>
      <c r="H518" s="350" t="s">
        <v>10188</v>
      </c>
      <c r="I518" s="350" t="s">
        <v>9616</v>
      </c>
      <c r="J518" s="350" t="s">
        <v>97</v>
      </c>
      <c r="K518" s="351"/>
      <c r="L518" s="350"/>
      <c r="M518" s="339"/>
      <c r="N518" s="101"/>
      <c r="O518" s="101"/>
      <c r="P518" s="78" t="s">
        <v>184</v>
      </c>
      <c r="Q518" s="101"/>
      <c r="R518" s="78"/>
      <c r="S518" s="39"/>
      <c r="T518" s="39"/>
      <c r="U518" s="39"/>
      <c r="V518" s="39"/>
      <c r="W518" s="39"/>
      <c r="X518" s="39"/>
      <c r="Y518" s="39"/>
      <c r="Z518" s="39"/>
    </row>
    <row r="519" spans="1:26" ht="30" customHeight="1">
      <c r="A519" s="115"/>
      <c r="B519" s="554"/>
      <c r="C519" s="50">
        <v>8</v>
      </c>
      <c r="D519" s="554"/>
      <c r="E519" s="554"/>
      <c r="F519" s="350"/>
      <c r="G519" s="350"/>
      <c r="H519" s="350" t="s">
        <v>10112</v>
      </c>
      <c r="I519" s="350" t="s">
        <v>9616</v>
      </c>
      <c r="J519" s="350" t="s">
        <v>97</v>
      </c>
      <c r="K519" s="351"/>
      <c r="L519" s="350"/>
      <c r="M519" s="339"/>
      <c r="N519" s="101"/>
      <c r="O519" s="101"/>
      <c r="P519" s="78" t="s">
        <v>184</v>
      </c>
      <c r="Q519" s="101"/>
      <c r="R519" s="78"/>
      <c r="S519" s="39"/>
      <c r="T519" s="39"/>
      <c r="U519" s="39"/>
      <c r="V519" s="39"/>
      <c r="W519" s="39"/>
      <c r="X519" s="39"/>
      <c r="Y519" s="39"/>
      <c r="Z519" s="39"/>
    </row>
    <row r="520" spans="1:26" ht="30" customHeight="1">
      <c r="A520" s="115"/>
      <c r="B520" s="696" t="s">
        <v>10189</v>
      </c>
      <c r="C520" s="50">
        <v>1</v>
      </c>
      <c r="D520" s="698" t="s">
        <v>10161</v>
      </c>
      <c r="E520" s="698" t="s">
        <v>10190</v>
      </c>
      <c r="F520" s="350" t="s">
        <v>219</v>
      </c>
      <c r="G520" s="350" t="s">
        <v>9614</v>
      </c>
      <c r="H520" s="350" t="s">
        <v>10109</v>
      </c>
      <c r="I520" s="350" t="s">
        <v>9616</v>
      </c>
      <c r="J520" s="350" t="s">
        <v>97</v>
      </c>
      <c r="K520" s="351"/>
      <c r="L520" s="350"/>
      <c r="M520" s="339"/>
      <c r="N520" s="101"/>
      <c r="O520" s="101"/>
      <c r="P520" s="78" t="s">
        <v>184</v>
      </c>
      <c r="Q520" s="101"/>
      <c r="R520" s="78"/>
      <c r="S520" s="39"/>
      <c r="T520" s="39"/>
      <c r="U520" s="39"/>
      <c r="V520" s="39"/>
      <c r="W520" s="39"/>
      <c r="X520" s="39"/>
      <c r="Y520" s="39"/>
      <c r="Z520" s="39"/>
    </row>
    <row r="521" spans="1:26" ht="30" customHeight="1">
      <c r="A521" s="115"/>
      <c r="B521" s="553"/>
      <c r="C521" s="50">
        <v>2</v>
      </c>
      <c r="D521" s="553"/>
      <c r="E521" s="553"/>
      <c r="F521" s="350"/>
      <c r="G521" s="350"/>
      <c r="H521" s="350" t="s">
        <v>10173</v>
      </c>
      <c r="I521" s="350"/>
      <c r="J521" s="350" t="s">
        <v>97</v>
      </c>
      <c r="K521" s="351"/>
      <c r="L521" s="350"/>
      <c r="M521" s="339"/>
      <c r="N521" s="101"/>
      <c r="O521" s="101"/>
      <c r="P521" s="78" t="s">
        <v>184</v>
      </c>
      <c r="Q521" s="101"/>
      <c r="R521" s="78"/>
      <c r="S521" s="39"/>
      <c r="T521" s="39"/>
      <c r="U521" s="39"/>
      <c r="V521" s="39"/>
      <c r="W521" s="39"/>
      <c r="X521" s="39"/>
      <c r="Y521" s="39"/>
      <c r="Z521" s="39"/>
    </row>
    <row r="522" spans="1:26" ht="30" customHeight="1">
      <c r="A522" s="115"/>
      <c r="B522" s="553"/>
      <c r="C522" s="50">
        <v>3</v>
      </c>
      <c r="D522" s="553"/>
      <c r="E522" s="553"/>
      <c r="F522" s="350"/>
      <c r="G522" s="350"/>
      <c r="H522" s="350" t="s">
        <v>10187</v>
      </c>
      <c r="I522" s="350" t="s">
        <v>9616</v>
      </c>
      <c r="J522" s="350" t="s">
        <v>97</v>
      </c>
      <c r="K522" s="351"/>
      <c r="L522" s="350"/>
      <c r="M522" s="339"/>
      <c r="N522" s="101"/>
      <c r="O522" s="101"/>
      <c r="P522" s="78" t="s">
        <v>184</v>
      </c>
      <c r="Q522" s="101"/>
      <c r="R522" s="78"/>
      <c r="S522" s="39"/>
      <c r="T522" s="39"/>
      <c r="U522" s="39"/>
      <c r="V522" s="39"/>
      <c r="W522" s="39"/>
      <c r="X522" s="39"/>
      <c r="Y522" s="39"/>
      <c r="Z522" s="39"/>
    </row>
    <row r="523" spans="1:26" ht="30" customHeight="1">
      <c r="A523" s="115"/>
      <c r="B523" s="553"/>
      <c r="C523" s="50">
        <v>4</v>
      </c>
      <c r="D523" s="553"/>
      <c r="E523" s="553"/>
      <c r="F523" s="350"/>
      <c r="G523" s="350"/>
      <c r="H523" s="350" t="s">
        <v>9615</v>
      </c>
      <c r="I523" s="350" t="s">
        <v>9616</v>
      </c>
      <c r="J523" s="350" t="s">
        <v>97</v>
      </c>
      <c r="K523" s="351"/>
      <c r="L523" s="350"/>
      <c r="M523" s="339"/>
      <c r="N523" s="101"/>
      <c r="O523" s="101"/>
      <c r="P523" s="78" t="s">
        <v>184</v>
      </c>
      <c r="Q523" s="101"/>
      <c r="R523" s="78"/>
      <c r="S523" s="39"/>
      <c r="T523" s="39"/>
      <c r="U523" s="39"/>
      <c r="V523" s="39"/>
      <c r="W523" s="39"/>
      <c r="X523" s="39"/>
      <c r="Y523" s="39"/>
      <c r="Z523" s="39"/>
    </row>
    <row r="524" spans="1:26" ht="30" customHeight="1">
      <c r="A524" s="115"/>
      <c r="B524" s="553"/>
      <c r="C524" s="50">
        <v>5</v>
      </c>
      <c r="D524" s="553"/>
      <c r="E524" s="553"/>
      <c r="F524" s="350"/>
      <c r="G524" s="350"/>
      <c r="H524" s="350" t="s">
        <v>9625</v>
      </c>
      <c r="I524" s="350" t="s">
        <v>9616</v>
      </c>
      <c r="J524" s="350" t="s">
        <v>97</v>
      </c>
      <c r="K524" s="351"/>
      <c r="L524" s="350"/>
      <c r="M524" s="339"/>
      <c r="N524" s="101"/>
      <c r="O524" s="101"/>
      <c r="P524" s="78" t="s">
        <v>184</v>
      </c>
      <c r="Q524" s="101"/>
      <c r="R524" s="78"/>
      <c r="S524" s="39"/>
      <c r="T524" s="39"/>
      <c r="U524" s="39"/>
      <c r="V524" s="39"/>
      <c r="W524" s="39"/>
      <c r="X524" s="39"/>
      <c r="Y524" s="39"/>
      <c r="Z524" s="39"/>
    </row>
    <row r="525" spans="1:26" ht="30" customHeight="1">
      <c r="A525" s="115"/>
      <c r="B525" s="553"/>
      <c r="C525" s="50">
        <v>6</v>
      </c>
      <c r="D525" s="553"/>
      <c r="E525" s="553"/>
      <c r="F525" s="350"/>
      <c r="G525" s="350"/>
      <c r="H525" s="350" t="s">
        <v>10153</v>
      </c>
      <c r="I525" s="350" t="s">
        <v>10159</v>
      </c>
      <c r="J525" s="350" t="s">
        <v>97</v>
      </c>
      <c r="K525" s="351"/>
      <c r="L525" s="350"/>
      <c r="M525" s="339"/>
      <c r="N525" s="101"/>
      <c r="O525" s="101"/>
      <c r="P525" s="78" t="s">
        <v>184</v>
      </c>
      <c r="Q525" s="101"/>
      <c r="R525" s="78"/>
      <c r="S525" s="39"/>
      <c r="T525" s="39"/>
      <c r="U525" s="39"/>
      <c r="V525" s="39"/>
      <c r="W525" s="39"/>
      <c r="X525" s="39"/>
      <c r="Y525" s="39"/>
      <c r="Z525" s="39"/>
    </row>
    <row r="526" spans="1:26" ht="30" customHeight="1">
      <c r="A526" s="115"/>
      <c r="B526" s="553"/>
      <c r="C526" s="50">
        <v>7</v>
      </c>
      <c r="D526" s="553"/>
      <c r="E526" s="553"/>
      <c r="F526" s="350"/>
      <c r="G526" s="350"/>
      <c r="H526" s="350" t="s">
        <v>10188</v>
      </c>
      <c r="I526" s="350" t="s">
        <v>9616</v>
      </c>
      <c r="J526" s="350" t="s">
        <v>97</v>
      </c>
      <c r="K526" s="351"/>
      <c r="L526" s="350"/>
      <c r="M526" s="339"/>
      <c r="N526" s="101"/>
      <c r="O526" s="101"/>
      <c r="P526" s="78" t="s">
        <v>184</v>
      </c>
      <c r="Q526" s="101"/>
      <c r="R526" s="78"/>
      <c r="S526" s="39"/>
      <c r="T526" s="39"/>
      <c r="U526" s="39"/>
      <c r="V526" s="39"/>
      <c r="W526" s="39"/>
      <c r="X526" s="39"/>
      <c r="Y526" s="39"/>
      <c r="Z526" s="39"/>
    </row>
    <row r="527" spans="1:26" ht="30" customHeight="1">
      <c r="A527" s="115"/>
      <c r="B527" s="554"/>
      <c r="C527" s="50">
        <v>8</v>
      </c>
      <c r="D527" s="554"/>
      <c r="E527" s="554"/>
      <c r="F527" s="350"/>
      <c r="G527" s="350"/>
      <c r="H527" s="350" t="s">
        <v>10112</v>
      </c>
      <c r="I527" s="350" t="s">
        <v>9616</v>
      </c>
      <c r="J527" s="350" t="s">
        <v>97</v>
      </c>
      <c r="K527" s="351"/>
      <c r="L527" s="350"/>
      <c r="M527" s="339"/>
      <c r="N527" s="101"/>
      <c r="O527" s="101"/>
      <c r="P527" s="78" t="s">
        <v>184</v>
      </c>
      <c r="Q527" s="101"/>
      <c r="R527" s="78"/>
      <c r="S527" s="39"/>
      <c r="T527" s="39"/>
      <c r="U527" s="39"/>
      <c r="V527" s="39"/>
      <c r="W527" s="39"/>
      <c r="X527" s="39"/>
      <c r="Y527" s="39"/>
      <c r="Z527" s="39"/>
    </row>
    <row r="528" spans="1:26" ht="30" customHeight="1">
      <c r="A528" s="115"/>
      <c r="B528" s="696" t="s">
        <v>10191</v>
      </c>
      <c r="C528" s="50">
        <v>1</v>
      </c>
      <c r="D528" s="698" t="s">
        <v>10161</v>
      </c>
      <c r="E528" s="698" t="s">
        <v>10192</v>
      </c>
      <c r="F528" s="350" t="s">
        <v>219</v>
      </c>
      <c r="G528" s="350" t="s">
        <v>9614</v>
      </c>
      <c r="H528" s="350" t="s">
        <v>10109</v>
      </c>
      <c r="I528" s="350" t="s">
        <v>9616</v>
      </c>
      <c r="J528" s="350" t="s">
        <v>97</v>
      </c>
      <c r="K528" s="351"/>
      <c r="L528" s="350"/>
      <c r="M528" s="339"/>
      <c r="N528" s="101"/>
      <c r="O528" s="101"/>
      <c r="P528" s="78" t="s">
        <v>184</v>
      </c>
      <c r="Q528" s="101"/>
      <c r="R528" s="78"/>
      <c r="S528" s="39"/>
      <c r="T528" s="39"/>
      <c r="U528" s="39"/>
      <c r="V528" s="39"/>
      <c r="W528" s="39"/>
      <c r="X528" s="39"/>
      <c r="Y528" s="39"/>
      <c r="Z528" s="39"/>
    </row>
    <row r="529" spans="1:26" ht="30" customHeight="1">
      <c r="A529" s="115"/>
      <c r="B529" s="553"/>
      <c r="C529" s="50">
        <v>2</v>
      </c>
      <c r="D529" s="553"/>
      <c r="E529" s="553"/>
      <c r="F529" s="350"/>
      <c r="G529" s="350"/>
      <c r="H529" s="350" t="s">
        <v>10170</v>
      </c>
      <c r="I529" s="350"/>
      <c r="J529" s="350" t="s">
        <v>97</v>
      </c>
      <c r="K529" s="351"/>
      <c r="L529" s="350"/>
      <c r="M529" s="339"/>
      <c r="N529" s="101"/>
      <c r="O529" s="101"/>
      <c r="P529" s="78" t="s">
        <v>184</v>
      </c>
      <c r="Q529" s="101"/>
      <c r="R529" s="78"/>
      <c r="S529" s="39"/>
      <c r="T529" s="39"/>
      <c r="U529" s="39"/>
      <c r="V529" s="39"/>
      <c r="W529" s="39"/>
      <c r="X529" s="39"/>
      <c r="Y529" s="39"/>
      <c r="Z529" s="39"/>
    </row>
    <row r="530" spans="1:26" ht="30" customHeight="1">
      <c r="A530" s="115"/>
      <c r="B530" s="553"/>
      <c r="C530" s="50">
        <v>3</v>
      </c>
      <c r="D530" s="553"/>
      <c r="E530" s="553"/>
      <c r="F530" s="350"/>
      <c r="G530" s="350"/>
      <c r="H530" s="350" t="s">
        <v>10193</v>
      </c>
      <c r="I530" s="350" t="s">
        <v>9616</v>
      </c>
      <c r="J530" s="350" t="s">
        <v>97</v>
      </c>
      <c r="K530" s="351"/>
      <c r="L530" s="350"/>
      <c r="M530" s="339"/>
      <c r="N530" s="101"/>
      <c r="O530" s="101"/>
      <c r="P530" s="78" t="s">
        <v>184</v>
      </c>
      <c r="Q530" s="101"/>
      <c r="R530" s="78"/>
      <c r="S530" s="39"/>
      <c r="T530" s="39"/>
      <c r="U530" s="39"/>
      <c r="V530" s="39"/>
      <c r="W530" s="39"/>
      <c r="X530" s="39"/>
      <c r="Y530" s="39"/>
      <c r="Z530" s="39"/>
    </row>
    <row r="531" spans="1:26" ht="30" customHeight="1">
      <c r="A531" s="115"/>
      <c r="B531" s="553"/>
      <c r="C531" s="50">
        <v>4</v>
      </c>
      <c r="D531" s="553"/>
      <c r="E531" s="553"/>
      <c r="F531" s="350"/>
      <c r="G531" s="350"/>
      <c r="H531" s="350" t="s">
        <v>9615</v>
      </c>
      <c r="I531" s="350" t="s">
        <v>9616</v>
      </c>
      <c r="J531" s="350" t="s">
        <v>97</v>
      </c>
      <c r="K531" s="351"/>
      <c r="L531" s="350"/>
      <c r="M531" s="339"/>
      <c r="N531" s="101"/>
      <c r="O531" s="101"/>
      <c r="P531" s="78" t="s">
        <v>184</v>
      </c>
      <c r="Q531" s="101"/>
      <c r="R531" s="78"/>
      <c r="S531" s="39"/>
      <c r="T531" s="39"/>
      <c r="U531" s="39"/>
      <c r="V531" s="39"/>
      <c r="W531" s="39"/>
      <c r="X531" s="39"/>
      <c r="Y531" s="39"/>
      <c r="Z531" s="39"/>
    </row>
    <row r="532" spans="1:26" ht="30" customHeight="1">
      <c r="A532" s="115"/>
      <c r="B532" s="553"/>
      <c r="C532" s="50">
        <v>5</v>
      </c>
      <c r="D532" s="553"/>
      <c r="E532" s="553"/>
      <c r="F532" s="350"/>
      <c r="G532" s="350"/>
      <c r="H532" s="350" t="s">
        <v>9625</v>
      </c>
      <c r="I532" s="350" t="s">
        <v>9616</v>
      </c>
      <c r="J532" s="350" t="s">
        <v>97</v>
      </c>
      <c r="K532" s="351"/>
      <c r="L532" s="350"/>
      <c r="M532" s="339"/>
      <c r="N532" s="101"/>
      <c r="O532" s="101"/>
      <c r="P532" s="78" t="s">
        <v>184</v>
      </c>
      <c r="Q532" s="101"/>
      <c r="R532" s="78"/>
      <c r="S532" s="39"/>
      <c r="T532" s="39"/>
      <c r="U532" s="39"/>
      <c r="V532" s="39"/>
      <c r="W532" s="39"/>
      <c r="X532" s="39"/>
      <c r="Y532" s="39"/>
      <c r="Z532" s="39"/>
    </row>
    <row r="533" spans="1:26" ht="30" customHeight="1">
      <c r="A533" s="115"/>
      <c r="B533" s="553"/>
      <c r="C533" s="50">
        <v>6</v>
      </c>
      <c r="D533" s="553"/>
      <c r="E533" s="553"/>
      <c r="F533" s="350"/>
      <c r="G533" s="350"/>
      <c r="H533" s="350" t="s">
        <v>10153</v>
      </c>
      <c r="I533" s="350" t="s">
        <v>10167</v>
      </c>
      <c r="J533" s="350" t="s">
        <v>97</v>
      </c>
      <c r="K533" s="351"/>
      <c r="L533" s="350"/>
      <c r="M533" s="339"/>
      <c r="N533" s="101"/>
      <c r="O533" s="101"/>
      <c r="P533" s="78" t="s">
        <v>184</v>
      </c>
      <c r="Q533" s="101"/>
      <c r="R533" s="78"/>
      <c r="S533" s="39"/>
      <c r="T533" s="39"/>
      <c r="U533" s="39"/>
      <c r="V533" s="39"/>
      <c r="W533" s="39"/>
      <c r="X533" s="39"/>
      <c r="Y533" s="39"/>
      <c r="Z533" s="39"/>
    </row>
    <row r="534" spans="1:26" ht="30" customHeight="1">
      <c r="A534" s="115"/>
      <c r="B534" s="553"/>
      <c r="C534" s="50">
        <v>7</v>
      </c>
      <c r="D534" s="553"/>
      <c r="E534" s="553"/>
      <c r="F534" s="350"/>
      <c r="G534" s="350"/>
      <c r="H534" s="350" t="s">
        <v>10188</v>
      </c>
      <c r="I534" s="350" t="s">
        <v>9616</v>
      </c>
      <c r="J534" s="350" t="s">
        <v>97</v>
      </c>
      <c r="K534" s="351"/>
      <c r="L534" s="350"/>
      <c r="M534" s="339"/>
      <c r="N534" s="101"/>
      <c r="O534" s="101"/>
      <c r="P534" s="78" t="s">
        <v>184</v>
      </c>
      <c r="Q534" s="101"/>
      <c r="R534" s="78"/>
      <c r="S534" s="39"/>
      <c r="T534" s="39"/>
      <c r="U534" s="39"/>
      <c r="V534" s="39"/>
      <c r="W534" s="39"/>
      <c r="X534" s="39"/>
      <c r="Y534" s="39"/>
      <c r="Z534" s="39"/>
    </row>
    <row r="535" spans="1:26" ht="30" customHeight="1">
      <c r="A535" s="115"/>
      <c r="B535" s="554"/>
      <c r="C535" s="50">
        <v>8</v>
      </c>
      <c r="D535" s="554"/>
      <c r="E535" s="554"/>
      <c r="F535" s="350"/>
      <c r="G535" s="350"/>
      <c r="H535" s="350" t="s">
        <v>10112</v>
      </c>
      <c r="I535" s="350" t="s">
        <v>9616</v>
      </c>
      <c r="J535" s="350" t="s">
        <v>97</v>
      </c>
      <c r="K535" s="351"/>
      <c r="L535" s="350"/>
      <c r="M535" s="339"/>
      <c r="N535" s="101"/>
      <c r="O535" s="101"/>
      <c r="P535" s="78" t="s">
        <v>184</v>
      </c>
      <c r="Q535" s="101"/>
      <c r="R535" s="78"/>
      <c r="S535" s="39"/>
      <c r="T535" s="39"/>
      <c r="U535" s="39"/>
      <c r="V535" s="39"/>
      <c r="W535" s="39"/>
      <c r="X535" s="39"/>
      <c r="Y535" s="39"/>
      <c r="Z535" s="39"/>
    </row>
    <row r="536" spans="1:26" ht="30" customHeight="1">
      <c r="A536" s="115"/>
      <c r="B536" s="696" t="s">
        <v>10194</v>
      </c>
      <c r="C536" s="50">
        <v>1</v>
      </c>
      <c r="D536" s="698" t="s">
        <v>10161</v>
      </c>
      <c r="E536" s="698" t="s">
        <v>10195</v>
      </c>
      <c r="F536" s="350" t="s">
        <v>219</v>
      </c>
      <c r="G536" s="350" t="s">
        <v>9614</v>
      </c>
      <c r="H536" s="350" t="s">
        <v>10109</v>
      </c>
      <c r="I536" s="350" t="s">
        <v>9616</v>
      </c>
      <c r="J536" s="350" t="s">
        <v>97</v>
      </c>
      <c r="K536" s="351"/>
      <c r="L536" s="350"/>
      <c r="M536" s="339"/>
      <c r="N536" s="101"/>
      <c r="O536" s="101"/>
      <c r="P536" s="78" t="s">
        <v>184</v>
      </c>
      <c r="Q536" s="101"/>
      <c r="R536" s="78"/>
      <c r="S536" s="39"/>
      <c r="T536" s="39"/>
      <c r="U536" s="39"/>
      <c r="V536" s="39"/>
      <c r="W536" s="39"/>
      <c r="X536" s="39"/>
      <c r="Y536" s="39"/>
      <c r="Z536" s="39"/>
    </row>
    <row r="537" spans="1:26" ht="30" customHeight="1">
      <c r="A537" s="115"/>
      <c r="B537" s="553"/>
      <c r="C537" s="50">
        <v>2</v>
      </c>
      <c r="D537" s="553"/>
      <c r="E537" s="553"/>
      <c r="F537" s="350"/>
      <c r="G537" s="350"/>
      <c r="H537" s="350" t="s">
        <v>10173</v>
      </c>
      <c r="I537" s="350"/>
      <c r="J537" s="350" t="s">
        <v>97</v>
      </c>
      <c r="K537" s="351"/>
      <c r="L537" s="350"/>
      <c r="M537" s="339"/>
      <c r="N537" s="101"/>
      <c r="O537" s="101"/>
      <c r="P537" s="78" t="s">
        <v>184</v>
      </c>
      <c r="Q537" s="101"/>
      <c r="R537" s="78"/>
      <c r="S537" s="39"/>
      <c r="T537" s="39"/>
      <c r="U537" s="39"/>
      <c r="V537" s="39"/>
      <c r="W537" s="39"/>
      <c r="X537" s="39"/>
      <c r="Y537" s="39"/>
      <c r="Z537" s="39"/>
    </row>
    <row r="538" spans="1:26" ht="30" customHeight="1">
      <c r="A538" s="115"/>
      <c r="B538" s="553"/>
      <c r="C538" s="50">
        <v>3</v>
      </c>
      <c r="D538" s="553"/>
      <c r="E538" s="553"/>
      <c r="F538" s="350"/>
      <c r="G538" s="350"/>
      <c r="H538" s="350" t="s">
        <v>10193</v>
      </c>
      <c r="I538" s="350" t="s">
        <v>9616</v>
      </c>
      <c r="J538" s="350" t="s">
        <v>97</v>
      </c>
      <c r="K538" s="351"/>
      <c r="L538" s="350"/>
      <c r="M538" s="339"/>
      <c r="N538" s="101"/>
      <c r="O538" s="101"/>
      <c r="P538" s="78" t="s">
        <v>184</v>
      </c>
      <c r="Q538" s="101"/>
      <c r="R538" s="78"/>
      <c r="S538" s="39"/>
      <c r="T538" s="39"/>
      <c r="U538" s="39"/>
      <c r="V538" s="39"/>
      <c r="W538" s="39"/>
      <c r="X538" s="39"/>
      <c r="Y538" s="39"/>
      <c r="Z538" s="39"/>
    </row>
    <row r="539" spans="1:26" ht="30" customHeight="1">
      <c r="A539" s="115"/>
      <c r="B539" s="553"/>
      <c r="C539" s="50">
        <v>4</v>
      </c>
      <c r="D539" s="553"/>
      <c r="E539" s="553"/>
      <c r="F539" s="350"/>
      <c r="G539" s="350"/>
      <c r="H539" s="350" t="s">
        <v>9615</v>
      </c>
      <c r="I539" s="350" t="s">
        <v>9616</v>
      </c>
      <c r="J539" s="350" t="s">
        <v>97</v>
      </c>
      <c r="K539" s="351"/>
      <c r="L539" s="350"/>
      <c r="M539" s="339"/>
      <c r="N539" s="101"/>
      <c r="O539" s="101"/>
      <c r="P539" s="78" t="s">
        <v>184</v>
      </c>
      <c r="Q539" s="101"/>
      <c r="R539" s="78"/>
      <c r="S539" s="39"/>
      <c r="T539" s="39"/>
      <c r="U539" s="39"/>
      <c r="V539" s="39"/>
      <c r="W539" s="39"/>
      <c r="X539" s="39"/>
      <c r="Y539" s="39"/>
      <c r="Z539" s="39"/>
    </row>
    <row r="540" spans="1:26" ht="30" customHeight="1">
      <c r="A540" s="115"/>
      <c r="B540" s="553"/>
      <c r="C540" s="50">
        <v>5</v>
      </c>
      <c r="D540" s="553"/>
      <c r="E540" s="553"/>
      <c r="F540" s="350"/>
      <c r="G540" s="350"/>
      <c r="H540" s="350" t="s">
        <v>9625</v>
      </c>
      <c r="I540" s="350" t="s">
        <v>9616</v>
      </c>
      <c r="J540" s="350" t="s">
        <v>97</v>
      </c>
      <c r="K540" s="351"/>
      <c r="L540" s="350"/>
      <c r="M540" s="339"/>
      <c r="N540" s="101"/>
      <c r="O540" s="101"/>
      <c r="P540" s="78" t="s">
        <v>184</v>
      </c>
      <c r="Q540" s="101"/>
      <c r="R540" s="78"/>
      <c r="S540" s="39"/>
      <c r="T540" s="39"/>
      <c r="U540" s="39"/>
      <c r="V540" s="39"/>
      <c r="W540" s="39"/>
      <c r="X540" s="39"/>
      <c r="Y540" s="39"/>
      <c r="Z540" s="39"/>
    </row>
    <row r="541" spans="1:26" ht="30" customHeight="1">
      <c r="A541" s="115"/>
      <c r="B541" s="553"/>
      <c r="C541" s="50">
        <v>6</v>
      </c>
      <c r="D541" s="553"/>
      <c r="E541" s="553"/>
      <c r="F541" s="350"/>
      <c r="G541" s="350"/>
      <c r="H541" s="350" t="s">
        <v>10153</v>
      </c>
      <c r="I541" s="350" t="s">
        <v>10167</v>
      </c>
      <c r="J541" s="350" t="s">
        <v>97</v>
      </c>
      <c r="K541" s="351"/>
      <c r="L541" s="350"/>
      <c r="M541" s="339"/>
      <c r="N541" s="101"/>
      <c r="O541" s="101"/>
      <c r="P541" s="78" t="s">
        <v>184</v>
      </c>
      <c r="Q541" s="101"/>
      <c r="R541" s="78"/>
      <c r="S541" s="39"/>
      <c r="T541" s="39"/>
      <c r="U541" s="39"/>
      <c r="V541" s="39"/>
      <c r="W541" s="39"/>
      <c r="X541" s="39"/>
      <c r="Y541" s="39"/>
      <c r="Z541" s="39"/>
    </row>
    <row r="542" spans="1:26" ht="30" customHeight="1">
      <c r="A542" s="115"/>
      <c r="B542" s="553"/>
      <c r="C542" s="50">
        <v>7</v>
      </c>
      <c r="D542" s="553"/>
      <c r="E542" s="553"/>
      <c r="F542" s="350"/>
      <c r="G542" s="350"/>
      <c r="H542" s="350" t="s">
        <v>10188</v>
      </c>
      <c r="I542" s="350" t="s">
        <v>9616</v>
      </c>
      <c r="J542" s="350" t="s">
        <v>97</v>
      </c>
      <c r="K542" s="351"/>
      <c r="L542" s="350"/>
      <c r="M542" s="339"/>
      <c r="N542" s="101"/>
      <c r="O542" s="101"/>
      <c r="P542" s="78" t="s">
        <v>184</v>
      </c>
      <c r="Q542" s="101"/>
      <c r="R542" s="78"/>
      <c r="S542" s="39"/>
      <c r="T542" s="39"/>
      <c r="U542" s="39"/>
      <c r="V542" s="39"/>
      <c r="W542" s="39"/>
      <c r="X542" s="39"/>
      <c r="Y542" s="39"/>
      <c r="Z542" s="39"/>
    </row>
    <row r="543" spans="1:26" ht="30" customHeight="1">
      <c r="A543" s="115"/>
      <c r="B543" s="554"/>
      <c r="C543" s="50">
        <v>8</v>
      </c>
      <c r="D543" s="554"/>
      <c r="E543" s="554"/>
      <c r="F543" s="350"/>
      <c r="G543" s="350"/>
      <c r="H543" s="350" t="s">
        <v>10112</v>
      </c>
      <c r="I543" s="350" t="s">
        <v>9616</v>
      </c>
      <c r="J543" s="350" t="s">
        <v>97</v>
      </c>
      <c r="K543" s="351"/>
      <c r="L543" s="350"/>
      <c r="M543" s="339"/>
      <c r="N543" s="101"/>
      <c r="O543" s="101"/>
      <c r="P543" s="78" t="s">
        <v>184</v>
      </c>
      <c r="Q543" s="101"/>
      <c r="R543" s="78"/>
      <c r="S543" s="39"/>
      <c r="T543" s="39"/>
      <c r="U543" s="39"/>
      <c r="V543" s="39"/>
      <c r="W543" s="39"/>
      <c r="X543" s="39"/>
      <c r="Y543" s="39"/>
      <c r="Z543" s="39"/>
    </row>
    <row r="544" spans="1:26" ht="30" customHeight="1">
      <c r="A544" s="115"/>
      <c r="B544" s="698" t="s">
        <v>10196</v>
      </c>
      <c r="C544" s="50">
        <v>1</v>
      </c>
      <c r="D544" s="698" t="s">
        <v>10197</v>
      </c>
      <c r="E544" s="698" t="s">
        <v>10198</v>
      </c>
      <c r="F544" s="698" t="s">
        <v>219</v>
      </c>
      <c r="G544" s="698" t="s">
        <v>9614</v>
      </c>
      <c r="H544" s="350" t="s">
        <v>9615</v>
      </c>
      <c r="I544" s="350" t="s">
        <v>9616</v>
      </c>
      <c r="J544" s="350" t="s">
        <v>97</v>
      </c>
      <c r="K544" s="350"/>
      <c r="L544" s="350"/>
      <c r="M544" s="339"/>
      <c r="N544" s="101"/>
      <c r="O544" s="78" t="s">
        <v>184</v>
      </c>
      <c r="P544" s="78" t="s">
        <v>184</v>
      </c>
      <c r="Q544" s="101"/>
      <c r="R544" s="78"/>
      <c r="S544" s="39"/>
      <c r="T544" s="39"/>
      <c r="U544" s="39"/>
      <c r="V544" s="39"/>
      <c r="W544" s="39"/>
      <c r="X544" s="39"/>
      <c r="Y544" s="39"/>
      <c r="Z544" s="39"/>
    </row>
    <row r="545" spans="1:26" ht="30" customHeight="1">
      <c r="A545" s="115"/>
      <c r="B545" s="554"/>
      <c r="C545" s="50">
        <v>2</v>
      </c>
      <c r="D545" s="553"/>
      <c r="E545" s="554"/>
      <c r="F545" s="554"/>
      <c r="G545" s="554"/>
      <c r="H545" s="350" t="s">
        <v>10199</v>
      </c>
      <c r="I545" s="350" t="s">
        <v>10154</v>
      </c>
      <c r="J545" s="350" t="s">
        <v>97</v>
      </c>
      <c r="K545" s="350"/>
      <c r="L545" s="350"/>
      <c r="M545" s="339"/>
      <c r="N545" s="101"/>
      <c r="O545" s="78" t="s">
        <v>184</v>
      </c>
      <c r="P545" s="78" t="s">
        <v>184</v>
      </c>
      <c r="Q545" s="101"/>
      <c r="R545" s="78"/>
      <c r="S545" s="39"/>
      <c r="T545" s="39"/>
      <c r="U545" s="39"/>
      <c r="V545" s="39"/>
      <c r="W545" s="39"/>
      <c r="X545" s="39"/>
      <c r="Y545" s="39"/>
      <c r="Z545" s="39"/>
    </row>
    <row r="546" spans="1:26" ht="30" customHeight="1">
      <c r="A546" s="115"/>
      <c r="B546" s="698" t="s">
        <v>10200</v>
      </c>
      <c r="C546" s="50">
        <v>1</v>
      </c>
      <c r="D546" s="553"/>
      <c r="E546" s="698" t="s">
        <v>10201</v>
      </c>
      <c r="F546" s="698" t="s">
        <v>219</v>
      </c>
      <c r="G546" s="698" t="s">
        <v>9614</v>
      </c>
      <c r="H546" s="350" t="s">
        <v>9615</v>
      </c>
      <c r="I546" s="350" t="s">
        <v>9616</v>
      </c>
      <c r="J546" s="350" t="s">
        <v>97</v>
      </c>
      <c r="K546" s="350"/>
      <c r="L546" s="350"/>
      <c r="M546" s="339"/>
      <c r="N546" s="101"/>
      <c r="O546" s="78" t="s">
        <v>184</v>
      </c>
      <c r="P546" s="78" t="s">
        <v>184</v>
      </c>
      <c r="Q546" s="101"/>
      <c r="R546" s="78"/>
      <c r="S546" s="39"/>
      <c r="T546" s="39"/>
      <c r="U546" s="39"/>
      <c r="V546" s="39"/>
      <c r="W546" s="39"/>
      <c r="X546" s="39"/>
      <c r="Y546" s="39"/>
      <c r="Z546" s="39"/>
    </row>
    <row r="547" spans="1:26" ht="30" customHeight="1">
      <c r="A547" s="115"/>
      <c r="B547" s="553"/>
      <c r="C547" s="50">
        <v>2</v>
      </c>
      <c r="D547" s="553"/>
      <c r="E547" s="553"/>
      <c r="F547" s="553"/>
      <c r="G547" s="553"/>
      <c r="H547" s="350" t="s">
        <v>9621</v>
      </c>
      <c r="I547" s="350" t="s">
        <v>9616</v>
      </c>
      <c r="J547" s="350" t="s">
        <v>97</v>
      </c>
      <c r="K547" s="350"/>
      <c r="L547" s="350"/>
      <c r="M547" s="339"/>
      <c r="N547" s="101"/>
      <c r="O547" s="78" t="s">
        <v>184</v>
      </c>
      <c r="P547" s="78" t="s">
        <v>184</v>
      </c>
      <c r="Q547" s="101"/>
      <c r="R547" s="78"/>
      <c r="S547" s="39"/>
      <c r="T547" s="39"/>
      <c r="U547" s="39"/>
      <c r="V547" s="39"/>
      <c r="W547" s="39"/>
      <c r="X547" s="39"/>
      <c r="Y547" s="39"/>
      <c r="Z547" s="39"/>
    </row>
    <row r="548" spans="1:26" ht="30" customHeight="1">
      <c r="A548" s="115"/>
      <c r="B548" s="554"/>
      <c r="C548" s="50">
        <v>3</v>
      </c>
      <c r="D548" s="553"/>
      <c r="E548" s="554"/>
      <c r="F548" s="554"/>
      <c r="G548" s="554"/>
      <c r="H548" s="350" t="s">
        <v>10199</v>
      </c>
      <c r="I548" s="350" t="s">
        <v>10154</v>
      </c>
      <c r="J548" s="350" t="s">
        <v>97</v>
      </c>
      <c r="K548" s="350"/>
      <c r="L548" s="350"/>
      <c r="M548" s="339"/>
      <c r="N548" s="101"/>
      <c r="O548" s="78" t="s">
        <v>184</v>
      </c>
      <c r="P548" s="78" t="s">
        <v>184</v>
      </c>
      <c r="Q548" s="101"/>
      <c r="R548" s="78"/>
      <c r="S548" s="39"/>
      <c r="T548" s="39"/>
      <c r="U548" s="39"/>
      <c r="V548" s="39"/>
      <c r="W548" s="39"/>
      <c r="X548" s="39"/>
      <c r="Y548" s="39"/>
      <c r="Z548" s="39"/>
    </row>
    <row r="549" spans="1:26" ht="30" customHeight="1">
      <c r="A549" s="115"/>
      <c r="B549" s="698" t="s">
        <v>10202</v>
      </c>
      <c r="C549" s="50">
        <v>1</v>
      </c>
      <c r="D549" s="553"/>
      <c r="E549" s="698" t="s">
        <v>10203</v>
      </c>
      <c r="F549" s="698" t="s">
        <v>219</v>
      </c>
      <c r="G549" s="698" t="s">
        <v>9614</v>
      </c>
      <c r="H549" s="350" t="s">
        <v>9615</v>
      </c>
      <c r="I549" s="350" t="s">
        <v>9616</v>
      </c>
      <c r="J549" s="350" t="s">
        <v>97</v>
      </c>
      <c r="K549" s="350"/>
      <c r="L549" s="350"/>
      <c r="M549" s="339"/>
      <c r="N549" s="101"/>
      <c r="O549" s="78" t="s">
        <v>184</v>
      </c>
      <c r="P549" s="78" t="s">
        <v>184</v>
      </c>
      <c r="Q549" s="101"/>
      <c r="R549" s="78"/>
      <c r="S549" s="39"/>
      <c r="T549" s="39"/>
      <c r="U549" s="39"/>
      <c r="V549" s="39"/>
      <c r="W549" s="39"/>
      <c r="X549" s="39"/>
      <c r="Y549" s="39"/>
      <c r="Z549" s="39"/>
    </row>
    <row r="550" spans="1:26" ht="30" customHeight="1">
      <c r="A550" s="115"/>
      <c r="B550" s="553"/>
      <c r="C550" s="50">
        <v>2</v>
      </c>
      <c r="D550" s="553"/>
      <c r="E550" s="553"/>
      <c r="F550" s="553"/>
      <c r="G550" s="553"/>
      <c r="H550" s="350" t="s">
        <v>9625</v>
      </c>
      <c r="I550" s="350" t="s">
        <v>9616</v>
      </c>
      <c r="J550" s="350" t="s">
        <v>97</v>
      </c>
      <c r="K550" s="351"/>
      <c r="L550" s="350"/>
      <c r="M550" s="339"/>
      <c r="N550" s="101"/>
      <c r="O550" s="78" t="s">
        <v>184</v>
      </c>
      <c r="P550" s="78" t="s">
        <v>184</v>
      </c>
      <c r="Q550" s="101"/>
      <c r="R550" s="78"/>
      <c r="S550" s="39"/>
      <c r="T550" s="39"/>
      <c r="U550" s="39"/>
      <c r="V550" s="39"/>
      <c r="W550" s="39"/>
      <c r="X550" s="39"/>
      <c r="Y550" s="39"/>
      <c r="Z550" s="39"/>
    </row>
    <row r="551" spans="1:26" ht="30" customHeight="1">
      <c r="A551" s="115"/>
      <c r="B551" s="554"/>
      <c r="C551" s="50">
        <v>3</v>
      </c>
      <c r="D551" s="554"/>
      <c r="E551" s="554"/>
      <c r="F551" s="554"/>
      <c r="G551" s="554"/>
      <c r="H551" s="350" t="s">
        <v>10199</v>
      </c>
      <c r="I551" s="350" t="s">
        <v>10204</v>
      </c>
      <c r="J551" s="350" t="s">
        <v>97</v>
      </c>
      <c r="K551" s="351"/>
      <c r="L551" s="350"/>
      <c r="M551" s="339"/>
      <c r="N551" s="101"/>
      <c r="O551" s="78" t="s">
        <v>184</v>
      </c>
      <c r="P551" s="78" t="s">
        <v>184</v>
      </c>
      <c r="Q551" s="101"/>
      <c r="R551" s="78"/>
      <c r="S551" s="39"/>
      <c r="T551" s="39"/>
      <c r="U551" s="39"/>
      <c r="V551" s="39"/>
      <c r="W551" s="39"/>
      <c r="X551" s="39"/>
      <c r="Y551" s="39"/>
      <c r="Z551" s="39"/>
    </row>
    <row r="552" spans="1:26" ht="30" customHeight="1">
      <c r="A552" s="115"/>
      <c r="B552" s="698" t="s">
        <v>10205</v>
      </c>
      <c r="C552" s="50">
        <v>1</v>
      </c>
      <c r="D552" s="698" t="s">
        <v>10206</v>
      </c>
      <c r="E552" s="698" t="s">
        <v>10207</v>
      </c>
      <c r="F552" s="698" t="s">
        <v>219</v>
      </c>
      <c r="G552" s="698" t="s">
        <v>9614</v>
      </c>
      <c r="H552" s="350" t="s">
        <v>9615</v>
      </c>
      <c r="I552" s="350" t="s">
        <v>9616</v>
      </c>
      <c r="J552" s="350" t="s">
        <v>97</v>
      </c>
      <c r="K552" s="351"/>
      <c r="L552" s="350"/>
      <c r="M552" s="339"/>
      <c r="N552" s="101"/>
      <c r="O552" s="78" t="s">
        <v>184</v>
      </c>
      <c r="P552" s="78" t="s">
        <v>184</v>
      </c>
      <c r="Q552" s="101"/>
      <c r="R552" s="78"/>
      <c r="S552" s="39"/>
      <c r="T552" s="39"/>
      <c r="U552" s="39"/>
      <c r="V552" s="39"/>
      <c r="W552" s="39"/>
      <c r="X552" s="39"/>
      <c r="Y552" s="39"/>
      <c r="Z552" s="39"/>
    </row>
    <row r="553" spans="1:26" ht="30" customHeight="1">
      <c r="A553" s="115"/>
      <c r="B553" s="554"/>
      <c r="C553" s="50">
        <v>2</v>
      </c>
      <c r="D553" s="553"/>
      <c r="E553" s="554"/>
      <c r="F553" s="554"/>
      <c r="G553" s="554"/>
      <c r="H553" s="350" t="s">
        <v>10208</v>
      </c>
      <c r="I553" s="350" t="s">
        <v>10154</v>
      </c>
      <c r="J553" s="350" t="s">
        <v>97</v>
      </c>
      <c r="K553" s="351"/>
      <c r="L553" s="350"/>
      <c r="M553" s="339"/>
      <c r="N553" s="101"/>
      <c r="O553" s="78" t="s">
        <v>184</v>
      </c>
      <c r="P553" s="78" t="s">
        <v>184</v>
      </c>
      <c r="Q553" s="101"/>
      <c r="R553" s="78"/>
      <c r="S553" s="39"/>
      <c r="T553" s="39"/>
      <c r="U553" s="39"/>
      <c r="V553" s="39"/>
      <c r="W553" s="39"/>
      <c r="X553" s="39"/>
      <c r="Y553" s="39"/>
      <c r="Z553" s="39"/>
    </row>
    <row r="554" spans="1:26" ht="30" customHeight="1">
      <c r="A554" s="115"/>
      <c r="B554" s="698" t="s">
        <v>10209</v>
      </c>
      <c r="C554" s="50">
        <v>1</v>
      </c>
      <c r="D554" s="553"/>
      <c r="E554" s="698" t="s">
        <v>10210</v>
      </c>
      <c r="F554" s="698" t="s">
        <v>219</v>
      </c>
      <c r="G554" s="698" t="s">
        <v>9614</v>
      </c>
      <c r="H554" s="350" t="s">
        <v>9615</v>
      </c>
      <c r="I554" s="350" t="s">
        <v>9616</v>
      </c>
      <c r="J554" s="350" t="s">
        <v>97</v>
      </c>
      <c r="K554" s="351"/>
      <c r="L554" s="350"/>
      <c r="M554" s="339"/>
      <c r="N554" s="101"/>
      <c r="O554" s="78" t="s">
        <v>184</v>
      </c>
      <c r="P554" s="78" t="s">
        <v>184</v>
      </c>
      <c r="Q554" s="101"/>
      <c r="R554" s="78"/>
      <c r="S554" s="39"/>
      <c r="T554" s="39"/>
      <c r="U554" s="39"/>
      <c r="V554" s="39"/>
      <c r="W554" s="39"/>
      <c r="X554" s="39"/>
      <c r="Y554" s="39"/>
      <c r="Z554" s="39"/>
    </row>
    <row r="555" spans="1:26" ht="30" customHeight="1">
      <c r="A555" s="115"/>
      <c r="B555" s="553"/>
      <c r="C555" s="50">
        <v>2</v>
      </c>
      <c r="D555" s="553"/>
      <c r="E555" s="553"/>
      <c r="F555" s="553"/>
      <c r="G555" s="553"/>
      <c r="H555" s="350" t="s">
        <v>9621</v>
      </c>
      <c r="I555" s="350" t="s">
        <v>9616</v>
      </c>
      <c r="J555" s="350" t="s">
        <v>97</v>
      </c>
      <c r="K555" s="351"/>
      <c r="L555" s="350"/>
      <c r="M555" s="339"/>
      <c r="N555" s="101"/>
      <c r="O555" s="78" t="s">
        <v>184</v>
      </c>
      <c r="P555" s="78" t="s">
        <v>184</v>
      </c>
      <c r="Q555" s="101"/>
      <c r="R555" s="78"/>
      <c r="S555" s="39"/>
      <c r="T555" s="39"/>
      <c r="U555" s="39"/>
      <c r="V555" s="39"/>
      <c r="W555" s="39"/>
      <c r="X555" s="39"/>
      <c r="Y555" s="39"/>
      <c r="Z555" s="39"/>
    </row>
    <row r="556" spans="1:26" ht="30" customHeight="1">
      <c r="A556" s="115"/>
      <c r="B556" s="554"/>
      <c r="C556" s="50">
        <v>3</v>
      </c>
      <c r="D556" s="553"/>
      <c r="E556" s="554"/>
      <c r="F556" s="554"/>
      <c r="G556" s="554"/>
      <c r="H556" s="350" t="s">
        <v>10208</v>
      </c>
      <c r="I556" s="350" t="s">
        <v>10154</v>
      </c>
      <c r="J556" s="350" t="s">
        <v>97</v>
      </c>
      <c r="K556" s="351"/>
      <c r="L556" s="350"/>
      <c r="M556" s="339"/>
      <c r="N556" s="101"/>
      <c r="O556" s="78" t="s">
        <v>184</v>
      </c>
      <c r="P556" s="78" t="s">
        <v>184</v>
      </c>
      <c r="Q556" s="101"/>
      <c r="R556" s="78"/>
      <c r="S556" s="39"/>
      <c r="T556" s="39"/>
      <c r="U556" s="39"/>
      <c r="V556" s="39"/>
      <c r="W556" s="39"/>
      <c r="X556" s="39"/>
      <c r="Y556" s="39"/>
      <c r="Z556" s="39"/>
    </row>
    <row r="557" spans="1:26" ht="30" customHeight="1">
      <c r="A557" s="115"/>
      <c r="B557" s="698" t="s">
        <v>10211</v>
      </c>
      <c r="C557" s="50">
        <v>1</v>
      </c>
      <c r="D557" s="553"/>
      <c r="E557" s="698" t="s">
        <v>10212</v>
      </c>
      <c r="F557" s="698" t="s">
        <v>219</v>
      </c>
      <c r="G557" s="698" t="s">
        <v>9614</v>
      </c>
      <c r="H557" s="350" t="s">
        <v>9615</v>
      </c>
      <c r="I557" s="350" t="s">
        <v>9616</v>
      </c>
      <c r="J557" s="350" t="s">
        <v>97</v>
      </c>
      <c r="K557" s="351"/>
      <c r="L557" s="350"/>
      <c r="M557" s="339"/>
      <c r="N557" s="101"/>
      <c r="O557" s="78" t="s">
        <v>184</v>
      </c>
      <c r="P557" s="78" t="s">
        <v>184</v>
      </c>
      <c r="Q557" s="101"/>
      <c r="R557" s="78"/>
      <c r="S557" s="39"/>
      <c r="T557" s="39"/>
      <c r="U557" s="39"/>
      <c r="V557" s="39"/>
      <c r="W557" s="39"/>
      <c r="X557" s="39"/>
      <c r="Y557" s="39"/>
      <c r="Z557" s="39"/>
    </row>
    <row r="558" spans="1:26" ht="30" customHeight="1">
      <c r="A558" s="115"/>
      <c r="B558" s="553"/>
      <c r="C558" s="50">
        <v>2</v>
      </c>
      <c r="D558" s="553"/>
      <c r="E558" s="553"/>
      <c r="F558" s="553"/>
      <c r="G558" s="553"/>
      <c r="H558" s="350" t="s">
        <v>9625</v>
      </c>
      <c r="I558" s="350" t="s">
        <v>9616</v>
      </c>
      <c r="J558" s="350" t="s">
        <v>97</v>
      </c>
      <c r="K558" s="351"/>
      <c r="L558" s="350"/>
      <c r="M558" s="339"/>
      <c r="N558" s="101"/>
      <c r="O558" s="78" t="s">
        <v>184</v>
      </c>
      <c r="P558" s="78" t="s">
        <v>184</v>
      </c>
      <c r="Q558" s="101"/>
      <c r="R558" s="78"/>
      <c r="S558" s="39"/>
      <c r="T558" s="39"/>
      <c r="U558" s="39"/>
      <c r="V558" s="39"/>
      <c r="W558" s="39"/>
      <c r="X558" s="39"/>
      <c r="Y558" s="39"/>
      <c r="Z558" s="39"/>
    </row>
    <row r="559" spans="1:26" ht="30" customHeight="1">
      <c r="A559" s="115"/>
      <c r="B559" s="554"/>
      <c r="C559" s="50">
        <v>3</v>
      </c>
      <c r="D559" s="554"/>
      <c r="E559" s="554"/>
      <c r="F559" s="554"/>
      <c r="G559" s="554"/>
      <c r="H559" s="350" t="s">
        <v>10208</v>
      </c>
      <c r="I559" s="350" t="s">
        <v>10213</v>
      </c>
      <c r="J559" s="350" t="s">
        <v>97</v>
      </c>
      <c r="K559" s="351"/>
      <c r="L559" s="350"/>
      <c r="M559" s="339"/>
      <c r="N559" s="101"/>
      <c r="O559" s="78" t="s">
        <v>184</v>
      </c>
      <c r="P559" s="78" t="s">
        <v>184</v>
      </c>
      <c r="Q559" s="101"/>
      <c r="R559" s="78"/>
      <c r="S559" s="39"/>
      <c r="T559" s="39"/>
      <c r="U559" s="39"/>
      <c r="V559" s="39"/>
      <c r="W559" s="39"/>
      <c r="X559" s="39"/>
      <c r="Y559" s="39"/>
      <c r="Z559" s="39"/>
    </row>
    <row r="560" spans="1:26" ht="30" customHeight="1">
      <c r="A560" s="115"/>
      <c r="B560" s="698" t="s">
        <v>10214</v>
      </c>
      <c r="C560" s="50">
        <v>1</v>
      </c>
      <c r="D560" s="698" t="s">
        <v>10215</v>
      </c>
      <c r="E560" s="698" t="s">
        <v>10216</v>
      </c>
      <c r="F560" s="698" t="s">
        <v>219</v>
      </c>
      <c r="G560" s="698" t="s">
        <v>9614</v>
      </c>
      <c r="H560" s="350" t="s">
        <v>9615</v>
      </c>
      <c r="I560" s="350" t="s">
        <v>9616</v>
      </c>
      <c r="J560" s="350" t="s">
        <v>97</v>
      </c>
      <c r="K560" s="351"/>
      <c r="L560" s="350"/>
      <c r="M560" s="339"/>
      <c r="N560" s="101"/>
      <c r="O560" s="78" t="s">
        <v>184</v>
      </c>
      <c r="P560" s="78" t="s">
        <v>184</v>
      </c>
      <c r="Q560" s="101"/>
      <c r="R560" s="78"/>
      <c r="S560" s="39"/>
      <c r="T560" s="39"/>
      <c r="U560" s="39"/>
      <c r="V560" s="39"/>
      <c r="W560" s="39"/>
      <c r="X560" s="39"/>
      <c r="Y560" s="39"/>
      <c r="Z560" s="39"/>
    </row>
    <row r="561" spans="1:26" ht="30" customHeight="1">
      <c r="A561" s="115"/>
      <c r="B561" s="554"/>
      <c r="C561" s="50">
        <v>2</v>
      </c>
      <c r="D561" s="553"/>
      <c r="E561" s="554"/>
      <c r="F561" s="554"/>
      <c r="G561" s="554"/>
      <c r="H561" s="350" t="s">
        <v>10217</v>
      </c>
      <c r="I561" s="350" t="s">
        <v>10154</v>
      </c>
      <c r="J561" s="350" t="s">
        <v>97</v>
      </c>
      <c r="K561" s="351"/>
      <c r="L561" s="350"/>
      <c r="M561" s="339"/>
      <c r="N561" s="101"/>
      <c r="O561" s="78" t="s">
        <v>184</v>
      </c>
      <c r="P561" s="78" t="s">
        <v>184</v>
      </c>
      <c r="Q561" s="101"/>
      <c r="R561" s="78"/>
      <c r="S561" s="39"/>
      <c r="T561" s="39"/>
      <c r="U561" s="39"/>
      <c r="V561" s="39"/>
      <c r="W561" s="39"/>
      <c r="X561" s="39"/>
      <c r="Y561" s="39"/>
      <c r="Z561" s="39"/>
    </row>
    <row r="562" spans="1:26" ht="30" customHeight="1">
      <c r="A562" s="115"/>
      <c r="B562" s="698" t="s">
        <v>10218</v>
      </c>
      <c r="C562" s="50">
        <v>1</v>
      </c>
      <c r="D562" s="553"/>
      <c r="E562" s="698" t="s">
        <v>10219</v>
      </c>
      <c r="F562" s="698" t="s">
        <v>219</v>
      </c>
      <c r="G562" s="698" t="s">
        <v>9614</v>
      </c>
      <c r="H562" s="350" t="s">
        <v>9615</v>
      </c>
      <c r="I562" s="350" t="s">
        <v>9616</v>
      </c>
      <c r="J562" s="350" t="s">
        <v>97</v>
      </c>
      <c r="K562" s="351"/>
      <c r="L562" s="350"/>
      <c r="M562" s="339"/>
      <c r="N562" s="101"/>
      <c r="O562" s="78" t="s">
        <v>184</v>
      </c>
      <c r="P562" s="78" t="s">
        <v>184</v>
      </c>
      <c r="Q562" s="101"/>
      <c r="R562" s="78"/>
      <c r="S562" s="39"/>
      <c r="T562" s="39"/>
      <c r="U562" s="39"/>
      <c r="V562" s="39"/>
      <c r="W562" s="39"/>
      <c r="X562" s="39"/>
      <c r="Y562" s="39"/>
      <c r="Z562" s="39"/>
    </row>
    <row r="563" spans="1:26" ht="30" customHeight="1">
      <c r="A563" s="115"/>
      <c r="B563" s="553"/>
      <c r="C563" s="50">
        <v>2</v>
      </c>
      <c r="D563" s="553"/>
      <c r="E563" s="553"/>
      <c r="F563" s="553"/>
      <c r="G563" s="553"/>
      <c r="H563" s="350" t="s">
        <v>9621</v>
      </c>
      <c r="I563" s="350" t="s">
        <v>9616</v>
      </c>
      <c r="J563" s="350" t="s">
        <v>97</v>
      </c>
      <c r="K563" s="351"/>
      <c r="L563" s="350"/>
      <c r="M563" s="339"/>
      <c r="N563" s="101"/>
      <c r="O563" s="78" t="s">
        <v>184</v>
      </c>
      <c r="P563" s="78" t="s">
        <v>184</v>
      </c>
      <c r="Q563" s="101"/>
      <c r="R563" s="78"/>
      <c r="S563" s="39"/>
      <c r="T563" s="39"/>
      <c r="U563" s="39"/>
      <c r="V563" s="39"/>
      <c r="W563" s="39"/>
      <c r="X563" s="39"/>
      <c r="Y563" s="39"/>
      <c r="Z563" s="39"/>
    </row>
    <row r="564" spans="1:26" ht="30" customHeight="1">
      <c r="A564" s="115"/>
      <c r="B564" s="554"/>
      <c r="C564" s="50">
        <v>3</v>
      </c>
      <c r="D564" s="553"/>
      <c r="E564" s="554"/>
      <c r="F564" s="554"/>
      <c r="G564" s="554"/>
      <c r="H564" s="350" t="s">
        <v>10217</v>
      </c>
      <c r="I564" s="350" t="s">
        <v>10154</v>
      </c>
      <c r="J564" s="350" t="s">
        <v>97</v>
      </c>
      <c r="K564" s="351"/>
      <c r="L564" s="350"/>
      <c r="M564" s="339"/>
      <c r="N564" s="101"/>
      <c r="O564" s="78" t="s">
        <v>184</v>
      </c>
      <c r="P564" s="78" t="s">
        <v>184</v>
      </c>
      <c r="Q564" s="101"/>
      <c r="R564" s="78"/>
      <c r="S564" s="39"/>
      <c r="T564" s="39"/>
      <c r="U564" s="39"/>
      <c r="V564" s="39"/>
      <c r="W564" s="39"/>
      <c r="X564" s="39"/>
      <c r="Y564" s="39"/>
      <c r="Z564" s="39"/>
    </row>
    <row r="565" spans="1:26" ht="30" customHeight="1">
      <c r="A565" s="115"/>
      <c r="B565" s="698" t="s">
        <v>10220</v>
      </c>
      <c r="C565" s="50">
        <v>1</v>
      </c>
      <c r="D565" s="553"/>
      <c r="E565" s="698" t="s">
        <v>10221</v>
      </c>
      <c r="F565" s="698" t="s">
        <v>219</v>
      </c>
      <c r="G565" s="698" t="s">
        <v>9614</v>
      </c>
      <c r="H565" s="350" t="s">
        <v>9615</v>
      </c>
      <c r="I565" s="350" t="s">
        <v>9616</v>
      </c>
      <c r="J565" s="350" t="s">
        <v>97</v>
      </c>
      <c r="K565" s="351"/>
      <c r="L565" s="350"/>
      <c r="M565" s="339"/>
      <c r="N565" s="101"/>
      <c r="O565" s="78" t="s">
        <v>184</v>
      </c>
      <c r="P565" s="78" t="s">
        <v>184</v>
      </c>
      <c r="Q565" s="101"/>
      <c r="R565" s="78"/>
      <c r="S565" s="39"/>
      <c r="T565" s="39"/>
      <c r="U565" s="39"/>
      <c r="V565" s="39"/>
      <c r="W565" s="39"/>
      <c r="X565" s="39"/>
      <c r="Y565" s="39"/>
      <c r="Z565" s="39"/>
    </row>
    <row r="566" spans="1:26" ht="30" customHeight="1">
      <c r="A566" s="115"/>
      <c r="B566" s="553"/>
      <c r="C566" s="50">
        <v>2</v>
      </c>
      <c r="D566" s="553"/>
      <c r="E566" s="553"/>
      <c r="F566" s="553"/>
      <c r="G566" s="553"/>
      <c r="H566" s="350" t="s">
        <v>9625</v>
      </c>
      <c r="I566" s="350" t="s">
        <v>9616</v>
      </c>
      <c r="J566" s="350" t="s">
        <v>97</v>
      </c>
      <c r="K566" s="351"/>
      <c r="L566" s="350"/>
      <c r="M566" s="339"/>
      <c r="N566" s="101"/>
      <c r="O566" s="78" t="s">
        <v>184</v>
      </c>
      <c r="P566" s="78" t="s">
        <v>184</v>
      </c>
      <c r="Q566" s="101"/>
      <c r="R566" s="78"/>
      <c r="S566" s="39"/>
      <c r="T566" s="39"/>
      <c r="U566" s="39"/>
      <c r="V566" s="39"/>
      <c r="W566" s="39"/>
      <c r="X566" s="39"/>
      <c r="Y566" s="39"/>
      <c r="Z566" s="39"/>
    </row>
    <row r="567" spans="1:26" ht="30" customHeight="1">
      <c r="A567" s="115"/>
      <c r="B567" s="554"/>
      <c r="C567" s="50">
        <v>3</v>
      </c>
      <c r="D567" s="554"/>
      <c r="E567" s="554"/>
      <c r="F567" s="554"/>
      <c r="G567" s="554"/>
      <c r="H567" s="350" t="s">
        <v>10217</v>
      </c>
      <c r="I567" s="350" t="s">
        <v>10222</v>
      </c>
      <c r="J567" s="350" t="s">
        <v>97</v>
      </c>
      <c r="K567" s="351"/>
      <c r="L567" s="350"/>
      <c r="M567" s="339"/>
      <c r="N567" s="101"/>
      <c r="O567" s="78" t="s">
        <v>184</v>
      </c>
      <c r="P567" s="78" t="s">
        <v>184</v>
      </c>
      <c r="Q567" s="101"/>
      <c r="R567" s="78"/>
      <c r="S567" s="39"/>
      <c r="T567" s="39"/>
      <c r="U567" s="39"/>
      <c r="V567" s="39"/>
      <c r="W567" s="39"/>
      <c r="X567" s="39"/>
      <c r="Y567" s="39"/>
      <c r="Z567" s="39"/>
    </row>
    <row r="568" spans="1:26" ht="30" customHeight="1">
      <c r="A568" s="115"/>
      <c r="B568" s="698" t="s">
        <v>10223</v>
      </c>
      <c r="C568" s="50">
        <v>1</v>
      </c>
      <c r="D568" s="698" t="s">
        <v>10224</v>
      </c>
      <c r="E568" s="698" t="s">
        <v>10225</v>
      </c>
      <c r="F568" s="698" t="s">
        <v>219</v>
      </c>
      <c r="G568" s="698" t="s">
        <v>9614</v>
      </c>
      <c r="H568" s="350" t="s">
        <v>9615</v>
      </c>
      <c r="I568" s="350" t="s">
        <v>9616</v>
      </c>
      <c r="J568" s="350" t="s">
        <v>97</v>
      </c>
      <c r="K568" s="351"/>
      <c r="L568" s="350"/>
      <c r="M568" s="339"/>
      <c r="N568" s="101"/>
      <c r="O568" s="78"/>
      <c r="P568" s="78" t="s">
        <v>184</v>
      </c>
      <c r="Q568" s="101"/>
      <c r="R568" s="78"/>
      <c r="S568" s="39"/>
      <c r="T568" s="39"/>
      <c r="U568" s="39"/>
      <c r="V568" s="39"/>
      <c r="W568" s="39"/>
      <c r="X568" s="39"/>
      <c r="Y568" s="39"/>
      <c r="Z568" s="39"/>
    </row>
    <row r="569" spans="1:26" ht="30" customHeight="1">
      <c r="A569" s="115"/>
      <c r="B569" s="554"/>
      <c r="C569" s="50">
        <v>2</v>
      </c>
      <c r="D569" s="553"/>
      <c r="E569" s="554"/>
      <c r="F569" s="554"/>
      <c r="G569" s="554"/>
      <c r="H569" s="350" t="s">
        <v>10226</v>
      </c>
      <c r="I569" s="350" t="s">
        <v>10154</v>
      </c>
      <c r="J569" s="350" t="s">
        <v>97</v>
      </c>
      <c r="K569" s="351"/>
      <c r="L569" s="350"/>
      <c r="M569" s="339"/>
      <c r="N569" s="101"/>
      <c r="O569" s="78"/>
      <c r="P569" s="78" t="s">
        <v>184</v>
      </c>
      <c r="Q569" s="101"/>
      <c r="R569" s="78"/>
      <c r="S569" s="39"/>
      <c r="T569" s="39"/>
      <c r="U569" s="39"/>
      <c r="V569" s="39"/>
      <c r="W569" s="39"/>
      <c r="X569" s="39"/>
      <c r="Y569" s="39"/>
      <c r="Z569" s="39"/>
    </row>
    <row r="570" spans="1:26" ht="30" customHeight="1">
      <c r="A570" s="115"/>
      <c r="B570" s="698" t="s">
        <v>10227</v>
      </c>
      <c r="C570" s="50">
        <v>1</v>
      </c>
      <c r="D570" s="553"/>
      <c r="E570" s="698" t="s">
        <v>10228</v>
      </c>
      <c r="F570" s="698" t="s">
        <v>219</v>
      </c>
      <c r="G570" s="698" t="s">
        <v>9614</v>
      </c>
      <c r="H570" s="350" t="s">
        <v>9615</v>
      </c>
      <c r="I570" s="350" t="s">
        <v>9616</v>
      </c>
      <c r="J570" s="350" t="s">
        <v>97</v>
      </c>
      <c r="K570" s="351"/>
      <c r="L570" s="350"/>
      <c r="M570" s="339"/>
      <c r="N570" s="101"/>
      <c r="O570" s="78"/>
      <c r="P570" s="78" t="s">
        <v>184</v>
      </c>
      <c r="Q570" s="101"/>
      <c r="R570" s="78"/>
      <c r="S570" s="39"/>
      <c r="T570" s="39"/>
      <c r="U570" s="39"/>
      <c r="V570" s="39"/>
      <c r="W570" s="39"/>
      <c r="X570" s="39"/>
      <c r="Y570" s="39"/>
      <c r="Z570" s="39"/>
    </row>
    <row r="571" spans="1:26" ht="30" customHeight="1">
      <c r="A571" s="115"/>
      <c r="B571" s="554"/>
      <c r="C571" s="50">
        <v>2</v>
      </c>
      <c r="D571" s="553"/>
      <c r="E571" s="554"/>
      <c r="F571" s="554"/>
      <c r="G571" s="554"/>
      <c r="H571" s="350" t="s">
        <v>10229</v>
      </c>
      <c r="I571" s="350" t="s">
        <v>10154</v>
      </c>
      <c r="J571" s="350" t="s">
        <v>97</v>
      </c>
      <c r="K571" s="351"/>
      <c r="L571" s="350"/>
      <c r="M571" s="339"/>
      <c r="N571" s="101"/>
      <c r="O571" s="78"/>
      <c r="P571" s="78" t="s">
        <v>184</v>
      </c>
      <c r="Q571" s="101"/>
      <c r="R571" s="78"/>
      <c r="S571" s="39"/>
      <c r="T571" s="39"/>
      <c r="U571" s="39"/>
      <c r="V571" s="39"/>
      <c r="W571" s="39"/>
      <c r="X571" s="39"/>
      <c r="Y571" s="39"/>
      <c r="Z571" s="39"/>
    </row>
    <row r="572" spans="1:26" ht="30" customHeight="1">
      <c r="A572" s="115"/>
      <c r="B572" s="698" t="s">
        <v>10230</v>
      </c>
      <c r="C572" s="50">
        <v>1</v>
      </c>
      <c r="D572" s="553"/>
      <c r="E572" s="698" t="s">
        <v>10231</v>
      </c>
      <c r="F572" s="698" t="s">
        <v>219</v>
      </c>
      <c r="G572" s="698" t="s">
        <v>9614</v>
      </c>
      <c r="H572" s="350" t="s">
        <v>9615</v>
      </c>
      <c r="I572" s="350" t="s">
        <v>9616</v>
      </c>
      <c r="J572" s="350" t="s">
        <v>97</v>
      </c>
      <c r="K572" s="351"/>
      <c r="L572" s="350"/>
      <c r="M572" s="339"/>
      <c r="N572" s="101"/>
      <c r="O572" s="78"/>
      <c r="P572" s="78" t="s">
        <v>184</v>
      </c>
      <c r="Q572" s="101"/>
      <c r="R572" s="78"/>
      <c r="S572" s="39"/>
      <c r="T572" s="39"/>
      <c r="U572" s="39"/>
      <c r="V572" s="39"/>
      <c r="W572" s="39"/>
      <c r="X572" s="39"/>
      <c r="Y572" s="39"/>
      <c r="Z572" s="39"/>
    </row>
    <row r="573" spans="1:26" ht="30" customHeight="1">
      <c r="A573" s="115"/>
      <c r="B573" s="553"/>
      <c r="C573" s="50">
        <v>2</v>
      </c>
      <c r="D573" s="553"/>
      <c r="E573" s="553"/>
      <c r="F573" s="553"/>
      <c r="G573" s="553"/>
      <c r="H573" s="350" t="s">
        <v>9621</v>
      </c>
      <c r="I573" s="350" t="s">
        <v>9616</v>
      </c>
      <c r="J573" s="350" t="s">
        <v>97</v>
      </c>
      <c r="K573" s="351"/>
      <c r="L573" s="350"/>
      <c r="M573" s="339"/>
      <c r="N573" s="101"/>
      <c r="O573" s="78"/>
      <c r="P573" s="78" t="s">
        <v>184</v>
      </c>
      <c r="Q573" s="101"/>
      <c r="R573" s="78"/>
      <c r="S573" s="39"/>
      <c r="T573" s="39"/>
      <c r="U573" s="39"/>
      <c r="V573" s="39"/>
      <c r="W573" s="39"/>
      <c r="X573" s="39"/>
      <c r="Y573" s="39"/>
      <c r="Z573" s="39"/>
    </row>
    <row r="574" spans="1:26" ht="30" customHeight="1">
      <c r="A574" s="115"/>
      <c r="B574" s="554"/>
      <c r="C574" s="50">
        <v>3</v>
      </c>
      <c r="D574" s="553"/>
      <c r="E574" s="554"/>
      <c r="F574" s="554"/>
      <c r="G574" s="554"/>
      <c r="H574" s="350" t="s">
        <v>10226</v>
      </c>
      <c r="I574" s="350" t="s">
        <v>10154</v>
      </c>
      <c r="J574" s="350" t="s">
        <v>97</v>
      </c>
      <c r="K574" s="351"/>
      <c r="L574" s="350"/>
      <c r="M574" s="339"/>
      <c r="N574" s="101"/>
      <c r="O574" s="78"/>
      <c r="P574" s="78" t="s">
        <v>184</v>
      </c>
      <c r="Q574" s="101"/>
      <c r="R574" s="78"/>
      <c r="S574" s="39"/>
      <c r="T574" s="39"/>
      <c r="U574" s="39"/>
      <c r="V574" s="39"/>
      <c r="W574" s="39"/>
      <c r="X574" s="39"/>
      <c r="Y574" s="39"/>
      <c r="Z574" s="39"/>
    </row>
    <row r="575" spans="1:26" ht="30" customHeight="1">
      <c r="A575" s="115"/>
      <c r="B575" s="698" t="s">
        <v>10232</v>
      </c>
      <c r="C575" s="50">
        <v>1</v>
      </c>
      <c r="D575" s="553"/>
      <c r="E575" s="698" t="s">
        <v>10233</v>
      </c>
      <c r="F575" s="698" t="s">
        <v>219</v>
      </c>
      <c r="G575" s="698" t="s">
        <v>9614</v>
      </c>
      <c r="H575" s="350" t="s">
        <v>9615</v>
      </c>
      <c r="I575" s="350" t="s">
        <v>9616</v>
      </c>
      <c r="J575" s="350" t="s">
        <v>97</v>
      </c>
      <c r="K575" s="351"/>
      <c r="L575" s="350"/>
      <c r="M575" s="339"/>
      <c r="N575" s="101"/>
      <c r="O575" s="78"/>
      <c r="P575" s="78" t="s">
        <v>184</v>
      </c>
      <c r="Q575" s="101"/>
      <c r="R575" s="78"/>
      <c r="S575" s="39"/>
      <c r="T575" s="39"/>
      <c r="U575" s="39"/>
      <c r="V575" s="39"/>
      <c r="W575" s="39"/>
      <c r="X575" s="39"/>
      <c r="Y575" s="39"/>
      <c r="Z575" s="39"/>
    </row>
    <row r="576" spans="1:26" ht="30" customHeight="1">
      <c r="A576" s="115"/>
      <c r="B576" s="553"/>
      <c r="C576" s="50">
        <v>2</v>
      </c>
      <c r="D576" s="553"/>
      <c r="E576" s="553"/>
      <c r="F576" s="553"/>
      <c r="G576" s="553"/>
      <c r="H576" s="350" t="s">
        <v>9621</v>
      </c>
      <c r="I576" s="350" t="s">
        <v>9616</v>
      </c>
      <c r="J576" s="350" t="s">
        <v>97</v>
      </c>
      <c r="K576" s="351"/>
      <c r="L576" s="350"/>
      <c r="M576" s="339"/>
      <c r="N576" s="101"/>
      <c r="O576" s="78"/>
      <c r="P576" s="78" t="s">
        <v>184</v>
      </c>
      <c r="Q576" s="101"/>
      <c r="R576" s="78"/>
      <c r="S576" s="39"/>
      <c r="T576" s="39"/>
      <c r="U576" s="39"/>
      <c r="V576" s="39"/>
      <c r="W576" s="39"/>
      <c r="X576" s="39"/>
      <c r="Y576" s="39"/>
      <c r="Z576" s="39"/>
    </row>
    <row r="577" spans="1:26" ht="30" customHeight="1">
      <c r="A577" s="115"/>
      <c r="B577" s="554"/>
      <c r="C577" s="50">
        <v>3</v>
      </c>
      <c r="D577" s="553"/>
      <c r="E577" s="554"/>
      <c r="F577" s="554"/>
      <c r="G577" s="554"/>
      <c r="H577" s="350" t="s">
        <v>10229</v>
      </c>
      <c r="I577" s="350" t="s">
        <v>10154</v>
      </c>
      <c r="J577" s="350" t="s">
        <v>97</v>
      </c>
      <c r="K577" s="351"/>
      <c r="L577" s="350"/>
      <c r="M577" s="339"/>
      <c r="N577" s="101"/>
      <c r="O577" s="78"/>
      <c r="P577" s="78" t="s">
        <v>184</v>
      </c>
      <c r="Q577" s="101"/>
      <c r="R577" s="78"/>
      <c r="S577" s="39"/>
      <c r="T577" s="39"/>
      <c r="U577" s="39"/>
      <c r="V577" s="39"/>
      <c r="W577" s="39"/>
      <c r="X577" s="39"/>
      <c r="Y577" s="39"/>
      <c r="Z577" s="39"/>
    </row>
    <row r="578" spans="1:26" ht="30" customHeight="1">
      <c r="A578" s="115"/>
      <c r="B578" s="698" t="s">
        <v>10234</v>
      </c>
      <c r="C578" s="50">
        <v>1</v>
      </c>
      <c r="D578" s="553"/>
      <c r="E578" s="698" t="s">
        <v>10235</v>
      </c>
      <c r="F578" s="698" t="s">
        <v>219</v>
      </c>
      <c r="G578" s="698" t="s">
        <v>9614</v>
      </c>
      <c r="H578" s="350" t="s">
        <v>9615</v>
      </c>
      <c r="I578" s="350" t="s">
        <v>9616</v>
      </c>
      <c r="J578" s="350" t="s">
        <v>97</v>
      </c>
      <c r="K578" s="351"/>
      <c r="L578" s="350"/>
      <c r="M578" s="339"/>
      <c r="N578" s="101"/>
      <c r="O578" s="78"/>
      <c r="P578" s="78" t="s">
        <v>184</v>
      </c>
      <c r="Q578" s="101"/>
      <c r="R578" s="78"/>
      <c r="S578" s="39"/>
      <c r="T578" s="39"/>
      <c r="U578" s="39"/>
      <c r="V578" s="39"/>
      <c r="W578" s="39"/>
      <c r="X578" s="39"/>
      <c r="Y578" s="39"/>
      <c r="Z578" s="39"/>
    </row>
    <row r="579" spans="1:26" ht="30" customHeight="1">
      <c r="A579" s="115"/>
      <c r="B579" s="553"/>
      <c r="C579" s="50">
        <v>2</v>
      </c>
      <c r="D579" s="553"/>
      <c r="E579" s="553"/>
      <c r="F579" s="553"/>
      <c r="G579" s="553"/>
      <c r="H579" s="350" t="s">
        <v>9625</v>
      </c>
      <c r="I579" s="350" t="s">
        <v>9616</v>
      </c>
      <c r="J579" s="350" t="s">
        <v>97</v>
      </c>
      <c r="K579" s="351"/>
      <c r="L579" s="350"/>
      <c r="M579" s="339"/>
      <c r="N579" s="101"/>
      <c r="O579" s="78"/>
      <c r="P579" s="78" t="s">
        <v>184</v>
      </c>
      <c r="Q579" s="101"/>
      <c r="R579" s="78"/>
      <c r="S579" s="39"/>
      <c r="T579" s="39"/>
      <c r="U579" s="39"/>
      <c r="V579" s="39"/>
      <c r="W579" s="39"/>
      <c r="X579" s="39"/>
      <c r="Y579" s="39"/>
      <c r="Z579" s="39"/>
    </row>
    <row r="580" spans="1:26" ht="30" customHeight="1">
      <c r="A580" s="115"/>
      <c r="B580" s="554"/>
      <c r="C580" s="50">
        <v>3</v>
      </c>
      <c r="D580" s="553"/>
      <c r="E580" s="554"/>
      <c r="F580" s="554"/>
      <c r="G580" s="554"/>
      <c r="H580" s="350" t="s">
        <v>10226</v>
      </c>
      <c r="I580" s="350" t="s">
        <v>10236</v>
      </c>
      <c r="J580" s="350" t="s">
        <v>97</v>
      </c>
      <c r="K580" s="351"/>
      <c r="L580" s="350"/>
      <c r="M580" s="339"/>
      <c r="N580" s="101"/>
      <c r="O580" s="78"/>
      <c r="P580" s="78" t="s">
        <v>184</v>
      </c>
      <c r="Q580" s="101"/>
      <c r="R580" s="78"/>
      <c r="S580" s="39"/>
      <c r="T580" s="39"/>
      <c r="U580" s="39"/>
      <c r="V580" s="39"/>
      <c r="W580" s="39"/>
      <c r="X580" s="39"/>
      <c r="Y580" s="39"/>
      <c r="Z580" s="39"/>
    </row>
    <row r="581" spans="1:26" ht="30" customHeight="1">
      <c r="A581" s="115"/>
      <c r="B581" s="698" t="s">
        <v>10237</v>
      </c>
      <c r="C581" s="50">
        <v>1</v>
      </c>
      <c r="D581" s="553"/>
      <c r="E581" s="698" t="s">
        <v>10238</v>
      </c>
      <c r="F581" s="698" t="s">
        <v>219</v>
      </c>
      <c r="G581" s="698" t="s">
        <v>9614</v>
      </c>
      <c r="H581" s="350" t="s">
        <v>9615</v>
      </c>
      <c r="I581" s="350" t="s">
        <v>9616</v>
      </c>
      <c r="J581" s="350" t="s">
        <v>97</v>
      </c>
      <c r="K581" s="351"/>
      <c r="L581" s="350"/>
      <c r="M581" s="339"/>
      <c r="N581" s="101"/>
      <c r="O581" s="78"/>
      <c r="P581" s="78" t="s">
        <v>184</v>
      </c>
      <c r="Q581" s="101"/>
      <c r="R581" s="78"/>
      <c r="S581" s="39"/>
      <c r="T581" s="39"/>
      <c r="U581" s="39"/>
      <c r="V581" s="39"/>
      <c r="W581" s="39"/>
      <c r="X581" s="39"/>
      <c r="Y581" s="39"/>
      <c r="Z581" s="39"/>
    </row>
    <row r="582" spans="1:26" ht="30" customHeight="1">
      <c r="A582" s="115"/>
      <c r="B582" s="553"/>
      <c r="C582" s="50">
        <v>2</v>
      </c>
      <c r="D582" s="553"/>
      <c r="E582" s="553"/>
      <c r="F582" s="553"/>
      <c r="G582" s="553"/>
      <c r="H582" s="350" t="s">
        <v>9625</v>
      </c>
      <c r="I582" s="350" t="s">
        <v>9616</v>
      </c>
      <c r="J582" s="350" t="s">
        <v>97</v>
      </c>
      <c r="K582" s="351"/>
      <c r="L582" s="350"/>
      <c r="M582" s="339"/>
      <c r="N582" s="101"/>
      <c r="O582" s="78"/>
      <c r="P582" s="78" t="s">
        <v>184</v>
      </c>
      <c r="Q582" s="101"/>
      <c r="R582" s="78"/>
      <c r="S582" s="39"/>
      <c r="T582" s="39"/>
      <c r="U582" s="39"/>
      <c r="V582" s="39"/>
      <c r="W582" s="39"/>
      <c r="X582" s="39"/>
      <c r="Y582" s="39"/>
      <c r="Z582" s="39"/>
    </row>
    <row r="583" spans="1:26" ht="30" customHeight="1">
      <c r="A583" s="115"/>
      <c r="B583" s="554"/>
      <c r="C583" s="50">
        <v>3</v>
      </c>
      <c r="D583" s="554"/>
      <c r="E583" s="554"/>
      <c r="F583" s="554"/>
      <c r="G583" s="554"/>
      <c r="H583" s="350" t="s">
        <v>10229</v>
      </c>
      <c r="I583" s="350" t="s">
        <v>10239</v>
      </c>
      <c r="J583" s="350" t="s">
        <v>97</v>
      </c>
      <c r="K583" s="351"/>
      <c r="L583" s="350"/>
      <c r="M583" s="339"/>
      <c r="N583" s="101"/>
      <c r="O583" s="78"/>
      <c r="P583" s="78" t="s">
        <v>184</v>
      </c>
      <c r="Q583" s="101"/>
      <c r="R583" s="78"/>
      <c r="S583" s="39"/>
      <c r="T583" s="39"/>
      <c r="U583" s="39"/>
      <c r="V583" s="39"/>
      <c r="W583" s="39"/>
      <c r="X583" s="39"/>
      <c r="Y583" s="39"/>
      <c r="Z583" s="39"/>
    </row>
    <row r="584" spans="1:26" ht="30" customHeight="1">
      <c r="A584" s="115"/>
      <c r="B584" s="698" t="s">
        <v>10240</v>
      </c>
      <c r="C584" s="50">
        <v>1</v>
      </c>
      <c r="D584" s="698" t="s">
        <v>10241</v>
      </c>
      <c r="E584" s="698" t="s">
        <v>10242</v>
      </c>
      <c r="F584" s="698" t="s">
        <v>219</v>
      </c>
      <c r="G584" s="698" t="s">
        <v>9614</v>
      </c>
      <c r="H584" s="350" t="s">
        <v>9615</v>
      </c>
      <c r="I584" s="350" t="s">
        <v>9616</v>
      </c>
      <c r="J584" s="350" t="s">
        <v>97</v>
      </c>
      <c r="K584" s="351"/>
      <c r="L584" s="359"/>
      <c r="M584" s="366"/>
      <c r="N584" s="101"/>
      <c r="O584" s="78"/>
      <c r="P584" s="78" t="s">
        <v>184</v>
      </c>
      <c r="Q584" s="101"/>
      <c r="R584" s="78"/>
      <c r="S584" s="39"/>
      <c r="T584" s="39"/>
      <c r="U584" s="39"/>
      <c r="V584" s="39"/>
      <c r="W584" s="39"/>
      <c r="X584" s="39"/>
      <c r="Y584" s="39"/>
      <c r="Z584" s="39"/>
    </row>
    <row r="585" spans="1:26" ht="30" customHeight="1">
      <c r="A585" s="115"/>
      <c r="B585" s="554"/>
      <c r="C585" s="50">
        <v>2</v>
      </c>
      <c r="D585" s="553"/>
      <c r="E585" s="554"/>
      <c r="F585" s="554"/>
      <c r="G585" s="554"/>
      <c r="H585" s="350" t="s">
        <v>10243</v>
      </c>
      <c r="I585" s="350" t="s">
        <v>10154</v>
      </c>
      <c r="J585" s="350" t="s">
        <v>97</v>
      </c>
      <c r="K585" s="351"/>
      <c r="L585" s="359"/>
      <c r="M585" s="366"/>
      <c r="N585" s="101"/>
      <c r="O585" s="78"/>
      <c r="P585" s="78" t="s">
        <v>184</v>
      </c>
      <c r="Q585" s="101"/>
      <c r="R585" s="78"/>
      <c r="S585" s="39"/>
      <c r="T585" s="39"/>
      <c r="U585" s="39"/>
      <c r="V585" s="39"/>
      <c r="W585" s="39"/>
      <c r="X585" s="39"/>
      <c r="Y585" s="39"/>
      <c r="Z585" s="39"/>
    </row>
    <row r="586" spans="1:26" ht="30" customHeight="1">
      <c r="A586" s="115"/>
      <c r="B586" s="698" t="s">
        <v>10244</v>
      </c>
      <c r="C586" s="50">
        <v>1</v>
      </c>
      <c r="D586" s="553"/>
      <c r="E586" s="698" t="s">
        <v>10245</v>
      </c>
      <c r="F586" s="698" t="s">
        <v>219</v>
      </c>
      <c r="G586" s="698" t="s">
        <v>9614</v>
      </c>
      <c r="H586" s="350" t="s">
        <v>9615</v>
      </c>
      <c r="I586" s="350" t="s">
        <v>9616</v>
      </c>
      <c r="J586" s="350" t="s">
        <v>97</v>
      </c>
      <c r="K586" s="351"/>
      <c r="L586" s="359"/>
      <c r="M586" s="366"/>
      <c r="N586" s="101"/>
      <c r="O586" s="78"/>
      <c r="P586" s="78" t="s">
        <v>184</v>
      </c>
      <c r="Q586" s="101"/>
      <c r="R586" s="78"/>
      <c r="S586" s="39"/>
      <c r="T586" s="39"/>
      <c r="U586" s="39"/>
      <c r="V586" s="39"/>
      <c r="W586" s="39"/>
      <c r="X586" s="39"/>
      <c r="Y586" s="39"/>
      <c r="Z586" s="39"/>
    </row>
    <row r="587" spans="1:26" ht="30" customHeight="1">
      <c r="A587" s="115"/>
      <c r="B587" s="554"/>
      <c r="C587" s="50">
        <v>2</v>
      </c>
      <c r="D587" s="553"/>
      <c r="E587" s="554"/>
      <c r="F587" s="554"/>
      <c r="G587" s="554"/>
      <c r="H587" s="350" t="s">
        <v>10246</v>
      </c>
      <c r="I587" s="350" t="s">
        <v>10154</v>
      </c>
      <c r="J587" s="350" t="s">
        <v>97</v>
      </c>
      <c r="K587" s="351"/>
      <c r="L587" s="359"/>
      <c r="M587" s="366"/>
      <c r="N587" s="101"/>
      <c r="O587" s="78"/>
      <c r="P587" s="78" t="s">
        <v>184</v>
      </c>
      <c r="Q587" s="101"/>
      <c r="R587" s="78"/>
      <c r="S587" s="39"/>
      <c r="T587" s="39"/>
      <c r="U587" s="39"/>
      <c r="V587" s="39"/>
      <c r="W587" s="39"/>
      <c r="X587" s="39"/>
      <c r="Y587" s="39"/>
      <c r="Z587" s="39"/>
    </row>
    <row r="588" spans="1:26" ht="30" customHeight="1">
      <c r="A588" s="115"/>
      <c r="B588" s="698" t="s">
        <v>10247</v>
      </c>
      <c r="C588" s="50">
        <v>1</v>
      </c>
      <c r="D588" s="553"/>
      <c r="E588" s="698" t="s">
        <v>10248</v>
      </c>
      <c r="F588" s="698" t="s">
        <v>219</v>
      </c>
      <c r="G588" s="698" t="s">
        <v>9614</v>
      </c>
      <c r="H588" s="350" t="s">
        <v>9615</v>
      </c>
      <c r="I588" s="350" t="s">
        <v>9616</v>
      </c>
      <c r="J588" s="350" t="s">
        <v>97</v>
      </c>
      <c r="K588" s="351"/>
      <c r="L588" s="359"/>
      <c r="M588" s="366"/>
      <c r="N588" s="101"/>
      <c r="O588" s="78"/>
      <c r="P588" s="78" t="s">
        <v>184</v>
      </c>
      <c r="Q588" s="101"/>
      <c r="R588" s="78"/>
      <c r="S588" s="39"/>
      <c r="T588" s="39"/>
      <c r="U588" s="39"/>
      <c r="V588" s="39"/>
      <c r="W588" s="39"/>
      <c r="X588" s="39"/>
      <c r="Y588" s="39"/>
      <c r="Z588" s="39"/>
    </row>
    <row r="589" spans="1:26" ht="30" customHeight="1">
      <c r="A589" s="115"/>
      <c r="B589" s="553"/>
      <c r="C589" s="50">
        <v>2</v>
      </c>
      <c r="D589" s="553"/>
      <c r="E589" s="553"/>
      <c r="F589" s="553"/>
      <c r="G589" s="553"/>
      <c r="H589" s="350" t="s">
        <v>9621</v>
      </c>
      <c r="I589" s="350" t="s">
        <v>9616</v>
      </c>
      <c r="J589" s="350" t="s">
        <v>97</v>
      </c>
      <c r="K589" s="351"/>
      <c r="L589" s="359"/>
      <c r="M589" s="366"/>
      <c r="N589" s="101"/>
      <c r="O589" s="101"/>
      <c r="P589" s="78" t="s">
        <v>184</v>
      </c>
      <c r="Q589" s="101"/>
      <c r="R589" s="78"/>
      <c r="S589" s="39"/>
      <c r="T589" s="39"/>
      <c r="U589" s="39"/>
      <c r="V589" s="39"/>
      <c r="W589" s="39"/>
      <c r="X589" s="39"/>
      <c r="Y589" s="39"/>
      <c r="Z589" s="39"/>
    </row>
    <row r="590" spans="1:26" ht="30" customHeight="1">
      <c r="A590" s="115"/>
      <c r="B590" s="554"/>
      <c r="C590" s="50">
        <v>3</v>
      </c>
      <c r="D590" s="553"/>
      <c r="E590" s="554"/>
      <c r="F590" s="554"/>
      <c r="G590" s="554"/>
      <c r="H590" s="350" t="s">
        <v>10243</v>
      </c>
      <c r="I590" s="350" t="s">
        <v>10154</v>
      </c>
      <c r="J590" s="350" t="s">
        <v>97</v>
      </c>
      <c r="K590" s="351"/>
      <c r="L590" s="359"/>
      <c r="M590" s="366"/>
      <c r="N590" s="101"/>
      <c r="O590" s="101"/>
      <c r="P590" s="78" t="s">
        <v>184</v>
      </c>
      <c r="Q590" s="101"/>
      <c r="R590" s="78"/>
      <c r="S590" s="39"/>
      <c r="T590" s="39"/>
      <c r="U590" s="39"/>
      <c r="V590" s="39"/>
      <c r="W590" s="39"/>
      <c r="X590" s="39"/>
      <c r="Y590" s="39"/>
      <c r="Z590" s="39"/>
    </row>
    <row r="591" spans="1:26" ht="30" customHeight="1">
      <c r="A591" s="115"/>
      <c r="B591" s="698" t="s">
        <v>10249</v>
      </c>
      <c r="C591" s="50">
        <v>1</v>
      </c>
      <c r="D591" s="553"/>
      <c r="E591" s="698" t="s">
        <v>10250</v>
      </c>
      <c r="F591" s="698" t="s">
        <v>219</v>
      </c>
      <c r="G591" s="698" t="s">
        <v>9614</v>
      </c>
      <c r="H591" s="350" t="s">
        <v>9615</v>
      </c>
      <c r="I591" s="350" t="s">
        <v>9616</v>
      </c>
      <c r="J591" s="350" t="s">
        <v>97</v>
      </c>
      <c r="K591" s="351"/>
      <c r="L591" s="359"/>
      <c r="M591" s="366"/>
      <c r="N591" s="101"/>
      <c r="O591" s="101"/>
      <c r="P591" s="78" t="s">
        <v>184</v>
      </c>
      <c r="Q591" s="101"/>
      <c r="R591" s="78"/>
      <c r="S591" s="39"/>
      <c r="T591" s="39"/>
      <c r="U591" s="39"/>
      <c r="V591" s="39"/>
      <c r="W591" s="39"/>
      <c r="X591" s="39"/>
      <c r="Y591" s="39"/>
      <c r="Z591" s="39"/>
    </row>
    <row r="592" spans="1:26" ht="30" customHeight="1">
      <c r="A592" s="115"/>
      <c r="B592" s="553"/>
      <c r="C592" s="50">
        <v>2</v>
      </c>
      <c r="D592" s="553"/>
      <c r="E592" s="553"/>
      <c r="F592" s="553"/>
      <c r="G592" s="553"/>
      <c r="H592" s="350" t="s">
        <v>9621</v>
      </c>
      <c r="I592" s="350" t="s">
        <v>9616</v>
      </c>
      <c r="J592" s="350" t="s">
        <v>97</v>
      </c>
      <c r="K592" s="351"/>
      <c r="L592" s="359"/>
      <c r="M592" s="366"/>
      <c r="N592" s="101"/>
      <c r="O592" s="101"/>
      <c r="P592" s="78" t="s">
        <v>184</v>
      </c>
      <c r="Q592" s="101"/>
      <c r="R592" s="78"/>
      <c r="S592" s="39"/>
      <c r="T592" s="39"/>
      <c r="U592" s="39"/>
      <c r="V592" s="39"/>
      <c r="W592" s="39"/>
      <c r="X592" s="39"/>
      <c r="Y592" s="39"/>
      <c r="Z592" s="39"/>
    </row>
    <row r="593" spans="1:26" ht="30" customHeight="1">
      <c r="A593" s="115"/>
      <c r="B593" s="554"/>
      <c r="C593" s="50">
        <v>3</v>
      </c>
      <c r="D593" s="553"/>
      <c r="E593" s="554"/>
      <c r="F593" s="554"/>
      <c r="G593" s="554"/>
      <c r="H593" s="350" t="s">
        <v>10246</v>
      </c>
      <c r="I593" s="350" t="s">
        <v>10154</v>
      </c>
      <c r="J593" s="350" t="s">
        <v>97</v>
      </c>
      <c r="K593" s="351"/>
      <c r="L593" s="359"/>
      <c r="M593" s="366"/>
      <c r="N593" s="101"/>
      <c r="O593" s="101"/>
      <c r="P593" s="78" t="s">
        <v>184</v>
      </c>
      <c r="Q593" s="101"/>
      <c r="R593" s="78"/>
      <c r="S593" s="39"/>
      <c r="T593" s="39"/>
      <c r="U593" s="39"/>
      <c r="V593" s="39"/>
      <c r="W593" s="39"/>
      <c r="X593" s="39"/>
      <c r="Y593" s="39"/>
      <c r="Z593" s="39"/>
    </row>
    <row r="594" spans="1:26" ht="30" customHeight="1">
      <c r="A594" s="115"/>
      <c r="B594" s="698" t="s">
        <v>10251</v>
      </c>
      <c r="C594" s="50">
        <v>1</v>
      </c>
      <c r="D594" s="553"/>
      <c r="E594" s="698" t="s">
        <v>10252</v>
      </c>
      <c r="F594" s="698" t="s">
        <v>219</v>
      </c>
      <c r="G594" s="698" t="s">
        <v>9614</v>
      </c>
      <c r="H594" s="350" t="s">
        <v>9615</v>
      </c>
      <c r="I594" s="350" t="s">
        <v>9616</v>
      </c>
      <c r="J594" s="350" t="s">
        <v>97</v>
      </c>
      <c r="K594" s="351"/>
      <c r="L594" s="359"/>
      <c r="M594" s="366"/>
      <c r="N594" s="101"/>
      <c r="O594" s="101"/>
      <c r="P594" s="78" t="s">
        <v>184</v>
      </c>
      <c r="Q594" s="101"/>
      <c r="R594" s="78"/>
      <c r="S594" s="39"/>
      <c r="T594" s="39"/>
      <c r="U594" s="39"/>
      <c r="V594" s="39"/>
      <c r="W594" s="39"/>
      <c r="X594" s="39"/>
      <c r="Y594" s="39"/>
      <c r="Z594" s="39"/>
    </row>
    <row r="595" spans="1:26" ht="30" customHeight="1">
      <c r="A595" s="115"/>
      <c r="B595" s="553"/>
      <c r="C595" s="50">
        <v>2</v>
      </c>
      <c r="D595" s="553"/>
      <c r="E595" s="553"/>
      <c r="F595" s="553"/>
      <c r="G595" s="553"/>
      <c r="H595" s="350" t="s">
        <v>9625</v>
      </c>
      <c r="I595" s="350" t="s">
        <v>9616</v>
      </c>
      <c r="J595" s="350" t="s">
        <v>97</v>
      </c>
      <c r="K595" s="351"/>
      <c r="L595" s="359"/>
      <c r="M595" s="366"/>
      <c r="N595" s="101"/>
      <c r="O595" s="101"/>
      <c r="P595" s="78" t="s">
        <v>184</v>
      </c>
      <c r="Q595" s="101"/>
      <c r="R595" s="78"/>
      <c r="S595" s="39"/>
      <c r="T595" s="39"/>
      <c r="U595" s="39"/>
      <c r="V595" s="39"/>
      <c r="W595" s="39"/>
      <c r="X595" s="39"/>
      <c r="Y595" s="39"/>
      <c r="Z595" s="39"/>
    </row>
    <row r="596" spans="1:26" ht="30" customHeight="1">
      <c r="A596" s="115"/>
      <c r="B596" s="554"/>
      <c r="C596" s="50">
        <v>3</v>
      </c>
      <c r="D596" s="553"/>
      <c r="E596" s="554"/>
      <c r="F596" s="554"/>
      <c r="G596" s="554"/>
      <c r="H596" s="350" t="s">
        <v>10243</v>
      </c>
      <c r="I596" s="350" t="s">
        <v>10253</v>
      </c>
      <c r="J596" s="350" t="s">
        <v>97</v>
      </c>
      <c r="K596" s="351"/>
      <c r="L596" s="359"/>
      <c r="M596" s="366"/>
      <c r="N596" s="101"/>
      <c r="O596" s="101"/>
      <c r="P596" s="78" t="s">
        <v>184</v>
      </c>
      <c r="Q596" s="101"/>
      <c r="R596" s="78"/>
      <c r="S596" s="39"/>
      <c r="T596" s="39"/>
      <c r="U596" s="39"/>
      <c r="V596" s="39"/>
      <c r="W596" s="39"/>
      <c r="X596" s="39"/>
      <c r="Y596" s="39"/>
      <c r="Z596" s="39"/>
    </row>
    <row r="597" spans="1:26" ht="30" customHeight="1">
      <c r="A597" s="115"/>
      <c r="B597" s="698" t="s">
        <v>10254</v>
      </c>
      <c r="C597" s="50">
        <v>1</v>
      </c>
      <c r="D597" s="553"/>
      <c r="E597" s="698" t="s">
        <v>10255</v>
      </c>
      <c r="F597" s="698" t="s">
        <v>219</v>
      </c>
      <c r="G597" s="698" t="s">
        <v>9614</v>
      </c>
      <c r="H597" s="350" t="s">
        <v>9615</v>
      </c>
      <c r="I597" s="350" t="s">
        <v>9616</v>
      </c>
      <c r="J597" s="350" t="s">
        <v>97</v>
      </c>
      <c r="K597" s="351"/>
      <c r="L597" s="359"/>
      <c r="M597" s="366"/>
      <c r="N597" s="101"/>
      <c r="O597" s="101"/>
      <c r="P597" s="78" t="s">
        <v>184</v>
      </c>
      <c r="Q597" s="101"/>
      <c r="R597" s="78"/>
      <c r="S597" s="39"/>
      <c r="T597" s="39"/>
      <c r="U597" s="39"/>
      <c r="V597" s="39"/>
      <c r="W597" s="39"/>
      <c r="X597" s="39"/>
      <c r="Y597" s="39"/>
      <c r="Z597" s="39"/>
    </row>
    <row r="598" spans="1:26" ht="30" customHeight="1">
      <c r="A598" s="115"/>
      <c r="B598" s="553"/>
      <c r="C598" s="50">
        <v>2</v>
      </c>
      <c r="D598" s="553"/>
      <c r="E598" s="553"/>
      <c r="F598" s="553"/>
      <c r="G598" s="553"/>
      <c r="H598" s="350" t="s">
        <v>9625</v>
      </c>
      <c r="I598" s="350" t="s">
        <v>9616</v>
      </c>
      <c r="J598" s="350" t="s">
        <v>97</v>
      </c>
      <c r="K598" s="351"/>
      <c r="L598" s="359"/>
      <c r="M598" s="366"/>
      <c r="N598" s="101"/>
      <c r="O598" s="101"/>
      <c r="P598" s="78" t="s">
        <v>184</v>
      </c>
      <c r="Q598" s="101"/>
      <c r="R598" s="78"/>
      <c r="S598" s="39"/>
      <c r="T598" s="39"/>
      <c r="U598" s="39"/>
      <c r="V598" s="39"/>
      <c r="W598" s="39"/>
      <c r="X598" s="39"/>
      <c r="Y598" s="39"/>
      <c r="Z598" s="39"/>
    </row>
    <row r="599" spans="1:26" ht="30" customHeight="1">
      <c r="A599" s="115"/>
      <c r="B599" s="554"/>
      <c r="C599" s="50">
        <v>3</v>
      </c>
      <c r="D599" s="554"/>
      <c r="E599" s="554"/>
      <c r="F599" s="554"/>
      <c r="G599" s="554"/>
      <c r="H599" s="350" t="s">
        <v>10246</v>
      </c>
      <c r="I599" s="350" t="s">
        <v>10256</v>
      </c>
      <c r="J599" s="350" t="s">
        <v>97</v>
      </c>
      <c r="K599" s="351"/>
      <c r="L599" s="359"/>
      <c r="M599" s="366"/>
      <c r="N599" s="101"/>
      <c r="O599" s="101"/>
      <c r="P599" s="78" t="s">
        <v>184</v>
      </c>
      <c r="Q599" s="101"/>
      <c r="R599" s="78"/>
      <c r="S599" s="39"/>
      <c r="T599" s="39"/>
      <c r="U599" s="39"/>
      <c r="V599" s="39"/>
      <c r="W599" s="39"/>
      <c r="X599" s="39"/>
      <c r="Y599" s="39"/>
      <c r="Z599" s="39"/>
    </row>
    <row r="600" spans="1:26" ht="30" customHeight="1">
      <c r="A600" s="115"/>
      <c r="B600" s="698" t="s">
        <v>10257</v>
      </c>
      <c r="C600" s="50">
        <v>1</v>
      </c>
      <c r="D600" s="698" t="s">
        <v>10258</v>
      </c>
      <c r="E600" s="698" t="s">
        <v>10259</v>
      </c>
      <c r="F600" s="350" t="s">
        <v>219</v>
      </c>
      <c r="G600" s="350" t="s">
        <v>9614</v>
      </c>
      <c r="H600" s="350" t="s">
        <v>9615</v>
      </c>
      <c r="I600" s="350" t="s">
        <v>9616</v>
      </c>
      <c r="J600" s="350" t="s">
        <v>97</v>
      </c>
      <c r="K600" s="351"/>
      <c r="L600" s="698" t="s">
        <v>10260</v>
      </c>
      <c r="M600" s="366"/>
      <c r="N600" s="101"/>
      <c r="O600" s="78" t="s">
        <v>184</v>
      </c>
      <c r="P600" s="78" t="s">
        <v>184</v>
      </c>
      <c r="Q600" s="101"/>
      <c r="R600" s="78" t="s">
        <v>184</v>
      </c>
      <c r="S600" s="39"/>
      <c r="T600" s="39"/>
      <c r="U600" s="39"/>
      <c r="V600" s="39"/>
      <c r="W600" s="39"/>
      <c r="X600" s="39"/>
      <c r="Y600" s="39"/>
      <c r="Z600" s="39"/>
    </row>
    <row r="601" spans="1:26" ht="30" customHeight="1">
      <c r="A601" s="115"/>
      <c r="B601" s="553"/>
      <c r="C601" s="50">
        <v>2</v>
      </c>
      <c r="D601" s="553"/>
      <c r="E601" s="554"/>
      <c r="F601" s="350"/>
      <c r="G601" s="350"/>
      <c r="H601" s="350" t="s">
        <v>10261</v>
      </c>
      <c r="I601" s="350" t="s">
        <v>10154</v>
      </c>
      <c r="J601" s="350" t="s">
        <v>97</v>
      </c>
      <c r="K601" s="351"/>
      <c r="L601" s="553"/>
      <c r="M601" s="366"/>
      <c r="N601" s="101"/>
      <c r="O601" s="78" t="s">
        <v>184</v>
      </c>
      <c r="P601" s="78" t="s">
        <v>184</v>
      </c>
      <c r="Q601" s="101"/>
      <c r="R601" s="78" t="s">
        <v>184</v>
      </c>
      <c r="S601" s="39"/>
      <c r="T601" s="39"/>
      <c r="U601" s="39"/>
      <c r="V601" s="39"/>
      <c r="W601" s="39"/>
      <c r="X601" s="39"/>
      <c r="Y601" s="39"/>
      <c r="Z601" s="39"/>
    </row>
    <row r="602" spans="1:26" ht="30" customHeight="1">
      <c r="A602" s="115"/>
      <c r="B602" s="553"/>
      <c r="C602" s="50">
        <v>3</v>
      </c>
      <c r="D602" s="553"/>
      <c r="E602" s="698" t="s">
        <v>10262</v>
      </c>
      <c r="F602" s="350"/>
      <c r="G602" s="350"/>
      <c r="H602" s="350" t="s">
        <v>9625</v>
      </c>
      <c r="I602" s="350" t="s">
        <v>9616</v>
      </c>
      <c r="J602" s="350" t="s">
        <v>97</v>
      </c>
      <c r="K602" s="351"/>
      <c r="L602" s="553"/>
      <c r="M602" s="366"/>
      <c r="N602" s="101"/>
      <c r="O602" s="78" t="s">
        <v>184</v>
      </c>
      <c r="P602" s="78" t="s">
        <v>184</v>
      </c>
      <c r="Q602" s="101"/>
      <c r="R602" s="78" t="s">
        <v>184</v>
      </c>
      <c r="S602" s="39"/>
      <c r="T602" s="39"/>
      <c r="U602" s="39"/>
      <c r="V602" s="39"/>
      <c r="W602" s="39"/>
      <c r="X602" s="39"/>
      <c r="Y602" s="39"/>
      <c r="Z602" s="39"/>
    </row>
    <row r="603" spans="1:26" ht="30" customHeight="1">
      <c r="A603" s="115"/>
      <c r="B603" s="553"/>
      <c r="C603" s="50">
        <v>4</v>
      </c>
      <c r="D603" s="553"/>
      <c r="E603" s="554"/>
      <c r="F603" s="350"/>
      <c r="G603" s="350"/>
      <c r="H603" s="350" t="s">
        <v>10261</v>
      </c>
      <c r="I603" s="350" t="s">
        <v>10263</v>
      </c>
      <c r="J603" s="350" t="s">
        <v>97</v>
      </c>
      <c r="K603" s="351"/>
      <c r="L603" s="553"/>
      <c r="M603" s="366"/>
      <c r="N603" s="101"/>
      <c r="O603" s="78" t="s">
        <v>184</v>
      </c>
      <c r="P603" s="78" t="s">
        <v>184</v>
      </c>
      <c r="Q603" s="101"/>
      <c r="R603" s="78" t="s">
        <v>184</v>
      </c>
      <c r="S603" s="39"/>
      <c r="T603" s="39"/>
      <c r="U603" s="39"/>
      <c r="V603" s="39"/>
      <c r="W603" s="39"/>
      <c r="X603" s="39"/>
      <c r="Y603" s="39"/>
      <c r="Z603" s="39"/>
    </row>
    <row r="604" spans="1:26" ht="30" customHeight="1">
      <c r="A604" s="115"/>
      <c r="B604" s="553"/>
      <c r="C604" s="50">
        <v>5</v>
      </c>
      <c r="D604" s="553"/>
      <c r="E604" s="698" t="s">
        <v>10264</v>
      </c>
      <c r="F604" s="350"/>
      <c r="G604" s="350"/>
      <c r="H604" s="350" t="s">
        <v>9621</v>
      </c>
      <c r="I604" s="350" t="s">
        <v>9616</v>
      </c>
      <c r="J604" s="350" t="s">
        <v>97</v>
      </c>
      <c r="K604" s="351"/>
      <c r="L604" s="553"/>
      <c r="M604" s="366"/>
      <c r="N604" s="101"/>
      <c r="O604" s="78" t="s">
        <v>184</v>
      </c>
      <c r="P604" s="78" t="s">
        <v>184</v>
      </c>
      <c r="Q604" s="101"/>
      <c r="R604" s="78" t="s">
        <v>184</v>
      </c>
      <c r="S604" s="39"/>
      <c r="T604" s="39"/>
      <c r="U604" s="39"/>
      <c r="V604" s="39"/>
      <c r="W604" s="39"/>
      <c r="X604" s="39"/>
      <c r="Y604" s="39"/>
      <c r="Z604" s="39"/>
    </row>
    <row r="605" spans="1:26" ht="30" customHeight="1">
      <c r="A605" s="115"/>
      <c r="B605" s="554"/>
      <c r="C605" s="50">
        <v>6</v>
      </c>
      <c r="D605" s="554"/>
      <c r="E605" s="554"/>
      <c r="F605" s="350"/>
      <c r="G605" s="350"/>
      <c r="H605" s="350" t="s">
        <v>10261</v>
      </c>
      <c r="I605" s="350" t="s">
        <v>10154</v>
      </c>
      <c r="J605" s="350" t="s">
        <v>97</v>
      </c>
      <c r="K605" s="351"/>
      <c r="L605" s="553"/>
      <c r="M605" s="366"/>
      <c r="N605" s="101"/>
      <c r="O605" s="78" t="s">
        <v>184</v>
      </c>
      <c r="P605" s="78" t="s">
        <v>184</v>
      </c>
      <c r="Q605" s="101"/>
      <c r="R605" s="78" t="s">
        <v>184</v>
      </c>
      <c r="S605" s="39"/>
      <c r="T605" s="39"/>
      <c r="U605" s="39"/>
      <c r="V605" s="39"/>
      <c r="W605" s="39"/>
      <c r="X605" s="39"/>
      <c r="Y605" s="39"/>
      <c r="Z605" s="39"/>
    </row>
    <row r="606" spans="1:26" ht="30" customHeight="1">
      <c r="A606" s="115"/>
      <c r="B606" s="698" t="s">
        <v>10265</v>
      </c>
      <c r="C606" s="50">
        <v>1</v>
      </c>
      <c r="D606" s="698" t="s">
        <v>10266</v>
      </c>
      <c r="E606" s="698" t="s">
        <v>10267</v>
      </c>
      <c r="F606" s="350" t="s">
        <v>219</v>
      </c>
      <c r="G606" s="350" t="s">
        <v>9614</v>
      </c>
      <c r="H606" s="350" t="s">
        <v>9615</v>
      </c>
      <c r="I606" s="350" t="s">
        <v>9616</v>
      </c>
      <c r="J606" s="350" t="s">
        <v>97</v>
      </c>
      <c r="K606" s="351"/>
      <c r="L606" s="553"/>
      <c r="M606" s="366"/>
      <c r="N606" s="101"/>
      <c r="O606" s="78" t="s">
        <v>184</v>
      </c>
      <c r="P606" s="78" t="s">
        <v>184</v>
      </c>
      <c r="Q606" s="101"/>
      <c r="R606" s="78" t="s">
        <v>184</v>
      </c>
      <c r="S606" s="39"/>
      <c r="T606" s="39"/>
      <c r="U606" s="39"/>
      <c r="V606" s="39"/>
      <c r="W606" s="39"/>
      <c r="X606" s="39"/>
      <c r="Y606" s="39"/>
      <c r="Z606" s="39"/>
    </row>
    <row r="607" spans="1:26" ht="30" customHeight="1">
      <c r="A607" s="115"/>
      <c r="B607" s="553"/>
      <c r="C607" s="50">
        <v>2</v>
      </c>
      <c r="D607" s="553"/>
      <c r="E607" s="554"/>
      <c r="F607" s="350"/>
      <c r="G607" s="350"/>
      <c r="H607" s="350" t="s">
        <v>10268</v>
      </c>
      <c r="I607" s="350" t="s">
        <v>10154</v>
      </c>
      <c r="J607" s="350" t="s">
        <v>97</v>
      </c>
      <c r="K607" s="351"/>
      <c r="L607" s="553"/>
      <c r="M607" s="366"/>
      <c r="N607" s="101"/>
      <c r="O607" s="78" t="s">
        <v>184</v>
      </c>
      <c r="P607" s="78" t="s">
        <v>184</v>
      </c>
      <c r="Q607" s="101"/>
      <c r="R607" s="78" t="s">
        <v>184</v>
      </c>
      <c r="S607" s="39"/>
      <c r="T607" s="39"/>
      <c r="U607" s="39"/>
      <c r="V607" s="39"/>
      <c r="W607" s="39"/>
      <c r="X607" s="39"/>
      <c r="Y607" s="39"/>
      <c r="Z607" s="39"/>
    </row>
    <row r="608" spans="1:26" ht="30" customHeight="1">
      <c r="A608" s="115"/>
      <c r="B608" s="553"/>
      <c r="C608" s="50">
        <v>3</v>
      </c>
      <c r="D608" s="553"/>
      <c r="E608" s="698" t="s">
        <v>10269</v>
      </c>
      <c r="F608" s="350"/>
      <c r="G608" s="350"/>
      <c r="H608" s="350" t="s">
        <v>9625</v>
      </c>
      <c r="I608" s="350" t="s">
        <v>9616</v>
      </c>
      <c r="J608" s="350" t="s">
        <v>97</v>
      </c>
      <c r="K608" s="351"/>
      <c r="L608" s="553"/>
      <c r="M608" s="366"/>
      <c r="N608" s="101"/>
      <c r="O608" s="78" t="s">
        <v>184</v>
      </c>
      <c r="P608" s="78" t="s">
        <v>184</v>
      </c>
      <c r="Q608" s="101"/>
      <c r="R608" s="78" t="s">
        <v>184</v>
      </c>
      <c r="S608" s="39"/>
      <c r="T608" s="39"/>
      <c r="U608" s="39"/>
      <c r="V608" s="39"/>
      <c r="W608" s="39"/>
      <c r="X608" s="39"/>
      <c r="Y608" s="39"/>
      <c r="Z608" s="39"/>
    </row>
    <row r="609" spans="1:26" ht="30" customHeight="1">
      <c r="A609" s="115"/>
      <c r="B609" s="553"/>
      <c r="C609" s="50">
        <v>4</v>
      </c>
      <c r="D609" s="553"/>
      <c r="E609" s="554"/>
      <c r="F609" s="350"/>
      <c r="G609" s="350"/>
      <c r="H609" s="350" t="s">
        <v>10268</v>
      </c>
      <c r="I609" s="350" t="s">
        <v>10270</v>
      </c>
      <c r="J609" s="350" t="s">
        <v>97</v>
      </c>
      <c r="K609" s="351"/>
      <c r="L609" s="553"/>
      <c r="M609" s="366"/>
      <c r="N609" s="101"/>
      <c r="O609" s="78" t="s">
        <v>184</v>
      </c>
      <c r="P609" s="78" t="s">
        <v>184</v>
      </c>
      <c r="Q609" s="101"/>
      <c r="R609" s="78" t="s">
        <v>184</v>
      </c>
      <c r="S609" s="39"/>
      <c r="T609" s="39"/>
      <c r="U609" s="39"/>
      <c r="V609" s="39"/>
      <c r="W609" s="39"/>
      <c r="X609" s="39"/>
      <c r="Y609" s="39"/>
      <c r="Z609" s="39"/>
    </row>
    <row r="610" spans="1:26" ht="30" customHeight="1">
      <c r="A610" s="115"/>
      <c r="B610" s="553"/>
      <c r="C610" s="50">
        <v>5</v>
      </c>
      <c r="D610" s="553"/>
      <c r="E610" s="698" t="s">
        <v>10271</v>
      </c>
      <c r="F610" s="350"/>
      <c r="G610" s="350"/>
      <c r="H610" s="350" t="s">
        <v>9621</v>
      </c>
      <c r="I610" s="350" t="s">
        <v>9616</v>
      </c>
      <c r="J610" s="350" t="s">
        <v>97</v>
      </c>
      <c r="K610" s="351"/>
      <c r="L610" s="553"/>
      <c r="M610" s="366"/>
      <c r="N610" s="101"/>
      <c r="O610" s="78" t="s">
        <v>184</v>
      </c>
      <c r="P610" s="78" t="s">
        <v>184</v>
      </c>
      <c r="Q610" s="101"/>
      <c r="R610" s="78" t="s">
        <v>184</v>
      </c>
      <c r="S610" s="39"/>
      <c r="T610" s="39"/>
      <c r="U610" s="39"/>
      <c r="V610" s="39"/>
      <c r="W610" s="39"/>
      <c r="X610" s="39"/>
      <c r="Y610" s="39"/>
      <c r="Z610" s="39"/>
    </row>
    <row r="611" spans="1:26" ht="30" customHeight="1">
      <c r="A611" s="115"/>
      <c r="B611" s="554"/>
      <c r="C611" s="50">
        <v>6</v>
      </c>
      <c r="D611" s="554"/>
      <c r="E611" s="554"/>
      <c r="F611" s="350"/>
      <c r="G611" s="350"/>
      <c r="H611" s="350" t="s">
        <v>10268</v>
      </c>
      <c r="I611" s="350" t="s">
        <v>10154</v>
      </c>
      <c r="J611" s="350" t="s">
        <v>97</v>
      </c>
      <c r="K611" s="351"/>
      <c r="L611" s="553"/>
      <c r="M611" s="366"/>
      <c r="N611" s="101"/>
      <c r="O611" s="78" t="s">
        <v>184</v>
      </c>
      <c r="P611" s="78" t="s">
        <v>184</v>
      </c>
      <c r="Q611" s="101"/>
      <c r="R611" s="78" t="s">
        <v>184</v>
      </c>
      <c r="S611" s="39"/>
      <c r="T611" s="39"/>
      <c r="U611" s="39"/>
      <c r="V611" s="39"/>
      <c r="W611" s="39"/>
      <c r="X611" s="39"/>
      <c r="Y611" s="39"/>
      <c r="Z611" s="39"/>
    </row>
    <row r="612" spans="1:26" ht="30" customHeight="1">
      <c r="A612" s="115"/>
      <c r="B612" s="698" t="s">
        <v>10272</v>
      </c>
      <c r="C612" s="50">
        <v>1</v>
      </c>
      <c r="D612" s="698" t="s">
        <v>10273</v>
      </c>
      <c r="E612" s="698" t="s">
        <v>10274</v>
      </c>
      <c r="F612" s="350" t="s">
        <v>219</v>
      </c>
      <c r="G612" s="350" t="s">
        <v>9614</v>
      </c>
      <c r="H612" s="350" t="s">
        <v>9615</v>
      </c>
      <c r="I612" s="350" t="s">
        <v>9616</v>
      </c>
      <c r="J612" s="350" t="s">
        <v>97</v>
      </c>
      <c r="K612" s="351"/>
      <c r="L612" s="553"/>
      <c r="M612" s="366"/>
      <c r="N612" s="101"/>
      <c r="O612" s="78" t="s">
        <v>184</v>
      </c>
      <c r="P612" s="78" t="s">
        <v>184</v>
      </c>
      <c r="Q612" s="101"/>
      <c r="R612" s="78" t="s">
        <v>184</v>
      </c>
      <c r="S612" s="39"/>
      <c r="T612" s="39"/>
      <c r="U612" s="39"/>
      <c r="V612" s="39"/>
      <c r="W612" s="39"/>
      <c r="X612" s="39"/>
      <c r="Y612" s="39"/>
      <c r="Z612" s="39"/>
    </row>
    <row r="613" spans="1:26" ht="30" customHeight="1">
      <c r="A613" s="115"/>
      <c r="B613" s="553"/>
      <c r="C613" s="50">
        <v>2</v>
      </c>
      <c r="D613" s="553"/>
      <c r="E613" s="554"/>
      <c r="F613" s="350"/>
      <c r="G613" s="350"/>
      <c r="H613" s="350" t="s">
        <v>10275</v>
      </c>
      <c r="I613" s="350" t="s">
        <v>10154</v>
      </c>
      <c r="J613" s="350" t="s">
        <v>97</v>
      </c>
      <c r="K613" s="351"/>
      <c r="L613" s="553"/>
      <c r="M613" s="366"/>
      <c r="N613" s="101"/>
      <c r="O613" s="78" t="s">
        <v>184</v>
      </c>
      <c r="P613" s="78" t="s">
        <v>184</v>
      </c>
      <c r="Q613" s="101"/>
      <c r="R613" s="78" t="s">
        <v>184</v>
      </c>
      <c r="S613" s="39"/>
      <c r="T613" s="39"/>
      <c r="U613" s="39"/>
      <c r="V613" s="39"/>
      <c r="W613" s="39"/>
      <c r="X613" s="39"/>
      <c r="Y613" s="39"/>
      <c r="Z613" s="39"/>
    </row>
    <row r="614" spans="1:26" ht="30" customHeight="1">
      <c r="A614" s="115"/>
      <c r="B614" s="553"/>
      <c r="C614" s="50">
        <v>3</v>
      </c>
      <c r="D614" s="553"/>
      <c r="E614" s="698" t="s">
        <v>10276</v>
      </c>
      <c r="F614" s="350"/>
      <c r="G614" s="350"/>
      <c r="H614" s="350" t="s">
        <v>9625</v>
      </c>
      <c r="I614" s="350" t="s">
        <v>9616</v>
      </c>
      <c r="J614" s="350" t="s">
        <v>97</v>
      </c>
      <c r="K614" s="351"/>
      <c r="L614" s="553"/>
      <c r="M614" s="366"/>
      <c r="N614" s="101"/>
      <c r="O614" s="78" t="s">
        <v>184</v>
      </c>
      <c r="P614" s="78" t="s">
        <v>184</v>
      </c>
      <c r="Q614" s="101"/>
      <c r="R614" s="78" t="s">
        <v>184</v>
      </c>
      <c r="S614" s="39"/>
      <c r="T614" s="39"/>
      <c r="U614" s="39"/>
      <c r="V614" s="39"/>
      <c r="W614" s="39"/>
      <c r="X614" s="39"/>
      <c r="Y614" s="39"/>
      <c r="Z614" s="39"/>
    </row>
    <row r="615" spans="1:26" ht="30" customHeight="1">
      <c r="A615" s="115"/>
      <c r="B615" s="553"/>
      <c r="C615" s="50">
        <v>4</v>
      </c>
      <c r="D615" s="553"/>
      <c r="E615" s="554"/>
      <c r="F615" s="350"/>
      <c r="G615" s="350"/>
      <c r="H615" s="350" t="s">
        <v>10275</v>
      </c>
      <c r="I615" s="350" t="s">
        <v>10277</v>
      </c>
      <c r="J615" s="350" t="s">
        <v>97</v>
      </c>
      <c r="K615" s="351"/>
      <c r="L615" s="553"/>
      <c r="M615" s="366"/>
      <c r="N615" s="101"/>
      <c r="O615" s="78" t="s">
        <v>184</v>
      </c>
      <c r="P615" s="78" t="s">
        <v>184</v>
      </c>
      <c r="Q615" s="101"/>
      <c r="R615" s="78" t="s">
        <v>184</v>
      </c>
      <c r="S615" s="39"/>
      <c r="T615" s="39"/>
      <c r="U615" s="39"/>
      <c r="V615" s="39"/>
      <c r="W615" s="39"/>
      <c r="X615" s="39"/>
      <c r="Y615" s="39"/>
      <c r="Z615" s="39"/>
    </row>
    <row r="616" spans="1:26" ht="30" customHeight="1">
      <c r="A616" s="115"/>
      <c r="B616" s="553"/>
      <c r="C616" s="50">
        <v>5</v>
      </c>
      <c r="D616" s="553"/>
      <c r="E616" s="698" t="s">
        <v>10278</v>
      </c>
      <c r="F616" s="350"/>
      <c r="G616" s="350"/>
      <c r="H616" s="350" t="s">
        <v>9621</v>
      </c>
      <c r="I616" s="350" t="s">
        <v>9616</v>
      </c>
      <c r="J616" s="350" t="s">
        <v>97</v>
      </c>
      <c r="K616" s="351"/>
      <c r="L616" s="553"/>
      <c r="M616" s="366"/>
      <c r="N616" s="101"/>
      <c r="O616" s="78" t="s">
        <v>184</v>
      </c>
      <c r="P616" s="78" t="s">
        <v>184</v>
      </c>
      <c r="Q616" s="101"/>
      <c r="R616" s="78" t="s">
        <v>184</v>
      </c>
      <c r="S616" s="39"/>
      <c r="T616" s="39"/>
      <c r="U616" s="39"/>
      <c r="V616" s="39"/>
      <c r="W616" s="39"/>
      <c r="X616" s="39"/>
      <c r="Y616" s="39"/>
      <c r="Z616" s="39"/>
    </row>
    <row r="617" spans="1:26" ht="30" customHeight="1">
      <c r="A617" s="115"/>
      <c r="B617" s="554"/>
      <c r="C617" s="50">
        <v>6</v>
      </c>
      <c r="D617" s="554"/>
      <c r="E617" s="554"/>
      <c r="F617" s="350"/>
      <c r="G617" s="350"/>
      <c r="H617" s="350" t="s">
        <v>10275</v>
      </c>
      <c r="I617" s="350" t="s">
        <v>10154</v>
      </c>
      <c r="J617" s="350" t="s">
        <v>97</v>
      </c>
      <c r="K617" s="351"/>
      <c r="L617" s="554"/>
      <c r="M617" s="366"/>
      <c r="N617" s="101"/>
      <c r="O617" s="78" t="s">
        <v>184</v>
      </c>
      <c r="P617" s="78" t="s">
        <v>184</v>
      </c>
      <c r="Q617" s="101"/>
      <c r="R617" s="78" t="s">
        <v>184</v>
      </c>
      <c r="S617" s="39"/>
      <c r="T617" s="39"/>
      <c r="U617" s="39"/>
      <c r="V617" s="39"/>
      <c r="W617" s="39"/>
      <c r="X617" s="39"/>
      <c r="Y617" s="39"/>
      <c r="Z617" s="39"/>
    </row>
    <row r="618" spans="1:26" ht="30" customHeight="1">
      <c r="A618" s="361" t="s">
        <v>10279</v>
      </c>
      <c r="B618" s="362"/>
      <c r="C618" s="363"/>
      <c r="D618" s="363"/>
      <c r="E618" s="363"/>
      <c r="F618" s="363"/>
      <c r="G618" s="363"/>
      <c r="H618" s="363"/>
      <c r="I618" s="5"/>
      <c r="J618" s="5"/>
      <c r="K618" s="364"/>
      <c r="L618" s="370"/>
      <c r="M618" s="366"/>
      <c r="N618" s="365"/>
      <c r="O618" s="365"/>
      <c r="P618" s="347"/>
      <c r="Q618" s="365"/>
      <c r="R618" s="347"/>
      <c r="S618" s="39"/>
      <c r="T618" s="39"/>
      <c r="U618" s="39"/>
      <c r="V618" s="39"/>
      <c r="W618" s="39"/>
      <c r="X618" s="39"/>
      <c r="Y618" s="39"/>
      <c r="Z618" s="39"/>
    </row>
    <row r="619" spans="1:26" ht="30" customHeight="1">
      <c r="A619" s="115"/>
      <c r="B619" s="698" t="s">
        <v>10280</v>
      </c>
      <c r="C619" s="50">
        <v>1</v>
      </c>
      <c r="D619" s="698" t="s">
        <v>10281</v>
      </c>
      <c r="E619" s="698" t="s">
        <v>10282</v>
      </c>
      <c r="F619" s="698" t="s">
        <v>219</v>
      </c>
      <c r="G619" s="698" t="s">
        <v>9614</v>
      </c>
      <c r="H619" s="350" t="s">
        <v>9615</v>
      </c>
      <c r="I619" s="350" t="s">
        <v>9616</v>
      </c>
      <c r="J619" s="350" t="s">
        <v>97</v>
      </c>
      <c r="K619" s="351"/>
      <c r="L619" s="359"/>
      <c r="M619" s="366"/>
      <c r="N619" s="101"/>
      <c r="O619" s="101"/>
      <c r="P619" s="78" t="s">
        <v>184</v>
      </c>
      <c r="Q619" s="101"/>
      <c r="R619" s="78"/>
      <c r="S619" s="39"/>
      <c r="T619" s="39"/>
      <c r="U619" s="39"/>
      <c r="V619" s="39"/>
      <c r="W619" s="39"/>
      <c r="X619" s="39"/>
      <c r="Y619" s="39"/>
      <c r="Z619" s="39"/>
    </row>
    <row r="620" spans="1:26" ht="30" customHeight="1">
      <c r="A620" s="115"/>
      <c r="B620" s="553"/>
      <c r="C620" s="50">
        <v>2</v>
      </c>
      <c r="D620" s="553"/>
      <c r="E620" s="553"/>
      <c r="F620" s="553"/>
      <c r="G620" s="553"/>
      <c r="H620" s="350" t="s">
        <v>9625</v>
      </c>
      <c r="I620" s="350" t="s">
        <v>9616</v>
      </c>
      <c r="J620" s="350" t="s">
        <v>97</v>
      </c>
      <c r="K620" s="351"/>
      <c r="L620" s="359"/>
      <c r="M620" s="366"/>
      <c r="N620" s="101"/>
      <c r="O620" s="101"/>
      <c r="P620" s="78" t="s">
        <v>184</v>
      </c>
      <c r="Q620" s="101"/>
      <c r="R620" s="78"/>
      <c r="S620" s="39"/>
      <c r="T620" s="39"/>
      <c r="U620" s="39"/>
      <c r="V620" s="39"/>
      <c r="W620" s="39"/>
      <c r="X620" s="39"/>
      <c r="Y620" s="39"/>
      <c r="Z620" s="39"/>
    </row>
    <row r="621" spans="1:26" ht="30" customHeight="1">
      <c r="A621" s="115"/>
      <c r="B621" s="553"/>
      <c r="C621" s="50">
        <v>3</v>
      </c>
      <c r="D621" s="553"/>
      <c r="E621" s="553"/>
      <c r="F621" s="553"/>
      <c r="G621" s="553"/>
      <c r="H621" s="350" t="s">
        <v>10283</v>
      </c>
      <c r="I621" s="350" t="s">
        <v>10284</v>
      </c>
      <c r="J621" s="350" t="s">
        <v>97</v>
      </c>
      <c r="K621" s="351"/>
      <c r="L621" s="359"/>
      <c r="M621" s="366"/>
      <c r="N621" s="101"/>
      <c r="O621" s="101"/>
      <c r="P621" s="78" t="s">
        <v>184</v>
      </c>
      <c r="Q621" s="101"/>
      <c r="R621" s="78"/>
      <c r="S621" s="39"/>
      <c r="T621" s="39"/>
      <c r="U621" s="39"/>
      <c r="V621" s="39"/>
      <c r="W621" s="39"/>
      <c r="X621" s="39"/>
      <c r="Y621" s="39"/>
      <c r="Z621" s="39"/>
    </row>
    <row r="622" spans="1:26" ht="30" customHeight="1">
      <c r="A622" s="115"/>
      <c r="B622" s="553"/>
      <c r="C622" s="50">
        <v>4</v>
      </c>
      <c r="D622" s="553"/>
      <c r="E622" s="553"/>
      <c r="F622" s="553"/>
      <c r="G622" s="553"/>
      <c r="H622" s="350" t="s">
        <v>10285</v>
      </c>
      <c r="I622" s="350" t="s">
        <v>10284</v>
      </c>
      <c r="J622" s="350" t="s">
        <v>97</v>
      </c>
      <c r="K622" s="351"/>
      <c r="L622" s="359"/>
      <c r="M622" s="366"/>
      <c r="N622" s="101"/>
      <c r="O622" s="101"/>
      <c r="P622" s="78" t="s">
        <v>184</v>
      </c>
      <c r="Q622" s="101"/>
      <c r="R622" s="78"/>
      <c r="S622" s="39"/>
      <c r="T622" s="39"/>
      <c r="U622" s="39"/>
      <c r="V622" s="39"/>
      <c r="W622" s="39"/>
      <c r="X622" s="39"/>
      <c r="Y622" s="39"/>
      <c r="Z622" s="39"/>
    </row>
    <row r="623" spans="1:26" ht="30" customHeight="1">
      <c r="A623" s="115"/>
      <c r="B623" s="554"/>
      <c r="C623" s="50">
        <v>5</v>
      </c>
      <c r="D623" s="553"/>
      <c r="E623" s="554"/>
      <c r="F623" s="554"/>
      <c r="G623" s="554"/>
      <c r="H623" s="350" t="s">
        <v>10286</v>
      </c>
      <c r="I623" s="350" t="s">
        <v>10284</v>
      </c>
      <c r="J623" s="350" t="s">
        <v>97</v>
      </c>
      <c r="K623" s="351"/>
      <c r="L623" s="359"/>
      <c r="M623" s="366"/>
      <c r="N623" s="101"/>
      <c r="O623" s="101"/>
      <c r="P623" s="78" t="s">
        <v>184</v>
      </c>
      <c r="Q623" s="101"/>
      <c r="R623" s="78"/>
      <c r="S623" s="39"/>
      <c r="T623" s="39"/>
      <c r="U623" s="39"/>
      <c r="V623" s="39"/>
      <c r="W623" s="39"/>
      <c r="X623" s="39"/>
      <c r="Y623" s="39"/>
      <c r="Z623" s="39"/>
    </row>
    <row r="624" spans="1:26" ht="30" customHeight="1">
      <c r="A624" s="115"/>
      <c r="B624" s="698" t="s">
        <v>10287</v>
      </c>
      <c r="C624" s="50">
        <v>1</v>
      </c>
      <c r="D624" s="553"/>
      <c r="E624" s="698" t="s">
        <v>10288</v>
      </c>
      <c r="F624" s="698" t="s">
        <v>219</v>
      </c>
      <c r="G624" s="698" t="s">
        <v>9614</v>
      </c>
      <c r="H624" s="350" t="s">
        <v>10289</v>
      </c>
      <c r="I624" s="350" t="s">
        <v>9616</v>
      </c>
      <c r="J624" s="350" t="s">
        <v>97</v>
      </c>
      <c r="K624" s="351"/>
      <c r="L624" s="359"/>
      <c r="M624" s="366"/>
      <c r="N624" s="101"/>
      <c r="O624" s="101"/>
      <c r="P624" s="78" t="s">
        <v>184</v>
      </c>
      <c r="Q624" s="101"/>
      <c r="R624" s="78"/>
      <c r="S624" s="39"/>
      <c r="T624" s="39"/>
      <c r="U624" s="39"/>
      <c r="V624" s="39"/>
      <c r="W624" s="39"/>
      <c r="X624" s="39"/>
      <c r="Y624" s="39"/>
      <c r="Z624" s="39"/>
    </row>
    <row r="625" spans="1:26" ht="30" customHeight="1">
      <c r="A625" s="115"/>
      <c r="B625" s="553"/>
      <c r="C625" s="50">
        <v>2</v>
      </c>
      <c r="D625" s="553"/>
      <c r="E625" s="553"/>
      <c r="F625" s="553"/>
      <c r="G625" s="553"/>
      <c r="H625" s="350" t="s">
        <v>10290</v>
      </c>
      <c r="I625" s="350" t="s">
        <v>9616</v>
      </c>
      <c r="J625" s="350" t="s">
        <v>97</v>
      </c>
      <c r="K625" s="351"/>
      <c r="L625" s="359"/>
      <c r="M625" s="366"/>
      <c r="N625" s="101"/>
      <c r="O625" s="101"/>
      <c r="P625" s="78" t="s">
        <v>184</v>
      </c>
      <c r="Q625" s="101"/>
      <c r="R625" s="78"/>
      <c r="S625" s="39"/>
      <c r="T625" s="39"/>
      <c r="U625" s="39"/>
      <c r="V625" s="39"/>
      <c r="W625" s="39"/>
      <c r="X625" s="39"/>
      <c r="Y625" s="39"/>
      <c r="Z625" s="39"/>
    </row>
    <row r="626" spans="1:26" ht="30" customHeight="1">
      <c r="A626" s="115"/>
      <c r="B626" s="553"/>
      <c r="C626" s="50">
        <v>3</v>
      </c>
      <c r="D626" s="553"/>
      <c r="E626" s="553"/>
      <c r="F626" s="553"/>
      <c r="G626" s="553"/>
      <c r="H626" s="350" t="s">
        <v>10291</v>
      </c>
      <c r="I626" s="350" t="s">
        <v>10284</v>
      </c>
      <c r="J626" s="350" t="s">
        <v>97</v>
      </c>
      <c r="K626" s="351"/>
      <c r="L626" s="359"/>
      <c r="M626" s="366"/>
      <c r="N626" s="101"/>
      <c r="O626" s="101"/>
      <c r="P626" s="78" t="s">
        <v>184</v>
      </c>
      <c r="Q626" s="101"/>
      <c r="R626" s="78"/>
      <c r="S626" s="39"/>
      <c r="T626" s="39"/>
      <c r="U626" s="39"/>
      <c r="V626" s="39"/>
      <c r="W626" s="39"/>
      <c r="X626" s="39"/>
      <c r="Y626" s="39"/>
      <c r="Z626" s="39"/>
    </row>
    <row r="627" spans="1:26" ht="30" customHeight="1">
      <c r="A627" s="115"/>
      <c r="B627" s="553"/>
      <c r="C627" s="50">
        <v>4</v>
      </c>
      <c r="D627" s="553"/>
      <c r="E627" s="553"/>
      <c r="F627" s="553"/>
      <c r="G627" s="553"/>
      <c r="H627" s="350" t="s">
        <v>10292</v>
      </c>
      <c r="I627" s="350" t="s">
        <v>10284</v>
      </c>
      <c r="J627" s="350" t="s">
        <v>97</v>
      </c>
      <c r="K627" s="351"/>
      <c r="L627" s="359"/>
      <c r="M627" s="366"/>
      <c r="N627" s="101"/>
      <c r="O627" s="101"/>
      <c r="P627" s="78" t="s">
        <v>184</v>
      </c>
      <c r="Q627" s="101"/>
      <c r="R627" s="78"/>
      <c r="S627" s="39"/>
      <c r="T627" s="39"/>
      <c r="U627" s="39"/>
      <c r="V627" s="39"/>
      <c r="W627" s="39"/>
      <c r="X627" s="39"/>
      <c r="Y627" s="39"/>
      <c r="Z627" s="39"/>
    </row>
    <row r="628" spans="1:26" ht="30" customHeight="1">
      <c r="A628" s="115"/>
      <c r="B628" s="554"/>
      <c r="C628" s="50">
        <v>5</v>
      </c>
      <c r="D628" s="554"/>
      <c r="E628" s="554"/>
      <c r="F628" s="554"/>
      <c r="G628" s="554"/>
      <c r="H628" s="350" t="s">
        <v>10286</v>
      </c>
      <c r="I628" s="350" t="s">
        <v>10284</v>
      </c>
      <c r="J628" s="350" t="s">
        <v>97</v>
      </c>
      <c r="K628" s="351"/>
      <c r="L628" s="359"/>
      <c r="M628" s="366"/>
      <c r="N628" s="101"/>
      <c r="O628" s="101"/>
      <c r="P628" s="78" t="s">
        <v>184</v>
      </c>
      <c r="Q628" s="101"/>
      <c r="R628" s="78"/>
      <c r="S628" s="39"/>
      <c r="T628" s="39"/>
      <c r="U628" s="39"/>
      <c r="V628" s="39"/>
      <c r="W628" s="39"/>
      <c r="X628" s="39"/>
      <c r="Y628" s="39"/>
      <c r="Z628" s="39"/>
    </row>
    <row r="629" spans="1:26" ht="30" customHeight="1">
      <c r="A629" s="365"/>
      <c r="B629" s="5"/>
      <c r="C629" s="346"/>
      <c r="D629" s="701" t="s">
        <v>10293</v>
      </c>
      <c r="E629" s="567"/>
      <c r="F629" s="5"/>
      <c r="G629" s="5"/>
      <c r="H629" s="5"/>
      <c r="I629" s="5"/>
      <c r="J629" s="5"/>
      <c r="K629" s="5"/>
      <c r="L629" s="5"/>
      <c r="M629" s="339"/>
      <c r="N629" s="365"/>
      <c r="O629" s="365"/>
      <c r="P629" s="347"/>
      <c r="Q629" s="365"/>
      <c r="R629" s="347"/>
      <c r="S629" s="39"/>
      <c r="T629" s="39"/>
      <c r="U629" s="39"/>
      <c r="V629" s="39"/>
      <c r="W629" s="39"/>
      <c r="X629" s="39"/>
      <c r="Y629" s="39"/>
      <c r="Z629" s="39"/>
    </row>
    <row r="630" spans="1:26" ht="30" customHeight="1">
      <c r="A630" s="374"/>
      <c r="B630" s="696" t="s">
        <v>10294</v>
      </c>
      <c r="C630" s="360">
        <v>1</v>
      </c>
      <c r="D630" s="698" t="s">
        <v>10295</v>
      </c>
      <c r="E630" s="698" t="s">
        <v>10296</v>
      </c>
      <c r="F630" s="698" t="s">
        <v>219</v>
      </c>
      <c r="G630" s="698" t="s">
        <v>9614</v>
      </c>
      <c r="H630" s="350" t="s">
        <v>9615</v>
      </c>
      <c r="I630" s="350" t="s">
        <v>9857</v>
      </c>
      <c r="J630" s="350" t="s">
        <v>97</v>
      </c>
      <c r="K630" s="351"/>
      <c r="L630" s="374"/>
      <c r="M630" s="44"/>
      <c r="N630" s="101"/>
      <c r="O630" s="78" t="s">
        <v>184</v>
      </c>
      <c r="P630" s="78" t="s">
        <v>184</v>
      </c>
      <c r="Q630" s="101"/>
      <c r="R630" s="78"/>
      <c r="S630" s="39"/>
      <c r="T630" s="39"/>
      <c r="U630" s="39"/>
      <c r="V630" s="39"/>
      <c r="W630" s="39"/>
      <c r="X630" s="39"/>
      <c r="Y630" s="39"/>
      <c r="Z630" s="39"/>
    </row>
    <row r="631" spans="1:26" ht="30" customHeight="1">
      <c r="A631" s="374"/>
      <c r="B631" s="553"/>
      <c r="C631" s="360">
        <v>2</v>
      </c>
      <c r="D631" s="553"/>
      <c r="E631" s="553"/>
      <c r="F631" s="553"/>
      <c r="G631" s="553"/>
      <c r="H631" s="350" t="s">
        <v>9625</v>
      </c>
      <c r="I631" s="350" t="s">
        <v>9866</v>
      </c>
      <c r="J631" s="350" t="s">
        <v>97</v>
      </c>
      <c r="K631" s="351"/>
      <c r="L631" s="374"/>
      <c r="M631" s="44"/>
      <c r="N631" s="101"/>
      <c r="O631" s="78" t="s">
        <v>184</v>
      </c>
      <c r="P631" s="78" t="s">
        <v>184</v>
      </c>
      <c r="Q631" s="101"/>
      <c r="R631" s="78"/>
      <c r="S631" s="39"/>
      <c r="T631" s="39"/>
      <c r="U631" s="39"/>
      <c r="V631" s="39"/>
      <c r="W631" s="39"/>
      <c r="X631" s="39"/>
      <c r="Y631" s="39"/>
      <c r="Z631" s="39"/>
    </row>
    <row r="632" spans="1:26" ht="30" customHeight="1">
      <c r="A632" s="374"/>
      <c r="B632" s="553"/>
      <c r="C632" s="360">
        <v>3</v>
      </c>
      <c r="D632" s="553"/>
      <c r="E632" s="553"/>
      <c r="F632" s="553"/>
      <c r="G632" s="553"/>
      <c r="H632" s="350" t="s">
        <v>10050</v>
      </c>
      <c r="I632" s="350" t="s">
        <v>10051</v>
      </c>
      <c r="J632" s="350" t="s">
        <v>97</v>
      </c>
      <c r="K632" s="351"/>
      <c r="L632" s="374"/>
      <c r="M632" s="44"/>
      <c r="N632" s="101"/>
      <c r="O632" s="78" t="s">
        <v>184</v>
      </c>
      <c r="P632" s="78" t="s">
        <v>184</v>
      </c>
      <c r="Q632" s="101"/>
      <c r="R632" s="78"/>
      <c r="S632" s="39"/>
      <c r="T632" s="39"/>
      <c r="U632" s="39"/>
      <c r="V632" s="39"/>
      <c r="W632" s="39"/>
      <c r="X632" s="39"/>
      <c r="Y632" s="39"/>
      <c r="Z632" s="39"/>
    </row>
    <row r="633" spans="1:26" ht="30" customHeight="1">
      <c r="A633" s="374"/>
      <c r="B633" s="553"/>
      <c r="C633" s="360">
        <v>4</v>
      </c>
      <c r="D633" s="553"/>
      <c r="E633" s="553"/>
      <c r="F633" s="553"/>
      <c r="G633" s="553"/>
      <c r="H633" s="350" t="s">
        <v>10297</v>
      </c>
      <c r="I633" s="350" t="s">
        <v>9616</v>
      </c>
      <c r="J633" s="350" t="s">
        <v>97</v>
      </c>
      <c r="K633" s="351"/>
      <c r="L633" s="374" t="s">
        <v>10298</v>
      </c>
      <c r="M633" s="44"/>
      <c r="N633" s="101"/>
      <c r="O633" s="78" t="s">
        <v>184</v>
      </c>
      <c r="P633" s="78" t="s">
        <v>184</v>
      </c>
      <c r="Q633" s="101"/>
      <c r="R633" s="78"/>
      <c r="S633" s="39"/>
      <c r="T633" s="39"/>
      <c r="U633" s="39"/>
      <c r="V633" s="39"/>
      <c r="W633" s="39"/>
      <c r="X633" s="39"/>
      <c r="Y633" s="39"/>
      <c r="Z633" s="39"/>
    </row>
    <row r="634" spans="1:26" ht="30" customHeight="1">
      <c r="A634" s="374"/>
      <c r="B634" s="553"/>
      <c r="C634" s="360">
        <v>5</v>
      </c>
      <c r="D634" s="553"/>
      <c r="E634" s="553"/>
      <c r="F634" s="553"/>
      <c r="G634" s="553"/>
      <c r="H634" s="350" t="s">
        <v>10299</v>
      </c>
      <c r="I634" s="350" t="s">
        <v>10300</v>
      </c>
      <c r="J634" s="350" t="s">
        <v>97</v>
      </c>
      <c r="K634" s="351"/>
      <c r="L634" s="374" t="s">
        <v>10301</v>
      </c>
      <c r="M634" s="44"/>
      <c r="N634" s="101"/>
      <c r="O634" s="78" t="s">
        <v>184</v>
      </c>
      <c r="P634" s="78" t="s">
        <v>184</v>
      </c>
      <c r="Q634" s="101"/>
      <c r="R634" s="78"/>
      <c r="S634" s="39"/>
      <c r="T634" s="39"/>
      <c r="U634" s="39"/>
      <c r="V634" s="39"/>
      <c r="W634" s="39"/>
      <c r="X634" s="39"/>
      <c r="Y634" s="39"/>
      <c r="Z634" s="39"/>
    </row>
    <row r="635" spans="1:26" ht="30" customHeight="1">
      <c r="A635" s="374"/>
      <c r="B635" s="553"/>
      <c r="C635" s="360">
        <v>6</v>
      </c>
      <c r="D635" s="553"/>
      <c r="E635" s="553"/>
      <c r="F635" s="553"/>
      <c r="G635" s="553"/>
      <c r="H635" s="350" t="s">
        <v>10299</v>
      </c>
      <c r="I635" s="350" t="s">
        <v>10300</v>
      </c>
      <c r="J635" s="350" t="s">
        <v>97</v>
      </c>
      <c r="K635" s="351"/>
      <c r="L635" s="374" t="s">
        <v>10302</v>
      </c>
      <c r="M635" s="44"/>
      <c r="N635" s="101"/>
      <c r="O635" s="78" t="s">
        <v>184</v>
      </c>
      <c r="P635" s="78" t="s">
        <v>184</v>
      </c>
      <c r="Q635" s="101"/>
      <c r="R635" s="78"/>
      <c r="S635" s="39"/>
      <c r="T635" s="39"/>
      <c r="U635" s="39"/>
      <c r="V635" s="39"/>
      <c r="W635" s="39"/>
      <c r="X635" s="39"/>
      <c r="Y635" s="39"/>
      <c r="Z635" s="39"/>
    </row>
    <row r="636" spans="1:26" ht="30" customHeight="1">
      <c r="A636" s="374"/>
      <c r="B636" s="553"/>
      <c r="C636" s="360">
        <v>7</v>
      </c>
      <c r="D636" s="553"/>
      <c r="E636" s="553"/>
      <c r="F636" s="553"/>
      <c r="G636" s="553"/>
      <c r="H636" s="350" t="s">
        <v>10299</v>
      </c>
      <c r="I636" s="350" t="s">
        <v>10303</v>
      </c>
      <c r="J636" s="350" t="s">
        <v>97</v>
      </c>
      <c r="K636" s="351"/>
      <c r="L636" s="374"/>
      <c r="M636" s="44"/>
      <c r="N636" s="101"/>
      <c r="O636" s="78" t="s">
        <v>184</v>
      </c>
      <c r="P636" s="78" t="s">
        <v>184</v>
      </c>
      <c r="Q636" s="101"/>
      <c r="R636" s="78"/>
      <c r="S636" s="39"/>
      <c r="T636" s="39"/>
      <c r="U636" s="39"/>
      <c r="V636" s="39"/>
      <c r="W636" s="39"/>
      <c r="X636" s="39"/>
      <c r="Y636" s="39"/>
      <c r="Z636" s="39"/>
    </row>
    <row r="637" spans="1:26" ht="30" customHeight="1">
      <c r="A637" s="374"/>
      <c r="B637" s="554"/>
      <c r="C637" s="360">
        <v>8</v>
      </c>
      <c r="D637" s="554"/>
      <c r="E637" s="554"/>
      <c r="F637" s="554"/>
      <c r="G637" s="554"/>
      <c r="H637" s="350" t="s">
        <v>10299</v>
      </c>
      <c r="I637" s="350" t="s">
        <v>10303</v>
      </c>
      <c r="J637" s="350" t="s">
        <v>97</v>
      </c>
      <c r="K637" s="351"/>
      <c r="L637" s="374"/>
      <c r="M637" s="44"/>
      <c r="N637" s="101"/>
      <c r="O637" s="78" t="s">
        <v>184</v>
      </c>
      <c r="P637" s="78" t="s">
        <v>184</v>
      </c>
      <c r="Q637" s="101"/>
      <c r="R637" s="78"/>
      <c r="S637" s="39"/>
      <c r="T637" s="39"/>
      <c r="U637" s="39"/>
      <c r="V637" s="39"/>
      <c r="W637" s="39"/>
      <c r="X637" s="39"/>
      <c r="Y637" s="39"/>
      <c r="Z637" s="39"/>
    </row>
    <row r="638" spans="1:26" ht="30" customHeight="1">
      <c r="A638" s="374"/>
      <c r="B638" s="360" t="s">
        <v>10304</v>
      </c>
      <c r="C638" s="360">
        <v>1</v>
      </c>
      <c r="D638" s="375" t="s">
        <v>10305</v>
      </c>
      <c r="E638" s="353" t="s">
        <v>10306</v>
      </c>
      <c r="F638" s="349" t="s">
        <v>219</v>
      </c>
      <c r="G638" s="349" t="s">
        <v>9614</v>
      </c>
      <c r="H638" s="350" t="s">
        <v>10307</v>
      </c>
      <c r="I638" s="350" t="s">
        <v>10308</v>
      </c>
      <c r="J638" s="350" t="s">
        <v>97</v>
      </c>
      <c r="K638" s="351"/>
      <c r="L638" s="374"/>
      <c r="M638" s="44"/>
      <c r="N638" s="101"/>
      <c r="O638" s="78" t="s">
        <v>184</v>
      </c>
      <c r="P638" s="78" t="s">
        <v>184</v>
      </c>
      <c r="Q638" s="101"/>
      <c r="R638" s="78"/>
      <c r="S638" s="39"/>
      <c r="T638" s="39"/>
      <c r="U638" s="39"/>
      <c r="V638" s="39"/>
      <c r="W638" s="39"/>
      <c r="X638" s="39"/>
      <c r="Y638" s="39"/>
      <c r="Z638" s="39"/>
    </row>
    <row r="639" spans="1:26" ht="30" customHeight="1">
      <c r="A639" s="374"/>
      <c r="B639" s="696" t="s">
        <v>10309</v>
      </c>
      <c r="C639" s="360">
        <v>1</v>
      </c>
      <c r="D639" s="698" t="s">
        <v>10310</v>
      </c>
      <c r="E639" s="376" t="s">
        <v>10311</v>
      </c>
      <c r="F639" s="698" t="s">
        <v>219</v>
      </c>
      <c r="G639" s="698" t="s">
        <v>9614</v>
      </c>
      <c r="H639" s="350" t="s">
        <v>10312</v>
      </c>
      <c r="I639" s="350" t="s">
        <v>9616</v>
      </c>
      <c r="J639" s="350" t="s">
        <v>97</v>
      </c>
      <c r="K639" s="351"/>
      <c r="L639" s="374" t="s">
        <v>10313</v>
      </c>
      <c r="M639" s="44"/>
      <c r="N639" s="101"/>
      <c r="O639" s="78" t="s">
        <v>184</v>
      </c>
      <c r="P639" s="78" t="s">
        <v>184</v>
      </c>
      <c r="Q639" s="101"/>
      <c r="R639" s="78"/>
      <c r="S639" s="39"/>
      <c r="T639" s="39"/>
      <c r="U639" s="39"/>
      <c r="V639" s="39"/>
      <c r="W639" s="39"/>
      <c r="X639" s="39"/>
      <c r="Y639" s="39"/>
      <c r="Z639" s="39"/>
    </row>
    <row r="640" spans="1:26" ht="30" customHeight="1">
      <c r="A640" s="374"/>
      <c r="B640" s="553"/>
      <c r="C640" s="360">
        <v>2</v>
      </c>
      <c r="D640" s="553"/>
      <c r="E640" s="377" t="s">
        <v>10314</v>
      </c>
      <c r="F640" s="553"/>
      <c r="G640" s="553"/>
      <c r="H640" s="350" t="s">
        <v>10307</v>
      </c>
      <c r="I640" s="350" t="s">
        <v>10308</v>
      </c>
      <c r="J640" s="350" t="s">
        <v>97</v>
      </c>
      <c r="K640" s="351"/>
      <c r="L640" s="374"/>
      <c r="M640" s="44"/>
      <c r="N640" s="101"/>
      <c r="O640" s="78" t="s">
        <v>184</v>
      </c>
      <c r="P640" s="78" t="s">
        <v>184</v>
      </c>
      <c r="Q640" s="101"/>
      <c r="R640" s="78"/>
      <c r="S640" s="39"/>
      <c r="T640" s="39"/>
      <c r="U640" s="39"/>
      <c r="V640" s="39"/>
      <c r="W640" s="39"/>
      <c r="X640" s="39"/>
      <c r="Y640" s="39"/>
      <c r="Z640" s="39"/>
    </row>
    <row r="641" spans="1:26" ht="30" customHeight="1">
      <c r="A641" s="374"/>
      <c r="B641" s="553"/>
      <c r="C641" s="360">
        <v>3</v>
      </c>
      <c r="D641" s="553"/>
      <c r="E641" s="377" t="s">
        <v>10315</v>
      </c>
      <c r="F641" s="553"/>
      <c r="G641" s="553"/>
      <c r="H641" s="350" t="s">
        <v>10316</v>
      </c>
      <c r="I641" s="350" t="s">
        <v>9616</v>
      </c>
      <c r="J641" s="350" t="s">
        <v>97</v>
      </c>
      <c r="K641" s="351"/>
      <c r="L641" s="699" t="s">
        <v>10317</v>
      </c>
      <c r="M641" s="44"/>
      <c r="N641" s="101"/>
      <c r="O641" s="78" t="s">
        <v>184</v>
      </c>
      <c r="P641" s="78" t="s">
        <v>184</v>
      </c>
      <c r="Q641" s="101"/>
      <c r="R641" s="78"/>
      <c r="S641" s="39"/>
      <c r="T641" s="39"/>
      <c r="U641" s="39"/>
      <c r="V641" s="39"/>
      <c r="W641" s="39"/>
      <c r="X641" s="39"/>
      <c r="Y641" s="39"/>
      <c r="Z641" s="39"/>
    </row>
    <row r="642" spans="1:26" ht="30" customHeight="1">
      <c r="A642" s="374"/>
      <c r="B642" s="553"/>
      <c r="C642" s="360">
        <v>4</v>
      </c>
      <c r="D642" s="553"/>
      <c r="E642" s="377" t="s">
        <v>10314</v>
      </c>
      <c r="F642" s="553"/>
      <c r="G642" s="553"/>
      <c r="H642" s="350" t="s">
        <v>10307</v>
      </c>
      <c r="I642" s="350" t="s">
        <v>10318</v>
      </c>
      <c r="J642" s="350" t="s">
        <v>97</v>
      </c>
      <c r="K642" s="351"/>
      <c r="L642" s="554"/>
      <c r="M642" s="44"/>
      <c r="N642" s="101"/>
      <c r="O642" s="78" t="s">
        <v>184</v>
      </c>
      <c r="P642" s="78" t="s">
        <v>184</v>
      </c>
      <c r="Q642" s="101"/>
      <c r="R642" s="78"/>
      <c r="S642" s="39"/>
      <c r="T642" s="39"/>
      <c r="U642" s="39"/>
      <c r="V642" s="39"/>
      <c r="W642" s="39"/>
      <c r="X642" s="39"/>
      <c r="Y642" s="39"/>
      <c r="Z642" s="39"/>
    </row>
    <row r="643" spans="1:26" ht="30" customHeight="1">
      <c r="A643" s="374"/>
      <c r="B643" s="553"/>
      <c r="C643" s="360">
        <v>5</v>
      </c>
      <c r="D643" s="553"/>
      <c r="E643" s="377" t="s">
        <v>10319</v>
      </c>
      <c r="F643" s="553"/>
      <c r="G643" s="553"/>
      <c r="H643" s="350" t="s">
        <v>10316</v>
      </c>
      <c r="I643" s="350" t="s">
        <v>10318</v>
      </c>
      <c r="J643" s="350" t="s">
        <v>97</v>
      </c>
      <c r="K643" s="351"/>
      <c r="L643" s="374" t="s">
        <v>10320</v>
      </c>
      <c r="M643" s="44"/>
      <c r="N643" s="101"/>
      <c r="O643" s="78" t="s">
        <v>184</v>
      </c>
      <c r="P643" s="78" t="s">
        <v>184</v>
      </c>
      <c r="Q643" s="101"/>
      <c r="R643" s="78"/>
      <c r="S643" s="39"/>
      <c r="T643" s="39"/>
      <c r="U643" s="39"/>
      <c r="V643" s="39"/>
      <c r="W643" s="39"/>
      <c r="X643" s="39"/>
      <c r="Y643" s="39"/>
      <c r="Z643" s="39"/>
    </row>
    <row r="644" spans="1:26" ht="30" customHeight="1">
      <c r="A644" s="374"/>
      <c r="B644" s="554"/>
      <c r="C644" s="360">
        <v>6</v>
      </c>
      <c r="D644" s="554"/>
      <c r="E644" s="377" t="s">
        <v>10314</v>
      </c>
      <c r="F644" s="554"/>
      <c r="G644" s="554"/>
      <c r="H644" s="350" t="s">
        <v>10307</v>
      </c>
      <c r="I644" s="350" t="s">
        <v>10318</v>
      </c>
      <c r="J644" s="350" t="s">
        <v>97</v>
      </c>
      <c r="K644" s="351"/>
      <c r="L644" s="374"/>
      <c r="M644" s="44"/>
      <c r="N644" s="101"/>
      <c r="O644" s="78" t="s">
        <v>184</v>
      </c>
      <c r="P644" s="78" t="s">
        <v>184</v>
      </c>
      <c r="Q644" s="101"/>
      <c r="R644" s="78"/>
      <c r="S644" s="39"/>
      <c r="T644" s="39"/>
      <c r="U644" s="39"/>
      <c r="V644" s="39"/>
      <c r="W644" s="39"/>
      <c r="X644" s="39"/>
      <c r="Y644" s="39"/>
      <c r="Z644" s="39"/>
    </row>
    <row r="645" spans="1:26" ht="30" customHeight="1">
      <c r="A645" s="374"/>
      <c r="B645" s="696" t="s">
        <v>10321</v>
      </c>
      <c r="C645" s="360">
        <v>1</v>
      </c>
      <c r="D645" s="698" t="s">
        <v>10305</v>
      </c>
      <c r="E645" s="698" t="s">
        <v>10322</v>
      </c>
      <c r="F645" s="698" t="s">
        <v>219</v>
      </c>
      <c r="G645" s="698" t="s">
        <v>9614</v>
      </c>
      <c r="H645" s="350" t="s">
        <v>9615</v>
      </c>
      <c r="I645" s="350" t="s">
        <v>9857</v>
      </c>
      <c r="J645" s="350" t="s">
        <v>97</v>
      </c>
      <c r="K645" s="351"/>
      <c r="L645" s="374" t="s">
        <v>10323</v>
      </c>
      <c r="M645" s="44"/>
      <c r="N645" s="101"/>
      <c r="O645" s="101"/>
      <c r="P645" s="78" t="s">
        <v>184</v>
      </c>
      <c r="Q645" s="101"/>
      <c r="R645" s="78"/>
      <c r="S645" s="39"/>
      <c r="T645" s="39"/>
      <c r="U645" s="39"/>
      <c r="V645" s="39"/>
      <c r="W645" s="39"/>
      <c r="X645" s="39"/>
      <c r="Y645" s="39"/>
      <c r="Z645" s="39"/>
    </row>
    <row r="646" spans="1:26" ht="30" customHeight="1">
      <c r="A646" s="374"/>
      <c r="B646" s="553"/>
      <c r="C646" s="360">
        <v>2</v>
      </c>
      <c r="D646" s="553"/>
      <c r="E646" s="553"/>
      <c r="F646" s="553"/>
      <c r="G646" s="553"/>
      <c r="H646" s="350" t="s">
        <v>9625</v>
      </c>
      <c r="I646" s="350" t="s">
        <v>9866</v>
      </c>
      <c r="J646" s="350" t="s">
        <v>97</v>
      </c>
      <c r="K646" s="351"/>
      <c r="L646" s="374"/>
      <c r="M646" s="44"/>
      <c r="N646" s="101"/>
      <c r="O646" s="101"/>
      <c r="P646" s="78" t="s">
        <v>184</v>
      </c>
      <c r="Q646" s="101"/>
      <c r="R646" s="78"/>
      <c r="S646" s="39"/>
      <c r="T646" s="39"/>
      <c r="U646" s="39"/>
      <c r="V646" s="39"/>
      <c r="W646" s="39"/>
      <c r="X646" s="39"/>
      <c r="Y646" s="39"/>
      <c r="Z646" s="39"/>
    </row>
    <row r="647" spans="1:26" ht="30" customHeight="1">
      <c r="A647" s="374"/>
      <c r="B647" s="553"/>
      <c r="C647" s="360">
        <v>3</v>
      </c>
      <c r="D647" s="553"/>
      <c r="E647" s="553"/>
      <c r="F647" s="553"/>
      <c r="G647" s="553"/>
      <c r="H647" s="350" t="s">
        <v>10050</v>
      </c>
      <c r="I647" s="350" t="s">
        <v>10051</v>
      </c>
      <c r="J647" s="350" t="s">
        <v>97</v>
      </c>
      <c r="K647" s="351"/>
      <c r="L647" s="374"/>
      <c r="M647" s="44"/>
      <c r="N647" s="101"/>
      <c r="O647" s="101"/>
      <c r="P647" s="78" t="s">
        <v>184</v>
      </c>
      <c r="Q647" s="101"/>
      <c r="R647" s="78"/>
      <c r="S647" s="39"/>
      <c r="T647" s="39"/>
      <c r="U647" s="39"/>
      <c r="V647" s="39"/>
      <c r="W647" s="39"/>
      <c r="X647" s="39"/>
      <c r="Y647" s="39"/>
      <c r="Z647" s="39"/>
    </row>
    <row r="648" spans="1:26" ht="30" customHeight="1">
      <c r="A648" s="374"/>
      <c r="B648" s="553"/>
      <c r="C648" s="360">
        <v>4</v>
      </c>
      <c r="D648" s="553"/>
      <c r="E648" s="553"/>
      <c r="F648" s="553"/>
      <c r="G648" s="553"/>
      <c r="H648" s="350" t="s">
        <v>10297</v>
      </c>
      <c r="I648" s="350" t="s">
        <v>10324</v>
      </c>
      <c r="J648" s="350" t="s">
        <v>97</v>
      </c>
      <c r="K648" s="351"/>
      <c r="L648" s="374" t="s">
        <v>10325</v>
      </c>
      <c r="M648" s="44"/>
      <c r="N648" s="101"/>
      <c r="O648" s="101"/>
      <c r="P648" s="78" t="s">
        <v>184</v>
      </c>
      <c r="Q648" s="101"/>
      <c r="R648" s="78"/>
      <c r="S648" s="39"/>
      <c r="T648" s="39"/>
      <c r="U648" s="39"/>
      <c r="V648" s="39"/>
      <c r="W648" s="39"/>
      <c r="X648" s="39"/>
      <c r="Y648" s="39"/>
      <c r="Z648" s="39"/>
    </row>
    <row r="649" spans="1:26" ht="30" customHeight="1">
      <c r="A649" s="374"/>
      <c r="B649" s="553"/>
      <c r="C649" s="360">
        <v>5</v>
      </c>
      <c r="D649" s="553"/>
      <c r="E649" s="553"/>
      <c r="F649" s="553"/>
      <c r="G649" s="553"/>
      <c r="H649" s="350" t="s">
        <v>10299</v>
      </c>
      <c r="I649" s="350" t="s">
        <v>10303</v>
      </c>
      <c r="J649" s="350" t="s">
        <v>97</v>
      </c>
      <c r="K649" s="351"/>
      <c r="L649" s="379" t="s">
        <v>10326</v>
      </c>
      <c r="M649" s="44"/>
      <c r="N649" s="101"/>
      <c r="O649" s="101"/>
      <c r="P649" s="78" t="s">
        <v>184</v>
      </c>
      <c r="Q649" s="101"/>
      <c r="R649" s="78"/>
      <c r="S649" s="39"/>
      <c r="T649" s="39"/>
      <c r="U649" s="39"/>
      <c r="V649" s="39"/>
      <c r="W649" s="39"/>
      <c r="X649" s="39"/>
      <c r="Y649" s="39"/>
      <c r="Z649" s="39"/>
    </row>
    <row r="650" spans="1:26" ht="30" customHeight="1">
      <c r="A650" s="374"/>
      <c r="B650" s="553"/>
      <c r="C650" s="360">
        <v>6</v>
      </c>
      <c r="D650" s="553"/>
      <c r="E650" s="553"/>
      <c r="F650" s="553"/>
      <c r="G650" s="553"/>
      <c r="H650" s="350" t="s">
        <v>10307</v>
      </c>
      <c r="I650" s="350" t="s">
        <v>10308</v>
      </c>
      <c r="J650" s="350" t="s">
        <v>97</v>
      </c>
      <c r="K650" s="351"/>
      <c r="L650" s="374" t="s">
        <v>10327</v>
      </c>
      <c r="M650" s="44"/>
      <c r="N650" s="101"/>
      <c r="O650" s="101"/>
      <c r="P650" s="78" t="s">
        <v>184</v>
      </c>
      <c r="Q650" s="101"/>
      <c r="R650" s="78"/>
      <c r="S650" s="39"/>
      <c r="T650" s="39"/>
      <c r="U650" s="39"/>
      <c r="V650" s="39"/>
      <c r="W650" s="39"/>
      <c r="X650" s="39"/>
      <c r="Y650" s="39"/>
      <c r="Z650" s="39"/>
    </row>
    <row r="651" spans="1:26" ht="30" customHeight="1">
      <c r="A651" s="374"/>
      <c r="B651" s="553"/>
      <c r="C651" s="360">
        <v>7</v>
      </c>
      <c r="D651" s="553"/>
      <c r="E651" s="553"/>
      <c r="F651" s="553"/>
      <c r="G651" s="553"/>
      <c r="H651" s="350" t="s">
        <v>10328</v>
      </c>
      <c r="I651" s="350" t="s">
        <v>10308</v>
      </c>
      <c r="J651" s="350" t="s">
        <v>97</v>
      </c>
      <c r="K651" s="351"/>
      <c r="L651" s="374" t="s">
        <v>10313</v>
      </c>
      <c r="M651" s="44"/>
      <c r="N651" s="101"/>
      <c r="O651" s="101"/>
      <c r="P651" s="78" t="s">
        <v>184</v>
      </c>
      <c r="Q651" s="101"/>
      <c r="R651" s="78"/>
      <c r="S651" s="39"/>
      <c r="T651" s="39"/>
      <c r="U651" s="39"/>
      <c r="V651" s="39"/>
      <c r="W651" s="39"/>
      <c r="X651" s="39"/>
      <c r="Y651" s="39"/>
      <c r="Z651" s="39"/>
    </row>
    <row r="652" spans="1:26" ht="30" customHeight="1">
      <c r="A652" s="374"/>
      <c r="B652" s="553"/>
      <c r="C652" s="360">
        <v>8</v>
      </c>
      <c r="D652" s="553"/>
      <c r="E652" s="553"/>
      <c r="F652" s="553"/>
      <c r="G652" s="553"/>
      <c r="H652" s="350" t="s">
        <v>10329</v>
      </c>
      <c r="I652" s="350" t="s">
        <v>9616</v>
      </c>
      <c r="J652" s="350" t="s">
        <v>97</v>
      </c>
      <c r="K652" s="351"/>
      <c r="L652" s="700" t="s">
        <v>10330</v>
      </c>
      <c r="M652" s="380"/>
      <c r="N652" s="101"/>
      <c r="O652" s="101"/>
      <c r="P652" s="78" t="s">
        <v>184</v>
      </c>
      <c r="Q652" s="101"/>
      <c r="R652" s="78"/>
      <c r="S652" s="39"/>
      <c r="T652" s="39"/>
      <c r="U652" s="39"/>
      <c r="V652" s="39"/>
      <c r="W652" s="39"/>
      <c r="X652" s="39"/>
      <c r="Y652" s="39"/>
      <c r="Z652" s="39"/>
    </row>
    <row r="653" spans="1:26" ht="30" customHeight="1">
      <c r="A653" s="374"/>
      <c r="B653" s="553"/>
      <c r="C653" s="360">
        <v>9</v>
      </c>
      <c r="D653" s="553"/>
      <c r="E653" s="553"/>
      <c r="F653" s="553"/>
      <c r="G653" s="553"/>
      <c r="H653" s="350" t="s">
        <v>10307</v>
      </c>
      <c r="I653" s="350" t="s">
        <v>10318</v>
      </c>
      <c r="J653" s="350" t="s">
        <v>97</v>
      </c>
      <c r="K653" s="351"/>
      <c r="L653" s="554"/>
      <c r="M653" s="380"/>
      <c r="N653" s="101"/>
      <c r="O653" s="101"/>
      <c r="P653" s="78" t="s">
        <v>184</v>
      </c>
      <c r="Q653" s="101"/>
      <c r="R653" s="78"/>
      <c r="S653" s="39"/>
      <c r="T653" s="39"/>
      <c r="U653" s="39"/>
      <c r="V653" s="39"/>
      <c r="W653" s="39"/>
      <c r="X653" s="39"/>
      <c r="Y653" s="39"/>
      <c r="Z653" s="39"/>
    </row>
    <row r="654" spans="1:26" ht="30" customHeight="1">
      <c r="A654" s="374"/>
      <c r="B654" s="553"/>
      <c r="C654" s="360">
        <v>10</v>
      </c>
      <c r="D654" s="553"/>
      <c r="E654" s="553"/>
      <c r="F654" s="553"/>
      <c r="G654" s="553"/>
      <c r="H654" s="350" t="s">
        <v>10329</v>
      </c>
      <c r="I654" s="350" t="s">
        <v>9616</v>
      </c>
      <c r="J654" s="350" t="s">
        <v>97</v>
      </c>
      <c r="K654" s="351"/>
      <c r="L654" s="374" t="s">
        <v>10320</v>
      </c>
      <c r="M654" s="44"/>
      <c r="N654" s="101"/>
      <c r="O654" s="101"/>
      <c r="P654" s="78" t="s">
        <v>184</v>
      </c>
      <c r="Q654" s="101"/>
      <c r="R654" s="78"/>
      <c r="S654" s="39"/>
      <c r="T654" s="39"/>
      <c r="U654" s="39"/>
      <c r="V654" s="39"/>
      <c r="W654" s="39"/>
      <c r="X654" s="39"/>
      <c r="Y654" s="39"/>
      <c r="Z654" s="39"/>
    </row>
    <row r="655" spans="1:26" ht="30" customHeight="1">
      <c r="A655" s="374"/>
      <c r="B655" s="554"/>
      <c r="C655" s="360">
        <v>11</v>
      </c>
      <c r="D655" s="554"/>
      <c r="E655" s="554"/>
      <c r="F655" s="554"/>
      <c r="G655" s="554"/>
      <c r="H655" s="350" t="s">
        <v>10307</v>
      </c>
      <c r="I655" s="350" t="s">
        <v>10318</v>
      </c>
      <c r="J655" s="350" t="s">
        <v>97</v>
      </c>
      <c r="K655" s="351"/>
      <c r="L655" s="374"/>
      <c r="M655" s="44"/>
      <c r="N655" s="101"/>
      <c r="O655" s="101"/>
      <c r="P655" s="78" t="s">
        <v>184</v>
      </c>
      <c r="Q655" s="101"/>
      <c r="R655" s="78"/>
      <c r="S655" s="39"/>
      <c r="T655" s="39"/>
      <c r="U655" s="39"/>
      <c r="V655" s="39"/>
      <c r="W655" s="39"/>
      <c r="X655" s="39"/>
      <c r="Y655" s="39"/>
      <c r="Z655" s="39"/>
    </row>
    <row r="656" spans="1:26" ht="30" customHeight="1">
      <c r="A656" s="374"/>
      <c r="B656" s="696" t="s">
        <v>10331</v>
      </c>
      <c r="C656" s="360">
        <v>1</v>
      </c>
      <c r="D656" s="698" t="s">
        <v>10332</v>
      </c>
      <c r="E656" s="698" t="s">
        <v>10333</v>
      </c>
      <c r="F656" s="698" t="s">
        <v>219</v>
      </c>
      <c r="G656" s="698" t="s">
        <v>9614</v>
      </c>
      <c r="H656" s="350" t="s">
        <v>9615</v>
      </c>
      <c r="I656" s="350" t="s">
        <v>9857</v>
      </c>
      <c r="J656" s="350" t="s">
        <v>97</v>
      </c>
      <c r="K656" s="381"/>
      <c r="L656" s="49" t="s">
        <v>10334</v>
      </c>
      <c r="M656" s="37"/>
      <c r="N656" s="101"/>
      <c r="O656" s="101"/>
      <c r="P656" s="78" t="s">
        <v>184</v>
      </c>
      <c r="Q656" s="101"/>
      <c r="R656" s="78"/>
      <c r="S656" s="39"/>
      <c r="T656" s="39"/>
      <c r="U656" s="39"/>
      <c r="V656" s="39"/>
      <c r="W656" s="39"/>
      <c r="X656" s="39"/>
      <c r="Y656" s="39"/>
      <c r="Z656" s="39"/>
    </row>
    <row r="657" spans="1:26" ht="30" customHeight="1">
      <c r="A657" s="374"/>
      <c r="B657" s="553"/>
      <c r="C657" s="360">
        <v>2</v>
      </c>
      <c r="D657" s="553"/>
      <c r="E657" s="553"/>
      <c r="F657" s="553"/>
      <c r="G657" s="553"/>
      <c r="H657" s="350" t="s">
        <v>9625</v>
      </c>
      <c r="I657" s="350" t="s">
        <v>9866</v>
      </c>
      <c r="J657" s="350" t="s">
        <v>97</v>
      </c>
      <c r="K657" s="381"/>
      <c r="L657" s="50"/>
      <c r="M657" s="37"/>
      <c r="N657" s="101"/>
      <c r="O657" s="101"/>
      <c r="P657" s="78" t="s">
        <v>184</v>
      </c>
      <c r="Q657" s="101"/>
      <c r="R657" s="78"/>
      <c r="S657" s="39"/>
      <c r="T657" s="39"/>
      <c r="U657" s="39"/>
      <c r="V657" s="39"/>
      <c r="W657" s="39"/>
      <c r="X657" s="39"/>
      <c r="Y657" s="39"/>
      <c r="Z657" s="39"/>
    </row>
    <row r="658" spans="1:26" ht="30" customHeight="1">
      <c r="A658" s="374"/>
      <c r="B658" s="553"/>
      <c r="C658" s="360">
        <v>3</v>
      </c>
      <c r="D658" s="553"/>
      <c r="E658" s="554"/>
      <c r="F658" s="553"/>
      <c r="G658" s="553"/>
      <c r="H658" s="350" t="s">
        <v>10050</v>
      </c>
      <c r="I658" s="350" t="s">
        <v>10051</v>
      </c>
      <c r="J658" s="350" t="s">
        <v>97</v>
      </c>
      <c r="K658" s="381"/>
      <c r="L658" s="50"/>
      <c r="M658" s="37"/>
      <c r="N658" s="101"/>
      <c r="O658" s="101"/>
      <c r="P658" s="78" t="s">
        <v>184</v>
      </c>
      <c r="Q658" s="101"/>
      <c r="R658" s="78"/>
      <c r="S658" s="39"/>
      <c r="T658" s="39"/>
      <c r="U658" s="39"/>
      <c r="V658" s="39"/>
      <c r="W658" s="39"/>
      <c r="X658" s="39"/>
      <c r="Y658" s="39"/>
      <c r="Z658" s="39"/>
    </row>
    <row r="659" spans="1:26" ht="30" customHeight="1">
      <c r="A659" s="374"/>
      <c r="B659" s="553"/>
      <c r="C659" s="360">
        <v>4</v>
      </c>
      <c r="D659" s="553"/>
      <c r="E659" s="350" t="s">
        <v>10335</v>
      </c>
      <c r="F659" s="553"/>
      <c r="G659" s="553"/>
      <c r="H659" s="350" t="s">
        <v>10336</v>
      </c>
      <c r="I659" s="350" t="s">
        <v>10337</v>
      </c>
      <c r="J659" s="350" t="s">
        <v>97</v>
      </c>
      <c r="K659" s="381"/>
      <c r="L659" s="50"/>
      <c r="M659" s="37"/>
      <c r="N659" s="101"/>
      <c r="O659" s="101"/>
      <c r="P659" s="78" t="s">
        <v>184</v>
      </c>
      <c r="Q659" s="101"/>
      <c r="R659" s="78"/>
      <c r="S659" s="39"/>
      <c r="T659" s="39"/>
      <c r="U659" s="39"/>
      <c r="V659" s="39"/>
      <c r="W659" s="39"/>
      <c r="X659" s="39"/>
      <c r="Y659" s="39"/>
      <c r="Z659" s="39"/>
    </row>
    <row r="660" spans="1:26" ht="30" customHeight="1">
      <c r="A660" s="374"/>
      <c r="B660" s="553"/>
      <c r="C660" s="360">
        <v>5</v>
      </c>
      <c r="D660" s="553"/>
      <c r="E660" s="350" t="s">
        <v>10338</v>
      </c>
      <c r="F660" s="553"/>
      <c r="G660" s="553"/>
      <c r="H660" s="350" t="s">
        <v>10297</v>
      </c>
      <c r="I660" s="350" t="s">
        <v>10324</v>
      </c>
      <c r="J660" s="350" t="s">
        <v>97</v>
      </c>
      <c r="K660" s="381"/>
      <c r="L660" s="50"/>
      <c r="M660" s="37"/>
      <c r="N660" s="101"/>
      <c r="O660" s="101"/>
      <c r="P660" s="78" t="s">
        <v>184</v>
      </c>
      <c r="Q660" s="101"/>
      <c r="R660" s="78"/>
      <c r="S660" s="39"/>
      <c r="T660" s="39"/>
      <c r="U660" s="39"/>
      <c r="V660" s="39"/>
      <c r="W660" s="39"/>
      <c r="X660" s="39"/>
      <c r="Y660" s="39"/>
      <c r="Z660" s="39"/>
    </row>
    <row r="661" spans="1:26" ht="30" customHeight="1">
      <c r="A661" s="374"/>
      <c r="B661" s="553"/>
      <c r="C661" s="360">
        <v>6</v>
      </c>
      <c r="D661" s="553"/>
      <c r="E661" s="350" t="s">
        <v>10339</v>
      </c>
      <c r="F661" s="553"/>
      <c r="G661" s="553"/>
      <c r="H661" s="350" t="s">
        <v>10299</v>
      </c>
      <c r="I661" s="350" t="s">
        <v>10340</v>
      </c>
      <c r="J661" s="350" t="s">
        <v>97</v>
      </c>
      <c r="K661" s="381"/>
      <c r="L661" s="50"/>
      <c r="M661" s="37"/>
      <c r="N661" s="101"/>
      <c r="O661" s="101"/>
      <c r="P661" s="78" t="s">
        <v>184</v>
      </c>
      <c r="Q661" s="101"/>
      <c r="R661" s="78"/>
      <c r="S661" s="39"/>
      <c r="T661" s="39"/>
      <c r="U661" s="39"/>
      <c r="V661" s="39"/>
      <c r="W661" s="39"/>
      <c r="X661" s="39"/>
      <c r="Y661" s="39"/>
      <c r="Z661" s="39"/>
    </row>
    <row r="662" spans="1:26" ht="30" customHeight="1">
      <c r="A662" s="374"/>
      <c r="B662" s="554"/>
      <c r="C662" s="360">
        <v>7</v>
      </c>
      <c r="D662" s="554"/>
      <c r="E662" s="350" t="s">
        <v>10314</v>
      </c>
      <c r="F662" s="554"/>
      <c r="G662" s="554"/>
      <c r="H662" s="350" t="s">
        <v>10307</v>
      </c>
      <c r="I662" s="350" t="s">
        <v>10318</v>
      </c>
      <c r="J662" s="350" t="s">
        <v>97</v>
      </c>
      <c r="K662" s="381"/>
      <c r="L662" s="50"/>
      <c r="M662" s="37"/>
      <c r="N662" s="101"/>
      <c r="O662" s="101"/>
      <c r="P662" s="78" t="s">
        <v>184</v>
      </c>
      <c r="Q662" s="101"/>
      <c r="R662" s="78"/>
      <c r="S662" s="39"/>
      <c r="T662" s="39"/>
      <c r="U662" s="39"/>
      <c r="V662" s="39"/>
      <c r="W662" s="39"/>
      <c r="X662" s="39"/>
      <c r="Y662" s="39"/>
      <c r="Z662" s="39"/>
    </row>
    <row r="663" spans="1:26" ht="30" customHeight="1">
      <c r="A663" s="374"/>
      <c r="B663" s="696" t="s">
        <v>10341</v>
      </c>
      <c r="C663" s="360">
        <v>1</v>
      </c>
      <c r="D663" s="698" t="s">
        <v>10342</v>
      </c>
      <c r="E663" s="698" t="s">
        <v>10333</v>
      </c>
      <c r="F663" s="698" t="s">
        <v>219</v>
      </c>
      <c r="G663" s="698" t="s">
        <v>9614</v>
      </c>
      <c r="H663" s="350" t="s">
        <v>9615</v>
      </c>
      <c r="I663" s="350" t="s">
        <v>9857</v>
      </c>
      <c r="J663" s="350" t="s">
        <v>97</v>
      </c>
      <c r="K663" s="381"/>
      <c r="L663" s="696" t="s">
        <v>10334</v>
      </c>
      <c r="M663" s="37"/>
      <c r="N663" s="101"/>
      <c r="O663" s="101"/>
      <c r="P663" s="78" t="s">
        <v>184</v>
      </c>
      <c r="Q663" s="101"/>
      <c r="R663" s="78"/>
      <c r="S663" s="39"/>
      <c r="T663" s="39"/>
      <c r="U663" s="39"/>
      <c r="V663" s="39"/>
      <c r="W663" s="39"/>
      <c r="X663" s="39"/>
      <c r="Y663" s="39"/>
      <c r="Z663" s="39"/>
    </row>
    <row r="664" spans="1:26" ht="30" customHeight="1">
      <c r="A664" s="374"/>
      <c r="B664" s="553"/>
      <c r="C664" s="360">
        <v>2</v>
      </c>
      <c r="D664" s="553"/>
      <c r="E664" s="553"/>
      <c r="F664" s="553"/>
      <c r="G664" s="553"/>
      <c r="H664" s="350" t="s">
        <v>9625</v>
      </c>
      <c r="I664" s="350" t="s">
        <v>9866</v>
      </c>
      <c r="J664" s="350" t="s">
        <v>97</v>
      </c>
      <c r="K664" s="381"/>
      <c r="L664" s="553"/>
      <c r="M664" s="37"/>
      <c r="N664" s="101"/>
      <c r="O664" s="101"/>
      <c r="P664" s="78" t="s">
        <v>184</v>
      </c>
      <c r="Q664" s="101"/>
      <c r="R664" s="78"/>
      <c r="S664" s="39"/>
      <c r="T664" s="39"/>
      <c r="U664" s="39"/>
      <c r="V664" s="39"/>
      <c r="W664" s="39"/>
      <c r="X664" s="39"/>
      <c r="Y664" s="39"/>
      <c r="Z664" s="39"/>
    </row>
    <row r="665" spans="1:26" ht="30" customHeight="1">
      <c r="A665" s="374"/>
      <c r="B665" s="553"/>
      <c r="C665" s="360">
        <v>3</v>
      </c>
      <c r="D665" s="553"/>
      <c r="E665" s="554"/>
      <c r="F665" s="553"/>
      <c r="G665" s="553"/>
      <c r="H665" s="350" t="s">
        <v>10050</v>
      </c>
      <c r="I665" s="350" t="s">
        <v>10051</v>
      </c>
      <c r="J665" s="350" t="s">
        <v>97</v>
      </c>
      <c r="K665" s="381"/>
      <c r="L665" s="553"/>
      <c r="M665" s="37"/>
      <c r="N665" s="101"/>
      <c r="O665" s="101"/>
      <c r="P665" s="78" t="s">
        <v>184</v>
      </c>
      <c r="Q665" s="101"/>
      <c r="R665" s="78"/>
      <c r="S665" s="39"/>
      <c r="T665" s="39"/>
      <c r="U665" s="39"/>
      <c r="V665" s="39"/>
      <c r="W665" s="39"/>
      <c r="X665" s="39"/>
      <c r="Y665" s="39"/>
      <c r="Z665" s="39"/>
    </row>
    <row r="666" spans="1:26" ht="30" customHeight="1">
      <c r="A666" s="374"/>
      <c r="B666" s="553"/>
      <c r="C666" s="360">
        <v>4</v>
      </c>
      <c r="D666" s="553"/>
      <c r="E666" s="350" t="s">
        <v>10335</v>
      </c>
      <c r="F666" s="553"/>
      <c r="G666" s="553"/>
      <c r="H666" s="350" t="s">
        <v>10343</v>
      </c>
      <c r="I666" s="350" t="s">
        <v>10337</v>
      </c>
      <c r="J666" s="350" t="s">
        <v>97</v>
      </c>
      <c r="K666" s="381"/>
      <c r="L666" s="553"/>
      <c r="M666" s="37"/>
      <c r="N666" s="101"/>
      <c r="O666" s="101"/>
      <c r="P666" s="78" t="s">
        <v>184</v>
      </c>
      <c r="Q666" s="101"/>
      <c r="R666" s="78"/>
      <c r="S666" s="39"/>
      <c r="T666" s="39"/>
      <c r="U666" s="39"/>
      <c r="V666" s="39"/>
      <c r="W666" s="39"/>
      <c r="X666" s="39"/>
      <c r="Y666" s="39"/>
      <c r="Z666" s="39"/>
    </row>
    <row r="667" spans="1:26" ht="30" customHeight="1">
      <c r="A667" s="374"/>
      <c r="B667" s="553"/>
      <c r="C667" s="360">
        <v>5</v>
      </c>
      <c r="D667" s="553"/>
      <c r="E667" s="350" t="s">
        <v>10338</v>
      </c>
      <c r="F667" s="553"/>
      <c r="G667" s="553"/>
      <c r="H667" s="350" t="s">
        <v>10297</v>
      </c>
      <c r="I667" s="350" t="s">
        <v>10324</v>
      </c>
      <c r="J667" s="350" t="s">
        <v>97</v>
      </c>
      <c r="K667" s="381"/>
      <c r="L667" s="553"/>
      <c r="M667" s="37"/>
      <c r="N667" s="101"/>
      <c r="O667" s="101"/>
      <c r="P667" s="78" t="s">
        <v>184</v>
      </c>
      <c r="Q667" s="101"/>
      <c r="R667" s="78"/>
      <c r="S667" s="39"/>
      <c r="T667" s="39"/>
      <c r="U667" s="39"/>
      <c r="V667" s="39"/>
      <c r="W667" s="39"/>
      <c r="X667" s="39"/>
      <c r="Y667" s="39"/>
      <c r="Z667" s="39"/>
    </row>
    <row r="668" spans="1:26" ht="30" customHeight="1">
      <c r="A668" s="374"/>
      <c r="B668" s="553"/>
      <c r="C668" s="360">
        <v>6</v>
      </c>
      <c r="D668" s="553"/>
      <c r="E668" s="350" t="s">
        <v>10344</v>
      </c>
      <c r="F668" s="553"/>
      <c r="G668" s="553"/>
      <c r="H668" s="350" t="s">
        <v>10299</v>
      </c>
      <c r="I668" s="350" t="s">
        <v>10300</v>
      </c>
      <c r="J668" s="350" t="s">
        <v>97</v>
      </c>
      <c r="K668" s="381"/>
      <c r="L668" s="553"/>
      <c r="M668" s="37"/>
      <c r="N668" s="101"/>
      <c r="O668" s="101"/>
      <c r="P668" s="78" t="s">
        <v>184</v>
      </c>
      <c r="Q668" s="101"/>
      <c r="R668" s="78"/>
      <c r="S668" s="39"/>
      <c r="T668" s="39"/>
      <c r="U668" s="39"/>
      <c r="V668" s="39"/>
      <c r="W668" s="39"/>
      <c r="X668" s="39"/>
      <c r="Y668" s="39"/>
      <c r="Z668" s="39"/>
    </row>
    <row r="669" spans="1:26" ht="30" customHeight="1">
      <c r="A669" s="374"/>
      <c r="B669" s="553"/>
      <c r="C669" s="360">
        <v>7</v>
      </c>
      <c r="D669" s="553"/>
      <c r="E669" s="350" t="s">
        <v>10339</v>
      </c>
      <c r="F669" s="553"/>
      <c r="G669" s="553"/>
      <c r="H669" s="350" t="s">
        <v>10299</v>
      </c>
      <c r="I669" s="350" t="s">
        <v>10303</v>
      </c>
      <c r="J669" s="350" t="s">
        <v>97</v>
      </c>
      <c r="K669" s="381"/>
      <c r="L669" s="554"/>
      <c r="M669" s="37"/>
      <c r="N669" s="101"/>
      <c r="O669" s="101"/>
      <c r="P669" s="78" t="s">
        <v>184</v>
      </c>
      <c r="Q669" s="101"/>
      <c r="R669" s="78"/>
      <c r="S669" s="39"/>
      <c r="T669" s="39"/>
      <c r="U669" s="39"/>
      <c r="V669" s="39"/>
      <c r="W669" s="39"/>
      <c r="X669" s="39"/>
      <c r="Y669" s="39"/>
      <c r="Z669" s="39"/>
    </row>
    <row r="670" spans="1:26" ht="30" customHeight="1">
      <c r="A670" s="374"/>
      <c r="B670" s="554"/>
      <c r="C670" s="360">
        <v>8</v>
      </c>
      <c r="D670" s="554"/>
      <c r="E670" s="350" t="s">
        <v>10314</v>
      </c>
      <c r="F670" s="554"/>
      <c r="G670" s="554"/>
      <c r="H670" s="350" t="s">
        <v>10307</v>
      </c>
      <c r="I670" s="350" t="s">
        <v>10308</v>
      </c>
      <c r="J670" s="350" t="s">
        <v>97</v>
      </c>
      <c r="K670" s="381"/>
      <c r="L670" s="50" t="s">
        <v>10345</v>
      </c>
      <c r="M670" s="37"/>
      <c r="N670" s="101"/>
      <c r="O670" s="101"/>
      <c r="P670" s="78" t="s">
        <v>184</v>
      </c>
      <c r="Q670" s="101"/>
      <c r="R670" s="78"/>
      <c r="S670" s="39"/>
      <c r="T670" s="39"/>
      <c r="U670" s="39"/>
      <c r="V670" s="39"/>
      <c r="W670" s="39"/>
      <c r="X670" s="39"/>
      <c r="Y670" s="39"/>
      <c r="Z670" s="39"/>
    </row>
    <row r="671" spans="1:26" ht="30" customHeight="1">
      <c r="A671" s="374"/>
      <c r="B671" s="696" t="s">
        <v>10346</v>
      </c>
      <c r="C671" s="360">
        <v>1</v>
      </c>
      <c r="D671" s="698" t="s">
        <v>10347</v>
      </c>
      <c r="E671" s="349" t="s">
        <v>10348</v>
      </c>
      <c r="F671" s="698" t="s">
        <v>219</v>
      </c>
      <c r="G671" s="698" t="s">
        <v>9614</v>
      </c>
      <c r="H671" s="350" t="s">
        <v>9641</v>
      </c>
      <c r="I671" s="371" t="s">
        <v>10349</v>
      </c>
      <c r="J671" s="350" t="s">
        <v>97</v>
      </c>
      <c r="K671" s="351"/>
      <c r="L671" s="374"/>
      <c r="M671" s="44"/>
      <c r="N671" s="101"/>
      <c r="O671" s="101"/>
      <c r="P671" s="78" t="s">
        <v>184</v>
      </c>
      <c r="Q671" s="101"/>
      <c r="R671" s="78"/>
      <c r="S671" s="39"/>
      <c r="T671" s="39"/>
      <c r="U671" s="39"/>
      <c r="V671" s="39"/>
      <c r="W671" s="39"/>
      <c r="X671" s="39"/>
      <c r="Y671" s="39"/>
      <c r="Z671" s="39"/>
    </row>
    <row r="672" spans="1:26" ht="30" customHeight="1">
      <c r="A672" s="374"/>
      <c r="B672" s="553"/>
      <c r="C672" s="50">
        <v>2</v>
      </c>
      <c r="D672" s="553"/>
      <c r="E672" s="350" t="s">
        <v>10350</v>
      </c>
      <c r="F672" s="553"/>
      <c r="G672" s="553"/>
      <c r="H672" s="350" t="s">
        <v>9651</v>
      </c>
      <c r="I672" s="350" t="s">
        <v>10351</v>
      </c>
      <c r="J672" s="350" t="s">
        <v>97</v>
      </c>
      <c r="K672" s="351"/>
      <c r="L672" s="374"/>
      <c r="M672" s="44"/>
      <c r="N672" s="101"/>
      <c r="O672" s="101"/>
      <c r="P672" s="78" t="s">
        <v>184</v>
      </c>
      <c r="Q672" s="101"/>
      <c r="R672" s="78"/>
      <c r="S672" s="39"/>
      <c r="T672" s="39"/>
      <c r="U672" s="39"/>
      <c r="V672" s="39"/>
      <c r="W672" s="39"/>
      <c r="X672" s="39"/>
      <c r="Y672" s="39"/>
      <c r="Z672" s="39"/>
    </row>
    <row r="673" spans="1:26" ht="30" customHeight="1">
      <c r="A673" s="374"/>
      <c r="B673" s="554"/>
      <c r="C673" s="50">
        <v>3</v>
      </c>
      <c r="D673" s="554"/>
      <c r="E673" s="350" t="s">
        <v>10352</v>
      </c>
      <c r="F673" s="554"/>
      <c r="G673" s="554"/>
      <c r="H673" s="350" t="s">
        <v>9661</v>
      </c>
      <c r="I673" s="350" t="s">
        <v>10353</v>
      </c>
      <c r="J673" s="350" t="s">
        <v>97</v>
      </c>
      <c r="K673" s="351"/>
      <c r="L673" s="374"/>
      <c r="M673" s="44"/>
      <c r="N673" s="101"/>
      <c r="O673" s="101"/>
      <c r="P673" s="78" t="s">
        <v>184</v>
      </c>
      <c r="Q673" s="101"/>
      <c r="R673" s="78"/>
      <c r="S673" s="39"/>
      <c r="T673" s="39"/>
      <c r="U673" s="39"/>
      <c r="V673" s="39"/>
      <c r="W673" s="39"/>
      <c r="X673" s="39"/>
      <c r="Y673" s="39"/>
      <c r="Z673" s="39"/>
    </row>
    <row r="674" spans="1:26" ht="30" customHeight="1">
      <c r="A674" s="374"/>
      <c r="B674" s="696" t="s">
        <v>10354</v>
      </c>
      <c r="C674" s="360">
        <v>1</v>
      </c>
      <c r="D674" s="698" t="s">
        <v>10355</v>
      </c>
      <c r="E674" s="698" t="s">
        <v>10333</v>
      </c>
      <c r="F674" s="698" t="s">
        <v>219</v>
      </c>
      <c r="G674" s="698" t="s">
        <v>9614</v>
      </c>
      <c r="H674" s="350" t="s">
        <v>9615</v>
      </c>
      <c r="I674" s="350" t="s">
        <v>9857</v>
      </c>
      <c r="J674" s="350" t="s">
        <v>97</v>
      </c>
      <c r="K674" s="351"/>
      <c r="L674" s="699" t="s">
        <v>10356</v>
      </c>
      <c r="M674" s="44"/>
      <c r="N674" s="101"/>
      <c r="O674" s="101"/>
      <c r="P674" s="78" t="s">
        <v>184</v>
      </c>
      <c r="Q674" s="101"/>
      <c r="R674" s="78" t="s">
        <v>184</v>
      </c>
      <c r="S674" s="39"/>
      <c r="T674" s="39"/>
      <c r="U674" s="39"/>
      <c r="V674" s="39"/>
      <c r="W674" s="39"/>
      <c r="X674" s="39"/>
      <c r="Y674" s="39"/>
      <c r="Z674" s="39"/>
    </row>
    <row r="675" spans="1:26" ht="30" customHeight="1">
      <c r="A675" s="374"/>
      <c r="B675" s="553"/>
      <c r="C675" s="360">
        <v>2</v>
      </c>
      <c r="D675" s="553"/>
      <c r="E675" s="553"/>
      <c r="F675" s="553"/>
      <c r="G675" s="553"/>
      <c r="H675" s="350" t="s">
        <v>9625</v>
      </c>
      <c r="I675" s="350" t="s">
        <v>9866</v>
      </c>
      <c r="J675" s="350" t="s">
        <v>97</v>
      </c>
      <c r="K675" s="351"/>
      <c r="L675" s="553"/>
      <c r="M675" s="44"/>
      <c r="N675" s="101"/>
      <c r="O675" s="101"/>
      <c r="P675" s="78" t="s">
        <v>184</v>
      </c>
      <c r="Q675" s="101"/>
      <c r="R675" s="78" t="s">
        <v>184</v>
      </c>
      <c r="S675" s="39"/>
      <c r="T675" s="39"/>
      <c r="U675" s="39"/>
      <c r="V675" s="39"/>
      <c r="W675" s="39"/>
      <c r="X675" s="39"/>
      <c r="Y675" s="39"/>
      <c r="Z675" s="39"/>
    </row>
    <row r="676" spans="1:26" ht="30" customHeight="1">
      <c r="A676" s="374"/>
      <c r="B676" s="553"/>
      <c r="C676" s="360">
        <v>3</v>
      </c>
      <c r="D676" s="553"/>
      <c r="E676" s="554"/>
      <c r="F676" s="553"/>
      <c r="G676" s="553"/>
      <c r="H676" s="350" t="s">
        <v>10050</v>
      </c>
      <c r="I676" s="350" t="s">
        <v>10051</v>
      </c>
      <c r="J676" s="350" t="s">
        <v>97</v>
      </c>
      <c r="K676" s="351"/>
      <c r="L676" s="553"/>
      <c r="M676" s="44"/>
      <c r="N676" s="101"/>
      <c r="O676" s="101"/>
      <c r="P676" s="78" t="s">
        <v>184</v>
      </c>
      <c r="Q676" s="101"/>
      <c r="R676" s="78" t="s">
        <v>184</v>
      </c>
      <c r="S676" s="39"/>
      <c r="T676" s="39"/>
      <c r="U676" s="39"/>
      <c r="V676" s="39"/>
      <c r="W676" s="39"/>
      <c r="X676" s="39"/>
      <c r="Y676" s="39"/>
      <c r="Z676" s="39"/>
    </row>
    <row r="677" spans="1:26" ht="30" customHeight="1">
      <c r="A677" s="374"/>
      <c r="B677" s="553"/>
      <c r="C677" s="360">
        <v>4</v>
      </c>
      <c r="D677" s="553"/>
      <c r="E677" s="350" t="s">
        <v>10357</v>
      </c>
      <c r="F677" s="553"/>
      <c r="G677" s="553"/>
      <c r="H677" s="350" t="s">
        <v>10358</v>
      </c>
      <c r="I677" s="350" t="s">
        <v>10337</v>
      </c>
      <c r="J677" s="350" t="s">
        <v>97</v>
      </c>
      <c r="K677" s="351"/>
      <c r="L677" s="553"/>
      <c r="M677" s="44"/>
      <c r="N677" s="101"/>
      <c r="O677" s="101"/>
      <c r="P677" s="78" t="s">
        <v>184</v>
      </c>
      <c r="Q677" s="101"/>
      <c r="R677" s="78" t="s">
        <v>184</v>
      </c>
      <c r="S677" s="39"/>
      <c r="T677" s="39"/>
      <c r="U677" s="39"/>
      <c r="V677" s="39"/>
      <c r="W677" s="39"/>
      <c r="X677" s="39"/>
      <c r="Y677" s="39"/>
      <c r="Z677" s="39"/>
    </row>
    <row r="678" spans="1:26" ht="30" customHeight="1">
      <c r="A678" s="374"/>
      <c r="B678" s="553"/>
      <c r="C678" s="360">
        <v>5</v>
      </c>
      <c r="D678" s="553"/>
      <c r="E678" s="350" t="s">
        <v>10359</v>
      </c>
      <c r="F678" s="553"/>
      <c r="G678" s="553"/>
      <c r="H678" s="350" t="s">
        <v>10297</v>
      </c>
      <c r="I678" s="350" t="s">
        <v>9616</v>
      </c>
      <c r="J678" s="350" t="s">
        <v>97</v>
      </c>
      <c r="K678" s="351"/>
      <c r="L678" s="553"/>
      <c r="M678" s="44"/>
      <c r="N678" s="101"/>
      <c r="O678" s="101"/>
      <c r="P678" s="78" t="s">
        <v>184</v>
      </c>
      <c r="Q678" s="101"/>
      <c r="R678" s="78" t="s">
        <v>184</v>
      </c>
      <c r="S678" s="39"/>
      <c r="T678" s="39"/>
      <c r="U678" s="39"/>
      <c r="V678" s="39"/>
      <c r="W678" s="39"/>
      <c r="X678" s="39"/>
      <c r="Y678" s="39"/>
      <c r="Z678" s="39"/>
    </row>
    <row r="679" spans="1:26" ht="30" customHeight="1">
      <c r="A679" s="374"/>
      <c r="B679" s="553"/>
      <c r="C679" s="360">
        <v>6</v>
      </c>
      <c r="D679" s="553"/>
      <c r="E679" s="350" t="s">
        <v>10360</v>
      </c>
      <c r="F679" s="553"/>
      <c r="G679" s="553"/>
      <c r="H679" s="350" t="s">
        <v>10299</v>
      </c>
      <c r="I679" s="350" t="s">
        <v>10300</v>
      </c>
      <c r="J679" s="350" t="s">
        <v>97</v>
      </c>
      <c r="K679" s="351"/>
      <c r="L679" s="553"/>
      <c r="M679" s="44"/>
      <c r="N679" s="101"/>
      <c r="O679" s="101"/>
      <c r="P679" s="78" t="s">
        <v>184</v>
      </c>
      <c r="Q679" s="101"/>
      <c r="R679" s="78" t="s">
        <v>184</v>
      </c>
      <c r="S679" s="39"/>
      <c r="T679" s="39"/>
      <c r="U679" s="39"/>
      <c r="V679" s="39"/>
      <c r="W679" s="39"/>
      <c r="X679" s="39"/>
      <c r="Y679" s="39"/>
      <c r="Z679" s="39"/>
    </row>
    <row r="680" spans="1:26" ht="30" customHeight="1">
      <c r="A680" s="374"/>
      <c r="B680" s="553"/>
      <c r="C680" s="360">
        <v>7</v>
      </c>
      <c r="D680" s="553"/>
      <c r="E680" s="350" t="s">
        <v>10361</v>
      </c>
      <c r="F680" s="553"/>
      <c r="G680" s="553"/>
      <c r="H680" s="350" t="s">
        <v>10299</v>
      </c>
      <c r="I680" s="350" t="s">
        <v>10340</v>
      </c>
      <c r="J680" s="350" t="s">
        <v>97</v>
      </c>
      <c r="K680" s="351"/>
      <c r="L680" s="553"/>
      <c r="M680" s="44"/>
      <c r="N680" s="101"/>
      <c r="O680" s="101"/>
      <c r="P680" s="78" t="s">
        <v>184</v>
      </c>
      <c r="Q680" s="101"/>
      <c r="R680" s="78" t="s">
        <v>184</v>
      </c>
      <c r="S680" s="39"/>
      <c r="T680" s="39"/>
      <c r="U680" s="39"/>
      <c r="V680" s="39"/>
      <c r="W680" s="39"/>
      <c r="X680" s="39"/>
      <c r="Y680" s="39"/>
      <c r="Z680" s="39"/>
    </row>
    <row r="681" spans="1:26" ht="30" customHeight="1">
      <c r="A681" s="374"/>
      <c r="B681" s="553"/>
      <c r="C681" s="360">
        <v>8</v>
      </c>
      <c r="D681" s="553"/>
      <c r="E681" s="350" t="s">
        <v>10362</v>
      </c>
      <c r="F681" s="553"/>
      <c r="G681" s="553"/>
      <c r="H681" s="350" t="s">
        <v>10363</v>
      </c>
      <c r="I681" s="350" t="s">
        <v>10364</v>
      </c>
      <c r="J681" s="350" t="s">
        <v>97</v>
      </c>
      <c r="K681" s="351"/>
      <c r="L681" s="553"/>
      <c r="M681" s="44"/>
      <c r="N681" s="101"/>
      <c r="O681" s="101"/>
      <c r="P681" s="78" t="s">
        <v>184</v>
      </c>
      <c r="Q681" s="101"/>
      <c r="R681" s="78" t="s">
        <v>184</v>
      </c>
      <c r="S681" s="39"/>
      <c r="T681" s="39"/>
      <c r="U681" s="39"/>
      <c r="V681" s="39"/>
      <c r="W681" s="39"/>
      <c r="X681" s="39"/>
      <c r="Y681" s="39"/>
      <c r="Z681" s="39"/>
    </row>
    <row r="682" spans="1:26" ht="30" customHeight="1">
      <c r="A682" s="374"/>
      <c r="B682" s="554"/>
      <c r="C682" s="360">
        <v>9</v>
      </c>
      <c r="D682" s="554"/>
      <c r="E682" s="350" t="s">
        <v>10365</v>
      </c>
      <c r="F682" s="554"/>
      <c r="G682" s="554"/>
      <c r="H682" s="350" t="s">
        <v>9672</v>
      </c>
      <c r="I682" s="350" t="s">
        <v>10366</v>
      </c>
      <c r="J682" s="350" t="s">
        <v>97</v>
      </c>
      <c r="K682" s="351"/>
      <c r="L682" s="553"/>
      <c r="M682" s="44"/>
      <c r="N682" s="101"/>
      <c r="O682" s="101"/>
      <c r="P682" s="78" t="s">
        <v>184</v>
      </c>
      <c r="Q682" s="101"/>
      <c r="R682" s="78" t="s">
        <v>184</v>
      </c>
      <c r="S682" s="39"/>
      <c r="T682" s="39"/>
      <c r="U682" s="39"/>
      <c r="V682" s="39"/>
      <c r="W682" s="39"/>
      <c r="X682" s="39"/>
      <c r="Y682" s="39"/>
      <c r="Z682" s="39"/>
    </row>
    <row r="683" spans="1:26" ht="30" customHeight="1">
      <c r="A683" s="374"/>
      <c r="B683" s="696" t="s">
        <v>10367</v>
      </c>
      <c r="C683" s="50">
        <v>1</v>
      </c>
      <c r="D683" s="698" t="s">
        <v>10368</v>
      </c>
      <c r="E683" s="349" t="s">
        <v>10348</v>
      </c>
      <c r="F683" s="698" t="s">
        <v>219</v>
      </c>
      <c r="G683" s="698" t="s">
        <v>9614</v>
      </c>
      <c r="H683" s="350" t="s">
        <v>9641</v>
      </c>
      <c r="I683" s="350" t="s">
        <v>10369</v>
      </c>
      <c r="J683" s="350" t="s">
        <v>97</v>
      </c>
      <c r="K683" s="351"/>
      <c r="L683" s="553"/>
      <c r="M683" s="44"/>
      <c r="N683" s="101"/>
      <c r="O683" s="101"/>
      <c r="P683" s="78" t="s">
        <v>184</v>
      </c>
      <c r="Q683" s="101"/>
      <c r="R683" s="78" t="s">
        <v>184</v>
      </c>
      <c r="S683" s="39"/>
      <c r="T683" s="39"/>
      <c r="U683" s="39"/>
      <c r="V683" s="39"/>
      <c r="W683" s="39"/>
      <c r="X683" s="39"/>
      <c r="Y683" s="39"/>
      <c r="Z683" s="39"/>
    </row>
    <row r="684" spans="1:26" ht="30" customHeight="1">
      <c r="A684" s="374"/>
      <c r="B684" s="553"/>
      <c r="C684" s="50">
        <v>2</v>
      </c>
      <c r="D684" s="553"/>
      <c r="E684" s="350" t="s">
        <v>10350</v>
      </c>
      <c r="F684" s="553"/>
      <c r="G684" s="553"/>
      <c r="H684" s="350" t="s">
        <v>9651</v>
      </c>
      <c r="I684" s="350" t="s">
        <v>10370</v>
      </c>
      <c r="J684" s="350" t="s">
        <v>97</v>
      </c>
      <c r="K684" s="351"/>
      <c r="L684" s="553"/>
      <c r="M684" s="44"/>
      <c r="N684" s="101"/>
      <c r="O684" s="101"/>
      <c r="P684" s="78" t="s">
        <v>184</v>
      </c>
      <c r="Q684" s="101"/>
      <c r="R684" s="78" t="s">
        <v>184</v>
      </c>
      <c r="S684" s="39"/>
      <c r="T684" s="39"/>
      <c r="U684" s="39"/>
      <c r="V684" s="39"/>
      <c r="W684" s="39"/>
      <c r="X684" s="39"/>
      <c r="Y684" s="39"/>
      <c r="Z684" s="39"/>
    </row>
    <row r="685" spans="1:26" ht="30" customHeight="1">
      <c r="A685" s="374"/>
      <c r="B685" s="554"/>
      <c r="C685" s="50">
        <v>3</v>
      </c>
      <c r="D685" s="554"/>
      <c r="E685" s="350" t="s">
        <v>10352</v>
      </c>
      <c r="F685" s="554"/>
      <c r="G685" s="554"/>
      <c r="H685" s="350" t="s">
        <v>9661</v>
      </c>
      <c r="I685" s="350" t="s">
        <v>10371</v>
      </c>
      <c r="J685" s="350" t="s">
        <v>97</v>
      </c>
      <c r="K685" s="351"/>
      <c r="L685" s="554"/>
      <c r="M685" s="44"/>
      <c r="N685" s="101"/>
      <c r="O685" s="101"/>
      <c r="P685" s="78" t="s">
        <v>184</v>
      </c>
      <c r="Q685" s="101"/>
      <c r="R685" s="78" t="s">
        <v>184</v>
      </c>
      <c r="S685" s="39"/>
      <c r="T685" s="39"/>
      <c r="U685" s="39"/>
      <c r="V685" s="39"/>
      <c r="W685" s="39"/>
      <c r="X685" s="39"/>
      <c r="Y685" s="39"/>
      <c r="Z685" s="39"/>
    </row>
    <row r="686" spans="1:26" ht="30" customHeight="1">
      <c r="A686" s="374"/>
      <c r="B686" s="696" t="s">
        <v>10372</v>
      </c>
      <c r="C686" s="50">
        <v>1</v>
      </c>
      <c r="D686" s="698" t="s">
        <v>10373</v>
      </c>
      <c r="E686" s="698" t="s">
        <v>10333</v>
      </c>
      <c r="F686" s="698" t="s">
        <v>219</v>
      </c>
      <c r="G686" s="698" t="s">
        <v>9614</v>
      </c>
      <c r="H686" s="350" t="s">
        <v>9615</v>
      </c>
      <c r="I686" s="350" t="s">
        <v>9857</v>
      </c>
      <c r="J686" s="350" t="s">
        <v>97</v>
      </c>
      <c r="K686" s="381"/>
      <c r="L686" s="374"/>
      <c r="M686" s="44"/>
      <c r="N686" s="101"/>
      <c r="O686" s="101"/>
      <c r="P686" s="78" t="s">
        <v>184</v>
      </c>
      <c r="Q686" s="101"/>
      <c r="R686" s="78"/>
      <c r="S686" s="39"/>
      <c r="T686" s="39"/>
      <c r="U686" s="39"/>
      <c r="V686" s="39"/>
      <c r="W686" s="39"/>
      <c r="X686" s="39"/>
      <c r="Y686" s="39"/>
      <c r="Z686" s="39"/>
    </row>
    <row r="687" spans="1:26" ht="30" customHeight="1">
      <c r="A687" s="374"/>
      <c r="B687" s="553"/>
      <c r="C687" s="50">
        <v>2</v>
      </c>
      <c r="D687" s="553"/>
      <c r="E687" s="553"/>
      <c r="F687" s="553"/>
      <c r="G687" s="553"/>
      <c r="H687" s="350" t="s">
        <v>9625</v>
      </c>
      <c r="I687" s="350" t="s">
        <v>9866</v>
      </c>
      <c r="J687" s="350" t="s">
        <v>97</v>
      </c>
      <c r="K687" s="381"/>
      <c r="L687" s="374"/>
      <c r="M687" s="44"/>
      <c r="N687" s="101"/>
      <c r="O687" s="101"/>
      <c r="P687" s="78" t="s">
        <v>184</v>
      </c>
      <c r="Q687" s="101"/>
      <c r="R687" s="78"/>
      <c r="S687" s="39"/>
      <c r="T687" s="39"/>
      <c r="U687" s="39"/>
      <c r="V687" s="39"/>
      <c r="W687" s="39"/>
      <c r="X687" s="39"/>
      <c r="Y687" s="39"/>
      <c r="Z687" s="39"/>
    </row>
    <row r="688" spans="1:26" ht="30" customHeight="1">
      <c r="A688" s="374"/>
      <c r="B688" s="553"/>
      <c r="C688" s="50">
        <v>3</v>
      </c>
      <c r="D688" s="553"/>
      <c r="E688" s="554"/>
      <c r="F688" s="553"/>
      <c r="G688" s="553"/>
      <c r="H688" s="350" t="s">
        <v>10050</v>
      </c>
      <c r="I688" s="350" t="s">
        <v>10051</v>
      </c>
      <c r="J688" s="350" t="s">
        <v>97</v>
      </c>
      <c r="K688" s="381"/>
      <c r="L688" s="374"/>
      <c r="M688" s="44"/>
      <c r="N688" s="101"/>
      <c r="O688" s="101"/>
      <c r="P688" s="78" t="s">
        <v>184</v>
      </c>
      <c r="Q688" s="101"/>
      <c r="R688" s="78"/>
      <c r="S688" s="39"/>
      <c r="T688" s="39"/>
      <c r="U688" s="39"/>
      <c r="V688" s="39"/>
      <c r="W688" s="39"/>
      <c r="X688" s="39"/>
      <c r="Y688" s="39"/>
      <c r="Z688" s="39"/>
    </row>
    <row r="689" spans="1:26" ht="30" customHeight="1">
      <c r="A689" s="374"/>
      <c r="B689" s="553"/>
      <c r="C689" s="50">
        <v>4</v>
      </c>
      <c r="D689" s="553"/>
      <c r="E689" s="350" t="s">
        <v>10374</v>
      </c>
      <c r="F689" s="553"/>
      <c r="G689" s="553"/>
      <c r="H689" s="350" t="s">
        <v>10343</v>
      </c>
      <c r="I689" s="350" t="s">
        <v>10337</v>
      </c>
      <c r="J689" s="350" t="s">
        <v>97</v>
      </c>
      <c r="K689" s="381"/>
      <c r="L689" s="374"/>
      <c r="M689" s="44"/>
      <c r="N689" s="101"/>
      <c r="O689" s="101"/>
      <c r="P689" s="78" t="s">
        <v>184</v>
      </c>
      <c r="Q689" s="101"/>
      <c r="R689" s="78"/>
      <c r="S689" s="39"/>
      <c r="T689" s="39"/>
      <c r="U689" s="39"/>
      <c r="V689" s="39"/>
      <c r="W689" s="39"/>
      <c r="X689" s="39"/>
      <c r="Y689" s="39"/>
      <c r="Z689" s="39"/>
    </row>
    <row r="690" spans="1:26" ht="30" customHeight="1">
      <c r="A690" s="374"/>
      <c r="B690" s="553"/>
      <c r="C690" s="50">
        <v>5</v>
      </c>
      <c r="D690" s="553"/>
      <c r="E690" s="350" t="s">
        <v>10375</v>
      </c>
      <c r="F690" s="553"/>
      <c r="G690" s="553"/>
      <c r="H690" s="350" t="s">
        <v>9615</v>
      </c>
      <c r="I690" s="350" t="s">
        <v>9857</v>
      </c>
      <c r="J690" s="350" t="s">
        <v>97</v>
      </c>
      <c r="K690" s="381"/>
      <c r="L690" s="374"/>
      <c r="M690" s="44"/>
      <c r="N690" s="101"/>
      <c r="O690" s="101"/>
      <c r="P690" s="78" t="s">
        <v>184</v>
      </c>
      <c r="Q690" s="101"/>
      <c r="R690" s="78"/>
      <c r="S690" s="39"/>
      <c r="T690" s="39"/>
      <c r="U690" s="39"/>
      <c r="V690" s="39"/>
      <c r="W690" s="39"/>
      <c r="X690" s="39"/>
      <c r="Y690" s="39"/>
      <c r="Z690" s="39"/>
    </row>
    <row r="691" spans="1:26" ht="30" customHeight="1">
      <c r="A691" s="374"/>
      <c r="B691" s="553"/>
      <c r="C691" s="50">
        <v>6</v>
      </c>
      <c r="D691" s="553"/>
      <c r="E691" s="350" t="s">
        <v>10359</v>
      </c>
      <c r="F691" s="553"/>
      <c r="G691" s="553"/>
      <c r="H691" s="350" t="s">
        <v>10297</v>
      </c>
      <c r="I691" s="350" t="s">
        <v>10376</v>
      </c>
      <c r="J691" s="350" t="s">
        <v>97</v>
      </c>
      <c r="K691" s="381"/>
      <c r="L691" s="696" t="s">
        <v>10377</v>
      </c>
      <c r="M691" s="37"/>
      <c r="N691" s="101"/>
      <c r="O691" s="101"/>
      <c r="P691" s="78" t="s">
        <v>184</v>
      </c>
      <c r="Q691" s="101"/>
      <c r="R691" s="78"/>
      <c r="S691" s="39"/>
      <c r="T691" s="39"/>
      <c r="U691" s="39"/>
      <c r="V691" s="39"/>
      <c r="W691" s="39"/>
      <c r="X691" s="39"/>
      <c r="Y691" s="39"/>
      <c r="Z691" s="39"/>
    </row>
    <row r="692" spans="1:26" ht="30" customHeight="1">
      <c r="A692" s="374"/>
      <c r="B692" s="553"/>
      <c r="C692" s="50">
        <v>7</v>
      </c>
      <c r="D692" s="553"/>
      <c r="E692" s="350" t="s">
        <v>10378</v>
      </c>
      <c r="F692" s="553"/>
      <c r="G692" s="553"/>
      <c r="H692" s="350" t="s">
        <v>10299</v>
      </c>
      <c r="I692" s="350" t="s">
        <v>10376</v>
      </c>
      <c r="J692" s="350" t="s">
        <v>97</v>
      </c>
      <c r="K692" s="381"/>
      <c r="L692" s="553"/>
      <c r="M692" s="37"/>
      <c r="N692" s="101"/>
      <c r="O692" s="101"/>
      <c r="P692" s="78" t="s">
        <v>184</v>
      </c>
      <c r="Q692" s="101"/>
      <c r="R692" s="78"/>
      <c r="S692" s="39"/>
      <c r="T692" s="39"/>
      <c r="U692" s="39"/>
      <c r="V692" s="39"/>
      <c r="W692" s="39"/>
      <c r="X692" s="39"/>
      <c r="Y692" s="39"/>
      <c r="Z692" s="39"/>
    </row>
    <row r="693" spans="1:26" ht="30" customHeight="1">
      <c r="A693" s="374"/>
      <c r="B693" s="553"/>
      <c r="C693" s="50">
        <v>8</v>
      </c>
      <c r="D693" s="553"/>
      <c r="E693" s="350" t="s">
        <v>10378</v>
      </c>
      <c r="F693" s="553"/>
      <c r="G693" s="553"/>
      <c r="H693" s="350" t="s">
        <v>10299</v>
      </c>
      <c r="I693" s="350" t="s">
        <v>10376</v>
      </c>
      <c r="J693" s="350" t="s">
        <v>97</v>
      </c>
      <c r="K693" s="381"/>
      <c r="L693" s="554"/>
      <c r="M693" s="37"/>
      <c r="N693" s="101"/>
      <c r="O693" s="101"/>
      <c r="P693" s="78" t="s">
        <v>184</v>
      </c>
      <c r="Q693" s="101"/>
      <c r="R693" s="78"/>
      <c r="S693" s="39"/>
      <c r="T693" s="39"/>
      <c r="U693" s="39"/>
      <c r="V693" s="39"/>
      <c r="W693" s="39"/>
      <c r="X693" s="39"/>
      <c r="Y693" s="39"/>
      <c r="Z693" s="39"/>
    </row>
    <row r="694" spans="1:26" ht="30" customHeight="1">
      <c r="A694" s="374"/>
      <c r="B694" s="553"/>
      <c r="C694" s="50">
        <v>9</v>
      </c>
      <c r="D694" s="553"/>
      <c r="E694" s="350" t="s">
        <v>10362</v>
      </c>
      <c r="F694" s="553"/>
      <c r="G694" s="553"/>
      <c r="H694" s="350" t="s">
        <v>10363</v>
      </c>
      <c r="I694" s="350" t="s">
        <v>10376</v>
      </c>
      <c r="J694" s="350" t="s">
        <v>97</v>
      </c>
      <c r="K694" s="381"/>
      <c r="L694" s="374"/>
      <c r="M694" s="44"/>
      <c r="N694" s="101"/>
      <c r="O694" s="101"/>
      <c r="P694" s="78" t="s">
        <v>184</v>
      </c>
      <c r="Q694" s="101"/>
      <c r="R694" s="78"/>
      <c r="S694" s="39"/>
      <c r="T694" s="39"/>
      <c r="U694" s="39"/>
      <c r="V694" s="39"/>
      <c r="W694" s="39"/>
      <c r="X694" s="39"/>
      <c r="Y694" s="39"/>
      <c r="Z694" s="39"/>
    </row>
    <row r="695" spans="1:26" ht="30" customHeight="1">
      <c r="A695" s="374"/>
      <c r="B695" s="554"/>
      <c r="C695" s="50">
        <v>10</v>
      </c>
      <c r="D695" s="554"/>
      <c r="E695" s="350" t="s">
        <v>10365</v>
      </c>
      <c r="F695" s="554"/>
      <c r="G695" s="554"/>
      <c r="H695" s="350" t="s">
        <v>9672</v>
      </c>
      <c r="I695" s="350" t="s">
        <v>10366</v>
      </c>
      <c r="J695" s="350" t="s">
        <v>97</v>
      </c>
      <c r="K695" s="381"/>
      <c r="L695" s="382"/>
      <c r="M695" s="383"/>
      <c r="N695" s="101"/>
      <c r="O695" s="101"/>
      <c r="P695" s="78" t="s">
        <v>184</v>
      </c>
      <c r="Q695" s="101"/>
      <c r="R695" s="78"/>
      <c r="S695" s="39"/>
      <c r="T695" s="39"/>
      <c r="U695" s="39"/>
      <c r="V695" s="39"/>
      <c r="W695" s="39"/>
      <c r="X695" s="39"/>
      <c r="Y695" s="39"/>
      <c r="Z695" s="39"/>
    </row>
    <row r="696" spans="1:26" ht="30" customHeight="1">
      <c r="A696" s="374"/>
      <c r="B696" s="696" t="s">
        <v>10379</v>
      </c>
      <c r="C696" s="360">
        <v>1</v>
      </c>
      <c r="D696" s="698" t="s">
        <v>10380</v>
      </c>
      <c r="E696" s="698" t="s">
        <v>10333</v>
      </c>
      <c r="F696" s="698" t="s">
        <v>219</v>
      </c>
      <c r="G696" s="698" t="s">
        <v>9614</v>
      </c>
      <c r="H696" s="350" t="s">
        <v>9615</v>
      </c>
      <c r="I696" s="350" t="s">
        <v>9857</v>
      </c>
      <c r="J696" s="350" t="s">
        <v>97</v>
      </c>
      <c r="K696" s="381"/>
      <c r="L696" s="696" t="s">
        <v>10381</v>
      </c>
      <c r="M696" s="37"/>
      <c r="N696" s="101"/>
      <c r="O696" s="101"/>
      <c r="P696" s="78" t="s">
        <v>184</v>
      </c>
      <c r="Q696" s="101"/>
      <c r="R696" s="78"/>
      <c r="S696" s="39"/>
      <c r="T696" s="39"/>
      <c r="U696" s="39"/>
      <c r="V696" s="39"/>
      <c r="W696" s="39"/>
      <c r="X696" s="39"/>
      <c r="Y696" s="39"/>
      <c r="Z696" s="39"/>
    </row>
    <row r="697" spans="1:26" ht="30" customHeight="1">
      <c r="A697" s="374"/>
      <c r="B697" s="553"/>
      <c r="C697" s="360">
        <v>2</v>
      </c>
      <c r="D697" s="553"/>
      <c r="E697" s="553"/>
      <c r="F697" s="553"/>
      <c r="G697" s="553"/>
      <c r="H697" s="350" t="s">
        <v>9625</v>
      </c>
      <c r="I697" s="350" t="s">
        <v>9866</v>
      </c>
      <c r="J697" s="350" t="s">
        <v>97</v>
      </c>
      <c r="K697" s="381"/>
      <c r="L697" s="553"/>
      <c r="M697" s="37"/>
      <c r="N697" s="101"/>
      <c r="O697" s="101"/>
      <c r="P697" s="78" t="s">
        <v>184</v>
      </c>
      <c r="Q697" s="101"/>
      <c r="R697" s="78"/>
      <c r="S697" s="39"/>
      <c r="T697" s="39"/>
      <c r="U697" s="39"/>
      <c r="V697" s="39"/>
      <c r="W697" s="39"/>
      <c r="X697" s="39"/>
      <c r="Y697" s="39"/>
      <c r="Z697" s="39"/>
    </row>
    <row r="698" spans="1:26" ht="30" customHeight="1">
      <c r="A698" s="374"/>
      <c r="B698" s="553"/>
      <c r="C698" s="360">
        <v>3</v>
      </c>
      <c r="D698" s="553"/>
      <c r="E698" s="554"/>
      <c r="F698" s="553"/>
      <c r="G698" s="553"/>
      <c r="H698" s="350" t="s">
        <v>10050</v>
      </c>
      <c r="I698" s="350" t="s">
        <v>10051</v>
      </c>
      <c r="J698" s="350" t="s">
        <v>97</v>
      </c>
      <c r="K698" s="381"/>
      <c r="L698" s="553"/>
      <c r="M698" s="37"/>
      <c r="N698" s="101"/>
      <c r="O698" s="101"/>
      <c r="P698" s="78" t="s">
        <v>184</v>
      </c>
      <c r="Q698" s="101"/>
      <c r="R698" s="78"/>
      <c r="S698" s="39"/>
      <c r="T698" s="39"/>
      <c r="U698" s="39"/>
      <c r="V698" s="39"/>
      <c r="W698" s="39"/>
      <c r="X698" s="39"/>
      <c r="Y698" s="39"/>
      <c r="Z698" s="39"/>
    </row>
    <row r="699" spans="1:26" ht="30" customHeight="1">
      <c r="A699" s="374"/>
      <c r="B699" s="553"/>
      <c r="C699" s="360">
        <v>4</v>
      </c>
      <c r="D699" s="553"/>
      <c r="E699" s="350" t="s">
        <v>10382</v>
      </c>
      <c r="F699" s="553"/>
      <c r="G699" s="553"/>
      <c r="H699" s="350" t="s">
        <v>10358</v>
      </c>
      <c r="I699" s="350" t="s">
        <v>10337</v>
      </c>
      <c r="J699" s="350" t="s">
        <v>97</v>
      </c>
      <c r="K699" s="381"/>
      <c r="L699" s="553"/>
      <c r="M699" s="37"/>
      <c r="N699" s="101"/>
      <c r="O699" s="101"/>
      <c r="P699" s="78" t="s">
        <v>184</v>
      </c>
      <c r="Q699" s="101"/>
      <c r="R699" s="78"/>
      <c r="S699" s="39"/>
      <c r="T699" s="39"/>
      <c r="U699" s="39"/>
      <c r="V699" s="39"/>
      <c r="W699" s="39"/>
      <c r="X699" s="39"/>
      <c r="Y699" s="39"/>
      <c r="Z699" s="39"/>
    </row>
    <row r="700" spans="1:26" ht="30" customHeight="1">
      <c r="A700" s="374"/>
      <c r="B700" s="553"/>
      <c r="C700" s="360">
        <v>5</v>
      </c>
      <c r="D700" s="553"/>
      <c r="E700" s="350" t="s">
        <v>10359</v>
      </c>
      <c r="F700" s="553"/>
      <c r="G700" s="553"/>
      <c r="H700" s="350" t="s">
        <v>10297</v>
      </c>
      <c r="I700" s="350" t="s">
        <v>10324</v>
      </c>
      <c r="J700" s="350" t="s">
        <v>97</v>
      </c>
      <c r="K700" s="381"/>
      <c r="L700" s="553"/>
      <c r="M700" s="37"/>
      <c r="N700" s="101"/>
      <c r="O700" s="101"/>
      <c r="P700" s="78" t="s">
        <v>184</v>
      </c>
      <c r="Q700" s="101"/>
      <c r="R700" s="78"/>
      <c r="S700" s="39"/>
      <c r="T700" s="39"/>
      <c r="U700" s="39"/>
      <c r="V700" s="39"/>
      <c r="W700" s="39"/>
      <c r="X700" s="39"/>
      <c r="Y700" s="39"/>
      <c r="Z700" s="39"/>
    </row>
    <row r="701" spans="1:26" ht="30" customHeight="1">
      <c r="A701" s="374"/>
      <c r="B701" s="553"/>
      <c r="C701" s="360">
        <v>6</v>
      </c>
      <c r="D701" s="553"/>
      <c r="E701" s="350" t="s">
        <v>10375</v>
      </c>
      <c r="F701" s="553"/>
      <c r="G701" s="553"/>
      <c r="H701" s="350" t="s">
        <v>9615</v>
      </c>
      <c r="I701" s="350" t="s">
        <v>9857</v>
      </c>
      <c r="J701" s="350" t="s">
        <v>97</v>
      </c>
      <c r="K701" s="381"/>
      <c r="L701" s="553"/>
      <c r="M701" s="37"/>
      <c r="N701" s="101"/>
      <c r="O701" s="101"/>
      <c r="P701" s="78" t="s">
        <v>184</v>
      </c>
      <c r="Q701" s="101"/>
      <c r="R701" s="78"/>
      <c r="S701" s="39"/>
      <c r="T701" s="39"/>
      <c r="U701" s="39"/>
      <c r="V701" s="39"/>
      <c r="W701" s="39"/>
      <c r="X701" s="39"/>
      <c r="Y701" s="39"/>
      <c r="Z701" s="39"/>
    </row>
    <row r="702" spans="1:26" ht="30" customHeight="1">
      <c r="A702" s="374"/>
      <c r="B702" s="553"/>
      <c r="C702" s="360">
        <v>7</v>
      </c>
      <c r="D702" s="553"/>
      <c r="E702" s="350" t="s">
        <v>10378</v>
      </c>
      <c r="F702" s="553"/>
      <c r="G702" s="553"/>
      <c r="H702" s="350" t="s">
        <v>10299</v>
      </c>
      <c r="I702" s="350" t="s">
        <v>10376</v>
      </c>
      <c r="J702" s="350" t="s">
        <v>97</v>
      </c>
      <c r="K702" s="381"/>
      <c r="L702" s="553"/>
      <c r="M702" s="37"/>
      <c r="N702" s="101"/>
      <c r="O702" s="101"/>
      <c r="P702" s="78" t="s">
        <v>184</v>
      </c>
      <c r="Q702" s="101"/>
      <c r="R702" s="78"/>
      <c r="S702" s="39"/>
      <c r="T702" s="39"/>
      <c r="U702" s="39"/>
      <c r="V702" s="39"/>
      <c r="W702" s="39"/>
      <c r="X702" s="39"/>
      <c r="Y702" s="39"/>
      <c r="Z702" s="39"/>
    </row>
    <row r="703" spans="1:26" ht="30" customHeight="1">
      <c r="A703" s="374"/>
      <c r="B703" s="553"/>
      <c r="C703" s="360">
        <v>8</v>
      </c>
      <c r="D703" s="553"/>
      <c r="E703" s="350" t="s">
        <v>10378</v>
      </c>
      <c r="F703" s="553"/>
      <c r="G703" s="553"/>
      <c r="H703" s="350" t="s">
        <v>10299</v>
      </c>
      <c r="I703" s="350" t="s">
        <v>10376</v>
      </c>
      <c r="J703" s="350" t="s">
        <v>97</v>
      </c>
      <c r="K703" s="381"/>
      <c r="L703" s="553"/>
      <c r="M703" s="37"/>
      <c r="N703" s="101"/>
      <c r="O703" s="101"/>
      <c r="P703" s="78" t="s">
        <v>184</v>
      </c>
      <c r="Q703" s="101"/>
      <c r="R703" s="78"/>
      <c r="S703" s="39"/>
      <c r="T703" s="39"/>
      <c r="U703" s="39"/>
      <c r="V703" s="39"/>
      <c r="W703" s="39"/>
      <c r="X703" s="39"/>
      <c r="Y703" s="39"/>
      <c r="Z703" s="39"/>
    </row>
    <row r="704" spans="1:26" ht="30" customHeight="1">
      <c r="A704" s="374"/>
      <c r="B704" s="553"/>
      <c r="C704" s="360">
        <v>9</v>
      </c>
      <c r="D704" s="553"/>
      <c r="E704" s="350" t="s">
        <v>10362</v>
      </c>
      <c r="F704" s="553"/>
      <c r="G704" s="553"/>
      <c r="H704" s="350" t="s">
        <v>10363</v>
      </c>
      <c r="I704" s="350" t="s">
        <v>10376</v>
      </c>
      <c r="J704" s="350" t="s">
        <v>97</v>
      </c>
      <c r="K704" s="381"/>
      <c r="L704" s="553"/>
      <c r="M704" s="37"/>
      <c r="N704" s="101"/>
      <c r="O704" s="101"/>
      <c r="P704" s="78" t="s">
        <v>184</v>
      </c>
      <c r="Q704" s="101"/>
      <c r="R704" s="78"/>
      <c r="S704" s="39"/>
      <c r="T704" s="39"/>
      <c r="U704" s="39"/>
      <c r="V704" s="39"/>
      <c r="W704" s="39"/>
      <c r="X704" s="39"/>
      <c r="Y704" s="39"/>
      <c r="Z704" s="39"/>
    </row>
    <row r="705" spans="1:26" ht="30" customHeight="1">
      <c r="A705" s="374"/>
      <c r="B705" s="554"/>
      <c r="C705" s="360">
        <v>10</v>
      </c>
      <c r="D705" s="554"/>
      <c r="E705" s="350" t="s">
        <v>10365</v>
      </c>
      <c r="F705" s="554"/>
      <c r="G705" s="554"/>
      <c r="H705" s="350" t="s">
        <v>9672</v>
      </c>
      <c r="I705" s="350" t="s">
        <v>10366</v>
      </c>
      <c r="J705" s="350" t="s">
        <v>97</v>
      </c>
      <c r="K705" s="381"/>
      <c r="L705" s="554"/>
      <c r="M705" s="383"/>
      <c r="N705" s="101"/>
      <c r="O705" s="101"/>
      <c r="P705" s="78" t="s">
        <v>184</v>
      </c>
      <c r="Q705" s="101"/>
      <c r="R705" s="78"/>
      <c r="S705" s="39"/>
      <c r="T705" s="39"/>
      <c r="U705" s="39"/>
      <c r="V705" s="39"/>
      <c r="W705" s="39"/>
      <c r="X705" s="39"/>
      <c r="Y705" s="39"/>
      <c r="Z705" s="39"/>
    </row>
    <row r="706" spans="1:26" ht="30" customHeight="1">
      <c r="A706" s="374"/>
      <c r="B706" s="698" t="s">
        <v>10383</v>
      </c>
      <c r="C706" s="360">
        <v>1</v>
      </c>
      <c r="D706" s="698" t="s">
        <v>10384</v>
      </c>
      <c r="E706" s="698" t="s">
        <v>10333</v>
      </c>
      <c r="F706" s="698" t="s">
        <v>219</v>
      </c>
      <c r="G706" s="698" t="s">
        <v>9614</v>
      </c>
      <c r="H706" s="350" t="s">
        <v>9615</v>
      </c>
      <c r="I706" s="350" t="s">
        <v>9857</v>
      </c>
      <c r="J706" s="350" t="s">
        <v>97</v>
      </c>
      <c r="K706" s="381"/>
      <c r="L706" s="374"/>
      <c r="M706" s="44"/>
      <c r="N706" s="101"/>
      <c r="O706" s="101"/>
      <c r="P706" s="78" t="s">
        <v>184</v>
      </c>
      <c r="Q706" s="101"/>
      <c r="R706" s="78"/>
      <c r="S706" s="39"/>
      <c r="T706" s="39"/>
      <c r="U706" s="39"/>
      <c r="V706" s="39"/>
      <c r="W706" s="39"/>
      <c r="X706" s="39"/>
      <c r="Y706" s="39"/>
      <c r="Z706" s="39"/>
    </row>
    <row r="707" spans="1:26" ht="30" customHeight="1">
      <c r="A707" s="374"/>
      <c r="B707" s="553"/>
      <c r="C707" s="360">
        <v>2</v>
      </c>
      <c r="D707" s="553"/>
      <c r="E707" s="553"/>
      <c r="F707" s="553"/>
      <c r="G707" s="553"/>
      <c r="H707" s="350" t="s">
        <v>9625</v>
      </c>
      <c r="I707" s="350" t="s">
        <v>9866</v>
      </c>
      <c r="J707" s="350" t="s">
        <v>97</v>
      </c>
      <c r="K707" s="381"/>
      <c r="L707" s="374"/>
      <c r="M707" s="44"/>
      <c r="N707" s="101"/>
      <c r="O707" s="101"/>
      <c r="P707" s="78" t="s">
        <v>184</v>
      </c>
      <c r="Q707" s="101"/>
      <c r="R707" s="78"/>
      <c r="S707" s="39"/>
      <c r="T707" s="39"/>
      <c r="U707" s="39"/>
      <c r="V707" s="39"/>
      <c r="W707" s="39"/>
      <c r="X707" s="39"/>
      <c r="Y707" s="39"/>
      <c r="Z707" s="39"/>
    </row>
    <row r="708" spans="1:26" ht="30" customHeight="1">
      <c r="A708" s="374"/>
      <c r="B708" s="553"/>
      <c r="C708" s="360">
        <v>3</v>
      </c>
      <c r="D708" s="553"/>
      <c r="E708" s="554"/>
      <c r="F708" s="553"/>
      <c r="G708" s="553"/>
      <c r="H708" s="350" t="s">
        <v>10050</v>
      </c>
      <c r="I708" s="350" t="s">
        <v>10051</v>
      </c>
      <c r="J708" s="350" t="s">
        <v>97</v>
      </c>
      <c r="K708" s="381"/>
      <c r="L708" s="374"/>
      <c r="M708" s="44"/>
      <c r="N708" s="101"/>
      <c r="O708" s="101"/>
      <c r="P708" s="78" t="s">
        <v>184</v>
      </c>
      <c r="Q708" s="101"/>
      <c r="R708" s="78"/>
      <c r="S708" s="39"/>
      <c r="T708" s="39"/>
      <c r="U708" s="39"/>
      <c r="V708" s="39"/>
      <c r="W708" s="39"/>
      <c r="X708" s="39"/>
      <c r="Y708" s="39"/>
      <c r="Z708" s="39"/>
    </row>
    <row r="709" spans="1:26" ht="30" customHeight="1">
      <c r="A709" s="374"/>
      <c r="B709" s="553"/>
      <c r="C709" s="360">
        <v>4</v>
      </c>
      <c r="D709" s="553"/>
      <c r="E709" s="350" t="s">
        <v>10382</v>
      </c>
      <c r="F709" s="553"/>
      <c r="G709" s="553"/>
      <c r="H709" s="350" t="s">
        <v>10358</v>
      </c>
      <c r="I709" s="350" t="s">
        <v>10337</v>
      </c>
      <c r="J709" s="350" t="s">
        <v>97</v>
      </c>
      <c r="K709" s="381"/>
      <c r="L709" s="374"/>
      <c r="M709" s="44"/>
      <c r="N709" s="101"/>
      <c r="O709" s="101"/>
      <c r="P709" s="78" t="s">
        <v>184</v>
      </c>
      <c r="Q709" s="101"/>
      <c r="R709" s="78"/>
      <c r="S709" s="39"/>
      <c r="T709" s="39"/>
      <c r="U709" s="39"/>
      <c r="V709" s="39"/>
      <c r="W709" s="39"/>
      <c r="X709" s="39"/>
      <c r="Y709" s="39"/>
      <c r="Z709" s="39"/>
    </row>
    <row r="710" spans="1:26" ht="30" customHeight="1">
      <c r="A710" s="374"/>
      <c r="B710" s="553"/>
      <c r="C710" s="360">
        <v>5</v>
      </c>
      <c r="D710" s="553"/>
      <c r="E710" s="350" t="s">
        <v>10359</v>
      </c>
      <c r="F710" s="553"/>
      <c r="G710" s="553"/>
      <c r="H710" s="350" t="s">
        <v>10297</v>
      </c>
      <c r="I710" s="350" t="s">
        <v>9616</v>
      </c>
      <c r="J710" s="350" t="s">
        <v>97</v>
      </c>
      <c r="K710" s="381"/>
      <c r="L710" s="374"/>
      <c r="M710" s="44"/>
      <c r="N710" s="101"/>
      <c r="O710" s="101"/>
      <c r="P710" s="78" t="s">
        <v>184</v>
      </c>
      <c r="Q710" s="101"/>
      <c r="R710" s="78"/>
      <c r="S710" s="39"/>
      <c r="T710" s="39"/>
      <c r="U710" s="39"/>
      <c r="V710" s="39"/>
      <c r="W710" s="39"/>
      <c r="X710" s="39"/>
      <c r="Y710" s="39"/>
      <c r="Z710" s="39"/>
    </row>
    <row r="711" spans="1:26" ht="30" customHeight="1">
      <c r="A711" s="374"/>
      <c r="B711" s="553"/>
      <c r="C711" s="360">
        <v>6</v>
      </c>
      <c r="D711" s="553"/>
      <c r="E711" s="350" t="s">
        <v>10385</v>
      </c>
      <c r="F711" s="553"/>
      <c r="G711" s="553"/>
      <c r="H711" s="350" t="s">
        <v>10363</v>
      </c>
      <c r="I711" s="350" t="s">
        <v>10364</v>
      </c>
      <c r="J711" s="350" t="s">
        <v>97</v>
      </c>
      <c r="K711" s="381"/>
      <c r="L711" s="374"/>
      <c r="M711" s="44"/>
      <c r="N711" s="101"/>
      <c r="O711" s="101"/>
      <c r="P711" s="78" t="s">
        <v>184</v>
      </c>
      <c r="Q711" s="101"/>
      <c r="R711" s="78"/>
      <c r="S711" s="39"/>
      <c r="T711" s="39"/>
      <c r="U711" s="39"/>
      <c r="V711" s="39"/>
      <c r="W711" s="39"/>
      <c r="X711" s="39"/>
      <c r="Y711" s="39"/>
      <c r="Z711" s="39"/>
    </row>
    <row r="712" spans="1:26" ht="30" customHeight="1">
      <c r="A712" s="374"/>
      <c r="B712" s="553"/>
      <c r="C712" s="360">
        <v>7</v>
      </c>
      <c r="D712" s="553"/>
      <c r="E712" s="350" t="s">
        <v>10360</v>
      </c>
      <c r="F712" s="553"/>
      <c r="G712" s="553"/>
      <c r="H712" s="350" t="s">
        <v>10299</v>
      </c>
      <c r="I712" s="350" t="s">
        <v>10300</v>
      </c>
      <c r="J712" s="350" t="s">
        <v>97</v>
      </c>
      <c r="K712" s="381"/>
      <c r="L712" s="374"/>
      <c r="M712" s="44"/>
      <c r="N712" s="101"/>
      <c r="O712" s="101"/>
      <c r="P712" s="78" t="s">
        <v>184</v>
      </c>
      <c r="Q712" s="101"/>
      <c r="R712" s="78"/>
      <c r="S712" s="39"/>
      <c r="T712" s="39"/>
      <c r="U712" s="39"/>
      <c r="V712" s="39"/>
      <c r="W712" s="39"/>
      <c r="X712" s="39"/>
      <c r="Y712" s="39"/>
      <c r="Z712" s="39"/>
    </row>
    <row r="713" spans="1:26" ht="30" customHeight="1">
      <c r="A713" s="374"/>
      <c r="B713" s="553"/>
      <c r="C713" s="360">
        <v>8</v>
      </c>
      <c r="D713" s="553"/>
      <c r="E713" s="350" t="s">
        <v>10361</v>
      </c>
      <c r="F713" s="553"/>
      <c r="G713" s="553"/>
      <c r="H713" s="350" t="s">
        <v>10299</v>
      </c>
      <c r="I713" s="350" t="s">
        <v>10340</v>
      </c>
      <c r="J713" s="350" t="s">
        <v>97</v>
      </c>
      <c r="K713" s="381"/>
      <c r="L713" s="374"/>
      <c r="M713" s="44"/>
      <c r="N713" s="101"/>
      <c r="O713" s="101"/>
      <c r="P713" s="78" t="s">
        <v>184</v>
      </c>
      <c r="Q713" s="101"/>
      <c r="R713" s="78"/>
      <c r="S713" s="39"/>
      <c r="T713" s="39"/>
      <c r="U713" s="39"/>
      <c r="V713" s="39"/>
      <c r="W713" s="39"/>
      <c r="X713" s="39"/>
      <c r="Y713" s="39"/>
      <c r="Z713" s="39"/>
    </row>
    <row r="714" spans="1:26" ht="30" customHeight="1">
      <c r="A714" s="374"/>
      <c r="B714" s="553"/>
      <c r="C714" s="360">
        <v>9</v>
      </c>
      <c r="D714" s="553"/>
      <c r="E714" s="350" t="s">
        <v>10362</v>
      </c>
      <c r="F714" s="553"/>
      <c r="G714" s="553"/>
      <c r="H714" s="350" t="s">
        <v>10363</v>
      </c>
      <c r="I714" s="350" t="s">
        <v>10364</v>
      </c>
      <c r="J714" s="350" t="s">
        <v>97</v>
      </c>
      <c r="K714" s="381"/>
      <c r="L714" s="374"/>
      <c r="M714" s="44"/>
      <c r="N714" s="101"/>
      <c r="O714" s="101"/>
      <c r="P714" s="78" t="s">
        <v>184</v>
      </c>
      <c r="Q714" s="101"/>
      <c r="R714" s="78"/>
      <c r="S714" s="39"/>
      <c r="T714" s="39"/>
      <c r="U714" s="39"/>
      <c r="V714" s="39"/>
      <c r="W714" s="39"/>
      <c r="X714" s="39"/>
      <c r="Y714" s="39"/>
      <c r="Z714" s="39"/>
    </row>
    <row r="715" spans="1:26" ht="30" customHeight="1">
      <c r="A715" s="374"/>
      <c r="B715" s="553"/>
      <c r="C715" s="360">
        <v>10</v>
      </c>
      <c r="D715" s="553"/>
      <c r="E715" s="350" t="s">
        <v>10365</v>
      </c>
      <c r="F715" s="553"/>
      <c r="G715" s="553"/>
      <c r="H715" s="350" t="s">
        <v>9672</v>
      </c>
      <c r="I715" s="350" t="s">
        <v>10366</v>
      </c>
      <c r="J715" s="350" t="s">
        <v>97</v>
      </c>
      <c r="K715" s="381"/>
      <c r="L715" s="374"/>
      <c r="M715" s="44"/>
      <c r="N715" s="101"/>
      <c r="O715" s="101"/>
      <c r="P715" s="78" t="s">
        <v>184</v>
      </c>
      <c r="Q715" s="101"/>
      <c r="R715" s="78"/>
      <c r="S715" s="39"/>
      <c r="T715" s="39"/>
      <c r="U715" s="39"/>
      <c r="V715" s="39"/>
      <c r="W715" s="39"/>
      <c r="X715" s="39"/>
      <c r="Y715" s="39"/>
      <c r="Z715" s="39"/>
    </row>
    <row r="716" spans="1:26" ht="30" customHeight="1">
      <c r="A716" s="374"/>
      <c r="B716" s="553"/>
      <c r="C716" s="360">
        <v>11</v>
      </c>
      <c r="D716" s="553"/>
      <c r="E716" s="350" t="s">
        <v>10314</v>
      </c>
      <c r="F716" s="553"/>
      <c r="G716" s="553"/>
      <c r="H716" s="350" t="s">
        <v>10307</v>
      </c>
      <c r="I716" s="350" t="s">
        <v>10318</v>
      </c>
      <c r="J716" s="350" t="s">
        <v>97</v>
      </c>
      <c r="K716" s="381"/>
      <c r="L716" s="374"/>
      <c r="M716" s="44"/>
      <c r="N716" s="101"/>
      <c r="O716" s="101"/>
      <c r="P716" s="78" t="s">
        <v>184</v>
      </c>
      <c r="Q716" s="101"/>
      <c r="R716" s="78"/>
      <c r="S716" s="39"/>
      <c r="T716" s="39"/>
      <c r="U716" s="39"/>
      <c r="V716" s="39"/>
      <c r="W716" s="39"/>
      <c r="X716" s="39"/>
      <c r="Y716" s="39"/>
      <c r="Z716" s="39"/>
    </row>
    <row r="717" spans="1:26" ht="30" customHeight="1">
      <c r="A717" s="374"/>
      <c r="B717" s="553"/>
      <c r="C717" s="360">
        <v>12</v>
      </c>
      <c r="D717" s="553"/>
      <c r="E717" s="350" t="s">
        <v>10348</v>
      </c>
      <c r="F717" s="553"/>
      <c r="G717" s="553"/>
      <c r="H717" s="350" t="s">
        <v>9641</v>
      </c>
      <c r="I717" s="350" t="s">
        <v>10386</v>
      </c>
      <c r="J717" s="350" t="s">
        <v>97</v>
      </c>
      <c r="K717" s="381"/>
      <c r="L717" s="374"/>
      <c r="M717" s="44"/>
      <c r="N717" s="101"/>
      <c r="O717" s="101"/>
      <c r="P717" s="78" t="s">
        <v>184</v>
      </c>
      <c r="Q717" s="101"/>
      <c r="R717" s="78"/>
      <c r="S717" s="39"/>
      <c r="T717" s="39"/>
      <c r="U717" s="39"/>
      <c r="V717" s="39"/>
      <c r="W717" s="39"/>
      <c r="X717" s="39"/>
      <c r="Y717" s="39"/>
      <c r="Z717" s="39"/>
    </row>
    <row r="718" spans="1:26" ht="30" customHeight="1">
      <c r="A718" s="374"/>
      <c r="B718" s="553"/>
      <c r="C718" s="360">
        <v>13</v>
      </c>
      <c r="D718" s="553"/>
      <c r="E718" s="350" t="s">
        <v>10350</v>
      </c>
      <c r="F718" s="553"/>
      <c r="G718" s="553"/>
      <c r="H718" s="350" t="s">
        <v>9651</v>
      </c>
      <c r="I718" s="350" t="s">
        <v>10387</v>
      </c>
      <c r="J718" s="350" t="s">
        <v>97</v>
      </c>
      <c r="K718" s="381"/>
      <c r="L718" s="374"/>
      <c r="M718" s="44"/>
      <c r="N718" s="101"/>
      <c r="O718" s="101"/>
      <c r="P718" s="78" t="s">
        <v>184</v>
      </c>
      <c r="Q718" s="101"/>
      <c r="R718" s="78"/>
      <c r="S718" s="39"/>
      <c r="T718" s="39"/>
      <c r="U718" s="39"/>
      <c r="V718" s="39"/>
      <c r="W718" s="39"/>
      <c r="X718" s="39"/>
      <c r="Y718" s="39"/>
      <c r="Z718" s="39"/>
    </row>
    <row r="719" spans="1:26" ht="30" customHeight="1">
      <c r="A719" s="374"/>
      <c r="B719" s="554"/>
      <c r="C719" s="360">
        <v>14</v>
      </c>
      <c r="D719" s="554"/>
      <c r="E719" s="350" t="s">
        <v>10352</v>
      </c>
      <c r="F719" s="554"/>
      <c r="G719" s="554"/>
      <c r="H719" s="350" t="s">
        <v>9661</v>
      </c>
      <c r="I719" s="350" t="s">
        <v>10388</v>
      </c>
      <c r="J719" s="350" t="s">
        <v>97</v>
      </c>
      <c r="K719" s="381"/>
      <c r="L719" s="374"/>
      <c r="M719" s="44"/>
      <c r="N719" s="101"/>
      <c r="O719" s="101"/>
      <c r="P719" s="78" t="s">
        <v>184</v>
      </c>
      <c r="Q719" s="101"/>
      <c r="R719" s="78"/>
      <c r="S719" s="39"/>
      <c r="T719" s="39"/>
      <c r="U719" s="39"/>
      <c r="V719" s="39"/>
      <c r="W719" s="39"/>
      <c r="X719" s="39"/>
      <c r="Y719" s="39"/>
      <c r="Z719" s="39"/>
    </row>
    <row r="720" spans="1:26" ht="30" customHeight="1">
      <c r="A720" s="374"/>
      <c r="B720" s="696" t="s">
        <v>10389</v>
      </c>
      <c r="C720" s="360">
        <v>1</v>
      </c>
      <c r="D720" s="698" t="s">
        <v>10390</v>
      </c>
      <c r="E720" s="698" t="s">
        <v>10333</v>
      </c>
      <c r="F720" s="698" t="s">
        <v>219</v>
      </c>
      <c r="G720" s="698" t="s">
        <v>9614</v>
      </c>
      <c r="H720" s="350" t="s">
        <v>9615</v>
      </c>
      <c r="I720" s="350" t="s">
        <v>9857</v>
      </c>
      <c r="J720" s="350" t="s">
        <v>97</v>
      </c>
      <c r="K720" s="351"/>
      <c r="L720" s="374"/>
      <c r="M720" s="44"/>
      <c r="N720" s="101"/>
      <c r="O720" s="101"/>
      <c r="P720" s="78" t="s">
        <v>184</v>
      </c>
      <c r="Q720" s="101"/>
      <c r="R720" s="78"/>
      <c r="S720" s="39"/>
      <c r="T720" s="39"/>
      <c r="U720" s="39"/>
      <c r="V720" s="39"/>
      <c r="W720" s="39"/>
      <c r="X720" s="39"/>
      <c r="Y720" s="39"/>
      <c r="Z720" s="39"/>
    </row>
    <row r="721" spans="1:26" ht="30" customHeight="1">
      <c r="A721" s="374"/>
      <c r="B721" s="553"/>
      <c r="C721" s="360">
        <v>2</v>
      </c>
      <c r="D721" s="553"/>
      <c r="E721" s="553"/>
      <c r="F721" s="553"/>
      <c r="G721" s="553"/>
      <c r="H721" s="350" t="s">
        <v>9625</v>
      </c>
      <c r="I721" s="350" t="s">
        <v>9866</v>
      </c>
      <c r="J721" s="350" t="s">
        <v>97</v>
      </c>
      <c r="K721" s="351"/>
      <c r="L721" s="374"/>
      <c r="M721" s="44"/>
      <c r="N721" s="101"/>
      <c r="O721" s="101"/>
      <c r="P721" s="78" t="s">
        <v>184</v>
      </c>
      <c r="Q721" s="101"/>
      <c r="R721" s="78"/>
      <c r="S721" s="39"/>
      <c r="T721" s="39"/>
      <c r="U721" s="39"/>
      <c r="V721" s="39"/>
      <c r="W721" s="39"/>
      <c r="X721" s="39"/>
      <c r="Y721" s="39"/>
      <c r="Z721" s="39"/>
    </row>
    <row r="722" spans="1:26" ht="30" customHeight="1">
      <c r="A722" s="374"/>
      <c r="B722" s="553"/>
      <c r="C722" s="360">
        <v>3</v>
      </c>
      <c r="D722" s="553"/>
      <c r="E722" s="554"/>
      <c r="F722" s="553"/>
      <c r="G722" s="553"/>
      <c r="H722" s="350" t="s">
        <v>10050</v>
      </c>
      <c r="I722" s="350" t="s">
        <v>10051</v>
      </c>
      <c r="J722" s="350" t="s">
        <v>97</v>
      </c>
      <c r="K722" s="351"/>
      <c r="L722" s="374"/>
      <c r="M722" s="44"/>
      <c r="N722" s="101"/>
      <c r="O722" s="101"/>
      <c r="P722" s="78" t="s">
        <v>184</v>
      </c>
      <c r="Q722" s="101"/>
      <c r="R722" s="78"/>
      <c r="S722" s="39"/>
      <c r="T722" s="39"/>
      <c r="U722" s="39"/>
      <c r="V722" s="39"/>
      <c r="W722" s="39"/>
      <c r="X722" s="39"/>
      <c r="Y722" s="39"/>
      <c r="Z722" s="39"/>
    </row>
    <row r="723" spans="1:26" ht="30" customHeight="1">
      <c r="A723" s="374"/>
      <c r="B723" s="553"/>
      <c r="C723" s="360">
        <v>4</v>
      </c>
      <c r="D723" s="553"/>
      <c r="E723" s="350" t="s">
        <v>10382</v>
      </c>
      <c r="F723" s="553"/>
      <c r="G723" s="553"/>
      <c r="H723" s="350" t="s">
        <v>10358</v>
      </c>
      <c r="I723" s="350" t="s">
        <v>10337</v>
      </c>
      <c r="J723" s="350" t="s">
        <v>97</v>
      </c>
      <c r="K723" s="351"/>
      <c r="L723" s="374"/>
      <c r="M723" s="44"/>
      <c r="N723" s="101"/>
      <c r="O723" s="101"/>
      <c r="P723" s="78" t="s">
        <v>184</v>
      </c>
      <c r="Q723" s="101"/>
      <c r="R723" s="78"/>
      <c r="S723" s="39"/>
      <c r="T723" s="39"/>
      <c r="U723" s="39"/>
      <c r="V723" s="39"/>
      <c r="W723" s="39"/>
      <c r="X723" s="39"/>
      <c r="Y723" s="39"/>
      <c r="Z723" s="39"/>
    </row>
    <row r="724" spans="1:26" ht="30" customHeight="1">
      <c r="A724" s="374"/>
      <c r="B724" s="553"/>
      <c r="C724" s="360">
        <v>5</v>
      </c>
      <c r="D724" s="553"/>
      <c r="E724" s="350" t="s">
        <v>10359</v>
      </c>
      <c r="F724" s="553"/>
      <c r="G724" s="553"/>
      <c r="H724" s="350" t="s">
        <v>10297</v>
      </c>
      <c r="I724" s="350" t="s">
        <v>9616</v>
      </c>
      <c r="J724" s="350" t="s">
        <v>97</v>
      </c>
      <c r="K724" s="351"/>
      <c r="L724" s="374"/>
      <c r="M724" s="44"/>
      <c r="N724" s="101"/>
      <c r="O724" s="101"/>
      <c r="P724" s="78" t="s">
        <v>184</v>
      </c>
      <c r="Q724" s="101"/>
      <c r="R724" s="78"/>
      <c r="S724" s="39"/>
      <c r="T724" s="39"/>
      <c r="U724" s="39"/>
      <c r="V724" s="39"/>
      <c r="W724" s="39"/>
      <c r="X724" s="39"/>
      <c r="Y724" s="39"/>
      <c r="Z724" s="39"/>
    </row>
    <row r="725" spans="1:26" ht="30" customHeight="1">
      <c r="A725" s="374"/>
      <c r="B725" s="553"/>
      <c r="C725" s="360">
        <v>6</v>
      </c>
      <c r="D725" s="553"/>
      <c r="E725" s="350" t="s">
        <v>10360</v>
      </c>
      <c r="F725" s="553"/>
      <c r="G725" s="553"/>
      <c r="H725" s="350" t="s">
        <v>10299</v>
      </c>
      <c r="I725" s="350" t="s">
        <v>10300</v>
      </c>
      <c r="J725" s="350" t="s">
        <v>97</v>
      </c>
      <c r="K725" s="351"/>
      <c r="L725" s="374"/>
      <c r="M725" s="44"/>
      <c r="N725" s="101"/>
      <c r="O725" s="101"/>
      <c r="P725" s="78" t="s">
        <v>184</v>
      </c>
      <c r="Q725" s="101"/>
      <c r="R725" s="78"/>
      <c r="S725" s="39"/>
      <c r="T725" s="39"/>
      <c r="U725" s="39"/>
      <c r="V725" s="39"/>
      <c r="W725" s="39"/>
      <c r="X725" s="39"/>
      <c r="Y725" s="39"/>
      <c r="Z725" s="39"/>
    </row>
    <row r="726" spans="1:26" ht="30" customHeight="1">
      <c r="A726" s="374"/>
      <c r="B726" s="553"/>
      <c r="C726" s="360">
        <v>7</v>
      </c>
      <c r="D726" s="553"/>
      <c r="E726" s="350" t="s">
        <v>10361</v>
      </c>
      <c r="F726" s="553"/>
      <c r="G726" s="553"/>
      <c r="H726" s="350" t="s">
        <v>10299</v>
      </c>
      <c r="I726" s="350" t="s">
        <v>10340</v>
      </c>
      <c r="J726" s="350" t="s">
        <v>97</v>
      </c>
      <c r="K726" s="351"/>
      <c r="L726" s="374"/>
      <c r="M726" s="44"/>
      <c r="N726" s="101"/>
      <c r="O726" s="101"/>
      <c r="P726" s="78" t="s">
        <v>184</v>
      </c>
      <c r="Q726" s="101"/>
      <c r="R726" s="78"/>
      <c r="S726" s="39"/>
      <c r="T726" s="39"/>
      <c r="U726" s="39"/>
      <c r="V726" s="39"/>
      <c r="W726" s="39"/>
      <c r="X726" s="39"/>
      <c r="Y726" s="39"/>
      <c r="Z726" s="39"/>
    </row>
    <row r="727" spans="1:26" ht="30" customHeight="1">
      <c r="A727" s="374"/>
      <c r="B727" s="553"/>
      <c r="C727" s="360">
        <v>8</v>
      </c>
      <c r="D727" s="553"/>
      <c r="E727" s="350" t="s">
        <v>10359</v>
      </c>
      <c r="F727" s="553"/>
      <c r="G727" s="553"/>
      <c r="H727" s="350" t="s">
        <v>10297</v>
      </c>
      <c r="I727" s="350" t="s">
        <v>9616</v>
      </c>
      <c r="J727" s="350" t="s">
        <v>97</v>
      </c>
      <c r="K727" s="351"/>
      <c r="L727" s="374"/>
      <c r="M727" s="44"/>
      <c r="N727" s="101"/>
      <c r="O727" s="101"/>
      <c r="P727" s="78" t="s">
        <v>184</v>
      </c>
      <c r="Q727" s="101"/>
      <c r="R727" s="78"/>
      <c r="S727" s="39"/>
      <c r="T727" s="39"/>
      <c r="U727" s="39"/>
      <c r="V727" s="39"/>
      <c r="W727" s="39"/>
      <c r="X727" s="39"/>
      <c r="Y727" s="39"/>
      <c r="Z727" s="39"/>
    </row>
    <row r="728" spans="1:26" ht="30" customHeight="1">
      <c r="A728" s="374"/>
      <c r="B728" s="553"/>
      <c r="C728" s="360">
        <v>9</v>
      </c>
      <c r="D728" s="553"/>
      <c r="E728" s="350" t="s">
        <v>10360</v>
      </c>
      <c r="F728" s="553"/>
      <c r="G728" s="553"/>
      <c r="H728" s="350" t="s">
        <v>10299</v>
      </c>
      <c r="I728" s="350" t="s">
        <v>10300</v>
      </c>
      <c r="J728" s="350" t="s">
        <v>97</v>
      </c>
      <c r="K728" s="351"/>
      <c r="L728" s="374"/>
      <c r="M728" s="44"/>
      <c r="N728" s="101"/>
      <c r="O728" s="101"/>
      <c r="P728" s="78" t="s">
        <v>184</v>
      </c>
      <c r="Q728" s="101"/>
      <c r="R728" s="78"/>
      <c r="S728" s="39"/>
      <c r="T728" s="39"/>
      <c r="U728" s="39"/>
      <c r="V728" s="39"/>
      <c r="W728" s="39"/>
      <c r="X728" s="39"/>
      <c r="Y728" s="39"/>
      <c r="Z728" s="39"/>
    </row>
    <row r="729" spans="1:26" ht="30" customHeight="1">
      <c r="A729" s="374"/>
      <c r="B729" s="553"/>
      <c r="C729" s="360">
        <v>10</v>
      </c>
      <c r="D729" s="553"/>
      <c r="E729" s="350" t="s">
        <v>10361</v>
      </c>
      <c r="F729" s="553"/>
      <c r="G729" s="553"/>
      <c r="H729" s="350" t="s">
        <v>10299</v>
      </c>
      <c r="I729" s="350" t="s">
        <v>10340</v>
      </c>
      <c r="J729" s="350" t="s">
        <v>97</v>
      </c>
      <c r="K729" s="351"/>
      <c r="L729" s="374"/>
      <c r="M729" s="44"/>
      <c r="N729" s="101"/>
      <c r="O729" s="101"/>
      <c r="P729" s="78" t="s">
        <v>184</v>
      </c>
      <c r="Q729" s="101"/>
      <c r="R729" s="78"/>
      <c r="S729" s="39"/>
      <c r="T729" s="39"/>
      <c r="U729" s="39"/>
      <c r="V729" s="39"/>
      <c r="W729" s="39"/>
      <c r="X729" s="39"/>
      <c r="Y729" s="39"/>
      <c r="Z729" s="39"/>
    </row>
    <row r="730" spans="1:26" ht="30" customHeight="1">
      <c r="A730" s="374"/>
      <c r="B730" s="553"/>
      <c r="C730" s="360">
        <v>11</v>
      </c>
      <c r="D730" s="553"/>
      <c r="E730" s="350" t="s">
        <v>10359</v>
      </c>
      <c r="F730" s="553"/>
      <c r="G730" s="553"/>
      <c r="H730" s="350" t="s">
        <v>10297</v>
      </c>
      <c r="I730" s="350" t="s">
        <v>9616</v>
      </c>
      <c r="J730" s="350" t="s">
        <v>97</v>
      </c>
      <c r="K730" s="351"/>
      <c r="L730" s="374"/>
      <c r="M730" s="44"/>
      <c r="N730" s="101"/>
      <c r="O730" s="101"/>
      <c r="P730" s="78" t="s">
        <v>184</v>
      </c>
      <c r="Q730" s="101"/>
      <c r="R730" s="78"/>
      <c r="S730" s="39"/>
      <c r="T730" s="39"/>
      <c r="U730" s="39"/>
      <c r="V730" s="39"/>
      <c r="W730" s="39"/>
      <c r="X730" s="39"/>
      <c r="Y730" s="39"/>
      <c r="Z730" s="39"/>
    </row>
    <row r="731" spans="1:26" ht="30" customHeight="1">
      <c r="A731" s="374"/>
      <c r="B731" s="553"/>
      <c r="C731" s="360">
        <v>12</v>
      </c>
      <c r="D731" s="553"/>
      <c r="E731" s="350" t="s">
        <v>10360</v>
      </c>
      <c r="F731" s="553"/>
      <c r="G731" s="553"/>
      <c r="H731" s="350" t="s">
        <v>10299</v>
      </c>
      <c r="I731" s="350" t="s">
        <v>10300</v>
      </c>
      <c r="J731" s="350" t="s">
        <v>97</v>
      </c>
      <c r="K731" s="351"/>
      <c r="L731" s="374"/>
      <c r="M731" s="44"/>
      <c r="N731" s="101"/>
      <c r="O731" s="101"/>
      <c r="P731" s="78" t="s">
        <v>184</v>
      </c>
      <c r="Q731" s="101"/>
      <c r="R731" s="78"/>
      <c r="S731" s="39"/>
      <c r="T731" s="39"/>
      <c r="U731" s="39"/>
      <c r="V731" s="39"/>
      <c r="W731" s="39"/>
      <c r="X731" s="39"/>
      <c r="Y731" s="39"/>
      <c r="Z731" s="39"/>
    </row>
    <row r="732" spans="1:26" ht="30" customHeight="1">
      <c r="A732" s="374"/>
      <c r="B732" s="553"/>
      <c r="C732" s="360">
        <v>13</v>
      </c>
      <c r="D732" s="553"/>
      <c r="E732" s="350" t="s">
        <v>10361</v>
      </c>
      <c r="F732" s="553"/>
      <c r="G732" s="553"/>
      <c r="H732" s="350" t="s">
        <v>10299</v>
      </c>
      <c r="I732" s="350" t="s">
        <v>10340</v>
      </c>
      <c r="J732" s="350" t="s">
        <v>97</v>
      </c>
      <c r="K732" s="351"/>
      <c r="L732" s="374"/>
      <c r="M732" s="44"/>
      <c r="N732" s="101"/>
      <c r="O732" s="101"/>
      <c r="P732" s="78" t="s">
        <v>184</v>
      </c>
      <c r="Q732" s="101"/>
      <c r="R732" s="78"/>
      <c r="S732" s="39"/>
      <c r="T732" s="39"/>
      <c r="U732" s="39"/>
      <c r="V732" s="39"/>
      <c r="W732" s="39"/>
      <c r="X732" s="39"/>
      <c r="Y732" s="39"/>
      <c r="Z732" s="39"/>
    </row>
    <row r="733" spans="1:26" ht="30" customHeight="1">
      <c r="A733" s="374"/>
      <c r="B733" s="553"/>
      <c r="C733" s="360">
        <v>14</v>
      </c>
      <c r="D733" s="553"/>
      <c r="E733" s="350" t="s">
        <v>10359</v>
      </c>
      <c r="F733" s="553"/>
      <c r="G733" s="553"/>
      <c r="H733" s="350" t="s">
        <v>10297</v>
      </c>
      <c r="I733" s="350" t="s">
        <v>9616</v>
      </c>
      <c r="J733" s="350" t="s">
        <v>97</v>
      </c>
      <c r="K733" s="351"/>
      <c r="L733" s="374"/>
      <c r="M733" s="44"/>
      <c r="N733" s="101"/>
      <c r="O733" s="101"/>
      <c r="P733" s="78" t="s">
        <v>184</v>
      </c>
      <c r="Q733" s="101"/>
      <c r="R733" s="78"/>
      <c r="S733" s="39"/>
      <c r="T733" s="39"/>
      <c r="U733" s="39"/>
      <c r="V733" s="39"/>
      <c r="W733" s="39"/>
      <c r="X733" s="39"/>
      <c r="Y733" s="39"/>
      <c r="Z733" s="39"/>
    </row>
    <row r="734" spans="1:26" ht="30" customHeight="1">
      <c r="A734" s="374"/>
      <c r="B734" s="553"/>
      <c r="C734" s="360">
        <v>15</v>
      </c>
      <c r="D734" s="553"/>
      <c r="E734" s="350" t="s">
        <v>10360</v>
      </c>
      <c r="F734" s="553"/>
      <c r="G734" s="553"/>
      <c r="H734" s="350" t="s">
        <v>10299</v>
      </c>
      <c r="I734" s="350" t="s">
        <v>10300</v>
      </c>
      <c r="J734" s="350" t="s">
        <v>97</v>
      </c>
      <c r="K734" s="351"/>
      <c r="L734" s="374"/>
      <c r="M734" s="44"/>
      <c r="N734" s="101"/>
      <c r="O734" s="101"/>
      <c r="P734" s="78" t="s">
        <v>184</v>
      </c>
      <c r="Q734" s="101"/>
      <c r="R734" s="78"/>
      <c r="S734" s="39"/>
      <c r="T734" s="39"/>
      <c r="U734" s="39"/>
      <c r="V734" s="39"/>
      <c r="W734" s="39"/>
      <c r="X734" s="39"/>
      <c r="Y734" s="39"/>
      <c r="Z734" s="39"/>
    </row>
    <row r="735" spans="1:26" ht="30" customHeight="1">
      <c r="A735" s="374"/>
      <c r="B735" s="553"/>
      <c r="C735" s="360">
        <v>16</v>
      </c>
      <c r="D735" s="553"/>
      <c r="E735" s="350" t="s">
        <v>10361</v>
      </c>
      <c r="F735" s="553"/>
      <c r="G735" s="553"/>
      <c r="H735" s="350" t="s">
        <v>10299</v>
      </c>
      <c r="I735" s="350" t="s">
        <v>10340</v>
      </c>
      <c r="J735" s="350" t="s">
        <v>97</v>
      </c>
      <c r="K735" s="351"/>
      <c r="L735" s="374"/>
      <c r="M735" s="44"/>
      <c r="N735" s="101"/>
      <c r="O735" s="101"/>
      <c r="P735" s="78" t="s">
        <v>184</v>
      </c>
      <c r="Q735" s="101"/>
      <c r="R735" s="78"/>
      <c r="S735" s="39"/>
      <c r="T735" s="39"/>
      <c r="U735" s="39"/>
      <c r="V735" s="39"/>
      <c r="W735" s="39"/>
      <c r="X735" s="39"/>
      <c r="Y735" s="39"/>
      <c r="Z735" s="39"/>
    </row>
    <row r="736" spans="1:26" ht="30" customHeight="1">
      <c r="A736" s="374"/>
      <c r="B736" s="553"/>
      <c r="C736" s="360">
        <v>17</v>
      </c>
      <c r="D736" s="553"/>
      <c r="E736" s="350" t="s">
        <v>10362</v>
      </c>
      <c r="F736" s="553"/>
      <c r="G736" s="553"/>
      <c r="H736" s="350" t="s">
        <v>10363</v>
      </c>
      <c r="I736" s="350" t="s">
        <v>10364</v>
      </c>
      <c r="J736" s="350" t="s">
        <v>97</v>
      </c>
      <c r="K736" s="351"/>
      <c r="L736" s="374"/>
      <c r="M736" s="44"/>
      <c r="N736" s="101"/>
      <c r="O736" s="101"/>
      <c r="P736" s="78" t="s">
        <v>184</v>
      </c>
      <c r="Q736" s="101"/>
      <c r="R736" s="78"/>
      <c r="S736" s="39"/>
      <c r="T736" s="39"/>
      <c r="U736" s="39"/>
      <c r="V736" s="39"/>
      <c r="W736" s="39"/>
      <c r="X736" s="39"/>
      <c r="Y736" s="39"/>
      <c r="Z736" s="39"/>
    </row>
    <row r="737" spans="1:26" ht="30" customHeight="1">
      <c r="A737" s="374"/>
      <c r="B737" s="553"/>
      <c r="C737" s="360">
        <v>18</v>
      </c>
      <c r="D737" s="553"/>
      <c r="E737" s="350" t="s">
        <v>10365</v>
      </c>
      <c r="F737" s="553"/>
      <c r="G737" s="553"/>
      <c r="H737" s="350" t="s">
        <v>9672</v>
      </c>
      <c r="I737" s="350" t="s">
        <v>10366</v>
      </c>
      <c r="J737" s="350" t="s">
        <v>97</v>
      </c>
      <c r="K737" s="351"/>
      <c r="L737" s="374"/>
      <c r="M737" s="44"/>
      <c r="N737" s="101"/>
      <c r="O737" s="101"/>
      <c r="P737" s="78" t="s">
        <v>184</v>
      </c>
      <c r="Q737" s="101"/>
      <c r="R737" s="78"/>
      <c r="S737" s="39"/>
      <c r="T737" s="39"/>
      <c r="U737" s="39"/>
      <c r="V737" s="39"/>
      <c r="W737" s="39"/>
      <c r="X737" s="39"/>
      <c r="Y737" s="39"/>
      <c r="Z737" s="39"/>
    </row>
    <row r="738" spans="1:26" ht="30" customHeight="1">
      <c r="A738" s="374"/>
      <c r="B738" s="553"/>
      <c r="C738" s="360">
        <v>19</v>
      </c>
      <c r="D738" s="553"/>
      <c r="E738" s="350" t="s">
        <v>10348</v>
      </c>
      <c r="F738" s="553"/>
      <c r="G738" s="553"/>
      <c r="H738" s="350" t="s">
        <v>9641</v>
      </c>
      <c r="I738" s="350" t="s">
        <v>10386</v>
      </c>
      <c r="J738" s="350" t="s">
        <v>97</v>
      </c>
      <c r="K738" s="351"/>
      <c r="L738" s="374"/>
      <c r="M738" s="44"/>
      <c r="N738" s="101"/>
      <c r="O738" s="101"/>
      <c r="P738" s="78" t="s">
        <v>184</v>
      </c>
      <c r="Q738" s="101"/>
      <c r="R738" s="78"/>
      <c r="S738" s="39"/>
      <c r="T738" s="39"/>
      <c r="U738" s="39"/>
      <c r="V738" s="39"/>
      <c r="W738" s="39"/>
      <c r="X738" s="39"/>
      <c r="Y738" s="39"/>
      <c r="Z738" s="39"/>
    </row>
    <row r="739" spans="1:26" ht="30" customHeight="1">
      <c r="A739" s="374"/>
      <c r="B739" s="553"/>
      <c r="C739" s="360">
        <v>20</v>
      </c>
      <c r="D739" s="553"/>
      <c r="E739" s="350" t="s">
        <v>10350</v>
      </c>
      <c r="F739" s="553"/>
      <c r="G739" s="553"/>
      <c r="H739" s="350" t="s">
        <v>9651</v>
      </c>
      <c r="I739" s="350" t="s">
        <v>10387</v>
      </c>
      <c r="J739" s="350" t="s">
        <v>97</v>
      </c>
      <c r="K739" s="351"/>
      <c r="L739" s="374"/>
      <c r="M739" s="44"/>
      <c r="N739" s="101"/>
      <c r="O739" s="101"/>
      <c r="P739" s="78" t="s">
        <v>184</v>
      </c>
      <c r="Q739" s="101"/>
      <c r="R739" s="78"/>
      <c r="S739" s="39"/>
      <c r="T739" s="39"/>
      <c r="U739" s="39"/>
      <c r="V739" s="39"/>
      <c r="W739" s="39"/>
      <c r="X739" s="39"/>
      <c r="Y739" s="39"/>
      <c r="Z739" s="39"/>
    </row>
    <row r="740" spans="1:26" ht="30" customHeight="1">
      <c r="A740" s="374"/>
      <c r="B740" s="554"/>
      <c r="C740" s="360">
        <v>21</v>
      </c>
      <c r="D740" s="554"/>
      <c r="E740" s="350" t="s">
        <v>10352</v>
      </c>
      <c r="F740" s="554"/>
      <c r="G740" s="554"/>
      <c r="H740" s="350" t="s">
        <v>9661</v>
      </c>
      <c r="I740" s="350" t="s">
        <v>10388</v>
      </c>
      <c r="J740" s="350" t="s">
        <v>97</v>
      </c>
      <c r="K740" s="351"/>
      <c r="L740" s="374"/>
      <c r="M740" s="44"/>
      <c r="N740" s="101"/>
      <c r="O740" s="101"/>
      <c r="P740" s="78" t="s">
        <v>184</v>
      </c>
      <c r="Q740" s="101"/>
      <c r="R740" s="78"/>
      <c r="S740" s="39"/>
      <c r="T740" s="39"/>
      <c r="U740" s="39"/>
      <c r="V740" s="39"/>
      <c r="W740" s="39"/>
      <c r="X740" s="39"/>
      <c r="Y740" s="39"/>
      <c r="Z740" s="39"/>
    </row>
    <row r="741" spans="1:26" ht="30" customHeight="1">
      <c r="A741" s="374"/>
      <c r="B741" s="698" t="s">
        <v>10391</v>
      </c>
      <c r="C741" s="50">
        <v>1</v>
      </c>
      <c r="D741" s="698" t="s">
        <v>10392</v>
      </c>
      <c r="E741" s="698" t="s">
        <v>10333</v>
      </c>
      <c r="F741" s="698" t="s">
        <v>219</v>
      </c>
      <c r="G741" s="698" t="s">
        <v>9614</v>
      </c>
      <c r="H741" s="350" t="s">
        <v>9615</v>
      </c>
      <c r="I741" s="350" t="s">
        <v>9857</v>
      </c>
      <c r="J741" s="350" t="s">
        <v>97</v>
      </c>
      <c r="K741" s="351"/>
      <c r="L741" s="374"/>
      <c r="M741" s="44"/>
      <c r="N741" s="101"/>
      <c r="O741" s="101"/>
      <c r="P741" s="78" t="s">
        <v>184</v>
      </c>
      <c r="Q741" s="101"/>
      <c r="R741" s="78"/>
      <c r="S741" s="39"/>
      <c r="T741" s="39"/>
      <c r="U741" s="39"/>
      <c r="V741" s="39"/>
      <c r="W741" s="39"/>
      <c r="X741" s="39"/>
      <c r="Y741" s="39"/>
      <c r="Z741" s="39"/>
    </row>
    <row r="742" spans="1:26" ht="30" customHeight="1">
      <c r="A742" s="374"/>
      <c r="B742" s="553"/>
      <c r="C742" s="50">
        <v>2</v>
      </c>
      <c r="D742" s="553"/>
      <c r="E742" s="553"/>
      <c r="F742" s="553"/>
      <c r="G742" s="553"/>
      <c r="H742" s="350" t="s">
        <v>9625</v>
      </c>
      <c r="I742" s="350" t="s">
        <v>9866</v>
      </c>
      <c r="J742" s="350" t="s">
        <v>97</v>
      </c>
      <c r="K742" s="351"/>
      <c r="L742" s="374"/>
      <c r="M742" s="44"/>
      <c r="N742" s="101"/>
      <c r="O742" s="101"/>
      <c r="P742" s="78" t="s">
        <v>184</v>
      </c>
      <c r="Q742" s="101"/>
      <c r="R742" s="78"/>
      <c r="S742" s="39"/>
      <c r="T742" s="39"/>
      <c r="U742" s="39"/>
      <c r="V742" s="39"/>
      <c r="W742" s="39"/>
      <c r="X742" s="39"/>
      <c r="Y742" s="39"/>
      <c r="Z742" s="39"/>
    </row>
    <row r="743" spans="1:26" ht="30" customHeight="1">
      <c r="A743" s="374"/>
      <c r="B743" s="553"/>
      <c r="C743" s="50">
        <v>3</v>
      </c>
      <c r="D743" s="553"/>
      <c r="E743" s="554"/>
      <c r="F743" s="553"/>
      <c r="G743" s="553"/>
      <c r="H743" s="350" t="s">
        <v>10050</v>
      </c>
      <c r="I743" s="350" t="s">
        <v>10051</v>
      </c>
      <c r="J743" s="350" t="s">
        <v>97</v>
      </c>
      <c r="K743" s="351"/>
      <c r="L743" s="374"/>
      <c r="M743" s="44"/>
      <c r="N743" s="101"/>
      <c r="O743" s="101"/>
      <c r="P743" s="78" t="s">
        <v>184</v>
      </c>
      <c r="Q743" s="101"/>
      <c r="R743" s="78"/>
      <c r="S743" s="39"/>
      <c r="T743" s="39"/>
      <c r="U743" s="39"/>
      <c r="V743" s="39"/>
      <c r="W743" s="39"/>
      <c r="X743" s="39"/>
      <c r="Y743" s="39"/>
      <c r="Z743" s="39"/>
    </row>
    <row r="744" spans="1:26" ht="30" customHeight="1">
      <c r="A744" s="374"/>
      <c r="B744" s="554"/>
      <c r="C744" s="50">
        <v>4</v>
      </c>
      <c r="D744" s="554"/>
      <c r="E744" s="350" t="s">
        <v>10393</v>
      </c>
      <c r="F744" s="554"/>
      <c r="G744" s="554"/>
      <c r="H744" s="350" t="s">
        <v>10394</v>
      </c>
      <c r="I744" s="350" t="s">
        <v>10395</v>
      </c>
      <c r="J744" s="350" t="s">
        <v>97</v>
      </c>
      <c r="K744" s="351"/>
      <c r="L744" s="374"/>
      <c r="M744" s="44"/>
      <c r="N744" s="101"/>
      <c r="O744" s="101"/>
      <c r="P744" s="78" t="s">
        <v>184</v>
      </c>
      <c r="Q744" s="101"/>
      <c r="R744" s="78"/>
      <c r="S744" s="39"/>
      <c r="T744" s="39"/>
      <c r="U744" s="39"/>
      <c r="V744" s="39"/>
      <c r="W744" s="39"/>
      <c r="X744" s="39"/>
      <c r="Y744" s="39"/>
      <c r="Z744" s="39"/>
    </row>
    <row r="745" spans="1:26" ht="30" customHeight="1">
      <c r="A745" s="374"/>
      <c r="B745" s="698" t="s">
        <v>10396</v>
      </c>
      <c r="C745" s="360">
        <v>1</v>
      </c>
      <c r="D745" s="698" t="s">
        <v>10397</v>
      </c>
      <c r="E745" s="698" t="s">
        <v>10333</v>
      </c>
      <c r="F745" s="698" t="s">
        <v>219</v>
      </c>
      <c r="G745" s="698" t="s">
        <v>9614</v>
      </c>
      <c r="H745" s="350" t="s">
        <v>9615</v>
      </c>
      <c r="I745" s="350" t="s">
        <v>9857</v>
      </c>
      <c r="J745" s="350" t="s">
        <v>97</v>
      </c>
      <c r="K745" s="351"/>
      <c r="L745" s="374"/>
      <c r="M745" s="44"/>
      <c r="N745" s="101"/>
      <c r="O745" s="101"/>
      <c r="P745" s="78" t="s">
        <v>184</v>
      </c>
      <c r="Q745" s="101"/>
      <c r="R745" s="78"/>
      <c r="S745" s="39"/>
      <c r="T745" s="39"/>
      <c r="U745" s="39"/>
      <c r="V745" s="39"/>
      <c r="W745" s="39"/>
      <c r="X745" s="39"/>
      <c r="Y745" s="39"/>
      <c r="Z745" s="39"/>
    </row>
    <row r="746" spans="1:26" ht="30" customHeight="1">
      <c r="A746" s="374"/>
      <c r="B746" s="553"/>
      <c r="C746" s="50">
        <v>2</v>
      </c>
      <c r="D746" s="553"/>
      <c r="E746" s="553"/>
      <c r="F746" s="553"/>
      <c r="G746" s="553"/>
      <c r="H746" s="350" t="s">
        <v>9625</v>
      </c>
      <c r="I746" s="350" t="s">
        <v>9866</v>
      </c>
      <c r="J746" s="350" t="s">
        <v>97</v>
      </c>
      <c r="K746" s="351"/>
      <c r="L746" s="374"/>
      <c r="M746" s="44"/>
      <c r="N746" s="101"/>
      <c r="O746" s="101"/>
      <c r="P746" s="78" t="s">
        <v>184</v>
      </c>
      <c r="Q746" s="101"/>
      <c r="R746" s="78"/>
      <c r="S746" s="39"/>
      <c r="T746" s="39"/>
      <c r="U746" s="39"/>
      <c r="V746" s="39"/>
      <c r="W746" s="39"/>
      <c r="X746" s="39"/>
      <c r="Y746" s="39"/>
      <c r="Z746" s="39"/>
    </row>
    <row r="747" spans="1:26" ht="30" customHeight="1">
      <c r="A747" s="374"/>
      <c r="B747" s="553"/>
      <c r="C747" s="50">
        <v>3</v>
      </c>
      <c r="D747" s="553"/>
      <c r="E747" s="554"/>
      <c r="F747" s="553"/>
      <c r="G747" s="553"/>
      <c r="H747" s="350" t="s">
        <v>10050</v>
      </c>
      <c r="I747" s="350" t="s">
        <v>10051</v>
      </c>
      <c r="J747" s="350" t="s">
        <v>97</v>
      </c>
      <c r="K747" s="351"/>
      <c r="L747" s="374"/>
      <c r="M747" s="44"/>
      <c r="N747" s="101"/>
      <c r="O747" s="101"/>
      <c r="P747" s="78" t="s">
        <v>184</v>
      </c>
      <c r="Q747" s="101"/>
      <c r="R747" s="78"/>
      <c r="S747" s="39"/>
      <c r="T747" s="39"/>
      <c r="U747" s="39"/>
      <c r="V747" s="39"/>
      <c r="W747" s="39"/>
      <c r="X747" s="39"/>
      <c r="Y747" s="39"/>
      <c r="Z747" s="39"/>
    </row>
    <row r="748" spans="1:26" ht="30" customHeight="1">
      <c r="A748" s="374"/>
      <c r="B748" s="553"/>
      <c r="C748" s="50">
        <v>4</v>
      </c>
      <c r="D748" s="553"/>
      <c r="E748" s="371" t="s">
        <v>10398</v>
      </c>
      <c r="F748" s="553"/>
      <c r="G748" s="553"/>
      <c r="H748" s="350" t="s">
        <v>10394</v>
      </c>
      <c r="I748" s="350" t="s">
        <v>9616</v>
      </c>
      <c r="J748" s="350" t="s">
        <v>97</v>
      </c>
      <c r="K748" s="351"/>
      <c r="L748" s="374"/>
      <c r="M748" s="44"/>
      <c r="N748" s="101"/>
      <c r="O748" s="101"/>
      <c r="P748" s="78" t="s">
        <v>184</v>
      </c>
      <c r="Q748" s="101"/>
      <c r="R748" s="78"/>
      <c r="S748" s="39"/>
      <c r="T748" s="39"/>
      <c r="U748" s="39"/>
      <c r="V748" s="39"/>
      <c r="W748" s="39"/>
      <c r="X748" s="39"/>
      <c r="Y748" s="39"/>
      <c r="Z748" s="39"/>
    </row>
    <row r="749" spans="1:26" ht="30" customHeight="1">
      <c r="A749" s="374"/>
      <c r="B749" s="553"/>
      <c r="C749" s="50">
        <v>5</v>
      </c>
      <c r="D749" s="553"/>
      <c r="E749" s="350" t="s">
        <v>10399</v>
      </c>
      <c r="F749" s="553"/>
      <c r="G749" s="553"/>
      <c r="H749" s="350" t="s">
        <v>10400</v>
      </c>
      <c r="I749" s="350" t="s">
        <v>10401</v>
      </c>
      <c r="J749" s="350" t="s">
        <v>97</v>
      </c>
      <c r="K749" s="351"/>
      <c r="L749" s="374"/>
      <c r="M749" s="44"/>
      <c r="N749" s="101"/>
      <c r="O749" s="101"/>
      <c r="P749" s="78" t="s">
        <v>184</v>
      </c>
      <c r="Q749" s="101"/>
      <c r="R749" s="78"/>
      <c r="S749" s="39"/>
      <c r="T749" s="39"/>
      <c r="U749" s="39"/>
      <c r="V749" s="39"/>
      <c r="W749" s="39"/>
      <c r="X749" s="39"/>
      <c r="Y749" s="39"/>
      <c r="Z749" s="39"/>
    </row>
    <row r="750" spans="1:26" ht="30" customHeight="1">
      <c r="A750" s="374"/>
      <c r="B750" s="554"/>
      <c r="C750" s="50">
        <v>6</v>
      </c>
      <c r="D750" s="554"/>
      <c r="E750" s="350" t="s">
        <v>10314</v>
      </c>
      <c r="F750" s="554"/>
      <c r="G750" s="554"/>
      <c r="H750" s="350" t="s">
        <v>10307</v>
      </c>
      <c r="I750" s="350" t="s">
        <v>10308</v>
      </c>
      <c r="J750" s="350" t="s">
        <v>97</v>
      </c>
      <c r="K750" s="351"/>
      <c r="L750" s="374"/>
      <c r="M750" s="44"/>
      <c r="N750" s="101"/>
      <c r="O750" s="101"/>
      <c r="P750" s="78" t="s">
        <v>184</v>
      </c>
      <c r="Q750" s="101"/>
      <c r="R750" s="78"/>
      <c r="S750" s="39"/>
      <c r="T750" s="39"/>
      <c r="U750" s="39"/>
      <c r="V750" s="39"/>
      <c r="W750" s="39"/>
      <c r="X750" s="39"/>
      <c r="Y750" s="39"/>
      <c r="Z750" s="39"/>
    </row>
    <row r="751" spans="1:26" ht="30" customHeight="1">
      <c r="A751" s="374"/>
      <c r="B751" s="698" t="s">
        <v>10402</v>
      </c>
      <c r="C751" s="360">
        <v>1</v>
      </c>
      <c r="D751" s="698" t="s">
        <v>10403</v>
      </c>
      <c r="E751" s="698" t="s">
        <v>10333</v>
      </c>
      <c r="F751" s="698" t="s">
        <v>219</v>
      </c>
      <c r="G751" s="698" t="s">
        <v>9614</v>
      </c>
      <c r="H751" s="350" t="s">
        <v>9615</v>
      </c>
      <c r="I751" s="350" t="s">
        <v>9857</v>
      </c>
      <c r="J751" s="350" t="s">
        <v>97</v>
      </c>
      <c r="K751" s="351"/>
      <c r="L751" s="374"/>
      <c r="M751" s="44"/>
      <c r="N751" s="101"/>
      <c r="O751" s="101"/>
      <c r="P751" s="78" t="s">
        <v>184</v>
      </c>
      <c r="Q751" s="101"/>
      <c r="R751" s="78"/>
      <c r="S751" s="39"/>
      <c r="T751" s="39"/>
      <c r="U751" s="39"/>
      <c r="V751" s="39"/>
      <c r="W751" s="39"/>
      <c r="X751" s="39"/>
      <c r="Y751" s="39"/>
      <c r="Z751" s="39"/>
    </row>
    <row r="752" spans="1:26" ht="30" customHeight="1">
      <c r="A752" s="374"/>
      <c r="B752" s="553"/>
      <c r="C752" s="50">
        <v>2</v>
      </c>
      <c r="D752" s="553"/>
      <c r="E752" s="553"/>
      <c r="F752" s="553"/>
      <c r="G752" s="553"/>
      <c r="H752" s="350" t="s">
        <v>9625</v>
      </c>
      <c r="I752" s="350" t="s">
        <v>9866</v>
      </c>
      <c r="J752" s="350" t="s">
        <v>97</v>
      </c>
      <c r="K752" s="351"/>
      <c r="L752" s="374"/>
      <c r="M752" s="44"/>
      <c r="N752" s="101"/>
      <c r="O752" s="101"/>
      <c r="P752" s="78" t="s">
        <v>184</v>
      </c>
      <c r="Q752" s="101"/>
      <c r="R752" s="78"/>
      <c r="S752" s="39"/>
      <c r="T752" s="39"/>
      <c r="U752" s="39"/>
      <c r="V752" s="39"/>
      <c r="W752" s="39"/>
      <c r="X752" s="39"/>
      <c r="Y752" s="39"/>
      <c r="Z752" s="39"/>
    </row>
    <row r="753" spans="1:26" ht="30" customHeight="1">
      <c r="A753" s="374"/>
      <c r="B753" s="553"/>
      <c r="C753" s="50">
        <v>3</v>
      </c>
      <c r="D753" s="553"/>
      <c r="E753" s="554"/>
      <c r="F753" s="553"/>
      <c r="G753" s="553"/>
      <c r="H753" s="350" t="s">
        <v>10050</v>
      </c>
      <c r="I753" s="350" t="s">
        <v>10051</v>
      </c>
      <c r="J753" s="350" t="s">
        <v>97</v>
      </c>
      <c r="K753" s="351"/>
      <c r="L753" s="374"/>
      <c r="M753" s="44"/>
      <c r="N753" s="101"/>
      <c r="O753" s="101"/>
      <c r="P753" s="78" t="s">
        <v>184</v>
      </c>
      <c r="Q753" s="101"/>
      <c r="R753" s="78"/>
      <c r="S753" s="39"/>
      <c r="T753" s="39"/>
      <c r="U753" s="39"/>
      <c r="V753" s="39"/>
      <c r="W753" s="39"/>
      <c r="X753" s="39"/>
      <c r="Y753" s="39"/>
      <c r="Z753" s="39"/>
    </row>
    <row r="754" spans="1:26" ht="30" customHeight="1">
      <c r="A754" s="374"/>
      <c r="B754" s="553"/>
      <c r="C754" s="50">
        <v>4</v>
      </c>
      <c r="D754" s="553"/>
      <c r="E754" s="371" t="s">
        <v>10398</v>
      </c>
      <c r="F754" s="553"/>
      <c r="G754" s="553"/>
      <c r="H754" s="350" t="s">
        <v>10394</v>
      </c>
      <c r="I754" s="350" t="s">
        <v>9616</v>
      </c>
      <c r="J754" s="350" t="s">
        <v>97</v>
      </c>
      <c r="K754" s="351"/>
      <c r="L754" s="374"/>
      <c r="M754" s="44"/>
      <c r="N754" s="101"/>
      <c r="O754" s="101"/>
      <c r="P754" s="78" t="s">
        <v>184</v>
      </c>
      <c r="Q754" s="101"/>
      <c r="R754" s="78"/>
      <c r="S754" s="39"/>
      <c r="T754" s="39"/>
      <c r="U754" s="39"/>
      <c r="V754" s="39"/>
      <c r="W754" s="39"/>
      <c r="X754" s="39"/>
      <c r="Y754" s="39"/>
      <c r="Z754" s="39"/>
    </row>
    <row r="755" spans="1:26" ht="30" customHeight="1">
      <c r="A755" s="374"/>
      <c r="B755" s="553"/>
      <c r="C755" s="50">
        <v>5</v>
      </c>
      <c r="D755" s="553"/>
      <c r="E755" s="350" t="s">
        <v>10404</v>
      </c>
      <c r="F755" s="553"/>
      <c r="G755" s="553"/>
      <c r="H755" s="350" t="s">
        <v>10400</v>
      </c>
      <c r="I755" s="350" t="s">
        <v>10405</v>
      </c>
      <c r="J755" s="350" t="s">
        <v>97</v>
      </c>
      <c r="K755" s="351"/>
      <c r="L755" s="374"/>
      <c r="M755" s="44"/>
      <c r="N755" s="101"/>
      <c r="O755" s="101"/>
      <c r="P755" s="78" t="s">
        <v>184</v>
      </c>
      <c r="Q755" s="101"/>
      <c r="R755" s="78"/>
      <c r="S755" s="39"/>
      <c r="T755" s="39"/>
      <c r="U755" s="39"/>
      <c r="V755" s="39"/>
      <c r="W755" s="39"/>
      <c r="X755" s="39"/>
      <c r="Y755" s="39"/>
      <c r="Z755" s="39"/>
    </row>
    <row r="756" spans="1:26" ht="30" customHeight="1">
      <c r="A756" s="374"/>
      <c r="B756" s="553"/>
      <c r="C756" s="50">
        <v>6</v>
      </c>
      <c r="D756" s="553"/>
      <c r="E756" s="350" t="s">
        <v>10406</v>
      </c>
      <c r="F756" s="553"/>
      <c r="G756" s="553"/>
      <c r="H756" s="350" t="s">
        <v>10400</v>
      </c>
      <c r="I756" s="350" t="s">
        <v>10407</v>
      </c>
      <c r="J756" s="350" t="s">
        <v>97</v>
      </c>
      <c r="K756" s="351"/>
      <c r="L756" s="374"/>
      <c r="M756" s="44"/>
      <c r="N756" s="101"/>
      <c r="O756" s="101"/>
      <c r="P756" s="78" t="s">
        <v>184</v>
      </c>
      <c r="Q756" s="101"/>
      <c r="R756" s="78"/>
      <c r="S756" s="39"/>
      <c r="T756" s="39"/>
      <c r="U756" s="39"/>
      <c r="V756" s="39"/>
      <c r="W756" s="39"/>
      <c r="X756" s="39"/>
      <c r="Y756" s="39"/>
      <c r="Z756" s="39"/>
    </row>
    <row r="757" spans="1:26" ht="30" customHeight="1">
      <c r="A757" s="374"/>
      <c r="B757" s="553"/>
      <c r="C757" s="50">
        <v>7</v>
      </c>
      <c r="D757" s="553"/>
      <c r="E757" s="350" t="s">
        <v>10408</v>
      </c>
      <c r="F757" s="553"/>
      <c r="G757" s="553"/>
      <c r="H757" s="350" t="s">
        <v>10409</v>
      </c>
      <c r="I757" s="350" t="s">
        <v>10410</v>
      </c>
      <c r="J757" s="350" t="s">
        <v>97</v>
      </c>
      <c r="K757" s="351"/>
      <c r="L757" s="374"/>
      <c r="M757" s="44"/>
      <c r="N757" s="101"/>
      <c r="O757" s="101"/>
      <c r="P757" s="78" t="s">
        <v>184</v>
      </c>
      <c r="Q757" s="101"/>
      <c r="R757" s="78"/>
      <c r="S757" s="39"/>
      <c r="T757" s="39"/>
      <c r="U757" s="39"/>
      <c r="V757" s="39"/>
      <c r="W757" s="39"/>
      <c r="X757" s="39"/>
      <c r="Y757" s="39"/>
      <c r="Z757" s="39"/>
    </row>
    <row r="758" spans="1:26" ht="30" customHeight="1">
      <c r="A758" s="374"/>
      <c r="B758" s="553"/>
      <c r="C758" s="50">
        <v>8</v>
      </c>
      <c r="D758" s="553"/>
      <c r="E758" s="350" t="s">
        <v>10411</v>
      </c>
      <c r="F758" s="553"/>
      <c r="G758" s="553"/>
      <c r="H758" s="350" t="s">
        <v>9672</v>
      </c>
      <c r="I758" s="350" t="s">
        <v>10366</v>
      </c>
      <c r="J758" s="350" t="s">
        <v>97</v>
      </c>
      <c r="K758" s="351"/>
      <c r="L758" s="374"/>
      <c r="M758" s="44"/>
      <c r="N758" s="101"/>
      <c r="O758" s="101"/>
      <c r="P758" s="78" t="s">
        <v>184</v>
      </c>
      <c r="Q758" s="101"/>
      <c r="R758" s="78"/>
      <c r="S758" s="39"/>
      <c r="T758" s="39"/>
      <c r="U758" s="39"/>
      <c r="V758" s="39"/>
      <c r="W758" s="39"/>
      <c r="X758" s="39"/>
      <c r="Y758" s="39"/>
      <c r="Z758" s="39"/>
    </row>
    <row r="759" spans="1:26" ht="30" customHeight="1">
      <c r="A759" s="374"/>
      <c r="B759" s="554"/>
      <c r="C759" s="50">
        <v>9</v>
      </c>
      <c r="D759" s="554"/>
      <c r="E759" s="350" t="s">
        <v>10314</v>
      </c>
      <c r="F759" s="554"/>
      <c r="G759" s="554"/>
      <c r="H759" s="350" t="s">
        <v>10307</v>
      </c>
      <c r="I759" s="350" t="s">
        <v>10318</v>
      </c>
      <c r="J759" s="350" t="s">
        <v>97</v>
      </c>
      <c r="K759" s="351"/>
      <c r="L759" s="374"/>
      <c r="M759" s="44"/>
      <c r="N759" s="101"/>
      <c r="O759" s="101"/>
      <c r="P759" s="78" t="s">
        <v>184</v>
      </c>
      <c r="Q759" s="101"/>
      <c r="R759" s="78"/>
      <c r="S759" s="39"/>
      <c r="T759" s="39"/>
      <c r="U759" s="39"/>
      <c r="V759" s="39"/>
      <c r="W759" s="39"/>
      <c r="X759" s="39"/>
      <c r="Y759" s="39"/>
      <c r="Z759" s="39"/>
    </row>
    <row r="760" spans="1:26" ht="30" customHeight="1">
      <c r="A760" s="374"/>
      <c r="B760" s="696" t="s">
        <v>10412</v>
      </c>
      <c r="C760" s="360">
        <v>1</v>
      </c>
      <c r="D760" s="698" t="s">
        <v>10413</v>
      </c>
      <c r="E760" s="698" t="s">
        <v>10333</v>
      </c>
      <c r="F760" s="698" t="s">
        <v>219</v>
      </c>
      <c r="G760" s="698" t="s">
        <v>9614</v>
      </c>
      <c r="H760" s="350" t="s">
        <v>9615</v>
      </c>
      <c r="I760" s="350" t="s">
        <v>9857</v>
      </c>
      <c r="J760" s="350" t="s">
        <v>97</v>
      </c>
      <c r="K760" s="351"/>
      <c r="L760" s="374"/>
      <c r="M760" s="44"/>
      <c r="N760" s="101"/>
      <c r="O760" s="101"/>
      <c r="P760" s="78" t="s">
        <v>184</v>
      </c>
      <c r="Q760" s="101"/>
      <c r="R760" s="78"/>
      <c r="S760" s="39"/>
      <c r="T760" s="39"/>
      <c r="U760" s="39"/>
      <c r="V760" s="39"/>
      <c r="W760" s="39"/>
      <c r="X760" s="39"/>
      <c r="Y760" s="39"/>
      <c r="Z760" s="39"/>
    </row>
    <row r="761" spans="1:26" ht="30" customHeight="1">
      <c r="A761" s="374"/>
      <c r="B761" s="553"/>
      <c r="C761" s="50">
        <v>2</v>
      </c>
      <c r="D761" s="553"/>
      <c r="E761" s="553"/>
      <c r="F761" s="553"/>
      <c r="G761" s="553"/>
      <c r="H761" s="350" t="s">
        <v>9625</v>
      </c>
      <c r="I761" s="350" t="s">
        <v>9866</v>
      </c>
      <c r="J761" s="350" t="s">
        <v>97</v>
      </c>
      <c r="K761" s="351"/>
      <c r="L761" s="374"/>
      <c r="M761" s="44"/>
      <c r="N761" s="101"/>
      <c r="O761" s="101"/>
      <c r="P761" s="78" t="s">
        <v>184</v>
      </c>
      <c r="Q761" s="101"/>
      <c r="R761" s="78"/>
      <c r="S761" s="39"/>
      <c r="T761" s="39"/>
      <c r="U761" s="39"/>
      <c r="V761" s="39"/>
      <c r="W761" s="39"/>
      <c r="X761" s="39"/>
      <c r="Y761" s="39"/>
      <c r="Z761" s="39"/>
    </row>
    <row r="762" spans="1:26" ht="30" customHeight="1">
      <c r="A762" s="374"/>
      <c r="B762" s="553"/>
      <c r="C762" s="50">
        <v>3</v>
      </c>
      <c r="D762" s="553"/>
      <c r="E762" s="554"/>
      <c r="F762" s="553"/>
      <c r="G762" s="553"/>
      <c r="H762" s="350" t="s">
        <v>10050</v>
      </c>
      <c r="I762" s="350" t="s">
        <v>10051</v>
      </c>
      <c r="J762" s="350" t="s">
        <v>97</v>
      </c>
      <c r="K762" s="351"/>
      <c r="L762" s="374"/>
      <c r="M762" s="44"/>
      <c r="N762" s="101"/>
      <c r="O762" s="101"/>
      <c r="P762" s="78" t="s">
        <v>184</v>
      </c>
      <c r="Q762" s="101"/>
      <c r="R762" s="78"/>
      <c r="S762" s="39"/>
      <c r="T762" s="39"/>
      <c r="U762" s="39"/>
      <c r="V762" s="39"/>
      <c r="W762" s="39"/>
      <c r="X762" s="39"/>
      <c r="Y762" s="39"/>
      <c r="Z762" s="39"/>
    </row>
    <row r="763" spans="1:26" ht="30" customHeight="1">
      <c r="A763" s="374"/>
      <c r="B763" s="553"/>
      <c r="C763" s="50">
        <v>4</v>
      </c>
      <c r="D763" s="553"/>
      <c r="E763" s="371" t="s">
        <v>10398</v>
      </c>
      <c r="F763" s="553"/>
      <c r="G763" s="553"/>
      <c r="H763" s="350" t="s">
        <v>10394</v>
      </c>
      <c r="I763" s="350" t="s">
        <v>9616</v>
      </c>
      <c r="J763" s="350" t="s">
        <v>97</v>
      </c>
      <c r="K763" s="351"/>
      <c r="L763" s="374"/>
      <c r="M763" s="44"/>
      <c r="N763" s="101"/>
      <c r="O763" s="101"/>
      <c r="P763" s="78" t="s">
        <v>184</v>
      </c>
      <c r="Q763" s="101"/>
      <c r="R763" s="78"/>
      <c r="S763" s="39"/>
      <c r="T763" s="39"/>
      <c r="U763" s="39"/>
      <c r="V763" s="39"/>
      <c r="W763" s="39"/>
      <c r="X763" s="39"/>
      <c r="Y763" s="39"/>
      <c r="Z763" s="39"/>
    </row>
    <row r="764" spans="1:26" ht="30" customHeight="1">
      <c r="A764" s="374"/>
      <c r="B764" s="553"/>
      <c r="C764" s="50">
        <v>5</v>
      </c>
      <c r="D764" s="553"/>
      <c r="E764" s="350" t="s">
        <v>10404</v>
      </c>
      <c r="F764" s="553"/>
      <c r="G764" s="553"/>
      <c r="H764" s="350" t="s">
        <v>10400</v>
      </c>
      <c r="I764" s="350" t="s">
        <v>10405</v>
      </c>
      <c r="J764" s="350" t="s">
        <v>97</v>
      </c>
      <c r="K764" s="351"/>
      <c r="L764" s="374"/>
      <c r="M764" s="44"/>
      <c r="N764" s="101"/>
      <c r="O764" s="101"/>
      <c r="P764" s="78" t="s">
        <v>184</v>
      </c>
      <c r="Q764" s="101"/>
      <c r="R764" s="78"/>
      <c r="S764" s="39"/>
      <c r="T764" s="39"/>
      <c r="U764" s="39"/>
      <c r="V764" s="39"/>
      <c r="W764" s="39"/>
      <c r="X764" s="39"/>
      <c r="Y764" s="39"/>
      <c r="Z764" s="39"/>
    </row>
    <row r="765" spans="1:26" ht="30" customHeight="1">
      <c r="A765" s="374"/>
      <c r="B765" s="553"/>
      <c r="C765" s="50">
        <v>6</v>
      </c>
      <c r="D765" s="553"/>
      <c r="E765" s="350" t="s">
        <v>10406</v>
      </c>
      <c r="F765" s="553"/>
      <c r="G765" s="553"/>
      <c r="H765" s="350" t="s">
        <v>10400</v>
      </c>
      <c r="I765" s="350" t="s">
        <v>10407</v>
      </c>
      <c r="J765" s="350" t="s">
        <v>97</v>
      </c>
      <c r="K765" s="351"/>
      <c r="L765" s="374"/>
      <c r="M765" s="44"/>
      <c r="N765" s="101"/>
      <c r="O765" s="101"/>
      <c r="P765" s="78" t="s">
        <v>184</v>
      </c>
      <c r="Q765" s="101"/>
      <c r="R765" s="78"/>
      <c r="S765" s="39"/>
      <c r="T765" s="39"/>
      <c r="U765" s="39"/>
      <c r="V765" s="39"/>
      <c r="W765" s="39"/>
      <c r="X765" s="39"/>
      <c r="Y765" s="39"/>
      <c r="Z765" s="39"/>
    </row>
    <row r="766" spans="1:26" ht="30" customHeight="1">
      <c r="A766" s="374"/>
      <c r="B766" s="553"/>
      <c r="C766" s="50">
        <v>7</v>
      </c>
      <c r="D766" s="553"/>
      <c r="E766" s="350" t="s">
        <v>10408</v>
      </c>
      <c r="F766" s="553"/>
      <c r="G766" s="553"/>
      <c r="H766" s="350" t="s">
        <v>10409</v>
      </c>
      <c r="I766" s="350" t="s">
        <v>10410</v>
      </c>
      <c r="J766" s="350" t="s">
        <v>97</v>
      </c>
      <c r="K766" s="351"/>
      <c r="L766" s="374"/>
      <c r="M766" s="44"/>
      <c r="N766" s="101"/>
      <c r="O766" s="101"/>
      <c r="P766" s="78" t="s">
        <v>184</v>
      </c>
      <c r="Q766" s="101"/>
      <c r="R766" s="78"/>
      <c r="S766" s="39"/>
      <c r="T766" s="39"/>
      <c r="U766" s="39"/>
      <c r="V766" s="39"/>
      <c r="W766" s="39"/>
      <c r="X766" s="39"/>
      <c r="Y766" s="39"/>
      <c r="Z766" s="39"/>
    </row>
    <row r="767" spans="1:26" ht="30" customHeight="1">
      <c r="A767" s="374"/>
      <c r="B767" s="553"/>
      <c r="C767" s="50">
        <v>8</v>
      </c>
      <c r="D767" s="553"/>
      <c r="E767" s="371" t="s">
        <v>10398</v>
      </c>
      <c r="F767" s="553"/>
      <c r="G767" s="553"/>
      <c r="H767" s="350" t="s">
        <v>10394</v>
      </c>
      <c r="I767" s="350" t="s">
        <v>9616</v>
      </c>
      <c r="J767" s="350" t="s">
        <v>97</v>
      </c>
      <c r="K767" s="351"/>
      <c r="L767" s="374"/>
      <c r="M767" s="44"/>
      <c r="N767" s="101"/>
      <c r="O767" s="101"/>
      <c r="P767" s="78" t="s">
        <v>184</v>
      </c>
      <c r="Q767" s="101"/>
      <c r="R767" s="78"/>
      <c r="S767" s="39"/>
      <c r="T767" s="39"/>
      <c r="U767" s="39"/>
      <c r="V767" s="39"/>
      <c r="W767" s="39"/>
      <c r="X767" s="39"/>
      <c r="Y767" s="39"/>
      <c r="Z767" s="39"/>
    </row>
    <row r="768" spans="1:26" ht="30" customHeight="1">
      <c r="A768" s="374"/>
      <c r="B768" s="553"/>
      <c r="C768" s="50">
        <v>9</v>
      </c>
      <c r="D768" s="553"/>
      <c r="E768" s="350" t="s">
        <v>10404</v>
      </c>
      <c r="F768" s="553"/>
      <c r="G768" s="553"/>
      <c r="H768" s="350" t="s">
        <v>10400</v>
      </c>
      <c r="I768" s="350" t="s">
        <v>10405</v>
      </c>
      <c r="J768" s="350" t="s">
        <v>97</v>
      </c>
      <c r="K768" s="351"/>
      <c r="L768" s="374"/>
      <c r="M768" s="44"/>
      <c r="N768" s="101"/>
      <c r="O768" s="101"/>
      <c r="P768" s="78" t="s">
        <v>184</v>
      </c>
      <c r="Q768" s="101"/>
      <c r="R768" s="78"/>
      <c r="S768" s="39"/>
      <c r="T768" s="39"/>
      <c r="U768" s="39"/>
      <c r="V768" s="39"/>
      <c r="W768" s="39"/>
      <c r="X768" s="39"/>
      <c r="Y768" s="39"/>
      <c r="Z768" s="39"/>
    </row>
    <row r="769" spans="1:26" ht="30" customHeight="1">
      <c r="A769" s="374"/>
      <c r="B769" s="553"/>
      <c r="C769" s="50">
        <v>10</v>
      </c>
      <c r="D769" s="553"/>
      <c r="E769" s="350" t="s">
        <v>10406</v>
      </c>
      <c r="F769" s="553"/>
      <c r="G769" s="553"/>
      <c r="H769" s="350" t="s">
        <v>10400</v>
      </c>
      <c r="I769" s="350" t="s">
        <v>10407</v>
      </c>
      <c r="J769" s="350" t="s">
        <v>97</v>
      </c>
      <c r="K769" s="351"/>
      <c r="L769" s="374"/>
      <c r="M769" s="44"/>
      <c r="N769" s="101"/>
      <c r="O769" s="101"/>
      <c r="P769" s="78" t="s">
        <v>184</v>
      </c>
      <c r="Q769" s="101"/>
      <c r="R769" s="78"/>
      <c r="S769" s="39"/>
      <c r="T769" s="39"/>
      <c r="U769" s="39"/>
      <c r="V769" s="39"/>
      <c r="W769" s="39"/>
      <c r="X769" s="39"/>
      <c r="Y769" s="39"/>
      <c r="Z769" s="39"/>
    </row>
    <row r="770" spans="1:26" ht="30" customHeight="1">
      <c r="A770" s="374"/>
      <c r="B770" s="553"/>
      <c r="C770" s="50">
        <v>11</v>
      </c>
      <c r="D770" s="553"/>
      <c r="E770" s="350" t="s">
        <v>10408</v>
      </c>
      <c r="F770" s="553"/>
      <c r="G770" s="553"/>
      <c r="H770" s="350" t="s">
        <v>10409</v>
      </c>
      <c r="I770" s="350" t="s">
        <v>10410</v>
      </c>
      <c r="J770" s="350" t="s">
        <v>97</v>
      </c>
      <c r="K770" s="351"/>
      <c r="L770" s="374"/>
      <c r="M770" s="44"/>
      <c r="N770" s="101"/>
      <c r="O770" s="101"/>
      <c r="P770" s="78" t="s">
        <v>184</v>
      </c>
      <c r="Q770" s="101"/>
      <c r="R770" s="78"/>
      <c r="S770" s="39"/>
      <c r="T770" s="39"/>
      <c r="U770" s="39"/>
      <c r="V770" s="39"/>
      <c r="W770" s="39"/>
      <c r="X770" s="39"/>
      <c r="Y770" s="39"/>
      <c r="Z770" s="39"/>
    </row>
    <row r="771" spans="1:26" ht="30" customHeight="1">
      <c r="A771" s="374"/>
      <c r="B771" s="553"/>
      <c r="C771" s="50">
        <v>12</v>
      </c>
      <c r="D771" s="553"/>
      <c r="E771" s="371" t="s">
        <v>10398</v>
      </c>
      <c r="F771" s="553"/>
      <c r="G771" s="553"/>
      <c r="H771" s="350" t="s">
        <v>10394</v>
      </c>
      <c r="I771" s="350" t="s">
        <v>9616</v>
      </c>
      <c r="J771" s="350" t="s">
        <v>97</v>
      </c>
      <c r="K771" s="351"/>
      <c r="L771" s="374"/>
      <c r="M771" s="44"/>
      <c r="N771" s="101"/>
      <c r="O771" s="101"/>
      <c r="P771" s="78" t="s">
        <v>184</v>
      </c>
      <c r="Q771" s="101"/>
      <c r="R771" s="78"/>
      <c r="S771" s="39"/>
      <c r="T771" s="39"/>
      <c r="U771" s="39"/>
      <c r="V771" s="39"/>
      <c r="W771" s="39"/>
      <c r="X771" s="39"/>
      <c r="Y771" s="39"/>
      <c r="Z771" s="39"/>
    </row>
    <row r="772" spans="1:26" ht="30" customHeight="1">
      <c r="A772" s="374"/>
      <c r="B772" s="553"/>
      <c r="C772" s="50">
        <v>13</v>
      </c>
      <c r="D772" s="553"/>
      <c r="E772" s="350" t="s">
        <v>10404</v>
      </c>
      <c r="F772" s="553"/>
      <c r="G772" s="553"/>
      <c r="H772" s="350" t="s">
        <v>10400</v>
      </c>
      <c r="I772" s="350" t="s">
        <v>10405</v>
      </c>
      <c r="J772" s="350" t="s">
        <v>97</v>
      </c>
      <c r="K772" s="351"/>
      <c r="L772" s="374"/>
      <c r="M772" s="44"/>
      <c r="N772" s="101"/>
      <c r="O772" s="101"/>
      <c r="P772" s="78" t="s">
        <v>184</v>
      </c>
      <c r="Q772" s="101"/>
      <c r="R772" s="78"/>
      <c r="S772" s="39"/>
      <c r="T772" s="39"/>
      <c r="U772" s="39"/>
      <c r="V772" s="39"/>
      <c r="W772" s="39"/>
      <c r="X772" s="39"/>
      <c r="Y772" s="39"/>
      <c r="Z772" s="39"/>
    </row>
    <row r="773" spans="1:26" ht="30" customHeight="1">
      <c r="A773" s="374"/>
      <c r="B773" s="553"/>
      <c r="C773" s="50">
        <v>14</v>
      </c>
      <c r="D773" s="553"/>
      <c r="E773" s="350" t="s">
        <v>10406</v>
      </c>
      <c r="F773" s="553"/>
      <c r="G773" s="553"/>
      <c r="H773" s="350" t="s">
        <v>10400</v>
      </c>
      <c r="I773" s="350" t="s">
        <v>10407</v>
      </c>
      <c r="J773" s="350" t="s">
        <v>97</v>
      </c>
      <c r="K773" s="351"/>
      <c r="L773" s="374"/>
      <c r="M773" s="44"/>
      <c r="N773" s="101"/>
      <c r="O773" s="101"/>
      <c r="P773" s="78" t="s">
        <v>184</v>
      </c>
      <c r="Q773" s="101"/>
      <c r="R773" s="78"/>
      <c r="S773" s="39"/>
      <c r="T773" s="39"/>
      <c r="U773" s="39"/>
      <c r="V773" s="39"/>
      <c r="W773" s="39"/>
      <c r="X773" s="39"/>
      <c r="Y773" s="39"/>
      <c r="Z773" s="39"/>
    </row>
    <row r="774" spans="1:26" ht="30" customHeight="1">
      <c r="A774" s="374"/>
      <c r="B774" s="553"/>
      <c r="C774" s="50">
        <v>15</v>
      </c>
      <c r="D774" s="553"/>
      <c r="E774" s="350" t="s">
        <v>10408</v>
      </c>
      <c r="F774" s="553"/>
      <c r="G774" s="553"/>
      <c r="H774" s="350" t="s">
        <v>10409</v>
      </c>
      <c r="I774" s="350" t="s">
        <v>10410</v>
      </c>
      <c r="J774" s="350" t="s">
        <v>97</v>
      </c>
      <c r="K774" s="351"/>
      <c r="L774" s="374"/>
      <c r="M774" s="44"/>
      <c r="N774" s="101"/>
      <c r="O774" s="101"/>
      <c r="P774" s="78" t="s">
        <v>184</v>
      </c>
      <c r="Q774" s="101"/>
      <c r="R774" s="78"/>
      <c r="S774" s="39"/>
      <c r="T774" s="39"/>
      <c r="U774" s="39"/>
      <c r="V774" s="39"/>
      <c r="W774" s="39"/>
      <c r="X774" s="39"/>
      <c r="Y774" s="39"/>
      <c r="Z774" s="39"/>
    </row>
    <row r="775" spans="1:26" ht="30" customHeight="1">
      <c r="A775" s="374"/>
      <c r="B775" s="554"/>
      <c r="C775" s="50">
        <v>16</v>
      </c>
      <c r="D775" s="554"/>
      <c r="E775" s="350" t="s">
        <v>10314</v>
      </c>
      <c r="F775" s="554"/>
      <c r="G775" s="554"/>
      <c r="H775" s="350" t="s">
        <v>10307</v>
      </c>
      <c r="I775" s="350" t="s">
        <v>10318</v>
      </c>
      <c r="J775" s="350" t="s">
        <v>97</v>
      </c>
      <c r="K775" s="351"/>
      <c r="L775" s="374"/>
      <c r="M775" s="44"/>
      <c r="N775" s="101"/>
      <c r="O775" s="101"/>
      <c r="P775" s="78" t="s">
        <v>184</v>
      </c>
      <c r="Q775" s="101"/>
      <c r="R775" s="78"/>
      <c r="S775" s="39"/>
      <c r="T775" s="39"/>
      <c r="U775" s="39"/>
      <c r="V775" s="39"/>
      <c r="W775" s="39"/>
      <c r="X775" s="39"/>
      <c r="Y775" s="39"/>
      <c r="Z775" s="39"/>
    </row>
    <row r="776" spans="1:26" ht="30" customHeight="1">
      <c r="A776" s="374"/>
      <c r="B776" s="696" t="s">
        <v>10414</v>
      </c>
      <c r="C776" s="360">
        <v>1</v>
      </c>
      <c r="D776" s="698" t="s">
        <v>10415</v>
      </c>
      <c r="E776" s="698" t="s">
        <v>10333</v>
      </c>
      <c r="F776" s="698" t="s">
        <v>219</v>
      </c>
      <c r="G776" s="698" t="s">
        <v>9614</v>
      </c>
      <c r="H776" s="350" t="s">
        <v>9615</v>
      </c>
      <c r="I776" s="350" t="s">
        <v>9857</v>
      </c>
      <c r="J776" s="350" t="s">
        <v>97</v>
      </c>
      <c r="K776" s="351"/>
      <c r="L776" s="374"/>
      <c r="M776" s="44"/>
      <c r="N776" s="101"/>
      <c r="O776" s="101"/>
      <c r="P776" s="78" t="s">
        <v>184</v>
      </c>
      <c r="Q776" s="101"/>
      <c r="R776" s="78"/>
      <c r="S776" s="39"/>
      <c r="T776" s="39"/>
      <c r="U776" s="39"/>
      <c r="V776" s="39"/>
      <c r="W776" s="39"/>
      <c r="X776" s="39"/>
      <c r="Y776" s="39"/>
      <c r="Z776" s="39"/>
    </row>
    <row r="777" spans="1:26" ht="30" customHeight="1">
      <c r="A777" s="374"/>
      <c r="B777" s="553"/>
      <c r="C777" s="50">
        <v>2</v>
      </c>
      <c r="D777" s="553"/>
      <c r="E777" s="553"/>
      <c r="F777" s="553"/>
      <c r="G777" s="553"/>
      <c r="H777" s="350" t="s">
        <v>9625</v>
      </c>
      <c r="I777" s="350" t="s">
        <v>9866</v>
      </c>
      <c r="J777" s="350" t="s">
        <v>97</v>
      </c>
      <c r="K777" s="351"/>
      <c r="L777" s="374"/>
      <c r="M777" s="44"/>
      <c r="N777" s="101"/>
      <c r="O777" s="101"/>
      <c r="P777" s="78" t="s">
        <v>184</v>
      </c>
      <c r="Q777" s="101"/>
      <c r="R777" s="78"/>
      <c r="S777" s="39"/>
      <c r="T777" s="39"/>
      <c r="U777" s="39"/>
      <c r="V777" s="39"/>
      <c r="W777" s="39"/>
      <c r="X777" s="39"/>
      <c r="Y777" s="39"/>
      <c r="Z777" s="39"/>
    </row>
    <row r="778" spans="1:26" ht="30" customHeight="1">
      <c r="A778" s="374"/>
      <c r="B778" s="553"/>
      <c r="C778" s="50">
        <v>3</v>
      </c>
      <c r="D778" s="553"/>
      <c r="E778" s="554"/>
      <c r="F778" s="553"/>
      <c r="G778" s="553"/>
      <c r="H778" s="350" t="s">
        <v>10050</v>
      </c>
      <c r="I778" s="350" t="s">
        <v>10051</v>
      </c>
      <c r="J778" s="350" t="s">
        <v>97</v>
      </c>
      <c r="K778" s="351"/>
      <c r="L778" s="374"/>
      <c r="M778" s="44"/>
      <c r="N778" s="101"/>
      <c r="O778" s="101"/>
      <c r="P778" s="78" t="s">
        <v>184</v>
      </c>
      <c r="Q778" s="101"/>
      <c r="R778" s="78"/>
      <c r="S778" s="39"/>
      <c r="T778" s="39"/>
      <c r="U778" s="39"/>
      <c r="V778" s="39"/>
      <c r="W778" s="39"/>
      <c r="X778" s="39"/>
      <c r="Y778" s="39"/>
      <c r="Z778" s="39"/>
    </row>
    <row r="779" spans="1:26" ht="30" customHeight="1">
      <c r="A779" s="374"/>
      <c r="B779" s="553"/>
      <c r="C779" s="50">
        <v>4</v>
      </c>
      <c r="D779" s="553"/>
      <c r="E779" s="350" t="s">
        <v>10416</v>
      </c>
      <c r="F779" s="553"/>
      <c r="G779" s="553"/>
      <c r="H779" s="350" t="s">
        <v>10343</v>
      </c>
      <c r="I779" s="350" t="s">
        <v>10337</v>
      </c>
      <c r="J779" s="350" t="s">
        <v>97</v>
      </c>
      <c r="K779" s="351"/>
      <c r="L779" s="374"/>
      <c r="M779" s="44"/>
      <c r="N779" s="101"/>
      <c r="O779" s="101"/>
      <c r="P779" s="78" t="s">
        <v>184</v>
      </c>
      <c r="Q779" s="101"/>
      <c r="R779" s="78"/>
      <c r="S779" s="39"/>
      <c r="T779" s="39"/>
      <c r="U779" s="39"/>
      <c r="V779" s="39"/>
      <c r="W779" s="39"/>
      <c r="X779" s="39"/>
      <c r="Y779" s="39"/>
      <c r="Z779" s="39"/>
    </row>
    <row r="780" spans="1:26" ht="30" customHeight="1">
      <c r="A780" s="374"/>
      <c r="B780" s="553"/>
      <c r="C780" s="50">
        <v>5</v>
      </c>
      <c r="D780" s="553"/>
      <c r="E780" s="350" t="s">
        <v>10417</v>
      </c>
      <c r="F780" s="553"/>
      <c r="G780" s="553"/>
      <c r="H780" s="350" t="s">
        <v>10297</v>
      </c>
      <c r="I780" s="350" t="s">
        <v>9616</v>
      </c>
      <c r="J780" s="350" t="s">
        <v>97</v>
      </c>
      <c r="K780" s="351"/>
      <c r="L780" s="374"/>
      <c r="M780" s="44"/>
      <c r="N780" s="101"/>
      <c r="O780" s="101"/>
      <c r="P780" s="78" t="s">
        <v>184</v>
      </c>
      <c r="Q780" s="101"/>
      <c r="R780" s="78"/>
      <c r="S780" s="39"/>
      <c r="T780" s="39"/>
      <c r="U780" s="39"/>
      <c r="V780" s="39"/>
      <c r="W780" s="39"/>
      <c r="X780" s="39"/>
      <c r="Y780" s="39"/>
      <c r="Z780" s="39"/>
    </row>
    <row r="781" spans="1:26" ht="30" customHeight="1">
      <c r="A781" s="374"/>
      <c r="B781" s="553"/>
      <c r="C781" s="50">
        <v>6</v>
      </c>
      <c r="D781" s="553"/>
      <c r="E781" s="350" t="s">
        <v>10418</v>
      </c>
      <c r="F781" s="553"/>
      <c r="G781" s="553"/>
      <c r="H781" s="350" t="s">
        <v>10299</v>
      </c>
      <c r="I781" s="350" t="s">
        <v>10300</v>
      </c>
      <c r="J781" s="350" t="s">
        <v>97</v>
      </c>
      <c r="K781" s="351"/>
      <c r="L781" s="374"/>
      <c r="M781" s="44"/>
      <c r="N781" s="101"/>
      <c r="O781" s="101"/>
      <c r="P781" s="78" t="s">
        <v>184</v>
      </c>
      <c r="Q781" s="101"/>
      <c r="R781" s="78"/>
      <c r="S781" s="39"/>
      <c r="T781" s="39"/>
      <c r="U781" s="39"/>
      <c r="V781" s="39"/>
      <c r="W781" s="39"/>
      <c r="X781" s="39"/>
      <c r="Y781" s="39"/>
      <c r="Z781" s="39"/>
    </row>
    <row r="782" spans="1:26" ht="30" customHeight="1">
      <c r="A782" s="374"/>
      <c r="B782" s="553"/>
      <c r="C782" s="50">
        <v>7</v>
      </c>
      <c r="D782" s="553"/>
      <c r="E782" s="350" t="s">
        <v>10419</v>
      </c>
      <c r="F782" s="553"/>
      <c r="G782" s="553"/>
      <c r="H782" s="350" t="s">
        <v>10299</v>
      </c>
      <c r="I782" s="350" t="s">
        <v>10340</v>
      </c>
      <c r="J782" s="350" t="s">
        <v>97</v>
      </c>
      <c r="K782" s="351"/>
      <c r="L782" s="374"/>
      <c r="M782" s="44"/>
      <c r="N782" s="101"/>
      <c r="O782" s="101"/>
      <c r="P782" s="78" t="s">
        <v>184</v>
      </c>
      <c r="Q782" s="101"/>
      <c r="R782" s="78"/>
      <c r="S782" s="39"/>
      <c r="T782" s="39"/>
      <c r="U782" s="39"/>
      <c r="V782" s="39"/>
      <c r="W782" s="39"/>
      <c r="X782" s="39"/>
      <c r="Y782" s="39"/>
      <c r="Z782" s="39"/>
    </row>
    <row r="783" spans="1:26" ht="30" customHeight="1">
      <c r="A783" s="374"/>
      <c r="B783" s="553"/>
      <c r="C783" s="50">
        <v>8</v>
      </c>
      <c r="D783" s="553"/>
      <c r="E783" s="350" t="s">
        <v>10420</v>
      </c>
      <c r="F783" s="553"/>
      <c r="G783" s="553"/>
      <c r="H783" s="350" t="s">
        <v>10363</v>
      </c>
      <c r="I783" s="350" t="s">
        <v>10364</v>
      </c>
      <c r="J783" s="350" t="s">
        <v>97</v>
      </c>
      <c r="K783" s="351"/>
      <c r="L783" s="374"/>
      <c r="M783" s="44"/>
      <c r="N783" s="101"/>
      <c r="O783" s="101"/>
      <c r="P783" s="78" t="s">
        <v>184</v>
      </c>
      <c r="Q783" s="101"/>
      <c r="R783" s="78"/>
      <c r="S783" s="39"/>
      <c r="T783" s="39"/>
      <c r="U783" s="39"/>
      <c r="V783" s="39"/>
      <c r="W783" s="39"/>
      <c r="X783" s="39"/>
      <c r="Y783" s="39"/>
      <c r="Z783" s="39"/>
    </row>
    <row r="784" spans="1:26" ht="30" customHeight="1">
      <c r="A784" s="374"/>
      <c r="B784" s="553"/>
      <c r="C784" s="50">
        <v>9</v>
      </c>
      <c r="D784" s="553"/>
      <c r="E784" s="371" t="s">
        <v>10398</v>
      </c>
      <c r="F784" s="553"/>
      <c r="G784" s="553"/>
      <c r="H784" s="350" t="s">
        <v>10394</v>
      </c>
      <c r="I784" s="350" t="s">
        <v>9616</v>
      </c>
      <c r="J784" s="350" t="s">
        <v>97</v>
      </c>
      <c r="K784" s="351"/>
      <c r="L784" s="374"/>
      <c r="M784" s="44"/>
      <c r="N784" s="101"/>
      <c r="O784" s="101"/>
      <c r="P784" s="78" t="s">
        <v>184</v>
      </c>
      <c r="Q784" s="101"/>
      <c r="R784" s="78"/>
      <c r="S784" s="39"/>
      <c r="T784" s="39"/>
      <c r="U784" s="39"/>
      <c r="V784" s="39"/>
      <c r="W784" s="39"/>
      <c r="X784" s="39"/>
      <c r="Y784" s="39"/>
      <c r="Z784" s="39"/>
    </row>
    <row r="785" spans="1:26" ht="30" customHeight="1">
      <c r="A785" s="374"/>
      <c r="B785" s="553"/>
      <c r="C785" s="50">
        <v>10</v>
      </c>
      <c r="D785" s="553"/>
      <c r="E785" s="350" t="s">
        <v>10404</v>
      </c>
      <c r="F785" s="553"/>
      <c r="G785" s="553"/>
      <c r="H785" s="350" t="s">
        <v>10400</v>
      </c>
      <c r="I785" s="350" t="s">
        <v>10405</v>
      </c>
      <c r="J785" s="350" t="s">
        <v>97</v>
      </c>
      <c r="K785" s="351"/>
      <c r="L785" s="374"/>
      <c r="M785" s="44"/>
      <c r="N785" s="101"/>
      <c r="O785" s="101"/>
      <c r="P785" s="78" t="s">
        <v>184</v>
      </c>
      <c r="Q785" s="101"/>
      <c r="R785" s="78"/>
      <c r="S785" s="39"/>
      <c r="T785" s="39"/>
      <c r="U785" s="39"/>
      <c r="V785" s="39"/>
      <c r="W785" s="39"/>
      <c r="X785" s="39"/>
      <c r="Y785" s="39"/>
      <c r="Z785" s="39"/>
    </row>
    <row r="786" spans="1:26" ht="30" customHeight="1">
      <c r="A786" s="374"/>
      <c r="B786" s="553"/>
      <c r="C786" s="50">
        <v>11</v>
      </c>
      <c r="D786" s="553"/>
      <c r="E786" s="350" t="s">
        <v>10406</v>
      </c>
      <c r="F786" s="553"/>
      <c r="G786" s="553"/>
      <c r="H786" s="350" t="s">
        <v>10400</v>
      </c>
      <c r="I786" s="350" t="s">
        <v>10407</v>
      </c>
      <c r="J786" s="350" t="s">
        <v>97</v>
      </c>
      <c r="K786" s="351"/>
      <c r="L786" s="374"/>
      <c r="M786" s="44"/>
      <c r="N786" s="101"/>
      <c r="O786" s="101"/>
      <c r="P786" s="78" t="s">
        <v>184</v>
      </c>
      <c r="Q786" s="101"/>
      <c r="R786" s="78"/>
      <c r="S786" s="39"/>
      <c r="T786" s="39"/>
      <c r="U786" s="39"/>
      <c r="V786" s="39"/>
      <c r="W786" s="39"/>
      <c r="X786" s="39"/>
      <c r="Y786" s="39"/>
      <c r="Z786" s="39"/>
    </row>
    <row r="787" spans="1:26" ht="30" customHeight="1">
      <c r="A787" s="374"/>
      <c r="B787" s="553"/>
      <c r="C787" s="50">
        <v>12</v>
      </c>
      <c r="D787" s="553"/>
      <c r="E787" s="350" t="s">
        <v>10408</v>
      </c>
      <c r="F787" s="553"/>
      <c r="G787" s="553"/>
      <c r="H787" s="350" t="s">
        <v>10409</v>
      </c>
      <c r="I787" s="350" t="s">
        <v>10410</v>
      </c>
      <c r="J787" s="350" t="s">
        <v>97</v>
      </c>
      <c r="K787" s="351"/>
      <c r="L787" s="374"/>
      <c r="M787" s="44"/>
      <c r="N787" s="101"/>
      <c r="O787" s="101"/>
      <c r="P787" s="78" t="s">
        <v>184</v>
      </c>
      <c r="Q787" s="101"/>
      <c r="R787" s="78"/>
      <c r="S787" s="39"/>
      <c r="T787" s="39"/>
      <c r="U787" s="39"/>
      <c r="V787" s="39"/>
      <c r="W787" s="39"/>
      <c r="X787" s="39"/>
      <c r="Y787" s="39"/>
      <c r="Z787" s="39"/>
    </row>
    <row r="788" spans="1:26" ht="30" customHeight="1">
      <c r="A788" s="374"/>
      <c r="B788" s="553"/>
      <c r="C788" s="50">
        <v>13</v>
      </c>
      <c r="D788" s="553"/>
      <c r="E788" s="350" t="s">
        <v>10417</v>
      </c>
      <c r="F788" s="553"/>
      <c r="G788" s="553"/>
      <c r="H788" s="350" t="s">
        <v>10297</v>
      </c>
      <c r="I788" s="350" t="s">
        <v>9616</v>
      </c>
      <c r="J788" s="350" t="s">
        <v>97</v>
      </c>
      <c r="K788" s="351"/>
      <c r="L788" s="374"/>
      <c r="M788" s="44"/>
      <c r="N788" s="101"/>
      <c r="O788" s="101"/>
      <c r="P788" s="78" t="s">
        <v>184</v>
      </c>
      <c r="Q788" s="101"/>
      <c r="R788" s="78"/>
      <c r="S788" s="39"/>
      <c r="T788" s="39"/>
      <c r="U788" s="39"/>
      <c r="V788" s="39"/>
      <c r="W788" s="39"/>
      <c r="X788" s="39"/>
      <c r="Y788" s="39"/>
      <c r="Z788" s="39"/>
    </row>
    <row r="789" spans="1:26" ht="30" customHeight="1">
      <c r="A789" s="374"/>
      <c r="B789" s="553"/>
      <c r="C789" s="50">
        <v>14</v>
      </c>
      <c r="D789" s="553"/>
      <c r="E789" s="350" t="s">
        <v>10418</v>
      </c>
      <c r="F789" s="553"/>
      <c r="G789" s="553"/>
      <c r="H789" s="350" t="s">
        <v>10299</v>
      </c>
      <c r="I789" s="350" t="s">
        <v>10300</v>
      </c>
      <c r="J789" s="350" t="s">
        <v>97</v>
      </c>
      <c r="K789" s="351"/>
      <c r="L789" s="374"/>
      <c r="M789" s="44"/>
      <c r="N789" s="101"/>
      <c r="O789" s="101"/>
      <c r="P789" s="78" t="s">
        <v>184</v>
      </c>
      <c r="Q789" s="101"/>
      <c r="R789" s="78"/>
      <c r="S789" s="39"/>
      <c r="T789" s="39"/>
      <c r="U789" s="39"/>
      <c r="V789" s="39"/>
      <c r="W789" s="39"/>
      <c r="X789" s="39"/>
      <c r="Y789" s="39"/>
      <c r="Z789" s="39"/>
    </row>
    <row r="790" spans="1:26" ht="30" customHeight="1">
      <c r="A790" s="374"/>
      <c r="B790" s="553"/>
      <c r="C790" s="50">
        <v>15</v>
      </c>
      <c r="D790" s="553"/>
      <c r="E790" s="350" t="s">
        <v>10419</v>
      </c>
      <c r="F790" s="553"/>
      <c r="G790" s="553"/>
      <c r="H790" s="350" t="s">
        <v>10299</v>
      </c>
      <c r="I790" s="350" t="s">
        <v>10340</v>
      </c>
      <c r="J790" s="350" t="s">
        <v>97</v>
      </c>
      <c r="K790" s="351"/>
      <c r="L790" s="374"/>
      <c r="M790" s="44"/>
      <c r="N790" s="101"/>
      <c r="O790" s="101"/>
      <c r="P790" s="78" t="s">
        <v>184</v>
      </c>
      <c r="Q790" s="101"/>
      <c r="R790" s="78"/>
      <c r="S790" s="39"/>
      <c r="T790" s="39"/>
      <c r="U790" s="39"/>
      <c r="V790" s="39"/>
      <c r="W790" s="39"/>
      <c r="X790" s="39"/>
      <c r="Y790" s="39"/>
      <c r="Z790" s="39"/>
    </row>
    <row r="791" spans="1:26" ht="30" customHeight="1">
      <c r="A791" s="374"/>
      <c r="B791" s="553"/>
      <c r="C791" s="50">
        <v>16</v>
      </c>
      <c r="D791" s="553"/>
      <c r="E791" s="350" t="s">
        <v>10420</v>
      </c>
      <c r="F791" s="553"/>
      <c r="G791" s="553"/>
      <c r="H791" s="350" t="s">
        <v>10363</v>
      </c>
      <c r="I791" s="350" t="s">
        <v>10364</v>
      </c>
      <c r="J791" s="350" t="s">
        <v>97</v>
      </c>
      <c r="K791" s="351"/>
      <c r="L791" s="374"/>
      <c r="M791" s="44"/>
      <c r="N791" s="101"/>
      <c r="O791" s="101"/>
      <c r="P791" s="78" t="s">
        <v>184</v>
      </c>
      <c r="Q791" s="101"/>
      <c r="R791" s="78"/>
      <c r="S791" s="39"/>
      <c r="T791" s="39"/>
      <c r="U791" s="39"/>
      <c r="V791" s="39"/>
      <c r="W791" s="39"/>
      <c r="X791" s="39"/>
      <c r="Y791" s="39"/>
      <c r="Z791" s="39"/>
    </row>
    <row r="792" spans="1:26" ht="30" customHeight="1">
      <c r="A792" s="374"/>
      <c r="B792" s="553"/>
      <c r="C792" s="50">
        <v>17</v>
      </c>
      <c r="D792" s="553"/>
      <c r="E792" s="371" t="s">
        <v>10398</v>
      </c>
      <c r="F792" s="553"/>
      <c r="G792" s="553"/>
      <c r="H792" s="350" t="s">
        <v>10394</v>
      </c>
      <c r="I792" s="350" t="s">
        <v>9616</v>
      </c>
      <c r="J792" s="350" t="s">
        <v>97</v>
      </c>
      <c r="K792" s="351"/>
      <c r="L792" s="374"/>
      <c r="M792" s="44"/>
      <c r="N792" s="101"/>
      <c r="O792" s="101"/>
      <c r="P792" s="78" t="s">
        <v>184</v>
      </c>
      <c r="Q792" s="101"/>
      <c r="R792" s="78"/>
      <c r="S792" s="39"/>
      <c r="T792" s="39"/>
      <c r="U792" s="39"/>
      <c r="V792" s="39"/>
      <c r="W792" s="39"/>
      <c r="X792" s="39"/>
      <c r="Y792" s="39"/>
      <c r="Z792" s="39"/>
    </row>
    <row r="793" spans="1:26" ht="30" customHeight="1">
      <c r="A793" s="374"/>
      <c r="B793" s="553"/>
      <c r="C793" s="50">
        <v>18</v>
      </c>
      <c r="D793" s="553"/>
      <c r="E793" s="350" t="s">
        <v>10404</v>
      </c>
      <c r="F793" s="553"/>
      <c r="G793" s="553"/>
      <c r="H793" s="350" t="s">
        <v>10400</v>
      </c>
      <c r="I793" s="350" t="s">
        <v>10405</v>
      </c>
      <c r="J793" s="350" t="s">
        <v>97</v>
      </c>
      <c r="K793" s="351"/>
      <c r="L793" s="374"/>
      <c r="M793" s="44"/>
      <c r="N793" s="101"/>
      <c r="O793" s="101"/>
      <c r="P793" s="78" t="s">
        <v>184</v>
      </c>
      <c r="Q793" s="101"/>
      <c r="R793" s="78"/>
      <c r="S793" s="39"/>
      <c r="T793" s="39"/>
      <c r="U793" s="39"/>
      <c r="V793" s="39"/>
      <c r="W793" s="39"/>
      <c r="X793" s="39"/>
      <c r="Y793" s="39"/>
      <c r="Z793" s="39"/>
    </row>
    <row r="794" spans="1:26" ht="30" customHeight="1">
      <c r="A794" s="374"/>
      <c r="B794" s="553"/>
      <c r="C794" s="50">
        <v>19</v>
      </c>
      <c r="D794" s="553"/>
      <c r="E794" s="350" t="s">
        <v>10406</v>
      </c>
      <c r="F794" s="553"/>
      <c r="G794" s="553"/>
      <c r="H794" s="350" t="s">
        <v>10400</v>
      </c>
      <c r="I794" s="350" t="s">
        <v>10407</v>
      </c>
      <c r="J794" s="350" t="s">
        <v>97</v>
      </c>
      <c r="K794" s="351"/>
      <c r="L794" s="374"/>
      <c r="M794" s="44"/>
      <c r="N794" s="101"/>
      <c r="O794" s="101"/>
      <c r="P794" s="78" t="s">
        <v>184</v>
      </c>
      <c r="Q794" s="101"/>
      <c r="R794" s="78"/>
      <c r="S794" s="39"/>
      <c r="T794" s="39"/>
      <c r="U794" s="39"/>
      <c r="V794" s="39"/>
      <c r="W794" s="39"/>
      <c r="X794" s="39"/>
      <c r="Y794" s="39"/>
      <c r="Z794" s="39"/>
    </row>
    <row r="795" spans="1:26" ht="30" customHeight="1">
      <c r="A795" s="374"/>
      <c r="B795" s="553"/>
      <c r="C795" s="50">
        <v>20</v>
      </c>
      <c r="D795" s="553"/>
      <c r="E795" s="350" t="s">
        <v>10408</v>
      </c>
      <c r="F795" s="553"/>
      <c r="G795" s="553"/>
      <c r="H795" s="350" t="s">
        <v>10409</v>
      </c>
      <c r="I795" s="350" t="s">
        <v>10410</v>
      </c>
      <c r="J795" s="350" t="s">
        <v>97</v>
      </c>
      <c r="K795" s="351"/>
      <c r="L795" s="374"/>
      <c r="M795" s="44"/>
      <c r="N795" s="101"/>
      <c r="O795" s="101"/>
      <c r="P795" s="78" t="s">
        <v>184</v>
      </c>
      <c r="Q795" s="101"/>
      <c r="R795" s="78"/>
      <c r="S795" s="39"/>
      <c r="T795" s="39"/>
      <c r="U795" s="39"/>
      <c r="V795" s="39"/>
      <c r="W795" s="39"/>
      <c r="X795" s="39"/>
      <c r="Y795" s="39"/>
      <c r="Z795" s="39"/>
    </row>
    <row r="796" spans="1:26" ht="30" customHeight="1">
      <c r="A796" s="374"/>
      <c r="B796" s="553"/>
      <c r="C796" s="50">
        <v>21</v>
      </c>
      <c r="D796" s="553"/>
      <c r="E796" s="350" t="s">
        <v>10417</v>
      </c>
      <c r="F796" s="553"/>
      <c r="G796" s="553"/>
      <c r="H796" s="350" t="s">
        <v>10297</v>
      </c>
      <c r="I796" s="350" t="s">
        <v>9616</v>
      </c>
      <c r="J796" s="350" t="s">
        <v>97</v>
      </c>
      <c r="K796" s="351"/>
      <c r="L796" s="374"/>
      <c r="M796" s="44"/>
      <c r="N796" s="101"/>
      <c r="O796" s="101"/>
      <c r="P796" s="78" t="s">
        <v>184</v>
      </c>
      <c r="Q796" s="101"/>
      <c r="R796" s="78"/>
      <c r="S796" s="39"/>
      <c r="T796" s="39"/>
      <c r="U796" s="39"/>
      <c r="V796" s="39"/>
      <c r="W796" s="39"/>
      <c r="X796" s="39"/>
      <c r="Y796" s="39"/>
      <c r="Z796" s="39"/>
    </row>
    <row r="797" spans="1:26" ht="30" customHeight="1">
      <c r="A797" s="374"/>
      <c r="B797" s="553"/>
      <c r="C797" s="50">
        <v>22</v>
      </c>
      <c r="D797" s="553"/>
      <c r="E797" s="350" t="s">
        <v>10418</v>
      </c>
      <c r="F797" s="553"/>
      <c r="G797" s="553"/>
      <c r="H797" s="350" t="s">
        <v>10299</v>
      </c>
      <c r="I797" s="350" t="s">
        <v>10300</v>
      </c>
      <c r="J797" s="350" t="s">
        <v>97</v>
      </c>
      <c r="K797" s="351"/>
      <c r="L797" s="374"/>
      <c r="M797" s="44"/>
      <c r="N797" s="101"/>
      <c r="O797" s="101"/>
      <c r="P797" s="78" t="s">
        <v>184</v>
      </c>
      <c r="Q797" s="101"/>
      <c r="R797" s="78"/>
      <c r="S797" s="39"/>
      <c r="T797" s="39"/>
      <c r="U797" s="39"/>
      <c r="V797" s="39"/>
      <c r="W797" s="39"/>
      <c r="X797" s="39"/>
      <c r="Y797" s="39"/>
      <c r="Z797" s="39"/>
    </row>
    <row r="798" spans="1:26" ht="30" customHeight="1">
      <c r="A798" s="374"/>
      <c r="B798" s="553"/>
      <c r="C798" s="50">
        <v>23</v>
      </c>
      <c r="D798" s="553"/>
      <c r="E798" s="350" t="s">
        <v>10419</v>
      </c>
      <c r="F798" s="553"/>
      <c r="G798" s="553"/>
      <c r="H798" s="350" t="s">
        <v>10299</v>
      </c>
      <c r="I798" s="350" t="s">
        <v>10340</v>
      </c>
      <c r="J798" s="350" t="s">
        <v>97</v>
      </c>
      <c r="K798" s="351"/>
      <c r="L798" s="374"/>
      <c r="M798" s="44"/>
      <c r="N798" s="101"/>
      <c r="O798" s="101"/>
      <c r="P798" s="78" t="s">
        <v>184</v>
      </c>
      <c r="Q798" s="101"/>
      <c r="R798" s="78"/>
      <c r="S798" s="39"/>
      <c r="T798" s="39"/>
      <c r="U798" s="39"/>
      <c r="V798" s="39"/>
      <c r="W798" s="39"/>
      <c r="X798" s="39"/>
      <c r="Y798" s="39"/>
      <c r="Z798" s="39"/>
    </row>
    <row r="799" spans="1:26" ht="30" customHeight="1">
      <c r="A799" s="374"/>
      <c r="B799" s="553"/>
      <c r="C799" s="50">
        <v>24</v>
      </c>
      <c r="D799" s="553"/>
      <c r="E799" s="350" t="s">
        <v>10420</v>
      </c>
      <c r="F799" s="553"/>
      <c r="G799" s="553"/>
      <c r="H799" s="350" t="s">
        <v>10363</v>
      </c>
      <c r="I799" s="350" t="s">
        <v>10364</v>
      </c>
      <c r="J799" s="350" t="s">
        <v>97</v>
      </c>
      <c r="K799" s="351"/>
      <c r="L799" s="374"/>
      <c r="M799" s="44"/>
      <c r="N799" s="101"/>
      <c r="O799" s="101"/>
      <c r="P799" s="78" t="s">
        <v>184</v>
      </c>
      <c r="Q799" s="101"/>
      <c r="R799" s="78"/>
      <c r="S799" s="39"/>
      <c r="T799" s="39"/>
      <c r="U799" s="39"/>
      <c r="V799" s="39"/>
      <c r="W799" s="39"/>
      <c r="X799" s="39"/>
      <c r="Y799" s="39"/>
      <c r="Z799" s="39"/>
    </row>
    <row r="800" spans="1:26" ht="30" customHeight="1">
      <c r="A800" s="374"/>
      <c r="B800" s="553"/>
      <c r="C800" s="50">
        <v>25</v>
      </c>
      <c r="D800" s="553"/>
      <c r="E800" s="371" t="s">
        <v>10398</v>
      </c>
      <c r="F800" s="553"/>
      <c r="G800" s="553"/>
      <c r="H800" s="350" t="s">
        <v>10394</v>
      </c>
      <c r="I800" s="350" t="s">
        <v>9616</v>
      </c>
      <c r="J800" s="350" t="s">
        <v>97</v>
      </c>
      <c r="K800" s="351"/>
      <c r="L800" s="374"/>
      <c r="M800" s="44"/>
      <c r="N800" s="101"/>
      <c r="O800" s="101"/>
      <c r="P800" s="78" t="s">
        <v>184</v>
      </c>
      <c r="Q800" s="101"/>
      <c r="R800" s="78"/>
      <c r="S800" s="39"/>
      <c r="T800" s="39"/>
      <c r="U800" s="39"/>
      <c r="V800" s="39"/>
      <c r="W800" s="39"/>
      <c r="X800" s="39"/>
      <c r="Y800" s="39"/>
      <c r="Z800" s="39"/>
    </row>
    <row r="801" spans="1:26" ht="30" customHeight="1">
      <c r="A801" s="374"/>
      <c r="B801" s="553"/>
      <c r="C801" s="50">
        <v>26</v>
      </c>
      <c r="D801" s="553"/>
      <c r="E801" s="350" t="s">
        <v>10404</v>
      </c>
      <c r="F801" s="553"/>
      <c r="G801" s="553"/>
      <c r="H801" s="350" t="s">
        <v>10400</v>
      </c>
      <c r="I801" s="350" t="s">
        <v>10405</v>
      </c>
      <c r="J801" s="350" t="s">
        <v>97</v>
      </c>
      <c r="K801" s="351"/>
      <c r="L801" s="374"/>
      <c r="M801" s="44"/>
      <c r="N801" s="101"/>
      <c r="O801" s="101"/>
      <c r="P801" s="78" t="s">
        <v>184</v>
      </c>
      <c r="Q801" s="101"/>
      <c r="R801" s="78"/>
      <c r="S801" s="39"/>
      <c r="T801" s="39"/>
      <c r="U801" s="39"/>
      <c r="V801" s="39"/>
      <c r="W801" s="39"/>
      <c r="X801" s="39"/>
      <c r="Y801" s="39"/>
      <c r="Z801" s="39"/>
    </row>
    <row r="802" spans="1:26" ht="30" customHeight="1">
      <c r="A802" s="374"/>
      <c r="B802" s="553"/>
      <c r="C802" s="50">
        <v>27</v>
      </c>
      <c r="D802" s="553"/>
      <c r="E802" s="350" t="s">
        <v>10406</v>
      </c>
      <c r="F802" s="553"/>
      <c r="G802" s="553"/>
      <c r="H802" s="350" t="s">
        <v>10400</v>
      </c>
      <c r="I802" s="350" t="s">
        <v>10407</v>
      </c>
      <c r="J802" s="350" t="s">
        <v>97</v>
      </c>
      <c r="K802" s="351"/>
      <c r="L802" s="374"/>
      <c r="M802" s="44"/>
      <c r="N802" s="101"/>
      <c r="O802" s="101"/>
      <c r="P802" s="78" t="s">
        <v>184</v>
      </c>
      <c r="Q802" s="101"/>
      <c r="R802" s="78"/>
      <c r="S802" s="39"/>
      <c r="T802" s="39"/>
      <c r="U802" s="39"/>
      <c r="V802" s="39"/>
      <c r="W802" s="39"/>
      <c r="X802" s="39"/>
      <c r="Y802" s="39"/>
      <c r="Z802" s="39"/>
    </row>
    <row r="803" spans="1:26" ht="30" customHeight="1">
      <c r="A803" s="374"/>
      <c r="B803" s="553"/>
      <c r="C803" s="50">
        <v>28</v>
      </c>
      <c r="D803" s="553"/>
      <c r="E803" s="350" t="s">
        <v>10408</v>
      </c>
      <c r="F803" s="553"/>
      <c r="G803" s="553"/>
      <c r="H803" s="350" t="s">
        <v>10409</v>
      </c>
      <c r="I803" s="350" t="s">
        <v>10410</v>
      </c>
      <c r="J803" s="350" t="s">
        <v>97</v>
      </c>
      <c r="K803" s="351"/>
      <c r="L803" s="374"/>
      <c r="M803" s="44"/>
      <c r="N803" s="101"/>
      <c r="O803" s="101"/>
      <c r="P803" s="78" t="s">
        <v>184</v>
      </c>
      <c r="Q803" s="101"/>
      <c r="R803" s="78"/>
      <c r="S803" s="39"/>
      <c r="T803" s="39"/>
      <c r="U803" s="39"/>
      <c r="V803" s="39"/>
      <c r="W803" s="39"/>
      <c r="X803" s="39"/>
      <c r="Y803" s="39"/>
      <c r="Z803" s="39"/>
    </row>
    <row r="804" spans="1:26" ht="30" customHeight="1">
      <c r="A804" s="374"/>
      <c r="B804" s="554"/>
      <c r="C804" s="50">
        <v>29</v>
      </c>
      <c r="D804" s="554"/>
      <c r="E804" s="350" t="s">
        <v>10314</v>
      </c>
      <c r="F804" s="554"/>
      <c r="G804" s="554"/>
      <c r="H804" s="350" t="s">
        <v>10307</v>
      </c>
      <c r="I804" s="350" t="s">
        <v>10318</v>
      </c>
      <c r="J804" s="350" t="s">
        <v>97</v>
      </c>
      <c r="K804" s="351"/>
      <c r="L804" s="374"/>
      <c r="M804" s="44"/>
      <c r="N804" s="101"/>
      <c r="O804" s="101"/>
      <c r="P804" s="78" t="s">
        <v>184</v>
      </c>
      <c r="Q804" s="101"/>
      <c r="R804" s="78"/>
      <c r="S804" s="39"/>
      <c r="T804" s="39"/>
      <c r="U804" s="39"/>
      <c r="V804" s="39"/>
      <c r="W804" s="39"/>
      <c r="X804" s="39"/>
      <c r="Y804" s="39"/>
      <c r="Z804" s="39"/>
    </row>
    <row r="805" spans="1:26" ht="30" customHeight="1">
      <c r="A805" s="374"/>
      <c r="B805" s="696" t="s">
        <v>10421</v>
      </c>
      <c r="C805" s="360">
        <v>1</v>
      </c>
      <c r="D805" s="698" t="s">
        <v>10422</v>
      </c>
      <c r="E805" s="698" t="s">
        <v>10333</v>
      </c>
      <c r="F805" s="698" t="s">
        <v>219</v>
      </c>
      <c r="G805" s="698" t="s">
        <v>9614</v>
      </c>
      <c r="H805" s="350" t="s">
        <v>9615</v>
      </c>
      <c r="I805" s="350" t="s">
        <v>9857</v>
      </c>
      <c r="J805" s="350" t="s">
        <v>97</v>
      </c>
      <c r="K805" s="351"/>
      <c r="L805" s="374"/>
      <c r="M805" s="44"/>
      <c r="N805" s="101"/>
      <c r="O805" s="101"/>
      <c r="P805" s="78" t="s">
        <v>184</v>
      </c>
      <c r="Q805" s="101"/>
      <c r="R805" s="78"/>
      <c r="S805" s="39"/>
      <c r="T805" s="39"/>
      <c r="U805" s="39"/>
      <c r="V805" s="39"/>
      <c r="W805" s="39"/>
      <c r="X805" s="39"/>
      <c r="Y805" s="39"/>
      <c r="Z805" s="39"/>
    </row>
    <row r="806" spans="1:26" ht="30" customHeight="1">
      <c r="A806" s="374"/>
      <c r="B806" s="553"/>
      <c r="C806" s="50">
        <v>2</v>
      </c>
      <c r="D806" s="553"/>
      <c r="E806" s="553"/>
      <c r="F806" s="553"/>
      <c r="G806" s="553"/>
      <c r="H806" s="350" t="s">
        <v>9625</v>
      </c>
      <c r="I806" s="350" t="s">
        <v>9866</v>
      </c>
      <c r="J806" s="350" t="s">
        <v>97</v>
      </c>
      <c r="K806" s="351"/>
      <c r="L806" s="374"/>
      <c r="M806" s="44"/>
      <c r="N806" s="101"/>
      <c r="O806" s="101"/>
      <c r="P806" s="78" t="s">
        <v>184</v>
      </c>
      <c r="Q806" s="101"/>
      <c r="R806" s="78"/>
      <c r="S806" s="39"/>
      <c r="T806" s="39"/>
      <c r="U806" s="39"/>
      <c r="V806" s="39"/>
      <c r="W806" s="39"/>
      <c r="X806" s="39"/>
      <c r="Y806" s="39"/>
      <c r="Z806" s="39"/>
    </row>
    <row r="807" spans="1:26" ht="30" customHeight="1">
      <c r="A807" s="374"/>
      <c r="B807" s="553"/>
      <c r="C807" s="50">
        <v>3</v>
      </c>
      <c r="D807" s="553"/>
      <c r="E807" s="554"/>
      <c r="F807" s="553"/>
      <c r="G807" s="553"/>
      <c r="H807" s="350" t="s">
        <v>10050</v>
      </c>
      <c r="I807" s="350" t="s">
        <v>10051</v>
      </c>
      <c r="J807" s="350" t="s">
        <v>97</v>
      </c>
      <c r="K807" s="351"/>
      <c r="L807" s="374"/>
      <c r="M807" s="44"/>
      <c r="N807" s="101"/>
      <c r="O807" s="101"/>
      <c r="P807" s="78" t="s">
        <v>184</v>
      </c>
      <c r="Q807" s="101"/>
      <c r="R807" s="78"/>
      <c r="S807" s="39"/>
      <c r="T807" s="39"/>
      <c r="U807" s="39"/>
      <c r="V807" s="39"/>
      <c r="W807" s="39"/>
      <c r="X807" s="39"/>
      <c r="Y807" s="39"/>
      <c r="Z807" s="39"/>
    </row>
    <row r="808" spans="1:26" ht="30" customHeight="1">
      <c r="A808" s="374"/>
      <c r="B808" s="553"/>
      <c r="C808" s="50">
        <v>4</v>
      </c>
      <c r="D808" s="553"/>
      <c r="E808" s="350" t="s">
        <v>10423</v>
      </c>
      <c r="F808" s="553"/>
      <c r="G808" s="553"/>
      <c r="H808" s="350" t="s">
        <v>10358</v>
      </c>
      <c r="I808" s="350" t="s">
        <v>10337</v>
      </c>
      <c r="J808" s="350" t="s">
        <v>97</v>
      </c>
      <c r="K808" s="351"/>
      <c r="L808" s="374"/>
      <c r="M808" s="44"/>
      <c r="N808" s="101"/>
      <c r="O808" s="101"/>
      <c r="P808" s="78" t="s">
        <v>184</v>
      </c>
      <c r="Q808" s="101"/>
      <c r="R808" s="78"/>
      <c r="S808" s="39"/>
      <c r="T808" s="39"/>
      <c r="U808" s="39"/>
      <c r="V808" s="39"/>
      <c r="W808" s="39"/>
      <c r="X808" s="39"/>
      <c r="Y808" s="39"/>
      <c r="Z808" s="39"/>
    </row>
    <row r="809" spans="1:26" ht="30" customHeight="1">
      <c r="A809" s="374"/>
      <c r="B809" s="553"/>
      <c r="C809" s="50">
        <v>5</v>
      </c>
      <c r="D809" s="553"/>
      <c r="E809" s="350" t="s">
        <v>10417</v>
      </c>
      <c r="F809" s="553"/>
      <c r="G809" s="553"/>
      <c r="H809" s="350" t="s">
        <v>10297</v>
      </c>
      <c r="I809" s="350" t="s">
        <v>10324</v>
      </c>
      <c r="J809" s="350" t="s">
        <v>97</v>
      </c>
      <c r="K809" s="351"/>
      <c r="L809" s="374"/>
      <c r="M809" s="44"/>
      <c r="N809" s="101"/>
      <c r="O809" s="101"/>
      <c r="P809" s="78" t="s">
        <v>184</v>
      </c>
      <c r="Q809" s="101"/>
      <c r="R809" s="78"/>
      <c r="S809" s="39"/>
      <c r="T809" s="39"/>
      <c r="U809" s="39"/>
      <c r="V809" s="39"/>
      <c r="W809" s="39"/>
      <c r="X809" s="39"/>
      <c r="Y809" s="39"/>
      <c r="Z809" s="39"/>
    </row>
    <row r="810" spans="1:26" ht="30" customHeight="1">
      <c r="A810" s="374"/>
      <c r="B810" s="553"/>
      <c r="C810" s="50">
        <v>6</v>
      </c>
      <c r="D810" s="553"/>
      <c r="E810" s="350" t="s">
        <v>10418</v>
      </c>
      <c r="F810" s="553"/>
      <c r="G810" s="553"/>
      <c r="H810" s="350" t="s">
        <v>10299</v>
      </c>
      <c r="I810" s="350" t="s">
        <v>10340</v>
      </c>
      <c r="J810" s="350" t="s">
        <v>97</v>
      </c>
      <c r="K810" s="351"/>
      <c r="L810" s="374"/>
      <c r="M810" s="44"/>
      <c r="N810" s="101"/>
      <c r="O810" s="101"/>
      <c r="P810" s="78" t="s">
        <v>184</v>
      </c>
      <c r="Q810" s="101"/>
      <c r="R810" s="78"/>
      <c r="S810" s="39"/>
      <c r="T810" s="39"/>
      <c r="U810" s="39"/>
      <c r="V810" s="39"/>
      <c r="W810" s="39"/>
      <c r="X810" s="39"/>
      <c r="Y810" s="39"/>
      <c r="Z810" s="39"/>
    </row>
    <row r="811" spans="1:26" ht="30" customHeight="1">
      <c r="A811" s="374"/>
      <c r="B811" s="553"/>
      <c r="C811" s="50">
        <v>7</v>
      </c>
      <c r="D811" s="553"/>
      <c r="E811" s="350" t="s">
        <v>10419</v>
      </c>
      <c r="F811" s="553"/>
      <c r="G811" s="553"/>
      <c r="H811" s="350" t="s">
        <v>10299</v>
      </c>
      <c r="I811" s="350" t="s">
        <v>10340</v>
      </c>
      <c r="J811" s="350" t="s">
        <v>97</v>
      </c>
      <c r="K811" s="351"/>
      <c r="L811" s="374"/>
      <c r="M811" s="44"/>
      <c r="N811" s="101"/>
      <c r="O811" s="101"/>
      <c r="P811" s="78" t="s">
        <v>184</v>
      </c>
      <c r="Q811" s="101"/>
      <c r="R811" s="78"/>
      <c r="S811" s="39"/>
      <c r="T811" s="39"/>
      <c r="U811" s="39"/>
      <c r="V811" s="39"/>
      <c r="W811" s="39"/>
      <c r="X811" s="39"/>
      <c r="Y811" s="39"/>
      <c r="Z811" s="39"/>
    </row>
    <row r="812" spans="1:26" ht="30" customHeight="1">
      <c r="A812" s="374"/>
      <c r="B812" s="553"/>
      <c r="C812" s="50">
        <v>8</v>
      </c>
      <c r="D812" s="553"/>
      <c r="E812" s="350" t="s">
        <v>10420</v>
      </c>
      <c r="F812" s="553"/>
      <c r="G812" s="553"/>
      <c r="H812" s="350" t="s">
        <v>10363</v>
      </c>
      <c r="I812" s="350" t="s">
        <v>10364</v>
      </c>
      <c r="J812" s="350" t="s">
        <v>97</v>
      </c>
      <c r="K812" s="351"/>
      <c r="L812" s="374"/>
      <c r="M812" s="44"/>
      <c r="N812" s="101"/>
      <c r="O812" s="101"/>
      <c r="P812" s="78" t="s">
        <v>184</v>
      </c>
      <c r="Q812" s="101"/>
      <c r="R812" s="78"/>
      <c r="S812" s="39"/>
      <c r="T812" s="39"/>
      <c r="U812" s="39"/>
      <c r="V812" s="39"/>
      <c r="W812" s="39"/>
      <c r="X812" s="39"/>
      <c r="Y812" s="39"/>
      <c r="Z812" s="39"/>
    </row>
    <row r="813" spans="1:26" ht="30" customHeight="1">
      <c r="A813" s="374"/>
      <c r="B813" s="553"/>
      <c r="C813" s="50">
        <v>9</v>
      </c>
      <c r="D813" s="553"/>
      <c r="E813" s="350" t="s">
        <v>10365</v>
      </c>
      <c r="F813" s="553"/>
      <c r="G813" s="553"/>
      <c r="H813" s="350" t="s">
        <v>9672</v>
      </c>
      <c r="I813" s="350" t="s">
        <v>10366</v>
      </c>
      <c r="J813" s="350" t="s">
        <v>97</v>
      </c>
      <c r="K813" s="351"/>
      <c r="L813" s="374"/>
      <c r="M813" s="44"/>
      <c r="N813" s="101"/>
      <c r="O813" s="101"/>
      <c r="P813" s="78" t="s">
        <v>184</v>
      </c>
      <c r="Q813" s="101"/>
      <c r="R813" s="78"/>
      <c r="S813" s="39"/>
      <c r="T813" s="39"/>
      <c r="U813" s="39"/>
      <c r="V813" s="39"/>
      <c r="W813" s="39"/>
      <c r="X813" s="39"/>
      <c r="Y813" s="39"/>
      <c r="Z813" s="39"/>
    </row>
    <row r="814" spans="1:26" ht="30" customHeight="1">
      <c r="A814" s="374"/>
      <c r="B814" s="553"/>
      <c r="C814" s="50">
        <v>10</v>
      </c>
      <c r="D814" s="553"/>
      <c r="E814" s="350" t="s">
        <v>10417</v>
      </c>
      <c r="F814" s="553"/>
      <c r="G814" s="553"/>
      <c r="H814" s="350" t="s">
        <v>10297</v>
      </c>
      <c r="I814" s="350" t="s">
        <v>10324</v>
      </c>
      <c r="J814" s="350" t="s">
        <v>97</v>
      </c>
      <c r="K814" s="351"/>
      <c r="L814" s="374"/>
      <c r="M814" s="44"/>
      <c r="N814" s="101"/>
      <c r="O814" s="101"/>
      <c r="P814" s="78" t="s">
        <v>184</v>
      </c>
      <c r="Q814" s="101"/>
      <c r="R814" s="78"/>
      <c r="S814" s="39"/>
      <c r="T814" s="39"/>
      <c r="U814" s="39"/>
      <c r="V814" s="39"/>
      <c r="W814" s="39"/>
      <c r="X814" s="39"/>
      <c r="Y814" s="39"/>
      <c r="Z814" s="39"/>
    </row>
    <row r="815" spans="1:26" ht="30" customHeight="1">
      <c r="A815" s="374"/>
      <c r="B815" s="553"/>
      <c r="C815" s="50">
        <v>11</v>
      </c>
      <c r="D815" s="553"/>
      <c r="E815" s="350" t="s">
        <v>10418</v>
      </c>
      <c r="F815" s="553"/>
      <c r="G815" s="553"/>
      <c r="H815" s="350" t="s">
        <v>10299</v>
      </c>
      <c r="I815" s="350" t="s">
        <v>10340</v>
      </c>
      <c r="J815" s="350" t="s">
        <v>97</v>
      </c>
      <c r="K815" s="351"/>
      <c r="L815" s="374"/>
      <c r="M815" s="44"/>
      <c r="N815" s="101"/>
      <c r="O815" s="101"/>
      <c r="P815" s="78" t="s">
        <v>184</v>
      </c>
      <c r="Q815" s="101"/>
      <c r="R815" s="78"/>
      <c r="S815" s="39"/>
      <c r="T815" s="39"/>
      <c r="U815" s="39"/>
      <c r="V815" s="39"/>
      <c r="W815" s="39"/>
      <c r="X815" s="39"/>
      <c r="Y815" s="39"/>
      <c r="Z815" s="39"/>
    </row>
    <row r="816" spans="1:26" ht="30" customHeight="1">
      <c r="A816" s="374"/>
      <c r="B816" s="553"/>
      <c r="C816" s="50">
        <v>12</v>
      </c>
      <c r="D816" s="553"/>
      <c r="E816" s="350" t="s">
        <v>10419</v>
      </c>
      <c r="F816" s="553"/>
      <c r="G816" s="553"/>
      <c r="H816" s="350" t="s">
        <v>10299</v>
      </c>
      <c r="I816" s="350" t="s">
        <v>10340</v>
      </c>
      <c r="J816" s="350" t="s">
        <v>97</v>
      </c>
      <c r="K816" s="351"/>
      <c r="L816" s="374"/>
      <c r="M816" s="44"/>
      <c r="N816" s="101"/>
      <c r="O816" s="101"/>
      <c r="P816" s="78" t="s">
        <v>184</v>
      </c>
      <c r="Q816" s="101"/>
      <c r="R816" s="78"/>
      <c r="S816" s="39"/>
      <c r="T816" s="39"/>
      <c r="U816" s="39"/>
      <c r="V816" s="39"/>
      <c r="W816" s="39"/>
      <c r="X816" s="39"/>
      <c r="Y816" s="39"/>
      <c r="Z816" s="39"/>
    </row>
    <row r="817" spans="1:26" ht="30" customHeight="1">
      <c r="A817" s="374"/>
      <c r="B817" s="553"/>
      <c r="C817" s="50">
        <v>13</v>
      </c>
      <c r="D817" s="553"/>
      <c r="E817" s="350" t="s">
        <v>10420</v>
      </c>
      <c r="F817" s="553"/>
      <c r="G817" s="553"/>
      <c r="H817" s="350" t="s">
        <v>10363</v>
      </c>
      <c r="I817" s="350" t="s">
        <v>10364</v>
      </c>
      <c r="J817" s="350" t="s">
        <v>97</v>
      </c>
      <c r="K817" s="351"/>
      <c r="L817" s="374"/>
      <c r="M817" s="44"/>
      <c r="N817" s="101"/>
      <c r="O817" s="101"/>
      <c r="P817" s="78" t="s">
        <v>184</v>
      </c>
      <c r="Q817" s="101"/>
      <c r="R817" s="78"/>
      <c r="S817" s="39"/>
      <c r="T817" s="39"/>
      <c r="U817" s="39"/>
      <c r="V817" s="39"/>
      <c r="W817" s="39"/>
      <c r="X817" s="39"/>
      <c r="Y817" s="39"/>
      <c r="Z817" s="39"/>
    </row>
    <row r="818" spans="1:26" ht="30" customHeight="1">
      <c r="A818" s="374"/>
      <c r="B818" s="553"/>
      <c r="C818" s="50">
        <v>14</v>
      </c>
      <c r="D818" s="553"/>
      <c r="E818" s="350" t="s">
        <v>10365</v>
      </c>
      <c r="F818" s="553"/>
      <c r="G818" s="553"/>
      <c r="H818" s="350" t="s">
        <v>9672</v>
      </c>
      <c r="I818" s="350" t="s">
        <v>10366</v>
      </c>
      <c r="J818" s="350" t="s">
        <v>97</v>
      </c>
      <c r="K818" s="351"/>
      <c r="L818" s="374"/>
      <c r="M818" s="44"/>
      <c r="N818" s="101"/>
      <c r="O818" s="101"/>
      <c r="P818" s="78" t="s">
        <v>184</v>
      </c>
      <c r="Q818" s="101"/>
      <c r="R818" s="78"/>
      <c r="S818" s="39"/>
      <c r="T818" s="39"/>
      <c r="U818" s="39"/>
      <c r="V818" s="39"/>
      <c r="W818" s="39"/>
      <c r="X818" s="39"/>
      <c r="Y818" s="39"/>
      <c r="Z818" s="39"/>
    </row>
    <row r="819" spans="1:26" ht="30" customHeight="1">
      <c r="A819" s="374"/>
      <c r="B819" s="553"/>
      <c r="C819" s="50">
        <v>15</v>
      </c>
      <c r="D819" s="553"/>
      <c r="E819" s="350" t="s">
        <v>10417</v>
      </c>
      <c r="F819" s="553"/>
      <c r="G819" s="553"/>
      <c r="H819" s="350" t="s">
        <v>10297</v>
      </c>
      <c r="I819" s="350" t="s">
        <v>10324</v>
      </c>
      <c r="J819" s="350" t="s">
        <v>97</v>
      </c>
      <c r="K819" s="351"/>
      <c r="L819" s="374"/>
      <c r="M819" s="44"/>
      <c r="N819" s="101"/>
      <c r="O819" s="101"/>
      <c r="P819" s="78" t="s">
        <v>184</v>
      </c>
      <c r="Q819" s="101"/>
      <c r="R819" s="78"/>
      <c r="S819" s="39"/>
      <c r="T819" s="39"/>
      <c r="U819" s="39"/>
      <c r="V819" s="39"/>
      <c r="W819" s="39"/>
      <c r="X819" s="39"/>
      <c r="Y819" s="39"/>
      <c r="Z819" s="39"/>
    </row>
    <row r="820" spans="1:26" ht="30" customHeight="1">
      <c r="A820" s="374"/>
      <c r="B820" s="553"/>
      <c r="C820" s="50">
        <v>16</v>
      </c>
      <c r="D820" s="553"/>
      <c r="E820" s="350" t="s">
        <v>10418</v>
      </c>
      <c r="F820" s="553"/>
      <c r="G820" s="553"/>
      <c r="H820" s="350" t="s">
        <v>10299</v>
      </c>
      <c r="I820" s="350" t="s">
        <v>10340</v>
      </c>
      <c r="J820" s="350" t="s">
        <v>97</v>
      </c>
      <c r="K820" s="351"/>
      <c r="L820" s="374"/>
      <c r="M820" s="44"/>
      <c r="N820" s="101"/>
      <c r="O820" s="101"/>
      <c r="P820" s="78" t="s">
        <v>184</v>
      </c>
      <c r="Q820" s="101"/>
      <c r="R820" s="78"/>
      <c r="S820" s="39"/>
      <c r="T820" s="39"/>
      <c r="U820" s="39"/>
      <c r="V820" s="39"/>
      <c r="W820" s="39"/>
      <c r="X820" s="39"/>
      <c r="Y820" s="39"/>
      <c r="Z820" s="39"/>
    </row>
    <row r="821" spans="1:26" ht="30" customHeight="1">
      <c r="A821" s="374"/>
      <c r="B821" s="553"/>
      <c r="C821" s="50">
        <v>17</v>
      </c>
      <c r="D821" s="553"/>
      <c r="E821" s="350" t="s">
        <v>10419</v>
      </c>
      <c r="F821" s="553"/>
      <c r="G821" s="553"/>
      <c r="H821" s="350" t="s">
        <v>10299</v>
      </c>
      <c r="I821" s="350" t="s">
        <v>10340</v>
      </c>
      <c r="J821" s="350" t="s">
        <v>97</v>
      </c>
      <c r="K821" s="351"/>
      <c r="L821" s="374"/>
      <c r="M821" s="44"/>
      <c r="N821" s="101"/>
      <c r="O821" s="101"/>
      <c r="P821" s="78" t="s">
        <v>184</v>
      </c>
      <c r="Q821" s="101"/>
      <c r="R821" s="78"/>
      <c r="S821" s="39"/>
      <c r="T821" s="39"/>
      <c r="U821" s="39"/>
      <c r="V821" s="39"/>
      <c r="W821" s="39"/>
      <c r="X821" s="39"/>
      <c r="Y821" s="39"/>
      <c r="Z821" s="39"/>
    </row>
    <row r="822" spans="1:26" ht="30" customHeight="1">
      <c r="A822" s="374"/>
      <c r="B822" s="553"/>
      <c r="C822" s="50">
        <v>18</v>
      </c>
      <c r="D822" s="553"/>
      <c r="E822" s="350" t="s">
        <v>10420</v>
      </c>
      <c r="F822" s="553"/>
      <c r="G822" s="553"/>
      <c r="H822" s="350" t="s">
        <v>10363</v>
      </c>
      <c r="I822" s="350" t="s">
        <v>10364</v>
      </c>
      <c r="J822" s="350" t="s">
        <v>97</v>
      </c>
      <c r="K822" s="351"/>
      <c r="L822" s="374"/>
      <c r="M822" s="44"/>
      <c r="N822" s="101"/>
      <c r="O822" s="101"/>
      <c r="P822" s="78" t="s">
        <v>184</v>
      </c>
      <c r="Q822" s="101"/>
      <c r="R822" s="78"/>
      <c r="S822" s="39"/>
      <c r="T822" s="39"/>
      <c r="U822" s="39"/>
      <c r="V822" s="39"/>
      <c r="W822" s="39"/>
      <c r="X822" s="39"/>
      <c r="Y822" s="39"/>
      <c r="Z822" s="39"/>
    </row>
    <row r="823" spans="1:26" ht="30" customHeight="1">
      <c r="A823" s="374"/>
      <c r="B823" s="553"/>
      <c r="C823" s="50">
        <v>19</v>
      </c>
      <c r="D823" s="553"/>
      <c r="E823" s="350" t="s">
        <v>10365</v>
      </c>
      <c r="F823" s="553"/>
      <c r="G823" s="553"/>
      <c r="H823" s="350" t="s">
        <v>9672</v>
      </c>
      <c r="I823" s="350" t="s">
        <v>10366</v>
      </c>
      <c r="J823" s="350" t="s">
        <v>97</v>
      </c>
      <c r="K823" s="351"/>
      <c r="L823" s="374"/>
      <c r="M823" s="44"/>
      <c r="N823" s="101"/>
      <c r="O823" s="101"/>
      <c r="P823" s="78" t="s">
        <v>184</v>
      </c>
      <c r="Q823" s="101"/>
      <c r="R823" s="78"/>
      <c r="S823" s="39"/>
      <c r="T823" s="39"/>
      <c r="U823" s="39"/>
      <c r="V823" s="39"/>
      <c r="W823" s="39"/>
      <c r="X823" s="39"/>
      <c r="Y823" s="39"/>
      <c r="Z823" s="39"/>
    </row>
    <row r="824" spans="1:26" ht="30" customHeight="1">
      <c r="A824" s="374"/>
      <c r="B824" s="553"/>
      <c r="C824" s="50">
        <v>20</v>
      </c>
      <c r="D824" s="553"/>
      <c r="E824" s="350" t="s">
        <v>10417</v>
      </c>
      <c r="F824" s="553"/>
      <c r="G824" s="553"/>
      <c r="H824" s="350" t="s">
        <v>10297</v>
      </c>
      <c r="I824" s="350" t="s">
        <v>10324</v>
      </c>
      <c r="J824" s="350" t="s">
        <v>97</v>
      </c>
      <c r="K824" s="351"/>
      <c r="L824" s="374"/>
      <c r="M824" s="44"/>
      <c r="N824" s="101"/>
      <c r="O824" s="101"/>
      <c r="P824" s="78" t="s">
        <v>184</v>
      </c>
      <c r="Q824" s="101"/>
      <c r="R824" s="78"/>
      <c r="S824" s="39"/>
      <c r="T824" s="39"/>
      <c r="U824" s="39"/>
      <c r="V824" s="39"/>
      <c r="W824" s="39"/>
      <c r="X824" s="39"/>
      <c r="Y824" s="39"/>
      <c r="Z824" s="39"/>
    </row>
    <row r="825" spans="1:26" ht="30" customHeight="1">
      <c r="A825" s="374"/>
      <c r="B825" s="553"/>
      <c r="C825" s="50">
        <v>21</v>
      </c>
      <c r="D825" s="553"/>
      <c r="E825" s="350" t="s">
        <v>10418</v>
      </c>
      <c r="F825" s="553"/>
      <c r="G825" s="553"/>
      <c r="H825" s="350" t="s">
        <v>10299</v>
      </c>
      <c r="I825" s="350" t="s">
        <v>10340</v>
      </c>
      <c r="J825" s="350" t="s">
        <v>97</v>
      </c>
      <c r="K825" s="351"/>
      <c r="L825" s="374"/>
      <c r="M825" s="44"/>
      <c r="N825" s="101"/>
      <c r="O825" s="101"/>
      <c r="P825" s="78" t="s">
        <v>184</v>
      </c>
      <c r="Q825" s="101"/>
      <c r="R825" s="78"/>
      <c r="S825" s="39"/>
      <c r="T825" s="39"/>
      <c r="U825" s="39"/>
      <c r="V825" s="39"/>
      <c r="W825" s="39"/>
      <c r="X825" s="39"/>
      <c r="Y825" s="39"/>
      <c r="Z825" s="39"/>
    </row>
    <row r="826" spans="1:26" ht="30" customHeight="1">
      <c r="A826" s="374"/>
      <c r="B826" s="553"/>
      <c r="C826" s="50">
        <v>22</v>
      </c>
      <c r="D826" s="553"/>
      <c r="E826" s="350" t="s">
        <v>10419</v>
      </c>
      <c r="F826" s="553"/>
      <c r="G826" s="553"/>
      <c r="H826" s="350" t="s">
        <v>10299</v>
      </c>
      <c r="I826" s="350" t="s">
        <v>10340</v>
      </c>
      <c r="J826" s="350" t="s">
        <v>97</v>
      </c>
      <c r="K826" s="351"/>
      <c r="L826" s="374"/>
      <c r="M826" s="44"/>
      <c r="N826" s="101"/>
      <c r="O826" s="101"/>
      <c r="P826" s="78" t="s">
        <v>184</v>
      </c>
      <c r="Q826" s="101"/>
      <c r="R826" s="78"/>
      <c r="S826" s="39"/>
      <c r="T826" s="39"/>
      <c r="U826" s="39"/>
      <c r="V826" s="39"/>
      <c r="W826" s="39"/>
      <c r="X826" s="39"/>
      <c r="Y826" s="39"/>
      <c r="Z826" s="39"/>
    </row>
    <row r="827" spans="1:26" ht="30" customHeight="1">
      <c r="A827" s="374"/>
      <c r="B827" s="553"/>
      <c r="C827" s="50">
        <v>23</v>
      </c>
      <c r="D827" s="553"/>
      <c r="E827" s="350" t="s">
        <v>10420</v>
      </c>
      <c r="F827" s="553"/>
      <c r="G827" s="553"/>
      <c r="H827" s="350" t="s">
        <v>10363</v>
      </c>
      <c r="I827" s="350" t="s">
        <v>10364</v>
      </c>
      <c r="J827" s="350" t="s">
        <v>97</v>
      </c>
      <c r="K827" s="351"/>
      <c r="L827" s="374"/>
      <c r="M827" s="44"/>
      <c r="N827" s="101"/>
      <c r="O827" s="101"/>
      <c r="P827" s="78" t="s">
        <v>184</v>
      </c>
      <c r="Q827" s="101"/>
      <c r="R827" s="78"/>
      <c r="S827" s="39"/>
      <c r="T827" s="39"/>
      <c r="U827" s="39"/>
      <c r="V827" s="39"/>
      <c r="W827" s="39"/>
      <c r="X827" s="39"/>
      <c r="Y827" s="39"/>
      <c r="Z827" s="39"/>
    </row>
    <row r="828" spans="1:26" ht="30" customHeight="1">
      <c r="A828" s="374"/>
      <c r="B828" s="553"/>
      <c r="C828" s="50">
        <v>24</v>
      </c>
      <c r="D828" s="553"/>
      <c r="E828" s="350" t="s">
        <v>10365</v>
      </c>
      <c r="F828" s="553"/>
      <c r="G828" s="553"/>
      <c r="H828" s="350" t="s">
        <v>9672</v>
      </c>
      <c r="I828" s="350" t="s">
        <v>10366</v>
      </c>
      <c r="J828" s="350" t="s">
        <v>97</v>
      </c>
      <c r="K828" s="351"/>
      <c r="L828" s="374"/>
      <c r="M828" s="44"/>
      <c r="N828" s="101"/>
      <c r="O828" s="101"/>
      <c r="P828" s="78" t="s">
        <v>184</v>
      </c>
      <c r="Q828" s="101"/>
      <c r="R828" s="78"/>
      <c r="S828" s="39"/>
      <c r="T828" s="39"/>
      <c r="U828" s="39"/>
      <c r="V828" s="39"/>
      <c r="W828" s="39"/>
      <c r="X828" s="39"/>
      <c r="Y828" s="39"/>
      <c r="Z828" s="39"/>
    </row>
    <row r="829" spans="1:26" ht="30" customHeight="1">
      <c r="A829" s="374"/>
      <c r="B829" s="554"/>
      <c r="C829" s="50">
        <v>25</v>
      </c>
      <c r="D829" s="554"/>
      <c r="E829" s="350" t="s">
        <v>10424</v>
      </c>
      <c r="F829" s="554"/>
      <c r="G829" s="554"/>
      <c r="H829" s="350" t="s">
        <v>10307</v>
      </c>
      <c r="I829" s="350" t="s">
        <v>10318</v>
      </c>
      <c r="J829" s="350" t="s">
        <v>97</v>
      </c>
      <c r="K829" s="351"/>
      <c r="L829" s="350" t="s">
        <v>10308</v>
      </c>
      <c r="M829" s="339"/>
      <c r="N829" s="101"/>
      <c r="O829" s="101"/>
      <c r="P829" s="78" t="s">
        <v>184</v>
      </c>
      <c r="Q829" s="101"/>
      <c r="R829" s="78"/>
      <c r="S829" s="39"/>
      <c r="T829" s="39"/>
      <c r="U829" s="39"/>
      <c r="V829" s="39"/>
      <c r="W829" s="39"/>
      <c r="X829" s="39"/>
      <c r="Y829" s="39"/>
      <c r="Z829" s="39"/>
    </row>
    <row r="830" spans="1:26" ht="30" customHeight="1">
      <c r="A830" s="374"/>
      <c r="B830" s="696" t="s">
        <v>10425</v>
      </c>
      <c r="C830" s="360">
        <v>1</v>
      </c>
      <c r="D830" s="698" t="s">
        <v>10426</v>
      </c>
      <c r="E830" s="698" t="s">
        <v>10333</v>
      </c>
      <c r="F830" s="698" t="s">
        <v>219</v>
      </c>
      <c r="G830" s="698" t="s">
        <v>9614</v>
      </c>
      <c r="H830" s="350" t="s">
        <v>9615</v>
      </c>
      <c r="I830" s="350" t="s">
        <v>9857</v>
      </c>
      <c r="J830" s="350" t="s">
        <v>97</v>
      </c>
      <c r="K830" s="351"/>
      <c r="L830" s="374"/>
      <c r="M830" s="44"/>
      <c r="N830" s="101"/>
      <c r="O830" s="101"/>
      <c r="P830" s="78" t="s">
        <v>184</v>
      </c>
      <c r="Q830" s="101"/>
      <c r="R830" s="78"/>
      <c r="S830" s="39"/>
      <c r="T830" s="39"/>
      <c r="U830" s="39"/>
      <c r="V830" s="39"/>
      <c r="W830" s="39"/>
      <c r="X830" s="39"/>
      <c r="Y830" s="39"/>
      <c r="Z830" s="39"/>
    </row>
    <row r="831" spans="1:26" ht="30" customHeight="1">
      <c r="A831" s="374"/>
      <c r="B831" s="553"/>
      <c r="C831" s="50">
        <v>2</v>
      </c>
      <c r="D831" s="553"/>
      <c r="E831" s="553"/>
      <c r="F831" s="553"/>
      <c r="G831" s="553"/>
      <c r="H831" s="350" t="s">
        <v>9625</v>
      </c>
      <c r="I831" s="350" t="s">
        <v>9866</v>
      </c>
      <c r="J831" s="350" t="s">
        <v>97</v>
      </c>
      <c r="K831" s="351"/>
      <c r="L831" s="374"/>
      <c r="M831" s="44"/>
      <c r="N831" s="101"/>
      <c r="O831" s="101"/>
      <c r="P831" s="78" t="s">
        <v>184</v>
      </c>
      <c r="Q831" s="101"/>
      <c r="R831" s="78"/>
      <c r="S831" s="39"/>
      <c r="T831" s="39"/>
      <c r="U831" s="39"/>
      <c r="V831" s="39"/>
      <c r="W831" s="39"/>
      <c r="X831" s="39"/>
      <c r="Y831" s="39"/>
      <c r="Z831" s="39"/>
    </row>
    <row r="832" spans="1:26" ht="30" customHeight="1">
      <c r="A832" s="374"/>
      <c r="B832" s="553"/>
      <c r="C832" s="50">
        <v>3</v>
      </c>
      <c r="D832" s="553"/>
      <c r="E832" s="554"/>
      <c r="F832" s="553"/>
      <c r="G832" s="553"/>
      <c r="H832" s="350" t="s">
        <v>10050</v>
      </c>
      <c r="I832" s="350" t="s">
        <v>10051</v>
      </c>
      <c r="J832" s="350" t="s">
        <v>97</v>
      </c>
      <c r="K832" s="351"/>
      <c r="L832" s="374"/>
      <c r="M832" s="44"/>
      <c r="N832" s="101"/>
      <c r="O832" s="101"/>
      <c r="P832" s="78" t="s">
        <v>184</v>
      </c>
      <c r="Q832" s="101"/>
      <c r="R832" s="78"/>
      <c r="S832" s="39"/>
      <c r="T832" s="39"/>
      <c r="U832" s="39"/>
      <c r="V832" s="39"/>
      <c r="W832" s="39"/>
      <c r="X832" s="39"/>
      <c r="Y832" s="39"/>
      <c r="Z832" s="39"/>
    </row>
    <row r="833" spans="1:26" ht="30" customHeight="1">
      <c r="A833" s="374"/>
      <c r="B833" s="553"/>
      <c r="C833" s="50">
        <v>4</v>
      </c>
      <c r="D833" s="553"/>
      <c r="E833" s="350" t="s">
        <v>10423</v>
      </c>
      <c r="F833" s="553"/>
      <c r="G833" s="553"/>
      <c r="H833" s="350" t="s">
        <v>10358</v>
      </c>
      <c r="I833" s="350" t="s">
        <v>10337</v>
      </c>
      <c r="J833" s="350" t="s">
        <v>97</v>
      </c>
      <c r="K833" s="351"/>
      <c r="L833" s="374"/>
      <c r="M833" s="44"/>
      <c r="N833" s="101"/>
      <c r="O833" s="101"/>
      <c r="P833" s="78" t="s">
        <v>184</v>
      </c>
      <c r="Q833" s="101"/>
      <c r="R833" s="78"/>
      <c r="S833" s="39"/>
      <c r="T833" s="39"/>
      <c r="U833" s="39"/>
      <c r="V833" s="39"/>
      <c r="W833" s="39"/>
      <c r="X833" s="39"/>
      <c r="Y833" s="39"/>
      <c r="Z833" s="39"/>
    </row>
    <row r="834" spans="1:26" ht="30" customHeight="1">
      <c r="A834" s="374"/>
      <c r="B834" s="553"/>
      <c r="C834" s="50">
        <v>5</v>
      </c>
      <c r="D834" s="553"/>
      <c r="E834" s="350" t="s">
        <v>10417</v>
      </c>
      <c r="F834" s="553"/>
      <c r="G834" s="553"/>
      <c r="H834" s="350" t="s">
        <v>10297</v>
      </c>
      <c r="I834" s="350" t="s">
        <v>10324</v>
      </c>
      <c r="J834" s="350" t="s">
        <v>97</v>
      </c>
      <c r="K834" s="351"/>
      <c r="L834" s="374"/>
      <c r="M834" s="44"/>
      <c r="N834" s="101"/>
      <c r="O834" s="101"/>
      <c r="P834" s="78" t="s">
        <v>184</v>
      </c>
      <c r="Q834" s="101"/>
      <c r="R834" s="78"/>
      <c r="S834" s="39"/>
      <c r="T834" s="39"/>
      <c r="U834" s="39"/>
      <c r="V834" s="39"/>
      <c r="W834" s="39"/>
      <c r="X834" s="39"/>
      <c r="Y834" s="39"/>
      <c r="Z834" s="39"/>
    </row>
    <row r="835" spans="1:26" ht="30" customHeight="1">
      <c r="A835" s="374"/>
      <c r="B835" s="553"/>
      <c r="C835" s="50">
        <v>6</v>
      </c>
      <c r="D835" s="553"/>
      <c r="E835" s="350" t="s">
        <v>10418</v>
      </c>
      <c r="F835" s="553"/>
      <c r="G835" s="553"/>
      <c r="H835" s="350" t="s">
        <v>10299</v>
      </c>
      <c r="I835" s="350" t="s">
        <v>10300</v>
      </c>
      <c r="J835" s="350" t="s">
        <v>97</v>
      </c>
      <c r="K835" s="351"/>
      <c r="L835" s="374"/>
      <c r="M835" s="44"/>
      <c r="N835" s="101"/>
      <c r="O835" s="101"/>
      <c r="P835" s="78" t="s">
        <v>184</v>
      </c>
      <c r="Q835" s="101"/>
      <c r="R835" s="78"/>
      <c r="S835" s="39"/>
      <c r="T835" s="39"/>
      <c r="U835" s="39"/>
      <c r="V835" s="39"/>
      <c r="W835" s="39"/>
      <c r="X835" s="39"/>
      <c r="Y835" s="39"/>
      <c r="Z835" s="39"/>
    </row>
    <row r="836" spans="1:26" ht="30" customHeight="1">
      <c r="A836" s="374"/>
      <c r="B836" s="553"/>
      <c r="C836" s="50">
        <v>7</v>
      </c>
      <c r="D836" s="553"/>
      <c r="E836" s="350" t="s">
        <v>10419</v>
      </c>
      <c r="F836" s="553"/>
      <c r="G836" s="553"/>
      <c r="H836" s="350" t="s">
        <v>10299</v>
      </c>
      <c r="I836" s="350" t="s">
        <v>10303</v>
      </c>
      <c r="J836" s="350" t="s">
        <v>97</v>
      </c>
      <c r="K836" s="351"/>
      <c r="L836" s="374"/>
      <c r="M836" s="44"/>
      <c r="N836" s="101"/>
      <c r="O836" s="101"/>
      <c r="P836" s="78" t="s">
        <v>184</v>
      </c>
      <c r="Q836" s="101"/>
      <c r="R836" s="78"/>
      <c r="S836" s="39"/>
      <c r="T836" s="39"/>
      <c r="U836" s="39"/>
      <c r="V836" s="39"/>
      <c r="W836" s="39"/>
      <c r="X836" s="39"/>
      <c r="Y836" s="39"/>
      <c r="Z836" s="39"/>
    </row>
    <row r="837" spans="1:26" ht="30" customHeight="1">
      <c r="A837" s="374"/>
      <c r="B837" s="553"/>
      <c r="C837" s="50">
        <v>8</v>
      </c>
      <c r="D837" s="553"/>
      <c r="E837" s="350" t="s">
        <v>10420</v>
      </c>
      <c r="F837" s="553"/>
      <c r="G837" s="553"/>
      <c r="H837" s="350" t="s">
        <v>10363</v>
      </c>
      <c r="I837" s="350" t="s">
        <v>10364</v>
      </c>
      <c r="J837" s="350" t="s">
        <v>97</v>
      </c>
      <c r="K837" s="351"/>
      <c r="L837" s="374"/>
      <c r="M837" s="44"/>
      <c r="N837" s="101"/>
      <c r="O837" s="101"/>
      <c r="P837" s="78" t="s">
        <v>184</v>
      </c>
      <c r="Q837" s="101"/>
      <c r="R837" s="78"/>
      <c r="S837" s="39"/>
      <c r="T837" s="39"/>
      <c r="U837" s="39"/>
      <c r="V837" s="39"/>
      <c r="W837" s="39"/>
      <c r="X837" s="39"/>
      <c r="Y837" s="39"/>
      <c r="Z837" s="39"/>
    </row>
    <row r="838" spans="1:26" ht="30" customHeight="1">
      <c r="A838" s="374"/>
      <c r="B838" s="553"/>
      <c r="C838" s="50">
        <v>9</v>
      </c>
      <c r="D838" s="553"/>
      <c r="E838" s="350" t="s">
        <v>10365</v>
      </c>
      <c r="F838" s="553"/>
      <c r="G838" s="553"/>
      <c r="H838" s="350" t="s">
        <v>9672</v>
      </c>
      <c r="I838" s="350" t="s">
        <v>10427</v>
      </c>
      <c r="J838" s="350" t="s">
        <v>97</v>
      </c>
      <c r="K838" s="351"/>
      <c r="L838" s="374"/>
      <c r="M838" s="44"/>
      <c r="N838" s="101"/>
      <c r="O838" s="101"/>
      <c r="P838" s="78" t="s">
        <v>184</v>
      </c>
      <c r="Q838" s="101"/>
      <c r="R838" s="78"/>
      <c r="S838" s="39"/>
      <c r="T838" s="39"/>
      <c r="U838" s="39"/>
      <c r="V838" s="39"/>
      <c r="W838" s="39"/>
      <c r="X838" s="39"/>
      <c r="Y838" s="39"/>
      <c r="Z838" s="39"/>
    </row>
    <row r="839" spans="1:26" ht="30" customHeight="1">
      <c r="A839" s="374"/>
      <c r="B839" s="553"/>
      <c r="C839" s="50">
        <v>10</v>
      </c>
      <c r="D839" s="553"/>
      <c r="E839" s="350" t="s">
        <v>10417</v>
      </c>
      <c r="F839" s="553"/>
      <c r="G839" s="553"/>
      <c r="H839" s="350" t="s">
        <v>10297</v>
      </c>
      <c r="I839" s="350" t="s">
        <v>10324</v>
      </c>
      <c r="J839" s="350" t="s">
        <v>97</v>
      </c>
      <c r="K839" s="351"/>
      <c r="L839" s="374"/>
      <c r="M839" s="44"/>
      <c r="N839" s="101"/>
      <c r="O839" s="101"/>
      <c r="P839" s="78" t="s">
        <v>184</v>
      </c>
      <c r="Q839" s="101"/>
      <c r="R839" s="78"/>
      <c r="S839" s="39"/>
      <c r="T839" s="39"/>
      <c r="U839" s="39"/>
      <c r="V839" s="39"/>
      <c r="W839" s="39"/>
      <c r="X839" s="39"/>
      <c r="Y839" s="39"/>
      <c r="Z839" s="39"/>
    </row>
    <row r="840" spans="1:26" ht="30" customHeight="1">
      <c r="A840" s="374"/>
      <c r="B840" s="553"/>
      <c r="C840" s="50">
        <v>11</v>
      </c>
      <c r="D840" s="553"/>
      <c r="E840" s="350" t="s">
        <v>10418</v>
      </c>
      <c r="F840" s="553"/>
      <c r="G840" s="553"/>
      <c r="H840" s="350" t="s">
        <v>10299</v>
      </c>
      <c r="I840" s="350" t="s">
        <v>10300</v>
      </c>
      <c r="J840" s="350" t="s">
        <v>97</v>
      </c>
      <c r="K840" s="351"/>
      <c r="L840" s="374"/>
      <c r="M840" s="44"/>
      <c r="N840" s="101"/>
      <c r="O840" s="101"/>
      <c r="P840" s="78" t="s">
        <v>184</v>
      </c>
      <c r="Q840" s="101"/>
      <c r="R840" s="78"/>
      <c r="S840" s="39"/>
      <c r="T840" s="39"/>
      <c r="U840" s="39"/>
      <c r="V840" s="39"/>
      <c r="W840" s="39"/>
      <c r="X840" s="39"/>
      <c r="Y840" s="39"/>
      <c r="Z840" s="39"/>
    </row>
    <row r="841" spans="1:26" ht="30" customHeight="1">
      <c r="A841" s="374"/>
      <c r="B841" s="553"/>
      <c r="C841" s="50">
        <v>12</v>
      </c>
      <c r="D841" s="553"/>
      <c r="E841" s="350" t="s">
        <v>10419</v>
      </c>
      <c r="F841" s="553"/>
      <c r="G841" s="553"/>
      <c r="H841" s="350" t="s">
        <v>10299</v>
      </c>
      <c r="I841" s="350" t="s">
        <v>10303</v>
      </c>
      <c r="J841" s="350" t="s">
        <v>97</v>
      </c>
      <c r="K841" s="351"/>
      <c r="L841" s="374"/>
      <c r="M841" s="44"/>
      <c r="N841" s="101"/>
      <c r="O841" s="101"/>
      <c r="P841" s="78" t="s">
        <v>184</v>
      </c>
      <c r="Q841" s="101"/>
      <c r="R841" s="78"/>
      <c r="S841" s="39"/>
      <c r="T841" s="39"/>
      <c r="U841" s="39"/>
      <c r="V841" s="39"/>
      <c r="W841" s="39"/>
      <c r="X841" s="39"/>
      <c r="Y841" s="39"/>
      <c r="Z841" s="39"/>
    </row>
    <row r="842" spans="1:26" ht="30" customHeight="1">
      <c r="A842" s="374"/>
      <c r="B842" s="553"/>
      <c r="C842" s="50">
        <v>13</v>
      </c>
      <c r="D842" s="553"/>
      <c r="E842" s="350" t="s">
        <v>10420</v>
      </c>
      <c r="F842" s="553"/>
      <c r="G842" s="553"/>
      <c r="H842" s="350" t="s">
        <v>10363</v>
      </c>
      <c r="I842" s="350" t="s">
        <v>10364</v>
      </c>
      <c r="J842" s="350" t="s">
        <v>97</v>
      </c>
      <c r="K842" s="351"/>
      <c r="L842" s="374"/>
      <c r="M842" s="44"/>
      <c r="N842" s="101"/>
      <c r="O842" s="101"/>
      <c r="P842" s="78" t="s">
        <v>184</v>
      </c>
      <c r="Q842" s="101"/>
      <c r="R842" s="78"/>
      <c r="S842" s="39"/>
      <c r="T842" s="39"/>
      <c r="U842" s="39"/>
      <c r="V842" s="39"/>
      <c r="W842" s="39"/>
      <c r="X842" s="39"/>
      <c r="Y842" s="39"/>
      <c r="Z842" s="39"/>
    </row>
    <row r="843" spans="1:26" ht="30" customHeight="1">
      <c r="A843" s="374"/>
      <c r="B843" s="553"/>
      <c r="C843" s="50">
        <v>14</v>
      </c>
      <c r="D843" s="553"/>
      <c r="E843" s="350" t="s">
        <v>10365</v>
      </c>
      <c r="F843" s="553"/>
      <c r="G843" s="553"/>
      <c r="H843" s="350" t="s">
        <v>9672</v>
      </c>
      <c r="I843" s="350" t="s">
        <v>10427</v>
      </c>
      <c r="J843" s="350" t="s">
        <v>97</v>
      </c>
      <c r="K843" s="351"/>
      <c r="L843" s="374"/>
      <c r="M843" s="44"/>
      <c r="N843" s="101"/>
      <c r="O843" s="101"/>
      <c r="P843" s="78" t="s">
        <v>184</v>
      </c>
      <c r="Q843" s="101"/>
      <c r="R843" s="78"/>
      <c r="S843" s="39"/>
      <c r="T843" s="39"/>
      <c r="U843" s="39"/>
      <c r="V843" s="39"/>
      <c r="W843" s="39"/>
      <c r="X843" s="39"/>
      <c r="Y843" s="39"/>
      <c r="Z843" s="39"/>
    </row>
    <row r="844" spans="1:26" ht="30" customHeight="1">
      <c r="A844" s="374"/>
      <c r="B844" s="553"/>
      <c r="C844" s="50">
        <v>15</v>
      </c>
      <c r="D844" s="553"/>
      <c r="E844" s="350" t="s">
        <v>10417</v>
      </c>
      <c r="F844" s="553"/>
      <c r="G844" s="553"/>
      <c r="H844" s="350" t="s">
        <v>10297</v>
      </c>
      <c r="I844" s="350" t="s">
        <v>10324</v>
      </c>
      <c r="J844" s="350" t="s">
        <v>97</v>
      </c>
      <c r="K844" s="351"/>
      <c r="L844" s="374"/>
      <c r="M844" s="44"/>
      <c r="N844" s="101"/>
      <c r="O844" s="101"/>
      <c r="P844" s="78" t="s">
        <v>184</v>
      </c>
      <c r="Q844" s="101"/>
      <c r="R844" s="78"/>
      <c r="S844" s="39"/>
      <c r="T844" s="39"/>
      <c r="U844" s="39"/>
      <c r="V844" s="39"/>
      <c r="W844" s="39"/>
      <c r="X844" s="39"/>
      <c r="Y844" s="39"/>
      <c r="Z844" s="39"/>
    </row>
    <row r="845" spans="1:26" ht="30" customHeight="1">
      <c r="A845" s="374"/>
      <c r="B845" s="553"/>
      <c r="C845" s="50">
        <v>16</v>
      </c>
      <c r="D845" s="553"/>
      <c r="E845" s="350" t="s">
        <v>10418</v>
      </c>
      <c r="F845" s="553"/>
      <c r="G845" s="553"/>
      <c r="H845" s="350" t="s">
        <v>10299</v>
      </c>
      <c r="I845" s="350" t="s">
        <v>10300</v>
      </c>
      <c r="J845" s="350" t="s">
        <v>97</v>
      </c>
      <c r="K845" s="351"/>
      <c r="L845" s="374"/>
      <c r="M845" s="44"/>
      <c r="N845" s="101"/>
      <c r="O845" s="101"/>
      <c r="P845" s="78" t="s">
        <v>184</v>
      </c>
      <c r="Q845" s="101"/>
      <c r="R845" s="78"/>
      <c r="S845" s="39"/>
      <c r="T845" s="39"/>
      <c r="U845" s="39"/>
      <c r="V845" s="39"/>
      <c r="W845" s="39"/>
      <c r="X845" s="39"/>
      <c r="Y845" s="39"/>
      <c r="Z845" s="39"/>
    </row>
    <row r="846" spans="1:26" ht="30" customHeight="1">
      <c r="A846" s="374"/>
      <c r="B846" s="553"/>
      <c r="C846" s="50">
        <v>17</v>
      </c>
      <c r="D846" s="553"/>
      <c r="E846" s="350" t="s">
        <v>10419</v>
      </c>
      <c r="F846" s="553"/>
      <c r="G846" s="553"/>
      <c r="H846" s="350" t="s">
        <v>10299</v>
      </c>
      <c r="I846" s="350" t="s">
        <v>10303</v>
      </c>
      <c r="J846" s="350" t="s">
        <v>97</v>
      </c>
      <c r="K846" s="351"/>
      <c r="L846" s="374"/>
      <c r="M846" s="44"/>
      <c r="N846" s="101"/>
      <c r="O846" s="101"/>
      <c r="P846" s="78" t="s">
        <v>184</v>
      </c>
      <c r="Q846" s="101"/>
      <c r="R846" s="78"/>
      <c r="S846" s="39"/>
      <c r="T846" s="39"/>
      <c r="U846" s="39"/>
      <c r="V846" s="39"/>
      <c r="W846" s="39"/>
      <c r="X846" s="39"/>
      <c r="Y846" s="39"/>
      <c r="Z846" s="39"/>
    </row>
    <row r="847" spans="1:26" ht="30" customHeight="1">
      <c r="A847" s="374"/>
      <c r="B847" s="553"/>
      <c r="C847" s="50">
        <v>18</v>
      </c>
      <c r="D847" s="553"/>
      <c r="E847" s="350" t="s">
        <v>10420</v>
      </c>
      <c r="F847" s="553"/>
      <c r="G847" s="553"/>
      <c r="H847" s="350" t="s">
        <v>10363</v>
      </c>
      <c r="I847" s="350" t="s">
        <v>10364</v>
      </c>
      <c r="J847" s="350" t="s">
        <v>97</v>
      </c>
      <c r="K847" s="351"/>
      <c r="L847" s="374"/>
      <c r="M847" s="44"/>
      <c r="N847" s="101"/>
      <c r="O847" s="101"/>
      <c r="P847" s="78" t="s">
        <v>184</v>
      </c>
      <c r="Q847" s="101"/>
      <c r="R847" s="78"/>
      <c r="S847" s="39"/>
      <c r="T847" s="39"/>
      <c r="U847" s="39"/>
      <c r="V847" s="39"/>
      <c r="W847" s="39"/>
      <c r="X847" s="39"/>
      <c r="Y847" s="39"/>
      <c r="Z847" s="39"/>
    </row>
    <row r="848" spans="1:26" ht="30" customHeight="1">
      <c r="A848" s="374"/>
      <c r="B848" s="553"/>
      <c r="C848" s="50">
        <v>19</v>
      </c>
      <c r="D848" s="553"/>
      <c r="E848" s="350" t="s">
        <v>10365</v>
      </c>
      <c r="F848" s="553"/>
      <c r="G848" s="553"/>
      <c r="H848" s="350" t="s">
        <v>9672</v>
      </c>
      <c r="I848" s="350" t="s">
        <v>10427</v>
      </c>
      <c r="J848" s="350" t="s">
        <v>97</v>
      </c>
      <c r="K848" s="351"/>
      <c r="L848" s="374"/>
      <c r="M848" s="44"/>
      <c r="N848" s="101"/>
      <c r="O848" s="101"/>
      <c r="P848" s="78" t="s">
        <v>184</v>
      </c>
      <c r="Q848" s="101"/>
      <c r="R848" s="78"/>
      <c r="S848" s="39"/>
      <c r="T848" s="39"/>
      <c r="U848" s="39"/>
      <c r="V848" s="39"/>
      <c r="W848" s="39"/>
      <c r="X848" s="39"/>
      <c r="Y848" s="39"/>
      <c r="Z848" s="39"/>
    </row>
    <row r="849" spans="1:26" ht="30" customHeight="1">
      <c r="A849" s="374"/>
      <c r="B849" s="553"/>
      <c r="C849" s="50">
        <v>20</v>
      </c>
      <c r="D849" s="553"/>
      <c r="E849" s="350" t="s">
        <v>10417</v>
      </c>
      <c r="F849" s="553"/>
      <c r="G849" s="553"/>
      <c r="H849" s="350" t="s">
        <v>10297</v>
      </c>
      <c r="I849" s="350" t="s">
        <v>10324</v>
      </c>
      <c r="J849" s="350" t="s">
        <v>97</v>
      </c>
      <c r="K849" s="351"/>
      <c r="L849" s="374"/>
      <c r="M849" s="44"/>
      <c r="N849" s="101"/>
      <c r="O849" s="101"/>
      <c r="P849" s="78" t="s">
        <v>184</v>
      </c>
      <c r="Q849" s="101"/>
      <c r="R849" s="78"/>
      <c r="S849" s="39"/>
      <c r="T849" s="39"/>
      <c r="U849" s="39"/>
      <c r="V849" s="39"/>
      <c r="W849" s="39"/>
      <c r="X849" s="39"/>
      <c r="Y849" s="39"/>
      <c r="Z849" s="39"/>
    </row>
    <row r="850" spans="1:26" ht="30" customHeight="1">
      <c r="A850" s="374"/>
      <c r="B850" s="553"/>
      <c r="C850" s="50">
        <v>21</v>
      </c>
      <c r="D850" s="553"/>
      <c r="E850" s="350" t="s">
        <v>10418</v>
      </c>
      <c r="F850" s="553"/>
      <c r="G850" s="553"/>
      <c r="H850" s="350" t="s">
        <v>10299</v>
      </c>
      <c r="I850" s="350" t="s">
        <v>10300</v>
      </c>
      <c r="J850" s="350" t="s">
        <v>97</v>
      </c>
      <c r="K850" s="351"/>
      <c r="L850" s="374"/>
      <c r="M850" s="44"/>
      <c r="N850" s="101"/>
      <c r="O850" s="101"/>
      <c r="P850" s="78" t="s">
        <v>184</v>
      </c>
      <c r="Q850" s="101"/>
      <c r="R850" s="78"/>
      <c r="S850" s="39"/>
      <c r="T850" s="39"/>
      <c r="U850" s="39"/>
      <c r="V850" s="39"/>
      <c r="W850" s="39"/>
      <c r="X850" s="39"/>
      <c r="Y850" s="39"/>
      <c r="Z850" s="39"/>
    </row>
    <row r="851" spans="1:26" ht="30" customHeight="1">
      <c r="A851" s="374"/>
      <c r="B851" s="553"/>
      <c r="C851" s="50">
        <v>22</v>
      </c>
      <c r="D851" s="553"/>
      <c r="E851" s="350" t="s">
        <v>10419</v>
      </c>
      <c r="F851" s="553"/>
      <c r="G851" s="553"/>
      <c r="H851" s="350" t="s">
        <v>10299</v>
      </c>
      <c r="I851" s="350" t="s">
        <v>10303</v>
      </c>
      <c r="J851" s="350" t="s">
        <v>97</v>
      </c>
      <c r="K851" s="351"/>
      <c r="L851" s="374"/>
      <c r="M851" s="44"/>
      <c r="N851" s="101"/>
      <c r="O851" s="101"/>
      <c r="P851" s="78" t="s">
        <v>184</v>
      </c>
      <c r="Q851" s="101"/>
      <c r="R851" s="78"/>
      <c r="S851" s="39"/>
      <c r="T851" s="39"/>
      <c r="U851" s="39"/>
      <c r="V851" s="39"/>
      <c r="W851" s="39"/>
      <c r="X851" s="39"/>
      <c r="Y851" s="39"/>
      <c r="Z851" s="39"/>
    </row>
    <row r="852" spans="1:26" ht="30" customHeight="1">
      <c r="A852" s="374"/>
      <c r="B852" s="553"/>
      <c r="C852" s="50">
        <v>23</v>
      </c>
      <c r="D852" s="553"/>
      <c r="E852" s="350" t="s">
        <v>10420</v>
      </c>
      <c r="F852" s="553"/>
      <c r="G852" s="553"/>
      <c r="H852" s="350" t="s">
        <v>10363</v>
      </c>
      <c r="I852" s="350" t="s">
        <v>10364</v>
      </c>
      <c r="J852" s="350" t="s">
        <v>97</v>
      </c>
      <c r="K852" s="351"/>
      <c r="L852" s="374"/>
      <c r="M852" s="44"/>
      <c r="N852" s="101"/>
      <c r="O852" s="101"/>
      <c r="P852" s="78" t="s">
        <v>184</v>
      </c>
      <c r="Q852" s="101"/>
      <c r="R852" s="78"/>
      <c r="S852" s="39"/>
      <c r="T852" s="39"/>
      <c r="U852" s="39"/>
      <c r="V852" s="39"/>
      <c r="W852" s="39"/>
      <c r="X852" s="39"/>
      <c r="Y852" s="39"/>
      <c r="Z852" s="39"/>
    </row>
    <row r="853" spans="1:26" ht="30" customHeight="1">
      <c r="A853" s="374"/>
      <c r="B853" s="553"/>
      <c r="C853" s="50">
        <v>24</v>
      </c>
      <c r="D853" s="553"/>
      <c r="E853" s="350" t="s">
        <v>10365</v>
      </c>
      <c r="F853" s="553"/>
      <c r="G853" s="553"/>
      <c r="H853" s="350" t="s">
        <v>9672</v>
      </c>
      <c r="I853" s="350" t="s">
        <v>10427</v>
      </c>
      <c r="J853" s="350" t="s">
        <v>97</v>
      </c>
      <c r="K853" s="351"/>
      <c r="L853" s="374"/>
      <c r="M853" s="44"/>
      <c r="N853" s="101"/>
      <c r="O853" s="101"/>
      <c r="P853" s="78" t="s">
        <v>184</v>
      </c>
      <c r="Q853" s="101"/>
      <c r="R853" s="78"/>
      <c r="S853" s="39"/>
      <c r="T853" s="39"/>
      <c r="U853" s="39"/>
      <c r="V853" s="39"/>
      <c r="W853" s="39"/>
      <c r="X853" s="39"/>
      <c r="Y853" s="39"/>
      <c r="Z853" s="39"/>
    </row>
    <row r="854" spans="1:26" ht="30" customHeight="1">
      <c r="A854" s="374"/>
      <c r="B854" s="554"/>
      <c r="C854" s="50">
        <v>25</v>
      </c>
      <c r="D854" s="554"/>
      <c r="E854" s="350" t="s">
        <v>10428</v>
      </c>
      <c r="F854" s="554"/>
      <c r="G854" s="554"/>
      <c r="H854" s="350" t="s">
        <v>10307</v>
      </c>
      <c r="I854" s="350" t="s">
        <v>10308</v>
      </c>
      <c r="J854" s="350" t="s">
        <v>97</v>
      </c>
      <c r="K854" s="351"/>
      <c r="L854" s="374" t="s">
        <v>10429</v>
      </c>
      <c r="M854" s="44"/>
      <c r="N854" s="101"/>
      <c r="O854" s="101"/>
      <c r="P854" s="78" t="s">
        <v>184</v>
      </c>
      <c r="Q854" s="101"/>
      <c r="R854" s="78"/>
      <c r="S854" s="39"/>
      <c r="T854" s="39"/>
      <c r="U854" s="39"/>
      <c r="V854" s="39"/>
      <c r="W854" s="39"/>
      <c r="X854" s="39"/>
      <c r="Y854" s="39"/>
      <c r="Z854" s="39"/>
    </row>
    <row r="855" spans="1:26" ht="30" customHeight="1">
      <c r="A855" s="115"/>
      <c r="B855" s="698" t="s">
        <v>10430</v>
      </c>
      <c r="C855" s="50">
        <v>1</v>
      </c>
      <c r="D855" s="698" t="s">
        <v>10431</v>
      </c>
      <c r="E855" s="349" t="s">
        <v>10432</v>
      </c>
      <c r="F855" s="698" t="s">
        <v>219</v>
      </c>
      <c r="G855" s="698" t="s">
        <v>9614</v>
      </c>
      <c r="H855" s="350" t="s">
        <v>9641</v>
      </c>
      <c r="I855" s="350" t="s">
        <v>10386</v>
      </c>
      <c r="J855" s="350" t="s">
        <v>97</v>
      </c>
      <c r="K855" s="357"/>
      <c r="L855" s="115"/>
      <c r="M855" s="36"/>
      <c r="N855" s="101"/>
      <c r="O855" s="101"/>
      <c r="P855" s="78" t="s">
        <v>184</v>
      </c>
      <c r="Q855" s="101"/>
      <c r="R855" s="78"/>
      <c r="S855" s="39"/>
      <c r="T855" s="39"/>
      <c r="U855" s="39"/>
      <c r="V855" s="39"/>
      <c r="W855" s="39"/>
      <c r="X855" s="39"/>
      <c r="Y855" s="39"/>
      <c r="Z855" s="39"/>
    </row>
    <row r="856" spans="1:26" ht="30" customHeight="1">
      <c r="A856" s="115"/>
      <c r="B856" s="553"/>
      <c r="C856" s="50">
        <v>2</v>
      </c>
      <c r="D856" s="553"/>
      <c r="E856" s="350" t="s">
        <v>10433</v>
      </c>
      <c r="F856" s="553"/>
      <c r="G856" s="553"/>
      <c r="H856" s="350" t="s">
        <v>9651</v>
      </c>
      <c r="I856" s="350" t="s">
        <v>10387</v>
      </c>
      <c r="J856" s="350" t="s">
        <v>97</v>
      </c>
      <c r="K856" s="357"/>
      <c r="L856" s="115"/>
      <c r="M856" s="36"/>
      <c r="N856" s="101"/>
      <c r="O856" s="101"/>
      <c r="P856" s="78" t="s">
        <v>184</v>
      </c>
      <c r="Q856" s="101"/>
      <c r="R856" s="78"/>
      <c r="S856" s="39"/>
      <c r="T856" s="39"/>
      <c r="U856" s="39"/>
      <c r="V856" s="39"/>
      <c r="W856" s="39"/>
      <c r="X856" s="39"/>
      <c r="Y856" s="39"/>
      <c r="Z856" s="39"/>
    </row>
    <row r="857" spans="1:26" ht="30" customHeight="1">
      <c r="A857" s="115"/>
      <c r="B857" s="553"/>
      <c r="C857" s="50">
        <v>3</v>
      </c>
      <c r="D857" s="553"/>
      <c r="E857" s="350" t="s">
        <v>10434</v>
      </c>
      <c r="F857" s="553"/>
      <c r="G857" s="553"/>
      <c r="H857" s="350" t="s">
        <v>9661</v>
      </c>
      <c r="I857" s="350" t="s">
        <v>10388</v>
      </c>
      <c r="J857" s="350" t="s">
        <v>97</v>
      </c>
      <c r="K857" s="357"/>
      <c r="L857" s="115"/>
      <c r="M857" s="36"/>
      <c r="N857" s="101"/>
      <c r="O857" s="101"/>
      <c r="P857" s="78" t="s">
        <v>184</v>
      </c>
      <c r="Q857" s="101"/>
      <c r="R857" s="78"/>
      <c r="S857" s="39"/>
      <c r="T857" s="39"/>
      <c r="U857" s="39"/>
      <c r="V857" s="39"/>
      <c r="W857" s="39"/>
      <c r="X857" s="39"/>
      <c r="Y857" s="39"/>
      <c r="Z857" s="39"/>
    </row>
    <row r="858" spans="1:26" ht="30" customHeight="1">
      <c r="A858" s="115"/>
      <c r="B858" s="553"/>
      <c r="C858" s="50">
        <v>4</v>
      </c>
      <c r="D858" s="553"/>
      <c r="E858" s="350" t="s">
        <v>10435</v>
      </c>
      <c r="F858" s="553"/>
      <c r="G858" s="553"/>
      <c r="H858" s="350" t="s">
        <v>9672</v>
      </c>
      <c r="I858" s="350" t="s">
        <v>10366</v>
      </c>
      <c r="J858" s="350" t="s">
        <v>97</v>
      </c>
      <c r="K858" s="357"/>
      <c r="L858" s="115"/>
      <c r="M858" s="36"/>
      <c r="N858" s="101"/>
      <c r="O858" s="101"/>
      <c r="P858" s="78" t="s">
        <v>184</v>
      </c>
      <c r="Q858" s="101"/>
      <c r="R858" s="78"/>
      <c r="S858" s="39"/>
      <c r="T858" s="39"/>
      <c r="U858" s="39"/>
      <c r="V858" s="39"/>
      <c r="W858" s="39"/>
      <c r="X858" s="39"/>
      <c r="Y858" s="39"/>
      <c r="Z858" s="39"/>
    </row>
    <row r="859" spans="1:26" ht="30" customHeight="1">
      <c r="A859" s="115"/>
      <c r="B859" s="554"/>
      <c r="C859" s="50">
        <v>5</v>
      </c>
      <c r="D859" s="553"/>
      <c r="E859" s="371" t="s">
        <v>10436</v>
      </c>
      <c r="F859" s="553"/>
      <c r="G859" s="553"/>
      <c r="H859" s="350" t="s">
        <v>10307</v>
      </c>
      <c r="I859" s="350" t="s">
        <v>10318</v>
      </c>
      <c r="J859" s="350" t="s">
        <v>97</v>
      </c>
      <c r="K859" s="357"/>
      <c r="L859" s="115" t="s">
        <v>10437</v>
      </c>
      <c r="M859" s="36"/>
      <c r="N859" s="101"/>
      <c r="O859" s="101"/>
      <c r="P859" s="78" t="s">
        <v>184</v>
      </c>
      <c r="Q859" s="101"/>
      <c r="R859" s="78"/>
      <c r="S859" s="39"/>
      <c r="T859" s="39"/>
      <c r="U859" s="39"/>
      <c r="V859" s="39"/>
      <c r="W859" s="39"/>
      <c r="X859" s="39"/>
      <c r="Y859" s="39"/>
      <c r="Z859" s="39"/>
    </row>
    <row r="860" spans="1:26" ht="30" customHeight="1">
      <c r="A860" s="115"/>
      <c r="B860" s="350" t="s">
        <v>10438</v>
      </c>
      <c r="C860" s="50">
        <v>1</v>
      </c>
      <c r="D860" s="553"/>
      <c r="E860" s="371" t="s">
        <v>10439</v>
      </c>
      <c r="F860" s="553"/>
      <c r="G860" s="553"/>
      <c r="H860" s="350"/>
      <c r="I860" s="350"/>
      <c r="J860" s="350" t="s">
        <v>97</v>
      </c>
      <c r="K860" s="357"/>
      <c r="L860" s="115"/>
      <c r="M860" s="36"/>
      <c r="N860" s="101"/>
      <c r="O860" s="101"/>
      <c r="P860" s="78" t="s">
        <v>184</v>
      </c>
      <c r="Q860" s="101"/>
      <c r="R860" s="78"/>
      <c r="S860" s="39"/>
      <c r="T860" s="39"/>
      <c r="U860" s="39"/>
      <c r="V860" s="39"/>
      <c r="W860" s="39"/>
      <c r="X860" s="39"/>
      <c r="Y860" s="39"/>
      <c r="Z860" s="39"/>
    </row>
    <row r="861" spans="1:26" ht="30" customHeight="1">
      <c r="A861" s="115"/>
      <c r="B861" s="698" t="s">
        <v>10440</v>
      </c>
      <c r="C861" s="360">
        <v>1</v>
      </c>
      <c r="D861" s="553"/>
      <c r="E861" s="349" t="s">
        <v>10432</v>
      </c>
      <c r="F861" s="553"/>
      <c r="G861" s="553"/>
      <c r="H861" s="350" t="s">
        <v>9641</v>
      </c>
      <c r="I861" s="350" t="s">
        <v>10386</v>
      </c>
      <c r="J861" s="350" t="s">
        <v>97</v>
      </c>
      <c r="K861" s="357"/>
      <c r="L861" s="115"/>
      <c r="M861" s="36"/>
      <c r="N861" s="101"/>
      <c r="O861" s="101"/>
      <c r="P861" s="78" t="s">
        <v>184</v>
      </c>
      <c r="Q861" s="101"/>
      <c r="R861" s="78"/>
      <c r="S861" s="39"/>
      <c r="T861" s="39"/>
      <c r="U861" s="39"/>
      <c r="V861" s="39"/>
      <c r="W861" s="39"/>
      <c r="X861" s="39"/>
      <c r="Y861" s="39"/>
      <c r="Z861" s="39"/>
    </row>
    <row r="862" spans="1:26" ht="30" customHeight="1">
      <c r="A862" s="115"/>
      <c r="B862" s="553"/>
      <c r="C862" s="50">
        <v>2</v>
      </c>
      <c r="D862" s="553"/>
      <c r="E862" s="350" t="s">
        <v>10433</v>
      </c>
      <c r="F862" s="553"/>
      <c r="G862" s="553"/>
      <c r="H862" s="350" t="s">
        <v>9651</v>
      </c>
      <c r="I862" s="350" t="s">
        <v>10387</v>
      </c>
      <c r="J862" s="350" t="s">
        <v>97</v>
      </c>
      <c r="K862" s="357"/>
      <c r="L862" s="115"/>
      <c r="M862" s="36"/>
      <c r="N862" s="101"/>
      <c r="O862" s="101"/>
      <c r="P862" s="78" t="s">
        <v>184</v>
      </c>
      <c r="Q862" s="101"/>
      <c r="R862" s="78"/>
      <c r="S862" s="39"/>
      <c r="T862" s="39"/>
      <c r="U862" s="39"/>
      <c r="V862" s="39"/>
      <c r="W862" s="39"/>
      <c r="X862" s="39"/>
      <c r="Y862" s="39"/>
      <c r="Z862" s="39"/>
    </row>
    <row r="863" spans="1:26" ht="30" customHeight="1">
      <c r="A863" s="115"/>
      <c r="B863" s="553"/>
      <c r="C863" s="50">
        <v>3</v>
      </c>
      <c r="D863" s="553"/>
      <c r="E863" s="350" t="s">
        <v>10434</v>
      </c>
      <c r="F863" s="553"/>
      <c r="G863" s="553"/>
      <c r="H863" s="350" t="s">
        <v>9661</v>
      </c>
      <c r="I863" s="350" t="s">
        <v>10388</v>
      </c>
      <c r="J863" s="350" t="s">
        <v>97</v>
      </c>
      <c r="K863" s="357"/>
      <c r="L863" s="115"/>
      <c r="M863" s="36"/>
      <c r="N863" s="101"/>
      <c r="O863" s="101"/>
      <c r="P863" s="78" t="s">
        <v>184</v>
      </c>
      <c r="Q863" s="101"/>
      <c r="R863" s="78"/>
      <c r="S863" s="39"/>
      <c r="T863" s="39"/>
      <c r="U863" s="39"/>
      <c r="V863" s="39"/>
      <c r="W863" s="39"/>
      <c r="X863" s="39"/>
      <c r="Y863" s="39"/>
      <c r="Z863" s="39"/>
    </row>
    <row r="864" spans="1:26" ht="30" customHeight="1">
      <c r="A864" s="115"/>
      <c r="B864" s="553"/>
      <c r="C864" s="50">
        <v>4</v>
      </c>
      <c r="D864" s="553"/>
      <c r="E864" s="350" t="s">
        <v>10441</v>
      </c>
      <c r="F864" s="553"/>
      <c r="G864" s="553"/>
      <c r="H864" s="350" t="s">
        <v>9672</v>
      </c>
      <c r="I864" s="350" t="s">
        <v>10366</v>
      </c>
      <c r="J864" s="350" t="s">
        <v>97</v>
      </c>
      <c r="K864" s="357"/>
      <c r="L864" s="115"/>
      <c r="M864" s="36"/>
      <c r="N864" s="101"/>
      <c r="O864" s="101"/>
      <c r="P864" s="78" t="s">
        <v>184</v>
      </c>
      <c r="Q864" s="101"/>
      <c r="R864" s="78"/>
      <c r="S864" s="39"/>
      <c r="T864" s="39"/>
      <c r="U864" s="39"/>
      <c r="V864" s="39"/>
      <c r="W864" s="39"/>
      <c r="X864" s="39"/>
      <c r="Y864" s="39"/>
      <c r="Z864" s="39"/>
    </row>
    <row r="865" spans="1:26" ht="30" customHeight="1">
      <c r="A865" s="115"/>
      <c r="B865" s="554"/>
      <c r="C865" s="50">
        <v>5</v>
      </c>
      <c r="D865" s="554"/>
      <c r="E865" s="350" t="s">
        <v>10436</v>
      </c>
      <c r="F865" s="554"/>
      <c r="G865" s="554"/>
      <c r="H865" s="350" t="s">
        <v>10307</v>
      </c>
      <c r="I865" s="350" t="s">
        <v>10318</v>
      </c>
      <c r="J865" s="350" t="s">
        <v>97</v>
      </c>
      <c r="K865" s="357"/>
      <c r="L865" s="115"/>
      <c r="M865" s="36"/>
      <c r="N865" s="101"/>
      <c r="O865" s="101"/>
      <c r="P865" s="78" t="s">
        <v>184</v>
      </c>
      <c r="Q865" s="101"/>
      <c r="R865" s="78"/>
      <c r="S865" s="39"/>
      <c r="T865" s="39"/>
      <c r="U865" s="39"/>
      <c r="V865" s="39"/>
      <c r="W865" s="39"/>
      <c r="X865" s="39"/>
      <c r="Y865" s="39"/>
      <c r="Z865" s="39"/>
    </row>
    <row r="866" spans="1:26" ht="30" customHeight="1">
      <c r="A866" s="115"/>
      <c r="B866" s="349" t="s">
        <v>10442</v>
      </c>
      <c r="C866" s="360">
        <v>1</v>
      </c>
      <c r="D866" s="349" t="s">
        <v>10443</v>
      </c>
      <c r="E866" s="349" t="s">
        <v>10444</v>
      </c>
      <c r="F866" s="350" t="s">
        <v>219</v>
      </c>
      <c r="G866" s="350" t="s">
        <v>9614</v>
      </c>
      <c r="H866" s="350" t="s">
        <v>10307</v>
      </c>
      <c r="I866" s="350" t="s">
        <v>10318</v>
      </c>
      <c r="J866" s="350" t="s">
        <v>97</v>
      </c>
      <c r="K866" s="357"/>
      <c r="L866" s="115"/>
      <c r="M866" s="36"/>
      <c r="N866" s="101"/>
      <c r="O866" s="101"/>
      <c r="P866" s="78" t="s">
        <v>184</v>
      </c>
      <c r="Q866" s="101"/>
      <c r="R866" s="78"/>
      <c r="S866" s="39"/>
      <c r="T866" s="39"/>
      <c r="U866" s="39"/>
      <c r="V866" s="39"/>
      <c r="W866" s="39"/>
      <c r="X866" s="39"/>
      <c r="Y866" s="39"/>
      <c r="Z866" s="39"/>
    </row>
    <row r="867" spans="1:26" ht="30" customHeight="1">
      <c r="A867" s="115"/>
      <c r="B867" s="698" t="s">
        <v>10445</v>
      </c>
      <c r="C867" s="360">
        <v>1</v>
      </c>
      <c r="D867" s="704" t="s">
        <v>10446</v>
      </c>
      <c r="E867" s="704" t="s">
        <v>10447</v>
      </c>
      <c r="F867" s="698" t="s">
        <v>219</v>
      </c>
      <c r="G867" s="698" t="s">
        <v>9614</v>
      </c>
      <c r="H867" s="350" t="s">
        <v>9615</v>
      </c>
      <c r="I867" s="350" t="s">
        <v>9616</v>
      </c>
      <c r="J867" s="350" t="s">
        <v>97</v>
      </c>
      <c r="K867" s="115"/>
      <c r="L867" s="115"/>
      <c r="M867" s="46"/>
      <c r="N867" s="101"/>
      <c r="O867" s="101"/>
      <c r="P867" s="78" t="s">
        <v>184</v>
      </c>
      <c r="Q867" s="101"/>
      <c r="R867" s="78"/>
      <c r="S867" s="39"/>
      <c r="T867" s="39"/>
      <c r="U867" s="39"/>
      <c r="V867" s="39"/>
      <c r="W867" s="39"/>
      <c r="X867" s="39"/>
      <c r="Y867" s="39"/>
      <c r="Z867" s="39"/>
    </row>
    <row r="868" spans="1:26" ht="30" customHeight="1">
      <c r="A868" s="374"/>
      <c r="B868" s="553"/>
      <c r="C868" s="50">
        <v>2</v>
      </c>
      <c r="D868" s="553"/>
      <c r="E868" s="553"/>
      <c r="F868" s="553"/>
      <c r="G868" s="553"/>
      <c r="H868" s="350" t="s">
        <v>9625</v>
      </c>
      <c r="I868" s="350" t="s">
        <v>9866</v>
      </c>
      <c r="J868" s="350" t="s">
        <v>97</v>
      </c>
      <c r="K868" s="351"/>
      <c r="L868" s="374"/>
      <c r="M868" s="44"/>
      <c r="N868" s="101"/>
      <c r="O868" s="101"/>
      <c r="P868" s="78" t="s">
        <v>184</v>
      </c>
      <c r="Q868" s="101"/>
      <c r="R868" s="78"/>
      <c r="S868" s="39"/>
      <c r="T868" s="39"/>
      <c r="U868" s="39"/>
      <c r="V868" s="39"/>
      <c r="W868" s="39"/>
      <c r="X868" s="39"/>
      <c r="Y868" s="39"/>
      <c r="Z868" s="39"/>
    </row>
    <row r="869" spans="1:26" ht="30" customHeight="1">
      <c r="A869" s="374"/>
      <c r="B869" s="553"/>
      <c r="C869" s="50">
        <v>3</v>
      </c>
      <c r="D869" s="553"/>
      <c r="E869" s="553"/>
      <c r="F869" s="553"/>
      <c r="G869" s="553"/>
      <c r="H869" s="350" t="s">
        <v>10050</v>
      </c>
      <c r="I869" s="350" t="s">
        <v>10051</v>
      </c>
      <c r="J869" s="350" t="s">
        <v>97</v>
      </c>
      <c r="K869" s="351"/>
      <c r="L869" s="374"/>
      <c r="M869" s="44"/>
      <c r="N869" s="101"/>
      <c r="O869" s="101"/>
      <c r="P869" s="78" t="s">
        <v>184</v>
      </c>
      <c r="Q869" s="101"/>
      <c r="R869" s="78"/>
      <c r="S869" s="39"/>
      <c r="T869" s="39"/>
      <c r="U869" s="39"/>
      <c r="V869" s="39"/>
      <c r="W869" s="39"/>
      <c r="X869" s="39"/>
      <c r="Y869" s="39"/>
      <c r="Z869" s="39"/>
    </row>
    <row r="870" spans="1:26" ht="30" customHeight="1">
      <c r="A870" s="115"/>
      <c r="B870" s="554"/>
      <c r="C870" s="50">
        <v>4</v>
      </c>
      <c r="D870" s="553"/>
      <c r="E870" s="554"/>
      <c r="F870" s="554"/>
      <c r="G870" s="554"/>
      <c r="H870" s="350" t="s">
        <v>10448</v>
      </c>
      <c r="I870" s="350" t="s">
        <v>10449</v>
      </c>
      <c r="J870" s="350" t="s">
        <v>97</v>
      </c>
      <c r="K870" s="115"/>
      <c r="L870" s="115"/>
      <c r="M870" s="46"/>
      <c r="N870" s="101"/>
      <c r="O870" s="101"/>
      <c r="P870" s="78" t="s">
        <v>184</v>
      </c>
      <c r="Q870" s="101"/>
      <c r="R870" s="78"/>
      <c r="S870" s="39"/>
      <c r="T870" s="39"/>
      <c r="U870" s="39"/>
      <c r="V870" s="39"/>
      <c r="W870" s="39"/>
      <c r="X870" s="39"/>
      <c r="Y870" s="39"/>
      <c r="Z870" s="39"/>
    </row>
    <row r="871" spans="1:26" ht="30" customHeight="1">
      <c r="A871" s="115"/>
      <c r="B871" s="698" t="s">
        <v>10450</v>
      </c>
      <c r="C871" s="360">
        <v>1</v>
      </c>
      <c r="D871" s="553"/>
      <c r="E871" s="704" t="s">
        <v>10451</v>
      </c>
      <c r="F871" s="698" t="s">
        <v>219</v>
      </c>
      <c r="G871" s="698" t="s">
        <v>9614</v>
      </c>
      <c r="H871" s="350" t="s">
        <v>9615</v>
      </c>
      <c r="I871" s="350" t="s">
        <v>9616</v>
      </c>
      <c r="J871" s="350" t="s">
        <v>97</v>
      </c>
      <c r="K871" s="115"/>
      <c r="L871" s="115"/>
      <c r="M871" s="46"/>
      <c r="N871" s="101"/>
      <c r="O871" s="101"/>
      <c r="P871" s="78" t="s">
        <v>184</v>
      </c>
      <c r="Q871" s="101"/>
      <c r="R871" s="78"/>
      <c r="S871" s="39"/>
      <c r="T871" s="39"/>
      <c r="U871" s="39"/>
      <c r="V871" s="39"/>
      <c r="W871" s="39"/>
      <c r="X871" s="39"/>
      <c r="Y871" s="39"/>
      <c r="Z871" s="39"/>
    </row>
    <row r="872" spans="1:26" ht="30" customHeight="1">
      <c r="A872" s="374"/>
      <c r="B872" s="553"/>
      <c r="C872" s="50">
        <v>2</v>
      </c>
      <c r="D872" s="553"/>
      <c r="E872" s="553"/>
      <c r="F872" s="553"/>
      <c r="G872" s="553"/>
      <c r="H872" s="350" t="s">
        <v>9625</v>
      </c>
      <c r="I872" s="350" t="s">
        <v>9866</v>
      </c>
      <c r="J872" s="350" t="s">
        <v>97</v>
      </c>
      <c r="K872" s="351"/>
      <c r="L872" s="374"/>
      <c r="M872" s="44"/>
      <c r="N872" s="101"/>
      <c r="O872" s="101"/>
      <c r="P872" s="78" t="s">
        <v>184</v>
      </c>
      <c r="Q872" s="101"/>
      <c r="R872" s="78"/>
      <c r="S872" s="39"/>
      <c r="T872" s="39"/>
      <c r="U872" s="39"/>
      <c r="V872" s="39"/>
      <c r="W872" s="39"/>
      <c r="X872" s="39"/>
      <c r="Y872" s="39"/>
      <c r="Z872" s="39"/>
    </row>
    <row r="873" spans="1:26" ht="30" customHeight="1">
      <c r="A873" s="374"/>
      <c r="B873" s="553"/>
      <c r="C873" s="50">
        <v>3</v>
      </c>
      <c r="D873" s="553"/>
      <c r="E873" s="553"/>
      <c r="F873" s="553"/>
      <c r="G873" s="553"/>
      <c r="H873" s="350" t="s">
        <v>10050</v>
      </c>
      <c r="I873" s="350" t="s">
        <v>10051</v>
      </c>
      <c r="J873" s="350" t="s">
        <v>97</v>
      </c>
      <c r="K873" s="351"/>
      <c r="L873" s="374"/>
      <c r="M873" s="44"/>
      <c r="N873" s="101"/>
      <c r="O873" s="101"/>
      <c r="P873" s="78" t="s">
        <v>184</v>
      </c>
      <c r="Q873" s="101"/>
      <c r="R873" s="78"/>
      <c r="S873" s="39"/>
      <c r="T873" s="39"/>
      <c r="U873" s="39"/>
      <c r="V873" s="39"/>
      <c r="W873" s="39"/>
      <c r="X873" s="39"/>
      <c r="Y873" s="39"/>
      <c r="Z873" s="39"/>
    </row>
    <row r="874" spans="1:26" ht="30" customHeight="1">
      <c r="A874" s="115"/>
      <c r="B874" s="554"/>
      <c r="C874" s="50">
        <v>4</v>
      </c>
      <c r="D874" s="553"/>
      <c r="E874" s="554"/>
      <c r="F874" s="554"/>
      <c r="G874" s="554"/>
      <c r="H874" s="350" t="s">
        <v>10452</v>
      </c>
      <c r="I874" s="350" t="s">
        <v>10453</v>
      </c>
      <c r="J874" s="350" t="s">
        <v>97</v>
      </c>
      <c r="K874" s="115"/>
      <c r="L874" s="115"/>
      <c r="M874" s="46"/>
      <c r="N874" s="101"/>
      <c r="O874" s="101"/>
      <c r="P874" s="78" t="s">
        <v>184</v>
      </c>
      <c r="Q874" s="101"/>
      <c r="R874" s="78"/>
      <c r="S874" s="39"/>
      <c r="T874" s="39"/>
      <c r="U874" s="39"/>
      <c r="V874" s="39"/>
      <c r="W874" s="39"/>
      <c r="X874" s="39"/>
      <c r="Y874" s="39"/>
      <c r="Z874" s="39"/>
    </row>
    <row r="875" spans="1:26" ht="30" customHeight="1">
      <c r="A875" s="115"/>
      <c r="B875" s="698" t="s">
        <v>10454</v>
      </c>
      <c r="C875" s="360">
        <v>1</v>
      </c>
      <c r="D875" s="553"/>
      <c r="E875" s="704" t="s">
        <v>10455</v>
      </c>
      <c r="F875" s="698" t="s">
        <v>219</v>
      </c>
      <c r="G875" s="698" t="s">
        <v>9614</v>
      </c>
      <c r="H875" s="350" t="s">
        <v>9615</v>
      </c>
      <c r="I875" s="350" t="s">
        <v>9616</v>
      </c>
      <c r="J875" s="350" t="s">
        <v>97</v>
      </c>
      <c r="K875" s="115"/>
      <c r="L875" s="634" t="s">
        <v>10456</v>
      </c>
      <c r="M875" s="46"/>
      <c r="N875" s="101"/>
      <c r="O875" s="101"/>
      <c r="P875" s="78" t="s">
        <v>184</v>
      </c>
      <c r="Q875" s="101"/>
      <c r="R875" s="78"/>
      <c r="S875" s="39"/>
      <c r="T875" s="39"/>
      <c r="U875" s="39"/>
      <c r="V875" s="39"/>
      <c r="W875" s="39"/>
      <c r="X875" s="39"/>
      <c r="Y875" s="39"/>
      <c r="Z875" s="39"/>
    </row>
    <row r="876" spans="1:26" ht="30" customHeight="1">
      <c r="A876" s="374"/>
      <c r="B876" s="553"/>
      <c r="C876" s="50">
        <v>2</v>
      </c>
      <c r="D876" s="553"/>
      <c r="E876" s="553"/>
      <c r="F876" s="553"/>
      <c r="G876" s="553"/>
      <c r="H876" s="350" t="s">
        <v>9625</v>
      </c>
      <c r="I876" s="350" t="s">
        <v>9866</v>
      </c>
      <c r="J876" s="350" t="s">
        <v>97</v>
      </c>
      <c r="K876" s="351"/>
      <c r="L876" s="553"/>
      <c r="M876" s="44"/>
      <c r="N876" s="101"/>
      <c r="O876" s="101"/>
      <c r="P876" s="78" t="s">
        <v>184</v>
      </c>
      <c r="Q876" s="101"/>
      <c r="R876" s="78"/>
      <c r="S876" s="39"/>
      <c r="T876" s="39"/>
      <c r="U876" s="39"/>
      <c r="V876" s="39"/>
      <c r="W876" s="39"/>
      <c r="X876" s="39"/>
      <c r="Y876" s="39"/>
      <c r="Z876" s="39"/>
    </row>
    <row r="877" spans="1:26" ht="30" customHeight="1">
      <c r="A877" s="374"/>
      <c r="B877" s="553"/>
      <c r="C877" s="50">
        <v>3</v>
      </c>
      <c r="D877" s="553"/>
      <c r="E877" s="553"/>
      <c r="F877" s="553"/>
      <c r="G877" s="553"/>
      <c r="H877" s="350" t="s">
        <v>10050</v>
      </c>
      <c r="I877" s="350" t="s">
        <v>10051</v>
      </c>
      <c r="J877" s="350" t="s">
        <v>97</v>
      </c>
      <c r="K877" s="351"/>
      <c r="L877" s="553"/>
      <c r="M877" s="44"/>
      <c r="N877" s="101"/>
      <c r="O877" s="101"/>
      <c r="P877" s="78" t="s">
        <v>184</v>
      </c>
      <c r="Q877" s="101"/>
      <c r="R877" s="78"/>
      <c r="S877" s="39"/>
      <c r="T877" s="39"/>
      <c r="U877" s="39"/>
      <c r="V877" s="39"/>
      <c r="W877" s="39"/>
      <c r="X877" s="39"/>
      <c r="Y877" s="39"/>
      <c r="Z877" s="39"/>
    </row>
    <row r="878" spans="1:26" ht="30" customHeight="1">
      <c r="A878" s="115"/>
      <c r="B878" s="554"/>
      <c r="C878" s="50">
        <v>4</v>
      </c>
      <c r="D878" s="554"/>
      <c r="E878" s="554"/>
      <c r="F878" s="554"/>
      <c r="G878" s="554"/>
      <c r="H878" s="350" t="s">
        <v>10452</v>
      </c>
      <c r="I878" s="350" t="s">
        <v>10457</v>
      </c>
      <c r="J878" s="350" t="s">
        <v>97</v>
      </c>
      <c r="K878" s="115"/>
      <c r="L878" s="554"/>
      <c r="M878" s="46"/>
      <c r="N878" s="101"/>
      <c r="O878" s="101"/>
      <c r="P878" s="78" t="s">
        <v>184</v>
      </c>
      <c r="Q878" s="101"/>
      <c r="R878" s="78"/>
      <c r="S878" s="39"/>
      <c r="T878" s="39"/>
      <c r="U878" s="39"/>
      <c r="V878" s="39"/>
      <c r="W878" s="39"/>
      <c r="X878" s="39"/>
      <c r="Y878" s="39"/>
      <c r="Z878" s="39"/>
    </row>
    <row r="879" spans="1:26" ht="30" customHeight="1">
      <c r="A879" s="115"/>
      <c r="B879" s="698" t="s">
        <v>10458</v>
      </c>
      <c r="C879" s="360">
        <v>1</v>
      </c>
      <c r="D879" s="704" t="s">
        <v>10459</v>
      </c>
      <c r="E879" s="704" t="s">
        <v>10460</v>
      </c>
      <c r="F879" s="698" t="s">
        <v>219</v>
      </c>
      <c r="G879" s="698" t="s">
        <v>9614</v>
      </c>
      <c r="H879" s="350" t="s">
        <v>9615</v>
      </c>
      <c r="I879" s="350" t="s">
        <v>9616</v>
      </c>
      <c r="J879" s="350" t="s">
        <v>97</v>
      </c>
      <c r="K879" s="115"/>
      <c r="L879" s="115"/>
      <c r="M879" s="46"/>
      <c r="N879" s="101"/>
      <c r="O879" s="101"/>
      <c r="P879" s="78" t="s">
        <v>184</v>
      </c>
      <c r="Q879" s="101"/>
      <c r="R879" s="78"/>
      <c r="S879" s="39"/>
      <c r="T879" s="39"/>
      <c r="U879" s="39"/>
      <c r="V879" s="39"/>
      <c r="W879" s="39"/>
      <c r="X879" s="39"/>
      <c r="Y879" s="39"/>
      <c r="Z879" s="39"/>
    </row>
    <row r="880" spans="1:26" ht="30" customHeight="1">
      <c r="A880" s="374"/>
      <c r="B880" s="553"/>
      <c r="C880" s="50">
        <v>2</v>
      </c>
      <c r="D880" s="553"/>
      <c r="E880" s="553"/>
      <c r="F880" s="553"/>
      <c r="G880" s="553"/>
      <c r="H880" s="350" t="s">
        <v>9625</v>
      </c>
      <c r="I880" s="350" t="s">
        <v>9866</v>
      </c>
      <c r="J880" s="350" t="s">
        <v>97</v>
      </c>
      <c r="K880" s="351"/>
      <c r="L880" s="115"/>
      <c r="M880" s="44"/>
      <c r="N880" s="101"/>
      <c r="O880" s="101"/>
      <c r="P880" s="78" t="s">
        <v>184</v>
      </c>
      <c r="Q880" s="101"/>
      <c r="R880" s="78"/>
      <c r="S880" s="39"/>
      <c r="T880" s="39"/>
      <c r="U880" s="39"/>
      <c r="V880" s="39"/>
      <c r="W880" s="39"/>
      <c r="X880" s="39"/>
      <c r="Y880" s="39"/>
      <c r="Z880" s="39"/>
    </row>
    <row r="881" spans="1:26" ht="30" customHeight="1">
      <c r="A881" s="374"/>
      <c r="B881" s="553"/>
      <c r="C881" s="50">
        <v>3</v>
      </c>
      <c r="D881" s="553"/>
      <c r="E881" s="553"/>
      <c r="F881" s="553"/>
      <c r="G881" s="553"/>
      <c r="H881" s="350" t="s">
        <v>10050</v>
      </c>
      <c r="I881" s="350" t="s">
        <v>10051</v>
      </c>
      <c r="J881" s="350" t="s">
        <v>97</v>
      </c>
      <c r="K881" s="351"/>
      <c r="L881" s="115"/>
      <c r="M881" s="44"/>
      <c r="N881" s="101"/>
      <c r="O881" s="101"/>
      <c r="P881" s="78" t="s">
        <v>184</v>
      </c>
      <c r="Q881" s="101"/>
      <c r="R881" s="78"/>
      <c r="S881" s="39"/>
      <c r="T881" s="39"/>
      <c r="U881" s="39"/>
      <c r="V881" s="39"/>
      <c r="W881" s="39"/>
      <c r="X881" s="39"/>
      <c r="Y881" s="39"/>
      <c r="Z881" s="39"/>
    </row>
    <row r="882" spans="1:26" ht="30" customHeight="1">
      <c r="A882" s="115"/>
      <c r="B882" s="554"/>
      <c r="C882" s="50">
        <v>4</v>
      </c>
      <c r="D882" s="553"/>
      <c r="E882" s="554"/>
      <c r="F882" s="554"/>
      <c r="G882" s="554"/>
      <c r="H882" s="350" t="s">
        <v>10461</v>
      </c>
      <c r="I882" s="350" t="s">
        <v>10462</v>
      </c>
      <c r="J882" s="350" t="s">
        <v>97</v>
      </c>
      <c r="K882" s="115"/>
      <c r="L882" s="115"/>
      <c r="M882" s="46"/>
      <c r="N882" s="101"/>
      <c r="O882" s="101"/>
      <c r="P882" s="78" t="s">
        <v>184</v>
      </c>
      <c r="Q882" s="101"/>
      <c r="R882" s="78"/>
      <c r="S882" s="39"/>
      <c r="T882" s="39"/>
      <c r="U882" s="39"/>
      <c r="V882" s="39"/>
      <c r="W882" s="39"/>
      <c r="X882" s="39"/>
      <c r="Y882" s="39"/>
      <c r="Z882" s="39"/>
    </row>
    <row r="883" spans="1:26" ht="30" customHeight="1">
      <c r="A883" s="115"/>
      <c r="B883" s="698" t="s">
        <v>10463</v>
      </c>
      <c r="C883" s="360">
        <v>1</v>
      </c>
      <c r="D883" s="553"/>
      <c r="E883" s="704" t="s">
        <v>10464</v>
      </c>
      <c r="F883" s="698" t="s">
        <v>219</v>
      </c>
      <c r="G883" s="698" t="s">
        <v>9614</v>
      </c>
      <c r="H883" s="350" t="s">
        <v>9615</v>
      </c>
      <c r="I883" s="350" t="s">
        <v>9616</v>
      </c>
      <c r="J883" s="350" t="s">
        <v>97</v>
      </c>
      <c r="K883" s="115"/>
      <c r="L883" s="634" t="s">
        <v>10456</v>
      </c>
      <c r="M883" s="46"/>
      <c r="N883" s="101"/>
      <c r="O883" s="101"/>
      <c r="P883" s="78" t="s">
        <v>184</v>
      </c>
      <c r="Q883" s="101"/>
      <c r="R883" s="78"/>
      <c r="S883" s="39"/>
      <c r="T883" s="39"/>
      <c r="U883" s="39"/>
      <c r="V883" s="39"/>
      <c r="W883" s="39"/>
      <c r="X883" s="39"/>
      <c r="Y883" s="39"/>
      <c r="Z883" s="39"/>
    </row>
    <row r="884" spans="1:26" ht="30" customHeight="1">
      <c r="A884" s="374"/>
      <c r="B884" s="553"/>
      <c r="C884" s="50">
        <v>2</v>
      </c>
      <c r="D884" s="553"/>
      <c r="E884" s="553"/>
      <c r="F884" s="553"/>
      <c r="G884" s="553"/>
      <c r="H884" s="350" t="s">
        <v>9625</v>
      </c>
      <c r="I884" s="350" t="s">
        <v>9866</v>
      </c>
      <c r="J884" s="350" t="s">
        <v>97</v>
      </c>
      <c r="K884" s="351"/>
      <c r="L884" s="553"/>
      <c r="M884" s="44"/>
      <c r="N884" s="101"/>
      <c r="O884" s="101"/>
      <c r="P884" s="78" t="s">
        <v>184</v>
      </c>
      <c r="Q884" s="101"/>
      <c r="R884" s="78"/>
      <c r="S884" s="39"/>
      <c r="T884" s="39"/>
      <c r="U884" s="39"/>
      <c r="V884" s="39"/>
      <c r="W884" s="39"/>
      <c r="X884" s="39"/>
      <c r="Y884" s="39"/>
      <c r="Z884" s="39"/>
    </row>
    <row r="885" spans="1:26" ht="30" customHeight="1">
      <c r="A885" s="374"/>
      <c r="B885" s="553"/>
      <c r="C885" s="50">
        <v>3</v>
      </c>
      <c r="D885" s="553"/>
      <c r="E885" s="553"/>
      <c r="F885" s="553"/>
      <c r="G885" s="553"/>
      <c r="H885" s="350" t="s">
        <v>10050</v>
      </c>
      <c r="I885" s="350" t="s">
        <v>10051</v>
      </c>
      <c r="J885" s="350" t="s">
        <v>97</v>
      </c>
      <c r="K885" s="351"/>
      <c r="L885" s="553"/>
      <c r="M885" s="44"/>
      <c r="N885" s="101"/>
      <c r="O885" s="101"/>
      <c r="P885" s="78" t="s">
        <v>184</v>
      </c>
      <c r="Q885" s="101"/>
      <c r="R885" s="78"/>
      <c r="S885" s="39"/>
      <c r="T885" s="39"/>
      <c r="U885" s="39"/>
      <c r="V885" s="39"/>
      <c r="W885" s="39"/>
      <c r="X885" s="39"/>
      <c r="Y885" s="39"/>
      <c r="Z885" s="39"/>
    </row>
    <row r="886" spans="1:26" ht="30" customHeight="1">
      <c r="A886" s="115"/>
      <c r="B886" s="554"/>
      <c r="C886" s="50">
        <v>4</v>
      </c>
      <c r="D886" s="553"/>
      <c r="E886" s="554"/>
      <c r="F886" s="554"/>
      <c r="G886" s="554"/>
      <c r="H886" s="350" t="s">
        <v>10465</v>
      </c>
      <c r="I886" s="350" t="s">
        <v>10466</v>
      </c>
      <c r="J886" s="350" t="s">
        <v>97</v>
      </c>
      <c r="K886" s="115"/>
      <c r="L886" s="554"/>
      <c r="M886" s="46"/>
      <c r="N886" s="101"/>
      <c r="O886" s="101"/>
      <c r="P886" s="78" t="s">
        <v>184</v>
      </c>
      <c r="Q886" s="101"/>
      <c r="R886" s="78"/>
      <c r="S886" s="39"/>
      <c r="T886" s="39"/>
      <c r="U886" s="39"/>
      <c r="V886" s="39"/>
      <c r="W886" s="39"/>
      <c r="X886" s="39"/>
      <c r="Y886" s="39"/>
      <c r="Z886" s="39"/>
    </row>
    <row r="887" spans="1:26" ht="30" customHeight="1">
      <c r="A887" s="115"/>
      <c r="B887" s="698" t="s">
        <v>10467</v>
      </c>
      <c r="C887" s="360">
        <v>1</v>
      </c>
      <c r="D887" s="553"/>
      <c r="E887" s="704" t="s">
        <v>10468</v>
      </c>
      <c r="F887" s="698" t="s">
        <v>219</v>
      </c>
      <c r="G887" s="698" t="s">
        <v>9614</v>
      </c>
      <c r="H887" s="350" t="s">
        <v>9615</v>
      </c>
      <c r="I887" s="350" t="s">
        <v>9616</v>
      </c>
      <c r="J887" s="350" t="s">
        <v>97</v>
      </c>
      <c r="K887" s="115"/>
      <c r="L887" s="115"/>
      <c r="M887" s="46"/>
      <c r="N887" s="101"/>
      <c r="O887" s="101"/>
      <c r="P887" s="78" t="s">
        <v>184</v>
      </c>
      <c r="Q887" s="101"/>
      <c r="R887" s="78"/>
      <c r="S887" s="39"/>
      <c r="T887" s="39"/>
      <c r="U887" s="39"/>
      <c r="V887" s="39"/>
      <c r="W887" s="39"/>
      <c r="X887" s="39"/>
      <c r="Y887" s="39"/>
      <c r="Z887" s="39"/>
    </row>
    <row r="888" spans="1:26" ht="30" customHeight="1">
      <c r="A888" s="374"/>
      <c r="B888" s="553"/>
      <c r="C888" s="50">
        <v>2</v>
      </c>
      <c r="D888" s="553"/>
      <c r="E888" s="553"/>
      <c r="F888" s="553"/>
      <c r="G888" s="553"/>
      <c r="H888" s="350" t="s">
        <v>9625</v>
      </c>
      <c r="I888" s="350" t="s">
        <v>9866</v>
      </c>
      <c r="J888" s="350" t="s">
        <v>97</v>
      </c>
      <c r="K888" s="351"/>
      <c r="L888" s="115"/>
      <c r="M888" s="44"/>
      <c r="N888" s="101"/>
      <c r="O888" s="101"/>
      <c r="P888" s="78" t="s">
        <v>184</v>
      </c>
      <c r="Q888" s="101"/>
      <c r="R888" s="78"/>
      <c r="S888" s="39"/>
      <c r="T888" s="39"/>
      <c r="U888" s="39"/>
      <c r="V888" s="39"/>
      <c r="W888" s="39"/>
      <c r="X888" s="39"/>
      <c r="Y888" s="39"/>
      <c r="Z888" s="39"/>
    </row>
    <row r="889" spans="1:26" ht="30" customHeight="1">
      <c r="A889" s="374"/>
      <c r="B889" s="553"/>
      <c r="C889" s="50">
        <v>3</v>
      </c>
      <c r="D889" s="553"/>
      <c r="E889" s="553"/>
      <c r="F889" s="553"/>
      <c r="G889" s="553"/>
      <c r="H889" s="350" t="s">
        <v>10050</v>
      </c>
      <c r="I889" s="350" t="s">
        <v>10051</v>
      </c>
      <c r="J889" s="350" t="s">
        <v>97</v>
      </c>
      <c r="K889" s="351"/>
      <c r="L889" s="115"/>
      <c r="M889" s="44"/>
      <c r="N889" s="101"/>
      <c r="O889" s="101"/>
      <c r="P889" s="78" t="s">
        <v>184</v>
      </c>
      <c r="Q889" s="101"/>
      <c r="R889" s="78"/>
      <c r="S889" s="39"/>
      <c r="T889" s="39"/>
      <c r="U889" s="39"/>
      <c r="V889" s="39"/>
      <c r="W889" s="39"/>
      <c r="X889" s="39"/>
      <c r="Y889" s="39"/>
      <c r="Z889" s="39"/>
    </row>
    <row r="890" spans="1:26" ht="30" customHeight="1">
      <c r="A890" s="115"/>
      <c r="B890" s="554"/>
      <c r="C890" s="50">
        <v>4</v>
      </c>
      <c r="D890" s="554"/>
      <c r="E890" s="554"/>
      <c r="F890" s="554"/>
      <c r="G890" s="554"/>
      <c r="H890" s="350" t="s">
        <v>10465</v>
      </c>
      <c r="I890" s="350" t="s">
        <v>10469</v>
      </c>
      <c r="J890" s="350" t="s">
        <v>97</v>
      </c>
      <c r="K890" s="115"/>
      <c r="L890" s="115"/>
      <c r="M890" s="46"/>
      <c r="N890" s="101"/>
      <c r="O890" s="101"/>
      <c r="P890" s="78" t="s">
        <v>184</v>
      </c>
      <c r="Q890" s="101"/>
      <c r="R890" s="78"/>
      <c r="S890" s="39"/>
      <c r="T890" s="39"/>
      <c r="U890" s="39"/>
      <c r="V890" s="39"/>
      <c r="W890" s="39"/>
      <c r="X890" s="39"/>
      <c r="Y890" s="39"/>
      <c r="Z890" s="39"/>
    </row>
    <row r="891" spans="1:26" ht="30" customHeight="1">
      <c r="A891" s="115"/>
      <c r="B891" s="698" t="s">
        <v>10470</v>
      </c>
      <c r="C891" s="360">
        <v>1</v>
      </c>
      <c r="D891" s="704" t="s">
        <v>10471</v>
      </c>
      <c r="E891" s="704" t="s">
        <v>10472</v>
      </c>
      <c r="F891" s="698" t="s">
        <v>219</v>
      </c>
      <c r="G891" s="698" t="s">
        <v>9614</v>
      </c>
      <c r="H891" s="350" t="s">
        <v>9615</v>
      </c>
      <c r="I891" s="350" t="s">
        <v>9616</v>
      </c>
      <c r="J891" s="350" t="s">
        <v>97</v>
      </c>
      <c r="K891" s="115"/>
      <c r="L891" s="634" t="s">
        <v>10473</v>
      </c>
      <c r="M891" s="46"/>
      <c r="N891" s="101"/>
      <c r="O891" s="101"/>
      <c r="P891" s="78" t="s">
        <v>184</v>
      </c>
      <c r="Q891" s="101"/>
      <c r="R891" s="78"/>
      <c r="S891" s="39"/>
      <c r="T891" s="39"/>
      <c r="U891" s="39"/>
      <c r="V891" s="39"/>
      <c r="W891" s="39"/>
      <c r="X891" s="39"/>
      <c r="Y891" s="39"/>
      <c r="Z891" s="39"/>
    </row>
    <row r="892" spans="1:26" ht="30" customHeight="1">
      <c r="A892" s="374"/>
      <c r="B892" s="553"/>
      <c r="C892" s="50">
        <v>2</v>
      </c>
      <c r="D892" s="553"/>
      <c r="E892" s="553"/>
      <c r="F892" s="553"/>
      <c r="G892" s="553"/>
      <c r="H892" s="350" t="s">
        <v>9625</v>
      </c>
      <c r="I892" s="350" t="s">
        <v>9866</v>
      </c>
      <c r="J892" s="350" t="s">
        <v>97</v>
      </c>
      <c r="K892" s="351"/>
      <c r="L892" s="553"/>
      <c r="M892" s="44"/>
      <c r="N892" s="101"/>
      <c r="O892" s="101"/>
      <c r="P892" s="78" t="s">
        <v>184</v>
      </c>
      <c r="Q892" s="101"/>
      <c r="R892" s="78"/>
      <c r="S892" s="39"/>
      <c r="T892" s="39"/>
      <c r="U892" s="39"/>
      <c r="V892" s="39"/>
      <c r="W892" s="39"/>
      <c r="X892" s="39"/>
      <c r="Y892" s="39"/>
      <c r="Z892" s="39"/>
    </row>
    <row r="893" spans="1:26" ht="30" customHeight="1">
      <c r="A893" s="374"/>
      <c r="B893" s="553"/>
      <c r="C893" s="50">
        <v>3</v>
      </c>
      <c r="D893" s="553"/>
      <c r="E893" s="553"/>
      <c r="F893" s="553"/>
      <c r="G893" s="553"/>
      <c r="H893" s="350" t="s">
        <v>10050</v>
      </c>
      <c r="I893" s="350" t="s">
        <v>10051</v>
      </c>
      <c r="J893" s="350" t="s">
        <v>97</v>
      </c>
      <c r="K893" s="351"/>
      <c r="L893" s="553"/>
      <c r="M893" s="44"/>
      <c r="N893" s="101"/>
      <c r="O893" s="101"/>
      <c r="P893" s="78" t="s">
        <v>184</v>
      </c>
      <c r="Q893" s="101"/>
      <c r="R893" s="78"/>
      <c r="S893" s="39"/>
      <c r="T893" s="39"/>
      <c r="U893" s="39"/>
      <c r="V893" s="39"/>
      <c r="W893" s="39"/>
      <c r="X893" s="39"/>
      <c r="Y893" s="39"/>
      <c r="Z893" s="39"/>
    </row>
    <row r="894" spans="1:26" ht="30" customHeight="1">
      <c r="A894" s="115"/>
      <c r="B894" s="554"/>
      <c r="C894" s="50">
        <v>4</v>
      </c>
      <c r="D894" s="553"/>
      <c r="E894" s="554"/>
      <c r="F894" s="554"/>
      <c r="G894" s="554"/>
      <c r="H894" s="350" t="s">
        <v>10474</v>
      </c>
      <c r="I894" s="350" t="s">
        <v>10475</v>
      </c>
      <c r="J894" s="350" t="s">
        <v>97</v>
      </c>
      <c r="K894" s="115"/>
      <c r="L894" s="553"/>
      <c r="M894" s="46"/>
      <c r="N894" s="101"/>
      <c r="O894" s="101"/>
      <c r="P894" s="78" t="s">
        <v>184</v>
      </c>
      <c r="Q894" s="101"/>
      <c r="R894" s="78"/>
      <c r="S894" s="39"/>
      <c r="T894" s="39"/>
      <c r="U894" s="39"/>
      <c r="V894" s="39"/>
      <c r="W894" s="39"/>
      <c r="X894" s="39"/>
      <c r="Y894" s="39"/>
      <c r="Z894" s="39"/>
    </row>
    <row r="895" spans="1:26" ht="30" customHeight="1">
      <c r="A895" s="115"/>
      <c r="B895" s="698" t="s">
        <v>10476</v>
      </c>
      <c r="C895" s="360">
        <v>1</v>
      </c>
      <c r="D895" s="553"/>
      <c r="E895" s="704" t="s">
        <v>10477</v>
      </c>
      <c r="F895" s="698" t="s">
        <v>219</v>
      </c>
      <c r="G895" s="698" t="s">
        <v>9614</v>
      </c>
      <c r="H895" s="350" t="s">
        <v>9615</v>
      </c>
      <c r="I895" s="350" t="s">
        <v>9616</v>
      </c>
      <c r="J895" s="350" t="s">
        <v>97</v>
      </c>
      <c r="K895" s="115"/>
      <c r="L895" s="553"/>
      <c r="M895" s="46"/>
      <c r="N895" s="101"/>
      <c r="O895" s="101"/>
      <c r="P895" s="78" t="s">
        <v>184</v>
      </c>
      <c r="Q895" s="101"/>
      <c r="R895" s="78"/>
      <c r="S895" s="39"/>
      <c r="T895" s="39"/>
      <c r="U895" s="39"/>
      <c r="V895" s="39"/>
      <c r="W895" s="39"/>
      <c r="X895" s="39"/>
      <c r="Y895" s="39"/>
      <c r="Z895" s="39"/>
    </row>
    <row r="896" spans="1:26" ht="30" customHeight="1">
      <c r="A896" s="374"/>
      <c r="B896" s="553"/>
      <c r="C896" s="50">
        <v>2</v>
      </c>
      <c r="D896" s="553"/>
      <c r="E896" s="553"/>
      <c r="F896" s="553"/>
      <c r="G896" s="553"/>
      <c r="H896" s="350" t="s">
        <v>9625</v>
      </c>
      <c r="I896" s="350" t="s">
        <v>9866</v>
      </c>
      <c r="J896" s="350" t="s">
        <v>97</v>
      </c>
      <c r="K896" s="351"/>
      <c r="L896" s="553"/>
      <c r="M896" s="44"/>
      <c r="N896" s="101"/>
      <c r="O896" s="101"/>
      <c r="P896" s="78" t="s">
        <v>184</v>
      </c>
      <c r="Q896" s="101"/>
      <c r="R896" s="78"/>
      <c r="S896" s="39"/>
      <c r="T896" s="39"/>
      <c r="U896" s="39"/>
      <c r="V896" s="39"/>
      <c r="W896" s="39"/>
      <c r="X896" s="39"/>
      <c r="Y896" s="39"/>
      <c r="Z896" s="39"/>
    </row>
    <row r="897" spans="1:26" ht="30" customHeight="1">
      <c r="A897" s="374"/>
      <c r="B897" s="553"/>
      <c r="C897" s="50">
        <v>3</v>
      </c>
      <c r="D897" s="553"/>
      <c r="E897" s="553"/>
      <c r="F897" s="553"/>
      <c r="G897" s="553"/>
      <c r="H897" s="350" t="s">
        <v>10050</v>
      </c>
      <c r="I897" s="350" t="s">
        <v>10051</v>
      </c>
      <c r="J897" s="350" t="s">
        <v>97</v>
      </c>
      <c r="K897" s="351"/>
      <c r="L897" s="553"/>
      <c r="M897" s="44"/>
      <c r="N897" s="101"/>
      <c r="O897" s="101"/>
      <c r="P897" s="78" t="s">
        <v>184</v>
      </c>
      <c r="Q897" s="101"/>
      <c r="R897" s="78"/>
      <c r="S897" s="39"/>
      <c r="T897" s="39"/>
      <c r="U897" s="39"/>
      <c r="V897" s="39"/>
      <c r="W897" s="39"/>
      <c r="X897" s="39"/>
      <c r="Y897" s="39"/>
      <c r="Z897" s="39"/>
    </row>
    <row r="898" spans="1:26" ht="30" customHeight="1">
      <c r="A898" s="115"/>
      <c r="B898" s="554"/>
      <c r="C898" s="50">
        <v>4</v>
      </c>
      <c r="D898" s="553"/>
      <c r="E898" s="554"/>
      <c r="F898" s="554"/>
      <c r="G898" s="554"/>
      <c r="H898" s="350" t="s">
        <v>10478</v>
      </c>
      <c r="I898" s="350" t="s">
        <v>10475</v>
      </c>
      <c r="J898" s="350" t="s">
        <v>97</v>
      </c>
      <c r="K898" s="115"/>
      <c r="L898" s="553"/>
      <c r="M898" s="46"/>
      <c r="N898" s="101"/>
      <c r="O898" s="101"/>
      <c r="P898" s="78" t="s">
        <v>184</v>
      </c>
      <c r="Q898" s="101"/>
      <c r="R898" s="78"/>
      <c r="S898" s="39"/>
      <c r="T898" s="39"/>
      <c r="U898" s="39"/>
      <c r="V898" s="39"/>
      <c r="W898" s="39"/>
      <c r="X898" s="39"/>
      <c r="Y898" s="39"/>
      <c r="Z898" s="39"/>
    </row>
    <row r="899" spans="1:26" ht="30" customHeight="1">
      <c r="A899" s="115"/>
      <c r="B899" s="698" t="s">
        <v>10479</v>
      </c>
      <c r="C899" s="360">
        <v>1</v>
      </c>
      <c r="D899" s="553"/>
      <c r="E899" s="704" t="s">
        <v>10480</v>
      </c>
      <c r="F899" s="698" t="s">
        <v>219</v>
      </c>
      <c r="G899" s="698" t="s">
        <v>9614</v>
      </c>
      <c r="H899" s="350" t="s">
        <v>9615</v>
      </c>
      <c r="I899" s="350" t="s">
        <v>9616</v>
      </c>
      <c r="J899" s="350" t="s">
        <v>97</v>
      </c>
      <c r="K899" s="115"/>
      <c r="L899" s="553"/>
      <c r="M899" s="46"/>
      <c r="N899" s="101"/>
      <c r="O899" s="101"/>
      <c r="P899" s="78" t="s">
        <v>184</v>
      </c>
      <c r="Q899" s="101"/>
      <c r="R899" s="78"/>
      <c r="S899" s="39"/>
      <c r="T899" s="39"/>
      <c r="U899" s="39"/>
      <c r="V899" s="39"/>
      <c r="W899" s="39"/>
      <c r="X899" s="39"/>
      <c r="Y899" s="39"/>
      <c r="Z899" s="39"/>
    </row>
    <row r="900" spans="1:26" ht="30" customHeight="1">
      <c r="A900" s="374"/>
      <c r="B900" s="553"/>
      <c r="C900" s="50">
        <v>2</v>
      </c>
      <c r="D900" s="553"/>
      <c r="E900" s="553"/>
      <c r="F900" s="553"/>
      <c r="G900" s="553"/>
      <c r="H900" s="350" t="s">
        <v>9625</v>
      </c>
      <c r="I900" s="350" t="s">
        <v>9866</v>
      </c>
      <c r="J900" s="350" t="s">
        <v>97</v>
      </c>
      <c r="K900" s="351"/>
      <c r="L900" s="553"/>
      <c r="M900" s="44"/>
      <c r="N900" s="101"/>
      <c r="O900" s="101"/>
      <c r="P900" s="78" t="s">
        <v>184</v>
      </c>
      <c r="Q900" s="101"/>
      <c r="R900" s="78"/>
      <c r="S900" s="39"/>
      <c r="T900" s="39"/>
      <c r="U900" s="39"/>
      <c r="V900" s="39"/>
      <c r="W900" s="39"/>
      <c r="X900" s="39"/>
      <c r="Y900" s="39"/>
      <c r="Z900" s="39"/>
    </row>
    <row r="901" spans="1:26" ht="30" customHeight="1">
      <c r="A901" s="374"/>
      <c r="B901" s="553"/>
      <c r="C901" s="50">
        <v>3</v>
      </c>
      <c r="D901" s="553"/>
      <c r="E901" s="553"/>
      <c r="F901" s="553"/>
      <c r="G901" s="553"/>
      <c r="H901" s="350" t="s">
        <v>10050</v>
      </c>
      <c r="I901" s="350" t="s">
        <v>10051</v>
      </c>
      <c r="J901" s="350" t="s">
        <v>97</v>
      </c>
      <c r="K901" s="351"/>
      <c r="L901" s="553"/>
      <c r="M901" s="44"/>
      <c r="N901" s="101"/>
      <c r="O901" s="101"/>
      <c r="P901" s="78" t="s">
        <v>184</v>
      </c>
      <c r="Q901" s="101"/>
      <c r="R901" s="78"/>
      <c r="S901" s="39"/>
      <c r="T901" s="39"/>
      <c r="U901" s="39"/>
      <c r="V901" s="39"/>
      <c r="W901" s="39"/>
      <c r="X901" s="39"/>
      <c r="Y901" s="39"/>
      <c r="Z901" s="39"/>
    </row>
    <row r="902" spans="1:26" ht="30" customHeight="1">
      <c r="A902" s="115"/>
      <c r="B902" s="554"/>
      <c r="C902" s="50">
        <v>4</v>
      </c>
      <c r="D902" s="554"/>
      <c r="E902" s="554"/>
      <c r="F902" s="554"/>
      <c r="G902" s="554"/>
      <c r="H902" s="350" t="s">
        <v>10478</v>
      </c>
      <c r="I902" s="350" t="s">
        <v>10475</v>
      </c>
      <c r="J902" s="350" t="s">
        <v>97</v>
      </c>
      <c r="K902" s="115"/>
      <c r="L902" s="554"/>
      <c r="M902" s="46"/>
      <c r="N902" s="101"/>
      <c r="O902" s="101"/>
      <c r="P902" s="78" t="s">
        <v>184</v>
      </c>
      <c r="Q902" s="101"/>
      <c r="R902" s="78"/>
      <c r="S902" s="39"/>
      <c r="T902" s="39"/>
      <c r="U902" s="39"/>
      <c r="V902" s="39"/>
      <c r="W902" s="39"/>
      <c r="X902" s="39"/>
      <c r="Y902" s="39"/>
      <c r="Z902" s="39"/>
    </row>
    <row r="903" spans="1:26" ht="30" customHeight="1">
      <c r="A903" s="115"/>
      <c r="B903" s="698" t="s">
        <v>10481</v>
      </c>
      <c r="C903" s="360">
        <v>1</v>
      </c>
      <c r="D903" s="704" t="s">
        <v>10482</v>
      </c>
      <c r="E903" s="704" t="s">
        <v>10483</v>
      </c>
      <c r="F903" s="698" t="s">
        <v>219</v>
      </c>
      <c r="G903" s="698" t="s">
        <v>9614</v>
      </c>
      <c r="H903" s="350" t="s">
        <v>9615</v>
      </c>
      <c r="I903" s="350" t="s">
        <v>9616</v>
      </c>
      <c r="J903" s="350" t="s">
        <v>97</v>
      </c>
      <c r="K903" s="115"/>
      <c r="L903" s="115"/>
      <c r="M903" s="46"/>
      <c r="N903" s="101"/>
      <c r="O903" s="101"/>
      <c r="P903" s="78" t="s">
        <v>184</v>
      </c>
      <c r="Q903" s="101"/>
      <c r="R903" s="78"/>
      <c r="S903" s="39"/>
      <c r="T903" s="39"/>
      <c r="U903" s="39"/>
      <c r="V903" s="39"/>
      <c r="W903" s="39"/>
      <c r="X903" s="39"/>
      <c r="Y903" s="39"/>
      <c r="Z903" s="39"/>
    </row>
    <row r="904" spans="1:26" ht="30" customHeight="1">
      <c r="A904" s="374"/>
      <c r="B904" s="553"/>
      <c r="C904" s="50">
        <v>2</v>
      </c>
      <c r="D904" s="553"/>
      <c r="E904" s="553"/>
      <c r="F904" s="553"/>
      <c r="G904" s="553"/>
      <c r="H904" s="350" t="s">
        <v>9625</v>
      </c>
      <c r="I904" s="350" t="s">
        <v>9866</v>
      </c>
      <c r="J904" s="350" t="s">
        <v>97</v>
      </c>
      <c r="K904" s="351"/>
      <c r="L904" s="115"/>
      <c r="M904" s="44"/>
      <c r="N904" s="101"/>
      <c r="O904" s="101"/>
      <c r="P904" s="78" t="s">
        <v>184</v>
      </c>
      <c r="Q904" s="101"/>
      <c r="R904" s="78"/>
      <c r="S904" s="39"/>
      <c r="T904" s="39"/>
      <c r="U904" s="39"/>
      <c r="V904" s="39"/>
      <c r="W904" s="39"/>
      <c r="X904" s="39"/>
      <c r="Y904" s="39"/>
      <c r="Z904" s="39"/>
    </row>
    <row r="905" spans="1:26" ht="30" customHeight="1">
      <c r="A905" s="374"/>
      <c r="B905" s="553"/>
      <c r="C905" s="50">
        <v>3</v>
      </c>
      <c r="D905" s="553"/>
      <c r="E905" s="553"/>
      <c r="F905" s="553"/>
      <c r="G905" s="553"/>
      <c r="H905" s="350" t="s">
        <v>10050</v>
      </c>
      <c r="I905" s="350" t="s">
        <v>10051</v>
      </c>
      <c r="J905" s="350" t="s">
        <v>97</v>
      </c>
      <c r="K905" s="351"/>
      <c r="L905" s="115"/>
      <c r="M905" s="44"/>
      <c r="N905" s="101"/>
      <c r="O905" s="101"/>
      <c r="P905" s="78" t="s">
        <v>184</v>
      </c>
      <c r="Q905" s="101"/>
      <c r="R905" s="78"/>
      <c r="S905" s="39"/>
      <c r="T905" s="39"/>
      <c r="U905" s="39"/>
      <c r="V905" s="39"/>
      <c r="W905" s="39"/>
      <c r="X905" s="39"/>
      <c r="Y905" s="39"/>
      <c r="Z905" s="39"/>
    </row>
    <row r="906" spans="1:26" ht="30" customHeight="1">
      <c r="A906" s="115"/>
      <c r="B906" s="554"/>
      <c r="C906" s="50">
        <v>4</v>
      </c>
      <c r="D906" s="553"/>
      <c r="E906" s="554"/>
      <c r="F906" s="554"/>
      <c r="G906" s="554"/>
      <c r="H906" s="350" t="s">
        <v>10484</v>
      </c>
      <c r="I906" s="350" t="s">
        <v>10485</v>
      </c>
      <c r="J906" s="350" t="s">
        <v>97</v>
      </c>
      <c r="K906" s="115"/>
      <c r="L906" s="115"/>
      <c r="M906" s="46"/>
      <c r="N906" s="101"/>
      <c r="O906" s="101"/>
      <c r="P906" s="78" t="s">
        <v>184</v>
      </c>
      <c r="Q906" s="101"/>
      <c r="R906" s="78"/>
      <c r="S906" s="39"/>
      <c r="T906" s="39"/>
      <c r="U906" s="39"/>
      <c r="V906" s="39"/>
      <c r="W906" s="39"/>
      <c r="X906" s="39"/>
      <c r="Y906" s="39"/>
      <c r="Z906" s="39"/>
    </row>
    <row r="907" spans="1:26" ht="30" customHeight="1">
      <c r="A907" s="115"/>
      <c r="B907" s="698" t="s">
        <v>10486</v>
      </c>
      <c r="C907" s="360">
        <v>1</v>
      </c>
      <c r="D907" s="553"/>
      <c r="E907" s="704" t="s">
        <v>10487</v>
      </c>
      <c r="F907" s="698" t="s">
        <v>219</v>
      </c>
      <c r="G907" s="698" t="s">
        <v>9614</v>
      </c>
      <c r="H907" s="350" t="s">
        <v>9615</v>
      </c>
      <c r="I907" s="350" t="s">
        <v>9616</v>
      </c>
      <c r="J907" s="350" t="s">
        <v>97</v>
      </c>
      <c r="K907" s="115"/>
      <c r="L907" s="115"/>
      <c r="M907" s="46"/>
      <c r="N907" s="101"/>
      <c r="O907" s="101"/>
      <c r="P907" s="78" t="s">
        <v>184</v>
      </c>
      <c r="Q907" s="101"/>
      <c r="R907" s="78"/>
      <c r="S907" s="39"/>
      <c r="T907" s="39"/>
      <c r="U907" s="39"/>
      <c r="V907" s="39"/>
      <c r="W907" s="39"/>
      <c r="X907" s="39"/>
      <c r="Y907" s="39"/>
      <c r="Z907" s="39"/>
    </row>
    <row r="908" spans="1:26" ht="30" customHeight="1">
      <c r="A908" s="374"/>
      <c r="B908" s="553"/>
      <c r="C908" s="50">
        <v>2</v>
      </c>
      <c r="D908" s="553"/>
      <c r="E908" s="553"/>
      <c r="F908" s="553"/>
      <c r="G908" s="553"/>
      <c r="H908" s="350" t="s">
        <v>9625</v>
      </c>
      <c r="I908" s="350" t="s">
        <v>9866</v>
      </c>
      <c r="J908" s="350" t="s">
        <v>97</v>
      </c>
      <c r="K908" s="351"/>
      <c r="L908" s="115"/>
      <c r="M908" s="44"/>
      <c r="N908" s="101"/>
      <c r="O908" s="101"/>
      <c r="P908" s="78" t="s">
        <v>184</v>
      </c>
      <c r="Q908" s="101"/>
      <c r="R908" s="78"/>
      <c r="S908" s="39"/>
      <c r="T908" s="39"/>
      <c r="U908" s="39"/>
      <c r="V908" s="39"/>
      <c r="W908" s="39"/>
      <c r="X908" s="39"/>
      <c r="Y908" s="39"/>
      <c r="Z908" s="39"/>
    </row>
    <row r="909" spans="1:26" ht="30" customHeight="1">
      <c r="A909" s="374"/>
      <c r="B909" s="553"/>
      <c r="C909" s="50">
        <v>3</v>
      </c>
      <c r="D909" s="553"/>
      <c r="E909" s="553"/>
      <c r="F909" s="553"/>
      <c r="G909" s="553"/>
      <c r="H909" s="350" t="s">
        <v>10050</v>
      </c>
      <c r="I909" s="350" t="s">
        <v>10051</v>
      </c>
      <c r="J909" s="350" t="s">
        <v>97</v>
      </c>
      <c r="K909" s="351"/>
      <c r="L909" s="115"/>
      <c r="M909" s="44"/>
      <c r="N909" s="101"/>
      <c r="O909" s="101"/>
      <c r="P909" s="78" t="s">
        <v>184</v>
      </c>
      <c r="Q909" s="101"/>
      <c r="R909" s="78"/>
      <c r="S909" s="39"/>
      <c r="T909" s="39"/>
      <c r="U909" s="39"/>
      <c r="V909" s="39"/>
      <c r="W909" s="39"/>
      <c r="X909" s="39"/>
      <c r="Y909" s="39"/>
      <c r="Z909" s="39"/>
    </row>
    <row r="910" spans="1:26" ht="30" customHeight="1">
      <c r="A910" s="115"/>
      <c r="B910" s="554"/>
      <c r="C910" s="50">
        <v>4</v>
      </c>
      <c r="D910" s="553"/>
      <c r="E910" s="554"/>
      <c r="F910" s="554"/>
      <c r="G910" s="554"/>
      <c r="H910" s="350" t="s">
        <v>10488</v>
      </c>
      <c r="I910" s="350" t="s">
        <v>10489</v>
      </c>
      <c r="J910" s="350" t="s">
        <v>97</v>
      </c>
      <c r="K910" s="115"/>
      <c r="L910" s="115"/>
      <c r="M910" s="46"/>
      <c r="N910" s="101"/>
      <c r="O910" s="101"/>
      <c r="P910" s="78" t="s">
        <v>184</v>
      </c>
      <c r="Q910" s="101"/>
      <c r="R910" s="78"/>
      <c r="S910" s="39"/>
      <c r="T910" s="39"/>
      <c r="U910" s="39"/>
      <c r="V910" s="39"/>
      <c r="W910" s="39"/>
      <c r="X910" s="39"/>
      <c r="Y910" s="39"/>
      <c r="Z910" s="39"/>
    </row>
    <row r="911" spans="1:26" ht="30" customHeight="1">
      <c r="A911" s="115"/>
      <c r="B911" s="698" t="s">
        <v>10490</v>
      </c>
      <c r="C911" s="360">
        <v>1</v>
      </c>
      <c r="D911" s="553"/>
      <c r="E911" s="704" t="s">
        <v>10491</v>
      </c>
      <c r="F911" s="698" t="s">
        <v>219</v>
      </c>
      <c r="G911" s="698" t="s">
        <v>9614</v>
      </c>
      <c r="H911" s="350" t="s">
        <v>9615</v>
      </c>
      <c r="I911" s="350" t="s">
        <v>9616</v>
      </c>
      <c r="J911" s="350" t="s">
        <v>97</v>
      </c>
      <c r="K911" s="115"/>
      <c r="L911" s="634" t="s">
        <v>10456</v>
      </c>
      <c r="M911" s="46"/>
      <c r="N911" s="101"/>
      <c r="O911" s="101"/>
      <c r="P911" s="78" t="s">
        <v>184</v>
      </c>
      <c r="Q911" s="101"/>
      <c r="R911" s="78"/>
      <c r="S911" s="39"/>
      <c r="T911" s="39"/>
      <c r="U911" s="39"/>
      <c r="V911" s="39"/>
      <c r="W911" s="39"/>
      <c r="X911" s="39"/>
      <c r="Y911" s="39"/>
      <c r="Z911" s="39"/>
    </row>
    <row r="912" spans="1:26" ht="30" customHeight="1">
      <c r="A912" s="374"/>
      <c r="B912" s="553"/>
      <c r="C912" s="50">
        <v>2</v>
      </c>
      <c r="D912" s="553"/>
      <c r="E912" s="553"/>
      <c r="F912" s="553"/>
      <c r="G912" s="553"/>
      <c r="H912" s="350" t="s">
        <v>9625</v>
      </c>
      <c r="I912" s="350" t="s">
        <v>9866</v>
      </c>
      <c r="J912" s="350" t="s">
        <v>97</v>
      </c>
      <c r="K912" s="351"/>
      <c r="L912" s="553"/>
      <c r="M912" s="44"/>
      <c r="N912" s="101"/>
      <c r="O912" s="101"/>
      <c r="P912" s="78" t="s">
        <v>184</v>
      </c>
      <c r="Q912" s="101"/>
      <c r="R912" s="78"/>
      <c r="S912" s="39"/>
      <c r="T912" s="39"/>
      <c r="U912" s="39"/>
      <c r="V912" s="39"/>
      <c r="W912" s="39"/>
      <c r="X912" s="39"/>
      <c r="Y912" s="39"/>
      <c r="Z912" s="39"/>
    </row>
    <row r="913" spans="1:26" ht="30" customHeight="1">
      <c r="A913" s="374"/>
      <c r="B913" s="553"/>
      <c r="C913" s="50">
        <v>3</v>
      </c>
      <c r="D913" s="553"/>
      <c r="E913" s="553"/>
      <c r="F913" s="553"/>
      <c r="G913" s="553"/>
      <c r="H913" s="350" t="s">
        <v>10050</v>
      </c>
      <c r="I913" s="350" t="s">
        <v>10051</v>
      </c>
      <c r="J913" s="350" t="s">
        <v>97</v>
      </c>
      <c r="K913" s="351"/>
      <c r="L913" s="553"/>
      <c r="M913" s="44"/>
      <c r="N913" s="101"/>
      <c r="O913" s="101"/>
      <c r="P913" s="78" t="s">
        <v>184</v>
      </c>
      <c r="Q913" s="101"/>
      <c r="R913" s="78"/>
      <c r="S913" s="39"/>
      <c r="T913" s="39"/>
      <c r="U913" s="39"/>
      <c r="V913" s="39"/>
      <c r="W913" s="39"/>
      <c r="X913" s="39"/>
      <c r="Y913" s="39"/>
      <c r="Z913" s="39"/>
    </row>
    <row r="914" spans="1:26" ht="30" customHeight="1">
      <c r="A914" s="115"/>
      <c r="B914" s="554"/>
      <c r="C914" s="50">
        <v>4</v>
      </c>
      <c r="D914" s="554"/>
      <c r="E914" s="554"/>
      <c r="F914" s="554"/>
      <c r="G914" s="554"/>
      <c r="H914" s="350" t="s">
        <v>10488</v>
      </c>
      <c r="I914" s="350" t="s">
        <v>10492</v>
      </c>
      <c r="J914" s="350" t="s">
        <v>97</v>
      </c>
      <c r="K914" s="115"/>
      <c r="L914" s="554"/>
      <c r="M914" s="46"/>
      <c r="N914" s="101"/>
      <c r="O914" s="101"/>
      <c r="P914" s="78" t="s">
        <v>184</v>
      </c>
      <c r="Q914" s="101"/>
      <c r="R914" s="78"/>
      <c r="S914" s="39"/>
      <c r="T914" s="39"/>
      <c r="U914" s="39"/>
      <c r="V914" s="39"/>
      <c r="W914" s="39"/>
      <c r="X914" s="39"/>
      <c r="Y914" s="39"/>
      <c r="Z914" s="39"/>
    </row>
    <row r="915" spans="1:26" ht="30" customHeight="1">
      <c r="A915" s="39"/>
      <c r="B915" s="384"/>
      <c r="C915" s="384"/>
      <c r="D915" s="385"/>
      <c r="E915" s="385"/>
      <c r="F915" s="385"/>
      <c r="G915" s="385"/>
      <c r="H915" s="385"/>
      <c r="I915" s="385"/>
      <c r="J915" s="385"/>
      <c r="K915" s="385"/>
      <c r="L915" s="343"/>
      <c r="M915" s="343"/>
      <c r="N915" s="386"/>
      <c r="O915" s="386"/>
      <c r="P915" s="386"/>
      <c r="Q915" s="386"/>
      <c r="R915" s="386"/>
      <c r="S915" s="39"/>
      <c r="T915" s="39"/>
      <c r="U915" s="39"/>
      <c r="V915" s="39"/>
      <c r="W915" s="39"/>
      <c r="X915" s="39"/>
      <c r="Y915" s="39"/>
      <c r="Z915" s="39"/>
    </row>
    <row r="916" spans="1:26" ht="30" customHeight="1">
      <c r="A916" s="39"/>
      <c r="B916" s="384"/>
      <c r="C916" s="384"/>
      <c r="D916" s="385"/>
      <c r="E916" s="385"/>
      <c r="F916" s="385"/>
      <c r="G916" s="385"/>
      <c r="H916" s="385"/>
      <c r="I916" s="385"/>
      <c r="J916" s="385"/>
      <c r="K916" s="385"/>
      <c r="L916" s="343"/>
      <c r="M916" s="343"/>
      <c r="N916" s="386"/>
      <c r="O916" s="386"/>
      <c r="P916" s="386"/>
      <c r="Q916" s="386"/>
      <c r="R916" s="386"/>
      <c r="S916" s="39"/>
      <c r="T916" s="39"/>
      <c r="U916" s="39"/>
      <c r="V916" s="39"/>
      <c r="W916" s="39"/>
      <c r="X916" s="39"/>
      <c r="Y916" s="39"/>
      <c r="Z916" s="39"/>
    </row>
    <row r="917" spans="1:26" ht="30" customHeight="1">
      <c r="A917" s="39"/>
      <c r="B917" s="384"/>
      <c r="C917" s="384"/>
      <c r="D917" s="385"/>
      <c r="E917" s="385"/>
      <c r="F917" s="385"/>
      <c r="G917" s="385"/>
      <c r="H917" s="385"/>
      <c r="I917" s="385"/>
      <c r="J917" s="385"/>
      <c r="K917" s="385"/>
      <c r="L917" s="343"/>
      <c r="M917" s="343"/>
      <c r="N917" s="386"/>
      <c r="O917" s="386"/>
      <c r="P917" s="386"/>
      <c r="Q917" s="386"/>
      <c r="R917" s="386"/>
      <c r="S917" s="39"/>
      <c r="T917" s="39"/>
      <c r="U917" s="39"/>
      <c r="V917" s="39"/>
      <c r="W917" s="39"/>
      <c r="X917" s="39"/>
      <c r="Y917" s="39"/>
      <c r="Z917" s="39"/>
    </row>
    <row r="918" spans="1:26" ht="30" customHeight="1">
      <c r="A918" s="39"/>
      <c r="B918" s="384"/>
      <c r="C918" s="384"/>
      <c r="D918" s="385"/>
      <c r="E918" s="385"/>
      <c r="F918" s="385"/>
      <c r="G918" s="385"/>
      <c r="H918" s="385"/>
      <c r="I918" s="385"/>
      <c r="J918" s="385"/>
      <c r="K918" s="385"/>
      <c r="L918" s="343"/>
      <c r="M918" s="343"/>
      <c r="N918" s="386"/>
      <c r="O918" s="386"/>
      <c r="P918" s="386"/>
      <c r="Q918" s="386"/>
      <c r="R918" s="386"/>
      <c r="S918" s="39"/>
      <c r="T918" s="39"/>
      <c r="U918" s="39"/>
      <c r="V918" s="39"/>
      <c r="W918" s="39"/>
      <c r="X918" s="39"/>
      <c r="Y918" s="39"/>
      <c r="Z918" s="39"/>
    </row>
    <row r="919" spans="1:26" ht="30" customHeight="1">
      <c r="A919" s="39"/>
      <c r="B919" s="384"/>
      <c r="C919" s="384"/>
      <c r="D919" s="385"/>
      <c r="E919" s="385"/>
      <c r="F919" s="385"/>
      <c r="G919" s="385"/>
      <c r="H919" s="385"/>
      <c r="I919" s="385"/>
      <c r="J919" s="385"/>
      <c r="K919" s="385"/>
      <c r="L919" s="343"/>
      <c r="M919" s="343"/>
      <c r="N919" s="386"/>
      <c r="O919" s="386"/>
      <c r="P919" s="386"/>
      <c r="Q919" s="386"/>
      <c r="R919" s="386"/>
      <c r="S919" s="39"/>
      <c r="T919" s="39"/>
      <c r="U919" s="39"/>
      <c r="V919" s="39"/>
      <c r="W919" s="39"/>
      <c r="X919" s="39"/>
      <c r="Y919" s="39"/>
      <c r="Z919" s="39"/>
    </row>
    <row r="920" spans="1:26" ht="30" customHeight="1">
      <c r="A920" s="39"/>
      <c r="B920" s="384"/>
      <c r="C920" s="384"/>
      <c r="D920" s="385"/>
      <c r="E920" s="385"/>
      <c r="F920" s="385"/>
      <c r="G920" s="385"/>
      <c r="H920" s="385"/>
      <c r="I920" s="385"/>
      <c r="J920" s="385"/>
      <c r="K920" s="385"/>
      <c r="L920" s="343"/>
      <c r="M920" s="343"/>
      <c r="N920" s="386"/>
      <c r="O920" s="386"/>
      <c r="P920" s="386"/>
      <c r="Q920" s="386"/>
      <c r="R920" s="386"/>
      <c r="S920" s="39"/>
      <c r="T920" s="39"/>
      <c r="U920" s="39"/>
      <c r="V920" s="39"/>
      <c r="W920" s="39"/>
      <c r="X920" s="39"/>
      <c r="Y920" s="39"/>
      <c r="Z920" s="39"/>
    </row>
    <row r="921" spans="1:26" ht="30" customHeight="1">
      <c r="A921" s="39"/>
      <c r="B921" s="384"/>
      <c r="C921" s="384"/>
      <c r="D921" s="385"/>
      <c r="E921" s="385"/>
      <c r="F921" s="385"/>
      <c r="G921" s="385"/>
      <c r="H921" s="385"/>
      <c r="I921" s="385"/>
      <c r="J921" s="385"/>
      <c r="K921" s="385"/>
      <c r="L921" s="343"/>
      <c r="M921" s="343"/>
      <c r="N921" s="386"/>
      <c r="O921" s="386"/>
      <c r="P921" s="386"/>
      <c r="Q921" s="386"/>
      <c r="R921" s="386"/>
      <c r="S921" s="39"/>
      <c r="T921" s="39"/>
      <c r="U921" s="39"/>
      <c r="V921" s="39"/>
      <c r="W921" s="39"/>
      <c r="X921" s="39"/>
      <c r="Y921" s="39"/>
      <c r="Z921" s="39"/>
    </row>
    <row r="922" spans="1:26" ht="30" customHeight="1">
      <c r="A922" s="39"/>
      <c r="B922" s="384"/>
      <c r="C922" s="384"/>
      <c r="D922" s="385"/>
      <c r="E922" s="385"/>
      <c r="F922" s="385"/>
      <c r="G922" s="385"/>
      <c r="H922" s="385"/>
      <c r="I922" s="385"/>
      <c r="J922" s="385"/>
      <c r="K922" s="385"/>
      <c r="L922" s="343"/>
      <c r="M922" s="343"/>
      <c r="N922" s="386"/>
      <c r="O922" s="386"/>
      <c r="P922" s="386"/>
      <c r="Q922" s="386"/>
      <c r="R922" s="386"/>
      <c r="S922" s="39"/>
      <c r="T922" s="39"/>
      <c r="U922" s="39"/>
      <c r="V922" s="39"/>
      <c r="W922" s="39"/>
      <c r="X922" s="39"/>
      <c r="Y922" s="39"/>
      <c r="Z922" s="39"/>
    </row>
    <row r="923" spans="1:26" ht="30" customHeight="1">
      <c r="A923" s="39"/>
      <c r="B923" s="384"/>
      <c r="C923" s="384"/>
      <c r="D923" s="385"/>
      <c r="E923" s="385"/>
      <c r="F923" s="385"/>
      <c r="G923" s="385"/>
      <c r="H923" s="385"/>
      <c r="I923" s="385"/>
      <c r="J923" s="385"/>
      <c r="K923" s="385"/>
      <c r="L923" s="343"/>
      <c r="M923" s="343"/>
      <c r="N923" s="386"/>
      <c r="O923" s="386"/>
      <c r="P923" s="386"/>
      <c r="Q923" s="386"/>
      <c r="R923" s="386"/>
      <c r="S923" s="39"/>
      <c r="T923" s="39"/>
      <c r="U923" s="39"/>
      <c r="V923" s="39"/>
      <c r="W923" s="39"/>
      <c r="X923" s="39"/>
      <c r="Y923" s="39"/>
      <c r="Z923" s="39"/>
    </row>
    <row r="924" spans="1:26" ht="30" customHeight="1">
      <c r="A924" s="39"/>
      <c r="B924" s="384"/>
      <c r="C924" s="384"/>
      <c r="D924" s="385"/>
      <c r="E924" s="385"/>
      <c r="F924" s="385"/>
      <c r="G924" s="385"/>
      <c r="H924" s="385"/>
      <c r="I924" s="385"/>
      <c r="J924" s="385"/>
      <c r="K924" s="385"/>
      <c r="L924" s="343"/>
      <c r="M924" s="343"/>
      <c r="N924" s="386"/>
      <c r="O924" s="386"/>
      <c r="P924" s="386"/>
      <c r="Q924" s="386"/>
      <c r="R924" s="386"/>
      <c r="S924" s="39"/>
      <c r="T924" s="39"/>
      <c r="U924" s="39"/>
      <c r="V924" s="39"/>
      <c r="W924" s="39"/>
      <c r="X924" s="39"/>
      <c r="Y924" s="39"/>
      <c r="Z924" s="39"/>
    </row>
    <row r="925" spans="1:26" ht="30" customHeight="1">
      <c r="A925" s="39"/>
      <c r="B925" s="384"/>
      <c r="C925" s="384"/>
      <c r="D925" s="385"/>
      <c r="E925" s="385"/>
      <c r="F925" s="385"/>
      <c r="G925" s="385"/>
      <c r="H925" s="385"/>
      <c r="I925" s="385"/>
      <c r="J925" s="385"/>
      <c r="K925" s="385"/>
      <c r="L925" s="343"/>
      <c r="M925" s="343"/>
      <c r="N925" s="386"/>
      <c r="O925" s="386"/>
      <c r="P925" s="386"/>
      <c r="Q925" s="386"/>
      <c r="R925" s="386"/>
      <c r="S925" s="39"/>
      <c r="T925" s="39"/>
      <c r="U925" s="39"/>
      <c r="V925" s="39"/>
      <c r="W925" s="39"/>
      <c r="X925" s="39"/>
      <c r="Y925" s="39"/>
      <c r="Z925" s="39"/>
    </row>
    <row r="926" spans="1:26" ht="30" customHeight="1">
      <c r="A926" s="39"/>
      <c r="B926" s="384"/>
      <c r="C926" s="384"/>
      <c r="D926" s="385"/>
      <c r="E926" s="385"/>
      <c r="F926" s="385"/>
      <c r="G926" s="385"/>
      <c r="H926" s="385"/>
      <c r="I926" s="385"/>
      <c r="J926" s="385"/>
      <c r="K926" s="385"/>
      <c r="L926" s="343"/>
      <c r="M926" s="343"/>
      <c r="N926" s="386"/>
      <c r="O926" s="386"/>
      <c r="P926" s="386"/>
      <c r="Q926" s="386"/>
      <c r="R926" s="386"/>
      <c r="S926" s="39"/>
      <c r="T926" s="39"/>
      <c r="U926" s="39"/>
      <c r="V926" s="39"/>
      <c r="W926" s="39"/>
      <c r="X926" s="39"/>
      <c r="Y926" s="39"/>
      <c r="Z926" s="39"/>
    </row>
    <row r="927" spans="1:26" ht="30" customHeight="1">
      <c r="A927" s="39"/>
      <c r="B927" s="384"/>
      <c r="C927" s="384"/>
      <c r="D927" s="385"/>
      <c r="E927" s="385"/>
      <c r="F927" s="385"/>
      <c r="G927" s="385"/>
      <c r="H927" s="385"/>
      <c r="I927" s="385"/>
      <c r="J927" s="385"/>
      <c r="K927" s="385"/>
      <c r="L927" s="343"/>
      <c r="M927" s="343"/>
      <c r="N927" s="386"/>
      <c r="O927" s="386"/>
      <c r="P927" s="386"/>
      <c r="Q927" s="386"/>
      <c r="R927" s="386"/>
      <c r="S927" s="39"/>
      <c r="T927" s="39"/>
      <c r="U927" s="39"/>
      <c r="V927" s="39"/>
      <c r="W927" s="39"/>
      <c r="X927" s="39"/>
      <c r="Y927" s="39"/>
      <c r="Z927" s="39"/>
    </row>
    <row r="928" spans="1:26" ht="30" customHeight="1">
      <c r="A928" s="39"/>
      <c r="B928" s="384"/>
      <c r="C928" s="384"/>
      <c r="D928" s="385"/>
      <c r="E928" s="385"/>
      <c r="F928" s="385"/>
      <c r="G928" s="385"/>
      <c r="H928" s="385"/>
      <c r="I928" s="385"/>
      <c r="J928" s="385"/>
      <c r="K928" s="385"/>
      <c r="L928" s="343"/>
      <c r="M928" s="343"/>
      <c r="N928" s="386"/>
      <c r="O928" s="386"/>
      <c r="P928" s="386"/>
      <c r="Q928" s="386"/>
      <c r="R928" s="386"/>
      <c r="S928" s="39"/>
      <c r="T928" s="39"/>
      <c r="U928" s="39"/>
      <c r="V928" s="39"/>
      <c r="W928" s="39"/>
      <c r="X928" s="39"/>
      <c r="Y928" s="39"/>
      <c r="Z928" s="39"/>
    </row>
    <row r="929" spans="1:26" ht="30" customHeight="1">
      <c r="A929" s="39"/>
      <c r="B929" s="384"/>
      <c r="C929" s="384"/>
      <c r="D929" s="385"/>
      <c r="E929" s="385"/>
      <c r="F929" s="385"/>
      <c r="G929" s="385"/>
      <c r="H929" s="385"/>
      <c r="I929" s="385"/>
      <c r="J929" s="385"/>
      <c r="K929" s="385"/>
      <c r="L929" s="343"/>
      <c r="M929" s="343"/>
      <c r="N929" s="386"/>
      <c r="O929" s="386"/>
      <c r="P929" s="386"/>
      <c r="Q929" s="386"/>
      <c r="R929" s="386"/>
      <c r="S929" s="39"/>
      <c r="T929" s="39"/>
      <c r="U929" s="39"/>
      <c r="V929" s="39"/>
      <c r="W929" s="39"/>
      <c r="X929" s="39"/>
      <c r="Y929" s="39"/>
      <c r="Z929" s="39"/>
    </row>
    <row r="930" spans="1:26" ht="30" customHeight="1">
      <c r="A930" s="39"/>
      <c r="B930" s="384"/>
      <c r="C930" s="384"/>
      <c r="D930" s="385"/>
      <c r="E930" s="385"/>
      <c r="F930" s="385"/>
      <c r="G930" s="385"/>
      <c r="H930" s="385"/>
      <c r="I930" s="385"/>
      <c r="J930" s="385"/>
      <c r="K930" s="385"/>
      <c r="L930" s="343"/>
      <c r="M930" s="343"/>
      <c r="N930" s="386"/>
      <c r="O930" s="386"/>
      <c r="P930" s="386"/>
      <c r="Q930" s="386"/>
      <c r="R930" s="386"/>
      <c r="S930" s="39"/>
      <c r="T930" s="39"/>
      <c r="U930" s="39"/>
      <c r="V930" s="39"/>
      <c r="W930" s="39"/>
      <c r="X930" s="39"/>
      <c r="Y930" s="39"/>
      <c r="Z930" s="39"/>
    </row>
    <row r="931" spans="1:26" ht="30" customHeight="1">
      <c r="A931" s="39"/>
      <c r="B931" s="384"/>
      <c r="C931" s="384"/>
      <c r="D931" s="385"/>
      <c r="E931" s="385"/>
      <c r="F931" s="385"/>
      <c r="G931" s="385"/>
      <c r="H931" s="385"/>
      <c r="I931" s="385"/>
      <c r="J931" s="385"/>
      <c r="K931" s="385"/>
      <c r="L931" s="343"/>
      <c r="M931" s="343"/>
      <c r="N931" s="386"/>
      <c r="O931" s="386"/>
      <c r="P931" s="386"/>
      <c r="Q931" s="386"/>
      <c r="R931" s="386"/>
      <c r="S931" s="39"/>
      <c r="T931" s="39"/>
      <c r="U931" s="39"/>
      <c r="V931" s="39"/>
      <c r="W931" s="39"/>
      <c r="X931" s="39"/>
      <c r="Y931" s="39"/>
      <c r="Z931" s="39"/>
    </row>
    <row r="932" spans="1:26" ht="30" customHeight="1">
      <c r="A932" s="39"/>
      <c r="B932" s="384"/>
      <c r="C932" s="384"/>
      <c r="D932" s="385"/>
      <c r="E932" s="385"/>
      <c r="F932" s="385"/>
      <c r="G932" s="385"/>
      <c r="H932" s="385"/>
      <c r="I932" s="385"/>
      <c r="J932" s="385"/>
      <c r="K932" s="385"/>
      <c r="L932" s="343"/>
      <c r="M932" s="343"/>
      <c r="N932" s="386"/>
      <c r="O932" s="386"/>
      <c r="P932" s="386"/>
      <c r="Q932" s="386"/>
      <c r="R932" s="386"/>
      <c r="S932" s="39"/>
      <c r="T932" s="39"/>
      <c r="U932" s="39"/>
      <c r="V932" s="39"/>
      <c r="W932" s="39"/>
      <c r="X932" s="39"/>
      <c r="Y932" s="39"/>
      <c r="Z932" s="39"/>
    </row>
    <row r="933" spans="1:26" ht="30" customHeight="1">
      <c r="A933" s="39"/>
      <c r="B933" s="384"/>
      <c r="C933" s="384"/>
      <c r="D933" s="385"/>
      <c r="E933" s="385"/>
      <c r="F933" s="385"/>
      <c r="G933" s="385"/>
      <c r="H933" s="385"/>
      <c r="I933" s="385"/>
      <c r="J933" s="385"/>
      <c r="K933" s="385"/>
      <c r="L933" s="343"/>
      <c r="M933" s="343"/>
      <c r="N933" s="386"/>
      <c r="O933" s="386"/>
      <c r="P933" s="386"/>
      <c r="Q933" s="386"/>
      <c r="R933" s="386"/>
      <c r="S933" s="39"/>
      <c r="T933" s="39"/>
      <c r="U933" s="39"/>
      <c r="V933" s="39"/>
      <c r="W933" s="39"/>
      <c r="X933" s="39"/>
      <c r="Y933" s="39"/>
      <c r="Z933" s="39"/>
    </row>
    <row r="934" spans="1:26" ht="30" customHeight="1">
      <c r="A934" s="39"/>
      <c r="B934" s="384"/>
      <c r="C934" s="384"/>
      <c r="D934" s="385"/>
      <c r="E934" s="385"/>
      <c r="F934" s="385"/>
      <c r="G934" s="385"/>
      <c r="H934" s="385"/>
      <c r="I934" s="385"/>
      <c r="J934" s="385"/>
      <c r="K934" s="385"/>
      <c r="L934" s="343"/>
      <c r="M934" s="343"/>
      <c r="N934" s="386"/>
      <c r="O934" s="386"/>
      <c r="P934" s="386"/>
      <c r="Q934" s="386"/>
      <c r="R934" s="386"/>
      <c r="S934" s="39"/>
      <c r="T934" s="39"/>
      <c r="U934" s="39"/>
      <c r="V934" s="39"/>
      <c r="W934" s="39"/>
      <c r="X934" s="39"/>
      <c r="Y934" s="39"/>
      <c r="Z934" s="39"/>
    </row>
    <row r="935" spans="1:26" ht="30" customHeight="1">
      <c r="A935" s="39"/>
      <c r="B935" s="384"/>
      <c r="C935" s="384"/>
      <c r="D935" s="385"/>
      <c r="E935" s="385"/>
      <c r="F935" s="385"/>
      <c r="G935" s="385"/>
      <c r="H935" s="385"/>
      <c r="I935" s="385"/>
      <c r="J935" s="385"/>
      <c r="K935" s="385"/>
      <c r="L935" s="343"/>
      <c r="M935" s="343"/>
      <c r="N935" s="386"/>
      <c r="O935" s="386"/>
      <c r="P935" s="386"/>
      <c r="Q935" s="386"/>
      <c r="R935" s="386"/>
      <c r="S935" s="39"/>
      <c r="T935" s="39"/>
      <c r="U935" s="39"/>
      <c r="V935" s="39"/>
      <c r="W935" s="39"/>
      <c r="X935" s="39"/>
      <c r="Y935" s="39"/>
      <c r="Z935" s="39"/>
    </row>
    <row r="936" spans="1:26" ht="30" customHeight="1">
      <c r="A936" s="39"/>
      <c r="B936" s="384"/>
      <c r="C936" s="384"/>
      <c r="D936" s="385"/>
      <c r="E936" s="385"/>
      <c r="F936" s="385"/>
      <c r="G936" s="385"/>
      <c r="H936" s="385"/>
      <c r="I936" s="385"/>
      <c r="J936" s="385"/>
      <c r="K936" s="385"/>
      <c r="L936" s="343"/>
      <c r="M936" s="343"/>
      <c r="N936" s="386"/>
      <c r="O936" s="386"/>
      <c r="P936" s="386"/>
      <c r="Q936" s="386"/>
      <c r="R936" s="386"/>
      <c r="S936" s="39"/>
      <c r="T936" s="39"/>
      <c r="U936" s="39"/>
      <c r="V936" s="39"/>
      <c r="W936" s="39"/>
      <c r="X936" s="39"/>
      <c r="Y936" s="39"/>
      <c r="Z936" s="39"/>
    </row>
    <row r="937" spans="1:26" ht="30" customHeight="1">
      <c r="A937" s="39"/>
      <c r="B937" s="384"/>
      <c r="C937" s="384"/>
      <c r="D937" s="385"/>
      <c r="E937" s="385"/>
      <c r="F937" s="385"/>
      <c r="G937" s="385"/>
      <c r="H937" s="385"/>
      <c r="I937" s="385"/>
      <c r="J937" s="385"/>
      <c r="K937" s="385"/>
      <c r="L937" s="343"/>
      <c r="M937" s="343"/>
      <c r="N937" s="386"/>
      <c r="O937" s="386"/>
      <c r="P937" s="386"/>
      <c r="Q937" s="386"/>
      <c r="R937" s="386"/>
      <c r="S937" s="39"/>
      <c r="T937" s="39"/>
      <c r="U937" s="39"/>
      <c r="V937" s="39"/>
      <c r="W937" s="39"/>
      <c r="X937" s="39"/>
      <c r="Y937" s="39"/>
      <c r="Z937" s="39"/>
    </row>
    <row r="938" spans="1:26" ht="30" customHeight="1">
      <c r="A938" s="39"/>
      <c r="B938" s="384"/>
      <c r="C938" s="384"/>
      <c r="D938" s="385"/>
      <c r="E938" s="385"/>
      <c r="F938" s="385"/>
      <c r="G938" s="385"/>
      <c r="H938" s="385"/>
      <c r="I938" s="385"/>
      <c r="J938" s="385"/>
      <c r="K938" s="385"/>
      <c r="L938" s="343"/>
      <c r="M938" s="343"/>
      <c r="N938" s="386"/>
      <c r="O938" s="386"/>
      <c r="P938" s="386"/>
      <c r="Q938" s="386"/>
      <c r="R938" s="386"/>
      <c r="S938" s="39"/>
      <c r="T938" s="39"/>
      <c r="U938" s="39"/>
      <c r="V938" s="39"/>
      <c r="W938" s="39"/>
      <c r="X938" s="39"/>
      <c r="Y938" s="39"/>
      <c r="Z938" s="39"/>
    </row>
    <row r="939" spans="1:26" ht="30" customHeight="1">
      <c r="A939" s="39"/>
      <c r="B939" s="384"/>
      <c r="C939" s="384"/>
      <c r="D939" s="385"/>
      <c r="E939" s="385"/>
      <c r="F939" s="385"/>
      <c r="G939" s="385"/>
      <c r="H939" s="385"/>
      <c r="I939" s="385"/>
      <c r="J939" s="385"/>
      <c r="K939" s="385"/>
      <c r="L939" s="343"/>
      <c r="M939" s="343"/>
      <c r="N939" s="386"/>
      <c r="O939" s="386"/>
      <c r="P939" s="386"/>
      <c r="Q939" s="386"/>
      <c r="R939" s="386"/>
      <c r="S939" s="39"/>
      <c r="T939" s="39"/>
      <c r="U939" s="39"/>
      <c r="V939" s="39"/>
      <c r="W939" s="39"/>
      <c r="X939" s="39"/>
      <c r="Y939" s="39"/>
      <c r="Z939" s="39"/>
    </row>
    <row r="940" spans="1:26" ht="30" customHeight="1">
      <c r="A940" s="39"/>
      <c r="B940" s="384"/>
      <c r="C940" s="384"/>
      <c r="D940" s="385"/>
      <c r="E940" s="385"/>
      <c r="F940" s="385"/>
      <c r="G940" s="385"/>
      <c r="H940" s="385"/>
      <c r="I940" s="385"/>
      <c r="J940" s="385"/>
      <c r="K940" s="385"/>
      <c r="L940" s="343"/>
      <c r="M940" s="343"/>
      <c r="N940" s="386"/>
      <c r="O940" s="386"/>
      <c r="P940" s="386"/>
      <c r="Q940" s="386"/>
      <c r="R940" s="386"/>
      <c r="S940" s="39"/>
      <c r="T940" s="39"/>
      <c r="U940" s="39"/>
      <c r="V940" s="39"/>
      <c r="W940" s="39"/>
      <c r="X940" s="39"/>
      <c r="Y940" s="39"/>
      <c r="Z940" s="39"/>
    </row>
    <row r="941" spans="1:26" ht="30" customHeight="1">
      <c r="A941" s="39"/>
      <c r="B941" s="384"/>
      <c r="C941" s="384"/>
      <c r="D941" s="385"/>
      <c r="E941" s="385"/>
      <c r="F941" s="385"/>
      <c r="G941" s="385"/>
      <c r="H941" s="385"/>
      <c r="I941" s="385"/>
      <c r="J941" s="385"/>
      <c r="K941" s="385"/>
      <c r="L941" s="343"/>
      <c r="M941" s="343"/>
      <c r="N941" s="386"/>
      <c r="O941" s="386"/>
      <c r="P941" s="386"/>
      <c r="Q941" s="386"/>
      <c r="R941" s="386"/>
      <c r="S941" s="39"/>
      <c r="T941" s="39"/>
      <c r="U941" s="39"/>
      <c r="V941" s="39"/>
      <c r="W941" s="39"/>
      <c r="X941" s="39"/>
      <c r="Y941" s="39"/>
      <c r="Z941" s="39"/>
    </row>
    <row r="942" spans="1:26" ht="30" customHeight="1">
      <c r="A942" s="39"/>
      <c r="B942" s="384"/>
      <c r="C942" s="384"/>
      <c r="D942" s="385"/>
      <c r="E942" s="385"/>
      <c r="F942" s="385"/>
      <c r="G942" s="385"/>
      <c r="H942" s="385"/>
      <c r="I942" s="385"/>
      <c r="J942" s="385"/>
      <c r="K942" s="385"/>
      <c r="L942" s="343"/>
      <c r="M942" s="343"/>
      <c r="N942" s="386"/>
      <c r="O942" s="386"/>
      <c r="P942" s="386"/>
      <c r="Q942" s="386"/>
      <c r="R942" s="386"/>
      <c r="S942" s="39"/>
      <c r="T942" s="39"/>
      <c r="U942" s="39"/>
      <c r="V942" s="39"/>
      <c r="W942" s="39"/>
      <c r="X942" s="39"/>
      <c r="Y942" s="39"/>
      <c r="Z942" s="39"/>
    </row>
    <row r="943" spans="1:26" ht="30" customHeight="1">
      <c r="A943" s="39"/>
      <c r="B943" s="384"/>
      <c r="C943" s="384"/>
      <c r="D943" s="385"/>
      <c r="E943" s="385"/>
      <c r="F943" s="385"/>
      <c r="G943" s="385"/>
      <c r="H943" s="385"/>
      <c r="I943" s="385"/>
      <c r="J943" s="385"/>
      <c r="K943" s="385"/>
      <c r="L943" s="343"/>
      <c r="M943" s="343"/>
      <c r="N943" s="386"/>
      <c r="O943" s="386"/>
      <c r="P943" s="386"/>
      <c r="Q943" s="386"/>
      <c r="R943" s="386"/>
      <c r="S943" s="39"/>
      <c r="T943" s="39"/>
      <c r="U943" s="39"/>
      <c r="V943" s="39"/>
      <c r="W943" s="39"/>
      <c r="X943" s="39"/>
      <c r="Y943" s="39"/>
      <c r="Z943" s="39"/>
    </row>
    <row r="944" spans="1:26" ht="30" customHeight="1">
      <c r="A944" s="39"/>
      <c r="B944" s="384"/>
      <c r="C944" s="384"/>
      <c r="D944" s="385"/>
      <c r="E944" s="385"/>
      <c r="F944" s="385"/>
      <c r="G944" s="385"/>
      <c r="H944" s="385"/>
      <c r="I944" s="385"/>
      <c r="J944" s="385"/>
      <c r="K944" s="385"/>
      <c r="L944" s="343"/>
      <c r="M944" s="343"/>
      <c r="N944" s="386"/>
      <c r="O944" s="386"/>
      <c r="P944" s="386"/>
      <c r="Q944" s="386"/>
      <c r="R944" s="386"/>
      <c r="S944" s="39"/>
      <c r="T944" s="39"/>
      <c r="U944" s="39"/>
      <c r="V944" s="39"/>
      <c r="W944" s="39"/>
      <c r="X944" s="39"/>
      <c r="Y944" s="39"/>
      <c r="Z944" s="39"/>
    </row>
    <row r="945" spans="1:26" ht="30" customHeight="1">
      <c r="A945" s="39"/>
      <c r="B945" s="384"/>
      <c r="C945" s="384"/>
      <c r="D945" s="385"/>
      <c r="E945" s="385"/>
      <c r="F945" s="385"/>
      <c r="G945" s="385"/>
      <c r="H945" s="385"/>
      <c r="I945" s="385"/>
      <c r="J945" s="385"/>
      <c r="K945" s="385"/>
      <c r="L945" s="343"/>
      <c r="M945" s="343"/>
      <c r="N945" s="386"/>
      <c r="O945" s="386"/>
      <c r="P945" s="386"/>
      <c r="Q945" s="386"/>
      <c r="R945" s="386"/>
      <c r="S945" s="39"/>
      <c r="T945" s="39"/>
      <c r="U945" s="39"/>
      <c r="V945" s="39"/>
      <c r="W945" s="39"/>
      <c r="X945" s="39"/>
      <c r="Y945" s="39"/>
      <c r="Z945" s="39"/>
    </row>
    <row r="946" spans="1:26" ht="30" customHeight="1">
      <c r="A946" s="39"/>
      <c r="B946" s="384"/>
      <c r="C946" s="384"/>
      <c r="D946" s="385"/>
      <c r="E946" s="385"/>
      <c r="F946" s="385"/>
      <c r="G946" s="385"/>
      <c r="H946" s="385"/>
      <c r="I946" s="385"/>
      <c r="J946" s="385"/>
      <c r="K946" s="385"/>
      <c r="L946" s="343"/>
      <c r="M946" s="343"/>
      <c r="N946" s="386"/>
      <c r="O946" s="386"/>
      <c r="P946" s="386"/>
      <c r="Q946" s="386"/>
      <c r="R946" s="386"/>
      <c r="S946" s="39"/>
      <c r="T946" s="39"/>
      <c r="U946" s="39"/>
      <c r="V946" s="39"/>
      <c r="W946" s="39"/>
      <c r="X946" s="39"/>
      <c r="Y946" s="39"/>
      <c r="Z946" s="39"/>
    </row>
    <row r="947" spans="1:26" ht="30" customHeight="1">
      <c r="A947" s="39"/>
      <c r="B947" s="384"/>
      <c r="C947" s="384"/>
      <c r="D947" s="385"/>
      <c r="E947" s="385"/>
      <c r="F947" s="385"/>
      <c r="G947" s="385"/>
      <c r="H947" s="385"/>
      <c r="I947" s="385"/>
      <c r="J947" s="385"/>
      <c r="K947" s="385"/>
      <c r="L947" s="343"/>
      <c r="M947" s="343"/>
      <c r="N947" s="386"/>
      <c r="O947" s="386"/>
      <c r="P947" s="386"/>
      <c r="Q947" s="386"/>
      <c r="R947" s="386"/>
      <c r="S947" s="39"/>
      <c r="T947" s="39"/>
      <c r="U947" s="39"/>
      <c r="V947" s="39"/>
      <c r="W947" s="39"/>
      <c r="X947" s="39"/>
      <c r="Y947" s="39"/>
      <c r="Z947" s="39"/>
    </row>
    <row r="948" spans="1:26" ht="30" customHeight="1">
      <c r="A948" s="39"/>
      <c r="B948" s="384"/>
      <c r="C948" s="384"/>
      <c r="D948" s="385"/>
      <c r="E948" s="385"/>
      <c r="F948" s="385"/>
      <c r="G948" s="385"/>
      <c r="H948" s="385"/>
      <c r="I948" s="385"/>
      <c r="J948" s="385"/>
      <c r="K948" s="385"/>
      <c r="L948" s="343"/>
      <c r="M948" s="343"/>
      <c r="N948" s="386"/>
      <c r="O948" s="386"/>
      <c r="P948" s="386"/>
      <c r="Q948" s="386"/>
      <c r="R948" s="386"/>
      <c r="S948" s="39"/>
      <c r="T948" s="39"/>
      <c r="U948" s="39"/>
      <c r="V948" s="39"/>
      <c r="W948" s="39"/>
      <c r="X948" s="39"/>
      <c r="Y948" s="39"/>
      <c r="Z948" s="39"/>
    </row>
    <row r="949" spans="1:26" ht="30" customHeight="1">
      <c r="A949" s="39"/>
      <c r="B949" s="384"/>
      <c r="C949" s="384"/>
      <c r="D949" s="385"/>
      <c r="E949" s="385"/>
      <c r="F949" s="385"/>
      <c r="G949" s="385"/>
      <c r="H949" s="385"/>
      <c r="I949" s="385"/>
      <c r="J949" s="385"/>
      <c r="K949" s="385"/>
      <c r="L949" s="343"/>
      <c r="M949" s="343"/>
      <c r="N949" s="386"/>
      <c r="O949" s="386"/>
      <c r="P949" s="386"/>
      <c r="Q949" s="386"/>
      <c r="R949" s="386"/>
      <c r="S949" s="39"/>
      <c r="T949" s="39"/>
      <c r="U949" s="39"/>
      <c r="V949" s="39"/>
      <c r="W949" s="39"/>
      <c r="X949" s="39"/>
      <c r="Y949" s="39"/>
      <c r="Z949" s="39"/>
    </row>
    <row r="950" spans="1:26" ht="30" customHeight="1">
      <c r="A950" s="39"/>
      <c r="B950" s="384"/>
      <c r="C950" s="384"/>
      <c r="D950" s="385"/>
      <c r="E950" s="385"/>
      <c r="F950" s="385"/>
      <c r="G950" s="385"/>
      <c r="H950" s="385"/>
      <c r="I950" s="385"/>
      <c r="J950" s="385"/>
      <c r="K950" s="385"/>
      <c r="L950" s="343"/>
      <c r="M950" s="343"/>
      <c r="N950" s="386"/>
      <c r="O950" s="386"/>
      <c r="P950" s="386"/>
      <c r="Q950" s="386"/>
      <c r="R950" s="386"/>
      <c r="S950" s="39"/>
      <c r="T950" s="39"/>
      <c r="U950" s="39"/>
      <c r="V950" s="39"/>
      <c r="W950" s="39"/>
      <c r="X950" s="39"/>
      <c r="Y950" s="39"/>
      <c r="Z950" s="39"/>
    </row>
    <row r="951" spans="1:26" ht="30" customHeight="1">
      <c r="A951" s="39"/>
      <c r="B951" s="384"/>
      <c r="C951" s="384"/>
      <c r="D951" s="385"/>
      <c r="E951" s="385"/>
      <c r="F951" s="385"/>
      <c r="G951" s="385"/>
      <c r="H951" s="385"/>
      <c r="I951" s="385"/>
      <c r="J951" s="385"/>
      <c r="K951" s="385"/>
      <c r="L951" s="343"/>
      <c r="M951" s="343"/>
      <c r="N951" s="386"/>
      <c r="O951" s="386"/>
      <c r="P951" s="386"/>
      <c r="Q951" s="386"/>
      <c r="R951" s="386"/>
      <c r="S951" s="39"/>
      <c r="T951" s="39"/>
      <c r="U951" s="39"/>
      <c r="V951" s="39"/>
      <c r="W951" s="39"/>
      <c r="X951" s="39"/>
      <c r="Y951" s="39"/>
      <c r="Z951" s="39"/>
    </row>
    <row r="952" spans="1:26" ht="30" customHeight="1">
      <c r="A952" s="39"/>
      <c r="B952" s="384"/>
      <c r="C952" s="384"/>
      <c r="D952" s="385"/>
      <c r="E952" s="385"/>
      <c r="F952" s="385"/>
      <c r="G952" s="385"/>
      <c r="H952" s="385"/>
      <c r="I952" s="385"/>
      <c r="J952" s="385"/>
      <c r="K952" s="385"/>
      <c r="L952" s="343"/>
      <c r="M952" s="343"/>
      <c r="N952" s="386"/>
      <c r="O952" s="386"/>
      <c r="P952" s="386"/>
      <c r="Q952" s="386"/>
      <c r="R952" s="386"/>
      <c r="S952" s="39"/>
      <c r="T952" s="39"/>
      <c r="U952" s="39"/>
      <c r="V952" s="39"/>
      <c r="W952" s="39"/>
      <c r="X952" s="39"/>
      <c r="Y952" s="39"/>
      <c r="Z952" s="39"/>
    </row>
    <row r="953" spans="1:26" ht="30" customHeight="1">
      <c r="A953" s="39"/>
      <c r="B953" s="384"/>
      <c r="C953" s="384"/>
      <c r="D953" s="385"/>
      <c r="E953" s="385"/>
      <c r="F953" s="385"/>
      <c r="G953" s="385"/>
      <c r="H953" s="385"/>
      <c r="I953" s="385"/>
      <c r="J953" s="385"/>
      <c r="K953" s="385"/>
      <c r="L953" s="343"/>
      <c r="M953" s="343"/>
      <c r="N953" s="386"/>
      <c r="O953" s="386"/>
      <c r="P953" s="386"/>
      <c r="Q953" s="386"/>
      <c r="R953" s="386"/>
      <c r="S953" s="39"/>
      <c r="T953" s="39"/>
      <c r="U953" s="39"/>
      <c r="V953" s="39"/>
      <c r="W953" s="39"/>
      <c r="X953" s="39"/>
      <c r="Y953" s="39"/>
      <c r="Z953" s="39"/>
    </row>
    <row r="954" spans="1:26" ht="30" customHeight="1">
      <c r="A954" s="39"/>
      <c r="B954" s="384"/>
      <c r="C954" s="384"/>
      <c r="D954" s="385"/>
      <c r="E954" s="385"/>
      <c r="F954" s="385"/>
      <c r="G954" s="385"/>
      <c r="H954" s="385"/>
      <c r="I954" s="385"/>
      <c r="J954" s="385"/>
      <c r="K954" s="385"/>
      <c r="L954" s="343"/>
      <c r="M954" s="343"/>
      <c r="N954" s="386"/>
      <c r="O954" s="386"/>
      <c r="P954" s="386"/>
      <c r="Q954" s="386"/>
      <c r="R954" s="386"/>
      <c r="S954" s="39"/>
      <c r="T954" s="39"/>
      <c r="U954" s="39"/>
      <c r="V954" s="39"/>
      <c r="W954" s="39"/>
      <c r="X954" s="39"/>
      <c r="Y954" s="39"/>
      <c r="Z954" s="39"/>
    </row>
    <row r="955" spans="1:26" ht="30" customHeight="1">
      <c r="A955" s="39"/>
      <c r="B955" s="384"/>
      <c r="C955" s="384"/>
      <c r="D955" s="385"/>
      <c r="E955" s="385"/>
      <c r="F955" s="385"/>
      <c r="G955" s="385"/>
      <c r="H955" s="385"/>
      <c r="I955" s="385"/>
      <c r="J955" s="385"/>
      <c r="K955" s="385"/>
      <c r="L955" s="343"/>
      <c r="M955" s="343"/>
      <c r="N955" s="386"/>
      <c r="O955" s="386"/>
      <c r="P955" s="386"/>
      <c r="Q955" s="386"/>
      <c r="R955" s="386"/>
      <c r="S955" s="39"/>
      <c r="T955" s="39"/>
      <c r="U955" s="39"/>
      <c r="V955" s="39"/>
      <c r="W955" s="39"/>
      <c r="X955" s="39"/>
      <c r="Y955" s="39"/>
      <c r="Z955" s="39"/>
    </row>
    <row r="956" spans="1:26" ht="30" customHeight="1">
      <c r="A956" s="39"/>
      <c r="B956" s="384"/>
      <c r="C956" s="384"/>
      <c r="D956" s="385"/>
      <c r="E956" s="385"/>
      <c r="F956" s="385"/>
      <c r="G956" s="385"/>
      <c r="H956" s="385"/>
      <c r="I956" s="385"/>
      <c r="J956" s="385"/>
      <c r="K956" s="385"/>
      <c r="L956" s="343"/>
      <c r="M956" s="343"/>
      <c r="N956" s="386"/>
      <c r="O956" s="386"/>
      <c r="P956" s="386"/>
      <c r="Q956" s="386"/>
      <c r="R956" s="386"/>
      <c r="S956" s="39"/>
      <c r="T956" s="39"/>
      <c r="U956" s="39"/>
      <c r="V956" s="39"/>
      <c r="W956" s="39"/>
      <c r="X956" s="39"/>
      <c r="Y956" s="39"/>
      <c r="Z956" s="39"/>
    </row>
    <row r="957" spans="1:26" ht="30" customHeight="1">
      <c r="A957" s="39"/>
      <c r="B957" s="384"/>
      <c r="C957" s="384"/>
      <c r="D957" s="385"/>
      <c r="E957" s="385"/>
      <c r="F957" s="385"/>
      <c r="G957" s="385"/>
      <c r="H957" s="385"/>
      <c r="I957" s="385"/>
      <c r="J957" s="385"/>
      <c r="K957" s="385"/>
      <c r="L957" s="343"/>
      <c r="M957" s="343"/>
      <c r="N957" s="386"/>
      <c r="O957" s="386"/>
      <c r="P957" s="386"/>
      <c r="Q957" s="386"/>
      <c r="R957" s="386"/>
      <c r="S957" s="39"/>
      <c r="T957" s="39"/>
      <c r="U957" s="39"/>
      <c r="V957" s="39"/>
      <c r="W957" s="39"/>
      <c r="X957" s="39"/>
      <c r="Y957" s="39"/>
      <c r="Z957" s="39"/>
    </row>
    <row r="958" spans="1:26" ht="30" customHeight="1">
      <c r="A958" s="39"/>
      <c r="B958" s="384"/>
      <c r="C958" s="384"/>
      <c r="D958" s="385"/>
      <c r="E958" s="385"/>
      <c r="F958" s="385"/>
      <c r="G958" s="385"/>
      <c r="H958" s="385"/>
      <c r="I958" s="385"/>
      <c r="J958" s="385"/>
      <c r="K958" s="385"/>
      <c r="L958" s="343"/>
      <c r="M958" s="343"/>
      <c r="N958" s="386"/>
      <c r="O958" s="386"/>
      <c r="P958" s="386"/>
      <c r="Q958" s="386"/>
      <c r="R958" s="386"/>
      <c r="S958" s="39"/>
      <c r="T958" s="39"/>
      <c r="U958" s="39"/>
      <c r="V958" s="39"/>
      <c r="W958" s="39"/>
      <c r="X958" s="39"/>
      <c r="Y958" s="39"/>
      <c r="Z958" s="39"/>
    </row>
    <row r="959" spans="1:26" ht="30" customHeight="1">
      <c r="A959" s="39"/>
      <c r="B959" s="384"/>
      <c r="C959" s="384"/>
      <c r="D959" s="385"/>
      <c r="E959" s="385"/>
      <c r="F959" s="385"/>
      <c r="G959" s="385"/>
      <c r="H959" s="385"/>
      <c r="I959" s="385"/>
      <c r="J959" s="385"/>
      <c r="K959" s="385"/>
      <c r="L959" s="343"/>
      <c r="M959" s="343"/>
      <c r="N959" s="386"/>
      <c r="O959" s="386"/>
      <c r="P959" s="386"/>
      <c r="Q959" s="386"/>
      <c r="R959" s="386"/>
      <c r="S959" s="39"/>
      <c r="T959" s="39"/>
      <c r="U959" s="39"/>
      <c r="V959" s="39"/>
      <c r="W959" s="39"/>
      <c r="X959" s="39"/>
      <c r="Y959" s="39"/>
      <c r="Z959" s="39"/>
    </row>
    <row r="960" spans="1:26" ht="30" customHeight="1">
      <c r="A960" s="39"/>
      <c r="B960" s="384"/>
      <c r="C960" s="384"/>
      <c r="D960" s="385"/>
      <c r="E960" s="385"/>
      <c r="F960" s="385"/>
      <c r="G960" s="385"/>
      <c r="H960" s="385"/>
      <c r="I960" s="385"/>
      <c r="J960" s="385"/>
      <c r="K960" s="385"/>
      <c r="L960" s="343"/>
      <c r="M960" s="343"/>
      <c r="N960" s="386"/>
      <c r="O960" s="386"/>
      <c r="P960" s="386"/>
      <c r="Q960" s="386"/>
      <c r="R960" s="386"/>
      <c r="S960" s="39"/>
      <c r="T960" s="39"/>
      <c r="U960" s="39"/>
      <c r="V960" s="39"/>
      <c r="W960" s="39"/>
      <c r="X960" s="39"/>
      <c r="Y960" s="39"/>
      <c r="Z960" s="39"/>
    </row>
    <row r="961" spans="1:26" ht="30" customHeight="1">
      <c r="A961" s="39"/>
      <c r="B961" s="384"/>
      <c r="C961" s="384"/>
      <c r="D961" s="385"/>
      <c r="E961" s="385"/>
      <c r="F961" s="385"/>
      <c r="G961" s="385"/>
      <c r="H961" s="385"/>
      <c r="I961" s="385"/>
      <c r="J961" s="385"/>
      <c r="K961" s="385"/>
      <c r="L961" s="343"/>
      <c r="M961" s="343"/>
      <c r="N961" s="386"/>
      <c r="O961" s="386"/>
      <c r="P961" s="386"/>
      <c r="Q961" s="386"/>
      <c r="R961" s="386"/>
      <c r="S961" s="39"/>
      <c r="T961" s="39"/>
      <c r="U961" s="39"/>
      <c r="V961" s="39"/>
      <c r="W961" s="39"/>
      <c r="X961" s="39"/>
      <c r="Y961" s="39"/>
      <c r="Z961" s="39"/>
    </row>
    <row r="962" spans="1:26" ht="30" customHeight="1">
      <c r="A962" s="39"/>
      <c r="B962" s="384"/>
      <c r="C962" s="384"/>
      <c r="D962" s="385"/>
      <c r="E962" s="385"/>
      <c r="F962" s="385"/>
      <c r="G962" s="385"/>
      <c r="H962" s="385"/>
      <c r="I962" s="385"/>
      <c r="J962" s="385"/>
      <c r="K962" s="385"/>
      <c r="L962" s="343"/>
      <c r="M962" s="343"/>
      <c r="N962" s="386"/>
      <c r="O962" s="386"/>
      <c r="P962" s="386"/>
      <c r="Q962" s="386"/>
      <c r="R962" s="386"/>
      <c r="S962" s="39"/>
      <c r="T962" s="39"/>
      <c r="U962" s="39"/>
      <c r="V962" s="39"/>
      <c r="W962" s="39"/>
      <c r="X962" s="39"/>
      <c r="Y962" s="39"/>
      <c r="Z962" s="39"/>
    </row>
    <row r="963" spans="1:26" ht="30" customHeight="1">
      <c r="A963" s="39"/>
      <c r="B963" s="384"/>
      <c r="C963" s="384"/>
      <c r="D963" s="385"/>
      <c r="E963" s="385"/>
      <c r="F963" s="385"/>
      <c r="G963" s="385"/>
      <c r="H963" s="385"/>
      <c r="I963" s="385"/>
      <c r="J963" s="385"/>
      <c r="K963" s="385"/>
      <c r="L963" s="343"/>
      <c r="M963" s="343"/>
      <c r="N963" s="386"/>
      <c r="O963" s="386"/>
      <c r="P963" s="386"/>
      <c r="Q963" s="386"/>
      <c r="R963" s="386"/>
      <c r="S963" s="39"/>
      <c r="T963" s="39"/>
      <c r="U963" s="39"/>
      <c r="V963" s="39"/>
      <c r="W963" s="39"/>
      <c r="X963" s="39"/>
      <c r="Y963" s="39"/>
      <c r="Z963" s="39"/>
    </row>
    <row r="964" spans="1:26" ht="30" customHeight="1">
      <c r="A964" s="39"/>
      <c r="B964" s="384"/>
      <c r="C964" s="384"/>
      <c r="D964" s="385"/>
      <c r="E964" s="385"/>
      <c r="F964" s="385"/>
      <c r="G964" s="385"/>
      <c r="H964" s="385"/>
      <c r="I964" s="385"/>
      <c r="J964" s="385"/>
      <c r="K964" s="385"/>
      <c r="L964" s="343"/>
      <c r="M964" s="343"/>
      <c r="N964" s="386"/>
      <c r="O964" s="386"/>
      <c r="P964" s="386"/>
      <c r="Q964" s="386"/>
      <c r="R964" s="386"/>
      <c r="S964" s="39"/>
      <c r="T964" s="39"/>
      <c r="U964" s="39"/>
      <c r="V964" s="39"/>
      <c r="W964" s="39"/>
      <c r="X964" s="39"/>
      <c r="Y964" s="39"/>
      <c r="Z964" s="39"/>
    </row>
    <row r="965" spans="1:26" ht="30" customHeight="1">
      <c r="A965" s="39"/>
      <c r="B965" s="384"/>
      <c r="C965" s="384"/>
      <c r="D965" s="385"/>
      <c r="E965" s="385"/>
      <c r="F965" s="385"/>
      <c r="G965" s="385"/>
      <c r="H965" s="385"/>
      <c r="I965" s="385"/>
      <c r="J965" s="385"/>
      <c r="K965" s="385"/>
      <c r="L965" s="343"/>
      <c r="M965" s="343"/>
      <c r="N965" s="386"/>
      <c r="O965" s="386"/>
      <c r="P965" s="386"/>
      <c r="Q965" s="386"/>
      <c r="R965" s="386"/>
      <c r="S965" s="39"/>
      <c r="T965" s="39"/>
      <c r="U965" s="39"/>
      <c r="V965" s="39"/>
      <c r="W965" s="39"/>
      <c r="X965" s="39"/>
      <c r="Y965" s="39"/>
      <c r="Z965" s="39"/>
    </row>
    <row r="966" spans="1:26" ht="30" customHeight="1">
      <c r="A966" s="39"/>
      <c r="B966" s="384"/>
      <c r="C966" s="384"/>
      <c r="D966" s="385"/>
      <c r="E966" s="385"/>
      <c r="F966" s="385"/>
      <c r="G966" s="385"/>
      <c r="H966" s="385"/>
      <c r="I966" s="385"/>
      <c r="J966" s="385"/>
      <c r="K966" s="385"/>
      <c r="L966" s="343"/>
      <c r="M966" s="343"/>
      <c r="N966" s="386"/>
      <c r="O966" s="386"/>
      <c r="P966" s="386"/>
      <c r="Q966" s="386"/>
      <c r="R966" s="386"/>
      <c r="S966" s="39"/>
      <c r="T966" s="39"/>
      <c r="U966" s="39"/>
      <c r="V966" s="39"/>
      <c r="W966" s="39"/>
      <c r="X966" s="39"/>
      <c r="Y966" s="39"/>
      <c r="Z966" s="39"/>
    </row>
    <row r="967" spans="1:26" ht="30" customHeight="1">
      <c r="A967" s="39"/>
      <c r="B967" s="384"/>
      <c r="C967" s="384"/>
      <c r="D967" s="385"/>
      <c r="E967" s="385"/>
      <c r="F967" s="385"/>
      <c r="G967" s="385"/>
      <c r="H967" s="385"/>
      <c r="I967" s="385"/>
      <c r="J967" s="385"/>
      <c r="K967" s="385"/>
      <c r="L967" s="343"/>
      <c r="M967" s="343"/>
      <c r="N967" s="386"/>
      <c r="O967" s="386"/>
      <c r="P967" s="386"/>
      <c r="Q967" s="386"/>
      <c r="R967" s="386"/>
      <c r="S967" s="39"/>
      <c r="T967" s="39"/>
      <c r="U967" s="39"/>
      <c r="V967" s="39"/>
      <c r="W967" s="39"/>
      <c r="X967" s="39"/>
      <c r="Y967" s="39"/>
      <c r="Z967" s="39"/>
    </row>
    <row r="968" spans="1:26" ht="30" customHeight="1">
      <c r="A968" s="39"/>
      <c r="B968" s="384"/>
      <c r="C968" s="384"/>
      <c r="D968" s="385"/>
      <c r="E968" s="385"/>
      <c r="F968" s="385"/>
      <c r="G968" s="385"/>
      <c r="H968" s="385"/>
      <c r="I968" s="385"/>
      <c r="J968" s="385"/>
      <c r="K968" s="385"/>
      <c r="L968" s="343"/>
      <c r="M968" s="343"/>
      <c r="N968" s="386"/>
      <c r="O968" s="386"/>
      <c r="P968" s="386"/>
      <c r="Q968" s="386"/>
      <c r="R968" s="386"/>
      <c r="S968" s="39"/>
      <c r="T968" s="39"/>
      <c r="U968" s="39"/>
      <c r="V968" s="39"/>
      <c r="W968" s="39"/>
      <c r="X968" s="39"/>
      <c r="Y968" s="39"/>
      <c r="Z968" s="39"/>
    </row>
    <row r="969" spans="1:26" ht="30" customHeight="1">
      <c r="A969" s="39"/>
      <c r="B969" s="384"/>
      <c r="C969" s="384"/>
      <c r="D969" s="385"/>
      <c r="E969" s="385"/>
      <c r="F969" s="385"/>
      <c r="G969" s="385"/>
      <c r="H969" s="385"/>
      <c r="I969" s="385"/>
      <c r="J969" s="385"/>
      <c r="K969" s="385"/>
      <c r="L969" s="343"/>
      <c r="M969" s="343"/>
      <c r="N969" s="386"/>
      <c r="O969" s="386"/>
      <c r="P969" s="386"/>
      <c r="Q969" s="386"/>
      <c r="R969" s="386"/>
      <c r="S969" s="39"/>
      <c r="T969" s="39"/>
      <c r="U969" s="39"/>
      <c r="V969" s="39"/>
      <c r="W969" s="39"/>
      <c r="X969" s="39"/>
      <c r="Y969" s="39"/>
      <c r="Z969" s="39"/>
    </row>
    <row r="970" spans="1:26" ht="30" customHeight="1">
      <c r="A970" s="39"/>
      <c r="B970" s="384"/>
      <c r="C970" s="384"/>
      <c r="D970" s="385"/>
      <c r="E970" s="385"/>
      <c r="F970" s="385"/>
      <c r="G970" s="385"/>
      <c r="H970" s="385"/>
      <c r="I970" s="385"/>
      <c r="J970" s="385"/>
      <c r="K970" s="385"/>
      <c r="L970" s="343"/>
      <c r="M970" s="343"/>
      <c r="N970" s="386"/>
      <c r="O970" s="386"/>
      <c r="P970" s="386"/>
      <c r="Q970" s="386"/>
      <c r="R970" s="386"/>
      <c r="S970" s="39"/>
      <c r="T970" s="39"/>
      <c r="U970" s="39"/>
      <c r="V970" s="39"/>
      <c r="W970" s="39"/>
      <c r="X970" s="39"/>
      <c r="Y970" s="39"/>
      <c r="Z970" s="39"/>
    </row>
    <row r="971" spans="1:26" ht="30" customHeight="1">
      <c r="A971" s="39"/>
      <c r="B971" s="384"/>
      <c r="C971" s="384"/>
      <c r="D971" s="385"/>
      <c r="E971" s="385"/>
      <c r="F971" s="385"/>
      <c r="G971" s="385"/>
      <c r="H971" s="385"/>
      <c r="I971" s="385"/>
      <c r="J971" s="385"/>
      <c r="K971" s="385"/>
      <c r="L971" s="343"/>
      <c r="M971" s="343"/>
      <c r="N971" s="386"/>
      <c r="O971" s="386"/>
      <c r="P971" s="386"/>
      <c r="Q971" s="386"/>
      <c r="R971" s="386"/>
      <c r="S971" s="39"/>
      <c r="T971" s="39"/>
      <c r="U971" s="39"/>
      <c r="V971" s="39"/>
      <c r="W971" s="39"/>
      <c r="X971" s="39"/>
      <c r="Y971" s="39"/>
      <c r="Z971" s="39"/>
    </row>
    <row r="972" spans="1:26" ht="30" customHeight="1">
      <c r="A972" s="39"/>
      <c r="B972" s="384"/>
      <c r="C972" s="384"/>
      <c r="D972" s="385"/>
      <c r="E972" s="385"/>
      <c r="F972" s="385"/>
      <c r="G972" s="385"/>
      <c r="H972" s="385"/>
      <c r="I972" s="385"/>
      <c r="J972" s="385"/>
      <c r="K972" s="385"/>
      <c r="L972" s="343"/>
      <c r="M972" s="343"/>
      <c r="N972" s="386"/>
      <c r="O972" s="386"/>
      <c r="P972" s="386"/>
      <c r="Q972" s="386"/>
      <c r="R972" s="386"/>
      <c r="S972" s="39"/>
      <c r="T972" s="39"/>
      <c r="U972" s="39"/>
      <c r="V972" s="39"/>
      <c r="W972" s="39"/>
      <c r="X972" s="39"/>
      <c r="Y972" s="39"/>
      <c r="Z972" s="39"/>
    </row>
    <row r="973" spans="1:26" ht="30" customHeight="1">
      <c r="A973" s="39"/>
      <c r="B973" s="384"/>
      <c r="C973" s="384"/>
      <c r="D973" s="385"/>
      <c r="E973" s="385"/>
      <c r="F973" s="385"/>
      <c r="G973" s="385"/>
      <c r="H973" s="385"/>
      <c r="I973" s="385"/>
      <c r="J973" s="385"/>
      <c r="K973" s="385"/>
      <c r="L973" s="343"/>
      <c r="M973" s="343"/>
      <c r="N973" s="386"/>
      <c r="O973" s="386"/>
      <c r="P973" s="386"/>
      <c r="Q973" s="386"/>
      <c r="R973" s="386"/>
      <c r="S973" s="39"/>
      <c r="T973" s="39"/>
      <c r="U973" s="39"/>
      <c r="V973" s="39"/>
      <c r="W973" s="39"/>
      <c r="X973" s="39"/>
      <c r="Y973" s="39"/>
      <c r="Z973" s="39"/>
    </row>
    <row r="974" spans="1:26" ht="30" customHeight="1">
      <c r="A974" s="39"/>
      <c r="B974" s="384"/>
      <c r="C974" s="384"/>
      <c r="D974" s="385"/>
      <c r="E974" s="385"/>
      <c r="F974" s="385"/>
      <c r="G974" s="385"/>
      <c r="H974" s="385"/>
      <c r="I974" s="385"/>
      <c r="J974" s="385"/>
      <c r="K974" s="385"/>
      <c r="L974" s="343"/>
      <c r="M974" s="343"/>
      <c r="N974" s="386"/>
      <c r="O974" s="386"/>
      <c r="P974" s="386"/>
      <c r="Q974" s="386"/>
      <c r="R974" s="386"/>
      <c r="S974" s="39"/>
      <c r="T974" s="39"/>
      <c r="U974" s="39"/>
      <c r="V974" s="39"/>
      <c r="W974" s="39"/>
      <c r="X974" s="39"/>
      <c r="Y974" s="39"/>
      <c r="Z974" s="39"/>
    </row>
    <row r="975" spans="1:26" ht="30" customHeight="1">
      <c r="A975" s="39"/>
      <c r="B975" s="384"/>
      <c r="C975" s="384"/>
      <c r="D975" s="385"/>
      <c r="E975" s="385"/>
      <c r="F975" s="385"/>
      <c r="G975" s="385"/>
      <c r="H975" s="385"/>
      <c r="I975" s="385"/>
      <c r="J975" s="385"/>
      <c r="K975" s="385"/>
      <c r="L975" s="343"/>
      <c r="M975" s="343"/>
      <c r="N975" s="386"/>
      <c r="O975" s="386"/>
      <c r="P975" s="386"/>
      <c r="Q975" s="386"/>
      <c r="R975" s="386"/>
      <c r="S975" s="39"/>
      <c r="T975" s="39"/>
      <c r="U975" s="39"/>
      <c r="V975" s="39"/>
      <c r="W975" s="39"/>
      <c r="X975" s="39"/>
      <c r="Y975" s="39"/>
      <c r="Z975" s="39"/>
    </row>
    <row r="976" spans="1:26" ht="30" customHeight="1">
      <c r="A976" s="39"/>
      <c r="B976" s="384"/>
      <c r="C976" s="384"/>
      <c r="D976" s="385"/>
      <c r="E976" s="385"/>
      <c r="F976" s="385"/>
      <c r="G976" s="385"/>
      <c r="H976" s="385"/>
      <c r="I976" s="385"/>
      <c r="J976" s="385"/>
      <c r="K976" s="385"/>
      <c r="L976" s="343"/>
      <c r="M976" s="343"/>
      <c r="N976" s="386"/>
      <c r="O976" s="386"/>
      <c r="P976" s="386"/>
      <c r="Q976" s="386"/>
      <c r="R976" s="386"/>
      <c r="S976" s="39"/>
      <c r="T976" s="39"/>
      <c r="U976" s="39"/>
      <c r="V976" s="39"/>
      <c r="W976" s="39"/>
      <c r="X976" s="39"/>
      <c r="Y976" s="39"/>
      <c r="Z976" s="39"/>
    </row>
    <row r="977" spans="1:26" ht="30" customHeight="1">
      <c r="A977" s="39"/>
      <c r="B977" s="384"/>
      <c r="C977" s="384"/>
      <c r="D977" s="385"/>
      <c r="E977" s="385"/>
      <c r="F977" s="385"/>
      <c r="G977" s="385"/>
      <c r="H977" s="385"/>
      <c r="I977" s="385"/>
      <c r="J977" s="385"/>
      <c r="K977" s="385"/>
      <c r="L977" s="343"/>
      <c r="M977" s="343"/>
      <c r="N977" s="386"/>
      <c r="O977" s="386"/>
      <c r="P977" s="386"/>
      <c r="Q977" s="386"/>
      <c r="R977" s="386"/>
      <c r="S977" s="39"/>
      <c r="T977" s="39"/>
      <c r="U977" s="39"/>
      <c r="V977" s="39"/>
      <c r="W977" s="39"/>
      <c r="X977" s="39"/>
      <c r="Y977" s="39"/>
      <c r="Z977" s="39"/>
    </row>
    <row r="978" spans="1:26" ht="30" customHeight="1">
      <c r="A978" s="39"/>
      <c r="B978" s="384"/>
      <c r="C978" s="384"/>
      <c r="D978" s="385"/>
      <c r="E978" s="385"/>
      <c r="F978" s="385"/>
      <c r="G978" s="385"/>
      <c r="H978" s="385"/>
      <c r="I978" s="385"/>
      <c r="J978" s="385"/>
      <c r="K978" s="385"/>
      <c r="L978" s="343"/>
      <c r="M978" s="343"/>
      <c r="N978" s="386"/>
      <c r="O978" s="386"/>
      <c r="P978" s="386"/>
      <c r="Q978" s="386"/>
      <c r="R978" s="386"/>
      <c r="S978" s="39"/>
      <c r="T978" s="39"/>
      <c r="U978" s="39"/>
      <c r="V978" s="39"/>
      <c r="W978" s="39"/>
      <c r="X978" s="39"/>
      <c r="Y978" s="39"/>
      <c r="Z978" s="39"/>
    </row>
    <row r="979" spans="1:26" ht="30" customHeight="1">
      <c r="A979" s="39"/>
      <c r="B979" s="384"/>
      <c r="C979" s="384"/>
      <c r="D979" s="385"/>
      <c r="E979" s="385"/>
      <c r="F979" s="385"/>
      <c r="G979" s="385"/>
      <c r="H979" s="385"/>
      <c r="I979" s="385"/>
      <c r="J979" s="385"/>
      <c r="K979" s="385"/>
      <c r="L979" s="343"/>
      <c r="M979" s="343"/>
      <c r="N979" s="386"/>
      <c r="O979" s="386"/>
      <c r="P979" s="386"/>
      <c r="Q979" s="386"/>
      <c r="R979" s="386"/>
      <c r="S979" s="39"/>
      <c r="T979" s="39"/>
      <c r="U979" s="39"/>
      <c r="V979" s="39"/>
      <c r="W979" s="39"/>
      <c r="X979" s="39"/>
      <c r="Y979" s="39"/>
      <c r="Z979" s="39"/>
    </row>
    <row r="980" spans="1:26" ht="30" customHeight="1">
      <c r="A980" s="39"/>
      <c r="B980" s="384"/>
      <c r="C980" s="384"/>
      <c r="D980" s="385"/>
      <c r="E980" s="385"/>
      <c r="F980" s="385"/>
      <c r="G980" s="385"/>
      <c r="H980" s="385"/>
      <c r="I980" s="385"/>
      <c r="J980" s="385"/>
      <c r="K980" s="385"/>
      <c r="L980" s="343"/>
      <c r="M980" s="343"/>
      <c r="N980" s="386"/>
      <c r="O980" s="386"/>
      <c r="P980" s="386"/>
      <c r="Q980" s="386"/>
      <c r="R980" s="386"/>
      <c r="S980" s="39"/>
      <c r="T980" s="39"/>
      <c r="U980" s="39"/>
      <c r="V980" s="39"/>
      <c r="W980" s="39"/>
      <c r="X980" s="39"/>
      <c r="Y980" s="39"/>
      <c r="Z980" s="39"/>
    </row>
    <row r="981" spans="1:26" ht="30" customHeight="1">
      <c r="A981" s="39"/>
      <c r="B981" s="384"/>
      <c r="C981" s="384"/>
      <c r="D981" s="385"/>
      <c r="E981" s="385"/>
      <c r="F981" s="385"/>
      <c r="G981" s="385"/>
      <c r="H981" s="385"/>
      <c r="I981" s="385"/>
      <c r="J981" s="385"/>
      <c r="K981" s="385"/>
      <c r="L981" s="343"/>
      <c r="M981" s="343"/>
      <c r="N981" s="386"/>
      <c r="O981" s="386"/>
      <c r="P981" s="386"/>
      <c r="Q981" s="386"/>
      <c r="R981" s="386"/>
      <c r="S981" s="39"/>
      <c r="T981" s="39"/>
      <c r="U981" s="39"/>
      <c r="V981" s="39"/>
      <c r="W981" s="39"/>
      <c r="X981" s="39"/>
      <c r="Y981" s="39"/>
      <c r="Z981" s="39"/>
    </row>
    <row r="982" spans="1:26" ht="30" customHeight="1">
      <c r="A982" s="39"/>
      <c r="B982" s="384"/>
      <c r="C982" s="384"/>
      <c r="D982" s="385"/>
      <c r="E982" s="385"/>
      <c r="F982" s="385"/>
      <c r="G982" s="385"/>
      <c r="H982" s="385"/>
      <c r="I982" s="385"/>
      <c r="J982" s="385"/>
      <c r="K982" s="385"/>
      <c r="L982" s="343"/>
      <c r="M982" s="343"/>
      <c r="N982" s="386"/>
      <c r="O982" s="386"/>
      <c r="P982" s="386"/>
      <c r="Q982" s="386"/>
      <c r="R982" s="386"/>
      <c r="S982" s="39"/>
      <c r="T982" s="39"/>
      <c r="U982" s="39"/>
      <c r="V982" s="39"/>
      <c r="W982" s="39"/>
      <c r="X982" s="39"/>
      <c r="Y982" s="39"/>
      <c r="Z982" s="39"/>
    </row>
    <row r="983" spans="1:26" ht="30" customHeight="1">
      <c r="A983" s="39"/>
      <c r="B983" s="384"/>
      <c r="C983" s="384"/>
      <c r="D983" s="385"/>
      <c r="E983" s="385"/>
      <c r="F983" s="385"/>
      <c r="G983" s="385"/>
      <c r="H983" s="385"/>
      <c r="I983" s="385"/>
      <c r="J983" s="385"/>
      <c r="K983" s="385"/>
      <c r="L983" s="343"/>
      <c r="M983" s="343"/>
      <c r="N983" s="386"/>
      <c r="O983" s="386"/>
      <c r="P983" s="386"/>
      <c r="Q983" s="386"/>
      <c r="R983" s="386"/>
      <c r="S983" s="39"/>
      <c r="T983" s="39"/>
      <c r="U983" s="39"/>
      <c r="V983" s="39"/>
      <c r="W983" s="39"/>
      <c r="X983" s="39"/>
      <c r="Y983" s="39"/>
      <c r="Z983" s="39"/>
    </row>
    <row r="984" spans="1:26" ht="30" customHeight="1">
      <c r="A984" s="39"/>
      <c r="B984" s="384"/>
      <c r="C984" s="384"/>
      <c r="D984" s="385"/>
      <c r="E984" s="385"/>
      <c r="F984" s="385"/>
      <c r="G984" s="385"/>
      <c r="H984" s="385"/>
      <c r="I984" s="385"/>
      <c r="J984" s="385"/>
      <c r="K984" s="385"/>
      <c r="L984" s="343"/>
      <c r="M984" s="343"/>
      <c r="N984" s="386"/>
      <c r="O984" s="386"/>
      <c r="P984" s="386"/>
      <c r="Q984" s="386"/>
      <c r="R984" s="386"/>
      <c r="S984" s="39"/>
      <c r="T984" s="39"/>
      <c r="U984" s="39"/>
      <c r="V984" s="39"/>
      <c r="W984" s="39"/>
      <c r="X984" s="39"/>
      <c r="Y984" s="39"/>
      <c r="Z984" s="39"/>
    </row>
    <row r="985" spans="1:26" ht="30" customHeight="1">
      <c r="A985" s="39"/>
      <c r="B985" s="384"/>
      <c r="C985" s="384"/>
      <c r="D985" s="385"/>
      <c r="E985" s="385"/>
      <c r="F985" s="385"/>
      <c r="G985" s="385"/>
      <c r="H985" s="385"/>
      <c r="I985" s="385"/>
      <c r="J985" s="385"/>
      <c r="K985" s="385"/>
      <c r="L985" s="343"/>
      <c r="M985" s="343"/>
      <c r="N985" s="386"/>
      <c r="O985" s="386"/>
      <c r="P985" s="386"/>
      <c r="Q985" s="386"/>
      <c r="R985" s="386"/>
      <c r="S985" s="39"/>
      <c r="T985" s="39"/>
      <c r="U985" s="39"/>
      <c r="V985" s="39"/>
      <c r="W985" s="39"/>
      <c r="X985" s="39"/>
      <c r="Y985" s="39"/>
      <c r="Z985" s="39"/>
    </row>
    <row r="986" spans="1:26" ht="30" customHeight="1">
      <c r="A986" s="39"/>
      <c r="B986" s="384"/>
      <c r="C986" s="384"/>
      <c r="D986" s="385"/>
      <c r="E986" s="385"/>
      <c r="F986" s="385"/>
      <c r="G986" s="385"/>
      <c r="H986" s="385"/>
      <c r="I986" s="385"/>
      <c r="J986" s="385"/>
      <c r="K986" s="385"/>
      <c r="L986" s="343"/>
      <c r="M986" s="343"/>
      <c r="N986" s="386"/>
      <c r="O986" s="386"/>
      <c r="P986" s="386"/>
      <c r="Q986" s="386"/>
      <c r="R986" s="386"/>
      <c r="S986" s="39"/>
      <c r="T986" s="39"/>
      <c r="U986" s="39"/>
      <c r="V986" s="39"/>
      <c r="W986" s="39"/>
      <c r="X986" s="39"/>
      <c r="Y986" s="39"/>
      <c r="Z986" s="39"/>
    </row>
    <row r="987" spans="1:26" ht="30" customHeight="1">
      <c r="A987" s="39"/>
      <c r="B987" s="384"/>
      <c r="C987" s="384"/>
      <c r="D987" s="385"/>
      <c r="E987" s="385"/>
      <c r="F987" s="385"/>
      <c r="G987" s="385"/>
      <c r="H987" s="385"/>
      <c r="I987" s="385"/>
      <c r="J987" s="385"/>
      <c r="K987" s="385"/>
      <c r="L987" s="343"/>
      <c r="M987" s="343"/>
      <c r="N987" s="386"/>
      <c r="O987" s="386"/>
      <c r="P987" s="386"/>
      <c r="Q987" s="386"/>
      <c r="R987" s="386"/>
      <c r="S987" s="39"/>
      <c r="T987" s="39"/>
      <c r="U987" s="39"/>
      <c r="V987" s="39"/>
      <c r="W987" s="39"/>
      <c r="X987" s="39"/>
      <c r="Y987" s="39"/>
      <c r="Z987" s="39"/>
    </row>
    <row r="988" spans="1:26" ht="30" customHeight="1">
      <c r="A988" s="39"/>
      <c r="B988" s="384"/>
      <c r="C988" s="384"/>
      <c r="D988" s="385"/>
      <c r="E988" s="385"/>
      <c r="F988" s="385"/>
      <c r="G988" s="385"/>
      <c r="H988" s="385"/>
      <c r="I988" s="385"/>
      <c r="J988" s="385"/>
      <c r="K988" s="385"/>
      <c r="L988" s="343"/>
      <c r="M988" s="343"/>
      <c r="N988" s="386"/>
      <c r="O988" s="386"/>
      <c r="P988" s="386"/>
      <c r="Q988" s="386"/>
      <c r="R988" s="386"/>
      <c r="S988" s="39"/>
      <c r="T988" s="39"/>
      <c r="U988" s="39"/>
      <c r="V988" s="39"/>
      <c r="W988" s="39"/>
      <c r="X988" s="39"/>
      <c r="Y988" s="39"/>
      <c r="Z988" s="39"/>
    </row>
    <row r="989" spans="1:26" ht="30" customHeight="1">
      <c r="A989" s="39"/>
      <c r="B989" s="384"/>
      <c r="C989" s="384"/>
      <c r="D989" s="385"/>
      <c r="E989" s="385"/>
      <c r="F989" s="385"/>
      <c r="G989" s="385"/>
      <c r="H989" s="385"/>
      <c r="I989" s="385"/>
      <c r="J989" s="385"/>
      <c r="K989" s="385"/>
      <c r="L989" s="343"/>
      <c r="M989" s="343"/>
      <c r="N989" s="386"/>
      <c r="O989" s="386"/>
      <c r="P989" s="386"/>
      <c r="Q989" s="386"/>
      <c r="R989" s="386"/>
      <c r="S989" s="39"/>
      <c r="T989" s="39"/>
      <c r="U989" s="39"/>
      <c r="V989" s="39"/>
      <c r="W989" s="39"/>
      <c r="X989" s="39"/>
      <c r="Y989" s="39"/>
      <c r="Z989" s="39"/>
    </row>
    <row r="990" spans="1:26" ht="30" customHeight="1">
      <c r="A990" s="39"/>
      <c r="B990" s="384"/>
      <c r="C990" s="384"/>
      <c r="D990" s="385"/>
      <c r="E990" s="385"/>
      <c r="F990" s="385"/>
      <c r="G990" s="385"/>
      <c r="H990" s="385"/>
      <c r="I990" s="385"/>
      <c r="J990" s="385"/>
      <c r="K990" s="385"/>
      <c r="L990" s="343"/>
      <c r="M990" s="343"/>
      <c r="N990" s="386"/>
      <c r="O990" s="386"/>
      <c r="P990" s="386"/>
      <c r="Q990" s="386"/>
      <c r="R990" s="386"/>
      <c r="S990" s="39"/>
      <c r="T990" s="39"/>
      <c r="U990" s="39"/>
      <c r="V990" s="39"/>
      <c r="W990" s="39"/>
      <c r="X990" s="39"/>
      <c r="Y990" s="39"/>
      <c r="Z990" s="39"/>
    </row>
    <row r="991" spans="1:26" ht="30" customHeight="1">
      <c r="A991" s="39"/>
      <c r="B991" s="384"/>
      <c r="C991" s="384"/>
      <c r="D991" s="385"/>
      <c r="E991" s="385"/>
      <c r="F991" s="385"/>
      <c r="G991" s="385"/>
      <c r="H991" s="385"/>
      <c r="I991" s="385"/>
      <c r="J991" s="385"/>
      <c r="K991" s="385"/>
      <c r="L991" s="343"/>
      <c r="M991" s="343"/>
      <c r="N991" s="386"/>
      <c r="O991" s="386"/>
      <c r="P991" s="386"/>
      <c r="Q991" s="386"/>
      <c r="R991" s="386"/>
      <c r="S991" s="39"/>
      <c r="T991" s="39"/>
      <c r="U991" s="39"/>
      <c r="V991" s="39"/>
      <c r="W991" s="39"/>
      <c r="X991" s="39"/>
      <c r="Y991" s="39"/>
      <c r="Z991" s="39"/>
    </row>
    <row r="992" spans="1:26" ht="30" customHeight="1">
      <c r="A992" s="39"/>
      <c r="B992" s="384"/>
      <c r="C992" s="384"/>
      <c r="D992" s="385"/>
      <c r="E992" s="385"/>
      <c r="F992" s="385"/>
      <c r="G992" s="385"/>
      <c r="H992" s="385"/>
      <c r="I992" s="385"/>
      <c r="J992" s="385"/>
      <c r="K992" s="385"/>
      <c r="L992" s="343"/>
      <c r="M992" s="343"/>
      <c r="N992" s="386"/>
      <c r="O992" s="386"/>
      <c r="P992" s="386"/>
      <c r="Q992" s="386"/>
      <c r="R992" s="386"/>
      <c r="S992" s="39"/>
      <c r="T992" s="39"/>
      <c r="U992" s="39"/>
      <c r="V992" s="39"/>
      <c r="W992" s="39"/>
      <c r="X992" s="39"/>
      <c r="Y992" s="39"/>
      <c r="Z992" s="39"/>
    </row>
    <row r="993" spans="1:26" ht="30" customHeight="1">
      <c r="A993" s="39"/>
      <c r="B993" s="384"/>
      <c r="C993" s="384"/>
      <c r="D993" s="385"/>
      <c r="E993" s="385"/>
      <c r="F993" s="385"/>
      <c r="G993" s="385"/>
      <c r="H993" s="385"/>
      <c r="I993" s="385"/>
      <c r="J993" s="385"/>
      <c r="K993" s="385"/>
      <c r="L993" s="343"/>
      <c r="M993" s="343"/>
      <c r="N993" s="386"/>
      <c r="O993" s="386"/>
      <c r="P993" s="386"/>
      <c r="Q993" s="386"/>
      <c r="R993" s="386"/>
      <c r="S993" s="39"/>
      <c r="T993" s="39"/>
      <c r="U993" s="39"/>
      <c r="V993" s="39"/>
      <c r="W993" s="39"/>
      <c r="X993" s="39"/>
      <c r="Y993" s="39"/>
      <c r="Z993" s="39"/>
    </row>
    <row r="994" spans="1:26" ht="30" customHeight="1">
      <c r="A994" s="39"/>
      <c r="B994" s="384"/>
      <c r="C994" s="384"/>
      <c r="D994" s="385"/>
      <c r="E994" s="385"/>
      <c r="F994" s="385"/>
      <c r="G994" s="385"/>
      <c r="H994" s="385"/>
      <c r="I994" s="385"/>
      <c r="J994" s="385"/>
      <c r="K994" s="385"/>
      <c r="L994" s="343"/>
      <c r="M994" s="343"/>
      <c r="N994" s="386"/>
      <c r="O994" s="386"/>
      <c r="P994" s="386"/>
      <c r="Q994" s="386"/>
      <c r="R994" s="386"/>
      <c r="S994" s="39"/>
      <c r="T994" s="39"/>
      <c r="U994" s="39"/>
      <c r="V994" s="39"/>
      <c r="W994" s="39"/>
      <c r="X994" s="39"/>
      <c r="Y994" s="39"/>
      <c r="Z994" s="39"/>
    </row>
    <row r="995" spans="1:26" ht="30" customHeight="1">
      <c r="A995" s="39"/>
      <c r="B995" s="384"/>
      <c r="C995" s="384"/>
      <c r="D995" s="385"/>
      <c r="E995" s="385"/>
      <c r="F995" s="385"/>
      <c r="G995" s="385"/>
      <c r="H995" s="385"/>
      <c r="I995" s="385"/>
      <c r="J995" s="385"/>
      <c r="K995" s="385"/>
      <c r="L995" s="343"/>
      <c r="M995" s="343"/>
      <c r="N995" s="386"/>
      <c r="O995" s="386"/>
      <c r="P995" s="386"/>
      <c r="Q995" s="386"/>
      <c r="R995" s="386"/>
      <c r="S995" s="39"/>
      <c r="T995" s="39"/>
      <c r="U995" s="39"/>
      <c r="V995" s="39"/>
      <c r="W995" s="39"/>
      <c r="X995" s="39"/>
      <c r="Y995" s="39"/>
      <c r="Z995" s="39"/>
    </row>
    <row r="996" spans="1:26" ht="30" customHeight="1">
      <c r="A996" s="39"/>
      <c r="B996" s="384"/>
      <c r="C996" s="384"/>
      <c r="D996" s="385"/>
      <c r="E996" s="385"/>
      <c r="F996" s="385"/>
      <c r="G996" s="385"/>
      <c r="H996" s="385"/>
      <c r="I996" s="385"/>
      <c r="J996" s="385"/>
      <c r="K996" s="385"/>
      <c r="L996" s="343"/>
      <c r="M996" s="343"/>
      <c r="N996" s="386"/>
      <c r="O996" s="386"/>
      <c r="P996" s="386"/>
      <c r="Q996" s="386"/>
      <c r="R996" s="386"/>
      <c r="S996" s="39"/>
      <c r="T996" s="39"/>
      <c r="U996" s="39"/>
      <c r="V996" s="39"/>
      <c r="W996" s="39"/>
      <c r="X996" s="39"/>
      <c r="Y996" s="39"/>
      <c r="Z996" s="39"/>
    </row>
    <row r="997" spans="1:26" ht="30" customHeight="1">
      <c r="A997" s="39"/>
      <c r="B997" s="384"/>
      <c r="C997" s="384"/>
      <c r="D997" s="385"/>
      <c r="E997" s="385"/>
      <c r="F997" s="385"/>
      <c r="G997" s="385"/>
      <c r="H997" s="385"/>
      <c r="I997" s="385"/>
      <c r="J997" s="385"/>
      <c r="K997" s="385"/>
      <c r="L997" s="343"/>
      <c r="M997" s="343"/>
      <c r="N997" s="386"/>
      <c r="O997" s="386"/>
      <c r="P997" s="386"/>
      <c r="Q997" s="386"/>
      <c r="R997" s="386"/>
      <c r="S997" s="39"/>
      <c r="T997" s="39"/>
      <c r="U997" s="39"/>
      <c r="V997" s="39"/>
      <c r="W997" s="39"/>
      <c r="X997" s="39"/>
      <c r="Y997" s="39"/>
      <c r="Z997" s="39"/>
    </row>
    <row r="998" spans="1:26" ht="30" customHeight="1">
      <c r="A998" s="39"/>
      <c r="B998" s="384"/>
      <c r="C998" s="384"/>
      <c r="D998" s="385"/>
      <c r="E998" s="385"/>
      <c r="F998" s="385"/>
      <c r="G998" s="385"/>
      <c r="H998" s="385"/>
      <c r="I998" s="385"/>
      <c r="J998" s="385"/>
      <c r="K998" s="385"/>
      <c r="L998" s="343"/>
      <c r="M998" s="343"/>
      <c r="N998" s="386"/>
      <c r="O998" s="386"/>
      <c r="P998" s="386"/>
      <c r="Q998" s="386"/>
      <c r="R998" s="386"/>
      <c r="S998" s="39"/>
      <c r="T998" s="39"/>
      <c r="U998" s="39"/>
      <c r="V998" s="39"/>
      <c r="W998" s="39"/>
      <c r="X998" s="39"/>
      <c r="Y998" s="39"/>
      <c r="Z998" s="39"/>
    </row>
    <row r="999" spans="1:26" ht="30" customHeight="1">
      <c r="A999" s="39"/>
      <c r="B999" s="384"/>
      <c r="C999" s="384"/>
      <c r="D999" s="385"/>
      <c r="E999" s="385"/>
      <c r="F999" s="385"/>
      <c r="G999" s="385"/>
      <c r="H999" s="385"/>
      <c r="I999" s="385"/>
      <c r="J999" s="385"/>
      <c r="K999" s="385"/>
      <c r="L999" s="343"/>
      <c r="M999" s="343"/>
      <c r="N999" s="386"/>
      <c r="O999" s="386"/>
      <c r="P999" s="386"/>
      <c r="Q999" s="386"/>
      <c r="R999" s="386"/>
      <c r="S999" s="39"/>
      <c r="T999" s="39"/>
      <c r="U999" s="39"/>
      <c r="V999" s="39"/>
      <c r="W999" s="39"/>
      <c r="X999" s="39"/>
      <c r="Y999" s="39"/>
      <c r="Z999" s="39"/>
    </row>
    <row r="1000" spans="1:26" ht="30" customHeight="1">
      <c r="A1000" s="39"/>
      <c r="B1000" s="384"/>
      <c r="C1000" s="384"/>
      <c r="D1000" s="385"/>
      <c r="E1000" s="385"/>
      <c r="F1000" s="385"/>
      <c r="G1000" s="385"/>
      <c r="H1000" s="385"/>
      <c r="I1000" s="385"/>
      <c r="J1000" s="385"/>
      <c r="K1000" s="385"/>
      <c r="L1000" s="343"/>
      <c r="M1000" s="343"/>
      <c r="N1000" s="386"/>
      <c r="O1000" s="386"/>
      <c r="P1000" s="386"/>
      <c r="Q1000" s="386"/>
      <c r="R1000" s="386"/>
      <c r="S1000" s="39"/>
      <c r="T1000" s="39"/>
      <c r="U1000" s="39"/>
      <c r="V1000" s="39"/>
      <c r="W1000" s="39"/>
      <c r="X1000" s="39"/>
      <c r="Y1000" s="39"/>
      <c r="Z1000" s="39"/>
    </row>
  </sheetData>
  <mergeCells count="986">
    <mergeCell ref="E191:E193"/>
    <mergeCell ref="E194:E196"/>
    <mergeCell ref="F194:F196"/>
    <mergeCell ref="G194:G196"/>
    <mergeCell ref="F231:F233"/>
    <mergeCell ref="G231:G233"/>
    <mergeCell ref="E226:E228"/>
    <mergeCell ref="F226:F228"/>
    <mergeCell ref="G226:G228"/>
    <mergeCell ref="E229:E230"/>
    <mergeCell ref="F229:F230"/>
    <mergeCell ref="G229:G230"/>
    <mergeCell ref="E231:E233"/>
    <mergeCell ref="E210:E212"/>
    <mergeCell ref="E213:E214"/>
    <mergeCell ref="F213:F214"/>
    <mergeCell ref="G213:G214"/>
    <mergeCell ref="E215:E217"/>
    <mergeCell ref="F215:F217"/>
    <mergeCell ref="G215:G217"/>
    <mergeCell ref="F223:F225"/>
    <mergeCell ref="G223:G225"/>
    <mergeCell ref="E218:E220"/>
    <mergeCell ref="F218:F220"/>
    <mergeCell ref="G218:G220"/>
    <mergeCell ref="E221:E222"/>
    <mergeCell ref="F221:F222"/>
    <mergeCell ref="G221:G222"/>
    <mergeCell ref="E223:E225"/>
    <mergeCell ref="G265:G267"/>
    <mergeCell ref="G268:G270"/>
    <mergeCell ref="G85:G86"/>
    <mergeCell ref="G87:G89"/>
    <mergeCell ref="G93:G94"/>
    <mergeCell ref="F95:F97"/>
    <mergeCell ref="G95:G97"/>
    <mergeCell ref="F98:F100"/>
    <mergeCell ref="G98:G100"/>
    <mergeCell ref="F101:F102"/>
    <mergeCell ref="G101:G102"/>
    <mergeCell ref="F90:F92"/>
    <mergeCell ref="F93:F94"/>
    <mergeCell ref="F234:F236"/>
    <mergeCell ref="G234:G236"/>
    <mergeCell ref="F237:F238"/>
    <mergeCell ref="G237:G238"/>
    <mergeCell ref="F239:F241"/>
    <mergeCell ref="G239:G241"/>
    <mergeCell ref="F242:F244"/>
    <mergeCell ref="G242:G244"/>
    <mergeCell ref="F245:F246"/>
    <mergeCell ref="G245:G246"/>
    <mergeCell ref="F247:F249"/>
    <mergeCell ref="F18:F20"/>
    <mergeCell ref="G18:G20"/>
    <mergeCell ref="F23:F25"/>
    <mergeCell ref="G23:G25"/>
    <mergeCell ref="F26:F28"/>
    <mergeCell ref="G26:G28"/>
    <mergeCell ref="G29:G30"/>
    <mergeCell ref="G258:G262"/>
    <mergeCell ref="G263:G264"/>
    <mergeCell ref="G247:G249"/>
    <mergeCell ref="G250:G252"/>
    <mergeCell ref="F250:F252"/>
    <mergeCell ref="G210:G212"/>
    <mergeCell ref="F191:F193"/>
    <mergeCell ref="G191:G193"/>
    <mergeCell ref="F82:F84"/>
    <mergeCell ref="F85:F86"/>
    <mergeCell ref="F87:F89"/>
    <mergeCell ref="E103:E105"/>
    <mergeCell ref="E106:E108"/>
    <mergeCell ref="E85:E86"/>
    <mergeCell ref="E87:E89"/>
    <mergeCell ref="E90:E92"/>
    <mergeCell ref="E93:E94"/>
    <mergeCell ref="E95:E97"/>
    <mergeCell ref="E98:E100"/>
    <mergeCell ref="E101:E102"/>
    <mergeCell ref="D133:D140"/>
    <mergeCell ref="D141:D148"/>
    <mergeCell ref="D149:D156"/>
    <mergeCell ref="D165:D172"/>
    <mergeCell ref="D173:D180"/>
    <mergeCell ref="D189:D196"/>
    <mergeCell ref="D197:D204"/>
    <mergeCell ref="D205:D212"/>
    <mergeCell ref="D213:D220"/>
    <mergeCell ref="D157:D164"/>
    <mergeCell ref="D181:D188"/>
    <mergeCell ref="D221:D228"/>
    <mergeCell ref="D229:D236"/>
    <mergeCell ref="E237:E238"/>
    <mergeCell ref="E239:E241"/>
    <mergeCell ref="E242:E244"/>
    <mergeCell ref="E245:E246"/>
    <mergeCell ref="E247:E249"/>
    <mergeCell ref="E250:E252"/>
    <mergeCell ref="E253:E254"/>
    <mergeCell ref="E234:E236"/>
    <mergeCell ref="D237:D244"/>
    <mergeCell ref="D245:D252"/>
    <mergeCell ref="D253:D262"/>
    <mergeCell ref="G303:G304"/>
    <mergeCell ref="G305:G307"/>
    <mergeCell ref="G308:G310"/>
    <mergeCell ref="G311:G312"/>
    <mergeCell ref="E255:E257"/>
    <mergeCell ref="E258:E262"/>
    <mergeCell ref="E263:E264"/>
    <mergeCell ref="E284:E286"/>
    <mergeCell ref="E287:E288"/>
    <mergeCell ref="E289:E291"/>
    <mergeCell ref="E292:E294"/>
    <mergeCell ref="E295:E296"/>
    <mergeCell ref="E265:E267"/>
    <mergeCell ref="E268:E270"/>
    <mergeCell ref="E271:E272"/>
    <mergeCell ref="E273:E275"/>
    <mergeCell ref="E276:E278"/>
    <mergeCell ref="E279:E280"/>
    <mergeCell ref="E281:E283"/>
    <mergeCell ref="G271:G272"/>
    <mergeCell ref="F289:F291"/>
    <mergeCell ref="F292:F294"/>
    <mergeCell ref="F295:F296"/>
    <mergeCell ref="F271:F272"/>
    <mergeCell ref="G297:G299"/>
    <mergeCell ref="E300:E302"/>
    <mergeCell ref="G300:G302"/>
    <mergeCell ref="F273:F275"/>
    <mergeCell ref="F276:F278"/>
    <mergeCell ref="F279:F280"/>
    <mergeCell ref="F281:F283"/>
    <mergeCell ref="F284:F286"/>
    <mergeCell ref="F287:F288"/>
    <mergeCell ref="G292:G294"/>
    <mergeCell ref="G295:G296"/>
    <mergeCell ref="G273:G275"/>
    <mergeCell ref="G276:G278"/>
    <mergeCell ref="G279:G280"/>
    <mergeCell ref="G281:G283"/>
    <mergeCell ref="G284:G286"/>
    <mergeCell ref="G287:G288"/>
    <mergeCell ref="G289:G291"/>
    <mergeCell ref="F253:F254"/>
    <mergeCell ref="F255:F257"/>
    <mergeCell ref="F258:F262"/>
    <mergeCell ref="F263:F264"/>
    <mergeCell ref="F265:F267"/>
    <mergeCell ref="F268:F270"/>
    <mergeCell ref="G253:G254"/>
    <mergeCell ref="G255:G257"/>
    <mergeCell ref="E77:E78"/>
    <mergeCell ref="E79:E81"/>
    <mergeCell ref="E82:E84"/>
    <mergeCell ref="F135:F137"/>
    <mergeCell ref="G135:G137"/>
    <mergeCell ref="F130:F132"/>
    <mergeCell ref="G130:G132"/>
    <mergeCell ref="E133:E134"/>
    <mergeCell ref="F133:F134"/>
    <mergeCell ref="G133:G134"/>
    <mergeCell ref="E135:E137"/>
    <mergeCell ref="G159:G161"/>
    <mergeCell ref="F143:F145"/>
    <mergeCell ref="G143:G145"/>
    <mergeCell ref="E138:E140"/>
    <mergeCell ref="F138:F140"/>
    <mergeCell ref="D77:D84"/>
    <mergeCell ref="E53:E54"/>
    <mergeCell ref="E55:E57"/>
    <mergeCell ref="E58:E60"/>
    <mergeCell ref="E61:E62"/>
    <mergeCell ref="E63:E65"/>
    <mergeCell ref="D53:D60"/>
    <mergeCell ref="D61:D68"/>
    <mergeCell ref="D125:D132"/>
    <mergeCell ref="D69:D76"/>
    <mergeCell ref="E130:E132"/>
    <mergeCell ref="G55:G57"/>
    <mergeCell ref="F53:F54"/>
    <mergeCell ref="G53:G54"/>
    <mergeCell ref="G58:G60"/>
    <mergeCell ref="G61:G62"/>
    <mergeCell ref="G21:G22"/>
    <mergeCell ref="F55:F57"/>
    <mergeCell ref="F58:F60"/>
    <mergeCell ref="F61:F62"/>
    <mergeCell ref="F37:F38"/>
    <mergeCell ref="G37:G38"/>
    <mergeCell ref="F39:F41"/>
    <mergeCell ref="G39:G41"/>
    <mergeCell ref="G42:G44"/>
    <mergeCell ref="G45:G46"/>
    <mergeCell ref="F21:F22"/>
    <mergeCell ref="F29:F30"/>
    <mergeCell ref="F31:F33"/>
    <mergeCell ref="F34:F36"/>
    <mergeCell ref="G66:G68"/>
    <mergeCell ref="G111:G113"/>
    <mergeCell ref="G74:G76"/>
    <mergeCell ref="G77:G78"/>
    <mergeCell ref="G79:G81"/>
    <mergeCell ref="G82:G84"/>
    <mergeCell ref="E127:E129"/>
    <mergeCell ref="F127:F129"/>
    <mergeCell ref="E66:E68"/>
    <mergeCell ref="E69:E70"/>
    <mergeCell ref="E71:E73"/>
    <mergeCell ref="E74:E76"/>
    <mergeCell ref="F66:F68"/>
    <mergeCell ref="F69:F70"/>
    <mergeCell ref="E117:E118"/>
    <mergeCell ref="F117:F118"/>
    <mergeCell ref="G117:G118"/>
    <mergeCell ref="E125:E126"/>
    <mergeCell ref="F125:F126"/>
    <mergeCell ref="G125:G126"/>
    <mergeCell ref="G127:G129"/>
    <mergeCell ref="F74:F76"/>
    <mergeCell ref="F77:F78"/>
    <mergeCell ref="F79:F81"/>
    <mergeCell ref="B5:B6"/>
    <mergeCell ref="D5:D12"/>
    <mergeCell ref="E5:E6"/>
    <mergeCell ref="F5:F6"/>
    <mergeCell ref="G5:G6"/>
    <mergeCell ref="B7:B9"/>
    <mergeCell ref="B10:B12"/>
    <mergeCell ref="B13:B14"/>
    <mergeCell ref="F13:F14"/>
    <mergeCell ref="G13:G14"/>
    <mergeCell ref="E7:E9"/>
    <mergeCell ref="E10:E12"/>
    <mergeCell ref="D13:D20"/>
    <mergeCell ref="E13:E14"/>
    <mergeCell ref="E15:E17"/>
    <mergeCell ref="E18:E20"/>
    <mergeCell ref="B15:B17"/>
    <mergeCell ref="G15:G17"/>
    <mergeCell ref="B18:B20"/>
    <mergeCell ref="F7:F9"/>
    <mergeCell ref="G7:G9"/>
    <mergeCell ref="F10:F12"/>
    <mergeCell ref="G10:G12"/>
    <mergeCell ref="F15:F17"/>
    <mergeCell ref="L21:L28"/>
    <mergeCell ref="L29:L36"/>
    <mergeCell ref="L37:L44"/>
    <mergeCell ref="L45:L52"/>
    <mergeCell ref="B50:B52"/>
    <mergeCell ref="G47:G49"/>
    <mergeCell ref="G50:G52"/>
    <mergeCell ref="F50:F52"/>
    <mergeCell ref="D21:D28"/>
    <mergeCell ref="D29:D36"/>
    <mergeCell ref="D37:D44"/>
    <mergeCell ref="D45:D52"/>
    <mergeCell ref="E29:E30"/>
    <mergeCell ref="E31:E33"/>
    <mergeCell ref="E34:E36"/>
    <mergeCell ref="E37:E38"/>
    <mergeCell ref="E39:E41"/>
    <mergeCell ref="E42:E44"/>
    <mergeCell ref="E45:E46"/>
    <mergeCell ref="E47:E49"/>
    <mergeCell ref="F47:F49"/>
    <mergeCell ref="G69:G70"/>
    <mergeCell ref="G71:G73"/>
    <mergeCell ref="B53:B54"/>
    <mergeCell ref="B21:B22"/>
    <mergeCell ref="B23:B25"/>
    <mergeCell ref="B26:B28"/>
    <mergeCell ref="B29:B30"/>
    <mergeCell ref="B31:B33"/>
    <mergeCell ref="B34:B36"/>
    <mergeCell ref="B37:B38"/>
    <mergeCell ref="B39:B41"/>
    <mergeCell ref="B42:B44"/>
    <mergeCell ref="B45:B46"/>
    <mergeCell ref="B47:B49"/>
    <mergeCell ref="E50:E52"/>
    <mergeCell ref="E21:E22"/>
    <mergeCell ref="E23:E25"/>
    <mergeCell ref="E26:E28"/>
    <mergeCell ref="F71:F73"/>
    <mergeCell ref="F42:F44"/>
    <mergeCell ref="F45:F46"/>
    <mergeCell ref="G31:G33"/>
    <mergeCell ref="G34:G36"/>
    <mergeCell ref="G63:G65"/>
    <mergeCell ref="B85:B86"/>
    <mergeCell ref="B55:B57"/>
    <mergeCell ref="B58:B60"/>
    <mergeCell ref="B61:B62"/>
    <mergeCell ref="B63:B65"/>
    <mergeCell ref="B66:B68"/>
    <mergeCell ref="B69:B70"/>
    <mergeCell ref="E114:E116"/>
    <mergeCell ref="F114:F116"/>
    <mergeCell ref="B74:B76"/>
    <mergeCell ref="B77:B78"/>
    <mergeCell ref="B79:B81"/>
    <mergeCell ref="B82:B84"/>
    <mergeCell ref="B87:B89"/>
    <mergeCell ref="B90:B92"/>
    <mergeCell ref="B93:B94"/>
    <mergeCell ref="B95:B97"/>
    <mergeCell ref="B98:B100"/>
    <mergeCell ref="B101:B102"/>
    <mergeCell ref="B103:B105"/>
    <mergeCell ref="B106:B108"/>
    <mergeCell ref="B109:B110"/>
    <mergeCell ref="B71:B73"/>
    <mergeCell ref="F63:F65"/>
    <mergeCell ref="L85:L92"/>
    <mergeCell ref="G90:G92"/>
    <mergeCell ref="D85:D92"/>
    <mergeCell ref="D93:D100"/>
    <mergeCell ref="D101:D108"/>
    <mergeCell ref="D109:D116"/>
    <mergeCell ref="D117:D124"/>
    <mergeCell ref="E111:E113"/>
    <mergeCell ref="F111:F113"/>
    <mergeCell ref="F103:F105"/>
    <mergeCell ref="G103:G105"/>
    <mergeCell ref="F106:F108"/>
    <mergeCell ref="G106:G108"/>
    <mergeCell ref="E109:E110"/>
    <mergeCell ref="F109:F110"/>
    <mergeCell ref="G109:G110"/>
    <mergeCell ref="E119:E121"/>
    <mergeCell ref="F119:F121"/>
    <mergeCell ref="G119:G121"/>
    <mergeCell ref="F122:F124"/>
    <mergeCell ref="G122:G124"/>
    <mergeCell ref="E122:E124"/>
    <mergeCell ref="G114:G116"/>
    <mergeCell ref="G138:G140"/>
    <mergeCell ref="E141:E142"/>
    <mergeCell ref="F141:F142"/>
    <mergeCell ref="G141:G142"/>
    <mergeCell ref="E143:E145"/>
    <mergeCell ref="E146:E148"/>
    <mergeCell ref="E167:E169"/>
    <mergeCell ref="E170:E172"/>
    <mergeCell ref="E173:E174"/>
    <mergeCell ref="F146:F148"/>
    <mergeCell ref="G146:G148"/>
    <mergeCell ref="E151:E153"/>
    <mergeCell ref="F151:F153"/>
    <mergeCell ref="F154:F156"/>
    <mergeCell ref="G154:G156"/>
    <mergeCell ref="E149:E150"/>
    <mergeCell ref="E154:E156"/>
    <mergeCell ref="E175:E177"/>
    <mergeCell ref="E178:E180"/>
    <mergeCell ref="F167:F169"/>
    <mergeCell ref="G167:G169"/>
    <mergeCell ref="F170:F172"/>
    <mergeCell ref="G170:G172"/>
    <mergeCell ref="F173:F174"/>
    <mergeCell ref="G173:G174"/>
    <mergeCell ref="E157:E158"/>
    <mergeCell ref="E159:E161"/>
    <mergeCell ref="E162:E164"/>
    <mergeCell ref="E165:E166"/>
    <mergeCell ref="E181:E182"/>
    <mergeCell ref="F207:F209"/>
    <mergeCell ref="F210:F212"/>
    <mergeCell ref="L197:L204"/>
    <mergeCell ref="F199:F201"/>
    <mergeCell ref="G199:G201"/>
    <mergeCell ref="F202:F204"/>
    <mergeCell ref="G202:G204"/>
    <mergeCell ref="L205:L212"/>
    <mergeCell ref="G207:G209"/>
    <mergeCell ref="E197:E198"/>
    <mergeCell ref="F197:F198"/>
    <mergeCell ref="G197:G198"/>
    <mergeCell ref="E199:E201"/>
    <mergeCell ref="E202:E204"/>
    <mergeCell ref="E205:E206"/>
    <mergeCell ref="F205:F206"/>
    <mergeCell ref="G205:G206"/>
    <mergeCell ref="E207:E209"/>
    <mergeCell ref="E183:E185"/>
    <mergeCell ref="E186:E188"/>
    <mergeCell ref="E189:E190"/>
    <mergeCell ref="F189:F190"/>
    <mergeCell ref="G189:G190"/>
    <mergeCell ref="L254:L261"/>
    <mergeCell ref="F162:F164"/>
    <mergeCell ref="G162:G164"/>
    <mergeCell ref="F165:F166"/>
    <mergeCell ref="G165:G166"/>
    <mergeCell ref="F149:F150"/>
    <mergeCell ref="F175:F177"/>
    <mergeCell ref="G175:G177"/>
    <mergeCell ref="F178:F180"/>
    <mergeCell ref="G178:G180"/>
    <mergeCell ref="F181:F182"/>
    <mergeCell ref="G181:G182"/>
    <mergeCell ref="F183:F185"/>
    <mergeCell ref="G183:G185"/>
    <mergeCell ref="F186:F188"/>
    <mergeCell ref="G186:G188"/>
    <mergeCell ref="G149:G150"/>
    <mergeCell ref="L149:L164"/>
    <mergeCell ref="G151:G153"/>
    <mergeCell ref="L165:L172"/>
    <mergeCell ref="L173:L188"/>
    <mergeCell ref="F157:F158"/>
    <mergeCell ref="G157:G158"/>
    <mergeCell ref="F159:F161"/>
    <mergeCell ref="B122:B124"/>
    <mergeCell ref="B125:B126"/>
    <mergeCell ref="B127:B129"/>
    <mergeCell ref="B130:B132"/>
    <mergeCell ref="B119:B121"/>
    <mergeCell ref="B111:B113"/>
    <mergeCell ref="B114:B116"/>
    <mergeCell ref="B133:B134"/>
    <mergeCell ref="B135:B137"/>
    <mergeCell ref="B117:B118"/>
    <mergeCell ref="B138:B140"/>
    <mergeCell ref="B141:B142"/>
    <mergeCell ref="B143:B145"/>
    <mergeCell ref="B146:B148"/>
    <mergeCell ref="B149:B150"/>
    <mergeCell ref="B151:B153"/>
    <mergeCell ref="B154:B156"/>
    <mergeCell ref="B157:B158"/>
    <mergeCell ref="B159:B161"/>
    <mergeCell ref="B162:B164"/>
    <mergeCell ref="B165:B166"/>
    <mergeCell ref="B167:B169"/>
    <mergeCell ref="B170:B172"/>
    <mergeCell ref="B173:B174"/>
    <mergeCell ref="B175:B177"/>
    <mergeCell ref="B178:B180"/>
    <mergeCell ref="B181:B182"/>
    <mergeCell ref="B183:B185"/>
    <mergeCell ref="B186:B188"/>
    <mergeCell ref="B189:B190"/>
    <mergeCell ref="B191:B193"/>
    <mergeCell ref="B194:B196"/>
    <mergeCell ref="B197:B198"/>
    <mergeCell ref="B199:B201"/>
    <mergeCell ref="B202:B204"/>
    <mergeCell ref="B205:B206"/>
    <mergeCell ref="B207:B209"/>
    <mergeCell ref="B210:B212"/>
    <mergeCell ref="B213:B214"/>
    <mergeCell ref="B584:B585"/>
    <mergeCell ref="B586:B587"/>
    <mergeCell ref="B588:B590"/>
    <mergeCell ref="B591:B593"/>
    <mergeCell ref="B594:B596"/>
    <mergeCell ref="B320:B323"/>
    <mergeCell ref="B346:B347"/>
    <mergeCell ref="B348:B351"/>
    <mergeCell ref="B352:B353"/>
    <mergeCell ref="B354:B355"/>
    <mergeCell ref="B356:B359"/>
    <mergeCell ref="B360:B361"/>
    <mergeCell ref="B362:B365"/>
    <mergeCell ref="B366:B367"/>
    <mergeCell ref="B368:B369"/>
    <mergeCell ref="B370:B373"/>
    <mergeCell ref="B374:B375"/>
    <mergeCell ref="B376:B377"/>
    <mergeCell ref="B378:B381"/>
    <mergeCell ref="B410:B418"/>
    <mergeCell ref="B419:B427"/>
    <mergeCell ref="B428:B431"/>
    <mergeCell ref="B597:B599"/>
    <mergeCell ref="B600:B605"/>
    <mergeCell ref="B606:B611"/>
    <mergeCell ref="B612:B617"/>
    <mergeCell ref="B619:B623"/>
    <mergeCell ref="B624:B628"/>
    <mergeCell ref="B630:B637"/>
    <mergeCell ref="B639:B644"/>
    <mergeCell ref="B645:B655"/>
    <mergeCell ref="B656:B662"/>
    <mergeCell ref="B663:B670"/>
    <mergeCell ref="B671:B673"/>
    <mergeCell ref="B674:B682"/>
    <mergeCell ref="B683:B685"/>
    <mergeCell ref="B686:B695"/>
    <mergeCell ref="B696:B705"/>
    <mergeCell ref="B706:B719"/>
    <mergeCell ref="B720:B740"/>
    <mergeCell ref="B741:B744"/>
    <mergeCell ref="B745:B750"/>
    <mergeCell ref="B751:B759"/>
    <mergeCell ref="B760:B775"/>
    <mergeCell ref="B776:B804"/>
    <mergeCell ref="B805:B829"/>
    <mergeCell ref="B830:B854"/>
    <mergeCell ref="B855:B859"/>
    <mergeCell ref="B861:B865"/>
    <mergeCell ref="B867:B870"/>
    <mergeCell ref="B871:B874"/>
    <mergeCell ref="B875:B878"/>
    <mergeCell ref="B907:B910"/>
    <mergeCell ref="B911:B914"/>
    <mergeCell ref="B879:B882"/>
    <mergeCell ref="B883:B886"/>
    <mergeCell ref="B887:B890"/>
    <mergeCell ref="B891:B894"/>
    <mergeCell ref="B895:B898"/>
    <mergeCell ref="B899:B902"/>
    <mergeCell ref="B903:B906"/>
    <mergeCell ref="B432:B441"/>
    <mergeCell ref="B442:B448"/>
    <mergeCell ref="B451:B452"/>
    <mergeCell ref="B453:B455"/>
    <mergeCell ref="B456:B458"/>
    <mergeCell ref="B459:B463"/>
    <mergeCell ref="B464:B469"/>
    <mergeCell ref="B470:B474"/>
    <mergeCell ref="B475:B479"/>
    <mergeCell ref="B480:B487"/>
    <mergeCell ref="B488:B495"/>
    <mergeCell ref="B496:B503"/>
    <mergeCell ref="B504:B511"/>
    <mergeCell ref="B512:B519"/>
    <mergeCell ref="B520:B527"/>
    <mergeCell ref="B528:B535"/>
    <mergeCell ref="B536:B543"/>
    <mergeCell ref="B544:B545"/>
    <mergeCell ref="B546:B548"/>
    <mergeCell ref="B549:B551"/>
    <mergeCell ref="B552:B553"/>
    <mergeCell ref="B554:B556"/>
    <mergeCell ref="B557:B559"/>
    <mergeCell ref="B560:B561"/>
    <mergeCell ref="B562:B564"/>
    <mergeCell ref="B565:B567"/>
    <mergeCell ref="B568:B569"/>
    <mergeCell ref="B570:B571"/>
    <mergeCell ref="B572:B574"/>
    <mergeCell ref="B575:B577"/>
    <mergeCell ref="B578:B580"/>
    <mergeCell ref="B581:B583"/>
    <mergeCell ref="B215:B217"/>
    <mergeCell ref="B218:B220"/>
    <mergeCell ref="B221:B222"/>
    <mergeCell ref="B223:B225"/>
    <mergeCell ref="B226:B228"/>
    <mergeCell ref="B229:B230"/>
    <mergeCell ref="B231:B233"/>
    <mergeCell ref="B234:B236"/>
    <mergeCell ref="B237:B238"/>
    <mergeCell ref="B239:B241"/>
    <mergeCell ref="B242:B244"/>
    <mergeCell ref="B245:B246"/>
    <mergeCell ref="B247:B249"/>
    <mergeCell ref="B250:B252"/>
    <mergeCell ref="B253:B254"/>
    <mergeCell ref="B255:B257"/>
    <mergeCell ref="B258:B262"/>
    <mergeCell ref="B263:B264"/>
    <mergeCell ref="B265:B267"/>
    <mergeCell ref="B268:B270"/>
    <mergeCell ref="B271:B272"/>
    <mergeCell ref="B292:B294"/>
    <mergeCell ref="B295:B296"/>
    <mergeCell ref="B297:B299"/>
    <mergeCell ref="E297:E299"/>
    <mergeCell ref="F297:F299"/>
    <mergeCell ref="B273:B275"/>
    <mergeCell ref="B276:B278"/>
    <mergeCell ref="B279:B280"/>
    <mergeCell ref="B281:B283"/>
    <mergeCell ref="B284:B286"/>
    <mergeCell ref="B287:B288"/>
    <mergeCell ref="B289:B291"/>
    <mergeCell ref="D295:D302"/>
    <mergeCell ref="B300:B302"/>
    <mergeCell ref="F300:F302"/>
    <mergeCell ref="D263:D270"/>
    <mergeCell ref="D271:D278"/>
    <mergeCell ref="D279:D286"/>
    <mergeCell ref="D287:D294"/>
    <mergeCell ref="B303:B304"/>
    <mergeCell ref="B305:B307"/>
    <mergeCell ref="B308:B310"/>
    <mergeCell ref="B311:B312"/>
    <mergeCell ref="B313:B315"/>
    <mergeCell ref="B316:B318"/>
    <mergeCell ref="E338:E339"/>
    <mergeCell ref="F338:F339"/>
    <mergeCell ref="B333:B337"/>
    <mergeCell ref="B338:B339"/>
    <mergeCell ref="B328:B330"/>
    <mergeCell ref="E303:E304"/>
    <mergeCell ref="F303:F304"/>
    <mergeCell ref="F305:F307"/>
    <mergeCell ref="E305:E307"/>
    <mergeCell ref="E308:E310"/>
    <mergeCell ref="F308:F310"/>
    <mergeCell ref="E311:E312"/>
    <mergeCell ref="F311:F312"/>
    <mergeCell ref="D303:D310"/>
    <mergeCell ref="D311:D318"/>
    <mergeCell ref="E316:E318"/>
    <mergeCell ref="B340:B341"/>
    <mergeCell ref="E340:E341"/>
    <mergeCell ref="F340:F341"/>
    <mergeCell ref="B324:B327"/>
    <mergeCell ref="B342:B345"/>
    <mergeCell ref="D394:D399"/>
    <mergeCell ref="E394:E399"/>
    <mergeCell ref="F394:F399"/>
    <mergeCell ref="D400:D408"/>
    <mergeCell ref="E400:E408"/>
    <mergeCell ref="F400:F408"/>
    <mergeCell ref="B382:B383"/>
    <mergeCell ref="B384:B385"/>
    <mergeCell ref="B386:B389"/>
    <mergeCell ref="B390:B391"/>
    <mergeCell ref="B392:B393"/>
    <mergeCell ref="E392:E393"/>
    <mergeCell ref="F392:F393"/>
    <mergeCell ref="B394:B399"/>
    <mergeCell ref="B400:B408"/>
    <mergeCell ref="F382:F383"/>
    <mergeCell ref="F324:F327"/>
    <mergeCell ref="E342:E345"/>
    <mergeCell ref="F342:F345"/>
    <mergeCell ref="E480:E487"/>
    <mergeCell ref="E488:E495"/>
    <mergeCell ref="E451:E452"/>
    <mergeCell ref="E453:E455"/>
    <mergeCell ref="E456:E458"/>
    <mergeCell ref="E459:E463"/>
    <mergeCell ref="E464:E469"/>
    <mergeCell ref="E470:E474"/>
    <mergeCell ref="E475:E479"/>
    <mergeCell ref="F432:F441"/>
    <mergeCell ref="G432:G441"/>
    <mergeCell ref="G382:G383"/>
    <mergeCell ref="E384:E385"/>
    <mergeCell ref="F384:F385"/>
    <mergeCell ref="G384:G385"/>
    <mergeCell ref="F386:F389"/>
    <mergeCell ref="G386:G389"/>
    <mergeCell ref="F390:F391"/>
    <mergeCell ref="G390:G391"/>
    <mergeCell ref="G392:G393"/>
    <mergeCell ref="E390:E391"/>
    <mergeCell ref="G442:G448"/>
    <mergeCell ref="D410:D448"/>
    <mergeCell ref="D451:D458"/>
    <mergeCell ref="D459:D463"/>
    <mergeCell ref="D464:D469"/>
    <mergeCell ref="D470:D474"/>
    <mergeCell ref="D475:D479"/>
    <mergeCell ref="D480:D487"/>
    <mergeCell ref="D488:D495"/>
    <mergeCell ref="F410:F418"/>
    <mergeCell ref="G410:G418"/>
    <mergeCell ref="F442:F448"/>
    <mergeCell ref="F451:F452"/>
    <mergeCell ref="F453:F455"/>
    <mergeCell ref="F456:F458"/>
    <mergeCell ref="E410:E418"/>
    <mergeCell ref="E419:E427"/>
    <mergeCell ref="E428:E431"/>
    <mergeCell ref="E432:E441"/>
    <mergeCell ref="E442:E448"/>
    <mergeCell ref="G451:G452"/>
    <mergeCell ref="G453:G455"/>
    <mergeCell ref="G456:G458"/>
    <mergeCell ref="F419:F427"/>
    <mergeCell ref="D496:D503"/>
    <mergeCell ref="E496:E503"/>
    <mergeCell ref="D504:D511"/>
    <mergeCell ref="E504:E511"/>
    <mergeCell ref="D512:D519"/>
    <mergeCell ref="E512:E519"/>
    <mergeCell ref="E544:E545"/>
    <mergeCell ref="F544:F545"/>
    <mergeCell ref="G544:G545"/>
    <mergeCell ref="D520:D527"/>
    <mergeCell ref="E520:E527"/>
    <mergeCell ref="D528:D535"/>
    <mergeCell ref="E528:E535"/>
    <mergeCell ref="D536:D543"/>
    <mergeCell ref="E536:E543"/>
    <mergeCell ref="F546:F548"/>
    <mergeCell ref="G546:G548"/>
    <mergeCell ref="E546:E548"/>
    <mergeCell ref="E549:E551"/>
    <mergeCell ref="F549:F551"/>
    <mergeCell ref="G549:G551"/>
    <mergeCell ref="F552:F553"/>
    <mergeCell ref="G552:G553"/>
    <mergeCell ref="D552:D559"/>
    <mergeCell ref="E552:E553"/>
    <mergeCell ref="E554:E556"/>
    <mergeCell ref="F554:F556"/>
    <mergeCell ref="G554:G556"/>
    <mergeCell ref="E557:E559"/>
    <mergeCell ref="F557:F559"/>
    <mergeCell ref="G557:G559"/>
    <mergeCell ref="D544:D551"/>
    <mergeCell ref="D560:D567"/>
    <mergeCell ref="E560:E561"/>
    <mergeCell ref="F560:F561"/>
    <mergeCell ref="G560:G561"/>
    <mergeCell ref="E562:E564"/>
    <mergeCell ref="F562:F564"/>
    <mergeCell ref="G562:G564"/>
    <mergeCell ref="G584:G585"/>
    <mergeCell ref="G586:G587"/>
    <mergeCell ref="E570:E571"/>
    <mergeCell ref="E584:E585"/>
    <mergeCell ref="E565:E567"/>
    <mergeCell ref="F565:F567"/>
    <mergeCell ref="D568:D583"/>
    <mergeCell ref="E568:E569"/>
    <mergeCell ref="F568:F569"/>
    <mergeCell ref="F570:F571"/>
    <mergeCell ref="E572:E574"/>
    <mergeCell ref="F572:F574"/>
    <mergeCell ref="E575:E577"/>
    <mergeCell ref="F575:F577"/>
    <mergeCell ref="E578:E580"/>
    <mergeCell ref="F578:F580"/>
    <mergeCell ref="E581:E583"/>
    <mergeCell ref="G588:G590"/>
    <mergeCell ref="G591:G593"/>
    <mergeCell ref="G594:G596"/>
    <mergeCell ref="G597:G599"/>
    <mergeCell ref="G565:G567"/>
    <mergeCell ref="G568:G569"/>
    <mergeCell ref="G570:G571"/>
    <mergeCell ref="G572:G574"/>
    <mergeCell ref="G575:G577"/>
    <mergeCell ref="G578:G580"/>
    <mergeCell ref="G581:G583"/>
    <mergeCell ref="D600:D605"/>
    <mergeCell ref="E600:E601"/>
    <mergeCell ref="E602:E603"/>
    <mergeCell ref="E604:E605"/>
    <mergeCell ref="D606:D611"/>
    <mergeCell ref="E606:E607"/>
    <mergeCell ref="E608:E609"/>
    <mergeCell ref="E610:E611"/>
    <mergeCell ref="D584:D599"/>
    <mergeCell ref="F581:F583"/>
    <mergeCell ref="F584:F585"/>
    <mergeCell ref="E586:E587"/>
    <mergeCell ref="F586:F587"/>
    <mergeCell ref="E588:E590"/>
    <mergeCell ref="F588:F590"/>
    <mergeCell ref="E591:E593"/>
    <mergeCell ref="F591:F593"/>
    <mergeCell ref="E645:E655"/>
    <mergeCell ref="E594:E596"/>
    <mergeCell ref="F594:F596"/>
    <mergeCell ref="E597:E599"/>
    <mergeCell ref="F597:F599"/>
    <mergeCell ref="G686:G695"/>
    <mergeCell ref="D671:D673"/>
    <mergeCell ref="D674:D682"/>
    <mergeCell ref="E674:E676"/>
    <mergeCell ref="F674:F682"/>
    <mergeCell ref="G674:G682"/>
    <mergeCell ref="D686:D695"/>
    <mergeCell ref="E686:E688"/>
    <mergeCell ref="D696:D705"/>
    <mergeCell ref="E696:E698"/>
    <mergeCell ref="F696:F705"/>
    <mergeCell ref="G696:G705"/>
    <mergeCell ref="F671:F673"/>
    <mergeCell ref="F686:F695"/>
    <mergeCell ref="E706:E708"/>
    <mergeCell ref="F706:F719"/>
    <mergeCell ref="G706:G719"/>
    <mergeCell ref="E720:E722"/>
    <mergeCell ref="D706:D719"/>
    <mergeCell ref="D720:D740"/>
    <mergeCell ref="F720:F740"/>
    <mergeCell ref="G720:G740"/>
    <mergeCell ref="E741:E743"/>
    <mergeCell ref="F741:F744"/>
    <mergeCell ref="G741:G744"/>
    <mergeCell ref="E871:E874"/>
    <mergeCell ref="E875:E878"/>
    <mergeCell ref="F875:F878"/>
    <mergeCell ref="G875:G878"/>
    <mergeCell ref="E751:E753"/>
    <mergeCell ref="E760:E762"/>
    <mergeCell ref="F855:F865"/>
    <mergeCell ref="G855:G865"/>
    <mergeCell ref="E867:E870"/>
    <mergeCell ref="F867:F870"/>
    <mergeCell ref="G867:G870"/>
    <mergeCell ref="F871:F874"/>
    <mergeCell ref="G871:G874"/>
    <mergeCell ref="F751:F759"/>
    <mergeCell ref="G751:G759"/>
    <mergeCell ref="F760:F775"/>
    <mergeCell ref="G760:G775"/>
    <mergeCell ref="L875:L878"/>
    <mergeCell ref="L883:L886"/>
    <mergeCell ref="L891:L902"/>
    <mergeCell ref="L911:L914"/>
    <mergeCell ref="D805:D829"/>
    <mergeCell ref="E805:E807"/>
    <mergeCell ref="F805:F829"/>
    <mergeCell ref="G805:G829"/>
    <mergeCell ref="E830:E832"/>
    <mergeCell ref="F830:F854"/>
    <mergeCell ref="G830:G854"/>
    <mergeCell ref="F887:F890"/>
    <mergeCell ref="G887:G890"/>
    <mergeCell ref="D830:D854"/>
    <mergeCell ref="D855:D865"/>
    <mergeCell ref="D867:D878"/>
    <mergeCell ref="D879:D890"/>
    <mergeCell ref="F879:F882"/>
    <mergeCell ref="G879:G882"/>
    <mergeCell ref="G883:G886"/>
    <mergeCell ref="E883:E886"/>
    <mergeCell ref="F883:F886"/>
    <mergeCell ref="F891:F894"/>
    <mergeCell ref="G891:G894"/>
    <mergeCell ref="E911:E914"/>
    <mergeCell ref="F911:F914"/>
    <mergeCell ref="E879:E882"/>
    <mergeCell ref="E887:E890"/>
    <mergeCell ref="D891:D902"/>
    <mergeCell ref="E891:E894"/>
    <mergeCell ref="D903:D914"/>
    <mergeCell ref="F903:F906"/>
    <mergeCell ref="G903:G906"/>
    <mergeCell ref="G911:G914"/>
    <mergeCell ref="E903:E906"/>
    <mergeCell ref="E907:E910"/>
    <mergeCell ref="F907:F910"/>
    <mergeCell ref="G907:G910"/>
    <mergeCell ref="E895:E898"/>
    <mergeCell ref="F895:F898"/>
    <mergeCell ref="G895:G898"/>
    <mergeCell ref="E899:E902"/>
    <mergeCell ref="F899:F902"/>
    <mergeCell ref="G899:G902"/>
    <mergeCell ref="D760:D775"/>
    <mergeCell ref="E776:E778"/>
    <mergeCell ref="F776:F804"/>
    <mergeCell ref="G776:G804"/>
    <mergeCell ref="D741:D744"/>
    <mergeCell ref="D745:D750"/>
    <mergeCell ref="E745:E747"/>
    <mergeCell ref="F745:F750"/>
    <mergeCell ref="G745:G750"/>
    <mergeCell ref="D751:D759"/>
    <mergeCell ref="D776:D804"/>
    <mergeCell ref="L328:L330"/>
    <mergeCell ref="L333:L337"/>
    <mergeCell ref="E313:E315"/>
    <mergeCell ref="F313:F315"/>
    <mergeCell ref="D320:D330"/>
    <mergeCell ref="E320:E323"/>
    <mergeCell ref="F320:F323"/>
    <mergeCell ref="G320:G323"/>
    <mergeCell ref="E324:E327"/>
    <mergeCell ref="G328:G330"/>
    <mergeCell ref="D333:D347"/>
    <mergeCell ref="E333:E337"/>
    <mergeCell ref="F333:F337"/>
    <mergeCell ref="G333:G337"/>
    <mergeCell ref="G338:G339"/>
    <mergeCell ref="G340:G341"/>
    <mergeCell ref="G342:G345"/>
    <mergeCell ref="G313:G315"/>
    <mergeCell ref="F316:F318"/>
    <mergeCell ref="G316:G318"/>
    <mergeCell ref="G346:G347"/>
    <mergeCell ref="G348:G351"/>
    <mergeCell ref="G352:G353"/>
    <mergeCell ref="G356:G359"/>
    <mergeCell ref="G360:G361"/>
    <mergeCell ref="G362:G365"/>
    <mergeCell ref="G366:G367"/>
    <mergeCell ref="G324:G327"/>
    <mergeCell ref="E328:E330"/>
    <mergeCell ref="F328:F330"/>
    <mergeCell ref="E352:E353"/>
    <mergeCell ref="E362:E365"/>
    <mergeCell ref="E346:E347"/>
    <mergeCell ref="F346:F347"/>
    <mergeCell ref="D348:D361"/>
    <mergeCell ref="E348:E351"/>
    <mergeCell ref="F348:F351"/>
    <mergeCell ref="F352:F353"/>
    <mergeCell ref="D362:D377"/>
    <mergeCell ref="D378:D393"/>
    <mergeCell ref="E356:E359"/>
    <mergeCell ref="F356:F359"/>
    <mergeCell ref="E360:E361"/>
    <mergeCell ref="F360:F361"/>
    <mergeCell ref="F362:F365"/>
    <mergeCell ref="E366:E367"/>
    <mergeCell ref="F366:F367"/>
    <mergeCell ref="E368:E369"/>
    <mergeCell ref="F368:F369"/>
    <mergeCell ref="E370:E373"/>
    <mergeCell ref="F370:F373"/>
    <mergeCell ref="E374:E375"/>
    <mergeCell ref="F374:F375"/>
    <mergeCell ref="E376:E377"/>
    <mergeCell ref="F376:F377"/>
    <mergeCell ref="E378:E381"/>
    <mergeCell ref="E382:E383"/>
    <mergeCell ref="E386:E389"/>
    <mergeCell ref="L392:L393"/>
    <mergeCell ref="L400:L408"/>
    <mergeCell ref="L410:L418"/>
    <mergeCell ref="L419:L427"/>
    <mergeCell ref="L428:L431"/>
    <mergeCell ref="E354:E355"/>
    <mergeCell ref="F354:F355"/>
    <mergeCell ref="G354:G355"/>
    <mergeCell ref="G374:G375"/>
    <mergeCell ref="G376:G377"/>
    <mergeCell ref="F378:F381"/>
    <mergeCell ref="G378:G381"/>
    <mergeCell ref="G368:G369"/>
    <mergeCell ref="G370:G373"/>
    <mergeCell ref="G394:G399"/>
    <mergeCell ref="G400:G408"/>
    <mergeCell ref="G419:G427"/>
    <mergeCell ref="F428:F431"/>
    <mergeCell ref="G428:G431"/>
    <mergeCell ref="D612:D617"/>
    <mergeCell ref="E612:E613"/>
    <mergeCell ref="E614:E615"/>
    <mergeCell ref="E616:E617"/>
    <mergeCell ref="D619:D628"/>
    <mergeCell ref="F619:F623"/>
    <mergeCell ref="G619:G623"/>
    <mergeCell ref="D629:E629"/>
    <mergeCell ref="F645:F655"/>
    <mergeCell ref="F624:F628"/>
    <mergeCell ref="G624:G628"/>
    <mergeCell ref="F630:F637"/>
    <mergeCell ref="G630:G637"/>
    <mergeCell ref="F639:F644"/>
    <mergeCell ref="G639:G644"/>
    <mergeCell ref="G645:G655"/>
    <mergeCell ref="E619:E623"/>
    <mergeCell ref="E624:E628"/>
    <mergeCell ref="D630:D637"/>
    <mergeCell ref="E630:E637"/>
    <mergeCell ref="D639:D644"/>
    <mergeCell ref="D645:D655"/>
    <mergeCell ref="G656:G662"/>
    <mergeCell ref="D663:D670"/>
    <mergeCell ref="E663:E665"/>
    <mergeCell ref="F663:F670"/>
    <mergeCell ref="G663:G670"/>
    <mergeCell ref="G671:G673"/>
    <mergeCell ref="D683:D685"/>
    <mergeCell ref="F683:F685"/>
    <mergeCell ref="G683:G685"/>
    <mergeCell ref="E656:E658"/>
    <mergeCell ref="D656:D662"/>
    <mergeCell ref="F656:F662"/>
    <mergeCell ref="L691:L693"/>
    <mergeCell ref="L696:L705"/>
    <mergeCell ref="L432:L441"/>
    <mergeCell ref="L442:L448"/>
    <mergeCell ref="L600:L617"/>
    <mergeCell ref="L641:L642"/>
    <mergeCell ref="L652:L653"/>
    <mergeCell ref="L663:L669"/>
    <mergeCell ref="L674:L685"/>
  </mergeCells>
  <dataValidations count="2">
    <dataValidation type="list" allowBlank="1" showErrorMessage="1" sqref="N5:O6">
      <formula1>"필수,중요,선택"</formula1>
    </dataValidation>
    <dataValidation type="list" allowBlank="1" showErrorMessage="1" sqref="N7:O116 N117:N118 N119:O124 N125:N126 N127:O132 N133:N142 N143:O227 N228:N234 N235:O252 N253:N262 N263:O288 N289:N301 N302:O309">
      <formula1>"Proto,M/CAR,Pilot,M,SOP"</formula1>
    </dataValidation>
  </dataValidations>
  <pageMargins left="0.70866141732283472" right="0.70866141732283472" top="0.74803149606299213" bottom="0.74803149606299213" header="0" footer="0"/>
  <pageSetup paperSize="9" orientation="portrai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tabColor rgb="FFBDD6EE"/>
    <pageSetUpPr fitToPage="1"/>
  </sheetPr>
  <dimension ref="A1:R1531"/>
  <sheetViews>
    <sheetView workbookViewId="0">
      <pane ySplit="2" topLeftCell="A3" activePane="bottomLeft" state="frozen"/>
      <selection pane="bottomLeft" activeCell="B4" sqref="B4"/>
    </sheetView>
  </sheetViews>
  <sheetFormatPr defaultColWidth="14.42578125" defaultRowHeight="15" customHeight="1"/>
  <cols>
    <col min="1" max="1" width="6" customWidth="1"/>
    <col min="2" max="2" width="14.42578125" customWidth="1"/>
    <col min="3" max="3" width="7.140625" customWidth="1"/>
    <col min="4" max="4" width="28.42578125" customWidth="1"/>
    <col min="5" max="5" width="48.42578125" customWidth="1"/>
    <col min="6" max="6" width="5.42578125" customWidth="1"/>
    <col min="7" max="7" width="11.42578125" customWidth="1"/>
    <col min="8" max="8" width="43.85546875" customWidth="1"/>
    <col min="9" max="9" width="50.85546875" customWidth="1"/>
    <col min="10" max="10" width="10.140625" customWidth="1"/>
    <col min="11" max="11" width="14.42578125" customWidth="1"/>
    <col min="12" max="12" width="34.5703125" customWidth="1"/>
    <col min="13" max="13" width="9" customWidth="1"/>
    <col min="14" max="14" width="10.42578125" customWidth="1"/>
    <col min="15" max="15" width="10.28515625" customWidth="1"/>
    <col min="16" max="16" width="10.42578125" customWidth="1"/>
    <col min="17" max="17" width="26.42578125" customWidth="1"/>
    <col min="18" max="18" width="10.42578125" customWidth="1"/>
  </cols>
  <sheetData>
    <row r="1" spans="1:18" ht="37.5" customHeight="1">
      <c r="A1" s="387"/>
      <c r="B1" s="388">
        <f>MAX(B5:B1858)</f>
        <v>0</v>
      </c>
      <c r="C1" s="46"/>
      <c r="D1" s="387"/>
      <c r="E1" s="389"/>
      <c r="F1" s="387"/>
      <c r="G1" s="387"/>
      <c r="H1" s="387"/>
      <c r="I1" s="387"/>
      <c r="J1" s="387"/>
      <c r="K1" s="387"/>
      <c r="L1" s="387"/>
      <c r="M1" s="387"/>
      <c r="N1" s="115"/>
      <c r="O1" s="115"/>
      <c r="P1" s="115"/>
      <c r="Q1" s="115"/>
      <c r="R1" s="115"/>
    </row>
    <row r="2" spans="1:18" ht="30" customHeight="1">
      <c r="A2" s="5" t="s">
        <v>3505</v>
      </c>
      <c r="B2" s="5" t="s">
        <v>163</v>
      </c>
      <c r="C2" s="342" t="s">
        <v>164</v>
      </c>
      <c r="D2" s="5" t="s">
        <v>7</v>
      </c>
      <c r="E2" s="5" t="s">
        <v>8</v>
      </c>
      <c r="F2" s="5" t="s">
        <v>167</v>
      </c>
      <c r="G2" s="5" t="s">
        <v>168</v>
      </c>
      <c r="H2" s="5" t="s">
        <v>3507</v>
      </c>
      <c r="I2" s="5" t="s">
        <v>3508</v>
      </c>
      <c r="J2" s="5" t="s">
        <v>88</v>
      </c>
      <c r="K2" s="5" t="s">
        <v>171</v>
      </c>
      <c r="L2" s="5" t="s">
        <v>91</v>
      </c>
      <c r="M2" s="339"/>
      <c r="N2" s="251" t="s">
        <v>172</v>
      </c>
      <c r="O2" s="251" t="s">
        <v>173</v>
      </c>
      <c r="P2" s="251" t="s">
        <v>174</v>
      </c>
      <c r="Q2" s="251" t="s">
        <v>9</v>
      </c>
      <c r="R2" s="251" t="s">
        <v>175</v>
      </c>
    </row>
    <row r="3" spans="1:18" ht="20.25" customHeight="1">
      <c r="A3" s="348" t="s">
        <v>10493</v>
      </c>
      <c r="B3" s="38"/>
      <c r="C3" s="344"/>
      <c r="D3" s="345"/>
      <c r="E3" s="345"/>
      <c r="F3" s="345"/>
      <c r="G3" s="345"/>
      <c r="H3" s="345"/>
      <c r="I3" s="346"/>
      <c r="J3" s="346"/>
      <c r="K3" s="346"/>
      <c r="L3" s="346"/>
      <c r="M3" s="37"/>
      <c r="N3" s="365"/>
      <c r="O3" s="365"/>
      <c r="P3" s="365"/>
      <c r="Q3" s="365"/>
      <c r="R3" s="365"/>
    </row>
    <row r="4" spans="1:18" ht="20.25" customHeight="1">
      <c r="A4" s="348" t="s">
        <v>10494</v>
      </c>
      <c r="B4" s="38"/>
      <c r="C4" s="344"/>
      <c r="D4" s="345"/>
      <c r="E4" s="345"/>
      <c r="F4" s="345"/>
      <c r="G4" s="345"/>
      <c r="H4" s="345"/>
      <c r="I4" s="346"/>
      <c r="J4" s="346"/>
      <c r="K4" s="346"/>
      <c r="L4" s="346"/>
      <c r="M4" s="37"/>
      <c r="N4" s="365"/>
      <c r="O4" s="365"/>
      <c r="P4" s="365"/>
      <c r="Q4" s="365"/>
      <c r="R4" s="365"/>
    </row>
    <row r="5" spans="1:18" ht="16.5" customHeight="1">
      <c r="A5" s="14"/>
      <c r="B5" s="350" t="s">
        <v>10495</v>
      </c>
      <c r="C5" s="41">
        <v>1</v>
      </c>
      <c r="D5" s="698" t="s">
        <v>10496</v>
      </c>
      <c r="E5" s="350" t="s">
        <v>10497</v>
      </c>
      <c r="F5" s="350" t="s">
        <v>219</v>
      </c>
      <c r="G5" s="350" t="s">
        <v>9614</v>
      </c>
      <c r="H5" s="350" t="s">
        <v>9615</v>
      </c>
      <c r="I5" s="350" t="s">
        <v>9857</v>
      </c>
      <c r="J5" s="350" t="s">
        <v>97</v>
      </c>
      <c r="K5" s="350"/>
      <c r="L5" s="350"/>
      <c r="M5" s="339"/>
      <c r="N5" s="64"/>
      <c r="O5" s="78" t="s">
        <v>184</v>
      </c>
      <c r="P5" s="78" t="s">
        <v>184</v>
      </c>
      <c r="Q5" s="61"/>
      <c r="R5" s="78"/>
    </row>
    <row r="6" spans="1:18" ht="16.5" customHeight="1">
      <c r="A6" s="14"/>
      <c r="B6" s="350" t="s">
        <v>10498</v>
      </c>
      <c r="C6" s="41">
        <v>1</v>
      </c>
      <c r="D6" s="553"/>
      <c r="E6" s="350" t="s">
        <v>10499</v>
      </c>
      <c r="F6" s="350" t="s">
        <v>219</v>
      </c>
      <c r="G6" s="350" t="s">
        <v>9614</v>
      </c>
      <c r="H6" s="350" t="s">
        <v>9621</v>
      </c>
      <c r="I6" s="350" t="s">
        <v>9862</v>
      </c>
      <c r="J6" s="350" t="s">
        <v>97</v>
      </c>
      <c r="K6" s="350"/>
      <c r="L6" s="350"/>
      <c r="M6" s="339"/>
      <c r="N6" s="64"/>
      <c r="O6" s="78" t="s">
        <v>184</v>
      </c>
      <c r="P6" s="78" t="s">
        <v>184</v>
      </c>
      <c r="Q6" s="61"/>
      <c r="R6" s="78"/>
    </row>
    <row r="7" spans="1:18" ht="27" customHeight="1">
      <c r="A7" s="14"/>
      <c r="B7" s="698" t="s">
        <v>10500</v>
      </c>
      <c r="C7" s="41">
        <v>1</v>
      </c>
      <c r="D7" s="553"/>
      <c r="E7" s="698" t="s">
        <v>10501</v>
      </c>
      <c r="F7" s="350" t="s">
        <v>219</v>
      </c>
      <c r="G7" s="698" t="s">
        <v>9614</v>
      </c>
      <c r="H7" s="350" t="s">
        <v>9615</v>
      </c>
      <c r="I7" s="350" t="s">
        <v>9616</v>
      </c>
      <c r="J7" s="350" t="s">
        <v>97</v>
      </c>
      <c r="K7" s="350"/>
      <c r="L7" s="350"/>
      <c r="M7" s="339"/>
      <c r="N7" s="64"/>
      <c r="O7" s="78" t="s">
        <v>184</v>
      </c>
      <c r="P7" s="78" t="s">
        <v>184</v>
      </c>
      <c r="Q7" s="61"/>
      <c r="R7" s="78"/>
    </row>
    <row r="8" spans="1:18" ht="16.5" customHeight="1">
      <c r="A8" s="14"/>
      <c r="B8" s="554"/>
      <c r="C8" s="41">
        <v>2</v>
      </c>
      <c r="D8" s="553"/>
      <c r="E8" s="554"/>
      <c r="F8" s="350"/>
      <c r="G8" s="554"/>
      <c r="H8" s="350" t="s">
        <v>9625</v>
      </c>
      <c r="I8" s="350" t="s">
        <v>9866</v>
      </c>
      <c r="J8" s="350" t="s">
        <v>97</v>
      </c>
      <c r="K8" s="350"/>
      <c r="L8" s="350"/>
      <c r="M8" s="339"/>
      <c r="N8" s="64"/>
      <c r="O8" s="78" t="s">
        <v>184</v>
      </c>
      <c r="P8" s="78" t="s">
        <v>184</v>
      </c>
      <c r="Q8" s="61"/>
      <c r="R8" s="78"/>
    </row>
    <row r="9" spans="1:18" ht="27" customHeight="1">
      <c r="A9" s="14"/>
      <c r="B9" s="698" t="s">
        <v>10502</v>
      </c>
      <c r="C9" s="41">
        <v>1</v>
      </c>
      <c r="D9" s="553"/>
      <c r="E9" s="698" t="s">
        <v>10503</v>
      </c>
      <c r="F9" s="350" t="s">
        <v>219</v>
      </c>
      <c r="G9" s="698" t="s">
        <v>9614</v>
      </c>
      <c r="H9" s="350" t="s">
        <v>9621</v>
      </c>
      <c r="I9" s="350" t="s">
        <v>9616</v>
      </c>
      <c r="J9" s="350" t="s">
        <v>97</v>
      </c>
      <c r="K9" s="350"/>
      <c r="L9" s="350"/>
      <c r="M9" s="339"/>
      <c r="N9" s="64"/>
      <c r="O9" s="78" t="s">
        <v>184</v>
      </c>
      <c r="P9" s="78" t="s">
        <v>184</v>
      </c>
      <c r="Q9" s="61"/>
      <c r="R9" s="78"/>
    </row>
    <row r="10" spans="1:18" ht="16.5" customHeight="1">
      <c r="A10" s="14"/>
      <c r="B10" s="554"/>
      <c r="C10" s="41">
        <v>2</v>
      </c>
      <c r="D10" s="553"/>
      <c r="E10" s="554"/>
      <c r="F10" s="350"/>
      <c r="G10" s="554"/>
      <c r="H10" s="350" t="s">
        <v>9625</v>
      </c>
      <c r="I10" s="350" t="s">
        <v>10504</v>
      </c>
      <c r="J10" s="350" t="s">
        <v>97</v>
      </c>
      <c r="K10" s="350"/>
      <c r="L10" s="350"/>
      <c r="M10" s="339"/>
      <c r="N10" s="64"/>
      <c r="O10" s="78" t="s">
        <v>184</v>
      </c>
      <c r="P10" s="78" t="s">
        <v>184</v>
      </c>
      <c r="Q10" s="61"/>
      <c r="R10" s="78"/>
    </row>
    <row r="11" spans="1:18" ht="27" customHeight="1">
      <c r="A11" s="14"/>
      <c r="B11" s="698" t="s">
        <v>10505</v>
      </c>
      <c r="C11" s="41">
        <v>1</v>
      </c>
      <c r="D11" s="553"/>
      <c r="E11" s="698" t="s">
        <v>10506</v>
      </c>
      <c r="F11" s="350" t="s">
        <v>219</v>
      </c>
      <c r="G11" s="698" t="s">
        <v>9614</v>
      </c>
      <c r="H11" s="350" t="s">
        <v>9625</v>
      </c>
      <c r="I11" s="350" t="s">
        <v>9616</v>
      </c>
      <c r="J11" s="350" t="s">
        <v>97</v>
      </c>
      <c r="K11" s="350"/>
      <c r="L11" s="350"/>
      <c r="M11" s="339"/>
      <c r="N11" s="64"/>
      <c r="O11" s="78" t="s">
        <v>184</v>
      </c>
      <c r="P11" s="78" t="s">
        <v>184</v>
      </c>
      <c r="Q11" s="61"/>
      <c r="R11" s="78"/>
    </row>
    <row r="12" spans="1:18" ht="16.5" customHeight="1">
      <c r="A12" s="14"/>
      <c r="B12" s="554"/>
      <c r="C12" s="41">
        <v>2</v>
      </c>
      <c r="D12" s="554"/>
      <c r="E12" s="554"/>
      <c r="F12" s="350"/>
      <c r="G12" s="554"/>
      <c r="H12" s="350" t="s">
        <v>9621</v>
      </c>
      <c r="I12" s="350" t="s">
        <v>9862</v>
      </c>
      <c r="J12" s="350" t="s">
        <v>97</v>
      </c>
      <c r="K12" s="350"/>
      <c r="L12" s="350"/>
      <c r="M12" s="339"/>
      <c r="N12" s="64"/>
      <c r="O12" s="78" t="s">
        <v>184</v>
      </c>
      <c r="P12" s="78" t="s">
        <v>184</v>
      </c>
      <c r="Q12" s="61"/>
      <c r="R12" s="78"/>
    </row>
    <row r="13" spans="1:18" ht="16.5" customHeight="1">
      <c r="A13" s="14"/>
      <c r="B13" s="350" t="s">
        <v>10507</v>
      </c>
      <c r="C13" s="41">
        <v>1</v>
      </c>
      <c r="D13" s="698" t="s">
        <v>10508</v>
      </c>
      <c r="E13" s="350" t="s">
        <v>10497</v>
      </c>
      <c r="F13" s="350" t="s">
        <v>219</v>
      </c>
      <c r="G13" s="350" t="s">
        <v>9614</v>
      </c>
      <c r="H13" s="350" t="s">
        <v>10509</v>
      </c>
      <c r="I13" s="350" t="s">
        <v>10510</v>
      </c>
      <c r="J13" s="350" t="s">
        <v>97</v>
      </c>
      <c r="K13" s="350"/>
      <c r="L13" s="350"/>
      <c r="M13" s="339"/>
      <c r="N13" s="64"/>
      <c r="O13" s="78" t="s">
        <v>184</v>
      </c>
      <c r="P13" s="78" t="s">
        <v>184</v>
      </c>
      <c r="Q13" s="61"/>
      <c r="R13" s="78"/>
    </row>
    <row r="14" spans="1:18" ht="16.5" customHeight="1">
      <c r="A14" s="14"/>
      <c r="B14" s="350" t="s">
        <v>10511</v>
      </c>
      <c r="C14" s="41">
        <v>1</v>
      </c>
      <c r="D14" s="553"/>
      <c r="E14" s="350" t="s">
        <v>10499</v>
      </c>
      <c r="F14" s="350" t="s">
        <v>219</v>
      </c>
      <c r="G14" s="350" t="s">
        <v>9614</v>
      </c>
      <c r="H14" s="350" t="s">
        <v>10512</v>
      </c>
      <c r="I14" s="350" t="s">
        <v>10510</v>
      </c>
      <c r="J14" s="350" t="s">
        <v>97</v>
      </c>
      <c r="K14" s="350"/>
      <c r="L14" s="350"/>
      <c r="M14" s="339"/>
      <c r="N14" s="64"/>
      <c r="O14" s="78" t="s">
        <v>184</v>
      </c>
      <c r="P14" s="78" t="s">
        <v>184</v>
      </c>
      <c r="Q14" s="61"/>
      <c r="R14" s="78"/>
    </row>
    <row r="15" spans="1:18" ht="40.5" customHeight="1">
      <c r="A15" s="14"/>
      <c r="B15" s="698" t="s">
        <v>10513</v>
      </c>
      <c r="C15" s="41">
        <v>1</v>
      </c>
      <c r="D15" s="553"/>
      <c r="E15" s="698" t="s">
        <v>10501</v>
      </c>
      <c r="F15" s="350" t="s">
        <v>219</v>
      </c>
      <c r="G15" s="698" t="s">
        <v>9614</v>
      </c>
      <c r="H15" s="350" t="s">
        <v>10509</v>
      </c>
      <c r="I15" s="350" t="s">
        <v>10510</v>
      </c>
      <c r="J15" s="350" t="s">
        <v>97</v>
      </c>
      <c r="K15" s="350"/>
      <c r="L15" s="350"/>
      <c r="M15" s="339"/>
      <c r="N15" s="64"/>
      <c r="O15" s="78" t="s">
        <v>184</v>
      </c>
      <c r="P15" s="78" t="s">
        <v>184</v>
      </c>
      <c r="Q15" s="61"/>
      <c r="R15" s="78"/>
    </row>
    <row r="16" spans="1:18" ht="16.5" customHeight="1">
      <c r="A16" s="14"/>
      <c r="B16" s="554"/>
      <c r="C16" s="41">
        <v>2</v>
      </c>
      <c r="D16" s="553"/>
      <c r="E16" s="554"/>
      <c r="F16" s="350"/>
      <c r="G16" s="554"/>
      <c r="H16" s="350" t="s">
        <v>10514</v>
      </c>
      <c r="I16" s="350" t="s">
        <v>10510</v>
      </c>
      <c r="J16" s="350" t="s">
        <v>97</v>
      </c>
      <c r="K16" s="350"/>
      <c r="L16" s="350"/>
      <c r="M16" s="339"/>
      <c r="N16" s="64"/>
      <c r="O16" s="78" t="s">
        <v>184</v>
      </c>
      <c r="P16" s="78" t="s">
        <v>184</v>
      </c>
      <c r="Q16" s="61"/>
      <c r="R16" s="78"/>
    </row>
    <row r="17" spans="1:18" ht="40.5" customHeight="1">
      <c r="A17" s="14"/>
      <c r="B17" s="698" t="s">
        <v>10515</v>
      </c>
      <c r="C17" s="41">
        <v>1</v>
      </c>
      <c r="D17" s="553"/>
      <c r="E17" s="698" t="s">
        <v>10503</v>
      </c>
      <c r="F17" s="350" t="s">
        <v>219</v>
      </c>
      <c r="G17" s="698" t="s">
        <v>9614</v>
      </c>
      <c r="H17" s="350" t="s">
        <v>10512</v>
      </c>
      <c r="I17" s="350" t="s">
        <v>10510</v>
      </c>
      <c r="J17" s="350" t="s">
        <v>97</v>
      </c>
      <c r="K17" s="350"/>
      <c r="L17" s="350"/>
      <c r="M17" s="339"/>
      <c r="N17" s="64"/>
      <c r="O17" s="78" t="s">
        <v>184</v>
      </c>
      <c r="P17" s="78" t="s">
        <v>184</v>
      </c>
      <c r="Q17" s="61"/>
      <c r="R17" s="78"/>
    </row>
    <row r="18" spans="1:18" ht="16.5" customHeight="1">
      <c r="A18" s="14"/>
      <c r="B18" s="554"/>
      <c r="C18" s="41">
        <v>2</v>
      </c>
      <c r="D18" s="553"/>
      <c r="E18" s="554"/>
      <c r="F18" s="350"/>
      <c r="G18" s="554"/>
      <c r="H18" s="350" t="s">
        <v>10514</v>
      </c>
      <c r="I18" s="350" t="s">
        <v>10504</v>
      </c>
      <c r="J18" s="350" t="s">
        <v>97</v>
      </c>
      <c r="K18" s="350"/>
      <c r="L18" s="350"/>
      <c r="M18" s="339"/>
      <c r="N18" s="64"/>
      <c r="O18" s="78" t="s">
        <v>184</v>
      </c>
      <c r="P18" s="78" t="s">
        <v>184</v>
      </c>
      <c r="Q18" s="61"/>
      <c r="R18" s="78"/>
    </row>
    <row r="19" spans="1:18" ht="40.5" customHeight="1">
      <c r="A19" s="14"/>
      <c r="B19" s="698" t="s">
        <v>10516</v>
      </c>
      <c r="C19" s="41">
        <v>1</v>
      </c>
      <c r="D19" s="553"/>
      <c r="E19" s="698" t="s">
        <v>10506</v>
      </c>
      <c r="F19" s="350" t="s">
        <v>219</v>
      </c>
      <c r="G19" s="698" t="s">
        <v>9614</v>
      </c>
      <c r="H19" s="350" t="s">
        <v>10514</v>
      </c>
      <c r="I19" s="350" t="s">
        <v>10510</v>
      </c>
      <c r="J19" s="350" t="s">
        <v>97</v>
      </c>
      <c r="K19" s="350"/>
      <c r="L19" s="350"/>
      <c r="M19" s="339"/>
      <c r="N19" s="64"/>
      <c r="O19" s="78" t="s">
        <v>184</v>
      </c>
      <c r="P19" s="78" t="s">
        <v>184</v>
      </c>
      <c r="Q19" s="61"/>
      <c r="R19" s="78"/>
    </row>
    <row r="20" spans="1:18" ht="16.5" customHeight="1">
      <c r="A20" s="14"/>
      <c r="B20" s="554"/>
      <c r="C20" s="41">
        <v>2</v>
      </c>
      <c r="D20" s="554"/>
      <c r="E20" s="554"/>
      <c r="F20" s="350"/>
      <c r="G20" s="554"/>
      <c r="H20" s="350" t="s">
        <v>10512</v>
      </c>
      <c r="I20" s="350" t="s">
        <v>10510</v>
      </c>
      <c r="J20" s="350" t="s">
        <v>97</v>
      </c>
      <c r="K20" s="350"/>
      <c r="L20" s="350"/>
      <c r="M20" s="339"/>
      <c r="N20" s="64"/>
      <c r="O20" s="78" t="s">
        <v>184</v>
      </c>
      <c r="P20" s="78" t="s">
        <v>184</v>
      </c>
      <c r="Q20" s="61"/>
      <c r="R20" s="78"/>
    </row>
    <row r="21" spans="1:18" ht="16.5" customHeight="1">
      <c r="A21" s="14"/>
      <c r="B21" s="350" t="s">
        <v>10517</v>
      </c>
      <c r="C21" s="41">
        <v>1</v>
      </c>
      <c r="D21" s="698" t="s">
        <v>10518</v>
      </c>
      <c r="E21" s="350" t="s">
        <v>10519</v>
      </c>
      <c r="F21" s="350" t="s">
        <v>219</v>
      </c>
      <c r="G21" s="350" t="s">
        <v>9614</v>
      </c>
      <c r="H21" s="350" t="s">
        <v>10289</v>
      </c>
      <c r="I21" s="350" t="s">
        <v>9857</v>
      </c>
      <c r="J21" s="350" t="s">
        <v>97</v>
      </c>
      <c r="K21" s="350"/>
      <c r="L21" s="350"/>
      <c r="M21" s="339"/>
      <c r="N21" s="64"/>
      <c r="O21" s="64"/>
      <c r="P21" s="78" t="s">
        <v>184</v>
      </c>
      <c r="Q21" s="61"/>
      <c r="R21" s="78"/>
    </row>
    <row r="22" spans="1:18" ht="16.5" customHeight="1">
      <c r="A22" s="14"/>
      <c r="B22" s="350" t="s">
        <v>10520</v>
      </c>
      <c r="C22" s="41">
        <v>1</v>
      </c>
      <c r="D22" s="553"/>
      <c r="E22" s="350" t="s">
        <v>10521</v>
      </c>
      <c r="F22" s="350" t="s">
        <v>219</v>
      </c>
      <c r="G22" s="350" t="s">
        <v>9614</v>
      </c>
      <c r="H22" s="350" t="s">
        <v>10522</v>
      </c>
      <c r="I22" s="350" t="s">
        <v>9862</v>
      </c>
      <c r="J22" s="350" t="s">
        <v>97</v>
      </c>
      <c r="K22" s="350"/>
      <c r="L22" s="350"/>
      <c r="M22" s="339"/>
      <c r="N22" s="64"/>
      <c r="O22" s="64"/>
      <c r="P22" s="78" t="s">
        <v>184</v>
      </c>
      <c r="Q22" s="61"/>
      <c r="R22" s="78"/>
    </row>
    <row r="23" spans="1:18" ht="27" customHeight="1">
      <c r="A23" s="14"/>
      <c r="B23" s="698" t="s">
        <v>10523</v>
      </c>
      <c r="C23" s="41">
        <v>1</v>
      </c>
      <c r="D23" s="553"/>
      <c r="E23" s="698" t="s">
        <v>10524</v>
      </c>
      <c r="F23" s="350" t="s">
        <v>219</v>
      </c>
      <c r="G23" s="698" t="s">
        <v>9614</v>
      </c>
      <c r="H23" s="350" t="s">
        <v>10289</v>
      </c>
      <c r="I23" s="350" t="s">
        <v>9616</v>
      </c>
      <c r="J23" s="350" t="s">
        <v>97</v>
      </c>
      <c r="K23" s="350"/>
      <c r="L23" s="350"/>
      <c r="M23" s="339"/>
      <c r="N23" s="64"/>
      <c r="O23" s="64"/>
      <c r="P23" s="78" t="s">
        <v>184</v>
      </c>
      <c r="Q23" s="61"/>
      <c r="R23" s="78"/>
    </row>
    <row r="24" spans="1:18" ht="16.5" customHeight="1">
      <c r="A24" s="14"/>
      <c r="B24" s="554"/>
      <c r="C24" s="41">
        <v>2</v>
      </c>
      <c r="D24" s="553"/>
      <c r="E24" s="554"/>
      <c r="F24" s="350"/>
      <c r="G24" s="554"/>
      <c r="H24" s="350" t="s">
        <v>10290</v>
      </c>
      <c r="I24" s="350" t="s">
        <v>9866</v>
      </c>
      <c r="J24" s="350" t="s">
        <v>97</v>
      </c>
      <c r="K24" s="350"/>
      <c r="L24" s="350"/>
      <c r="M24" s="339"/>
      <c r="N24" s="64"/>
      <c r="O24" s="64"/>
      <c r="P24" s="78" t="s">
        <v>184</v>
      </c>
      <c r="Q24" s="61"/>
      <c r="R24" s="78"/>
    </row>
    <row r="25" spans="1:18" ht="27" customHeight="1">
      <c r="A25" s="14"/>
      <c r="B25" s="698" t="s">
        <v>10525</v>
      </c>
      <c r="C25" s="41">
        <v>1</v>
      </c>
      <c r="D25" s="553"/>
      <c r="E25" s="698" t="s">
        <v>10526</v>
      </c>
      <c r="F25" s="350" t="s">
        <v>219</v>
      </c>
      <c r="G25" s="698" t="s">
        <v>9614</v>
      </c>
      <c r="H25" s="350" t="s">
        <v>10522</v>
      </c>
      <c r="I25" s="350" t="s">
        <v>9616</v>
      </c>
      <c r="J25" s="350" t="s">
        <v>97</v>
      </c>
      <c r="K25" s="350"/>
      <c r="L25" s="350"/>
      <c r="M25" s="339"/>
      <c r="N25" s="64"/>
      <c r="O25" s="64"/>
      <c r="P25" s="78" t="s">
        <v>184</v>
      </c>
      <c r="Q25" s="61"/>
      <c r="R25" s="78"/>
    </row>
    <row r="26" spans="1:18" ht="16.5" customHeight="1">
      <c r="A26" s="14"/>
      <c r="B26" s="554"/>
      <c r="C26" s="41">
        <v>2</v>
      </c>
      <c r="D26" s="553"/>
      <c r="E26" s="554"/>
      <c r="F26" s="350"/>
      <c r="G26" s="554"/>
      <c r="H26" s="350" t="s">
        <v>10290</v>
      </c>
      <c r="I26" s="350" t="s">
        <v>10146</v>
      </c>
      <c r="J26" s="350" t="s">
        <v>97</v>
      </c>
      <c r="K26" s="350"/>
      <c r="L26" s="350"/>
      <c r="M26" s="339"/>
      <c r="N26" s="64"/>
      <c r="O26" s="64"/>
      <c r="P26" s="78" t="s">
        <v>184</v>
      </c>
      <c r="Q26" s="61"/>
      <c r="R26" s="78"/>
    </row>
    <row r="27" spans="1:18" ht="27" customHeight="1">
      <c r="A27" s="14"/>
      <c r="B27" s="698" t="s">
        <v>10527</v>
      </c>
      <c r="C27" s="41">
        <v>1</v>
      </c>
      <c r="D27" s="553"/>
      <c r="E27" s="698" t="s">
        <v>10506</v>
      </c>
      <c r="F27" s="350" t="s">
        <v>219</v>
      </c>
      <c r="G27" s="698" t="s">
        <v>9614</v>
      </c>
      <c r="H27" s="350" t="s">
        <v>10290</v>
      </c>
      <c r="I27" s="350" t="s">
        <v>9616</v>
      </c>
      <c r="J27" s="350" t="s">
        <v>97</v>
      </c>
      <c r="K27" s="350"/>
      <c r="L27" s="350"/>
      <c r="M27" s="339"/>
      <c r="N27" s="64"/>
      <c r="O27" s="64"/>
      <c r="P27" s="78" t="s">
        <v>184</v>
      </c>
      <c r="Q27" s="61"/>
      <c r="R27" s="78"/>
    </row>
    <row r="28" spans="1:18" ht="16.5" customHeight="1">
      <c r="A28" s="14"/>
      <c r="B28" s="554"/>
      <c r="C28" s="41">
        <v>2</v>
      </c>
      <c r="D28" s="554"/>
      <c r="E28" s="554"/>
      <c r="F28" s="350"/>
      <c r="G28" s="554"/>
      <c r="H28" s="350" t="s">
        <v>10522</v>
      </c>
      <c r="I28" s="350" t="s">
        <v>9862</v>
      </c>
      <c r="J28" s="350" t="s">
        <v>97</v>
      </c>
      <c r="K28" s="350"/>
      <c r="L28" s="350"/>
      <c r="M28" s="339"/>
      <c r="N28" s="64"/>
      <c r="O28" s="64"/>
      <c r="P28" s="78" t="s">
        <v>184</v>
      </c>
      <c r="Q28" s="61"/>
      <c r="R28" s="78"/>
    </row>
    <row r="29" spans="1:18" ht="16.5" customHeight="1">
      <c r="A29" s="14"/>
      <c r="B29" s="350" t="s">
        <v>10528</v>
      </c>
      <c r="C29" s="41">
        <v>1</v>
      </c>
      <c r="D29" s="698" t="s">
        <v>10529</v>
      </c>
      <c r="E29" s="350" t="s">
        <v>10519</v>
      </c>
      <c r="F29" s="350" t="s">
        <v>219</v>
      </c>
      <c r="G29" s="350" t="s">
        <v>9614</v>
      </c>
      <c r="H29" s="350" t="s">
        <v>10530</v>
      </c>
      <c r="I29" s="350" t="s">
        <v>10146</v>
      </c>
      <c r="J29" s="350" t="s">
        <v>97</v>
      </c>
      <c r="K29" s="350"/>
      <c r="L29" s="350"/>
      <c r="M29" s="339"/>
      <c r="N29" s="64"/>
      <c r="O29" s="64"/>
      <c r="P29" s="78" t="s">
        <v>184</v>
      </c>
      <c r="Q29" s="61"/>
      <c r="R29" s="78"/>
    </row>
    <row r="30" spans="1:18" ht="16.5" customHeight="1">
      <c r="A30" s="14"/>
      <c r="B30" s="350" t="s">
        <v>10531</v>
      </c>
      <c r="C30" s="41">
        <v>1</v>
      </c>
      <c r="D30" s="553"/>
      <c r="E30" s="350" t="s">
        <v>10521</v>
      </c>
      <c r="F30" s="350" t="s">
        <v>219</v>
      </c>
      <c r="G30" s="350" t="s">
        <v>9614</v>
      </c>
      <c r="H30" s="350" t="s">
        <v>10532</v>
      </c>
      <c r="I30" s="350" t="s">
        <v>10146</v>
      </c>
      <c r="J30" s="350" t="s">
        <v>97</v>
      </c>
      <c r="K30" s="350"/>
      <c r="L30" s="350"/>
      <c r="M30" s="339"/>
      <c r="N30" s="64"/>
      <c r="O30" s="64"/>
      <c r="P30" s="78" t="s">
        <v>184</v>
      </c>
      <c r="Q30" s="61"/>
      <c r="R30" s="78"/>
    </row>
    <row r="31" spans="1:18" ht="27" customHeight="1">
      <c r="A31" s="14"/>
      <c r="B31" s="698" t="s">
        <v>10533</v>
      </c>
      <c r="C31" s="41">
        <v>1</v>
      </c>
      <c r="D31" s="553"/>
      <c r="E31" s="698" t="s">
        <v>10524</v>
      </c>
      <c r="F31" s="350" t="s">
        <v>219</v>
      </c>
      <c r="G31" s="698" t="s">
        <v>9614</v>
      </c>
      <c r="H31" s="350" t="s">
        <v>10530</v>
      </c>
      <c r="I31" s="350" t="s">
        <v>9616</v>
      </c>
      <c r="J31" s="350" t="s">
        <v>97</v>
      </c>
      <c r="K31" s="350"/>
      <c r="L31" s="350"/>
      <c r="M31" s="339"/>
      <c r="N31" s="64"/>
      <c r="O31" s="64"/>
      <c r="P31" s="78" t="s">
        <v>184</v>
      </c>
      <c r="Q31" s="61"/>
      <c r="R31" s="78"/>
    </row>
    <row r="32" spans="1:18" ht="16.5" customHeight="1">
      <c r="A32" s="14"/>
      <c r="B32" s="554"/>
      <c r="C32" s="41">
        <v>2</v>
      </c>
      <c r="D32" s="553"/>
      <c r="E32" s="554"/>
      <c r="F32" s="350"/>
      <c r="G32" s="554"/>
      <c r="H32" s="350" t="s">
        <v>10534</v>
      </c>
      <c r="I32" s="350" t="s">
        <v>10146</v>
      </c>
      <c r="J32" s="350" t="s">
        <v>97</v>
      </c>
      <c r="K32" s="350"/>
      <c r="L32" s="350"/>
      <c r="M32" s="339"/>
      <c r="N32" s="64"/>
      <c r="O32" s="64"/>
      <c r="P32" s="78" t="s">
        <v>184</v>
      </c>
      <c r="Q32" s="61"/>
      <c r="R32" s="78"/>
    </row>
    <row r="33" spans="1:18" ht="27" customHeight="1">
      <c r="A33" s="14"/>
      <c r="B33" s="698" t="s">
        <v>10535</v>
      </c>
      <c r="C33" s="41">
        <v>1</v>
      </c>
      <c r="D33" s="553"/>
      <c r="E33" s="698" t="s">
        <v>10526</v>
      </c>
      <c r="F33" s="350" t="s">
        <v>219</v>
      </c>
      <c r="G33" s="698" t="s">
        <v>9614</v>
      </c>
      <c r="H33" s="350" t="s">
        <v>10532</v>
      </c>
      <c r="I33" s="350" t="s">
        <v>9616</v>
      </c>
      <c r="J33" s="350" t="s">
        <v>97</v>
      </c>
      <c r="K33" s="350"/>
      <c r="L33" s="350"/>
      <c r="M33" s="339"/>
      <c r="N33" s="64"/>
      <c r="O33" s="64"/>
      <c r="P33" s="78" t="s">
        <v>184</v>
      </c>
      <c r="Q33" s="61"/>
      <c r="R33" s="78"/>
    </row>
    <row r="34" spans="1:18" ht="16.5" customHeight="1">
      <c r="A34" s="14"/>
      <c r="B34" s="554"/>
      <c r="C34" s="41">
        <v>2</v>
      </c>
      <c r="D34" s="553"/>
      <c r="E34" s="554"/>
      <c r="F34" s="350"/>
      <c r="G34" s="554"/>
      <c r="H34" s="350" t="s">
        <v>10534</v>
      </c>
      <c r="I34" s="350" t="s">
        <v>10146</v>
      </c>
      <c r="J34" s="350" t="s">
        <v>97</v>
      </c>
      <c r="K34" s="350"/>
      <c r="L34" s="350"/>
      <c r="M34" s="339"/>
      <c r="N34" s="64"/>
      <c r="O34" s="64"/>
      <c r="P34" s="78" t="s">
        <v>184</v>
      </c>
      <c r="Q34" s="61"/>
      <c r="R34" s="78"/>
    </row>
    <row r="35" spans="1:18" ht="27" customHeight="1">
      <c r="A35" s="14"/>
      <c r="B35" s="698" t="s">
        <v>10536</v>
      </c>
      <c r="C35" s="41">
        <v>1</v>
      </c>
      <c r="D35" s="553"/>
      <c r="E35" s="698" t="s">
        <v>10506</v>
      </c>
      <c r="F35" s="350" t="s">
        <v>219</v>
      </c>
      <c r="G35" s="698" t="s">
        <v>9614</v>
      </c>
      <c r="H35" s="350" t="s">
        <v>10534</v>
      </c>
      <c r="I35" s="350" t="s">
        <v>9616</v>
      </c>
      <c r="J35" s="350" t="s">
        <v>97</v>
      </c>
      <c r="K35" s="350"/>
      <c r="L35" s="350"/>
      <c r="M35" s="339"/>
      <c r="N35" s="64"/>
      <c r="O35" s="64"/>
      <c r="P35" s="78" t="s">
        <v>184</v>
      </c>
      <c r="Q35" s="61"/>
      <c r="R35" s="78"/>
    </row>
    <row r="36" spans="1:18" ht="16.5" customHeight="1">
      <c r="A36" s="14"/>
      <c r="B36" s="554"/>
      <c r="C36" s="41">
        <v>2</v>
      </c>
      <c r="D36" s="554"/>
      <c r="E36" s="554"/>
      <c r="F36" s="350"/>
      <c r="G36" s="554"/>
      <c r="H36" s="350" t="s">
        <v>10532</v>
      </c>
      <c r="I36" s="350" t="s">
        <v>10146</v>
      </c>
      <c r="J36" s="350" t="s">
        <v>97</v>
      </c>
      <c r="K36" s="350"/>
      <c r="L36" s="350"/>
      <c r="M36" s="339"/>
      <c r="N36" s="64"/>
      <c r="O36" s="64"/>
      <c r="P36" s="78" t="s">
        <v>184</v>
      </c>
      <c r="Q36" s="61"/>
      <c r="R36" s="78"/>
    </row>
    <row r="37" spans="1:18" ht="16.5" customHeight="1">
      <c r="A37" s="362" t="s">
        <v>10537</v>
      </c>
      <c r="B37" s="390"/>
      <c r="C37" s="391"/>
      <c r="D37" s="363"/>
      <c r="E37" s="363"/>
      <c r="F37" s="363"/>
      <c r="G37" s="363"/>
      <c r="H37" s="363"/>
      <c r="I37" s="5"/>
      <c r="J37" s="5"/>
      <c r="K37" s="5"/>
      <c r="L37" s="5"/>
      <c r="M37" s="339"/>
      <c r="N37" s="5"/>
      <c r="O37" s="5"/>
      <c r="P37" s="5"/>
      <c r="Q37" s="5"/>
      <c r="R37" s="5"/>
    </row>
    <row r="38" spans="1:18" ht="27" customHeight="1">
      <c r="A38" s="14"/>
      <c r="B38" s="698" t="s">
        <v>10538</v>
      </c>
      <c r="C38" s="41">
        <v>1</v>
      </c>
      <c r="D38" s="698" t="s">
        <v>10539</v>
      </c>
      <c r="E38" s="698" t="s">
        <v>10540</v>
      </c>
      <c r="F38" s="350" t="s">
        <v>219</v>
      </c>
      <c r="G38" s="698" t="s">
        <v>9614</v>
      </c>
      <c r="H38" s="350" t="s">
        <v>10109</v>
      </c>
      <c r="I38" s="350" t="s">
        <v>9616</v>
      </c>
      <c r="J38" s="350" t="s">
        <v>97</v>
      </c>
      <c r="K38" s="350"/>
      <c r="L38" s="350"/>
      <c r="M38" s="339"/>
      <c r="N38" s="64"/>
      <c r="O38" s="64"/>
      <c r="P38" s="78" t="s">
        <v>184</v>
      </c>
      <c r="Q38" s="61"/>
      <c r="R38" s="78"/>
    </row>
    <row r="39" spans="1:18" ht="16.5" customHeight="1">
      <c r="A39" s="14"/>
      <c r="B39" s="553"/>
      <c r="C39" s="41">
        <v>2</v>
      </c>
      <c r="D39" s="553"/>
      <c r="E39" s="553"/>
      <c r="F39" s="350"/>
      <c r="G39" s="553"/>
      <c r="H39" s="350" t="s">
        <v>9621</v>
      </c>
      <c r="I39" s="350" t="s">
        <v>10541</v>
      </c>
      <c r="J39" s="350" t="s">
        <v>97</v>
      </c>
      <c r="K39" s="350"/>
      <c r="L39" s="350"/>
      <c r="M39" s="339"/>
      <c r="N39" s="64"/>
      <c r="O39" s="64"/>
      <c r="P39" s="78" t="s">
        <v>184</v>
      </c>
      <c r="Q39" s="61"/>
      <c r="R39" s="78"/>
    </row>
    <row r="40" spans="1:18" ht="16.5" customHeight="1">
      <c r="A40" s="14"/>
      <c r="B40" s="554"/>
      <c r="C40" s="41">
        <v>3</v>
      </c>
      <c r="D40" s="554"/>
      <c r="E40" s="554"/>
      <c r="F40" s="350"/>
      <c r="G40" s="554"/>
      <c r="H40" s="350" t="s">
        <v>10112</v>
      </c>
      <c r="I40" s="350" t="s">
        <v>9616</v>
      </c>
      <c r="J40" s="350" t="s">
        <v>97</v>
      </c>
      <c r="K40" s="350"/>
      <c r="L40" s="350"/>
      <c r="M40" s="339"/>
      <c r="N40" s="64"/>
      <c r="O40" s="64"/>
      <c r="P40" s="78" t="s">
        <v>184</v>
      </c>
      <c r="Q40" s="61"/>
      <c r="R40" s="78"/>
    </row>
    <row r="41" spans="1:18" ht="27" customHeight="1">
      <c r="A41" s="14"/>
      <c r="B41" s="698" t="s">
        <v>10542</v>
      </c>
      <c r="C41" s="41">
        <v>1</v>
      </c>
      <c r="D41" s="698" t="s">
        <v>10539</v>
      </c>
      <c r="E41" s="698" t="s">
        <v>10543</v>
      </c>
      <c r="F41" s="350" t="s">
        <v>219</v>
      </c>
      <c r="G41" s="698" t="s">
        <v>9614</v>
      </c>
      <c r="H41" s="350" t="s">
        <v>10109</v>
      </c>
      <c r="I41" s="350" t="s">
        <v>9616</v>
      </c>
      <c r="J41" s="350" t="s">
        <v>97</v>
      </c>
      <c r="K41" s="350"/>
      <c r="L41" s="350"/>
      <c r="M41" s="339"/>
      <c r="N41" s="64"/>
      <c r="O41" s="64"/>
      <c r="P41" s="78" t="s">
        <v>184</v>
      </c>
      <c r="Q41" s="61"/>
      <c r="R41" s="78"/>
    </row>
    <row r="42" spans="1:18" ht="16.5" customHeight="1">
      <c r="A42" s="14"/>
      <c r="B42" s="553"/>
      <c r="C42" s="41">
        <v>2</v>
      </c>
      <c r="D42" s="553"/>
      <c r="E42" s="553"/>
      <c r="F42" s="350"/>
      <c r="G42" s="553"/>
      <c r="H42" s="350" t="s">
        <v>9625</v>
      </c>
      <c r="I42" s="350" t="s">
        <v>9866</v>
      </c>
      <c r="J42" s="350" t="s">
        <v>97</v>
      </c>
      <c r="K42" s="350"/>
      <c r="L42" s="350"/>
      <c r="M42" s="339"/>
      <c r="N42" s="64"/>
      <c r="O42" s="64"/>
      <c r="P42" s="78" t="s">
        <v>184</v>
      </c>
      <c r="Q42" s="61"/>
      <c r="R42" s="78"/>
    </row>
    <row r="43" spans="1:18" ht="16.5" customHeight="1">
      <c r="A43" s="14"/>
      <c r="B43" s="553"/>
      <c r="C43" s="41">
        <v>3</v>
      </c>
      <c r="D43" s="553"/>
      <c r="E43" s="553"/>
      <c r="F43" s="350"/>
      <c r="G43" s="553"/>
      <c r="H43" s="350" t="s">
        <v>9621</v>
      </c>
      <c r="I43" s="350" t="s">
        <v>10541</v>
      </c>
      <c r="J43" s="350" t="s">
        <v>97</v>
      </c>
      <c r="K43" s="350"/>
      <c r="L43" s="350"/>
      <c r="M43" s="339"/>
      <c r="N43" s="64"/>
      <c r="O43" s="64"/>
      <c r="P43" s="78" t="s">
        <v>184</v>
      </c>
      <c r="Q43" s="61"/>
      <c r="R43" s="78"/>
    </row>
    <row r="44" spans="1:18" ht="16.5" customHeight="1">
      <c r="A44" s="14"/>
      <c r="B44" s="554"/>
      <c r="C44" s="41">
        <v>4</v>
      </c>
      <c r="D44" s="554"/>
      <c r="E44" s="554"/>
      <c r="F44" s="350"/>
      <c r="G44" s="554"/>
      <c r="H44" s="350" t="s">
        <v>10112</v>
      </c>
      <c r="I44" s="350" t="s">
        <v>9616</v>
      </c>
      <c r="J44" s="350" t="s">
        <v>97</v>
      </c>
      <c r="K44" s="350"/>
      <c r="L44" s="350"/>
      <c r="M44" s="339"/>
      <c r="N44" s="64"/>
      <c r="O44" s="64"/>
      <c r="P44" s="78" t="s">
        <v>184</v>
      </c>
      <c r="Q44" s="61"/>
      <c r="R44" s="78"/>
    </row>
    <row r="45" spans="1:18" ht="27" customHeight="1">
      <c r="A45" s="14"/>
      <c r="B45" s="698" t="s">
        <v>10544</v>
      </c>
      <c r="C45" s="41">
        <v>1</v>
      </c>
      <c r="D45" s="698" t="s">
        <v>10545</v>
      </c>
      <c r="E45" s="698" t="s">
        <v>10546</v>
      </c>
      <c r="F45" s="349" t="s">
        <v>219</v>
      </c>
      <c r="G45" s="698" t="s">
        <v>9614</v>
      </c>
      <c r="H45" s="350" t="s">
        <v>9615</v>
      </c>
      <c r="I45" s="350" t="s">
        <v>9616</v>
      </c>
      <c r="J45" s="350" t="s">
        <v>97</v>
      </c>
      <c r="K45" s="350"/>
      <c r="L45" s="350"/>
      <c r="M45" s="339"/>
      <c r="N45" s="64"/>
      <c r="O45" s="64"/>
      <c r="P45" s="78" t="s">
        <v>184</v>
      </c>
      <c r="Q45" s="61"/>
      <c r="R45" s="78"/>
    </row>
    <row r="46" spans="1:18" ht="16.5" customHeight="1">
      <c r="A46" s="14"/>
      <c r="B46" s="553"/>
      <c r="C46" s="41">
        <v>2</v>
      </c>
      <c r="D46" s="553"/>
      <c r="E46" s="553"/>
      <c r="F46" s="356"/>
      <c r="G46" s="553"/>
      <c r="H46" s="350" t="s">
        <v>9621</v>
      </c>
      <c r="I46" s="350" t="s">
        <v>9616</v>
      </c>
      <c r="J46" s="350" t="s">
        <v>97</v>
      </c>
      <c r="K46" s="350"/>
      <c r="L46" s="350"/>
      <c r="M46" s="339"/>
      <c r="N46" s="64"/>
      <c r="O46" s="64"/>
      <c r="P46" s="78" t="s">
        <v>184</v>
      </c>
      <c r="Q46" s="61"/>
      <c r="R46" s="78"/>
    </row>
    <row r="47" spans="1:18" ht="16.5" customHeight="1">
      <c r="A47" s="14"/>
      <c r="B47" s="553"/>
      <c r="C47" s="41">
        <v>3</v>
      </c>
      <c r="D47" s="553"/>
      <c r="E47" s="553"/>
      <c r="F47" s="356"/>
      <c r="G47" s="553"/>
      <c r="H47" s="350" t="s">
        <v>10547</v>
      </c>
      <c r="I47" s="350" t="s">
        <v>9616</v>
      </c>
      <c r="J47" s="350" t="s">
        <v>97</v>
      </c>
      <c r="K47" s="350"/>
      <c r="L47" s="350"/>
      <c r="M47" s="339"/>
      <c r="N47" s="64"/>
      <c r="O47" s="64"/>
      <c r="P47" s="78" t="s">
        <v>184</v>
      </c>
      <c r="Q47" s="61"/>
      <c r="R47" s="78"/>
    </row>
    <row r="48" spans="1:18" ht="16.5" customHeight="1">
      <c r="A48" s="14"/>
      <c r="B48" s="554"/>
      <c r="C48" s="41">
        <v>4</v>
      </c>
      <c r="D48" s="553"/>
      <c r="E48" s="554"/>
      <c r="F48" s="392"/>
      <c r="G48" s="554"/>
      <c r="H48" s="350" t="s">
        <v>10548</v>
      </c>
      <c r="I48" s="350" t="s">
        <v>10549</v>
      </c>
      <c r="J48" s="350" t="s">
        <v>97</v>
      </c>
      <c r="K48" s="350"/>
      <c r="L48" s="350"/>
      <c r="M48" s="339"/>
      <c r="N48" s="64"/>
      <c r="O48" s="64"/>
      <c r="P48" s="78" t="s">
        <v>184</v>
      </c>
      <c r="Q48" s="61"/>
      <c r="R48" s="78"/>
    </row>
    <row r="49" spans="1:18" ht="27" customHeight="1">
      <c r="A49" s="14"/>
      <c r="B49" s="698" t="s">
        <v>10550</v>
      </c>
      <c r="C49" s="41">
        <v>1</v>
      </c>
      <c r="D49" s="553"/>
      <c r="E49" s="698" t="s">
        <v>10551</v>
      </c>
      <c r="F49" s="349" t="s">
        <v>219</v>
      </c>
      <c r="G49" s="698" t="s">
        <v>9614</v>
      </c>
      <c r="H49" s="350" t="s">
        <v>9615</v>
      </c>
      <c r="I49" s="350" t="s">
        <v>9616</v>
      </c>
      <c r="J49" s="350" t="s">
        <v>97</v>
      </c>
      <c r="K49" s="350"/>
      <c r="L49" s="350"/>
      <c r="M49" s="339"/>
      <c r="N49" s="64"/>
      <c r="O49" s="64"/>
      <c r="P49" s="78" t="s">
        <v>184</v>
      </c>
      <c r="Q49" s="61"/>
      <c r="R49" s="78"/>
    </row>
    <row r="50" spans="1:18" ht="16.5" customHeight="1">
      <c r="A50" s="14"/>
      <c r="B50" s="553"/>
      <c r="C50" s="41">
        <v>2</v>
      </c>
      <c r="D50" s="553"/>
      <c r="E50" s="553"/>
      <c r="F50" s="356"/>
      <c r="G50" s="553"/>
      <c r="H50" s="350" t="s">
        <v>9625</v>
      </c>
      <c r="I50" s="350" t="s">
        <v>9616</v>
      </c>
      <c r="J50" s="350" t="s">
        <v>97</v>
      </c>
      <c r="K50" s="350"/>
      <c r="L50" s="350"/>
      <c r="M50" s="339"/>
      <c r="N50" s="64"/>
      <c r="O50" s="64"/>
      <c r="P50" s="78" t="s">
        <v>184</v>
      </c>
      <c r="Q50" s="61"/>
      <c r="R50" s="78"/>
    </row>
    <row r="51" spans="1:18" ht="16.5" customHeight="1">
      <c r="A51" s="14"/>
      <c r="B51" s="553"/>
      <c r="C51" s="41">
        <v>3</v>
      </c>
      <c r="D51" s="553"/>
      <c r="E51" s="553"/>
      <c r="F51" s="356"/>
      <c r="G51" s="553"/>
      <c r="H51" s="350" t="s">
        <v>10547</v>
      </c>
      <c r="I51" s="350" t="s">
        <v>9616</v>
      </c>
      <c r="J51" s="350" t="s">
        <v>97</v>
      </c>
      <c r="K51" s="350"/>
      <c r="L51" s="350"/>
      <c r="M51" s="339"/>
      <c r="N51" s="64"/>
      <c r="O51" s="64"/>
      <c r="P51" s="78" t="s">
        <v>184</v>
      </c>
      <c r="Q51" s="61"/>
      <c r="R51" s="78"/>
    </row>
    <row r="52" spans="1:18" ht="16.5" customHeight="1">
      <c r="A52" s="14"/>
      <c r="B52" s="554"/>
      <c r="C52" s="41">
        <v>4</v>
      </c>
      <c r="D52" s="554"/>
      <c r="E52" s="554"/>
      <c r="F52" s="392"/>
      <c r="G52" s="554"/>
      <c r="H52" s="350" t="s">
        <v>10548</v>
      </c>
      <c r="I52" s="350" t="s">
        <v>10549</v>
      </c>
      <c r="J52" s="350" t="s">
        <v>97</v>
      </c>
      <c r="K52" s="350"/>
      <c r="L52" s="350"/>
      <c r="M52" s="339"/>
      <c r="N52" s="64"/>
      <c r="O52" s="64"/>
      <c r="P52" s="78" t="s">
        <v>184</v>
      </c>
      <c r="Q52" s="61"/>
      <c r="R52" s="78"/>
    </row>
    <row r="53" spans="1:18" ht="16.5" customHeight="1">
      <c r="A53" s="362" t="s">
        <v>10552</v>
      </c>
      <c r="B53" s="390"/>
      <c r="C53" s="391"/>
      <c r="D53" s="363"/>
      <c r="E53" s="363"/>
      <c r="F53" s="363"/>
      <c r="G53" s="363"/>
      <c r="H53" s="363"/>
      <c r="I53" s="5"/>
      <c r="J53" s="5"/>
      <c r="K53" s="5"/>
      <c r="L53" s="5"/>
      <c r="M53" s="339"/>
      <c r="N53" s="5"/>
      <c r="O53" s="5"/>
      <c r="P53" s="5"/>
      <c r="Q53" s="5"/>
      <c r="R53" s="5"/>
    </row>
    <row r="54" spans="1:18" ht="16.5" customHeight="1">
      <c r="A54" s="14"/>
      <c r="B54" s="698" t="s">
        <v>10553</v>
      </c>
      <c r="C54" s="41">
        <v>1</v>
      </c>
      <c r="D54" s="698" t="s">
        <v>10554</v>
      </c>
      <c r="E54" s="698" t="s">
        <v>10555</v>
      </c>
      <c r="F54" s="356"/>
      <c r="G54" s="349" t="s">
        <v>9614</v>
      </c>
      <c r="H54" s="350" t="s">
        <v>9621</v>
      </c>
      <c r="I54" s="350" t="s">
        <v>9616</v>
      </c>
      <c r="J54" s="350" t="s">
        <v>97</v>
      </c>
      <c r="K54" s="350"/>
      <c r="L54" s="350"/>
      <c r="M54" s="339"/>
      <c r="N54" s="64"/>
      <c r="O54" s="64"/>
      <c r="P54" s="78" t="s">
        <v>184</v>
      </c>
      <c r="Q54" s="61"/>
      <c r="R54" s="78"/>
    </row>
    <row r="55" spans="1:18" ht="16.5" customHeight="1">
      <c r="A55" s="14"/>
      <c r="B55" s="554"/>
      <c r="C55" s="41">
        <v>2</v>
      </c>
      <c r="D55" s="554"/>
      <c r="E55" s="554"/>
      <c r="F55" s="392"/>
      <c r="G55" s="349" t="s">
        <v>9614</v>
      </c>
      <c r="H55" s="350" t="s">
        <v>9625</v>
      </c>
      <c r="I55" s="350" t="s">
        <v>10556</v>
      </c>
      <c r="J55" s="350" t="s">
        <v>97</v>
      </c>
      <c r="K55" s="350"/>
      <c r="L55" s="350"/>
      <c r="M55" s="339"/>
      <c r="N55" s="64"/>
      <c r="O55" s="64"/>
      <c r="P55" s="78" t="s">
        <v>184</v>
      </c>
      <c r="Q55" s="61"/>
      <c r="R55" s="78"/>
    </row>
    <row r="56" spans="1:18" ht="16.5" customHeight="1">
      <c r="A56" s="14"/>
      <c r="B56" s="698" t="s">
        <v>10557</v>
      </c>
      <c r="C56" s="41">
        <v>1</v>
      </c>
      <c r="D56" s="698" t="s">
        <v>10558</v>
      </c>
      <c r="E56" s="350" t="s">
        <v>10497</v>
      </c>
      <c r="F56" s="350" t="s">
        <v>219</v>
      </c>
      <c r="G56" s="350" t="s">
        <v>10559</v>
      </c>
      <c r="H56" s="350" t="s">
        <v>9801</v>
      </c>
      <c r="I56" s="350" t="s">
        <v>9857</v>
      </c>
      <c r="J56" s="350" t="s">
        <v>97</v>
      </c>
      <c r="K56" s="350"/>
      <c r="L56" s="698" t="s">
        <v>10560</v>
      </c>
      <c r="M56" s="339"/>
      <c r="N56" s="64"/>
      <c r="O56" s="64"/>
      <c r="P56" s="78" t="s">
        <v>184</v>
      </c>
      <c r="Q56" s="61"/>
      <c r="R56" s="78"/>
    </row>
    <row r="57" spans="1:18" ht="16.5" customHeight="1">
      <c r="A57" s="14"/>
      <c r="B57" s="553"/>
      <c r="C57" s="41">
        <v>2</v>
      </c>
      <c r="D57" s="553"/>
      <c r="E57" s="350" t="s">
        <v>10499</v>
      </c>
      <c r="F57" s="350"/>
      <c r="G57" s="350"/>
      <c r="H57" s="350" t="s">
        <v>9806</v>
      </c>
      <c r="I57" s="371" t="s">
        <v>9862</v>
      </c>
      <c r="J57" s="350" t="s">
        <v>97</v>
      </c>
      <c r="K57" s="350"/>
      <c r="L57" s="553"/>
      <c r="M57" s="339"/>
      <c r="N57" s="64"/>
      <c r="O57" s="64"/>
      <c r="P57" s="78" t="s">
        <v>184</v>
      </c>
      <c r="Q57" s="61"/>
      <c r="R57" s="78"/>
    </row>
    <row r="58" spans="1:18" ht="17.25" customHeight="1">
      <c r="A58" s="14"/>
      <c r="B58" s="553"/>
      <c r="C58" s="41">
        <v>3</v>
      </c>
      <c r="D58" s="553"/>
      <c r="E58" s="698" t="s">
        <v>10501</v>
      </c>
      <c r="F58" s="350"/>
      <c r="G58" s="698"/>
      <c r="H58" s="350" t="s">
        <v>9801</v>
      </c>
      <c r="I58" s="350" t="s">
        <v>9616</v>
      </c>
      <c r="J58" s="350" t="s">
        <v>97</v>
      </c>
      <c r="K58" s="350"/>
      <c r="L58" s="553"/>
      <c r="M58" s="339"/>
      <c r="N58" s="64"/>
      <c r="O58" s="64"/>
      <c r="P58" s="78" t="s">
        <v>184</v>
      </c>
      <c r="Q58" s="61"/>
      <c r="R58" s="78"/>
    </row>
    <row r="59" spans="1:18" ht="16.5" customHeight="1">
      <c r="A59" s="14"/>
      <c r="B59" s="553"/>
      <c r="C59" s="41">
        <v>4</v>
      </c>
      <c r="D59" s="553"/>
      <c r="E59" s="554"/>
      <c r="F59" s="350"/>
      <c r="G59" s="554"/>
      <c r="H59" s="350" t="s">
        <v>9810</v>
      </c>
      <c r="I59" s="350" t="s">
        <v>9866</v>
      </c>
      <c r="J59" s="350" t="s">
        <v>97</v>
      </c>
      <c r="K59" s="350"/>
      <c r="L59" s="553"/>
      <c r="M59" s="339"/>
      <c r="N59" s="64"/>
      <c r="O59" s="64"/>
      <c r="P59" s="78" t="s">
        <v>184</v>
      </c>
      <c r="Q59" s="61"/>
      <c r="R59" s="78"/>
    </row>
    <row r="60" spans="1:18" ht="17.25" customHeight="1">
      <c r="A60" s="14"/>
      <c r="B60" s="553"/>
      <c r="C60" s="41">
        <v>5</v>
      </c>
      <c r="D60" s="553"/>
      <c r="E60" s="698" t="s">
        <v>10503</v>
      </c>
      <c r="F60" s="350"/>
      <c r="G60" s="698"/>
      <c r="H60" s="350" t="s">
        <v>9806</v>
      </c>
      <c r="I60" s="350" t="s">
        <v>9616</v>
      </c>
      <c r="J60" s="350" t="s">
        <v>97</v>
      </c>
      <c r="K60" s="350"/>
      <c r="L60" s="553"/>
      <c r="M60" s="339"/>
      <c r="N60" s="64"/>
      <c r="O60" s="64"/>
      <c r="P60" s="78" t="s">
        <v>184</v>
      </c>
      <c r="Q60" s="61"/>
      <c r="R60" s="78"/>
    </row>
    <row r="61" spans="1:18" ht="16.5" customHeight="1">
      <c r="A61" s="14"/>
      <c r="B61" s="554"/>
      <c r="C61" s="41">
        <v>6</v>
      </c>
      <c r="D61" s="554"/>
      <c r="E61" s="554"/>
      <c r="F61" s="350"/>
      <c r="G61" s="554"/>
      <c r="H61" s="350" t="s">
        <v>9810</v>
      </c>
      <c r="I61" s="350" t="s">
        <v>10504</v>
      </c>
      <c r="J61" s="350" t="s">
        <v>97</v>
      </c>
      <c r="K61" s="350"/>
      <c r="L61" s="554"/>
      <c r="M61" s="339"/>
      <c r="N61" s="64"/>
      <c r="O61" s="64"/>
      <c r="P61" s="78" t="s">
        <v>184</v>
      </c>
      <c r="Q61" s="61"/>
      <c r="R61" s="78"/>
    </row>
    <row r="62" spans="1:18" ht="16.5" customHeight="1">
      <c r="A62" s="362" t="s">
        <v>10561</v>
      </c>
      <c r="B62" s="390"/>
      <c r="C62" s="393"/>
      <c r="D62" s="367"/>
      <c r="E62" s="367"/>
      <c r="F62" s="367"/>
      <c r="G62" s="367"/>
      <c r="H62" s="367"/>
      <c r="I62" s="5"/>
      <c r="J62" s="5"/>
      <c r="K62" s="5"/>
      <c r="L62" s="5"/>
      <c r="M62" s="339"/>
      <c r="N62" s="5"/>
      <c r="O62" s="5"/>
      <c r="P62" s="5"/>
      <c r="Q62" s="5"/>
      <c r="R62" s="5"/>
    </row>
    <row r="63" spans="1:18" ht="16.5" customHeight="1">
      <c r="A63" s="362" t="s">
        <v>10562</v>
      </c>
      <c r="B63" s="394"/>
      <c r="C63" s="391"/>
      <c r="D63" s="363"/>
      <c r="E63" s="363"/>
      <c r="F63" s="363"/>
      <c r="G63" s="363"/>
      <c r="H63" s="363"/>
      <c r="I63" s="5"/>
      <c r="J63" s="5"/>
      <c r="K63" s="5"/>
      <c r="L63" s="5"/>
      <c r="M63" s="339"/>
      <c r="N63" s="5"/>
      <c r="O63" s="5"/>
      <c r="P63" s="5"/>
      <c r="Q63" s="5"/>
      <c r="R63" s="5"/>
    </row>
    <row r="64" spans="1:18" ht="17.25" customHeight="1">
      <c r="A64" s="14"/>
      <c r="B64" s="698" t="s">
        <v>10563</v>
      </c>
      <c r="C64" s="41">
        <v>1</v>
      </c>
      <c r="D64" s="698" t="s">
        <v>10564</v>
      </c>
      <c r="E64" s="698" t="s">
        <v>10565</v>
      </c>
      <c r="F64" s="350" t="s">
        <v>219</v>
      </c>
      <c r="G64" s="698" t="s">
        <v>9614</v>
      </c>
      <c r="H64" s="350" t="s">
        <v>9615</v>
      </c>
      <c r="I64" s="350" t="s">
        <v>9616</v>
      </c>
      <c r="J64" s="350" t="s">
        <v>97</v>
      </c>
      <c r="K64" s="350"/>
      <c r="L64" s="350"/>
      <c r="M64" s="339"/>
      <c r="N64" s="64"/>
      <c r="O64" s="78" t="s">
        <v>184</v>
      </c>
      <c r="P64" s="78" t="s">
        <v>184</v>
      </c>
      <c r="Q64" s="61"/>
      <c r="R64" s="78"/>
    </row>
    <row r="65" spans="1:18" ht="16.5" customHeight="1">
      <c r="A65" s="14"/>
      <c r="B65" s="554"/>
      <c r="C65" s="41">
        <v>2</v>
      </c>
      <c r="D65" s="553"/>
      <c r="E65" s="554"/>
      <c r="F65" s="350"/>
      <c r="G65" s="554"/>
      <c r="H65" s="350" t="s">
        <v>10566</v>
      </c>
      <c r="I65" s="350" t="s">
        <v>10567</v>
      </c>
      <c r="J65" s="350" t="s">
        <v>97</v>
      </c>
      <c r="K65" s="350"/>
      <c r="L65" s="350"/>
      <c r="M65" s="339"/>
      <c r="N65" s="64"/>
      <c r="O65" s="78" t="s">
        <v>184</v>
      </c>
      <c r="P65" s="78" t="s">
        <v>184</v>
      </c>
      <c r="Q65" s="61"/>
      <c r="R65" s="78"/>
    </row>
    <row r="66" spans="1:18" ht="27" customHeight="1">
      <c r="A66" s="14"/>
      <c r="B66" s="698" t="s">
        <v>10568</v>
      </c>
      <c r="C66" s="41">
        <v>1</v>
      </c>
      <c r="D66" s="553"/>
      <c r="E66" s="698" t="s">
        <v>10569</v>
      </c>
      <c r="F66" s="350" t="s">
        <v>219</v>
      </c>
      <c r="G66" s="698" t="s">
        <v>9614</v>
      </c>
      <c r="H66" s="350" t="s">
        <v>9621</v>
      </c>
      <c r="I66" s="350" t="s">
        <v>9616</v>
      </c>
      <c r="J66" s="350" t="s">
        <v>97</v>
      </c>
      <c r="K66" s="350"/>
      <c r="L66" s="350"/>
      <c r="M66" s="339"/>
      <c r="N66" s="64"/>
      <c r="O66" s="78" t="s">
        <v>184</v>
      </c>
      <c r="P66" s="78" t="s">
        <v>184</v>
      </c>
      <c r="Q66" s="61"/>
      <c r="R66" s="78"/>
    </row>
    <row r="67" spans="1:18" ht="16.5" customHeight="1">
      <c r="A67" s="14"/>
      <c r="B67" s="554"/>
      <c r="C67" s="41">
        <v>2</v>
      </c>
      <c r="D67" s="553"/>
      <c r="E67" s="554"/>
      <c r="F67" s="350"/>
      <c r="G67" s="554"/>
      <c r="H67" s="350" t="s">
        <v>10566</v>
      </c>
      <c r="I67" s="350" t="s">
        <v>10567</v>
      </c>
      <c r="J67" s="350" t="s">
        <v>97</v>
      </c>
      <c r="K67" s="350"/>
      <c r="L67" s="350"/>
      <c r="M67" s="339"/>
      <c r="N67" s="64"/>
      <c r="O67" s="78" t="s">
        <v>184</v>
      </c>
      <c r="P67" s="78" t="s">
        <v>184</v>
      </c>
      <c r="Q67" s="61"/>
      <c r="R67" s="78"/>
    </row>
    <row r="68" spans="1:18" ht="27" customHeight="1">
      <c r="A68" s="14"/>
      <c r="B68" s="698" t="s">
        <v>10570</v>
      </c>
      <c r="C68" s="41">
        <v>1</v>
      </c>
      <c r="D68" s="553"/>
      <c r="E68" s="698" t="s">
        <v>10571</v>
      </c>
      <c r="F68" s="350" t="s">
        <v>219</v>
      </c>
      <c r="G68" s="698" t="s">
        <v>9614</v>
      </c>
      <c r="H68" s="350" t="s">
        <v>9625</v>
      </c>
      <c r="I68" s="350" t="s">
        <v>9616</v>
      </c>
      <c r="J68" s="350" t="s">
        <v>97</v>
      </c>
      <c r="K68" s="350"/>
      <c r="L68" s="350"/>
      <c r="M68" s="339"/>
      <c r="N68" s="64"/>
      <c r="O68" s="78" t="s">
        <v>184</v>
      </c>
      <c r="P68" s="78" t="s">
        <v>184</v>
      </c>
      <c r="Q68" s="61"/>
      <c r="R68" s="78"/>
    </row>
    <row r="69" spans="1:18" ht="16.5" customHeight="1">
      <c r="A69" s="14"/>
      <c r="B69" s="554"/>
      <c r="C69" s="41">
        <v>2</v>
      </c>
      <c r="D69" s="554"/>
      <c r="E69" s="554"/>
      <c r="F69" s="350"/>
      <c r="G69" s="554"/>
      <c r="H69" s="350" t="s">
        <v>10566</v>
      </c>
      <c r="I69" s="350" t="s">
        <v>10567</v>
      </c>
      <c r="J69" s="350" t="s">
        <v>97</v>
      </c>
      <c r="K69" s="350"/>
      <c r="L69" s="350"/>
      <c r="M69" s="339"/>
      <c r="N69" s="64"/>
      <c r="O69" s="78" t="s">
        <v>184</v>
      </c>
      <c r="P69" s="78" t="s">
        <v>184</v>
      </c>
      <c r="Q69" s="61"/>
      <c r="R69" s="78"/>
    </row>
    <row r="70" spans="1:18" ht="17.25" customHeight="1">
      <c r="A70" s="14"/>
      <c r="B70" s="698" t="s">
        <v>10572</v>
      </c>
      <c r="C70" s="41">
        <v>1</v>
      </c>
      <c r="D70" s="698" t="s">
        <v>10573</v>
      </c>
      <c r="E70" s="698" t="s">
        <v>10574</v>
      </c>
      <c r="F70" s="350" t="s">
        <v>219</v>
      </c>
      <c r="G70" s="698" t="s">
        <v>9614</v>
      </c>
      <c r="H70" s="350" t="s">
        <v>10289</v>
      </c>
      <c r="I70" s="350" t="s">
        <v>9616</v>
      </c>
      <c r="J70" s="350" t="s">
        <v>97</v>
      </c>
      <c r="K70" s="350"/>
      <c r="L70" s="350"/>
      <c r="M70" s="339"/>
      <c r="N70" s="64"/>
      <c r="O70" s="64"/>
      <c r="P70" s="78" t="s">
        <v>184</v>
      </c>
      <c r="Q70" s="61"/>
      <c r="R70" s="78"/>
    </row>
    <row r="71" spans="1:18" ht="16.5" customHeight="1">
      <c r="A71" s="14"/>
      <c r="B71" s="554"/>
      <c r="C71" s="41">
        <v>2</v>
      </c>
      <c r="D71" s="553"/>
      <c r="E71" s="554"/>
      <c r="F71" s="350"/>
      <c r="G71" s="554"/>
      <c r="H71" s="350" t="s">
        <v>10575</v>
      </c>
      <c r="I71" s="350" t="s">
        <v>10567</v>
      </c>
      <c r="J71" s="350" t="s">
        <v>97</v>
      </c>
      <c r="K71" s="350"/>
      <c r="L71" s="350"/>
      <c r="M71" s="339"/>
      <c r="N71" s="64"/>
      <c r="O71" s="64"/>
      <c r="P71" s="78" t="s">
        <v>184</v>
      </c>
      <c r="Q71" s="61"/>
      <c r="R71" s="78"/>
    </row>
    <row r="72" spans="1:18" ht="27" customHeight="1">
      <c r="A72" s="14"/>
      <c r="B72" s="698" t="s">
        <v>10576</v>
      </c>
      <c r="C72" s="41">
        <v>1</v>
      </c>
      <c r="D72" s="553"/>
      <c r="E72" s="698" t="s">
        <v>10577</v>
      </c>
      <c r="F72" s="350" t="s">
        <v>219</v>
      </c>
      <c r="G72" s="698" t="s">
        <v>9614</v>
      </c>
      <c r="H72" s="350" t="s">
        <v>10522</v>
      </c>
      <c r="I72" s="350" t="s">
        <v>9616</v>
      </c>
      <c r="J72" s="350" t="s">
        <v>97</v>
      </c>
      <c r="K72" s="350"/>
      <c r="L72" s="350"/>
      <c r="M72" s="339"/>
      <c r="N72" s="64"/>
      <c r="O72" s="64"/>
      <c r="P72" s="78" t="s">
        <v>184</v>
      </c>
      <c r="Q72" s="61"/>
      <c r="R72" s="78"/>
    </row>
    <row r="73" spans="1:18" ht="16.5" customHeight="1">
      <c r="A73" s="14"/>
      <c r="B73" s="554"/>
      <c r="C73" s="41">
        <v>2</v>
      </c>
      <c r="D73" s="553"/>
      <c r="E73" s="554"/>
      <c r="F73" s="350"/>
      <c r="G73" s="554"/>
      <c r="H73" s="350" t="s">
        <v>10575</v>
      </c>
      <c r="I73" s="350" t="s">
        <v>10567</v>
      </c>
      <c r="J73" s="350" t="s">
        <v>97</v>
      </c>
      <c r="K73" s="350"/>
      <c r="L73" s="350"/>
      <c r="M73" s="339"/>
      <c r="N73" s="64"/>
      <c r="O73" s="64"/>
      <c r="P73" s="78" t="s">
        <v>184</v>
      </c>
      <c r="Q73" s="61"/>
      <c r="R73" s="78"/>
    </row>
    <row r="74" spans="1:18" ht="27" customHeight="1">
      <c r="A74" s="14"/>
      <c r="B74" s="698" t="s">
        <v>10578</v>
      </c>
      <c r="C74" s="41">
        <v>1</v>
      </c>
      <c r="D74" s="553"/>
      <c r="E74" s="698" t="s">
        <v>10579</v>
      </c>
      <c r="F74" s="350" t="s">
        <v>219</v>
      </c>
      <c r="G74" s="698" t="s">
        <v>9614</v>
      </c>
      <c r="H74" s="350" t="s">
        <v>10290</v>
      </c>
      <c r="I74" s="350" t="s">
        <v>9616</v>
      </c>
      <c r="J74" s="350" t="s">
        <v>97</v>
      </c>
      <c r="K74" s="350"/>
      <c r="L74" s="350"/>
      <c r="M74" s="339"/>
      <c r="N74" s="64"/>
      <c r="O74" s="64"/>
      <c r="P74" s="78" t="s">
        <v>184</v>
      </c>
      <c r="Q74" s="61"/>
      <c r="R74" s="78"/>
    </row>
    <row r="75" spans="1:18" ht="16.5" customHeight="1">
      <c r="A75" s="14"/>
      <c r="B75" s="554"/>
      <c r="C75" s="41">
        <v>2</v>
      </c>
      <c r="D75" s="554"/>
      <c r="E75" s="554"/>
      <c r="F75" s="350"/>
      <c r="G75" s="554"/>
      <c r="H75" s="350" t="s">
        <v>10575</v>
      </c>
      <c r="I75" s="350" t="s">
        <v>10567</v>
      </c>
      <c r="J75" s="350" t="s">
        <v>97</v>
      </c>
      <c r="K75" s="350"/>
      <c r="L75" s="350"/>
      <c r="M75" s="339"/>
      <c r="N75" s="64"/>
      <c r="O75" s="64"/>
      <c r="P75" s="78" t="s">
        <v>184</v>
      </c>
      <c r="Q75" s="61"/>
      <c r="R75" s="78"/>
    </row>
    <row r="76" spans="1:18" ht="17.25" customHeight="1">
      <c r="A76" s="14"/>
      <c r="B76" s="698" t="s">
        <v>10580</v>
      </c>
      <c r="C76" s="41">
        <v>1</v>
      </c>
      <c r="D76" s="698" t="s">
        <v>10581</v>
      </c>
      <c r="E76" s="698" t="s">
        <v>10582</v>
      </c>
      <c r="F76" s="350" t="s">
        <v>219</v>
      </c>
      <c r="G76" s="698" t="s">
        <v>9614</v>
      </c>
      <c r="H76" s="350" t="s">
        <v>9615</v>
      </c>
      <c r="I76" s="350" t="s">
        <v>9616</v>
      </c>
      <c r="J76" s="350" t="s">
        <v>97</v>
      </c>
      <c r="K76" s="350"/>
      <c r="L76" s="350"/>
      <c r="M76" s="339"/>
      <c r="N76" s="64"/>
      <c r="O76" s="78" t="s">
        <v>184</v>
      </c>
      <c r="P76" s="78" t="s">
        <v>184</v>
      </c>
      <c r="Q76" s="61"/>
      <c r="R76" s="78"/>
    </row>
    <row r="77" spans="1:18" ht="16.5" customHeight="1">
      <c r="A77" s="14"/>
      <c r="B77" s="553"/>
      <c r="C77" s="41">
        <v>2</v>
      </c>
      <c r="D77" s="553"/>
      <c r="E77" s="553"/>
      <c r="F77" s="350"/>
      <c r="G77" s="553"/>
      <c r="H77" s="350" t="s">
        <v>9621</v>
      </c>
      <c r="I77" s="350" t="s">
        <v>9616</v>
      </c>
      <c r="J77" s="350" t="s">
        <v>97</v>
      </c>
      <c r="K77" s="350"/>
      <c r="L77" s="350"/>
      <c r="M77" s="339"/>
      <c r="N77" s="64"/>
      <c r="O77" s="78" t="s">
        <v>184</v>
      </c>
      <c r="P77" s="78" t="s">
        <v>184</v>
      </c>
      <c r="Q77" s="61"/>
      <c r="R77" s="78"/>
    </row>
    <row r="78" spans="1:18" ht="16.5" customHeight="1">
      <c r="A78" s="14"/>
      <c r="B78" s="553"/>
      <c r="C78" s="41">
        <v>3</v>
      </c>
      <c r="D78" s="553"/>
      <c r="E78" s="553"/>
      <c r="F78" s="350"/>
      <c r="G78" s="553"/>
      <c r="H78" s="350" t="s">
        <v>10566</v>
      </c>
      <c r="I78" s="350" t="s">
        <v>10567</v>
      </c>
      <c r="J78" s="350" t="s">
        <v>97</v>
      </c>
      <c r="K78" s="350"/>
      <c r="L78" s="350"/>
      <c r="M78" s="339"/>
      <c r="N78" s="64"/>
      <c r="O78" s="78" t="s">
        <v>184</v>
      </c>
      <c r="P78" s="78" t="s">
        <v>184</v>
      </c>
      <c r="Q78" s="61"/>
      <c r="R78" s="78"/>
    </row>
    <row r="79" spans="1:18" ht="16.5" customHeight="1">
      <c r="A79" s="14"/>
      <c r="B79" s="554"/>
      <c r="C79" s="41">
        <v>4</v>
      </c>
      <c r="D79" s="553"/>
      <c r="E79" s="554"/>
      <c r="F79" s="350"/>
      <c r="G79" s="554"/>
      <c r="H79" s="350" t="s">
        <v>10583</v>
      </c>
      <c r="I79" s="350" t="s">
        <v>10549</v>
      </c>
      <c r="J79" s="350" t="s">
        <v>97</v>
      </c>
      <c r="K79" s="350"/>
      <c r="L79" s="350"/>
      <c r="M79" s="339"/>
      <c r="N79" s="64"/>
      <c r="O79" s="78" t="s">
        <v>184</v>
      </c>
      <c r="P79" s="78" t="s">
        <v>184</v>
      </c>
      <c r="Q79" s="61"/>
      <c r="R79" s="78"/>
    </row>
    <row r="80" spans="1:18" ht="27" customHeight="1">
      <c r="A80" s="14"/>
      <c r="B80" s="698" t="s">
        <v>10584</v>
      </c>
      <c r="C80" s="41">
        <v>1</v>
      </c>
      <c r="D80" s="553"/>
      <c r="E80" s="698" t="s">
        <v>10585</v>
      </c>
      <c r="F80" s="350" t="s">
        <v>219</v>
      </c>
      <c r="G80" s="698" t="s">
        <v>9614</v>
      </c>
      <c r="H80" s="350" t="s">
        <v>9615</v>
      </c>
      <c r="I80" s="350" t="s">
        <v>9616</v>
      </c>
      <c r="J80" s="350" t="s">
        <v>97</v>
      </c>
      <c r="K80" s="350"/>
      <c r="L80" s="350"/>
      <c r="M80" s="339"/>
      <c r="N80" s="64"/>
      <c r="O80" s="78" t="s">
        <v>184</v>
      </c>
      <c r="P80" s="78" t="s">
        <v>184</v>
      </c>
      <c r="Q80" s="61"/>
      <c r="R80" s="78"/>
    </row>
    <row r="81" spans="1:18" ht="16.5" customHeight="1">
      <c r="A81" s="14"/>
      <c r="B81" s="553"/>
      <c r="C81" s="41">
        <v>2</v>
      </c>
      <c r="D81" s="553"/>
      <c r="E81" s="553"/>
      <c r="F81" s="350"/>
      <c r="G81" s="553"/>
      <c r="H81" s="350" t="s">
        <v>9625</v>
      </c>
      <c r="I81" s="350" t="s">
        <v>9616</v>
      </c>
      <c r="J81" s="350" t="s">
        <v>97</v>
      </c>
      <c r="K81" s="350"/>
      <c r="L81" s="350"/>
      <c r="M81" s="339"/>
      <c r="N81" s="64"/>
      <c r="O81" s="78" t="s">
        <v>184</v>
      </c>
      <c r="P81" s="78" t="s">
        <v>184</v>
      </c>
      <c r="Q81" s="61"/>
      <c r="R81" s="78"/>
    </row>
    <row r="82" spans="1:18" ht="16.5" customHeight="1">
      <c r="A82" s="14"/>
      <c r="B82" s="553"/>
      <c r="C82" s="41">
        <v>3</v>
      </c>
      <c r="D82" s="553"/>
      <c r="E82" s="553"/>
      <c r="F82" s="350"/>
      <c r="G82" s="553"/>
      <c r="H82" s="350" t="s">
        <v>10566</v>
      </c>
      <c r="I82" s="350" t="s">
        <v>10567</v>
      </c>
      <c r="J82" s="350" t="s">
        <v>97</v>
      </c>
      <c r="K82" s="350"/>
      <c r="L82" s="350"/>
      <c r="M82" s="339"/>
      <c r="N82" s="64"/>
      <c r="O82" s="78" t="s">
        <v>184</v>
      </c>
      <c r="P82" s="78" t="s">
        <v>184</v>
      </c>
      <c r="Q82" s="61"/>
      <c r="R82" s="78"/>
    </row>
    <row r="83" spans="1:18" ht="16.5" customHeight="1">
      <c r="A83" s="14"/>
      <c r="B83" s="554"/>
      <c r="C83" s="41">
        <v>4</v>
      </c>
      <c r="D83" s="554"/>
      <c r="E83" s="554"/>
      <c r="F83" s="350"/>
      <c r="G83" s="554"/>
      <c r="H83" s="350" t="s">
        <v>10583</v>
      </c>
      <c r="I83" s="350" t="s">
        <v>10549</v>
      </c>
      <c r="J83" s="350" t="s">
        <v>97</v>
      </c>
      <c r="K83" s="350"/>
      <c r="L83" s="350"/>
      <c r="M83" s="339"/>
      <c r="N83" s="64"/>
      <c r="O83" s="78" t="s">
        <v>184</v>
      </c>
      <c r="P83" s="78" t="s">
        <v>184</v>
      </c>
      <c r="Q83" s="61"/>
      <c r="R83" s="78"/>
    </row>
    <row r="84" spans="1:18" ht="16.5" customHeight="1">
      <c r="A84" s="362" t="s">
        <v>10586</v>
      </c>
      <c r="B84" s="390"/>
      <c r="C84" s="344"/>
      <c r="D84" s="345"/>
      <c r="E84" s="345"/>
      <c r="F84" s="345"/>
      <c r="G84" s="345"/>
      <c r="H84" s="345"/>
      <c r="I84" s="5"/>
      <c r="J84" s="5"/>
      <c r="K84" s="5"/>
      <c r="L84" s="5"/>
      <c r="M84" s="339"/>
      <c r="N84" s="5"/>
      <c r="O84" s="5"/>
      <c r="P84" s="5"/>
      <c r="Q84" s="5"/>
      <c r="R84" s="5"/>
    </row>
    <row r="85" spans="1:18" ht="17.25" customHeight="1">
      <c r="A85" s="14"/>
      <c r="B85" s="698" t="s">
        <v>10587</v>
      </c>
      <c r="C85" s="41">
        <v>1</v>
      </c>
      <c r="D85" s="698" t="s">
        <v>10588</v>
      </c>
      <c r="E85" s="698" t="s">
        <v>10589</v>
      </c>
      <c r="F85" s="350" t="s">
        <v>219</v>
      </c>
      <c r="G85" s="698" t="s">
        <v>9614</v>
      </c>
      <c r="H85" s="350" t="s">
        <v>10109</v>
      </c>
      <c r="I85" s="350" t="s">
        <v>9616</v>
      </c>
      <c r="J85" s="350" t="s">
        <v>97</v>
      </c>
      <c r="K85" s="350"/>
      <c r="L85" s="350"/>
      <c r="M85" s="339"/>
      <c r="N85" s="64"/>
      <c r="O85" s="64"/>
      <c r="P85" s="78" t="s">
        <v>184</v>
      </c>
      <c r="Q85" s="61"/>
      <c r="R85" s="78"/>
    </row>
    <row r="86" spans="1:18" ht="16.5" customHeight="1">
      <c r="A86" s="14"/>
      <c r="B86" s="553"/>
      <c r="C86" s="41">
        <v>2</v>
      </c>
      <c r="D86" s="553"/>
      <c r="E86" s="553"/>
      <c r="F86" s="350"/>
      <c r="G86" s="553"/>
      <c r="H86" s="350" t="s">
        <v>9615</v>
      </c>
      <c r="I86" s="350" t="s">
        <v>9616</v>
      </c>
      <c r="J86" s="350" t="s">
        <v>97</v>
      </c>
      <c r="K86" s="350"/>
      <c r="L86" s="350"/>
      <c r="M86" s="339"/>
      <c r="N86" s="64"/>
      <c r="O86" s="64"/>
      <c r="P86" s="78" t="s">
        <v>184</v>
      </c>
      <c r="Q86" s="61"/>
      <c r="R86" s="78"/>
    </row>
    <row r="87" spans="1:18" ht="16.5" customHeight="1">
      <c r="A87" s="14"/>
      <c r="B87" s="553"/>
      <c r="C87" s="41">
        <v>3</v>
      </c>
      <c r="D87" s="553"/>
      <c r="E87" s="553"/>
      <c r="F87" s="350"/>
      <c r="G87" s="553"/>
      <c r="H87" s="350" t="s">
        <v>10566</v>
      </c>
      <c r="I87" s="350" t="s">
        <v>10590</v>
      </c>
      <c r="J87" s="350" t="s">
        <v>97</v>
      </c>
      <c r="K87" s="350"/>
      <c r="L87" s="350"/>
      <c r="M87" s="339"/>
      <c r="N87" s="64"/>
      <c r="O87" s="64"/>
      <c r="P87" s="78" t="s">
        <v>184</v>
      </c>
      <c r="Q87" s="61"/>
      <c r="R87" s="78"/>
    </row>
    <row r="88" spans="1:18" ht="16.5" customHeight="1">
      <c r="A88" s="14"/>
      <c r="B88" s="554"/>
      <c r="C88" s="41">
        <v>4</v>
      </c>
      <c r="D88" s="554"/>
      <c r="E88" s="554"/>
      <c r="F88" s="350"/>
      <c r="G88" s="554"/>
      <c r="H88" s="350" t="s">
        <v>10112</v>
      </c>
      <c r="I88" s="350" t="s">
        <v>9616</v>
      </c>
      <c r="J88" s="350" t="s">
        <v>97</v>
      </c>
      <c r="K88" s="350"/>
      <c r="L88" s="350"/>
      <c r="M88" s="339"/>
      <c r="N88" s="64"/>
      <c r="O88" s="64"/>
      <c r="P88" s="78" t="s">
        <v>184</v>
      </c>
      <c r="Q88" s="61"/>
      <c r="R88" s="78"/>
    </row>
    <row r="89" spans="1:18" ht="16.5" customHeight="1">
      <c r="A89" s="362" t="s">
        <v>10591</v>
      </c>
      <c r="B89" s="390"/>
      <c r="C89" s="344"/>
      <c r="D89" s="345"/>
      <c r="E89" s="345"/>
      <c r="F89" s="345"/>
      <c r="G89" s="345"/>
      <c r="H89" s="345"/>
      <c r="I89" s="5"/>
      <c r="J89" s="5"/>
      <c r="K89" s="5"/>
      <c r="L89" s="5"/>
      <c r="M89" s="339"/>
      <c r="N89" s="5"/>
      <c r="O89" s="5"/>
      <c r="P89" s="5"/>
      <c r="Q89" s="5"/>
      <c r="R89" s="5"/>
    </row>
    <row r="90" spans="1:18" ht="17.25" customHeight="1">
      <c r="A90" s="14"/>
      <c r="B90" s="698" t="s">
        <v>10592</v>
      </c>
      <c r="C90" s="41">
        <v>1</v>
      </c>
      <c r="D90" s="698" t="s">
        <v>10593</v>
      </c>
      <c r="E90" s="698" t="s">
        <v>10594</v>
      </c>
      <c r="F90" s="350" t="s">
        <v>219</v>
      </c>
      <c r="G90" s="698" t="s">
        <v>9614</v>
      </c>
      <c r="H90" s="350" t="s">
        <v>10289</v>
      </c>
      <c r="I90" s="350" t="s">
        <v>9616</v>
      </c>
      <c r="J90" s="350" t="s">
        <v>97</v>
      </c>
      <c r="K90" s="350"/>
      <c r="L90" s="350"/>
      <c r="M90" s="339"/>
      <c r="N90" s="64"/>
      <c r="O90" s="78" t="s">
        <v>184</v>
      </c>
      <c r="P90" s="78" t="s">
        <v>184</v>
      </c>
      <c r="Q90" s="61"/>
      <c r="R90" s="78"/>
    </row>
    <row r="91" spans="1:18" ht="16.5" customHeight="1">
      <c r="A91" s="14"/>
      <c r="B91" s="553"/>
      <c r="C91" s="41">
        <v>2</v>
      </c>
      <c r="D91" s="553"/>
      <c r="E91" s="553"/>
      <c r="F91" s="350"/>
      <c r="G91" s="553"/>
      <c r="H91" s="350" t="s">
        <v>10522</v>
      </c>
      <c r="I91" s="350" t="s">
        <v>9616</v>
      </c>
      <c r="J91" s="350" t="s">
        <v>97</v>
      </c>
      <c r="K91" s="350"/>
      <c r="L91" s="350"/>
      <c r="M91" s="339"/>
      <c r="N91" s="64"/>
      <c r="O91" s="78" t="s">
        <v>184</v>
      </c>
      <c r="P91" s="78" t="s">
        <v>184</v>
      </c>
      <c r="Q91" s="61"/>
      <c r="R91" s="78"/>
    </row>
    <row r="92" spans="1:18" ht="16.5" customHeight="1">
      <c r="A92" s="14"/>
      <c r="B92" s="553"/>
      <c r="C92" s="41">
        <v>3</v>
      </c>
      <c r="D92" s="553"/>
      <c r="E92" s="553"/>
      <c r="F92" s="350"/>
      <c r="G92" s="553"/>
      <c r="H92" s="350" t="s">
        <v>10548</v>
      </c>
      <c r="I92" s="350" t="s">
        <v>9616</v>
      </c>
      <c r="J92" s="350" t="s">
        <v>97</v>
      </c>
      <c r="K92" s="350"/>
      <c r="L92" s="350"/>
      <c r="M92" s="339"/>
      <c r="N92" s="64"/>
      <c r="O92" s="78" t="s">
        <v>184</v>
      </c>
      <c r="P92" s="78" t="s">
        <v>184</v>
      </c>
      <c r="Q92" s="61"/>
      <c r="R92" s="78"/>
    </row>
    <row r="93" spans="1:18" ht="16.5" customHeight="1">
      <c r="A93" s="14"/>
      <c r="B93" s="554"/>
      <c r="C93" s="41">
        <v>4</v>
      </c>
      <c r="D93" s="553"/>
      <c r="E93" s="554"/>
      <c r="F93" s="350"/>
      <c r="G93" s="554"/>
      <c r="H93" s="350" t="s">
        <v>10595</v>
      </c>
      <c r="I93" s="350" t="s">
        <v>10596</v>
      </c>
      <c r="J93" s="350" t="s">
        <v>97</v>
      </c>
      <c r="K93" s="350"/>
      <c r="L93" s="350"/>
      <c r="M93" s="339"/>
      <c r="N93" s="64"/>
      <c r="O93" s="78" t="s">
        <v>184</v>
      </c>
      <c r="P93" s="78" t="s">
        <v>184</v>
      </c>
      <c r="Q93" s="61"/>
      <c r="R93" s="78"/>
    </row>
    <row r="94" spans="1:18" ht="27" customHeight="1">
      <c r="A94" s="14"/>
      <c r="B94" s="698" t="s">
        <v>10597</v>
      </c>
      <c r="C94" s="41">
        <v>1</v>
      </c>
      <c r="D94" s="553"/>
      <c r="E94" s="698" t="s">
        <v>10598</v>
      </c>
      <c r="F94" s="350" t="s">
        <v>219</v>
      </c>
      <c r="G94" s="698" t="s">
        <v>9614</v>
      </c>
      <c r="H94" s="350" t="s">
        <v>9615</v>
      </c>
      <c r="I94" s="350" t="s">
        <v>9616</v>
      </c>
      <c r="J94" s="350" t="s">
        <v>97</v>
      </c>
      <c r="K94" s="350"/>
      <c r="L94" s="350"/>
      <c r="M94" s="339"/>
      <c r="N94" s="64"/>
      <c r="O94" s="78" t="s">
        <v>184</v>
      </c>
      <c r="P94" s="78" t="s">
        <v>184</v>
      </c>
      <c r="Q94" s="61"/>
      <c r="R94" s="78"/>
    </row>
    <row r="95" spans="1:18" ht="16.5" customHeight="1">
      <c r="A95" s="14"/>
      <c r="B95" s="553"/>
      <c r="C95" s="41">
        <v>2</v>
      </c>
      <c r="D95" s="553"/>
      <c r="E95" s="553"/>
      <c r="F95" s="350"/>
      <c r="G95" s="553"/>
      <c r="H95" s="350" t="s">
        <v>9625</v>
      </c>
      <c r="I95" s="350" t="s">
        <v>9616</v>
      </c>
      <c r="J95" s="350" t="s">
        <v>97</v>
      </c>
      <c r="K95" s="350"/>
      <c r="L95" s="350"/>
      <c r="M95" s="339"/>
      <c r="N95" s="64"/>
      <c r="O95" s="78" t="s">
        <v>184</v>
      </c>
      <c r="P95" s="78" t="s">
        <v>184</v>
      </c>
      <c r="Q95" s="61"/>
      <c r="R95" s="78"/>
    </row>
    <row r="96" spans="1:18" ht="16.5" customHeight="1">
      <c r="A96" s="14"/>
      <c r="B96" s="553"/>
      <c r="C96" s="41">
        <v>3</v>
      </c>
      <c r="D96" s="553"/>
      <c r="E96" s="553"/>
      <c r="F96" s="350"/>
      <c r="G96" s="553"/>
      <c r="H96" s="350" t="s">
        <v>10548</v>
      </c>
      <c r="I96" s="350" t="s">
        <v>9616</v>
      </c>
      <c r="J96" s="350" t="s">
        <v>97</v>
      </c>
      <c r="K96" s="350"/>
      <c r="L96" s="350"/>
      <c r="M96" s="339"/>
      <c r="N96" s="64"/>
      <c r="O96" s="78" t="s">
        <v>184</v>
      </c>
      <c r="P96" s="78" t="s">
        <v>184</v>
      </c>
      <c r="Q96" s="61"/>
      <c r="R96" s="78"/>
    </row>
    <row r="97" spans="1:18" ht="16.5" customHeight="1">
      <c r="A97" s="14"/>
      <c r="B97" s="554"/>
      <c r="C97" s="41">
        <v>4</v>
      </c>
      <c r="D97" s="553"/>
      <c r="E97" s="554"/>
      <c r="F97" s="350"/>
      <c r="G97" s="554"/>
      <c r="H97" s="350" t="s">
        <v>10595</v>
      </c>
      <c r="I97" s="350" t="s">
        <v>10596</v>
      </c>
      <c r="J97" s="350" t="s">
        <v>97</v>
      </c>
      <c r="K97" s="350"/>
      <c r="L97" s="350"/>
      <c r="M97" s="339"/>
      <c r="N97" s="64"/>
      <c r="O97" s="78" t="s">
        <v>184</v>
      </c>
      <c r="P97" s="78" t="s">
        <v>184</v>
      </c>
      <c r="Q97" s="61"/>
      <c r="R97" s="78"/>
    </row>
    <row r="98" spans="1:18" ht="16.5" customHeight="1">
      <c r="A98" s="14"/>
      <c r="B98" s="698" t="s">
        <v>10599</v>
      </c>
      <c r="C98" s="74">
        <v>1</v>
      </c>
      <c r="D98" s="702" t="s">
        <v>10600</v>
      </c>
      <c r="E98" s="698" t="s">
        <v>10601</v>
      </c>
      <c r="F98" s="350" t="s">
        <v>219</v>
      </c>
      <c r="G98" s="698" t="s">
        <v>9614</v>
      </c>
      <c r="H98" s="350" t="s">
        <v>10602</v>
      </c>
      <c r="I98" s="350" t="s">
        <v>9616</v>
      </c>
      <c r="J98" s="350" t="s">
        <v>97</v>
      </c>
      <c r="K98" s="350"/>
      <c r="L98" s="350"/>
      <c r="M98" s="339"/>
      <c r="N98" s="372"/>
      <c r="O98" s="372"/>
      <c r="P98" s="78" t="s">
        <v>184</v>
      </c>
      <c r="Q98" s="372"/>
      <c r="R98" s="78"/>
    </row>
    <row r="99" spans="1:18" ht="17.25" customHeight="1">
      <c r="A99" s="14"/>
      <c r="B99" s="553"/>
      <c r="C99" s="41">
        <v>2</v>
      </c>
      <c r="D99" s="553"/>
      <c r="E99" s="553"/>
      <c r="F99" s="350"/>
      <c r="G99" s="553"/>
      <c r="H99" s="350" t="s">
        <v>10522</v>
      </c>
      <c r="I99" s="350" t="s">
        <v>9616</v>
      </c>
      <c r="J99" s="350" t="s">
        <v>97</v>
      </c>
      <c r="K99" s="350"/>
      <c r="L99" s="350"/>
      <c r="M99" s="339"/>
      <c r="N99" s="64"/>
      <c r="O99" s="78"/>
      <c r="P99" s="78" t="s">
        <v>184</v>
      </c>
      <c r="Q99" s="61"/>
      <c r="R99" s="78"/>
    </row>
    <row r="100" spans="1:18" ht="16.5" customHeight="1">
      <c r="A100" s="14"/>
      <c r="B100" s="553"/>
      <c r="C100" s="41">
        <v>3</v>
      </c>
      <c r="D100" s="553"/>
      <c r="E100" s="553"/>
      <c r="F100" s="350"/>
      <c r="G100" s="553"/>
      <c r="H100" s="350" t="s">
        <v>10603</v>
      </c>
      <c r="I100" s="350" t="s">
        <v>9616</v>
      </c>
      <c r="J100" s="350" t="s">
        <v>97</v>
      </c>
      <c r="K100" s="350"/>
      <c r="L100" s="350"/>
      <c r="M100" s="339"/>
      <c r="N100" s="64"/>
      <c r="O100" s="78"/>
      <c r="P100" s="78" t="s">
        <v>184</v>
      </c>
      <c r="Q100" s="61"/>
      <c r="R100" s="78"/>
    </row>
    <row r="101" spans="1:18" ht="27" customHeight="1">
      <c r="A101" s="14"/>
      <c r="B101" s="554"/>
      <c r="C101" s="41">
        <v>4</v>
      </c>
      <c r="D101" s="553"/>
      <c r="E101" s="554"/>
      <c r="F101" s="350"/>
      <c r="G101" s="554"/>
      <c r="H101" s="350" t="s">
        <v>10604</v>
      </c>
      <c r="I101" s="350" t="s">
        <v>10596</v>
      </c>
      <c r="J101" s="350" t="s">
        <v>97</v>
      </c>
      <c r="K101" s="350"/>
      <c r="L101" s="350"/>
      <c r="M101" s="339"/>
      <c r="N101" s="64"/>
      <c r="O101" s="78"/>
      <c r="P101" s="78" t="s">
        <v>184</v>
      </c>
      <c r="Q101" s="61"/>
      <c r="R101" s="78"/>
    </row>
    <row r="102" spans="1:18" ht="16.5" customHeight="1">
      <c r="A102" s="14"/>
      <c r="B102" s="698" t="s">
        <v>10605</v>
      </c>
      <c r="C102" s="41">
        <v>1</v>
      </c>
      <c r="D102" s="553"/>
      <c r="E102" s="698" t="s">
        <v>10601</v>
      </c>
      <c r="F102" s="350" t="s">
        <v>219</v>
      </c>
      <c r="G102" s="698" t="s">
        <v>9614</v>
      </c>
      <c r="H102" s="350" t="s">
        <v>9615</v>
      </c>
      <c r="I102" s="350" t="s">
        <v>9616</v>
      </c>
      <c r="J102" s="350" t="s">
        <v>97</v>
      </c>
      <c r="K102" s="350"/>
      <c r="L102" s="350"/>
      <c r="M102" s="339"/>
      <c r="N102" s="64"/>
      <c r="O102" s="78"/>
      <c r="P102" s="78" t="s">
        <v>184</v>
      </c>
      <c r="Q102" s="61"/>
      <c r="R102" s="78"/>
    </row>
    <row r="103" spans="1:18" ht="16.5" customHeight="1">
      <c r="A103" s="14"/>
      <c r="B103" s="553"/>
      <c r="C103" s="41">
        <v>2</v>
      </c>
      <c r="D103" s="553"/>
      <c r="E103" s="553"/>
      <c r="F103" s="350"/>
      <c r="G103" s="553"/>
      <c r="H103" s="350" t="s">
        <v>9625</v>
      </c>
      <c r="I103" s="350" t="s">
        <v>9616</v>
      </c>
      <c r="J103" s="350" t="s">
        <v>97</v>
      </c>
      <c r="K103" s="350"/>
      <c r="L103" s="350"/>
      <c r="M103" s="339"/>
      <c r="N103" s="64"/>
      <c r="O103" s="78"/>
      <c r="P103" s="78" t="s">
        <v>184</v>
      </c>
      <c r="Q103" s="61"/>
      <c r="R103" s="78"/>
    </row>
    <row r="104" spans="1:18" ht="27" customHeight="1">
      <c r="A104" s="14"/>
      <c r="B104" s="553"/>
      <c r="C104" s="41">
        <v>3</v>
      </c>
      <c r="D104" s="553"/>
      <c r="E104" s="553"/>
      <c r="F104" s="350"/>
      <c r="G104" s="553"/>
      <c r="H104" s="350" t="s">
        <v>10603</v>
      </c>
      <c r="I104" s="350" t="s">
        <v>9616</v>
      </c>
      <c r="J104" s="350" t="s">
        <v>97</v>
      </c>
      <c r="K104" s="350"/>
      <c r="L104" s="350"/>
      <c r="M104" s="339"/>
      <c r="N104" s="64"/>
      <c r="O104" s="78"/>
      <c r="P104" s="78" t="s">
        <v>184</v>
      </c>
      <c r="Q104" s="61"/>
      <c r="R104" s="78"/>
    </row>
    <row r="105" spans="1:18" ht="16.5" customHeight="1">
      <c r="A105" s="14"/>
      <c r="B105" s="554"/>
      <c r="C105" s="41">
        <v>4</v>
      </c>
      <c r="D105" s="554"/>
      <c r="E105" s="554"/>
      <c r="F105" s="350"/>
      <c r="G105" s="554"/>
      <c r="H105" s="350" t="s">
        <v>10604</v>
      </c>
      <c r="I105" s="350" t="s">
        <v>10596</v>
      </c>
      <c r="J105" s="350" t="s">
        <v>97</v>
      </c>
      <c r="K105" s="350"/>
      <c r="L105" s="350"/>
      <c r="M105" s="339"/>
      <c r="N105" s="64"/>
      <c r="O105" s="78"/>
      <c r="P105" s="78" t="s">
        <v>184</v>
      </c>
      <c r="Q105" s="61"/>
      <c r="R105" s="78"/>
    </row>
    <row r="106" spans="1:18" ht="16.5" customHeight="1">
      <c r="A106" s="362" t="s">
        <v>10606</v>
      </c>
      <c r="B106" s="390"/>
      <c r="C106" s="344"/>
      <c r="D106" s="345"/>
      <c r="E106" s="345"/>
      <c r="F106" s="345"/>
      <c r="G106" s="345"/>
      <c r="H106" s="345"/>
      <c r="I106" s="5"/>
      <c r="J106" s="5"/>
      <c r="K106" s="5"/>
      <c r="L106" s="5"/>
      <c r="M106" s="339"/>
      <c r="N106" s="5"/>
      <c r="O106" s="5"/>
      <c r="P106" s="5"/>
      <c r="Q106" s="5"/>
      <c r="R106" s="5"/>
    </row>
    <row r="107" spans="1:18" ht="16.5" customHeight="1">
      <c r="A107" s="362" t="s">
        <v>10607</v>
      </c>
      <c r="B107" s="390"/>
      <c r="C107" s="391"/>
      <c r="D107" s="363"/>
      <c r="E107" s="363"/>
      <c r="F107" s="363"/>
      <c r="G107" s="363"/>
      <c r="H107" s="363"/>
      <c r="I107" s="5"/>
      <c r="J107" s="5"/>
      <c r="K107" s="5"/>
      <c r="L107" s="5"/>
      <c r="M107" s="339"/>
      <c r="N107" s="5"/>
      <c r="O107" s="5"/>
      <c r="P107" s="5"/>
      <c r="Q107" s="5"/>
      <c r="R107" s="5"/>
    </row>
    <row r="108" spans="1:18" ht="27" customHeight="1">
      <c r="A108" s="14"/>
      <c r="B108" s="698" t="s">
        <v>10608</v>
      </c>
      <c r="C108" s="41">
        <v>1</v>
      </c>
      <c r="D108" s="698" t="s">
        <v>10609</v>
      </c>
      <c r="E108" s="698" t="s">
        <v>10610</v>
      </c>
      <c r="F108" s="350" t="s">
        <v>219</v>
      </c>
      <c r="G108" s="698" t="s">
        <v>9614</v>
      </c>
      <c r="H108" s="350" t="s">
        <v>9615</v>
      </c>
      <c r="I108" s="350" t="s">
        <v>9616</v>
      </c>
      <c r="J108" s="350" t="s">
        <v>97</v>
      </c>
      <c r="K108" s="350"/>
      <c r="L108" s="350"/>
      <c r="M108" s="339"/>
      <c r="N108" s="64"/>
      <c r="O108" s="78" t="s">
        <v>184</v>
      </c>
      <c r="P108" s="78" t="s">
        <v>184</v>
      </c>
      <c r="Q108" s="61"/>
      <c r="R108" s="78"/>
    </row>
    <row r="109" spans="1:18" ht="16.5" customHeight="1">
      <c r="A109" s="14"/>
      <c r="B109" s="554"/>
      <c r="C109" s="41">
        <v>2</v>
      </c>
      <c r="D109" s="553"/>
      <c r="E109" s="554"/>
      <c r="F109" s="350"/>
      <c r="G109" s="554"/>
      <c r="H109" s="350" t="s">
        <v>10548</v>
      </c>
      <c r="I109" s="350" t="s">
        <v>10549</v>
      </c>
      <c r="J109" s="350" t="s">
        <v>97</v>
      </c>
      <c r="K109" s="350"/>
      <c r="L109" s="350"/>
      <c r="M109" s="339"/>
      <c r="N109" s="64"/>
      <c r="O109" s="78" t="s">
        <v>184</v>
      </c>
      <c r="P109" s="78" t="s">
        <v>184</v>
      </c>
      <c r="Q109" s="61"/>
      <c r="R109" s="78"/>
    </row>
    <row r="110" spans="1:18" ht="27" customHeight="1">
      <c r="A110" s="14"/>
      <c r="B110" s="698" t="s">
        <v>10611</v>
      </c>
      <c r="C110" s="41">
        <v>1</v>
      </c>
      <c r="D110" s="553"/>
      <c r="E110" s="698" t="s">
        <v>10612</v>
      </c>
      <c r="F110" s="350" t="s">
        <v>219</v>
      </c>
      <c r="G110" s="698" t="s">
        <v>9614</v>
      </c>
      <c r="H110" s="350" t="s">
        <v>9621</v>
      </c>
      <c r="I110" s="350" t="s">
        <v>9616</v>
      </c>
      <c r="J110" s="350" t="s">
        <v>97</v>
      </c>
      <c r="K110" s="350"/>
      <c r="L110" s="698" t="s">
        <v>10613</v>
      </c>
      <c r="M110" s="339"/>
      <c r="N110" s="64"/>
      <c r="O110" s="78" t="s">
        <v>184</v>
      </c>
      <c r="P110" s="78" t="s">
        <v>184</v>
      </c>
      <c r="Q110" s="61"/>
      <c r="R110" s="78"/>
    </row>
    <row r="111" spans="1:18" ht="16.5" customHeight="1">
      <c r="A111" s="14"/>
      <c r="B111" s="553"/>
      <c r="C111" s="41">
        <v>2</v>
      </c>
      <c r="D111" s="553"/>
      <c r="E111" s="553"/>
      <c r="F111" s="350"/>
      <c r="G111" s="553"/>
      <c r="H111" s="350" t="s">
        <v>10548</v>
      </c>
      <c r="I111" s="350" t="s">
        <v>10614</v>
      </c>
      <c r="J111" s="350" t="s">
        <v>97</v>
      </c>
      <c r="K111" s="350"/>
      <c r="L111" s="553"/>
      <c r="M111" s="339"/>
      <c r="N111" s="64"/>
      <c r="O111" s="78" t="s">
        <v>184</v>
      </c>
      <c r="P111" s="78" t="s">
        <v>184</v>
      </c>
      <c r="Q111" s="61"/>
      <c r="R111" s="78"/>
    </row>
    <row r="112" spans="1:18" ht="16.5" customHeight="1">
      <c r="A112" s="14"/>
      <c r="B112" s="554"/>
      <c r="C112" s="41">
        <v>3</v>
      </c>
      <c r="D112" s="553"/>
      <c r="E112" s="554"/>
      <c r="F112" s="350"/>
      <c r="G112" s="554"/>
      <c r="H112" s="50" t="s">
        <v>10615</v>
      </c>
      <c r="I112" s="350" t="s">
        <v>10616</v>
      </c>
      <c r="J112" s="350" t="s">
        <v>97</v>
      </c>
      <c r="K112" s="350"/>
      <c r="L112" s="554"/>
      <c r="M112" s="339"/>
      <c r="N112" s="64"/>
      <c r="O112" s="78" t="s">
        <v>184</v>
      </c>
      <c r="P112" s="78" t="s">
        <v>184</v>
      </c>
      <c r="Q112" s="61"/>
      <c r="R112" s="78"/>
    </row>
    <row r="113" spans="1:18" ht="27" customHeight="1">
      <c r="A113" s="14"/>
      <c r="B113" s="698" t="s">
        <v>10617</v>
      </c>
      <c r="C113" s="41">
        <v>1</v>
      </c>
      <c r="D113" s="553"/>
      <c r="E113" s="698" t="s">
        <v>10618</v>
      </c>
      <c r="F113" s="350" t="s">
        <v>219</v>
      </c>
      <c r="G113" s="698" t="s">
        <v>9614</v>
      </c>
      <c r="H113" s="350" t="s">
        <v>9615</v>
      </c>
      <c r="I113" s="350" t="s">
        <v>9616</v>
      </c>
      <c r="J113" s="350" t="s">
        <v>97</v>
      </c>
      <c r="K113" s="350"/>
      <c r="L113" s="350"/>
      <c r="M113" s="339"/>
      <c r="N113" s="64"/>
      <c r="O113" s="78" t="s">
        <v>184</v>
      </c>
      <c r="P113" s="78" t="s">
        <v>184</v>
      </c>
      <c r="Q113" s="61"/>
      <c r="R113" s="78"/>
    </row>
    <row r="114" spans="1:18" ht="16.5" customHeight="1">
      <c r="A114" s="14"/>
      <c r="B114" s="553"/>
      <c r="C114" s="41">
        <v>2</v>
      </c>
      <c r="D114" s="553"/>
      <c r="E114" s="553"/>
      <c r="F114" s="350"/>
      <c r="G114" s="553"/>
      <c r="H114" s="350" t="s">
        <v>9625</v>
      </c>
      <c r="I114" s="350" t="s">
        <v>9616</v>
      </c>
      <c r="J114" s="350" t="s">
        <v>97</v>
      </c>
      <c r="K114" s="350"/>
      <c r="L114" s="350"/>
      <c r="M114" s="339"/>
      <c r="N114" s="64"/>
      <c r="O114" s="78" t="s">
        <v>184</v>
      </c>
      <c r="P114" s="78" t="s">
        <v>184</v>
      </c>
      <c r="Q114" s="61"/>
      <c r="R114" s="78"/>
    </row>
    <row r="115" spans="1:18" ht="16.5" customHeight="1">
      <c r="A115" s="14"/>
      <c r="B115" s="553"/>
      <c r="C115" s="41">
        <v>3</v>
      </c>
      <c r="D115" s="553"/>
      <c r="E115" s="553"/>
      <c r="F115" s="350"/>
      <c r="G115" s="553"/>
      <c r="H115" s="350" t="s">
        <v>10548</v>
      </c>
      <c r="I115" s="350" t="s">
        <v>10614</v>
      </c>
      <c r="J115" s="350" t="s">
        <v>97</v>
      </c>
      <c r="K115" s="350"/>
      <c r="L115" s="350"/>
      <c r="M115" s="339"/>
      <c r="N115" s="64"/>
      <c r="O115" s="78" t="s">
        <v>184</v>
      </c>
      <c r="P115" s="78" t="s">
        <v>184</v>
      </c>
      <c r="Q115" s="61"/>
      <c r="R115" s="78"/>
    </row>
    <row r="116" spans="1:18" ht="17.25" customHeight="1">
      <c r="A116" s="14"/>
      <c r="B116" s="554"/>
      <c r="C116" s="41">
        <v>4</v>
      </c>
      <c r="D116" s="553"/>
      <c r="E116" s="554"/>
      <c r="F116" s="350"/>
      <c r="G116" s="554"/>
      <c r="H116" s="50" t="s">
        <v>10615</v>
      </c>
      <c r="I116" s="350" t="s">
        <v>10616</v>
      </c>
      <c r="J116" s="350" t="s">
        <v>97</v>
      </c>
      <c r="K116" s="350"/>
      <c r="L116" s="350"/>
      <c r="M116" s="339"/>
      <c r="N116" s="64"/>
      <c r="O116" s="78" t="s">
        <v>184</v>
      </c>
      <c r="P116" s="78" t="s">
        <v>184</v>
      </c>
      <c r="Q116" s="61"/>
      <c r="R116" s="78"/>
    </row>
    <row r="117" spans="1:18" ht="16.5" customHeight="1">
      <c r="A117" s="14"/>
      <c r="B117" s="698" t="s">
        <v>10619</v>
      </c>
      <c r="C117" s="41">
        <v>1</v>
      </c>
      <c r="D117" s="698" t="s">
        <v>10620</v>
      </c>
      <c r="E117" s="698" t="s">
        <v>10621</v>
      </c>
      <c r="F117" s="350" t="s">
        <v>219</v>
      </c>
      <c r="G117" s="698" t="s">
        <v>9614</v>
      </c>
      <c r="H117" s="350" t="s">
        <v>9615</v>
      </c>
      <c r="I117" s="350" t="s">
        <v>9616</v>
      </c>
      <c r="J117" s="350" t="s">
        <v>97</v>
      </c>
      <c r="K117" s="350"/>
      <c r="L117" s="350"/>
      <c r="M117" s="339"/>
      <c r="N117" s="64"/>
      <c r="O117" s="78"/>
      <c r="P117" s="78" t="s">
        <v>184</v>
      </c>
      <c r="Q117" s="61"/>
      <c r="R117" s="78"/>
    </row>
    <row r="118" spans="1:18" ht="16.5" customHeight="1">
      <c r="A118" s="14"/>
      <c r="B118" s="554"/>
      <c r="C118" s="41">
        <v>2</v>
      </c>
      <c r="D118" s="553"/>
      <c r="E118" s="554"/>
      <c r="F118" s="350"/>
      <c r="G118" s="554"/>
      <c r="H118" s="350" t="s">
        <v>10603</v>
      </c>
      <c r="I118" s="350" t="s">
        <v>10549</v>
      </c>
      <c r="J118" s="350" t="s">
        <v>97</v>
      </c>
      <c r="K118" s="350"/>
      <c r="L118" s="350"/>
      <c r="M118" s="339"/>
      <c r="N118" s="64"/>
      <c r="O118" s="78"/>
      <c r="P118" s="78" t="s">
        <v>184</v>
      </c>
      <c r="Q118" s="61"/>
      <c r="R118" s="78"/>
    </row>
    <row r="119" spans="1:18" ht="16.5" customHeight="1">
      <c r="A119" s="14"/>
      <c r="B119" s="698" t="s">
        <v>10622</v>
      </c>
      <c r="C119" s="41">
        <v>1</v>
      </c>
      <c r="D119" s="553"/>
      <c r="E119" s="698" t="s">
        <v>10623</v>
      </c>
      <c r="F119" s="350" t="s">
        <v>219</v>
      </c>
      <c r="G119" s="698" t="s">
        <v>9614</v>
      </c>
      <c r="H119" s="350" t="s">
        <v>9621</v>
      </c>
      <c r="I119" s="350" t="s">
        <v>9616</v>
      </c>
      <c r="J119" s="350" t="s">
        <v>97</v>
      </c>
      <c r="K119" s="350"/>
      <c r="L119" s="350"/>
      <c r="M119" s="339"/>
      <c r="N119" s="64"/>
      <c r="O119" s="78"/>
      <c r="P119" s="78" t="s">
        <v>184</v>
      </c>
      <c r="Q119" s="61"/>
      <c r="R119" s="78"/>
    </row>
    <row r="120" spans="1:18" ht="16.5" customHeight="1">
      <c r="A120" s="14"/>
      <c r="B120" s="553"/>
      <c r="C120" s="41">
        <v>2</v>
      </c>
      <c r="D120" s="553"/>
      <c r="E120" s="553"/>
      <c r="F120" s="350"/>
      <c r="G120" s="553"/>
      <c r="H120" s="350" t="s">
        <v>10603</v>
      </c>
      <c r="I120" s="350" t="s">
        <v>10624</v>
      </c>
      <c r="J120" s="350" t="s">
        <v>97</v>
      </c>
      <c r="K120" s="350"/>
      <c r="L120" s="350"/>
      <c r="M120" s="339"/>
      <c r="N120" s="64"/>
      <c r="O120" s="78"/>
      <c r="P120" s="78" t="s">
        <v>184</v>
      </c>
      <c r="Q120" s="61"/>
      <c r="R120" s="78"/>
    </row>
    <row r="121" spans="1:18" ht="16.5" customHeight="1">
      <c r="A121" s="14"/>
      <c r="B121" s="554"/>
      <c r="C121" s="41">
        <v>3</v>
      </c>
      <c r="D121" s="553"/>
      <c r="E121" s="554"/>
      <c r="F121" s="350"/>
      <c r="G121" s="554"/>
      <c r="H121" s="50" t="s">
        <v>10615</v>
      </c>
      <c r="I121" s="350" t="s">
        <v>10616</v>
      </c>
      <c r="J121" s="350" t="s">
        <v>97</v>
      </c>
      <c r="K121" s="350"/>
      <c r="L121" s="350"/>
      <c r="M121" s="339"/>
      <c r="N121" s="64"/>
      <c r="O121" s="78"/>
      <c r="P121" s="78" t="s">
        <v>184</v>
      </c>
      <c r="Q121" s="61"/>
      <c r="R121" s="78"/>
    </row>
    <row r="122" spans="1:18" ht="16.5" customHeight="1">
      <c r="A122" s="14"/>
      <c r="B122" s="698" t="s">
        <v>10625</v>
      </c>
      <c r="C122" s="41">
        <v>1</v>
      </c>
      <c r="D122" s="553"/>
      <c r="E122" s="698" t="s">
        <v>10626</v>
      </c>
      <c r="F122" s="350" t="s">
        <v>219</v>
      </c>
      <c r="G122" s="698" t="s">
        <v>9614</v>
      </c>
      <c r="H122" s="350" t="s">
        <v>9615</v>
      </c>
      <c r="I122" s="350" t="s">
        <v>9616</v>
      </c>
      <c r="J122" s="350" t="s">
        <v>97</v>
      </c>
      <c r="K122" s="350"/>
      <c r="L122" s="350"/>
      <c r="M122" s="339"/>
      <c r="N122" s="64"/>
      <c r="O122" s="78"/>
      <c r="P122" s="78" t="s">
        <v>184</v>
      </c>
      <c r="Q122" s="61"/>
      <c r="R122" s="78"/>
    </row>
    <row r="123" spans="1:18" ht="16.5" customHeight="1">
      <c r="A123" s="14"/>
      <c r="B123" s="553"/>
      <c r="C123" s="41">
        <v>2</v>
      </c>
      <c r="D123" s="553"/>
      <c r="E123" s="553"/>
      <c r="F123" s="350"/>
      <c r="G123" s="553"/>
      <c r="H123" s="350" t="s">
        <v>9625</v>
      </c>
      <c r="I123" s="350" t="s">
        <v>9616</v>
      </c>
      <c r="J123" s="350" t="s">
        <v>97</v>
      </c>
      <c r="K123" s="350"/>
      <c r="L123" s="350"/>
      <c r="M123" s="339"/>
      <c r="N123" s="64"/>
      <c r="O123" s="78"/>
      <c r="P123" s="78" t="s">
        <v>184</v>
      </c>
      <c r="Q123" s="61"/>
      <c r="R123" s="78"/>
    </row>
    <row r="124" spans="1:18" ht="16.5" customHeight="1">
      <c r="A124" s="14"/>
      <c r="B124" s="553"/>
      <c r="C124" s="41">
        <v>3</v>
      </c>
      <c r="D124" s="553"/>
      <c r="E124" s="553"/>
      <c r="F124" s="350"/>
      <c r="G124" s="553"/>
      <c r="H124" s="350" t="s">
        <v>10603</v>
      </c>
      <c r="I124" s="350" t="s">
        <v>10624</v>
      </c>
      <c r="J124" s="350" t="s">
        <v>97</v>
      </c>
      <c r="K124" s="350"/>
      <c r="L124" s="350"/>
      <c r="M124" s="339"/>
      <c r="N124" s="64"/>
      <c r="O124" s="78"/>
      <c r="P124" s="78" t="s">
        <v>184</v>
      </c>
      <c r="Q124" s="61"/>
      <c r="R124" s="78"/>
    </row>
    <row r="125" spans="1:18" ht="16.5" customHeight="1">
      <c r="A125" s="14"/>
      <c r="B125" s="554"/>
      <c r="C125" s="41">
        <v>4</v>
      </c>
      <c r="D125" s="553"/>
      <c r="E125" s="554"/>
      <c r="F125" s="350"/>
      <c r="G125" s="554"/>
      <c r="H125" s="50" t="s">
        <v>10615</v>
      </c>
      <c r="I125" s="350" t="s">
        <v>10616</v>
      </c>
      <c r="J125" s="350" t="s">
        <v>97</v>
      </c>
      <c r="K125" s="350"/>
      <c r="L125" s="350"/>
      <c r="M125" s="339"/>
      <c r="N125" s="64"/>
      <c r="O125" s="78"/>
      <c r="P125" s="78" t="s">
        <v>184</v>
      </c>
      <c r="Q125" s="61"/>
      <c r="R125" s="78"/>
    </row>
    <row r="126" spans="1:18" ht="16.5" customHeight="1">
      <c r="A126" s="14"/>
      <c r="B126" s="698" t="s">
        <v>10627</v>
      </c>
      <c r="C126" s="41">
        <v>1</v>
      </c>
      <c r="D126" s="698" t="s">
        <v>10628</v>
      </c>
      <c r="E126" s="698" t="s">
        <v>10629</v>
      </c>
      <c r="F126" s="350" t="s">
        <v>219</v>
      </c>
      <c r="G126" s="698" t="s">
        <v>9614</v>
      </c>
      <c r="H126" s="350" t="s">
        <v>9615</v>
      </c>
      <c r="I126" s="350" t="s">
        <v>9616</v>
      </c>
      <c r="J126" s="350" t="s">
        <v>97</v>
      </c>
      <c r="K126" s="350"/>
      <c r="L126" s="350"/>
      <c r="M126" s="339"/>
      <c r="N126" s="64"/>
      <c r="O126" s="78" t="s">
        <v>184</v>
      </c>
      <c r="P126" s="78" t="s">
        <v>184</v>
      </c>
      <c r="Q126" s="61"/>
      <c r="R126" s="78"/>
    </row>
    <row r="127" spans="1:18" ht="16.5" customHeight="1">
      <c r="A127" s="14"/>
      <c r="B127" s="554"/>
      <c r="C127" s="41">
        <v>2</v>
      </c>
      <c r="D127" s="553"/>
      <c r="E127" s="554"/>
      <c r="F127" s="350"/>
      <c r="G127" s="554"/>
      <c r="H127" s="350" t="s">
        <v>10050</v>
      </c>
      <c r="I127" s="350" t="s">
        <v>10549</v>
      </c>
      <c r="J127" s="350" t="s">
        <v>97</v>
      </c>
      <c r="K127" s="350"/>
      <c r="L127" s="350"/>
      <c r="M127" s="339"/>
      <c r="N127" s="64"/>
      <c r="O127" s="78" t="s">
        <v>184</v>
      </c>
      <c r="P127" s="78" t="s">
        <v>184</v>
      </c>
      <c r="Q127" s="61"/>
      <c r="R127" s="78"/>
    </row>
    <row r="128" spans="1:18" ht="17.25" customHeight="1">
      <c r="A128" s="14"/>
      <c r="B128" s="698" t="s">
        <v>10630</v>
      </c>
      <c r="C128" s="41">
        <v>1</v>
      </c>
      <c r="D128" s="553"/>
      <c r="E128" s="698" t="s">
        <v>10631</v>
      </c>
      <c r="F128" s="350" t="s">
        <v>219</v>
      </c>
      <c r="G128" s="698" t="s">
        <v>9614</v>
      </c>
      <c r="H128" s="350" t="s">
        <v>9615</v>
      </c>
      <c r="I128" s="350" t="s">
        <v>9616</v>
      </c>
      <c r="J128" s="350" t="s">
        <v>97</v>
      </c>
      <c r="K128" s="350"/>
      <c r="L128" s="698" t="s">
        <v>10632</v>
      </c>
      <c r="M128" s="339"/>
      <c r="N128" s="64"/>
      <c r="O128" s="78" t="s">
        <v>184</v>
      </c>
      <c r="P128" s="78" t="s">
        <v>184</v>
      </c>
      <c r="Q128" s="61"/>
      <c r="R128" s="78"/>
    </row>
    <row r="129" spans="1:18" ht="16.5" customHeight="1">
      <c r="A129" s="14"/>
      <c r="B129" s="553"/>
      <c r="C129" s="41">
        <v>2</v>
      </c>
      <c r="D129" s="553"/>
      <c r="E129" s="553"/>
      <c r="F129" s="350"/>
      <c r="G129" s="553"/>
      <c r="H129" s="350" t="s">
        <v>9621</v>
      </c>
      <c r="I129" s="350" t="s">
        <v>9616</v>
      </c>
      <c r="J129" s="350" t="s">
        <v>97</v>
      </c>
      <c r="K129" s="350"/>
      <c r="L129" s="553"/>
      <c r="M129" s="339"/>
      <c r="N129" s="64"/>
      <c r="O129" s="78" t="s">
        <v>184</v>
      </c>
      <c r="P129" s="78" t="s">
        <v>184</v>
      </c>
      <c r="Q129" s="61"/>
      <c r="R129" s="78"/>
    </row>
    <row r="130" spans="1:18" ht="16.5" customHeight="1">
      <c r="A130" s="14"/>
      <c r="B130" s="554"/>
      <c r="C130" s="41">
        <v>3</v>
      </c>
      <c r="D130" s="553"/>
      <c r="E130" s="554"/>
      <c r="F130" s="350"/>
      <c r="G130" s="554"/>
      <c r="H130" s="350" t="s">
        <v>10050</v>
      </c>
      <c r="I130" s="350" t="s">
        <v>10051</v>
      </c>
      <c r="J130" s="350" t="s">
        <v>97</v>
      </c>
      <c r="K130" s="350"/>
      <c r="L130" s="554"/>
      <c r="M130" s="339"/>
      <c r="N130" s="64"/>
      <c r="O130" s="78" t="s">
        <v>184</v>
      </c>
      <c r="P130" s="78" t="s">
        <v>184</v>
      </c>
      <c r="Q130" s="61"/>
      <c r="R130" s="78"/>
    </row>
    <row r="131" spans="1:18" ht="16.5" customHeight="1">
      <c r="A131" s="14"/>
      <c r="B131" s="698" t="s">
        <v>10633</v>
      </c>
      <c r="C131" s="41">
        <v>1</v>
      </c>
      <c r="D131" s="553"/>
      <c r="E131" s="698" t="s">
        <v>10634</v>
      </c>
      <c r="F131" s="350" t="s">
        <v>219</v>
      </c>
      <c r="G131" s="698" t="s">
        <v>9614</v>
      </c>
      <c r="H131" s="350" t="s">
        <v>9615</v>
      </c>
      <c r="I131" s="350" t="s">
        <v>9616</v>
      </c>
      <c r="J131" s="350" t="s">
        <v>97</v>
      </c>
      <c r="K131" s="350"/>
      <c r="L131" s="350"/>
      <c r="M131" s="339"/>
      <c r="N131" s="64"/>
      <c r="O131" s="78" t="s">
        <v>184</v>
      </c>
      <c r="P131" s="78" t="s">
        <v>184</v>
      </c>
      <c r="Q131" s="61"/>
      <c r="R131" s="78"/>
    </row>
    <row r="132" spans="1:18" ht="16.5" customHeight="1">
      <c r="A132" s="14"/>
      <c r="B132" s="553"/>
      <c r="C132" s="41">
        <v>2</v>
      </c>
      <c r="D132" s="553"/>
      <c r="E132" s="553"/>
      <c r="F132" s="350"/>
      <c r="G132" s="553"/>
      <c r="H132" s="350" t="s">
        <v>9625</v>
      </c>
      <c r="I132" s="350" t="s">
        <v>9616</v>
      </c>
      <c r="J132" s="350" t="s">
        <v>97</v>
      </c>
      <c r="K132" s="350"/>
      <c r="L132" s="350"/>
      <c r="M132" s="339"/>
      <c r="N132" s="64"/>
      <c r="O132" s="78" t="s">
        <v>184</v>
      </c>
      <c r="P132" s="78" t="s">
        <v>184</v>
      </c>
      <c r="Q132" s="61"/>
      <c r="R132" s="78"/>
    </row>
    <row r="133" spans="1:18" ht="16.5" customHeight="1">
      <c r="A133" s="14"/>
      <c r="B133" s="554"/>
      <c r="C133" s="41">
        <v>3</v>
      </c>
      <c r="D133" s="554"/>
      <c r="E133" s="554"/>
      <c r="F133" s="350"/>
      <c r="G133" s="554"/>
      <c r="H133" s="350" t="s">
        <v>10050</v>
      </c>
      <c r="I133" s="350" t="s">
        <v>10051</v>
      </c>
      <c r="J133" s="350" t="s">
        <v>97</v>
      </c>
      <c r="K133" s="350"/>
      <c r="L133" s="350"/>
      <c r="M133" s="339"/>
      <c r="N133" s="64"/>
      <c r="O133" s="78" t="s">
        <v>184</v>
      </c>
      <c r="P133" s="78" t="s">
        <v>184</v>
      </c>
      <c r="Q133" s="61"/>
      <c r="R133" s="78"/>
    </row>
    <row r="134" spans="1:18" ht="16.5" customHeight="1">
      <c r="A134" s="14"/>
      <c r="B134" s="698" t="s">
        <v>10635</v>
      </c>
      <c r="C134" s="41">
        <v>1</v>
      </c>
      <c r="D134" s="698" t="s">
        <v>10636</v>
      </c>
      <c r="E134" s="698" t="s">
        <v>10637</v>
      </c>
      <c r="F134" s="350" t="s">
        <v>219</v>
      </c>
      <c r="G134" s="698" t="s">
        <v>9614</v>
      </c>
      <c r="H134" s="350" t="s">
        <v>9953</v>
      </c>
      <c r="I134" s="350" t="s">
        <v>9616</v>
      </c>
      <c r="J134" s="350" t="s">
        <v>97</v>
      </c>
      <c r="K134" s="350"/>
      <c r="L134" s="350"/>
      <c r="M134" s="339"/>
      <c r="N134" s="64"/>
      <c r="O134" s="78" t="s">
        <v>184</v>
      </c>
      <c r="P134" s="78" t="s">
        <v>184</v>
      </c>
      <c r="Q134" s="61"/>
      <c r="R134" s="78"/>
    </row>
    <row r="135" spans="1:18" ht="16.5" customHeight="1">
      <c r="A135" s="14"/>
      <c r="B135" s="553"/>
      <c r="C135" s="41">
        <v>2</v>
      </c>
      <c r="D135" s="553"/>
      <c r="E135" s="553"/>
      <c r="F135" s="350"/>
      <c r="G135" s="553"/>
      <c r="H135" s="350" t="s">
        <v>9615</v>
      </c>
      <c r="I135" s="350" t="s">
        <v>9616</v>
      </c>
      <c r="J135" s="350" t="s">
        <v>97</v>
      </c>
      <c r="K135" s="350"/>
      <c r="L135" s="350"/>
      <c r="M135" s="339"/>
      <c r="N135" s="64"/>
      <c r="O135" s="78" t="s">
        <v>184</v>
      </c>
      <c r="P135" s="78" t="s">
        <v>184</v>
      </c>
      <c r="Q135" s="61"/>
      <c r="R135" s="78"/>
    </row>
    <row r="136" spans="1:18" ht="16.5" customHeight="1">
      <c r="A136" s="14"/>
      <c r="B136" s="553"/>
      <c r="C136" s="41">
        <v>3</v>
      </c>
      <c r="D136" s="553"/>
      <c r="E136" s="553"/>
      <c r="F136" s="350"/>
      <c r="G136" s="553"/>
      <c r="H136" s="350" t="s">
        <v>9625</v>
      </c>
      <c r="I136" s="350" t="s">
        <v>9616</v>
      </c>
      <c r="J136" s="350" t="s">
        <v>97</v>
      </c>
      <c r="K136" s="350"/>
      <c r="L136" s="350"/>
      <c r="M136" s="339"/>
      <c r="N136" s="64"/>
      <c r="O136" s="78" t="s">
        <v>184</v>
      </c>
      <c r="P136" s="78" t="s">
        <v>184</v>
      </c>
      <c r="Q136" s="61"/>
      <c r="R136" s="78"/>
    </row>
    <row r="137" spans="1:18" ht="16.5" customHeight="1">
      <c r="A137" s="14"/>
      <c r="B137" s="553"/>
      <c r="C137" s="41">
        <v>4</v>
      </c>
      <c r="D137" s="553"/>
      <c r="E137" s="553"/>
      <c r="F137" s="350"/>
      <c r="G137" s="553"/>
      <c r="H137" s="350" t="s">
        <v>10548</v>
      </c>
      <c r="I137" s="350" t="s">
        <v>9616</v>
      </c>
      <c r="J137" s="350" t="s">
        <v>97</v>
      </c>
      <c r="K137" s="350"/>
      <c r="L137" s="350"/>
      <c r="M137" s="339"/>
      <c r="N137" s="64"/>
      <c r="O137" s="78" t="s">
        <v>184</v>
      </c>
      <c r="P137" s="78" t="s">
        <v>184</v>
      </c>
      <c r="Q137" s="61"/>
      <c r="R137" s="78"/>
    </row>
    <row r="138" spans="1:18" ht="16.5" customHeight="1">
      <c r="A138" s="14"/>
      <c r="B138" s="553"/>
      <c r="C138" s="41">
        <v>5</v>
      </c>
      <c r="D138" s="553"/>
      <c r="E138" s="553"/>
      <c r="F138" s="350"/>
      <c r="G138" s="553"/>
      <c r="H138" s="350" t="s">
        <v>10595</v>
      </c>
      <c r="I138" s="350" t="s">
        <v>9616</v>
      </c>
      <c r="J138" s="350" t="s">
        <v>97</v>
      </c>
      <c r="K138" s="350"/>
      <c r="L138" s="350"/>
      <c r="M138" s="339"/>
      <c r="N138" s="64"/>
      <c r="O138" s="78" t="s">
        <v>184</v>
      </c>
      <c r="P138" s="78" t="s">
        <v>184</v>
      </c>
      <c r="Q138" s="61"/>
      <c r="R138" s="78"/>
    </row>
    <row r="139" spans="1:18" ht="16.5" customHeight="1">
      <c r="A139" s="14"/>
      <c r="B139" s="553"/>
      <c r="C139" s="41">
        <v>6</v>
      </c>
      <c r="D139" s="553"/>
      <c r="E139" s="553"/>
      <c r="F139" s="350"/>
      <c r="G139" s="553"/>
      <c r="H139" s="350" t="s">
        <v>10548</v>
      </c>
      <c r="I139" s="350" t="s">
        <v>9616</v>
      </c>
      <c r="J139" s="350" t="s">
        <v>97</v>
      </c>
      <c r="K139" s="350"/>
      <c r="L139" s="350"/>
      <c r="M139" s="339"/>
      <c r="N139" s="64"/>
      <c r="O139" s="78" t="s">
        <v>184</v>
      </c>
      <c r="P139" s="78" t="s">
        <v>184</v>
      </c>
      <c r="Q139" s="61"/>
      <c r="R139" s="78"/>
    </row>
    <row r="140" spans="1:18" ht="16.5" customHeight="1">
      <c r="A140" s="14"/>
      <c r="B140" s="553"/>
      <c r="C140" s="41">
        <v>7</v>
      </c>
      <c r="D140" s="553"/>
      <c r="E140" s="553"/>
      <c r="F140" s="350"/>
      <c r="G140" s="553"/>
      <c r="H140" s="350" t="s">
        <v>10595</v>
      </c>
      <c r="I140" s="350" t="s">
        <v>9616</v>
      </c>
      <c r="J140" s="350" t="s">
        <v>97</v>
      </c>
      <c r="K140" s="350"/>
      <c r="L140" s="350"/>
      <c r="M140" s="339"/>
      <c r="N140" s="64"/>
      <c r="O140" s="78" t="s">
        <v>184</v>
      </c>
      <c r="P140" s="78" t="s">
        <v>184</v>
      </c>
      <c r="Q140" s="61"/>
      <c r="R140" s="78"/>
    </row>
    <row r="141" spans="1:18" ht="16.5" customHeight="1">
      <c r="A141" s="14"/>
      <c r="B141" s="553"/>
      <c r="C141" s="41">
        <v>8</v>
      </c>
      <c r="D141" s="553"/>
      <c r="E141" s="553"/>
      <c r="F141" s="350"/>
      <c r="G141" s="553"/>
      <c r="H141" s="350" t="s">
        <v>10548</v>
      </c>
      <c r="I141" s="350" t="s">
        <v>10614</v>
      </c>
      <c r="J141" s="350" t="s">
        <v>97</v>
      </c>
      <c r="K141" s="350"/>
      <c r="L141" s="350"/>
      <c r="M141" s="339"/>
      <c r="N141" s="64"/>
      <c r="O141" s="78" t="s">
        <v>184</v>
      </c>
      <c r="P141" s="78" t="s">
        <v>184</v>
      </c>
      <c r="Q141" s="61"/>
      <c r="R141" s="78"/>
    </row>
    <row r="142" spans="1:18" ht="16.5" customHeight="1">
      <c r="A142" s="14"/>
      <c r="B142" s="553"/>
      <c r="C142" s="41">
        <v>9</v>
      </c>
      <c r="D142" s="553"/>
      <c r="E142" s="553"/>
      <c r="F142" s="350"/>
      <c r="G142" s="553"/>
      <c r="H142" s="50" t="s">
        <v>10615</v>
      </c>
      <c r="I142" s="350" t="s">
        <v>10616</v>
      </c>
      <c r="J142" s="350" t="s">
        <v>97</v>
      </c>
      <c r="K142" s="350"/>
      <c r="L142" s="350"/>
      <c r="M142" s="339"/>
      <c r="N142" s="64"/>
      <c r="O142" s="78" t="s">
        <v>184</v>
      </c>
      <c r="P142" s="78" t="s">
        <v>184</v>
      </c>
      <c r="Q142" s="61"/>
      <c r="R142" s="78"/>
    </row>
    <row r="143" spans="1:18" ht="27" customHeight="1">
      <c r="A143" s="14"/>
      <c r="B143" s="553"/>
      <c r="C143" s="41">
        <v>10</v>
      </c>
      <c r="D143" s="553"/>
      <c r="E143" s="553"/>
      <c r="F143" s="350"/>
      <c r="G143" s="553"/>
      <c r="H143" s="350" t="s">
        <v>10595</v>
      </c>
      <c r="I143" s="350" t="s">
        <v>9616</v>
      </c>
      <c r="J143" s="350" t="s">
        <v>97</v>
      </c>
      <c r="K143" s="350"/>
      <c r="L143" s="350" t="s">
        <v>10638</v>
      </c>
      <c r="M143" s="339"/>
      <c r="N143" s="64"/>
      <c r="O143" s="78" t="s">
        <v>184</v>
      </c>
      <c r="P143" s="78" t="s">
        <v>184</v>
      </c>
      <c r="Q143" s="61"/>
      <c r="R143" s="78"/>
    </row>
    <row r="144" spans="1:18" ht="16.5" customHeight="1">
      <c r="A144" s="14"/>
      <c r="B144" s="553"/>
      <c r="C144" s="41">
        <v>11</v>
      </c>
      <c r="D144" s="553"/>
      <c r="E144" s="553"/>
      <c r="F144" s="350"/>
      <c r="G144" s="553"/>
      <c r="H144" s="350" t="s">
        <v>10548</v>
      </c>
      <c r="I144" s="350" t="s">
        <v>9616</v>
      </c>
      <c r="J144" s="350" t="s">
        <v>97</v>
      </c>
      <c r="K144" s="350"/>
      <c r="L144" s="350" t="s">
        <v>10638</v>
      </c>
      <c r="M144" s="339"/>
      <c r="N144" s="64"/>
      <c r="O144" s="78" t="s">
        <v>184</v>
      </c>
      <c r="P144" s="78" t="s">
        <v>184</v>
      </c>
      <c r="Q144" s="61"/>
      <c r="R144" s="78"/>
    </row>
    <row r="145" spans="1:18" ht="16.5" customHeight="1">
      <c r="A145" s="14"/>
      <c r="B145" s="554"/>
      <c r="C145" s="41">
        <v>12</v>
      </c>
      <c r="D145" s="553"/>
      <c r="E145" s="554"/>
      <c r="F145" s="350"/>
      <c r="G145" s="554"/>
      <c r="H145" s="350" t="s">
        <v>9954</v>
      </c>
      <c r="I145" s="350" t="s">
        <v>9616</v>
      </c>
      <c r="J145" s="350" t="s">
        <v>97</v>
      </c>
      <c r="K145" s="350"/>
      <c r="L145" s="350"/>
      <c r="M145" s="339"/>
      <c r="N145" s="64"/>
      <c r="O145" s="78" t="s">
        <v>184</v>
      </c>
      <c r="P145" s="78" t="s">
        <v>184</v>
      </c>
      <c r="Q145" s="61"/>
      <c r="R145" s="78"/>
    </row>
    <row r="146" spans="1:18" ht="17.25" customHeight="1">
      <c r="A146" s="14"/>
      <c r="B146" s="698" t="s">
        <v>10639</v>
      </c>
      <c r="C146" s="41">
        <v>1</v>
      </c>
      <c r="D146" s="553"/>
      <c r="E146" s="698" t="s">
        <v>10640</v>
      </c>
      <c r="F146" s="350" t="s">
        <v>219</v>
      </c>
      <c r="G146" s="698" t="s">
        <v>9614</v>
      </c>
      <c r="H146" s="350" t="s">
        <v>9953</v>
      </c>
      <c r="I146" s="350" t="s">
        <v>9616</v>
      </c>
      <c r="J146" s="350" t="s">
        <v>97</v>
      </c>
      <c r="K146" s="350"/>
      <c r="L146" s="350"/>
      <c r="M146" s="339"/>
      <c r="N146" s="64"/>
      <c r="O146" s="78" t="s">
        <v>184</v>
      </c>
      <c r="P146" s="78" t="s">
        <v>184</v>
      </c>
      <c r="Q146" s="61"/>
      <c r="R146" s="78"/>
    </row>
    <row r="147" spans="1:18" ht="16.5" customHeight="1">
      <c r="A147" s="14"/>
      <c r="B147" s="553"/>
      <c r="C147" s="41">
        <v>2</v>
      </c>
      <c r="D147" s="553"/>
      <c r="E147" s="553"/>
      <c r="F147" s="350"/>
      <c r="G147" s="553"/>
      <c r="H147" s="350" t="s">
        <v>9615</v>
      </c>
      <c r="I147" s="350" t="s">
        <v>9616</v>
      </c>
      <c r="J147" s="350" t="s">
        <v>97</v>
      </c>
      <c r="K147" s="350"/>
      <c r="L147" s="350"/>
      <c r="M147" s="339"/>
      <c r="N147" s="64"/>
      <c r="O147" s="78" t="s">
        <v>184</v>
      </c>
      <c r="P147" s="78" t="s">
        <v>184</v>
      </c>
      <c r="Q147" s="61"/>
      <c r="R147" s="78"/>
    </row>
    <row r="148" spans="1:18" ht="16.5" customHeight="1">
      <c r="A148" s="14"/>
      <c r="B148" s="553"/>
      <c r="C148" s="41">
        <v>3</v>
      </c>
      <c r="D148" s="553"/>
      <c r="E148" s="553"/>
      <c r="F148" s="350"/>
      <c r="G148" s="553"/>
      <c r="H148" s="350" t="s">
        <v>9625</v>
      </c>
      <c r="I148" s="350" t="s">
        <v>9616</v>
      </c>
      <c r="J148" s="350" t="s">
        <v>97</v>
      </c>
      <c r="K148" s="350"/>
      <c r="L148" s="350"/>
      <c r="M148" s="339"/>
      <c r="N148" s="64"/>
      <c r="O148" s="78" t="s">
        <v>184</v>
      </c>
      <c r="P148" s="78" t="s">
        <v>184</v>
      </c>
      <c r="Q148" s="61"/>
      <c r="R148" s="78"/>
    </row>
    <row r="149" spans="1:18" ht="16.5" customHeight="1">
      <c r="A149" s="14"/>
      <c r="B149" s="553"/>
      <c r="C149" s="41">
        <v>4</v>
      </c>
      <c r="D149" s="553"/>
      <c r="E149" s="553"/>
      <c r="F149" s="350"/>
      <c r="G149" s="553"/>
      <c r="H149" s="350" t="s">
        <v>10548</v>
      </c>
      <c r="I149" s="350" t="s">
        <v>9616</v>
      </c>
      <c r="J149" s="350" t="s">
        <v>97</v>
      </c>
      <c r="K149" s="350"/>
      <c r="L149" s="350"/>
      <c r="M149" s="339"/>
      <c r="N149" s="64"/>
      <c r="O149" s="78" t="s">
        <v>184</v>
      </c>
      <c r="P149" s="78" t="s">
        <v>184</v>
      </c>
      <c r="Q149" s="61"/>
      <c r="R149" s="78"/>
    </row>
    <row r="150" spans="1:18" ht="16.5" customHeight="1">
      <c r="A150" s="14"/>
      <c r="B150" s="553"/>
      <c r="C150" s="41">
        <v>5</v>
      </c>
      <c r="D150" s="553"/>
      <c r="E150" s="553"/>
      <c r="F150" s="350"/>
      <c r="G150" s="553"/>
      <c r="H150" s="350" t="s">
        <v>10595</v>
      </c>
      <c r="I150" s="350" t="s">
        <v>9616</v>
      </c>
      <c r="J150" s="350" t="s">
        <v>97</v>
      </c>
      <c r="K150" s="350"/>
      <c r="L150" s="350"/>
      <c r="M150" s="339"/>
      <c r="N150" s="64"/>
      <c r="O150" s="78" t="s">
        <v>184</v>
      </c>
      <c r="P150" s="78" t="s">
        <v>184</v>
      </c>
      <c r="Q150" s="61"/>
      <c r="R150" s="78"/>
    </row>
    <row r="151" spans="1:18" ht="16.5" customHeight="1">
      <c r="A151" s="14"/>
      <c r="B151" s="553"/>
      <c r="C151" s="41">
        <v>6</v>
      </c>
      <c r="D151" s="553"/>
      <c r="E151" s="553"/>
      <c r="F151" s="350"/>
      <c r="G151" s="553"/>
      <c r="H151" s="350" t="s">
        <v>10548</v>
      </c>
      <c r="I151" s="350" t="s">
        <v>9616</v>
      </c>
      <c r="J151" s="350" t="s">
        <v>97</v>
      </c>
      <c r="K151" s="350"/>
      <c r="L151" s="350"/>
      <c r="M151" s="339"/>
      <c r="N151" s="64"/>
      <c r="O151" s="78" t="s">
        <v>184</v>
      </c>
      <c r="P151" s="78" t="s">
        <v>184</v>
      </c>
      <c r="Q151" s="61"/>
      <c r="R151" s="78"/>
    </row>
    <row r="152" spans="1:18" ht="16.5" customHeight="1">
      <c r="A152" s="14"/>
      <c r="B152" s="553"/>
      <c r="C152" s="41">
        <v>7</v>
      </c>
      <c r="D152" s="553"/>
      <c r="E152" s="553"/>
      <c r="F152" s="350"/>
      <c r="G152" s="553"/>
      <c r="H152" s="350" t="s">
        <v>10595</v>
      </c>
      <c r="I152" s="350" t="s">
        <v>9616</v>
      </c>
      <c r="J152" s="350" t="s">
        <v>97</v>
      </c>
      <c r="K152" s="350"/>
      <c r="L152" s="350"/>
      <c r="M152" s="339"/>
      <c r="N152" s="64"/>
      <c r="O152" s="78" t="s">
        <v>184</v>
      </c>
      <c r="P152" s="78" t="s">
        <v>184</v>
      </c>
      <c r="Q152" s="61"/>
      <c r="R152" s="78"/>
    </row>
    <row r="153" spans="1:18" ht="16.5" customHeight="1">
      <c r="A153" s="14"/>
      <c r="B153" s="553"/>
      <c r="C153" s="41">
        <v>8</v>
      </c>
      <c r="D153" s="553"/>
      <c r="E153" s="553"/>
      <c r="F153" s="350"/>
      <c r="G153" s="553"/>
      <c r="H153" s="350" t="s">
        <v>10548</v>
      </c>
      <c r="I153" s="350" t="s">
        <v>10614</v>
      </c>
      <c r="J153" s="350" t="s">
        <v>97</v>
      </c>
      <c r="K153" s="350"/>
      <c r="L153" s="350"/>
      <c r="M153" s="339"/>
      <c r="N153" s="64"/>
      <c r="O153" s="78" t="s">
        <v>184</v>
      </c>
      <c r="P153" s="78" t="s">
        <v>184</v>
      </c>
      <c r="Q153" s="61"/>
      <c r="R153" s="78"/>
    </row>
    <row r="154" spans="1:18" ht="27" customHeight="1">
      <c r="A154" s="14"/>
      <c r="B154" s="553"/>
      <c r="C154" s="41">
        <v>9</v>
      </c>
      <c r="D154" s="553"/>
      <c r="E154" s="553"/>
      <c r="F154" s="350"/>
      <c r="G154" s="553"/>
      <c r="H154" s="50" t="s">
        <v>10615</v>
      </c>
      <c r="I154" s="350" t="s">
        <v>10616</v>
      </c>
      <c r="J154" s="350" t="s">
        <v>97</v>
      </c>
      <c r="K154" s="350"/>
      <c r="L154" s="350"/>
      <c r="M154" s="339"/>
      <c r="N154" s="64"/>
      <c r="O154" s="78" t="s">
        <v>184</v>
      </c>
      <c r="P154" s="78" t="s">
        <v>184</v>
      </c>
      <c r="Q154" s="61"/>
      <c r="R154" s="78"/>
    </row>
    <row r="155" spans="1:18" ht="16.5" customHeight="1">
      <c r="A155" s="14"/>
      <c r="B155" s="553"/>
      <c r="C155" s="41">
        <v>10</v>
      </c>
      <c r="D155" s="553"/>
      <c r="E155" s="553"/>
      <c r="F155" s="350"/>
      <c r="G155" s="553"/>
      <c r="H155" s="350" t="s">
        <v>10595</v>
      </c>
      <c r="I155" s="350" t="s">
        <v>9616</v>
      </c>
      <c r="J155" s="350" t="s">
        <v>97</v>
      </c>
      <c r="K155" s="350"/>
      <c r="L155" s="350" t="s">
        <v>10638</v>
      </c>
      <c r="M155" s="339"/>
      <c r="N155" s="64"/>
      <c r="O155" s="78" t="s">
        <v>184</v>
      </c>
      <c r="P155" s="78" t="s">
        <v>184</v>
      </c>
      <c r="Q155" s="61"/>
      <c r="R155" s="78"/>
    </row>
    <row r="156" spans="1:18" ht="16.5" customHeight="1">
      <c r="A156" s="14"/>
      <c r="B156" s="553"/>
      <c r="C156" s="41">
        <v>11</v>
      </c>
      <c r="D156" s="553"/>
      <c r="E156" s="553"/>
      <c r="F156" s="350"/>
      <c r="G156" s="553"/>
      <c r="H156" s="350" t="s">
        <v>10548</v>
      </c>
      <c r="I156" s="350" t="s">
        <v>9616</v>
      </c>
      <c r="J156" s="350" t="s">
        <v>97</v>
      </c>
      <c r="K156" s="350"/>
      <c r="L156" s="350" t="s">
        <v>10638</v>
      </c>
      <c r="M156" s="339"/>
      <c r="N156" s="64"/>
      <c r="O156" s="78" t="s">
        <v>184</v>
      </c>
      <c r="P156" s="78" t="s">
        <v>184</v>
      </c>
      <c r="Q156" s="61"/>
      <c r="R156" s="78"/>
    </row>
    <row r="157" spans="1:18" ht="16.5" customHeight="1">
      <c r="A157" s="14"/>
      <c r="B157" s="554"/>
      <c r="C157" s="41">
        <v>12</v>
      </c>
      <c r="D157" s="553"/>
      <c r="E157" s="554"/>
      <c r="F157" s="350"/>
      <c r="G157" s="554"/>
      <c r="H157" s="350" t="s">
        <v>9954</v>
      </c>
      <c r="I157" s="350" t="s">
        <v>9616</v>
      </c>
      <c r="J157" s="350" t="s">
        <v>97</v>
      </c>
      <c r="K157" s="350"/>
      <c r="L157" s="350"/>
      <c r="M157" s="339"/>
      <c r="N157" s="64"/>
      <c r="O157" s="78" t="s">
        <v>184</v>
      </c>
      <c r="P157" s="78" t="s">
        <v>184</v>
      </c>
      <c r="Q157" s="61"/>
      <c r="R157" s="78"/>
    </row>
    <row r="158" spans="1:18" ht="16.5" customHeight="1">
      <c r="A158" s="14"/>
      <c r="B158" s="698" t="s">
        <v>10641</v>
      </c>
      <c r="C158" s="41">
        <v>1</v>
      </c>
      <c r="D158" s="698" t="s">
        <v>10642</v>
      </c>
      <c r="E158" s="698" t="s">
        <v>10643</v>
      </c>
      <c r="F158" s="350" t="s">
        <v>219</v>
      </c>
      <c r="G158" s="698" t="s">
        <v>9614</v>
      </c>
      <c r="H158" s="350" t="s">
        <v>9953</v>
      </c>
      <c r="I158" s="350" t="s">
        <v>9616</v>
      </c>
      <c r="J158" s="350" t="s">
        <v>97</v>
      </c>
      <c r="K158" s="350"/>
      <c r="L158" s="350"/>
      <c r="M158" s="339"/>
      <c r="N158" s="64"/>
      <c r="O158" s="78"/>
      <c r="P158" s="78" t="s">
        <v>184</v>
      </c>
      <c r="Q158" s="61"/>
      <c r="R158" s="78"/>
    </row>
    <row r="159" spans="1:18" ht="16.5" customHeight="1">
      <c r="A159" s="14"/>
      <c r="B159" s="553"/>
      <c r="C159" s="41">
        <v>2</v>
      </c>
      <c r="D159" s="553"/>
      <c r="E159" s="553"/>
      <c r="F159" s="350"/>
      <c r="G159" s="553"/>
      <c r="H159" s="350" t="s">
        <v>9615</v>
      </c>
      <c r="I159" s="350" t="s">
        <v>9616</v>
      </c>
      <c r="J159" s="350" t="s">
        <v>97</v>
      </c>
      <c r="K159" s="350"/>
      <c r="L159" s="350"/>
      <c r="M159" s="339"/>
      <c r="N159" s="64"/>
      <c r="O159" s="78"/>
      <c r="P159" s="78" t="s">
        <v>184</v>
      </c>
      <c r="Q159" s="61"/>
      <c r="R159" s="78"/>
    </row>
    <row r="160" spans="1:18" ht="16.5" customHeight="1">
      <c r="A160" s="14"/>
      <c r="B160" s="553"/>
      <c r="C160" s="41">
        <v>3</v>
      </c>
      <c r="D160" s="553"/>
      <c r="E160" s="553"/>
      <c r="F160" s="350"/>
      <c r="G160" s="553"/>
      <c r="H160" s="350" t="s">
        <v>9625</v>
      </c>
      <c r="I160" s="350" t="s">
        <v>9616</v>
      </c>
      <c r="J160" s="350" t="s">
        <v>97</v>
      </c>
      <c r="K160" s="350"/>
      <c r="L160" s="350"/>
      <c r="M160" s="339"/>
      <c r="N160" s="64"/>
      <c r="O160" s="78"/>
      <c r="P160" s="78" t="s">
        <v>184</v>
      </c>
      <c r="Q160" s="61"/>
      <c r="R160" s="78"/>
    </row>
    <row r="161" spans="1:18" ht="16.5" customHeight="1">
      <c r="A161" s="14"/>
      <c r="B161" s="553"/>
      <c r="C161" s="41">
        <v>4</v>
      </c>
      <c r="D161" s="553"/>
      <c r="E161" s="553"/>
      <c r="F161" s="350"/>
      <c r="G161" s="553"/>
      <c r="H161" s="350" t="s">
        <v>10603</v>
      </c>
      <c r="I161" s="350" t="s">
        <v>9616</v>
      </c>
      <c r="J161" s="350" t="s">
        <v>97</v>
      </c>
      <c r="K161" s="350"/>
      <c r="L161" s="350"/>
      <c r="M161" s="339"/>
      <c r="N161" s="64"/>
      <c r="O161" s="78"/>
      <c r="P161" s="78" t="s">
        <v>184</v>
      </c>
      <c r="Q161" s="61"/>
      <c r="R161" s="78"/>
    </row>
    <row r="162" spans="1:18" ht="17.25" customHeight="1">
      <c r="A162" s="14"/>
      <c r="B162" s="553"/>
      <c r="C162" s="41">
        <v>5</v>
      </c>
      <c r="D162" s="553"/>
      <c r="E162" s="553"/>
      <c r="F162" s="350"/>
      <c r="G162" s="553"/>
      <c r="H162" s="350" t="s">
        <v>10604</v>
      </c>
      <c r="I162" s="350" t="s">
        <v>9616</v>
      </c>
      <c r="J162" s="350" t="s">
        <v>97</v>
      </c>
      <c r="K162" s="350"/>
      <c r="L162" s="350"/>
      <c r="M162" s="339"/>
      <c r="N162" s="64"/>
      <c r="O162" s="78"/>
      <c r="P162" s="78" t="s">
        <v>184</v>
      </c>
      <c r="Q162" s="61"/>
      <c r="R162" s="78"/>
    </row>
    <row r="163" spans="1:18" ht="16.5" customHeight="1">
      <c r="A163" s="14"/>
      <c r="B163" s="553"/>
      <c r="C163" s="41">
        <v>6</v>
      </c>
      <c r="D163" s="553"/>
      <c r="E163" s="553"/>
      <c r="F163" s="350"/>
      <c r="G163" s="553"/>
      <c r="H163" s="350" t="s">
        <v>10603</v>
      </c>
      <c r="I163" s="350" t="s">
        <v>9616</v>
      </c>
      <c r="J163" s="350" t="s">
        <v>97</v>
      </c>
      <c r="K163" s="350"/>
      <c r="L163" s="350"/>
      <c r="M163" s="339"/>
      <c r="N163" s="64"/>
      <c r="O163" s="78"/>
      <c r="P163" s="78" t="s">
        <v>184</v>
      </c>
      <c r="Q163" s="61"/>
      <c r="R163" s="78"/>
    </row>
    <row r="164" spans="1:18" ht="16.5" customHeight="1">
      <c r="A164" s="14"/>
      <c r="B164" s="553"/>
      <c r="C164" s="41">
        <v>7</v>
      </c>
      <c r="D164" s="553"/>
      <c r="E164" s="553"/>
      <c r="F164" s="350"/>
      <c r="G164" s="553"/>
      <c r="H164" s="350" t="s">
        <v>10604</v>
      </c>
      <c r="I164" s="350" t="s">
        <v>9616</v>
      </c>
      <c r="J164" s="350" t="s">
        <v>97</v>
      </c>
      <c r="K164" s="350"/>
      <c r="L164" s="350"/>
      <c r="M164" s="339"/>
      <c r="N164" s="64"/>
      <c r="O164" s="78"/>
      <c r="P164" s="78" t="s">
        <v>184</v>
      </c>
      <c r="Q164" s="61"/>
      <c r="R164" s="78"/>
    </row>
    <row r="165" spans="1:18" ht="27" customHeight="1">
      <c r="A165" s="14"/>
      <c r="B165" s="553"/>
      <c r="C165" s="41">
        <v>8</v>
      </c>
      <c r="D165" s="553"/>
      <c r="E165" s="553"/>
      <c r="F165" s="350"/>
      <c r="G165" s="553"/>
      <c r="H165" s="350" t="s">
        <v>10603</v>
      </c>
      <c r="I165" s="350" t="s">
        <v>10624</v>
      </c>
      <c r="J165" s="350" t="s">
        <v>97</v>
      </c>
      <c r="K165" s="350"/>
      <c r="L165" s="350"/>
      <c r="M165" s="339"/>
      <c r="N165" s="64"/>
      <c r="O165" s="78"/>
      <c r="P165" s="78" t="s">
        <v>184</v>
      </c>
      <c r="Q165" s="61"/>
      <c r="R165" s="78"/>
    </row>
    <row r="166" spans="1:18" ht="16.5" customHeight="1">
      <c r="A166" s="14"/>
      <c r="B166" s="553"/>
      <c r="C166" s="41">
        <v>9</v>
      </c>
      <c r="D166" s="553"/>
      <c r="E166" s="553"/>
      <c r="F166" s="350"/>
      <c r="G166" s="553"/>
      <c r="H166" s="50" t="s">
        <v>10615</v>
      </c>
      <c r="I166" s="350" t="s">
        <v>10616</v>
      </c>
      <c r="J166" s="350" t="s">
        <v>97</v>
      </c>
      <c r="K166" s="350"/>
      <c r="L166" s="350"/>
      <c r="M166" s="339"/>
      <c r="N166" s="64"/>
      <c r="O166" s="78"/>
      <c r="P166" s="78" t="s">
        <v>184</v>
      </c>
      <c r="Q166" s="61"/>
      <c r="R166" s="78"/>
    </row>
    <row r="167" spans="1:18" ht="16.5" customHeight="1">
      <c r="A167" s="14"/>
      <c r="B167" s="553"/>
      <c r="C167" s="41">
        <v>10</v>
      </c>
      <c r="D167" s="553"/>
      <c r="E167" s="553"/>
      <c r="F167" s="350"/>
      <c r="G167" s="553"/>
      <c r="H167" s="350" t="s">
        <v>10604</v>
      </c>
      <c r="I167" s="350" t="s">
        <v>9616</v>
      </c>
      <c r="J167" s="350" t="s">
        <v>97</v>
      </c>
      <c r="K167" s="350"/>
      <c r="L167" s="350" t="s">
        <v>10638</v>
      </c>
      <c r="M167" s="339"/>
      <c r="N167" s="64"/>
      <c r="O167" s="78"/>
      <c r="P167" s="78" t="s">
        <v>184</v>
      </c>
      <c r="Q167" s="61"/>
      <c r="R167" s="78"/>
    </row>
    <row r="168" spans="1:18" ht="27" customHeight="1">
      <c r="A168" s="14"/>
      <c r="B168" s="553"/>
      <c r="C168" s="41">
        <v>11</v>
      </c>
      <c r="D168" s="553"/>
      <c r="E168" s="553"/>
      <c r="F168" s="350"/>
      <c r="G168" s="553"/>
      <c r="H168" s="350" t="s">
        <v>10548</v>
      </c>
      <c r="I168" s="350" t="s">
        <v>9616</v>
      </c>
      <c r="J168" s="350" t="s">
        <v>97</v>
      </c>
      <c r="K168" s="350"/>
      <c r="L168" s="350" t="s">
        <v>10638</v>
      </c>
      <c r="M168" s="339"/>
      <c r="N168" s="64"/>
      <c r="O168" s="78"/>
      <c r="P168" s="78" t="s">
        <v>184</v>
      </c>
      <c r="Q168" s="61"/>
      <c r="R168" s="78"/>
    </row>
    <row r="169" spans="1:18" ht="16.5" customHeight="1">
      <c r="A169" s="14"/>
      <c r="B169" s="554"/>
      <c r="C169" s="41">
        <v>12</v>
      </c>
      <c r="D169" s="553"/>
      <c r="E169" s="554"/>
      <c r="F169" s="350"/>
      <c r="G169" s="554"/>
      <c r="H169" s="350" t="s">
        <v>9954</v>
      </c>
      <c r="I169" s="350" t="s">
        <v>9616</v>
      </c>
      <c r="J169" s="350" t="s">
        <v>97</v>
      </c>
      <c r="K169" s="350"/>
      <c r="L169" s="350"/>
      <c r="M169" s="339"/>
      <c r="N169" s="64"/>
      <c r="O169" s="78"/>
      <c r="P169" s="78" t="s">
        <v>184</v>
      </c>
      <c r="Q169" s="61"/>
      <c r="R169" s="78"/>
    </row>
    <row r="170" spans="1:18" ht="16.5" customHeight="1">
      <c r="A170" s="14"/>
      <c r="B170" s="698" t="s">
        <v>10644</v>
      </c>
      <c r="C170" s="41">
        <v>1</v>
      </c>
      <c r="D170" s="553"/>
      <c r="E170" s="698" t="s">
        <v>10645</v>
      </c>
      <c r="F170" s="350" t="s">
        <v>219</v>
      </c>
      <c r="G170" s="698" t="s">
        <v>9614</v>
      </c>
      <c r="H170" s="350" t="s">
        <v>9953</v>
      </c>
      <c r="I170" s="350" t="s">
        <v>9616</v>
      </c>
      <c r="J170" s="350" t="s">
        <v>97</v>
      </c>
      <c r="K170" s="350"/>
      <c r="L170" s="350"/>
      <c r="M170" s="339"/>
      <c r="N170" s="64"/>
      <c r="O170" s="78"/>
      <c r="P170" s="78" t="s">
        <v>184</v>
      </c>
      <c r="Q170" s="61"/>
      <c r="R170" s="78"/>
    </row>
    <row r="171" spans="1:18" ht="27" customHeight="1">
      <c r="A171" s="14"/>
      <c r="B171" s="553"/>
      <c r="C171" s="41">
        <v>2</v>
      </c>
      <c r="D171" s="553"/>
      <c r="E171" s="553"/>
      <c r="F171" s="350"/>
      <c r="G171" s="553"/>
      <c r="H171" s="350" t="s">
        <v>9615</v>
      </c>
      <c r="I171" s="350" t="s">
        <v>9616</v>
      </c>
      <c r="J171" s="350" t="s">
        <v>97</v>
      </c>
      <c r="K171" s="350"/>
      <c r="L171" s="350"/>
      <c r="M171" s="339"/>
      <c r="N171" s="64"/>
      <c r="O171" s="78"/>
      <c r="P171" s="78" t="s">
        <v>184</v>
      </c>
      <c r="Q171" s="61"/>
      <c r="R171" s="78"/>
    </row>
    <row r="172" spans="1:18" ht="16.5" customHeight="1">
      <c r="A172" s="14"/>
      <c r="B172" s="553"/>
      <c r="C172" s="41">
        <v>3</v>
      </c>
      <c r="D172" s="553"/>
      <c r="E172" s="553"/>
      <c r="F172" s="350"/>
      <c r="G172" s="553"/>
      <c r="H172" s="350" t="s">
        <v>9625</v>
      </c>
      <c r="I172" s="350" t="s">
        <v>9616</v>
      </c>
      <c r="J172" s="350" t="s">
        <v>97</v>
      </c>
      <c r="K172" s="350"/>
      <c r="L172" s="350"/>
      <c r="M172" s="339"/>
      <c r="N172" s="64"/>
      <c r="O172" s="78"/>
      <c r="P172" s="78" t="s">
        <v>184</v>
      </c>
      <c r="Q172" s="61"/>
      <c r="R172" s="78"/>
    </row>
    <row r="173" spans="1:18" ht="16.5" customHeight="1">
      <c r="A173" s="14"/>
      <c r="B173" s="553"/>
      <c r="C173" s="41">
        <v>4</v>
      </c>
      <c r="D173" s="553"/>
      <c r="E173" s="553"/>
      <c r="F173" s="350"/>
      <c r="G173" s="553"/>
      <c r="H173" s="350" t="s">
        <v>10603</v>
      </c>
      <c r="I173" s="350" t="s">
        <v>9616</v>
      </c>
      <c r="J173" s="350" t="s">
        <v>97</v>
      </c>
      <c r="K173" s="350"/>
      <c r="L173" s="350"/>
      <c r="M173" s="339"/>
      <c r="N173" s="64"/>
      <c r="O173" s="78"/>
      <c r="P173" s="78" t="s">
        <v>184</v>
      </c>
      <c r="Q173" s="61"/>
      <c r="R173" s="78"/>
    </row>
    <row r="174" spans="1:18" ht="27" customHeight="1">
      <c r="A174" s="14"/>
      <c r="B174" s="553"/>
      <c r="C174" s="41">
        <v>5</v>
      </c>
      <c r="D174" s="553"/>
      <c r="E174" s="553"/>
      <c r="F174" s="350"/>
      <c r="G174" s="553"/>
      <c r="H174" s="350" t="s">
        <v>10604</v>
      </c>
      <c r="I174" s="350" t="s">
        <v>9616</v>
      </c>
      <c r="J174" s="350" t="s">
        <v>97</v>
      </c>
      <c r="K174" s="350"/>
      <c r="L174" s="350"/>
      <c r="M174" s="339"/>
      <c r="N174" s="64"/>
      <c r="O174" s="78"/>
      <c r="P174" s="78" t="s">
        <v>184</v>
      </c>
      <c r="Q174" s="61"/>
      <c r="R174" s="78"/>
    </row>
    <row r="175" spans="1:18" ht="16.5" customHeight="1">
      <c r="A175" s="14"/>
      <c r="B175" s="553"/>
      <c r="C175" s="41">
        <v>6</v>
      </c>
      <c r="D175" s="553"/>
      <c r="E175" s="553"/>
      <c r="F175" s="350"/>
      <c r="G175" s="553"/>
      <c r="H175" s="350" t="s">
        <v>10603</v>
      </c>
      <c r="I175" s="350" t="s">
        <v>9616</v>
      </c>
      <c r="J175" s="350" t="s">
        <v>97</v>
      </c>
      <c r="K175" s="350"/>
      <c r="L175" s="350"/>
      <c r="M175" s="339"/>
      <c r="N175" s="64"/>
      <c r="O175" s="78"/>
      <c r="P175" s="78" t="s">
        <v>184</v>
      </c>
      <c r="Q175" s="61"/>
      <c r="R175" s="78"/>
    </row>
    <row r="176" spans="1:18" ht="16.5" customHeight="1">
      <c r="A176" s="14"/>
      <c r="B176" s="553"/>
      <c r="C176" s="41">
        <v>7</v>
      </c>
      <c r="D176" s="553"/>
      <c r="E176" s="553"/>
      <c r="F176" s="350"/>
      <c r="G176" s="553"/>
      <c r="H176" s="350" t="s">
        <v>10604</v>
      </c>
      <c r="I176" s="350" t="s">
        <v>9616</v>
      </c>
      <c r="J176" s="350" t="s">
        <v>97</v>
      </c>
      <c r="K176" s="350"/>
      <c r="L176" s="350"/>
      <c r="M176" s="339"/>
      <c r="N176" s="64"/>
      <c r="O176" s="78"/>
      <c r="P176" s="78" t="s">
        <v>184</v>
      </c>
      <c r="Q176" s="61"/>
      <c r="R176" s="78"/>
    </row>
    <row r="177" spans="1:18" ht="27" customHeight="1">
      <c r="A177" s="14"/>
      <c r="B177" s="553"/>
      <c r="C177" s="41">
        <v>8</v>
      </c>
      <c r="D177" s="553"/>
      <c r="E177" s="553"/>
      <c r="F177" s="350"/>
      <c r="G177" s="553"/>
      <c r="H177" s="350" t="s">
        <v>10603</v>
      </c>
      <c r="I177" s="350" t="s">
        <v>10624</v>
      </c>
      <c r="J177" s="350" t="s">
        <v>97</v>
      </c>
      <c r="K177" s="350"/>
      <c r="L177" s="350"/>
      <c r="M177" s="339"/>
      <c r="N177" s="64"/>
      <c r="O177" s="78"/>
      <c r="P177" s="78" t="s">
        <v>184</v>
      </c>
      <c r="Q177" s="61"/>
      <c r="R177" s="78"/>
    </row>
    <row r="178" spans="1:18" ht="16.5" customHeight="1">
      <c r="A178" s="14"/>
      <c r="B178" s="553"/>
      <c r="C178" s="41">
        <v>9</v>
      </c>
      <c r="D178" s="553"/>
      <c r="E178" s="553"/>
      <c r="F178" s="350"/>
      <c r="G178" s="553"/>
      <c r="H178" s="50" t="s">
        <v>10615</v>
      </c>
      <c r="I178" s="350" t="s">
        <v>10616</v>
      </c>
      <c r="J178" s="350" t="s">
        <v>97</v>
      </c>
      <c r="K178" s="350"/>
      <c r="L178" s="350"/>
      <c r="M178" s="339"/>
      <c r="N178" s="64"/>
      <c r="O178" s="78"/>
      <c r="P178" s="78" t="s">
        <v>184</v>
      </c>
      <c r="Q178" s="61"/>
      <c r="R178" s="78"/>
    </row>
    <row r="179" spans="1:18" ht="16.5" customHeight="1">
      <c r="A179" s="14"/>
      <c r="B179" s="553"/>
      <c r="C179" s="41">
        <v>10</v>
      </c>
      <c r="D179" s="553"/>
      <c r="E179" s="553"/>
      <c r="F179" s="350"/>
      <c r="G179" s="553"/>
      <c r="H179" s="350" t="s">
        <v>10595</v>
      </c>
      <c r="I179" s="350" t="s">
        <v>9616</v>
      </c>
      <c r="J179" s="350" t="s">
        <v>97</v>
      </c>
      <c r="K179" s="350"/>
      <c r="L179" s="350" t="s">
        <v>10638</v>
      </c>
      <c r="M179" s="339"/>
      <c r="N179" s="64"/>
      <c r="O179" s="78"/>
      <c r="P179" s="78" t="s">
        <v>184</v>
      </c>
      <c r="Q179" s="61"/>
      <c r="R179" s="78"/>
    </row>
    <row r="180" spans="1:18" ht="27" customHeight="1">
      <c r="A180" s="14"/>
      <c r="B180" s="553"/>
      <c r="C180" s="41">
        <v>11</v>
      </c>
      <c r="D180" s="553"/>
      <c r="E180" s="553"/>
      <c r="F180" s="350"/>
      <c r="G180" s="553"/>
      <c r="H180" s="350" t="s">
        <v>10548</v>
      </c>
      <c r="I180" s="350" t="s">
        <v>9616</v>
      </c>
      <c r="J180" s="350" t="s">
        <v>97</v>
      </c>
      <c r="K180" s="350"/>
      <c r="L180" s="350" t="s">
        <v>10638</v>
      </c>
      <c r="M180" s="339"/>
      <c r="N180" s="64"/>
      <c r="O180" s="78"/>
      <c r="P180" s="78" t="s">
        <v>184</v>
      </c>
      <c r="Q180" s="61"/>
      <c r="R180" s="78"/>
    </row>
    <row r="181" spans="1:18" ht="16.5" customHeight="1">
      <c r="A181" s="14"/>
      <c r="B181" s="554"/>
      <c r="C181" s="41">
        <v>12</v>
      </c>
      <c r="D181" s="554"/>
      <c r="E181" s="554"/>
      <c r="F181" s="350"/>
      <c r="G181" s="554"/>
      <c r="H181" s="350" t="s">
        <v>9954</v>
      </c>
      <c r="I181" s="350" t="s">
        <v>9616</v>
      </c>
      <c r="J181" s="350" t="s">
        <v>97</v>
      </c>
      <c r="K181" s="350"/>
      <c r="L181" s="350"/>
      <c r="M181" s="339"/>
      <c r="N181" s="64"/>
      <c r="O181" s="78"/>
      <c r="P181" s="78" t="s">
        <v>184</v>
      </c>
      <c r="Q181" s="61"/>
      <c r="R181" s="78"/>
    </row>
    <row r="182" spans="1:18" ht="16.5" customHeight="1">
      <c r="A182" s="14"/>
      <c r="B182" s="698" t="s">
        <v>10646</v>
      </c>
      <c r="C182" s="41">
        <v>1</v>
      </c>
      <c r="D182" s="698" t="s">
        <v>10647</v>
      </c>
      <c r="E182" s="698" t="s">
        <v>10648</v>
      </c>
      <c r="F182" s="350" t="s">
        <v>219</v>
      </c>
      <c r="G182" s="698" t="s">
        <v>9614</v>
      </c>
      <c r="H182" s="350" t="s">
        <v>9621</v>
      </c>
      <c r="I182" s="350" t="s">
        <v>9616</v>
      </c>
      <c r="J182" s="350" t="s">
        <v>97</v>
      </c>
      <c r="K182" s="350"/>
      <c r="L182" s="350"/>
      <c r="M182" s="339"/>
      <c r="N182" s="64"/>
      <c r="O182" s="78" t="s">
        <v>184</v>
      </c>
      <c r="P182" s="78" t="s">
        <v>184</v>
      </c>
      <c r="Q182" s="61"/>
      <c r="R182" s="78"/>
    </row>
    <row r="183" spans="1:18" ht="27" customHeight="1">
      <c r="A183" s="14"/>
      <c r="B183" s="553"/>
      <c r="C183" s="41">
        <v>2</v>
      </c>
      <c r="D183" s="553"/>
      <c r="E183" s="553"/>
      <c r="F183" s="350"/>
      <c r="G183" s="553"/>
      <c r="H183" s="350" t="s">
        <v>9615</v>
      </c>
      <c r="I183" s="350" t="s">
        <v>9616</v>
      </c>
      <c r="J183" s="350" t="s">
        <v>97</v>
      </c>
      <c r="K183" s="350"/>
      <c r="L183" s="350"/>
      <c r="M183" s="339"/>
      <c r="N183" s="64"/>
      <c r="O183" s="78" t="s">
        <v>184</v>
      </c>
      <c r="P183" s="78" t="s">
        <v>184</v>
      </c>
      <c r="Q183" s="61"/>
      <c r="R183" s="78"/>
    </row>
    <row r="184" spans="1:18" ht="16.5" customHeight="1">
      <c r="A184" s="14"/>
      <c r="B184" s="554"/>
      <c r="C184" s="41">
        <v>3</v>
      </c>
      <c r="D184" s="553"/>
      <c r="E184" s="554"/>
      <c r="F184" s="350"/>
      <c r="G184" s="554"/>
      <c r="H184" s="350" t="s">
        <v>10548</v>
      </c>
      <c r="I184" s="350" t="s">
        <v>10549</v>
      </c>
      <c r="J184" s="350" t="s">
        <v>97</v>
      </c>
      <c r="K184" s="350"/>
      <c r="L184" s="350"/>
      <c r="M184" s="339"/>
      <c r="N184" s="64"/>
      <c r="O184" s="78" t="s">
        <v>184</v>
      </c>
      <c r="P184" s="78" t="s">
        <v>184</v>
      </c>
      <c r="Q184" s="61"/>
      <c r="R184" s="78"/>
    </row>
    <row r="185" spans="1:18" ht="16.5" customHeight="1">
      <c r="A185" s="14"/>
      <c r="B185" s="698" t="s">
        <v>10649</v>
      </c>
      <c r="C185" s="41">
        <v>1</v>
      </c>
      <c r="D185" s="553"/>
      <c r="E185" s="698" t="s">
        <v>10650</v>
      </c>
      <c r="F185" s="350" t="s">
        <v>219</v>
      </c>
      <c r="G185" s="698" t="s">
        <v>9614</v>
      </c>
      <c r="H185" s="350" t="s">
        <v>9625</v>
      </c>
      <c r="I185" s="350" t="s">
        <v>9616</v>
      </c>
      <c r="J185" s="350" t="s">
        <v>97</v>
      </c>
      <c r="K185" s="350"/>
      <c r="L185" s="350"/>
      <c r="M185" s="339"/>
      <c r="N185" s="64"/>
      <c r="O185" s="78" t="s">
        <v>184</v>
      </c>
      <c r="P185" s="78" t="s">
        <v>184</v>
      </c>
      <c r="Q185" s="61"/>
      <c r="R185" s="78"/>
    </row>
    <row r="186" spans="1:18" ht="27" customHeight="1">
      <c r="A186" s="14"/>
      <c r="B186" s="553"/>
      <c r="C186" s="41">
        <v>2</v>
      </c>
      <c r="D186" s="553"/>
      <c r="E186" s="553"/>
      <c r="F186" s="350"/>
      <c r="G186" s="553"/>
      <c r="H186" s="350" t="s">
        <v>9615</v>
      </c>
      <c r="I186" s="350" t="s">
        <v>9616</v>
      </c>
      <c r="J186" s="350" t="s">
        <v>97</v>
      </c>
      <c r="K186" s="350"/>
      <c r="L186" s="350"/>
      <c r="M186" s="339"/>
      <c r="N186" s="64"/>
      <c r="O186" s="78" t="s">
        <v>184</v>
      </c>
      <c r="P186" s="78" t="s">
        <v>184</v>
      </c>
      <c r="Q186" s="61"/>
      <c r="R186" s="78"/>
    </row>
    <row r="187" spans="1:18" ht="16.5" customHeight="1">
      <c r="A187" s="14"/>
      <c r="B187" s="554"/>
      <c r="C187" s="41">
        <v>3</v>
      </c>
      <c r="D187" s="553"/>
      <c r="E187" s="554"/>
      <c r="F187" s="350"/>
      <c r="G187" s="554"/>
      <c r="H187" s="350" t="s">
        <v>10548</v>
      </c>
      <c r="I187" s="350" t="s">
        <v>10549</v>
      </c>
      <c r="J187" s="350" t="s">
        <v>97</v>
      </c>
      <c r="K187" s="350"/>
      <c r="L187" s="350"/>
      <c r="M187" s="339"/>
      <c r="N187" s="64"/>
      <c r="O187" s="78" t="s">
        <v>184</v>
      </c>
      <c r="P187" s="78" t="s">
        <v>184</v>
      </c>
      <c r="Q187" s="61"/>
      <c r="R187" s="78"/>
    </row>
    <row r="188" spans="1:18" ht="16.5" customHeight="1">
      <c r="A188" s="14"/>
      <c r="B188" s="698" t="s">
        <v>10651</v>
      </c>
      <c r="C188" s="41">
        <v>1</v>
      </c>
      <c r="D188" s="698" t="s">
        <v>10652</v>
      </c>
      <c r="E188" s="698" t="s">
        <v>10653</v>
      </c>
      <c r="F188" s="350" t="s">
        <v>219</v>
      </c>
      <c r="G188" s="698" t="s">
        <v>9614</v>
      </c>
      <c r="H188" s="350" t="s">
        <v>9621</v>
      </c>
      <c r="I188" s="350" t="s">
        <v>9616</v>
      </c>
      <c r="J188" s="350" t="s">
        <v>97</v>
      </c>
      <c r="K188" s="350"/>
      <c r="L188" s="350"/>
      <c r="M188" s="339"/>
      <c r="N188" s="64"/>
      <c r="O188" s="78"/>
      <c r="P188" s="78" t="s">
        <v>184</v>
      </c>
      <c r="Q188" s="61"/>
      <c r="R188" s="78"/>
    </row>
    <row r="189" spans="1:18" ht="27" customHeight="1">
      <c r="A189" s="14"/>
      <c r="B189" s="553"/>
      <c r="C189" s="41">
        <v>2</v>
      </c>
      <c r="D189" s="553"/>
      <c r="E189" s="553"/>
      <c r="F189" s="350"/>
      <c r="G189" s="553"/>
      <c r="H189" s="350" t="s">
        <v>9615</v>
      </c>
      <c r="I189" s="350" t="s">
        <v>9616</v>
      </c>
      <c r="J189" s="350" t="s">
        <v>97</v>
      </c>
      <c r="K189" s="350"/>
      <c r="L189" s="350"/>
      <c r="M189" s="339"/>
      <c r="N189" s="64"/>
      <c r="O189" s="78"/>
      <c r="P189" s="78" t="s">
        <v>184</v>
      </c>
      <c r="Q189" s="61"/>
      <c r="R189" s="78"/>
    </row>
    <row r="190" spans="1:18" ht="16.5" customHeight="1">
      <c r="A190" s="14"/>
      <c r="B190" s="554"/>
      <c r="C190" s="41">
        <v>3</v>
      </c>
      <c r="D190" s="553"/>
      <c r="E190" s="554"/>
      <c r="F190" s="350"/>
      <c r="G190" s="554"/>
      <c r="H190" s="350" t="s">
        <v>10603</v>
      </c>
      <c r="I190" s="350" t="s">
        <v>10549</v>
      </c>
      <c r="J190" s="350" t="s">
        <v>97</v>
      </c>
      <c r="K190" s="350"/>
      <c r="L190" s="350"/>
      <c r="M190" s="339"/>
      <c r="N190" s="64"/>
      <c r="O190" s="78"/>
      <c r="P190" s="78" t="s">
        <v>184</v>
      </c>
      <c r="Q190" s="61"/>
      <c r="R190" s="78"/>
    </row>
    <row r="191" spans="1:18" ht="16.5" customHeight="1">
      <c r="A191" s="14"/>
      <c r="B191" s="698" t="s">
        <v>10654</v>
      </c>
      <c r="C191" s="41">
        <v>1</v>
      </c>
      <c r="D191" s="553"/>
      <c r="E191" s="698" t="s">
        <v>10655</v>
      </c>
      <c r="F191" s="350" t="s">
        <v>219</v>
      </c>
      <c r="G191" s="698" t="s">
        <v>9614</v>
      </c>
      <c r="H191" s="350" t="s">
        <v>9625</v>
      </c>
      <c r="I191" s="350" t="s">
        <v>9616</v>
      </c>
      <c r="J191" s="350" t="s">
        <v>97</v>
      </c>
      <c r="K191" s="350"/>
      <c r="L191" s="350"/>
      <c r="M191" s="339"/>
      <c r="N191" s="64"/>
      <c r="O191" s="78"/>
      <c r="P191" s="78" t="s">
        <v>184</v>
      </c>
      <c r="Q191" s="61"/>
      <c r="R191" s="78"/>
    </row>
    <row r="192" spans="1:18" ht="17.25" customHeight="1">
      <c r="A192" s="14"/>
      <c r="B192" s="553"/>
      <c r="C192" s="41">
        <v>2</v>
      </c>
      <c r="D192" s="553"/>
      <c r="E192" s="553"/>
      <c r="F192" s="350"/>
      <c r="G192" s="553"/>
      <c r="H192" s="350" t="s">
        <v>9615</v>
      </c>
      <c r="I192" s="350" t="s">
        <v>9616</v>
      </c>
      <c r="J192" s="350" t="s">
        <v>97</v>
      </c>
      <c r="K192" s="350"/>
      <c r="L192" s="350"/>
      <c r="M192" s="339"/>
      <c r="N192" s="64"/>
      <c r="O192" s="78"/>
      <c r="P192" s="78" t="s">
        <v>184</v>
      </c>
      <c r="Q192" s="61"/>
      <c r="R192" s="78"/>
    </row>
    <row r="193" spans="1:18" ht="16.5" customHeight="1">
      <c r="A193" s="14"/>
      <c r="B193" s="554"/>
      <c r="C193" s="41">
        <v>3</v>
      </c>
      <c r="D193" s="553"/>
      <c r="E193" s="554"/>
      <c r="F193" s="350"/>
      <c r="G193" s="554"/>
      <c r="H193" s="350" t="s">
        <v>10603</v>
      </c>
      <c r="I193" s="350" t="s">
        <v>10549</v>
      </c>
      <c r="J193" s="350" t="s">
        <v>97</v>
      </c>
      <c r="K193" s="350"/>
      <c r="L193" s="350"/>
      <c r="M193" s="339"/>
      <c r="N193" s="64"/>
      <c r="O193" s="78"/>
      <c r="P193" s="78" t="s">
        <v>184</v>
      </c>
      <c r="Q193" s="61"/>
      <c r="R193" s="78"/>
    </row>
    <row r="194" spans="1:18" ht="16.5" customHeight="1">
      <c r="A194" s="14"/>
      <c r="B194" s="698" t="s">
        <v>10656</v>
      </c>
      <c r="C194" s="41">
        <v>1</v>
      </c>
      <c r="D194" s="698" t="s">
        <v>10657</v>
      </c>
      <c r="E194" s="698" t="s">
        <v>10658</v>
      </c>
      <c r="F194" s="350" t="s">
        <v>219</v>
      </c>
      <c r="G194" s="698" t="s">
        <v>9614</v>
      </c>
      <c r="H194" s="350" t="s">
        <v>9953</v>
      </c>
      <c r="I194" s="350" t="s">
        <v>9616</v>
      </c>
      <c r="J194" s="350" t="s">
        <v>97</v>
      </c>
      <c r="K194" s="350"/>
      <c r="L194" s="350"/>
      <c r="M194" s="339"/>
      <c r="N194" s="64"/>
      <c r="O194" s="78" t="s">
        <v>184</v>
      </c>
      <c r="P194" s="78" t="s">
        <v>184</v>
      </c>
      <c r="Q194" s="61"/>
      <c r="R194" s="78"/>
    </row>
    <row r="195" spans="1:18" ht="16.5" customHeight="1">
      <c r="A195" s="14"/>
      <c r="B195" s="553"/>
      <c r="C195" s="41">
        <v>2</v>
      </c>
      <c r="D195" s="553"/>
      <c r="E195" s="553"/>
      <c r="F195" s="350"/>
      <c r="G195" s="553"/>
      <c r="H195" s="350" t="s">
        <v>9615</v>
      </c>
      <c r="I195" s="350" t="s">
        <v>9616</v>
      </c>
      <c r="J195" s="350" t="s">
        <v>97</v>
      </c>
      <c r="K195" s="350"/>
      <c r="L195" s="350"/>
      <c r="M195" s="339"/>
      <c r="N195" s="64"/>
      <c r="O195" s="78" t="s">
        <v>184</v>
      </c>
      <c r="P195" s="78" t="s">
        <v>184</v>
      </c>
      <c r="Q195" s="61"/>
      <c r="R195" s="78"/>
    </row>
    <row r="196" spans="1:18" ht="16.5" customHeight="1">
      <c r="A196" s="14"/>
      <c r="B196" s="553"/>
      <c r="C196" s="41">
        <v>3</v>
      </c>
      <c r="D196" s="553"/>
      <c r="E196" s="553"/>
      <c r="F196" s="350"/>
      <c r="G196" s="553"/>
      <c r="H196" s="350" t="s">
        <v>9621</v>
      </c>
      <c r="I196" s="350" t="s">
        <v>9616</v>
      </c>
      <c r="J196" s="350" t="s">
        <v>97</v>
      </c>
      <c r="K196" s="350"/>
      <c r="L196" s="350"/>
      <c r="M196" s="339"/>
      <c r="N196" s="64"/>
      <c r="O196" s="78" t="s">
        <v>184</v>
      </c>
      <c r="P196" s="78" t="s">
        <v>184</v>
      </c>
      <c r="Q196" s="61"/>
      <c r="R196" s="78"/>
    </row>
    <row r="197" spans="1:18" ht="17.25" customHeight="1">
      <c r="A197" s="14"/>
      <c r="B197" s="553"/>
      <c r="C197" s="41">
        <v>4</v>
      </c>
      <c r="D197" s="553"/>
      <c r="E197" s="553"/>
      <c r="F197" s="350"/>
      <c r="G197" s="553"/>
      <c r="H197" s="350" t="s">
        <v>10050</v>
      </c>
      <c r="I197" s="350" t="s">
        <v>9616</v>
      </c>
      <c r="J197" s="350" t="s">
        <v>97</v>
      </c>
      <c r="K197" s="350"/>
      <c r="L197" s="350"/>
      <c r="M197" s="339"/>
      <c r="N197" s="64"/>
      <c r="O197" s="78" t="s">
        <v>184</v>
      </c>
      <c r="P197" s="78" t="s">
        <v>184</v>
      </c>
      <c r="Q197" s="61"/>
      <c r="R197" s="78"/>
    </row>
    <row r="198" spans="1:18" ht="16.5" customHeight="1">
      <c r="A198" s="14"/>
      <c r="B198" s="553"/>
      <c r="C198" s="41">
        <v>5</v>
      </c>
      <c r="D198" s="553"/>
      <c r="E198" s="553"/>
      <c r="F198" s="350"/>
      <c r="G198" s="553"/>
      <c r="H198" s="350" t="s">
        <v>9621</v>
      </c>
      <c r="I198" s="350" t="s">
        <v>9616</v>
      </c>
      <c r="J198" s="350" t="s">
        <v>97</v>
      </c>
      <c r="K198" s="350"/>
      <c r="L198" s="350"/>
      <c r="M198" s="339"/>
      <c r="N198" s="64"/>
      <c r="O198" s="78" t="s">
        <v>184</v>
      </c>
      <c r="P198" s="78" t="s">
        <v>184</v>
      </c>
      <c r="Q198" s="61"/>
      <c r="R198" s="78"/>
    </row>
    <row r="199" spans="1:18" ht="16.5" customHeight="1">
      <c r="A199" s="14"/>
      <c r="B199" s="553"/>
      <c r="C199" s="41">
        <v>6</v>
      </c>
      <c r="D199" s="553"/>
      <c r="E199" s="553"/>
      <c r="F199" s="350"/>
      <c r="G199" s="553"/>
      <c r="H199" s="350" t="s">
        <v>10548</v>
      </c>
      <c r="I199" s="350" t="s">
        <v>10614</v>
      </c>
      <c r="J199" s="350" t="s">
        <v>97</v>
      </c>
      <c r="K199" s="350"/>
      <c r="L199" s="350"/>
      <c r="M199" s="339"/>
      <c r="N199" s="64"/>
      <c r="O199" s="78" t="s">
        <v>184</v>
      </c>
      <c r="P199" s="78" t="s">
        <v>184</v>
      </c>
      <c r="Q199" s="61"/>
      <c r="R199" s="78"/>
    </row>
    <row r="200" spans="1:18" ht="16.5" customHeight="1">
      <c r="A200" s="14"/>
      <c r="B200" s="554"/>
      <c r="C200" s="41">
        <v>7</v>
      </c>
      <c r="D200" s="553"/>
      <c r="E200" s="554"/>
      <c r="F200" s="350"/>
      <c r="G200" s="554"/>
      <c r="H200" s="350" t="s">
        <v>9954</v>
      </c>
      <c r="I200" s="350" t="s">
        <v>9616</v>
      </c>
      <c r="J200" s="350" t="s">
        <v>97</v>
      </c>
      <c r="K200" s="350"/>
      <c r="L200" s="350"/>
      <c r="M200" s="339"/>
      <c r="N200" s="64"/>
      <c r="O200" s="78" t="s">
        <v>184</v>
      </c>
      <c r="P200" s="78" t="s">
        <v>184</v>
      </c>
      <c r="Q200" s="61"/>
      <c r="R200" s="78"/>
    </row>
    <row r="201" spans="1:18" ht="16.5" customHeight="1">
      <c r="A201" s="14"/>
      <c r="B201" s="698" t="s">
        <v>10659</v>
      </c>
      <c r="C201" s="41">
        <v>1</v>
      </c>
      <c r="D201" s="553"/>
      <c r="E201" s="698" t="s">
        <v>10660</v>
      </c>
      <c r="F201" s="350" t="s">
        <v>219</v>
      </c>
      <c r="G201" s="698" t="s">
        <v>9614</v>
      </c>
      <c r="H201" s="350" t="s">
        <v>9953</v>
      </c>
      <c r="I201" s="350" t="s">
        <v>9616</v>
      </c>
      <c r="J201" s="350" t="s">
        <v>97</v>
      </c>
      <c r="K201" s="350"/>
      <c r="L201" s="350"/>
      <c r="M201" s="339"/>
      <c r="N201" s="64"/>
      <c r="O201" s="78" t="s">
        <v>184</v>
      </c>
      <c r="P201" s="78" t="s">
        <v>184</v>
      </c>
      <c r="Q201" s="61"/>
      <c r="R201" s="78"/>
    </row>
    <row r="202" spans="1:18" ht="17.25" customHeight="1">
      <c r="A202" s="14"/>
      <c r="B202" s="553"/>
      <c r="C202" s="41">
        <v>2</v>
      </c>
      <c r="D202" s="553"/>
      <c r="E202" s="553"/>
      <c r="F202" s="350"/>
      <c r="G202" s="553"/>
      <c r="H202" s="350" t="s">
        <v>10289</v>
      </c>
      <c r="I202" s="350" t="s">
        <v>9616</v>
      </c>
      <c r="J202" s="350" t="s">
        <v>97</v>
      </c>
      <c r="K202" s="350"/>
      <c r="L202" s="350"/>
      <c r="M202" s="339"/>
      <c r="N202" s="64"/>
      <c r="O202" s="78" t="s">
        <v>184</v>
      </c>
      <c r="P202" s="78" t="s">
        <v>184</v>
      </c>
      <c r="Q202" s="61"/>
      <c r="R202" s="78"/>
    </row>
    <row r="203" spans="1:18" ht="16.5" customHeight="1">
      <c r="A203" s="14"/>
      <c r="B203" s="553"/>
      <c r="C203" s="41">
        <v>3</v>
      </c>
      <c r="D203" s="553"/>
      <c r="E203" s="553"/>
      <c r="F203" s="350"/>
      <c r="G203" s="553"/>
      <c r="H203" s="350" t="s">
        <v>10290</v>
      </c>
      <c r="I203" s="350" t="s">
        <v>9616</v>
      </c>
      <c r="J203" s="350" t="s">
        <v>97</v>
      </c>
      <c r="K203" s="350"/>
      <c r="L203" s="350"/>
      <c r="M203" s="339"/>
      <c r="N203" s="64"/>
      <c r="O203" s="78" t="s">
        <v>184</v>
      </c>
      <c r="P203" s="78" t="s">
        <v>184</v>
      </c>
      <c r="Q203" s="61"/>
      <c r="R203" s="78"/>
    </row>
    <row r="204" spans="1:18" ht="17.25" customHeight="1">
      <c r="A204" s="14"/>
      <c r="B204" s="553"/>
      <c r="C204" s="41">
        <v>4</v>
      </c>
      <c r="D204" s="553"/>
      <c r="E204" s="553"/>
      <c r="F204" s="350"/>
      <c r="G204" s="553"/>
      <c r="H204" s="350" t="s">
        <v>10050</v>
      </c>
      <c r="I204" s="350" t="s">
        <v>9616</v>
      </c>
      <c r="J204" s="350" t="s">
        <v>97</v>
      </c>
      <c r="K204" s="350"/>
      <c r="L204" s="350"/>
      <c r="M204" s="339"/>
      <c r="N204" s="64"/>
      <c r="O204" s="78" t="s">
        <v>184</v>
      </c>
      <c r="P204" s="78" t="s">
        <v>184</v>
      </c>
      <c r="Q204" s="61"/>
      <c r="R204" s="78"/>
    </row>
    <row r="205" spans="1:18" ht="16.5" customHeight="1">
      <c r="A205" s="14"/>
      <c r="B205" s="553"/>
      <c r="C205" s="41">
        <v>5</v>
      </c>
      <c r="D205" s="553"/>
      <c r="E205" s="553"/>
      <c r="F205" s="350"/>
      <c r="G205" s="553"/>
      <c r="H205" s="350" t="s">
        <v>10290</v>
      </c>
      <c r="I205" s="350" t="s">
        <v>9616</v>
      </c>
      <c r="J205" s="350" t="s">
        <v>97</v>
      </c>
      <c r="K205" s="350"/>
      <c r="L205" s="350"/>
      <c r="M205" s="339"/>
      <c r="N205" s="64"/>
      <c r="O205" s="78" t="s">
        <v>184</v>
      </c>
      <c r="P205" s="78" t="s">
        <v>184</v>
      </c>
      <c r="Q205" s="61"/>
      <c r="R205" s="78"/>
    </row>
    <row r="206" spans="1:18" ht="17.25" customHeight="1">
      <c r="A206" s="14"/>
      <c r="B206" s="553"/>
      <c r="C206" s="41">
        <v>6</v>
      </c>
      <c r="D206" s="553"/>
      <c r="E206" s="553"/>
      <c r="F206" s="350"/>
      <c r="G206" s="553"/>
      <c r="H206" s="350" t="s">
        <v>10548</v>
      </c>
      <c r="I206" s="350" t="s">
        <v>10614</v>
      </c>
      <c r="J206" s="350" t="s">
        <v>97</v>
      </c>
      <c r="K206" s="350"/>
      <c r="L206" s="350"/>
      <c r="M206" s="339"/>
      <c r="N206" s="64"/>
      <c r="O206" s="78" t="s">
        <v>184</v>
      </c>
      <c r="P206" s="78" t="s">
        <v>184</v>
      </c>
      <c r="Q206" s="61"/>
      <c r="R206" s="78"/>
    </row>
    <row r="207" spans="1:18" ht="16.5" customHeight="1">
      <c r="A207" s="14"/>
      <c r="B207" s="554"/>
      <c r="C207" s="41">
        <v>8</v>
      </c>
      <c r="D207" s="554"/>
      <c r="E207" s="554"/>
      <c r="F207" s="350"/>
      <c r="G207" s="554"/>
      <c r="H207" s="350" t="s">
        <v>9954</v>
      </c>
      <c r="I207" s="350" t="s">
        <v>9616</v>
      </c>
      <c r="J207" s="350" t="s">
        <v>97</v>
      </c>
      <c r="K207" s="350"/>
      <c r="L207" s="350"/>
      <c r="M207" s="339"/>
      <c r="N207" s="64"/>
      <c r="O207" s="78" t="s">
        <v>184</v>
      </c>
      <c r="P207" s="78" t="s">
        <v>184</v>
      </c>
      <c r="Q207" s="61"/>
      <c r="R207" s="78"/>
    </row>
    <row r="208" spans="1:18" ht="17.25" customHeight="1">
      <c r="A208" s="14"/>
      <c r="B208" s="698" t="s">
        <v>10661</v>
      </c>
      <c r="C208" s="41">
        <v>1</v>
      </c>
      <c r="D208" s="698" t="s">
        <v>10662</v>
      </c>
      <c r="E208" s="698" t="s">
        <v>10663</v>
      </c>
      <c r="F208" s="350" t="s">
        <v>219</v>
      </c>
      <c r="G208" s="698" t="s">
        <v>9614</v>
      </c>
      <c r="H208" s="350" t="s">
        <v>10522</v>
      </c>
      <c r="I208" s="350" t="s">
        <v>9616</v>
      </c>
      <c r="J208" s="350" t="s">
        <v>97</v>
      </c>
      <c r="K208" s="350"/>
      <c r="L208" s="350"/>
      <c r="M208" s="339"/>
      <c r="N208" s="64"/>
      <c r="O208" s="78" t="s">
        <v>184</v>
      </c>
      <c r="P208" s="78" t="s">
        <v>184</v>
      </c>
      <c r="Q208" s="61"/>
      <c r="R208" s="78"/>
    </row>
    <row r="209" spans="1:18" ht="16.5" customHeight="1">
      <c r="A209" s="14"/>
      <c r="B209" s="553"/>
      <c r="C209" s="41">
        <v>2</v>
      </c>
      <c r="D209" s="553"/>
      <c r="E209" s="553"/>
      <c r="F209" s="350"/>
      <c r="G209" s="553"/>
      <c r="H209" s="350" t="s">
        <v>10548</v>
      </c>
      <c r="I209" s="350" t="s">
        <v>10614</v>
      </c>
      <c r="J209" s="350" t="s">
        <v>97</v>
      </c>
      <c r="K209" s="350"/>
      <c r="L209" s="350"/>
      <c r="M209" s="339"/>
      <c r="N209" s="64"/>
      <c r="O209" s="78" t="s">
        <v>184</v>
      </c>
      <c r="P209" s="78" t="s">
        <v>184</v>
      </c>
      <c r="Q209" s="61"/>
      <c r="R209" s="78"/>
    </row>
    <row r="210" spans="1:18" ht="16.5" customHeight="1">
      <c r="A210" s="14"/>
      <c r="B210" s="554"/>
      <c r="C210" s="41">
        <v>3</v>
      </c>
      <c r="D210" s="553"/>
      <c r="E210" s="554"/>
      <c r="F210" s="350"/>
      <c r="G210" s="554"/>
      <c r="H210" s="50" t="s">
        <v>10615</v>
      </c>
      <c r="I210" s="350" t="s">
        <v>10616</v>
      </c>
      <c r="J210" s="350" t="s">
        <v>97</v>
      </c>
      <c r="K210" s="350"/>
      <c r="L210" s="350"/>
      <c r="M210" s="339"/>
      <c r="N210" s="64"/>
      <c r="O210" s="78" t="s">
        <v>184</v>
      </c>
      <c r="P210" s="78" t="s">
        <v>184</v>
      </c>
      <c r="Q210" s="61"/>
      <c r="R210" s="78"/>
    </row>
    <row r="211" spans="1:18" ht="17.25" customHeight="1">
      <c r="A211" s="14"/>
      <c r="B211" s="698" t="s">
        <v>10664</v>
      </c>
      <c r="C211" s="41">
        <v>1</v>
      </c>
      <c r="D211" s="553"/>
      <c r="E211" s="698" t="s">
        <v>10665</v>
      </c>
      <c r="F211" s="350" t="s">
        <v>219</v>
      </c>
      <c r="G211" s="698" t="s">
        <v>9614</v>
      </c>
      <c r="H211" s="350" t="s">
        <v>10522</v>
      </c>
      <c r="I211" s="350" t="s">
        <v>9616</v>
      </c>
      <c r="J211" s="350" t="s">
        <v>97</v>
      </c>
      <c r="K211" s="350"/>
      <c r="L211" s="350"/>
      <c r="M211" s="339"/>
      <c r="N211" s="64"/>
      <c r="O211" s="78" t="s">
        <v>184</v>
      </c>
      <c r="P211" s="78" t="s">
        <v>184</v>
      </c>
      <c r="Q211" s="61"/>
      <c r="R211" s="78"/>
    </row>
    <row r="212" spans="1:18" ht="16.5" customHeight="1">
      <c r="A212" s="14"/>
      <c r="B212" s="553"/>
      <c r="C212" s="41">
        <v>2</v>
      </c>
      <c r="D212" s="553"/>
      <c r="E212" s="553"/>
      <c r="F212" s="350"/>
      <c r="G212" s="553"/>
      <c r="H212" s="350" t="s">
        <v>10548</v>
      </c>
      <c r="I212" s="350" t="s">
        <v>10614</v>
      </c>
      <c r="J212" s="350" t="s">
        <v>97</v>
      </c>
      <c r="K212" s="350"/>
      <c r="L212" s="350"/>
      <c r="M212" s="339"/>
      <c r="N212" s="64"/>
      <c r="O212" s="78" t="s">
        <v>184</v>
      </c>
      <c r="P212" s="78" t="s">
        <v>184</v>
      </c>
      <c r="Q212" s="61"/>
      <c r="R212" s="78"/>
    </row>
    <row r="213" spans="1:18" ht="16.5" customHeight="1">
      <c r="A213" s="14"/>
      <c r="B213" s="554"/>
      <c r="C213" s="41">
        <v>3</v>
      </c>
      <c r="D213" s="553"/>
      <c r="E213" s="554"/>
      <c r="F213" s="350"/>
      <c r="G213" s="554"/>
      <c r="H213" s="50" t="s">
        <v>10615</v>
      </c>
      <c r="I213" s="350" t="s">
        <v>10616</v>
      </c>
      <c r="J213" s="350" t="s">
        <v>97</v>
      </c>
      <c r="K213" s="350"/>
      <c r="L213" s="350"/>
      <c r="M213" s="339"/>
      <c r="N213" s="64"/>
      <c r="O213" s="78" t="s">
        <v>184</v>
      </c>
      <c r="P213" s="78" t="s">
        <v>184</v>
      </c>
      <c r="Q213" s="61"/>
      <c r="R213" s="78"/>
    </row>
    <row r="214" spans="1:18" ht="16.5" customHeight="1">
      <c r="A214" s="14"/>
      <c r="B214" s="698" t="s">
        <v>10666</v>
      </c>
      <c r="C214" s="41">
        <v>1</v>
      </c>
      <c r="D214" s="553"/>
      <c r="E214" s="698" t="s">
        <v>10667</v>
      </c>
      <c r="F214" s="350" t="s">
        <v>219</v>
      </c>
      <c r="G214" s="698" t="s">
        <v>9614</v>
      </c>
      <c r="H214" s="350" t="s">
        <v>10522</v>
      </c>
      <c r="I214" s="350" t="s">
        <v>9616</v>
      </c>
      <c r="J214" s="350" t="s">
        <v>97</v>
      </c>
      <c r="K214" s="350"/>
      <c r="L214" s="350"/>
      <c r="M214" s="339"/>
      <c r="N214" s="64"/>
      <c r="O214" s="78" t="s">
        <v>184</v>
      </c>
      <c r="P214" s="78" t="s">
        <v>184</v>
      </c>
      <c r="Q214" s="61"/>
      <c r="R214" s="78"/>
    </row>
    <row r="215" spans="1:18" ht="16.5" customHeight="1">
      <c r="A215" s="14"/>
      <c r="B215" s="553"/>
      <c r="C215" s="41">
        <v>2</v>
      </c>
      <c r="D215" s="553"/>
      <c r="E215" s="553"/>
      <c r="F215" s="350"/>
      <c r="G215" s="553"/>
      <c r="H215" s="350" t="s">
        <v>10548</v>
      </c>
      <c r="I215" s="350" t="s">
        <v>10614</v>
      </c>
      <c r="J215" s="350" t="s">
        <v>97</v>
      </c>
      <c r="K215" s="350"/>
      <c r="L215" s="350"/>
      <c r="M215" s="339"/>
      <c r="N215" s="64"/>
      <c r="O215" s="78" t="s">
        <v>184</v>
      </c>
      <c r="P215" s="78" t="s">
        <v>184</v>
      </c>
      <c r="Q215" s="61"/>
      <c r="R215" s="78"/>
    </row>
    <row r="216" spans="1:18" ht="27" customHeight="1">
      <c r="A216" s="14"/>
      <c r="B216" s="554"/>
      <c r="C216" s="41">
        <v>3</v>
      </c>
      <c r="D216" s="553"/>
      <c r="E216" s="554"/>
      <c r="F216" s="350"/>
      <c r="G216" s="554"/>
      <c r="H216" s="50" t="s">
        <v>10615</v>
      </c>
      <c r="I216" s="350" t="s">
        <v>10616</v>
      </c>
      <c r="J216" s="350" t="s">
        <v>97</v>
      </c>
      <c r="K216" s="350"/>
      <c r="L216" s="350"/>
      <c r="M216" s="339"/>
      <c r="N216" s="64"/>
      <c r="O216" s="78" t="s">
        <v>184</v>
      </c>
      <c r="P216" s="78" t="s">
        <v>184</v>
      </c>
      <c r="Q216" s="61"/>
      <c r="R216" s="78"/>
    </row>
    <row r="217" spans="1:18" ht="16.5" customHeight="1">
      <c r="A217" s="14"/>
      <c r="B217" s="698" t="s">
        <v>10668</v>
      </c>
      <c r="C217" s="41">
        <v>1</v>
      </c>
      <c r="D217" s="553"/>
      <c r="E217" s="698" t="s">
        <v>10669</v>
      </c>
      <c r="F217" s="350" t="s">
        <v>219</v>
      </c>
      <c r="G217" s="698" t="s">
        <v>9614</v>
      </c>
      <c r="H217" s="350" t="s">
        <v>10522</v>
      </c>
      <c r="I217" s="350" t="s">
        <v>9616</v>
      </c>
      <c r="J217" s="350" t="s">
        <v>97</v>
      </c>
      <c r="K217" s="350"/>
      <c r="L217" s="350"/>
      <c r="M217" s="339"/>
      <c r="N217" s="64"/>
      <c r="O217" s="78" t="s">
        <v>184</v>
      </c>
      <c r="P217" s="78" t="s">
        <v>184</v>
      </c>
      <c r="Q217" s="61"/>
      <c r="R217" s="78"/>
    </row>
    <row r="218" spans="1:18" ht="16.5" customHeight="1">
      <c r="A218" s="14"/>
      <c r="B218" s="553"/>
      <c r="C218" s="41">
        <v>2</v>
      </c>
      <c r="D218" s="553"/>
      <c r="E218" s="553"/>
      <c r="F218" s="350"/>
      <c r="G218" s="553"/>
      <c r="H218" s="350" t="s">
        <v>10548</v>
      </c>
      <c r="I218" s="350" t="s">
        <v>10614</v>
      </c>
      <c r="J218" s="350" t="s">
        <v>97</v>
      </c>
      <c r="K218" s="350"/>
      <c r="L218" s="350"/>
      <c r="M218" s="339"/>
      <c r="N218" s="64"/>
      <c r="O218" s="78" t="s">
        <v>184</v>
      </c>
      <c r="P218" s="78" t="s">
        <v>184</v>
      </c>
      <c r="Q218" s="61"/>
      <c r="R218" s="78"/>
    </row>
    <row r="219" spans="1:18" ht="16.5" customHeight="1">
      <c r="A219" s="14"/>
      <c r="B219" s="554"/>
      <c r="C219" s="41">
        <v>3</v>
      </c>
      <c r="D219" s="553"/>
      <c r="E219" s="554"/>
      <c r="F219" s="350"/>
      <c r="G219" s="554"/>
      <c r="H219" s="50" t="s">
        <v>10615</v>
      </c>
      <c r="I219" s="350" t="s">
        <v>10616</v>
      </c>
      <c r="J219" s="350" t="s">
        <v>97</v>
      </c>
      <c r="K219" s="350"/>
      <c r="L219" s="350"/>
      <c r="M219" s="339"/>
      <c r="N219" s="64"/>
      <c r="O219" s="78" t="s">
        <v>184</v>
      </c>
      <c r="P219" s="78" t="s">
        <v>184</v>
      </c>
      <c r="Q219" s="61"/>
      <c r="R219" s="78"/>
    </row>
    <row r="220" spans="1:18" ht="16.5" customHeight="1">
      <c r="A220" s="14"/>
      <c r="B220" s="698" t="s">
        <v>10670</v>
      </c>
      <c r="C220" s="41">
        <v>1</v>
      </c>
      <c r="D220" s="553"/>
      <c r="E220" s="698" t="s">
        <v>10671</v>
      </c>
      <c r="F220" s="350" t="s">
        <v>219</v>
      </c>
      <c r="G220" s="698" t="s">
        <v>9614</v>
      </c>
      <c r="H220" s="350" t="s">
        <v>10522</v>
      </c>
      <c r="I220" s="350" t="s">
        <v>9616</v>
      </c>
      <c r="J220" s="350" t="s">
        <v>97</v>
      </c>
      <c r="K220" s="350"/>
      <c r="L220" s="350"/>
      <c r="M220" s="339"/>
      <c r="N220" s="64"/>
      <c r="O220" s="78" t="s">
        <v>184</v>
      </c>
      <c r="P220" s="78" t="s">
        <v>184</v>
      </c>
      <c r="Q220" s="61"/>
      <c r="R220" s="78"/>
    </row>
    <row r="221" spans="1:18" ht="27" customHeight="1">
      <c r="A221" s="14"/>
      <c r="B221" s="553"/>
      <c r="C221" s="41">
        <v>2</v>
      </c>
      <c r="D221" s="553"/>
      <c r="E221" s="553"/>
      <c r="F221" s="350"/>
      <c r="G221" s="553"/>
      <c r="H221" s="350" t="s">
        <v>10548</v>
      </c>
      <c r="I221" s="350" t="s">
        <v>10614</v>
      </c>
      <c r="J221" s="350" t="s">
        <v>97</v>
      </c>
      <c r="K221" s="350"/>
      <c r="L221" s="350"/>
      <c r="M221" s="339"/>
      <c r="N221" s="64"/>
      <c r="O221" s="78" t="s">
        <v>184</v>
      </c>
      <c r="P221" s="78" t="s">
        <v>184</v>
      </c>
      <c r="Q221" s="61"/>
      <c r="R221" s="78"/>
    </row>
    <row r="222" spans="1:18" ht="16.5" customHeight="1">
      <c r="A222" s="14"/>
      <c r="B222" s="554"/>
      <c r="C222" s="41">
        <v>3</v>
      </c>
      <c r="D222" s="553"/>
      <c r="E222" s="554"/>
      <c r="F222" s="350"/>
      <c r="G222" s="554"/>
      <c r="H222" s="50" t="s">
        <v>10615</v>
      </c>
      <c r="I222" s="350" t="s">
        <v>10616</v>
      </c>
      <c r="J222" s="350" t="s">
        <v>97</v>
      </c>
      <c r="K222" s="350"/>
      <c r="L222" s="350"/>
      <c r="M222" s="339"/>
      <c r="N222" s="64"/>
      <c r="O222" s="78" t="s">
        <v>184</v>
      </c>
      <c r="P222" s="78" t="s">
        <v>184</v>
      </c>
      <c r="Q222" s="61"/>
      <c r="R222" s="78"/>
    </row>
    <row r="223" spans="1:18" ht="16.5" customHeight="1">
      <c r="A223" s="14"/>
      <c r="B223" s="698" t="s">
        <v>10672</v>
      </c>
      <c r="C223" s="41">
        <v>1</v>
      </c>
      <c r="D223" s="553"/>
      <c r="E223" s="698" t="s">
        <v>10673</v>
      </c>
      <c r="F223" s="350" t="s">
        <v>219</v>
      </c>
      <c r="G223" s="698" t="s">
        <v>9614</v>
      </c>
      <c r="H223" s="350" t="s">
        <v>10522</v>
      </c>
      <c r="I223" s="350" t="s">
        <v>9616</v>
      </c>
      <c r="J223" s="350" t="s">
        <v>97</v>
      </c>
      <c r="K223" s="350"/>
      <c r="L223" s="350"/>
      <c r="M223" s="339"/>
      <c r="N223" s="64"/>
      <c r="O223" s="78" t="s">
        <v>184</v>
      </c>
      <c r="P223" s="78" t="s">
        <v>184</v>
      </c>
      <c r="Q223" s="61"/>
      <c r="R223" s="78"/>
    </row>
    <row r="224" spans="1:18" ht="16.5" customHeight="1">
      <c r="A224" s="14"/>
      <c r="B224" s="553"/>
      <c r="C224" s="41">
        <v>2</v>
      </c>
      <c r="D224" s="553"/>
      <c r="E224" s="553"/>
      <c r="F224" s="350"/>
      <c r="G224" s="553"/>
      <c r="H224" s="350" t="s">
        <v>10548</v>
      </c>
      <c r="I224" s="350" t="s">
        <v>10614</v>
      </c>
      <c r="J224" s="350" t="s">
        <v>97</v>
      </c>
      <c r="K224" s="350"/>
      <c r="L224" s="350"/>
      <c r="M224" s="339"/>
      <c r="N224" s="64"/>
      <c r="O224" s="78" t="s">
        <v>184</v>
      </c>
      <c r="P224" s="78" t="s">
        <v>184</v>
      </c>
      <c r="Q224" s="61"/>
      <c r="R224" s="78"/>
    </row>
    <row r="225" spans="1:18" ht="27" customHeight="1">
      <c r="A225" s="14"/>
      <c r="B225" s="554"/>
      <c r="C225" s="41">
        <v>3</v>
      </c>
      <c r="D225" s="553"/>
      <c r="E225" s="554"/>
      <c r="F225" s="350"/>
      <c r="G225" s="554"/>
      <c r="H225" s="50" t="s">
        <v>10615</v>
      </c>
      <c r="I225" s="350" t="s">
        <v>10616</v>
      </c>
      <c r="J225" s="350" t="s">
        <v>97</v>
      </c>
      <c r="K225" s="350"/>
      <c r="L225" s="350"/>
      <c r="M225" s="339"/>
      <c r="N225" s="64"/>
      <c r="O225" s="78" t="s">
        <v>184</v>
      </c>
      <c r="P225" s="78" t="s">
        <v>184</v>
      </c>
      <c r="Q225" s="61"/>
      <c r="R225" s="78"/>
    </row>
    <row r="226" spans="1:18" ht="16.5" customHeight="1">
      <c r="A226" s="14"/>
      <c r="B226" s="698" t="s">
        <v>10674</v>
      </c>
      <c r="C226" s="41">
        <v>1</v>
      </c>
      <c r="D226" s="553"/>
      <c r="E226" s="698" t="s">
        <v>10675</v>
      </c>
      <c r="F226" s="350" t="s">
        <v>219</v>
      </c>
      <c r="G226" s="698" t="s">
        <v>9614</v>
      </c>
      <c r="H226" s="350" t="s">
        <v>10522</v>
      </c>
      <c r="I226" s="350" t="s">
        <v>9616</v>
      </c>
      <c r="J226" s="350" t="s">
        <v>97</v>
      </c>
      <c r="K226" s="350"/>
      <c r="L226" s="350"/>
      <c r="M226" s="339"/>
      <c r="N226" s="64"/>
      <c r="O226" s="78" t="s">
        <v>184</v>
      </c>
      <c r="P226" s="78" t="s">
        <v>184</v>
      </c>
      <c r="Q226" s="61"/>
      <c r="R226" s="78"/>
    </row>
    <row r="227" spans="1:18" ht="16.5" customHeight="1">
      <c r="A227" s="14"/>
      <c r="B227" s="553"/>
      <c r="C227" s="41">
        <v>2</v>
      </c>
      <c r="D227" s="553"/>
      <c r="E227" s="553"/>
      <c r="F227" s="350"/>
      <c r="G227" s="553"/>
      <c r="H227" s="350" t="s">
        <v>10548</v>
      </c>
      <c r="I227" s="350" t="s">
        <v>10614</v>
      </c>
      <c r="J227" s="350" t="s">
        <v>97</v>
      </c>
      <c r="K227" s="350"/>
      <c r="L227" s="350"/>
      <c r="M227" s="339"/>
      <c r="N227" s="64"/>
      <c r="O227" s="78" t="s">
        <v>184</v>
      </c>
      <c r="P227" s="78" t="s">
        <v>184</v>
      </c>
      <c r="Q227" s="61"/>
      <c r="R227" s="78"/>
    </row>
    <row r="228" spans="1:18" ht="16.5" customHeight="1">
      <c r="A228" s="14"/>
      <c r="B228" s="554"/>
      <c r="C228" s="41">
        <v>3</v>
      </c>
      <c r="D228" s="553"/>
      <c r="E228" s="554"/>
      <c r="F228" s="350"/>
      <c r="G228" s="554"/>
      <c r="H228" s="50" t="s">
        <v>10615</v>
      </c>
      <c r="I228" s="350" t="s">
        <v>10616</v>
      </c>
      <c r="J228" s="350" t="s">
        <v>97</v>
      </c>
      <c r="K228" s="350"/>
      <c r="L228" s="350"/>
      <c r="M228" s="339"/>
      <c r="N228" s="372"/>
      <c r="O228" s="78" t="s">
        <v>184</v>
      </c>
      <c r="P228" s="78" t="s">
        <v>184</v>
      </c>
      <c r="Q228" s="372"/>
      <c r="R228" s="78"/>
    </row>
    <row r="229" spans="1:18" ht="16.5" customHeight="1">
      <c r="A229" s="14"/>
      <c r="B229" s="698" t="s">
        <v>10676</v>
      </c>
      <c r="C229" s="41">
        <v>1</v>
      </c>
      <c r="D229" s="553"/>
      <c r="E229" s="698" t="s">
        <v>10677</v>
      </c>
      <c r="F229" s="350" t="s">
        <v>219</v>
      </c>
      <c r="G229" s="698" t="s">
        <v>9614</v>
      </c>
      <c r="H229" s="350" t="s">
        <v>10522</v>
      </c>
      <c r="I229" s="350" t="s">
        <v>9616</v>
      </c>
      <c r="J229" s="350" t="s">
        <v>97</v>
      </c>
      <c r="K229" s="350"/>
      <c r="L229" s="350"/>
      <c r="M229" s="339"/>
      <c r="N229" s="372"/>
      <c r="O229" s="78" t="s">
        <v>184</v>
      </c>
      <c r="P229" s="78" t="s">
        <v>184</v>
      </c>
      <c r="Q229" s="372"/>
      <c r="R229" s="78"/>
    </row>
    <row r="230" spans="1:18" ht="16.5" customHeight="1">
      <c r="A230" s="14"/>
      <c r="B230" s="553"/>
      <c r="C230" s="41">
        <v>2</v>
      </c>
      <c r="D230" s="553"/>
      <c r="E230" s="553"/>
      <c r="F230" s="350"/>
      <c r="G230" s="553"/>
      <c r="H230" s="350" t="s">
        <v>10548</v>
      </c>
      <c r="I230" s="350" t="s">
        <v>10614</v>
      </c>
      <c r="J230" s="350" t="s">
        <v>97</v>
      </c>
      <c r="K230" s="350"/>
      <c r="L230" s="350"/>
      <c r="M230" s="339"/>
      <c r="N230" s="64"/>
      <c r="O230" s="78" t="s">
        <v>184</v>
      </c>
      <c r="P230" s="78" t="s">
        <v>184</v>
      </c>
      <c r="Q230" s="61"/>
      <c r="R230" s="78"/>
    </row>
    <row r="231" spans="1:18" ht="16.5" customHeight="1">
      <c r="A231" s="14"/>
      <c r="B231" s="554"/>
      <c r="C231" s="41">
        <v>3</v>
      </c>
      <c r="D231" s="553"/>
      <c r="E231" s="554"/>
      <c r="F231" s="350"/>
      <c r="G231" s="554"/>
      <c r="H231" s="50" t="s">
        <v>10615</v>
      </c>
      <c r="I231" s="350" t="s">
        <v>10616</v>
      </c>
      <c r="J231" s="350" t="s">
        <v>97</v>
      </c>
      <c r="K231" s="350"/>
      <c r="L231" s="350"/>
      <c r="M231" s="339"/>
      <c r="N231" s="64"/>
      <c r="O231" s="78" t="s">
        <v>184</v>
      </c>
      <c r="P231" s="78" t="s">
        <v>184</v>
      </c>
      <c r="Q231" s="61"/>
      <c r="R231" s="78"/>
    </row>
    <row r="232" spans="1:18" ht="16.5" customHeight="1">
      <c r="A232" s="14"/>
      <c r="B232" s="698" t="s">
        <v>10678</v>
      </c>
      <c r="C232" s="41">
        <v>1</v>
      </c>
      <c r="D232" s="553"/>
      <c r="E232" s="698" t="s">
        <v>10679</v>
      </c>
      <c r="F232" s="350" t="s">
        <v>219</v>
      </c>
      <c r="G232" s="698" t="s">
        <v>9614</v>
      </c>
      <c r="H232" s="350" t="s">
        <v>10522</v>
      </c>
      <c r="I232" s="350" t="s">
        <v>9616</v>
      </c>
      <c r="J232" s="350" t="s">
        <v>97</v>
      </c>
      <c r="K232" s="350"/>
      <c r="L232" s="350"/>
      <c r="M232" s="339"/>
      <c r="N232" s="64"/>
      <c r="O232" s="78" t="s">
        <v>184</v>
      </c>
      <c r="P232" s="78" t="s">
        <v>184</v>
      </c>
      <c r="Q232" s="61"/>
      <c r="R232" s="78"/>
    </row>
    <row r="233" spans="1:18" ht="16.5" customHeight="1">
      <c r="A233" s="14"/>
      <c r="B233" s="553"/>
      <c r="C233" s="41">
        <v>2</v>
      </c>
      <c r="D233" s="553"/>
      <c r="E233" s="553"/>
      <c r="F233" s="350"/>
      <c r="G233" s="553"/>
      <c r="H233" s="350" t="s">
        <v>10548</v>
      </c>
      <c r="I233" s="350" t="s">
        <v>10614</v>
      </c>
      <c r="J233" s="350" t="s">
        <v>97</v>
      </c>
      <c r="K233" s="350"/>
      <c r="L233" s="350"/>
      <c r="M233" s="339"/>
      <c r="N233" s="64"/>
      <c r="O233" s="78" t="s">
        <v>184</v>
      </c>
      <c r="P233" s="78" t="s">
        <v>184</v>
      </c>
      <c r="Q233" s="61"/>
      <c r="R233" s="78"/>
    </row>
    <row r="234" spans="1:18" ht="17.25" customHeight="1">
      <c r="A234" s="14"/>
      <c r="B234" s="554"/>
      <c r="C234" s="41">
        <v>3</v>
      </c>
      <c r="D234" s="553"/>
      <c r="E234" s="554"/>
      <c r="F234" s="350"/>
      <c r="G234" s="554"/>
      <c r="H234" s="50" t="s">
        <v>10615</v>
      </c>
      <c r="I234" s="350" t="s">
        <v>10616</v>
      </c>
      <c r="J234" s="350" t="s">
        <v>97</v>
      </c>
      <c r="K234" s="350"/>
      <c r="L234" s="350"/>
      <c r="M234" s="339"/>
      <c r="N234" s="64"/>
      <c r="O234" s="78" t="s">
        <v>184</v>
      </c>
      <c r="P234" s="78" t="s">
        <v>184</v>
      </c>
      <c r="Q234" s="61"/>
      <c r="R234" s="78"/>
    </row>
    <row r="235" spans="1:18" ht="16.5" customHeight="1">
      <c r="A235" s="14"/>
      <c r="B235" s="698" t="s">
        <v>10680</v>
      </c>
      <c r="C235" s="41">
        <v>1</v>
      </c>
      <c r="D235" s="553"/>
      <c r="E235" s="698" t="s">
        <v>10681</v>
      </c>
      <c r="F235" s="350" t="s">
        <v>219</v>
      </c>
      <c r="G235" s="698" t="s">
        <v>9614</v>
      </c>
      <c r="H235" s="350" t="s">
        <v>10522</v>
      </c>
      <c r="I235" s="350" t="s">
        <v>9616</v>
      </c>
      <c r="J235" s="350" t="s">
        <v>97</v>
      </c>
      <c r="K235" s="350"/>
      <c r="L235" s="350"/>
      <c r="M235" s="339"/>
      <c r="N235" s="64"/>
      <c r="O235" s="78" t="s">
        <v>184</v>
      </c>
      <c r="P235" s="78" t="s">
        <v>184</v>
      </c>
      <c r="Q235" s="61"/>
      <c r="R235" s="78"/>
    </row>
    <row r="236" spans="1:18" ht="16.5" customHeight="1">
      <c r="A236" s="14"/>
      <c r="B236" s="553"/>
      <c r="C236" s="41">
        <v>2</v>
      </c>
      <c r="D236" s="553"/>
      <c r="E236" s="553"/>
      <c r="F236" s="350"/>
      <c r="G236" s="553"/>
      <c r="H236" s="350" t="s">
        <v>10548</v>
      </c>
      <c r="I236" s="350" t="s">
        <v>10614</v>
      </c>
      <c r="J236" s="350" t="s">
        <v>97</v>
      </c>
      <c r="K236" s="350"/>
      <c r="L236" s="350"/>
      <c r="M236" s="339"/>
      <c r="N236" s="64"/>
      <c r="O236" s="78" t="s">
        <v>184</v>
      </c>
      <c r="P236" s="78" t="s">
        <v>184</v>
      </c>
      <c r="Q236" s="61"/>
      <c r="R236" s="78"/>
    </row>
    <row r="237" spans="1:18" ht="17.25" customHeight="1">
      <c r="A237" s="14"/>
      <c r="B237" s="554"/>
      <c r="C237" s="41">
        <v>3</v>
      </c>
      <c r="D237" s="554"/>
      <c r="E237" s="554"/>
      <c r="F237" s="350"/>
      <c r="G237" s="554"/>
      <c r="H237" s="50" t="s">
        <v>10615</v>
      </c>
      <c r="I237" s="350" t="s">
        <v>10616</v>
      </c>
      <c r="J237" s="350" t="s">
        <v>97</v>
      </c>
      <c r="K237" s="350"/>
      <c r="L237" s="350"/>
      <c r="M237" s="339"/>
      <c r="N237" s="64"/>
      <c r="O237" s="78" t="s">
        <v>184</v>
      </c>
      <c r="P237" s="78" t="s">
        <v>184</v>
      </c>
      <c r="Q237" s="61"/>
      <c r="R237" s="78"/>
    </row>
    <row r="238" spans="1:18" ht="16.5" customHeight="1">
      <c r="A238" s="14"/>
      <c r="B238" s="698" t="s">
        <v>10682</v>
      </c>
      <c r="C238" s="41">
        <v>1</v>
      </c>
      <c r="D238" s="698" t="s">
        <v>10683</v>
      </c>
      <c r="E238" s="698" t="s">
        <v>10684</v>
      </c>
      <c r="F238" s="350" t="s">
        <v>219</v>
      </c>
      <c r="G238" s="698" t="s">
        <v>9614</v>
      </c>
      <c r="H238" s="350" t="s">
        <v>10522</v>
      </c>
      <c r="I238" s="350" t="s">
        <v>9616</v>
      </c>
      <c r="J238" s="350" t="s">
        <v>97</v>
      </c>
      <c r="K238" s="350"/>
      <c r="L238" s="350"/>
      <c r="M238" s="339"/>
      <c r="N238" s="64"/>
      <c r="O238" s="78"/>
      <c r="P238" s="78" t="s">
        <v>184</v>
      </c>
      <c r="Q238" s="61"/>
      <c r="R238" s="78"/>
    </row>
    <row r="239" spans="1:18" ht="16.5" customHeight="1">
      <c r="A239" s="14"/>
      <c r="B239" s="553"/>
      <c r="C239" s="41">
        <v>2</v>
      </c>
      <c r="D239" s="553"/>
      <c r="E239" s="553"/>
      <c r="F239" s="350"/>
      <c r="G239" s="553"/>
      <c r="H239" s="350" t="s">
        <v>10603</v>
      </c>
      <c r="I239" s="350" t="s">
        <v>10624</v>
      </c>
      <c r="J239" s="350" t="s">
        <v>97</v>
      </c>
      <c r="K239" s="350"/>
      <c r="L239" s="350"/>
      <c r="M239" s="339"/>
      <c r="N239" s="64"/>
      <c r="O239" s="78"/>
      <c r="P239" s="78" t="s">
        <v>184</v>
      </c>
      <c r="Q239" s="61"/>
      <c r="R239" s="78"/>
    </row>
    <row r="240" spans="1:18" ht="17.25" customHeight="1">
      <c r="A240" s="14"/>
      <c r="B240" s="554"/>
      <c r="C240" s="41">
        <v>3</v>
      </c>
      <c r="D240" s="553"/>
      <c r="E240" s="554"/>
      <c r="F240" s="350"/>
      <c r="G240" s="554"/>
      <c r="H240" s="50" t="s">
        <v>10615</v>
      </c>
      <c r="I240" s="350" t="s">
        <v>10616</v>
      </c>
      <c r="J240" s="350" t="s">
        <v>97</v>
      </c>
      <c r="K240" s="350"/>
      <c r="L240" s="350"/>
      <c r="M240" s="339"/>
      <c r="N240" s="64"/>
      <c r="O240" s="78"/>
      <c r="P240" s="78" t="s">
        <v>184</v>
      </c>
      <c r="Q240" s="61"/>
      <c r="R240" s="78"/>
    </row>
    <row r="241" spans="1:18" ht="16.5" customHeight="1">
      <c r="A241" s="14"/>
      <c r="B241" s="698" t="s">
        <v>10685</v>
      </c>
      <c r="C241" s="41">
        <v>1</v>
      </c>
      <c r="D241" s="553"/>
      <c r="E241" s="698" t="s">
        <v>10686</v>
      </c>
      <c r="F241" s="350" t="s">
        <v>219</v>
      </c>
      <c r="G241" s="698" t="s">
        <v>9614</v>
      </c>
      <c r="H241" s="350" t="s">
        <v>10522</v>
      </c>
      <c r="I241" s="350" t="s">
        <v>9616</v>
      </c>
      <c r="J241" s="350" t="s">
        <v>97</v>
      </c>
      <c r="K241" s="350"/>
      <c r="L241" s="350"/>
      <c r="M241" s="339"/>
      <c r="N241" s="64"/>
      <c r="O241" s="78"/>
      <c r="P241" s="78" t="s">
        <v>184</v>
      </c>
      <c r="Q241" s="61"/>
      <c r="R241" s="78"/>
    </row>
    <row r="242" spans="1:18" ht="16.5" customHeight="1">
      <c r="A242" s="14"/>
      <c r="B242" s="553"/>
      <c r="C242" s="41">
        <v>2</v>
      </c>
      <c r="D242" s="553"/>
      <c r="E242" s="553"/>
      <c r="F242" s="350"/>
      <c r="G242" s="553"/>
      <c r="H242" s="350" t="s">
        <v>10603</v>
      </c>
      <c r="I242" s="350" t="s">
        <v>10624</v>
      </c>
      <c r="J242" s="350" t="s">
        <v>97</v>
      </c>
      <c r="K242" s="350"/>
      <c r="L242" s="350"/>
      <c r="M242" s="339"/>
      <c r="N242" s="64"/>
      <c r="O242" s="78"/>
      <c r="P242" s="78" t="s">
        <v>184</v>
      </c>
      <c r="Q242" s="61"/>
      <c r="R242" s="78"/>
    </row>
    <row r="243" spans="1:18" ht="16.5" customHeight="1">
      <c r="A243" s="14"/>
      <c r="B243" s="554"/>
      <c r="C243" s="41">
        <v>3</v>
      </c>
      <c r="D243" s="553"/>
      <c r="E243" s="554"/>
      <c r="F243" s="350"/>
      <c r="G243" s="554"/>
      <c r="H243" s="50" t="s">
        <v>10615</v>
      </c>
      <c r="I243" s="350" t="s">
        <v>10616</v>
      </c>
      <c r="J243" s="350" t="s">
        <v>97</v>
      </c>
      <c r="K243" s="350"/>
      <c r="L243" s="350"/>
      <c r="M243" s="339"/>
      <c r="N243" s="64"/>
      <c r="O243" s="64"/>
      <c r="P243" s="78" t="s">
        <v>184</v>
      </c>
      <c r="Q243" s="61"/>
      <c r="R243" s="78"/>
    </row>
    <row r="244" spans="1:18" ht="16.5" customHeight="1">
      <c r="A244" s="14"/>
      <c r="B244" s="698" t="s">
        <v>10687</v>
      </c>
      <c r="C244" s="41">
        <v>1</v>
      </c>
      <c r="D244" s="553"/>
      <c r="E244" s="698" t="s">
        <v>10688</v>
      </c>
      <c r="F244" s="350" t="s">
        <v>219</v>
      </c>
      <c r="G244" s="698" t="s">
        <v>9614</v>
      </c>
      <c r="H244" s="350" t="s">
        <v>10522</v>
      </c>
      <c r="I244" s="350" t="s">
        <v>9616</v>
      </c>
      <c r="J244" s="350" t="s">
        <v>97</v>
      </c>
      <c r="K244" s="350"/>
      <c r="L244" s="350"/>
      <c r="M244" s="339"/>
      <c r="N244" s="64"/>
      <c r="O244" s="64"/>
      <c r="P244" s="78" t="s">
        <v>184</v>
      </c>
      <c r="Q244" s="61"/>
      <c r="R244" s="78"/>
    </row>
    <row r="245" spans="1:18" ht="16.5" customHeight="1">
      <c r="A245" s="14"/>
      <c r="B245" s="553"/>
      <c r="C245" s="41">
        <v>2</v>
      </c>
      <c r="D245" s="553"/>
      <c r="E245" s="553"/>
      <c r="F245" s="350"/>
      <c r="G245" s="553"/>
      <c r="H245" s="350" t="s">
        <v>10603</v>
      </c>
      <c r="I245" s="350" t="s">
        <v>10624</v>
      </c>
      <c r="J245" s="350" t="s">
        <v>97</v>
      </c>
      <c r="K245" s="350"/>
      <c r="L245" s="350"/>
      <c r="M245" s="339"/>
      <c r="N245" s="64"/>
      <c r="O245" s="64"/>
      <c r="P245" s="78" t="s">
        <v>184</v>
      </c>
      <c r="Q245" s="61"/>
      <c r="R245" s="78"/>
    </row>
    <row r="246" spans="1:18" ht="16.5" customHeight="1">
      <c r="A246" s="14"/>
      <c r="B246" s="554"/>
      <c r="C246" s="41">
        <v>3</v>
      </c>
      <c r="D246" s="553"/>
      <c r="E246" s="554"/>
      <c r="F246" s="350"/>
      <c r="G246" s="554"/>
      <c r="H246" s="50" t="s">
        <v>10615</v>
      </c>
      <c r="I246" s="350" t="s">
        <v>10616</v>
      </c>
      <c r="J246" s="350" t="s">
        <v>97</v>
      </c>
      <c r="K246" s="350"/>
      <c r="L246" s="350"/>
      <c r="M246" s="339"/>
      <c r="N246" s="64"/>
      <c r="O246" s="64"/>
      <c r="P246" s="78" t="s">
        <v>184</v>
      </c>
      <c r="Q246" s="61"/>
      <c r="R246" s="78"/>
    </row>
    <row r="247" spans="1:18" ht="17.25" customHeight="1">
      <c r="A247" s="14"/>
      <c r="B247" s="698" t="s">
        <v>10689</v>
      </c>
      <c r="C247" s="41">
        <v>1</v>
      </c>
      <c r="D247" s="553"/>
      <c r="E247" s="698" t="s">
        <v>10690</v>
      </c>
      <c r="F247" s="350" t="s">
        <v>219</v>
      </c>
      <c r="G247" s="698" t="s">
        <v>9614</v>
      </c>
      <c r="H247" s="350" t="s">
        <v>10522</v>
      </c>
      <c r="I247" s="350" t="s">
        <v>9616</v>
      </c>
      <c r="J247" s="350" t="s">
        <v>97</v>
      </c>
      <c r="K247" s="350"/>
      <c r="L247" s="350"/>
      <c r="M247" s="339"/>
      <c r="N247" s="64"/>
      <c r="O247" s="64"/>
      <c r="P247" s="78" t="s">
        <v>184</v>
      </c>
      <c r="Q247" s="61"/>
      <c r="R247" s="78"/>
    </row>
    <row r="248" spans="1:18" ht="16.5" customHeight="1">
      <c r="A248" s="14"/>
      <c r="B248" s="553"/>
      <c r="C248" s="41">
        <v>2</v>
      </c>
      <c r="D248" s="553"/>
      <c r="E248" s="553"/>
      <c r="F248" s="350"/>
      <c r="G248" s="553"/>
      <c r="H248" s="350" t="s">
        <v>10603</v>
      </c>
      <c r="I248" s="350" t="s">
        <v>10624</v>
      </c>
      <c r="J248" s="350" t="s">
        <v>97</v>
      </c>
      <c r="K248" s="350"/>
      <c r="L248" s="350"/>
      <c r="M248" s="339"/>
      <c r="N248" s="64"/>
      <c r="O248" s="64"/>
      <c r="P248" s="78" t="s">
        <v>184</v>
      </c>
      <c r="Q248" s="61"/>
      <c r="R248" s="78"/>
    </row>
    <row r="249" spans="1:18" ht="16.5" customHeight="1">
      <c r="A249" s="14"/>
      <c r="B249" s="554"/>
      <c r="C249" s="41">
        <v>3</v>
      </c>
      <c r="D249" s="553"/>
      <c r="E249" s="554"/>
      <c r="F249" s="350"/>
      <c r="G249" s="554"/>
      <c r="H249" s="50" t="s">
        <v>10615</v>
      </c>
      <c r="I249" s="350" t="s">
        <v>10616</v>
      </c>
      <c r="J249" s="350" t="s">
        <v>97</v>
      </c>
      <c r="K249" s="350"/>
      <c r="L249" s="350"/>
      <c r="M249" s="339"/>
      <c r="N249" s="64"/>
      <c r="O249" s="64"/>
      <c r="P249" s="78" t="s">
        <v>184</v>
      </c>
      <c r="Q249" s="61"/>
      <c r="R249" s="78"/>
    </row>
    <row r="250" spans="1:18" ht="17.25" customHeight="1">
      <c r="A250" s="14"/>
      <c r="B250" s="698" t="s">
        <v>10691</v>
      </c>
      <c r="C250" s="41">
        <v>1</v>
      </c>
      <c r="D250" s="553"/>
      <c r="E250" s="698" t="s">
        <v>10692</v>
      </c>
      <c r="F250" s="350" t="s">
        <v>219</v>
      </c>
      <c r="G250" s="698" t="s">
        <v>9614</v>
      </c>
      <c r="H250" s="350" t="s">
        <v>10522</v>
      </c>
      <c r="I250" s="350" t="s">
        <v>9616</v>
      </c>
      <c r="J250" s="350" t="s">
        <v>97</v>
      </c>
      <c r="K250" s="350"/>
      <c r="L250" s="350"/>
      <c r="M250" s="339"/>
      <c r="N250" s="64"/>
      <c r="O250" s="64"/>
      <c r="P250" s="78" t="s">
        <v>184</v>
      </c>
      <c r="Q250" s="61"/>
      <c r="R250" s="78"/>
    </row>
    <row r="251" spans="1:18" ht="16.5" customHeight="1">
      <c r="A251" s="14"/>
      <c r="B251" s="553"/>
      <c r="C251" s="41">
        <v>2</v>
      </c>
      <c r="D251" s="553"/>
      <c r="E251" s="553"/>
      <c r="F251" s="350"/>
      <c r="G251" s="553"/>
      <c r="H251" s="350" t="s">
        <v>10603</v>
      </c>
      <c r="I251" s="350" t="s">
        <v>10624</v>
      </c>
      <c r="J251" s="350" t="s">
        <v>97</v>
      </c>
      <c r="K251" s="350"/>
      <c r="L251" s="350"/>
      <c r="M251" s="339"/>
      <c r="N251" s="64"/>
      <c r="O251" s="64"/>
      <c r="P251" s="78" t="s">
        <v>184</v>
      </c>
      <c r="Q251" s="61"/>
      <c r="R251" s="78"/>
    </row>
    <row r="252" spans="1:18" ht="16.5" customHeight="1">
      <c r="A252" s="14"/>
      <c r="B252" s="554"/>
      <c r="C252" s="41">
        <v>3</v>
      </c>
      <c r="D252" s="553"/>
      <c r="E252" s="554"/>
      <c r="F252" s="350"/>
      <c r="G252" s="554"/>
      <c r="H252" s="50" t="s">
        <v>10615</v>
      </c>
      <c r="I252" s="350" t="s">
        <v>10616</v>
      </c>
      <c r="J252" s="350" t="s">
        <v>97</v>
      </c>
      <c r="K252" s="350"/>
      <c r="L252" s="350"/>
      <c r="M252" s="339"/>
      <c r="N252" s="64"/>
      <c r="O252" s="64"/>
      <c r="P252" s="78" t="s">
        <v>184</v>
      </c>
      <c r="Q252" s="61"/>
      <c r="R252" s="78"/>
    </row>
    <row r="253" spans="1:18" ht="17.25" customHeight="1">
      <c r="A253" s="14"/>
      <c r="B253" s="698" t="s">
        <v>10693</v>
      </c>
      <c r="C253" s="41">
        <v>1</v>
      </c>
      <c r="D253" s="553"/>
      <c r="E253" s="698" t="s">
        <v>10694</v>
      </c>
      <c r="F253" s="350" t="s">
        <v>219</v>
      </c>
      <c r="G253" s="698" t="s">
        <v>9614</v>
      </c>
      <c r="H253" s="350" t="s">
        <v>10522</v>
      </c>
      <c r="I253" s="350" t="s">
        <v>9616</v>
      </c>
      <c r="J253" s="350" t="s">
        <v>97</v>
      </c>
      <c r="K253" s="350"/>
      <c r="L253" s="350"/>
      <c r="M253" s="339"/>
      <c r="N253" s="64"/>
      <c r="O253" s="64"/>
      <c r="P253" s="78" t="s">
        <v>184</v>
      </c>
      <c r="Q253" s="61"/>
      <c r="R253" s="78"/>
    </row>
    <row r="254" spans="1:18" ht="16.5" customHeight="1">
      <c r="A254" s="14"/>
      <c r="B254" s="553"/>
      <c r="C254" s="41">
        <v>2</v>
      </c>
      <c r="D254" s="553"/>
      <c r="E254" s="553"/>
      <c r="F254" s="350"/>
      <c r="G254" s="553"/>
      <c r="H254" s="350" t="s">
        <v>10603</v>
      </c>
      <c r="I254" s="350" t="s">
        <v>10624</v>
      </c>
      <c r="J254" s="350" t="s">
        <v>97</v>
      </c>
      <c r="K254" s="350"/>
      <c r="L254" s="350"/>
      <c r="M254" s="339"/>
      <c r="N254" s="64"/>
      <c r="O254" s="64"/>
      <c r="P254" s="78" t="s">
        <v>184</v>
      </c>
      <c r="Q254" s="61"/>
      <c r="R254" s="78"/>
    </row>
    <row r="255" spans="1:18" ht="16.5" customHeight="1">
      <c r="A255" s="14"/>
      <c r="B255" s="554"/>
      <c r="C255" s="41">
        <v>3</v>
      </c>
      <c r="D255" s="553"/>
      <c r="E255" s="554"/>
      <c r="F255" s="350"/>
      <c r="G255" s="554"/>
      <c r="H255" s="50" t="s">
        <v>10615</v>
      </c>
      <c r="I255" s="350" t="s">
        <v>10616</v>
      </c>
      <c r="J255" s="350" t="s">
        <v>97</v>
      </c>
      <c r="K255" s="350"/>
      <c r="L255" s="350"/>
      <c r="M255" s="339"/>
      <c r="N255" s="64"/>
      <c r="O255" s="64"/>
      <c r="P255" s="78" t="s">
        <v>184</v>
      </c>
      <c r="Q255" s="61"/>
      <c r="R255" s="78"/>
    </row>
    <row r="256" spans="1:18" ht="16.5" customHeight="1">
      <c r="A256" s="14"/>
      <c r="B256" s="698" t="s">
        <v>10695</v>
      </c>
      <c r="C256" s="41">
        <v>1</v>
      </c>
      <c r="D256" s="553"/>
      <c r="E256" s="698" t="s">
        <v>10696</v>
      </c>
      <c r="F256" s="350" t="s">
        <v>219</v>
      </c>
      <c r="G256" s="698" t="s">
        <v>9614</v>
      </c>
      <c r="H256" s="350" t="s">
        <v>10522</v>
      </c>
      <c r="I256" s="350" t="s">
        <v>9616</v>
      </c>
      <c r="J256" s="350" t="s">
        <v>97</v>
      </c>
      <c r="K256" s="350"/>
      <c r="L256" s="350"/>
      <c r="M256" s="339"/>
      <c r="N256" s="64"/>
      <c r="O256" s="64"/>
      <c r="P256" s="78" t="s">
        <v>184</v>
      </c>
      <c r="Q256" s="61"/>
      <c r="R256" s="78"/>
    </row>
    <row r="257" spans="1:18" ht="16.5" customHeight="1">
      <c r="A257" s="14"/>
      <c r="B257" s="553"/>
      <c r="C257" s="41">
        <v>2</v>
      </c>
      <c r="D257" s="553"/>
      <c r="E257" s="553"/>
      <c r="F257" s="350"/>
      <c r="G257" s="553"/>
      <c r="H257" s="350" t="s">
        <v>10603</v>
      </c>
      <c r="I257" s="350" t="s">
        <v>10624</v>
      </c>
      <c r="J257" s="350" t="s">
        <v>97</v>
      </c>
      <c r="K257" s="350"/>
      <c r="L257" s="350"/>
      <c r="M257" s="339"/>
      <c r="N257" s="64"/>
      <c r="O257" s="64"/>
      <c r="P257" s="78" t="s">
        <v>184</v>
      </c>
      <c r="Q257" s="61"/>
      <c r="R257" s="78"/>
    </row>
    <row r="258" spans="1:18" ht="16.5" customHeight="1">
      <c r="A258" s="14"/>
      <c r="B258" s="554"/>
      <c r="C258" s="41">
        <v>3</v>
      </c>
      <c r="D258" s="553"/>
      <c r="E258" s="554"/>
      <c r="F258" s="350"/>
      <c r="G258" s="554"/>
      <c r="H258" s="50" t="s">
        <v>10615</v>
      </c>
      <c r="I258" s="350" t="s">
        <v>10616</v>
      </c>
      <c r="J258" s="350" t="s">
        <v>97</v>
      </c>
      <c r="K258" s="350"/>
      <c r="L258" s="350"/>
      <c r="M258" s="339"/>
      <c r="N258" s="64"/>
      <c r="O258" s="64"/>
      <c r="P258" s="78" t="s">
        <v>184</v>
      </c>
      <c r="Q258" s="61"/>
      <c r="R258" s="78"/>
    </row>
    <row r="259" spans="1:18" ht="16.5" customHeight="1">
      <c r="A259" s="14"/>
      <c r="B259" s="698" t="s">
        <v>10697</v>
      </c>
      <c r="C259" s="41">
        <v>1</v>
      </c>
      <c r="D259" s="553"/>
      <c r="E259" s="698" t="s">
        <v>10698</v>
      </c>
      <c r="F259" s="350" t="s">
        <v>219</v>
      </c>
      <c r="G259" s="698" t="s">
        <v>9614</v>
      </c>
      <c r="H259" s="350" t="s">
        <v>10522</v>
      </c>
      <c r="I259" s="350" t="s">
        <v>9616</v>
      </c>
      <c r="J259" s="350" t="s">
        <v>97</v>
      </c>
      <c r="K259" s="350"/>
      <c r="L259" s="350"/>
      <c r="M259" s="339"/>
      <c r="N259" s="64"/>
      <c r="O259" s="64"/>
      <c r="P259" s="78" t="s">
        <v>184</v>
      </c>
      <c r="Q259" s="61"/>
      <c r="R259" s="78"/>
    </row>
    <row r="260" spans="1:18" ht="40.5" customHeight="1">
      <c r="A260" s="14"/>
      <c r="B260" s="553"/>
      <c r="C260" s="41">
        <v>2</v>
      </c>
      <c r="D260" s="553"/>
      <c r="E260" s="553"/>
      <c r="F260" s="350"/>
      <c r="G260" s="553"/>
      <c r="H260" s="350" t="s">
        <v>10603</v>
      </c>
      <c r="I260" s="350" t="s">
        <v>10624</v>
      </c>
      <c r="J260" s="350" t="s">
        <v>97</v>
      </c>
      <c r="K260" s="350"/>
      <c r="L260" s="350"/>
      <c r="M260" s="339"/>
      <c r="N260" s="64"/>
      <c r="O260" s="64"/>
      <c r="P260" s="78" t="s">
        <v>184</v>
      </c>
      <c r="Q260" s="61"/>
      <c r="R260" s="78"/>
    </row>
    <row r="261" spans="1:18" ht="16.5" customHeight="1">
      <c r="A261" s="14"/>
      <c r="B261" s="554"/>
      <c r="C261" s="41">
        <v>3</v>
      </c>
      <c r="D261" s="553"/>
      <c r="E261" s="554"/>
      <c r="F261" s="350"/>
      <c r="G261" s="554"/>
      <c r="H261" s="50" t="s">
        <v>10615</v>
      </c>
      <c r="I261" s="350" t="s">
        <v>10616</v>
      </c>
      <c r="J261" s="350" t="s">
        <v>97</v>
      </c>
      <c r="K261" s="350"/>
      <c r="L261" s="350"/>
      <c r="M261" s="339"/>
      <c r="N261" s="64"/>
      <c r="O261" s="64"/>
      <c r="P261" s="78" t="s">
        <v>184</v>
      </c>
      <c r="Q261" s="61"/>
      <c r="R261" s="78"/>
    </row>
    <row r="262" spans="1:18" ht="16.5" customHeight="1">
      <c r="A262" s="14"/>
      <c r="B262" s="698" t="s">
        <v>10699</v>
      </c>
      <c r="C262" s="41">
        <v>1</v>
      </c>
      <c r="D262" s="553"/>
      <c r="E262" s="698" t="s">
        <v>10700</v>
      </c>
      <c r="F262" s="350" t="s">
        <v>219</v>
      </c>
      <c r="G262" s="698" t="s">
        <v>9614</v>
      </c>
      <c r="H262" s="350" t="s">
        <v>10522</v>
      </c>
      <c r="I262" s="350" t="s">
        <v>9616</v>
      </c>
      <c r="J262" s="350" t="s">
        <v>97</v>
      </c>
      <c r="K262" s="350"/>
      <c r="L262" s="350"/>
      <c r="M262" s="339"/>
      <c r="N262" s="64"/>
      <c r="O262" s="64"/>
      <c r="P262" s="78" t="s">
        <v>184</v>
      </c>
      <c r="Q262" s="61"/>
      <c r="R262" s="78"/>
    </row>
    <row r="263" spans="1:18" ht="16.5" customHeight="1">
      <c r="A263" s="14"/>
      <c r="B263" s="553"/>
      <c r="C263" s="41">
        <v>2</v>
      </c>
      <c r="D263" s="553"/>
      <c r="E263" s="553"/>
      <c r="F263" s="350"/>
      <c r="G263" s="553"/>
      <c r="H263" s="350" t="s">
        <v>10603</v>
      </c>
      <c r="I263" s="350" t="s">
        <v>10624</v>
      </c>
      <c r="J263" s="350" t="s">
        <v>97</v>
      </c>
      <c r="K263" s="350"/>
      <c r="L263" s="350"/>
      <c r="M263" s="339"/>
      <c r="N263" s="64"/>
      <c r="O263" s="64"/>
      <c r="P263" s="78" t="s">
        <v>184</v>
      </c>
      <c r="Q263" s="61"/>
      <c r="R263" s="78"/>
    </row>
    <row r="264" spans="1:18" ht="16.5" customHeight="1">
      <c r="A264" s="14"/>
      <c r="B264" s="554"/>
      <c r="C264" s="41">
        <v>3</v>
      </c>
      <c r="D264" s="553"/>
      <c r="E264" s="554"/>
      <c r="F264" s="350"/>
      <c r="G264" s="554"/>
      <c r="H264" s="50" t="s">
        <v>10615</v>
      </c>
      <c r="I264" s="350" t="s">
        <v>10616</v>
      </c>
      <c r="J264" s="350" t="s">
        <v>97</v>
      </c>
      <c r="K264" s="350"/>
      <c r="L264" s="350"/>
      <c r="M264" s="339"/>
      <c r="N264" s="64"/>
      <c r="O264" s="64"/>
      <c r="P264" s="78" t="s">
        <v>184</v>
      </c>
      <c r="Q264" s="61"/>
      <c r="R264" s="78"/>
    </row>
    <row r="265" spans="1:18" ht="16.5" customHeight="1">
      <c r="A265" s="14"/>
      <c r="B265" s="698" t="s">
        <v>10701</v>
      </c>
      <c r="C265" s="41">
        <v>1</v>
      </c>
      <c r="D265" s="553"/>
      <c r="E265" s="698" t="s">
        <v>10702</v>
      </c>
      <c r="F265" s="350" t="s">
        <v>219</v>
      </c>
      <c r="G265" s="698" t="s">
        <v>9614</v>
      </c>
      <c r="H265" s="350" t="s">
        <v>10522</v>
      </c>
      <c r="I265" s="350" t="s">
        <v>9616</v>
      </c>
      <c r="J265" s="350" t="s">
        <v>97</v>
      </c>
      <c r="K265" s="350"/>
      <c r="L265" s="350"/>
      <c r="M265" s="339"/>
      <c r="N265" s="64"/>
      <c r="O265" s="64"/>
      <c r="P265" s="78" t="s">
        <v>184</v>
      </c>
      <c r="Q265" s="61"/>
      <c r="R265" s="78"/>
    </row>
    <row r="266" spans="1:18" ht="16.5" customHeight="1">
      <c r="A266" s="14"/>
      <c r="B266" s="553"/>
      <c r="C266" s="41">
        <v>2</v>
      </c>
      <c r="D266" s="553"/>
      <c r="E266" s="553"/>
      <c r="F266" s="350"/>
      <c r="G266" s="553"/>
      <c r="H266" s="350" t="s">
        <v>10603</v>
      </c>
      <c r="I266" s="350" t="s">
        <v>10624</v>
      </c>
      <c r="J266" s="350" t="s">
        <v>97</v>
      </c>
      <c r="K266" s="350"/>
      <c r="L266" s="350"/>
      <c r="M266" s="339"/>
      <c r="N266" s="64"/>
      <c r="O266" s="64"/>
      <c r="P266" s="78" t="s">
        <v>184</v>
      </c>
      <c r="Q266" s="61"/>
      <c r="R266" s="78"/>
    </row>
    <row r="267" spans="1:18" ht="16.5" customHeight="1">
      <c r="A267" s="14"/>
      <c r="B267" s="554"/>
      <c r="C267" s="41">
        <v>3</v>
      </c>
      <c r="D267" s="554"/>
      <c r="E267" s="554"/>
      <c r="F267" s="350"/>
      <c r="G267" s="554"/>
      <c r="H267" s="50" t="s">
        <v>10615</v>
      </c>
      <c r="I267" s="350" t="s">
        <v>10616</v>
      </c>
      <c r="J267" s="350" t="s">
        <v>97</v>
      </c>
      <c r="K267" s="350"/>
      <c r="L267" s="350"/>
      <c r="M267" s="339"/>
      <c r="N267" s="64"/>
      <c r="O267" s="64"/>
      <c r="P267" s="78" t="s">
        <v>184</v>
      </c>
      <c r="Q267" s="61"/>
      <c r="R267" s="78"/>
    </row>
    <row r="268" spans="1:18" ht="16.5" customHeight="1">
      <c r="A268" s="14"/>
      <c r="B268" s="698" t="s">
        <v>10703</v>
      </c>
      <c r="C268" s="41">
        <v>1</v>
      </c>
      <c r="D268" s="698" t="s">
        <v>10704</v>
      </c>
      <c r="E268" s="698" t="s">
        <v>10705</v>
      </c>
      <c r="F268" s="350" t="s">
        <v>219</v>
      </c>
      <c r="G268" s="698" t="s">
        <v>9614</v>
      </c>
      <c r="H268" s="350" t="s">
        <v>9953</v>
      </c>
      <c r="I268" s="350" t="s">
        <v>9616</v>
      </c>
      <c r="J268" s="350" t="s">
        <v>97</v>
      </c>
      <c r="K268" s="350"/>
      <c r="L268" s="698" t="s">
        <v>10706</v>
      </c>
      <c r="M268" s="339"/>
      <c r="N268" s="64"/>
      <c r="O268" s="78" t="s">
        <v>184</v>
      </c>
      <c r="P268" s="78" t="s">
        <v>184</v>
      </c>
      <c r="Q268" s="61"/>
      <c r="R268" s="78"/>
    </row>
    <row r="269" spans="1:18" ht="16.5" customHeight="1">
      <c r="A269" s="14"/>
      <c r="B269" s="553"/>
      <c r="C269" s="41">
        <v>2</v>
      </c>
      <c r="D269" s="553"/>
      <c r="E269" s="553"/>
      <c r="F269" s="350"/>
      <c r="G269" s="553"/>
      <c r="H269" s="350" t="s">
        <v>9615</v>
      </c>
      <c r="I269" s="350" t="s">
        <v>9616</v>
      </c>
      <c r="J269" s="350" t="s">
        <v>97</v>
      </c>
      <c r="K269" s="350"/>
      <c r="L269" s="553"/>
      <c r="M269" s="339"/>
      <c r="N269" s="329"/>
      <c r="O269" s="78" t="s">
        <v>184</v>
      </c>
      <c r="P269" s="78" t="s">
        <v>184</v>
      </c>
      <c r="Q269" s="61"/>
      <c r="R269" s="78"/>
    </row>
    <row r="270" spans="1:18" ht="16.5" customHeight="1">
      <c r="A270" s="14"/>
      <c r="B270" s="553"/>
      <c r="C270" s="41">
        <v>3</v>
      </c>
      <c r="D270" s="553"/>
      <c r="E270" s="553"/>
      <c r="F270" s="350"/>
      <c r="G270" s="553"/>
      <c r="H270" s="350" t="s">
        <v>9625</v>
      </c>
      <c r="I270" s="350" t="s">
        <v>9616</v>
      </c>
      <c r="J270" s="350" t="s">
        <v>97</v>
      </c>
      <c r="K270" s="350"/>
      <c r="L270" s="553"/>
      <c r="M270" s="339"/>
      <c r="N270" s="329"/>
      <c r="O270" s="78" t="s">
        <v>184</v>
      </c>
      <c r="P270" s="78" t="s">
        <v>184</v>
      </c>
      <c r="Q270" s="61"/>
      <c r="R270" s="78"/>
    </row>
    <row r="271" spans="1:18" ht="16.5" customHeight="1">
      <c r="A271" s="14"/>
      <c r="B271" s="553"/>
      <c r="C271" s="41">
        <v>4</v>
      </c>
      <c r="D271" s="553"/>
      <c r="E271" s="553"/>
      <c r="F271" s="350"/>
      <c r="G271" s="553"/>
      <c r="H271" s="350" t="s">
        <v>10707</v>
      </c>
      <c r="I271" s="350" t="s">
        <v>10708</v>
      </c>
      <c r="J271" s="350" t="s">
        <v>97</v>
      </c>
      <c r="K271" s="350"/>
      <c r="L271" s="553"/>
      <c r="M271" s="339"/>
      <c r="N271" s="329"/>
      <c r="O271" s="78" t="s">
        <v>184</v>
      </c>
      <c r="P271" s="78" t="s">
        <v>184</v>
      </c>
      <c r="Q271" s="61"/>
      <c r="R271" s="78"/>
    </row>
    <row r="272" spans="1:18" ht="16.5" customHeight="1">
      <c r="A272" s="14"/>
      <c r="B272" s="554"/>
      <c r="C272" s="41">
        <v>5</v>
      </c>
      <c r="D272" s="554"/>
      <c r="E272" s="554"/>
      <c r="F272" s="350"/>
      <c r="G272" s="554"/>
      <c r="H272" s="350" t="s">
        <v>9954</v>
      </c>
      <c r="I272" s="350" t="s">
        <v>9616</v>
      </c>
      <c r="J272" s="350" t="s">
        <v>97</v>
      </c>
      <c r="K272" s="350"/>
      <c r="L272" s="554"/>
      <c r="M272" s="339"/>
      <c r="N272" s="329"/>
      <c r="O272" s="78" t="s">
        <v>184</v>
      </c>
      <c r="P272" s="78" t="s">
        <v>184</v>
      </c>
      <c r="Q272" s="61"/>
      <c r="R272" s="78"/>
    </row>
    <row r="273" spans="1:18" ht="16.5" customHeight="1">
      <c r="A273" s="14"/>
      <c r="B273" s="698" t="s">
        <v>10709</v>
      </c>
      <c r="C273" s="41">
        <v>1</v>
      </c>
      <c r="D273" s="698" t="s">
        <v>10710</v>
      </c>
      <c r="E273" s="698" t="s">
        <v>10711</v>
      </c>
      <c r="F273" s="350" t="s">
        <v>219</v>
      </c>
      <c r="G273" s="698" t="s">
        <v>9614</v>
      </c>
      <c r="H273" s="350" t="s">
        <v>9953</v>
      </c>
      <c r="I273" s="350" t="s">
        <v>9616</v>
      </c>
      <c r="J273" s="350" t="s">
        <v>97</v>
      </c>
      <c r="K273" s="350"/>
      <c r="L273" s="698" t="s">
        <v>10712</v>
      </c>
      <c r="M273" s="339"/>
      <c r="N273" s="329"/>
      <c r="O273" s="78" t="s">
        <v>184</v>
      </c>
      <c r="P273" s="78" t="s">
        <v>184</v>
      </c>
      <c r="Q273" s="61"/>
      <c r="R273" s="78"/>
    </row>
    <row r="274" spans="1:18" ht="16.5" customHeight="1">
      <c r="A274" s="14"/>
      <c r="B274" s="553"/>
      <c r="C274" s="41">
        <v>2</v>
      </c>
      <c r="D274" s="553"/>
      <c r="E274" s="553"/>
      <c r="F274" s="350"/>
      <c r="G274" s="553"/>
      <c r="H274" s="350" t="s">
        <v>9615</v>
      </c>
      <c r="I274" s="350" t="s">
        <v>9616</v>
      </c>
      <c r="J274" s="350" t="s">
        <v>97</v>
      </c>
      <c r="K274" s="350"/>
      <c r="L274" s="553"/>
      <c r="M274" s="339"/>
      <c r="N274" s="329"/>
      <c r="O274" s="78" t="s">
        <v>184</v>
      </c>
      <c r="P274" s="78" t="s">
        <v>184</v>
      </c>
      <c r="Q274" s="61"/>
      <c r="R274" s="78"/>
    </row>
    <row r="275" spans="1:18" ht="16.5" customHeight="1">
      <c r="A275" s="14"/>
      <c r="B275" s="553"/>
      <c r="C275" s="41">
        <v>3</v>
      </c>
      <c r="D275" s="553"/>
      <c r="E275" s="553"/>
      <c r="F275" s="350"/>
      <c r="G275" s="553"/>
      <c r="H275" s="350" t="s">
        <v>9625</v>
      </c>
      <c r="I275" s="350" t="s">
        <v>9616</v>
      </c>
      <c r="J275" s="350" t="s">
        <v>97</v>
      </c>
      <c r="K275" s="350"/>
      <c r="L275" s="553"/>
      <c r="M275" s="339"/>
      <c r="N275" s="329"/>
      <c r="O275" s="78" t="s">
        <v>184</v>
      </c>
      <c r="P275" s="78" t="s">
        <v>184</v>
      </c>
      <c r="Q275" s="61"/>
      <c r="R275" s="78"/>
    </row>
    <row r="276" spans="1:18" ht="16.5" customHeight="1">
      <c r="A276" s="14"/>
      <c r="B276" s="553"/>
      <c r="C276" s="41">
        <v>4</v>
      </c>
      <c r="D276" s="553"/>
      <c r="E276" s="553"/>
      <c r="F276" s="350"/>
      <c r="G276" s="553"/>
      <c r="H276" s="350" t="s">
        <v>10548</v>
      </c>
      <c r="I276" s="350" t="s">
        <v>9616</v>
      </c>
      <c r="J276" s="350" t="s">
        <v>97</v>
      </c>
      <c r="K276" s="350"/>
      <c r="L276" s="553"/>
      <c r="M276" s="339"/>
      <c r="N276" s="329"/>
      <c r="O276" s="78" t="s">
        <v>184</v>
      </c>
      <c r="P276" s="78" t="s">
        <v>184</v>
      </c>
      <c r="Q276" s="61"/>
      <c r="R276" s="78"/>
    </row>
    <row r="277" spans="1:18" ht="16.5" customHeight="1">
      <c r="A277" s="14"/>
      <c r="B277" s="553"/>
      <c r="C277" s="41">
        <v>5</v>
      </c>
      <c r="D277" s="553"/>
      <c r="E277" s="554"/>
      <c r="F277" s="350"/>
      <c r="G277" s="553"/>
      <c r="H277" s="350" t="s">
        <v>10595</v>
      </c>
      <c r="I277" s="350" t="s">
        <v>10596</v>
      </c>
      <c r="J277" s="350" t="s">
        <v>97</v>
      </c>
      <c r="K277" s="350"/>
      <c r="L277" s="553"/>
      <c r="M277" s="339"/>
      <c r="N277" s="329"/>
      <c r="O277" s="78" t="s">
        <v>184</v>
      </c>
      <c r="P277" s="78" t="s">
        <v>184</v>
      </c>
      <c r="Q277" s="61"/>
      <c r="R277" s="78"/>
    </row>
    <row r="278" spans="1:18" ht="16.5" customHeight="1">
      <c r="A278" s="14"/>
      <c r="B278" s="553"/>
      <c r="C278" s="41">
        <v>6</v>
      </c>
      <c r="D278" s="553"/>
      <c r="E278" s="698" t="s">
        <v>10713</v>
      </c>
      <c r="F278" s="350"/>
      <c r="G278" s="553"/>
      <c r="H278" s="350" t="s">
        <v>10548</v>
      </c>
      <c r="I278" s="350" t="s">
        <v>9616</v>
      </c>
      <c r="J278" s="350" t="s">
        <v>97</v>
      </c>
      <c r="K278" s="350"/>
      <c r="L278" s="553"/>
      <c r="M278" s="339"/>
      <c r="N278" s="329"/>
      <c r="O278" s="78" t="s">
        <v>184</v>
      </c>
      <c r="P278" s="78" t="s">
        <v>184</v>
      </c>
      <c r="Q278" s="61"/>
      <c r="R278" s="78"/>
    </row>
    <row r="279" spans="1:18" ht="16.5" customHeight="1">
      <c r="A279" s="14"/>
      <c r="B279" s="553"/>
      <c r="C279" s="41">
        <v>7</v>
      </c>
      <c r="D279" s="553"/>
      <c r="E279" s="554"/>
      <c r="F279" s="350"/>
      <c r="G279" s="553"/>
      <c r="H279" s="350" t="s">
        <v>10595</v>
      </c>
      <c r="I279" s="350" t="s">
        <v>10596</v>
      </c>
      <c r="J279" s="350" t="s">
        <v>97</v>
      </c>
      <c r="K279" s="350"/>
      <c r="L279" s="553"/>
      <c r="M279" s="339"/>
      <c r="N279" s="329"/>
      <c r="O279" s="78" t="s">
        <v>184</v>
      </c>
      <c r="P279" s="78" t="s">
        <v>184</v>
      </c>
      <c r="Q279" s="61"/>
      <c r="R279" s="78"/>
    </row>
    <row r="280" spans="1:18" ht="16.5" customHeight="1">
      <c r="A280" s="14"/>
      <c r="B280" s="553"/>
      <c r="C280" s="41">
        <v>8</v>
      </c>
      <c r="D280" s="553"/>
      <c r="E280" s="698" t="s">
        <v>10714</v>
      </c>
      <c r="F280" s="350"/>
      <c r="G280" s="553"/>
      <c r="H280" s="350" t="s">
        <v>10548</v>
      </c>
      <c r="I280" s="350" t="s">
        <v>9616</v>
      </c>
      <c r="J280" s="350" t="s">
        <v>97</v>
      </c>
      <c r="K280" s="350"/>
      <c r="L280" s="553"/>
      <c r="M280" s="339"/>
      <c r="N280" s="329"/>
      <c r="O280" s="78" t="s">
        <v>184</v>
      </c>
      <c r="P280" s="78" t="s">
        <v>184</v>
      </c>
      <c r="Q280" s="61"/>
      <c r="R280" s="78"/>
    </row>
    <row r="281" spans="1:18" ht="16.5" customHeight="1">
      <c r="A281" s="14"/>
      <c r="B281" s="553"/>
      <c r="C281" s="41">
        <v>9</v>
      </c>
      <c r="D281" s="553"/>
      <c r="E281" s="554"/>
      <c r="F281" s="350"/>
      <c r="G281" s="553"/>
      <c r="H281" s="350" t="s">
        <v>10595</v>
      </c>
      <c r="I281" s="350" t="s">
        <v>10715</v>
      </c>
      <c r="J281" s="350" t="s">
        <v>97</v>
      </c>
      <c r="K281" s="350"/>
      <c r="L281" s="553"/>
      <c r="M281" s="339"/>
      <c r="N281" s="329"/>
      <c r="O281" s="78" t="s">
        <v>184</v>
      </c>
      <c r="P281" s="78" t="s">
        <v>184</v>
      </c>
      <c r="Q281" s="61"/>
      <c r="R281" s="78"/>
    </row>
    <row r="282" spans="1:18" ht="27" customHeight="1">
      <c r="A282" s="14"/>
      <c r="B282" s="553"/>
      <c r="C282" s="41">
        <v>10</v>
      </c>
      <c r="D282" s="553"/>
      <c r="E282" s="698" t="s">
        <v>10716</v>
      </c>
      <c r="F282" s="350"/>
      <c r="G282" s="553"/>
      <c r="H282" s="350" t="s">
        <v>10548</v>
      </c>
      <c r="I282" s="350" t="s">
        <v>10717</v>
      </c>
      <c r="J282" s="350" t="s">
        <v>97</v>
      </c>
      <c r="K282" s="350"/>
      <c r="L282" s="553"/>
      <c r="M282" s="339"/>
      <c r="N282" s="329"/>
      <c r="O282" s="78" t="s">
        <v>184</v>
      </c>
      <c r="P282" s="78" t="s">
        <v>184</v>
      </c>
      <c r="Q282" s="61"/>
      <c r="R282" s="78"/>
    </row>
    <row r="283" spans="1:18" ht="16.5" customHeight="1">
      <c r="A283" s="14"/>
      <c r="B283" s="553"/>
      <c r="C283" s="41">
        <v>11</v>
      </c>
      <c r="D283" s="553"/>
      <c r="E283" s="554"/>
      <c r="F283" s="350"/>
      <c r="G283" s="553"/>
      <c r="H283" s="350" t="s">
        <v>10548</v>
      </c>
      <c r="I283" s="350" t="s">
        <v>10717</v>
      </c>
      <c r="J283" s="350" t="s">
        <v>97</v>
      </c>
      <c r="K283" s="350"/>
      <c r="L283" s="553"/>
      <c r="M283" s="339"/>
      <c r="N283" s="329"/>
      <c r="O283" s="78" t="s">
        <v>184</v>
      </c>
      <c r="P283" s="78" t="s">
        <v>184</v>
      </c>
      <c r="Q283" s="61"/>
      <c r="R283" s="78"/>
    </row>
    <row r="284" spans="1:18" ht="27" customHeight="1">
      <c r="A284" s="14"/>
      <c r="B284" s="553"/>
      <c r="C284" s="41">
        <v>12</v>
      </c>
      <c r="D284" s="553"/>
      <c r="E284" s="698" t="s">
        <v>10718</v>
      </c>
      <c r="F284" s="350"/>
      <c r="G284" s="553"/>
      <c r="H284" s="350" t="s">
        <v>10548</v>
      </c>
      <c r="I284" s="350" t="s">
        <v>10614</v>
      </c>
      <c r="J284" s="350" t="s">
        <v>97</v>
      </c>
      <c r="K284" s="350"/>
      <c r="L284" s="553"/>
      <c r="M284" s="339"/>
      <c r="N284" s="329"/>
      <c r="O284" s="78" t="s">
        <v>184</v>
      </c>
      <c r="P284" s="78" t="s">
        <v>184</v>
      </c>
      <c r="Q284" s="61"/>
      <c r="R284" s="78"/>
    </row>
    <row r="285" spans="1:18" ht="16.5" customHeight="1">
      <c r="A285" s="14"/>
      <c r="B285" s="553"/>
      <c r="C285" s="41">
        <v>13</v>
      </c>
      <c r="D285" s="553"/>
      <c r="E285" s="553"/>
      <c r="F285" s="350"/>
      <c r="G285" s="553"/>
      <c r="H285" s="50" t="s">
        <v>10615</v>
      </c>
      <c r="I285" s="350" t="s">
        <v>10616</v>
      </c>
      <c r="J285" s="350" t="s">
        <v>97</v>
      </c>
      <c r="K285" s="350"/>
      <c r="L285" s="553"/>
      <c r="M285" s="339"/>
      <c r="N285" s="329"/>
      <c r="O285" s="78" t="s">
        <v>184</v>
      </c>
      <c r="P285" s="78" t="s">
        <v>184</v>
      </c>
      <c r="Q285" s="61"/>
      <c r="R285" s="78"/>
    </row>
    <row r="286" spans="1:18" ht="27" customHeight="1">
      <c r="A286" s="14"/>
      <c r="B286" s="554"/>
      <c r="C286" s="41">
        <v>14</v>
      </c>
      <c r="D286" s="554"/>
      <c r="E286" s="554"/>
      <c r="F286" s="350"/>
      <c r="G286" s="554"/>
      <c r="H286" s="350" t="s">
        <v>9954</v>
      </c>
      <c r="I286" s="350" t="s">
        <v>9616</v>
      </c>
      <c r="J286" s="350" t="s">
        <v>97</v>
      </c>
      <c r="K286" s="350"/>
      <c r="L286" s="554"/>
      <c r="M286" s="339"/>
      <c r="N286" s="329"/>
      <c r="O286" s="78" t="s">
        <v>184</v>
      </c>
      <c r="P286" s="78" t="s">
        <v>184</v>
      </c>
      <c r="Q286" s="61"/>
      <c r="R286" s="78"/>
    </row>
    <row r="287" spans="1:18" ht="16.5" customHeight="1">
      <c r="A287" s="14"/>
      <c r="B287" s="698" t="s">
        <v>10719</v>
      </c>
      <c r="C287" s="41">
        <v>1</v>
      </c>
      <c r="D287" s="698" t="s">
        <v>10720</v>
      </c>
      <c r="E287" s="698" t="s">
        <v>10711</v>
      </c>
      <c r="F287" s="350" t="s">
        <v>219</v>
      </c>
      <c r="G287" s="698" t="s">
        <v>9614</v>
      </c>
      <c r="H287" s="350" t="s">
        <v>9953</v>
      </c>
      <c r="I287" s="350" t="s">
        <v>9616</v>
      </c>
      <c r="J287" s="350" t="s">
        <v>97</v>
      </c>
      <c r="K287" s="350"/>
      <c r="L287" s="350"/>
      <c r="M287" s="339"/>
      <c r="N287" s="329"/>
      <c r="O287" s="329"/>
      <c r="P287" s="78" t="s">
        <v>184</v>
      </c>
      <c r="Q287" s="61"/>
      <c r="R287" s="78"/>
    </row>
    <row r="288" spans="1:18" ht="27" customHeight="1">
      <c r="A288" s="14"/>
      <c r="B288" s="553"/>
      <c r="C288" s="41">
        <v>2</v>
      </c>
      <c r="D288" s="553"/>
      <c r="E288" s="553"/>
      <c r="F288" s="350"/>
      <c r="G288" s="553"/>
      <c r="H288" s="350" t="s">
        <v>9615</v>
      </c>
      <c r="I288" s="350" t="s">
        <v>9616</v>
      </c>
      <c r="J288" s="350" t="s">
        <v>97</v>
      </c>
      <c r="K288" s="350"/>
      <c r="L288" s="350"/>
      <c r="M288" s="339"/>
      <c r="N288" s="329"/>
      <c r="O288" s="329"/>
      <c r="P288" s="78" t="s">
        <v>184</v>
      </c>
      <c r="Q288" s="61"/>
      <c r="R288" s="78"/>
    </row>
    <row r="289" spans="1:18" ht="16.5" customHeight="1">
      <c r="A289" s="14"/>
      <c r="B289" s="553"/>
      <c r="C289" s="41">
        <v>3</v>
      </c>
      <c r="D289" s="553"/>
      <c r="E289" s="553"/>
      <c r="F289" s="350"/>
      <c r="G289" s="553"/>
      <c r="H289" s="350" t="s">
        <v>9625</v>
      </c>
      <c r="I289" s="350" t="s">
        <v>9616</v>
      </c>
      <c r="J289" s="350" t="s">
        <v>97</v>
      </c>
      <c r="K289" s="350"/>
      <c r="L289" s="350"/>
      <c r="M289" s="339"/>
      <c r="N289" s="329"/>
      <c r="O289" s="329"/>
      <c r="P289" s="78" t="s">
        <v>184</v>
      </c>
      <c r="Q289" s="61"/>
      <c r="R289" s="78"/>
    </row>
    <row r="290" spans="1:18" ht="27" customHeight="1">
      <c r="A290" s="14"/>
      <c r="B290" s="553"/>
      <c r="C290" s="41">
        <v>4</v>
      </c>
      <c r="D290" s="553"/>
      <c r="E290" s="553"/>
      <c r="F290" s="350"/>
      <c r="G290" s="553"/>
      <c r="H290" s="350" t="s">
        <v>10603</v>
      </c>
      <c r="I290" s="350" t="s">
        <v>9616</v>
      </c>
      <c r="J290" s="350" t="s">
        <v>97</v>
      </c>
      <c r="K290" s="350"/>
      <c r="L290" s="350"/>
      <c r="M290" s="339"/>
      <c r="N290" s="329"/>
      <c r="O290" s="329"/>
      <c r="P290" s="78" t="s">
        <v>184</v>
      </c>
      <c r="Q290" s="61"/>
      <c r="R290" s="78"/>
    </row>
    <row r="291" spans="1:18" ht="16.5" customHeight="1">
      <c r="A291" s="14"/>
      <c r="B291" s="553"/>
      <c r="C291" s="41">
        <v>5</v>
      </c>
      <c r="D291" s="553"/>
      <c r="E291" s="554"/>
      <c r="F291" s="350"/>
      <c r="G291" s="553"/>
      <c r="H291" s="350" t="s">
        <v>10604</v>
      </c>
      <c r="I291" s="350" t="s">
        <v>10596</v>
      </c>
      <c r="J291" s="350" t="s">
        <v>97</v>
      </c>
      <c r="K291" s="350"/>
      <c r="L291" s="350"/>
      <c r="M291" s="339"/>
      <c r="N291" s="329"/>
      <c r="O291" s="329"/>
      <c r="P291" s="78" t="s">
        <v>184</v>
      </c>
      <c r="Q291" s="61"/>
      <c r="R291" s="78"/>
    </row>
    <row r="292" spans="1:18" ht="27" customHeight="1">
      <c r="A292" s="14"/>
      <c r="B292" s="553"/>
      <c r="C292" s="41">
        <v>6</v>
      </c>
      <c r="D292" s="553"/>
      <c r="E292" s="698" t="s">
        <v>10713</v>
      </c>
      <c r="F292" s="350"/>
      <c r="G292" s="553"/>
      <c r="H292" s="350" t="s">
        <v>10603</v>
      </c>
      <c r="I292" s="350" t="s">
        <v>9616</v>
      </c>
      <c r="J292" s="350" t="s">
        <v>97</v>
      </c>
      <c r="K292" s="350"/>
      <c r="L292" s="350"/>
      <c r="M292" s="339"/>
      <c r="N292" s="329"/>
      <c r="O292" s="329"/>
      <c r="P292" s="78" t="s">
        <v>184</v>
      </c>
      <c r="Q292" s="61"/>
      <c r="R292" s="78"/>
    </row>
    <row r="293" spans="1:18" ht="16.5" customHeight="1">
      <c r="A293" s="14"/>
      <c r="B293" s="553"/>
      <c r="C293" s="41">
        <v>7</v>
      </c>
      <c r="D293" s="553"/>
      <c r="E293" s="554"/>
      <c r="F293" s="350"/>
      <c r="G293" s="553"/>
      <c r="H293" s="350" t="s">
        <v>10604</v>
      </c>
      <c r="I293" s="350" t="s">
        <v>10596</v>
      </c>
      <c r="J293" s="350" t="s">
        <v>97</v>
      </c>
      <c r="K293" s="350"/>
      <c r="L293" s="350"/>
      <c r="M293" s="339"/>
      <c r="N293" s="329"/>
      <c r="O293" s="329"/>
      <c r="P293" s="78" t="s">
        <v>184</v>
      </c>
      <c r="Q293" s="61"/>
      <c r="R293" s="78"/>
    </row>
    <row r="294" spans="1:18" ht="27" customHeight="1">
      <c r="A294" s="14"/>
      <c r="B294" s="553"/>
      <c r="C294" s="41">
        <v>8</v>
      </c>
      <c r="D294" s="553"/>
      <c r="E294" s="698" t="s">
        <v>10714</v>
      </c>
      <c r="F294" s="350"/>
      <c r="G294" s="553"/>
      <c r="H294" s="350" t="s">
        <v>10603</v>
      </c>
      <c r="I294" s="350" t="s">
        <v>9616</v>
      </c>
      <c r="J294" s="350" t="s">
        <v>97</v>
      </c>
      <c r="K294" s="350"/>
      <c r="L294" s="350"/>
      <c r="M294" s="339"/>
      <c r="N294" s="329"/>
      <c r="O294" s="329"/>
      <c r="P294" s="78" t="s">
        <v>184</v>
      </c>
      <c r="Q294" s="61"/>
      <c r="R294" s="78"/>
    </row>
    <row r="295" spans="1:18" ht="16.5" customHeight="1">
      <c r="A295" s="14"/>
      <c r="B295" s="553"/>
      <c r="C295" s="41">
        <v>9</v>
      </c>
      <c r="D295" s="553"/>
      <c r="E295" s="554"/>
      <c r="F295" s="350"/>
      <c r="G295" s="553"/>
      <c r="H295" s="350" t="s">
        <v>10604</v>
      </c>
      <c r="I295" s="350" t="s">
        <v>10715</v>
      </c>
      <c r="J295" s="350" t="s">
        <v>97</v>
      </c>
      <c r="K295" s="350"/>
      <c r="L295" s="350"/>
      <c r="M295" s="339"/>
      <c r="N295" s="329"/>
      <c r="O295" s="329"/>
      <c r="P295" s="78" t="s">
        <v>184</v>
      </c>
      <c r="Q295" s="61"/>
      <c r="R295" s="78"/>
    </row>
    <row r="296" spans="1:18" ht="27" customHeight="1">
      <c r="A296" s="14"/>
      <c r="B296" s="553"/>
      <c r="C296" s="41">
        <v>10</v>
      </c>
      <c r="D296" s="553"/>
      <c r="E296" s="698" t="s">
        <v>10716</v>
      </c>
      <c r="F296" s="350"/>
      <c r="G296" s="553"/>
      <c r="H296" s="350" t="s">
        <v>10603</v>
      </c>
      <c r="I296" s="350" t="s">
        <v>10717</v>
      </c>
      <c r="J296" s="350" t="s">
        <v>97</v>
      </c>
      <c r="K296" s="350"/>
      <c r="L296" s="350"/>
      <c r="M296" s="339"/>
      <c r="N296" s="329"/>
      <c r="O296" s="329"/>
      <c r="P296" s="78" t="s">
        <v>184</v>
      </c>
      <c r="Q296" s="61"/>
      <c r="R296" s="78"/>
    </row>
    <row r="297" spans="1:18" ht="16.5" customHeight="1">
      <c r="A297" s="14"/>
      <c r="B297" s="553"/>
      <c r="C297" s="41">
        <v>11</v>
      </c>
      <c r="D297" s="553"/>
      <c r="E297" s="554"/>
      <c r="F297" s="350"/>
      <c r="G297" s="553"/>
      <c r="H297" s="350" t="s">
        <v>10603</v>
      </c>
      <c r="I297" s="350" t="s">
        <v>10717</v>
      </c>
      <c r="J297" s="350" t="s">
        <v>97</v>
      </c>
      <c r="K297" s="350"/>
      <c r="L297" s="350"/>
      <c r="M297" s="339"/>
      <c r="N297" s="329"/>
      <c r="O297" s="329"/>
      <c r="P297" s="78" t="s">
        <v>184</v>
      </c>
      <c r="Q297" s="61"/>
      <c r="R297" s="78"/>
    </row>
    <row r="298" spans="1:18" ht="27" customHeight="1">
      <c r="A298" s="14"/>
      <c r="B298" s="553"/>
      <c r="C298" s="41">
        <v>12</v>
      </c>
      <c r="D298" s="553"/>
      <c r="E298" s="698" t="s">
        <v>10718</v>
      </c>
      <c r="F298" s="350"/>
      <c r="G298" s="553"/>
      <c r="H298" s="350" t="s">
        <v>10603</v>
      </c>
      <c r="I298" s="350" t="s">
        <v>10624</v>
      </c>
      <c r="J298" s="350" t="s">
        <v>97</v>
      </c>
      <c r="K298" s="350"/>
      <c r="L298" s="350"/>
      <c r="M298" s="339"/>
      <c r="N298" s="329"/>
      <c r="O298" s="329"/>
      <c r="P298" s="78" t="s">
        <v>184</v>
      </c>
      <c r="Q298" s="61"/>
      <c r="R298" s="78"/>
    </row>
    <row r="299" spans="1:18" ht="16.5" customHeight="1">
      <c r="A299" s="14"/>
      <c r="B299" s="553"/>
      <c r="C299" s="41">
        <v>13</v>
      </c>
      <c r="D299" s="553"/>
      <c r="E299" s="553"/>
      <c r="F299" s="350"/>
      <c r="G299" s="553"/>
      <c r="H299" s="50" t="s">
        <v>10615</v>
      </c>
      <c r="I299" s="350" t="s">
        <v>10616</v>
      </c>
      <c r="J299" s="350" t="s">
        <v>97</v>
      </c>
      <c r="K299" s="350"/>
      <c r="L299" s="350"/>
      <c r="M299" s="339"/>
      <c r="N299" s="329"/>
      <c r="O299" s="329"/>
      <c r="P299" s="78" t="s">
        <v>184</v>
      </c>
      <c r="Q299" s="61"/>
      <c r="R299" s="78"/>
    </row>
    <row r="300" spans="1:18" ht="27" customHeight="1">
      <c r="A300" s="14"/>
      <c r="B300" s="554"/>
      <c r="C300" s="41">
        <v>14</v>
      </c>
      <c r="D300" s="554"/>
      <c r="E300" s="554"/>
      <c r="F300" s="350"/>
      <c r="G300" s="554"/>
      <c r="H300" s="350" t="s">
        <v>9954</v>
      </c>
      <c r="I300" s="350" t="s">
        <v>9616</v>
      </c>
      <c r="J300" s="350" t="s">
        <v>97</v>
      </c>
      <c r="K300" s="350"/>
      <c r="L300" s="350"/>
      <c r="M300" s="339"/>
      <c r="N300" s="329"/>
      <c r="O300" s="329"/>
      <c r="P300" s="78" t="s">
        <v>184</v>
      </c>
      <c r="Q300" s="61"/>
      <c r="R300" s="78"/>
    </row>
    <row r="301" spans="1:18" ht="16.5" customHeight="1">
      <c r="A301" s="14"/>
      <c r="B301" s="698" t="s">
        <v>10721</v>
      </c>
      <c r="C301" s="41">
        <v>1</v>
      </c>
      <c r="D301" s="698" t="s">
        <v>10722</v>
      </c>
      <c r="E301" s="698" t="s">
        <v>10723</v>
      </c>
      <c r="F301" s="350" t="s">
        <v>219</v>
      </c>
      <c r="G301" s="350" t="s">
        <v>9614</v>
      </c>
      <c r="H301" s="350" t="s">
        <v>9953</v>
      </c>
      <c r="I301" s="350" t="s">
        <v>9616</v>
      </c>
      <c r="J301" s="350" t="s">
        <v>97</v>
      </c>
      <c r="K301" s="350"/>
      <c r="L301" s="350"/>
      <c r="M301" s="339"/>
      <c r="N301" s="329"/>
      <c r="O301" s="329"/>
      <c r="P301" s="78" t="s">
        <v>184</v>
      </c>
      <c r="Q301" s="61"/>
      <c r="R301" s="78"/>
    </row>
    <row r="302" spans="1:18" ht="27" customHeight="1">
      <c r="A302" s="14"/>
      <c r="B302" s="553"/>
      <c r="C302" s="41">
        <v>2</v>
      </c>
      <c r="D302" s="553"/>
      <c r="E302" s="553"/>
      <c r="F302" s="350"/>
      <c r="G302" s="350"/>
      <c r="H302" s="350" t="s">
        <v>9615</v>
      </c>
      <c r="I302" s="350" t="s">
        <v>9616</v>
      </c>
      <c r="J302" s="350" t="s">
        <v>97</v>
      </c>
      <c r="K302" s="350"/>
      <c r="L302" s="350"/>
      <c r="M302" s="339"/>
      <c r="N302" s="329"/>
      <c r="O302" s="329"/>
      <c r="P302" s="78" t="s">
        <v>184</v>
      </c>
      <c r="Q302" s="61"/>
      <c r="R302" s="78"/>
    </row>
    <row r="303" spans="1:18" ht="16.5" customHeight="1">
      <c r="A303" s="14"/>
      <c r="B303" s="553"/>
      <c r="C303" s="41">
        <v>3</v>
      </c>
      <c r="D303" s="553"/>
      <c r="E303" s="553"/>
      <c r="F303" s="350"/>
      <c r="G303" s="350"/>
      <c r="H303" s="350" t="s">
        <v>9625</v>
      </c>
      <c r="I303" s="350" t="s">
        <v>9616</v>
      </c>
      <c r="J303" s="350" t="s">
        <v>97</v>
      </c>
      <c r="K303" s="350"/>
      <c r="L303" s="350"/>
      <c r="M303" s="339"/>
      <c r="N303" s="329"/>
      <c r="O303" s="329"/>
      <c r="P303" s="78" t="s">
        <v>184</v>
      </c>
      <c r="Q303" s="61"/>
      <c r="R303" s="78"/>
    </row>
    <row r="304" spans="1:18" ht="27" customHeight="1">
      <c r="A304" s="14"/>
      <c r="B304" s="553"/>
      <c r="C304" s="41">
        <v>4</v>
      </c>
      <c r="D304" s="553"/>
      <c r="E304" s="553"/>
      <c r="F304" s="350"/>
      <c r="G304" s="350"/>
      <c r="H304" s="350" t="s">
        <v>10724</v>
      </c>
      <c r="I304" s="350" t="s">
        <v>9616</v>
      </c>
      <c r="J304" s="350" t="s">
        <v>97</v>
      </c>
      <c r="K304" s="350"/>
      <c r="L304" s="350"/>
      <c r="M304" s="339"/>
      <c r="N304" s="329"/>
      <c r="O304" s="329"/>
      <c r="P304" s="78" t="s">
        <v>184</v>
      </c>
      <c r="Q304" s="61"/>
      <c r="R304" s="78"/>
    </row>
    <row r="305" spans="1:18" ht="16.5" customHeight="1">
      <c r="A305" s="14"/>
      <c r="B305" s="553"/>
      <c r="C305" s="41">
        <v>5</v>
      </c>
      <c r="D305" s="553"/>
      <c r="E305" s="554"/>
      <c r="F305" s="350"/>
      <c r="G305" s="350"/>
      <c r="H305" s="350" t="s">
        <v>10595</v>
      </c>
      <c r="I305" s="350" t="s">
        <v>10596</v>
      </c>
      <c r="J305" s="350" t="s">
        <v>97</v>
      </c>
      <c r="K305" s="350"/>
      <c r="L305" s="350" t="s">
        <v>10725</v>
      </c>
      <c r="M305" s="339"/>
      <c r="N305" s="329"/>
      <c r="O305" s="329"/>
      <c r="P305" s="78" t="s">
        <v>184</v>
      </c>
      <c r="Q305" s="61"/>
      <c r="R305" s="78"/>
    </row>
    <row r="306" spans="1:18" ht="54" customHeight="1">
      <c r="A306" s="14"/>
      <c r="B306" s="553"/>
      <c r="C306" s="41">
        <v>6</v>
      </c>
      <c r="D306" s="553"/>
      <c r="E306" s="698" t="s">
        <v>10726</v>
      </c>
      <c r="F306" s="350"/>
      <c r="G306" s="350"/>
      <c r="H306" s="350" t="s">
        <v>10727</v>
      </c>
      <c r="I306" s="350" t="s">
        <v>9616</v>
      </c>
      <c r="J306" s="350" t="s">
        <v>97</v>
      </c>
      <c r="K306" s="350"/>
      <c r="L306" s="350"/>
      <c r="M306" s="339"/>
      <c r="N306" s="329"/>
      <c r="O306" s="329"/>
      <c r="P306" s="78" t="s">
        <v>184</v>
      </c>
      <c r="Q306" s="61"/>
      <c r="R306" s="78"/>
    </row>
    <row r="307" spans="1:18" ht="16.5" customHeight="1">
      <c r="A307" s="14"/>
      <c r="B307" s="553"/>
      <c r="C307" s="41">
        <v>7</v>
      </c>
      <c r="D307" s="553"/>
      <c r="E307" s="554"/>
      <c r="F307" s="350"/>
      <c r="G307" s="350"/>
      <c r="H307" s="350" t="s">
        <v>10604</v>
      </c>
      <c r="I307" s="350" t="s">
        <v>10596</v>
      </c>
      <c r="J307" s="350" t="s">
        <v>97</v>
      </c>
      <c r="K307" s="350"/>
      <c r="L307" s="350" t="s">
        <v>10728</v>
      </c>
      <c r="M307" s="339"/>
      <c r="N307" s="329"/>
      <c r="O307" s="329"/>
      <c r="P307" s="78" t="s">
        <v>184</v>
      </c>
      <c r="Q307" s="61"/>
      <c r="R307" s="78"/>
    </row>
    <row r="308" spans="1:18" ht="27" customHeight="1">
      <c r="A308" s="14"/>
      <c r="B308" s="553"/>
      <c r="C308" s="41">
        <v>8</v>
      </c>
      <c r="D308" s="553"/>
      <c r="E308" s="698" t="s">
        <v>10729</v>
      </c>
      <c r="F308" s="350"/>
      <c r="G308" s="350"/>
      <c r="H308" s="350" t="s">
        <v>10730</v>
      </c>
      <c r="I308" s="350" t="s">
        <v>9616</v>
      </c>
      <c r="J308" s="350" t="s">
        <v>97</v>
      </c>
      <c r="K308" s="350"/>
      <c r="L308" s="350"/>
      <c r="M308" s="339"/>
      <c r="N308" s="329"/>
      <c r="O308" s="329"/>
      <c r="P308" s="78" t="s">
        <v>184</v>
      </c>
      <c r="Q308" s="61"/>
      <c r="R308" s="78"/>
    </row>
    <row r="309" spans="1:18" ht="16.5" customHeight="1">
      <c r="A309" s="14"/>
      <c r="B309" s="553"/>
      <c r="C309" s="41">
        <v>9</v>
      </c>
      <c r="D309" s="553"/>
      <c r="E309" s="554"/>
      <c r="F309" s="350"/>
      <c r="G309" s="350"/>
      <c r="H309" s="350" t="s">
        <v>10604</v>
      </c>
      <c r="I309" s="350" t="s">
        <v>10596</v>
      </c>
      <c r="J309" s="350" t="s">
        <v>97</v>
      </c>
      <c r="K309" s="350"/>
      <c r="L309" s="350" t="s">
        <v>10731</v>
      </c>
      <c r="M309" s="339"/>
      <c r="N309" s="329"/>
      <c r="O309" s="329"/>
      <c r="P309" s="78" t="s">
        <v>184</v>
      </c>
      <c r="Q309" s="61"/>
      <c r="R309" s="78"/>
    </row>
    <row r="310" spans="1:18" ht="27" customHeight="1">
      <c r="A310" s="14"/>
      <c r="B310" s="553"/>
      <c r="C310" s="41">
        <v>10</v>
      </c>
      <c r="D310" s="553"/>
      <c r="E310" s="698" t="s">
        <v>10732</v>
      </c>
      <c r="F310" s="350"/>
      <c r="G310" s="350"/>
      <c r="H310" s="350" t="s">
        <v>10733</v>
      </c>
      <c r="I310" s="350" t="s">
        <v>9616</v>
      </c>
      <c r="J310" s="350" t="s">
        <v>97</v>
      </c>
      <c r="K310" s="350"/>
      <c r="L310" s="350"/>
      <c r="M310" s="339"/>
      <c r="N310" s="329"/>
      <c r="O310" s="329"/>
      <c r="P310" s="78" t="s">
        <v>184</v>
      </c>
      <c r="Q310" s="61"/>
      <c r="R310" s="78"/>
    </row>
    <row r="311" spans="1:18" ht="16.5" customHeight="1">
      <c r="A311" s="14"/>
      <c r="B311" s="553"/>
      <c r="C311" s="41">
        <v>11</v>
      </c>
      <c r="D311" s="553"/>
      <c r="E311" s="554"/>
      <c r="F311" s="350"/>
      <c r="G311" s="350"/>
      <c r="H311" s="350" t="s">
        <v>10604</v>
      </c>
      <c r="I311" s="350" t="s">
        <v>10715</v>
      </c>
      <c r="J311" s="350" t="s">
        <v>97</v>
      </c>
      <c r="K311" s="350"/>
      <c r="L311" s="350" t="s">
        <v>10734</v>
      </c>
      <c r="M311" s="339"/>
      <c r="N311" s="329"/>
      <c r="O311" s="329"/>
      <c r="P311" s="78" t="s">
        <v>184</v>
      </c>
      <c r="Q311" s="61"/>
      <c r="R311" s="78"/>
    </row>
    <row r="312" spans="1:18" ht="27" customHeight="1">
      <c r="A312" s="14"/>
      <c r="B312" s="553"/>
      <c r="C312" s="41">
        <v>12</v>
      </c>
      <c r="D312" s="553"/>
      <c r="E312" s="698" t="s">
        <v>10735</v>
      </c>
      <c r="F312" s="350"/>
      <c r="G312" s="350"/>
      <c r="H312" s="350" t="s">
        <v>9953</v>
      </c>
      <c r="I312" s="350" t="s">
        <v>9616</v>
      </c>
      <c r="J312" s="350" t="s">
        <v>97</v>
      </c>
      <c r="K312" s="350"/>
      <c r="L312" s="350"/>
      <c r="M312" s="339"/>
      <c r="N312" s="329"/>
      <c r="O312" s="329"/>
      <c r="P312" s="78" t="s">
        <v>184</v>
      </c>
      <c r="Q312" s="61"/>
      <c r="R312" s="78"/>
    </row>
    <row r="313" spans="1:18" ht="16.5" customHeight="1">
      <c r="A313" s="14"/>
      <c r="B313" s="553"/>
      <c r="C313" s="41">
        <v>13</v>
      </c>
      <c r="D313" s="553"/>
      <c r="E313" s="553"/>
      <c r="F313" s="350"/>
      <c r="G313" s="350"/>
      <c r="H313" s="350" t="s">
        <v>10736</v>
      </c>
      <c r="I313" s="350" t="s">
        <v>9616</v>
      </c>
      <c r="J313" s="350" t="s">
        <v>97</v>
      </c>
      <c r="K313" s="350"/>
      <c r="L313" s="350"/>
      <c r="M313" s="339"/>
      <c r="N313" s="329"/>
      <c r="O313" s="329"/>
      <c r="P313" s="78" t="s">
        <v>184</v>
      </c>
      <c r="Q313" s="61"/>
      <c r="R313" s="78"/>
    </row>
    <row r="314" spans="1:18" ht="27" customHeight="1">
      <c r="A314" s="14"/>
      <c r="B314" s="553"/>
      <c r="C314" s="41">
        <v>14</v>
      </c>
      <c r="D314" s="553"/>
      <c r="E314" s="553"/>
      <c r="F314" s="350"/>
      <c r="G314" s="350"/>
      <c r="H314" s="350" t="s">
        <v>9625</v>
      </c>
      <c r="I314" s="350" t="s">
        <v>9616</v>
      </c>
      <c r="J314" s="350" t="s">
        <v>97</v>
      </c>
      <c r="K314" s="350"/>
      <c r="L314" s="350"/>
      <c r="M314" s="339"/>
      <c r="N314" s="329"/>
      <c r="O314" s="329"/>
      <c r="P314" s="78" t="s">
        <v>184</v>
      </c>
      <c r="Q314" s="61"/>
      <c r="R314" s="78"/>
    </row>
    <row r="315" spans="1:18" ht="16.5" customHeight="1">
      <c r="A315" s="14"/>
      <c r="B315" s="553"/>
      <c r="C315" s="41">
        <v>15</v>
      </c>
      <c r="D315" s="553"/>
      <c r="E315" s="553"/>
      <c r="F315" s="350"/>
      <c r="G315" s="349"/>
      <c r="H315" s="350" t="s">
        <v>10737</v>
      </c>
      <c r="I315" s="350" t="s">
        <v>10717</v>
      </c>
      <c r="J315" s="350" t="s">
        <v>97</v>
      </c>
      <c r="K315" s="350"/>
      <c r="L315" s="350" t="s">
        <v>10734</v>
      </c>
      <c r="M315" s="339"/>
      <c r="N315" s="329"/>
      <c r="O315" s="329"/>
      <c r="P315" s="78" t="s">
        <v>184</v>
      </c>
      <c r="Q315" s="61"/>
      <c r="R315" s="78"/>
    </row>
    <row r="316" spans="1:18" ht="27" customHeight="1">
      <c r="A316" s="14"/>
      <c r="B316" s="553"/>
      <c r="C316" s="41">
        <v>16</v>
      </c>
      <c r="D316" s="553"/>
      <c r="E316" s="554"/>
      <c r="F316" s="350"/>
      <c r="G316" s="349"/>
      <c r="H316" s="350" t="s">
        <v>10738</v>
      </c>
      <c r="I316" s="350" t="s">
        <v>10717</v>
      </c>
      <c r="J316" s="350" t="s">
        <v>97</v>
      </c>
      <c r="K316" s="350"/>
      <c r="L316" s="350" t="s">
        <v>10739</v>
      </c>
      <c r="M316" s="339"/>
      <c r="N316" s="329"/>
      <c r="O316" s="329"/>
      <c r="P316" s="78" t="s">
        <v>184</v>
      </c>
      <c r="Q316" s="61"/>
      <c r="R316" s="78"/>
    </row>
    <row r="317" spans="1:18" ht="16.5" customHeight="1">
      <c r="A317" s="14"/>
      <c r="B317" s="553"/>
      <c r="C317" s="41">
        <v>17</v>
      </c>
      <c r="D317" s="553"/>
      <c r="E317" s="698" t="s">
        <v>10740</v>
      </c>
      <c r="F317" s="350"/>
      <c r="G317" s="349"/>
      <c r="H317" s="350" t="s">
        <v>10741</v>
      </c>
      <c r="I317" s="350" t="s">
        <v>9616</v>
      </c>
      <c r="J317" s="350" t="s">
        <v>97</v>
      </c>
      <c r="K317" s="350"/>
      <c r="L317" s="350"/>
      <c r="M317" s="339"/>
      <c r="N317" s="329"/>
      <c r="O317" s="329"/>
      <c r="P317" s="78" t="s">
        <v>184</v>
      </c>
      <c r="Q317" s="61"/>
      <c r="R317" s="78"/>
    </row>
    <row r="318" spans="1:18" ht="27" customHeight="1">
      <c r="A318" s="14"/>
      <c r="B318" s="553"/>
      <c r="C318" s="41">
        <v>18</v>
      </c>
      <c r="D318" s="553"/>
      <c r="E318" s="554"/>
      <c r="F318" s="350"/>
      <c r="G318" s="349"/>
      <c r="H318" s="350" t="s">
        <v>10595</v>
      </c>
      <c r="I318" s="350" t="s">
        <v>10596</v>
      </c>
      <c r="J318" s="350" t="s">
        <v>97</v>
      </c>
      <c r="K318" s="350"/>
      <c r="L318" s="350" t="s">
        <v>10742</v>
      </c>
      <c r="M318" s="339"/>
      <c r="N318" s="329"/>
      <c r="O318" s="329"/>
      <c r="P318" s="78" t="s">
        <v>184</v>
      </c>
      <c r="Q318" s="61"/>
      <c r="R318" s="78"/>
    </row>
    <row r="319" spans="1:18" ht="16.5" customHeight="1">
      <c r="A319" s="14"/>
      <c r="B319" s="553"/>
      <c r="C319" s="41">
        <v>19</v>
      </c>
      <c r="D319" s="553"/>
      <c r="E319" s="698" t="s">
        <v>10743</v>
      </c>
      <c r="F319" s="350"/>
      <c r="G319" s="349"/>
      <c r="H319" s="350" t="s">
        <v>10744</v>
      </c>
      <c r="I319" s="350" t="s">
        <v>9616</v>
      </c>
      <c r="J319" s="350" t="s">
        <v>97</v>
      </c>
      <c r="K319" s="350"/>
      <c r="L319" s="350"/>
      <c r="M319" s="339"/>
      <c r="N319" s="329"/>
      <c r="O319" s="329"/>
      <c r="P319" s="78" t="s">
        <v>184</v>
      </c>
      <c r="Q319" s="61"/>
      <c r="R319" s="78"/>
    </row>
    <row r="320" spans="1:18" ht="27" customHeight="1">
      <c r="A320" s="14"/>
      <c r="B320" s="553"/>
      <c r="C320" s="41">
        <v>20</v>
      </c>
      <c r="D320" s="553"/>
      <c r="E320" s="554"/>
      <c r="F320" s="350"/>
      <c r="G320" s="349"/>
      <c r="H320" s="350" t="s">
        <v>10595</v>
      </c>
      <c r="I320" s="350" t="s">
        <v>10715</v>
      </c>
      <c r="J320" s="350" t="s">
        <v>97</v>
      </c>
      <c r="K320" s="350"/>
      <c r="L320" s="350" t="s">
        <v>10745</v>
      </c>
      <c r="M320" s="339"/>
      <c r="N320" s="329"/>
      <c r="O320" s="329"/>
      <c r="P320" s="78" t="s">
        <v>184</v>
      </c>
      <c r="Q320" s="61"/>
      <c r="R320" s="78"/>
    </row>
    <row r="321" spans="1:18" ht="16.5" customHeight="1">
      <c r="A321" s="14"/>
      <c r="B321" s="553"/>
      <c r="C321" s="41">
        <v>21</v>
      </c>
      <c r="D321" s="553"/>
      <c r="E321" s="698" t="s">
        <v>10746</v>
      </c>
      <c r="F321" s="350"/>
      <c r="G321" s="350"/>
      <c r="H321" s="350" t="s">
        <v>9953</v>
      </c>
      <c r="I321" s="350" t="s">
        <v>9616</v>
      </c>
      <c r="J321" s="350" t="s">
        <v>97</v>
      </c>
      <c r="K321" s="350"/>
      <c r="L321" s="350"/>
      <c r="M321" s="339"/>
      <c r="N321" s="329"/>
      <c r="O321" s="329"/>
      <c r="P321" s="78" t="s">
        <v>184</v>
      </c>
      <c r="Q321" s="61"/>
      <c r="R321" s="78"/>
    </row>
    <row r="322" spans="1:18" ht="27" customHeight="1">
      <c r="A322" s="14"/>
      <c r="B322" s="553"/>
      <c r="C322" s="41">
        <v>22</v>
      </c>
      <c r="D322" s="553"/>
      <c r="E322" s="553"/>
      <c r="F322" s="350"/>
      <c r="G322" s="350"/>
      <c r="H322" s="350" t="s">
        <v>10736</v>
      </c>
      <c r="I322" s="350" t="s">
        <v>9616</v>
      </c>
      <c r="J322" s="350" t="s">
        <v>97</v>
      </c>
      <c r="K322" s="350"/>
      <c r="L322" s="350"/>
      <c r="M322" s="339"/>
      <c r="N322" s="329"/>
      <c r="O322" s="329"/>
      <c r="P322" s="78" t="s">
        <v>184</v>
      </c>
      <c r="Q322" s="61"/>
      <c r="R322" s="78"/>
    </row>
    <row r="323" spans="1:18" ht="16.5" customHeight="1">
      <c r="A323" s="14"/>
      <c r="B323" s="553"/>
      <c r="C323" s="41">
        <v>23</v>
      </c>
      <c r="D323" s="553"/>
      <c r="E323" s="553"/>
      <c r="F323" s="350"/>
      <c r="G323" s="350"/>
      <c r="H323" s="350" t="s">
        <v>9625</v>
      </c>
      <c r="I323" s="350" t="s">
        <v>9616</v>
      </c>
      <c r="J323" s="350" t="s">
        <v>97</v>
      </c>
      <c r="K323" s="350"/>
      <c r="L323" s="350"/>
      <c r="M323" s="339"/>
      <c r="N323" s="329"/>
      <c r="O323" s="329"/>
      <c r="P323" s="78" t="s">
        <v>184</v>
      </c>
      <c r="Q323" s="61"/>
      <c r="R323" s="78"/>
    </row>
    <row r="324" spans="1:18" ht="27" customHeight="1">
      <c r="A324" s="14"/>
      <c r="B324" s="553"/>
      <c r="C324" s="41">
        <v>24</v>
      </c>
      <c r="D324" s="553"/>
      <c r="E324" s="553"/>
      <c r="F324" s="350"/>
      <c r="G324" s="349"/>
      <c r="H324" s="350" t="s">
        <v>10747</v>
      </c>
      <c r="I324" s="350" t="s">
        <v>10717</v>
      </c>
      <c r="J324" s="350" t="s">
        <v>97</v>
      </c>
      <c r="K324" s="350"/>
      <c r="L324" s="350" t="s">
        <v>10748</v>
      </c>
      <c r="M324" s="339"/>
      <c r="N324" s="329"/>
      <c r="O324" s="329"/>
      <c r="P324" s="78" t="s">
        <v>184</v>
      </c>
      <c r="Q324" s="61"/>
      <c r="R324" s="78"/>
    </row>
    <row r="325" spans="1:18" ht="16.5" customHeight="1">
      <c r="A325" s="14"/>
      <c r="B325" s="553"/>
      <c r="C325" s="41">
        <v>25</v>
      </c>
      <c r="D325" s="553"/>
      <c r="E325" s="553"/>
      <c r="F325" s="350"/>
      <c r="G325" s="349"/>
      <c r="H325" s="350" t="s">
        <v>10749</v>
      </c>
      <c r="I325" s="350" t="s">
        <v>10717</v>
      </c>
      <c r="J325" s="350" t="s">
        <v>97</v>
      </c>
      <c r="K325" s="350"/>
      <c r="L325" s="350" t="s">
        <v>10739</v>
      </c>
      <c r="M325" s="339"/>
      <c r="N325" s="329"/>
      <c r="O325" s="329"/>
      <c r="P325" s="78" t="s">
        <v>184</v>
      </c>
      <c r="Q325" s="61"/>
      <c r="R325" s="78"/>
    </row>
    <row r="326" spans="1:18" ht="27" customHeight="1">
      <c r="A326" s="14"/>
      <c r="B326" s="554"/>
      <c r="C326" s="41">
        <v>26</v>
      </c>
      <c r="D326" s="554"/>
      <c r="E326" s="554"/>
      <c r="F326" s="350"/>
      <c r="G326" s="349"/>
      <c r="H326" s="350" t="s">
        <v>9954</v>
      </c>
      <c r="I326" s="350" t="s">
        <v>9616</v>
      </c>
      <c r="J326" s="350" t="s">
        <v>97</v>
      </c>
      <c r="K326" s="350"/>
      <c r="L326" s="350" t="s">
        <v>10750</v>
      </c>
      <c r="M326" s="339"/>
      <c r="N326" s="329"/>
      <c r="O326" s="329"/>
      <c r="P326" s="78" t="s">
        <v>184</v>
      </c>
      <c r="Q326" s="61"/>
      <c r="R326" s="78"/>
    </row>
    <row r="327" spans="1:18" ht="16.5" customHeight="1">
      <c r="A327" s="14"/>
      <c r="B327" s="698" t="s">
        <v>10751</v>
      </c>
      <c r="C327" s="41">
        <v>1</v>
      </c>
      <c r="D327" s="698" t="s">
        <v>10752</v>
      </c>
      <c r="E327" s="698" t="s">
        <v>10753</v>
      </c>
      <c r="F327" s="350" t="s">
        <v>219</v>
      </c>
      <c r="G327" s="698" t="s">
        <v>9614</v>
      </c>
      <c r="H327" s="350" t="s">
        <v>9953</v>
      </c>
      <c r="I327" s="350" t="s">
        <v>9616</v>
      </c>
      <c r="J327" s="350" t="s">
        <v>97</v>
      </c>
      <c r="K327" s="350"/>
      <c r="L327" s="698" t="s">
        <v>10754</v>
      </c>
      <c r="M327" s="339"/>
      <c r="N327" s="329"/>
      <c r="O327" s="78" t="s">
        <v>184</v>
      </c>
      <c r="P327" s="78" t="s">
        <v>184</v>
      </c>
      <c r="Q327" s="61"/>
      <c r="R327" s="78"/>
    </row>
    <row r="328" spans="1:18" ht="27" customHeight="1">
      <c r="A328" s="14"/>
      <c r="B328" s="553"/>
      <c r="C328" s="41">
        <v>2</v>
      </c>
      <c r="D328" s="553"/>
      <c r="E328" s="553"/>
      <c r="F328" s="350"/>
      <c r="G328" s="553"/>
      <c r="H328" s="350" t="s">
        <v>9615</v>
      </c>
      <c r="I328" s="350" t="s">
        <v>9616</v>
      </c>
      <c r="J328" s="350" t="s">
        <v>97</v>
      </c>
      <c r="K328" s="350"/>
      <c r="L328" s="553"/>
      <c r="M328" s="339"/>
      <c r="N328" s="329"/>
      <c r="O328" s="78" t="s">
        <v>184</v>
      </c>
      <c r="P328" s="78" t="s">
        <v>184</v>
      </c>
      <c r="Q328" s="61"/>
      <c r="R328" s="78"/>
    </row>
    <row r="329" spans="1:18" ht="16.5" customHeight="1">
      <c r="A329" s="14"/>
      <c r="B329" s="553"/>
      <c r="C329" s="41">
        <v>3</v>
      </c>
      <c r="D329" s="553"/>
      <c r="E329" s="553"/>
      <c r="F329" s="350"/>
      <c r="G329" s="553"/>
      <c r="H329" s="350" t="s">
        <v>9625</v>
      </c>
      <c r="I329" s="350" t="s">
        <v>9616</v>
      </c>
      <c r="J329" s="350" t="s">
        <v>97</v>
      </c>
      <c r="K329" s="350"/>
      <c r="L329" s="553"/>
      <c r="M329" s="339"/>
      <c r="N329" s="329"/>
      <c r="O329" s="78" t="s">
        <v>184</v>
      </c>
      <c r="P329" s="78" t="s">
        <v>184</v>
      </c>
      <c r="Q329" s="61"/>
      <c r="R329" s="78"/>
    </row>
    <row r="330" spans="1:18" ht="54" customHeight="1">
      <c r="A330" s="14"/>
      <c r="B330" s="553"/>
      <c r="C330" s="41">
        <v>4</v>
      </c>
      <c r="D330" s="553"/>
      <c r="E330" s="553"/>
      <c r="F330" s="350"/>
      <c r="G330" s="553"/>
      <c r="H330" s="350" t="s">
        <v>10755</v>
      </c>
      <c r="I330" s="350" t="s">
        <v>10756</v>
      </c>
      <c r="J330" s="350" t="s">
        <v>97</v>
      </c>
      <c r="K330" s="350"/>
      <c r="L330" s="553"/>
      <c r="M330" s="339"/>
      <c r="N330" s="78"/>
      <c r="O330" s="78" t="s">
        <v>184</v>
      </c>
      <c r="P330" s="78" t="s">
        <v>184</v>
      </c>
      <c r="Q330" s="78"/>
      <c r="R330" s="78"/>
    </row>
    <row r="331" spans="1:18" ht="16.5" customHeight="1">
      <c r="A331" s="14"/>
      <c r="B331" s="554"/>
      <c r="C331" s="41">
        <v>5</v>
      </c>
      <c r="D331" s="553"/>
      <c r="E331" s="554"/>
      <c r="F331" s="350"/>
      <c r="G331" s="554"/>
      <c r="H331" s="350" t="s">
        <v>9954</v>
      </c>
      <c r="I331" s="350" t="s">
        <v>9616</v>
      </c>
      <c r="J331" s="350" t="s">
        <v>97</v>
      </c>
      <c r="K331" s="350"/>
      <c r="L331" s="553"/>
      <c r="M331" s="339"/>
      <c r="N331" s="78"/>
      <c r="O331" s="78" t="s">
        <v>184</v>
      </c>
      <c r="P331" s="78" t="s">
        <v>184</v>
      </c>
      <c r="Q331" s="78"/>
      <c r="R331" s="78"/>
    </row>
    <row r="332" spans="1:18" ht="16.5" customHeight="1">
      <c r="A332" s="14"/>
      <c r="B332" s="698" t="s">
        <v>10757</v>
      </c>
      <c r="C332" s="41">
        <v>1</v>
      </c>
      <c r="D332" s="553"/>
      <c r="E332" s="698" t="s">
        <v>10758</v>
      </c>
      <c r="F332" s="350" t="s">
        <v>219</v>
      </c>
      <c r="G332" s="698" t="s">
        <v>9614</v>
      </c>
      <c r="H332" s="350" t="s">
        <v>9953</v>
      </c>
      <c r="I332" s="350" t="s">
        <v>9616</v>
      </c>
      <c r="J332" s="350" t="s">
        <v>97</v>
      </c>
      <c r="K332" s="350"/>
      <c r="L332" s="553"/>
      <c r="M332" s="339"/>
      <c r="N332" s="78"/>
      <c r="O332" s="78" t="s">
        <v>184</v>
      </c>
      <c r="P332" s="78" t="s">
        <v>184</v>
      </c>
      <c r="Q332" s="78"/>
      <c r="R332" s="78"/>
    </row>
    <row r="333" spans="1:18" ht="16.5" customHeight="1">
      <c r="A333" s="14"/>
      <c r="B333" s="553"/>
      <c r="C333" s="41">
        <v>2</v>
      </c>
      <c r="D333" s="553"/>
      <c r="E333" s="553"/>
      <c r="F333" s="350"/>
      <c r="G333" s="553"/>
      <c r="H333" s="350" t="s">
        <v>9615</v>
      </c>
      <c r="I333" s="350" t="s">
        <v>9616</v>
      </c>
      <c r="J333" s="350" t="s">
        <v>97</v>
      </c>
      <c r="K333" s="350"/>
      <c r="L333" s="553"/>
      <c r="M333" s="339"/>
      <c r="N333" s="78"/>
      <c r="O333" s="78" t="s">
        <v>184</v>
      </c>
      <c r="P333" s="78" t="s">
        <v>184</v>
      </c>
      <c r="Q333" s="78"/>
      <c r="R333" s="78"/>
    </row>
    <row r="334" spans="1:18" ht="27" customHeight="1">
      <c r="A334" s="14"/>
      <c r="B334" s="553"/>
      <c r="C334" s="41">
        <v>3</v>
      </c>
      <c r="D334" s="553"/>
      <c r="E334" s="553"/>
      <c r="F334" s="350"/>
      <c r="G334" s="553"/>
      <c r="H334" s="350" t="s">
        <v>9625</v>
      </c>
      <c r="I334" s="350" t="s">
        <v>9616</v>
      </c>
      <c r="J334" s="350" t="s">
        <v>97</v>
      </c>
      <c r="K334" s="350"/>
      <c r="L334" s="553"/>
      <c r="M334" s="339"/>
      <c r="N334" s="78"/>
      <c r="O334" s="78" t="s">
        <v>184</v>
      </c>
      <c r="P334" s="78" t="s">
        <v>184</v>
      </c>
      <c r="Q334" s="78"/>
      <c r="R334" s="78"/>
    </row>
    <row r="335" spans="1:18" ht="16.5" customHeight="1">
      <c r="A335" s="14"/>
      <c r="B335" s="553"/>
      <c r="C335" s="41">
        <v>4</v>
      </c>
      <c r="D335" s="553"/>
      <c r="E335" s="553"/>
      <c r="F335" s="350"/>
      <c r="G335" s="553"/>
      <c r="H335" s="350" t="s">
        <v>10595</v>
      </c>
      <c r="I335" s="350" t="s">
        <v>10759</v>
      </c>
      <c r="J335" s="350" t="s">
        <v>97</v>
      </c>
      <c r="K335" s="350"/>
      <c r="L335" s="553"/>
      <c r="M335" s="339"/>
      <c r="N335" s="78"/>
      <c r="O335" s="78" t="s">
        <v>184</v>
      </c>
      <c r="P335" s="78" t="s">
        <v>184</v>
      </c>
      <c r="Q335" s="78"/>
      <c r="R335" s="78"/>
    </row>
    <row r="336" spans="1:18" ht="16.5" customHeight="1">
      <c r="A336" s="14"/>
      <c r="B336" s="554"/>
      <c r="C336" s="41">
        <v>5</v>
      </c>
      <c r="D336" s="553"/>
      <c r="E336" s="554"/>
      <c r="F336" s="350"/>
      <c r="G336" s="554"/>
      <c r="H336" s="350" t="s">
        <v>9954</v>
      </c>
      <c r="I336" s="350" t="s">
        <v>9616</v>
      </c>
      <c r="J336" s="350" t="s">
        <v>97</v>
      </c>
      <c r="K336" s="350"/>
      <c r="L336" s="553"/>
      <c r="M336" s="339"/>
      <c r="N336" s="78"/>
      <c r="O336" s="78" t="s">
        <v>184</v>
      </c>
      <c r="P336" s="78" t="s">
        <v>184</v>
      </c>
      <c r="Q336" s="78"/>
      <c r="R336" s="78"/>
    </row>
    <row r="337" spans="1:18" ht="16.5" customHeight="1">
      <c r="A337" s="14"/>
      <c r="B337" s="698" t="s">
        <v>10760</v>
      </c>
      <c r="C337" s="41">
        <v>1</v>
      </c>
      <c r="D337" s="553"/>
      <c r="E337" s="698" t="s">
        <v>10761</v>
      </c>
      <c r="F337" s="350" t="s">
        <v>219</v>
      </c>
      <c r="G337" s="698" t="s">
        <v>9614</v>
      </c>
      <c r="H337" s="350" t="s">
        <v>9953</v>
      </c>
      <c r="I337" s="350" t="s">
        <v>9616</v>
      </c>
      <c r="J337" s="350" t="s">
        <v>97</v>
      </c>
      <c r="K337" s="350"/>
      <c r="L337" s="553"/>
      <c r="M337" s="339"/>
      <c r="N337" s="101"/>
      <c r="O337" s="78" t="s">
        <v>184</v>
      </c>
      <c r="P337" s="78" t="s">
        <v>184</v>
      </c>
      <c r="Q337" s="101"/>
      <c r="R337" s="78"/>
    </row>
    <row r="338" spans="1:18" ht="27" customHeight="1">
      <c r="A338" s="14"/>
      <c r="B338" s="553"/>
      <c r="C338" s="41">
        <v>2</v>
      </c>
      <c r="D338" s="553"/>
      <c r="E338" s="553"/>
      <c r="F338" s="350"/>
      <c r="G338" s="553"/>
      <c r="H338" s="350" t="s">
        <v>9615</v>
      </c>
      <c r="I338" s="350" t="s">
        <v>9616</v>
      </c>
      <c r="J338" s="350" t="s">
        <v>97</v>
      </c>
      <c r="K338" s="350"/>
      <c r="L338" s="553"/>
      <c r="M338" s="339"/>
      <c r="N338" s="101"/>
      <c r="O338" s="78" t="s">
        <v>184</v>
      </c>
      <c r="P338" s="78" t="s">
        <v>184</v>
      </c>
      <c r="Q338" s="101"/>
      <c r="R338" s="78"/>
    </row>
    <row r="339" spans="1:18" ht="16.5" customHeight="1">
      <c r="A339" s="14"/>
      <c r="B339" s="553"/>
      <c r="C339" s="41">
        <v>3</v>
      </c>
      <c r="D339" s="553"/>
      <c r="E339" s="553"/>
      <c r="F339" s="350"/>
      <c r="G339" s="553"/>
      <c r="H339" s="350" t="s">
        <v>10548</v>
      </c>
      <c r="I339" s="350" t="s">
        <v>10549</v>
      </c>
      <c r="J339" s="350" t="s">
        <v>97</v>
      </c>
      <c r="K339" s="350"/>
      <c r="L339" s="553"/>
      <c r="M339" s="339"/>
      <c r="N339" s="101"/>
      <c r="O339" s="78" t="s">
        <v>184</v>
      </c>
      <c r="P339" s="78" t="s">
        <v>184</v>
      </c>
      <c r="Q339" s="101"/>
      <c r="R339" s="78"/>
    </row>
    <row r="340" spans="1:18" ht="16.5" customHeight="1">
      <c r="A340" s="14"/>
      <c r="B340" s="554"/>
      <c r="C340" s="41">
        <v>4</v>
      </c>
      <c r="D340" s="554"/>
      <c r="E340" s="554"/>
      <c r="F340" s="350"/>
      <c r="G340" s="554"/>
      <c r="H340" s="350" t="s">
        <v>9954</v>
      </c>
      <c r="I340" s="350" t="s">
        <v>9616</v>
      </c>
      <c r="J340" s="350" t="s">
        <v>97</v>
      </c>
      <c r="K340" s="350"/>
      <c r="L340" s="554"/>
      <c r="M340" s="339"/>
      <c r="N340" s="101"/>
      <c r="O340" s="78" t="s">
        <v>184</v>
      </c>
      <c r="P340" s="78" t="s">
        <v>184</v>
      </c>
      <c r="Q340" s="101"/>
      <c r="R340" s="78"/>
    </row>
    <row r="341" spans="1:18" ht="16.5" customHeight="1">
      <c r="A341" s="14"/>
      <c r="B341" s="698" t="s">
        <v>10762</v>
      </c>
      <c r="C341" s="41">
        <v>1</v>
      </c>
      <c r="D341" s="698" t="s">
        <v>10763</v>
      </c>
      <c r="E341" s="698" t="s">
        <v>10753</v>
      </c>
      <c r="F341" s="350" t="s">
        <v>219</v>
      </c>
      <c r="G341" s="698" t="s">
        <v>9614</v>
      </c>
      <c r="H341" s="350" t="s">
        <v>9953</v>
      </c>
      <c r="I341" s="350" t="s">
        <v>9616</v>
      </c>
      <c r="J341" s="350" t="s">
        <v>97</v>
      </c>
      <c r="K341" s="350"/>
      <c r="L341" s="350"/>
      <c r="M341" s="339"/>
      <c r="N341" s="101"/>
      <c r="O341" s="101"/>
      <c r="P341" s="78" t="s">
        <v>184</v>
      </c>
      <c r="Q341" s="101"/>
      <c r="R341" s="78"/>
    </row>
    <row r="342" spans="1:18" ht="27" customHeight="1">
      <c r="A342" s="14"/>
      <c r="B342" s="553"/>
      <c r="C342" s="41">
        <v>2</v>
      </c>
      <c r="D342" s="553"/>
      <c r="E342" s="553"/>
      <c r="F342" s="350"/>
      <c r="G342" s="553"/>
      <c r="H342" s="350" t="s">
        <v>9615</v>
      </c>
      <c r="I342" s="350" t="s">
        <v>9616</v>
      </c>
      <c r="J342" s="350" t="s">
        <v>97</v>
      </c>
      <c r="K342" s="350"/>
      <c r="L342" s="350"/>
      <c r="M342" s="339"/>
      <c r="N342" s="101"/>
      <c r="O342" s="101"/>
      <c r="P342" s="78" t="s">
        <v>184</v>
      </c>
      <c r="Q342" s="101"/>
      <c r="R342" s="78"/>
    </row>
    <row r="343" spans="1:18" ht="16.5" customHeight="1">
      <c r="A343" s="14"/>
      <c r="B343" s="553"/>
      <c r="C343" s="41">
        <v>3</v>
      </c>
      <c r="D343" s="553"/>
      <c r="E343" s="553"/>
      <c r="F343" s="350"/>
      <c r="G343" s="553"/>
      <c r="H343" s="350" t="s">
        <v>9625</v>
      </c>
      <c r="I343" s="350" t="s">
        <v>9616</v>
      </c>
      <c r="J343" s="350" t="s">
        <v>97</v>
      </c>
      <c r="K343" s="350"/>
      <c r="L343" s="350"/>
      <c r="M343" s="339"/>
      <c r="N343" s="101"/>
      <c r="O343" s="101"/>
      <c r="P343" s="78" t="s">
        <v>184</v>
      </c>
      <c r="Q343" s="101"/>
      <c r="R343" s="78"/>
    </row>
    <row r="344" spans="1:18" ht="16.5" customHeight="1">
      <c r="A344" s="14"/>
      <c r="B344" s="553"/>
      <c r="C344" s="41">
        <v>4</v>
      </c>
      <c r="D344" s="553"/>
      <c r="E344" s="553"/>
      <c r="F344" s="350"/>
      <c r="G344" s="553"/>
      <c r="H344" s="350" t="s">
        <v>10764</v>
      </c>
      <c r="I344" s="350" t="s">
        <v>10756</v>
      </c>
      <c r="J344" s="350" t="s">
        <v>97</v>
      </c>
      <c r="K344" s="350"/>
      <c r="L344" s="350"/>
      <c r="M344" s="339"/>
      <c r="N344" s="101"/>
      <c r="O344" s="101"/>
      <c r="P344" s="78" t="s">
        <v>184</v>
      </c>
      <c r="Q344" s="101"/>
      <c r="R344" s="78"/>
    </row>
    <row r="345" spans="1:18" ht="16.5" customHeight="1">
      <c r="A345" s="14"/>
      <c r="B345" s="554"/>
      <c r="C345" s="41">
        <v>5</v>
      </c>
      <c r="D345" s="553"/>
      <c r="E345" s="554"/>
      <c r="F345" s="350"/>
      <c r="G345" s="554"/>
      <c r="H345" s="350" t="s">
        <v>9954</v>
      </c>
      <c r="I345" s="350" t="s">
        <v>9616</v>
      </c>
      <c r="J345" s="350" t="s">
        <v>97</v>
      </c>
      <c r="K345" s="350"/>
      <c r="L345" s="350"/>
      <c r="M345" s="339"/>
      <c r="N345" s="101"/>
      <c r="O345" s="101"/>
      <c r="P345" s="78" t="s">
        <v>184</v>
      </c>
      <c r="Q345" s="101"/>
      <c r="R345" s="78"/>
    </row>
    <row r="346" spans="1:18" ht="27" customHeight="1">
      <c r="A346" s="14"/>
      <c r="B346" s="698" t="s">
        <v>10765</v>
      </c>
      <c r="C346" s="41">
        <v>1</v>
      </c>
      <c r="D346" s="553"/>
      <c r="E346" s="698" t="s">
        <v>10758</v>
      </c>
      <c r="F346" s="350" t="s">
        <v>219</v>
      </c>
      <c r="G346" s="698" t="s">
        <v>9614</v>
      </c>
      <c r="H346" s="350" t="s">
        <v>9953</v>
      </c>
      <c r="I346" s="350" t="s">
        <v>9616</v>
      </c>
      <c r="J346" s="350" t="s">
        <v>97</v>
      </c>
      <c r="K346" s="350"/>
      <c r="L346" s="350"/>
      <c r="M346" s="339"/>
      <c r="N346" s="101"/>
      <c r="O346" s="101"/>
      <c r="P346" s="78" t="s">
        <v>184</v>
      </c>
      <c r="Q346" s="101"/>
      <c r="R346" s="78"/>
    </row>
    <row r="347" spans="1:18" ht="16.5" customHeight="1">
      <c r="A347" s="14"/>
      <c r="B347" s="553"/>
      <c r="C347" s="41">
        <v>2</v>
      </c>
      <c r="D347" s="553"/>
      <c r="E347" s="553"/>
      <c r="F347" s="350"/>
      <c r="G347" s="553"/>
      <c r="H347" s="350" t="s">
        <v>9615</v>
      </c>
      <c r="I347" s="350" t="s">
        <v>9616</v>
      </c>
      <c r="J347" s="350" t="s">
        <v>97</v>
      </c>
      <c r="K347" s="350"/>
      <c r="L347" s="350"/>
      <c r="M347" s="339"/>
      <c r="N347" s="101"/>
      <c r="O347" s="101"/>
      <c r="P347" s="78" t="s">
        <v>184</v>
      </c>
      <c r="Q347" s="101"/>
      <c r="R347" s="78"/>
    </row>
    <row r="348" spans="1:18" ht="16.5" customHeight="1">
      <c r="A348" s="14"/>
      <c r="B348" s="553"/>
      <c r="C348" s="41">
        <v>3</v>
      </c>
      <c r="D348" s="553"/>
      <c r="E348" s="553"/>
      <c r="F348" s="350"/>
      <c r="G348" s="553"/>
      <c r="H348" s="350" t="s">
        <v>9625</v>
      </c>
      <c r="I348" s="350" t="s">
        <v>9616</v>
      </c>
      <c r="J348" s="350" t="s">
        <v>97</v>
      </c>
      <c r="K348" s="350"/>
      <c r="L348" s="350"/>
      <c r="M348" s="339"/>
      <c r="N348" s="101"/>
      <c r="O348" s="101"/>
      <c r="P348" s="78" t="s">
        <v>184</v>
      </c>
      <c r="Q348" s="101"/>
      <c r="R348" s="78"/>
    </row>
    <row r="349" spans="1:18" ht="16.5" customHeight="1">
      <c r="A349" s="14"/>
      <c r="B349" s="553"/>
      <c r="C349" s="41">
        <v>4</v>
      </c>
      <c r="D349" s="553"/>
      <c r="E349" s="553"/>
      <c r="F349" s="350"/>
      <c r="G349" s="553"/>
      <c r="H349" s="350" t="s">
        <v>10604</v>
      </c>
      <c r="I349" s="350" t="s">
        <v>10759</v>
      </c>
      <c r="J349" s="350" t="s">
        <v>97</v>
      </c>
      <c r="K349" s="350"/>
      <c r="L349" s="350"/>
      <c r="M349" s="339"/>
      <c r="N349" s="101"/>
      <c r="O349" s="101"/>
      <c r="P349" s="78" t="s">
        <v>184</v>
      </c>
      <c r="Q349" s="101"/>
      <c r="R349" s="78"/>
    </row>
    <row r="350" spans="1:18" ht="27" customHeight="1">
      <c r="A350" s="14"/>
      <c r="B350" s="554"/>
      <c r="C350" s="41">
        <v>5</v>
      </c>
      <c r="D350" s="553"/>
      <c r="E350" s="554"/>
      <c r="F350" s="350"/>
      <c r="G350" s="554"/>
      <c r="H350" s="350" t="s">
        <v>9954</v>
      </c>
      <c r="I350" s="350" t="s">
        <v>9616</v>
      </c>
      <c r="J350" s="350" t="s">
        <v>97</v>
      </c>
      <c r="K350" s="350"/>
      <c r="L350" s="350"/>
      <c r="M350" s="339"/>
      <c r="N350" s="101"/>
      <c r="O350" s="101"/>
      <c r="P350" s="78" t="s">
        <v>184</v>
      </c>
      <c r="Q350" s="101"/>
      <c r="R350" s="78"/>
    </row>
    <row r="351" spans="1:18" ht="16.5" customHeight="1">
      <c r="A351" s="14"/>
      <c r="B351" s="698" t="s">
        <v>10766</v>
      </c>
      <c r="C351" s="41">
        <v>1</v>
      </c>
      <c r="D351" s="553"/>
      <c r="E351" s="698" t="s">
        <v>10761</v>
      </c>
      <c r="F351" s="350" t="s">
        <v>219</v>
      </c>
      <c r="G351" s="698" t="s">
        <v>9614</v>
      </c>
      <c r="H351" s="350" t="s">
        <v>9953</v>
      </c>
      <c r="I351" s="350" t="s">
        <v>9616</v>
      </c>
      <c r="J351" s="350" t="s">
        <v>97</v>
      </c>
      <c r="K351" s="350"/>
      <c r="L351" s="350"/>
      <c r="M351" s="339"/>
      <c r="N351" s="101"/>
      <c r="O351" s="101"/>
      <c r="P351" s="78" t="s">
        <v>184</v>
      </c>
      <c r="Q351" s="101"/>
      <c r="R351" s="78"/>
    </row>
    <row r="352" spans="1:18" ht="16.5" customHeight="1">
      <c r="A352" s="14"/>
      <c r="B352" s="553"/>
      <c r="C352" s="41">
        <v>2</v>
      </c>
      <c r="D352" s="553"/>
      <c r="E352" s="553"/>
      <c r="F352" s="350"/>
      <c r="G352" s="553"/>
      <c r="H352" s="350" t="s">
        <v>9615</v>
      </c>
      <c r="I352" s="350" t="s">
        <v>9616</v>
      </c>
      <c r="J352" s="350" t="s">
        <v>97</v>
      </c>
      <c r="K352" s="350"/>
      <c r="L352" s="350"/>
      <c r="M352" s="339"/>
      <c r="N352" s="101"/>
      <c r="O352" s="101"/>
      <c r="P352" s="78" t="s">
        <v>184</v>
      </c>
      <c r="Q352" s="101"/>
      <c r="R352" s="78"/>
    </row>
    <row r="353" spans="1:18" ht="16.5" customHeight="1">
      <c r="A353" s="14"/>
      <c r="B353" s="553"/>
      <c r="C353" s="41">
        <v>3</v>
      </c>
      <c r="D353" s="553"/>
      <c r="E353" s="553"/>
      <c r="F353" s="350"/>
      <c r="G353" s="553"/>
      <c r="H353" s="350" t="s">
        <v>10603</v>
      </c>
      <c r="I353" s="350" t="s">
        <v>10549</v>
      </c>
      <c r="J353" s="350" t="s">
        <v>97</v>
      </c>
      <c r="K353" s="350"/>
      <c r="L353" s="350"/>
      <c r="M353" s="339"/>
      <c r="N353" s="78"/>
      <c r="O353" s="78"/>
      <c r="P353" s="78" t="s">
        <v>184</v>
      </c>
      <c r="Q353" s="78"/>
      <c r="R353" s="78"/>
    </row>
    <row r="354" spans="1:18" ht="27" customHeight="1">
      <c r="A354" s="14"/>
      <c r="B354" s="554"/>
      <c r="C354" s="41">
        <v>4</v>
      </c>
      <c r="D354" s="554"/>
      <c r="E354" s="554"/>
      <c r="F354" s="350"/>
      <c r="G354" s="554"/>
      <c r="H354" s="350" t="s">
        <v>9954</v>
      </c>
      <c r="I354" s="350" t="s">
        <v>9616</v>
      </c>
      <c r="J354" s="350" t="s">
        <v>97</v>
      </c>
      <c r="K354" s="350"/>
      <c r="L354" s="350"/>
      <c r="M354" s="339"/>
      <c r="N354" s="78"/>
      <c r="O354" s="78"/>
      <c r="P354" s="78" t="s">
        <v>184</v>
      </c>
      <c r="Q354" s="78"/>
      <c r="R354" s="78"/>
    </row>
    <row r="355" spans="1:18" ht="16.5" customHeight="1">
      <c r="A355" s="14"/>
      <c r="B355" s="698" t="s">
        <v>10767</v>
      </c>
      <c r="C355" s="41">
        <v>1</v>
      </c>
      <c r="D355" s="698" t="s">
        <v>10768</v>
      </c>
      <c r="E355" s="698" t="s">
        <v>10769</v>
      </c>
      <c r="F355" s="350" t="s">
        <v>219</v>
      </c>
      <c r="G355" s="698" t="s">
        <v>9614</v>
      </c>
      <c r="H355" s="350" t="s">
        <v>9615</v>
      </c>
      <c r="I355" s="350" t="s">
        <v>9616</v>
      </c>
      <c r="J355" s="350" t="s">
        <v>97</v>
      </c>
      <c r="K355" s="350"/>
      <c r="L355" s="698" t="s">
        <v>10770</v>
      </c>
      <c r="M355" s="339"/>
      <c r="N355" s="78"/>
      <c r="O355" s="78" t="s">
        <v>184</v>
      </c>
      <c r="P355" s="78" t="s">
        <v>184</v>
      </c>
      <c r="Q355" s="78"/>
      <c r="R355" s="78"/>
    </row>
    <row r="356" spans="1:18" ht="16.5" customHeight="1">
      <c r="A356" s="14"/>
      <c r="B356" s="553"/>
      <c r="C356" s="41">
        <v>2</v>
      </c>
      <c r="D356" s="553"/>
      <c r="E356" s="553"/>
      <c r="F356" s="350"/>
      <c r="G356" s="553"/>
      <c r="H356" s="350" t="s">
        <v>9625</v>
      </c>
      <c r="I356" s="350" t="s">
        <v>9616</v>
      </c>
      <c r="J356" s="350" t="s">
        <v>97</v>
      </c>
      <c r="K356" s="350"/>
      <c r="L356" s="553"/>
      <c r="M356" s="339"/>
      <c r="N356" s="101"/>
      <c r="O356" s="78" t="s">
        <v>184</v>
      </c>
      <c r="P356" s="78" t="s">
        <v>184</v>
      </c>
      <c r="Q356" s="101"/>
      <c r="R356" s="78"/>
    </row>
    <row r="357" spans="1:18" ht="16.5" customHeight="1">
      <c r="A357" s="14"/>
      <c r="B357" s="554"/>
      <c r="C357" s="41">
        <v>3</v>
      </c>
      <c r="D357" s="554"/>
      <c r="E357" s="554"/>
      <c r="F357" s="350"/>
      <c r="G357" s="554"/>
      <c r="H357" s="350" t="s">
        <v>10052</v>
      </c>
      <c r="I357" s="350" t="s">
        <v>10771</v>
      </c>
      <c r="J357" s="350" t="s">
        <v>97</v>
      </c>
      <c r="K357" s="350"/>
      <c r="L357" s="554"/>
      <c r="M357" s="339"/>
      <c r="N357" s="101"/>
      <c r="O357" s="78" t="s">
        <v>184</v>
      </c>
      <c r="P357" s="78" t="s">
        <v>184</v>
      </c>
      <c r="Q357" s="101"/>
      <c r="R357" s="78"/>
    </row>
    <row r="358" spans="1:18" ht="27" customHeight="1">
      <c r="A358" s="395" t="s">
        <v>10772</v>
      </c>
      <c r="B358" s="390"/>
      <c r="C358" s="396"/>
      <c r="D358" s="397"/>
      <c r="E358" s="397"/>
      <c r="F358" s="397"/>
      <c r="G358" s="397"/>
      <c r="H358" s="397"/>
      <c r="I358" s="5"/>
      <c r="J358" s="5"/>
      <c r="K358" s="5"/>
      <c r="L358" s="5"/>
      <c r="M358" s="339"/>
      <c r="N358" s="5"/>
      <c r="O358" s="5"/>
      <c r="P358" s="5"/>
      <c r="Q358" s="5"/>
      <c r="R358" s="5"/>
    </row>
    <row r="359" spans="1:18" ht="16.5" customHeight="1">
      <c r="A359" s="395" t="s">
        <v>10773</v>
      </c>
      <c r="B359" s="390"/>
      <c r="C359" s="396"/>
      <c r="D359" s="397"/>
      <c r="E359" s="397"/>
      <c r="F359" s="397"/>
      <c r="G359" s="397"/>
      <c r="H359" s="397"/>
      <c r="I359" s="5"/>
      <c r="J359" s="5"/>
      <c r="K359" s="5"/>
      <c r="L359" s="5"/>
      <c r="M359" s="339"/>
      <c r="N359" s="5"/>
      <c r="O359" s="5"/>
      <c r="P359" s="5"/>
      <c r="Q359" s="5"/>
      <c r="R359" s="5"/>
    </row>
    <row r="360" spans="1:18" ht="16.5" customHeight="1">
      <c r="A360" s="14"/>
      <c r="B360" s="698" t="s">
        <v>10774</v>
      </c>
      <c r="C360" s="41">
        <v>1</v>
      </c>
      <c r="D360" s="698" t="s">
        <v>10775</v>
      </c>
      <c r="E360" s="698" t="s">
        <v>10776</v>
      </c>
      <c r="F360" s="350" t="s">
        <v>219</v>
      </c>
      <c r="G360" s="698" t="s">
        <v>9614</v>
      </c>
      <c r="H360" s="350" t="s">
        <v>9615</v>
      </c>
      <c r="I360" s="350" t="s">
        <v>9616</v>
      </c>
      <c r="J360" s="350" t="s">
        <v>97</v>
      </c>
      <c r="K360" s="350"/>
      <c r="L360" s="350"/>
      <c r="M360" s="339"/>
      <c r="N360" s="101"/>
      <c r="O360" s="78" t="s">
        <v>184</v>
      </c>
      <c r="P360" s="78" t="s">
        <v>184</v>
      </c>
      <c r="Q360" s="101"/>
      <c r="R360" s="78"/>
    </row>
    <row r="361" spans="1:18" ht="16.5" customHeight="1">
      <c r="A361" s="14"/>
      <c r="B361" s="553"/>
      <c r="C361" s="41">
        <v>2</v>
      </c>
      <c r="D361" s="553"/>
      <c r="E361" s="553"/>
      <c r="F361" s="350"/>
      <c r="G361" s="554"/>
      <c r="H361" s="350" t="s">
        <v>10777</v>
      </c>
      <c r="I361" s="350" t="s">
        <v>10778</v>
      </c>
      <c r="J361" s="350" t="s">
        <v>97</v>
      </c>
      <c r="K361" s="350"/>
      <c r="L361" s="350"/>
      <c r="M361" s="339"/>
      <c r="N361" s="101"/>
      <c r="O361" s="78" t="s">
        <v>184</v>
      </c>
      <c r="P361" s="78" t="s">
        <v>184</v>
      </c>
      <c r="Q361" s="101"/>
      <c r="R361" s="78"/>
    </row>
    <row r="362" spans="1:18" ht="27" customHeight="1">
      <c r="A362" s="14"/>
      <c r="B362" s="553"/>
      <c r="C362" s="41">
        <v>3</v>
      </c>
      <c r="D362" s="553"/>
      <c r="E362" s="553"/>
      <c r="F362" s="350" t="s">
        <v>219</v>
      </c>
      <c r="G362" s="350" t="s">
        <v>9614</v>
      </c>
      <c r="H362" s="350" t="s">
        <v>10779</v>
      </c>
      <c r="I362" s="350" t="s">
        <v>10778</v>
      </c>
      <c r="J362" s="350" t="s">
        <v>97</v>
      </c>
      <c r="K362" s="350"/>
      <c r="L362" s="350"/>
      <c r="M362" s="339"/>
      <c r="N362" s="101"/>
      <c r="O362" s="78" t="s">
        <v>184</v>
      </c>
      <c r="P362" s="78" t="s">
        <v>184</v>
      </c>
      <c r="Q362" s="101"/>
      <c r="R362" s="78"/>
    </row>
    <row r="363" spans="1:18" ht="16.5" customHeight="1">
      <c r="A363" s="14"/>
      <c r="B363" s="554"/>
      <c r="C363" s="41">
        <v>4</v>
      </c>
      <c r="D363" s="553"/>
      <c r="E363" s="554"/>
      <c r="F363" s="350" t="s">
        <v>219</v>
      </c>
      <c r="G363" s="350" t="s">
        <v>9614</v>
      </c>
      <c r="H363" s="350" t="s">
        <v>10780</v>
      </c>
      <c r="I363" s="350" t="s">
        <v>10778</v>
      </c>
      <c r="J363" s="350" t="s">
        <v>97</v>
      </c>
      <c r="K363" s="350"/>
      <c r="L363" s="350"/>
      <c r="M363" s="339"/>
      <c r="N363" s="101"/>
      <c r="O363" s="78" t="s">
        <v>184</v>
      </c>
      <c r="P363" s="78" t="s">
        <v>184</v>
      </c>
      <c r="Q363" s="101"/>
      <c r="R363" s="78"/>
    </row>
    <row r="364" spans="1:18" ht="16.5" customHeight="1">
      <c r="A364" s="14"/>
      <c r="B364" s="698" t="s">
        <v>10781</v>
      </c>
      <c r="C364" s="41">
        <v>1</v>
      </c>
      <c r="D364" s="553"/>
      <c r="E364" s="698" t="s">
        <v>10782</v>
      </c>
      <c r="F364" s="350" t="s">
        <v>219</v>
      </c>
      <c r="G364" s="698" t="s">
        <v>9614</v>
      </c>
      <c r="H364" s="350" t="s">
        <v>10783</v>
      </c>
      <c r="I364" s="350" t="s">
        <v>10778</v>
      </c>
      <c r="J364" s="350" t="s">
        <v>97</v>
      </c>
      <c r="K364" s="350"/>
      <c r="L364" s="351"/>
      <c r="M364" s="339"/>
      <c r="N364" s="78"/>
      <c r="O364" s="78" t="s">
        <v>184</v>
      </c>
      <c r="P364" s="78" t="s">
        <v>184</v>
      </c>
      <c r="Q364" s="78"/>
      <c r="R364" s="78"/>
    </row>
    <row r="365" spans="1:18" ht="16.5" customHeight="1">
      <c r="A365" s="14"/>
      <c r="B365" s="553"/>
      <c r="C365" s="41">
        <v>2</v>
      </c>
      <c r="D365" s="553"/>
      <c r="E365" s="553"/>
      <c r="F365" s="350"/>
      <c r="G365" s="553"/>
      <c r="H365" s="350" t="s">
        <v>10784</v>
      </c>
      <c r="I365" s="350" t="s">
        <v>10778</v>
      </c>
      <c r="J365" s="350" t="s">
        <v>97</v>
      </c>
      <c r="K365" s="350"/>
      <c r="L365" s="351"/>
      <c r="M365" s="339"/>
      <c r="N365" s="101"/>
      <c r="O365" s="78" t="s">
        <v>184</v>
      </c>
      <c r="P365" s="78" t="s">
        <v>184</v>
      </c>
      <c r="Q365" s="101"/>
      <c r="R365" s="78"/>
    </row>
    <row r="366" spans="1:18" ht="27" customHeight="1">
      <c r="A366" s="14"/>
      <c r="B366" s="554"/>
      <c r="C366" s="41">
        <v>3</v>
      </c>
      <c r="D366" s="553"/>
      <c r="E366" s="554"/>
      <c r="F366" s="350"/>
      <c r="G366" s="554"/>
      <c r="H366" s="350" t="s">
        <v>10785</v>
      </c>
      <c r="I366" s="350" t="s">
        <v>10778</v>
      </c>
      <c r="J366" s="350" t="s">
        <v>97</v>
      </c>
      <c r="K366" s="350"/>
      <c r="L366" s="351"/>
      <c r="M366" s="339"/>
      <c r="N366" s="101"/>
      <c r="O366" s="78" t="s">
        <v>184</v>
      </c>
      <c r="P366" s="78" t="s">
        <v>184</v>
      </c>
      <c r="Q366" s="101"/>
      <c r="R366" s="78"/>
    </row>
    <row r="367" spans="1:18" ht="16.5" customHeight="1">
      <c r="A367" s="14"/>
      <c r="B367" s="698" t="s">
        <v>10786</v>
      </c>
      <c r="C367" s="41">
        <v>1</v>
      </c>
      <c r="D367" s="553"/>
      <c r="E367" s="698" t="s">
        <v>10787</v>
      </c>
      <c r="F367" s="350" t="s">
        <v>219</v>
      </c>
      <c r="G367" s="698" t="s">
        <v>9614</v>
      </c>
      <c r="H367" s="350" t="s">
        <v>10788</v>
      </c>
      <c r="I367" s="350" t="s">
        <v>10778</v>
      </c>
      <c r="J367" s="350" t="s">
        <v>97</v>
      </c>
      <c r="K367" s="350"/>
      <c r="L367" s="351"/>
      <c r="M367" s="339"/>
      <c r="N367" s="101"/>
      <c r="O367" s="78" t="s">
        <v>184</v>
      </c>
      <c r="P367" s="78" t="s">
        <v>184</v>
      </c>
      <c r="Q367" s="101"/>
      <c r="R367" s="78"/>
    </row>
    <row r="368" spans="1:18" ht="16.5" customHeight="1">
      <c r="A368" s="14"/>
      <c r="B368" s="553"/>
      <c r="C368" s="41">
        <v>2</v>
      </c>
      <c r="D368" s="553"/>
      <c r="E368" s="553"/>
      <c r="F368" s="350"/>
      <c r="G368" s="553"/>
      <c r="H368" s="350" t="s">
        <v>10789</v>
      </c>
      <c r="I368" s="350" t="s">
        <v>10778</v>
      </c>
      <c r="J368" s="350" t="s">
        <v>97</v>
      </c>
      <c r="K368" s="350"/>
      <c r="L368" s="351"/>
      <c r="M368" s="339"/>
      <c r="N368" s="101"/>
      <c r="O368" s="78" t="s">
        <v>184</v>
      </c>
      <c r="P368" s="78" t="s">
        <v>184</v>
      </c>
      <c r="Q368" s="101"/>
      <c r="R368" s="78"/>
    </row>
    <row r="369" spans="1:18" ht="16.5" customHeight="1">
      <c r="A369" s="14"/>
      <c r="B369" s="554"/>
      <c r="C369" s="41">
        <v>3</v>
      </c>
      <c r="D369" s="553"/>
      <c r="E369" s="554"/>
      <c r="F369" s="350"/>
      <c r="G369" s="554"/>
      <c r="H369" s="350" t="s">
        <v>10790</v>
      </c>
      <c r="I369" s="350" t="s">
        <v>10778</v>
      </c>
      <c r="J369" s="350" t="s">
        <v>97</v>
      </c>
      <c r="K369" s="350"/>
      <c r="L369" s="350"/>
      <c r="M369" s="339"/>
      <c r="N369" s="101"/>
      <c r="O369" s="78" t="s">
        <v>184</v>
      </c>
      <c r="P369" s="78" t="s">
        <v>184</v>
      </c>
      <c r="Q369" s="101"/>
      <c r="R369" s="78"/>
    </row>
    <row r="370" spans="1:18" ht="27" customHeight="1">
      <c r="A370" s="14"/>
      <c r="B370" s="698" t="s">
        <v>10791</v>
      </c>
      <c r="C370" s="41">
        <v>1</v>
      </c>
      <c r="D370" s="553"/>
      <c r="E370" s="698" t="s">
        <v>10792</v>
      </c>
      <c r="F370" s="350" t="s">
        <v>219</v>
      </c>
      <c r="G370" s="698" t="s">
        <v>9614</v>
      </c>
      <c r="H370" s="350" t="s">
        <v>10793</v>
      </c>
      <c r="I370" s="350" t="s">
        <v>10778</v>
      </c>
      <c r="J370" s="350" t="s">
        <v>97</v>
      </c>
      <c r="K370" s="350"/>
      <c r="L370" s="350"/>
      <c r="M370" s="339"/>
      <c r="N370" s="101"/>
      <c r="O370" s="78" t="s">
        <v>184</v>
      </c>
      <c r="P370" s="78" t="s">
        <v>184</v>
      </c>
      <c r="Q370" s="101"/>
      <c r="R370" s="78"/>
    </row>
    <row r="371" spans="1:18" ht="16.5" customHeight="1">
      <c r="A371" s="14"/>
      <c r="B371" s="553"/>
      <c r="C371" s="41">
        <v>2</v>
      </c>
      <c r="D371" s="553"/>
      <c r="E371" s="553"/>
      <c r="F371" s="350"/>
      <c r="G371" s="553"/>
      <c r="H371" s="350" t="s">
        <v>10794</v>
      </c>
      <c r="I371" s="350" t="s">
        <v>10778</v>
      </c>
      <c r="J371" s="350" t="s">
        <v>97</v>
      </c>
      <c r="K371" s="350"/>
      <c r="L371" s="350"/>
      <c r="M371" s="339"/>
      <c r="N371" s="101"/>
      <c r="O371" s="78" t="s">
        <v>184</v>
      </c>
      <c r="P371" s="78" t="s">
        <v>184</v>
      </c>
      <c r="Q371" s="101"/>
      <c r="R371" s="78"/>
    </row>
    <row r="372" spans="1:18" ht="16.5" customHeight="1">
      <c r="A372" s="14"/>
      <c r="B372" s="554"/>
      <c r="C372" s="41">
        <v>3</v>
      </c>
      <c r="D372" s="554"/>
      <c r="E372" s="554"/>
      <c r="F372" s="350"/>
      <c r="G372" s="554"/>
      <c r="H372" s="350" t="s">
        <v>10795</v>
      </c>
      <c r="I372" s="350" t="s">
        <v>10778</v>
      </c>
      <c r="J372" s="350" t="s">
        <v>97</v>
      </c>
      <c r="K372" s="350"/>
      <c r="L372" s="350"/>
      <c r="M372" s="339"/>
      <c r="N372" s="101"/>
      <c r="O372" s="78" t="s">
        <v>184</v>
      </c>
      <c r="P372" s="78" t="s">
        <v>184</v>
      </c>
      <c r="Q372" s="101"/>
      <c r="R372" s="78"/>
    </row>
    <row r="373" spans="1:18" ht="16.5" customHeight="1">
      <c r="A373" s="14"/>
      <c r="B373" s="698" t="s">
        <v>10796</v>
      </c>
      <c r="C373" s="41">
        <v>1</v>
      </c>
      <c r="D373" s="698" t="s">
        <v>10797</v>
      </c>
      <c r="E373" s="698" t="s">
        <v>10776</v>
      </c>
      <c r="F373" s="350" t="s">
        <v>219</v>
      </c>
      <c r="G373" s="698" t="s">
        <v>9614</v>
      </c>
      <c r="H373" s="350" t="s">
        <v>9615</v>
      </c>
      <c r="I373" s="350" t="s">
        <v>9616</v>
      </c>
      <c r="J373" s="350" t="s">
        <v>97</v>
      </c>
      <c r="K373" s="350"/>
      <c r="L373" s="350"/>
      <c r="M373" s="339"/>
      <c r="N373" s="101"/>
      <c r="O373" s="101"/>
      <c r="P373" s="78" t="s">
        <v>184</v>
      </c>
      <c r="Q373" s="101"/>
      <c r="R373" s="78"/>
    </row>
    <row r="374" spans="1:18" ht="27" customHeight="1">
      <c r="A374" s="14"/>
      <c r="B374" s="553"/>
      <c r="C374" s="41">
        <v>2</v>
      </c>
      <c r="D374" s="553"/>
      <c r="E374" s="553"/>
      <c r="F374" s="350"/>
      <c r="G374" s="554"/>
      <c r="H374" s="350" t="s">
        <v>10798</v>
      </c>
      <c r="I374" s="350" t="s">
        <v>10778</v>
      </c>
      <c r="J374" s="350" t="s">
        <v>97</v>
      </c>
      <c r="K374" s="350"/>
      <c r="L374" s="350"/>
      <c r="M374" s="339"/>
      <c r="N374" s="101"/>
      <c r="O374" s="101"/>
      <c r="P374" s="78" t="s">
        <v>184</v>
      </c>
      <c r="Q374" s="101"/>
      <c r="R374" s="78"/>
    </row>
    <row r="375" spans="1:18" ht="16.5" customHeight="1">
      <c r="A375" s="14"/>
      <c r="B375" s="553"/>
      <c r="C375" s="41">
        <v>3</v>
      </c>
      <c r="D375" s="553"/>
      <c r="E375" s="553"/>
      <c r="F375" s="350" t="s">
        <v>219</v>
      </c>
      <c r="G375" s="350" t="s">
        <v>9614</v>
      </c>
      <c r="H375" s="350" t="s">
        <v>10799</v>
      </c>
      <c r="I375" s="350" t="s">
        <v>10778</v>
      </c>
      <c r="J375" s="350" t="s">
        <v>97</v>
      </c>
      <c r="K375" s="350"/>
      <c r="L375" s="350"/>
      <c r="M375" s="339"/>
      <c r="N375" s="101"/>
      <c r="O375" s="101"/>
      <c r="P375" s="78" t="s">
        <v>184</v>
      </c>
      <c r="Q375" s="101"/>
      <c r="R375" s="78"/>
    </row>
    <row r="376" spans="1:18" ht="16.5" customHeight="1">
      <c r="A376" s="14"/>
      <c r="B376" s="554"/>
      <c r="C376" s="41">
        <v>4</v>
      </c>
      <c r="D376" s="553"/>
      <c r="E376" s="554"/>
      <c r="F376" s="350" t="s">
        <v>219</v>
      </c>
      <c r="G376" s="350" t="s">
        <v>9614</v>
      </c>
      <c r="H376" s="350" t="s">
        <v>10800</v>
      </c>
      <c r="I376" s="350" t="s">
        <v>10778</v>
      </c>
      <c r="J376" s="350" t="s">
        <v>97</v>
      </c>
      <c r="K376" s="350"/>
      <c r="L376" s="350"/>
      <c r="M376" s="339"/>
      <c r="N376" s="101"/>
      <c r="O376" s="101"/>
      <c r="P376" s="78" t="s">
        <v>184</v>
      </c>
      <c r="Q376" s="101"/>
      <c r="R376" s="78"/>
    </row>
    <row r="377" spans="1:18" ht="16.5" customHeight="1">
      <c r="A377" s="14"/>
      <c r="B377" s="698" t="s">
        <v>10801</v>
      </c>
      <c r="C377" s="41">
        <v>1</v>
      </c>
      <c r="D377" s="553"/>
      <c r="E377" s="698" t="s">
        <v>10782</v>
      </c>
      <c r="F377" s="350" t="s">
        <v>219</v>
      </c>
      <c r="G377" s="698" t="s">
        <v>9614</v>
      </c>
      <c r="H377" s="350" t="s">
        <v>10802</v>
      </c>
      <c r="I377" s="350" t="s">
        <v>10778</v>
      </c>
      <c r="J377" s="350" t="s">
        <v>97</v>
      </c>
      <c r="K377" s="350"/>
      <c r="L377" s="351"/>
      <c r="M377" s="339"/>
      <c r="N377" s="101"/>
      <c r="O377" s="101"/>
      <c r="P377" s="78" t="s">
        <v>184</v>
      </c>
      <c r="Q377" s="101"/>
      <c r="R377" s="78"/>
    </row>
    <row r="378" spans="1:18" ht="54" customHeight="1">
      <c r="A378" s="14"/>
      <c r="B378" s="553"/>
      <c r="C378" s="41">
        <v>2</v>
      </c>
      <c r="D378" s="553"/>
      <c r="E378" s="553"/>
      <c r="F378" s="350"/>
      <c r="G378" s="553"/>
      <c r="H378" s="350" t="s">
        <v>10803</v>
      </c>
      <c r="I378" s="350" t="s">
        <v>10778</v>
      </c>
      <c r="J378" s="350" t="s">
        <v>97</v>
      </c>
      <c r="K378" s="350"/>
      <c r="L378" s="351"/>
      <c r="M378" s="339"/>
      <c r="N378" s="101"/>
      <c r="O378" s="101"/>
      <c r="P378" s="78" t="s">
        <v>184</v>
      </c>
      <c r="Q378" s="101"/>
      <c r="R378" s="78"/>
    </row>
    <row r="379" spans="1:18" ht="16.5" customHeight="1">
      <c r="A379" s="14"/>
      <c r="B379" s="554"/>
      <c r="C379" s="41">
        <v>3</v>
      </c>
      <c r="D379" s="553"/>
      <c r="E379" s="554"/>
      <c r="F379" s="350"/>
      <c r="G379" s="554"/>
      <c r="H379" s="350" t="s">
        <v>10804</v>
      </c>
      <c r="I379" s="350" t="s">
        <v>10778</v>
      </c>
      <c r="J379" s="350" t="s">
        <v>97</v>
      </c>
      <c r="K379" s="350"/>
      <c r="L379" s="351"/>
      <c r="M379" s="339"/>
      <c r="N379" s="101"/>
      <c r="O379" s="101"/>
      <c r="P379" s="78" t="s">
        <v>184</v>
      </c>
      <c r="Q379" s="101"/>
      <c r="R379" s="78"/>
    </row>
    <row r="380" spans="1:18" ht="16.5" customHeight="1">
      <c r="A380" s="14"/>
      <c r="B380" s="698" t="s">
        <v>10805</v>
      </c>
      <c r="C380" s="41">
        <v>1</v>
      </c>
      <c r="D380" s="553"/>
      <c r="E380" s="698" t="s">
        <v>10787</v>
      </c>
      <c r="F380" s="350" t="s">
        <v>219</v>
      </c>
      <c r="G380" s="698" t="s">
        <v>9614</v>
      </c>
      <c r="H380" s="350" t="s">
        <v>10806</v>
      </c>
      <c r="I380" s="350" t="s">
        <v>10778</v>
      </c>
      <c r="J380" s="350" t="s">
        <v>97</v>
      </c>
      <c r="K380" s="350"/>
      <c r="L380" s="351"/>
      <c r="M380" s="339"/>
      <c r="N380" s="101"/>
      <c r="O380" s="101"/>
      <c r="P380" s="78" t="s">
        <v>184</v>
      </c>
      <c r="Q380" s="101"/>
      <c r="R380" s="78"/>
    </row>
    <row r="381" spans="1:18" ht="16.5" customHeight="1">
      <c r="A381" s="14"/>
      <c r="B381" s="553"/>
      <c r="C381" s="41">
        <v>2</v>
      </c>
      <c r="D381" s="553"/>
      <c r="E381" s="553"/>
      <c r="F381" s="350"/>
      <c r="G381" s="553"/>
      <c r="H381" s="350" t="s">
        <v>10807</v>
      </c>
      <c r="I381" s="350" t="s">
        <v>10778</v>
      </c>
      <c r="J381" s="350" t="s">
        <v>97</v>
      </c>
      <c r="K381" s="350"/>
      <c r="L381" s="351"/>
      <c r="M381" s="339"/>
      <c r="N381" s="101"/>
      <c r="O381" s="101"/>
      <c r="P381" s="78" t="s">
        <v>184</v>
      </c>
      <c r="Q381" s="101"/>
      <c r="R381" s="78"/>
    </row>
    <row r="382" spans="1:18" ht="27" customHeight="1">
      <c r="A382" s="14"/>
      <c r="B382" s="554"/>
      <c r="C382" s="41">
        <v>3</v>
      </c>
      <c r="D382" s="553"/>
      <c r="E382" s="554"/>
      <c r="F382" s="350"/>
      <c r="G382" s="554"/>
      <c r="H382" s="350" t="s">
        <v>10808</v>
      </c>
      <c r="I382" s="350" t="s">
        <v>10778</v>
      </c>
      <c r="J382" s="350" t="s">
        <v>97</v>
      </c>
      <c r="K382" s="350"/>
      <c r="L382" s="350"/>
      <c r="M382" s="339"/>
      <c r="N382" s="101"/>
      <c r="O382" s="101"/>
      <c r="P382" s="78" t="s">
        <v>184</v>
      </c>
      <c r="Q382" s="101"/>
      <c r="R382" s="78"/>
    </row>
    <row r="383" spans="1:18" ht="16.5" customHeight="1">
      <c r="A383" s="14"/>
      <c r="B383" s="698" t="s">
        <v>10809</v>
      </c>
      <c r="C383" s="41">
        <v>1</v>
      </c>
      <c r="D383" s="553"/>
      <c r="E383" s="698" t="s">
        <v>10792</v>
      </c>
      <c r="F383" s="350" t="s">
        <v>219</v>
      </c>
      <c r="G383" s="698" t="s">
        <v>9614</v>
      </c>
      <c r="H383" s="350" t="s">
        <v>10810</v>
      </c>
      <c r="I383" s="350" t="s">
        <v>10778</v>
      </c>
      <c r="J383" s="350" t="s">
        <v>97</v>
      </c>
      <c r="K383" s="350"/>
      <c r="L383" s="350"/>
      <c r="M383" s="339"/>
      <c r="N383" s="78"/>
      <c r="O383" s="78"/>
      <c r="P383" s="78" t="s">
        <v>184</v>
      </c>
      <c r="Q383" s="78"/>
      <c r="R383" s="78"/>
    </row>
    <row r="384" spans="1:18" ht="16.5" customHeight="1">
      <c r="A384" s="14"/>
      <c r="B384" s="553"/>
      <c r="C384" s="41">
        <v>2</v>
      </c>
      <c r="D384" s="553"/>
      <c r="E384" s="553"/>
      <c r="F384" s="350"/>
      <c r="G384" s="553"/>
      <c r="H384" s="350" t="s">
        <v>10811</v>
      </c>
      <c r="I384" s="350" t="s">
        <v>10778</v>
      </c>
      <c r="J384" s="350" t="s">
        <v>97</v>
      </c>
      <c r="K384" s="350"/>
      <c r="L384" s="350"/>
      <c r="M384" s="339"/>
      <c r="N384" s="78"/>
      <c r="O384" s="78"/>
      <c r="P384" s="78" t="s">
        <v>184</v>
      </c>
      <c r="Q384" s="78"/>
      <c r="R384" s="78"/>
    </row>
    <row r="385" spans="1:18" ht="16.5" customHeight="1">
      <c r="A385" s="14"/>
      <c r="B385" s="554"/>
      <c r="C385" s="41">
        <v>3</v>
      </c>
      <c r="D385" s="554"/>
      <c r="E385" s="554"/>
      <c r="F385" s="350"/>
      <c r="G385" s="554"/>
      <c r="H385" s="350" t="s">
        <v>10812</v>
      </c>
      <c r="I385" s="350" t="s">
        <v>10778</v>
      </c>
      <c r="J385" s="350" t="s">
        <v>97</v>
      </c>
      <c r="K385" s="350"/>
      <c r="L385" s="350"/>
      <c r="M385" s="339"/>
      <c r="N385" s="78"/>
      <c r="O385" s="78"/>
      <c r="P385" s="78" t="s">
        <v>184</v>
      </c>
      <c r="Q385" s="78"/>
      <c r="R385" s="78"/>
    </row>
    <row r="386" spans="1:18" ht="27" customHeight="1">
      <c r="A386" s="14"/>
      <c r="B386" s="698" t="s">
        <v>10813</v>
      </c>
      <c r="C386" s="41">
        <v>1</v>
      </c>
      <c r="D386" s="698" t="s">
        <v>10814</v>
      </c>
      <c r="E386" s="698" t="s">
        <v>10815</v>
      </c>
      <c r="F386" s="350" t="s">
        <v>219</v>
      </c>
      <c r="G386" s="698" t="s">
        <v>9614</v>
      </c>
      <c r="H386" s="350" t="s">
        <v>10289</v>
      </c>
      <c r="I386" s="350" t="s">
        <v>9616</v>
      </c>
      <c r="J386" s="350" t="s">
        <v>97</v>
      </c>
      <c r="K386" s="350"/>
      <c r="L386" s="351"/>
      <c r="M386" s="339"/>
      <c r="N386" s="101"/>
      <c r="O386" s="101"/>
      <c r="P386" s="78" t="s">
        <v>184</v>
      </c>
      <c r="Q386" s="101"/>
      <c r="R386" s="78"/>
    </row>
    <row r="387" spans="1:18" ht="16.5" customHeight="1">
      <c r="A387" s="14"/>
      <c r="B387" s="553"/>
      <c r="C387" s="41">
        <v>2</v>
      </c>
      <c r="D387" s="553"/>
      <c r="E387" s="553"/>
      <c r="F387" s="350"/>
      <c r="G387" s="553"/>
      <c r="H387" s="350" t="s">
        <v>10816</v>
      </c>
      <c r="I387" s="350" t="s">
        <v>10146</v>
      </c>
      <c r="J387" s="350" t="s">
        <v>97</v>
      </c>
      <c r="K387" s="350"/>
      <c r="L387" s="351"/>
      <c r="M387" s="339"/>
      <c r="N387" s="101"/>
      <c r="O387" s="101"/>
      <c r="P387" s="78" t="s">
        <v>184</v>
      </c>
      <c r="Q387" s="101"/>
      <c r="R387" s="78"/>
    </row>
    <row r="388" spans="1:18" ht="16.5" customHeight="1">
      <c r="A388" s="14"/>
      <c r="B388" s="553"/>
      <c r="C388" s="41">
        <v>3</v>
      </c>
      <c r="D388" s="553"/>
      <c r="E388" s="553"/>
      <c r="F388" s="350"/>
      <c r="G388" s="553"/>
      <c r="H388" s="350" t="s">
        <v>10817</v>
      </c>
      <c r="I388" s="350" t="s">
        <v>10146</v>
      </c>
      <c r="J388" s="350" t="s">
        <v>97</v>
      </c>
      <c r="K388" s="350"/>
      <c r="L388" s="351"/>
      <c r="M388" s="339"/>
      <c r="N388" s="101"/>
      <c r="O388" s="101"/>
      <c r="P388" s="78" t="s">
        <v>184</v>
      </c>
      <c r="Q388" s="101"/>
      <c r="R388" s="78"/>
    </row>
    <row r="389" spans="1:18" ht="16.5" customHeight="1">
      <c r="A389" s="14"/>
      <c r="B389" s="554"/>
      <c r="C389" s="41">
        <v>4</v>
      </c>
      <c r="D389" s="553"/>
      <c r="E389" s="554"/>
      <c r="F389" s="350"/>
      <c r="G389" s="554"/>
      <c r="H389" s="350" t="s">
        <v>10818</v>
      </c>
      <c r="I389" s="350" t="s">
        <v>10146</v>
      </c>
      <c r="J389" s="350" t="s">
        <v>97</v>
      </c>
      <c r="K389" s="350"/>
      <c r="L389" s="351"/>
      <c r="M389" s="339"/>
      <c r="N389" s="101"/>
      <c r="O389" s="101"/>
      <c r="P389" s="78" t="s">
        <v>184</v>
      </c>
      <c r="Q389" s="101"/>
      <c r="R389" s="78"/>
    </row>
    <row r="390" spans="1:18" ht="27" customHeight="1">
      <c r="A390" s="14"/>
      <c r="B390" s="698" t="s">
        <v>10819</v>
      </c>
      <c r="C390" s="41">
        <v>1</v>
      </c>
      <c r="D390" s="553"/>
      <c r="E390" s="698" t="s">
        <v>10820</v>
      </c>
      <c r="F390" s="350" t="s">
        <v>219</v>
      </c>
      <c r="G390" s="698" t="s">
        <v>9614</v>
      </c>
      <c r="H390" s="350" t="s">
        <v>10821</v>
      </c>
      <c r="I390" s="350" t="s">
        <v>10146</v>
      </c>
      <c r="J390" s="350" t="s">
        <v>97</v>
      </c>
      <c r="K390" s="350"/>
      <c r="L390" s="351"/>
      <c r="M390" s="339"/>
      <c r="N390" s="101"/>
      <c r="O390" s="101"/>
      <c r="P390" s="78" t="s">
        <v>184</v>
      </c>
      <c r="Q390" s="101"/>
      <c r="R390" s="78"/>
    </row>
    <row r="391" spans="1:18" ht="16.5" customHeight="1">
      <c r="A391" s="14"/>
      <c r="B391" s="553"/>
      <c r="C391" s="41">
        <v>2</v>
      </c>
      <c r="D391" s="553"/>
      <c r="E391" s="553"/>
      <c r="F391" s="350"/>
      <c r="G391" s="553"/>
      <c r="H391" s="350" t="s">
        <v>10822</v>
      </c>
      <c r="I391" s="350" t="s">
        <v>10146</v>
      </c>
      <c r="J391" s="350" t="s">
        <v>97</v>
      </c>
      <c r="K391" s="350"/>
      <c r="L391" s="351"/>
      <c r="M391" s="339"/>
      <c r="N391" s="101"/>
      <c r="O391" s="101"/>
      <c r="P391" s="78" t="s">
        <v>184</v>
      </c>
      <c r="Q391" s="101"/>
      <c r="R391" s="78"/>
    </row>
    <row r="392" spans="1:18" ht="16.5" customHeight="1">
      <c r="A392" s="14"/>
      <c r="B392" s="554"/>
      <c r="C392" s="41">
        <v>3</v>
      </c>
      <c r="D392" s="553"/>
      <c r="E392" s="554"/>
      <c r="F392" s="350"/>
      <c r="G392" s="554"/>
      <c r="H392" s="350" t="s">
        <v>10823</v>
      </c>
      <c r="I392" s="350" t="s">
        <v>10146</v>
      </c>
      <c r="J392" s="350" t="s">
        <v>97</v>
      </c>
      <c r="K392" s="350"/>
      <c r="L392" s="351"/>
      <c r="M392" s="339"/>
      <c r="N392" s="101"/>
      <c r="O392" s="101"/>
      <c r="P392" s="78" t="s">
        <v>184</v>
      </c>
      <c r="Q392" s="101"/>
      <c r="R392" s="78"/>
    </row>
    <row r="393" spans="1:18" ht="16.5" customHeight="1">
      <c r="A393" s="14"/>
      <c r="B393" s="698" t="s">
        <v>10824</v>
      </c>
      <c r="C393" s="41">
        <v>1</v>
      </c>
      <c r="D393" s="553"/>
      <c r="E393" s="698" t="s">
        <v>10825</v>
      </c>
      <c r="F393" s="350" t="s">
        <v>219</v>
      </c>
      <c r="G393" s="698" t="s">
        <v>9614</v>
      </c>
      <c r="H393" s="350" t="s">
        <v>10826</v>
      </c>
      <c r="I393" s="350" t="s">
        <v>10146</v>
      </c>
      <c r="J393" s="350" t="s">
        <v>97</v>
      </c>
      <c r="K393" s="350"/>
      <c r="L393" s="351"/>
      <c r="M393" s="339"/>
      <c r="N393" s="101"/>
      <c r="O393" s="101"/>
      <c r="P393" s="78" t="s">
        <v>184</v>
      </c>
      <c r="Q393" s="101"/>
      <c r="R393" s="78"/>
    </row>
    <row r="394" spans="1:18" ht="27" customHeight="1">
      <c r="A394" s="14"/>
      <c r="B394" s="553"/>
      <c r="C394" s="41">
        <v>2</v>
      </c>
      <c r="D394" s="553"/>
      <c r="E394" s="553"/>
      <c r="F394" s="350"/>
      <c r="G394" s="553"/>
      <c r="H394" s="350" t="s">
        <v>10827</v>
      </c>
      <c r="I394" s="350" t="s">
        <v>10146</v>
      </c>
      <c r="J394" s="350" t="s">
        <v>97</v>
      </c>
      <c r="K394" s="350"/>
      <c r="L394" s="351"/>
      <c r="M394" s="339"/>
      <c r="N394" s="78"/>
      <c r="O394" s="78"/>
      <c r="P394" s="78" t="s">
        <v>184</v>
      </c>
      <c r="Q394" s="78"/>
      <c r="R394" s="78"/>
    </row>
    <row r="395" spans="1:18" ht="16.5" customHeight="1">
      <c r="A395" s="14"/>
      <c r="B395" s="554"/>
      <c r="C395" s="41">
        <v>3</v>
      </c>
      <c r="D395" s="553"/>
      <c r="E395" s="554"/>
      <c r="F395" s="350"/>
      <c r="G395" s="554"/>
      <c r="H395" s="350" t="s">
        <v>10828</v>
      </c>
      <c r="I395" s="350" t="s">
        <v>10146</v>
      </c>
      <c r="J395" s="350" t="s">
        <v>97</v>
      </c>
      <c r="K395" s="350"/>
      <c r="L395" s="351"/>
      <c r="M395" s="339"/>
      <c r="N395" s="101"/>
      <c r="O395" s="101"/>
      <c r="P395" s="78" t="s">
        <v>184</v>
      </c>
      <c r="Q395" s="101"/>
      <c r="R395" s="78"/>
    </row>
    <row r="396" spans="1:18" ht="16.5" customHeight="1">
      <c r="A396" s="14"/>
      <c r="B396" s="698" t="s">
        <v>10829</v>
      </c>
      <c r="C396" s="41">
        <v>1</v>
      </c>
      <c r="D396" s="553"/>
      <c r="E396" s="698" t="s">
        <v>10830</v>
      </c>
      <c r="F396" s="350" t="s">
        <v>219</v>
      </c>
      <c r="G396" s="698" t="s">
        <v>9614</v>
      </c>
      <c r="H396" s="350" t="s">
        <v>10831</v>
      </c>
      <c r="I396" s="350" t="s">
        <v>10146</v>
      </c>
      <c r="J396" s="350" t="s">
        <v>97</v>
      </c>
      <c r="K396" s="350"/>
      <c r="L396" s="351"/>
      <c r="M396" s="339"/>
      <c r="N396" s="101"/>
      <c r="O396" s="101"/>
      <c r="P396" s="78" t="s">
        <v>184</v>
      </c>
      <c r="Q396" s="101"/>
      <c r="R396" s="78"/>
    </row>
    <row r="397" spans="1:18" ht="16.5" customHeight="1">
      <c r="A397" s="14"/>
      <c r="B397" s="553"/>
      <c r="C397" s="41">
        <v>2</v>
      </c>
      <c r="D397" s="553"/>
      <c r="E397" s="553"/>
      <c r="F397" s="350"/>
      <c r="G397" s="553"/>
      <c r="H397" s="350" t="s">
        <v>10832</v>
      </c>
      <c r="I397" s="350" t="s">
        <v>10146</v>
      </c>
      <c r="J397" s="350" t="s">
        <v>97</v>
      </c>
      <c r="K397" s="350"/>
      <c r="L397" s="351"/>
      <c r="M397" s="339"/>
      <c r="N397" s="101"/>
      <c r="O397" s="101"/>
      <c r="P397" s="78" t="s">
        <v>184</v>
      </c>
      <c r="Q397" s="101"/>
      <c r="R397" s="78"/>
    </row>
    <row r="398" spans="1:18" ht="27" customHeight="1">
      <c r="A398" s="14"/>
      <c r="B398" s="554"/>
      <c r="C398" s="41">
        <v>3</v>
      </c>
      <c r="D398" s="554"/>
      <c r="E398" s="554"/>
      <c r="F398" s="350"/>
      <c r="G398" s="554"/>
      <c r="H398" s="350" t="s">
        <v>10833</v>
      </c>
      <c r="I398" s="350" t="s">
        <v>10146</v>
      </c>
      <c r="J398" s="350" t="s">
        <v>97</v>
      </c>
      <c r="K398" s="350"/>
      <c r="L398" s="351"/>
      <c r="M398" s="339"/>
      <c r="N398" s="101"/>
      <c r="O398" s="101"/>
      <c r="P398" s="78" t="s">
        <v>184</v>
      </c>
      <c r="Q398" s="101"/>
      <c r="R398" s="78"/>
    </row>
    <row r="399" spans="1:18" ht="16.5" customHeight="1">
      <c r="A399" s="14"/>
      <c r="B399" s="698" t="s">
        <v>10834</v>
      </c>
      <c r="C399" s="41">
        <v>1</v>
      </c>
      <c r="D399" s="698" t="s">
        <v>10835</v>
      </c>
      <c r="E399" s="698" t="s">
        <v>10815</v>
      </c>
      <c r="F399" s="350" t="s">
        <v>219</v>
      </c>
      <c r="G399" s="698" t="s">
        <v>9614</v>
      </c>
      <c r="H399" s="350" t="s">
        <v>10289</v>
      </c>
      <c r="I399" s="350" t="s">
        <v>9616</v>
      </c>
      <c r="J399" s="350" t="s">
        <v>97</v>
      </c>
      <c r="K399" s="350"/>
      <c r="L399" s="351"/>
      <c r="M399" s="339"/>
      <c r="N399" s="101"/>
      <c r="O399" s="101"/>
      <c r="P399" s="78" t="s">
        <v>184</v>
      </c>
      <c r="Q399" s="101"/>
      <c r="R399" s="78"/>
    </row>
    <row r="400" spans="1:18" ht="16.5" customHeight="1">
      <c r="A400" s="14"/>
      <c r="B400" s="553"/>
      <c r="C400" s="41">
        <v>2</v>
      </c>
      <c r="D400" s="553"/>
      <c r="E400" s="553"/>
      <c r="F400" s="350"/>
      <c r="G400" s="553"/>
      <c r="H400" s="350" t="s">
        <v>10836</v>
      </c>
      <c r="I400" s="350" t="s">
        <v>10146</v>
      </c>
      <c r="J400" s="350" t="s">
        <v>97</v>
      </c>
      <c r="K400" s="350"/>
      <c r="L400" s="351"/>
      <c r="M400" s="339"/>
      <c r="N400" s="101"/>
      <c r="O400" s="101"/>
      <c r="P400" s="78" t="s">
        <v>184</v>
      </c>
      <c r="Q400" s="101"/>
      <c r="R400" s="78"/>
    </row>
    <row r="401" spans="1:18" ht="16.5" customHeight="1">
      <c r="A401" s="14"/>
      <c r="B401" s="553"/>
      <c r="C401" s="41">
        <v>3</v>
      </c>
      <c r="D401" s="553"/>
      <c r="E401" s="553"/>
      <c r="F401" s="350"/>
      <c r="G401" s="553"/>
      <c r="H401" s="350" t="s">
        <v>10837</v>
      </c>
      <c r="I401" s="350" t="s">
        <v>10146</v>
      </c>
      <c r="J401" s="350" t="s">
        <v>97</v>
      </c>
      <c r="K401" s="350"/>
      <c r="L401" s="351"/>
      <c r="M401" s="339"/>
      <c r="N401" s="101"/>
      <c r="O401" s="101"/>
      <c r="P401" s="78" t="s">
        <v>184</v>
      </c>
      <c r="Q401" s="101"/>
      <c r="R401" s="78"/>
    </row>
    <row r="402" spans="1:18" ht="27" customHeight="1">
      <c r="A402" s="14"/>
      <c r="B402" s="554"/>
      <c r="C402" s="41">
        <v>4</v>
      </c>
      <c r="D402" s="553"/>
      <c r="E402" s="554"/>
      <c r="F402" s="350"/>
      <c r="G402" s="554"/>
      <c r="H402" s="350" t="s">
        <v>10838</v>
      </c>
      <c r="I402" s="350" t="s">
        <v>10146</v>
      </c>
      <c r="J402" s="350" t="s">
        <v>97</v>
      </c>
      <c r="K402" s="350"/>
      <c r="L402" s="351"/>
      <c r="M402" s="339"/>
      <c r="N402" s="101"/>
      <c r="O402" s="101"/>
      <c r="P402" s="78" t="s">
        <v>184</v>
      </c>
      <c r="Q402" s="101"/>
      <c r="R402" s="78"/>
    </row>
    <row r="403" spans="1:18" ht="16.5" customHeight="1">
      <c r="A403" s="14"/>
      <c r="B403" s="698" t="s">
        <v>10839</v>
      </c>
      <c r="C403" s="41">
        <v>1</v>
      </c>
      <c r="D403" s="553"/>
      <c r="E403" s="698" t="s">
        <v>10820</v>
      </c>
      <c r="F403" s="350" t="s">
        <v>219</v>
      </c>
      <c r="G403" s="698" t="s">
        <v>9614</v>
      </c>
      <c r="H403" s="350" t="s">
        <v>10840</v>
      </c>
      <c r="I403" s="350" t="s">
        <v>10146</v>
      </c>
      <c r="J403" s="350" t="s">
        <v>97</v>
      </c>
      <c r="K403" s="350"/>
      <c r="L403" s="351"/>
      <c r="M403" s="339"/>
      <c r="N403" s="101"/>
      <c r="O403" s="101"/>
      <c r="P403" s="78" t="s">
        <v>184</v>
      </c>
      <c r="Q403" s="101"/>
      <c r="R403" s="78"/>
    </row>
    <row r="404" spans="1:18" ht="16.5" customHeight="1">
      <c r="A404" s="14"/>
      <c r="B404" s="553"/>
      <c r="C404" s="41">
        <v>2</v>
      </c>
      <c r="D404" s="553"/>
      <c r="E404" s="553"/>
      <c r="F404" s="350"/>
      <c r="G404" s="553"/>
      <c r="H404" s="350" t="s">
        <v>10841</v>
      </c>
      <c r="I404" s="350" t="s">
        <v>10146</v>
      </c>
      <c r="J404" s="350" t="s">
        <v>97</v>
      </c>
      <c r="K404" s="350"/>
      <c r="L404" s="351"/>
      <c r="M404" s="339"/>
      <c r="N404" s="101"/>
      <c r="O404" s="101"/>
      <c r="P404" s="78" t="s">
        <v>184</v>
      </c>
      <c r="Q404" s="101"/>
      <c r="R404" s="78"/>
    </row>
    <row r="405" spans="1:18" ht="16.5" customHeight="1">
      <c r="A405" s="14"/>
      <c r="B405" s="554"/>
      <c r="C405" s="41">
        <v>3</v>
      </c>
      <c r="D405" s="553"/>
      <c r="E405" s="554"/>
      <c r="F405" s="350"/>
      <c r="G405" s="554"/>
      <c r="H405" s="350" t="s">
        <v>10842</v>
      </c>
      <c r="I405" s="350" t="s">
        <v>10146</v>
      </c>
      <c r="J405" s="350" t="s">
        <v>97</v>
      </c>
      <c r="K405" s="350"/>
      <c r="L405" s="351"/>
      <c r="M405" s="339"/>
      <c r="N405" s="101"/>
      <c r="O405" s="101"/>
      <c r="P405" s="78" t="s">
        <v>184</v>
      </c>
      <c r="Q405" s="101"/>
      <c r="R405" s="78"/>
    </row>
    <row r="406" spans="1:18" ht="27" customHeight="1">
      <c r="A406" s="14"/>
      <c r="B406" s="698" t="s">
        <v>10843</v>
      </c>
      <c r="C406" s="41">
        <v>1</v>
      </c>
      <c r="D406" s="553"/>
      <c r="E406" s="698" t="s">
        <v>10825</v>
      </c>
      <c r="F406" s="350" t="s">
        <v>219</v>
      </c>
      <c r="G406" s="698" t="s">
        <v>9614</v>
      </c>
      <c r="H406" s="350" t="s">
        <v>10844</v>
      </c>
      <c r="I406" s="350" t="s">
        <v>10146</v>
      </c>
      <c r="J406" s="350" t="s">
        <v>97</v>
      </c>
      <c r="K406" s="350"/>
      <c r="L406" s="351"/>
      <c r="M406" s="339"/>
      <c r="N406" s="101"/>
      <c r="O406" s="101"/>
      <c r="P406" s="78" t="s">
        <v>184</v>
      </c>
      <c r="Q406" s="101"/>
      <c r="R406" s="78"/>
    </row>
    <row r="407" spans="1:18" ht="16.5" customHeight="1">
      <c r="A407" s="14"/>
      <c r="B407" s="553"/>
      <c r="C407" s="41">
        <v>2</v>
      </c>
      <c r="D407" s="553"/>
      <c r="E407" s="553"/>
      <c r="F407" s="350"/>
      <c r="G407" s="553"/>
      <c r="H407" s="350" t="s">
        <v>10845</v>
      </c>
      <c r="I407" s="350" t="s">
        <v>10146</v>
      </c>
      <c r="J407" s="350" t="s">
        <v>97</v>
      </c>
      <c r="K407" s="350"/>
      <c r="L407" s="351"/>
      <c r="M407" s="339"/>
      <c r="N407" s="101"/>
      <c r="O407" s="101"/>
      <c r="P407" s="78" t="s">
        <v>184</v>
      </c>
      <c r="Q407" s="101"/>
      <c r="R407" s="78"/>
    </row>
    <row r="408" spans="1:18" ht="16.5" customHeight="1">
      <c r="A408" s="14"/>
      <c r="B408" s="554"/>
      <c r="C408" s="41">
        <v>3</v>
      </c>
      <c r="D408" s="553"/>
      <c r="E408" s="554"/>
      <c r="F408" s="350"/>
      <c r="G408" s="554"/>
      <c r="H408" s="350" t="s">
        <v>10846</v>
      </c>
      <c r="I408" s="350" t="s">
        <v>10146</v>
      </c>
      <c r="J408" s="350" t="s">
        <v>97</v>
      </c>
      <c r="K408" s="350"/>
      <c r="L408" s="351"/>
      <c r="M408" s="339"/>
      <c r="N408" s="101"/>
      <c r="O408" s="101"/>
      <c r="P408" s="78" t="s">
        <v>184</v>
      </c>
      <c r="Q408" s="101"/>
      <c r="R408" s="78"/>
    </row>
    <row r="409" spans="1:18" ht="16.5" customHeight="1">
      <c r="A409" s="14"/>
      <c r="B409" s="698" t="s">
        <v>10847</v>
      </c>
      <c r="C409" s="41">
        <v>1</v>
      </c>
      <c r="D409" s="553"/>
      <c r="E409" s="698" t="s">
        <v>10830</v>
      </c>
      <c r="F409" s="350" t="s">
        <v>219</v>
      </c>
      <c r="G409" s="698" t="s">
        <v>9614</v>
      </c>
      <c r="H409" s="350" t="s">
        <v>10848</v>
      </c>
      <c r="I409" s="350" t="s">
        <v>10146</v>
      </c>
      <c r="J409" s="350" t="s">
        <v>97</v>
      </c>
      <c r="K409" s="350"/>
      <c r="L409" s="351"/>
      <c r="M409" s="339"/>
      <c r="N409" s="101"/>
      <c r="O409" s="101"/>
      <c r="P409" s="78" t="s">
        <v>184</v>
      </c>
      <c r="Q409" s="101"/>
      <c r="R409" s="78"/>
    </row>
    <row r="410" spans="1:18" ht="27" customHeight="1">
      <c r="A410" s="14"/>
      <c r="B410" s="553"/>
      <c r="C410" s="41">
        <v>2</v>
      </c>
      <c r="D410" s="553"/>
      <c r="E410" s="553"/>
      <c r="F410" s="350"/>
      <c r="G410" s="553"/>
      <c r="H410" s="350" t="s">
        <v>10849</v>
      </c>
      <c r="I410" s="350" t="s">
        <v>10146</v>
      </c>
      <c r="J410" s="350" t="s">
        <v>97</v>
      </c>
      <c r="K410" s="350"/>
      <c r="L410" s="351"/>
      <c r="M410" s="339"/>
      <c r="N410" s="101"/>
      <c r="O410" s="101"/>
      <c r="P410" s="78" t="s">
        <v>184</v>
      </c>
      <c r="Q410" s="101"/>
      <c r="R410" s="78"/>
    </row>
    <row r="411" spans="1:18" ht="16.5" customHeight="1">
      <c r="A411" s="14"/>
      <c r="B411" s="554"/>
      <c r="C411" s="41">
        <v>3</v>
      </c>
      <c r="D411" s="554"/>
      <c r="E411" s="554"/>
      <c r="F411" s="350"/>
      <c r="G411" s="554"/>
      <c r="H411" s="350" t="s">
        <v>10850</v>
      </c>
      <c r="I411" s="350" t="s">
        <v>10146</v>
      </c>
      <c r="J411" s="350" t="s">
        <v>97</v>
      </c>
      <c r="K411" s="350"/>
      <c r="L411" s="351"/>
      <c r="M411" s="339"/>
      <c r="N411" s="78"/>
      <c r="O411" s="78"/>
      <c r="P411" s="78" t="s">
        <v>184</v>
      </c>
      <c r="Q411" s="78"/>
      <c r="R411" s="78"/>
    </row>
    <row r="412" spans="1:18" ht="16.5" customHeight="1">
      <c r="A412" s="14"/>
      <c r="B412" s="698" t="s">
        <v>10851</v>
      </c>
      <c r="C412" s="41">
        <v>1</v>
      </c>
      <c r="D412" s="698" t="s">
        <v>10852</v>
      </c>
      <c r="E412" s="698" t="s">
        <v>10853</v>
      </c>
      <c r="F412" s="350" t="s">
        <v>219</v>
      </c>
      <c r="G412" s="698" t="s">
        <v>9614</v>
      </c>
      <c r="H412" s="350" t="s">
        <v>9621</v>
      </c>
      <c r="I412" s="350" t="s">
        <v>9616</v>
      </c>
      <c r="J412" s="350" t="s">
        <v>97</v>
      </c>
      <c r="K412" s="350"/>
      <c r="L412" s="350"/>
      <c r="M412" s="339"/>
      <c r="N412" s="78"/>
      <c r="O412" s="78"/>
      <c r="P412" s="78" t="s">
        <v>184</v>
      </c>
      <c r="Q412" s="78"/>
      <c r="R412" s="78"/>
    </row>
    <row r="413" spans="1:18" ht="16.5" customHeight="1">
      <c r="A413" s="14"/>
      <c r="B413" s="554"/>
      <c r="C413" s="41">
        <v>2</v>
      </c>
      <c r="D413" s="553"/>
      <c r="E413" s="554"/>
      <c r="F413" s="350"/>
      <c r="G413" s="554"/>
      <c r="H413" s="350" t="s">
        <v>10777</v>
      </c>
      <c r="I413" s="350" t="s">
        <v>10854</v>
      </c>
      <c r="J413" s="350" t="s">
        <v>97</v>
      </c>
      <c r="K413" s="350"/>
      <c r="L413" s="350"/>
      <c r="M413" s="339"/>
      <c r="N413" s="78"/>
      <c r="O413" s="78"/>
      <c r="P413" s="78" t="s">
        <v>184</v>
      </c>
      <c r="Q413" s="78"/>
      <c r="R413" s="78"/>
    </row>
    <row r="414" spans="1:18" ht="27" customHeight="1">
      <c r="A414" s="14"/>
      <c r="B414" s="698" t="s">
        <v>10855</v>
      </c>
      <c r="C414" s="41">
        <v>1</v>
      </c>
      <c r="D414" s="553"/>
      <c r="E414" s="698" t="s">
        <v>10856</v>
      </c>
      <c r="F414" s="350" t="s">
        <v>219</v>
      </c>
      <c r="G414" s="698" t="s">
        <v>9614</v>
      </c>
      <c r="H414" s="350" t="s">
        <v>9621</v>
      </c>
      <c r="I414" s="350" t="s">
        <v>9616</v>
      </c>
      <c r="J414" s="350" t="s">
        <v>97</v>
      </c>
      <c r="K414" s="350"/>
      <c r="L414" s="350"/>
      <c r="M414" s="339"/>
      <c r="N414" s="78"/>
      <c r="O414" s="78"/>
      <c r="P414" s="78" t="s">
        <v>184</v>
      </c>
      <c r="Q414" s="78"/>
      <c r="R414" s="78"/>
    </row>
    <row r="415" spans="1:18" ht="16.5" customHeight="1">
      <c r="A415" s="14"/>
      <c r="B415" s="554"/>
      <c r="C415" s="41">
        <v>2</v>
      </c>
      <c r="D415" s="553"/>
      <c r="E415" s="554"/>
      <c r="F415" s="350"/>
      <c r="G415" s="554"/>
      <c r="H415" s="350" t="s">
        <v>10779</v>
      </c>
      <c r="I415" s="350" t="s">
        <v>10854</v>
      </c>
      <c r="J415" s="350" t="s">
        <v>97</v>
      </c>
      <c r="K415" s="350"/>
      <c r="L415" s="350"/>
      <c r="M415" s="339"/>
      <c r="N415" s="78"/>
      <c r="O415" s="78"/>
      <c r="P415" s="78" t="s">
        <v>184</v>
      </c>
      <c r="Q415" s="78"/>
      <c r="R415" s="78"/>
    </row>
    <row r="416" spans="1:18" ht="16.5" customHeight="1">
      <c r="A416" s="14"/>
      <c r="B416" s="698" t="s">
        <v>10857</v>
      </c>
      <c r="C416" s="41">
        <v>1</v>
      </c>
      <c r="D416" s="553"/>
      <c r="E416" s="698" t="s">
        <v>10858</v>
      </c>
      <c r="F416" s="350" t="s">
        <v>219</v>
      </c>
      <c r="G416" s="698" t="s">
        <v>9614</v>
      </c>
      <c r="H416" s="350" t="s">
        <v>9621</v>
      </c>
      <c r="I416" s="350" t="s">
        <v>9616</v>
      </c>
      <c r="J416" s="350" t="s">
        <v>97</v>
      </c>
      <c r="K416" s="350"/>
      <c r="L416" s="350"/>
      <c r="M416" s="339"/>
      <c r="N416" s="78"/>
      <c r="O416" s="78"/>
      <c r="P416" s="78" t="s">
        <v>184</v>
      </c>
      <c r="Q416" s="78"/>
      <c r="R416" s="78"/>
    </row>
    <row r="417" spans="1:18" ht="16.5" customHeight="1">
      <c r="A417" s="14"/>
      <c r="B417" s="554"/>
      <c r="C417" s="41">
        <v>2</v>
      </c>
      <c r="D417" s="553"/>
      <c r="E417" s="554"/>
      <c r="F417" s="350"/>
      <c r="G417" s="554"/>
      <c r="H417" s="350" t="s">
        <v>10780</v>
      </c>
      <c r="I417" s="350" t="s">
        <v>10854</v>
      </c>
      <c r="J417" s="350" t="s">
        <v>97</v>
      </c>
      <c r="K417" s="350"/>
      <c r="L417" s="350"/>
      <c r="M417" s="339"/>
      <c r="N417" s="78"/>
      <c r="O417" s="78"/>
      <c r="P417" s="78" t="s">
        <v>184</v>
      </c>
      <c r="Q417" s="78"/>
      <c r="R417" s="78"/>
    </row>
    <row r="418" spans="1:18" ht="27" customHeight="1">
      <c r="A418" s="14"/>
      <c r="B418" s="698" t="s">
        <v>10859</v>
      </c>
      <c r="C418" s="41">
        <v>1</v>
      </c>
      <c r="D418" s="553"/>
      <c r="E418" s="698" t="s">
        <v>10860</v>
      </c>
      <c r="F418" s="350" t="s">
        <v>219</v>
      </c>
      <c r="G418" s="698" t="s">
        <v>9614</v>
      </c>
      <c r="H418" s="350" t="s">
        <v>9621</v>
      </c>
      <c r="I418" s="350" t="s">
        <v>9616</v>
      </c>
      <c r="J418" s="350" t="s">
        <v>97</v>
      </c>
      <c r="K418" s="350"/>
      <c r="L418" s="350"/>
      <c r="M418" s="339"/>
      <c r="N418" s="78"/>
      <c r="O418" s="78"/>
      <c r="P418" s="78" t="s">
        <v>184</v>
      </c>
      <c r="Q418" s="78"/>
      <c r="R418" s="78"/>
    </row>
    <row r="419" spans="1:18" ht="16.5" customHeight="1">
      <c r="A419" s="14"/>
      <c r="B419" s="554"/>
      <c r="C419" s="41">
        <v>2</v>
      </c>
      <c r="D419" s="553"/>
      <c r="E419" s="554"/>
      <c r="F419" s="350"/>
      <c r="G419" s="554"/>
      <c r="H419" s="350" t="s">
        <v>10783</v>
      </c>
      <c r="I419" s="350" t="s">
        <v>10861</v>
      </c>
      <c r="J419" s="350" t="s">
        <v>97</v>
      </c>
      <c r="K419" s="350"/>
      <c r="L419" s="350"/>
      <c r="M419" s="339"/>
      <c r="N419" s="78"/>
      <c r="O419" s="78"/>
      <c r="P419" s="78" t="s">
        <v>184</v>
      </c>
      <c r="Q419" s="78"/>
      <c r="R419" s="78"/>
    </row>
    <row r="420" spans="1:18" ht="16.5" customHeight="1">
      <c r="A420" s="14"/>
      <c r="B420" s="698" t="s">
        <v>10862</v>
      </c>
      <c r="C420" s="41">
        <v>1</v>
      </c>
      <c r="D420" s="553"/>
      <c r="E420" s="698" t="s">
        <v>10863</v>
      </c>
      <c r="F420" s="350" t="s">
        <v>219</v>
      </c>
      <c r="G420" s="698" t="s">
        <v>9614</v>
      </c>
      <c r="H420" s="350" t="s">
        <v>9621</v>
      </c>
      <c r="I420" s="350" t="s">
        <v>9616</v>
      </c>
      <c r="J420" s="350" t="s">
        <v>97</v>
      </c>
      <c r="K420" s="350"/>
      <c r="L420" s="350"/>
      <c r="M420" s="339"/>
      <c r="N420" s="78"/>
      <c r="O420" s="78"/>
      <c r="P420" s="78" t="s">
        <v>184</v>
      </c>
      <c r="Q420" s="78"/>
      <c r="R420" s="78"/>
    </row>
    <row r="421" spans="1:18" ht="16.5" customHeight="1">
      <c r="A421" s="14"/>
      <c r="B421" s="554"/>
      <c r="C421" s="41">
        <v>2</v>
      </c>
      <c r="D421" s="553"/>
      <c r="E421" s="554"/>
      <c r="F421" s="350"/>
      <c r="G421" s="554"/>
      <c r="H421" s="350" t="s">
        <v>10784</v>
      </c>
      <c r="I421" s="350" t="s">
        <v>10861</v>
      </c>
      <c r="J421" s="350" t="s">
        <v>97</v>
      </c>
      <c r="K421" s="350"/>
      <c r="L421" s="350"/>
      <c r="M421" s="339"/>
      <c r="N421" s="78"/>
      <c r="O421" s="78"/>
      <c r="P421" s="78" t="s">
        <v>184</v>
      </c>
      <c r="Q421" s="78"/>
      <c r="R421" s="78"/>
    </row>
    <row r="422" spans="1:18" ht="27" customHeight="1">
      <c r="A422" s="14"/>
      <c r="B422" s="698" t="s">
        <v>10864</v>
      </c>
      <c r="C422" s="41">
        <v>1</v>
      </c>
      <c r="D422" s="553"/>
      <c r="E422" s="698" t="s">
        <v>10865</v>
      </c>
      <c r="F422" s="350" t="s">
        <v>219</v>
      </c>
      <c r="G422" s="698" t="s">
        <v>9614</v>
      </c>
      <c r="H422" s="350" t="s">
        <v>9621</v>
      </c>
      <c r="I422" s="350" t="s">
        <v>9616</v>
      </c>
      <c r="J422" s="350" t="s">
        <v>97</v>
      </c>
      <c r="K422" s="350"/>
      <c r="L422" s="350"/>
      <c r="M422" s="339"/>
      <c r="N422" s="78"/>
      <c r="O422" s="78"/>
      <c r="P422" s="78" t="s">
        <v>184</v>
      </c>
      <c r="Q422" s="78"/>
      <c r="R422" s="78"/>
    </row>
    <row r="423" spans="1:18" ht="16.5" customHeight="1">
      <c r="A423" s="14"/>
      <c r="B423" s="554"/>
      <c r="C423" s="41">
        <v>2</v>
      </c>
      <c r="D423" s="553"/>
      <c r="E423" s="554"/>
      <c r="F423" s="350"/>
      <c r="G423" s="554"/>
      <c r="H423" s="350" t="s">
        <v>10785</v>
      </c>
      <c r="I423" s="350" t="s">
        <v>10861</v>
      </c>
      <c r="J423" s="350" t="s">
        <v>97</v>
      </c>
      <c r="K423" s="350"/>
      <c r="L423" s="350"/>
      <c r="M423" s="339"/>
      <c r="N423" s="78"/>
      <c r="O423" s="78"/>
      <c r="P423" s="78" t="s">
        <v>184</v>
      </c>
      <c r="Q423" s="78"/>
      <c r="R423" s="78"/>
    </row>
    <row r="424" spans="1:18" ht="16.5" customHeight="1">
      <c r="A424" s="14"/>
      <c r="B424" s="698" t="s">
        <v>10866</v>
      </c>
      <c r="C424" s="41">
        <v>1</v>
      </c>
      <c r="D424" s="553"/>
      <c r="E424" s="698" t="s">
        <v>10867</v>
      </c>
      <c r="F424" s="350" t="s">
        <v>219</v>
      </c>
      <c r="G424" s="698" t="s">
        <v>9614</v>
      </c>
      <c r="H424" s="350" t="s">
        <v>9621</v>
      </c>
      <c r="I424" s="350" t="s">
        <v>9616</v>
      </c>
      <c r="J424" s="350" t="s">
        <v>97</v>
      </c>
      <c r="K424" s="350"/>
      <c r="L424" s="350"/>
      <c r="M424" s="339"/>
      <c r="N424" s="78"/>
      <c r="O424" s="78"/>
      <c r="P424" s="78" t="s">
        <v>184</v>
      </c>
      <c r="Q424" s="78"/>
      <c r="R424" s="78"/>
    </row>
    <row r="425" spans="1:18" ht="16.5" customHeight="1">
      <c r="A425" s="14"/>
      <c r="B425" s="554"/>
      <c r="C425" s="41">
        <v>2</v>
      </c>
      <c r="D425" s="553"/>
      <c r="E425" s="554"/>
      <c r="F425" s="350"/>
      <c r="G425" s="554"/>
      <c r="H425" s="350" t="s">
        <v>10788</v>
      </c>
      <c r="I425" s="350" t="s">
        <v>10868</v>
      </c>
      <c r="J425" s="350" t="s">
        <v>97</v>
      </c>
      <c r="K425" s="350"/>
      <c r="L425" s="350"/>
      <c r="M425" s="339"/>
      <c r="N425" s="78"/>
      <c r="O425" s="78"/>
      <c r="P425" s="78" t="s">
        <v>184</v>
      </c>
      <c r="Q425" s="78"/>
      <c r="R425" s="78"/>
    </row>
    <row r="426" spans="1:18" ht="16.5" customHeight="1">
      <c r="A426" s="14"/>
      <c r="B426" s="698" t="s">
        <v>10869</v>
      </c>
      <c r="C426" s="41">
        <v>1</v>
      </c>
      <c r="D426" s="553"/>
      <c r="E426" s="698" t="s">
        <v>10870</v>
      </c>
      <c r="F426" s="350" t="s">
        <v>219</v>
      </c>
      <c r="G426" s="698" t="s">
        <v>9614</v>
      </c>
      <c r="H426" s="350" t="s">
        <v>9621</v>
      </c>
      <c r="I426" s="350" t="s">
        <v>9616</v>
      </c>
      <c r="J426" s="350" t="s">
        <v>97</v>
      </c>
      <c r="K426" s="350"/>
      <c r="L426" s="350"/>
      <c r="M426" s="339"/>
      <c r="N426" s="78"/>
      <c r="O426" s="78"/>
      <c r="P426" s="78" t="s">
        <v>184</v>
      </c>
      <c r="Q426" s="78"/>
      <c r="R426" s="78"/>
    </row>
    <row r="427" spans="1:18" ht="16.5" customHeight="1">
      <c r="A427" s="14"/>
      <c r="B427" s="554"/>
      <c r="C427" s="41">
        <v>2</v>
      </c>
      <c r="D427" s="553"/>
      <c r="E427" s="554"/>
      <c r="F427" s="350"/>
      <c r="G427" s="554"/>
      <c r="H427" s="350" t="s">
        <v>10789</v>
      </c>
      <c r="I427" s="350" t="s">
        <v>10868</v>
      </c>
      <c r="J427" s="350" t="s">
        <v>97</v>
      </c>
      <c r="K427" s="350"/>
      <c r="L427" s="350"/>
      <c r="M427" s="339"/>
      <c r="N427" s="78"/>
      <c r="O427" s="78"/>
      <c r="P427" s="78" t="s">
        <v>184</v>
      </c>
      <c r="Q427" s="78"/>
      <c r="R427" s="78"/>
    </row>
    <row r="428" spans="1:18" ht="16.5" customHeight="1">
      <c r="A428" s="14"/>
      <c r="B428" s="698" t="s">
        <v>10871</v>
      </c>
      <c r="C428" s="41">
        <v>1</v>
      </c>
      <c r="D428" s="553"/>
      <c r="E428" s="698" t="s">
        <v>10872</v>
      </c>
      <c r="F428" s="350" t="s">
        <v>219</v>
      </c>
      <c r="G428" s="698" t="s">
        <v>9614</v>
      </c>
      <c r="H428" s="350" t="s">
        <v>9621</v>
      </c>
      <c r="I428" s="350" t="s">
        <v>9616</v>
      </c>
      <c r="J428" s="350" t="s">
        <v>97</v>
      </c>
      <c r="K428" s="350"/>
      <c r="L428" s="350"/>
      <c r="M428" s="339"/>
      <c r="N428" s="78"/>
      <c r="O428" s="78"/>
      <c r="P428" s="78" t="s">
        <v>184</v>
      </c>
      <c r="Q428" s="78"/>
      <c r="R428" s="78"/>
    </row>
    <row r="429" spans="1:18" ht="16.5" customHeight="1">
      <c r="A429" s="14"/>
      <c r="B429" s="554"/>
      <c r="C429" s="41">
        <v>2</v>
      </c>
      <c r="D429" s="553"/>
      <c r="E429" s="554"/>
      <c r="F429" s="350"/>
      <c r="G429" s="554"/>
      <c r="H429" s="350" t="s">
        <v>10790</v>
      </c>
      <c r="I429" s="350" t="s">
        <v>10868</v>
      </c>
      <c r="J429" s="350" t="s">
        <v>97</v>
      </c>
      <c r="K429" s="350"/>
      <c r="L429" s="350"/>
      <c r="M429" s="339"/>
      <c r="N429" s="78"/>
      <c r="O429" s="78"/>
      <c r="P429" s="78" t="s">
        <v>184</v>
      </c>
      <c r="Q429" s="78"/>
      <c r="R429" s="78"/>
    </row>
    <row r="430" spans="1:18" ht="27" customHeight="1">
      <c r="A430" s="14"/>
      <c r="B430" s="698" t="s">
        <v>10873</v>
      </c>
      <c r="C430" s="41">
        <v>1</v>
      </c>
      <c r="D430" s="553"/>
      <c r="E430" s="698" t="s">
        <v>10874</v>
      </c>
      <c r="F430" s="350" t="s">
        <v>219</v>
      </c>
      <c r="G430" s="698" t="s">
        <v>9614</v>
      </c>
      <c r="H430" s="350" t="s">
        <v>9621</v>
      </c>
      <c r="I430" s="350" t="s">
        <v>9616</v>
      </c>
      <c r="J430" s="350" t="s">
        <v>97</v>
      </c>
      <c r="K430" s="350"/>
      <c r="L430" s="350"/>
      <c r="M430" s="339"/>
      <c r="N430" s="78"/>
      <c r="O430" s="78"/>
      <c r="P430" s="78" t="s">
        <v>184</v>
      </c>
      <c r="Q430" s="78"/>
      <c r="R430" s="78"/>
    </row>
    <row r="431" spans="1:18" ht="16.5" customHeight="1">
      <c r="A431" s="14"/>
      <c r="B431" s="554"/>
      <c r="C431" s="41">
        <v>2</v>
      </c>
      <c r="D431" s="553"/>
      <c r="E431" s="554"/>
      <c r="F431" s="350"/>
      <c r="G431" s="554"/>
      <c r="H431" s="350" t="s">
        <v>10793</v>
      </c>
      <c r="I431" s="350" t="s">
        <v>10875</v>
      </c>
      <c r="J431" s="350" t="s">
        <v>97</v>
      </c>
      <c r="K431" s="350"/>
      <c r="L431" s="350"/>
      <c r="M431" s="339"/>
      <c r="N431" s="78"/>
      <c r="O431" s="78"/>
      <c r="P431" s="78" t="s">
        <v>184</v>
      </c>
      <c r="Q431" s="78"/>
      <c r="R431" s="78"/>
    </row>
    <row r="432" spans="1:18" ht="16.5" customHeight="1">
      <c r="A432" s="14"/>
      <c r="B432" s="698" t="s">
        <v>10876</v>
      </c>
      <c r="C432" s="41">
        <v>1</v>
      </c>
      <c r="D432" s="553"/>
      <c r="E432" s="698" t="s">
        <v>10877</v>
      </c>
      <c r="F432" s="350" t="s">
        <v>219</v>
      </c>
      <c r="G432" s="698" t="s">
        <v>9614</v>
      </c>
      <c r="H432" s="350" t="s">
        <v>9621</v>
      </c>
      <c r="I432" s="350" t="s">
        <v>9616</v>
      </c>
      <c r="J432" s="350" t="s">
        <v>97</v>
      </c>
      <c r="K432" s="350"/>
      <c r="L432" s="350"/>
      <c r="M432" s="339"/>
      <c r="N432" s="78"/>
      <c r="O432" s="78"/>
      <c r="P432" s="78" t="s">
        <v>184</v>
      </c>
      <c r="Q432" s="78"/>
      <c r="R432" s="78"/>
    </row>
    <row r="433" spans="1:18" ht="16.5" customHeight="1">
      <c r="A433" s="14"/>
      <c r="B433" s="554"/>
      <c r="C433" s="41">
        <v>2</v>
      </c>
      <c r="D433" s="553"/>
      <c r="E433" s="554"/>
      <c r="F433" s="350"/>
      <c r="G433" s="554"/>
      <c r="H433" s="350" t="s">
        <v>10794</v>
      </c>
      <c r="I433" s="350" t="s">
        <v>10875</v>
      </c>
      <c r="J433" s="350" t="s">
        <v>97</v>
      </c>
      <c r="K433" s="350"/>
      <c r="L433" s="350"/>
      <c r="M433" s="339"/>
      <c r="N433" s="78"/>
      <c r="O433" s="78"/>
      <c r="P433" s="78" t="s">
        <v>184</v>
      </c>
      <c r="Q433" s="78"/>
      <c r="R433" s="78"/>
    </row>
    <row r="434" spans="1:18" ht="27" customHeight="1">
      <c r="A434" s="14"/>
      <c r="B434" s="698" t="s">
        <v>10878</v>
      </c>
      <c r="C434" s="41">
        <v>1</v>
      </c>
      <c r="D434" s="553"/>
      <c r="E434" s="698" t="s">
        <v>10879</v>
      </c>
      <c r="F434" s="350" t="s">
        <v>219</v>
      </c>
      <c r="G434" s="698" t="s">
        <v>9614</v>
      </c>
      <c r="H434" s="350" t="s">
        <v>9621</v>
      </c>
      <c r="I434" s="350" t="s">
        <v>9616</v>
      </c>
      <c r="J434" s="350" t="s">
        <v>97</v>
      </c>
      <c r="K434" s="350"/>
      <c r="L434" s="350"/>
      <c r="M434" s="339"/>
      <c r="N434" s="78"/>
      <c r="O434" s="78"/>
      <c r="P434" s="78" t="s">
        <v>184</v>
      </c>
      <c r="Q434" s="78"/>
      <c r="R434" s="78"/>
    </row>
    <row r="435" spans="1:18" ht="16.5" customHeight="1">
      <c r="A435" s="14"/>
      <c r="B435" s="554"/>
      <c r="C435" s="41">
        <v>2</v>
      </c>
      <c r="D435" s="554"/>
      <c r="E435" s="554"/>
      <c r="F435" s="350"/>
      <c r="G435" s="554"/>
      <c r="H435" s="350" t="s">
        <v>10795</v>
      </c>
      <c r="I435" s="350" t="s">
        <v>10875</v>
      </c>
      <c r="J435" s="350" t="s">
        <v>97</v>
      </c>
      <c r="K435" s="350"/>
      <c r="L435" s="350"/>
      <c r="M435" s="339"/>
      <c r="N435" s="78"/>
      <c r="O435" s="78"/>
      <c r="P435" s="78" t="s">
        <v>184</v>
      </c>
      <c r="Q435" s="78"/>
      <c r="R435" s="78"/>
    </row>
    <row r="436" spans="1:18" ht="16.5" customHeight="1">
      <c r="A436" s="14"/>
      <c r="B436" s="698" t="s">
        <v>10880</v>
      </c>
      <c r="C436" s="41">
        <v>1</v>
      </c>
      <c r="D436" s="698" t="s">
        <v>10881</v>
      </c>
      <c r="E436" s="698" t="s">
        <v>10882</v>
      </c>
      <c r="F436" s="350" t="s">
        <v>219</v>
      </c>
      <c r="G436" s="698" t="s">
        <v>9614</v>
      </c>
      <c r="H436" s="350" t="s">
        <v>10522</v>
      </c>
      <c r="I436" s="350" t="s">
        <v>9616</v>
      </c>
      <c r="J436" s="350" t="s">
        <v>97</v>
      </c>
      <c r="K436" s="350"/>
      <c r="L436" s="350"/>
      <c r="M436" s="339"/>
      <c r="N436" s="78"/>
      <c r="O436" s="78"/>
      <c r="P436" s="78" t="s">
        <v>184</v>
      </c>
      <c r="Q436" s="78"/>
      <c r="R436" s="78"/>
    </row>
    <row r="437" spans="1:18" ht="16.5" customHeight="1">
      <c r="A437" s="14"/>
      <c r="B437" s="554"/>
      <c r="C437" s="41">
        <v>2</v>
      </c>
      <c r="D437" s="553"/>
      <c r="E437" s="554"/>
      <c r="F437" s="350"/>
      <c r="G437" s="554"/>
      <c r="H437" s="350" t="s">
        <v>10816</v>
      </c>
      <c r="I437" s="350" t="s">
        <v>10854</v>
      </c>
      <c r="J437" s="350" t="s">
        <v>97</v>
      </c>
      <c r="K437" s="350"/>
      <c r="L437" s="350"/>
      <c r="M437" s="339"/>
      <c r="N437" s="78"/>
      <c r="O437" s="78"/>
      <c r="P437" s="78" t="s">
        <v>184</v>
      </c>
      <c r="Q437" s="78"/>
      <c r="R437" s="78"/>
    </row>
    <row r="438" spans="1:18" ht="27" customHeight="1">
      <c r="A438" s="14"/>
      <c r="B438" s="698" t="s">
        <v>10883</v>
      </c>
      <c r="C438" s="41">
        <v>1</v>
      </c>
      <c r="D438" s="553"/>
      <c r="E438" s="698" t="s">
        <v>10884</v>
      </c>
      <c r="F438" s="350" t="s">
        <v>219</v>
      </c>
      <c r="G438" s="698" t="s">
        <v>9614</v>
      </c>
      <c r="H438" s="350" t="s">
        <v>10522</v>
      </c>
      <c r="I438" s="350" t="s">
        <v>9616</v>
      </c>
      <c r="J438" s="350" t="s">
        <v>97</v>
      </c>
      <c r="K438" s="350"/>
      <c r="L438" s="350"/>
      <c r="M438" s="339"/>
      <c r="N438" s="78"/>
      <c r="O438" s="78"/>
      <c r="P438" s="78" t="s">
        <v>184</v>
      </c>
      <c r="Q438" s="78"/>
      <c r="R438" s="78"/>
    </row>
    <row r="439" spans="1:18" ht="16.5" customHeight="1">
      <c r="A439" s="14"/>
      <c r="B439" s="554"/>
      <c r="C439" s="41">
        <v>2</v>
      </c>
      <c r="D439" s="553"/>
      <c r="E439" s="554"/>
      <c r="F439" s="350"/>
      <c r="G439" s="554"/>
      <c r="H439" s="350" t="s">
        <v>10817</v>
      </c>
      <c r="I439" s="350" t="s">
        <v>10854</v>
      </c>
      <c r="J439" s="350" t="s">
        <v>97</v>
      </c>
      <c r="K439" s="350"/>
      <c r="L439" s="350"/>
      <c r="M439" s="339"/>
      <c r="N439" s="78"/>
      <c r="O439" s="78"/>
      <c r="P439" s="78" t="s">
        <v>184</v>
      </c>
      <c r="Q439" s="78"/>
      <c r="R439" s="78"/>
    </row>
    <row r="440" spans="1:18" ht="16.5" customHeight="1">
      <c r="A440" s="14"/>
      <c r="B440" s="698" t="s">
        <v>10885</v>
      </c>
      <c r="C440" s="41">
        <v>1</v>
      </c>
      <c r="D440" s="553"/>
      <c r="E440" s="698" t="s">
        <v>10886</v>
      </c>
      <c r="F440" s="350" t="s">
        <v>219</v>
      </c>
      <c r="G440" s="698" t="s">
        <v>9614</v>
      </c>
      <c r="H440" s="350" t="s">
        <v>10522</v>
      </c>
      <c r="I440" s="350" t="s">
        <v>9616</v>
      </c>
      <c r="J440" s="350" t="s">
        <v>97</v>
      </c>
      <c r="K440" s="350"/>
      <c r="L440" s="350"/>
      <c r="M440" s="339"/>
      <c r="N440" s="78"/>
      <c r="O440" s="78"/>
      <c r="P440" s="78" t="s">
        <v>184</v>
      </c>
      <c r="Q440" s="78"/>
      <c r="R440" s="78"/>
    </row>
    <row r="441" spans="1:18" ht="16.5" customHeight="1">
      <c r="A441" s="14"/>
      <c r="B441" s="554"/>
      <c r="C441" s="41">
        <v>2</v>
      </c>
      <c r="D441" s="553"/>
      <c r="E441" s="554"/>
      <c r="F441" s="350"/>
      <c r="G441" s="554"/>
      <c r="H441" s="350" t="s">
        <v>10817</v>
      </c>
      <c r="I441" s="350" t="s">
        <v>10854</v>
      </c>
      <c r="J441" s="350" t="s">
        <v>97</v>
      </c>
      <c r="K441" s="350"/>
      <c r="L441" s="350"/>
      <c r="M441" s="339"/>
      <c r="N441" s="78"/>
      <c r="O441" s="78"/>
      <c r="P441" s="78" t="s">
        <v>184</v>
      </c>
      <c r="Q441" s="78"/>
      <c r="R441" s="78"/>
    </row>
    <row r="442" spans="1:18" ht="27" customHeight="1">
      <c r="A442" s="14"/>
      <c r="B442" s="698" t="s">
        <v>10887</v>
      </c>
      <c r="C442" s="41">
        <v>1</v>
      </c>
      <c r="D442" s="553"/>
      <c r="E442" s="698" t="s">
        <v>10888</v>
      </c>
      <c r="F442" s="350" t="s">
        <v>219</v>
      </c>
      <c r="G442" s="698" t="s">
        <v>9614</v>
      </c>
      <c r="H442" s="350" t="s">
        <v>10522</v>
      </c>
      <c r="I442" s="350" t="s">
        <v>9616</v>
      </c>
      <c r="J442" s="350" t="s">
        <v>97</v>
      </c>
      <c r="K442" s="350"/>
      <c r="L442" s="350"/>
      <c r="M442" s="339"/>
      <c r="N442" s="78"/>
      <c r="O442" s="78"/>
      <c r="P442" s="78" t="s">
        <v>184</v>
      </c>
      <c r="Q442" s="78"/>
      <c r="R442" s="78"/>
    </row>
    <row r="443" spans="1:18" ht="16.5" customHeight="1">
      <c r="A443" s="14"/>
      <c r="B443" s="554"/>
      <c r="C443" s="41">
        <v>2</v>
      </c>
      <c r="D443" s="553"/>
      <c r="E443" s="554"/>
      <c r="F443" s="350"/>
      <c r="G443" s="554"/>
      <c r="H443" s="350" t="s">
        <v>10821</v>
      </c>
      <c r="I443" s="350" t="s">
        <v>10861</v>
      </c>
      <c r="J443" s="350" t="s">
        <v>97</v>
      </c>
      <c r="K443" s="350"/>
      <c r="L443" s="350"/>
      <c r="M443" s="339"/>
      <c r="N443" s="78"/>
      <c r="O443" s="78"/>
      <c r="P443" s="78" t="s">
        <v>184</v>
      </c>
      <c r="Q443" s="78"/>
      <c r="R443" s="78"/>
    </row>
    <row r="444" spans="1:18" ht="16.5" customHeight="1">
      <c r="A444" s="14"/>
      <c r="B444" s="698" t="s">
        <v>10889</v>
      </c>
      <c r="C444" s="41">
        <v>1</v>
      </c>
      <c r="D444" s="553"/>
      <c r="E444" s="698" t="s">
        <v>10890</v>
      </c>
      <c r="F444" s="350" t="s">
        <v>219</v>
      </c>
      <c r="G444" s="698" t="s">
        <v>9614</v>
      </c>
      <c r="H444" s="350" t="s">
        <v>10522</v>
      </c>
      <c r="I444" s="350" t="s">
        <v>9616</v>
      </c>
      <c r="J444" s="350" t="s">
        <v>97</v>
      </c>
      <c r="K444" s="350"/>
      <c r="L444" s="350"/>
      <c r="M444" s="339"/>
      <c r="N444" s="78"/>
      <c r="O444" s="78"/>
      <c r="P444" s="78" t="s">
        <v>184</v>
      </c>
      <c r="Q444" s="78"/>
      <c r="R444" s="78"/>
    </row>
    <row r="445" spans="1:18" ht="16.5" customHeight="1">
      <c r="A445" s="14"/>
      <c r="B445" s="554"/>
      <c r="C445" s="41">
        <v>2</v>
      </c>
      <c r="D445" s="553"/>
      <c r="E445" s="554"/>
      <c r="F445" s="350"/>
      <c r="G445" s="554"/>
      <c r="H445" s="350" t="s">
        <v>10822</v>
      </c>
      <c r="I445" s="350" t="s">
        <v>10861</v>
      </c>
      <c r="J445" s="350" t="s">
        <v>97</v>
      </c>
      <c r="K445" s="350"/>
      <c r="L445" s="350"/>
      <c r="M445" s="339"/>
      <c r="N445" s="101"/>
      <c r="O445" s="101"/>
      <c r="P445" s="78" t="s">
        <v>184</v>
      </c>
      <c r="Q445" s="101"/>
      <c r="R445" s="78"/>
    </row>
    <row r="446" spans="1:18" ht="27" customHeight="1">
      <c r="A446" s="14"/>
      <c r="B446" s="698" t="s">
        <v>10891</v>
      </c>
      <c r="C446" s="41">
        <v>1</v>
      </c>
      <c r="D446" s="553"/>
      <c r="E446" s="698" t="s">
        <v>10892</v>
      </c>
      <c r="F446" s="350" t="s">
        <v>219</v>
      </c>
      <c r="G446" s="698" t="s">
        <v>9614</v>
      </c>
      <c r="H446" s="350" t="s">
        <v>10522</v>
      </c>
      <c r="I446" s="350" t="s">
        <v>9616</v>
      </c>
      <c r="J446" s="350" t="s">
        <v>97</v>
      </c>
      <c r="K446" s="350"/>
      <c r="L446" s="350"/>
      <c r="M446" s="339"/>
      <c r="N446" s="101"/>
      <c r="O446" s="101"/>
      <c r="P446" s="78" t="s">
        <v>184</v>
      </c>
      <c r="Q446" s="101"/>
      <c r="R446" s="78"/>
    </row>
    <row r="447" spans="1:18" ht="16.5" customHeight="1">
      <c r="A447" s="14"/>
      <c r="B447" s="554"/>
      <c r="C447" s="41">
        <v>2</v>
      </c>
      <c r="D447" s="553"/>
      <c r="E447" s="554"/>
      <c r="F447" s="350"/>
      <c r="G447" s="554"/>
      <c r="H447" s="350" t="s">
        <v>10823</v>
      </c>
      <c r="I447" s="350" t="s">
        <v>10861</v>
      </c>
      <c r="J447" s="350" t="s">
        <v>97</v>
      </c>
      <c r="K447" s="350"/>
      <c r="L447" s="350"/>
      <c r="M447" s="339"/>
      <c r="N447" s="101"/>
      <c r="O447" s="101"/>
      <c r="P447" s="78" t="s">
        <v>184</v>
      </c>
      <c r="Q447" s="101"/>
      <c r="R447" s="78"/>
    </row>
    <row r="448" spans="1:18" ht="16.5" customHeight="1">
      <c r="A448" s="14"/>
      <c r="B448" s="698" t="s">
        <v>10893</v>
      </c>
      <c r="C448" s="41">
        <v>1</v>
      </c>
      <c r="D448" s="553"/>
      <c r="E448" s="698" t="s">
        <v>10894</v>
      </c>
      <c r="F448" s="350" t="s">
        <v>219</v>
      </c>
      <c r="G448" s="698" t="s">
        <v>9614</v>
      </c>
      <c r="H448" s="350" t="s">
        <v>10522</v>
      </c>
      <c r="I448" s="350" t="s">
        <v>9616</v>
      </c>
      <c r="J448" s="350" t="s">
        <v>97</v>
      </c>
      <c r="K448" s="350"/>
      <c r="L448" s="350"/>
      <c r="M448" s="339"/>
      <c r="N448" s="101"/>
      <c r="O448" s="101"/>
      <c r="P448" s="78" t="s">
        <v>184</v>
      </c>
      <c r="Q448" s="101"/>
      <c r="R448" s="78"/>
    </row>
    <row r="449" spans="1:18" ht="16.5" customHeight="1">
      <c r="A449" s="14"/>
      <c r="B449" s="554"/>
      <c r="C449" s="41">
        <v>2</v>
      </c>
      <c r="D449" s="553"/>
      <c r="E449" s="554"/>
      <c r="F449" s="350"/>
      <c r="G449" s="554"/>
      <c r="H449" s="350" t="s">
        <v>10826</v>
      </c>
      <c r="I449" s="350" t="s">
        <v>10868</v>
      </c>
      <c r="J449" s="350" t="s">
        <v>97</v>
      </c>
      <c r="K449" s="350"/>
      <c r="L449" s="350"/>
      <c r="M449" s="339"/>
      <c r="N449" s="101"/>
      <c r="O449" s="101"/>
      <c r="P449" s="78" t="s">
        <v>184</v>
      </c>
      <c r="Q449" s="101"/>
      <c r="R449" s="78"/>
    </row>
    <row r="450" spans="1:18" ht="27" customHeight="1">
      <c r="A450" s="14"/>
      <c r="B450" s="698" t="s">
        <v>10895</v>
      </c>
      <c r="C450" s="41">
        <v>1</v>
      </c>
      <c r="D450" s="553"/>
      <c r="E450" s="698" t="s">
        <v>10896</v>
      </c>
      <c r="F450" s="350" t="s">
        <v>219</v>
      </c>
      <c r="G450" s="698" t="s">
        <v>9614</v>
      </c>
      <c r="H450" s="350" t="s">
        <v>10522</v>
      </c>
      <c r="I450" s="350" t="s">
        <v>9616</v>
      </c>
      <c r="J450" s="350"/>
      <c r="K450" s="350"/>
      <c r="L450" s="350"/>
      <c r="M450" s="339"/>
      <c r="N450" s="101"/>
      <c r="O450" s="101"/>
      <c r="P450" s="78" t="s">
        <v>25</v>
      </c>
      <c r="Q450" s="101"/>
      <c r="R450" s="78"/>
    </row>
    <row r="451" spans="1:18" ht="16.5" customHeight="1">
      <c r="A451" s="14"/>
      <c r="B451" s="554"/>
      <c r="C451" s="41">
        <v>2</v>
      </c>
      <c r="D451" s="553"/>
      <c r="E451" s="554"/>
      <c r="F451" s="350"/>
      <c r="G451" s="554"/>
      <c r="H451" s="350" t="s">
        <v>10827</v>
      </c>
      <c r="I451" s="350" t="s">
        <v>10868</v>
      </c>
      <c r="J451" s="350" t="s">
        <v>97</v>
      </c>
      <c r="K451" s="350"/>
      <c r="L451" s="350"/>
      <c r="M451" s="339"/>
      <c r="N451" s="101"/>
      <c r="O451" s="101"/>
      <c r="P451" s="78" t="s">
        <v>184</v>
      </c>
      <c r="Q451" s="101"/>
      <c r="R451" s="78"/>
    </row>
    <row r="452" spans="1:18" ht="16.5" customHeight="1">
      <c r="A452" s="14"/>
      <c r="B452" s="698" t="s">
        <v>10897</v>
      </c>
      <c r="C452" s="41">
        <v>1</v>
      </c>
      <c r="D452" s="553"/>
      <c r="E452" s="698" t="s">
        <v>10898</v>
      </c>
      <c r="F452" s="350" t="s">
        <v>219</v>
      </c>
      <c r="G452" s="698" t="s">
        <v>9614</v>
      </c>
      <c r="H452" s="350" t="s">
        <v>10522</v>
      </c>
      <c r="I452" s="350" t="s">
        <v>9616</v>
      </c>
      <c r="J452" s="350" t="s">
        <v>97</v>
      </c>
      <c r="K452" s="350"/>
      <c r="L452" s="350"/>
      <c r="M452" s="339"/>
      <c r="N452" s="101"/>
      <c r="O452" s="101"/>
      <c r="P452" s="78" t="s">
        <v>184</v>
      </c>
      <c r="Q452" s="101"/>
      <c r="R452" s="78"/>
    </row>
    <row r="453" spans="1:18" ht="16.5" customHeight="1">
      <c r="A453" s="14"/>
      <c r="B453" s="554"/>
      <c r="C453" s="41">
        <v>2</v>
      </c>
      <c r="D453" s="553"/>
      <c r="E453" s="554"/>
      <c r="F453" s="350"/>
      <c r="G453" s="554"/>
      <c r="H453" s="350" t="s">
        <v>10828</v>
      </c>
      <c r="I453" s="350" t="s">
        <v>10868</v>
      </c>
      <c r="J453" s="350" t="s">
        <v>97</v>
      </c>
      <c r="K453" s="350"/>
      <c r="L453" s="350"/>
      <c r="M453" s="339"/>
      <c r="N453" s="101"/>
      <c r="O453" s="101"/>
      <c r="P453" s="78" t="s">
        <v>184</v>
      </c>
      <c r="Q453" s="101"/>
      <c r="R453" s="78"/>
    </row>
    <row r="454" spans="1:18" ht="27" customHeight="1">
      <c r="A454" s="14"/>
      <c r="B454" s="698" t="s">
        <v>10899</v>
      </c>
      <c r="C454" s="41">
        <v>1</v>
      </c>
      <c r="D454" s="553"/>
      <c r="E454" s="698" t="s">
        <v>10900</v>
      </c>
      <c r="F454" s="350" t="s">
        <v>219</v>
      </c>
      <c r="G454" s="698" t="s">
        <v>9614</v>
      </c>
      <c r="H454" s="350" t="s">
        <v>10522</v>
      </c>
      <c r="I454" s="350" t="s">
        <v>9616</v>
      </c>
      <c r="J454" s="350" t="s">
        <v>97</v>
      </c>
      <c r="K454" s="350"/>
      <c r="L454" s="350"/>
      <c r="M454" s="339"/>
      <c r="N454" s="101"/>
      <c r="O454" s="101"/>
      <c r="P454" s="78" t="s">
        <v>184</v>
      </c>
      <c r="Q454" s="101"/>
      <c r="R454" s="78"/>
    </row>
    <row r="455" spans="1:18" ht="16.5" customHeight="1">
      <c r="A455" s="14"/>
      <c r="B455" s="554"/>
      <c r="C455" s="41">
        <v>2</v>
      </c>
      <c r="D455" s="553"/>
      <c r="E455" s="554"/>
      <c r="F455" s="350"/>
      <c r="G455" s="554"/>
      <c r="H455" s="350" t="s">
        <v>10831</v>
      </c>
      <c r="I455" s="350" t="s">
        <v>10875</v>
      </c>
      <c r="J455" s="350" t="s">
        <v>97</v>
      </c>
      <c r="K455" s="350"/>
      <c r="L455" s="350"/>
      <c r="M455" s="339"/>
      <c r="N455" s="101"/>
      <c r="O455" s="101"/>
      <c r="P455" s="78" t="s">
        <v>184</v>
      </c>
      <c r="Q455" s="101"/>
      <c r="R455" s="78"/>
    </row>
    <row r="456" spans="1:18" ht="16.5" customHeight="1">
      <c r="A456" s="14"/>
      <c r="B456" s="698" t="s">
        <v>10901</v>
      </c>
      <c r="C456" s="41">
        <v>1</v>
      </c>
      <c r="D456" s="553"/>
      <c r="E456" s="698" t="s">
        <v>10902</v>
      </c>
      <c r="F456" s="350" t="s">
        <v>219</v>
      </c>
      <c r="G456" s="698" t="s">
        <v>9614</v>
      </c>
      <c r="H456" s="350" t="s">
        <v>10522</v>
      </c>
      <c r="I456" s="350" t="s">
        <v>9616</v>
      </c>
      <c r="J456" s="350" t="s">
        <v>97</v>
      </c>
      <c r="K456" s="350"/>
      <c r="L456" s="350"/>
      <c r="M456" s="339"/>
      <c r="N456" s="101"/>
      <c r="O456" s="101"/>
      <c r="P456" s="78" t="s">
        <v>184</v>
      </c>
      <c r="Q456" s="101"/>
      <c r="R456" s="78"/>
    </row>
    <row r="457" spans="1:18" ht="16.5" customHeight="1">
      <c r="A457" s="14"/>
      <c r="B457" s="554"/>
      <c r="C457" s="41">
        <v>2</v>
      </c>
      <c r="D457" s="553"/>
      <c r="E457" s="554"/>
      <c r="F457" s="350"/>
      <c r="G457" s="554"/>
      <c r="H457" s="350" t="s">
        <v>10832</v>
      </c>
      <c r="I457" s="350" t="s">
        <v>10875</v>
      </c>
      <c r="J457" s="350" t="s">
        <v>97</v>
      </c>
      <c r="K457" s="350"/>
      <c r="L457" s="350"/>
      <c r="M457" s="339"/>
      <c r="N457" s="101"/>
      <c r="O457" s="101"/>
      <c r="P457" s="78" t="s">
        <v>184</v>
      </c>
      <c r="Q457" s="101"/>
      <c r="R457" s="78"/>
    </row>
    <row r="458" spans="1:18" ht="27" customHeight="1">
      <c r="A458" s="14"/>
      <c r="B458" s="698" t="s">
        <v>10903</v>
      </c>
      <c r="C458" s="41">
        <v>1</v>
      </c>
      <c r="D458" s="553"/>
      <c r="E458" s="698" t="s">
        <v>10904</v>
      </c>
      <c r="F458" s="350" t="s">
        <v>219</v>
      </c>
      <c r="G458" s="698" t="s">
        <v>9614</v>
      </c>
      <c r="H458" s="350" t="s">
        <v>10522</v>
      </c>
      <c r="I458" s="350" t="s">
        <v>9616</v>
      </c>
      <c r="J458" s="350" t="s">
        <v>97</v>
      </c>
      <c r="K458" s="350"/>
      <c r="L458" s="350"/>
      <c r="M458" s="339"/>
      <c r="N458" s="101"/>
      <c r="O458" s="101"/>
      <c r="P458" s="78" t="s">
        <v>184</v>
      </c>
      <c r="Q458" s="101"/>
      <c r="R458" s="78"/>
    </row>
    <row r="459" spans="1:18" ht="16.5" customHeight="1">
      <c r="A459" s="14"/>
      <c r="B459" s="554"/>
      <c r="C459" s="41">
        <v>2</v>
      </c>
      <c r="D459" s="554"/>
      <c r="E459" s="554"/>
      <c r="F459" s="350"/>
      <c r="G459" s="554"/>
      <c r="H459" s="350" t="s">
        <v>10833</v>
      </c>
      <c r="I459" s="350" t="s">
        <v>10875</v>
      </c>
      <c r="J459" s="350" t="s">
        <v>97</v>
      </c>
      <c r="K459" s="350"/>
      <c r="L459" s="350"/>
      <c r="M459" s="339"/>
      <c r="N459" s="101"/>
      <c r="O459" s="101"/>
      <c r="P459" s="78" t="s">
        <v>184</v>
      </c>
      <c r="Q459" s="101"/>
      <c r="R459" s="78"/>
    </row>
    <row r="460" spans="1:18" ht="16.5" customHeight="1">
      <c r="A460" s="14"/>
      <c r="B460" s="698" t="s">
        <v>10905</v>
      </c>
      <c r="C460" s="41">
        <v>1</v>
      </c>
      <c r="D460" s="698" t="s">
        <v>10906</v>
      </c>
      <c r="E460" s="698" t="s">
        <v>10853</v>
      </c>
      <c r="F460" s="350" t="s">
        <v>219</v>
      </c>
      <c r="G460" s="698" t="s">
        <v>9614</v>
      </c>
      <c r="H460" s="350" t="s">
        <v>9953</v>
      </c>
      <c r="I460" s="350" t="s">
        <v>9616</v>
      </c>
      <c r="J460" s="350" t="s">
        <v>97</v>
      </c>
      <c r="K460" s="350"/>
      <c r="L460" s="350"/>
      <c r="M460" s="339"/>
      <c r="N460" s="101"/>
      <c r="O460" s="101"/>
      <c r="P460" s="78" t="s">
        <v>184</v>
      </c>
      <c r="Q460" s="101"/>
      <c r="R460" s="78"/>
    </row>
    <row r="461" spans="1:18" ht="16.5" customHeight="1">
      <c r="A461" s="14"/>
      <c r="B461" s="553"/>
      <c r="C461" s="41">
        <v>2</v>
      </c>
      <c r="D461" s="553"/>
      <c r="E461" s="553"/>
      <c r="F461" s="350"/>
      <c r="G461" s="553"/>
      <c r="H461" s="350" t="s">
        <v>9621</v>
      </c>
      <c r="I461" s="350" t="s">
        <v>9616</v>
      </c>
      <c r="J461" s="350" t="s">
        <v>97</v>
      </c>
      <c r="K461" s="350"/>
      <c r="L461" s="350"/>
      <c r="M461" s="339"/>
      <c r="N461" s="101"/>
      <c r="O461" s="101"/>
      <c r="P461" s="78" t="s">
        <v>184</v>
      </c>
      <c r="Q461" s="101"/>
      <c r="R461" s="78"/>
    </row>
    <row r="462" spans="1:18" ht="27" customHeight="1">
      <c r="A462" s="14"/>
      <c r="B462" s="553"/>
      <c r="C462" s="41">
        <v>3</v>
      </c>
      <c r="D462" s="553"/>
      <c r="E462" s="553"/>
      <c r="F462" s="350"/>
      <c r="G462" s="553"/>
      <c r="H462" s="350" t="s">
        <v>10798</v>
      </c>
      <c r="I462" s="350" t="s">
        <v>10146</v>
      </c>
      <c r="J462" s="350" t="s">
        <v>97</v>
      </c>
      <c r="K462" s="350"/>
      <c r="L462" s="350"/>
      <c r="M462" s="339"/>
      <c r="N462" s="101"/>
      <c r="O462" s="101"/>
      <c r="P462" s="78" t="s">
        <v>184</v>
      </c>
      <c r="Q462" s="101"/>
      <c r="R462" s="78"/>
    </row>
    <row r="463" spans="1:18" ht="16.5" customHeight="1">
      <c r="A463" s="14"/>
      <c r="B463" s="554"/>
      <c r="C463" s="41">
        <v>4</v>
      </c>
      <c r="D463" s="553"/>
      <c r="E463" s="554"/>
      <c r="F463" s="350"/>
      <c r="G463" s="554"/>
      <c r="H463" s="350" t="s">
        <v>9954</v>
      </c>
      <c r="I463" s="350" t="s">
        <v>9616</v>
      </c>
      <c r="J463" s="350" t="s">
        <v>97</v>
      </c>
      <c r="K463" s="350"/>
      <c r="L463" s="350"/>
      <c r="M463" s="339"/>
      <c r="N463" s="101"/>
      <c r="O463" s="101"/>
      <c r="P463" s="78" t="s">
        <v>184</v>
      </c>
      <c r="Q463" s="101"/>
      <c r="R463" s="78"/>
    </row>
    <row r="464" spans="1:18" ht="16.5" customHeight="1">
      <c r="A464" s="14"/>
      <c r="B464" s="698" t="s">
        <v>10907</v>
      </c>
      <c r="C464" s="41">
        <v>1</v>
      </c>
      <c r="D464" s="553"/>
      <c r="E464" s="698" t="s">
        <v>10856</v>
      </c>
      <c r="F464" s="350" t="s">
        <v>219</v>
      </c>
      <c r="G464" s="698" t="s">
        <v>9614</v>
      </c>
      <c r="H464" s="350" t="s">
        <v>9953</v>
      </c>
      <c r="I464" s="350" t="s">
        <v>9616</v>
      </c>
      <c r="J464" s="350" t="s">
        <v>97</v>
      </c>
      <c r="K464" s="350"/>
      <c r="L464" s="350"/>
      <c r="M464" s="339"/>
      <c r="N464" s="101"/>
      <c r="O464" s="101"/>
      <c r="P464" s="78" t="s">
        <v>184</v>
      </c>
      <c r="Q464" s="101"/>
      <c r="R464" s="78"/>
    </row>
    <row r="465" spans="1:18" ht="16.5" customHeight="1">
      <c r="A465" s="14"/>
      <c r="B465" s="553"/>
      <c r="C465" s="41">
        <v>2</v>
      </c>
      <c r="D465" s="553"/>
      <c r="E465" s="553"/>
      <c r="F465" s="350"/>
      <c r="G465" s="553"/>
      <c r="H465" s="350" t="s">
        <v>9621</v>
      </c>
      <c r="I465" s="350" t="s">
        <v>9616</v>
      </c>
      <c r="J465" s="350" t="s">
        <v>97</v>
      </c>
      <c r="K465" s="350"/>
      <c r="L465" s="350"/>
      <c r="M465" s="339"/>
      <c r="N465" s="101"/>
      <c r="O465" s="101"/>
      <c r="P465" s="78" t="s">
        <v>184</v>
      </c>
      <c r="Q465" s="101"/>
      <c r="R465" s="78"/>
    </row>
    <row r="466" spans="1:18" ht="27" customHeight="1">
      <c r="A466" s="14"/>
      <c r="B466" s="553"/>
      <c r="C466" s="41">
        <v>3</v>
      </c>
      <c r="D466" s="553"/>
      <c r="E466" s="553"/>
      <c r="F466" s="350"/>
      <c r="G466" s="553"/>
      <c r="H466" s="350" t="s">
        <v>10799</v>
      </c>
      <c r="I466" s="350" t="s">
        <v>10146</v>
      </c>
      <c r="J466" s="350" t="s">
        <v>97</v>
      </c>
      <c r="K466" s="350"/>
      <c r="L466" s="350"/>
      <c r="M466" s="339"/>
      <c r="N466" s="101"/>
      <c r="O466" s="101"/>
      <c r="P466" s="78" t="s">
        <v>184</v>
      </c>
      <c r="Q466" s="101"/>
      <c r="R466" s="78"/>
    </row>
    <row r="467" spans="1:18" ht="16.5" customHeight="1">
      <c r="A467" s="14"/>
      <c r="B467" s="554"/>
      <c r="C467" s="41">
        <v>4</v>
      </c>
      <c r="D467" s="553"/>
      <c r="E467" s="554"/>
      <c r="F467" s="350"/>
      <c r="G467" s="554"/>
      <c r="H467" s="350" t="s">
        <v>9954</v>
      </c>
      <c r="I467" s="350" t="s">
        <v>9616</v>
      </c>
      <c r="J467" s="350" t="s">
        <v>97</v>
      </c>
      <c r="K467" s="350"/>
      <c r="L467" s="350"/>
      <c r="M467" s="339"/>
      <c r="N467" s="101"/>
      <c r="O467" s="101"/>
      <c r="P467" s="78" t="s">
        <v>184</v>
      </c>
      <c r="Q467" s="101"/>
      <c r="R467" s="78"/>
    </row>
    <row r="468" spans="1:18" ht="16.5" customHeight="1">
      <c r="A468" s="14"/>
      <c r="B468" s="698" t="s">
        <v>10908</v>
      </c>
      <c r="C468" s="41">
        <v>1</v>
      </c>
      <c r="D468" s="553"/>
      <c r="E468" s="698" t="s">
        <v>10858</v>
      </c>
      <c r="F468" s="350" t="s">
        <v>219</v>
      </c>
      <c r="G468" s="698" t="s">
        <v>9614</v>
      </c>
      <c r="H468" s="350" t="s">
        <v>9953</v>
      </c>
      <c r="I468" s="350" t="s">
        <v>9616</v>
      </c>
      <c r="J468" s="350" t="s">
        <v>97</v>
      </c>
      <c r="K468" s="350"/>
      <c r="L468" s="350"/>
      <c r="M468" s="339"/>
      <c r="N468" s="101"/>
      <c r="O468" s="101"/>
      <c r="P468" s="78" t="s">
        <v>184</v>
      </c>
      <c r="Q468" s="101"/>
      <c r="R468" s="78"/>
    </row>
    <row r="469" spans="1:18" ht="16.5" customHeight="1">
      <c r="A469" s="14"/>
      <c r="B469" s="553"/>
      <c r="C469" s="41">
        <v>2</v>
      </c>
      <c r="D469" s="553"/>
      <c r="E469" s="553"/>
      <c r="F469" s="350"/>
      <c r="G469" s="553"/>
      <c r="H469" s="350" t="s">
        <v>9621</v>
      </c>
      <c r="I469" s="350" t="s">
        <v>9616</v>
      </c>
      <c r="J469" s="350" t="s">
        <v>97</v>
      </c>
      <c r="K469" s="350"/>
      <c r="L469" s="350"/>
      <c r="M469" s="339"/>
      <c r="N469" s="101"/>
      <c r="O469" s="101"/>
      <c r="P469" s="78" t="s">
        <v>184</v>
      </c>
      <c r="Q469" s="101"/>
      <c r="R469" s="78"/>
    </row>
    <row r="470" spans="1:18" ht="16.5" customHeight="1">
      <c r="A470" s="14"/>
      <c r="B470" s="553"/>
      <c r="C470" s="41">
        <v>3</v>
      </c>
      <c r="D470" s="553"/>
      <c r="E470" s="553"/>
      <c r="F470" s="350"/>
      <c r="G470" s="553"/>
      <c r="H470" s="350" t="s">
        <v>10800</v>
      </c>
      <c r="I470" s="350" t="s">
        <v>10146</v>
      </c>
      <c r="J470" s="350" t="s">
        <v>97</v>
      </c>
      <c r="K470" s="350"/>
      <c r="L470" s="350"/>
      <c r="M470" s="339"/>
      <c r="N470" s="101"/>
      <c r="O470" s="101"/>
      <c r="P470" s="78" t="s">
        <v>184</v>
      </c>
      <c r="Q470" s="101"/>
      <c r="R470" s="78"/>
    </row>
    <row r="471" spans="1:18" ht="16.5" customHeight="1">
      <c r="A471" s="14"/>
      <c r="B471" s="554"/>
      <c r="C471" s="41">
        <v>4</v>
      </c>
      <c r="D471" s="553"/>
      <c r="E471" s="554"/>
      <c r="F471" s="350"/>
      <c r="G471" s="554"/>
      <c r="H471" s="350" t="s">
        <v>9954</v>
      </c>
      <c r="I471" s="350" t="s">
        <v>9616</v>
      </c>
      <c r="J471" s="350" t="s">
        <v>97</v>
      </c>
      <c r="K471" s="350"/>
      <c r="L471" s="350"/>
      <c r="M471" s="339"/>
      <c r="N471" s="101"/>
      <c r="O471" s="101"/>
      <c r="P471" s="78" t="s">
        <v>184</v>
      </c>
      <c r="Q471" s="101"/>
      <c r="R471" s="78"/>
    </row>
    <row r="472" spans="1:18" ht="16.5" customHeight="1">
      <c r="A472" s="14"/>
      <c r="B472" s="698" t="s">
        <v>10909</v>
      </c>
      <c r="C472" s="41">
        <v>1</v>
      </c>
      <c r="D472" s="553"/>
      <c r="E472" s="698" t="s">
        <v>10860</v>
      </c>
      <c r="F472" s="350" t="s">
        <v>219</v>
      </c>
      <c r="G472" s="698" t="s">
        <v>9614</v>
      </c>
      <c r="H472" s="350" t="s">
        <v>9953</v>
      </c>
      <c r="I472" s="350" t="s">
        <v>9616</v>
      </c>
      <c r="J472" s="350" t="s">
        <v>97</v>
      </c>
      <c r="K472" s="350"/>
      <c r="L472" s="350"/>
      <c r="M472" s="339"/>
      <c r="N472" s="101"/>
      <c r="O472" s="101"/>
      <c r="P472" s="78" t="s">
        <v>184</v>
      </c>
      <c r="Q472" s="101"/>
      <c r="R472" s="78"/>
    </row>
    <row r="473" spans="1:18" ht="16.5" customHeight="1">
      <c r="A473" s="14"/>
      <c r="B473" s="553"/>
      <c r="C473" s="41">
        <v>2</v>
      </c>
      <c r="D473" s="553"/>
      <c r="E473" s="553"/>
      <c r="F473" s="350"/>
      <c r="G473" s="553"/>
      <c r="H473" s="350" t="s">
        <v>9621</v>
      </c>
      <c r="I473" s="350" t="s">
        <v>9616</v>
      </c>
      <c r="J473" s="350" t="s">
        <v>97</v>
      </c>
      <c r="K473" s="350"/>
      <c r="L473" s="350"/>
      <c r="M473" s="339"/>
      <c r="N473" s="101"/>
      <c r="O473" s="101"/>
      <c r="P473" s="78" t="s">
        <v>184</v>
      </c>
      <c r="Q473" s="101"/>
      <c r="R473" s="78"/>
    </row>
    <row r="474" spans="1:18" ht="16.5" customHeight="1">
      <c r="A474" s="14"/>
      <c r="B474" s="553"/>
      <c r="C474" s="41">
        <v>3</v>
      </c>
      <c r="D474" s="553"/>
      <c r="E474" s="553"/>
      <c r="F474" s="350"/>
      <c r="G474" s="553"/>
      <c r="H474" s="350" t="s">
        <v>10802</v>
      </c>
      <c r="I474" s="350" t="s">
        <v>10146</v>
      </c>
      <c r="J474" s="350" t="s">
        <v>97</v>
      </c>
      <c r="K474" s="350"/>
      <c r="L474" s="350"/>
      <c r="M474" s="339"/>
      <c r="N474" s="101"/>
      <c r="O474" s="101"/>
      <c r="P474" s="78" t="s">
        <v>184</v>
      </c>
      <c r="Q474" s="101"/>
      <c r="R474" s="78"/>
    </row>
    <row r="475" spans="1:18" ht="16.5" customHeight="1">
      <c r="A475" s="14"/>
      <c r="B475" s="554"/>
      <c r="C475" s="41">
        <v>4</v>
      </c>
      <c r="D475" s="553"/>
      <c r="E475" s="554"/>
      <c r="F475" s="350"/>
      <c r="G475" s="554"/>
      <c r="H475" s="350" t="s">
        <v>9954</v>
      </c>
      <c r="I475" s="350" t="s">
        <v>9616</v>
      </c>
      <c r="J475" s="350" t="s">
        <v>97</v>
      </c>
      <c r="K475" s="350"/>
      <c r="L475" s="350"/>
      <c r="M475" s="339"/>
      <c r="N475" s="101"/>
      <c r="O475" s="101"/>
      <c r="P475" s="78" t="s">
        <v>184</v>
      </c>
      <c r="Q475" s="101"/>
      <c r="R475" s="78"/>
    </row>
    <row r="476" spans="1:18" ht="16.5" customHeight="1">
      <c r="A476" s="14"/>
      <c r="B476" s="698" t="s">
        <v>10910</v>
      </c>
      <c r="C476" s="41">
        <v>1</v>
      </c>
      <c r="D476" s="553"/>
      <c r="E476" s="698" t="s">
        <v>10863</v>
      </c>
      <c r="F476" s="350" t="s">
        <v>219</v>
      </c>
      <c r="G476" s="698" t="s">
        <v>9614</v>
      </c>
      <c r="H476" s="350" t="s">
        <v>9953</v>
      </c>
      <c r="I476" s="350" t="s">
        <v>9616</v>
      </c>
      <c r="J476" s="350" t="s">
        <v>97</v>
      </c>
      <c r="K476" s="350"/>
      <c r="L476" s="350"/>
      <c r="M476" s="339"/>
      <c r="N476" s="101"/>
      <c r="O476" s="101"/>
      <c r="P476" s="78" t="s">
        <v>184</v>
      </c>
      <c r="Q476" s="101"/>
      <c r="R476" s="78"/>
    </row>
    <row r="477" spans="1:18" ht="16.5" customHeight="1">
      <c r="A477" s="14"/>
      <c r="B477" s="553"/>
      <c r="C477" s="41">
        <v>2</v>
      </c>
      <c r="D477" s="553"/>
      <c r="E477" s="553"/>
      <c r="F477" s="350"/>
      <c r="G477" s="553"/>
      <c r="H477" s="350" t="s">
        <v>9621</v>
      </c>
      <c r="I477" s="350" t="s">
        <v>9616</v>
      </c>
      <c r="J477" s="350" t="s">
        <v>97</v>
      </c>
      <c r="K477" s="350"/>
      <c r="L477" s="350"/>
      <c r="M477" s="339"/>
      <c r="N477" s="101"/>
      <c r="O477" s="101"/>
      <c r="P477" s="78" t="s">
        <v>184</v>
      </c>
      <c r="Q477" s="101"/>
      <c r="R477" s="78"/>
    </row>
    <row r="478" spans="1:18" ht="27" customHeight="1">
      <c r="A478" s="14"/>
      <c r="B478" s="553"/>
      <c r="C478" s="41">
        <v>3</v>
      </c>
      <c r="D478" s="553"/>
      <c r="E478" s="553"/>
      <c r="F478" s="350"/>
      <c r="G478" s="553"/>
      <c r="H478" s="350" t="s">
        <v>10803</v>
      </c>
      <c r="I478" s="350" t="s">
        <v>10146</v>
      </c>
      <c r="J478" s="350" t="s">
        <v>97</v>
      </c>
      <c r="K478" s="350"/>
      <c r="L478" s="350"/>
      <c r="M478" s="339"/>
      <c r="N478" s="101"/>
      <c r="O478" s="101"/>
      <c r="P478" s="78" t="s">
        <v>184</v>
      </c>
      <c r="Q478" s="101"/>
      <c r="R478" s="78"/>
    </row>
    <row r="479" spans="1:18" ht="16.5" customHeight="1">
      <c r="A479" s="14"/>
      <c r="B479" s="554"/>
      <c r="C479" s="41">
        <v>4</v>
      </c>
      <c r="D479" s="553"/>
      <c r="E479" s="554"/>
      <c r="F479" s="350"/>
      <c r="G479" s="554"/>
      <c r="H479" s="350" t="s">
        <v>9954</v>
      </c>
      <c r="I479" s="350" t="s">
        <v>9616</v>
      </c>
      <c r="J479" s="350" t="s">
        <v>97</v>
      </c>
      <c r="K479" s="350"/>
      <c r="L479" s="350"/>
      <c r="M479" s="339"/>
      <c r="N479" s="101"/>
      <c r="O479" s="101"/>
      <c r="P479" s="78" t="s">
        <v>184</v>
      </c>
      <c r="Q479" s="101"/>
      <c r="R479" s="78"/>
    </row>
    <row r="480" spans="1:18" ht="16.5" customHeight="1">
      <c r="A480" s="14"/>
      <c r="B480" s="698" t="s">
        <v>10911</v>
      </c>
      <c r="C480" s="41">
        <v>1</v>
      </c>
      <c r="D480" s="553"/>
      <c r="E480" s="698" t="s">
        <v>10865</v>
      </c>
      <c r="F480" s="350" t="s">
        <v>219</v>
      </c>
      <c r="G480" s="698" t="s">
        <v>9614</v>
      </c>
      <c r="H480" s="350" t="s">
        <v>9953</v>
      </c>
      <c r="I480" s="350" t="s">
        <v>9616</v>
      </c>
      <c r="J480" s="350" t="s">
        <v>97</v>
      </c>
      <c r="K480" s="350"/>
      <c r="L480" s="350"/>
      <c r="M480" s="339"/>
      <c r="N480" s="101"/>
      <c r="O480" s="101"/>
      <c r="P480" s="78" t="s">
        <v>184</v>
      </c>
      <c r="Q480" s="101"/>
      <c r="R480" s="78"/>
    </row>
    <row r="481" spans="1:18" ht="16.5" customHeight="1">
      <c r="A481" s="14"/>
      <c r="B481" s="553"/>
      <c r="C481" s="41">
        <v>2</v>
      </c>
      <c r="D481" s="553"/>
      <c r="E481" s="553"/>
      <c r="F481" s="350"/>
      <c r="G481" s="553"/>
      <c r="H481" s="350" t="s">
        <v>9621</v>
      </c>
      <c r="I481" s="350" t="s">
        <v>9616</v>
      </c>
      <c r="J481" s="350" t="s">
        <v>97</v>
      </c>
      <c r="K481" s="350"/>
      <c r="L481" s="350"/>
      <c r="M481" s="339"/>
      <c r="N481" s="101"/>
      <c r="O481" s="101"/>
      <c r="P481" s="78" t="s">
        <v>184</v>
      </c>
      <c r="Q481" s="101"/>
      <c r="R481" s="78"/>
    </row>
    <row r="482" spans="1:18" ht="16.5" customHeight="1">
      <c r="A482" s="14"/>
      <c r="B482" s="553"/>
      <c r="C482" s="41">
        <v>3</v>
      </c>
      <c r="D482" s="553"/>
      <c r="E482" s="553"/>
      <c r="F482" s="350"/>
      <c r="G482" s="553"/>
      <c r="H482" s="350" t="s">
        <v>10804</v>
      </c>
      <c r="I482" s="350" t="s">
        <v>10146</v>
      </c>
      <c r="J482" s="350" t="s">
        <v>97</v>
      </c>
      <c r="K482" s="350"/>
      <c r="L482" s="350"/>
      <c r="M482" s="339"/>
      <c r="N482" s="101"/>
      <c r="O482" s="101"/>
      <c r="P482" s="78" t="s">
        <v>184</v>
      </c>
      <c r="Q482" s="101"/>
      <c r="R482" s="78"/>
    </row>
    <row r="483" spans="1:18" ht="16.5" customHeight="1">
      <c r="A483" s="14"/>
      <c r="B483" s="554"/>
      <c r="C483" s="41">
        <v>4</v>
      </c>
      <c r="D483" s="553"/>
      <c r="E483" s="554"/>
      <c r="F483" s="350"/>
      <c r="G483" s="554"/>
      <c r="H483" s="350" t="s">
        <v>9954</v>
      </c>
      <c r="I483" s="350" t="s">
        <v>9616</v>
      </c>
      <c r="J483" s="350" t="s">
        <v>97</v>
      </c>
      <c r="K483" s="350"/>
      <c r="L483" s="350"/>
      <c r="M483" s="339"/>
      <c r="N483" s="101"/>
      <c r="O483" s="101"/>
      <c r="P483" s="78" t="s">
        <v>184</v>
      </c>
      <c r="Q483" s="101"/>
      <c r="R483" s="78"/>
    </row>
    <row r="484" spans="1:18" ht="16.5" customHeight="1">
      <c r="A484" s="14"/>
      <c r="B484" s="698" t="s">
        <v>10912</v>
      </c>
      <c r="C484" s="41">
        <v>1</v>
      </c>
      <c r="D484" s="553"/>
      <c r="E484" s="698" t="s">
        <v>10867</v>
      </c>
      <c r="F484" s="350" t="s">
        <v>219</v>
      </c>
      <c r="G484" s="698" t="s">
        <v>9614</v>
      </c>
      <c r="H484" s="350" t="s">
        <v>9953</v>
      </c>
      <c r="I484" s="350" t="s">
        <v>9616</v>
      </c>
      <c r="J484" s="350" t="s">
        <v>97</v>
      </c>
      <c r="K484" s="350"/>
      <c r="L484" s="350"/>
      <c r="M484" s="339"/>
      <c r="N484" s="101"/>
      <c r="O484" s="101"/>
      <c r="P484" s="78" t="s">
        <v>184</v>
      </c>
      <c r="Q484" s="101"/>
      <c r="R484" s="78"/>
    </row>
    <row r="485" spans="1:18" ht="16.5" customHeight="1">
      <c r="A485" s="14"/>
      <c r="B485" s="553"/>
      <c r="C485" s="41">
        <v>2</v>
      </c>
      <c r="D485" s="553"/>
      <c r="E485" s="553"/>
      <c r="F485" s="350"/>
      <c r="G485" s="553"/>
      <c r="H485" s="350" t="s">
        <v>9621</v>
      </c>
      <c r="I485" s="350" t="s">
        <v>9616</v>
      </c>
      <c r="J485" s="350" t="s">
        <v>97</v>
      </c>
      <c r="K485" s="350"/>
      <c r="L485" s="350"/>
      <c r="M485" s="339"/>
      <c r="N485" s="101"/>
      <c r="O485" s="101"/>
      <c r="P485" s="78" t="s">
        <v>184</v>
      </c>
      <c r="Q485" s="101"/>
      <c r="R485" s="78"/>
    </row>
    <row r="486" spans="1:18" ht="27" customHeight="1">
      <c r="A486" s="14"/>
      <c r="B486" s="553"/>
      <c r="C486" s="41">
        <v>3</v>
      </c>
      <c r="D486" s="553"/>
      <c r="E486" s="553"/>
      <c r="F486" s="350"/>
      <c r="G486" s="553"/>
      <c r="H486" s="350" t="s">
        <v>10806</v>
      </c>
      <c r="I486" s="350" t="s">
        <v>10146</v>
      </c>
      <c r="J486" s="350" t="s">
        <v>97</v>
      </c>
      <c r="K486" s="350"/>
      <c r="L486" s="350"/>
      <c r="M486" s="339"/>
      <c r="N486" s="101"/>
      <c r="O486" s="101"/>
      <c r="P486" s="78" t="s">
        <v>184</v>
      </c>
      <c r="Q486" s="101"/>
      <c r="R486" s="78"/>
    </row>
    <row r="487" spans="1:18" ht="16.5" customHeight="1">
      <c r="A487" s="14"/>
      <c r="B487" s="554"/>
      <c r="C487" s="41">
        <v>4</v>
      </c>
      <c r="D487" s="553"/>
      <c r="E487" s="554"/>
      <c r="F487" s="350"/>
      <c r="G487" s="554"/>
      <c r="H487" s="350" t="s">
        <v>9954</v>
      </c>
      <c r="I487" s="350" t="s">
        <v>9616</v>
      </c>
      <c r="J487" s="350" t="s">
        <v>97</v>
      </c>
      <c r="K487" s="350"/>
      <c r="L487" s="350"/>
      <c r="M487" s="339"/>
      <c r="N487" s="101"/>
      <c r="O487" s="101"/>
      <c r="P487" s="78" t="s">
        <v>184</v>
      </c>
      <c r="Q487" s="101"/>
      <c r="R487" s="78"/>
    </row>
    <row r="488" spans="1:18" ht="16.5" customHeight="1">
      <c r="A488" s="14"/>
      <c r="B488" s="698" t="s">
        <v>10913</v>
      </c>
      <c r="C488" s="41">
        <v>1</v>
      </c>
      <c r="D488" s="553"/>
      <c r="E488" s="698" t="s">
        <v>10870</v>
      </c>
      <c r="F488" s="350" t="s">
        <v>219</v>
      </c>
      <c r="G488" s="698" t="s">
        <v>9614</v>
      </c>
      <c r="H488" s="350" t="s">
        <v>9953</v>
      </c>
      <c r="I488" s="350" t="s">
        <v>9616</v>
      </c>
      <c r="J488" s="350" t="s">
        <v>97</v>
      </c>
      <c r="K488" s="350"/>
      <c r="L488" s="350"/>
      <c r="M488" s="339"/>
      <c r="N488" s="101"/>
      <c r="O488" s="101"/>
      <c r="P488" s="78" t="s">
        <v>184</v>
      </c>
      <c r="Q488" s="101"/>
      <c r="R488" s="78"/>
    </row>
    <row r="489" spans="1:18" ht="16.5" customHeight="1">
      <c r="A489" s="14"/>
      <c r="B489" s="553"/>
      <c r="C489" s="41">
        <v>2</v>
      </c>
      <c r="D489" s="553"/>
      <c r="E489" s="553"/>
      <c r="F489" s="350"/>
      <c r="G489" s="553"/>
      <c r="H489" s="350" t="s">
        <v>9621</v>
      </c>
      <c r="I489" s="350" t="s">
        <v>9616</v>
      </c>
      <c r="J489" s="350" t="s">
        <v>97</v>
      </c>
      <c r="K489" s="350"/>
      <c r="L489" s="350"/>
      <c r="M489" s="339"/>
      <c r="N489" s="101"/>
      <c r="O489" s="101"/>
      <c r="P489" s="78" t="s">
        <v>184</v>
      </c>
      <c r="Q489" s="101"/>
      <c r="R489" s="78"/>
    </row>
    <row r="490" spans="1:18" ht="16.5" customHeight="1">
      <c r="A490" s="14"/>
      <c r="B490" s="553"/>
      <c r="C490" s="41">
        <v>3</v>
      </c>
      <c r="D490" s="553"/>
      <c r="E490" s="553"/>
      <c r="F490" s="350"/>
      <c r="G490" s="553"/>
      <c r="H490" s="350" t="s">
        <v>10807</v>
      </c>
      <c r="I490" s="350" t="s">
        <v>10146</v>
      </c>
      <c r="J490" s="350" t="s">
        <v>97</v>
      </c>
      <c r="K490" s="350"/>
      <c r="L490" s="350"/>
      <c r="M490" s="339"/>
      <c r="N490" s="101"/>
      <c r="O490" s="101"/>
      <c r="P490" s="78" t="s">
        <v>184</v>
      </c>
      <c r="Q490" s="101"/>
      <c r="R490" s="78"/>
    </row>
    <row r="491" spans="1:18" ht="16.5" customHeight="1">
      <c r="A491" s="14"/>
      <c r="B491" s="554"/>
      <c r="C491" s="41">
        <v>4</v>
      </c>
      <c r="D491" s="553"/>
      <c r="E491" s="554"/>
      <c r="F491" s="350"/>
      <c r="G491" s="554"/>
      <c r="H491" s="350" t="s">
        <v>9954</v>
      </c>
      <c r="I491" s="350" t="s">
        <v>9616</v>
      </c>
      <c r="J491" s="350" t="s">
        <v>97</v>
      </c>
      <c r="K491" s="350"/>
      <c r="L491" s="350"/>
      <c r="M491" s="339"/>
      <c r="N491" s="101"/>
      <c r="O491" s="101"/>
      <c r="P491" s="78" t="s">
        <v>184</v>
      </c>
      <c r="Q491" s="101"/>
      <c r="R491" s="78"/>
    </row>
    <row r="492" spans="1:18" ht="16.5" customHeight="1">
      <c r="A492" s="14"/>
      <c r="B492" s="698" t="s">
        <v>10914</v>
      </c>
      <c r="C492" s="41">
        <v>1</v>
      </c>
      <c r="D492" s="553"/>
      <c r="E492" s="698" t="s">
        <v>10872</v>
      </c>
      <c r="F492" s="350" t="s">
        <v>219</v>
      </c>
      <c r="G492" s="698" t="s">
        <v>9614</v>
      </c>
      <c r="H492" s="350" t="s">
        <v>9953</v>
      </c>
      <c r="I492" s="350" t="s">
        <v>9616</v>
      </c>
      <c r="J492" s="350" t="s">
        <v>97</v>
      </c>
      <c r="K492" s="350"/>
      <c r="L492" s="350"/>
      <c r="M492" s="339"/>
      <c r="N492" s="101"/>
      <c r="O492" s="101"/>
      <c r="P492" s="78" t="s">
        <v>184</v>
      </c>
      <c r="Q492" s="101"/>
      <c r="R492" s="78"/>
    </row>
    <row r="493" spans="1:18" ht="16.5" customHeight="1">
      <c r="A493" s="14"/>
      <c r="B493" s="553"/>
      <c r="C493" s="41">
        <v>2</v>
      </c>
      <c r="D493" s="553"/>
      <c r="E493" s="553"/>
      <c r="F493" s="350"/>
      <c r="G493" s="553"/>
      <c r="H493" s="350" t="s">
        <v>9621</v>
      </c>
      <c r="I493" s="350" t="s">
        <v>9616</v>
      </c>
      <c r="J493" s="350" t="s">
        <v>97</v>
      </c>
      <c r="K493" s="350"/>
      <c r="L493" s="350"/>
      <c r="M493" s="339"/>
      <c r="N493" s="101"/>
      <c r="O493" s="101"/>
      <c r="P493" s="78" t="s">
        <v>184</v>
      </c>
      <c r="Q493" s="101"/>
      <c r="R493" s="78"/>
    </row>
    <row r="494" spans="1:18" ht="16.5" customHeight="1">
      <c r="A494" s="14"/>
      <c r="B494" s="553"/>
      <c r="C494" s="41">
        <v>3</v>
      </c>
      <c r="D494" s="553"/>
      <c r="E494" s="553"/>
      <c r="F494" s="350"/>
      <c r="G494" s="553"/>
      <c r="H494" s="350" t="s">
        <v>10808</v>
      </c>
      <c r="I494" s="350" t="s">
        <v>10146</v>
      </c>
      <c r="J494" s="350" t="s">
        <v>97</v>
      </c>
      <c r="K494" s="350"/>
      <c r="L494" s="350"/>
      <c r="M494" s="339"/>
      <c r="N494" s="101"/>
      <c r="O494" s="101"/>
      <c r="P494" s="78" t="s">
        <v>184</v>
      </c>
      <c r="Q494" s="101"/>
      <c r="R494" s="78"/>
    </row>
    <row r="495" spans="1:18" ht="16.5" customHeight="1">
      <c r="A495" s="14"/>
      <c r="B495" s="554"/>
      <c r="C495" s="41">
        <v>4</v>
      </c>
      <c r="D495" s="553"/>
      <c r="E495" s="554"/>
      <c r="F495" s="350"/>
      <c r="G495" s="554"/>
      <c r="H495" s="350" t="s">
        <v>9954</v>
      </c>
      <c r="I495" s="350" t="s">
        <v>9616</v>
      </c>
      <c r="J495" s="350" t="s">
        <v>97</v>
      </c>
      <c r="K495" s="350"/>
      <c r="L495" s="350"/>
      <c r="M495" s="339"/>
      <c r="N495" s="101"/>
      <c r="O495" s="101"/>
      <c r="P495" s="78" t="s">
        <v>184</v>
      </c>
      <c r="Q495" s="101"/>
      <c r="R495" s="78"/>
    </row>
    <row r="496" spans="1:18" ht="16.5" customHeight="1">
      <c r="A496" s="14"/>
      <c r="B496" s="698" t="s">
        <v>10915</v>
      </c>
      <c r="C496" s="41">
        <v>1</v>
      </c>
      <c r="D496" s="553"/>
      <c r="E496" s="698" t="s">
        <v>10874</v>
      </c>
      <c r="F496" s="350" t="s">
        <v>219</v>
      </c>
      <c r="G496" s="698" t="s">
        <v>9614</v>
      </c>
      <c r="H496" s="350" t="s">
        <v>9953</v>
      </c>
      <c r="I496" s="350" t="s">
        <v>9616</v>
      </c>
      <c r="J496" s="350" t="s">
        <v>97</v>
      </c>
      <c r="K496" s="350"/>
      <c r="L496" s="350"/>
      <c r="M496" s="339"/>
      <c r="N496" s="101"/>
      <c r="O496" s="101"/>
      <c r="P496" s="78" t="s">
        <v>184</v>
      </c>
      <c r="Q496" s="101"/>
      <c r="R496" s="78"/>
    </row>
    <row r="497" spans="1:18" ht="16.5" customHeight="1">
      <c r="A497" s="14"/>
      <c r="B497" s="553"/>
      <c r="C497" s="41">
        <v>2</v>
      </c>
      <c r="D497" s="553"/>
      <c r="E497" s="553"/>
      <c r="F497" s="350"/>
      <c r="G497" s="553"/>
      <c r="H497" s="350" t="s">
        <v>9621</v>
      </c>
      <c r="I497" s="350" t="s">
        <v>9616</v>
      </c>
      <c r="J497" s="350" t="s">
        <v>97</v>
      </c>
      <c r="K497" s="350"/>
      <c r="L497" s="350"/>
      <c r="M497" s="339"/>
      <c r="N497" s="101"/>
      <c r="O497" s="101"/>
      <c r="P497" s="78" t="s">
        <v>184</v>
      </c>
      <c r="Q497" s="101"/>
      <c r="R497" s="78"/>
    </row>
    <row r="498" spans="1:18" ht="16.5" customHeight="1">
      <c r="A498" s="14"/>
      <c r="B498" s="553"/>
      <c r="C498" s="41">
        <v>3</v>
      </c>
      <c r="D498" s="553"/>
      <c r="E498" s="553"/>
      <c r="F498" s="350"/>
      <c r="G498" s="553"/>
      <c r="H498" s="350" t="s">
        <v>10810</v>
      </c>
      <c r="I498" s="350" t="s">
        <v>10146</v>
      </c>
      <c r="J498" s="350" t="s">
        <v>97</v>
      </c>
      <c r="K498" s="350"/>
      <c r="L498" s="350"/>
      <c r="M498" s="339"/>
      <c r="N498" s="101"/>
      <c r="O498" s="101"/>
      <c r="P498" s="78" t="s">
        <v>184</v>
      </c>
      <c r="Q498" s="101"/>
      <c r="R498" s="78"/>
    </row>
    <row r="499" spans="1:18" ht="16.5" customHeight="1">
      <c r="A499" s="14"/>
      <c r="B499" s="554"/>
      <c r="C499" s="41">
        <v>4</v>
      </c>
      <c r="D499" s="553"/>
      <c r="E499" s="554"/>
      <c r="F499" s="350"/>
      <c r="G499" s="554"/>
      <c r="H499" s="350" t="s">
        <v>9954</v>
      </c>
      <c r="I499" s="350" t="s">
        <v>9616</v>
      </c>
      <c r="J499" s="350" t="s">
        <v>97</v>
      </c>
      <c r="K499" s="350"/>
      <c r="L499" s="350"/>
      <c r="M499" s="339"/>
      <c r="N499" s="101"/>
      <c r="O499" s="101"/>
      <c r="P499" s="78" t="s">
        <v>184</v>
      </c>
      <c r="Q499" s="101"/>
      <c r="R499" s="78"/>
    </row>
    <row r="500" spans="1:18" ht="16.5" customHeight="1">
      <c r="A500" s="14"/>
      <c r="B500" s="698" t="s">
        <v>10916</v>
      </c>
      <c r="C500" s="41">
        <v>1</v>
      </c>
      <c r="D500" s="553"/>
      <c r="E500" s="698" t="s">
        <v>10877</v>
      </c>
      <c r="F500" s="350" t="s">
        <v>219</v>
      </c>
      <c r="G500" s="698" t="s">
        <v>9614</v>
      </c>
      <c r="H500" s="350" t="s">
        <v>9953</v>
      </c>
      <c r="I500" s="350" t="s">
        <v>9616</v>
      </c>
      <c r="J500" s="350" t="s">
        <v>97</v>
      </c>
      <c r="K500" s="350"/>
      <c r="L500" s="350"/>
      <c r="M500" s="339"/>
      <c r="N500" s="101"/>
      <c r="O500" s="101"/>
      <c r="P500" s="78" t="s">
        <v>184</v>
      </c>
      <c r="Q500" s="101"/>
      <c r="R500" s="78"/>
    </row>
    <row r="501" spans="1:18" ht="16.5" customHeight="1">
      <c r="A501" s="14"/>
      <c r="B501" s="553"/>
      <c r="C501" s="41">
        <v>2</v>
      </c>
      <c r="D501" s="553"/>
      <c r="E501" s="553"/>
      <c r="F501" s="350"/>
      <c r="G501" s="553"/>
      <c r="H501" s="350" t="s">
        <v>9621</v>
      </c>
      <c r="I501" s="350" t="s">
        <v>9616</v>
      </c>
      <c r="J501" s="350" t="s">
        <v>97</v>
      </c>
      <c r="K501" s="350"/>
      <c r="L501" s="350"/>
      <c r="M501" s="339"/>
      <c r="N501" s="101"/>
      <c r="O501" s="101"/>
      <c r="P501" s="78" t="s">
        <v>184</v>
      </c>
      <c r="Q501" s="101"/>
      <c r="R501" s="78"/>
    </row>
    <row r="502" spans="1:18" ht="16.5" customHeight="1">
      <c r="A502" s="14"/>
      <c r="B502" s="553"/>
      <c r="C502" s="41">
        <v>3</v>
      </c>
      <c r="D502" s="553"/>
      <c r="E502" s="553"/>
      <c r="F502" s="350"/>
      <c r="G502" s="553"/>
      <c r="H502" s="350" t="s">
        <v>10811</v>
      </c>
      <c r="I502" s="350" t="s">
        <v>10146</v>
      </c>
      <c r="J502" s="350" t="s">
        <v>97</v>
      </c>
      <c r="K502" s="350"/>
      <c r="L502" s="350"/>
      <c r="M502" s="339"/>
      <c r="N502" s="101"/>
      <c r="O502" s="101"/>
      <c r="P502" s="78" t="s">
        <v>184</v>
      </c>
      <c r="Q502" s="101"/>
      <c r="R502" s="78"/>
    </row>
    <row r="503" spans="1:18" ht="16.5" customHeight="1">
      <c r="A503" s="14"/>
      <c r="B503" s="554"/>
      <c r="C503" s="41">
        <v>4</v>
      </c>
      <c r="D503" s="553"/>
      <c r="E503" s="554"/>
      <c r="F503" s="350"/>
      <c r="G503" s="554"/>
      <c r="H503" s="350" t="s">
        <v>9954</v>
      </c>
      <c r="I503" s="350" t="s">
        <v>9616</v>
      </c>
      <c r="J503" s="350" t="s">
        <v>97</v>
      </c>
      <c r="K503" s="350"/>
      <c r="L503" s="350"/>
      <c r="M503" s="339"/>
      <c r="N503" s="101"/>
      <c r="O503" s="101"/>
      <c r="P503" s="78" t="s">
        <v>184</v>
      </c>
      <c r="Q503" s="101"/>
      <c r="R503" s="78"/>
    </row>
    <row r="504" spans="1:18" ht="16.5" customHeight="1">
      <c r="A504" s="14"/>
      <c r="B504" s="698" t="s">
        <v>10917</v>
      </c>
      <c r="C504" s="41">
        <v>1</v>
      </c>
      <c r="D504" s="553"/>
      <c r="E504" s="698" t="s">
        <v>10879</v>
      </c>
      <c r="F504" s="350" t="s">
        <v>219</v>
      </c>
      <c r="G504" s="698" t="s">
        <v>9614</v>
      </c>
      <c r="H504" s="350" t="s">
        <v>9953</v>
      </c>
      <c r="I504" s="350" t="s">
        <v>9616</v>
      </c>
      <c r="J504" s="350" t="s">
        <v>97</v>
      </c>
      <c r="K504" s="350"/>
      <c r="L504" s="350"/>
      <c r="M504" s="339"/>
      <c r="N504" s="101"/>
      <c r="O504" s="101"/>
      <c r="P504" s="78" t="s">
        <v>184</v>
      </c>
      <c r="Q504" s="101"/>
      <c r="R504" s="78"/>
    </row>
    <row r="505" spans="1:18" ht="16.5" customHeight="1">
      <c r="A505" s="14"/>
      <c r="B505" s="553"/>
      <c r="C505" s="41">
        <v>2</v>
      </c>
      <c r="D505" s="553"/>
      <c r="E505" s="553"/>
      <c r="F505" s="350"/>
      <c r="G505" s="553"/>
      <c r="H505" s="350" t="s">
        <v>9621</v>
      </c>
      <c r="I505" s="350" t="s">
        <v>9616</v>
      </c>
      <c r="J505" s="350" t="s">
        <v>97</v>
      </c>
      <c r="K505" s="350"/>
      <c r="L505" s="350"/>
      <c r="M505" s="339"/>
      <c r="N505" s="101"/>
      <c r="O505" s="101"/>
      <c r="P505" s="78" t="s">
        <v>184</v>
      </c>
      <c r="Q505" s="101"/>
      <c r="R505" s="78"/>
    </row>
    <row r="506" spans="1:18" ht="27" customHeight="1">
      <c r="A506" s="14"/>
      <c r="B506" s="553"/>
      <c r="C506" s="41">
        <v>3</v>
      </c>
      <c r="D506" s="553"/>
      <c r="E506" s="553"/>
      <c r="F506" s="350"/>
      <c r="G506" s="553"/>
      <c r="H506" s="350" t="s">
        <v>10812</v>
      </c>
      <c r="I506" s="350" t="s">
        <v>10146</v>
      </c>
      <c r="J506" s="350" t="s">
        <v>97</v>
      </c>
      <c r="K506" s="350"/>
      <c r="L506" s="350"/>
      <c r="M506" s="339"/>
      <c r="N506" s="101"/>
      <c r="O506" s="101"/>
      <c r="P506" s="78" t="s">
        <v>184</v>
      </c>
      <c r="Q506" s="101"/>
      <c r="R506" s="78"/>
    </row>
    <row r="507" spans="1:18" ht="16.5" customHeight="1">
      <c r="A507" s="14"/>
      <c r="B507" s="554"/>
      <c r="C507" s="41">
        <v>4</v>
      </c>
      <c r="D507" s="554"/>
      <c r="E507" s="554"/>
      <c r="F507" s="350"/>
      <c r="G507" s="554"/>
      <c r="H507" s="350" t="s">
        <v>9954</v>
      </c>
      <c r="I507" s="350" t="s">
        <v>9616</v>
      </c>
      <c r="J507" s="350" t="s">
        <v>97</v>
      </c>
      <c r="K507" s="350"/>
      <c r="L507" s="350"/>
      <c r="M507" s="339"/>
      <c r="N507" s="101"/>
      <c r="O507" s="101"/>
      <c r="P507" s="78" t="s">
        <v>184</v>
      </c>
      <c r="Q507" s="101"/>
      <c r="R507" s="78"/>
    </row>
    <row r="508" spans="1:18" ht="16.5" customHeight="1">
      <c r="A508" s="14"/>
      <c r="B508" s="698" t="s">
        <v>10918</v>
      </c>
      <c r="C508" s="41">
        <v>1</v>
      </c>
      <c r="D508" s="698" t="s">
        <v>10919</v>
      </c>
      <c r="E508" s="698" t="s">
        <v>10882</v>
      </c>
      <c r="F508" s="350" t="s">
        <v>219</v>
      </c>
      <c r="G508" s="698" t="s">
        <v>9614</v>
      </c>
      <c r="H508" s="350" t="s">
        <v>10920</v>
      </c>
      <c r="I508" s="350" t="s">
        <v>9616</v>
      </c>
      <c r="J508" s="350" t="s">
        <v>97</v>
      </c>
      <c r="K508" s="350"/>
      <c r="L508" s="350"/>
      <c r="M508" s="339"/>
      <c r="N508" s="101"/>
      <c r="O508" s="101"/>
      <c r="P508" s="78" t="s">
        <v>184</v>
      </c>
      <c r="Q508" s="101"/>
      <c r="R508" s="78"/>
    </row>
    <row r="509" spans="1:18" ht="16.5" customHeight="1">
      <c r="A509" s="14"/>
      <c r="B509" s="553"/>
      <c r="C509" s="41">
        <v>2</v>
      </c>
      <c r="D509" s="553"/>
      <c r="E509" s="553"/>
      <c r="F509" s="350"/>
      <c r="G509" s="553"/>
      <c r="H509" s="350" t="s">
        <v>10522</v>
      </c>
      <c r="I509" s="350" t="s">
        <v>9616</v>
      </c>
      <c r="J509" s="350" t="s">
        <v>97</v>
      </c>
      <c r="K509" s="350"/>
      <c r="L509" s="350"/>
      <c r="M509" s="339"/>
      <c r="N509" s="101"/>
      <c r="O509" s="101"/>
      <c r="P509" s="78" t="s">
        <v>184</v>
      </c>
      <c r="Q509" s="101"/>
      <c r="R509" s="78"/>
    </row>
    <row r="510" spans="1:18" ht="27" customHeight="1">
      <c r="A510" s="14"/>
      <c r="B510" s="553"/>
      <c r="C510" s="41">
        <v>3</v>
      </c>
      <c r="D510" s="553"/>
      <c r="E510" s="553"/>
      <c r="F510" s="350"/>
      <c r="G510" s="553"/>
      <c r="H510" s="350" t="s">
        <v>10836</v>
      </c>
      <c r="I510" s="350" t="s">
        <v>10146</v>
      </c>
      <c r="J510" s="350" t="s">
        <v>97</v>
      </c>
      <c r="K510" s="350"/>
      <c r="L510" s="350"/>
      <c r="M510" s="339"/>
      <c r="N510" s="101"/>
      <c r="O510" s="101"/>
      <c r="P510" s="78" t="s">
        <v>184</v>
      </c>
      <c r="Q510" s="101"/>
      <c r="R510" s="78"/>
    </row>
    <row r="511" spans="1:18" ht="16.5" customHeight="1">
      <c r="A511" s="14"/>
      <c r="B511" s="554"/>
      <c r="C511" s="41">
        <v>4</v>
      </c>
      <c r="D511" s="553"/>
      <c r="E511" s="554"/>
      <c r="F511" s="350"/>
      <c r="G511" s="554"/>
      <c r="H511" s="350" t="s">
        <v>10921</v>
      </c>
      <c r="I511" s="350" t="s">
        <v>9616</v>
      </c>
      <c r="J511" s="350" t="s">
        <v>97</v>
      </c>
      <c r="K511" s="350"/>
      <c r="L511" s="350"/>
      <c r="M511" s="339"/>
      <c r="N511" s="101"/>
      <c r="O511" s="101"/>
      <c r="P511" s="78" t="s">
        <v>184</v>
      </c>
      <c r="Q511" s="101"/>
      <c r="R511" s="78"/>
    </row>
    <row r="512" spans="1:18" ht="16.5" customHeight="1">
      <c r="A512" s="14"/>
      <c r="B512" s="698" t="s">
        <v>10922</v>
      </c>
      <c r="C512" s="41">
        <v>1</v>
      </c>
      <c r="D512" s="553"/>
      <c r="E512" s="698" t="s">
        <v>10884</v>
      </c>
      <c r="F512" s="350" t="s">
        <v>219</v>
      </c>
      <c r="G512" s="698" t="s">
        <v>9614</v>
      </c>
      <c r="H512" s="350" t="s">
        <v>10920</v>
      </c>
      <c r="I512" s="350" t="s">
        <v>9616</v>
      </c>
      <c r="J512" s="350" t="s">
        <v>97</v>
      </c>
      <c r="K512" s="350"/>
      <c r="L512" s="350"/>
      <c r="M512" s="339"/>
      <c r="N512" s="101"/>
      <c r="O512" s="101"/>
      <c r="P512" s="78" t="s">
        <v>184</v>
      </c>
      <c r="Q512" s="101"/>
      <c r="R512" s="78"/>
    </row>
    <row r="513" spans="1:18" ht="16.5" customHeight="1">
      <c r="A513" s="14"/>
      <c r="B513" s="553"/>
      <c r="C513" s="41">
        <v>2</v>
      </c>
      <c r="D513" s="553"/>
      <c r="E513" s="553"/>
      <c r="F513" s="350"/>
      <c r="G513" s="553"/>
      <c r="H513" s="350" t="s">
        <v>10522</v>
      </c>
      <c r="I513" s="350" t="s">
        <v>9616</v>
      </c>
      <c r="J513" s="350" t="s">
        <v>97</v>
      </c>
      <c r="K513" s="350"/>
      <c r="L513" s="350"/>
      <c r="M513" s="339"/>
      <c r="N513" s="101"/>
      <c r="O513" s="101"/>
      <c r="P513" s="78" t="s">
        <v>184</v>
      </c>
      <c r="Q513" s="101"/>
      <c r="R513" s="78"/>
    </row>
    <row r="514" spans="1:18" ht="27" customHeight="1">
      <c r="A514" s="14"/>
      <c r="B514" s="553"/>
      <c r="C514" s="41">
        <v>3</v>
      </c>
      <c r="D514" s="553"/>
      <c r="E514" s="553"/>
      <c r="F514" s="350"/>
      <c r="G514" s="553"/>
      <c r="H514" s="350" t="s">
        <v>10837</v>
      </c>
      <c r="I514" s="350" t="s">
        <v>10146</v>
      </c>
      <c r="J514" s="350" t="s">
        <v>97</v>
      </c>
      <c r="K514" s="350"/>
      <c r="L514" s="350"/>
      <c r="M514" s="339"/>
      <c r="N514" s="101"/>
      <c r="O514" s="101"/>
      <c r="P514" s="78" t="s">
        <v>184</v>
      </c>
      <c r="Q514" s="101"/>
      <c r="R514" s="78"/>
    </row>
    <row r="515" spans="1:18" ht="16.5" customHeight="1">
      <c r="A515" s="14"/>
      <c r="B515" s="554"/>
      <c r="C515" s="41">
        <v>4</v>
      </c>
      <c r="D515" s="553"/>
      <c r="E515" s="554"/>
      <c r="F515" s="350"/>
      <c r="G515" s="554"/>
      <c r="H515" s="350" t="s">
        <v>10921</v>
      </c>
      <c r="I515" s="350" t="s">
        <v>9616</v>
      </c>
      <c r="J515" s="350" t="s">
        <v>97</v>
      </c>
      <c r="K515" s="350"/>
      <c r="L515" s="350"/>
      <c r="M515" s="339"/>
      <c r="N515" s="101"/>
      <c r="O515" s="101"/>
      <c r="P515" s="78" t="s">
        <v>184</v>
      </c>
      <c r="Q515" s="101"/>
      <c r="R515" s="78"/>
    </row>
    <row r="516" spans="1:18" ht="16.5" customHeight="1">
      <c r="A516" s="14"/>
      <c r="B516" s="698" t="s">
        <v>10923</v>
      </c>
      <c r="C516" s="41">
        <v>1</v>
      </c>
      <c r="D516" s="553"/>
      <c r="E516" s="698" t="s">
        <v>10886</v>
      </c>
      <c r="F516" s="350" t="s">
        <v>219</v>
      </c>
      <c r="G516" s="698" t="s">
        <v>9614</v>
      </c>
      <c r="H516" s="350" t="s">
        <v>10920</v>
      </c>
      <c r="I516" s="350" t="s">
        <v>9616</v>
      </c>
      <c r="J516" s="350" t="s">
        <v>97</v>
      </c>
      <c r="K516" s="350"/>
      <c r="L516" s="350"/>
      <c r="M516" s="339"/>
      <c r="N516" s="101"/>
      <c r="O516" s="101"/>
      <c r="P516" s="78" t="s">
        <v>184</v>
      </c>
      <c r="Q516" s="101"/>
      <c r="R516" s="78"/>
    </row>
    <row r="517" spans="1:18" ht="16.5" customHeight="1">
      <c r="A517" s="14"/>
      <c r="B517" s="553"/>
      <c r="C517" s="41">
        <v>2</v>
      </c>
      <c r="D517" s="553"/>
      <c r="E517" s="553"/>
      <c r="F517" s="350"/>
      <c r="G517" s="553"/>
      <c r="H517" s="350" t="s">
        <v>10522</v>
      </c>
      <c r="I517" s="350" t="s">
        <v>9616</v>
      </c>
      <c r="J517" s="350" t="s">
        <v>97</v>
      </c>
      <c r="K517" s="350"/>
      <c r="L517" s="350"/>
      <c r="M517" s="339"/>
      <c r="N517" s="101"/>
      <c r="O517" s="101"/>
      <c r="P517" s="78" t="s">
        <v>184</v>
      </c>
      <c r="Q517" s="101"/>
      <c r="R517" s="78"/>
    </row>
    <row r="518" spans="1:18" ht="27" customHeight="1">
      <c r="A518" s="14"/>
      <c r="B518" s="553"/>
      <c r="C518" s="41">
        <v>3</v>
      </c>
      <c r="D518" s="553"/>
      <c r="E518" s="553"/>
      <c r="F518" s="350"/>
      <c r="G518" s="553"/>
      <c r="H518" s="350" t="s">
        <v>10837</v>
      </c>
      <c r="I518" s="350" t="s">
        <v>10146</v>
      </c>
      <c r="J518" s="350" t="s">
        <v>97</v>
      </c>
      <c r="K518" s="350"/>
      <c r="L518" s="350"/>
      <c r="M518" s="339"/>
      <c r="N518" s="101"/>
      <c r="O518" s="101"/>
      <c r="P518" s="78" t="s">
        <v>184</v>
      </c>
      <c r="Q518" s="101"/>
      <c r="R518" s="78"/>
    </row>
    <row r="519" spans="1:18" ht="16.5" customHeight="1">
      <c r="A519" s="14"/>
      <c r="B519" s="554"/>
      <c r="C519" s="41">
        <v>4</v>
      </c>
      <c r="D519" s="553"/>
      <c r="E519" s="554"/>
      <c r="F519" s="350"/>
      <c r="G519" s="554"/>
      <c r="H519" s="350" t="s">
        <v>10921</v>
      </c>
      <c r="I519" s="350" t="s">
        <v>9616</v>
      </c>
      <c r="J519" s="350" t="s">
        <v>97</v>
      </c>
      <c r="K519" s="350"/>
      <c r="L519" s="350"/>
      <c r="M519" s="339"/>
      <c r="N519" s="101"/>
      <c r="O519" s="101"/>
      <c r="P519" s="78" t="s">
        <v>184</v>
      </c>
      <c r="Q519" s="101"/>
      <c r="R519" s="78"/>
    </row>
    <row r="520" spans="1:18" ht="16.5" customHeight="1">
      <c r="A520" s="14"/>
      <c r="B520" s="698" t="s">
        <v>10924</v>
      </c>
      <c r="C520" s="41">
        <v>1</v>
      </c>
      <c r="D520" s="553"/>
      <c r="E520" s="698" t="s">
        <v>10888</v>
      </c>
      <c r="F520" s="350" t="s">
        <v>219</v>
      </c>
      <c r="G520" s="698" t="s">
        <v>9614</v>
      </c>
      <c r="H520" s="350" t="s">
        <v>10920</v>
      </c>
      <c r="I520" s="350" t="s">
        <v>9616</v>
      </c>
      <c r="J520" s="350" t="s">
        <v>97</v>
      </c>
      <c r="K520" s="350"/>
      <c r="L520" s="350"/>
      <c r="M520" s="339"/>
      <c r="N520" s="101"/>
      <c r="O520" s="101"/>
      <c r="P520" s="78" t="s">
        <v>184</v>
      </c>
      <c r="Q520" s="101"/>
      <c r="R520" s="78"/>
    </row>
    <row r="521" spans="1:18" ht="16.5" customHeight="1">
      <c r="A521" s="14"/>
      <c r="B521" s="553"/>
      <c r="C521" s="41">
        <v>2</v>
      </c>
      <c r="D521" s="553"/>
      <c r="E521" s="553"/>
      <c r="F521" s="350"/>
      <c r="G521" s="553"/>
      <c r="H521" s="350" t="s">
        <v>10522</v>
      </c>
      <c r="I521" s="350" t="s">
        <v>9616</v>
      </c>
      <c r="J521" s="350" t="s">
        <v>97</v>
      </c>
      <c r="K521" s="350"/>
      <c r="L521" s="350"/>
      <c r="M521" s="339"/>
      <c r="N521" s="101"/>
      <c r="O521" s="101"/>
      <c r="P521" s="78" t="s">
        <v>184</v>
      </c>
      <c r="Q521" s="101"/>
      <c r="R521" s="78"/>
    </row>
    <row r="522" spans="1:18" ht="27" customHeight="1">
      <c r="A522" s="14"/>
      <c r="B522" s="553"/>
      <c r="C522" s="41">
        <v>3</v>
      </c>
      <c r="D522" s="553"/>
      <c r="E522" s="553"/>
      <c r="F522" s="350"/>
      <c r="G522" s="553"/>
      <c r="H522" s="350" t="s">
        <v>10840</v>
      </c>
      <c r="I522" s="350" t="s">
        <v>10146</v>
      </c>
      <c r="J522" s="350" t="s">
        <v>97</v>
      </c>
      <c r="K522" s="350"/>
      <c r="L522" s="350"/>
      <c r="M522" s="339"/>
      <c r="N522" s="101"/>
      <c r="O522" s="101"/>
      <c r="P522" s="78" t="s">
        <v>184</v>
      </c>
      <c r="Q522" s="101"/>
      <c r="R522" s="78"/>
    </row>
    <row r="523" spans="1:18" ht="16.5" customHeight="1">
      <c r="A523" s="14"/>
      <c r="B523" s="554"/>
      <c r="C523" s="41">
        <v>4</v>
      </c>
      <c r="D523" s="553"/>
      <c r="E523" s="554"/>
      <c r="F523" s="350"/>
      <c r="G523" s="554"/>
      <c r="H523" s="350" t="s">
        <v>10921</v>
      </c>
      <c r="I523" s="350" t="s">
        <v>9616</v>
      </c>
      <c r="J523" s="350" t="s">
        <v>97</v>
      </c>
      <c r="K523" s="350"/>
      <c r="L523" s="350"/>
      <c r="M523" s="339"/>
      <c r="N523" s="101"/>
      <c r="O523" s="101"/>
      <c r="P523" s="78" t="s">
        <v>184</v>
      </c>
      <c r="Q523" s="101"/>
      <c r="R523" s="78"/>
    </row>
    <row r="524" spans="1:18" ht="16.5" customHeight="1">
      <c r="A524" s="14"/>
      <c r="B524" s="698" t="s">
        <v>10925</v>
      </c>
      <c r="C524" s="41">
        <v>1</v>
      </c>
      <c r="D524" s="553"/>
      <c r="E524" s="698" t="s">
        <v>10890</v>
      </c>
      <c r="F524" s="350" t="s">
        <v>219</v>
      </c>
      <c r="G524" s="698" t="s">
        <v>9614</v>
      </c>
      <c r="H524" s="350" t="s">
        <v>10920</v>
      </c>
      <c r="I524" s="350" t="s">
        <v>9616</v>
      </c>
      <c r="J524" s="350" t="s">
        <v>97</v>
      </c>
      <c r="K524" s="350"/>
      <c r="L524" s="350"/>
      <c r="M524" s="339"/>
      <c r="N524" s="101"/>
      <c r="O524" s="101"/>
      <c r="P524" s="78" t="s">
        <v>184</v>
      </c>
      <c r="Q524" s="101"/>
      <c r="R524" s="78"/>
    </row>
    <row r="525" spans="1:18" ht="16.5" customHeight="1">
      <c r="A525" s="14"/>
      <c r="B525" s="553"/>
      <c r="C525" s="41">
        <v>2</v>
      </c>
      <c r="D525" s="553"/>
      <c r="E525" s="553"/>
      <c r="F525" s="350"/>
      <c r="G525" s="553"/>
      <c r="H525" s="350" t="s">
        <v>10522</v>
      </c>
      <c r="I525" s="350" t="s">
        <v>9616</v>
      </c>
      <c r="J525" s="350" t="s">
        <v>97</v>
      </c>
      <c r="K525" s="350"/>
      <c r="L525" s="350"/>
      <c r="M525" s="339"/>
      <c r="N525" s="101"/>
      <c r="O525" s="101"/>
      <c r="P525" s="78" t="s">
        <v>184</v>
      </c>
      <c r="Q525" s="101"/>
      <c r="R525" s="78"/>
    </row>
    <row r="526" spans="1:18" ht="16.5" customHeight="1">
      <c r="A526" s="14"/>
      <c r="B526" s="553"/>
      <c r="C526" s="41">
        <v>3</v>
      </c>
      <c r="D526" s="553"/>
      <c r="E526" s="553"/>
      <c r="F526" s="350"/>
      <c r="G526" s="553"/>
      <c r="H526" s="350" t="s">
        <v>10841</v>
      </c>
      <c r="I526" s="350" t="s">
        <v>10146</v>
      </c>
      <c r="J526" s="350" t="s">
        <v>97</v>
      </c>
      <c r="K526" s="350"/>
      <c r="L526" s="350"/>
      <c r="M526" s="339"/>
      <c r="N526" s="101"/>
      <c r="O526" s="101"/>
      <c r="P526" s="78" t="s">
        <v>184</v>
      </c>
      <c r="Q526" s="101"/>
      <c r="R526" s="78"/>
    </row>
    <row r="527" spans="1:18" ht="16.5" customHeight="1">
      <c r="A527" s="14"/>
      <c r="B527" s="554"/>
      <c r="C527" s="41">
        <v>4</v>
      </c>
      <c r="D527" s="553"/>
      <c r="E527" s="554"/>
      <c r="F527" s="350"/>
      <c r="G527" s="554"/>
      <c r="H527" s="350" t="s">
        <v>10921</v>
      </c>
      <c r="I527" s="350" t="s">
        <v>9616</v>
      </c>
      <c r="J527" s="350" t="s">
        <v>97</v>
      </c>
      <c r="K527" s="350"/>
      <c r="L527" s="350"/>
      <c r="M527" s="339"/>
      <c r="N527" s="101"/>
      <c r="O527" s="101"/>
      <c r="P527" s="78" t="s">
        <v>184</v>
      </c>
      <c r="Q527" s="101"/>
      <c r="R527" s="78"/>
    </row>
    <row r="528" spans="1:18" ht="16.5" customHeight="1">
      <c r="A528" s="14"/>
      <c r="B528" s="698" t="s">
        <v>10926</v>
      </c>
      <c r="C528" s="41">
        <v>1</v>
      </c>
      <c r="D528" s="553"/>
      <c r="E528" s="698" t="s">
        <v>10892</v>
      </c>
      <c r="F528" s="350" t="s">
        <v>219</v>
      </c>
      <c r="G528" s="698" t="s">
        <v>9614</v>
      </c>
      <c r="H528" s="350" t="s">
        <v>10920</v>
      </c>
      <c r="I528" s="350" t="s">
        <v>9616</v>
      </c>
      <c r="J528" s="350" t="s">
        <v>97</v>
      </c>
      <c r="K528" s="350"/>
      <c r="L528" s="350"/>
      <c r="M528" s="339"/>
      <c r="N528" s="101"/>
      <c r="O528" s="101"/>
      <c r="P528" s="78" t="s">
        <v>184</v>
      </c>
      <c r="Q528" s="101"/>
      <c r="R528" s="78"/>
    </row>
    <row r="529" spans="1:18" ht="16.5" customHeight="1">
      <c r="A529" s="14"/>
      <c r="B529" s="553"/>
      <c r="C529" s="41">
        <v>2</v>
      </c>
      <c r="D529" s="553"/>
      <c r="E529" s="553"/>
      <c r="F529" s="350"/>
      <c r="G529" s="553"/>
      <c r="H529" s="350" t="s">
        <v>10522</v>
      </c>
      <c r="I529" s="350" t="s">
        <v>9616</v>
      </c>
      <c r="J529" s="350" t="s">
        <v>97</v>
      </c>
      <c r="K529" s="350"/>
      <c r="L529" s="350"/>
      <c r="M529" s="339"/>
      <c r="N529" s="101"/>
      <c r="O529" s="101"/>
      <c r="P529" s="78" t="s">
        <v>184</v>
      </c>
      <c r="Q529" s="101"/>
      <c r="R529" s="78"/>
    </row>
    <row r="530" spans="1:18" ht="16.5" customHeight="1">
      <c r="A530" s="14"/>
      <c r="B530" s="553"/>
      <c r="C530" s="41">
        <v>3</v>
      </c>
      <c r="D530" s="553"/>
      <c r="E530" s="553"/>
      <c r="F530" s="350"/>
      <c r="G530" s="553"/>
      <c r="H530" s="350" t="s">
        <v>10842</v>
      </c>
      <c r="I530" s="350" t="s">
        <v>10146</v>
      </c>
      <c r="J530" s="350" t="s">
        <v>97</v>
      </c>
      <c r="K530" s="350"/>
      <c r="L530" s="350"/>
      <c r="M530" s="339"/>
      <c r="N530" s="101"/>
      <c r="O530" s="101"/>
      <c r="P530" s="78" t="s">
        <v>184</v>
      </c>
      <c r="Q530" s="101"/>
      <c r="R530" s="78"/>
    </row>
    <row r="531" spans="1:18" ht="16.5" customHeight="1">
      <c r="A531" s="14"/>
      <c r="B531" s="554"/>
      <c r="C531" s="41">
        <v>4</v>
      </c>
      <c r="D531" s="553"/>
      <c r="E531" s="554"/>
      <c r="F531" s="350"/>
      <c r="G531" s="554"/>
      <c r="H531" s="350" t="s">
        <v>10921</v>
      </c>
      <c r="I531" s="350" t="s">
        <v>9616</v>
      </c>
      <c r="J531" s="350" t="s">
        <v>97</v>
      </c>
      <c r="K531" s="350"/>
      <c r="L531" s="350"/>
      <c r="M531" s="339"/>
      <c r="N531" s="101"/>
      <c r="O531" s="101"/>
      <c r="P531" s="78" t="s">
        <v>184</v>
      </c>
      <c r="Q531" s="101"/>
      <c r="R531" s="78"/>
    </row>
    <row r="532" spans="1:18" ht="16.5" customHeight="1">
      <c r="A532" s="14"/>
      <c r="B532" s="698" t="s">
        <v>10927</v>
      </c>
      <c r="C532" s="41">
        <v>1</v>
      </c>
      <c r="D532" s="553"/>
      <c r="E532" s="698" t="s">
        <v>10894</v>
      </c>
      <c r="F532" s="350" t="s">
        <v>219</v>
      </c>
      <c r="G532" s="698" t="s">
        <v>9614</v>
      </c>
      <c r="H532" s="350" t="s">
        <v>10920</v>
      </c>
      <c r="I532" s="350" t="s">
        <v>9616</v>
      </c>
      <c r="J532" s="350" t="s">
        <v>97</v>
      </c>
      <c r="K532" s="350"/>
      <c r="L532" s="350"/>
      <c r="M532" s="339"/>
      <c r="N532" s="101"/>
      <c r="O532" s="101"/>
      <c r="P532" s="78" t="s">
        <v>184</v>
      </c>
      <c r="Q532" s="101"/>
      <c r="R532" s="78"/>
    </row>
    <row r="533" spans="1:18" ht="16.5" customHeight="1">
      <c r="A533" s="14"/>
      <c r="B533" s="553"/>
      <c r="C533" s="41">
        <v>2</v>
      </c>
      <c r="D533" s="553"/>
      <c r="E533" s="553"/>
      <c r="F533" s="350"/>
      <c r="G533" s="553"/>
      <c r="H533" s="350" t="s">
        <v>10522</v>
      </c>
      <c r="I533" s="350" t="s">
        <v>9616</v>
      </c>
      <c r="J533" s="350" t="s">
        <v>97</v>
      </c>
      <c r="K533" s="350"/>
      <c r="L533" s="350"/>
      <c r="M533" s="339"/>
      <c r="N533" s="101"/>
      <c r="O533" s="101"/>
      <c r="P533" s="78" t="s">
        <v>184</v>
      </c>
      <c r="Q533" s="101"/>
      <c r="R533" s="78"/>
    </row>
    <row r="534" spans="1:18" ht="16.5" customHeight="1">
      <c r="A534" s="14"/>
      <c r="B534" s="553"/>
      <c r="C534" s="41">
        <v>3</v>
      </c>
      <c r="D534" s="553"/>
      <c r="E534" s="553"/>
      <c r="F534" s="350"/>
      <c r="G534" s="553"/>
      <c r="H534" s="350" t="s">
        <v>10844</v>
      </c>
      <c r="I534" s="350" t="s">
        <v>10146</v>
      </c>
      <c r="J534" s="350" t="s">
        <v>97</v>
      </c>
      <c r="K534" s="350"/>
      <c r="L534" s="350"/>
      <c r="M534" s="339"/>
      <c r="N534" s="101"/>
      <c r="O534" s="101"/>
      <c r="P534" s="78" t="s">
        <v>184</v>
      </c>
      <c r="Q534" s="101"/>
      <c r="R534" s="78"/>
    </row>
    <row r="535" spans="1:18" ht="16.5" customHeight="1">
      <c r="A535" s="14"/>
      <c r="B535" s="554"/>
      <c r="C535" s="41">
        <v>4</v>
      </c>
      <c r="D535" s="553"/>
      <c r="E535" s="554"/>
      <c r="F535" s="350"/>
      <c r="G535" s="554"/>
      <c r="H535" s="350" t="s">
        <v>10921</v>
      </c>
      <c r="I535" s="350" t="s">
        <v>9616</v>
      </c>
      <c r="J535" s="350" t="s">
        <v>97</v>
      </c>
      <c r="K535" s="350"/>
      <c r="L535" s="350"/>
      <c r="M535" s="339"/>
      <c r="N535" s="101"/>
      <c r="O535" s="101"/>
      <c r="P535" s="78" t="s">
        <v>184</v>
      </c>
      <c r="Q535" s="101"/>
      <c r="R535" s="78"/>
    </row>
    <row r="536" spans="1:18" ht="16.5" customHeight="1">
      <c r="A536" s="14"/>
      <c r="B536" s="698" t="s">
        <v>10928</v>
      </c>
      <c r="C536" s="41">
        <v>1</v>
      </c>
      <c r="D536" s="553"/>
      <c r="E536" s="698" t="s">
        <v>10896</v>
      </c>
      <c r="F536" s="350" t="s">
        <v>219</v>
      </c>
      <c r="G536" s="698" t="s">
        <v>9614</v>
      </c>
      <c r="H536" s="350" t="s">
        <v>10920</v>
      </c>
      <c r="I536" s="350" t="s">
        <v>9616</v>
      </c>
      <c r="J536" s="350" t="s">
        <v>97</v>
      </c>
      <c r="K536" s="350"/>
      <c r="L536" s="350"/>
      <c r="M536" s="339"/>
      <c r="N536" s="101"/>
      <c r="O536" s="101"/>
      <c r="P536" s="78" t="s">
        <v>184</v>
      </c>
      <c r="Q536" s="101"/>
      <c r="R536" s="78"/>
    </row>
    <row r="537" spans="1:18" ht="16.5" customHeight="1">
      <c r="A537" s="14"/>
      <c r="B537" s="553"/>
      <c r="C537" s="41">
        <v>2</v>
      </c>
      <c r="D537" s="553"/>
      <c r="E537" s="553"/>
      <c r="F537" s="350"/>
      <c r="G537" s="553"/>
      <c r="H537" s="350" t="s">
        <v>10522</v>
      </c>
      <c r="I537" s="350" t="s">
        <v>9616</v>
      </c>
      <c r="J537" s="350" t="s">
        <v>97</v>
      </c>
      <c r="K537" s="350"/>
      <c r="L537" s="350"/>
      <c r="M537" s="339"/>
      <c r="N537" s="101"/>
      <c r="O537" s="101"/>
      <c r="P537" s="78" t="s">
        <v>184</v>
      </c>
      <c r="Q537" s="101"/>
      <c r="R537" s="78"/>
    </row>
    <row r="538" spans="1:18" ht="16.5" customHeight="1">
      <c r="A538" s="14"/>
      <c r="B538" s="553"/>
      <c r="C538" s="41">
        <v>3</v>
      </c>
      <c r="D538" s="553"/>
      <c r="E538" s="553"/>
      <c r="F538" s="350"/>
      <c r="G538" s="553"/>
      <c r="H538" s="350" t="s">
        <v>10845</v>
      </c>
      <c r="I538" s="350" t="s">
        <v>10146</v>
      </c>
      <c r="J538" s="350" t="s">
        <v>97</v>
      </c>
      <c r="K538" s="350"/>
      <c r="L538" s="350"/>
      <c r="M538" s="339"/>
      <c r="N538" s="101"/>
      <c r="O538" s="101"/>
      <c r="P538" s="78" t="s">
        <v>184</v>
      </c>
      <c r="Q538" s="101"/>
      <c r="R538" s="78"/>
    </row>
    <row r="539" spans="1:18" ht="16.5" customHeight="1">
      <c r="A539" s="14"/>
      <c r="B539" s="554"/>
      <c r="C539" s="41">
        <v>4</v>
      </c>
      <c r="D539" s="553"/>
      <c r="E539" s="554"/>
      <c r="F539" s="350"/>
      <c r="G539" s="554"/>
      <c r="H539" s="350" t="s">
        <v>10921</v>
      </c>
      <c r="I539" s="350" t="s">
        <v>9616</v>
      </c>
      <c r="J539" s="350" t="s">
        <v>97</v>
      </c>
      <c r="K539" s="350"/>
      <c r="L539" s="350"/>
      <c r="M539" s="339"/>
      <c r="N539" s="101"/>
      <c r="O539" s="101"/>
      <c r="P539" s="78" t="s">
        <v>184</v>
      </c>
      <c r="Q539" s="101"/>
      <c r="R539" s="78"/>
    </row>
    <row r="540" spans="1:18" ht="16.5" customHeight="1">
      <c r="A540" s="14"/>
      <c r="B540" s="698" t="s">
        <v>10929</v>
      </c>
      <c r="C540" s="41">
        <v>1</v>
      </c>
      <c r="D540" s="553"/>
      <c r="E540" s="698" t="s">
        <v>10898</v>
      </c>
      <c r="F540" s="350" t="s">
        <v>219</v>
      </c>
      <c r="G540" s="698" t="s">
        <v>9614</v>
      </c>
      <c r="H540" s="350" t="s">
        <v>10920</v>
      </c>
      <c r="I540" s="350" t="s">
        <v>9616</v>
      </c>
      <c r="J540" s="350" t="s">
        <v>97</v>
      </c>
      <c r="K540" s="350"/>
      <c r="L540" s="350"/>
      <c r="M540" s="339"/>
      <c r="N540" s="101"/>
      <c r="O540" s="101"/>
      <c r="P540" s="78" t="s">
        <v>184</v>
      </c>
      <c r="Q540" s="101"/>
      <c r="R540" s="78"/>
    </row>
    <row r="541" spans="1:18" ht="16.5" customHeight="1">
      <c r="A541" s="14"/>
      <c r="B541" s="553"/>
      <c r="C541" s="41">
        <v>2</v>
      </c>
      <c r="D541" s="553"/>
      <c r="E541" s="553"/>
      <c r="F541" s="350"/>
      <c r="G541" s="553"/>
      <c r="H541" s="350" t="s">
        <v>10522</v>
      </c>
      <c r="I541" s="350" t="s">
        <v>9616</v>
      </c>
      <c r="J541" s="350" t="s">
        <v>97</v>
      </c>
      <c r="K541" s="350"/>
      <c r="L541" s="350"/>
      <c r="M541" s="339"/>
      <c r="N541" s="101"/>
      <c r="O541" s="101"/>
      <c r="P541" s="78" t="s">
        <v>184</v>
      </c>
      <c r="Q541" s="101"/>
      <c r="R541" s="78"/>
    </row>
    <row r="542" spans="1:18" ht="27" customHeight="1">
      <c r="A542" s="14"/>
      <c r="B542" s="553"/>
      <c r="C542" s="41">
        <v>3</v>
      </c>
      <c r="D542" s="553"/>
      <c r="E542" s="553"/>
      <c r="F542" s="350"/>
      <c r="G542" s="553"/>
      <c r="H542" s="350" t="s">
        <v>10846</v>
      </c>
      <c r="I542" s="350" t="s">
        <v>10146</v>
      </c>
      <c r="J542" s="350" t="s">
        <v>97</v>
      </c>
      <c r="K542" s="350"/>
      <c r="L542" s="350"/>
      <c r="M542" s="339"/>
      <c r="N542" s="101"/>
      <c r="O542" s="101"/>
      <c r="P542" s="78" t="s">
        <v>184</v>
      </c>
      <c r="Q542" s="101"/>
      <c r="R542" s="78"/>
    </row>
    <row r="543" spans="1:18" ht="16.5" customHeight="1">
      <c r="A543" s="14"/>
      <c r="B543" s="554"/>
      <c r="C543" s="41">
        <v>4</v>
      </c>
      <c r="D543" s="553"/>
      <c r="E543" s="554"/>
      <c r="F543" s="350"/>
      <c r="G543" s="554"/>
      <c r="H543" s="350" t="s">
        <v>10921</v>
      </c>
      <c r="I543" s="350" t="s">
        <v>9616</v>
      </c>
      <c r="J543" s="350" t="s">
        <v>97</v>
      </c>
      <c r="K543" s="350"/>
      <c r="L543" s="350"/>
      <c r="M543" s="339"/>
      <c r="N543" s="101"/>
      <c r="O543" s="101"/>
      <c r="P543" s="78" t="s">
        <v>184</v>
      </c>
      <c r="Q543" s="101"/>
      <c r="R543" s="78"/>
    </row>
    <row r="544" spans="1:18" ht="16.5" customHeight="1">
      <c r="A544" s="14"/>
      <c r="B544" s="698" t="s">
        <v>10930</v>
      </c>
      <c r="C544" s="41">
        <v>1</v>
      </c>
      <c r="D544" s="553"/>
      <c r="E544" s="698" t="s">
        <v>10900</v>
      </c>
      <c r="F544" s="350" t="s">
        <v>219</v>
      </c>
      <c r="G544" s="698" t="s">
        <v>9614</v>
      </c>
      <c r="H544" s="350" t="s">
        <v>10920</v>
      </c>
      <c r="I544" s="350" t="s">
        <v>9616</v>
      </c>
      <c r="J544" s="350" t="s">
        <v>97</v>
      </c>
      <c r="K544" s="350"/>
      <c r="L544" s="350"/>
      <c r="M544" s="339"/>
      <c r="N544" s="101"/>
      <c r="O544" s="101"/>
      <c r="P544" s="78" t="s">
        <v>184</v>
      </c>
      <c r="Q544" s="101"/>
      <c r="R544" s="78"/>
    </row>
    <row r="545" spans="1:18" ht="16.5" customHeight="1">
      <c r="A545" s="14"/>
      <c r="B545" s="553"/>
      <c r="C545" s="41">
        <v>2</v>
      </c>
      <c r="D545" s="553"/>
      <c r="E545" s="553"/>
      <c r="F545" s="350"/>
      <c r="G545" s="553"/>
      <c r="H545" s="350" t="s">
        <v>10522</v>
      </c>
      <c r="I545" s="350" t="s">
        <v>9616</v>
      </c>
      <c r="J545" s="350" t="s">
        <v>97</v>
      </c>
      <c r="K545" s="350"/>
      <c r="L545" s="350"/>
      <c r="M545" s="339"/>
      <c r="N545" s="101"/>
      <c r="O545" s="101"/>
      <c r="P545" s="78" t="s">
        <v>184</v>
      </c>
      <c r="Q545" s="101"/>
      <c r="R545" s="78"/>
    </row>
    <row r="546" spans="1:18" ht="27" customHeight="1">
      <c r="A546" s="14"/>
      <c r="B546" s="553"/>
      <c r="C546" s="41">
        <v>3</v>
      </c>
      <c r="D546" s="553"/>
      <c r="E546" s="553"/>
      <c r="F546" s="350"/>
      <c r="G546" s="553"/>
      <c r="H546" s="350" t="s">
        <v>10848</v>
      </c>
      <c r="I546" s="350" t="s">
        <v>10146</v>
      </c>
      <c r="J546" s="350" t="s">
        <v>97</v>
      </c>
      <c r="K546" s="350"/>
      <c r="L546" s="350"/>
      <c r="M546" s="339"/>
      <c r="N546" s="101"/>
      <c r="O546" s="101"/>
      <c r="P546" s="78" t="s">
        <v>184</v>
      </c>
      <c r="Q546" s="101"/>
      <c r="R546" s="78"/>
    </row>
    <row r="547" spans="1:18" ht="16.5" customHeight="1">
      <c r="A547" s="14"/>
      <c r="B547" s="554"/>
      <c r="C547" s="41">
        <v>4</v>
      </c>
      <c r="D547" s="553"/>
      <c r="E547" s="554"/>
      <c r="F547" s="350"/>
      <c r="G547" s="554"/>
      <c r="H547" s="350" t="s">
        <v>10921</v>
      </c>
      <c r="I547" s="350" t="s">
        <v>9616</v>
      </c>
      <c r="J547" s="350" t="s">
        <v>97</v>
      </c>
      <c r="K547" s="350"/>
      <c r="L547" s="350"/>
      <c r="M547" s="339"/>
      <c r="N547" s="101"/>
      <c r="O547" s="101"/>
      <c r="P547" s="78" t="s">
        <v>184</v>
      </c>
      <c r="Q547" s="101"/>
      <c r="R547" s="78"/>
    </row>
    <row r="548" spans="1:18" ht="16.5" customHeight="1">
      <c r="A548" s="14"/>
      <c r="B548" s="698" t="s">
        <v>10931</v>
      </c>
      <c r="C548" s="41">
        <v>1</v>
      </c>
      <c r="D548" s="553"/>
      <c r="E548" s="698" t="s">
        <v>10902</v>
      </c>
      <c r="F548" s="350" t="s">
        <v>219</v>
      </c>
      <c r="G548" s="698" t="s">
        <v>9614</v>
      </c>
      <c r="H548" s="350" t="s">
        <v>10920</v>
      </c>
      <c r="I548" s="350" t="s">
        <v>9616</v>
      </c>
      <c r="J548" s="350" t="s">
        <v>97</v>
      </c>
      <c r="K548" s="350"/>
      <c r="L548" s="350"/>
      <c r="M548" s="339"/>
      <c r="N548" s="101"/>
      <c r="O548" s="101"/>
      <c r="P548" s="78" t="s">
        <v>184</v>
      </c>
      <c r="Q548" s="101"/>
      <c r="R548" s="78"/>
    </row>
    <row r="549" spans="1:18" ht="16.5" customHeight="1">
      <c r="A549" s="14"/>
      <c r="B549" s="553"/>
      <c r="C549" s="41">
        <v>2</v>
      </c>
      <c r="D549" s="553"/>
      <c r="E549" s="553"/>
      <c r="F549" s="350"/>
      <c r="G549" s="553"/>
      <c r="H549" s="350" t="s">
        <v>10522</v>
      </c>
      <c r="I549" s="350" t="s">
        <v>9616</v>
      </c>
      <c r="J549" s="350" t="s">
        <v>97</v>
      </c>
      <c r="K549" s="350"/>
      <c r="L549" s="350"/>
      <c r="M549" s="339"/>
      <c r="N549" s="101"/>
      <c r="O549" s="101"/>
      <c r="P549" s="78" t="s">
        <v>184</v>
      </c>
      <c r="Q549" s="101"/>
      <c r="R549" s="78"/>
    </row>
    <row r="550" spans="1:18" ht="27" customHeight="1">
      <c r="A550" s="14"/>
      <c r="B550" s="553"/>
      <c r="C550" s="41">
        <v>3</v>
      </c>
      <c r="D550" s="553"/>
      <c r="E550" s="553"/>
      <c r="F550" s="350"/>
      <c r="G550" s="553"/>
      <c r="H550" s="350" t="s">
        <v>10849</v>
      </c>
      <c r="I550" s="350" t="s">
        <v>10146</v>
      </c>
      <c r="J550" s="350" t="s">
        <v>97</v>
      </c>
      <c r="K550" s="350"/>
      <c r="L550" s="350"/>
      <c r="M550" s="339"/>
      <c r="N550" s="101"/>
      <c r="O550" s="101"/>
      <c r="P550" s="78" t="s">
        <v>184</v>
      </c>
      <c r="Q550" s="101"/>
      <c r="R550" s="78"/>
    </row>
    <row r="551" spans="1:18" ht="16.5" customHeight="1">
      <c r="A551" s="14"/>
      <c r="B551" s="554"/>
      <c r="C551" s="41">
        <v>4</v>
      </c>
      <c r="D551" s="553"/>
      <c r="E551" s="554"/>
      <c r="F551" s="350"/>
      <c r="G551" s="554"/>
      <c r="H551" s="350" t="s">
        <v>10921</v>
      </c>
      <c r="I551" s="350" t="s">
        <v>9616</v>
      </c>
      <c r="J551" s="350" t="s">
        <v>97</v>
      </c>
      <c r="K551" s="350"/>
      <c r="L551" s="350"/>
      <c r="M551" s="339"/>
      <c r="N551" s="101"/>
      <c r="O551" s="101"/>
      <c r="P551" s="78" t="s">
        <v>184</v>
      </c>
      <c r="Q551" s="101"/>
      <c r="R551" s="78"/>
    </row>
    <row r="552" spans="1:18" ht="16.5" customHeight="1">
      <c r="A552" s="14"/>
      <c r="B552" s="698" t="s">
        <v>10932</v>
      </c>
      <c r="C552" s="41">
        <v>1</v>
      </c>
      <c r="D552" s="553"/>
      <c r="E552" s="698" t="s">
        <v>10904</v>
      </c>
      <c r="F552" s="350" t="s">
        <v>219</v>
      </c>
      <c r="G552" s="698" t="s">
        <v>9614</v>
      </c>
      <c r="H552" s="350" t="s">
        <v>10920</v>
      </c>
      <c r="I552" s="350" t="s">
        <v>9616</v>
      </c>
      <c r="J552" s="350" t="s">
        <v>97</v>
      </c>
      <c r="K552" s="350"/>
      <c r="L552" s="350"/>
      <c r="M552" s="339"/>
      <c r="N552" s="101"/>
      <c r="O552" s="101"/>
      <c r="P552" s="78" t="s">
        <v>184</v>
      </c>
      <c r="Q552" s="101"/>
      <c r="R552" s="78"/>
    </row>
    <row r="553" spans="1:18" ht="16.5" customHeight="1">
      <c r="A553" s="14"/>
      <c r="B553" s="553"/>
      <c r="C553" s="41">
        <v>2</v>
      </c>
      <c r="D553" s="553"/>
      <c r="E553" s="553"/>
      <c r="F553" s="350"/>
      <c r="G553" s="553"/>
      <c r="H553" s="350" t="s">
        <v>10522</v>
      </c>
      <c r="I553" s="350" t="s">
        <v>9616</v>
      </c>
      <c r="J553" s="350" t="s">
        <v>97</v>
      </c>
      <c r="K553" s="350"/>
      <c r="L553" s="350"/>
      <c r="M553" s="339"/>
      <c r="N553" s="101"/>
      <c r="O553" s="101"/>
      <c r="P553" s="78" t="s">
        <v>184</v>
      </c>
      <c r="Q553" s="101"/>
      <c r="R553" s="78"/>
    </row>
    <row r="554" spans="1:18" ht="27" customHeight="1">
      <c r="A554" s="14"/>
      <c r="B554" s="553"/>
      <c r="C554" s="41">
        <v>3</v>
      </c>
      <c r="D554" s="553"/>
      <c r="E554" s="553"/>
      <c r="F554" s="350"/>
      <c r="G554" s="553"/>
      <c r="H554" s="350" t="s">
        <v>10850</v>
      </c>
      <c r="I554" s="350" t="s">
        <v>10146</v>
      </c>
      <c r="J554" s="350" t="s">
        <v>97</v>
      </c>
      <c r="K554" s="350"/>
      <c r="L554" s="350"/>
      <c r="M554" s="339"/>
      <c r="N554" s="101"/>
      <c r="O554" s="101"/>
      <c r="P554" s="78" t="s">
        <v>184</v>
      </c>
      <c r="Q554" s="101"/>
      <c r="R554" s="78"/>
    </row>
    <row r="555" spans="1:18" ht="16.5" customHeight="1">
      <c r="A555" s="14"/>
      <c r="B555" s="554"/>
      <c r="C555" s="41">
        <v>4</v>
      </c>
      <c r="D555" s="554"/>
      <c r="E555" s="554"/>
      <c r="F555" s="350"/>
      <c r="G555" s="554"/>
      <c r="H555" s="350" t="s">
        <v>10921</v>
      </c>
      <c r="I555" s="350" t="s">
        <v>9616</v>
      </c>
      <c r="J555" s="350" t="s">
        <v>97</v>
      </c>
      <c r="K555" s="350"/>
      <c r="L555" s="350"/>
      <c r="M555" s="339"/>
      <c r="N555" s="101"/>
      <c r="O555" s="101"/>
      <c r="P555" s="78" t="s">
        <v>184</v>
      </c>
      <c r="Q555" s="101"/>
      <c r="R555" s="78"/>
    </row>
    <row r="556" spans="1:18" ht="16.5" customHeight="1">
      <c r="A556" s="14"/>
      <c r="B556" s="698" t="s">
        <v>10933</v>
      </c>
      <c r="C556" s="41">
        <v>1</v>
      </c>
      <c r="D556" s="698" t="s">
        <v>10934</v>
      </c>
      <c r="E556" s="698" t="s">
        <v>10935</v>
      </c>
      <c r="F556" s="350" t="s">
        <v>219</v>
      </c>
      <c r="G556" s="698" t="s">
        <v>9614</v>
      </c>
      <c r="H556" s="350" t="s">
        <v>9953</v>
      </c>
      <c r="I556" s="350" t="s">
        <v>9616</v>
      </c>
      <c r="J556" s="350" t="s">
        <v>97</v>
      </c>
      <c r="K556" s="350"/>
      <c r="L556" s="350"/>
      <c r="M556" s="339"/>
      <c r="N556" s="101"/>
      <c r="O556" s="101"/>
      <c r="P556" s="78" t="s">
        <v>184</v>
      </c>
      <c r="Q556" s="101"/>
      <c r="R556" s="78"/>
    </row>
    <row r="557" spans="1:18" ht="16.5" customHeight="1">
      <c r="A557" s="14"/>
      <c r="B557" s="553"/>
      <c r="C557" s="41">
        <v>2</v>
      </c>
      <c r="D557" s="553"/>
      <c r="E557" s="553"/>
      <c r="F557" s="350"/>
      <c r="G557" s="553"/>
      <c r="H557" s="350" t="s">
        <v>9625</v>
      </c>
      <c r="I557" s="350" t="s">
        <v>9616</v>
      </c>
      <c r="J557" s="350" t="s">
        <v>97</v>
      </c>
      <c r="K557" s="350"/>
      <c r="L557" s="350"/>
      <c r="M557" s="339"/>
      <c r="N557" s="101"/>
      <c r="O557" s="101"/>
      <c r="P557" s="78" t="s">
        <v>184</v>
      </c>
      <c r="Q557" s="101"/>
      <c r="R557" s="78"/>
    </row>
    <row r="558" spans="1:18" ht="27" customHeight="1">
      <c r="A558" s="14"/>
      <c r="B558" s="553"/>
      <c r="C558" s="41">
        <v>3</v>
      </c>
      <c r="D558" s="553"/>
      <c r="E558" s="553"/>
      <c r="F558" s="350"/>
      <c r="G558" s="553"/>
      <c r="H558" s="350" t="s">
        <v>10777</v>
      </c>
      <c r="I558" s="350" t="s">
        <v>10854</v>
      </c>
      <c r="J558" s="350" t="s">
        <v>97</v>
      </c>
      <c r="K558" s="350"/>
      <c r="L558" s="350"/>
      <c r="M558" s="339"/>
      <c r="N558" s="101"/>
      <c r="O558" s="101"/>
      <c r="P558" s="78" t="s">
        <v>184</v>
      </c>
      <c r="Q558" s="101"/>
      <c r="R558" s="78"/>
    </row>
    <row r="559" spans="1:18" ht="16.5" customHeight="1">
      <c r="A559" s="14"/>
      <c r="B559" s="554"/>
      <c r="C559" s="41">
        <v>4</v>
      </c>
      <c r="D559" s="553"/>
      <c r="E559" s="554"/>
      <c r="F559" s="350"/>
      <c r="G559" s="554"/>
      <c r="H559" s="350" t="s">
        <v>9954</v>
      </c>
      <c r="I559" s="350" t="s">
        <v>9616</v>
      </c>
      <c r="J559" s="350" t="s">
        <v>97</v>
      </c>
      <c r="K559" s="350"/>
      <c r="L559" s="350"/>
      <c r="M559" s="339"/>
      <c r="N559" s="101"/>
      <c r="O559" s="101"/>
      <c r="P559" s="78" t="s">
        <v>184</v>
      </c>
      <c r="Q559" s="101"/>
      <c r="R559" s="78"/>
    </row>
    <row r="560" spans="1:18" ht="16.5" customHeight="1">
      <c r="A560" s="14"/>
      <c r="B560" s="698" t="s">
        <v>10936</v>
      </c>
      <c r="C560" s="41">
        <v>1</v>
      </c>
      <c r="D560" s="553"/>
      <c r="E560" s="698" t="s">
        <v>10937</v>
      </c>
      <c r="F560" s="350" t="s">
        <v>219</v>
      </c>
      <c r="G560" s="698" t="s">
        <v>9614</v>
      </c>
      <c r="H560" s="350" t="s">
        <v>9953</v>
      </c>
      <c r="I560" s="350" t="s">
        <v>9616</v>
      </c>
      <c r="J560" s="350" t="s">
        <v>97</v>
      </c>
      <c r="K560" s="350"/>
      <c r="L560" s="350"/>
      <c r="M560" s="339"/>
      <c r="N560" s="101"/>
      <c r="O560" s="101"/>
      <c r="P560" s="78" t="s">
        <v>184</v>
      </c>
      <c r="Q560" s="101"/>
      <c r="R560" s="78"/>
    </row>
    <row r="561" spans="1:18" ht="16.5" customHeight="1">
      <c r="A561" s="14"/>
      <c r="B561" s="553"/>
      <c r="C561" s="41">
        <v>2</v>
      </c>
      <c r="D561" s="553"/>
      <c r="E561" s="553"/>
      <c r="F561" s="350"/>
      <c r="G561" s="553"/>
      <c r="H561" s="350" t="s">
        <v>9625</v>
      </c>
      <c r="I561" s="350" t="s">
        <v>9616</v>
      </c>
      <c r="J561" s="350" t="s">
        <v>97</v>
      </c>
      <c r="K561" s="350"/>
      <c r="L561" s="350"/>
      <c r="M561" s="339"/>
      <c r="N561" s="101"/>
      <c r="O561" s="101"/>
      <c r="P561" s="78" t="s">
        <v>184</v>
      </c>
      <c r="Q561" s="101"/>
      <c r="R561" s="78"/>
    </row>
    <row r="562" spans="1:18" ht="27" customHeight="1">
      <c r="A562" s="14"/>
      <c r="B562" s="553"/>
      <c r="C562" s="41">
        <v>3</v>
      </c>
      <c r="D562" s="553"/>
      <c r="E562" s="553"/>
      <c r="F562" s="350"/>
      <c r="G562" s="553"/>
      <c r="H562" s="350" t="s">
        <v>10779</v>
      </c>
      <c r="I562" s="350" t="s">
        <v>10854</v>
      </c>
      <c r="J562" s="350" t="s">
        <v>97</v>
      </c>
      <c r="K562" s="350"/>
      <c r="L562" s="350"/>
      <c r="M562" s="339"/>
      <c r="N562" s="101"/>
      <c r="O562" s="101"/>
      <c r="P562" s="78" t="s">
        <v>184</v>
      </c>
      <c r="Q562" s="101"/>
      <c r="R562" s="78"/>
    </row>
    <row r="563" spans="1:18" ht="16.5" customHeight="1">
      <c r="A563" s="14"/>
      <c r="B563" s="554"/>
      <c r="C563" s="41">
        <v>4</v>
      </c>
      <c r="D563" s="553"/>
      <c r="E563" s="554"/>
      <c r="F563" s="350"/>
      <c r="G563" s="554"/>
      <c r="H563" s="350" t="s">
        <v>9954</v>
      </c>
      <c r="I563" s="350" t="s">
        <v>9616</v>
      </c>
      <c r="J563" s="350" t="s">
        <v>97</v>
      </c>
      <c r="K563" s="350"/>
      <c r="L563" s="350"/>
      <c r="M563" s="339"/>
      <c r="N563" s="101"/>
      <c r="O563" s="101"/>
      <c r="P563" s="78" t="s">
        <v>184</v>
      </c>
      <c r="Q563" s="101"/>
      <c r="R563" s="78"/>
    </row>
    <row r="564" spans="1:18" ht="16.5" customHeight="1">
      <c r="A564" s="14"/>
      <c r="B564" s="698" t="s">
        <v>10938</v>
      </c>
      <c r="C564" s="41">
        <v>1</v>
      </c>
      <c r="D564" s="553"/>
      <c r="E564" s="698" t="s">
        <v>10939</v>
      </c>
      <c r="F564" s="350" t="s">
        <v>219</v>
      </c>
      <c r="G564" s="698" t="s">
        <v>9614</v>
      </c>
      <c r="H564" s="350" t="s">
        <v>9953</v>
      </c>
      <c r="I564" s="350" t="s">
        <v>9616</v>
      </c>
      <c r="J564" s="350" t="s">
        <v>97</v>
      </c>
      <c r="K564" s="350"/>
      <c r="L564" s="350"/>
      <c r="M564" s="339"/>
      <c r="N564" s="101"/>
      <c r="O564" s="101"/>
      <c r="P564" s="78" t="s">
        <v>184</v>
      </c>
      <c r="Q564" s="101"/>
      <c r="R564" s="78"/>
    </row>
    <row r="565" spans="1:18" ht="16.5" customHeight="1">
      <c r="A565" s="14"/>
      <c r="B565" s="553"/>
      <c r="C565" s="41">
        <v>2</v>
      </c>
      <c r="D565" s="553"/>
      <c r="E565" s="553"/>
      <c r="F565" s="350"/>
      <c r="G565" s="553"/>
      <c r="H565" s="350" t="s">
        <v>9625</v>
      </c>
      <c r="I565" s="350" t="s">
        <v>9616</v>
      </c>
      <c r="J565" s="350" t="s">
        <v>97</v>
      </c>
      <c r="K565" s="350"/>
      <c r="L565" s="350"/>
      <c r="M565" s="339"/>
      <c r="N565" s="101"/>
      <c r="O565" s="101"/>
      <c r="P565" s="78" t="s">
        <v>184</v>
      </c>
      <c r="Q565" s="101"/>
      <c r="R565" s="78"/>
    </row>
    <row r="566" spans="1:18" ht="27" customHeight="1">
      <c r="A566" s="14"/>
      <c r="B566" s="553"/>
      <c r="C566" s="41">
        <v>3</v>
      </c>
      <c r="D566" s="553"/>
      <c r="E566" s="553"/>
      <c r="F566" s="350"/>
      <c r="G566" s="553"/>
      <c r="H566" s="350" t="s">
        <v>10780</v>
      </c>
      <c r="I566" s="350" t="s">
        <v>10854</v>
      </c>
      <c r="J566" s="350" t="s">
        <v>97</v>
      </c>
      <c r="K566" s="350"/>
      <c r="L566" s="350"/>
      <c r="M566" s="339"/>
      <c r="N566" s="101"/>
      <c r="O566" s="101"/>
      <c r="P566" s="78" t="s">
        <v>184</v>
      </c>
      <c r="Q566" s="101"/>
      <c r="R566" s="78"/>
    </row>
    <row r="567" spans="1:18" ht="16.5" customHeight="1">
      <c r="A567" s="14"/>
      <c r="B567" s="554"/>
      <c r="C567" s="41">
        <v>4</v>
      </c>
      <c r="D567" s="553"/>
      <c r="E567" s="554"/>
      <c r="F567" s="350"/>
      <c r="G567" s="554"/>
      <c r="H567" s="350" t="s">
        <v>9954</v>
      </c>
      <c r="I567" s="350" t="s">
        <v>9616</v>
      </c>
      <c r="J567" s="350" t="s">
        <v>97</v>
      </c>
      <c r="K567" s="350"/>
      <c r="L567" s="350"/>
      <c r="M567" s="339"/>
      <c r="N567" s="101"/>
      <c r="O567" s="101"/>
      <c r="P567" s="78" t="s">
        <v>184</v>
      </c>
      <c r="Q567" s="101"/>
      <c r="R567" s="78"/>
    </row>
    <row r="568" spans="1:18" ht="16.5" customHeight="1">
      <c r="A568" s="14"/>
      <c r="B568" s="698" t="s">
        <v>10940</v>
      </c>
      <c r="C568" s="41">
        <v>1</v>
      </c>
      <c r="D568" s="553"/>
      <c r="E568" s="698" t="s">
        <v>10941</v>
      </c>
      <c r="F568" s="350" t="s">
        <v>219</v>
      </c>
      <c r="G568" s="698" t="s">
        <v>9614</v>
      </c>
      <c r="H568" s="350" t="s">
        <v>9953</v>
      </c>
      <c r="I568" s="350" t="s">
        <v>9616</v>
      </c>
      <c r="J568" s="350" t="s">
        <v>97</v>
      </c>
      <c r="K568" s="350"/>
      <c r="L568" s="350"/>
      <c r="M568" s="339"/>
      <c r="N568" s="101"/>
      <c r="O568" s="101"/>
      <c r="P568" s="78" t="s">
        <v>184</v>
      </c>
      <c r="Q568" s="101"/>
      <c r="R568" s="78"/>
    </row>
    <row r="569" spans="1:18" ht="16.5" customHeight="1">
      <c r="A569" s="14"/>
      <c r="B569" s="553"/>
      <c r="C569" s="41">
        <v>2</v>
      </c>
      <c r="D569" s="553"/>
      <c r="E569" s="553"/>
      <c r="F569" s="350"/>
      <c r="G569" s="553"/>
      <c r="H569" s="350" t="s">
        <v>9625</v>
      </c>
      <c r="I569" s="350" t="s">
        <v>9616</v>
      </c>
      <c r="J569" s="350" t="s">
        <v>97</v>
      </c>
      <c r="K569" s="350"/>
      <c r="L569" s="350"/>
      <c r="M569" s="339"/>
      <c r="N569" s="101"/>
      <c r="O569" s="101"/>
      <c r="P569" s="78" t="s">
        <v>184</v>
      </c>
      <c r="Q569" s="101"/>
      <c r="R569" s="78"/>
    </row>
    <row r="570" spans="1:18" ht="27" customHeight="1">
      <c r="A570" s="14"/>
      <c r="B570" s="553"/>
      <c r="C570" s="41">
        <v>3</v>
      </c>
      <c r="D570" s="553"/>
      <c r="E570" s="553"/>
      <c r="F570" s="350"/>
      <c r="G570" s="553"/>
      <c r="H570" s="350" t="s">
        <v>10942</v>
      </c>
      <c r="I570" s="350" t="s">
        <v>10943</v>
      </c>
      <c r="J570" s="350" t="s">
        <v>97</v>
      </c>
      <c r="K570" s="350"/>
      <c r="L570" s="350"/>
      <c r="M570" s="339"/>
      <c r="N570" s="101"/>
      <c r="O570" s="101"/>
      <c r="P570" s="78" t="s">
        <v>184</v>
      </c>
      <c r="Q570" s="101"/>
      <c r="R570" s="78"/>
    </row>
    <row r="571" spans="1:18" ht="16.5" customHeight="1">
      <c r="A571" s="14"/>
      <c r="B571" s="554"/>
      <c r="C571" s="41">
        <v>4</v>
      </c>
      <c r="D571" s="553"/>
      <c r="E571" s="554"/>
      <c r="F571" s="350"/>
      <c r="G571" s="554"/>
      <c r="H571" s="350" t="s">
        <v>9954</v>
      </c>
      <c r="I571" s="350" t="s">
        <v>9616</v>
      </c>
      <c r="J571" s="350" t="s">
        <v>97</v>
      </c>
      <c r="K571" s="350"/>
      <c r="L571" s="350"/>
      <c r="M571" s="339"/>
      <c r="N571" s="101"/>
      <c r="O571" s="101"/>
      <c r="P571" s="78" t="s">
        <v>184</v>
      </c>
      <c r="Q571" s="101"/>
      <c r="R571" s="78"/>
    </row>
    <row r="572" spans="1:18" ht="16.5" customHeight="1">
      <c r="A572" s="14"/>
      <c r="B572" s="698" t="s">
        <v>10944</v>
      </c>
      <c r="C572" s="41">
        <v>1</v>
      </c>
      <c r="D572" s="553"/>
      <c r="E572" s="698" t="s">
        <v>10945</v>
      </c>
      <c r="F572" s="350" t="s">
        <v>219</v>
      </c>
      <c r="G572" s="698" t="s">
        <v>9614</v>
      </c>
      <c r="H572" s="350" t="s">
        <v>9953</v>
      </c>
      <c r="I572" s="350" t="s">
        <v>9616</v>
      </c>
      <c r="J572" s="350" t="s">
        <v>97</v>
      </c>
      <c r="K572" s="350"/>
      <c r="L572" s="350"/>
      <c r="M572" s="339"/>
      <c r="N572" s="101"/>
      <c r="O572" s="101"/>
      <c r="P572" s="78" t="s">
        <v>184</v>
      </c>
      <c r="Q572" s="101"/>
      <c r="R572" s="78"/>
    </row>
    <row r="573" spans="1:18" ht="16.5" customHeight="1">
      <c r="A573" s="14"/>
      <c r="B573" s="553"/>
      <c r="C573" s="41">
        <v>2</v>
      </c>
      <c r="D573" s="553"/>
      <c r="E573" s="553"/>
      <c r="F573" s="350"/>
      <c r="G573" s="553"/>
      <c r="H573" s="350" t="s">
        <v>9625</v>
      </c>
      <c r="I573" s="350" t="s">
        <v>9616</v>
      </c>
      <c r="J573" s="350" t="s">
        <v>97</v>
      </c>
      <c r="K573" s="350"/>
      <c r="L573" s="350"/>
      <c r="M573" s="339"/>
      <c r="N573" s="101"/>
      <c r="O573" s="101"/>
      <c r="P573" s="78" t="s">
        <v>184</v>
      </c>
      <c r="Q573" s="101"/>
      <c r="R573" s="78"/>
    </row>
    <row r="574" spans="1:18" ht="27" customHeight="1">
      <c r="A574" s="14"/>
      <c r="B574" s="553"/>
      <c r="C574" s="41">
        <v>3</v>
      </c>
      <c r="D574" s="553"/>
      <c r="E574" s="553"/>
      <c r="F574" s="350"/>
      <c r="G574" s="553"/>
      <c r="H574" s="350" t="s">
        <v>10783</v>
      </c>
      <c r="I574" s="350" t="s">
        <v>10861</v>
      </c>
      <c r="J574" s="350" t="s">
        <v>97</v>
      </c>
      <c r="K574" s="350"/>
      <c r="L574" s="350"/>
      <c r="M574" s="339"/>
      <c r="N574" s="101"/>
      <c r="O574" s="101"/>
      <c r="P574" s="78" t="s">
        <v>184</v>
      </c>
      <c r="Q574" s="101"/>
      <c r="R574" s="78"/>
    </row>
    <row r="575" spans="1:18" ht="16.5" customHeight="1">
      <c r="A575" s="14"/>
      <c r="B575" s="554"/>
      <c r="C575" s="41">
        <v>4</v>
      </c>
      <c r="D575" s="553"/>
      <c r="E575" s="554"/>
      <c r="F575" s="350"/>
      <c r="G575" s="554"/>
      <c r="H575" s="350" t="s">
        <v>9954</v>
      </c>
      <c r="I575" s="350" t="s">
        <v>9616</v>
      </c>
      <c r="J575" s="350" t="s">
        <v>97</v>
      </c>
      <c r="K575" s="350"/>
      <c r="L575" s="350"/>
      <c r="M575" s="339"/>
      <c r="N575" s="101"/>
      <c r="O575" s="101"/>
      <c r="P575" s="78" t="s">
        <v>184</v>
      </c>
      <c r="Q575" s="101"/>
      <c r="R575" s="78"/>
    </row>
    <row r="576" spans="1:18" ht="16.5" customHeight="1">
      <c r="A576" s="14"/>
      <c r="B576" s="698" t="s">
        <v>10946</v>
      </c>
      <c r="C576" s="41">
        <v>1</v>
      </c>
      <c r="D576" s="553"/>
      <c r="E576" s="698" t="s">
        <v>10947</v>
      </c>
      <c r="F576" s="350" t="s">
        <v>219</v>
      </c>
      <c r="G576" s="698" t="s">
        <v>9614</v>
      </c>
      <c r="H576" s="350" t="s">
        <v>9953</v>
      </c>
      <c r="I576" s="350" t="s">
        <v>9616</v>
      </c>
      <c r="J576" s="350" t="s">
        <v>97</v>
      </c>
      <c r="K576" s="350"/>
      <c r="L576" s="350"/>
      <c r="M576" s="339"/>
      <c r="N576" s="101"/>
      <c r="O576" s="101"/>
      <c r="P576" s="78" t="s">
        <v>184</v>
      </c>
      <c r="Q576" s="101"/>
      <c r="R576" s="78"/>
    </row>
    <row r="577" spans="1:18" ht="16.5" customHeight="1">
      <c r="A577" s="14"/>
      <c r="B577" s="553"/>
      <c r="C577" s="41">
        <v>2</v>
      </c>
      <c r="D577" s="553"/>
      <c r="E577" s="553"/>
      <c r="F577" s="350"/>
      <c r="G577" s="553"/>
      <c r="H577" s="350" t="s">
        <v>9625</v>
      </c>
      <c r="I577" s="350" t="s">
        <v>9616</v>
      </c>
      <c r="J577" s="350" t="s">
        <v>97</v>
      </c>
      <c r="K577" s="350"/>
      <c r="L577" s="350"/>
      <c r="M577" s="339"/>
      <c r="N577" s="101"/>
      <c r="O577" s="101"/>
      <c r="P577" s="78" t="s">
        <v>184</v>
      </c>
      <c r="Q577" s="101"/>
      <c r="R577" s="78"/>
    </row>
    <row r="578" spans="1:18" ht="27" customHeight="1">
      <c r="A578" s="14"/>
      <c r="B578" s="553"/>
      <c r="C578" s="41">
        <v>3</v>
      </c>
      <c r="D578" s="553"/>
      <c r="E578" s="553"/>
      <c r="F578" s="350"/>
      <c r="G578" s="553"/>
      <c r="H578" s="350" t="s">
        <v>10784</v>
      </c>
      <c r="I578" s="350" t="s">
        <v>10861</v>
      </c>
      <c r="J578" s="350" t="s">
        <v>97</v>
      </c>
      <c r="K578" s="350"/>
      <c r="L578" s="350"/>
      <c r="M578" s="339"/>
      <c r="N578" s="101"/>
      <c r="O578" s="101"/>
      <c r="P578" s="78" t="s">
        <v>184</v>
      </c>
      <c r="Q578" s="101"/>
      <c r="R578" s="78"/>
    </row>
    <row r="579" spans="1:18" ht="16.5" customHeight="1">
      <c r="A579" s="14"/>
      <c r="B579" s="554"/>
      <c r="C579" s="41">
        <v>4</v>
      </c>
      <c r="D579" s="553"/>
      <c r="E579" s="554"/>
      <c r="F579" s="350"/>
      <c r="G579" s="554"/>
      <c r="H579" s="350" t="s">
        <v>9954</v>
      </c>
      <c r="I579" s="350" t="s">
        <v>9616</v>
      </c>
      <c r="J579" s="350" t="s">
        <v>97</v>
      </c>
      <c r="K579" s="350"/>
      <c r="L579" s="350"/>
      <c r="M579" s="339"/>
      <c r="N579" s="101"/>
      <c r="O579" s="101"/>
      <c r="P579" s="78" t="s">
        <v>184</v>
      </c>
      <c r="Q579" s="101"/>
      <c r="R579" s="78"/>
    </row>
    <row r="580" spans="1:18" ht="16.5" customHeight="1">
      <c r="A580" s="14"/>
      <c r="B580" s="698" t="s">
        <v>10948</v>
      </c>
      <c r="C580" s="41">
        <v>1</v>
      </c>
      <c r="D580" s="553"/>
      <c r="E580" s="698" t="s">
        <v>10949</v>
      </c>
      <c r="F580" s="350" t="s">
        <v>219</v>
      </c>
      <c r="G580" s="698" t="s">
        <v>9614</v>
      </c>
      <c r="H580" s="350" t="s">
        <v>9953</v>
      </c>
      <c r="I580" s="350" t="s">
        <v>9616</v>
      </c>
      <c r="J580" s="350" t="s">
        <v>97</v>
      </c>
      <c r="K580" s="350"/>
      <c r="L580" s="350"/>
      <c r="M580" s="339"/>
      <c r="N580" s="101"/>
      <c r="O580" s="101"/>
      <c r="P580" s="78" t="s">
        <v>184</v>
      </c>
      <c r="Q580" s="101"/>
      <c r="R580" s="78"/>
    </row>
    <row r="581" spans="1:18" ht="16.5" customHeight="1">
      <c r="A581" s="14"/>
      <c r="B581" s="553"/>
      <c r="C581" s="41">
        <v>2</v>
      </c>
      <c r="D581" s="553"/>
      <c r="E581" s="553"/>
      <c r="F581" s="350"/>
      <c r="G581" s="553"/>
      <c r="H581" s="350" t="s">
        <v>9625</v>
      </c>
      <c r="I581" s="350" t="s">
        <v>9616</v>
      </c>
      <c r="J581" s="350" t="s">
        <v>97</v>
      </c>
      <c r="K581" s="350"/>
      <c r="L581" s="350"/>
      <c r="M581" s="339"/>
      <c r="N581" s="101"/>
      <c r="O581" s="101"/>
      <c r="P581" s="78" t="s">
        <v>184</v>
      </c>
      <c r="Q581" s="101"/>
      <c r="R581" s="78"/>
    </row>
    <row r="582" spans="1:18" ht="27" customHeight="1">
      <c r="A582" s="14"/>
      <c r="B582" s="553"/>
      <c r="C582" s="41">
        <v>3</v>
      </c>
      <c r="D582" s="553"/>
      <c r="E582" s="553"/>
      <c r="F582" s="350"/>
      <c r="G582" s="553"/>
      <c r="H582" s="350" t="s">
        <v>10785</v>
      </c>
      <c r="I582" s="350" t="s">
        <v>10861</v>
      </c>
      <c r="J582" s="350" t="s">
        <v>97</v>
      </c>
      <c r="K582" s="350"/>
      <c r="L582" s="350"/>
      <c r="M582" s="339"/>
      <c r="N582" s="101"/>
      <c r="O582" s="101"/>
      <c r="P582" s="78" t="s">
        <v>184</v>
      </c>
      <c r="Q582" s="101"/>
      <c r="R582" s="78"/>
    </row>
    <row r="583" spans="1:18" ht="16.5" customHeight="1">
      <c r="A583" s="14"/>
      <c r="B583" s="554"/>
      <c r="C583" s="41">
        <v>4</v>
      </c>
      <c r="D583" s="553"/>
      <c r="E583" s="554"/>
      <c r="F583" s="350"/>
      <c r="G583" s="554"/>
      <c r="H583" s="350" t="s">
        <v>9954</v>
      </c>
      <c r="I583" s="350" t="s">
        <v>9616</v>
      </c>
      <c r="J583" s="350" t="s">
        <v>97</v>
      </c>
      <c r="K583" s="350"/>
      <c r="L583" s="350"/>
      <c r="M583" s="339"/>
      <c r="N583" s="101"/>
      <c r="O583" s="101"/>
      <c r="P583" s="78" t="s">
        <v>184</v>
      </c>
      <c r="Q583" s="101"/>
      <c r="R583" s="78"/>
    </row>
    <row r="584" spans="1:18" ht="16.5" customHeight="1">
      <c r="A584" s="14"/>
      <c r="B584" s="698" t="s">
        <v>10950</v>
      </c>
      <c r="C584" s="41">
        <v>1</v>
      </c>
      <c r="D584" s="553"/>
      <c r="E584" s="698" t="s">
        <v>10951</v>
      </c>
      <c r="F584" s="350" t="s">
        <v>219</v>
      </c>
      <c r="G584" s="698" t="s">
        <v>9614</v>
      </c>
      <c r="H584" s="350" t="s">
        <v>9953</v>
      </c>
      <c r="I584" s="350" t="s">
        <v>9616</v>
      </c>
      <c r="J584" s="350" t="s">
        <v>97</v>
      </c>
      <c r="K584" s="350"/>
      <c r="L584" s="350"/>
      <c r="M584" s="339"/>
      <c r="N584" s="101"/>
      <c r="O584" s="101"/>
      <c r="P584" s="78" t="s">
        <v>184</v>
      </c>
      <c r="Q584" s="101"/>
      <c r="R584" s="78"/>
    </row>
    <row r="585" spans="1:18" ht="16.5" customHeight="1">
      <c r="A585" s="14"/>
      <c r="B585" s="553"/>
      <c r="C585" s="41">
        <v>2</v>
      </c>
      <c r="D585" s="553"/>
      <c r="E585" s="553"/>
      <c r="F585" s="350"/>
      <c r="G585" s="553"/>
      <c r="H585" s="350" t="s">
        <v>9625</v>
      </c>
      <c r="I585" s="350" t="s">
        <v>9616</v>
      </c>
      <c r="J585" s="350" t="s">
        <v>97</v>
      </c>
      <c r="K585" s="350"/>
      <c r="L585" s="350"/>
      <c r="M585" s="339"/>
      <c r="N585" s="101"/>
      <c r="O585" s="101"/>
      <c r="P585" s="78" t="s">
        <v>184</v>
      </c>
      <c r="Q585" s="101"/>
      <c r="R585" s="78"/>
    </row>
    <row r="586" spans="1:18" ht="27" customHeight="1">
      <c r="A586" s="14"/>
      <c r="B586" s="553"/>
      <c r="C586" s="41">
        <v>3</v>
      </c>
      <c r="D586" s="553"/>
      <c r="E586" s="553"/>
      <c r="F586" s="350"/>
      <c r="G586" s="553"/>
      <c r="H586" s="350" t="s">
        <v>10952</v>
      </c>
      <c r="I586" s="350" t="s">
        <v>10943</v>
      </c>
      <c r="J586" s="350" t="s">
        <v>97</v>
      </c>
      <c r="K586" s="350"/>
      <c r="L586" s="350"/>
      <c r="M586" s="339"/>
      <c r="N586" s="101"/>
      <c r="O586" s="101"/>
      <c r="P586" s="78" t="s">
        <v>184</v>
      </c>
      <c r="Q586" s="101"/>
      <c r="R586" s="78"/>
    </row>
    <row r="587" spans="1:18" ht="16.5" customHeight="1">
      <c r="A587" s="14"/>
      <c r="B587" s="554"/>
      <c r="C587" s="41">
        <v>4</v>
      </c>
      <c r="D587" s="553"/>
      <c r="E587" s="554"/>
      <c r="F587" s="350"/>
      <c r="G587" s="554"/>
      <c r="H587" s="350" t="s">
        <v>9954</v>
      </c>
      <c r="I587" s="350" t="s">
        <v>9616</v>
      </c>
      <c r="J587" s="350" t="s">
        <v>97</v>
      </c>
      <c r="K587" s="350"/>
      <c r="L587" s="350"/>
      <c r="M587" s="339"/>
      <c r="N587" s="101"/>
      <c r="O587" s="101"/>
      <c r="P587" s="78" t="s">
        <v>184</v>
      </c>
      <c r="Q587" s="101"/>
      <c r="R587" s="78"/>
    </row>
    <row r="588" spans="1:18" ht="16.5" customHeight="1">
      <c r="A588" s="14"/>
      <c r="B588" s="698" t="s">
        <v>10953</v>
      </c>
      <c r="C588" s="41">
        <v>1</v>
      </c>
      <c r="D588" s="553"/>
      <c r="E588" s="698" t="s">
        <v>10954</v>
      </c>
      <c r="F588" s="350" t="s">
        <v>219</v>
      </c>
      <c r="G588" s="698" t="s">
        <v>9614</v>
      </c>
      <c r="H588" s="350" t="s">
        <v>9953</v>
      </c>
      <c r="I588" s="350" t="s">
        <v>9616</v>
      </c>
      <c r="J588" s="350" t="s">
        <v>97</v>
      </c>
      <c r="K588" s="350"/>
      <c r="L588" s="350"/>
      <c r="M588" s="339"/>
      <c r="N588" s="101"/>
      <c r="O588" s="101"/>
      <c r="P588" s="78" t="s">
        <v>184</v>
      </c>
      <c r="Q588" s="101"/>
      <c r="R588" s="78"/>
    </row>
    <row r="589" spans="1:18" ht="16.5" customHeight="1">
      <c r="A589" s="14"/>
      <c r="B589" s="553"/>
      <c r="C589" s="41">
        <v>2</v>
      </c>
      <c r="D589" s="553"/>
      <c r="E589" s="553"/>
      <c r="F589" s="350"/>
      <c r="G589" s="553"/>
      <c r="H589" s="350" t="s">
        <v>9625</v>
      </c>
      <c r="I589" s="350" t="s">
        <v>9616</v>
      </c>
      <c r="J589" s="350" t="s">
        <v>97</v>
      </c>
      <c r="K589" s="350"/>
      <c r="L589" s="350"/>
      <c r="M589" s="339"/>
      <c r="N589" s="101"/>
      <c r="O589" s="101"/>
      <c r="P589" s="78" t="s">
        <v>184</v>
      </c>
      <c r="Q589" s="101"/>
      <c r="R589" s="78"/>
    </row>
    <row r="590" spans="1:18" ht="27" customHeight="1">
      <c r="A590" s="14"/>
      <c r="B590" s="553"/>
      <c r="C590" s="41">
        <v>3</v>
      </c>
      <c r="D590" s="553"/>
      <c r="E590" s="553"/>
      <c r="F590" s="350"/>
      <c r="G590" s="553"/>
      <c r="H590" s="350" t="s">
        <v>10788</v>
      </c>
      <c r="I590" s="350" t="s">
        <v>10868</v>
      </c>
      <c r="J590" s="350" t="s">
        <v>97</v>
      </c>
      <c r="K590" s="350"/>
      <c r="L590" s="350"/>
      <c r="M590" s="339"/>
      <c r="N590" s="101"/>
      <c r="O590" s="101"/>
      <c r="P590" s="78" t="s">
        <v>184</v>
      </c>
      <c r="Q590" s="101"/>
      <c r="R590" s="78"/>
    </row>
    <row r="591" spans="1:18" ht="16.5" customHeight="1">
      <c r="A591" s="14"/>
      <c r="B591" s="554"/>
      <c r="C591" s="41">
        <v>4</v>
      </c>
      <c r="D591" s="553"/>
      <c r="E591" s="554"/>
      <c r="F591" s="350"/>
      <c r="G591" s="554"/>
      <c r="H591" s="350" t="s">
        <v>9954</v>
      </c>
      <c r="I591" s="350" t="s">
        <v>9616</v>
      </c>
      <c r="J591" s="350" t="s">
        <v>97</v>
      </c>
      <c r="K591" s="350"/>
      <c r="L591" s="350"/>
      <c r="M591" s="339"/>
      <c r="N591" s="101"/>
      <c r="O591" s="101"/>
      <c r="P591" s="78" t="s">
        <v>184</v>
      </c>
      <c r="Q591" s="101"/>
      <c r="R591" s="78"/>
    </row>
    <row r="592" spans="1:18" ht="16.5" customHeight="1">
      <c r="A592" s="14"/>
      <c r="B592" s="698" t="s">
        <v>10955</v>
      </c>
      <c r="C592" s="41">
        <v>1</v>
      </c>
      <c r="D592" s="553"/>
      <c r="E592" s="698" t="s">
        <v>10956</v>
      </c>
      <c r="F592" s="350" t="s">
        <v>219</v>
      </c>
      <c r="G592" s="698" t="s">
        <v>9614</v>
      </c>
      <c r="H592" s="350" t="s">
        <v>9953</v>
      </c>
      <c r="I592" s="350" t="s">
        <v>9616</v>
      </c>
      <c r="J592" s="350" t="s">
        <v>97</v>
      </c>
      <c r="K592" s="350"/>
      <c r="L592" s="350"/>
      <c r="M592" s="339"/>
      <c r="N592" s="101"/>
      <c r="O592" s="101"/>
      <c r="P592" s="78" t="s">
        <v>184</v>
      </c>
      <c r="Q592" s="101"/>
      <c r="R592" s="78"/>
    </row>
    <row r="593" spans="1:18" ht="16.5" customHeight="1">
      <c r="A593" s="14"/>
      <c r="B593" s="553"/>
      <c r="C593" s="41">
        <v>2</v>
      </c>
      <c r="D593" s="553"/>
      <c r="E593" s="553"/>
      <c r="F593" s="350"/>
      <c r="G593" s="553"/>
      <c r="H593" s="350" t="s">
        <v>9625</v>
      </c>
      <c r="I593" s="350" t="s">
        <v>9616</v>
      </c>
      <c r="J593" s="350" t="s">
        <v>97</v>
      </c>
      <c r="K593" s="350"/>
      <c r="L593" s="350"/>
      <c r="M593" s="339"/>
      <c r="N593" s="101"/>
      <c r="O593" s="101"/>
      <c r="P593" s="78" t="s">
        <v>184</v>
      </c>
      <c r="Q593" s="101"/>
      <c r="R593" s="78"/>
    </row>
    <row r="594" spans="1:18" ht="16.5" customHeight="1">
      <c r="A594" s="14"/>
      <c r="B594" s="553"/>
      <c r="C594" s="41">
        <v>3</v>
      </c>
      <c r="D594" s="553"/>
      <c r="E594" s="553"/>
      <c r="F594" s="350"/>
      <c r="G594" s="553"/>
      <c r="H594" s="350" t="s">
        <v>10789</v>
      </c>
      <c r="I594" s="350" t="s">
        <v>10868</v>
      </c>
      <c r="J594" s="350" t="s">
        <v>97</v>
      </c>
      <c r="K594" s="350"/>
      <c r="L594" s="350"/>
      <c r="M594" s="339"/>
      <c r="N594" s="101"/>
      <c r="O594" s="101"/>
      <c r="P594" s="78" t="s">
        <v>184</v>
      </c>
      <c r="Q594" s="101"/>
      <c r="R594" s="78"/>
    </row>
    <row r="595" spans="1:18" ht="16.5" customHeight="1">
      <c r="A595" s="14"/>
      <c r="B595" s="554"/>
      <c r="C595" s="41">
        <v>4</v>
      </c>
      <c r="D595" s="553"/>
      <c r="E595" s="554"/>
      <c r="F595" s="350"/>
      <c r="G595" s="554"/>
      <c r="H595" s="350" t="s">
        <v>9954</v>
      </c>
      <c r="I595" s="350" t="s">
        <v>9616</v>
      </c>
      <c r="J595" s="350" t="s">
        <v>97</v>
      </c>
      <c r="K595" s="350"/>
      <c r="L595" s="350"/>
      <c r="M595" s="339"/>
      <c r="N595" s="101"/>
      <c r="O595" s="101"/>
      <c r="P595" s="78" t="s">
        <v>184</v>
      </c>
      <c r="Q595" s="101"/>
      <c r="R595" s="78"/>
    </row>
    <row r="596" spans="1:18" ht="16.5" customHeight="1">
      <c r="A596" s="14"/>
      <c r="B596" s="698" t="s">
        <v>10957</v>
      </c>
      <c r="C596" s="41">
        <v>1</v>
      </c>
      <c r="D596" s="553"/>
      <c r="E596" s="698" t="s">
        <v>10958</v>
      </c>
      <c r="F596" s="350" t="s">
        <v>219</v>
      </c>
      <c r="G596" s="698" t="s">
        <v>9614</v>
      </c>
      <c r="H596" s="350" t="s">
        <v>9953</v>
      </c>
      <c r="I596" s="350" t="s">
        <v>9616</v>
      </c>
      <c r="J596" s="350" t="s">
        <v>97</v>
      </c>
      <c r="K596" s="350"/>
      <c r="L596" s="350"/>
      <c r="M596" s="339"/>
      <c r="N596" s="101"/>
      <c r="O596" s="101"/>
      <c r="P596" s="78" t="s">
        <v>184</v>
      </c>
      <c r="Q596" s="101"/>
      <c r="R596" s="78"/>
    </row>
    <row r="597" spans="1:18" ht="16.5" customHeight="1">
      <c r="A597" s="14"/>
      <c r="B597" s="553"/>
      <c r="C597" s="41">
        <v>2</v>
      </c>
      <c r="D597" s="553"/>
      <c r="E597" s="553"/>
      <c r="F597" s="350"/>
      <c r="G597" s="553"/>
      <c r="H597" s="350" t="s">
        <v>9625</v>
      </c>
      <c r="I597" s="350" t="s">
        <v>9616</v>
      </c>
      <c r="J597" s="350" t="s">
        <v>97</v>
      </c>
      <c r="K597" s="350"/>
      <c r="L597" s="350"/>
      <c r="M597" s="339"/>
      <c r="N597" s="101"/>
      <c r="O597" s="101"/>
      <c r="P597" s="78" t="s">
        <v>184</v>
      </c>
      <c r="Q597" s="101"/>
      <c r="R597" s="78"/>
    </row>
    <row r="598" spans="1:18" ht="27" customHeight="1">
      <c r="A598" s="14"/>
      <c r="B598" s="553"/>
      <c r="C598" s="41">
        <v>3</v>
      </c>
      <c r="D598" s="553"/>
      <c r="E598" s="553"/>
      <c r="F598" s="350"/>
      <c r="G598" s="553"/>
      <c r="H598" s="350" t="s">
        <v>10790</v>
      </c>
      <c r="I598" s="350" t="s">
        <v>10868</v>
      </c>
      <c r="J598" s="350" t="s">
        <v>97</v>
      </c>
      <c r="K598" s="350"/>
      <c r="L598" s="350"/>
      <c r="M598" s="339"/>
      <c r="N598" s="101"/>
      <c r="O598" s="101"/>
      <c r="P598" s="78" t="s">
        <v>184</v>
      </c>
      <c r="Q598" s="101"/>
      <c r="R598" s="78"/>
    </row>
    <row r="599" spans="1:18" ht="16.5" customHeight="1">
      <c r="A599" s="14"/>
      <c r="B599" s="554"/>
      <c r="C599" s="41">
        <v>4</v>
      </c>
      <c r="D599" s="553"/>
      <c r="E599" s="554"/>
      <c r="F599" s="350"/>
      <c r="G599" s="554"/>
      <c r="H599" s="350" t="s">
        <v>9954</v>
      </c>
      <c r="I599" s="350" t="s">
        <v>9616</v>
      </c>
      <c r="J599" s="350" t="s">
        <v>97</v>
      </c>
      <c r="K599" s="350"/>
      <c r="L599" s="350"/>
      <c r="M599" s="339"/>
      <c r="N599" s="101"/>
      <c r="O599" s="101"/>
      <c r="P599" s="78" t="s">
        <v>184</v>
      </c>
      <c r="Q599" s="101"/>
      <c r="R599" s="78"/>
    </row>
    <row r="600" spans="1:18" ht="16.5" customHeight="1">
      <c r="A600" s="14"/>
      <c r="B600" s="698" t="s">
        <v>10959</v>
      </c>
      <c r="C600" s="41">
        <v>1</v>
      </c>
      <c r="D600" s="553"/>
      <c r="E600" s="698" t="s">
        <v>10960</v>
      </c>
      <c r="F600" s="350" t="s">
        <v>219</v>
      </c>
      <c r="G600" s="698" t="s">
        <v>9614</v>
      </c>
      <c r="H600" s="350" t="s">
        <v>9953</v>
      </c>
      <c r="I600" s="350" t="s">
        <v>9616</v>
      </c>
      <c r="J600" s="350" t="s">
        <v>97</v>
      </c>
      <c r="K600" s="350"/>
      <c r="L600" s="350"/>
      <c r="M600" s="339"/>
      <c r="N600" s="101"/>
      <c r="O600" s="101"/>
      <c r="P600" s="78" t="s">
        <v>184</v>
      </c>
      <c r="Q600" s="101"/>
      <c r="R600" s="78"/>
    </row>
    <row r="601" spans="1:18" ht="16.5" customHeight="1">
      <c r="A601" s="14"/>
      <c r="B601" s="553"/>
      <c r="C601" s="41">
        <v>2</v>
      </c>
      <c r="D601" s="553"/>
      <c r="E601" s="553"/>
      <c r="F601" s="350"/>
      <c r="G601" s="553"/>
      <c r="H601" s="350" t="s">
        <v>9625</v>
      </c>
      <c r="I601" s="350" t="s">
        <v>9616</v>
      </c>
      <c r="J601" s="350" t="s">
        <v>97</v>
      </c>
      <c r="K601" s="350"/>
      <c r="L601" s="350"/>
      <c r="M601" s="339"/>
      <c r="N601" s="101"/>
      <c r="O601" s="101"/>
      <c r="P601" s="78" t="s">
        <v>184</v>
      </c>
      <c r="Q601" s="101"/>
      <c r="R601" s="78"/>
    </row>
    <row r="602" spans="1:18" ht="27" customHeight="1">
      <c r="A602" s="14"/>
      <c r="B602" s="553"/>
      <c r="C602" s="41">
        <v>3</v>
      </c>
      <c r="D602" s="553"/>
      <c r="E602" s="553"/>
      <c r="F602" s="350"/>
      <c r="G602" s="553"/>
      <c r="H602" s="350" t="s">
        <v>10793</v>
      </c>
      <c r="I602" s="350" t="s">
        <v>10875</v>
      </c>
      <c r="J602" s="350" t="s">
        <v>97</v>
      </c>
      <c r="K602" s="350"/>
      <c r="L602" s="350"/>
      <c r="M602" s="339"/>
      <c r="N602" s="101"/>
      <c r="O602" s="101"/>
      <c r="P602" s="78" t="s">
        <v>184</v>
      </c>
      <c r="Q602" s="101"/>
      <c r="R602" s="78"/>
    </row>
    <row r="603" spans="1:18" ht="16.5" customHeight="1">
      <c r="A603" s="14"/>
      <c r="B603" s="554"/>
      <c r="C603" s="41">
        <v>4</v>
      </c>
      <c r="D603" s="553"/>
      <c r="E603" s="554"/>
      <c r="F603" s="350"/>
      <c r="G603" s="554"/>
      <c r="H603" s="350" t="s">
        <v>9954</v>
      </c>
      <c r="I603" s="350" t="s">
        <v>9616</v>
      </c>
      <c r="J603" s="350" t="s">
        <v>97</v>
      </c>
      <c r="K603" s="350"/>
      <c r="L603" s="350"/>
      <c r="M603" s="339"/>
      <c r="N603" s="101"/>
      <c r="O603" s="101"/>
      <c r="P603" s="78" t="s">
        <v>184</v>
      </c>
      <c r="Q603" s="101"/>
      <c r="R603" s="78"/>
    </row>
    <row r="604" spans="1:18" ht="16.5" customHeight="1">
      <c r="A604" s="14"/>
      <c r="B604" s="698" t="s">
        <v>10961</v>
      </c>
      <c r="C604" s="41">
        <v>1</v>
      </c>
      <c r="D604" s="553"/>
      <c r="E604" s="698" t="s">
        <v>10962</v>
      </c>
      <c r="F604" s="350" t="s">
        <v>219</v>
      </c>
      <c r="G604" s="698" t="s">
        <v>9614</v>
      </c>
      <c r="H604" s="350" t="s">
        <v>9953</v>
      </c>
      <c r="I604" s="350" t="s">
        <v>9616</v>
      </c>
      <c r="J604" s="350" t="s">
        <v>97</v>
      </c>
      <c r="K604" s="350"/>
      <c r="L604" s="350"/>
      <c r="M604" s="339"/>
      <c r="N604" s="101"/>
      <c r="O604" s="101"/>
      <c r="P604" s="78" t="s">
        <v>184</v>
      </c>
      <c r="Q604" s="101"/>
      <c r="R604" s="78"/>
    </row>
    <row r="605" spans="1:18" ht="16.5" customHeight="1">
      <c r="A605" s="14"/>
      <c r="B605" s="553"/>
      <c r="C605" s="41">
        <v>2</v>
      </c>
      <c r="D605" s="553"/>
      <c r="E605" s="553"/>
      <c r="F605" s="350"/>
      <c r="G605" s="553"/>
      <c r="H605" s="350" t="s">
        <v>9625</v>
      </c>
      <c r="I605" s="350" t="s">
        <v>9616</v>
      </c>
      <c r="J605" s="350" t="s">
        <v>97</v>
      </c>
      <c r="K605" s="350"/>
      <c r="L605" s="350"/>
      <c r="M605" s="339"/>
      <c r="N605" s="101"/>
      <c r="O605" s="101"/>
      <c r="P605" s="78" t="s">
        <v>184</v>
      </c>
      <c r="Q605" s="101"/>
      <c r="R605" s="78"/>
    </row>
    <row r="606" spans="1:18" ht="16.5" customHeight="1">
      <c r="A606" s="14"/>
      <c r="B606" s="553"/>
      <c r="C606" s="41">
        <v>3</v>
      </c>
      <c r="D606" s="553"/>
      <c r="E606" s="553"/>
      <c r="F606" s="350"/>
      <c r="G606" s="553"/>
      <c r="H606" s="350" t="s">
        <v>10793</v>
      </c>
      <c r="I606" s="350" t="s">
        <v>10875</v>
      </c>
      <c r="J606" s="350" t="s">
        <v>97</v>
      </c>
      <c r="K606" s="350"/>
      <c r="L606" s="350"/>
      <c r="M606" s="339"/>
      <c r="N606" s="101"/>
      <c r="O606" s="101"/>
      <c r="P606" s="78" t="s">
        <v>184</v>
      </c>
      <c r="Q606" s="101"/>
      <c r="R606" s="78"/>
    </row>
    <row r="607" spans="1:18" ht="16.5" customHeight="1">
      <c r="A607" s="14"/>
      <c r="B607" s="554"/>
      <c r="C607" s="41">
        <v>4</v>
      </c>
      <c r="D607" s="553"/>
      <c r="E607" s="554"/>
      <c r="F607" s="350"/>
      <c r="G607" s="554"/>
      <c r="H607" s="350" t="s">
        <v>9954</v>
      </c>
      <c r="I607" s="350" t="s">
        <v>9616</v>
      </c>
      <c r="J607" s="350" t="s">
        <v>97</v>
      </c>
      <c r="K607" s="350"/>
      <c r="L607" s="350"/>
      <c r="M607" s="339"/>
      <c r="N607" s="101"/>
      <c r="O607" s="101"/>
      <c r="P607" s="78" t="s">
        <v>184</v>
      </c>
      <c r="Q607" s="101"/>
      <c r="R607" s="78"/>
    </row>
    <row r="608" spans="1:18" ht="16.5" customHeight="1">
      <c r="A608" s="14"/>
      <c r="B608" s="698" t="s">
        <v>10963</v>
      </c>
      <c r="C608" s="41">
        <v>1</v>
      </c>
      <c r="D608" s="553"/>
      <c r="E608" s="698" t="s">
        <v>10964</v>
      </c>
      <c r="F608" s="350" t="s">
        <v>219</v>
      </c>
      <c r="G608" s="698" t="s">
        <v>9614</v>
      </c>
      <c r="H608" s="350" t="s">
        <v>9953</v>
      </c>
      <c r="I608" s="350" t="s">
        <v>9616</v>
      </c>
      <c r="J608" s="350" t="s">
        <v>97</v>
      </c>
      <c r="K608" s="350"/>
      <c r="L608" s="350"/>
      <c r="M608" s="339"/>
      <c r="N608" s="101"/>
      <c r="O608" s="101"/>
      <c r="P608" s="78" t="s">
        <v>184</v>
      </c>
      <c r="Q608" s="101"/>
      <c r="R608" s="78"/>
    </row>
    <row r="609" spans="1:18" ht="16.5" customHeight="1">
      <c r="A609" s="14"/>
      <c r="B609" s="553"/>
      <c r="C609" s="41">
        <v>2</v>
      </c>
      <c r="D609" s="553"/>
      <c r="E609" s="553"/>
      <c r="F609" s="350"/>
      <c r="G609" s="553"/>
      <c r="H609" s="350" t="s">
        <v>9625</v>
      </c>
      <c r="I609" s="350" t="s">
        <v>9616</v>
      </c>
      <c r="J609" s="350" t="s">
        <v>97</v>
      </c>
      <c r="K609" s="350"/>
      <c r="L609" s="350"/>
      <c r="M609" s="339"/>
      <c r="N609" s="101"/>
      <c r="O609" s="101"/>
      <c r="P609" s="78" t="s">
        <v>184</v>
      </c>
      <c r="Q609" s="101"/>
      <c r="R609" s="78"/>
    </row>
    <row r="610" spans="1:18" ht="27" customHeight="1">
      <c r="A610" s="14"/>
      <c r="B610" s="553"/>
      <c r="C610" s="41">
        <v>3</v>
      </c>
      <c r="D610" s="553"/>
      <c r="E610" s="553"/>
      <c r="F610" s="350"/>
      <c r="G610" s="553"/>
      <c r="H610" s="350" t="s">
        <v>10795</v>
      </c>
      <c r="I610" s="350" t="s">
        <v>10875</v>
      </c>
      <c r="J610" s="350" t="s">
        <v>97</v>
      </c>
      <c r="K610" s="350"/>
      <c r="L610" s="350"/>
      <c r="M610" s="339"/>
      <c r="N610" s="101"/>
      <c r="O610" s="101"/>
      <c r="P610" s="78" t="s">
        <v>184</v>
      </c>
      <c r="Q610" s="101"/>
      <c r="R610" s="78"/>
    </row>
    <row r="611" spans="1:18" ht="16.5" customHeight="1">
      <c r="A611" s="14"/>
      <c r="B611" s="554"/>
      <c r="C611" s="41">
        <v>4</v>
      </c>
      <c r="D611" s="554"/>
      <c r="E611" s="554"/>
      <c r="F611" s="350"/>
      <c r="G611" s="554"/>
      <c r="H611" s="350" t="s">
        <v>9954</v>
      </c>
      <c r="I611" s="350" t="s">
        <v>9616</v>
      </c>
      <c r="J611" s="350" t="s">
        <v>97</v>
      </c>
      <c r="K611" s="350"/>
      <c r="L611" s="350"/>
      <c r="M611" s="339"/>
      <c r="N611" s="101"/>
      <c r="O611" s="101"/>
      <c r="P611" s="78" t="s">
        <v>184</v>
      </c>
      <c r="Q611" s="101"/>
      <c r="R611" s="78"/>
    </row>
    <row r="612" spans="1:18" ht="16.5" customHeight="1">
      <c r="A612" s="14"/>
      <c r="B612" s="698" t="s">
        <v>10965</v>
      </c>
      <c r="C612" s="41">
        <v>1</v>
      </c>
      <c r="D612" s="698" t="s">
        <v>10966</v>
      </c>
      <c r="E612" s="698" t="s">
        <v>10967</v>
      </c>
      <c r="F612" s="350" t="s">
        <v>219</v>
      </c>
      <c r="G612" s="698" t="s">
        <v>9614</v>
      </c>
      <c r="H612" s="350" t="s">
        <v>10920</v>
      </c>
      <c r="I612" s="350" t="s">
        <v>9616</v>
      </c>
      <c r="J612" s="350" t="s">
        <v>97</v>
      </c>
      <c r="K612" s="350"/>
      <c r="L612" s="350"/>
      <c r="M612" s="339"/>
      <c r="N612" s="101"/>
      <c r="O612" s="101"/>
      <c r="P612" s="78" t="s">
        <v>184</v>
      </c>
      <c r="Q612" s="101"/>
      <c r="R612" s="78"/>
    </row>
    <row r="613" spans="1:18" ht="16.5" customHeight="1">
      <c r="A613" s="14"/>
      <c r="B613" s="553"/>
      <c r="C613" s="41">
        <v>2</v>
      </c>
      <c r="D613" s="553"/>
      <c r="E613" s="553"/>
      <c r="F613" s="350"/>
      <c r="G613" s="553"/>
      <c r="H613" s="350" t="s">
        <v>10290</v>
      </c>
      <c r="I613" s="350" t="s">
        <v>9616</v>
      </c>
      <c r="J613" s="350" t="s">
        <v>97</v>
      </c>
      <c r="K613" s="350"/>
      <c r="L613" s="350"/>
      <c r="M613" s="339"/>
      <c r="N613" s="101"/>
      <c r="O613" s="101"/>
      <c r="P613" s="78" t="s">
        <v>184</v>
      </c>
      <c r="Q613" s="101"/>
      <c r="R613" s="78"/>
    </row>
    <row r="614" spans="1:18" ht="16.5" customHeight="1">
      <c r="A614" s="14"/>
      <c r="B614" s="553"/>
      <c r="C614" s="41">
        <v>3</v>
      </c>
      <c r="D614" s="553"/>
      <c r="E614" s="553"/>
      <c r="F614" s="350"/>
      <c r="G614" s="553"/>
      <c r="H614" s="350" t="s">
        <v>10816</v>
      </c>
      <c r="I614" s="350" t="s">
        <v>10854</v>
      </c>
      <c r="J614" s="350" t="s">
        <v>97</v>
      </c>
      <c r="K614" s="350"/>
      <c r="L614" s="350"/>
      <c r="M614" s="339"/>
      <c r="N614" s="101"/>
      <c r="O614" s="101"/>
      <c r="P614" s="78" t="s">
        <v>184</v>
      </c>
      <c r="Q614" s="101"/>
      <c r="R614" s="78"/>
    </row>
    <row r="615" spans="1:18" ht="16.5" customHeight="1">
      <c r="A615" s="14"/>
      <c r="B615" s="554"/>
      <c r="C615" s="41">
        <v>4</v>
      </c>
      <c r="D615" s="553"/>
      <c r="E615" s="554"/>
      <c r="F615" s="350"/>
      <c r="G615" s="554"/>
      <c r="H615" s="350" t="s">
        <v>10921</v>
      </c>
      <c r="I615" s="350" t="s">
        <v>9616</v>
      </c>
      <c r="J615" s="350" t="s">
        <v>97</v>
      </c>
      <c r="K615" s="350"/>
      <c r="L615" s="350"/>
      <c r="M615" s="339"/>
      <c r="N615" s="101"/>
      <c r="O615" s="101"/>
      <c r="P615" s="78" t="s">
        <v>184</v>
      </c>
      <c r="Q615" s="101"/>
      <c r="R615" s="78"/>
    </row>
    <row r="616" spans="1:18" ht="16.5" customHeight="1">
      <c r="A616" s="14"/>
      <c r="B616" s="698" t="s">
        <v>10968</v>
      </c>
      <c r="C616" s="41">
        <v>1</v>
      </c>
      <c r="D616" s="553"/>
      <c r="E616" s="698" t="s">
        <v>10969</v>
      </c>
      <c r="F616" s="350" t="s">
        <v>219</v>
      </c>
      <c r="G616" s="698" t="s">
        <v>9614</v>
      </c>
      <c r="H616" s="350" t="s">
        <v>10920</v>
      </c>
      <c r="I616" s="350" t="s">
        <v>9616</v>
      </c>
      <c r="J616" s="350" t="s">
        <v>97</v>
      </c>
      <c r="K616" s="350"/>
      <c r="L616" s="350"/>
      <c r="M616" s="339"/>
      <c r="N616" s="101"/>
      <c r="O616" s="101"/>
      <c r="P616" s="78" t="s">
        <v>184</v>
      </c>
      <c r="Q616" s="101"/>
      <c r="R616" s="78"/>
    </row>
    <row r="617" spans="1:18" ht="16.5" customHeight="1">
      <c r="A617" s="14"/>
      <c r="B617" s="553"/>
      <c r="C617" s="41">
        <v>2</v>
      </c>
      <c r="D617" s="553"/>
      <c r="E617" s="553"/>
      <c r="F617" s="350"/>
      <c r="G617" s="553"/>
      <c r="H617" s="350" t="s">
        <v>10290</v>
      </c>
      <c r="I617" s="350" t="s">
        <v>9616</v>
      </c>
      <c r="J617" s="350" t="s">
        <v>97</v>
      </c>
      <c r="K617" s="350"/>
      <c r="L617" s="350"/>
      <c r="M617" s="339"/>
      <c r="N617" s="101"/>
      <c r="O617" s="101"/>
      <c r="P617" s="78" t="s">
        <v>184</v>
      </c>
      <c r="Q617" s="101"/>
      <c r="R617" s="78"/>
    </row>
    <row r="618" spans="1:18" ht="27" customHeight="1">
      <c r="A618" s="14"/>
      <c r="B618" s="553"/>
      <c r="C618" s="41">
        <v>3</v>
      </c>
      <c r="D618" s="553"/>
      <c r="E618" s="553"/>
      <c r="F618" s="350"/>
      <c r="G618" s="553"/>
      <c r="H618" s="350" t="s">
        <v>10817</v>
      </c>
      <c r="I618" s="350" t="s">
        <v>10854</v>
      </c>
      <c r="J618" s="350" t="s">
        <v>97</v>
      </c>
      <c r="K618" s="350"/>
      <c r="L618" s="350"/>
      <c r="M618" s="339"/>
      <c r="N618" s="101"/>
      <c r="O618" s="101"/>
      <c r="P618" s="78" t="s">
        <v>184</v>
      </c>
      <c r="Q618" s="101"/>
      <c r="R618" s="78"/>
    </row>
    <row r="619" spans="1:18" ht="16.5" customHeight="1">
      <c r="A619" s="14"/>
      <c r="B619" s="554"/>
      <c r="C619" s="41">
        <v>4</v>
      </c>
      <c r="D619" s="553"/>
      <c r="E619" s="554"/>
      <c r="F619" s="350"/>
      <c r="G619" s="554"/>
      <c r="H619" s="350" t="s">
        <v>10921</v>
      </c>
      <c r="I619" s="350" t="s">
        <v>9616</v>
      </c>
      <c r="J619" s="350" t="s">
        <v>97</v>
      </c>
      <c r="K619" s="350"/>
      <c r="L619" s="350"/>
      <c r="M619" s="339"/>
      <c r="N619" s="101"/>
      <c r="O619" s="101"/>
      <c r="P619" s="78" t="s">
        <v>184</v>
      </c>
      <c r="Q619" s="101"/>
      <c r="R619" s="78"/>
    </row>
    <row r="620" spans="1:18" ht="16.5" customHeight="1">
      <c r="A620" s="14"/>
      <c r="B620" s="698" t="s">
        <v>10970</v>
      </c>
      <c r="C620" s="41">
        <v>1</v>
      </c>
      <c r="D620" s="553"/>
      <c r="E620" s="698" t="s">
        <v>10971</v>
      </c>
      <c r="F620" s="350" t="s">
        <v>219</v>
      </c>
      <c r="G620" s="698" t="s">
        <v>9614</v>
      </c>
      <c r="H620" s="350" t="s">
        <v>10920</v>
      </c>
      <c r="I620" s="350" t="s">
        <v>9616</v>
      </c>
      <c r="J620" s="350" t="s">
        <v>97</v>
      </c>
      <c r="K620" s="350"/>
      <c r="L620" s="350"/>
      <c r="M620" s="339"/>
      <c r="N620" s="101"/>
      <c r="O620" s="101"/>
      <c r="P620" s="78" t="s">
        <v>184</v>
      </c>
      <c r="Q620" s="101"/>
      <c r="R620" s="78"/>
    </row>
    <row r="621" spans="1:18" ht="16.5" customHeight="1">
      <c r="A621" s="14"/>
      <c r="B621" s="553"/>
      <c r="C621" s="41">
        <v>2</v>
      </c>
      <c r="D621" s="553"/>
      <c r="E621" s="553"/>
      <c r="F621" s="350"/>
      <c r="G621" s="553"/>
      <c r="H621" s="350" t="s">
        <v>10290</v>
      </c>
      <c r="I621" s="350" t="s">
        <v>9616</v>
      </c>
      <c r="J621" s="350" t="s">
        <v>97</v>
      </c>
      <c r="K621" s="350"/>
      <c r="L621" s="350"/>
      <c r="M621" s="339"/>
      <c r="N621" s="101"/>
      <c r="O621" s="101"/>
      <c r="P621" s="78" t="s">
        <v>184</v>
      </c>
      <c r="Q621" s="101"/>
      <c r="R621" s="78"/>
    </row>
    <row r="622" spans="1:18" ht="16.5" customHeight="1">
      <c r="A622" s="14"/>
      <c r="B622" s="553"/>
      <c r="C622" s="41">
        <v>3</v>
      </c>
      <c r="D622" s="553"/>
      <c r="E622" s="553"/>
      <c r="F622" s="350"/>
      <c r="G622" s="553"/>
      <c r="H622" s="350" t="s">
        <v>10818</v>
      </c>
      <c r="I622" s="350" t="s">
        <v>10854</v>
      </c>
      <c r="J622" s="350" t="s">
        <v>97</v>
      </c>
      <c r="K622" s="350"/>
      <c r="L622" s="350"/>
      <c r="M622" s="339"/>
      <c r="N622" s="101"/>
      <c r="O622" s="101"/>
      <c r="P622" s="78" t="s">
        <v>184</v>
      </c>
      <c r="Q622" s="101"/>
      <c r="R622" s="78"/>
    </row>
    <row r="623" spans="1:18" ht="16.5" customHeight="1">
      <c r="A623" s="14"/>
      <c r="B623" s="554"/>
      <c r="C623" s="41">
        <v>4</v>
      </c>
      <c r="D623" s="553"/>
      <c r="E623" s="554"/>
      <c r="F623" s="350"/>
      <c r="G623" s="554"/>
      <c r="H623" s="350" t="s">
        <v>10921</v>
      </c>
      <c r="I623" s="350" t="s">
        <v>9616</v>
      </c>
      <c r="J623" s="350" t="s">
        <v>97</v>
      </c>
      <c r="K623" s="350"/>
      <c r="L623" s="350"/>
      <c r="M623" s="339"/>
      <c r="N623" s="101"/>
      <c r="O623" s="101"/>
      <c r="P623" s="78" t="s">
        <v>184</v>
      </c>
      <c r="Q623" s="101"/>
      <c r="R623" s="78"/>
    </row>
    <row r="624" spans="1:18" ht="16.5" customHeight="1">
      <c r="A624" s="14"/>
      <c r="B624" s="698" t="s">
        <v>10972</v>
      </c>
      <c r="C624" s="41">
        <v>1</v>
      </c>
      <c r="D624" s="553"/>
      <c r="E624" s="698" t="s">
        <v>10973</v>
      </c>
      <c r="F624" s="350" t="s">
        <v>219</v>
      </c>
      <c r="G624" s="698" t="s">
        <v>9614</v>
      </c>
      <c r="H624" s="350" t="s">
        <v>10920</v>
      </c>
      <c r="I624" s="350" t="s">
        <v>9616</v>
      </c>
      <c r="J624" s="350" t="s">
        <v>97</v>
      </c>
      <c r="K624" s="350"/>
      <c r="L624" s="350"/>
      <c r="M624" s="339"/>
      <c r="N624" s="101"/>
      <c r="O624" s="101"/>
      <c r="P624" s="78" t="s">
        <v>184</v>
      </c>
      <c r="Q624" s="101"/>
      <c r="R624" s="78"/>
    </row>
    <row r="625" spans="1:18" ht="16.5" customHeight="1">
      <c r="A625" s="14"/>
      <c r="B625" s="553"/>
      <c r="C625" s="41">
        <v>2</v>
      </c>
      <c r="D625" s="553"/>
      <c r="E625" s="553"/>
      <c r="F625" s="350"/>
      <c r="G625" s="553"/>
      <c r="H625" s="350" t="s">
        <v>10290</v>
      </c>
      <c r="I625" s="350" t="s">
        <v>9616</v>
      </c>
      <c r="J625" s="350" t="s">
        <v>97</v>
      </c>
      <c r="K625" s="350"/>
      <c r="L625" s="350"/>
      <c r="M625" s="339"/>
      <c r="N625" s="101"/>
      <c r="O625" s="101"/>
      <c r="P625" s="78" t="s">
        <v>184</v>
      </c>
      <c r="Q625" s="101"/>
      <c r="R625" s="78"/>
    </row>
    <row r="626" spans="1:18" ht="16.5" customHeight="1">
      <c r="A626" s="14"/>
      <c r="B626" s="553"/>
      <c r="C626" s="41">
        <v>3</v>
      </c>
      <c r="D626" s="553"/>
      <c r="E626" s="553"/>
      <c r="F626" s="350"/>
      <c r="G626" s="553"/>
      <c r="H626" s="350" t="s">
        <v>10974</v>
      </c>
      <c r="I626" s="350" t="s">
        <v>10943</v>
      </c>
      <c r="J626" s="350" t="s">
        <v>97</v>
      </c>
      <c r="K626" s="350"/>
      <c r="L626" s="350"/>
      <c r="M626" s="339"/>
      <c r="N626" s="101"/>
      <c r="O626" s="101"/>
      <c r="P626" s="78" t="s">
        <v>184</v>
      </c>
      <c r="Q626" s="101"/>
      <c r="R626" s="78"/>
    </row>
    <row r="627" spans="1:18" ht="16.5" customHeight="1">
      <c r="A627" s="14"/>
      <c r="B627" s="554"/>
      <c r="C627" s="41">
        <v>4</v>
      </c>
      <c r="D627" s="553"/>
      <c r="E627" s="554"/>
      <c r="F627" s="350"/>
      <c r="G627" s="554"/>
      <c r="H627" s="350" t="s">
        <v>10921</v>
      </c>
      <c r="I627" s="350" t="s">
        <v>9616</v>
      </c>
      <c r="J627" s="350" t="s">
        <v>97</v>
      </c>
      <c r="K627" s="350"/>
      <c r="L627" s="350"/>
      <c r="M627" s="339"/>
      <c r="N627" s="101"/>
      <c r="O627" s="101"/>
      <c r="P627" s="78" t="s">
        <v>184</v>
      </c>
      <c r="Q627" s="101"/>
      <c r="R627" s="78"/>
    </row>
    <row r="628" spans="1:18" ht="16.5" customHeight="1">
      <c r="A628" s="14"/>
      <c r="B628" s="698" t="s">
        <v>10975</v>
      </c>
      <c r="C628" s="41">
        <v>1</v>
      </c>
      <c r="D628" s="553"/>
      <c r="E628" s="698" t="s">
        <v>10976</v>
      </c>
      <c r="F628" s="350" t="s">
        <v>219</v>
      </c>
      <c r="G628" s="698" t="s">
        <v>9614</v>
      </c>
      <c r="H628" s="350" t="s">
        <v>10920</v>
      </c>
      <c r="I628" s="350" t="s">
        <v>9616</v>
      </c>
      <c r="J628" s="350" t="s">
        <v>97</v>
      </c>
      <c r="K628" s="350"/>
      <c r="L628" s="350"/>
      <c r="M628" s="339"/>
      <c r="N628" s="101"/>
      <c r="O628" s="101"/>
      <c r="P628" s="78" t="s">
        <v>184</v>
      </c>
      <c r="Q628" s="101"/>
      <c r="R628" s="78"/>
    </row>
    <row r="629" spans="1:18" ht="16.5" customHeight="1">
      <c r="A629" s="14"/>
      <c r="B629" s="553"/>
      <c r="C629" s="41">
        <v>2</v>
      </c>
      <c r="D629" s="553"/>
      <c r="E629" s="553"/>
      <c r="F629" s="350"/>
      <c r="G629" s="553"/>
      <c r="H629" s="350" t="s">
        <v>10290</v>
      </c>
      <c r="I629" s="350" t="s">
        <v>9616</v>
      </c>
      <c r="J629" s="350" t="s">
        <v>97</v>
      </c>
      <c r="K629" s="350"/>
      <c r="L629" s="350"/>
      <c r="M629" s="339"/>
      <c r="N629" s="101"/>
      <c r="O629" s="101"/>
      <c r="P629" s="78" t="s">
        <v>184</v>
      </c>
      <c r="Q629" s="101"/>
      <c r="R629" s="78"/>
    </row>
    <row r="630" spans="1:18" ht="27" customHeight="1">
      <c r="A630" s="14"/>
      <c r="B630" s="553"/>
      <c r="C630" s="41">
        <v>3</v>
      </c>
      <c r="D630" s="553"/>
      <c r="E630" s="553"/>
      <c r="F630" s="350"/>
      <c r="G630" s="553"/>
      <c r="H630" s="350" t="s">
        <v>10821</v>
      </c>
      <c r="I630" s="350" t="s">
        <v>10861</v>
      </c>
      <c r="J630" s="350" t="s">
        <v>97</v>
      </c>
      <c r="K630" s="350"/>
      <c r="L630" s="350"/>
      <c r="M630" s="339"/>
      <c r="N630" s="101"/>
      <c r="O630" s="101"/>
      <c r="P630" s="78" t="s">
        <v>184</v>
      </c>
      <c r="Q630" s="101"/>
      <c r="R630" s="78"/>
    </row>
    <row r="631" spans="1:18" ht="16.5" customHeight="1">
      <c r="A631" s="14"/>
      <c r="B631" s="554"/>
      <c r="C631" s="41">
        <v>4</v>
      </c>
      <c r="D631" s="553"/>
      <c r="E631" s="554"/>
      <c r="F631" s="350"/>
      <c r="G631" s="554"/>
      <c r="H631" s="350" t="s">
        <v>10921</v>
      </c>
      <c r="I631" s="350" t="s">
        <v>9616</v>
      </c>
      <c r="J631" s="350" t="s">
        <v>97</v>
      </c>
      <c r="K631" s="350"/>
      <c r="L631" s="350"/>
      <c r="M631" s="339"/>
      <c r="N631" s="101"/>
      <c r="O631" s="101"/>
      <c r="P631" s="78" t="s">
        <v>184</v>
      </c>
      <c r="Q631" s="101"/>
      <c r="R631" s="78"/>
    </row>
    <row r="632" spans="1:18" ht="16.5" customHeight="1">
      <c r="A632" s="14"/>
      <c r="B632" s="698" t="s">
        <v>10977</v>
      </c>
      <c r="C632" s="41">
        <v>1</v>
      </c>
      <c r="D632" s="553"/>
      <c r="E632" s="698" t="s">
        <v>10978</v>
      </c>
      <c r="F632" s="350" t="s">
        <v>219</v>
      </c>
      <c r="G632" s="698" t="s">
        <v>9614</v>
      </c>
      <c r="H632" s="350" t="s">
        <v>10920</v>
      </c>
      <c r="I632" s="350" t="s">
        <v>9616</v>
      </c>
      <c r="J632" s="350" t="s">
        <v>97</v>
      </c>
      <c r="K632" s="350"/>
      <c r="L632" s="350"/>
      <c r="M632" s="339"/>
      <c r="N632" s="101"/>
      <c r="O632" s="101"/>
      <c r="P632" s="78" t="s">
        <v>184</v>
      </c>
      <c r="Q632" s="101"/>
      <c r="R632" s="78"/>
    </row>
    <row r="633" spans="1:18" ht="16.5" customHeight="1">
      <c r="A633" s="14"/>
      <c r="B633" s="553"/>
      <c r="C633" s="41">
        <v>2</v>
      </c>
      <c r="D633" s="553"/>
      <c r="E633" s="553"/>
      <c r="F633" s="350"/>
      <c r="G633" s="553"/>
      <c r="H633" s="350" t="s">
        <v>10290</v>
      </c>
      <c r="I633" s="350" t="s">
        <v>9616</v>
      </c>
      <c r="J633" s="350" t="s">
        <v>97</v>
      </c>
      <c r="K633" s="350"/>
      <c r="L633" s="350"/>
      <c r="M633" s="339"/>
      <c r="N633" s="101"/>
      <c r="O633" s="101"/>
      <c r="P633" s="78" t="s">
        <v>184</v>
      </c>
      <c r="Q633" s="101"/>
      <c r="R633" s="78"/>
    </row>
    <row r="634" spans="1:18" ht="27" customHeight="1">
      <c r="A634" s="14"/>
      <c r="B634" s="553"/>
      <c r="C634" s="41">
        <v>3</v>
      </c>
      <c r="D634" s="553"/>
      <c r="E634" s="553"/>
      <c r="F634" s="350"/>
      <c r="G634" s="553"/>
      <c r="H634" s="350" t="s">
        <v>10822</v>
      </c>
      <c r="I634" s="350" t="s">
        <v>10861</v>
      </c>
      <c r="J634" s="350" t="s">
        <v>97</v>
      </c>
      <c r="K634" s="350"/>
      <c r="L634" s="350"/>
      <c r="M634" s="339"/>
      <c r="N634" s="101"/>
      <c r="O634" s="101"/>
      <c r="P634" s="78" t="s">
        <v>184</v>
      </c>
      <c r="Q634" s="101"/>
      <c r="R634" s="78"/>
    </row>
    <row r="635" spans="1:18" ht="16.5" customHeight="1">
      <c r="A635" s="14"/>
      <c r="B635" s="554"/>
      <c r="C635" s="41">
        <v>4</v>
      </c>
      <c r="D635" s="553"/>
      <c r="E635" s="554"/>
      <c r="F635" s="350"/>
      <c r="G635" s="554"/>
      <c r="H635" s="350" t="s">
        <v>10921</v>
      </c>
      <c r="I635" s="350" t="s">
        <v>9616</v>
      </c>
      <c r="J635" s="350" t="s">
        <v>97</v>
      </c>
      <c r="K635" s="350"/>
      <c r="L635" s="350"/>
      <c r="M635" s="339"/>
      <c r="N635" s="101"/>
      <c r="O635" s="101"/>
      <c r="P635" s="78" t="s">
        <v>184</v>
      </c>
      <c r="Q635" s="101"/>
      <c r="R635" s="78"/>
    </row>
    <row r="636" spans="1:18" ht="16.5" customHeight="1">
      <c r="A636" s="14"/>
      <c r="B636" s="698" t="s">
        <v>10979</v>
      </c>
      <c r="C636" s="41">
        <v>1</v>
      </c>
      <c r="D636" s="553"/>
      <c r="E636" s="698" t="s">
        <v>10980</v>
      </c>
      <c r="F636" s="350" t="s">
        <v>219</v>
      </c>
      <c r="G636" s="698" t="s">
        <v>9614</v>
      </c>
      <c r="H636" s="350" t="s">
        <v>10920</v>
      </c>
      <c r="I636" s="350" t="s">
        <v>9616</v>
      </c>
      <c r="J636" s="350" t="s">
        <v>97</v>
      </c>
      <c r="K636" s="350"/>
      <c r="L636" s="350"/>
      <c r="M636" s="339"/>
      <c r="N636" s="101"/>
      <c r="O636" s="101"/>
      <c r="P636" s="78" t="s">
        <v>184</v>
      </c>
      <c r="Q636" s="101"/>
      <c r="R636" s="78"/>
    </row>
    <row r="637" spans="1:18" ht="16.5" customHeight="1">
      <c r="A637" s="14"/>
      <c r="B637" s="553"/>
      <c r="C637" s="41">
        <v>2</v>
      </c>
      <c r="D637" s="553"/>
      <c r="E637" s="553"/>
      <c r="F637" s="350"/>
      <c r="G637" s="553"/>
      <c r="H637" s="350" t="s">
        <v>10290</v>
      </c>
      <c r="I637" s="350" t="s">
        <v>9616</v>
      </c>
      <c r="J637" s="350" t="s">
        <v>97</v>
      </c>
      <c r="K637" s="350"/>
      <c r="L637" s="350"/>
      <c r="M637" s="339"/>
      <c r="N637" s="101"/>
      <c r="O637" s="101"/>
      <c r="P637" s="78" t="s">
        <v>184</v>
      </c>
      <c r="Q637" s="101"/>
      <c r="R637" s="78"/>
    </row>
    <row r="638" spans="1:18" ht="27" customHeight="1">
      <c r="A638" s="14"/>
      <c r="B638" s="553"/>
      <c r="C638" s="41">
        <v>3</v>
      </c>
      <c r="D638" s="553"/>
      <c r="E638" s="553"/>
      <c r="F638" s="350"/>
      <c r="G638" s="553"/>
      <c r="H638" s="350" t="s">
        <v>10823</v>
      </c>
      <c r="I638" s="350" t="s">
        <v>10861</v>
      </c>
      <c r="J638" s="350" t="s">
        <v>97</v>
      </c>
      <c r="K638" s="350"/>
      <c r="L638" s="350"/>
      <c r="M638" s="339"/>
      <c r="N638" s="101"/>
      <c r="O638" s="101"/>
      <c r="P638" s="78" t="s">
        <v>184</v>
      </c>
      <c r="Q638" s="101"/>
      <c r="R638" s="78"/>
    </row>
    <row r="639" spans="1:18" ht="16.5" customHeight="1">
      <c r="A639" s="14"/>
      <c r="B639" s="554"/>
      <c r="C639" s="41">
        <v>4</v>
      </c>
      <c r="D639" s="553"/>
      <c r="E639" s="554"/>
      <c r="F639" s="350"/>
      <c r="G639" s="554"/>
      <c r="H639" s="350" t="s">
        <v>10921</v>
      </c>
      <c r="I639" s="350" t="s">
        <v>9616</v>
      </c>
      <c r="J639" s="350" t="s">
        <v>97</v>
      </c>
      <c r="K639" s="350"/>
      <c r="L639" s="350"/>
      <c r="M639" s="339"/>
      <c r="N639" s="101"/>
      <c r="O639" s="101"/>
      <c r="P639" s="78" t="s">
        <v>184</v>
      </c>
      <c r="Q639" s="101"/>
      <c r="R639" s="78"/>
    </row>
    <row r="640" spans="1:18" ht="16.5" customHeight="1">
      <c r="A640" s="14"/>
      <c r="B640" s="698" t="s">
        <v>10981</v>
      </c>
      <c r="C640" s="41">
        <v>1</v>
      </c>
      <c r="D640" s="553"/>
      <c r="E640" s="698" t="s">
        <v>10982</v>
      </c>
      <c r="F640" s="350" t="s">
        <v>219</v>
      </c>
      <c r="G640" s="698" t="s">
        <v>9614</v>
      </c>
      <c r="H640" s="350" t="s">
        <v>9953</v>
      </c>
      <c r="I640" s="350" t="s">
        <v>9616</v>
      </c>
      <c r="J640" s="350" t="s">
        <v>97</v>
      </c>
      <c r="K640" s="350"/>
      <c r="L640" s="350"/>
      <c r="M640" s="339"/>
      <c r="N640" s="101"/>
      <c r="O640" s="101"/>
      <c r="P640" s="78" t="s">
        <v>184</v>
      </c>
      <c r="Q640" s="101"/>
      <c r="R640" s="78"/>
    </row>
    <row r="641" spans="1:18" ht="16.5" customHeight="1">
      <c r="A641" s="14"/>
      <c r="B641" s="553"/>
      <c r="C641" s="41">
        <v>2</v>
      </c>
      <c r="D641" s="553"/>
      <c r="E641" s="553"/>
      <c r="F641" s="350"/>
      <c r="G641" s="553"/>
      <c r="H641" s="350" t="s">
        <v>10290</v>
      </c>
      <c r="I641" s="350" t="s">
        <v>9616</v>
      </c>
      <c r="J641" s="350" t="s">
        <v>97</v>
      </c>
      <c r="K641" s="350"/>
      <c r="L641" s="350"/>
      <c r="M641" s="339"/>
      <c r="N641" s="101"/>
      <c r="O641" s="101"/>
      <c r="P641" s="78" t="s">
        <v>184</v>
      </c>
      <c r="Q641" s="101"/>
      <c r="R641" s="78"/>
    </row>
    <row r="642" spans="1:18" ht="27" customHeight="1">
      <c r="A642" s="14"/>
      <c r="B642" s="553"/>
      <c r="C642" s="41">
        <v>3</v>
      </c>
      <c r="D642" s="553"/>
      <c r="E642" s="553"/>
      <c r="F642" s="350"/>
      <c r="G642" s="553"/>
      <c r="H642" s="350" t="s">
        <v>10983</v>
      </c>
      <c r="I642" s="350" t="s">
        <v>10943</v>
      </c>
      <c r="J642" s="350" t="s">
        <v>97</v>
      </c>
      <c r="K642" s="350"/>
      <c r="L642" s="350"/>
      <c r="M642" s="339"/>
      <c r="N642" s="101"/>
      <c r="O642" s="101"/>
      <c r="P642" s="78" t="s">
        <v>184</v>
      </c>
      <c r="Q642" s="101"/>
      <c r="R642" s="78"/>
    </row>
    <row r="643" spans="1:18" ht="16.5" customHeight="1">
      <c r="A643" s="14"/>
      <c r="B643" s="554"/>
      <c r="C643" s="41">
        <v>4</v>
      </c>
      <c r="D643" s="553"/>
      <c r="E643" s="554"/>
      <c r="F643" s="350"/>
      <c r="G643" s="554"/>
      <c r="H643" s="350" t="s">
        <v>9954</v>
      </c>
      <c r="I643" s="350" t="s">
        <v>9616</v>
      </c>
      <c r="J643" s="350" t="s">
        <v>97</v>
      </c>
      <c r="K643" s="350"/>
      <c r="L643" s="350"/>
      <c r="M643" s="339"/>
      <c r="N643" s="101"/>
      <c r="O643" s="101"/>
      <c r="P643" s="78" t="s">
        <v>184</v>
      </c>
      <c r="Q643" s="101"/>
      <c r="R643" s="78"/>
    </row>
    <row r="644" spans="1:18" ht="16.5" customHeight="1">
      <c r="A644" s="14"/>
      <c r="B644" s="698" t="s">
        <v>10984</v>
      </c>
      <c r="C644" s="41">
        <v>1</v>
      </c>
      <c r="D644" s="553"/>
      <c r="E644" s="698" t="s">
        <v>10985</v>
      </c>
      <c r="F644" s="350" t="s">
        <v>219</v>
      </c>
      <c r="G644" s="698" t="s">
        <v>9614</v>
      </c>
      <c r="H644" s="350" t="s">
        <v>10920</v>
      </c>
      <c r="I644" s="350" t="s">
        <v>9616</v>
      </c>
      <c r="J644" s="350" t="s">
        <v>97</v>
      </c>
      <c r="K644" s="350"/>
      <c r="L644" s="350"/>
      <c r="M644" s="339"/>
      <c r="N644" s="101"/>
      <c r="O644" s="101"/>
      <c r="P644" s="78" t="s">
        <v>184</v>
      </c>
      <c r="Q644" s="101"/>
      <c r="R644" s="78"/>
    </row>
    <row r="645" spans="1:18" ht="16.5" customHeight="1">
      <c r="A645" s="14"/>
      <c r="B645" s="553"/>
      <c r="C645" s="41">
        <v>2</v>
      </c>
      <c r="D645" s="553"/>
      <c r="E645" s="553"/>
      <c r="F645" s="350"/>
      <c r="G645" s="553"/>
      <c r="H645" s="350" t="s">
        <v>10290</v>
      </c>
      <c r="I645" s="350" t="s">
        <v>9616</v>
      </c>
      <c r="J645" s="350" t="s">
        <v>97</v>
      </c>
      <c r="K645" s="350"/>
      <c r="L645" s="350"/>
      <c r="M645" s="339"/>
      <c r="N645" s="101"/>
      <c r="O645" s="101"/>
      <c r="P645" s="78" t="s">
        <v>184</v>
      </c>
      <c r="Q645" s="101"/>
      <c r="R645" s="78"/>
    </row>
    <row r="646" spans="1:18" ht="27" customHeight="1">
      <c r="A646" s="14"/>
      <c r="B646" s="553"/>
      <c r="C646" s="41">
        <v>3</v>
      </c>
      <c r="D646" s="553"/>
      <c r="E646" s="553"/>
      <c r="F646" s="350"/>
      <c r="G646" s="553"/>
      <c r="H646" s="350" t="s">
        <v>10826</v>
      </c>
      <c r="I646" s="350" t="s">
        <v>10868</v>
      </c>
      <c r="J646" s="350" t="s">
        <v>97</v>
      </c>
      <c r="K646" s="350"/>
      <c r="L646" s="350"/>
      <c r="M646" s="339"/>
      <c r="N646" s="101"/>
      <c r="O646" s="101"/>
      <c r="P646" s="78" t="s">
        <v>184</v>
      </c>
      <c r="Q646" s="101"/>
      <c r="R646" s="78"/>
    </row>
    <row r="647" spans="1:18" ht="16.5" customHeight="1">
      <c r="A647" s="14"/>
      <c r="B647" s="554"/>
      <c r="C647" s="41">
        <v>4</v>
      </c>
      <c r="D647" s="553"/>
      <c r="E647" s="554"/>
      <c r="F647" s="350"/>
      <c r="G647" s="554"/>
      <c r="H647" s="350" t="s">
        <v>10921</v>
      </c>
      <c r="I647" s="350" t="s">
        <v>9616</v>
      </c>
      <c r="J647" s="350" t="s">
        <v>97</v>
      </c>
      <c r="K647" s="350"/>
      <c r="L647" s="350"/>
      <c r="M647" s="339"/>
      <c r="N647" s="101"/>
      <c r="O647" s="101"/>
      <c r="P647" s="78" t="s">
        <v>184</v>
      </c>
      <c r="Q647" s="101"/>
      <c r="R647" s="78"/>
    </row>
    <row r="648" spans="1:18" ht="16.5" customHeight="1">
      <c r="A648" s="14"/>
      <c r="B648" s="698" t="s">
        <v>10986</v>
      </c>
      <c r="C648" s="41">
        <v>1</v>
      </c>
      <c r="D648" s="553"/>
      <c r="E648" s="698" t="s">
        <v>10987</v>
      </c>
      <c r="F648" s="350" t="s">
        <v>219</v>
      </c>
      <c r="G648" s="698" t="s">
        <v>9614</v>
      </c>
      <c r="H648" s="350" t="s">
        <v>10920</v>
      </c>
      <c r="I648" s="350" t="s">
        <v>9616</v>
      </c>
      <c r="J648" s="350" t="s">
        <v>97</v>
      </c>
      <c r="K648" s="350"/>
      <c r="L648" s="350"/>
      <c r="M648" s="339"/>
      <c r="N648" s="101"/>
      <c r="O648" s="101"/>
      <c r="P648" s="78" t="s">
        <v>184</v>
      </c>
      <c r="Q648" s="101"/>
      <c r="R648" s="78"/>
    </row>
    <row r="649" spans="1:18" ht="16.5" customHeight="1">
      <c r="A649" s="14"/>
      <c r="B649" s="553"/>
      <c r="C649" s="41">
        <v>2</v>
      </c>
      <c r="D649" s="553"/>
      <c r="E649" s="553"/>
      <c r="F649" s="350"/>
      <c r="G649" s="553"/>
      <c r="H649" s="350" t="s">
        <v>10290</v>
      </c>
      <c r="I649" s="350" t="s">
        <v>9616</v>
      </c>
      <c r="J649" s="350" t="s">
        <v>97</v>
      </c>
      <c r="K649" s="350"/>
      <c r="L649" s="350"/>
      <c r="M649" s="339"/>
      <c r="N649" s="101"/>
      <c r="O649" s="101"/>
      <c r="P649" s="78" t="s">
        <v>184</v>
      </c>
      <c r="Q649" s="101"/>
      <c r="R649" s="78"/>
    </row>
    <row r="650" spans="1:18" ht="16.5" customHeight="1">
      <c r="A650" s="14"/>
      <c r="B650" s="553"/>
      <c r="C650" s="41">
        <v>3</v>
      </c>
      <c r="D650" s="553"/>
      <c r="E650" s="553"/>
      <c r="F650" s="350"/>
      <c r="G650" s="553"/>
      <c r="H650" s="350" t="s">
        <v>10827</v>
      </c>
      <c r="I650" s="350" t="s">
        <v>10868</v>
      </c>
      <c r="J650" s="350" t="s">
        <v>97</v>
      </c>
      <c r="K650" s="350"/>
      <c r="L650" s="350"/>
      <c r="M650" s="339"/>
      <c r="N650" s="101"/>
      <c r="O650" s="78"/>
      <c r="P650" s="78" t="s">
        <v>184</v>
      </c>
      <c r="Q650" s="101"/>
      <c r="R650" s="78"/>
    </row>
    <row r="651" spans="1:18" ht="25.5" customHeight="1">
      <c r="A651" s="14"/>
      <c r="B651" s="554"/>
      <c r="C651" s="41">
        <v>4</v>
      </c>
      <c r="D651" s="553"/>
      <c r="E651" s="554"/>
      <c r="F651" s="350"/>
      <c r="G651" s="554"/>
      <c r="H651" s="350" t="s">
        <v>10921</v>
      </c>
      <c r="I651" s="350" t="s">
        <v>9616</v>
      </c>
      <c r="J651" s="350" t="s">
        <v>97</v>
      </c>
      <c r="K651" s="350"/>
      <c r="L651" s="350"/>
      <c r="M651" s="339"/>
      <c r="N651" s="101"/>
      <c r="O651" s="78"/>
      <c r="P651" s="78" t="s">
        <v>184</v>
      </c>
      <c r="Q651" s="101"/>
      <c r="R651" s="78"/>
    </row>
    <row r="652" spans="1:18" ht="27" customHeight="1">
      <c r="A652" s="14"/>
      <c r="B652" s="698" t="s">
        <v>10988</v>
      </c>
      <c r="C652" s="41">
        <v>1</v>
      </c>
      <c r="D652" s="553"/>
      <c r="E652" s="698" t="s">
        <v>10989</v>
      </c>
      <c r="F652" s="350" t="s">
        <v>219</v>
      </c>
      <c r="G652" s="698" t="s">
        <v>9614</v>
      </c>
      <c r="H652" s="350" t="s">
        <v>10920</v>
      </c>
      <c r="I652" s="350" t="s">
        <v>9616</v>
      </c>
      <c r="J652" s="350" t="s">
        <v>97</v>
      </c>
      <c r="K652" s="350"/>
      <c r="L652" s="350"/>
      <c r="M652" s="339"/>
      <c r="N652" s="101"/>
      <c r="O652" s="78"/>
      <c r="P652" s="78" t="s">
        <v>184</v>
      </c>
      <c r="Q652" s="101"/>
      <c r="R652" s="78"/>
    </row>
    <row r="653" spans="1:18" ht="16.5" customHeight="1">
      <c r="A653" s="14"/>
      <c r="B653" s="553"/>
      <c r="C653" s="41">
        <v>2</v>
      </c>
      <c r="D653" s="553"/>
      <c r="E653" s="553"/>
      <c r="F653" s="350"/>
      <c r="G653" s="553"/>
      <c r="H653" s="350" t="s">
        <v>10290</v>
      </c>
      <c r="I653" s="350" t="s">
        <v>9616</v>
      </c>
      <c r="J653" s="350" t="s">
        <v>97</v>
      </c>
      <c r="K653" s="350"/>
      <c r="L653" s="350"/>
      <c r="M653" s="339"/>
      <c r="N653" s="101"/>
      <c r="O653" s="78"/>
      <c r="P653" s="78" t="s">
        <v>184</v>
      </c>
      <c r="Q653" s="101"/>
      <c r="R653" s="78"/>
    </row>
    <row r="654" spans="1:18" ht="25.5" customHeight="1">
      <c r="A654" s="14"/>
      <c r="B654" s="553"/>
      <c r="C654" s="41">
        <v>3</v>
      </c>
      <c r="D654" s="553"/>
      <c r="E654" s="553"/>
      <c r="F654" s="350"/>
      <c r="G654" s="553"/>
      <c r="H654" s="350" t="s">
        <v>10828</v>
      </c>
      <c r="I654" s="350" t="s">
        <v>10868</v>
      </c>
      <c r="J654" s="350" t="s">
        <v>97</v>
      </c>
      <c r="K654" s="350"/>
      <c r="L654" s="350"/>
      <c r="M654" s="339"/>
      <c r="N654" s="101"/>
      <c r="O654" s="78"/>
      <c r="P654" s="78" t="s">
        <v>184</v>
      </c>
      <c r="Q654" s="101"/>
      <c r="R654" s="78"/>
    </row>
    <row r="655" spans="1:18" ht="27" customHeight="1">
      <c r="A655" s="14"/>
      <c r="B655" s="554"/>
      <c r="C655" s="41">
        <v>4</v>
      </c>
      <c r="D655" s="553"/>
      <c r="E655" s="554"/>
      <c r="F655" s="350"/>
      <c r="G655" s="554"/>
      <c r="H655" s="350" t="s">
        <v>10921</v>
      </c>
      <c r="I655" s="350" t="s">
        <v>9616</v>
      </c>
      <c r="J655" s="350" t="s">
        <v>97</v>
      </c>
      <c r="K655" s="350"/>
      <c r="L655" s="350"/>
      <c r="M655" s="339"/>
      <c r="N655" s="101"/>
      <c r="O655" s="78"/>
      <c r="P655" s="78" t="s">
        <v>184</v>
      </c>
      <c r="Q655" s="101"/>
      <c r="R655" s="78"/>
    </row>
    <row r="656" spans="1:18" ht="25.5" customHeight="1">
      <c r="A656" s="14"/>
      <c r="B656" s="698" t="s">
        <v>10990</v>
      </c>
      <c r="C656" s="41">
        <v>1</v>
      </c>
      <c r="D656" s="553"/>
      <c r="E656" s="698" t="s">
        <v>10991</v>
      </c>
      <c r="F656" s="350" t="s">
        <v>219</v>
      </c>
      <c r="G656" s="698" t="s">
        <v>9614</v>
      </c>
      <c r="H656" s="350" t="s">
        <v>10920</v>
      </c>
      <c r="I656" s="350" t="s">
        <v>9616</v>
      </c>
      <c r="J656" s="350" t="s">
        <v>97</v>
      </c>
      <c r="K656" s="350"/>
      <c r="L656" s="350"/>
      <c r="M656" s="339"/>
      <c r="N656" s="101"/>
      <c r="O656" s="78"/>
      <c r="P656" s="78" t="s">
        <v>184</v>
      </c>
      <c r="Q656" s="101"/>
      <c r="R656" s="78"/>
    </row>
    <row r="657" spans="1:18" ht="27" customHeight="1">
      <c r="A657" s="14"/>
      <c r="B657" s="553"/>
      <c r="C657" s="41">
        <v>2</v>
      </c>
      <c r="D657" s="553"/>
      <c r="E657" s="553"/>
      <c r="F657" s="350"/>
      <c r="G657" s="553"/>
      <c r="H657" s="350" t="s">
        <v>10290</v>
      </c>
      <c r="I657" s="350" t="s">
        <v>9616</v>
      </c>
      <c r="J657" s="350" t="s">
        <v>97</v>
      </c>
      <c r="K657" s="350"/>
      <c r="L657" s="350"/>
      <c r="M657" s="339"/>
      <c r="N657" s="101"/>
      <c r="O657" s="78"/>
      <c r="P657" s="78" t="s">
        <v>184</v>
      </c>
      <c r="Q657" s="101"/>
      <c r="R657" s="78"/>
    </row>
    <row r="658" spans="1:18" ht="25.5" customHeight="1">
      <c r="A658" s="14"/>
      <c r="B658" s="553"/>
      <c r="C658" s="41">
        <v>3</v>
      </c>
      <c r="D658" s="553"/>
      <c r="E658" s="553"/>
      <c r="F658" s="350"/>
      <c r="G658" s="553"/>
      <c r="H658" s="350" t="s">
        <v>10831</v>
      </c>
      <c r="I658" s="350" t="s">
        <v>10875</v>
      </c>
      <c r="J658" s="350" t="s">
        <v>97</v>
      </c>
      <c r="K658" s="350"/>
      <c r="L658" s="350"/>
      <c r="M658" s="339"/>
      <c r="N658" s="101"/>
      <c r="O658" s="78"/>
      <c r="P658" s="78" t="s">
        <v>184</v>
      </c>
      <c r="Q658" s="101"/>
      <c r="R658" s="78"/>
    </row>
    <row r="659" spans="1:18" ht="27" customHeight="1">
      <c r="A659" s="14"/>
      <c r="B659" s="554"/>
      <c r="C659" s="41">
        <v>4</v>
      </c>
      <c r="D659" s="553"/>
      <c r="E659" s="554"/>
      <c r="F659" s="350"/>
      <c r="G659" s="554"/>
      <c r="H659" s="350" t="s">
        <v>10921</v>
      </c>
      <c r="I659" s="350" t="s">
        <v>9616</v>
      </c>
      <c r="J659" s="350" t="s">
        <v>97</v>
      </c>
      <c r="K659" s="350"/>
      <c r="L659" s="350"/>
      <c r="M659" s="339"/>
      <c r="N659" s="101"/>
      <c r="O659" s="78"/>
      <c r="P659" s="78" t="s">
        <v>184</v>
      </c>
      <c r="Q659" s="101"/>
      <c r="R659" s="78"/>
    </row>
    <row r="660" spans="1:18" ht="25.5" customHeight="1">
      <c r="A660" s="14"/>
      <c r="B660" s="698" t="s">
        <v>10992</v>
      </c>
      <c r="C660" s="41">
        <v>1</v>
      </c>
      <c r="D660" s="553"/>
      <c r="E660" s="698" t="s">
        <v>10993</v>
      </c>
      <c r="F660" s="350" t="s">
        <v>219</v>
      </c>
      <c r="G660" s="698" t="s">
        <v>9614</v>
      </c>
      <c r="H660" s="350" t="s">
        <v>10920</v>
      </c>
      <c r="I660" s="350" t="s">
        <v>9616</v>
      </c>
      <c r="J660" s="350" t="s">
        <v>97</v>
      </c>
      <c r="K660" s="350"/>
      <c r="L660" s="350"/>
      <c r="M660" s="339"/>
      <c r="N660" s="101"/>
      <c r="O660" s="78"/>
      <c r="P660" s="78" t="s">
        <v>184</v>
      </c>
      <c r="Q660" s="101"/>
      <c r="R660" s="78"/>
    </row>
    <row r="661" spans="1:18" ht="25.5" customHeight="1">
      <c r="A661" s="14"/>
      <c r="B661" s="553"/>
      <c r="C661" s="41">
        <v>2</v>
      </c>
      <c r="D661" s="553"/>
      <c r="E661" s="553"/>
      <c r="F661" s="350"/>
      <c r="G661" s="553"/>
      <c r="H661" s="350" t="s">
        <v>10290</v>
      </c>
      <c r="I661" s="350" t="s">
        <v>9616</v>
      </c>
      <c r="J661" s="350" t="s">
        <v>97</v>
      </c>
      <c r="K661" s="350"/>
      <c r="L661" s="350"/>
      <c r="M661" s="339"/>
      <c r="N661" s="101"/>
      <c r="O661" s="78"/>
      <c r="P661" s="78" t="s">
        <v>184</v>
      </c>
      <c r="Q661" s="101"/>
      <c r="R661" s="78"/>
    </row>
    <row r="662" spans="1:18" ht="16.5" customHeight="1">
      <c r="A662" s="14"/>
      <c r="B662" s="553"/>
      <c r="C662" s="41">
        <v>3</v>
      </c>
      <c r="D662" s="553"/>
      <c r="E662" s="553"/>
      <c r="F662" s="350"/>
      <c r="G662" s="553"/>
      <c r="H662" s="350" t="s">
        <v>10832</v>
      </c>
      <c r="I662" s="350" t="s">
        <v>10875</v>
      </c>
      <c r="J662" s="350" t="s">
        <v>97</v>
      </c>
      <c r="K662" s="350"/>
      <c r="L662" s="350"/>
      <c r="M662" s="339"/>
      <c r="N662" s="101"/>
      <c r="O662" s="78"/>
      <c r="P662" s="78" t="s">
        <v>184</v>
      </c>
      <c r="Q662" s="101"/>
      <c r="R662" s="78"/>
    </row>
    <row r="663" spans="1:18" ht="16.5" customHeight="1">
      <c r="A663" s="14"/>
      <c r="B663" s="554"/>
      <c r="C663" s="41">
        <v>4</v>
      </c>
      <c r="D663" s="553"/>
      <c r="E663" s="554"/>
      <c r="F663" s="350"/>
      <c r="G663" s="554"/>
      <c r="H663" s="350" t="s">
        <v>10921</v>
      </c>
      <c r="I663" s="350" t="s">
        <v>9616</v>
      </c>
      <c r="J663" s="350" t="s">
        <v>97</v>
      </c>
      <c r="K663" s="350"/>
      <c r="L663" s="350"/>
      <c r="M663" s="339"/>
      <c r="N663" s="101"/>
      <c r="O663" s="78"/>
      <c r="P663" s="78" t="s">
        <v>184</v>
      </c>
      <c r="Q663" s="101"/>
      <c r="R663" s="78"/>
    </row>
    <row r="664" spans="1:18" ht="16.5" customHeight="1">
      <c r="A664" s="14"/>
      <c r="B664" s="698" t="s">
        <v>10994</v>
      </c>
      <c r="C664" s="41">
        <v>1</v>
      </c>
      <c r="D664" s="553"/>
      <c r="E664" s="698" t="s">
        <v>10995</v>
      </c>
      <c r="F664" s="350" t="s">
        <v>219</v>
      </c>
      <c r="G664" s="698" t="s">
        <v>9614</v>
      </c>
      <c r="H664" s="350" t="s">
        <v>10920</v>
      </c>
      <c r="I664" s="350" t="s">
        <v>9616</v>
      </c>
      <c r="J664" s="350" t="s">
        <v>97</v>
      </c>
      <c r="K664" s="350"/>
      <c r="L664" s="350"/>
      <c r="M664" s="339"/>
      <c r="N664" s="101"/>
      <c r="O664" s="78"/>
      <c r="P664" s="78" t="s">
        <v>184</v>
      </c>
      <c r="Q664" s="101"/>
      <c r="R664" s="78"/>
    </row>
    <row r="665" spans="1:18" ht="16.5" customHeight="1">
      <c r="A665" s="14"/>
      <c r="B665" s="553"/>
      <c r="C665" s="41">
        <v>2</v>
      </c>
      <c r="D665" s="553"/>
      <c r="E665" s="553"/>
      <c r="F665" s="350"/>
      <c r="G665" s="553"/>
      <c r="H665" s="350" t="s">
        <v>10290</v>
      </c>
      <c r="I665" s="350" t="s">
        <v>9616</v>
      </c>
      <c r="J665" s="350" t="s">
        <v>97</v>
      </c>
      <c r="K665" s="350"/>
      <c r="L665" s="350"/>
      <c r="M665" s="339"/>
      <c r="N665" s="101"/>
      <c r="O665" s="78"/>
      <c r="P665" s="78" t="s">
        <v>184</v>
      </c>
      <c r="Q665" s="101"/>
      <c r="R665" s="78"/>
    </row>
    <row r="666" spans="1:18" ht="16.5" customHeight="1">
      <c r="A666" s="14"/>
      <c r="B666" s="553"/>
      <c r="C666" s="41">
        <v>3</v>
      </c>
      <c r="D666" s="553"/>
      <c r="E666" s="553"/>
      <c r="F666" s="350"/>
      <c r="G666" s="553"/>
      <c r="H666" s="350" t="s">
        <v>10833</v>
      </c>
      <c r="I666" s="350" t="s">
        <v>10875</v>
      </c>
      <c r="J666" s="350" t="s">
        <v>97</v>
      </c>
      <c r="K666" s="350"/>
      <c r="L666" s="350"/>
      <c r="M666" s="339"/>
      <c r="N666" s="101"/>
      <c r="O666" s="78"/>
      <c r="P666" s="78" t="s">
        <v>184</v>
      </c>
      <c r="Q666" s="101"/>
      <c r="R666" s="78"/>
    </row>
    <row r="667" spans="1:18" ht="16.5" customHeight="1">
      <c r="A667" s="14"/>
      <c r="B667" s="554"/>
      <c r="C667" s="41">
        <v>4</v>
      </c>
      <c r="D667" s="554"/>
      <c r="E667" s="554"/>
      <c r="F667" s="350"/>
      <c r="G667" s="554"/>
      <c r="H667" s="350" t="s">
        <v>10921</v>
      </c>
      <c r="I667" s="350" t="s">
        <v>9616</v>
      </c>
      <c r="J667" s="350" t="s">
        <v>97</v>
      </c>
      <c r="K667" s="350"/>
      <c r="L667" s="350"/>
      <c r="M667" s="339"/>
      <c r="N667" s="101"/>
      <c r="O667" s="78"/>
      <c r="P667" s="78" t="s">
        <v>184</v>
      </c>
      <c r="Q667" s="101"/>
      <c r="R667" s="78"/>
    </row>
    <row r="668" spans="1:18" ht="27" customHeight="1">
      <c r="A668" s="14"/>
      <c r="B668" s="698" t="s">
        <v>10996</v>
      </c>
      <c r="C668" s="41">
        <v>1</v>
      </c>
      <c r="D668" s="698" t="s">
        <v>10997</v>
      </c>
      <c r="E668" s="698" t="s">
        <v>10935</v>
      </c>
      <c r="F668" s="350" t="s">
        <v>219</v>
      </c>
      <c r="G668" s="698" t="s">
        <v>9614</v>
      </c>
      <c r="H668" s="350" t="s">
        <v>9953</v>
      </c>
      <c r="I668" s="350" t="s">
        <v>9616</v>
      </c>
      <c r="J668" s="350" t="s">
        <v>97</v>
      </c>
      <c r="K668" s="350"/>
      <c r="L668" s="350"/>
      <c r="M668" s="339"/>
      <c r="N668" s="101"/>
      <c r="O668" s="78"/>
      <c r="P668" s="78" t="s">
        <v>184</v>
      </c>
      <c r="Q668" s="101"/>
      <c r="R668" s="78"/>
    </row>
    <row r="669" spans="1:18" ht="16.5" customHeight="1">
      <c r="A669" s="14"/>
      <c r="B669" s="553"/>
      <c r="C669" s="41">
        <v>2</v>
      </c>
      <c r="D669" s="553"/>
      <c r="E669" s="553"/>
      <c r="F669" s="350"/>
      <c r="G669" s="553"/>
      <c r="H669" s="350" t="s">
        <v>9625</v>
      </c>
      <c r="I669" s="350" t="s">
        <v>9616</v>
      </c>
      <c r="J669" s="350" t="s">
        <v>97</v>
      </c>
      <c r="K669" s="350"/>
      <c r="L669" s="350"/>
      <c r="M669" s="339"/>
      <c r="N669" s="101"/>
      <c r="O669" s="78"/>
      <c r="P669" s="78" t="s">
        <v>184</v>
      </c>
      <c r="Q669" s="101"/>
      <c r="R669" s="78"/>
    </row>
    <row r="670" spans="1:18" ht="16.5" customHeight="1">
      <c r="A670" s="14"/>
      <c r="B670" s="553"/>
      <c r="C670" s="41">
        <v>3</v>
      </c>
      <c r="D670" s="553"/>
      <c r="E670" s="553"/>
      <c r="F670" s="350"/>
      <c r="G670" s="553"/>
      <c r="H670" s="350" t="s">
        <v>10798</v>
      </c>
      <c r="I670" s="350" t="s">
        <v>10146</v>
      </c>
      <c r="J670" s="350" t="s">
        <v>97</v>
      </c>
      <c r="K670" s="350"/>
      <c r="L670" s="350"/>
      <c r="M670" s="339"/>
      <c r="N670" s="101"/>
      <c r="O670" s="78"/>
      <c r="P670" s="78" t="s">
        <v>184</v>
      </c>
      <c r="Q670" s="101"/>
      <c r="R670" s="78"/>
    </row>
    <row r="671" spans="1:18" ht="16.5" customHeight="1">
      <c r="A671" s="14"/>
      <c r="B671" s="554"/>
      <c r="C671" s="41">
        <v>4</v>
      </c>
      <c r="D671" s="553"/>
      <c r="E671" s="554"/>
      <c r="F671" s="350"/>
      <c r="G671" s="554"/>
      <c r="H671" s="350" t="s">
        <v>9954</v>
      </c>
      <c r="I671" s="350" t="s">
        <v>9616</v>
      </c>
      <c r="J671" s="350" t="s">
        <v>97</v>
      </c>
      <c r="K671" s="350"/>
      <c r="L671" s="350"/>
      <c r="M671" s="339"/>
      <c r="N671" s="101"/>
      <c r="O671" s="78"/>
      <c r="P671" s="78" t="s">
        <v>184</v>
      </c>
      <c r="Q671" s="101"/>
      <c r="R671" s="78"/>
    </row>
    <row r="672" spans="1:18" ht="16.5" customHeight="1">
      <c r="A672" s="14"/>
      <c r="B672" s="698" t="s">
        <v>10998</v>
      </c>
      <c r="C672" s="41">
        <v>1</v>
      </c>
      <c r="D672" s="553"/>
      <c r="E672" s="698" t="s">
        <v>10937</v>
      </c>
      <c r="F672" s="350" t="s">
        <v>219</v>
      </c>
      <c r="G672" s="698" t="s">
        <v>9614</v>
      </c>
      <c r="H672" s="350" t="s">
        <v>9953</v>
      </c>
      <c r="I672" s="350" t="s">
        <v>9616</v>
      </c>
      <c r="J672" s="350" t="s">
        <v>97</v>
      </c>
      <c r="K672" s="350"/>
      <c r="L672" s="350"/>
      <c r="M672" s="339"/>
      <c r="N672" s="101"/>
      <c r="O672" s="78"/>
      <c r="P672" s="78" t="s">
        <v>184</v>
      </c>
      <c r="Q672" s="101"/>
      <c r="R672" s="78"/>
    </row>
    <row r="673" spans="1:18" ht="16.5" customHeight="1">
      <c r="A673" s="14"/>
      <c r="B673" s="553"/>
      <c r="C673" s="41">
        <v>2</v>
      </c>
      <c r="D673" s="553"/>
      <c r="E673" s="553"/>
      <c r="F673" s="350"/>
      <c r="G673" s="553"/>
      <c r="H673" s="350" t="s">
        <v>9625</v>
      </c>
      <c r="I673" s="350" t="s">
        <v>9616</v>
      </c>
      <c r="J673" s="350" t="s">
        <v>97</v>
      </c>
      <c r="K673" s="350"/>
      <c r="L673" s="350"/>
      <c r="M673" s="339"/>
      <c r="N673" s="101"/>
      <c r="O673" s="78"/>
      <c r="P673" s="78" t="s">
        <v>184</v>
      </c>
      <c r="Q673" s="101"/>
      <c r="R673" s="78"/>
    </row>
    <row r="674" spans="1:18" ht="16.5" customHeight="1">
      <c r="A674" s="14"/>
      <c r="B674" s="553"/>
      <c r="C674" s="41">
        <v>3</v>
      </c>
      <c r="D674" s="553"/>
      <c r="E674" s="553"/>
      <c r="F674" s="350"/>
      <c r="G674" s="553"/>
      <c r="H674" s="350" t="s">
        <v>10799</v>
      </c>
      <c r="I674" s="350" t="s">
        <v>10146</v>
      </c>
      <c r="J674" s="350" t="s">
        <v>97</v>
      </c>
      <c r="K674" s="350"/>
      <c r="L674" s="350"/>
      <c r="M674" s="339"/>
      <c r="N674" s="101"/>
      <c r="O674" s="78"/>
      <c r="P674" s="78" t="s">
        <v>184</v>
      </c>
      <c r="Q674" s="101"/>
      <c r="R674" s="78"/>
    </row>
    <row r="675" spans="1:18" ht="25.5" customHeight="1">
      <c r="A675" s="14"/>
      <c r="B675" s="554"/>
      <c r="C675" s="41">
        <v>4</v>
      </c>
      <c r="D675" s="553"/>
      <c r="E675" s="554"/>
      <c r="F675" s="350"/>
      <c r="G675" s="554"/>
      <c r="H675" s="350" t="s">
        <v>9954</v>
      </c>
      <c r="I675" s="350" t="s">
        <v>9616</v>
      </c>
      <c r="J675" s="350" t="s">
        <v>97</v>
      </c>
      <c r="K675" s="350"/>
      <c r="L675" s="350"/>
      <c r="M675" s="339"/>
      <c r="N675" s="101"/>
      <c r="O675" s="78"/>
      <c r="P675" s="78" t="s">
        <v>184</v>
      </c>
      <c r="Q675" s="101"/>
      <c r="R675" s="78"/>
    </row>
    <row r="676" spans="1:18" ht="27" customHeight="1">
      <c r="A676" s="14"/>
      <c r="B676" s="698" t="s">
        <v>10999</v>
      </c>
      <c r="C676" s="41">
        <v>1</v>
      </c>
      <c r="D676" s="553"/>
      <c r="E676" s="698" t="s">
        <v>10939</v>
      </c>
      <c r="F676" s="350" t="s">
        <v>219</v>
      </c>
      <c r="G676" s="698" t="s">
        <v>9614</v>
      </c>
      <c r="H676" s="350" t="s">
        <v>9953</v>
      </c>
      <c r="I676" s="350" t="s">
        <v>9616</v>
      </c>
      <c r="J676" s="350" t="s">
        <v>97</v>
      </c>
      <c r="K676" s="350"/>
      <c r="L676" s="350"/>
      <c r="M676" s="339"/>
      <c r="N676" s="101"/>
      <c r="O676" s="78"/>
      <c r="P676" s="78" t="s">
        <v>184</v>
      </c>
      <c r="Q676" s="101"/>
      <c r="R676" s="78"/>
    </row>
    <row r="677" spans="1:18" ht="16.5" customHeight="1">
      <c r="A677" s="14"/>
      <c r="B677" s="553"/>
      <c r="C677" s="41">
        <v>2</v>
      </c>
      <c r="D677" s="553"/>
      <c r="E677" s="553"/>
      <c r="F677" s="350"/>
      <c r="G677" s="553"/>
      <c r="H677" s="350" t="s">
        <v>9625</v>
      </c>
      <c r="I677" s="350" t="s">
        <v>9616</v>
      </c>
      <c r="J677" s="350" t="s">
        <v>97</v>
      </c>
      <c r="K677" s="350"/>
      <c r="L677" s="350"/>
      <c r="M677" s="339"/>
      <c r="N677" s="101"/>
      <c r="O677" s="78"/>
      <c r="P677" s="78" t="s">
        <v>184</v>
      </c>
      <c r="Q677" s="101"/>
      <c r="R677" s="78"/>
    </row>
    <row r="678" spans="1:18" ht="25.5" customHeight="1">
      <c r="A678" s="14"/>
      <c r="B678" s="553"/>
      <c r="C678" s="41">
        <v>3</v>
      </c>
      <c r="D678" s="553"/>
      <c r="E678" s="553"/>
      <c r="F678" s="350"/>
      <c r="G678" s="553"/>
      <c r="H678" s="350" t="s">
        <v>10800</v>
      </c>
      <c r="I678" s="350" t="s">
        <v>10146</v>
      </c>
      <c r="J678" s="350" t="s">
        <v>97</v>
      </c>
      <c r="K678" s="350"/>
      <c r="L678" s="350"/>
      <c r="M678" s="339"/>
      <c r="N678" s="101"/>
      <c r="O678" s="78"/>
      <c r="P678" s="78" t="s">
        <v>184</v>
      </c>
      <c r="Q678" s="101"/>
      <c r="R678" s="78"/>
    </row>
    <row r="679" spans="1:18" ht="27" customHeight="1">
      <c r="A679" s="14"/>
      <c r="B679" s="554"/>
      <c r="C679" s="41">
        <v>4</v>
      </c>
      <c r="D679" s="553"/>
      <c r="E679" s="554"/>
      <c r="F679" s="350"/>
      <c r="G679" s="554"/>
      <c r="H679" s="350" t="s">
        <v>9954</v>
      </c>
      <c r="I679" s="350" t="s">
        <v>9616</v>
      </c>
      <c r="J679" s="350" t="s">
        <v>97</v>
      </c>
      <c r="K679" s="350"/>
      <c r="L679" s="350"/>
      <c r="M679" s="339"/>
      <c r="N679" s="101"/>
      <c r="O679" s="78"/>
      <c r="P679" s="78" t="s">
        <v>184</v>
      </c>
      <c r="Q679" s="101"/>
      <c r="R679" s="78"/>
    </row>
    <row r="680" spans="1:18" ht="16.5" customHeight="1">
      <c r="A680" s="14"/>
      <c r="B680" s="698" t="s">
        <v>11000</v>
      </c>
      <c r="C680" s="41">
        <v>1</v>
      </c>
      <c r="D680" s="553"/>
      <c r="E680" s="698" t="s">
        <v>10941</v>
      </c>
      <c r="F680" s="350" t="s">
        <v>219</v>
      </c>
      <c r="G680" s="698" t="s">
        <v>9614</v>
      </c>
      <c r="H680" s="350" t="s">
        <v>9953</v>
      </c>
      <c r="I680" s="350" t="s">
        <v>9616</v>
      </c>
      <c r="J680" s="350" t="s">
        <v>97</v>
      </c>
      <c r="K680" s="350"/>
      <c r="L680" s="350"/>
      <c r="M680" s="339"/>
      <c r="N680" s="101"/>
      <c r="O680" s="78"/>
      <c r="P680" s="78" t="s">
        <v>184</v>
      </c>
      <c r="Q680" s="101"/>
      <c r="R680" s="78"/>
    </row>
    <row r="681" spans="1:18" ht="16.5" customHeight="1">
      <c r="A681" s="14"/>
      <c r="B681" s="553"/>
      <c r="C681" s="41">
        <v>2</v>
      </c>
      <c r="D681" s="553"/>
      <c r="E681" s="553"/>
      <c r="F681" s="350"/>
      <c r="G681" s="553"/>
      <c r="H681" s="350" t="s">
        <v>9625</v>
      </c>
      <c r="I681" s="350" t="s">
        <v>9616</v>
      </c>
      <c r="J681" s="350" t="s">
        <v>97</v>
      </c>
      <c r="K681" s="350"/>
      <c r="L681" s="350"/>
      <c r="M681" s="339"/>
      <c r="N681" s="101"/>
      <c r="O681" s="78"/>
      <c r="P681" s="78" t="s">
        <v>184</v>
      </c>
      <c r="Q681" s="101"/>
      <c r="R681" s="78"/>
    </row>
    <row r="682" spans="1:18" ht="16.5" customHeight="1">
      <c r="A682" s="14"/>
      <c r="B682" s="553"/>
      <c r="C682" s="41">
        <v>3</v>
      </c>
      <c r="D682" s="553"/>
      <c r="E682" s="553"/>
      <c r="F682" s="350"/>
      <c r="G682" s="553"/>
      <c r="H682" s="350" t="s">
        <v>11001</v>
      </c>
      <c r="I682" s="350" t="s">
        <v>11002</v>
      </c>
      <c r="J682" s="350" t="s">
        <v>97</v>
      </c>
      <c r="K682" s="350"/>
      <c r="L682" s="350"/>
      <c r="M682" s="339"/>
      <c r="N682" s="101"/>
      <c r="O682" s="78"/>
      <c r="P682" s="78" t="s">
        <v>184</v>
      </c>
      <c r="Q682" s="101"/>
      <c r="R682" s="78"/>
    </row>
    <row r="683" spans="1:18" ht="16.5" customHeight="1">
      <c r="A683" s="14"/>
      <c r="B683" s="554"/>
      <c r="C683" s="41">
        <v>4</v>
      </c>
      <c r="D683" s="553"/>
      <c r="E683" s="554"/>
      <c r="F683" s="350"/>
      <c r="G683" s="554"/>
      <c r="H683" s="350" t="s">
        <v>9954</v>
      </c>
      <c r="I683" s="350" t="s">
        <v>9616</v>
      </c>
      <c r="J683" s="350" t="s">
        <v>97</v>
      </c>
      <c r="K683" s="350"/>
      <c r="L683" s="350"/>
      <c r="M683" s="339"/>
      <c r="N683" s="101"/>
      <c r="O683" s="78"/>
      <c r="P683" s="78" t="s">
        <v>184</v>
      </c>
      <c r="Q683" s="101"/>
      <c r="R683" s="78"/>
    </row>
    <row r="684" spans="1:18" ht="16.5" customHeight="1">
      <c r="A684" s="14"/>
      <c r="B684" s="698" t="s">
        <v>11003</v>
      </c>
      <c r="C684" s="41">
        <v>1</v>
      </c>
      <c r="D684" s="553"/>
      <c r="E684" s="698" t="s">
        <v>10945</v>
      </c>
      <c r="F684" s="350" t="s">
        <v>219</v>
      </c>
      <c r="G684" s="698" t="s">
        <v>9614</v>
      </c>
      <c r="H684" s="350" t="s">
        <v>9953</v>
      </c>
      <c r="I684" s="350" t="s">
        <v>9616</v>
      </c>
      <c r="J684" s="350" t="s">
        <v>97</v>
      </c>
      <c r="K684" s="350"/>
      <c r="L684" s="350"/>
      <c r="M684" s="339"/>
      <c r="N684" s="101"/>
      <c r="O684" s="78"/>
      <c r="P684" s="78" t="s">
        <v>184</v>
      </c>
      <c r="Q684" s="101"/>
      <c r="R684" s="78"/>
    </row>
    <row r="685" spans="1:18" ht="27" customHeight="1">
      <c r="A685" s="14"/>
      <c r="B685" s="553"/>
      <c r="C685" s="41">
        <v>2</v>
      </c>
      <c r="D685" s="553"/>
      <c r="E685" s="553"/>
      <c r="F685" s="350"/>
      <c r="G685" s="553"/>
      <c r="H685" s="350" t="s">
        <v>9625</v>
      </c>
      <c r="I685" s="350" t="s">
        <v>9616</v>
      </c>
      <c r="J685" s="350" t="s">
        <v>97</v>
      </c>
      <c r="K685" s="350"/>
      <c r="L685" s="350"/>
      <c r="M685" s="339"/>
      <c r="N685" s="101"/>
      <c r="O685" s="78"/>
      <c r="P685" s="78" t="s">
        <v>184</v>
      </c>
      <c r="Q685" s="101"/>
      <c r="R685" s="78"/>
    </row>
    <row r="686" spans="1:18" ht="16.5" customHeight="1">
      <c r="A686" s="14"/>
      <c r="B686" s="553"/>
      <c r="C686" s="41">
        <v>3</v>
      </c>
      <c r="D686" s="553"/>
      <c r="E686" s="553"/>
      <c r="F686" s="350"/>
      <c r="G686" s="553"/>
      <c r="H686" s="350" t="s">
        <v>10802</v>
      </c>
      <c r="I686" s="350" t="s">
        <v>10146</v>
      </c>
      <c r="J686" s="350" t="s">
        <v>97</v>
      </c>
      <c r="K686" s="350"/>
      <c r="L686" s="350"/>
      <c r="M686" s="339"/>
      <c r="N686" s="101"/>
      <c r="O686" s="78"/>
      <c r="P686" s="78" t="s">
        <v>184</v>
      </c>
      <c r="Q686" s="101"/>
      <c r="R686" s="78"/>
    </row>
    <row r="687" spans="1:18" ht="16.5" customHeight="1">
      <c r="A687" s="14"/>
      <c r="B687" s="554"/>
      <c r="C687" s="41">
        <v>4</v>
      </c>
      <c r="D687" s="553"/>
      <c r="E687" s="554"/>
      <c r="F687" s="350"/>
      <c r="G687" s="554"/>
      <c r="H687" s="350" t="s">
        <v>9954</v>
      </c>
      <c r="I687" s="350" t="s">
        <v>9616</v>
      </c>
      <c r="J687" s="350" t="s">
        <v>97</v>
      </c>
      <c r="K687" s="350"/>
      <c r="L687" s="350"/>
      <c r="M687" s="339"/>
      <c r="N687" s="101"/>
      <c r="O687" s="78"/>
      <c r="P687" s="78" t="s">
        <v>184</v>
      </c>
      <c r="Q687" s="101"/>
      <c r="R687" s="78"/>
    </row>
    <row r="688" spans="1:18" ht="16.5" customHeight="1">
      <c r="A688" s="14"/>
      <c r="B688" s="698" t="s">
        <v>11004</v>
      </c>
      <c r="C688" s="41">
        <v>1</v>
      </c>
      <c r="D688" s="553"/>
      <c r="E688" s="698" t="s">
        <v>10947</v>
      </c>
      <c r="F688" s="350" t="s">
        <v>219</v>
      </c>
      <c r="G688" s="698" t="s">
        <v>9614</v>
      </c>
      <c r="H688" s="350" t="s">
        <v>9953</v>
      </c>
      <c r="I688" s="350" t="s">
        <v>9616</v>
      </c>
      <c r="J688" s="350" t="s">
        <v>97</v>
      </c>
      <c r="K688" s="350"/>
      <c r="L688" s="350"/>
      <c r="M688" s="339"/>
      <c r="N688" s="101"/>
      <c r="O688" s="78"/>
      <c r="P688" s="78" t="s">
        <v>184</v>
      </c>
      <c r="Q688" s="101"/>
      <c r="R688" s="78"/>
    </row>
    <row r="689" spans="1:18" ht="27" customHeight="1">
      <c r="A689" s="14"/>
      <c r="B689" s="553"/>
      <c r="C689" s="41">
        <v>2</v>
      </c>
      <c r="D689" s="553"/>
      <c r="E689" s="553"/>
      <c r="F689" s="350"/>
      <c r="G689" s="553"/>
      <c r="H689" s="350" t="s">
        <v>9625</v>
      </c>
      <c r="I689" s="350" t="s">
        <v>9616</v>
      </c>
      <c r="J689" s="350" t="s">
        <v>97</v>
      </c>
      <c r="K689" s="350"/>
      <c r="L689" s="350"/>
      <c r="M689" s="339"/>
      <c r="N689" s="101"/>
      <c r="O689" s="78"/>
      <c r="P689" s="78" t="s">
        <v>184</v>
      </c>
      <c r="Q689" s="101"/>
      <c r="R689" s="78"/>
    </row>
    <row r="690" spans="1:18" ht="16.5" customHeight="1">
      <c r="A690" s="14"/>
      <c r="B690" s="553"/>
      <c r="C690" s="41">
        <v>3</v>
      </c>
      <c r="D690" s="553"/>
      <c r="E690" s="553"/>
      <c r="F690" s="350"/>
      <c r="G690" s="553"/>
      <c r="H690" s="350" t="s">
        <v>10803</v>
      </c>
      <c r="I690" s="350" t="s">
        <v>10146</v>
      </c>
      <c r="J690" s="350" t="s">
        <v>97</v>
      </c>
      <c r="K690" s="350"/>
      <c r="L690" s="350"/>
      <c r="M690" s="339"/>
      <c r="N690" s="101"/>
      <c r="O690" s="78"/>
      <c r="P690" s="78" t="s">
        <v>184</v>
      </c>
      <c r="Q690" s="101"/>
      <c r="R690" s="78"/>
    </row>
    <row r="691" spans="1:18" ht="16.5" customHeight="1">
      <c r="A691" s="14"/>
      <c r="B691" s="554"/>
      <c r="C691" s="41">
        <v>4</v>
      </c>
      <c r="D691" s="553"/>
      <c r="E691" s="554"/>
      <c r="F691" s="350"/>
      <c r="G691" s="554"/>
      <c r="H691" s="350" t="s">
        <v>9954</v>
      </c>
      <c r="I691" s="350" t="s">
        <v>9616</v>
      </c>
      <c r="J691" s="350" t="s">
        <v>97</v>
      </c>
      <c r="K691" s="350"/>
      <c r="L691" s="350"/>
      <c r="M691" s="339"/>
      <c r="N691" s="101"/>
      <c r="O691" s="78"/>
      <c r="P691" s="78" t="s">
        <v>184</v>
      </c>
      <c r="Q691" s="101"/>
      <c r="R691" s="78"/>
    </row>
    <row r="692" spans="1:18" ht="16.5" customHeight="1">
      <c r="A692" s="14"/>
      <c r="B692" s="698" t="s">
        <v>11005</v>
      </c>
      <c r="C692" s="41">
        <v>1</v>
      </c>
      <c r="D692" s="553"/>
      <c r="E692" s="698" t="s">
        <v>10949</v>
      </c>
      <c r="F692" s="350" t="s">
        <v>219</v>
      </c>
      <c r="G692" s="698" t="s">
        <v>9614</v>
      </c>
      <c r="H692" s="350" t="s">
        <v>9953</v>
      </c>
      <c r="I692" s="350" t="s">
        <v>9616</v>
      </c>
      <c r="J692" s="350" t="s">
        <v>97</v>
      </c>
      <c r="K692" s="350"/>
      <c r="L692" s="350"/>
      <c r="M692" s="339"/>
      <c r="N692" s="101"/>
      <c r="O692" s="78"/>
      <c r="P692" s="78" t="s">
        <v>184</v>
      </c>
      <c r="Q692" s="101"/>
      <c r="R692" s="78"/>
    </row>
    <row r="693" spans="1:18" ht="16.5" customHeight="1">
      <c r="A693" s="14"/>
      <c r="B693" s="553"/>
      <c r="C693" s="41">
        <v>2</v>
      </c>
      <c r="D693" s="553"/>
      <c r="E693" s="553"/>
      <c r="F693" s="350"/>
      <c r="G693" s="553"/>
      <c r="H693" s="350" t="s">
        <v>9625</v>
      </c>
      <c r="I693" s="350" t="s">
        <v>9616</v>
      </c>
      <c r="J693" s="350" t="s">
        <v>97</v>
      </c>
      <c r="K693" s="350"/>
      <c r="L693" s="350"/>
      <c r="M693" s="339"/>
      <c r="N693" s="101"/>
      <c r="O693" s="78"/>
      <c r="P693" s="78" t="s">
        <v>184</v>
      </c>
      <c r="Q693" s="101"/>
      <c r="R693" s="78"/>
    </row>
    <row r="694" spans="1:18" ht="27" customHeight="1">
      <c r="A694" s="14"/>
      <c r="B694" s="553"/>
      <c r="C694" s="41">
        <v>3</v>
      </c>
      <c r="D694" s="553"/>
      <c r="E694" s="553"/>
      <c r="F694" s="350"/>
      <c r="G694" s="553"/>
      <c r="H694" s="350" t="s">
        <v>10804</v>
      </c>
      <c r="I694" s="350" t="s">
        <v>10146</v>
      </c>
      <c r="J694" s="350" t="s">
        <v>97</v>
      </c>
      <c r="K694" s="350"/>
      <c r="L694" s="350"/>
      <c r="M694" s="339"/>
      <c r="N694" s="101"/>
      <c r="O694" s="78"/>
      <c r="P694" s="78" t="s">
        <v>184</v>
      </c>
      <c r="Q694" s="101"/>
      <c r="R694" s="78"/>
    </row>
    <row r="695" spans="1:18" ht="16.5" customHeight="1">
      <c r="A695" s="14"/>
      <c r="B695" s="554"/>
      <c r="C695" s="41">
        <v>4</v>
      </c>
      <c r="D695" s="553"/>
      <c r="E695" s="554"/>
      <c r="F695" s="350"/>
      <c r="G695" s="554"/>
      <c r="H695" s="350" t="s">
        <v>9954</v>
      </c>
      <c r="I695" s="350" t="s">
        <v>9616</v>
      </c>
      <c r="J695" s="350" t="s">
        <v>97</v>
      </c>
      <c r="K695" s="350"/>
      <c r="L695" s="350"/>
      <c r="M695" s="339"/>
      <c r="N695" s="101"/>
      <c r="O695" s="78"/>
      <c r="P695" s="78" t="s">
        <v>184</v>
      </c>
      <c r="Q695" s="101"/>
      <c r="R695" s="78"/>
    </row>
    <row r="696" spans="1:18" ht="16.5" customHeight="1">
      <c r="A696" s="14"/>
      <c r="B696" s="698" t="s">
        <v>11006</v>
      </c>
      <c r="C696" s="41">
        <v>1</v>
      </c>
      <c r="D696" s="553"/>
      <c r="E696" s="698" t="s">
        <v>10951</v>
      </c>
      <c r="F696" s="350" t="s">
        <v>219</v>
      </c>
      <c r="G696" s="698" t="s">
        <v>9614</v>
      </c>
      <c r="H696" s="350" t="s">
        <v>9953</v>
      </c>
      <c r="I696" s="350" t="s">
        <v>9616</v>
      </c>
      <c r="J696" s="350" t="s">
        <v>97</v>
      </c>
      <c r="K696" s="350"/>
      <c r="L696" s="350"/>
      <c r="M696" s="339"/>
      <c r="N696" s="101"/>
      <c r="O696" s="78"/>
      <c r="P696" s="78" t="s">
        <v>184</v>
      </c>
      <c r="Q696" s="101"/>
      <c r="R696" s="78"/>
    </row>
    <row r="697" spans="1:18" ht="16.5" customHeight="1">
      <c r="A697" s="14"/>
      <c r="B697" s="553"/>
      <c r="C697" s="41">
        <v>2</v>
      </c>
      <c r="D697" s="553"/>
      <c r="E697" s="553"/>
      <c r="F697" s="350"/>
      <c r="G697" s="553"/>
      <c r="H697" s="350" t="s">
        <v>9625</v>
      </c>
      <c r="I697" s="350" t="s">
        <v>9616</v>
      </c>
      <c r="J697" s="350" t="s">
        <v>97</v>
      </c>
      <c r="K697" s="350"/>
      <c r="L697" s="350"/>
      <c r="M697" s="339"/>
      <c r="N697" s="101"/>
      <c r="O697" s="78"/>
      <c r="P697" s="78" t="s">
        <v>184</v>
      </c>
      <c r="Q697" s="101"/>
      <c r="R697" s="78"/>
    </row>
    <row r="698" spans="1:18" ht="16.5" customHeight="1">
      <c r="A698" s="14"/>
      <c r="B698" s="553"/>
      <c r="C698" s="41">
        <v>3</v>
      </c>
      <c r="D698" s="553"/>
      <c r="E698" s="553"/>
      <c r="F698" s="350"/>
      <c r="G698" s="553"/>
      <c r="H698" s="350" t="s">
        <v>11007</v>
      </c>
      <c r="I698" s="350" t="s">
        <v>11002</v>
      </c>
      <c r="J698" s="350" t="s">
        <v>97</v>
      </c>
      <c r="K698" s="350"/>
      <c r="L698" s="350"/>
      <c r="M698" s="339"/>
      <c r="N698" s="101"/>
      <c r="O698" s="78"/>
      <c r="P698" s="78" t="s">
        <v>184</v>
      </c>
      <c r="Q698" s="101"/>
      <c r="R698" s="78"/>
    </row>
    <row r="699" spans="1:18" ht="16.5" customHeight="1">
      <c r="A699" s="14"/>
      <c r="B699" s="554"/>
      <c r="C699" s="41">
        <v>4</v>
      </c>
      <c r="D699" s="553"/>
      <c r="E699" s="554"/>
      <c r="F699" s="350"/>
      <c r="G699" s="554"/>
      <c r="H699" s="350" t="s">
        <v>9954</v>
      </c>
      <c r="I699" s="350" t="s">
        <v>9616</v>
      </c>
      <c r="J699" s="350" t="s">
        <v>97</v>
      </c>
      <c r="K699" s="350"/>
      <c r="L699" s="350"/>
      <c r="M699" s="339"/>
      <c r="N699" s="101"/>
      <c r="O699" s="78"/>
      <c r="P699" s="78" t="s">
        <v>184</v>
      </c>
      <c r="Q699" s="101"/>
      <c r="R699" s="78"/>
    </row>
    <row r="700" spans="1:18" ht="16.5" customHeight="1">
      <c r="A700" s="14"/>
      <c r="B700" s="698" t="s">
        <v>11008</v>
      </c>
      <c r="C700" s="41">
        <v>1</v>
      </c>
      <c r="D700" s="553"/>
      <c r="E700" s="698" t="s">
        <v>10954</v>
      </c>
      <c r="F700" s="350" t="s">
        <v>219</v>
      </c>
      <c r="G700" s="698" t="s">
        <v>9614</v>
      </c>
      <c r="H700" s="350" t="s">
        <v>9953</v>
      </c>
      <c r="I700" s="350" t="s">
        <v>9616</v>
      </c>
      <c r="J700" s="350" t="s">
        <v>97</v>
      </c>
      <c r="K700" s="350"/>
      <c r="L700" s="350"/>
      <c r="M700" s="339"/>
      <c r="N700" s="101"/>
      <c r="O700" s="78"/>
      <c r="P700" s="78" t="s">
        <v>184</v>
      </c>
      <c r="Q700" s="101"/>
      <c r="R700" s="78"/>
    </row>
    <row r="701" spans="1:18" ht="25.5" customHeight="1">
      <c r="A701" s="14"/>
      <c r="B701" s="553"/>
      <c r="C701" s="41">
        <v>2</v>
      </c>
      <c r="D701" s="553"/>
      <c r="E701" s="553"/>
      <c r="F701" s="350"/>
      <c r="G701" s="553"/>
      <c r="H701" s="350" t="s">
        <v>9625</v>
      </c>
      <c r="I701" s="350" t="s">
        <v>9616</v>
      </c>
      <c r="J701" s="350" t="s">
        <v>97</v>
      </c>
      <c r="K701" s="350"/>
      <c r="L701" s="350"/>
      <c r="M701" s="339"/>
      <c r="N701" s="101"/>
      <c r="O701" s="78"/>
      <c r="P701" s="78" t="s">
        <v>184</v>
      </c>
      <c r="Q701" s="101"/>
      <c r="R701" s="78"/>
    </row>
    <row r="702" spans="1:18" ht="16.5" customHeight="1">
      <c r="A702" s="14"/>
      <c r="B702" s="553"/>
      <c r="C702" s="41">
        <v>3</v>
      </c>
      <c r="D702" s="553"/>
      <c r="E702" s="553"/>
      <c r="F702" s="350"/>
      <c r="G702" s="553"/>
      <c r="H702" s="350" t="s">
        <v>10806</v>
      </c>
      <c r="I702" s="350" t="s">
        <v>10146</v>
      </c>
      <c r="J702" s="350" t="s">
        <v>97</v>
      </c>
      <c r="K702" s="350"/>
      <c r="L702" s="350"/>
      <c r="M702" s="339"/>
      <c r="N702" s="101"/>
      <c r="O702" s="78"/>
      <c r="P702" s="78" t="s">
        <v>184</v>
      </c>
      <c r="Q702" s="101"/>
      <c r="R702" s="78"/>
    </row>
    <row r="703" spans="1:18" ht="16.5" customHeight="1">
      <c r="A703" s="14"/>
      <c r="B703" s="554"/>
      <c r="C703" s="41">
        <v>4</v>
      </c>
      <c r="D703" s="553"/>
      <c r="E703" s="554"/>
      <c r="F703" s="350"/>
      <c r="G703" s="554"/>
      <c r="H703" s="350" t="s">
        <v>9954</v>
      </c>
      <c r="I703" s="350" t="s">
        <v>9616</v>
      </c>
      <c r="J703" s="350" t="s">
        <v>97</v>
      </c>
      <c r="K703" s="350"/>
      <c r="L703" s="350"/>
      <c r="M703" s="339"/>
      <c r="N703" s="101"/>
      <c r="O703" s="78"/>
      <c r="P703" s="78" t="s">
        <v>184</v>
      </c>
      <c r="Q703" s="101"/>
      <c r="R703" s="78"/>
    </row>
    <row r="704" spans="1:18" ht="27" customHeight="1">
      <c r="A704" s="14"/>
      <c r="B704" s="698" t="s">
        <v>11009</v>
      </c>
      <c r="C704" s="41">
        <v>1</v>
      </c>
      <c r="D704" s="553"/>
      <c r="E704" s="698" t="s">
        <v>10956</v>
      </c>
      <c r="F704" s="350" t="s">
        <v>219</v>
      </c>
      <c r="G704" s="698" t="s">
        <v>9614</v>
      </c>
      <c r="H704" s="350" t="s">
        <v>9953</v>
      </c>
      <c r="I704" s="350" t="s">
        <v>9616</v>
      </c>
      <c r="J704" s="350" t="s">
        <v>97</v>
      </c>
      <c r="K704" s="350"/>
      <c r="L704" s="350"/>
      <c r="M704" s="339"/>
      <c r="N704" s="101"/>
      <c r="O704" s="78"/>
      <c r="P704" s="78" t="s">
        <v>184</v>
      </c>
      <c r="Q704" s="101"/>
      <c r="R704" s="78"/>
    </row>
    <row r="705" spans="1:18" ht="16.5" customHeight="1">
      <c r="A705" s="14"/>
      <c r="B705" s="553"/>
      <c r="C705" s="41">
        <v>2</v>
      </c>
      <c r="D705" s="553"/>
      <c r="E705" s="553"/>
      <c r="F705" s="350"/>
      <c r="G705" s="553"/>
      <c r="H705" s="350" t="s">
        <v>9625</v>
      </c>
      <c r="I705" s="350" t="s">
        <v>9616</v>
      </c>
      <c r="J705" s="350" t="s">
        <v>97</v>
      </c>
      <c r="K705" s="350"/>
      <c r="L705" s="350"/>
      <c r="M705" s="339"/>
      <c r="N705" s="101"/>
      <c r="O705" s="78"/>
      <c r="P705" s="78" t="s">
        <v>184</v>
      </c>
      <c r="Q705" s="101"/>
      <c r="R705" s="78"/>
    </row>
    <row r="706" spans="1:18" ht="16.5" customHeight="1">
      <c r="A706" s="14"/>
      <c r="B706" s="553"/>
      <c r="C706" s="41">
        <v>3</v>
      </c>
      <c r="D706" s="553"/>
      <c r="E706" s="553"/>
      <c r="F706" s="350"/>
      <c r="G706" s="553"/>
      <c r="H706" s="350" t="s">
        <v>10807</v>
      </c>
      <c r="I706" s="350" t="s">
        <v>10146</v>
      </c>
      <c r="J706" s="350" t="s">
        <v>97</v>
      </c>
      <c r="K706" s="350"/>
      <c r="L706" s="350"/>
      <c r="M706" s="339"/>
      <c r="N706" s="101"/>
      <c r="O706" s="78"/>
      <c r="P706" s="78" t="s">
        <v>184</v>
      </c>
      <c r="Q706" s="101"/>
      <c r="R706" s="78"/>
    </row>
    <row r="707" spans="1:18" ht="16.5" customHeight="1">
      <c r="A707" s="14"/>
      <c r="B707" s="554"/>
      <c r="C707" s="41">
        <v>4</v>
      </c>
      <c r="D707" s="553"/>
      <c r="E707" s="554"/>
      <c r="F707" s="350"/>
      <c r="G707" s="554"/>
      <c r="H707" s="350" t="s">
        <v>9954</v>
      </c>
      <c r="I707" s="350" t="s">
        <v>9616</v>
      </c>
      <c r="J707" s="350" t="s">
        <v>97</v>
      </c>
      <c r="K707" s="350"/>
      <c r="L707" s="350"/>
      <c r="M707" s="339"/>
      <c r="N707" s="101"/>
      <c r="O707" s="78"/>
      <c r="P707" s="78" t="s">
        <v>184</v>
      </c>
      <c r="Q707" s="101"/>
      <c r="R707" s="78"/>
    </row>
    <row r="708" spans="1:18" ht="16.5" customHeight="1">
      <c r="A708" s="14"/>
      <c r="B708" s="698" t="s">
        <v>11010</v>
      </c>
      <c r="C708" s="41">
        <v>1</v>
      </c>
      <c r="D708" s="553"/>
      <c r="E708" s="698" t="s">
        <v>10958</v>
      </c>
      <c r="F708" s="350" t="s">
        <v>219</v>
      </c>
      <c r="G708" s="698" t="s">
        <v>9614</v>
      </c>
      <c r="H708" s="350" t="s">
        <v>9953</v>
      </c>
      <c r="I708" s="350" t="s">
        <v>9616</v>
      </c>
      <c r="J708" s="350" t="s">
        <v>97</v>
      </c>
      <c r="K708" s="350"/>
      <c r="L708" s="350"/>
      <c r="M708" s="339"/>
      <c r="N708" s="101"/>
      <c r="O708" s="78"/>
      <c r="P708" s="78" t="s">
        <v>184</v>
      </c>
      <c r="Q708" s="101"/>
      <c r="R708" s="78"/>
    </row>
    <row r="709" spans="1:18" ht="27" customHeight="1">
      <c r="A709" s="14"/>
      <c r="B709" s="553"/>
      <c r="C709" s="41">
        <v>2</v>
      </c>
      <c r="D709" s="553"/>
      <c r="E709" s="553"/>
      <c r="F709" s="350"/>
      <c r="G709" s="553"/>
      <c r="H709" s="350" t="s">
        <v>9625</v>
      </c>
      <c r="I709" s="350" t="s">
        <v>9616</v>
      </c>
      <c r="J709" s="350" t="s">
        <v>97</v>
      </c>
      <c r="K709" s="350"/>
      <c r="L709" s="350"/>
      <c r="M709" s="339"/>
      <c r="N709" s="101"/>
      <c r="O709" s="78"/>
      <c r="P709" s="78" t="s">
        <v>184</v>
      </c>
      <c r="Q709" s="101"/>
      <c r="R709" s="78"/>
    </row>
    <row r="710" spans="1:18" ht="16.5" customHeight="1">
      <c r="A710" s="14"/>
      <c r="B710" s="553"/>
      <c r="C710" s="41">
        <v>3</v>
      </c>
      <c r="D710" s="553"/>
      <c r="E710" s="553"/>
      <c r="F710" s="350"/>
      <c r="G710" s="553"/>
      <c r="H710" s="350" t="s">
        <v>10808</v>
      </c>
      <c r="I710" s="350" t="s">
        <v>10146</v>
      </c>
      <c r="J710" s="350" t="s">
        <v>97</v>
      </c>
      <c r="K710" s="350"/>
      <c r="L710" s="350"/>
      <c r="M710" s="339"/>
      <c r="N710" s="101"/>
      <c r="O710" s="78"/>
      <c r="P710" s="78" t="s">
        <v>184</v>
      </c>
      <c r="Q710" s="101"/>
      <c r="R710" s="78"/>
    </row>
    <row r="711" spans="1:18" ht="16.5" customHeight="1">
      <c r="A711" s="14"/>
      <c r="B711" s="554"/>
      <c r="C711" s="41">
        <v>4</v>
      </c>
      <c r="D711" s="553"/>
      <c r="E711" s="554"/>
      <c r="F711" s="350"/>
      <c r="G711" s="554"/>
      <c r="H711" s="350" t="s">
        <v>9954</v>
      </c>
      <c r="I711" s="350" t="s">
        <v>9616</v>
      </c>
      <c r="J711" s="350" t="s">
        <v>97</v>
      </c>
      <c r="K711" s="350"/>
      <c r="L711" s="350"/>
      <c r="M711" s="339"/>
      <c r="N711" s="101"/>
      <c r="O711" s="78"/>
      <c r="P711" s="78" t="s">
        <v>184</v>
      </c>
      <c r="Q711" s="101"/>
      <c r="R711" s="78"/>
    </row>
    <row r="712" spans="1:18" ht="16.5" customHeight="1">
      <c r="A712" s="14"/>
      <c r="B712" s="698" t="s">
        <v>11011</v>
      </c>
      <c r="C712" s="41">
        <v>1</v>
      </c>
      <c r="D712" s="553"/>
      <c r="E712" s="698" t="s">
        <v>10960</v>
      </c>
      <c r="F712" s="350" t="s">
        <v>219</v>
      </c>
      <c r="G712" s="698" t="s">
        <v>9614</v>
      </c>
      <c r="H712" s="350" t="s">
        <v>9953</v>
      </c>
      <c r="I712" s="350" t="s">
        <v>9616</v>
      </c>
      <c r="J712" s="350" t="s">
        <v>97</v>
      </c>
      <c r="K712" s="350"/>
      <c r="L712" s="350"/>
      <c r="M712" s="339"/>
      <c r="N712" s="101"/>
      <c r="O712" s="78"/>
      <c r="P712" s="78" t="s">
        <v>184</v>
      </c>
      <c r="Q712" s="101"/>
      <c r="R712" s="78"/>
    </row>
    <row r="713" spans="1:18" ht="16.5" customHeight="1">
      <c r="A713" s="14"/>
      <c r="B713" s="553"/>
      <c r="C713" s="41">
        <v>2</v>
      </c>
      <c r="D713" s="553"/>
      <c r="E713" s="553"/>
      <c r="F713" s="350"/>
      <c r="G713" s="553"/>
      <c r="H713" s="350" t="s">
        <v>9625</v>
      </c>
      <c r="I713" s="350" t="s">
        <v>9616</v>
      </c>
      <c r="J713" s="350" t="s">
        <v>97</v>
      </c>
      <c r="K713" s="350"/>
      <c r="L713" s="350"/>
      <c r="M713" s="339"/>
      <c r="N713" s="101"/>
      <c r="O713" s="78"/>
      <c r="P713" s="78" t="s">
        <v>184</v>
      </c>
      <c r="Q713" s="101"/>
      <c r="R713" s="78"/>
    </row>
    <row r="714" spans="1:18" ht="16.5" customHeight="1">
      <c r="A714" s="14"/>
      <c r="B714" s="553"/>
      <c r="C714" s="41">
        <v>3</v>
      </c>
      <c r="D714" s="553"/>
      <c r="E714" s="553"/>
      <c r="F714" s="350"/>
      <c r="G714" s="553"/>
      <c r="H714" s="350" t="s">
        <v>10810</v>
      </c>
      <c r="I714" s="350" t="s">
        <v>10146</v>
      </c>
      <c r="J714" s="350" t="s">
        <v>97</v>
      </c>
      <c r="K714" s="350"/>
      <c r="L714" s="350"/>
      <c r="M714" s="339"/>
      <c r="N714" s="101"/>
      <c r="O714" s="78"/>
      <c r="P714" s="78" t="s">
        <v>184</v>
      </c>
      <c r="Q714" s="101"/>
      <c r="R714" s="78"/>
    </row>
    <row r="715" spans="1:18" ht="27" customHeight="1">
      <c r="A715" s="14"/>
      <c r="B715" s="554"/>
      <c r="C715" s="41">
        <v>4</v>
      </c>
      <c r="D715" s="553"/>
      <c r="E715" s="554"/>
      <c r="F715" s="350"/>
      <c r="G715" s="554"/>
      <c r="H715" s="350" t="s">
        <v>9954</v>
      </c>
      <c r="I715" s="350" t="s">
        <v>9616</v>
      </c>
      <c r="J715" s="350" t="s">
        <v>97</v>
      </c>
      <c r="K715" s="350"/>
      <c r="L715" s="350"/>
      <c r="M715" s="339"/>
      <c r="N715" s="101"/>
      <c r="O715" s="78"/>
      <c r="P715" s="78" t="s">
        <v>184</v>
      </c>
      <c r="Q715" s="101"/>
      <c r="R715" s="78"/>
    </row>
    <row r="716" spans="1:18" ht="16.5" customHeight="1">
      <c r="A716" s="14"/>
      <c r="B716" s="698" t="s">
        <v>11012</v>
      </c>
      <c r="C716" s="41">
        <v>1</v>
      </c>
      <c r="D716" s="553"/>
      <c r="E716" s="698" t="s">
        <v>10962</v>
      </c>
      <c r="F716" s="350" t="s">
        <v>219</v>
      </c>
      <c r="G716" s="698" t="s">
        <v>9614</v>
      </c>
      <c r="H716" s="350" t="s">
        <v>9953</v>
      </c>
      <c r="I716" s="350" t="s">
        <v>9616</v>
      </c>
      <c r="J716" s="350" t="s">
        <v>97</v>
      </c>
      <c r="K716" s="350"/>
      <c r="L716" s="350"/>
      <c r="M716" s="339"/>
      <c r="N716" s="101"/>
      <c r="O716" s="78"/>
      <c r="P716" s="78" t="s">
        <v>184</v>
      </c>
      <c r="Q716" s="101"/>
      <c r="R716" s="78"/>
    </row>
    <row r="717" spans="1:18" ht="16.5" customHeight="1">
      <c r="A717" s="14"/>
      <c r="B717" s="553"/>
      <c r="C717" s="41">
        <v>2</v>
      </c>
      <c r="D717" s="553"/>
      <c r="E717" s="553"/>
      <c r="F717" s="350"/>
      <c r="G717" s="553"/>
      <c r="H717" s="350" t="s">
        <v>9625</v>
      </c>
      <c r="I717" s="350" t="s">
        <v>9616</v>
      </c>
      <c r="J717" s="350" t="s">
        <v>97</v>
      </c>
      <c r="K717" s="350"/>
      <c r="L717" s="350"/>
      <c r="M717" s="339"/>
      <c r="N717" s="101"/>
      <c r="O717" s="78"/>
      <c r="P717" s="78" t="s">
        <v>184</v>
      </c>
      <c r="Q717" s="101"/>
      <c r="R717" s="78"/>
    </row>
    <row r="718" spans="1:18" ht="16.5" customHeight="1">
      <c r="A718" s="14"/>
      <c r="B718" s="553"/>
      <c r="C718" s="41">
        <v>3</v>
      </c>
      <c r="D718" s="553"/>
      <c r="E718" s="553"/>
      <c r="F718" s="350"/>
      <c r="G718" s="553"/>
      <c r="H718" s="350" t="s">
        <v>10810</v>
      </c>
      <c r="I718" s="350" t="s">
        <v>10146</v>
      </c>
      <c r="J718" s="350" t="s">
        <v>97</v>
      </c>
      <c r="K718" s="350"/>
      <c r="L718" s="350"/>
      <c r="M718" s="339"/>
      <c r="N718" s="101"/>
      <c r="O718" s="78"/>
      <c r="P718" s="78" t="s">
        <v>184</v>
      </c>
      <c r="Q718" s="101"/>
      <c r="R718" s="78"/>
    </row>
    <row r="719" spans="1:18" ht="16.5" customHeight="1">
      <c r="A719" s="14"/>
      <c r="B719" s="554"/>
      <c r="C719" s="41">
        <v>4</v>
      </c>
      <c r="D719" s="553"/>
      <c r="E719" s="554"/>
      <c r="F719" s="350"/>
      <c r="G719" s="554"/>
      <c r="H719" s="350" t="s">
        <v>9954</v>
      </c>
      <c r="I719" s="350" t="s">
        <v>9616</v>
      </c>
      <c r="J719" s="350" t="s">
        <v>97</v>
      </c>
      <c r="K719" s="350"/>
      <c r="L719" s="350"/>
      <c r="M719" s="339"/>
      <c r="N719" s="101"/>
      <c r="O719" s="78"/>
      <c r="P719" s="78" t="s">
        <v>184</v>
      </c>
      <c r="Q719" s="101"/>
      <c r="R719" s="78"/>
    </row>
    <row r="720" spans="1:18" ht="16.5" customHeight="1">
      <c r="A720" s="14"/>
      <c r="B720" s="698" t="s">
        <v>11013</v>
      </c>
      <c r="C720" s="41">
        <v>1</v>
      </c>
      <c r="D720" s="553"/>
      <c r="E720" s="698" t="s">
        <v>10964</v>
      </c>
      <c r="F720" s="350" t="s">
        <v>219</v>
      </c>
      <c r="G720" s="698" t="s">
        <v>9614</v>
      </c>
      <c r="H720" s="350" t="s">
        <v>9953</v>
      </c>
      <c r="I720" s="350" t="s">
        <v>9616</v>
      </c>
      <c r="J720" s="350" t="s">
        <v>97</v>
      </c>
      <c r="K720" s="350"/>
      <c r="L720" s="350"/>
      <c r="M720" s="339"/>
      <c r="N720" s="101"/>
      <c r="O720" s="78"/>
      <c r="P720" s="78" t="s">
        <v>184</v>
      </c>
      <c r="Q720" s="101"/>
      <c r="R720" s="78"/>
    </row>
    <row r="721" spans="1:18" ht="16.5" customHeight="1">
      <c r="A721" s="14"/>
      <c r="B721" s="553"/>
      <c r="C721" s="41">
        <v>2</v>
      </c>
      <c r="D721" s="553"/>
      <c r="E721" s="553"/>
      <c r="F721" s="350"/>
      <c r="G721" s="553"/>
      <c r="H721" s="350" t="s">
        <v>9625</v>
      </c>
      <c r="I721" s="350" t="s">
        <v>9616</v>
      </c>
      <c r="J721" s="350" t="s">
        <v>97</v>
      </c>
      <c r="K721" s="350"/>
      <c r="L721" s="350"/>
      <c r="M721" s="339"/>
      <c r="N721" s="101"/>
      <c r="O721" s="78"/>
      <c r="P721" s="78" t="s">
        <v>184</v>
      </c>
      <c r="Q721" s="101"/>
      <c r="R721" s="78"/>
    </row>
    <row r="722" spans="1:18" ht="27" customHeight="1">
      <c r="A722" s="14"/>
      <c r="B722" s="553"/>
      <c r="C722" s="41">
        <v>3</v>
      </c>
      <c r="D722" s="553"/>
      <c r="E722" s="553"/>
      <c r="F722" s="350"/>
      <c r="G722" s="553"/>
      <c r="H722" s="350" t="s">
        <v>10812</v>
      </c>
      <c r="I722" s="350" t="s">
        <v>10146</v>
      </c>
      <c r="J722" s="350" t="s">
        <v>97</v>
      </c>
      <c r="K722" s="350"/>
      <c r="L722" s="350"/>
      <c r="M722" s="339"/>
      <c r="N722" s="101"/>
      <c r="O722" s="78"/>
      <c r="P722" s="78" t="s">
        <v>184</v>
      </c>
      <c r="Q722" s="101"/>
      <c r="R722" s="78"/>
    </row>
    <row r="723" spans="1:18" ht="16.5" customHeight="1">
      <c r="A723" s="14"/>
      <c r="B723" s="554"/>
      <c r="C723" s="41">
        <v>4</v>
      </c>
      <c r="D723" s="554"/>
      <c r="E723" s="554"/>
      <c r="F723" s="350"/>
      <c r="G723" s="554"/>
      <c r="H723" s="350" t="s">
        <v>9954</v>
      </c>
      <c r="I723" s="350" t="s">
        <v>9616</v>
      </c>
      <c r="J723" s="350" t="s">
        <v>97</v>
      </c>
      <c r="K723" s="350"/>
      <c r="L723" s="350"/>
      <c r="M723" s="339"/>
      <c r="N723" s="101"/>
      <c r="O723" s="78"/>
      <c r="P723" s="78" t="s">
        <v>184</v>
      </c>
      <c r="Q723" s="101"/>
      <c r="R723" s="78"/>
    </row>
    <row r="724" spans="1:18" ht="16.5" customHeight="1">
      <c r="A724" s="14"/>
      <c r="B724" s="698" t="s">
        <v>11014</v>
      </c>
      <c r="C724" s="41">
        <v>1</v>
      </c>
      <c r="D724" s="698" t="s">
        <v>11015</v>
      </c>
      <c r="E724" s="698" t="s">
        <v>10967</v>
      </c>
      <c r="F724" s="350" t="s">
        <v>219</v>
      </c>
      <c r="G724" s="698" t="s">
        <v>9614</v>
      </c>
      <c r="H724" s="350" t="s">
        <v>10920</v>
      </c>
      <c r="I724" s="350" t="s">
        <v>9616</v>
      </c>
      <c r="J724" s="350" t="s">
        <v>97</v>
      </c>
      <c r="K724" s="350"/>
      <c r="L724" s="350"/>
      <c r="M724" s="339"/>
      <c r="N724" s="101"/>
      <c r="O724" s="78"/>
      <c r="P724" s="78" t="s">
        <v>184</v>
      </c>
      <c r="Q724" s="101"/>
      <c r="R724" s="78"/>
    </row>
    <row r="725" spans="1:18" ht="16.5" customHeight="1">
      <c r="A725" s="14"/>
      <c r="B725" s="553"/>
      <c r="C725" s="41">
        <v>2</v>
      </c>
      <c r="D725" s="553"/>
      <c r="E725" s="553"/>
      <c r="F725" s="350"/>
      <c r="G725" s="553"/>
      <c r="H725" s="350" t="s">
        <v>10290</v>
      </c>
      <c r="I725" s="350" t="s">
        <v>9616</v>
      </c>
      <c r="J725" s="350" t="s">
        <v>97</v>
      </c>
      <c r="K725" s="350"/>
      <c r="L725" s="350"/>
      <c r="M725" s="339"/>
      <c r="N725" s="101"/>
      <c r="O725" s="78"/>
      <c r="P725" s="78" t="s">
        <v>184</v>
      </c>
      <c r="Q725" s="101"/>
      <c r="R725" s="78"/>
    </row>
    <row r="726" spans="1:18" ht="16.5" customHeight="1">
      <c r="A726" s="14"/>
      <c r="B726" s="553"/>
      <c r="C726" s="41">
        <v>3</v>
      </c>
      <c r="D726" s="553"/>
      <c r="E726" s="553"/>
      <c r="F726" s="350"/>
      <c r="G726" s="553"/>
      <c r="H726" s="350" t="s">
        <v>10836</v>
      </c>
      <c r="I726" s="350" t="s">
        <v>10146</v>
      </c>
      <c r="J726" s="350" t="s">
        <v>97</v>
      </c>
      <c r="K726" s="350"/>
      <c r="L726" s="350"/>
      <c r="M726" s="339"/>
      <c r="N726" s="101"/>
      <c r="O726" s="78"/>
      <c r="P726" s="78" t="s">
        <v>184</v>
      </c>
      <c r="Q726" s="101"/>
      <c r="R726" s="78"/>
    </row>
    <row r="727" spans="1:18" ht="16.5" customHeight="1">
      <c r="A727" s="14"/>
      <c r="B727" s="554"/>
      <c r="C727" s="41">
        <v>4</v>
      </c>
      <c r="D727" s="553"/>
      <c r="E727" s="554"/>
      <c r="F727" s="350"/>
      <c r="G727" s="554"/>
      <c r="H727" s="350" t="s">
        <v>10921</v>
      </c>
      <c r="I727" s="350" t="s">
        <v>9616</v>
      </c>
      <c r="J727" s="350" t="s">
        <v>97</v>
      </c>
      <c r="K727" s="350"/>
      <c r="L727" s="350"/>
      <c r="M727" s="339"/>
      <c r="N727" s="101"/>
      <c r="O727" s="78"/>
      <c r="P727" s="78" t="s">
        <v>184</v>
      </c>
      <c r="Q727" s="101"/>
      <c r="R727" s="78"/>
    </row>
    <row r="728" spans="1:18" ht="16.5" customHeight="1">
      <c r="A728" s="14"/>
      <c r="B728" s="698" t="s">
        <v>11016</v>
      </c>
      <c r="C728" s="41">
        <v>1</v>
      </c>
      <c r="D728" s="553"/>
      <c r="E728" s="698" t="s">
        <v>10969</v>
      </c>
      <c r="F728" s="350" t="s">
        <v>219</v>
      </c>
      <c r="G728" s="698" t="s">
        <v>9614</v>
      </c>
      <c r="H728" s="350" t="s">
        <v>10920</v>
      </c>
      <c r="I728" s="350" t="s">
        <v>9616</v>
      </c>
      <c r="J728" s="350" t="s">
        <v>97</v>
      </c>
      <c r="K728" s="350"/>
      <c r="L728" s="350"/>
      <c r="M728" s="339"/>
      <c r="N728" s="101"/>
      <c r="O728" s="78"/>
      <c r="P728" s="78" t="s">
        <v>184</v>
      </c>
      <c r="Q728" s="101"/>
      <c r="R728" s="78"/>
    </row>
    <row r="729" spans="1:18" ht="25.5" customHeight="1">
      <c r="A729" s="14"/>
      <c r="B729" s="553"/>
      <c r="C729" s="41">
        <v>2</v>
      </c>
      <c r="D729" s="553"/>
      <c r="E729" s="553"/>
      <c r="F729" s="350"/>
      <c r="G729" s="553"/>
      <c r="H729" s="350" t="s">
        <v>10290</v>
      </c>
      <c r="I729" s="350" t="s">
        <v>9616</v>
      </c>
      <c r="J729" s="350" t="s">
        <v>97</v>
      </c>
      <c r="K729" s="350"/>
      <c r="L729" s="350"/>
      <c r="M729" s="339"/>
      <c r="N729" s="101"/>
      <c r="O729" s="78"/>
      <c r="P729" s="78" t="s">
        <v>184</v>
      </c>
      <c r="Q729" s="101"/>
      <c r="R729" s="78"/>
    </row>
    <row r="730" spans="1:18" ht="16.5" customHeight="1">
      <c r="A730" s="14"/>
      <c r="B730" s="553"/>
      <c r="C730" s="41">
        <v>3</v>
      </c>
      <c r="D730" s="553"/>
      <c r="E730" s="553"/>
      <c r="F730" s="350"/>
      <c r="G730" s="553"/>
      <c r="H730" s="350" t="s">
        <v>10837</v>
      </c>
      <c r="I730" s="350" t="s">
        <v>10146</v>
      </c>
      <c r="J730" s="350" t="s">
        <v>97</v>
      </c>
      <c r="K730" s="350"/>
      <c r="L730" s="350"/>
      <c r="M730" s="339"/>
      <c r="N730" s="101"/>
      <c r="O730" s="78"/>
      <c r="P730" s="78" t="s">
        <v>184</v>
      </c>
      <c r="Q730" s="101"/>
      <c r="R730" s="78"/>
    </row>
    <row r="731" spans="1:18" ht="27" customHeight="1">
      <c r="A731" s="14"/>
      <c r="B731" s="554"/>
      <c r="C731" s="41">
        <v>4</v>
      </c>
      <c r="D731" s="553"/>
      <c r="E731" s="554"/>
      <c r="F731" s="350"/>
      <c r="G731" s="554"/>
      <c r="H731" s="350" t="s">
        <v>10921</v>
      </c>
      <c r="I731" s="350" t="s">
        <v>9616</v>
      </c>
      <c r="J731" s="350" t="s">
        <v>97</v>
      </c>
      <c r="K731" s="350"/>
      <c r="L731" s="350"/>
      <c r="M731" s="339"/>
      <c r="N731" s="101"/>
      <c r="O731" s="78"/>
      <c r="P731" s="78" t="s">
        <v>184</v>
      </c>
      <c r="Q731" s="101"/>
      <c r="R731" s="78"/>
    </row>
    <row r="732" spans="1:18" ht="16.5" customHeight="1">
      <c r="A732" s="14"/>
      <c r="B732" s="698" t="s">
        <v>11017</v>
      </c>
      <c r="C732" s="41">
        <v>1</v>
      </c>
      <c r="D732" s="553"/>
      <c r="E732" s="698" t="s">
        <v>10971</v>
      </c>
      <c r="F732" s="350" t="s">
        <v>219</v>
      </c>
      <c r="G732" s="698" t="s">
        <v>9614</v>
      </c>
      <c r="H732" s="350" t="s">
        <v>10920</v>
      </c>
      <c r="I732" s="350" t="s">
        <v>9616</v>
      </c>
      <c r="J732" s="350" t="s">
        <v>97</v>
      </c>
      <c r="K732" s="350"/>
      <c r="L732" s="350"/>
      <c r="M732" s="339"/>
      <c r="N732" s="101"/>
      <c r="O732" s="78"/>
      <c r="P732" s="78" t="s">
        <v>184</v>
      </c>
      <c r="Q732" s="101"/>
      <c r="R732" s="78"/>
    </row>
    <row r="733" spans="1:18" ht="16.5" customHeight="1">
      <c r="A733" s="14"/>
      <c r="B733" s="553"/>
      <c r="C733" s="41">
        <v>2</v>
      </c>
      <c r="D733" s="553"/>
      <c r="E733" s="553"/>
      <c r="F733" s="350"/>
      <c r="G733" s="553"/>
      <c r="H733" s="350" t="s">
        <v>10290</v>
      </c>
      <c r="I733" s="350" t="s">
        <v>9616</v>
      </c>
      <c r="J733" s="350" t="s">
        <v>97</v>
      </c>
      <c r="K733" s="350"/>
      <c r="L733" s="350"/>
      <c r="M733" s="339"/>
      <c r="N733" s="101"/>
      <c r="O733" s="78"/>
      <c r="P733" s="78" t="s">
        <v>184</v>
      </c>
      <c r="Q733" s="101"/>
      <c r="R733" s="78"/>
    </row>
    <row r="734" spans="1:18" ht="25.5" customHeight="1">
      <c r="A734" s="14"/>
      <c r="B734" s="553"/>
      <c r="C734" s="41">
        <v>3</v>
      </c>
      <c r="D734" s="553"/>
      <c r="E734" s="553"/>
      <c r="F734" s="350"/>
      <c r="G734" s="553"/>
      <c r="H734" s="350" t="s">
        <v>10838</v>
      </c>
      <c r="I734" s="350" t="s">
        <v>10146</v>
      </c>
      <c r="J734" s="350" t="s">
        <v>97</v>
      </c>
      <c r="K734" s="350"/>
      <c r="L734" s="350"/>
      <c r="M734" s="339"/>
      <c r="N734" s="101"/>
      <c r="O734" s="78"/>
      <c r="P734" s="78" t="s">
        <v>184</v>
      </c>
      <c r="Q734" s="101"/>
      <c r="R734" s="78"/>
    </row>
    <row r="735" spans="1:18" ht="16.5" customHeight="1">
      <c r="A735" s="14"/>
      <c r="B735" s="554"/>
      <c r="C735" s="41">
        <v>4</v>
      </c>
      <c r="D735" s="553"/>
      <c r="E735" s="554"/>
      <c r="F735" s="350"/>
      <c r="G735" s="554"/>
      <c r="H735" s="350" t="s">
        <v>10921</v>
      </c>
      <c r="I735" s="350" t="s">
        <v>9616</v>
      </c>
      <c r="J735" s="350" t="s">
        <v>97</v>
      </c>
      <c r="K735" s="350"/>
      <c r="L735" s="350"/>
      <c r="M735" s="339"/>
      <c r="N735" s="101"/>
      <c r="O735" s="78"/>
      <c r="P735" s="78" t="s">
        <v>184</v>
      </c>
      <c r="Q735" s="101"/>
      <c r="R735" s="78"/>
    </row>
    <row r="736" spans="1:18" ht="27" customHeight="1">
      <c r="A736" s="14"/>
      <c r="B736" s="698" t="s">
        <v>11018</v>
      </c>
      <c r="C736" s="41">
        <v>1</v>
      </c>
      <c r="D736" s="553"/>
      <c r="E736" s="698" t="s">
        <v>10973</v>
      </c>
      <c r="F736" s="350" t="s">
        <v>219</v>
      </c>
      <c r="G736" s="698" t="s">
        <v>9614</v>
      </c>
      <c r="H736" s="350" t="s">
        <v>10920</v>
      </c>
      <c r="I736" s="350" t="s">
        <v>9616</v>
      </c>
      <c r="J736" s="350" t="s">
        <v>97</v>
      </c>
      <c r="K736" s="350"/>
      <c r="L736" s="350"/>
      <c r="M736" s="339"/>
      <c r="N736" s="101"/>
      <c r="O736" s="78"/>
      <c r="P736" s="78" t="s">
        <v>184</v>
      </c>
      <c r="Q736" s="101"/>
      <c r="R736" s="78"/>
    </row>
    <row r="737" spans="1:18" ht="16.5" customHeight="1">
      <c r="A737" s="14"/>
      <c r="B737" s="553"/>
      <c r="C737" s="41">
        <v>2</v>
      </c>
      <c r="D737" s="553"/>
      <c r="E737" s="553"/>
      <c r="F737" s="350"/>
      <c r="G737" s="553"/>
      <c r="H737" s="350" t="s">
        <v>10290</v>
      </c>
      <c r="I737" s="350" t="s">
        <v>9616</v>
      </c>
      <c r="J737" s="350" t="s">
        <v>97</v>
      </c>
      <c r="K737" s="350"/>
      <c r="L737" s="350"/>
      <c r="M737" s="339"/>
      <c r="N737" s="101"/>
      <c r="O737" s="78"/>
      <c r="P737" s="78" t="s">
        <v>184</v>
      </c>
      <c r="Q737" s="101"/>
      <c r="R737" s="78"/>
    </row>
    <row r="738" spans="1:18" ht="16.5" customHeight="1">
      <c r="A738" s="14"/>
      <c r="B738" s="553"/>
      <c r="C738" s="41">
        <v>3</v>
      </c>
      <c r="D738" s="553"/>
      <c r="E738" s="553"/>
      <c r="F738" s="350"/>
      <c r="G738" s="553"/>
      <c r="H738" s="350" t="s">
        <v>11019</v>
      </c>
      <c r="I738" s="350" t="s">
        <v>10943</v>
      </c>
      <c r="J738" s="350" t="s">
        <v>97</v>
      </c>
      <c r="K738" s="350"/>
      <c r="L738" s="350"/>
      <c r="M738" s="339"/>
      <c r="N738" s="101"/>
      <c r="O738" s="78"/>
      <c r="P738" s="78" t="s">
        <v>184</v>
      </c>
      <c r="Q738" s="101"/>
      <c r="R738" s="78"/>
    </row>
    <row r="739" spans="1:18" ht="25.5" customHeight="1">
      <c r="A739" s="14"/>
      <c r="B739" s="554"/>
      <c r="C739" s="41">
        <v>4</v>
      </c>
      <c r="D739" s="553"/>
      <c r="E739" s="554"/>
      <c r="F739" s="350"/>
      <c r="G739" s="554"/>
      <c r="H739" s="350" t="s">
        <v>10921</v>
      </c>
      <c r="I739" s="350" t="s">
        <v>9616</v>
      </c>
      <c r="J739" s="350" t="s">
        <v>97</v>
      </c>
      <c r="K739" s="350"/>
      <c r="L739" s="350"/>
      <c r="M739" s="339"/>
      <c r="N739" s="101"/>
      <c r="O739" s="78"/>
      <c r="P739" s="78" t="s">
        <v>184</v>
      </c>
      <c r="Q739" s="101"/>
      <c r="R739" s="78"/>
    </row>
    <row r="740" spans="1:18" ht="16.5" customHeight="1">
      <c r="A740" s="14"/>
      <c r="B740" s="698" t="s">
        <v>11020</v>
      </c>
      <c r="C740" s="41">
        <v>1</v>
      </c>
      <c r="D740" s="553"/>
      <c r="E740" s="698" t="s">
        <v>10976</v>
      </c>
      <c r="F740" s="350" t="s">
        <v>219</v>
      </c>
      <c r="G740" s="698" t="s">
        <v>9614</v>
      </c>
      <c r="H740" s="350" t="s">
        <v>10920</v>
      </c>
      <c r="I740" s="350" t="s">
        <v>9616</v>
      </c>
      <c r="J740" s="350" t="s">
        <v>97</v>
      </c>
      <c r="K740" s="350"/>
      <c r="L740" s="350"/>
      <c r="M740" s="339"/>
      <c r="N740" s="101"/>
      <c r="O740" s="78"/>
      <c r="P740" s="78" t="s">
        <v>184</v>
      </c>
      <c r="Q740" s="101"/>
      <c r="R740" s="78"/>
    </row>
    <row r="741" spans="1:18" ht="16.5" customHeight="1">
      <c r="A741" s="14"/>
      <c r="B741" s="553"/>
      <c r="C741" s="41">
        <v>2</v>
      </c>
      <c r="D741" s="553"/>
      <c r="E741" s="553"/>
      <c r="F741" s="350"/>
      <c r="G741" s="553"/>
      <c r="H741" s="350" t="s">
        <v>10290</v>
      </c>
      <c r="I741" s="350" t="s">
        <v>9616</v>
      </c>
      <c r="J741" s="350" t="s">
        <v>97</v>
      </c>
      <c r="K741" s="350"/>
      <c r="L741" s="350"/>
      <c r="M741" s="339"/>
      <c r="N741" s="101"/>
      <c r="O741" s="78"/>
      <c r="P741" s="78" t="s">
        <v>184</v>
      </c>
      <c r="Q741" s="101"/>
      <c r="R741" s="78"/>
    </row>
    <row r="742" spans="1:18" ht="16.5" customHeight="1">
      <c r="A742" s="14"/>
      <c r="B742" s="553"/>
      <c r="C742" s="41">
        <v>3</v>
      </c>
      <c r="D742" s="553"/>
      <c r="E742" s="553"/>
      <c r="F742" s="350"/>
      <c r="G742" s="553"/>
      <c r="H742" s="350" t="s">
        <v>10840</v>
      </c>
      <c r="I742" s="350" t="s">
        <v>10146</v>
      </c>
      <c r="J742" s="350" t="s">
        <v>97</v>
      </c>
      <c r="K742" s="350"/>
      <c r="L742" s="350"/>
      <c r="M742" s="339"/>
      <c r="N742" s="101"/>
      <c r="O742" s="78"/>
      <c r="P742" s="78" t="s">
        <v>184</v>
      </c>
      <c r="Q742" s="101"/>
      <c r="R742" s="78"/>
    </row>
    <row r="743" spans="1:18" ht="16.5" customHeight="1">
      <c r="A743" s="14"/>
      <c r="B743" s="554"/>
      <c r="C743" s="41">
        <v>4</v>
      </c>
      <c r="D743" s="553"/>
      <c r="E743" s="554"/>
      <c r="F743" s="350"/>
      <c r="G743" s="554"/>
      <c r="H743" s="350" t="s">
        <v>10921</v>
      </c>
      <c r="I743" s="350" t="s">
        <v>9616</v>
      </c>
      <c r="J743" s="350" t="s">
        <v>97</v>
      </c>
      <c r="K743" s="350"/>
      <c r="L743" s="350"/>
      <c r="M743" s="339"/>
      <c r="N743" s="101"/>
      <c r="O743" s="78"/>
      <c r="P743" s="78" t="s">
        <v>184</v>
      </c>
      <c r="Q743" s="101"/>
      <c r="R743" s="78"/>
    </row>
    <row r="744" spans="1:18" ht="16.5" customHeight="1">
      <c r="A744" s="14"/>
      <c r="B744" s="698" t="s">
        <v>11021</v>
      </c>
      <c r="C744" s="41">
        <v>1</v>
      </c>
      <c r="D744" s="553"/>
      <c r="E744" s="698" t="s">
        <v>10978</v>
      </c>
      <c r="F744" s="350" t="s">
        <v>219</v>
      </c>
      <c r="G744" s="698" t="s">
        <v>9614</v>
      </c>
      <c r="H744" s="350" t="s">
        <v>10920</v>
      </c>
      <c r="I744" s="350" t="s">
        <v>9616</v>
      </c>
      <c r="J744" s="350" t="s">
        <v>97</v>
      </c>
      <c r="K744" s="350"/>
      <c r="L744" s="350"/>
      <c r="M744" s="339"/>
      <c r="N744" s="101"/>
      <c r="O744" s="78"/>
      <c r="P744" s="78" t="s">
        <v>184</v>
      </c>
      <c r="Q744" s="101"/>
      <c r="R744" s="78"/>
    </row>
    <row r="745" spans="1:18" ht="16.5" customHeight="1">
      <c r="A745" s="14"/>
      <c r="B745" s="553"/>
      <c r="C745" s="41">
        <v>2</v>
      </c>
      <c r="D745" s="553"/>
      <c r="E745" s="553"/>
      <c r="F745" s="350"/>
      <c r="G745" s="553"/>
      <c r="H745" s="350" t="s">
        <v>10290</v>
      </c>
      <c r="I745" s="350" t="s">
        <v>9616</v>
      </c>
      <c r="J745" s="350" t="s">
        <v>97</v>
      </c>
      <c r="K745" s="350"/>
      <c r="L745" s="350"/>
      <c r="M745" s="339"/>
      <c r="N745" s="101"/>
      <c r="O745" s="78"/>
      <c r="P745" s="78" t="s">
        <v>184</v>
      </c>
      <c r="Q745" s="101"/>
      <c r="R745" s="78"/>
    </row>
    <row r="746" spans="1:18" ht="27" customHeight="1">
      <c r="A746" s="14"/>
      <c r="B746" s="553"/>
      <c r="C746" s="41">
        <v>3</v>
      </c>
      <c r="D746" s="553"/>
      <c r="E746" s="553"/>
      <c r="F746" s="350"/>
      <c r="G746" s="553"/>
      <c r="H746" s="350" t="s">
        <v>10841</v>
      </c>
      <c r="I746" s="350" t="s">
        <v>10146</v>
      </c>
      <c r="J746" s="350" t="s">
        <v>97</v>
      </c>
      <c r="K746" s="350"/>
      <c r="L746" s="350"/>
      <c r="M746" s="339"/>
      <c r="N746" s="101"/>
      <c r="O746" s="78"/>
      <c r="P746" s="78" t="s">
        <v>184</v>
      </c>
      <c r="Q746" s="101"/>
      <c r="R746" s="78"/>
    </row>
    <row r="747" spans="1:18" ht="16.5" customHeight="1">
      <c r="A747" s="14"/>
      <c r="B747" s="554"/>
      <c r="C747" s="41">
        <v>4</v>
      </c>
      <c r="D747" s="553"/>
      <c r="E747" s="554"/>
      <c r="F747" s="350"/>
      <c r="G747" s="554"/>
      <c r="H747" s="350" t="s">
        <v>10921</v>
      </c>
      <c r="I747" s="350" t="s">
        <v>9616</v>
      </c>
      <c r="J747" s="350" t="s">
        <v>97</v>
      </c>
      <c r="K747" s="350"/>
      <c r="L747" s="350"/>
      <c r="M747" s="339"/>
      <c r="N747" s="101"/>
      <c r="O747" s="78"/>
      <c r="P747" s="78" t="s">
        <v>184</v>
      </c>
      <c r="Q747" s="101"/>
      <c r="R747" s="78"/>
    </row>
    <row r="748" spans="1:18" ht="16.5" customHeight="1">
      <c r="A748" s="14"/>
      <c r="B748" s="698" t="s">
        <v>11022</v>
      </c>
      <c r="C748" s="41">
        <v>1</v>
      </c>
      <c r="D748" s="553"/>
      <c r="E748" s="698" t="s">
        <v>10980</v>
      </c>
      <c r="F748" s="350" t="s">
        <v>219</v>
      </c>
      <c r="G748" s="698" t="s">
        <v>9614</v>
      </c>
      <c r="H748" s="350" t="s">
        <v>10920</v>
      </c>
      <c r="I748" s="350" t="s">
        <v>9616</v>
      </c>
      <c r="J748" s="350" t="s">
        <v>97</v>
      </c>
      <c r="K748" s="350"/>
      <c r="L748" s="350"/>
      <c r="M748" s="339"/>
      <c r="N748" s="101"/>
      <c r="O748" s="78"/>
      <c r="P748" s="78" t="s">
        <v>184</v>
      </c>
      <c r="Q748" s="101"/>
      <c r="R748" s="78"/>
    </row>
    <row r="749" spans="1:18" ht="16.5" customHeight="1">
      <c r="A749" s="14"/>
      <c r="B749" s="553"/>
      <c r="C749" s="41">
        <v>2</v>
      </c>
      <c r="D749" s="553"/>
      <c r="E749" s="553"/>
      <c r="F749" s="350"/>
      <c r="G749" s="553"/>
      <c r="H749" s="350" t="s">
        <v>10290</v>
      </c>
      <c r="I749" s="350" t="s">
        <v>9616</v>
      </c>
      <c r="J749" s="350" t="s">
        <v>97</v>
      </c>
      <c r="K749" s="350"/>
      <c r="L749" s="350"/>
      <c r="M749" s="339"/>
      <c r="N749" s="101"/>
      <c r="O749" s="78"/>
      <c r="P749" s="78" t="s">
        <v>184</v>
      </c>
      <c r="Q749" s="101"/>
      <c r="R749" s="78"/>
    </row>
    <row r="750" spans="1:18" ht="16.5" customHeight="1">
      <c r="A750" s="14"/>
      <c r="B750" s="553"/>
      <c r="C750" s="41">
        <v>3</v>
      </c>
      <c r="D750" s="553"/>
      <c r="E750" s="553"/>
      <c r="F750" s="350"/>
      <c r="G750" s="553"/>
      <c r="H750" s="350" t="s">
        <v>10842</v>
      </c>
      <c r="I750" s="350" t="s">
        <v>10146</v>
      </c>
      <c r="J750" s="350" t="s">
        <v>97</v>
      </c>
      <c r="K750" s="350"/>
      <c r="L750" s="350"/>
      <c r="M750" s="339"/>
      <c r="N750" s="101"/>
      <c r="O750" s="78"/>
      <c r="P750" s="78" t="s">
        <v>184</v>
      </c>
      <c r="Q750" s="101"/>
      <c r="R750" s="78"/>
    </row>
    <row r="751" spans="1:18" ht="16.5" customHeight="1">
      <c r="A751" s="14"/>
      <c r="B751" s="554"/>
      <c r="C751" s="41">
        <v>4</v>
      </c>
      <c r="D751" s="553"/>
      <c r="E751" s="554"/>
      <c r="F751" s="350"/>
      <c r="G751" s="554"/>
      <c r="H751" s="350" t="s">
        <v>10921</v>
      </c>
      <c r="I751" s="350" t="s">
        <v>9616</v>
      </c>
      <c r="J751" s="350" t="s">
        <v>97</v>
      </c>
      <c r="K751" s="350"/>
      <c r="L751" s="350"/>
      <c r="M751" s="339"/>
      <c r="N751" s="101"/>
      <c r="O751" s="78"/>
      <c r="P751" s="78" t="s">
        <v>184</v>
      </c>
      <c r="Q751" s="101"/>
      <c r="R751" s="78"/>
    </row>
    <row r="752" spans="1:18" ht="16.5" customHeight="1">
      <c r="A752" s="14"/>
      <c r="B752" s="698" t="s">
        <v>11023</v>
      </c>
      <c r="C752" s="41">
        <v>1</v>
      </c>
      <c r="D752" s="553"/>
      <c r="E752" s="698" t="s">
        <v>10982</v>
      </c>
      <c r="F752" s="350" t="s">
        <v>219</v>
      </c>
      <c r="G752" s="698" t="s">
        <v>9614</v>
      </c>
      <c r="H752" s="350" t="s">
        <v>9953</v>
      </c>
      <c r="I752" s="350" t="s">
        <v>9616</v>
      </c>
      <c r="J752" s="350" t="s">
        <v>97</v>
      </c>
      <c r="K752" s="350"/>
      <c r="L752" s="350"/>
      <c r="M752" s="339"/>
      <c r="N752" s="101"/>
      <c r="O752" s="78"/>
      <c r="P752" s="78" t="s">
        <v>184</v>
      </c>
      <c r="Q752" s="101"/>
      <c r="R752" s="78"/>
    </row>
    <row r="753" spans="1:18" ht="16.5" customHeight="1">
      <c r="A753" s="14"/>
      <c r="B753" s="553"/>
      <c r="C753" s="41">
        <v>2</v>
      </c>
      <c r="D753" s="553"/>
      <c r="E753" s="553"/>
      <c r="F753" s="350"/>
      <c r="G753" s="553"/>
      <c r="H753" s="350" t="s">
        <v>10290</v>
      </c>
      <c r="I753" s="350" t="s">
        <v>9616</v>
      </c>
      <c r="J753" s="350" t="s">
        <v>97</v>
      </c>
      <c r="K753" s="350"/>
      <c r="L753" s="350"/>
      <c r="M753" s="339"/>
      <c r="N753" s="101"/>
      <c r="O753" s="78"/>
      <c r="P753" s="78" t="s">
        <v>184</v>
      </c>
      <c r="Q753" s="101"/>
      <c r="R753" s="78"/>
    </row>
    <row r="754" spans="1:18" ht="16.5" customHeight="1">
      <c r="A754" s="14"/>
      <c r="B754" s="553"/>
      <c r="C754" s="41">
        <v>3</v>
      </c>
      <c r="D754" s="553"/>
      <c r="E754" s="553"/>
      <c r="F754" s="350"/>
      <c r="G754" s="553"/>
      <c r="H754" s="350" t="s">
        <v>11024</v>
      </c>
      <c r="I754" s="350" t="s">
        <v>10943</v>
      </c>
      <c r="J754" s="350" t="s">
        <v>97</v>
      </c>
      <c r="K754" s="350"/>
      <c r="L754" s="350"/>
      <c r="M754" s="339"/>
      <c r="N754" s="101"/>
      <c r="O754" s="78"/>
      <c r="P754" s="78" t="s">
        <v>184</v>
      </c>
      <c r="Q754" s="101"/>
      <c r="R754" s="78"/>
    </row>
    <row r="755" spans="1:18" ht="16.5" customHeight="1">
      <c r="A755" s="14"/>
      <c r="B755" s="554"/>
      <c r="C755" s="41">
        <v>4</v>
      </c>
      <c r="D755" s="553"/>
      <c r="E755" s="554"/>
      <c r="F755" s="350"/>
      <c r="G755" s="554"/>
      <c r="H755" s="350" t="s">
        <v>9954</v>
      </c>
      <c r="I755" s="350" t="s">
        <v>9616</v>
      </c>
      <c r="J755" s="350" t="s">
        <v>97</v>
      </c>
      <c r="K755" s="350"/>
      <c r="L755" s="350"/>
      <c r="M755" s="339"/>
      <c r="N755" s="101"/>
      <c r="O755" s="78"/>
      <c r="P755" s="78" t="s">
        <v>184</v>
      </c>
      <c r="Q755" s="101"/>
      <c r="R755" s="78"/>
    </row>
    <row r="756" spans="1:18" ht="27" customHeight="1">
      <c r="A756" s="14"/>
      <c r="B756" s="698" t="s">
        <v>11025</v>
      </c>
      <c r="C756" s="41">
        <v>1</v>
      </c>
      <c r="D756" s="553"/>
      <c r="E756" s="698" t="s">
        <v>10985</v>
      </c>
      <c r="F756" s="350" t="s">
        <v>219</v>
      </c>
      <c r="G756" s="698" t="s">
        <v>9614</v>
      </c>
      <c r="H756" s="350" t="s">
        <v>10920</v>
      </c>
      <c r="I756" s="350" t="s">
        <v>9616</v>
      </c>
      <c r="J756" s="350" t="s">
        <v>97</v>
      </c>
      <c r="K756" s="350"/>
      <c r="L756" s="350"/>
      <c r="M756" s="339"/>
      <c r="N756" s="101"/>
      <c r="O756" s="78"/>
      <c r="P756" s="78" t="s">
        <v>184</v>
      </c>
      <c r="Q756" s="101"/>
      <c r="R756" s="78"/>
    </row>
    <row r="757" spans="1:18" ht="16.5" customHeight="1">
      <c r="A757" s="14"/>
      <c r="B757" s="553"/>
      <c r="C757" s="41">
        <v>2</v>
      </c>
      <c r="D757" s="553"/>
      <c r="E757" s="553"/>
      <c r="F757" s="350"/>
      <c r="G757" s="553"/>
      <c r="H757" s="350" t="s">
        <v>10290</v>
      </c>
      <c r="I757" s="350" t="s">
        <v>9616</v>
      </c>
      <c r="J757" s="350" t="s">
        <v>97</v>
      </c>
      <c r="K757" s="350"/>
      <c r="L757" s="350"/>
      <c r="M757" s="339"/>
      <c r="N757" s="101"/>
      <c r="O757" s="78"/>
      <c r="P757" s="78" t="s">
        <v>184</v>
      </c>
      <c r="Q757" s="101"/>
      <c r="R757" s="78"/>
    </row>
    <row r="758" spans="1:18" ht="16.5" customHeight="1">
      <c r="A758" s="14"/>
      <c r="B758" s="553"/>
      <c r="C758" s="41">
        <v>3</v>
      </c>
      <c r="D758" s="553"/>
      <c r="E758" s="553"/>
      <c r="F758" s="350"/>
      <c r="G758" s="553"/>
      <c r="H758" s="350" t="s">
        <v>10844</v>
      </c>
      <c r="I758" s="350" t="s">
        <v>10146</v>
      </c>
      <c r="J758" s="350" t="s">
        <v>97</v>
      </c>
      <c r="K758" s="350"/>
      <c r="L758" s="350"/>
      <c r="M758" s="339"/>
      <c r="N758" s="101"/>
      <c r="O758" s="78"/>
      <c r="P758" s="78" t="s">
        <v>184</v>
      </c>
      <c r="Q758" s="101"/>
      <c r="R758" s="78"/>
    </row>
    <row r="759" spans="1:18" ht="16.5" customHeight="1">
      <c r="A759" s="14"/>
      <c r="B759" s="554"/>
      <c r="C759" s="41">
        <v>4</v>
      </c>
      <c r="D759" s="553"/>
      <c r="E759" s="554"/>
      <c r="F759" s="350"/>
      <c r="G759" s="554"/>
      <c r="H759" s="350" t="s">
        <v>10921</v>
      </c>
      <c r="I759" s="350" t="s">
        <v>9616</v>
      </c>
      <c r="J759" s="350" t="s">
        <v>97</v>
      </c>
      <c r="K759" s="350"/>
      <c r="L759" s="350"/>
      <c r="M759" s="339"/>
      <c r="N759" s="101"/>
      <c r="O759" s="78"/>
      <c r="P759" s="78" t="s">
        <v>184</v>
      </c>
      <c r="Q759" s="101"/>
      <c r="R759" s="78"/>
    </row>
    <row r="760" spans="1:18" ht="16.5" customHeight="1">
      <c r="A760" s="14"/>
      <c r="B760" s="698" t="s">
        <v>11026</v>
      </c>
      <c r="C760" s="41">
        <v>1</v>
      </c>
      <c r="D760" s="553"/>
      <c r="E760" s="698" t="s">
        <v>10987</v>
      </c>
      <c r="F760" s="350" t="s">
        <v>219</v>
      </c>
      <c r="G760" s="698" t="s">
        <v>9614</v>
      </c>
      <c r="H760" s="350" t="s">
        <v>10920</v>
      </c>
      <c r="I760" s="350" t="s">
        <v>9616</v>
      </c>
      <c r="J760" s="350" t="s">
        <v>97</v>
      </c>
      <c r="K760" s="350"/>
      <c r="L760" s="350"/>
      <c r="M760" s="339"/>
      <c r="N760" s="101"/>
      <c r="O760" s="78"/>
      <c r="P760" s="78" t="s">
        <v>184</v>
      </c>
      <c r="Q760" s="101"/>
      <c r="R760" s="78"/>
    </row>
    <row r="761" spans="1:18" ht="16.5" customHeight="1">
      <c r="A761" s="14"/>
      <c r="B761" s="553"/>
      <c r="C761" s="41">
        <v>2</v>
      </c>
      <c r="D761" s="553"/>
      <c r="E761" s="553"/>
      <c r="F761" s="350"/>
      <c r="G761" s="553"/>
      <c r="H761" s="350" t="s">
        <v>10290</v>
      </c>
      <c r="I761" s="350" t="s">
        <v>9616</v>
      </c>
      <c r="J761" s="350" t="s">
        <v>97</v>
      </c>
      <c r="K761" s="350"/>
      <c r="L761" s="350"/>
      <c r="M761" s="339"/>
      <c r="N761" s="101"/>
      <c r="O761" s="78"/>
      <c r="P761" s="78" t="s">
        <v>184</v>
      </c>
      <c r="Q761" s="101"/>
      <c r="R761" s="78"/>
    </row>
    <row r="762" spans="1:18" ht="16.5" customHeight="1">
      <c r="A762" s="14"/>
      <c r="B762" s="553"/>
      <c r="C762" s="41">
        <v>3</v>
      </c>
      <c r="D762" s="553"/>
      <c r="E762" s="553"/>
      <c r="F762" s="350"/>
      <c r="G762" s="553"/>
      <c r="H762" s="350" t="s">
        <v>10845</v>
      </c>
      <c r="I762" s="350" t="s">
        <v>10146</v>
      </c>
      <c r="J762" s="350" t="s">
        <v>97</v>
      </c>
      <c r="K762" s="350"/>
      <c r="L762" s="350"/>
      <c r="M762" s="339"/>
      <c r="N762" s="101"/>
      <c r="O762" s="78"/>
      <c r="P762" s="78" t="s">
        <v>184</v>
      </c>
      <c r="Q762" s="101"/>
      <c r="R762" s="78"/>
    </row>
    <row r="763" spans="1:18" ht="16.5" customHeight="1">
      <c r="A763" s="14"/>
      <c r="B763" s="554"/>
      <c r="C763" s="41">
        <v>4</v>
      </c>
      <c r="D763" s="553"/>
      <c r="E763" s="554"/>
      <c r="F763" s="350"/>
      <c r="G763" s="554"/>
      <c r="H763" s="350" t="s">
        <v>10921</v>
      </c>
      <c r="I763" s="350" t="s">
        <v>9616</v>
      </c>
      <c r="J763" s="350" t="s">
        <v>97</v>
      </c>
      <c r="K763" s="350"/>
      <c r="L763" s="350"/>
      <c r="M763" s="339"/>
      <c r="N763" s="101"/>
      <c r="O763" s="78"/>
      <c r="P763" s="78" t="s">
        <v>184</v>
      </c>
      <c r="Q763" s="101"/>
      <c r="R763" s="78"/>
    </row>
    <row r="764" spans="1:18" ht="25.5" customHeight="1">
      <c r="A764" s="14"/>
      <c r="B764" s="698" t="s">
        <v>11027</v>
      </c>
      <c r="C764" s="41">
        <v>1</v>
      </c>
      <c r="D764" s="553"/>
      <c r="E764" s="698" t="s">
        <v>10989</v>
      </c>
      <c r="F764" s="350" t="s">
        <v>219</v>
      </c>
      <c r="G764" s="698" t="s">
        <v>9614</v>
      </c>
      <c r="H764" s="350" t="s">
        <v>10920</v>
      </c>
      <c r="I764" s="350" t="s">
        <v>9616</v>
      </c>
      <c r="J764" s="350" t="s">
        <v>97</v>
      </c>
      <c r="K764" s="350"/>
      <c r="L764" s="350"/>
      <c r="M764" s="339"/>
      <c r="N764" s="101"/>
      <c r="O764" s="78"/>
      <c r="P764" s="78" t="s">
        <v>184</v>
      </c>
      <c r="Q764" s="101"/>
      <c r="R764" s="78"/>
    </row>
    <row r="765" spans="1:18" ht="16.5" customHeight="1">
      <c r="A765" s="14"/>
      <c r="B765" s="553"/>
      <c r="C765" s="41">
        <v>2</v>
      </c>
      <c r="D765" s="553"/>
      <c r="E765" s="553"/>
      <c r="F765" s="350"/>
      <c r="G765" s="553"/>
      <c r="H765" s="350" t="s">
        <v>10290</v>
      </c>
      <c r="I765" s="350" t="s">
        <v>9616</v>
      </c>
      <c r="J765" s="350" t="s">
        <v>97</v>
      </c>
      <c r="K765" s="350"/>
      <c r="L765" s="350"/>
      <c r="M765" s="339"/>
      <c r="N765" s="101"/>
      <c r="O765" s="78"/>
      <c r="P765" s="78" t="s">
        <v>184</v>
      </c>
      <c r="Q765" s="101"/>
      <c r="R765" s="78"/>
    </row>
    <row r="766" spans="1:18" ht="16.5" customHeight="1">
      <c r="A766" s="14"/>
      <c r="B766" s="553"/>
      <c r="C766" s="41">
        <v>3</v>
      </c>
      <c r="D766" s="553"/>
      <c r="E766" s="553"/>
      <c r="F766" s="350"/>
      <c r="G766" s="553"/>
      <c r="H766" s="350" t="s">
        <v>10846</v>
      </c>
      <c r="I766" s="350" t="s">
        <v>10146</v>
      </c>
      <c r="J766" s="350" t="s">
        <v>97</v>
      </c>
      <c r="K766" s="350"/>
      <c r="L766" s="350"/>
      <c r="M766" s="339"/>
      <c r="N766" s="101"/>
      <c r="O766" s="78"/>
      <c r="P766" s="78" t="s">
        <v>184</v>
      </c>
      <c r="Q766" s="101"/>
      <c r="R766" s="78"/>
    </row>
    <row r="767" spans="1:18" ht="27" customHeight="1">
      <c r="A767" s="14"/>
      <c r="B767" s="554"/>
      <c r="C767" s="41">
        <v>4</v>
      </c>
      <c r="D767" s="553"/>
      <c r="E767" s="554"/>
      <c r="F767" s="350"/>
      <c r="G767" s="554"/>
      <c r="H767" s="350" t="s">
        <v>10921</v>
      </c>
      <c r="I767" s="350" t="s">
        <v>9616</v>
      </c>
      <c r="J767" s="350" t="s">
        <v>97</v>
      </c>
      <c r="K767" s="350"/>
      <c r="L767" s="350"/>
      <c r="M767" s="339"/>
      <c r="N767" s="101"/>
      <c r="O767" s="78"/>
      <c r="P767" s="78" t="s">
        <v>184</v>
      </c>
      <c r="Q767" s="101"/>
      <c r="R767" s="78"/>
    </row>
    <row r="768" spans="1:18" ht="16.5" customHeight="1">
      <c r="A768" s="14"/>
      <c r="B768" s="698" t="s">
        <v>11028</v>
      </c>
      <c r="C768" s="41">
        <v>1</v>
      </c>
      <c r="D768" s="553"/>
      <c r="E768" s="698" t="s">
        <v>10991</v>
      </c>
      <c r="F768" s="350" t="s">
        <v>219</v>
      </c>
      <c r="G768" s="698" t="s">
        <v>9614</v>
      </c>
      <c r="H768" s="350" t="s">
        <v>10920</v>
      </c>
      <c r="I768" s="350" t="s">
        <v>9616</v>
      </c>
      <c r="J768" s="350" t="s">
        <v>97</v>
      </c>
      <c r="K768" s="350"/>
      <c r="L768" s="350"/>
      <c r="M768" s="339"/>
      <c r="N768" s="101"/>
      <c r="O768" s="78"/>
      <c r="P768" s="78" t="s">
        <v>184</v>
      </c>
      <c r="Q768" s="101"/>
      <c r="R768" s="78"/>
    </row>
    <row r="769" spans="1:18" ht="25.5" customHeight="1">
      <c r="A769" s="14"/>
      <c r="B769" s="553"/>
      <c r="C769" s="41">
        <v>2</v>
      </c>
      <c r="D769" s="553"/>
      <c r="E769" s="553"/>
      <c r="F769" s="350"/>
      <c r="G769" s="553"/>
      <c r="H769" s="350" t="s">
        <v>10290</v>
      </c>
      <c r="I769" s="350" t="s">
        <v>9616</v>
      </c>
      <c r="J769" s="350" t="s">
        <v>97</v>
      </c>
      <c r="K769" s="350"/>
      <c r="L769" s="350"/>
      <c r="M769" s="339"/>
      <c r="N769" s="101"/>
      <c r="O769" s="78"/>
      <c r="P769" s="78" t="s">
        <v>184</v>
      </c>
      <c r="Q769" s="101"/>
      <c r="R769" s="78"/>
    </row>
    <row r="770" spans="1:18" ht="16.5" customHeight="1">
      <c r="A770" s="14"/>
      <c r="B770" s="553"/>
      <c r="C770" s="41">
        <v>3</v>
      </c>
      <c r="D770" s="553"/>
      <c r="E770" s="553"/>
      <c r="F770" s="350"/>
      <c r="G770" s="553"/>
      <c r="H770" s="350" t="s">
        <v>10848</v>
      </c>
      <c r="I770" s="350" t="s">
        <v>10146</v>
      </c>
      <c r="J770" s="350" t="s">
        <v>97</v>
      </c>
      <c r="K770" s="350"/>
      <c r="L770" s="350"/>
      <c r="M770" s="339"/>
      <c r="N770" s="101"/>
      <c r="O770" s="78"/>
      <c r="P770" s="78" t="s">
        <v>184</v>
      </c>
      <c r="Q770" s="101"/>
      <c r="R770" s="78"/>
    </row>
    <row r="771" spans="1:18" ht="16.5" customHeight="1">
      <c r="A771" s="14"/>
      <c r="B771" s="554"/>
      <c r="C771" s="41">
        <v>4</v>
      </c>
      <c r="D771" s="553"/>
      <c r="E771" s="554"/>
      <c r="F771" s="350"/>
      <c r="G771" s="554"/>
      <c r="H771" s="350" t="s">
        <v>10921</v>
      </c>
      <c r="I771" s="350" t="s">
        <v>9616</v>
      </c>
      <c r="J771" s="350" t="s">
        <v>97</v>
      </c>
      <c r="K771" s="350"/>
      <c r="L771" s="350"/>
      <c r="M771" s="339"/>
      <c r="N771" s="101"/>
      <c r="O771" s="78"/>
      <c r="P771" s="78" t="s">
        <v>184</v>
      </c>
      <c r="Q771" s="101"/>
      <c r="R771" s="78"/>
    </row>
    <row r="772" spans="1:18" ht="27" customHeight="1">
      <c r="A772" s="14"/>
      <c r="B772" s="698" t="s">
        <v>11029</v>
      </c>
      <c r="C772" s="41">
        <v>1</v>
      </c>
      <c r="D772" s="553"/>
      <c r="E772" s="698" t="s">
        <v>10993</v>
      </c>
      <c r="F772" s="350" t="s">
        <v>219</v>
      </c>
      <c r="G772" s="698" t="s">
        <v>9614</v>
      </c>
      <c r="H772" s="350" t="s">
        <v>10920</v>
      </c>
      <c r="I772" s="350" t="s">
        <v>9616</v>
      </c>
      <c r="J772" s="350" t="s">
        <v>97</v>
      </c>
      <c r="K772" s="350"/>
      <c r="L772" s="350"/>
      <c r="M772" s="339"/>
      <c r="N772" s="101"/>
      <c r="O772" s="78"/>
      <c r="P772" s="78" t="s">
        <v>184</v>
      </c>
      <c r="Q772" s="101"/>
      <c r="R772" s="78"/>
    </row>
    <row r="773" spans="1:18" ht="16.5" customHeight="1">
      <c r="A773" s="14"/>
      <c r="B773" s="553"/>
      <c r="C773" s="41">
        <v>2</v>
      </c>
      <c r="D773" s="553"/>
      <c r="E773" s="553"/>
      <c r="F773" s="350"/>
      <c r="G773" s="553"/>
      <c r="H773" s="350" t="s">
        <v>10290</v>
      </c>
      <c r="I773" s="350" t="s">
        <v>9616</v>
      </c>
      <c r="J773" s="350" t="s">
        <v>97</v>
      </c>
      <c r="K773" s="350"/>
      <c r="L773" s="350"/>
      <c r="M773" s="339"/>
      <c r="N773" s="101"/>
      <c r="O773" s="78"/>
      <c r="P773" s="78" t="s">
        <v>184</v>
      </c>
      <c r="Q773" s="101"/>
      <c r="R773" s="78"/>
    </row>
    <row r="774" spans="1:18" ht="16.5" customHeight="1">
      <c r="A774" s="14"/>
      <c r="B774" s="553"/>
      <c r="C774" s="41">
        <v>3</v>
      </c>
      <c r="D774" s="553"/>
      <c r="E774" s="553"/>
      <c r="F774" s="350"/>
      <c r="G774" s="553"/>
      <c r="H774" s="350" t="s">
        <v>10849</v>
      </c>
      <c r="I774" s="350" t="s">
        <v>10146</v>
      </c>
      <c r="J774" s="350" t="s">
        <v>97</v>
      </c>
      <c r="K774" s="350"/>
      <c r="L774" s="350"/>
      <c r="M774" s="339"/>
      <c r="N774" s="101"/>
      <c r="O774" s="78"/>
      <c r="P774" s="78" t="s">
        <v>184</v>
      </c>
      <c r="Q774" s="101"/>
      <c r="R774" s="78"/>
    </row>
    <row r="775" spans="1:18" ht="16.5" customHeight="1">
      <c r="A775" s="14"/>
      <c r="B775" s="554"/>
      <c r="C775" s="41">
        <v>4</v>
      </c>
      <c r="D775" s="553"/>
      <c r="E775" s="554"/>
      <c r="F775" s="350"/>
      <c r="G775" s="554"/>
      <c r="H775" s="350" t="s">
        <v>10921</v>
      </c>
      <c r="I775" s="350" t="s">
        <v>9616</v>
      </c>
      <c r="J775" s="350" t="s">
        <v>97</v>
      </c>
      <c r="K775" s="350"/>
      <c r="L775" s="350"/>
      <c r="M775" s="339"/>
      <c r="N775" s="101"/>
      <c r="O775" s="78"/>
      <c r="P775" s="78" t="s">
        <v>184</v>
      </c>
      <c r="Q775" s="101"/>
      <c r="R775" s="78"/>
    </row>
    <row r="776" spans="1:18" ht="16.5" customHeight="1">
      <c r="A776" s="14"/>
      <c r="B776" s="698" t="s">
        <v>11030</v>
      </c>
      <c r="C776" s="41">
        <v>1</v>
      </c>
      <c r="D776" s="553"/>
      <c r="E776" s="698" t="s">
        <v>10995</v>
      </c>
      <c r="F776" s="350" t="s">
        <v>219</v>
      </c>
      <c r="G776" s="698" t="s">
        <v>9614</v>
      </c>
      <c r="H776" s="350" t="s">
        <v>10920</v>
      </c>
      <c r="I776" s="350" t="s">
        <v>9616</v>
      </c>
      <c r="J776" s="350" t="s">
        <v>97</v>
      </c>
      <c r="K776" s="350"/>
      <c r="L776" s="350"/>
      <c r="M776" s="339"/>
      <c r="N776" s="101"/>
      <c r="O776" s="78"/>
      <c r="P776" s="78" t="s">
        <v>184</v>
      </c>
      <c r="Q776" s="101"/>
      <c r="R776" s="78"/>
    </row>
    <row r="777" spans="1:18" ht="16.5" customHeight="1">
      <c r="A777" s="14"/>
      <c r="B777" s="553"/>
      <c r="C777" s="41">
        <v>2</v>
      </c>
      <c r="D777" s="553"/>
      <c r="E777" s="553"/>
      <c r="F777" s="350"/>
      <c r="G777" s="553"/>
      <c r="H777" s="350" t="s">
        <v>10290</v>
      </c>
      <c r="I777" s="350" t="s">
        <v>9616</v>
      </c>
      <c r="J777" s="350" t="s">
        <v>97</v>
      </c>
      <c r="K777" s="350"/>
      <c r="L777" s="350"/>
      <c r="M777" s="339"/>
      <c r="N777" s="101"/>
      <c r="O777" s="78"/>
      <c r="P777" s="78" t="s">
        <v>184</v>
      </c>
      <c r="Q777" s="101"/>
      <c r="R777" s="78"/>
    </row>
    <row r="778" spans="1:18" ht="27" customHeight="1">
      <c r="A778" s="14"/>
      <c r="B778" s="553"/>
      <c r="C778" s="41">
        <v>3</v>
      </c>
      <c r="D778" s="553"/>
      <c r="E778" s="553"/>
      <c r="F778" s="350"/>
      <c r="G778" s="553"/>
      <c r="H778" s="350" t="s">
        <v>10850</v>
      </c>
      <c r="I778" s="350" t="s">
        <v>10146</v>
      </c>
      <c r="J778" s="350" t="s">
        <v>97</v>
      </c>
      <c r="K778" s="350"/>
      <c r="L778" s="350"/>
      <c r="M778" s="339"/>
      <c r="N778" s="101"/>
      <c r="O778" s="78"/>
      <c r="P778" s="78" t="s">
        <v>184</v>
      </c>
      <c r="Q778" s="101"/>
      <c r="R778" s="78"/>
    </row>
    <row r="779" spans="1:18" ht="16.5" customHeight="1">
      <c r="A779" s="14"/>
      <c r="B779" s="554"/>
      <c r="C779" s="41">
        <v>4</v>
      </c>
      <c r="D779" s="554"/>
      <c r="E779" s="554"/>
      <c r="F779" s="350"/>
      <c r="G779" s="554"/>
      <c r="H779" s="350" t="s">
        <v>10921</v>
      </c>
      <c r="I779" s="350" t="s">
        <v>9616</v>
      </c>
      <c r="J779" s="350" t="s">
        <v>97</v>
      </c>
      <c r="K779" s="350"/>
      <c r="L779" s="350"/>
      <c r="M779" s="339"/>
      <c r="N779" s="101"/>
      <c r="O779" s="78"/>
      <c r="P779" s="78" t="s">
        <v>184</v>
      </c>
      <c r="Q779" s="101"/>
      <c r="R779" s="78"/>
    </row>
    <row r="780" spans="1:18" ht="16.5" customHeight="1">
      <c r="A780" s="14"/>
      <c r="B780" s="698" t="s">
        <v>11031</v>
      </c>
      <c r="C780" s="41">
        <v>1</v>
      </c>
      <c r="D780" s="698" t="s">
        <v>11032</v>
      </c>
      <c r="E780" s="698" t="s">
        <v>11033</v>
      </c>
      <c r="F780" s="350" t="s">
        <v>219</v>
      </c>
      <c r="G780" s="698" t="s">
        <v>9614</v>
      </c>
      <c r="H780" s="350" t="s">
        <v>9621</v>
      </c>
      <c r="I780" s="350" t="s">
        <v>9616</v>
      </c>
      <c r="J780" s="350" t="s">
        <v>97</v>
      </c>
      <c r="K780" s="350"/>
      <c r="L780" s="381"/>
      <c r="M780" s="339"/>
      <c r="N780" s="101"/>
      <c r="O780" s="78" t="s">
        <v>184</v>
      </c>
      <c r="P780" s="78" t="s">
        <v>184</v>
      </c>
      <c r="Q780" s="101"/>
      <c r="R780" s="78"/>
    </row>
    <row r="781" spans="1:18" ht="16.5" customHeight="1">
      <c r="A781" s="14"/>
      <c r="B781" s="554"/>
      <c r="C781" s="41">
        <v>2</v>
      </c>
      <c r="D781" s="554"/>
      <c r="E781" s="554"/>
      <c r="F781" s="350"/>
      <c r="G781" s="554"/>
      <c r="H781" s="350" t="s">
        <v>10783</v>
      </c>
      <c r="I781" s="350" t="s">
        <v>11034</v>
      </c>
      <c r="J781" s="350" t="s">
        <v>97</v>
      </c>
      <c r="K781" s="350"/>
      <c r="L781" s="381"/>
      <c r="M781" s="339"/>
      <c r="N781" s="101"/>
      <c r="O781" s="78" t="s">
        <v>184</v>
      </c>
      <c r="P781" s="78" t="s">
        <v>184</v>
      </c>
      <c r="Q781" s="101"/>
      <c r="R781" s="78"/>
    </row>
    <row r="782" spans="1:18" ht="16.5" customHeight="1">
      <c r="A782" s="14"/>
      <c r="B782" s="698" t="s">
        <v>11035</v>
      </c>
      <c r="C782" s="41">
        <v>1</v>
      </c>
      <c r="D782" s="698" t="s">
        <v>11036</v>
      </c>
      <c r="E782" s="698" t="s">
        <v>11037</v>
      </c>
      <c r="F782" s="350" t="s">
        <v>219</v>
      </c>
      <c r="G782" s="698" t="s">
        <v>9614</v>
      </c>
      <c r="H782" s="350" t="s">
        <v>9621</v>
      </c>
      <c r="I782" s="350" t="s">
        <v>9616</v>
      </c>
      <c r="J782" s="350" t="s">
        <v>97</v>
      </c>
      <c r="K782" s="350"/>
      <c r="L782" s="359"/>
      <c r="M782" s="339"/>
      <c r="N782" s="101"/>
      <c r="O782" s="78" t="s">
        <v>184</v>
      </c>
      <c r="P782" s="78" t="s">
        <v>184</v>
      </c>
      <c r="Q782" s="101"/>
      <c r="R782" s="78"/>
    </row>
    <row r="783" spans="1:18" ht="16.5" customHeight="1">
      <c r="A783" s="14"/>
      <c r="B783" s="553"/>
      <c r="C783" s="41">
        <v>2</v>
      </c>
      <c r="D783" s="553"/>
      <c r="E783" s="553"/>
      <c r="F783" s="350"/>
      <c r="G783" s="553"/>
      <c r="H783" s="350" t="s">
        <v>10783</v>
      </c>
      <c r="I783" s="350" t="s">
        <v>9616</v>
      </c>
      <c r="J783" s="350" t="s">
        <v>97</v>
      </c>
      <c r="K783" s="350"/>
      <c r="L783" s="359"/>
      <c r="M783" s="339"/>
      <c r="N783" s="101"/>
      <c r="O783" s="78" t="s">
        <v>184</v>
      </c>
      <c r="P783" s="78" t="s">
        <v>184</v>
      </c>
      <c r="Q783" s="101"/>
      <c r="R783" s="78"/>
    </row>
    <row r="784" spans="1:18" ht="27" customHeight="1">
      <c r="A784" s="14"/>
      <c r="B784" s="554"/>
      <c r="C784" s="41">
        <v>3</v>
      </c>
      <c r="D784" s="554"/>
      <c r="E784" s="554"/>
      <c r="F784" s="350"/>
      <c r="G784" s="554"/>
      <c r="H784" s="350" t="s">
        <v>9615</v>
      </c>
      <c r="I784" s="350" t="s">
        <v>11038</v>
      </c>
      <c r="J784" s="350" t="s">
        <v>97</v>
      </c>
      <c r="K784" s="350"/>
      <c r="L784" s="359"/>
      <c r="M784" s="339"/>
      <c r="N784" s="101"/>
      <c r="O784" s="78" t="s">
        <v>184</v>
      </c>
      <c r="P784" s="78" t="s">
        <v>184</v>
      </c>
      <c r="Q784" s="101"/>
      <c r="R784" s="78"/>
    </row>
    <row r="785" spans="1:18" ht="16.5" customHeight="1">
      <c r="A785" s="14"/>
      <c r="B785" s="698" t="s">
        <v>11039</v>
      </c>
      <c r="C785" s="41">
        <v>1</v>
      </c>
      <c r="D785" s="698" t="s">
        <v>11040</v>
      </c>
      <c r="E785" s="698" t="s">
        <v>11033</v>
      </c>
      <c r="F785" s="350" t="s">
        <v>219</v>
      </c>
      <c r="G785" s="698" t="s">
        <v>9614</v>
      </c>
      <c r="H785" s="350" t="s">
        <v>9621</v>
      </c>
      <c r="I785" s="350" t="s">
        <v>9616</v>
      </c>
      <c r="J785" s="350" t="s">
        <v>97</v>
      </c>
      <c r="K785" s="350"/>
      <c r="L785" s="359"/>
      <c r="M785" s="339"/>
      <c r="N785" s="101"/>
      <c r="O785" s="78" t="s">
        <v>184</v>
      </c>
      <c r="P785" s="78" t="s">
        <v>184</v>
      </c>
      <c r="Q785" s="101"/>
      <c r="R785" s="78"/>
    </row>
    <row r="786" spans="1:18" ht="25.5" customHeight="1">
      <c r="A786" s="14"/>
      <c r="B786" s="554"/>
      <c r="C786" s="41">
        <v>2</v>
      </c>
      <c r="D786" s="554"/>
      <c r="E786" s="554"/>
      <c r="F786" s="350"/>
      <c r="G786" s="554"/>
      <c r="H786" s="350" t="s">
        <v>10783</v>
      </c>
      <c r="I786" s="350" t="s">
        <v>11034</v>
      </c>
      <c r="J786" s="350" t="s">
        <v>97</v>
      </c>
      <c r="K786" s="350"/>
      <c r="L786" s="359"/>
      <c r="M786" s="339"/>
      <c r="N786" s="101"/>
      <c r="O786" s="78" t="s">
        <v>184</v>
      </c>
      <c r="P786" s="78" t="s">
        <v>184</v>
      </c>
      <c r="Q786" s="101"/>
      <c r="R786" s="78"/>
    </row>
    <row r="787" spans="1:18" ht="16.5" customHeight="1">
      <c r="A787" s="14"/>
      <c r="B787" s="698" t="s">
        <v>11041</v>
      </c>
      <c r="C787" s="41">
        <v>1</v>
      </c>
      <c r="D787" s="698" t="s">
        <v>11042</v>
      </c>
      <c r="E787" s="698" t="s">
        <v>11043</v>
      </c>
      <c r="F787" s="350" t="s">
        <v>219</v>
      </c>
      <c r="G787" s="698" t="s">
        <v>9614</v>
      </c>
      <c r="H787" s="350" t="s">
        <v>9621</v>
      </c>
      <c r="I787" s="350" t="s">
        <v>9616</v>
      </c>
      <c r="J787" s="350" t="s">
        <v>97</v>
      </c>
      <c r="K787" s="350"/>
      <c r="L787" s="381"/>
      <c r="M787" s="339"/>
      <c r="N787" s="101"/>
      <c r="O787" s="78" t="s">
        <v>184</v>
      </c>
      <c r="P787" s="78" t="s">
        <v>184</v>
      </c>
      <c r="Q787" s="101"/>
      <c r="R787" s="78"/>
    </row>
    <row r="788" spans="1:18" ht="16.5" customHeight="1">
      <c r="A788" s="14"/>
      <c r="B788" s="554"/>
      <c r="C788" s="41">
        <v>2</v>
      </c>
      <c r="D788" s="554"/>
      <c r="E788" s="554"/>
      <c r="F788" s="350"/>
      <c r="G788" s="554"/>
      <c r="H788" s="350" t="s">
        <v>10785</v>
      </c>
      <c r="I788" s="350" t="s">
        <v>11034</v>
      </c>
      <c r="J788" s="350" t="s">
        <v>97</v>
      </c>
      <c r="K788" s="350"/>
      <c r="L788" s="381"/>
      <c r="M788" s="339"/>
      <c r="N788" s="101"/>
      <c r="O788" s="78" t="s">
        <v>184</v>
      </c>
      <c r="P788" s="78" t="s">
        <v>184</v>
      </c>
      <c r="Q788" s="101"/>
      <c r="R788" s="78"/>
    </row>
    <row r="789" spans="1:18" ht="27" customHeight="1">
      <c r="A789" s="14"/>
      <c r="B789" s="698" t="s">
        <v>11044</v>
      </c>
      <c r="C789" s="41">
        <v>1</v>
      </c>
      <c r="D789" s="698" t="s">
        <v>11045</v>
      </c>
      <c r="E789" s="698" t="s">
        <v>11046</v>
      </c>
      <c r="F789" s="350" t="s">
        <v>219</v>
      </c>
      <c r="G789" s="698" t="s">
        <v>9614</v>
      </c>
      <c r="H789" s="350" t="s">
        <v>9621</v>
      </c>
      <c r="I789" s="350" t="s">
        <v>9616</v>
      </c>
      <c r="J789" s="350" t="s">
        <v>97</v>
      </c>
      <c r="K789" s="350"/>
      <c r="L789" s="359"/>
      <c r="M789" s="339"/>
      <c r="N789" s="101"/>
      <c r="O789" s="78" t="s">
        <v>184</v>
      </c>
      <c r="P789" s="78" t="s">
        <v>184</v>
      </c>
      <c r="Q789" s="101"/>
      <c r="R789" s="78"/>
    </row>
    <row r="790" spans="1:18" ht="16.5" customHeight="1">
      <c r="A790" s="14"/>
      <c r="B790" s="553"/>
      <c r="C790" s="41">
        <v>2</v>
      </c>
      <c r="D790" s="553"/>
      <c r="E790" s="553"/>
      <c r="F790" s="350"/>
      <c r="G790" s="553"/>
      <c r="H790" s="350" t="s">
        <v>10785</v>
      </c>
      <c r="I790" s="350" t="s">
        <v>11034</v>
      </c>
      <c r="J790" s="350" t="s">
        <v>97</v>
      </c>
      <c r="K790" s="350"/>
      <c r="L790" s="359"/>
      <c r="M790" s="339"/>
      <c r="N790" s="101"/>
      <c r="O790" s="78" t="s">
        <v>184</v>
      </c>
      <c r="P790" s="78" t="s">
        <v>184</v>
      </c>
      <c r="Q790" s="101"/>
      <c r="R790" s="78"/>
    </row>
    <row r="791" spans="1:18" ht="16.5" customHeight="1">
      <c r="A791" s="14"/>
      <c r="B791" s="554"/>
      <c r="C791" s="41">
        <v>3</v>
      </c>
      <c r="D791" s="554"/>
      <c r="E791" s="554"/>
      <c r="F791" s="350"/>
      <c r="G791" s="554"/>
      <c r="H791" s="350" t="s">
        <v>9615</v>
      </c>
      <c r="I791" s="350" t="s">
        <v>11038</v>
      </c>
      <c r="J791" s="350" t="s">
        <v>97</v>
      </c>
      <c r="K791" s="350"/>
      <c r="L791" s="350"/>
      <c r="M791" s="339"/>
      <c r="N791" s="101"/>
      <c r="O791" s="78" t="s">
        <v>184</v>
      </c>
      <c r="P791" s="78" t="s">
        <v>184</v>
      </c>
      <c r="Q791" s="101"/>
      <c r="R791" s="78"/>
    </row>
    <row r="792" spans="1:18" ht="16.5" customHeight="1">
      <c r="A792" s="14"/>
      <c r="B792" s="698" t="s">
        <v>11047</v>
      </c>
      <c r="C792" s="41">
        <v>1</v>
      </c>
      <c r="D792" s="698" t="s">
        <v>11048</v>
      </c>
      <c r="E792" s="698" t="s">
        <v>11049</v>
      </c>
      <c r="F792" s="350" t="s">
        <v>219</v>
      </c>
      <c r="G792" s="698" t="s">
        <v>9614</v>
      </c>
      <c r="H792" s="350" t="s">
        <v>9953</v>
      </c>
      <c r="I792" s="350" t="s">
        <v>9616</v>
      </c>
      <c r="J792" s="350" t="s">
        <v>97</v>
      </c>
      <c r="K792" s="350"/>
      <c r="L792" s="350"/>
      <c r="M792" s="339"/>
      <c r="N792" s="101"/>
      <c r="O792" s="78" t="s">
        <v>184</v>
      </c>
      <c r="P792" s="78" t="s">
        <v>184</v>
      </c>
      <c r="Q792" s="101"/>
      <c r="R792" s="78"/>
    </row>
    <row r="793" spans="1:18" ht="16.5" customHeight="1">
      <c r="A793" s="14"/>
      <c r="B793" s="553"/>
      <c r="C793" s="41">
        <v>2</v>
      </c>
      <c r="D793" s="553"/>
      <c r="E793" s="553"/>
      <c r="F793" s="350"/>
      <c r="G793" s="553"/>
      <c r="H793" s="350" t="s">
        <v>11050</v>
      </c>
      <c r="I793" s="350" t="s">
        <v>9616</v>
      </c>
      <c r="J793" s="350" t="s">
        <v>97</v>
      </c>
      <c r="K793" s="351"/>
      <c r="L793" s="350"/>
      <c r="M793" s="339"/>
      <c r="N793" s="101"/>
      <c r="O793" s="78" t="s">
        <v>184</v>
      </c>
      <c r="P793" s="78" t="s">
        <v>184</v>
      </c>
      <c r="Q793" s="101"/>
      <c r="R793" s="78"/>
    </row>
    <row r="794" spans="1:18" ht="16.5" customHeight="1">
      <c r="A794" s="14"/>
      <c r="B794" s="553"/>
      <c r="C794" s="41">
        <v>3</v>
      </c>
      <c r="D794" s="553"/>
      <c r="E794" s="553"/>
      <c r="F794" s="350"/>
      <c r="G794" s="553"/>
      <c r="H794" s="350" t="s">
        <v>9621</v>
      </c>
      <c r="I794" s="350" t="s">
        <v>9616</v>
      </c>
      <c r="J794" s="350" t="s">
        <v>97</v>
      </c>
      <c r="K794" s="351"/>
      <c r="L794" s="350"/>
      <c r="M794" s="339"/>
      <c r="N794" s="101"/>
      <c r="O794" s="78" t="s">
        <v>184</v>
      </c>
      <c r="P794" s="78" t="s">
        <v>184</v>
      </c>
      <c r="Q794" s="101"/>
      <c r="R794" s="78"/>
    </row>
    <row r="795" spans="1:18" ht="16.5" customHeight="1">
      <c r="A795" s="14"/>
      <c r="B795" s="553"/>
      <c r="C795" s="41">
        <v>4</v>
      </c>
      <c r="D795" s="553"/>
      <c r="E795" s="553"/>
      <c r="F795" s="350"/>
      <c r="G795" s="553"/>
      <c r="H795" s="350" t="s">
        <v>10788</v>
      </c>
      <c r="I795" s="350" t="s">
        <v>9616</v>
      </c>
      <c r="J795" s="350" t="s">
        <v>97</v>
      </c>
      <c r="K795" s="351"/>
      <c r="L795" s="350"/>
      <c r="M795" s="339"/>
      <c r="N795" s="101"/>
      <c r="O795" s="78" t="s">
        <v>184</v>
      </c>
      <c r="P795" s="78" t="s">
        <v>184</v>
      </c>
      <c r="Q795" s="101"/>
      <c r="R795" s="78"/>
    </row>
    <row r="796" spans="1:18" ht="16.5" customHeight="1">
      <c r="A796" s="14"/>
      <c r="B796" s="553"/>
      <c r="C796" s="41">
        <v>5</v>
      </c>
      <c r="D796" s="553"/>
      <c r="E796" s="553"/>
      <c r="F796" s="350"/>
      <c r="G796" s="553"/>
      <c r="H796" s="350" t="s">
        <v>11051</v>
      </c>
      <c r="I796" s="350" t="s">
        <v>11052</v>
      </c>
      <c r="J796" s="350" t="s">
        <v>97</v>
      </c>
      <c r="K796" s="351"/>
      <c r="L796" s="350"/>
      <c r="M796" s="339"/>
      <c r="N796" s="101"/>
      <c r="O796" s="78" t="s">
        <v>184</v>
      </c>
      <c r="P796" s="78" t="s">
        <v>184</v>
      </c>
      <c r="Q796" s="101"/>
      <c r="R796" s="78"/>
    </row>
    <row r="797" spans="1:18" ht="16.5" customHeight="1">
      <c r="A797" s="14"/>
      <c r="B797" s="554"/>
      <c r="C797" s="41">
        <v>6</v>
      </c>
      <c r="D797" s="554"/>
      <c r="E797" s="554"/>
      <c r="F797" s="350"/>
      <c r="G797" s="554"/>
      <c r="H797" s="350" t="s">
        <v>9954</v>
      </c>
      <c r="I797" s="350" t="s">
        <v>9616</v>
      </c>
      <c r="J797" s="350" t="s">
        <v>97</v>
      </c>
      <c r="K797" s="350"/>
      <c r="L797" s="350"/>
      <c r="M797" s="339"/>
      <c r="N797" s="101"/>
      <c r="O797" s="78" t="s">
        <v>184</v>
      </c>
      <c r="P797" s="78" t="s">
        <v>184</v>
      </c>
      <c r="Q797" s="101"/>
      <c r="R797" s="78"/>
    </row>
    <row r="798" spans="1:18" ht="16.5" customHeight="1">
      <c r="A798" s="14"/>
      <c r="B798" s="698" t="s">
        <v>11053</v>
      </c>
      <c r="C798" s="41">
        <v>1</v>
      </c>
      <c r="D798" s="698" t="s">
        <v>11054</v>
      </c>
      <c r="E798" s="698" t="s">
        <v>11055</v>
      </c>
      <c r="F798" s="350" t="s">
        <v>219</v>
      </c>
      <c r="G798" s="698" t="s">
        <v>9614</v>
      </c>
      <c r="H798" s="350" t="s">
        <v>9953</v>
      </c>
      <c r="I798" s="350" t="s">
        <v>9616</v>
      </c>
      <c r="J798" s="350" t="s">
        <v>97</v>
      </c>
      <c r="K798" s="350"/>
      <c r="L798" s="350"/>
      <c r="M798" s="339"/>
      <c r="N798" s="101"/>
      <c r="O798" s="78" t="s">
        <v>184</v>
      </c>
      <c r="P798" s="78" t="s">
        <v>184</v>
      </c>
      <c r="Q798" s="101"/>
      <c r="R798" s="78"/>
    </row>
    <row r="799" spans="1:18" ht="16.5" customHeight="1">
      <c r="A799" s="14"/>
      <c r="B799" s="553"/>
      <c r="C799" s="41">
        <v>2</v>
      </c>
      <c r="D799" s="553"/>
      <c r="E799" s="553"/>
      <c r="F799" s="350"/>
      <c r="G799" s="553"/>
      <c r="H799" s="350" t="s">
        <v>11050</v>
      </c>
      <c r="I799" s="350" t="s">
        <v>9616</v>
      </c>
      <c r="J799" s="350" t="s">
        <v>97</v>
      </c>
      <c r="K799" s="350"/>
      <c r="L799" s="350"/>
      <c r="M799" s="339"/>
      <c r="N799" s="101"/>
      <c r="O799" s="78" t="s">
        <v>184</v>
      </c>
      <c r="P799" s="78" t="s">
        <v>184</v>
      </c>
      <c r="Q799" s="101"/>
      <c r="R799" s="78"/>
    </row>
    <row r="800" spans="1:18" ht="16.5" customHeight="1">
      <c r="A800" s="14"/>
      <c r="B800" s="553"/>
      <c r="C800" s="41">
        <v>3</v>
      </c>
      <c r="D800" s="553"/>
      <c r="E800" s="553"/>
      <c r="F800" s="350"/>
      <c r="G800" s="553"/>
      <c r="H800" s="350" t="s">
        <v>9621</v>
      </c>
      <c r="I800" s="350" t="s">
        <v>9616</v>
      </c>
      <c r="J800" s="350" t="s">
        <v>97</v>
      </c>
      <c r="K800" s="350"/>
      <c r="L800" s="350"/>
      <c r="M800" s="339"/>
      <c r="N800" s="101"/>
      <c r="O800" s="78" t="s">
        <v>184</v>
      </c>
      <c r="P800" s="78" t="s">
        <v>184</v>
      </c>
      <c r="Q800" s="101"/>
      <c r="R800" s="78"/>
    </row>
    <row r="801" spans="1:18" ht="16.5" customHeight="1">
      <c r="A801" s="14"/>
      <c r="B801" s="553"/>
      <c r="C801" s="41">
        <v>4</v>
      </c>
      <c r="D801" s="553"/>
      <c r="E801" s="553"/>
      <c r="F801" s="350"/>
      <c r="G801" s="553"/>
      <c r="H801" s="350" t="s">
        <v>10790</v>
      </c>
      <c r="I801" s="350" t="s">
        <v>9616</v>
      </c>
      <c r="J801" s="350" t="s">
        <v>97</v>
      </c>
      <c r="K801" s="350"/>
      <c r="L801" s="350"/>
      <c r="M801" s="339"/>
      <c r="N801" s="101"/>
      <c r="O801" s="78" t="s">
        <v>184</v>
      </c>
      <c r="P801" s="78" t="s">
        <v>184</v>
      </c>
      <c r="Q801" s="101"/>
      <c r="R801" s="78"/>
    </row>
    <row r="802" spans="1:18" ht="16.5" customHeight="1">
      <c r="A802" s="14"/>
      <c r="B802" s="553"/>
      <c r="C802" s="41">
        <v>5</v>
      </c>
      <c r="D802" s="553"/>
      <c r="E802" s="553"/>
      <c r="F802" s="350"/>
      <c r="G802" s="553"/>
      <c r="H802" s="350" t="s">
        <v>11051</v>
      </c>
      <c r="I802" s="350" t="s">
        <v>11052</v>
      </c>
      <c r="J802" s="350" t="s">
        <v>97</v>
      </c>
      <c r="K802" s="350"/>
      <c r="L802" s="350"/>
      <c r="M802" s="339"/>
      <c r="N802" s="101"/>
      <c r="O802" s="78" t="s">
        <v>184</v>
      </c>
      <c r="P802" s="78" t="s">
        <v>184</v>
      </c>
      <c r="Q802" s="101"/>
      <c r="R802" s="78"/>
    </row>
    <row r="803" spans="1:18" ht="16.5" customHeight="1">
      <c r="A803" s="14"/>
      <c r="B803" s="554"/>
      <c r="C803" s="41">
        <v>6</v>
      </c>
      <c r="D803" s="554"/>
      <c r="E803" s="554"/>
      <c r="F803" s="350"/>
      <c r="G803" s="554"/>
      <c r="H803" s="350" t="s">
        <v>9954</v>
      </c>
      <c r="I803" s="350" t="s">
        <v>9616</v>
      </c>
      <c r="J803" s="350" t="s">
        <v>97</v>
      </c>
      <c r="K803" s="350"/>
      <c r="L803" s="350"/>
      <c r="M803" s="339"/>
      <c r="N803" s="101"/>
      <c r="O803" s="78" t="s">
        <v>184</v>
      </c>
      <c r="P803" s="78" t="s">
        <v>184</v>
      </c>
      <c r="Q803" s="101"/>
      <c r="R803" s="78"/>
    </row>
    <row r="804" spans="1:18" ht="16.5" customHeight="1">
      <c r="A804" s="14"/>
      <c r="B804" s="698" t="s">
        <v>11056</v>
      </c>
      <c r="C804" s="41">
        <v>1</v>
      </c>
      <c r="D804" s="698" t="s">
        <v>11057</v>
      </c>
      <c r="E804" s="698" t="s">
        <v>11058</v>
      </c>
      <c r="F804" s="350" t="s">
        <v>219</v>
      </c>
      <c r="G804" s="698" t="s">
        <v>9614</v>
      </c>
      <c r="H804" s="350" t="s">
        <v>9621</v>
      </c>
      <c r="I804" s="350" t="s">
        <v>9616</v>
      </c>
      <c r="J804" s="350" t="s">
        <v>97</v>
      </c>
      <c r="K804" s="350"/>
      <c r="L804" s="350"/>
      <c r="M804" s="339"/>
      <c r="N804" s="101"/>
      <c r="O804" s="78" t="s">
        <v>184</v>
      </c>
      <c r="P804" s="78" t="s">
        <v>184</v>
      </c>
      <c r="Q804" s="101"/>
      <c r="R804" s="78"/>
    </row>
    <row r="805" spans="1:18" ht="16.5" customHeight="1">
      <c r="A805" s="14"/>
      <c r="B805" s="554"/>
      <c r="C805" s="41">
        <v>2</v>
      </c>
      <c r="D805" s="554"/>
      <c r="E805" s="554"/>
      <c r="F805" s="350"/>
      <c r="G805" s="554"/>
      <c r="H805" s="350" t="s">
        <v>10793</v>
      </c>
      <c r="I805" s="350" t="s">
        <v>11034</v>
      </c>
      <c r="J805" s="350" t="s">
        <v>97</v>
      </c>
      <c r="K805" s="350"/>
      <c r="L805" s="350"/>
      <c r="M805" s="339"/>
      <c r="N805" s="101"/>
      <c r="O805" s="78" t="s">
        <v>184</v>
      </c>
      <c r="P805" s="78" t="s">
        <v>184</v>
      </c>
      <c r="Q805" s="101"/>
      <c r="R805" s="78"/>
    </row>
    <row r="806" spans="1:18" ht="16.5" customHeight="1">
      <c r="A806" s="14"/>
      <c r="B806" s="698" t="s">
        <v>11059</v>
      </c>
      <c r="C806" s="41">
        <v>1</v>
      </c>
      <c r="D806" s="698" t="s">
        <v>11060</v>
      </c>
      <c r="E806" s="698" t="s">
        <v>11046</v>
      </c>
      <c r="F806" s="350" t="s">
        <v>219</v>
      </c>
      <c r="G806" s="698" t="s">
        <v>9614</v>
      </c>
      <c r="H806" s="350" t="s">
        <v>9621</v>
      </c>
      <c r="I806" s="350" t="s">
        <v>9616</v>
      </c>
      <c r="J806" s="350" t="s">
        <v>97</v>
      </c>
      <c r="K806" s="350"/>
      <c r="L806" s="350"/>
      <c r="M806" s="339"/>
      <c r="N806" s="101"/>
      <c r="O806" s="78" t="s">
        <v>184</v>
      </c>
      <c r="P806" s="78" t="s">
        <v>184</v>
      </c>
      <c r="Q806" s="101"/>
      <c r="R806" s="78"/>
    </row>
    <row r="807" spans="1:18" ht="27" customHeight="1">
      <c r="A807" s="14"/>
      <c r="B807" s="553"/>
      <c r="C807" s="41">
        <v>2</v>
      </c>
      <c r="D807" s="553"/>
      <c r="E807" s="553"/>
      <c r="F807" s="350"/>
      <c r="G807" s="553"/>
      <c r="H807" s="350" t="s">
        <v>10793</v>
      </c>
      <c r="I807" s="350" t="s">
        <v>9616</v>
      </c>
      <c r="J807" s="350" t="s">
        <v>97</v>
      </c>
      <c r="K807" s="350"/>
      <c r="L807" s="350"/>
      <c r="M807" s="339"/>
      <c r="N807" s="101"/>
      <c r="O807" s="78" t="s">
        <v>184</v>
      </c>
      <c r="P807" s="78" t="s">
        <v>184</v>
      </c>
      <c r="Q807" s="101"/>
      <c r="R807" s="78"/>
    </row>
    <row r="808" spans="1:18" ht="16.5" customHeight="1">
      <c r="A808" s="14"/>
      <c r="B808" s="554"/>
      <c r="C808" s="41">
        <v>3</v>
      </c>
      <c r="D808" s="554"/>
      <c r="E808" s="554"/>
      <c r="F808" s="350"/>
      <c r="G808" s="554"/>
      <c r="H808" s="350" t="s">
        <v>9615</v>
      </c>
      <c r="I808" s="350" t="s">
        <v>11038</v>
      </c>
      <c r="J808" s="350" t="s">
        <v>97</v>
      </c>
      <c r="K808" s="350"/>
      <c r="L808" s="350"/>
      <c r="M808" s="339"/>
      <c r="N808" s="101"/>
      <c r="O808" s="78" t="s">
        <v>184</v>
      </c>
      <c r="P808" s="78" t="s">
        <v>184</v>
      </c>
      <c r="Q808" s="101"/>
      <c r="R808" s="78"/>
    </row>
    <row r="809" spans="1:18" ht="16.5" customHeight="1">
      <c r="A809" s="14"/>
      <c r="B809" s="698" t="s">
        <v>11061</v>
      </c>
      <c r="C809" s="41">
        <v>1</v>
      </c>
      <c r="D809" s="698" t="s">
        <v>11062</v>
      </c>
      <c r="E809" s="698" t="s">
        <v>11063</v>
      </c>
      <c r="F809" s="350" t="s">
        <v>219</v>
      </c>
      <c r="G809" s="698" t="s">
        <v>9614</v>
      </c>
      <c r="H809" s="350" t="s">
        <v>9953</v>
      </c>
      <c r="I809" s="350" t="s">
        <v>9616</v>
      </c>
      <c r="J809" s="350" t="s">
        <v>97</v>
      </c>
      <c r="K809" s="351"/>
      <c r="L809" s="350"/>
      <c r="M809" s="339"/>
      <c r="N809" s="101"/>
      <c r="O809" s="78" t="s">
        <v>184</v>
      </c>
      <c r="P809" s="78" t="s">
        <v>184</v>
      </c>
      <c r="Q809" s="101"/>
      <c r="R809" s="78"/>
    </row>
    <row r="810" spans="1:18" ht="16.5" customHeight="1">
      <c r="A810" s="14"/>
      <c r="B810" s="553"/>
      <c r="C810" s="41">
        <v>2</v>
      </c>
      <c r="D810" s="553"/>
      <c r="E810" s="553"/>
      <c r="F810" s="350"/>
      <c r="G810" s="553"/>
      <c r="H810" s="350" t="s">
        <v>11050</v>
      </c>
      <c r="I810" s="350" t="s">
        <v>9616</v>
      </c>
      <c r="J810" s="350" t="s">
        <v>97</v>
      </c>
      <c r="K810" s="351"/>
      <c r="L810" s="350"/>
      <c r="M810" s="339"/>
      <c r="N810" s="101"/>
      <c r="O810" s="78" t="s">
        <v>184</v>
      </c>
      <c r="P810" s="78" t="s">
        <v>184</v>
      </c>
      <c r="Q810" s="101"/>
      <c r="R810" s="78"/>
    </row>
    <row r="811" spans="1:18" ht="16.5" customHeight="1">
      <c r="A811" s="14"/>
      <c r="B811" s="553"/>
      <c r="C811" s="41">
        <v>3</v>
      </c>
      <c r="D811" s="553"/>
      <c r="E811" s="553"/>
      <c r="F811" s="350"/>
      <c r="G811" s="553"/>
      <c r="H811" s="350" t="s">
        <v>9621</v>
      </c>
      <c r="I811" s="350" t="s">
        <v>9616</v>
      </c>
      <c r="J811" s="350" t="s">
        <v>97</v>
      </c>
      <c r="K811" s="351"/>
      <c r="L811" s="350"/>
      <c r="M811" s="339"/>
      <c r="N811" s="101"/>
      <c r="O811" s="78" t="s">
        <v>184</v>
      </c>
      <c r="P811" s="78" t="s">
        <v>184</v>
      </c>
      <c r="Q811" s="101"/>
      <c r="R811" s="78"/>
    </row>
    <row r="812" spans="1:18" ht="27" customHeight="1">
      <c r="A812" s="14"/>
      <c r="B812" s="553"/>
      <c r="C812" s="41">
        <v>4</v>
      </c>
      <c r="D812" s="553"/>
      <c r="E812" s="553"/>
      <c r="F812" s="350"/>
      <c r="G812" s="553"/>
      <c r="H812" s="350" t="s">
        <v>10793</v>
      </c>
      <c r="I812" s="350" t="s">
        <v>9616</v>
      </c>
      <c r="J812" s="350" t="s">
        <v>97</v>
      </c>
      <c r="K812" s="351"/>
      <c r="L812" s="350"/>
      <c r="M812" s="339"/>
      <c r="N812" s="101"/>
      <c r="O812" s="78" t="s">
        <v>184</v>
      </c>
      <c r="P812" s="78" t="s">
        <v>184</v>
      </c>
      <c r="Q812" s="101"/>
      <c r="R812" s="78"/>
    </row>
    <row r="813" spans="1:18" ht="16.5" customHeight="1">
      <c r="A813" s="14"/>
      <c r="B813" s="553"/>
      <c r="C813" s="41">
        <v>5</v>
      </c>
      <c r="D813" s="553"/>
      <c r="E813" s="553"/>
      <c r="F813" s="350"/>
      <c r="G813" s="553"/>
      <c r="H813" s="350" t="s">
        <v>11051</v>
      </c>
      <c r="I813" s="350" t="s">
        <v>11052</v>
      </c>
      <c r="J813" s="350" t="s">
        <v>97</v>
      </c>
      <c r="K813" s="351"/>
      <c r="L813" s="350"/>
      <c r="M813" s="339"/>
      <c r="N813" s="101"/>
      <c r="O813" s="78" t="s">
        <v>184</v>
      </c>
      <c r="P813" s="78" t="s">
        <v>184</v>
      </c>
      <c r="Q813" s="101"/>
      <c r="R813" s="78"/>
    </row>
    <row r="814" spans="1:18" ht="25.5" customHeight="1">
      <c r="A814" s="14"/>
      <c r="B814" s="554"/>
      <c r="C814" s="41">
        <v>6</v>
      </c>
      <c r="D814" s="554"/>
      <c r="E814" s="554"/>
      <c r="F814" s="350"/>
      <c r="G814" s="554"/>
      <c r="H814" s="350" t="s">
        <v>9954</v>
      </c>
      <c r="I814" s="350" t="s">
        <v>9616</v>
      </c>
      <c r="J814" s="350" t="s">
        <v>97</v>
      </c>
      <c r="K814" s="351"/>
      <c r="L814" s="350"/>
      <c r="M814" s="339"/>
      <c r="N814" s="101"/>
      <c r="O814" s="78" t="s">
        <v>184</v>
      </c>
      <c r="P814" s="78" t="s">
        <v>184</v>
      </c>
      <c r="Q814" s="101"/>
      <c r="R814" s="78"/>
    </row>
    <row r="815" spans="1:18" ht="16.5" customHeight="1">
      <c r="A815" s="14"/>
      <c r="B815" s="698" t="s">
        <v>11064</v>
      </c>
      <c r="C815" s="41">
        <v>1</v>
      </c>
      <c r="D815" s="698" t="s">
        <v>11065</v>
      </c>
      <c r="E815" s="698" t="s">
        <v>11066</v>
      </c>
      <c r="F815" s="350" t="s">
        <v>219</v>
      </c>
      <c r="G815" s="698" t="s">
        <v>9614</v>
      </c>
      <c r="H815" s="350" t="s">
        <v>9621</v>
      </c>
      <c r="I815" s="350" t="s">
        <v>9616</v>
      </c>
      <c r="J815" s="350" t="s">
        <v>97</v>
      </c>
      <c r="K815" s="350"/>
      <c r="L815" s="350"/>
      <c r="M815" s="339"/>
      <c r="N815" s="101"/>
      <c r="O815" s="78" t="s">
        <v>184</v>
      </c>
      <c r="P815" s="78" t="s">
        <v>184</v>
      </c>
      <c r="Q815" s="101"/>
      <c r="R815" s="78"/>
    </row>
    <row r="816" spans="1:18" ht="16.5" customHeight="1">
      <c r="A816" s="14"/>
      <c r="B816" s="553"/>
      <c r="C816" s="41">
        <v>2</v>
      </c>
      <c r="D816" s="553"/>
      <c r="E816" s="553"/>
      <c r="F816" s="350"/>
      <c r="G816" s="553"/>
      <c r="H816" s="350" t="s">
        <v>10793</v>
      </c>
      <c r="I816" s="350" t="s">
        <v>9616</v>
      </c>
      <c r="J816" s="350" t="s">
        <v>97</v>
      </c>
      <c r="K816" s="350"/>
      <c r="L816" s="350"/>
      <c r="M816" s="339"/>
      <c r="N816" s="101"/>
      <c r="O816" s="78" t="s">
        <v>184</v>
      </c>
      <c r="P816" s="78" t="s">
        <v>184</v>
      </c>
      <c r="Q816" s="101"/>
      <c r="R816" s="78"/>
    </row>
    <row r="817" spans="1:18" ht="27" customHeight="1">
      <c r="A817" s="14"/>
      <c r="B817" s="553"/>
      <c r="C817" s="41">
        <v>3</v>
      </c>
      <c r="D817" s="553"/>
      <c r="E817" s="553"/>
      <c r="F817" s="350"/>
      <c r="G817" s="553"/>
      <c r="H817" s="350" t="s">
        <v>9615</v>
      </c>
      <c r="I817" s="350" t="s">
        <v>9616</v>
      </c>
      <c r="J817" s="350" t="s">
        <v>97</v>
      </c>
      <c r="K817" s="350"/>
      <c r="L817" s="350"/>
      <c r="M817" s="339"/>
      <c r="N817" s="101"/>
      <c r="O817" s="78" t="s">
        <v>184</v>
      </c>
      <c r="P817" s="78" t="s">
        <v>184</v>
      </c>
      <c r="Q817" s="101"/>
      <c r="R817" s="78"/>
    </row>
    <row r="818" spans="1:18" ht="16.5" customHeight="1">
      <c r="A818" s="14"/>
      <c r="B818" s="554"/>
      <c r="C818" s="41">
        <v>4</v>
      </c>
      <c r="D818" s="553"/>
      <c r="E818" s="554"/>
      <c r="F818" s="350"/>
      <c r="G818" s="554"/>
      <c r="H818" s="350" t="s">
        <v>11051</v>
      </c>
      <c r="I818" s="350" t="s">
        <v>11067</v>
      </c>
      <c r="J818" s="350" t="s">
        <v>97</v>
      </c>
      <c r="K818" s="350"/>
      <c r="L818" s="350"/>
      <c r="M818" s="339"/>
      <c r="N818" s="101"/>
      <c r="O818" s="78" t="s">
        <v>184</v>
      </c>
      <c r="P818" s="78" t="s">
        <v>184</v>
      </c>
      <c r="Q818" s="101"/>
      <c r="R818" s="78"/>
    </row>
    <row r="819" spans="1:18" ht="16.5" customHeight="1">
      <c r="A819" s="14"/>
      <c r="B819" s="698" t="s">
        <v>11068</v>
      </c>
      <c r="C819" s="41">
        <v>1</v>
      </c>
      <c r="D819" s="553"/>
      <c r="E819" s="698" t="s">
        <v>11069</v>
      </c>
      <c r="F819" s="350" t="s">
        <v>219</v>
      </c>
      <c r="G819" s="698" t="s">
        <v>9614</v>
      </c>
      <c r="H819" s="350" t="s">
        <v>9621</v>
      </c>
      <c r="I819" s="350" t="s">
        <v>9616</v>
      </c>
      <c r="J819" s="350" t="s">
        <v>97</v>
      </c>
      <c r="K819" s="350"/>
      <c r="L819" s="350"/>
      <c r="M819" s="339"/>
      <c r="N819" s="101"/>
      <c r="O819" s="78" t="s">
        <v>184</v>
      </c>
      <c r="P819" s="78" t="s">
        <v>184</v>
      </c>
      <c r="Q819" s="101"/>
      <c r="R819" s="78"/>
    </row>
    <row r="820" spans="1:18" ht="16.5" customHeight="1">
      <c r="A820" s="14"/>
      <c r="B820" s="553"/>
      <c r="C820" s="41">
        <v>2</v>
      </c>
      <c r="D820" s="553"/>
      <c r="E820" s="553"/>
      <c r="F820" s="350"/>
      <c r="G820" s="553"/>
      <c r="H820" s="350" t="s">
        <v>10793</v>
      </c>
      <c r="I820" s="350" t="s">
        <v>9616</v>
      </c>
      <c r="J820" s="350" t="s">
        <v>97</v>
      </c>
      <c r="K820" s="350"/>
      <c r="L820" s="350"/>
      <c r="M820" s="339"/>
      <c r="N820" s="101"/>
      <c r="O820" s="78" t="s">
        <v>184</v>
      </c>
      <c r="P820" s="78" t="s">
        <v>184</v>
      </c>
      <c r="Q820" s="101"/>
      <c r="R820" s="78"/>
    </row>
    <row r="821" spans="1:18" ht="16.5" customHeight="1">
      <c r="A821" s="14"/>
      <c r="B821" s="553"/>
      <c r="C821" s="41">
        <v>3</v>
      </c>
      <c r="D821" s="553"/>
      <c r="E821" s="553"/>
      <c r="F821" s="350"/>
      <c r="G821" s="553"/>
      <c r="H821" s="350" t="s">
        <v>9615</v>
      </c>
      <c r="I821" s="350" t="s">
        <v>9616</v>
      </c>
      <c r="J821" s="350" t="s">
        <v>97</v>
      </c>
      <c r="K821" s="350"/>
      <c r="L821" s="350"/>
      <c r="M821" s="339"/>
      <c r="N821" s="101"/>
      <c r="O821" s="78" t="s">
        <v>184</v>
      </c>
      <c r="P821" s="78" t="s">
        <v>184</v>
      </c>
      <c r="Q821" s="101"/>
      <c r="R821" s="78"/>
    </row>
    <row r="822" spans="1:18" ht="27" customHeight="1">
      <c r="A822" s="14"/>
      <c r="B822" s="553"/>
      <c r="C822" s="41">
        <v>4</v>
      </c>
      <c r="D822" s="553"/>
      <c r="E822" s="553"/>
      <c r="F822" s="350"/>
      <c r="G822" s="553"/>
      <c r="H822" s="350" t="s">
        <v>11051</v>
      </c>
      <c r="I822" s="350" t="s">
        <v>11067</v>
      </c>
      <c r="J822" s="350" t="s">
        <v>97</v>
      </c>
      <c r="K822" s="350"/>
      <c r="L822" s="350"/>
      <c r="M822" s="339"/>
      <c r="N822" s="101"/>
      <c r="O822" s="78" t="s">
        <v>184</v>
      </c>
      <c r="P822" s="78" t="s">
        <v>184</v>
      </c>
      <c r="Q822" s="101"/>
      <c r="R822" s="78"/>
    </row>
    <row r="823" spans="1:18" ht="16.5" customHeight="1">
      <c r="A823" s="14"/>
      <c r="B823" s="554"/>
      <c r="C823" s="41">
        <v>5</v>
      </c>
      <c r="D823" s="554"/>
      <c r="E823" s="554"/>
      <c r="F823" s="350"/>
      <c r="G823" s="554"/>
      <c r="H823" s="350" t="s">
        <v>11070</v>
      </c>
      <c r="I823" s="350" t="s">
        <v>11052</v>
      </c>
      <c r="J823" s="350" t="s">
        <v>97</v>
      </c>
      <c r="K823" s="350"/>
      <c r="L823" s="350"/>
      <c r="M823" s="339"/>
      <c r="N823" s="101"/>
      <c r="O823" s="78" t="s">
        <v>184</v>
      </c>
      <c r="P823" s="78" t="s">
        <v>184</v>
      </c>
      <c r="Q823" s="101"/>
      <c r="R823" s="78"/>
    </row>
    <row r="824" spans="1:18" ht="16.5" customHeight="1">
      <c r="A824" s="14"/>
      <c r="B824" s="698" t="s">
        <v>11071</v>
      </c>
      <c r="C824" s="41">
        <v>1</v>
      </c>
      <c r="D824" s="698" t="s">
        <v>11072</v>
      </c>
      <c r="E824" s="698" t="s">
        <v>11073</v>
      </c>
      <c r="F824" s="350" t="s">
        <v>219</v>
      </c>
      <c r="G824" s="698" t="s">
        <v>9614</v>
      </c>
      <c r="H824" s="350" t="s">
        <v>9953</v>
      </c>
      <c r="I824" s="350" t="s">
        <v>9616</v>
      </c>
      <c r="J824" s="350" t="s">
        <v>97</v>
      </c>
      <c r="K824" s="350"/>
      <c r="L824" s="381"/>
      <c r="M824" s="339"/>
      <c r="N824" s="101"/>
      <c r="O824" s="78" t="s">
        <v>184</v>
      </c>
      <c r="P824" s="78" t="s">
        <v>184</v>
      </c>
      <c r="Q824" s="101"/>
      <c r="R824" s="78"/>
    </row>
    <row r="825" spans="1:18" ht="16.5" customHeight="1">
      <c r="A825" s="14"/>
      <c r="B825" s="553"/>
      <c r="C825" s="41">
        <v>2</v>
      </c>
      <c r="D825" s="553"/>
      <c r="E825" s="553"/>
      <c r="F825" s="350"/>
      <c r="G825" s="553"/>
      <c r="H825" s="350" t="s">
        <v>9621</v>
      </c>
      <c r="I825" s="350" t="s">
        <v>9616</v>
      </c>
      <c r="J825" s="350" t="s">
        <v>97</v>
      </c>
      <c r="K825" s="350"/>
      <c r="L825" s="381"/>
      <c r="M825" s="339"/>
      <c r="N825" s="101"/>
      <c r="O825" s="78" t="s">
        <v>184</v>
      </c>
      <c r="P825" s="78" t="s">
        <v>184</v>
      </c>
      <c r="Q825" s="101"/>
      <c r="R825" s="78"/>
    </row>
    <row r="826" spans="1:18" ht="16.5" customHeight="1">
      <c r="A826" s="14"/>
      <c r="B826" s="553"/>
      <c r="C826" s="41">
        <v>3</v>
      </c>
      <c r="D826" s="553"/>
      <c r="E826" s="553"/>
      <c r="F826" s="350"/>
      <c r="G826" s="553"/>
      <c r="H826" s="350" t="s">
        <v>10794</v>
      </c>
      <c r="I826" s="350" t="s">
        <v>11074</v>
      </c>
      <c r="J826" s="350" t="s">
        <v>97</v>
      </c>
      <c r="K826" s="350"/>
      <c r="L826" s="381"/>
      <c r="M826" s="339"/>
      <c r="N826" s="101"/>
      <c r="O826" s="78" t="s">
        <v>184</v>
      </c>
      <c r="P826" s="78" t="s">
        <v>184</v>
      </c>
      <c r="Q826" s="101"/>
      <c r="R826" s="78"/>
    </row>
    <row r="827" spans="1:18" ht="16.5" customHeight="1">
      <c r="A827" s="14"/>
      <c r="B827" s="554"/>
      <c r="C827" s="41">
        <v>4</v>
      </c>
      <c r="D827" s="554"/>
      <c r="E827" s="554"/>
      <c r="F827" s="350"/>
      <c r="G827" s="554"/>
      <c r="H827" s="350" t="s">
        <v>9954</v>
      </c>
      <c r="I827" s="350" t="s">
        <v>9616</v>
      </c>
      <c r="J827" s="350" t="s">
        <v>97</v>
      </c>
      <c r="K827" s="350"/>
      <c r="L827" s="381"/>
      <c r="M827" s="339"/>
      <c r="N827" s="101"/>
      <c r="O827" s="78" t="s">
        <v>184</v>
      </c>
      <c r="P827" s="78" t="s">
        <v>184</v>
      </c>
      <c r="Q827" s="101"/>
      <c r="R827" s="78"/>
    </row>
    <row r="828" spans="1:18" ht="27" customHeight="1">
      <c r="A828" s="14"/>
      <c r="B828" s="350" t="s">
        <v>11075</v>
      </c>
      <c r="C828" s="41">
        <v>1</v>
      </c>
      <c r="D828" s="350" t="s">
        <v>11076</v>
      </c>
      <c r="E828" s="350" t="s">
        <v>11077</v>
      </c>
      <c r="F828" s="350" t="s">
        <v>219</v>
      </c>
      <c r="G828" s="350" t="s">
        <v>9614</v>
      </c>
      <c r="H828" s="350" t="s">
        <v>9615</v>
      </c>
      <c r="I828" s="350" t="s">
        <v>11078</v>
      </c>
      <c r="J828" s="350" t="s">
        <v>97</v>
      </c>
      <c r="K828" s="350"/>
      <c r="L828" s="359"/>
      <c r="M828" s="339"/>
      <c r="N828" s="101"/>
      <c r="O828" s="78" t="s">
        <v>184</v>
      </c>
      <c r="P828" s="78" t="s">
        <v>184</v>
      </c>
      <c r="Q828" s="101"/>
      <c r="R828" s="78"/>
    </row>
    <row r="829" spans="1:18" ht="16.5" customHeight="1">
      <c r="A829" s="14"/>
      <c r="B829" s="698" t="s">
        <v>11079</v>
      </c>
      <c r="C829" s="41">
        <v>1</v>
      </c>
      <c r="D829" s="698" t="s">
        <v>11080</v>
      </c>
      <c r="E829" s="698" t="s">
        <v>11081</v>
      </c>
      <c r="F829" s="350" t="s">
        <v>219</v>
      </c>
      <c r="G829" s="698" t="s">
        <v>9614</v>
      </c>
      <c r="H829" s="350" t="s">
        <v>9953</v>
      </c>
      <c r="I829" s="350" t="s">
        <v>9616</v>
      </c>
      <c r="J829" s="350" t="s">
        <v>97</v>
      </c>
      <c r="K829" s="350"/>
      <c r="L829" s="350"/>
      <c r="M829" s="339"/>
      <c r="N829" s="101"/>
      <c r="O829" s="78" t="s">
        <v>184</v>
      </c>
      <c r="P829" s="78" t="s">
        <v>184</v>
      </c>
      <c r="Q829" s="101"/>
      <c r="R829" s="78"/>
    </row>
    <row r="830" spans="1:18" ht="16.5" customHeight="1">
      <c r="A830" s="14"/>
      <c r="B830" s="553"/>
      <c r="C830" s="41">
        <v>2</v>
      </c>
      <c r="D830" s="553"/>
      <c r="E830" s="553"/>
      <c r="F830" s="350"/>
      <c r="G830" s="553"/>
      <c r="H830" s="350" t="s">
        <v>9621</v>
      </c>
      <c r="I830" s="350" t="s">
        <v>9616</v>
      </c>
      <c r="J830" s="350" t="s">
        <v>97</v>
      </c>
      <c r="K830" s="350"/>
      <c r="L830" s="350"/>
      <c r="M830" s="339"/>
      <c r="N830" s="101"/>
      <c r="O830" s="78" t="s">
        <v>184</v>
      </c>
      <c r="P830" s="78" t="s">
        <v>184</v>
      </c>
      <c r="Q830" s="101"/>
      <c r="R830" s="78"/>
    </row>
    <row r="831" spans="1:18" ht="16.5" customHeight="1">
      <c r="A831" s="14"/>
      <c r="B831" s="553"/>
      <c r="C831" s="41">
        <v>3</v>
      </c>
      <c r="D831" s="553"/>
      <c r="E831" s="553"/>
      <c r="F831" s="350"/>
      <c r="G831" s="553"/>
      <c r="H831" s="350" t="s">
        <v>10795</v>
      </c>
      <c r="I831" s="350" t="s">
        <v>11034</v>
      </c>
      <c r="J831" s="350" t="s">
        <v>97</v>
      </c>
      <c r="K831" s="350"/>
      <c r="L831" s="350"/>
      <c r="M831" s="339"/>
      <c r="N831" s="101"/>
      <c r="O831" s="78" t="s">
        <v>184</v>
      </c>
      <c r="P831" s="78" t="s">
        <v>184</v>
      </c>
      <c r="Q831" s="101"/>
      <c r="R831" s="78"/>
    </row>
    <row r="832" spans="1:18" ht="16.5" customHeight="1">
      <c r="A832" s="14"/>
      <c r="B832" s="554"/>
      <c r="C832" s="41">
        <v>4</v>
      </c>
      <c r="D832" s="553"/>
      <c r="E832" s="554"/>
      <c r="F832" s="350"/>
      <c r="G832" s="554"/>
      <c r="H832" s="350" t="s">
        <v>9954</v>
      </c>
      <c r="I832" s="350" t="s">
        <v>9616</v>
      </c>
      <c r="J832" s="350" t="s">
        <v>97</v>
      </c>
      <c r="K832" s="350"/>
      <c r="L832" s="350"/>
      <c r="M832" s="339"/>
      <c r="N832" s="101"/>
      <c r="O832" s="78" t="s">
        <v>184</v>
      </c>
      <c r="P832" s="78" t="s">
        <v>184</v>
      </c>
      <c r="Q832" s="101"/>
      <c r="R832" s="78"/>
    </row>
    <row r="833" spans="1:18" ht="16.5" customHeight="1">
      <c r="A833" s="14"/>
      <c r="B833" s="350" t="s">
        <v>11082</v>
      </c>
      <c r="C833" s="41">
        <v>1</v>
      </c>
      <c r="D833" s="553"/>
      <c r="E833" s="350" t="s">
        <v>11083</v>
      </c>
      <c r="F833" s="350" t="s">
        <v>219</v>
      </c>
      <c r="G833" s="350" t="s">
        <v>9614</v>
      </c>
      <c r="H833" s="350" t="s">
        <v>9615</v>
      </c>
      <c r="I833" s="350" t="s">
        <v>11038</v>
      </c>
      <c r="J833" s="350" t="s">
        <v>97</v>
      </c>
      <c r="K833" s="350"/>
      <c r="L833" s="350"/>
      <c r="M833" s="339"/>
      <c r="N833" s="101"/>
      <c r="O833" s="78" t="s">
        <v>184</v>
      </c>
      <c r="P833" s="78" t="s">
        <v>184</v>
      </c>
      <c r="Q833" s="101"/>
      <c r="R833" s="78"/>
    </row>
    <row r="834" spans="1:18" ht="16.5" customHeight="1">
      <c r="A834" s="14"/>
      <c r="B834" s="698" t="s">
        <v>11084</v>
      </c>
      <c r="C834" s="41">
        <v>1</v>
      </c>
      <c r="D834" s="553"/>
      <c r="E834" s="698" t="s">
        <v>11085</v>
      </c>
      <c r="F834" s="350" t="s">
        <v>219</v>
      </c>
      <c r="G834" s="698" t="s">
        <v>9614</v>
      </c>
      <c r="H834" s="350" t="s">
        <v>9953</v>
      </c>
      <c r="I834" s="350" t="s">
        <v>9616</v>
      </c>
      <c r="J834" s="350" t="s">
        <v>97</v>
      </c>
      <c r="K834" s="350"/>
      <c r="L834" s="350"/>
      <c r="M834" s="339"/>
      <c r="N834" s="101"/>
      <c r="O834" s="78" t="s">
        <v>184</v>
      </c>
      <c r="P834" s="78" t="s">
        <v>184</v>
      </c>
      <c r="Q834" s="101"/>
      <c r="R834" s="78"/>
    </row>
    <row r="835" spans="1:18" ht="16.5" customHeight="1">
      <c r="A835" s="14"/>
      <c r="B835" s="553"/>
      <c r="C835" s="41">
        <v>2</v>
      </c>
      <c r="D835" s="553"/>
      <c r="E835" s="553"/>
      <c r="F835" s="350"/>
      <c r="G835" s="553"/>
      <c r="H835" s="350" t="s">
        <v>11086</v>
      </c>
      <c r="I835" s="350" t="s">
        <v>9616</v>
      </c>
      <c r="J835" s="350" t="s">
        <v>97</v>
      </c>
      <c r="K835" s="350"/>
      <c r="L835" s="350"/>
      <c r="M835" s="339"/>
      <c r="N835" s="101"/>
      <c r="O835" s="78" t="s">
        <v>184</v>
      </c>
      <c r="P835" s="78" t="s">
        <v>184</v>
      </c>
      <c r="Q835" s="101"/>
      <c r="R835" s="78"/>
    </row>
    <row r="836" spans="1:18" ht="27" customHeight="1">
      <c r="A836" s="14"/>
      <c r="B836" s="553"/>
      <c r="C836" s="41">
        <v>3</v>
      </c>
      <c r="D836" s="553"/>
      <c r="E836" s="553"/>
      <c r="F836" s="350"/>
      <c r="G836" s="553"/>
      <c r="H836" s="350" t="s">
        <v>10795</v>
      </c>
      <c r="I836" s="350" t="s">
        <v>9616</v>
      </c>
      <c r="J836" s="350" t="s">
        <v>97</v>
      </c>
      <c r="K836" s="350"/>
      <c r="L836" s="350"/>
      <c r="M836" s="339"/>
      <c r="N836" s="101"/>
      <c r="O836" s="78" t="s">
        <v>184</v>
      </c>
      <c r="P836" s="78" t="s">
        <v>184</v>
      </c>
      <c r="Q836" s="101"/>
      <c r="R836" s="78"/>
    </row>
    <row r="837" spans="1:18" ht="16.5" customHeight="1">
      <c r="A837" s="14"/>
      <c r="B837" s="553"/>
      <c r="C837" s="41">
        <v>4</v>
      </c>
      <c r="D837" s="553"/>
      <c r="E837" s="553"/>
      <c r="F837" s="350"/>
      <c r="G837" s="553"/>
      <c r="H837" s="350" t="s">
        <v>11051</v>
      </c>
      <c r="I837" s="350" t="s">
        <v>11052</v>
      </c>
      <c r="J837" s="350" t="s">
        <v>97</v>
      </c>
      <c r="K837" s="350"/>
      <c r="L837" s="350"/>
      <c r="M837" s="339"/>
      <c r="N837" s="101"/>
      <c r="O837" s="78" t="s">
        <v>184</v>
      </c>
      <c r="P837" s="78" t="s">
        <v>184</v>
      </c>
      <c r="Q837" s="101"/>
      <c r="R837" s="78"/>
    </row>
    <row r="838" spans="1:18" ht="16.5" customHeight="1">
      <c r="A838" s="14"/>
      <c r="B838" s="554"/>
      <c r="C838" s="41">
        <v>5</v>
      </c>
      <c r="D838" s="553"/>
      <c r="E838" s="554"/>
      <c r="F838" s="350"/>
      <c r="G838" s="554"/>
      <c r="H838" s="350" t="s">
        <v>9954</v>
      </c>
      <c r="I838" s="350" t="s">
        <v>9616</v>
      </c>
      <c r="J838" s="350" t="s">
        <v>97</v>
      </c>
      <c r="K838" s="350"/>
      <c r="L838" s="350"/>
      <c r="M838" s="339"/>
      <c r="N838" s="101"/>
      <c r="O838" s="78" t="s">
        <v>184</v>
      </c>
      <c r="P838" s="78" t="s">
        <v>184</v>
      </c>
      <c r="Q838" s="101"/>
      <c r="R838" s="78"/>
    </row>
    <row r="839" spans="1:18" ht="16.5" customHeight="1">
      <c r="A839" s="14"/>
      <c r="B839" s="698" t="s">
        <v>11087</v>
      </c>
      <c r="C839" s="41">
        <v>1</v>
      </c>
      <c r="D839" s="553"/>
      <c r="E839" s="698" t="s">
        <v>11085</v>
      </c>
      <c r="F839" s="350" t="s">
        <v>219</v>
      </c>
      <c r="G839" s="698" t="s">
        <v>9614</v>
      </c>
      <c r="H839" s="350" t="s">
        <v>9953</v>
      </c>
      <c r="I839" s="350" t="s">
        <v>9616</v>
      </c>
      <c r="J839" s="350" t="s">
        <v>97</v>
      </c>
      <c r="K839" s="350"/>
      <c r="L839" s="350"/>
      <c r="M839" s="339"/>
      <c r="N839" s="101"/>
      <c r="O839" s="78" t="s">
        <v>184</v>
      </c>
      <c r="P839" s="78" t="s">
        <v>184</v>
      </c>
      <c r="Q839" s="101"/>
      <c r="R839" s="78"/>
    </row>
    <row r="840" spans="1:18" ht="27" customHeight="1">
      <c r="A840" s="14"/>
      <c r="B840" s="553"/>
      <c r="C840" s="41">
        <v>2</v>
      </c>
      <c r="D840" s="553"/>
      <c r="E840" s="553"/>
      <c r="F840" s="350"/>
      <c r="G840" s="553"/>
      <c r="H840" s="350" t="s">
        <v>9621</v>
      </c>
      <c r="I840" s="350" t="s">
        <v>9616</v>
      </c>
      <c r="J840" s="350" t="s">
        <v>97</v>
      </c>
      <c r="K840" s="350"/>
      <c r="L840" s="350"/>
      <c r="M840" s="339"/>
      <c r="N840" s="101"/>
      <c r="O840" s="78" t="s">
        <v>184</v>
      </c>
      <c r="P840" s="78" t="s">
        <v>184</v>
      </c>
      <c r="Q840" s="101"/>
      <c r="R840" s="78"/>
    </row>
    <row r="841" spans="1:18" ht="16.5" customHeight="1">
      <c r="A841" s="14"/>
      <c r="B841" s="553"/>
      <c r="C841" s="41">
        <v>3</v>
      </c>
      <c r="D841" s="553"/>
      <c r="E841" s="553"/>
      <c r="F841" s="350"/>
      <c r="G841" s="553"/>
      <c r="H841" s="350" t="s">
        <v>10795</v>
      </c>
      <c r="I841" s="350" t="s">
        <v>9616</v>
      </c>
      <c r="J841" s="350" t="s">
        <v>97</v>
      </c>
      <c r="K841" s="350"/>
      <c r="L841" s="350"/>
      <c r="M841" s="339"/>
      <c r="N841" s="101"/>
      <c r="O841" s="78" t="s">
        <v>184</v>
      </c>
      <c r="P841" s="78" t="s">
        <v>184</v>
      </c>
      <c r="Q841" s="101"/>
      <c r="R841" s="78"/>
    </row>
    <row r="842" spans="1:18" ht="16.5" customHeight="1">
      <c r="A842" s="14"/>
      <c r="B842" s="553"/>
      <c r="C842" s="41">
        <v>4</v>
      </c>
      <c r="D842" s="553"/>
      <c r="E842" s="553"/>
      <c r="F842" s="350"/>
      <c r="G842" s="553"/>
      <c r="H842" s="350" t="s">
        <v>9615</v>
      </c>
      <c r="I842" s="350" t="s">
        <v>9616</v>
      </c>
      <c r="J842" s="350" t="s">
        <v>97</v>
      </c>
      <c r="K842" s="350"/>
      <c r="L842" s="350"/>
      <c r="M842" s="339"/>
      <c r="N842" s="101"/>
      <c r="O842" s="78" t="s">
        <v>184</v>
      </c>
      <c r="P842" s="78" t="s">
        <v>184</v>
      </c>
      <c r="Q842" s="101"/>
      <c r="R842" s="78"/>
    </row>
    <row r="843" spans="1:18" ht="25.5" customHeight="1">
      <c r="A843" s="14"/>
      <c r="B843" s="553"/>
      <c r="C843" s="41">
        <v>5</v>
      </c>
      <c r="D843" s="553"/>
      <c r="E843" s="553"/>
      <c r="F843" s="350"/>
      <c r="G843" s="553"/>
      <c r="H843" s="350" t="s">
        <v>11051</v>
      </c>
      <c r="I843" s="350" t="s">
        <v>11067</v>
      </c>
      <c r="J843" s="350" t="s">
        <v>97</v>
      </c>
      <c r="K843" s="350"/>
      <c r="L843" s="350"/>
      <c r="M843" s="339"/>
      <c r="N843" s="101"/>
      <c r="O843" s="78" t="s">
        <v>184</v>
      </c>
      <c r="P843" s="78" t="s">
        <v>184</v>
      </c>
      <c r="Q843" s="101"/>
      <c r="R843" s="78"/>
    </row>
    <row r="844" spans="1:18" ht="16.5" customHeight="1">
      <c r="A844" s="14"/>
      <c r="B844" s="554"/>
      <c r="C844" s="41">
        <v>6</v>
      </c>
      <c r="D844" s="553"/>
      <c r="E844" s="554"/>
      <c r="F844" s="350"/>
      <c r="G844" s="554"/>
      <c r="H844" s="350" t="s">
        <v>9954</v>
      </c>
      <c r="I844" s="350" t="s">
        <v>9616</v>
      </c>
      <c r="J844" s="350" t="s">
        <v>97</v>
      </c>
      <c r="K844" s="350"/>
      <c r="L844" s="350"/>
      <c r="M844" s="339"/>
      <c r="N844" s="101"/>
      <c r="O844" s="78" t="s">
        <v>184</v>
      </c>
      <c r="P844" s="78" t="s">
        <v>184</v>
      </c>
      <c r="Q844" s="101"/>
      <c r="R844" s="78"/>
    </row>
    <row r="845" spans="1:18" ht="16.5" customHeight="1">
      <c r="A845" s="14"/>
      <c r="B845" s="698" t="s">
        <v>11088</v>
      </c>
      <c r="C845" s="41">
        <v>1</v>
      </c>
      <c r="D845" s="553"/>
      <c r="E845" s="698" t="s">
        <v>11069</v>
      </c>
      <c r="F845" s="350" t="s">
        <v>219</v>
      </c>
      <c r="G845" s="698" t="s">
        <v>9614</v>
      </c>
      <c r="H845" s="350" t="s">
        <v>9953</v>
      </c>
      <c r="I845" s="350" t="s">
        <v>9616</v>
      </c>
      <c r="J845" s="350" t="s">
        <v>97</v>
      </c>
      <c r="K845" s="350"/>
      <c r="L845" s="350"/>
      <c r="M845" s="339"/>
      <c r="N845" s="101"/>
      <c r="O845" s="78" t="s">
        <v>184</v>
      </c>
      <c r="P845" s="78" t="s">
        <v>184</v>
      </c>
      <c r="Q845" s="101"/>
      <c r="R845" s="78"/>
    </row>
    <row r="846" spans="1:18" ht="16.5" customHeight="1">
      <c r="A846" s="14"/>
      <c r="B846" s="553"/>
      <c r="C846" s="41">
        <v>2</v>
      </c>
      <c r="D846" s="553"/>
      <c r="E846" s="553"/>
      <c r="F846" s="350"/>
      <c r="G846" s="553"/>
      <c r="H846" s="350" t="s">
        <v>9621</v>
      </c>
      <c r="I846" s="350" t="s">
        <v>9616</v>
      </c>
      <c r="J846" s="350" t="s">
        <v>97</v>
      </c>
      <c r="K846" s="350"/>
      <c r="L846" s="350"/>
      <c r="M846" s="339"/>
      <c r="N846" s="101"/>
      <c r="O846" s="78" t="s">
        <v>184</v>
      </c>
      <c r="P846" s="78" t="s">
        <v>184</v>
      </c>
      <c r="Q846" s="101"/>
      <c r="R846" s="78"/>
    </row>
    <row r="847" spans="1:18" ht="16.5" customHeight="1">
      <c r="A847" s="14"/>
      <c r="B847" s="553"/>
      <c r="C847" s="41">
        <v>3</v>
      </c>
      <c r="D847" s="553"/>
      <c r="E847" s="553"/>
      <c r="F847" s="350"/>
      <c r="G847" s="553"/>
      <c r="H847" s="350" t="s">
        <v>10795</v>
      </c>
      <c r="I847" s="350" t="s">
        <v>9616</v>
      </c>
      <c r="J847" s="350" t="s">
        <v>97</v>
      </c>
      <c r="K847" s="350"/>
      <c r="L847" s="350"/>
      <c r="M847" s="339"/>
      <c r="N847" s="101"/>
      <c r="O847" s="78" t="s">
        <v>184</v>
      </c>
      <c r="P847" s="78" t="s">
        <v>184</v>
      </c>
      <c r="Q847" s="101"/>
      <c r="R847" s="78"/>
    </row>
    <row r="848" spans="1:18" ht="25.5" customHeight="1">
      <c r="A848" s="14"/>
      <c r="B848" s="553"/>
      <c r="C848" s="41">
        <v>4</v>
      </c>
      <c r="D848" s="553"/>
      <c r="E848" s="553"/>
      <c r="F848" s="350"/>
      <c r="G848" s="553"/>
      <c r="H848" s="350" t="s">
        <v>9615</v>
      </c>
      <c r="I848" s="350" t="s">
        <v>9616</v>
      </c>
      <c r="J848" s="350" t="s">
        <v>97</v>
      </c>
      <c r="K848" s="350"/>
      <c r="L848" s="350"/>
      <c r="M848" s="339"/>
      <c r="N848" s="101"/>
      <c r="O848" s="78" t="s">
        <v>184</v>
      </c>
      <c r="P848" s="78" t="s">
        <v>184</v>
      </c>
      <c r="Q848" s="101"/>
      <c r="R848" s="78"/>
    </row>
    <row r="849" spans="1:18" ht="16.5" customHeight="1">
      <c r="A849" s="14"/>
      <c r="B849" s="553"/>
      <c r="C849" s="41">
        <v>5</v>
      </c>
      <c r="D849" s="553"/>
      <c r="E849" s="553"/>
      <c r="F849" s="350"/>
      <c r="G849" s="553"/>
      <c r="H849" s="350" t="s">
        <v>11051</v>
      </c>
      <c r="I849" s="350" t="s">
        <v>9616</v>
      </c>
      <c r="J849" s="350" t="s">
        <v>97</v>
      </c>
      <c r="K849" s="350"/>
      <c r="L849" s="350"/>
      <c r="M849" s="339"/>
      <c r="N849" s="101"/>
      <c r="O849" s="78" t="s">
        <v>184</v>
      </c>
      <c r="P849" s="78" t="s">
        <v>184</v>
      </c>
      <c r="Q849" s="101"/>
      <c r="R849" s="78"/>
    </row>
    <row r="850" spans="1:18" ht="16.5" customHeight="1">
      <c r="A850" s="14"/>
      <c r="B850" s="553"/>
      <c r="C850" s="41">
        <v>6</v>
      </c>
      <c r="D850" s="553"/>
      <c r="E850" s="553"/>
      <c r="F850" s="350"/>
      <c r="G850" s="553"/>
      <c r="H850" s="350" t="s">
        <v>11050</v>
      </c>
      <c r="I850" s="350" t="s">
        <v>11052</v>
      </c>
      <c r="J850" s="350" t="s">
        <v>97</v>
      </c>
      <c r="K850" s="350"/>
      <c r="L850" s="350"/>
      <c r="M850" s="339"/>
      <c r="N850" s="101"/>
      <c r="O850" s="78" t="s">
        <v>184</v>
      </c>
      <c r="P850" s="78" t="s">
        <v>184</v>
      </c>
      <c r="Q850" s="101"/>
      <c r="R850" s="78"/>
    </row>
    <row r="851" spans="1:18" ht="16.5" customHeight="1">
      <c r="A851" s="14"/>
      <c r="B851" s="554"/>
      <c r="C851" s="41">
        <v>7</v>
      </c>
      <c r="D851" s="553"/>
      <c r="E851" s="554"/>
      <c r="F851" s="350"/>
      <c r="G851" s="554"/>
      <c r="H851" s="350" t="s">
        <v>9954</v>
      </c>
      <c r="I851" s="350" t="s">
        <v>9616</v>
      </c>
      <c r="J851" s="350" t="s">
        <v>97</v>
      </c>
      <c r="K851" s="350"/>
      <c r="L851" s="350"/>
      <c r="M851" s="339"/>
      <c r="N851" s="101"/>
      <c r="O851" s="78" t="s">
        <v>184</v>
      </c>
      <c r="P851" s="78" t="s">
        <v>184</v>
      </c>
      <c r="Q851" s="101"/>
      <c r="R851" s="78"/>
    </row>
    <row r="852" spans="1:18" ht="16.5" customHeight="1">
      <c r="A852" s="14"/>
      <c r="B852" s="698" t="s">
        <v>11089</v>
      </c>
      <c r="C852" s="41">
        <v>1</v>
      </c>
      <c r="D852" s="553"/>
      <c r="E852" s="698" t="s">
        <v>11090</v>
      </c>
      <c r="F852" s="350" t="s">
        <v>219</v>
      </c>
      <c r="G852" s="698" t="s">
        <v>9614</v>
      </c>
      <c r="H852" s="350" t="s">
        <v>9953</v>
      </c>
      <c r="I852" s="350" t="s">
        <v>9616</v>
      </c>
      <c r="J852" s="350" t="s">
        <v>97</v>
      </c>
      <c r="K852" s="351"/>
      <c r="L852" s="381"/>
      <c r="M852" s="339"/>
      <c r="N852" s="101"/>
      <c r="O852" s="78" t="s">
        <v>184</v>
      </c>
      <c r="P852" s="78" t="s">
        <v>184</v>
      </c>
      <c r="Q852" s="101"/>
      <c r="R852" s="78"/>
    </row>
    <row r="853" spans="1:18" ht="25.5" customHeight="1">
      <c r="A853" s="14"/>
      <c r="B853" s="553"/>
      <c r="C853" s="41">
        <v>2</v>
      </c>
      <c r="D853" s="553"/>
      <c r="E853" s="553"/>
      <c r="F853" s="350"/>
      <c r="G853" s="553"/>
      <c r="H853" s="350" t="s">
        <v>9621</v>
      </c>
      <c r="I853" s="350" t="s">
        <v>9616</v>
      </c>
      <c r="J853" s="350" t="s">
        <v>97</v>
      </c>
      <c r="K853" s="351"/>
      <c r="L853" s="381"/>
      <c r="M853" s="339"/>
      <c r="N853" s="101"/>
      <c r="O853" s="78" t="s">
        <v>184</v>
      </c>
      <c r="P853" s="78" t="s">
        <v>184</v>
      </c>
      <c r="Q853" s="101"/>
      <c r="R853" s="78"/>
    </row>
    <row r="854" spans="1:18" ht="16.5" customHeight="1">
      <c r="A854" s="14"/>
      <c r="B854" s="553"/>
      <c r="C854" s="41">
        <v>3</v>
      </c>
      <c r="D854" s="553"/>
      <c r="E854" s="553"/>
      <c r="F854" s="350"/>
      <c r="G854" s="553"/>
      <c r="H854" s="350" t="s">
        <v>10795</v>
      </c>
      <c r="I854" s="350" t="s">
        <v>11074</v>
      </c>
      <c r="J854" s="350" t="s">
        <v>97</v>
      </c>
      <c r="K854" s="351"/>
      <c r="L854" s="381"/>
      <c r="M854" s="339"/>
      <c r="N854" s="101"/>
      <c r="O854" s="78" t="s">
        <v>184</v>
      </c>
      <c r="P854" s="78" t="s">
        <v>184</v>
      </c>
      <c r="Q854" s="101"/>
      <c r="R854" s="78"/>
    </row>
    <row r="855" spans="1:18" ht="27" customHeight="1">
      <c r="A855" s="14"/>
      <c r="B855" s="554"/>
      <c r="C855" s="41">
        <v>4</v>
      </c>
      <c r="D855" s="554"/>
      <c r="E855" s="554"/>
      <c r="F855" s="350"/>
      <c r="G855" s="554"/>
      <c r="H855" s="350" t="s">
        <v>9954</v>
      </c>
      <c r="I855" s="350" t="s">
        <v>9616</v>
      </c>
      <c r="J855" s="350" t="s">
        <v>97</v>
      </c>
      <c r="K855" s="351"/>
      <c r="L855" s="381"/>
      <c r="M855" s="339"/>
      <c r="N855" s="101"/>
      <c r="O855" s="78" t="s">
        <v>184</v>
      </c>
      <c r="P855" s="78" t="s">
        <v>184</v>
      </c>
      <c r="Q855" s="101"/>
      <c r="R855" s="78"/>
    </row>
    <row r="856" spans="1:18" ht="16.5" customHeight="1">
      <c r="A856" s="14"/>
      <c r="B856" s="698" t="s">
        <v>11091</v>
      </c>
      <c r="C856" s="41">
        <v>1</v>
      </c>
      <c r="D856" s="698" t="s">
        <v>11092</v>
      </c>
      <c r="E856" s="698" t="s">
        <v>11093</v>
      </c>
      <c r="F856" s="350" t="s">
        <v>219</v>
      </c>
      <c r="G856" s="698" t="s">
        <v>9614</v>
      </c>
      <c r="H856" s="350" t="s">
        <v>9953</v>
      </c>
      <c r="I856" s="350" t="s">
        <v>9616</v>
      </c>
      <c r="J856" s="350" t="s">
        <v>97</v>
      </c>
      <c r="K856" s="350"/>
      <c r="L856" s="350"/>
      <c r="M856" s="339"/>
      <c r="N856" s="78"/>
      <c r="O856" s="78" t="s">
        <v>184</v>
      </c>
      <c r="P856" s="78" t="s">
        <v>184</v>
      </c>
      <c r="Q856" s="78"/>
      <c r="R856" s="78"/>
    </row>
    <row r="857" spans="1:18" ht="16.5" customHeight="1">
      <c r="A857" s="14"/>
      <c r="B857" s="553"/>
      <c r="C857" s="41">
        <v>2</v>
      </c>
      <c r="D857" s="553"/>
      <c r="E857" s="553"/>
      <c r="F857" s="350"/>
      <c r="G857" s="553"/>
      <c r="H857" s="350" t="s">
        <v>9621</v>
      </c>
      <c r="I857" s="350" t="s">
        <v>9616</v>
      </c>
      <c r="J857" s="350" t="s">
        <v>97</v>
      </c>
      <c r="K857" s="350"/>
      <c r="L857" s="350"/>
      <c r="M857" s="339"/>
      <c r="N857" s="78"/>
      <c r="O857" s="78" t="s">
        <v>184</v>
      </c>
      <c r="P857" s="78" t="s">
        <v>184</v>
      </c>
      <c r="Q857" s="78"/>
      <c r="R857" s="78"/>
    </row>
    <row r="858" spans="1:18" ht="16.5" customHeight="1">
      <c r="A858" s="14"/>
      <c r="B858" s="553"/>
      <c r="C858" s="41">
        <v>3</v>
      </c>
      <c r="D858" s="553"/>
      <c r="E858" s="553"/>
      <c r="F858" s="350"/>
      <c r="G858" s="553"/>
      <c r="H858" s="350" t="s">
        <v>10783</v>
      </c>
      <c r="I858" s="350" t="s">
        <v>9616</v>
      </c>
      <c r="J858" s="350" t="s">
        <v>97</v>
      </c>
      <c r="K858" s="350"/>
      <c r="L858" s="350"/>
      <c r="M858" s="339"/>
      <c r="N858" s="78"/>
      <c r="O858" s="78" t="s">
        <v>184</v>
      </c>
      <c r="P858" s="78" t="s">
        <v>184</v>
      </c>
      <c r="Q858" s="78"/>
      <c r="R858" s="78"/>
    </row>
    <row r="859" spans="1:18" ht="16.5" customHeight="1">
      <c r="A859" s="14"/>
      <c r="B859" s="553"/>
      <c r="C859" s="41">
        <v>4</v>
      </c>
      <c r="D859" s="553"/>
      <c r="E859" s="553"/>
      <c r="F859" s="350"/>
      <c r="G859" s="553"/>
      <c r="H859" s="350" t="s">
        <v>10777</v>
      </c>
      <c r="I859" s="350" t="s">
        <v>11038</v>
      </c>
      <c r="J859" s="350" t="s">
        <v>97</v>
      </c>
      <c r="K859" s="350"/>
      <c r="L859" s="350"/>
      <c r="M859" s="339"/>
      <c r="N859" s="78"/>
      <c r="O859" s="78" t="s">
        <v>184</v>
      </c>
      <c r="P859" s="78" t="s">
        <v>184</v>
      </c>
      <c r="Q859" s="78"/>
      <c r="R859" s="78"/>
    </row>
    <row r="860" spans="1:18" ht="27" customHeight="1">
      <c r="A860" s="14"/>
      <c r="B860" s="554"/>
      <c r="C860" s="41">
        <v>5</v>
      </c>
      <c r="D860" s="553"/>
      <c r="E860" s="554"/>
      <c r="F860" s="350"/>
      <c r="G860" s="554"/>
      <c r="H860" s="350" t="s">
        <v>9954</v>
      </c>
      <c r="I860" s="350" t="s">
        <v>9616</v>
      </c>
      <c r="J860" s="350" t="s">
        <v>97</v>
      </c>
      <c r="K860" s="350"/>
      <c r="L860" s="350"/>
      <c r="M860" s="339"/>
      <c r="N860" s="78"/>
      <c r="O860" s="78" t="s">
        <v>184</v>
      </c>
      <c r="P860" s="78" t="s">
        <v>184</v>
      </c>
      <c r="Q860" s="78"/>
      <c r="R860" s="78"/>
    </row>
    <row r="861" spans="1:18" ht="16.5" customHeight="1">
      <c r="A861" s="14"/>
      <c r="B861" s="698" t="s">
        <v>11094</v>
      </c>
      <c r="C861" s="41">
        <v>1</v>
      </c>
      <c r="D861" s="553"/>
      <c r="E861" s="698" t="s">
        <v>11095</v>
      </c>
      <c r="F861" s="350" t="s">
        <v>219</v>
      </c>
      <c r="G861" s="698" t="s">
        <v>9614</v>
      </c>
      <c r="H861" s="350" t="s">
        <v>9953</v>
      </c>
      <c r="I861" s="350" t="s">
        <v>9616</v>
      </c>
      <c r="J861" s="350" t="s">
        <v>97</v>
      </c>
      <c r="K861" s="350"/>
      <c r="L861" s="350"/>
      <c r="M861" s="339"/>
      <c r="N861" s="78"/>
      <c r="O861" s="78" t="s">
        <v>184</v>
      </c>
      <c r="P861" s="78" t="s">
        <v>184</v>
      </c>
      <c r="Q861" s="78"/>
      <c r="R861" s="78"/>
    </row>
    <row r="862" spans="1:18" ht="16.5" customHeight="1">
      <c r="A862" s="14"/>
      <c r="B862" s="553"/>
      <c r="C862" s="41">
        <v>2</v>
      </c>
      <c r="D862" s="553"/>
      <c r="E862" s="553"/>
      <c r="F862" s="350"/>
      <c r="G862" s="553"/>
      <c r="H862" s="350" t="s">
        <v>9621</v>
      </c>
      <c r="I862" s="350" t="s">
        <v>9616</v>
      </c>
      <c r="J862" s="350" t="s">
        <v>97</v>
      </c>
      <c r="K862" s="350"/>
      <c r="L862" s="350"/>
      <c r="M862" s="339"/>
      <c r="N862" s="78"/>
      <c r="O862" s="78" t="s">
        <v>184</v>
      </c>
      <c r="P862" s="78" t="s">
        <v>184</v>
      </c>
      <c r="Q862" s="78"/>
      <c r="R862" s="78"/>
    </row>
    <row r="863" spans="1:18" ht="16.5" customHeight="1">
      <c r="A863" s="14"/>
      <c r="B863" s="553"/>
      <c r="C863" s="41">
        <v>3</v>
      </c>
      <c r="D863" s="553"/>
      <c r="E863" s="553"/>
      <c r="F863" s="350"/>
      <c r="G863" s="553"/>
      <c r="H863" s="350" t="s">
        <v>10793</v>
      </c>
      <c r="I863" s="350" t="s">
        <v>9616</v>
      </c>
      <c r="J863" s="350" t="s">
        <v>97</v>
      </c>
      <c r="K863" s="350"/>
      <c r="L863" s="350"/>
      <c r="M863" s="339"/>
      <c r="N863" s="78"/>
      <c r="O863" s="78" t="s">
        <v>184</v>
      </c>
      <c r="P863" s="78" t="s">
        <v>184</v>
      </c>
      <c r="Q863" s="78"/>
      <c r="R863" s="78"/>
    </row>
    <row r="864" spans="1:18" ht="16.5" customHeight="1">
      <c r="A864" s="14"/>
      <c r="B864" s="553"/>
      <c r="C864" s="41">
        <v>4</v>
      </c>
      <c r="D864" s="553"/>
      <c r="E864" s="553"/>
      <c r="F864" s="350"/>
      <c r="G864" s="553"/>
      <c r="H864" s="350" t="s">
        <v>10777</v>
      </c>
      <c r="I864" s="350" t="s">
        <v>11038</v>
      </c>
      <c r="J864" s="350" t="s">
        <v>97</v>
      </c>
      <c r="K864" s="350"/>
      <c r="L864" s="350"/>
      <c r="M864" s="339"/>
      <c r="N864" s="78"/>
      <c r="O864" s="78" t="s">
        <v>184</v>
      </c>
      <c r="P864" s="78" t="s">
        <v>184</v>
      </c>
      <c r="Q864" s="78"/>
      <c r="R864" s="78"/>
    </row>
    <row r="865" spans="1:18" ht="16.5" customHeight="1">
      <c r="A865" s="14"/>
      <c r="B865" s="554"/>
      <c r="C865" s="41">
        <v>5</v>
      </c>
      <c r="D865" s="553"/>
      <c r="E865" s="554"/>
      <c r="F865" s="350"/>
      <c r="G865" s="554"/>
      <c r="H865" s="350" t="s">
        <v>9954</v>
      </c>
      <c r="I865" s="350" t="s">
        <v>9616</v>
      </c>
      <c r="J865" s="350" t="s">
        <v>97</v>
      </c>
      <c r="K865" s="350"/>
      <c r="L865" s="350"/>
      <c r="M865" s="339"/>
      <c r="N865" s="78"/>
      <c r="O865" s="78" t="s">
        <v>184</v>
      </c>
      <c r="P865" s="78" t="s">
        <v>184</v>
      </c>
      <c r="Q865" s="78"/>
      <c r="R865" s="78"/>
    </row>
    <row r="866" spans="1:18" ht="16.5" customHeight="1">
      <c r="A866" s="14"/>
      <c r="B866" s="698" t="s">
        <v>11096</v>
      </c>
      <c r="C866" s="41">
        <v>1</v>
      </c>
      <c r="D866" s="553"/>
      <c r="E866" s="698" t="s">
        <v>11097</v>
      </c>
      <c r="F866" s="350" t="s">
        <v>219</v>
      </c>
      <c r="G866" s="698" t="s">
        <v>9614</v>
      </c>
      <c r="H866" s="350" t="s">
        <v>9953</v>
      </c>
      <c r="I866" s="350" t="s">
        <v>9616</v>
      </c>
      <c r="J866" s="350" t="s">
        <v>97</v>
      </c>
      <c r="K866" s="350"/>
      <c r="L866" s="350"/>
      <c r="M866" s="339"/>
      <c r="N866" s="78"/>
      <c r="O866" s="78" t="s">
        <v>184</v>
      </c>
      <c r="P866" s="78" t="s">
        <v>184</v>
      </c>
      <c r="Q866" s="78"/>
      <c r="R866" s="78"/>
    </row>
    <row r="867" spans="1:18" ht="16.5" customHeight="1">
      <c r="A867" s="14"/>
      <c r="B867" s="553"/>
      <c r="C867" s="41">
        <v>2</v>
      </c>
      <c r="D867" s="553"/>
      <c r="E867" s="553"/>
      <c r="F867" s="350"/>
      <c r="G867" s="553"/>
      <c r="H867" s="350" t="s">
        <v>9621</v>
      </c>
      <c r="I867" s="350" t="s">
        <v>9616</v>
      </c>
      <c r="J867" s="350" t="s">
        <v>97</v>
      </c>
      <c r="K867" s="350"/>
      <c r="L867" s="350"/>
      <c r="M867" s="339"/>
      <c r="N867" s="78"/>
      <c r="O867" s="78" t="s">
        <v>184</v>
      </c>
      <c r="P867" s="78" t="s">
        <v>184</v>
      </c>
      <c r="Q867" s="78"/>
      <c r="R867" s="78"/>
    </row>
    <row r="868" spans="1:18" ht="16.5" customHeight="1">
      <c r="A868" s="14"/>
      <c r="B868" s="553"/>
      <c r="C868" s="41">
        <v>3</v>
      </c>
      <c r="D868" s="553"/>
      <c r="E868" s="553"/>
      <c r="F868" s="350"/>
      <c r="G868" s="553"/>
      <c r="H868" s="350" t="s">
        <v>10795</v>
      </c>
      <c r="I868" s="350" t="s">
        <v>9616</v>
      </c>
      <c r="J868" s="350" t="s">
        <v>97</v>
      </c>
      <c r="K868" s="350"/>
      <c r="L868" s="350"/>
      <c r="M868" s="339"/>
      <c r="N868" s="78"/>
      <c r="O868" s="78" t="s">
        <v>184</v>
      </c>
      <c r="P868" s="78" t="s">
        <v>184</v>
      </c>
      <c r="Q868" s="78"/>
      <c r="R868" s="78"/>
    </row>
    <row r="869" spans="1:18" ht="38.25" customHeight="1">
      <c r="A869" s="14"/>
      <c r="B869" s="553"/>
      <c r="C869" s="41">
        <v>4</v>
      </c>
      <c r="D869" s="553"/>
      <c r="E869" s="553"/>
      <c r="F869" s="350"/>
      <c r="G869" s="553"/>
      <c r="H869" s="350" t="s">
        <v>10777</v>
      </c>
      <c r="I869" s="350" t="s">
        <v>11038</v>
      </c>
      <c r="J869" s="350" t="s">
        <v>97</v>
      </c>
      <c r="K869" s="350"/>
      <c r="L869" s="350"/>
      <c r="M869" s="339"/>
      <c r="N869" s="78"/>
      <c r="O869" s="78" t="s">
        <v>184</v>
      </c>
      <c r="P869" s="78" t="s">
        <v>184</v>
      </c>
      <c r="Q869" s="78"/>
      <c r="R869" s="78"/>
    </row>
    <row r="870" spans="1:18" ht="16.5" customHeight="1">
      <c r="A870" s="14"/>
      <c r="B870" s="554"/>
      <c r="C870" s="41">
        <v>5</v>
      </c>
      <c r="D870" s="554"/>
      <c r="E870" s="554"/>
      <c r="F870" s="350"/>
      <c r="G870" s="554"/>
      <c r="H870" s="350" t="s">
        <v>9954</v>
      </c>
      <c r="I870" s="350" t="s">
        <v>9616</v>
      </c>
      <c r="J870" s="350" t="s">
        <v>97</v>
      </c>
      <c r="K870" s="350"/>
      <c r="L870" s="350"/>
      <c r="M870" s="339"/>
      <c r="N870" s="78"/>
      <c r="O870" s="78" t="s">
        <v>184</v>
      </c>
      <c r="P870" s="78" t="s">
        <v>184</v>
      </c>
      <c r="Q870" s="78"/>
      <c r="R870" s="78"/>
    </row>
    <row r="871" spans="1:18" ht="27" customHeight="1">
      <c r="A871" s="14"/>
      <c r="B871" s="698" t="s">
        <v>11098</v>
      </c>
      <c r="C871" s="41">
        <v>1</v>
      </c>
      <c r="D871" s="698" t="s">
        <v>11099</v>
      </c>
      <c r="E871" s="698" t="s">
        <v>11100</v>
      </c>
      <c r="F871" s="350" t="s">
        <v>219</v>
      </c>
      <c r="G871" s="698" t="s">
        <v>9614</v>
      </c>
      <c r="H871" s="350" t="s">
        <v>9953</v>
      </c>
      <c r="I871" s="350" t="s">
        <v>9616</v>
      </c>
      <c r="J871" s="350" t="s">
        <v>97</v>
      </c>
      <c r="K871" s="350"/>
      <c r="L871" s="381"/>
      <c r="M871" s="339"/>
      <c r="N871" s="78"/>
      <c r="O871" s="78" t="s">
        <v>184</v>
      </c>
      <c r="P871" s="78" t="s">
        <v>184</v>
      </c>
      <c r="Q871" s="78"/>
      <c r="R871" s="78"/>
    </row>
    <row r="872" spans="1:18" ht="16.5" customHeight="1">
      <c r="A872" s="14"/>
      <c r="B872" s="553"/>
      <c r="C872" s="41">
        <v>2</v>
      </c>
      <c r="D872" s="553"/>
      <c r="E872" s="553"/>
      <c r="F872" s="350"/>
      <c r="G872" s="553"/>
      <c r="H872" s="350" t="s">
        <v>9621</v>
      </c>
      <c r="I872" s="350" t="s">
        <v>9616</v>
      </c>
      <c r="J872" s="350" t="s">
        <v>97</v>
      </c>
      <c r="K872" s="350"/>
      <c r="L872" s="381"/>
      <c r="M872" s="339"/>
      <c r="N872" s="78"/>
      <c r="O872" s="78" t="s">
        <v>184</v>
      </c>
      <c r="P872" s="78" t="s">
        <v>184</v>
      </c>
      <c r="Q872" s="78"/>
      <c r="R872" s="78"/>
    </row>
    <row r="873" spans="1:18" ht="16.5" customHeight="1">
      <c r="A873" s="14"/>
      <c r="B873" s="553"/>
      <c r="C873" s="41">
        <v>3</v>
      </c>
      <c r="D873" s="553"/>
      <c r="E873" s="553"/>
      <c r="F873" s="350"/>
      <c r="G873" s="553"/>
      <c r="H873" s="350" t="s">
        <v>10794</v>
      </c>
      <c r="I873" s="350" t="s">
        <v>9616</v>
      </c>
      <c r="J873" s="350" t="s">
        <v>97</v>
      </c>
      <c r="K873" s="350"/>
      <c r="L873" s="381"/>
      <c r="M873" s="339"/>
      <c r="N873" s="78"/>
      <c r="O873" s="78" t="s">
        <v>184</v>
      </c>
      <c r="P873" s="78" t="s">
        <v>184</v>
      </c>
      <c r="Q873" s="78"/>
      <c r="R873" s="78"/>
    </row>
    <row r="874" spans="1:18" ht="16.5" customHeight="1">
      <c r="A874" s="14"/>
      <c r="B874" s="553"/>
      <c r="C874" s="41">
        <v>4</v>
      </c>
      <c r="D874" s="553"/>
      <c r="E874" s="553"/>
      <c r="F874" s="350"/>
      <c r="G874" s="553"/>
      <c r="H874" s="350" t="s">
        <v>10779</v>
      </c>
      <c r="I874" s="350" t="s">
        <v>11078</v>
      </c>
      <c r="J874" s="350" t="s">
        <v>97</v>
      </c>
      <c r="K874" s="350"/>
      <c r="L874" s="381"/>
      <c r="M874" s="339"/>
      <c r="N874" s="78"/>
      <c r="O874" s="78" t="s">
        <v>184</v>
      </c>
      <c r="P874" s="78" t="s">
        <v>184</v>
      </c>
      <c r="Q874" s="78"/>
      <c r="R874" s="78"/>
    </row>
    <row r="875" spans="1:18" ht="38.25" customHeight="1">
      <c r="A875" s="14"/>
      <c r="B875" s="554"/>
      <c r="C875" s="41">
        <v>5</v>
      </c>
      <c r="D875" s="553"/>
      <c r="E875" s="554"/>
      <c r="F875" s="350"/>
      <c r="G875" s="554"/>
      <c r="H875" s="350" t="s">
        <v>9954</v>
      </c>
      <c r="I875" s="350" t="s">
        <v>9616</v>
      </c>
      <c r="J875" s="350" t="s">
        <v>97</v>
      </c>
      <c r="K875" s="350"/>
      <c r="L875" s="381"/>
      <c r="M875" s="339"/>
      <c r="N875" s="78"/>
      <c r="O875" s="78" t="s">
        <v>184</v>
      </c>
      <c r="P875" s="78" t="s">
        <v>184</v>
      </c>
      <c r="Q875" s="78"/>
      <c r="R875" s="78"/>
    </row>
    <row r="876" spans="1:18" ht="16.5" customHeight="1">
      <c r="A876" s="14"/>
      <c r="B876" s="698" t="s">
        <v>11101</v>
      </c>
      <c r="C876" s="41">
        <v>1</v>
      </c>
      <c r="D876" s="553"/>
      <c r="E876" s="698" t="s">
        <v>11102</v>
      </c>
      <c r="F876" s="350" t="s">
        <v>219</v>
      </c>
      <c r="G876" s="698" t="s">
        <v>9614</v>
      </c>
      <c r="H876" s="350" t="s">
        <v>9953</v>
      </c>
      <c r="I876" s="350" t="s">
        <v>9616</v>
      </c>
      <c r="J876" s="350" t="s">
        <v>97</v>
      </c>
      <c r="K876" s="350"/>
      <c r="L876" s="381"/>
      <c r="M876" s="339"/>
      <c r="N876" s="78"/>
      <c r="O876" s="78" t="s">
        <v>184</v>
      </c>
      <c r="P876" s="78" t="s">
        <v>184</v>
      </c>
      <c r="Q876" s="78"/>
      <c r="R876" s="78"/>
    </row>
    <row r="877" spans="1:18" ht="27" customHeight="1">
      <c r="A877" s="14"/>
      <c r="B877" s="553"/>
      <c r="C877" s="41">
        <v>2</v>
      </c>
      <c r="D877" s="553"/>
      <c r="E877" s="553"/>
      <c r="F877" s="350"/>
      <c r="G877" s="553"/>
      <c r="H877" s="350" t="s">
        <v>9621</v>
      </c>
      <c r="I877" s="350" t="s">
        <v>9616</v>
      </c>
      <c r="J877" s="350" t="s">
        <v>97</v>
      </c>
      <c r="K877" s="350"/>
      <c r="L877" s="381"/>
      <c r="M877" s="339"/>
      <c r="N877" s="78"/>
      <c r="O877" s="78" t="s">
        <v>184</v>
      </c>
      <c r="P877" s="78" t="s">
        <v>184</v>
      </c>
      <c r="Q877" s="78"/>
      <c r="R877" s="78"/>
    </row>
    <row r="878" spans="1:18" ht="16.5" customHeight="1">
      <c r="A878" s="14"/>
      <c r="B878" s="553"/>
      <c r="C878" s="41">
        <v>3</v>
      </c>
      <c r="D878" s="553"/>
      <c r="E878" s="553"/>
      <c r="F878" s="350"/>
      <c r="G878" s="553"/>
      <c r="H878" s="350" t="s">
        <v>10795</v>
      </c>
      <c r="I878" s="350" t="s">
        <v>9616</v>
      </c>
      <c r="J878" s="350" t="s">
        <v>97</v>
      </c>
      <c r="K878" s="350"/>
      <c r="L878" s="381"/>
      <c r="M878" s="339"/>
      <c r="N878" s="78"/>
      <c r="O878" s="78" t="s">
        <v>184</v>
      </c>
      <c r="P878" s="78" t="s">
        <v>184</v>
      </c>
      <c r="Q878" s="78"/>
      <c r="R878" s="78"/>
    </row>
    <row r="879" spans="1:18" ht="16.5" customHeight="1">
      <c r="A879" s="14"/>
      <c r="B879" s="553"/>
      <c r="C879" s="41">
        <v>4</v>
      </c>
      <c r="D879" s="553"/>
      <c r="E879" s="553"/>
      <c r="F879" s="350"/>
      <c r="G879" s="553"/>
      <c r="H879" s="350" t="s">
        <v>10779</v>
      </c>
      <c r="I879" s="350" t="s">
        <v>11078</v>
      </c>
      <c r="J879" s="350" t="s">
        <v>97</v>
      </c>
      <c r="K879" s="350"/>
      <c r="L879" s="381"/>
      <c r="M879" s="339"/>
      <c r="N879" s="78"/>
      <c r="O879" s="78" t="s">
        <v>184</v>
      </c>
      <c r="P879" s="78" t="s">
        <v>184</v>
      </c>
      <c r="Q879" s="78"/>
      <c r="R879" s="78"/>
    </row>
    <row r="880" spans="1:18" ht="16.5" customHeight="1">
      <c r="A880" s="14"/>
      <c r="B880" s="554"/>
      <c r="C880" s="41">
        <v>5</v>
      </c>
      <c r="D880" s="554"/>
      <c r="E880" s="554"/>
      <c r="F880" s="350"/>
      <c r="G880" s="554"/>
      <c r="H880" s="350" t="s">
        <v>9954</v>
      </c>
      <c r="I880" s="350" t="s">
        <v>9616</v>
      </c>
      <c r="J880" s="350" t="s">
        <v>97</v>
      </c>
      <c r="K880" s="350"/>
      <c r="L880" s="381"/>
      <c r="M880" s="339"/>
      <c r="N880" s="78"/>
      <c r="O880" s="78" t="s">
        <v>184</v>
      </c>
      <c r="P880" s="78" t="s">
        <v>184</v>
      </c>
      <c r="Q880" s="78"/>
      <c r="R880" s="78"/>
    </row>
    <row r="881" spans="1:18" ht="38.25" customHeight="1">
      <c r="A881" s="14"/>
      <c r="B881" s="698" t="s">
        <v>11103</v>
      </c>
      <c r="C881" s="41">
        <v>1</v>
      </c>
      <c r="D881" s="698" t="s">
        <v>11104</v>
      </c>
      <c r="E881" s="698" t="s">
        <v>11105</v>
      </c>
      <c r="F881" s="350" t="s">
        <v>219</v>
      </c>
      <c r="G881" s="698" t="s">
        <v>9614</v>
      </c>
      <c r="H881" s="350" t="s">
        <v>9953</v>
      </c>
      <c r="I881" s="350" t="s">
        <v>9616</v>
      </c>
      <c r="J881" s="350" t="s">
        <v>97</v>
      </c>
      <c r="K881" s="350"/>
      <c r="L881" s="350"/>
      <c r="M881" s="339"/>
      <c r="N881" s="78"/>
      <c r="O881" s="78" t="s">
        <v>184</v>
      </c>
      <c r="P881" s="78" t="s">
        <v>184</v>
      </c>
      <c r="Q881" s="78"/>
      <c r="R881" s="78"/>
    </row>
    <row r="882" spans="1:18" ht="16.5" customHeight="1">
      <c r="A882" s="14"/>
      <c r="B882" s="553"/>
      <c r="C882" s="41">
        <v>2</v>
      </c>
      <c r="D882" s="553"/>
      <c r="E882" s="553"/>
      <c r="F882" s="350"/>
      <c r="G882" s="553"/>
      <c r="H882" s="350" t="s">
        <v>10289</v>
      </c>
      <c r="I882" s="350" t="s">
        <v>9616</v>
      </c>
      <c r="J882" s="350" t="s">
        <v>97</v>
      </c>
      <c r="K882" s="350"/>
      <c r="L882" s="350"/>
      <c r="M882" s="339"/>
      <c r="N882" s="78"/>
      <c r="O882" s="78" t="s">
        <v>184</v>
      </c>
      <c r="P882" s="78" t="s">
        <v>184</v>
      </c>
      <c r="Q882" s="78"/>
      <c r="R882" s="78"/>
    </row>
    <row r="883" spans="1:18" ht="16.5" customHeight="1">
      <c r="A883" s="14"/>
      <c r="B883" s="553"/>
      <c r="C883" s="41">
        <v>3</v>
      </c>
      <c r="D883" s="553"/>
      <c r="E883" s="553"/>
      <c r="F883" s="350"/>
      <c r="G883" s="553"/>
      <c r="H883" s="350" t="s">
        <v>10290</v>
      </c>
      <c r="I883" s="350" t="s">
        <v>9616</v>
      </c>
      <c r="J883" s="350" t="s">
        <v>97</v>
      </c>
      <c r="K883" s="350"/>
      <c r="L883" s="350"/>
      <c r="M883" s="339"/>
      <c r="N883" s="78"/>
      <c r="O883" s="78" t="s">
        <v>184</v>
      </c>
      <c r="P883" s="78" t="s">
        <v>184</v>
      </c>
      <c r="Q883" s="78"/>
      <c r="R883" s="78"/>
    </row>
    <row r="884" spans="1:18" ht="16.5" customHeight="1">
      <c r="A884" s="14"/>
      <c r="B884" s="553"/>
      <c r="C884" s="41">
        <v>4</v>
      </c>
      <c r="D884" s="553"/>
      <c r="E884" s="553"/>
      <c r="F884" s="350"/>
      <c r="G884" s="553"/>
      <c r="H884" s="350" t="s">
        <v>10850</v>
      </c>
      <c r="I884" s="371" t="s">
        <v>11106</v>
      </c>
      <c r="J884" s="350" t="s">
        <v>97</v>
      </c>
      <c r="K884" s="350"/>
      <c r="L884" s="359"/>
      <c r="M884" s="339"/>
      <c r="N884" s="78"/>
      <c r="O884" s="78" t="s">
        <v>184</v>
      </c>
      <c r="P884" s="78" t="s">
        <v>184</v>
      </c>
      <c r="Q884" s="78"/>
      <c r="R884" s="78"/>
    </row>
    <row r="885" spans="1:18" ht="16.5" customHeight="1">
      <c r="A885" s="14"/>
      <c r="B885" s="554"/>
      <c r="C885" s="41">
        <v>5</v>
      </c>
      <c r="D885" s="553"/>
      <c r="E885" s="554"/>
      <c r="F885" s="350"/>
      <c r="G885" s="554"/>
      <c r="H885" s="350" t="s">
        <v>9954</v>
      </c>
      <c r="I885" s="350" t="s">
        <v>9616</v>
      </c>
      <c r="J885" s="350" t="s">
        <v>97</v>
      </c>
      <c r="K885" s="350"/>
      <c r="L885" s="350"/>
      <c r="M885" s="339"/>
      <c r="N885" s="78"/>
      <c r="O885" s="78" t="s">
        <v>184</v>
      </c>
      <c r="P885" s="78" t="s">
        <v>184</v>
      </c>
      <c r="Q885" s="78"/>
      <c r="R885" s="78"/>
    </row>
    <row r="886" spans="1:18" ht="16.5" customHeight="1">
      <c r="A886" s="14"/>
      <c r="B886" s="698" t="s">
        <v>11107</v>
      </c>
      <c r="C886" s="41">
        <v>1</v>
      </c>
      <c r="D886" s="553"/>
      <c r="E886" s="698" t="s">
        <v>11108</v>
      </c>
      <c r="F886" s="350" t="s">
        <v>219</v>
      </c>
      <c r="G886" s="698" t="s">
        <v>9614</v>
      </c>
      <c r="H886" s="350" t="s">
        <v>9953</v>
      </c>
      <c r="I886" s="350" t="s">
        <v>9616</v>
      </c>
      <c r="J886" s="350" t="s">
        <v>97</v>
      </c>
      <c r="K886" s="350"/>
      <c r="L886" s="350"/>
      <c r="M886" s="339"/>
      <c r="N886" s="78"/>
      <c r="O886" s="78" t="s">
        <v>184</v>
      </c>
      <c r="P886" s="78" t="s">
        <v>184</v>
      </c>
      <c r="Q886" s="78"/>
      <c r="R886" s="78"/>
    </row>
    <row r="887" spans="1:18" ht="16.5" customHeight="1">
      <c r="A887" s="14"/>
      <c r="B887" s="553"/>
      <c r="C887" s="41">
        <v>2</v>
      </c>
      <c r="D887" s="553"/>
      <c r="E887" s="553"/>
      <c r="F887" s="350"/>
      <c r="G887" s="553"/>
      <c r="H887" s="350" t="s">
        <v>10289</v>
      </c>
      <c r="I887" s="350" t="s">
        <v>9616</v>
      </c>
      <c r="J887" s="350" t="s">
        <v>97</v>
      </c>
      <c r="K887" s="350"/>
      <c r="L887" s="350"/>
      <c r="M887" s="339"/>
      <c r="N887" s="78"/>
      <c r="O887" s="78" t="s">
        <v>184</v>
      </c>
      <c r="P887" s="78" t="s">
        <v>184</v>
      </c>
      <c r="Q887" s="78"/>
      <c r="R887" s="78"/>
    </row>
    <row r="888" spans="1:18" ht="16.5" customHeight="1">
      <c r="A888" s="14"/>
      <c r="B888" s="553"/>
      <c r="C888" s="41">
        <v>3</v>
      </c>
      <c r="D888" s="553"/>
      <c r="E888" s="553"/>
      <c r="F888" s="350"/>
      <c r="G888" s="553"/>
      <c r="H888" s="350" t="s">
        <v>10290</v>
      </c>
      <c r="I888" s="350" t="s">
        <v>9616</v>
      </c>
      <c r="J888" s="350" t="s">
        <v>97</v>
      </c>
      <c r="K888" s="350"/>
      <c r="L888" s="350"/>
      <c r="M888" s="339"/>
      <c r="N888" s="78"/>
      <c r="O888" s="78" t="s">
        <v>184</v>
      </c>
      <c r="P888" s="78" t="s">
        <v>184</v>
      </c>
      <c r="Q888" s="78"/>
      <c r="R888" s="78"/>
    </row>
    <row r="889" spans="1:18" ht="16.5" customHeight="1">
      <c r="A889" s="14"/>
      <c r="B889" s="553"/>
      <c r="C889" s="41">
        <v>4</v>
      </c>
      <c r="D889" s="553"/>
      <c r="E889" s="553"/>
      <c r="F889" s="350"/>
      <c r="G889" s="553"/>
      <c r="H889" s="350" t="s">
        <v>10850</v>
      </c>
      <c r="I889" s="350" t="s">
        <v>9616</v>
      </c>
      <c r="J889" s="350" t="s">
        <v>97</v>
      </c>
      <c r="K889" s="350"/>
      <c r="L889" s="350"/>
      <c r="M889" s="339"/>
      <c r="N889" s="78"/>
      <c r="O889" s="78" t="s">
        <v>184</v>
      </c>
      <c r="P889" s="78" t="s">
        <v>184</v>
      </c>
      <c r="Q889" s="78"/>
      <c r="R889" s="78"/>
    </row>
    <row r="890" spans="1:18" ht="16.5" customHeight="1">
      <c r="A890" s="14"/>
      <c r="B890" s="553"/>
      <c r="C890" s="41">
        <v>5</v>
      </c>
      <c r="D890" s="553"/>
      <c r="E890" s="553"/>
      <c r="F890" s="350"/>
      <c r="G890" s="553"/>
      <c r="H890" s="350" t="s">
        <v>10838</v>
      </c>
      <c r="I890" s="350" t="s">
        <v>11109</v>
      </c>
      <c r="J890" s="350" t="s">
        <v>97</v>
      </c>
      <c r="K890" s="350"/>
      <c r="L890" s="359"/>
      <c r="M890" s="339"/>
      <c r="N890" s="78"/>
      <c r="O890" s="78" t="s">
        <v>184</v>
      </c>
      <c r="P890" s="78" t="s">
        <v>184</v>
      </c>
      <c r="Q890" s="78"/>
      <c r="R890" s="78"/>
    </row>
    <row r="891" spans="1:18" ht="16.5" customHeight="1">
      <c r="A891" s="14"/>
      <c r="B891" s="554"/>
      <c r="C891" s="41">
        <v>6</v>
      </c>
      <c r="D891" s="554"/>
      <c r="E891" s="554"/>
      <c r="F891" s="350"/>
      <c r="G891" s="554"/>
      <c r="H891" s="350" t="s">
        <v>9954</v>
      </c>
      <c r="I891" s="350" t="s">
        <v>9616</v>
      </c>
      <c r="J891" s="350" t="s">
        <v>97</v>
      </c>
      <c r="K891" s="350"/>
      <c r="L891" s="350"/>
      <c r="M891" s="339"/>
      <c r="N891" s="78"/>
      <c r="O891" s="78" t="s">
        <v>184</v>
      </c>
      <c r="P891" s="78" t="s">
        <v>184</v>
      </c>
      <c r="Q891" s="78"/>
      <c r="R891" s="78"/>
    </row>
    <row r="892" spans="1:18" ht="16.5" customHeight="1">
      <c r="A892" s="14"/>
      <c r="B892" s="698" t="s">
        <v>11110</v>
      </c>
      <c r="C892" s="41">
        <v>1</v>
      </c>
      <c r="D892" s="698" t="s">
        <v>11032</v>
      </c>
      <c r="E892" s="698" t="s">
        <v>11111</v>
      </c>
      <c r="F892" s="350" t="s">
        <v>219</v>
      </c>
      <c r="G892" s="698" t="s">
        <v>9614</v>
      </c>
      <c r="H892" s="350" t="s">
        <v>9953</v>
      </c>
      <c r="I892" s="350" t="s">
        <v>9616</v>
      </c>
      <c r="J892" s="350" t="s">
        <v>97</v>
      </c>
      <c r="K892" s="350"/>
      <c r="L892" s="381"/>
      <c r="M892" s="339"/>
      <c r="N892" s="78"/>
      <c r="O892" s="78" t="s">
        <v>184</v>
      </c>
      <c r="P892" s="78" t="s">
        <v>184</v>
      </c>
      <c r="Q892" s="78"/>
      <c r="R892" s="78"/>
    </row>
    <row r="893" spans="1:18" ht="27" customHeight="1">
      <c r="A893" s="14"/>
      <c r="B893" s="553"/>
      <c r="C893" s="41">
        <v>2</v>
      </c>
      <c r="D893" s="553"/>
      <c r="E893" s="553"/>
      <c r="F893" s="350"/>
      <c r="G893" s="553"/>
      <c r="H893" s="350" t="s">
        <v>9625</v>
      </c>
      <c r="I893" s="350" t="s">
        <v>9616</v>
      </c>
      <c r="J893" s="350" t="s">
        <v>97</v>
      </c>
      <c r="K893" s="350"/>
      <c r="L893" s="381"/>
      <c r="M893" s="339"/>
      <c r="N893" s="78"/>
      <c r="O893" s="78" t="s">
        <v>184</v>
      </c>
      <c r="P893" s="78" t="s">
        <v>184</v>
      </c>
      <c r="Q893" s="78"/>
      <c r="R893" s="78"/>
    </row>
    <row r="894" spans="1:18" ht="16.5" customHeight="1">
      <c r="A894" s="14"/>
      <c r="B894" s="553"/>
      <c r="C894" s="41">
        <v>3</v>
      </c>
      <c r="D894" s="553"/>
      <c r="E894" s="553"/>
      <c r="F894" s="350"/>
      <c r="G894" s="553"/>
      <c r="H894" s="350" t="s">
        <v>10783</v>
      </c>
      <c r="I894" s="350" t="s">
        <v>11034</v>
      </c>
      <c r="J894" s="350" t="s">
        <v>97</v>
      </c>
      <c r="K894" s="350"/>
      <c r="L894" s="381"/>
      <c r="M894" s="339"/>
      <c r="N894" s="78"/>
      <c r="O894" s="78" t="s">
        <v>184</v>
      </c>
      <c r="P894" s="78" t="s">
        <v>184</v>
      </c>
      <c r="Q894" s="78"/>
      <c r="R894" s="78"/>
    </row>
    <row r="895" spans="1:18" ht="16.5" customHeight="1">
      <c r="A895" s="14"/>
      <c r="B895" s="554"/>
      <c r="C895" s="41">
        <v>4</v>
      </c>
      <c r="D895" s="554"/>
      <c r="E895" s="554"/>
      <c r="F895" s="350"/>
      <c r="G895" s="554"/>
      <c r="H895" s="350" t="s">
        <v>9954</v>
      </c>
      <c r="I895" s="350" t="s">
        <v>9616</v>
      </c>
      <c r="J895" s="350" t="s">
        <v>97</v>
      </c>
      <c r="K895" s="350"/>
      <c r="L895" s="381"/>
      <c r="M895" s="339"/>
      <c r="N895" s="78"/>
      <c r="O895" s="78" t="s">
        <v>184</v>
      </c>
      <c r="P895" s="78" t="s">
        <v>184</v>
      </c>
      <c r="Q895" s="78"/>
      <c r="R895" s="78"/>
    </row>
    <row r="896" spans="1:18" ht="16.5" customHeight="1">
      <c r="A896" s="14"/>
      <c r="B896" s="350" t="s">
        <v>11112</v>
      </c>
      <c r="C896" s="41">
        <v>1</v>
      </c>
      <c r="D896" s="350" t="s">
        <v>11113</v>
      </c>
      <c r="E896" s="350" t="s">
        <v>11046</v>
      </c>
      <c r="F896" s="350" t="s">
        <v>219</v>
      </c>
      <c r="G896" s="350" t="s">
        <v>9614</v>
      </c>
      <c r="H896" s="350" t="s">
        <v>9615</v>
      </c>
      <c r="I896" s="350" t="s">
        <v>11038</v>
      </c>
      <c r="J896" s="350" t="s">
        <v>97</v>
      </c>
      <c r="K896" s="350"/>
      <c r="L896" s="359"/>
      <c r="M896" s="339"/>
      <c r="N896" s="78"/>
      <c r="O896" s="78" t="s">
        <v>184</v>
      </c>
      <c r="P896" s="78" t="s">
        <v>184</v>
      </c>
      <c r="Q896" s="78"/>
      <c r="R896" s="78"/>
    </row>
    <row r="897" spans="1:18" ht="27" customHeight="1">
      <c r="A897" s="14"/>
      <c r="B897" s="698" t="s">
        <v>11114</v>
      </c>
      <c r="C897" s="41">
        <v>1</v>
      </c>
      <c r="D897" s="698" t="s">
        <v>11042</v>
      </c>
      <c r="E897" s="698" t="s">
        <v>11115</v>
      </c>
      <c r="F897" s="350" t="s">
        <v>219</v>
      </c>
      <c r="G897" s="698" t="s">
        <v>9614</v>
      </c>
      <c r="H897" s="350" t="s">
        <v>9953</v>
      </c>
      <c r="I897" s="350" t="s">
        <v>9616</v>
      </c>
      <c r="J897" s="350" t="s">
        <v>97</v>
      </c>
      <c r="K897" s="350"/>
      <c r="L897" s="381"/>
      <c r="M897" s="339"/>
      <c r="N897" s="78"/>
      <c r="O897" s="78" t="s">
        <v>184</v>
      </c>
      <c r="P897" s="78" t="s">
        <v>184</v>
      </c>
      <c r="Q897" s="78"/>
      <c r="R897" s="78"/>
    </row>
    <row r="898" spans="1:18" ht="16.5" customHeight="1">
      <c r="A898" s="14"/>
      <c r="B898" s="553"/>
      <c r="C898" s="41">
        <v>2</v>
      </c>
      <c r="D898" s="553"/>
      <c r="E898" s="553"/>
      <c r="F898" s="350"/>
      <c r="G898" s="553"/>
      <c r="H898" s="350" t="s">
        <v>9625</v>
      </c>
      <c r="I898" s="350" t="s">
        <v>9616</v>
      </c>
      <c r="J898" s="350" t="s">
        <v>97</v>
      </c>
      <c r="K898" s="350"/>
      <c r="L898" s="381"/>
      <c r="M898" s="339"/>
      <c r="N898" s="78"/>
      <c r="O898" s="78" t="s">
        <v>184</v>
      </c>
      <c r="P898" s="78" t="s">
        <v>184</v>
      </c>
      <c r="Q898" s="78"/>
      <c r="R898" s="78"/>
    </row>
    <row r="899" spans="1:18" ht="16.5" customHeight="1">
      <c r="A899" s="14"/>
      <c r="B899" s="553"/>
      <c r="C899" s="41">
        <v>3</v>
      </c>
      <c r="D899" s="553"/>
      <c r="E899" s="553"/>
      <c r="F899" s="350"/>
      <c r="G899" s="553"/>
      <c r="H899" s="350" t="s">
        <v>10785</v>
      </c>
      <c r="I899" s="350" t="s">
        <v>11034</v>
      </c>
      <c r="J899" s="350" t="s">
        <v>97</v>
      </c>
      <c r="K899" s="350"/>
      <c r="L899" s="381"/>
      <c r="M899" s="339"/>
      <c r="N899" s="78"/>
      <c r="O899" s="78" t="s">
        <v>184</v>
      </c>
      <c r="P899" s="78" t="s">
        <v>184</v>
      </c>
      <c r="Q899" s="78"/>
      <c r="R899" s="78"/>
    </row>
    <row r="900" spans="1:18" ht="27" customHeight="1">
      <c r="A900" s="14"/>
      <c r="B900" s="554"/>
      <c r="C900" s="41">
        <v>4</v>
      </c>
      <c r="D900" s="554"/>
      <c r="E900" s="554"/>
      <c r="F900" s="350"/>
      <c r="G900" s="554"/>
      <c r="H900" s="350" t="s">
        <v>9954</v>
      </c>
      <c r="I900" s="350" t="s">
        <v>9616</v>
      </c>
      <c r="J900" s="350" t="s">
        <v>97</v>
      </c>
      <c r="K900" s="350"/>
      <c r="L900" s="381"/>
      <c r="M900" s="339"/>
      <c r="N900" s="78"/>
      <c r="O900" s="78" t="s">
        <v>184</v>
      </c>
      <c r="P900" s="78" t="s">
        <v>184</v>
      </c>
      <c r="Q900" s="78"/>
      <c r="R900" s="78"/>
    </row>
    <row r="901" spans="1:18" ht="16.5" customHeight="1">
      <c r="A901" s="14"/>
      <c r="B901" s="350" t="s">
        <v>11116</v>
      </c>
      <c r="C901" s="41">
        <v>1</v>
      </c>
      <c r="D901" s="350" t="s">
        <v>11113</v>
      </c>
      <c r="E901" s="350" t="s">
        <v>11046</v>
      </c>
      <c r="F901" s="350" t="s">
        <v>219</v>
      </c>
      <c r="G901" s="350" t="s">
        <v>9614</v>
      </c>
      <c r="H901" s="350" t="s">
        <v>9615</v>
      </c>
      <c r="I901" s="350" t="s">
        <v>11038</v>
      </c>
      <c r="J901" s="350" t="s">
        <v>97</v>
      </c>
      <c r="K901" s="350"/>
      <c r="L901" s="350"/>
      <c r="M901" s="339"/>
      <c r="N901" s="78"/>
      <c r="O901" s="78" t="s">
        <v>184</v>
      </c>
      <c r="P901" s="78" t="s">
        <v>184</v>
      </c>
      <c r="Q901" s="78"/>
      <c r="R901" s="78"/>
    </row>
    <row r="902" spans="1:18" ht="16.5" customHeight="1">
      <c r="A902" s="14"/>
      <c r="B902" s="698" t="s">
        <v>11117</v>
      </c>
      <c r="C902" s="41">
        <v>1</v>
      </c>
      <c r="D902" s="698" t="s">
        <v>11048</v>
      </c>
      <c r="E902" s="698" t="s">
        <v>11118</v>
      </c>
      <c r="F902" s="350" t="s">
        <v>219</v>
      </c>
      <c r="G902" s="698" t="s">
        <v>9614</v>
      </c>
      <c r="H902" s="350" t="s">
        <v>9953</v>
      </c>
      <c r="I902" s="350" t="s">
        <v>9616</v>
      </c>
      <c r="J902" s="350" t="s">
        <v>97</v>
      </c>
      <c r="K902" s="350"/>
      <c r="L902" s="350"/>
      <c r="M902" s="339"/>
      <c r="N902" s="78"/>
      <c r="O902" s="78" t="s">
        <v>184</v>
      </c>
      <c r="P902" s="78" t="s">
        <v>184</v>
      </c>
      <c r="Q902" s="78"/>
      <c r="R902" s="78"/>
    </row>
    <row r="903" spans="1:18" ht="27" customHeight="1">
      <c r="A903" s="14"/>
      <c r="B903" s="553"/>
      <c r="C903" s="41">
        <v>2</v>
      </c>
      <c r="D903" s="553"/>
      <c r="E903" s="553"/>
      <c r="F903" s="350"/>
      <c r="G903" s="553"/>
      <c r="H903" s="350" t="s">
        <v>9625</v>
      </c>
      <c r="I903" s="350" t="s">
        <v>9616</v>
      </c>
      <c r="J903" s="350" t="s">
        <v>97</v>
      </c>
      <c r="K903" s="350"/>
      <c r="L903" s="350"/>
      <c r="M903" s="339"/>
      <c r="N903" s="78"/>
      <c r="O903" s="78" t="s">
        <v>184</v>
      </c>
      <c r="P903" s="78" t="s">
        <v>184</v>
      </c>
      <c r="Q903" s="78"/>
      <c r="R903" s="78"/>
    </row>
    <row r="904" spans="1:18" ht="16.5" customHeight="1">
      <c r="A904" s="14"/>
      <c r="B904" s="553"/>
      <c r="C904" s="41">
        <v>3</v>
      </c>
      <c r="D904" s="553"/>
      <c r="E904" s="553"/>
      <c r="F904" s="350"/>
      <c r="G904" s="553"/>
      <c r="H904" s="350" t="s">
        <v>11050</v>
      </c>
      <c r="I904" s="350" t="s">
        <v>9616</v>
      </c>
      <c r="J904" s="350" t="s">
        <v>97</v>
      </c>
      <c r="K904" s="350"/>
      <c r="L904" s="350"/>
      <c r="M904" s="339"/>
      <c r="N904" s="78"/>
      <c r="O904" s="78" t="s">
        <v>184</v>
      </c>
      <c r="P904" s="78" t="s">
        <v>184</v>
      </c>
      <c r="Q904" s="78"/>
      <c r="R904" s="78"/>
    </row>
    <row r="905" spans="1:18" ht="16.5" customHeight="1">
      <c r="A905" s="14"/>
      <c r="B905" s="553"/>
      <c r="C905" s="41">
        <v>4</v>
      </c>
      <c r="D905" s="553"/>
      <c r="E905" s="553"/>
      <c r="F905" s="350"/>
      <c r="G905" s="553"/>
      <c r="H905" s="350" t="s">
        <v>10788</v>
      </c>
      <c r="I905" s="350" t="s">
        <v>9616</v>
      </c>
      <c r="J905" s="350" t="s">
        <v>97</v>
      </c>
      <c r="K905" s="350"/>
      <c r="L905" s="350"/>
      <c r="M905" s="339"/>
      <c r="N905" s="78"/>
      <c r="O905" s="78" t="s">
        <v>184</v>
      </c>
      <c r="P905" s="78" t="s">
        <v>184</v>
      </c>
      <c r="Q905" s="78"/>
      <c r="R905" s="78"/>
    </row>
    <row r="906" spans="1:18" ht="27" customHeight="1">
      <c r="A906" s="14"/>
      <c r="B906" s="553"/>
      <c r="C906" s="41">
        <v>5</v>
      </c>
      <c r="D906" s="553"/>
      <c r="E906" s="553"/>
      <c r="F906" s="350"/>
      <c r="G906" s="553"/>
      <c r="H906" s="350" t="s">
        <v>11051</v>
      </c>
      <c r="I906" s="350" t="s">
        <v>11052</v>
      </c>
      <c r="J906" s="350" t="s">
        <v>97</v>
      </c>
      <c r="K906" s="350"/>
      <c r="L906" s="350"/>
      <c r="M906" s="339"/>
      <c r="N906" s="78"/>
      <c r="O906" s="78" t="s">
        <v>184</v>
      </c>
      <c r="P906" s="78" t="s">
        <v>184</v>
      </c>
      <c r="Q906" s="78"/>
      <c r="R906" s="78"/>
    </row>
    <row r="907" spans="1:18" ht="16.5" customHeight="1">
      <c r="A907" s="14"/>
      <c r="B907" s="554"/>
      <c r="C907" s="41">
        <v>6</v>
      </c>
      <c r="D907" s="554"/>
      <c r="E907" s="554"/>
      <c r="F907" s="350"/>
      <c r="G907" s="554"/>
      <c r="H907" s="350" t="s">
        <v>9954</v>
      </c>
      <c r="I907" s="350" t="s">
        <v>9616</v>
      </c>
      <c r="J907" s="350" t="s">
        <v>97</v>
      </c>
      <c r="K907" s="350"/>
      <c r="L907" s="350"/>
      <c r="M907" s="339"/>
      <c r="N907" s="78"/>
      <c r="O907" s="78" t="s">
        <v>184</v>
      </c>
      <c r="P907" s="78" t="s">
        <v>184</v>
      </c>
      <c r="Q907" s="78"/>
      <c r="R907" s="78"/>
    </row>
    <row r="908" spans="1:18" ht="16.5" customHeight="1">
      <c r="A908" s="14"/>
      <c r="B908" s="698" t="s">
        <v>11119</v>
      </c>
      <c r="C908" s="41">
        <v>1</v>
      </c>
      <c r="D908" s="698" t="s">
        <v>11054</v>
      </c>
      <c r="E908" s="698" t="s">
        <v>11120</v>
      </c>
      <c r="F908" s="350" t="s">
        <v>219</v>
      </c>
      <c r="G908" s="698" t="s">
        <v>9614</v>
      </c>
      <c r="H908" s="350" t="s">
        <v>9953</v>
      </c>
      <c r="I908" s="350" t="s">
        <v>9616</v>
      </c>
      <c r="J908" s="350" t="s">
        <v>97</v>
      </c>
      <c r="K908" s="350"/>
      <c r="L908" s="350"/>
      <c r="M908" s="339"/>
      <c r="N908" s="78"/>
      <c r="O908" s="78" t="s">
        <v>184</v>
      </c>
      <c r="P908" s="78" t="s">
        <v>184</v>
      </c>
      <c r="Q908" s="78"/>
      <c r="R908" s="78"/>
    </row>
    <row r="909" spans="1:18" ht="16.5" customHeight="1">
      <c r="A909" s="14"/>
      <c r="B909" s="553"/>
      <c r="C909" s="41">
        <v>2</v>
      </c>
      <c r="D909" s="553"/>
      <c r="E909" s="553"/>
      <c r="F909" s="350"/>
      <c r="G909" s="553"/>
      <c r="H909" s="350" t="s">
        <v>9625</v>
      </c>
      <c r="I909" s="350" t="s">
        <v>9616</v>
      </c>
      <c r="J909" s="350" t="s">
        <v>97</v>
      </c>
      <c r="K909" s="350"/>
      <c r="L909" s="350"/>
      <c r="M909" s="339"/>
      <c r="N909" s="78"/>
      <c r="O909" s="78" t="s">
        <v>184</v>
      </c>
      <c r="P909" s="78" t="s">
        <v>184</v>
      </c>
      <c r="Q909" s="78"/>
      <c r="R909" s="78"/>
    </row>
    <row r="910" spans="1:18" ht="27" customHeight="1">
      <c r="A910" s="14"/>
      <c r="B910" s="553"/>
      <c r="C910" s="41">
        <v>3</v>
      </c>
      <c r="D910" s="553"/>
      <c r="E910" s="553"/>
      <c r="F910" s="350"/>
      <c r="G910" s="553"/>
      <c r="H910" s="350" t="s">
        <v>11050</v>
      </c>
      <c r="I910" s="350" t="s">
        <v>9616</v>
      </c>
      <c r="J910" s="350" t="s">
        <v>97</v>
      </c>
      <c r="K910" s="350"/>
      <c r="L910" s="350"/>
      <c r="M910" s="339"/>
      <c r="N910" s="78"/>
      <c r="O910" s="78" t="s">
        <v>184</v>
      </c>
      <c r="P910" s="78" t="s">
        <v>184</v>
      </c>
      <c r="Q910" s="78"/>
      <c r="R910" s="78"/>
    </row>
    <row r="911" spans="1:18" ht="16.5" customHeight="1">
      <c r="A911" s="14"/>
      <c r="B911" s="553"/>
      <c r="C911" s="41">
        <v>4</v>
      </c>
      <c r="D911" s="553"/>
      <c r="E911" s="553"/>
      <c r="F911" s="350"/>
      <c r="G911" s="553"/>
      <c r="H911" s="350" t="s">
        <v>10790</v>
      </c>
      <c r="I911" s="350" t="s">
        <v>9616</v>
      </c>
      <c r="J911" s="350" t="s">
        <v>97</v>
      </c>
      <c r="K911" s="350"/>
      <c r="L911" s="350"/>
      <c r="M911" s="339"/>
      <c r="N911" s="78"/>
      <c r="O911" s="78" t="s">
        <v>184</v>
      </c>
      <c r="P911" s="78" t="s">
        <v>184</v>
      </c>
      <c r="Q911" s="78"/>
      <c r="R911" s="78"/>
    </row>
    <row r="912" spans="1:18" ht="16.5" customHeight="1">
      <c r="A912" s="14"/>
      <c r="B912" s="553"/>
      <c r="C912" s="41">
        <v>5</v>
      </c>
      <c r="D912" s="553"/>
      <c r="E912" s="553"/>
      <c r="F912" s="350"/>
      <c r="G912" s="553"/>
      <c r="H912" s="350" t="s">
        <v>11051</v>
      </c>
      <c r="I912" s="350" t="s">
        <v>11052</v>
      </c>
      <c r="J912" s="350" t="s">
        <v>97</v>
      </c>
      <c r="K912" s="350"/>
      <c r="L912" s="350"/>
      <c r="M912" s="339"/>
      <c r="N912" s="78"/>
      <c r="O912" s="78" t="s">
        <v>184</v>
      </c>
      <c r="P912" s="78" t="s">
        <v>184</v>
      </c>
      <c r="Q912" s="78"/>
      <c r="R912" s="78"/>
    </row>
    <row r="913" spans="1:18" ht="27" customHeight="1">
      <c r="A913" s="14"/>
      <c r="B913" s="554"/>
      <c r="C913" s="41">
        <v>6</v>
      </c>
      <c r="D913" s="554"/>
      <c r="E913" s="554"/>
      <c r="F913" s="350"/>
      <c r="G913" s="554"/>
      <c r="H913" s="350" t="s">
        <v>9954</v>
      </c>
      <c r="I913" s="350" t="s">
        <v>9616</v>
      </c>
      <c r="J913" s="350" t="s">
        <v>97</v>
      </c>
      <c r="K913" s="350"/>
      <c r="L913" s="350"/>
      <c r="M913" s="339"/>
      <c r="N913" s="78"/>
      <c r="O913" s="78" t="s">
        <v>184</v>
      </c>
      <c r="P913" s="78" t="s">
        <v>184</v>
      </c>
      <c r="Q913" s="78"/>
      <c r="R913" s="78"/>
    </row>
    <row r="914" spans="1:18" ht="16.5" customHeight="1">
      <c r="A914" s="14"/>
      <c r="B914" s="698" t="s">
        <v>11121</v>
      </c>
      <c r="C914" s="41">
        <v>1</v>
      </c>
      <c r="D914" s="698" t="s">
        <v>11057</v>
      </c>
      <c r="E914" s="698" t="s">
        <v>11122</v>
      </c>
      <c r="F914" s="350" t="s">
        <v>219</v>
      </c>
      <c r="G914" s="698" t="s">
        <v>9614</v>
      </c>
      <c r="H914" s="350" t="s">
        <v>9953</v>
      </c>
      <c r="I914" s="350" t="s">
        <v>9616</v>
      </c>
      <c r="J914" s="350" t="s">
        <v>97</v>
      </c>
      <c r="K914" s="350"/>
      <c r="L914" s="350"/>
      <c r="M914" s="339"/>
      <c r="N914" s="78"/>
      <c r="O914" s="78" t="s">
        <v>184</v>
      </c>
      <c r="P914" s="78" t="s">
        <v>184</v>
      </c>
      <c r="Q914" s="78"/>
      <c r="R914" s="78"/>
    </row>
    <row r="915" spans="1:18" ht="16.5" customHeight="1">
      <c r="A915" s="14"/>
      <c r="B915" s="553"/>
      <c r="C915" s="41">
        <v>2</v>
      </c>
      <c r="D915" s="553"/>
      <c r="E915" s="553"/>
      <c r="F915" s="350"/>
      <c r="G915" s="553"/>
      <c r="H915" s="350" t="s">
        <v>9625</v>
      </c>
      <c r="I915" s="350" t="s">
        <v>9616</v>
      </c>
      <c r="J915" s="350" t="s">
        <v>97</v>
      </c>
      <c r="K915" s="350"/>
      <c r="L915" s="350"/>
      <c r="M915" s="339"/>
      <c r="N915" s="78"/>
      <c r="O915" s="78" t="s">
        <v>184</v>
      </c>
      <c r="P915" s="78" t="s">
        <v>184</v>
      </c>
      <c r="Q915" s="78"/>
      <c r="R915" s="78"/>
    </row>
    <row r="916" spans="1:18" ht="54" customHeight="1">
      <c r="A916" s="14"/>
      <c r="B916" s="553"/>
      <c r="C916" s="41">
        <v>3</v>
      </c>
      <c r="D916" s="553"/>
      <c r="E916" s="553"/>
      <c r="F916" s="350"/>
      <c r="G916" s="553"/>
      <c r="H916" s="350" t="s">
        <v>10793</v>
      </c>
      <c r="I916" s="350" t="s">
        <v>11123</v>
      </c>
      <c r="J916" s="350" t="s">
        <v>97</v>
      </c>
      <c r="K916" s="350"/>
      <c r="L916" s="350"/>
      <c r="M916" s="339"/>
      <c r="N916" s="78"/>
      <c r="O916" s="78" t="s">
        <v>184</v>
      </c>
      <c r="P916" s="78" t="s">
        <v>184</v>
      </c>
      <c r="Q916" s="78"/>
      <c r="R916" s="78"/>
    </row>
    <row r="917" spans="1:18" ht="16.5" customHeight="1">
      <c r="A917" s="14"/>
      <c r="B917" s="554"/>
      <c r="C917" s="41">
        <v>4</v>
      </c>
      <c r="D917" s="554"/>
      <c r="E917" s="554"/>
      <c r="F917" s="350"/>
      <c r="G917" s="554"/>
      <c r="H917" s="350" t="s">
        <v>9954</v>
      </c>
      <c r="I917" s="350" t="s">
        <v>9616</v>
      </c>
      <c r="J917" s="350" t="s">
        <v>97</v>
      </c>
      <c r="K917" s="350"/>
      <c r="L917" s="350"/>
      <c r="M917" s="339"/>
      <c r="N917" s="78"/>
      <c r="O917" s="78" t="s">
        <v>184</v>
      </c>
      <c r="P917" s="78" t="s">
        <v>184</v>
      </c>
      <c r="Q917" s="78"/>
      <c r="R917" s="78"/>
    </row>
    <row r="918" spans="1:18" ht="16.5" customHeight="1">
      <c r="A918" s="14"/>
      <c r="B918" s="350" t="s">
        <v>11124</v>
      </c>
      <c r="C918" s="41">
        <v>1</v>
      </c>
      <c r="D918" s="350" t="s">
        <v>11113</v>
      </c>
      <c r="E918" s="350" t="s">
        <v>11046</v>
      </c>
      <c r="F918" s="350" t="s">
        <v>219</v>
      </c>
      <c r="G918" s="350" t="s">
        <v>9614</v>
      </c>
      <c r="H918" s="350" t="s">
        <v>9615</v>
      </c>
      <c r="I918" s="350" t="s">
        <v>11038</v>
      </c>
      <c r="J918" s="350" t="s">
        <v>97</v>
      </c>
      <c r="K918" s="350"/>
      <c r="L918" s="350"/>
      <c r="M918" s="339"/>
      <c r="N918" s="78"/>
      <c r="O918" s="78" t="s">
        <v>184</v>
      </c>
      <c r="P918" s="78" t="s">
        <v>184</v>
      </c>
      <c r="Q918" s="78"/>
      <c r="R918" s="78"/>
    </row>
    <row r="919" spans="1:18" ht="16.5" customHeight="1">
      <c r="A919" s="14"/>
      <c r="B919" s="698" t="s">
        <v>11125</v>
      </c>
      <c r="C919" s="41">
        <v>1</v>
      </c>
      <c r="D919" s="698" t="s">
        <v>11062</v>
      </c>
      <c r="E919" s="698" t="s">
        <v>11126</v>
      </c>
      <c r="F919" s="350" t="s">
        <v>219</v>
      </c>
      <c r="G919" s="698" t="s">
        <v>9614</v>
      </c>
      <c r="H919" s="350" t="s">
        <v>9953</v>
      </c>
      <c r="I919" s="350" t="s">
        <v>9616</v>
      </c>
      <c r="J919" s="350" t="s">
        <v>97</v>
      </c>
      <c r="K919" s="350"/>
      <c r="L919" s="350"/>
      <c r="M919" s="339"/>
      <c r="N919" s="78"/>
      <c r="O919" s="78" t="s">
        <v>184</v>
      </c>
      <c r="P919" s="78" t="s">
        <v>184</v>
      </c>
      <c r="Q919" s="78"/>
      <c r="R919" s="78"/>
    </row>
    <row r="920" spans="1:18" ht="16.5" customHeight="1">
      <c r="A920" s="14"/>
      <c r="B920" s="553"/>
      <c r="C920" s="41">
        <v>2</v>
      </c>
      <c r="D920" s="553"/>
      <c r="E920" s="553"/>
      <c r="F920" s="350"/>
      <c r="G920" s="553"/>
      <c r="H920" s="350" t="s">
        <v>11127</v>
      </c>
      <c r="I920" s="350" t="s">
        <v>9616</v>
      </c>
      <c r="J920" s="350" t="s">
        <v>97</v>
      </c>
      <c r="K920" s="350"/>
      <c r="L920" s="350"/>
      <c r="M920" s="339"/>
      <c r="N920" s="78"/>
      <c r="O920" s="78" t="s">
        <v>184</v>
      </c>
      <c r="P920" s="78" t="s">
        <v>184</v>
      </c>
      <c r="Q920" s="78"/>
      <c r="R920" s="78"/>
    </row>
    <row r="921" spans="1:18" ht="16.5" customHeight="1">
      <c r="A921" s="14"/>
      <c r="B921" s="553"/>
      <c r="C921" s="41">
        <v>3</v>
      </c>
      <c r="D921" s="553"/>
      <c r="E921" s="553"/>
      <c r="F921" s="350"/>
      <c r="G921" s="553"/>
      <c r="H921" s="350" t="s">
        <v>10793</v>
      </c>
      <c r="I921" s="350" t="s">
        <v>9616</v>
      </c>
      <c r="J921" s="350" t="s">
        <v>97</v>
      </c>
      <c r="K921" s="350"/>
      <c r="L921" s="350"/>
      <c r="M921" s="339"/>
      <c r="N921" s="78"/>
      <c r="O921" s="78" t="s">
        <v>184</v>
      </c>
      <c r="P921" s="78" t="s">
        <v>184</v>
      </c>
      <c r="Q921" s="78"/>
      <c r="R921" s="78"/>
    </row>
    <row r="922" spans="1:18" ht="16.5" customHeight="1">
      <c r="A922" s="14"/>
      <c r="B922" s="553"/>
      <c r="C922" s="41">
        <v>4</v>
      </c>
      <c r="D922" s="553"/>
      <c r="E922" s="553"/>
      <c r="F922" s="350"/>
      <c r="G922" s="553"/>
      <c r="H922" s="350" t="s">
        <v>11051</v>
      </c>
      <c r="I922" s="350" t="s">
        <v>11052</v>
      </c>
      <c r="J922" s="350" t="s">
        <v>97</v>
      </c>
      <c r="K922" s="350"/>
      <c r="L922" s="350"/>
      <c r="M922" s="339"/>
      <c r="N922" s="78"/>
      <c r="O922" s="78" t="s">
        <v>184</v>
      </c>
      <c r="P922" s="78" t="s">
        <v>184</v>
      </c>
      <c r="Q922" s="78"/>
      <c r="R922" s="78"/>
    </row>
    <row r="923" spans="1:18" ht="27" customHeight="1">
      <c r="A923" s="14"/>
      <c r="B923" s="554"/>
      <c r="C923" s="41">
        <v>5</v>
      </c>
      <c r="D923" s="554"/>
      <c r="E923" s="554"/>
      <c r="F923" s="350"/>
      <c r="G923" s="554"/>
      <c r="H923" s="350" t="s">
        <v>9954</v>
      </c>
      <c r="I923" s="350" t="s">
        <v>9616</v>
      </c>
      <c r="J923" s="350" t="s">
        <v>97</v>
      </c>
      <c r="K923" s="350"/>
      <c r="L923" s="350"/>
      <c r="M923" s="339"/>
      <c r="N923" s="78"/>
      <c r="O923" s="78" t="s">
        <v>184</v>
      </c>
      <c r="P923" s="78" t="s">
        <v>184</v>
      </c>
      <c r="Q923" s="78"/>
      <c r="R923" s="78"/>
    </row>
    <row r="924" spans="1:18" ht="16.5" customHeight="1">
      <c r="A924" s="14"/>
      <c r="B924" s="698" t="s">
        <v>11128</v>
      </c>
      <c r="C924" s="41">
        <v>1</v>
      </c>
      <c r="D924" s="698" t="s">
        <v>11129</v>
      </c>
      <c r="E924" s="698" t="s">
        <v>11130</v>
      </c>
      <c r="F924" s="350" t="s">
        <v>219</v>
      </c>
      <c r="G924" s="698" t="s">
        <v>9614</v>
      </c>
      <c r="H924" s="350" t="s">
        <v>9953</v>
      </c>
      <c r="I924" s="350" t="s">
        <v>9616</v>
      </c>
      <c r="J924" s="350" t="s">
        <v>97</v>
      </c>
      <c r="K924" s="350"/>
      <c r="L924" s="350"/>
      <c r="M924" s="339"/>
      <c r="N924" s="78"/>
      <c r="O924" s="78" t="s">
        <v>184</v>
      </c>
      <c r="P924" s="78" t="s">
        <v>184</v>
      </c>
      <c r="Q924" s="78"/>
      <c r="R924" s="78"/>
    </row>
    <row r="925" spans="1:18" ht="16.5" customHeight="1">
      <c r="A925" s="14"/>
      <c r="B925" s="553"/>
      <c r="C925" s="41">
        <v>2</v>
      </c>
      <c r="D925" s="553"/>
      <c r="E925" s="553"/>
      <c r="F925" s="350"/>
      <c r="G925" s="553"/>
      <c r="H925" s="350" t="s">
        <v>11127</v>
      </c>
      <c r="I925" s="350" t="s">
        <v>9616</v>
      </c>
      <c r="J925" s="350" t="s">
        <v>97</v>
      </c>
      <c r="K925" s="350"/>
      <c r="L925" s="350"/>
      <c r="M925" s="339"/>
      <c r="N925" s="78"/>
      <c r="O925" s="78" t="s">
        <v>184</v>
      </c>
      <c r="P925" s="78" t="s">
        <v>184</v>
      </c>
      <c r="Q925" s="78"/>
      <c r="R925" s="78"/>
    </row>
    <row r="926" spans="1:18" ht="16.5" customHeight="1">
      <c r="A926" s="14"/>
      <c r="B926" s="553"/>
      <c r="C926" s="41">
        <v>3</v>
      </c>
      <c r="D926" s="553"/>
      <c r="E926" s="553"/>
      <c r="F926" s="350"/>
      <c r="G926" s="553"/>
      <c r="H926" s="350" t="s">
        <v>10793</v>
      </c>
      <c r="I926" s="350" t="s">
        <v>9616</v>
      </c>
      <c r="J926" s="350" t="s">
        <v>97</v>
      </c>
      <c r="K926" s="350"/>
      <c r="L926" s="350"/>
      <c r="M926" s="339"/>
      <c r="N926" s="78"/>
      <c r="O926" s="78" t="s">
        <v>184</v>
      </c>
      <c r="P926" s="78" t="s">
        <v>184</v>
      </c>
      <c r="Q926" s="78"/>
      <c r="R926" s="78"/>
    </row>
    <row r="927" spans="1:18" ht="16.5" customHeight="1">
      <c r="A927" s="14"/>
      <c r="B927" s="553"/>
      <c r="C927" s="41">
        <v>4</v>
      </c>
      <c r="D927" s="553"/>
      <c r="E927" s="553"/>
      <c r="F927" s="350"/>
      <c r="G927" s="553"/>
      <c r="H927" s="350" t="s">
        <v>9615</v>
      </c>
      <c r="I927" s="350" t="s">
        <v>9616</v>
      </c>
      <c r="J927" s="350" t="s">
        <v>97</v>
      </c>
      <c r="K927" s="350"/>
      <c r="L927" s="350"/>
      <c r="M927" s="339"/>
      <c r="N927" s="78"/>
      <c r="O927" s="78" t="s">
        <v>184</v>
      </c>
      <c r="P927" s="78" t="s">
        <v>184</v>
      </c>
      <c r="Q927" s="78"/>
      <c r="R927" s="78"/>
    </row>
    <row r="928" spans="1:18" ht="16.5" customHeight="1">
      <c r="A928" s="14"/>
      <c r="B928" s="553"/>
      <c r="C928" s="41">
        <v>5</v>
      </c>
      <c r="D928" s="553"/>
      <c r="E928" s="553"/>
      <c r="F928" s="350"/>
      <c r="G928" s="553"/>
      <c r="H928" s="350" t="s">
        <v>11051</v>
      </c>
      <c r="I928" s="350" t="s">
        <v>11067</v>
      </c>
      <c r="J928" s="350" t="s">
        <v>97</v>
      </c>
      <c r="K928" s="350"/>
      <c r="L928" s="350"/>
      <c r="M928" s="339"/>
      <c r="N928" s="78"/>
      <c r="O928" s="78" t="s">
        <v>184</v>
      </c>
      <c r="P928" s="78" t="s">
        <v>184</v>
      </c>
      <c r="Q928" s="78"/>
      <c r="R928" s="78"/>
    </row>
    <row r="929" spans="1:18" ht="16.5" customHeight="1">
      <c r="A929" s="14"/>
      <c r="B929" s="554"/>
      <c r="C929" s="41">
        <v>6</v>
      </c>
      <c r="D929" s="553"/>
      <c r="E929" s="554"/>
      <c r="F929" s="350"/>
      <c r="G929" s="554"/>
      <c r="H929" s="350" t="s">
        <v>9954</v>
      </c>
      <c r="I929" s="350" t="s">
        <v>9616</v>
      </c>
      <c r="J929" s="350" t="s">
        <v>97</v>
      </c>
      <c r="K929" s="350"/>
      <c r="L929" s="350"/>
      <c r="M929" s="339"/>
      <c r="N929" s="78"/>
      <c r="O929" s="78" t="s">
        <v>184</v>
      </c>
      <c r="P929" s="78" t="s">
        <v>184</v>
      </c>
      <c r="Q929" s="78"/>
      <c r="R929" s="78"/>
    </row>
    <row r="930" spans="1:18" ht="27" customHeight="1">
      <c r="A930" s="14"/>
      <c r="B930" s="698" t="s">
        <v>11131</v>
      </c>
      <c r="C930" s="41">
        <v>1</v>
      </c>
      <c r="D930" s="553"/>
      <c r="E930" s="698" t="s">
        <v>11069</v>
      </c>
      <c r="F930" s="350" t="s">
        <v>219</v>
      </c>
      <c r="G930" s="698" t="s">
        <v>9614</v>
      </c>
      <c r="H930" s="350" t="s">
        <v>9953</v>
      </c>
      <c r="I930" s="350" t="s">
        <v>9616</v>
      </c>
      <c r="J930" s="350" t="s">
        <v>97</v>
      </c>
      <c r="K930" s="350"/>
      <c r="L930" s="350"/>
      <c r="M930" s="339"/>
      <c r="N930" s="78"/>
      <c r="O930" s="78" t="s">
        <v>184</v>
      </c>
      <c r="P930" s="78" t="s">
        <v>184</v>
      </c>
      <c r="Q930" s="78"/>
      <c r="R930" s="78"/>
    </row>
    <row r="931" spans="1:18" ht="16.5" customHeight="1">
      <c r="A931" s="14"/>
      <c r="B931" s="553"/>
      <c r="C931" s="41">
        <v>2</v>
      </c>
      <c r="D931" s="553"/>
      <c r="E931" s="553"/>
      <c r="F931" s="350"/>
      <c r="G931" s="553"/>
      <c r="H931" s="350" t="s">
        <v>11051</v>
      </c>
      <c r="I931" s="350" t="s">
        <v>11067</v>
      </c>
      <c r="J931" s="350" t="s">
        <v>97</v>
      </c>
      <c r="K931" s="350"/>
      <c r="L931" s="350"/>
      <c r="M931" s="339"/>
      <c r="N931" s="78"/>
      <c r="O931" s="78" t="s">
        <v>184</v>
      </c>
      <c r="P931" s="78" t="s">
        <v>184</v>
      </c>
      <c r="Q931" s="78"/>
      <c r="R931" s="78"/>
    </row>
    <row r="932" spans="1:18" ht="16.5" customHeight="1">
      <c r="A932" s="14"/>
      <c r="B932" s="553"/>
      <c r="C932" s="41">
        <v>3</v>
      </c>
      <c r="D932" s="553"/>
      <c r="E932" s="553"/>
      <c r="F932" s="350"/>
      <c r="G932" s="553"/>
      <c r="H932" s="350" t="s">
        <v>9625</v>
      </c>
      <c r="I932" s="350" t="s">
        <v>9616</v>
      </c>
      <c r="J932" s="350" t="s">
        <v>97</v>
      </c>
      <c r="K932" s="350"/>
      <c r="L932" s="350"/>
      <c r="M932" s="339"/>
      <c r="N932" s="78"/>
      <c r="O932" s="78" t="s">
        <v>184</v>
      </c>
      <c r="P932" s="78" t="s">
        <v>184</v>
      </c>
      <c r="Q932" s="78"/>
      <c r="R932" s="78"/>
    </row>
    <row r="933" spans="1:18" ht="16.5" customHeight="1">
      <c r="A933" s="14"/>
      <c r="B933" s="553"/>
      <c r="C933" s="41">
        <v>4</v>
      </c>
      <c r="D933" s="553"/>
      <c r="E933" s="553"/>
      <c r="F933" s="350"/>
      <c r="G933" s="553"/>
      <c r="H933" s="350" t="s">
        <v>10793</v>
      </c>
      <c r="I933" s="350" t="s">
        <v>9616</v>
      </c>
      <c r="J933" s="350" t="s">
        <v>97</v>
      </c>
      <c r="K933" s="350"/>
      <c r="L933" s="350"/>
      <c r="M933" s="339"/>
      <c r="N933" s="78"/>
      <c r="O933" s="78" t="s">
        <v>184</v>
      </c>
      <c r="P933" s="78" t="s">
        <v>184</v>
      </c>
      <c r="Q933" s="78"/>
      <c r="R933" s="78"/>
    </row>
    <row r="934" spans="1:18" ht="16.5" customHeight="1">
      <c r="A934" s="14"/>
      <c r="B934" s="553"/>
      <c r="C934" s="41">
        <v>5</v>
      </c>
      <c r="D934" s="553"/>
      <c r="E934" s="553"/>
      <c r="F934" s="350"/>
      <c r="G934" s="553"/>
      <c r="H934" s="350" t="s">
        <v>9615</v>
      </c>
      <c r="I934" s="350" t="s">
        <v>9616</v>
      </c>
      <c r="J934" s="350" t="s">
        <v>97</v>
      </c>
      <c r="K934" s="350"/>
      <c r="L934" s="350"/>
      <c r="M934" s="339"/>
      <c r="N934" s="78"/>
      <c r="O934" s="78" t="s">
        <v>184</v>
      </c>
      <c r="P934" s="78" t="s">
        <v>184</v>
      </c>
      <c r="Q934" s="78"/>
      <c r="R934" s="78"/>
    </row>
    <row r="935" spans="1:18" ht="16.5" customHeight="1">
      <c r="A935" s="14"/>
      <c r="B935" s="553"/>
      <c r="C935" s="41">
        <v>6</v>
      </c>
      <c r="D935" s="553"/>
      <c r="E935" s="553"/>
      <c r="F935" s="350"/>
      <c r="G935" s="553"/>
      <c r="H935" s="350" t="s">
        <v>11050</v>
      </c>
      <c r="I935" s="350" t="s">
        <v>11052</v>
      </c>
      <c r="J935" s="350" t="s">
        <v>97</v>
      </c>
      <c r="K935" s="350"/>
      <c r="L935" s="350"/>
      <c r="M935" s="339"/>
      <c r="N935" s="78"/>
      <c r="O935" s="78" t="s">
        <v>184</v>
      </c>
      <c r="P935" s="78" t="s">
        <v>184</v>
      </c>
      <c r="Q935" s="78"/>
      <c r="R935" s="78"/>
    </row>
    <row r="936" spans="1:18" ht="16.5" customHeight="1">
      <c r="A936" s="14"/>
      <c r="B936" s="554"/>
      <c r="C936" s="41">
        <v>7</v>
      </c>
      <c r="D936" s="554"/>
      <c r="E936" s="554"/>
      <c r="F936" s="350"/>
      <c r="G936" s="554"/>
      <c r="H936" s="350" t="s">
        <v>9954</v>
      </c>
      <c r="I936" s="350" t="s">
        <v>9616</v>
      </c>
      <c r="J936" s="350" t="s">
        <v>97</v>
      </c>
      <c r="K936" s="350"/>
      <c r="L936" s="350"/>
      <c r="M936" s="339"/>
      <c r="N936" s="78"/>
      <c r="O936" s="78" t="s">
        <v>184</v>
      </c>
      <c r="P936" s="78" t="s">
        <v>184</v>
      </c>
      <c r="Q936" s="78"/>
      <c r="R936" s="78"/>
    </row>
    <row r="937" spans="1:18" ht="27" customHeight="1">
      <c r="A937" s="14"/>
      <c r="B937" s="698" t="s">
        <v>11132</v>
      </c>
      <c r="C937" s="41">
        <v>1</v>
      </c>
      <c r="D937" s="698" t="s">
        <v>11072</v>
      </c>
      <c r="E937" s="698" t="s">
        <v>10962</v>
      </c>
      <c r="F937" s="350" t="s">
        <v>219</v>
      </c>
      <c r="G937" s="698" t="s">
        <v>9614</v>
      </c>
      <c r="H937" s="350" t="s">
        <v>9953</v>
      </c>
      <c r="I937" s="350" t="s">
        <v>9616</v>
      </c>
      <c r="J937" s="350" t="s">
        <v>97</v>
      </c>
      <c r="K937" s="350"/>
      <c r="L937" s="381"/>
      <c r="M937" s="339"/>
      <c r="N937" s="78"/>
      <c r="O937" s="78" t="s">
        <v>184</v>
      </c>
      <c r="P937" s="78" t="s">
        <v>184</v>
      </c>
      <c r="Q937" s="78"/>
      <c r="R937" s="78"/>
    </row>
    <row r="938" spans="1:18" ht="16.5" customHeight="1">
      <c r="A938" s="14"/>
      <c r="B938" s="553"/>
      <c r="C938" s="41">
        <v>2</v>
      </c>
      <c r="D938" s="553"/>
      <c r="E938" s="553"/>
      <c r="F938" s="350"/>
      <c r="G938" s="553"/>
      <c r="H938" s="350" t="s">
        <v>9625</v>
      </c>
      <c r="I938" s="350" t="s">
        <v>9616</v>
      </c>
      <c r="J938" s="350" t="s">
        <v>97</v>
      </c>
      <c r="K938" s="350"/>
      <c r="L938" s="381"/>
      <c r="M938" s="339"/>
      <c r="N938" s="78"/>
      <c r="O938" s="78" t="s">
        <v>184</v>
      </c>
      <c r="P938" s="78" t="s">
        <v>184</v>
      </c>
      <c r="Q938" s="78"/>
      <c r="R938" s="78"/>
    </row>
    <row r="939" spans="1:18" ht="16.5" customHeight="1">
      <c r="A939" s="14"/>
      <c r="B939" s="553"/>
      <c r="C939" s="41">
        <v>3</v>
      </c>
      <c r="D939" s="553"/>
      <c r="E939" s="553"/>
      <c r="F939" s="350"/>
      <c r="G939" s="553"/>
      <c r="H939" s="350" t="s">
        <v>10794</v>
      </c>
      <c r="I939" s="350" t="s">
        <v>11074</v>
      </c>
      <c r="J939" s="350" t="s">
        <v>97</v>
      </c>
      <c r="K939" s="350"/>
      <c r="L939" s="381"/>
      <c r="M939" s="339"/>
      <c r="N939" s="78"/>
      <c r="O939" s="78" t="s">
        <v>184</v>
      </c>
      <c r="P939" s="78" t="s">
        <v>184</v>
      </c>
      <c r="Q939" s="78"/>
      <c r="R939" s="78"/>
    </row>
    <row r="940" spans="1:18" ht="16.5" customHeight="1">
      <c r="A940" s="14"/>
      <c r="B940" s="554"/>
      <c r="C940" s="41">
        <v>4</v>
      </c>
      <c r="D940" s="554"/>
      <c r="E940" s="554"/>
      <c r="F940" s="350"/>
      <c r="G940" s="554"/>
      <c r="H940" s="350" t="s">
        <v>9954</v>
      </c>
      <c r="I940" s="350" t="s">
        <v>9616</v>
      </c>
      <c r="J940" s="350" t="s">
        <v>97</v>
      </c>
      <c r="K940" s="350"/>
      <c r="L940" s="381"/>
      <c r="M940" s="339"/>
      <c r="N940" s="78"/>
      <c r="O940" s="78" t="s">
        <v>184</v>
      </c>
      <c r="P940" s="78" t="s">
        <v>184</v>
      </c>
      <c r="Q940" s="78"/>
      <c r="R940" s="78"/>
    </row>
    <row r="941" spans="1:18" ht="16.5" customHeight="1">
      <c r="A941" s="14"/>
      <c r="B941" s="350" t="s">
        <v>11133</v>
      </c>
      <c r="C941" s="41">
        <v>1</v>
      </c>
      <c r="D941" s="350" t="s">
        <v>11076</v>
      </c>
      <c r="E941" s="350" t="s">
        <v>11077</v>
      </c>
      <c r="F941" s="350" t="s">
        <v>219</v>
      </c>
      <c r="G941" s="350" t="s">
        <v>9614</v>
      </c>
      <c r="H941" s="350" t="s">
        <v>9615</v>
      </c>
      <c r="I941" s="350" t="s">
        <v>11078</v>
      </c>
      <c r="J941" s="350" t="s">
        <v>97</v>
      </c>
      <c r="K941" s="350"/>
      <c r="L941" s="359"/>
      <c r="M941" s="339"/>
      <c r="N941" s="78"/>
      <c r="O941" s="78" t="s">
        <v>184</v>
      </c>
      <c r="P941" s="78" t="s">
        <v>184</v>
      </c>
      <c r="Q941" s="78"/>
      <c r="R941" s="78"/>
    </row>
    <row r="942" spans="1:18" ht="16.5" customHeight="1">
      <c r="A942" s="14"/>
      <c r="B942" s="698" t="s">
        <v>11134</v>
      </c>
      <c r="C942" s="41">
        <v>1</v>
      </c>
      <c r="D942" s="698" t="s">
        <v>11080</v>
      </c>
      <c r="E942" s="698" t="s">
        <v>11135</v>
      </c>
      <c r="F942" s="350" t="s">
        <v>219</v>
      </c>
      <c r="G942" s="698" t="s">
        <v>9614</v>
      </c>
      <c r="H942" s="350" t="s">
        <v>9953</v>
      </c>
      <c r="I942" s="350" t="s">
        <v>9616</v>
      </c>
      <c r="J942" s="350" t="s">
        <v>97</v>
      </c>
      <c r="K942" s="350"/>
      <c r="L942" s="350"/>
      <c r="M942" s="339"/>
      <c r="N942" s="78"/>
      <c r="O942" s="78" t="s">
        <v>184</v>
      </c>
      <c r="P942" s="78" t="s">
        <v>184</v>
      </c>
      <c r="Q942" s="78"/>
      <c r="R942" s="78"/>
    </row>
    <row r="943" spans="1:18" ht="16.5" customHeight="1">
      <c r="A943" s="14"/>
      <c r="B943" s="553"/>
      <c r="C943" s="41">
        <v>2</v>
      </c>
      <c r="D943" s="553"/>
      <c r="E943" s="553"/>
      <c r="F943" s="350"/>
      <c r="G943" s="553"/>
      <c r="H943" s="350" t="s">
        <v>9625</v>
      </c>
      <c r="I943" s="350" t="s">
        <v>9616</v>
      </c>
      <c r="J943" s="350" t="s">
        <v>97</v>
      </c>
      <c r="K943" s="350"/>
      <c r="L943" s="350"/>
      <c r="M943" s="339"/>
      <c r="N943" s="78"/>
      <c r="O943" s="78" t="s">
        <v>184</v>
      </c>
      <c r="P943" s="78" t="s">
        <v>184</v>
      </c>
      <c r="Q943" s="78"/>
      <c r="R943" s="78"/>
    </row>
    <row r="944" spans="1:18" ht="16.5" customHeight="1">
      <c r="A944" s="14"/>
      <c r="B944" s="553"/>
      <c r="C944" s="41">
        <v>3</v>
      </c>
      <c r="D944" s="553"/>
      <c r="E944" s="553"/>
      <c r="F944" s="350"/>
      <c r="G944" s="553"/>
      <c r="H944" s="350" t="s">
        <v>10795</v>
      </c>
      <c r="I944" s="350" t="s">
        <v>11034</v>
      </c>
      <c r="J944" s="350" t="s">
        <v>97</v>
      </c>
      <c r="K944" s="350"/>
      <c r="L944" s="350"/>
      <c r="M944" s="339"/>
      <c r="N944" s="78"/>
      <c r="O944" s="78" t="s">
        <v>184</v>
      </c>
      <c r="P944" s="78" t="s">
        <v>184</v>
      </c>
      <c r="Q944" s="78"/>
      <c r="R944" s="78"/>
    </row>
    <row r="945" spans="1:18" ht="16.5" customHeight="1">
      <c r="A945" s="14"/>
      <c r="B945" s="554"/>
      <c r="C945" s="41">
        <v>4</v>
      </c>
      <c r="D945" s="553"/>
      <c r="E945" s="554"/>
      <c r="F945" s="350"/>
      <c r="G945" s="554"/>
      <c r="H945" s="350" t="s">
        <v>9954</v>
      </c>
      <c r="I945" s="350" t="s">
        <v>9616</v>
      </c>
      <c r="J945" s="350" t="s">
        <v>97</v>
      </c>
      <c r="K945" s="350"/>
      <c r="L945" s="350"/>
      <c r="M945" s="339"/>
      <c r="N945" s="78"/>
      <c r="O945" s="78" t="s">
        <v>184</v>
      </c>
      <c r="P945" s="78" t="s">
        <v>184</v>
      </c>
      <c r="Q945" s="78"/>
      <c r="R945" s="78"/>
    </row>
    <row r="946" spans="1:18" ht="16.5" customHeight="1">
      <c r="A946" s="14"/>
      <c r="B946" s="350" t="s">
        <v>11136</v>
      </c>
      <c r="C946" s="41">
        <v>1</v>
      </c>
      <c r="D946" s="553"/>
      <c r="E946" s="350" t="s">
        <v>11083</v>
      </c>
      <c r="F946" s="350" t="s">
        <v>219</v>
      </c>
      <c r="G946" s="350" t="s">
        <v>9614</v>
      </c>
      <c r="H946" s="350" t="s">
        <v>9615</v>
      </c>
      <c r="I946" s="350" t="s">
        <v>11038</v>
      </c>
      <c r="J946" s="350" t="s">
        <v>97</v>
      </c>
      <c r="K946" s="350"/>
      <c r="L946" s="350"/>
      <c r="M946" s="339"/>
      <c r="N946" s="78"/>
      <c r="O946" s="78" t="s">
        <v>184</v>
      </c>
      <c r="P946" s="78" t="s">
        <v>184</v>
      </c>
      <c r="Q946" s="78"/>
      <c r="R946" s="78"/>
    </row>
    <row r="947" spans="1:18" ht="16.5" customHeight="1">
      <c r="A947" s="14"/>
      <c r="B947" s="698" t="s">
        <v>11137</v>
      </c>
      <c r="C947" s="41">
        <v>1</v>
      </c>
      <c r="D947" s="553"/>
      <c r="E947" s="698" t="s">
        <v>11138</v>
      </c>
      <c r="F947" s="350" t="s">
        <v>219</v>
      </c>
      <c r="G947" s="698" t="s">
        <v>9614</v>
      </c>
      <c r="H947" s="350" t="s">
        <v>9953</v>
      </c>
      <c r="I947" s="350" t="s">
        <v>9616</v>
      </c>
      <c r="J947" s="350" t="s">
        <v>97</v>
      </c>
      <c r="K947" s="350"/>
      <c r="L947" s="350"/>
      <c r="M947" s="339"/>
      <c r="N947" s="78"/>
      <c r="O947" s="78" t="s">
        <v>184</v>
      </c>
      <c r="P947" s="78" t="s">
        <v>184</v>
      </c>
      <c r="Q947" s="78"/>
      <c r="R947" s="78"/>
    </row>
    <row r="948" spans="1:18" ht="16.5" customHeight="1">
      <c r="A948" s="14"/>
      <c r="B948" s="553"/>
      <c r="C948" s="41">
        <v>2</v>
      </c>
      <c r="D948" s="553"/>
      <c r="E948" s="553"/>
      <c r="F948" s="350"/>
      <c r="G948" s="553"/>
      <c r="H948" s="350" t="s">
        <v>11127</v>
      </c>
      <c r="I948" s="350" t="s">
        <v>9616</v>
      </c>
      <c r="J948" s="350" t="s">
        <v>97</v>
      </c>
      <c r="K948" s="350"/>
      <c r="L948" s="350"/>
      <c r="M948" s="339"/>
      <c r="N948" s="78"/>
      <c r="O948" s="78" t="s">
        <v>184</v>
      </c>
      <c r="P948" s="78" t="s">
        <v>184</v>
      </c>
      <c r="Q948" s="78"/>
      <c r="R948" s="78"/>
    </row>
    <row r="949" spans="1:18" ht="16.5" customHeight="1">
      <c r="A949" s="14"/>
      <c r="B949" s="553"/>
      <c r="C949" s="41">
        <v>3</v>
      </c>
      <c r="D949" s="553"/>
      <c r="E949" s="553"/>
      <c r="F949" s="350"/>
      <c r="G949" s="553"/>
      <c r="H949" s="350" t="s">
        <v>10795</v>
      </c>
      <c r="I949" s="350" t="s">
        <v>9616</v>
      </c>
      <c r="J949" s="350" t="s">
        <v>97</v>
      </c>
      <c r="K949" s="350"/>
      <c r="L949" s="350"/>
      <c r="M949" s="339"/>
      <c r="N949" s="78"/>
      <c r="O949" s="78" t="s">
        <v>184</v>
      </c>
      <c r="P949" s="78" t="s">
        <v>184</v>
      </c>
      <c r="Q949" s="78"/>
      <c r="R949" s="78"/>
    </row>
    <row r="950" spans="1:18" ht="16.5" customHeight="1">
      <c r="A950" s="14"/>
      <c r="B950" s="553"/>
      <c r="C950" s="41">
        <v>4</v>
      </c>
      <c r="D950" s="553"/>
      <c r="E950" s="553"/>
      <c r="F950" s="350"/>
      <c r="G950" s="553"/>
      <c r="H950" s="350" t="s">
        <v>11051</v>
      </c>
      <c r="I950" s="350" t="s">
        <v>11139</v>
      </c>
      <c r="J950" s="350" t="s">
        <v>97</v>
      </c>
      <c r="K950" s="350"/>
      <c r="L950" s="350"/>
      <c r="M950" s="339"/>
      <c r="N950" s="78"/>
      <c r="O950" s="78" t="s">
        <v>184</v>
      </c>
      <c r="P950" s="78" t="s">
        <v>184</v>
      </c>
      <c r="Q950" s="78"/>
      <c r="R950" s="78"/>
    </row>
    <row r="951" spans="1:18" ht="27" customHeight="1">
      <c r="A951" s="14"/>
      <c r="B951" s="554"/>
      <c r="C951" s="41">
        <v>5</v>
      </c>
      <c r="D951" s="553"/>
      <c r="E951" s="554"/>
      <c r="F951" s="350"/>
      <c r="G951" s="554"/>
      <c r="H951" s="350" t="s">
        <v>9954</v>
      </c>
      <c r="I951" s="350" t="s">
        <v>9616</v>
      </c>
      <c r="J951" s="350" t="s">
        <v>97</v>
      </c>
      <c r="K951" s="350"/>
      <c r="L951" s="350"/>
      <c r="M951" s="339"/>
      <c r="N951" s="78"/>
      <c r="O951" s="78" t="s">
        <v>184</v>
      </c>
      <c r="P951" s="78" t="s">
        <v>184</v>
      </c>
      <c r="Q951" s="78"/>
      <c r="R951" s="78"/>
    </row>
    <row r="952" spans="1:18" ht="16.5" customHeight="1">
      <c r="A952" s="14"/>
      <c r="B952" s="698" t="s">
        <v>11140</v>
      </c>
      <c r="C952" s="41">
        <v>1</v>
      </c>
      <c r="D952" s="553"/>
      <c r="E952" s="698" t="s">
        <v>11066</v>
      </c>
      <c r="F952" s="350" t="s">
        <v>219</v>
      </c>
      <c r="G952" s="698" t="s">
        <v>9614</v>
      </c>
      <c r="H952" s="350" t="s">
        <v>9953</v>
      </c>
      <c r="I952" s="350" t="s">
        <v>9616</v>
      </c>
      <c r="J952" s="350" t="s">
        <v>97</v>
      </c>
      <c r="K952" s="350"/>
      <c r="L952" s="350"/>
      <c r="M952" s="339"/>
      <c r="N952" s="78"/>
      <c r="O952" s="78" t="s">
        <v>184</v>
      </c>
      <c r="P952" s="78" t="s">
        <v>184</v>
      </c>
      <c r="Q952" s="78"/>
      <c r="R952" s="78"/>
    </row>
    <row r="953" spans="1:18" ht="16.5" customHeight="1">
      <c r="A953" s="14"/>
      <c r="B953" s="553"/>
      <c r="C953" s="41">
        <v>2</v>
      </c>
      <c r="D953" s="553"/>
      <c r="E953" s="553"/>
      <c r="F953" s="350"/>
      <c r="G953" s="553"/>
      <c r="H953" s="350" t="s">
        <v>9625</v>
      </c>
      <c r="I953" s="350" t="s">
        <v>9616</v>
      </c>
      <c r="J953" s="350" t="s">
        <v>97</v>
      </c>
      <c r="K953" s="350"/>
      <c r="L953" s="350"/>
      <c r="M953" s="339"/>
      <c r="N953" s="78"/>
      <c r="O953" s="78" t="s">
        <v>184</v>
      </c>
      <c r="P953" s="78" t="s">
        <v>184</v>
      </c>
      <c r="Q953" s="78"/>
      <c r="R953" s="78"/>
    </row>
    <row r="954" spans="1:18" ht="16.5" customHeight="1">
      <c r="A954" s="14"/>
      <c r="B954" s="553"/>
      <c r="C954" s="41">
        <v>3</v>
      </c>
      <c r="D954" s="553"/>
      <c r="E954" s="553"/>
      <c r="F954" s="350"/>
      <c r="G954" s="553"/>
      <c r="H954" s="350" t="s">
        <v>10795</v>
      </c>
      <c r="I954" s="350" t="s">
        <v>9616</v>
      </c>
      <c r="J954" s="350" t="s">
        <v>97</v>
      </c>
      <c r="K954" s="350"/>
      <c r="L954" s="350"/>
      <c r="M954" s="339"/>
      <c r="N954" s="78"/>
      <c r="O954" s="78" t="s">
        <v>184</v>
      </c>
      <c r="P954" s="78" t="s">
        <v>184</v>
      </c>
      <c r="Q954" s="78"/>
      <c r="R954" s="78"/>
    </row>
    <row r="955" spans="1:18" ht="16.5" customHeight="1">
      <c r="A955" s="14"/>
      <c r="B955" s="553"/>
      <c r="C955" s="41">
        <v>4</v>
      </c>
      <c r="D955" s="553"/>
      <c r="E955" s="553"/>
      <c r="F955" s="350"/>
      <c r="G955" s="553"/>
      <c r="H955" s="350" t="s">
        <v>9615</v>
      </c>
      <c r="I955" s="350" t="s">
        <v>9616</v>
      </c>
      <c r="J955" s="350" t="s">
        <v>97</v>
      </c>
      <c r="K955" s="350"/>
      <c r="L955" s="350"/>
      <c r="M955" s="339"/>
      <c r="N955" s="78"/>
      <c r="O955" s="78" t="s">
        <v>184</v>
      </c>
      <c r="P955" s="78" t="s">
        <v>184</v>
      </c>
      <c r="Q955" s="78"/>
      <c r="R955" s="78"/>
    </row>
    <row r="956" spans="1:18" ht="16.5" customHeight="1">
      <c r="A956" s="14"/>
      <c r="B956" s="553"/>
      <c r="C956" s="41">
        <v>5</v>
      </c>
      <c r="D956" s="553"/>
      <c r="E956" s="553"/>
      <c r="F956" s="350"/>
      <c r="G956" s="553"/>
      <c r="H956" s="350" t="s">
        <v>11051</v>
      </c>
      <c r="I956" s="350" t="s">
        <v>11141</v>
      </c>
      <c r="J956" s="350" t="s">
        <v>97</v>
      </c>
      <c r="K956" s="350"/>
      <c r="L956" s="350"/>
      <c r="M956" s="339"/>
      <c r="N956" s="78"/>
      <c r="O956" s="78" t="s">
        <v>184</v>
      </c>
      <c r="P956" s="78" t="s">
        <v>184</v>
      </c>
      <c r="Q956" s="78"/>
      <c r="R956" s="78"/>
    </row>
    <row r="957" spans="1:18" ht="16.5" customHeight="1">
      <c r="A957" s="14"/>
      <c r="B957" s="554"/>
      <c r="C957" s="41">
        <v>6</v>
      </c>
      <c r="D957" s="553"/>
      <c r="E957" s="554"/>
      <c r="F957" s="350"/>
      <c r="G957" s="554"/>
      <c r="H957" s="350" t="s">
        <v>9954</v>
      </c>
      <c r="I957" s="350" t="s">
        <v>9616</v>
      </c>
      <c r="J957" s="350" t="s">
        <v>97</v>
      </c>
      <c r="K957" s="350"/>
      <c r="L957" s="350"/>
      <c r="M957" s="339"/>
      <c r="N957" s="78"/>
      <c r="O957" s="78" t="s">
        <v>184</v>
      </c>
      <c r="P957" s="78" t="s">
        <v>184</v>
      </c>
      <c r="Q957" s="78"/>
      <c r="R957" s="78"/>
    </row>
    <row r="958" spans="1:18" ht="27" customHeight="1">
      <c r="A958" s="14"/>
      <c r="B958" s="698" t="s">
        <v>11142</v>
      </c>
      <c r="C958" s="41">
        <v>1</v>
      </c>
      <c r="D958" s="553"/>
      <c r="E958" s="698" t="s">
        <v>11069</v>
      </c>
      <c r="F958" s="350" t="s">
        <v>219</v>
      </c>
      <c r="G958" s="698" t="s">
        <v>9614</v>
      </c>
      <c r="H958" s="350" t="s">
        <v>9953</v>
      </c>
      <c r="I958" s="350" t="s">
        <v>9616</v>
      </c>
      <c r="J958" s="350" t="s">
        <v>97</v>
      </c>
      <c r="K958" s="350"/>
      <c r="L958" s="350"/>
      <c r="M958" s="339"/>
      <c r="N958" s="78"/>
      <c r="O958" s="78" t="s">
        <v>184</v>
      </c>
      <c r="P958" s="78" t="s">
        <v>184</v>
      </c>
      <c r="Q958" s="78"/>
      <c r="R958" s="78"/>
    </row>
    <row r="959" spans="1:18" ht="16.5" customHeight="1">
      <c r="A959" s="14"/>
      <c r="B959" s="553"/>
      <c r="C959" s="41">
        <v>2</v>
      </c>
      <c r="D959" s="553"/>
      <c r="E959" s="553"/>
      <c r="F959" s="350"/>
      <c r="G959" s="553"/>
      <c r="H959" s="350" t="s">
        <v>11127</v>
      </c>
      <c r="I959" s="350" t="s">
        <v>9616</v>
      </c>
      <c r="J959" s="350" t="s">
        <v>97</v>
      </c>
      <c r="K959" s="350"/>
      <c r="L959" s="350"/>
      <c r="M959" s="339"/>
      <c r="N959" s="78"/>
      <c r="O959" s="78" t="s">
        <v>184</v>
      </c>
      <c r="P959" s="78" t="s">
        <v>184</v>
      </c>
      <c r="Q959" s="78"/>
      <c r="R959" s="78"/>
    </row>
    <row r="960" spans="1:18" ht="16.5" customHeight="1">
      <c r="A960" s="14"/>
      <c r="B960" s="553"/>
      <c r="C960" s="41">
        <v>3</v>
      </c>
      <c r="D960" s="553"/>
      <c r="E960" s="553"/>
      <c r="F960" s="350"/>
      <c r="G960" s="553"/>
      <c r="H960" s="350" t="s">
        <v>10795</v>
      </c>
      <c r="I960" s="350" t="s">
        <v>9616</v>
      </c>
      <c r="J960" s="350" t="s">
        <v>97</v>
      </c>
      <c r="K960" s="350"/>
      <c r="L960" s="350"/>
      <c r="M960" s="339"/>
      <c r="N960" s="78"/>
      <c r="O960" s="78" t="s">
        <v>184</v>
      </c>
      <c r="P960" s="78" t="s">
        <v>184</v>
      </c>
      <c r="Q960" s="78"/>
      <c r="R960" s="78"/>
    </row>
    <row r="961" spans="1:18" ht="16.5" customHeight="1">
      <c r="A961" s="14"/>
      <c r="B961" s="553"/>
      <c r="C961" s="41">
        <v>4</v>
      </c>
      <c r="D961" s="553"/>
      <c r="E961" s="553"/>
      <c r="F961" s="350"/>
      <c r="G961" s="553"/>
      <c r="H961" s="350" t="s">
        <v>11051</v>
      </c>
      <c r="I961" s="350" t="s">
        <v>9616</v>
      </c>
      <c r="J961" s="350" t="s">
        <v>97</v>
      </c>
      <c r="K961" s="350"/>
      <c r="L961" s="350"/>
      <c r="M961" s="339"/>
      <c r="N961" s="78"/>
      <c r="O961" s="78" t="s">
        <v>184</v>
      </c>
      <c r="P961" s="78" t="s">
        <v>184</v>
      </c>
      <c r="Q961" s="78"/>
      <c r="R961" s="78"/>
    </row>
    <row r="962" spans="1:18" ht="16.5" customHeight="1">
      <c r="A962" s="14"/>
      <c r="B962" s="553"/>
      <c r="C962" s="41">
        <v>5</v>
      </c>
      <c r="D962" s="553"/>
      <c r="E962" s="553"/>
      <c r="F962" s="350"/>
      <c r="G962" s="553"/>
      <c r="H962" s="350" t="s">
        <v>9615</v>
      </c>
      <c r="I962" s="350" t="s">
        <v>9616</v>
      </c>
      <c r="J962" s="350" t="s">
        <v>97</v>
      </c>
      <c r="K962" s="350"/>
      <c r="L962" s="350"/>
      <c r="M962" s="339"/>
      <c r="N962" s="78"/>
      <c r="O962" s="78" t="s">
        <v>184</v>
      </c>
      <c r="P962" s="78" t="s">
        <v>184</v>
      </c>
      <c r="Q962" s="78"/>
      <c r="R962" s="78"/>
    </row>
    <row r="963" spans="1:18" ht="16.5" customHeight="1">
      <c r="A963" s="14"/>
      <c r="B963" s="553"/>
      <c r="C963" s="41">
        <v>6</v>
      </c>
      <c r="D963" s="553"/>
      <c r="E963" s="553"/>
      <c r="F963" s="350"/>
      <c r="G963" s="553"/>
      <c r="H963" s="350" t="s">
        <v>11051</v>
      </c>
      <c r="I963" s="350" t="s">
        <v>9616</v>
      </c>
      <c r="J963" s="350" t="s">
        <v>97</v>
      </c>
      <c r="K963" s="350"/>
      <c r="L963" s="350"/>
      <c r="M963" s="339"/>
      <c r="N963" s="78"/>
      <c r="O963" s="78" t="s">
        <v>184</v>
      </c>
      <c r="P963" s="78" t="s">
        <v>184</v>
      </c>
      <c r="Q963" s="78"/>
      <c r="R963" s="78"/>
    </row>
    <row r="964" spans="1:18" ht="16.5" customHeight="1">
      <c r="A964" s="14"/>
      <c r="B964" s="553"/>
      <c r="C964" s="41">
        <v>7</v>
      </c>
      <c r="D964" s="553"/>
      <c r="E964" s="553"/>
      <c r="F964" s="350"/>
      <c r="G964" s="553"/>
      <c r="H964" s="371" t="s">
        <v>11050</v>
      </c>
      <c r="I964" s="350" t="s">
        <v>11052</v>
      </c>
      <c r="J964" s="350" t="s">
        <v>97</v>
      </c>
      <c r="K964" s="350"/>
      <c r="L964" s="350"/>
      <c r="M964" s="339"/>
      <c r="N964" s="78"/>
      <c r="O964" s="78" t="s">
        <v>184</v>
      </c>
      <c r="P964" s="78" t="s">
        <v>184</v>
      </c>
      <c r="Q964" s="78"/>
      <c r="R964" s="78"/>
    </row>
    <row r="965" spans="1:18" ht="27" customHeight="1">
      <c r="A965" s="14"/>
      <c r="B965" s="554"/>
      <c r="C965" s="41">
        <v>8</v>
      </c>
      <c r="D965" s="553"/>
      <c r="E965" s="554"/>
      <c r="F965" s="350"/>
      <c r="G965" s="554"/>
      <c r="H965" s="350" t="s">
        <v>9954</v>
      </c>
      <c r="I965" s="350" t="s">
        <v>9616</v>
      </c>
      <c r="J965" s="350" t="s">
        <v>97</v>
      </c>
      <c r="K965" s="350"/>
      <c r="L965" s="350"/>
      <c r="M965" s="339"/>
      <c r="N965" s="78"/>
      <c r="O965" s="78" t="s">
        <v>184</v>
      </c>
      <c r="P965" s="78" t="s">
        <v>184</v>
      </c>
      <c r="Q965" s="78"/>
      <c r="R965" s="78"/>
    </row>
    <row r="966" spans="1:18" ht="16.5" customHeight="1">
      <c r="A966" s="14"/>
      <c r="B966" s="698" t="s">
        <v>11143</v>
      </c>
      <c r="C966" s="41">
        <v>1</v>
      </c>
      <c r="D966" s="553"/>
      <c r="E966" s="698" t="s">
        <v>11144</v>
      </c>
      <c r="F966" s="350" t="s">
        <v>219</v>
      </c>
      <c r="G966" s="698" t="s">
        <v>9614</v>
      </c>
      <c r="H966" s="350" t="s">
        <v>9953</v>
      </c>
      <c r="I966" s="350" t="s">
        <v>9616</v>
      </c>
      <c r="J966" s="350" t="s">
        <v>97</v>
      </c>
      <c r="K966" s="351"/>
      <c r="L966" s="381"/>
      <c r="M966" s="339"/>
      <c r="N966" s="78"/>
      <c r="O966" s="78" t="s">
        <v>184</v>
      </c>
      <c r="P966" s="78" t="s">
        <v>184</v>
      </c>
      <c r="Q966" s="78"/>
      <c r="R966" s="78"/>
    </row>
    <row r="967" spans="1:18" ht="16.5" customHeight="1">
      <c r="A967" s="14"/>
      <c r="B967" s="553"/>
      <c r="C967" s="41">
        <v>2</v>
      </c>
      <c r="D967" s="553"/>
      <c r="E967" s="553"/>
      <c r="F967" s="350"/>
      <c r="G967" s="553"/>
      <c r="H967" s="350" t="s">
        <v>11145</v>
      </c>
      <c r="I967" s="350" t="s">
        <v>9616</v>
      </c>
      <c r="J967" s="350" t="s">
        <v>97</v>
      </c>
      <c r="K967" s="351"/>
      <c r="L967" s="381"/>
      <c r="M967" s="339"/>
      <c r="N967" s="78"/>
      <c r="O967" s="78" t="s">
        <v>184</v>
      </c>
      <c r="P967" s="78" t="s">
        <v>184</v>
      </c>
      <c r="Q967" s="78"/>
      <c r="R967" s="78"/>
    </row>
    <row r="968" spans="1:18" ht="16.5" customHeight="1">
      <c r="A968" s="14"/>
      <c r="B968" s="553"/>
      <c r="C968" s="41">
        <v>3</v>
      </c>
      <c r="D968" s="553"/>
      <c r="E968" s="553"/>
      <c r="F968" s="350"/>
      <c r="G968" s="553"/>
      <c r="H968" s="350" t="s">
        <v>10795</v>
      </c>
      <c r="I968" s="350" t="s">
        <v>11074</v>
      </c>
      <c r="J968" s="350" t="s">
        <v>97</v>
      </c>
      <c r="K968" s="351"/>
      <c r="L968" s="381"/>
      <c r="M968" s="339"/>
      <c r="N968" s="78"/>
      <c r="O968" s="78" t="s">
        <v>184</v>
      </c>
      <c r="P968" s="78" t="s">
        <v>184</v>
      </c>
      <c r="Q968" s="78"/>
      <c r="R968" s="78"/>
    </row>
    <row r="969" spans="1:18" ht="16.5" customHeight="1">
      <c r="A969" s="14"/>
      <c r="B969" s="554"/>
      <c r="C969" s="41">
        <v>4</v>
      </c>
      <c r="D969" s="554"/>
      <c r="E969" s="554"/>
      <c r="F969" s="350"/>
      <c r="G969" s="554"/>
      <c r="H969" s="350" t="s">
        <v>9954</v>
      </c>
      <c r="I969" s="350" t="s">
        <v>9616</v>
      </c>
      <c r="J969" s="350" t="s">
        <v>97</v>
      </c>
      <c r="K969" s="351"/>
      <c r="L969" s="381"/>
      <c r="M969" s="339"/>
      <c r="N969" s="78"/>
      <c r="O969" s="78" t="s">
        <v>184</v>
      </c>
      <c r="P969" s="78" t="s">
        <v>184</v>
      </c>
      <c r="Q969" s="78"/>
      <c r="R969" s="78"/>
    </row>
    <row r="970" spans="1:18" ht="16.5" customHeight="1">
      <c r="A970" s="14"/>
      <c r="B970" s="698" t="s">
        <v>11146</v>
      </c>
      <c r="C970" s="41">
        <v>1</v>
      </c>
      <c r="D970" s="698" t="s">
        <v>11092</v>
      </c>
      <c r="E970" s="698" t="s">
        <v>11147</v>
      </c>
      <c r="F970" s="350" t="s">
        <v>219</v>
      </c>
      <c r="G970" s="698" t="s">
        <v>9614</v>
      </c>
      <c r="H970" s="350" t="s">
        <v>9953</v>
      </c>
      <c r="I970" s="350" t="s">
        <v>9616</v>
      </c>
      <c r="J970" s="350" t="s">
        <v>97</v>
      </c>
      <c r="K970" s="350"/>
      <c r="L970" s="350"/>
      <c r="M970" s="339"/>
      <c r="N970" s="78"/>
      <c r="O970" s="78" t="s">
        <v>184</v>
      </c>
      <c r="P970" s="78" t="s">
        <v>184</v>
      </c>
      <c r="Q970" s="78"/>
      <c r="R970" s="78"/>
    </row>
    <row r="971" spans="1:18" ht="16.5" customHeight="1">
      <c r="A971" s="14"/>
      <c r="B971" s="553"/>
      <c r="C971" s="41">
        <v>2</v>
      </c>
      <c r="D971" s="553"/>
      <c r="E971" s="553"/>
      <c r="F971" s="350"/>
      <c r="G971" s="553"/>
      <c r="H971" s="350" t="s">
        <v>9625</v>
      </c>
      <c r="I971" s="350" t="s">
        <v>9616</v>
      </c>
      <c r="J971" s="350" t="s">
        <v>97</v>
      </c>
      <c r="K971" s="350"/>
      <c r="L971" s="350"/>
      <c r="M971" s="339"/>
      <c r="N971" s="78"/>
      <c r="O971" s="78" t="s">
        <v>184</v>
      </c>
      <c r="P971" s="78" t="s">
        <v>184</v>
      </c>
      <c r="Q971" s="78"/>
      <c r="R971" s="78"/>
    </row>
    <row r="972" spans="1:18" ht="16.5" customHeight="1">
      <c r="A972" s="14"/>
      <c r="B972" s="553"/>
      <c r="C972" s="41">
        <v>3</v>
      </c>
      <c r="D972" s="553"/>
      <c r="E972" s="553"/>
      <c r="F972" s="350"/>
      <c r="G972" s="553"/>
      <c r="H972" s="350" t="s">
        <v>10783</v>
      </c>
      <c r="I972" s="350" t="s">
        <v>9616</v>
      </c>
      <c r="J972" s="350" t="s">
        <v>97</v>
      </c>
      <c r="K972" s="350"/>
      <c r="L972" s="350"/>
      <c r="M972" s="339"/>
      <c r="N972" s="78"/>
      <c r="O972" s="78" t="s">
        <v>184</v>
      </c>
      <c r="P972" s="78" t="s">
        <v>184</v>
      </c>
      <c r="Q972" s="78"/>
      <c r="R972" s="78"/>
    </row>
    <row r="973" spans="1:18" ht="16.5" customHeight="1">
      <c r="A973" s="14"/>
      <c r="B973" s="553"/>
      <c r="C973" s="41">
        <v>4</v>
      </c>
      <c r="D973" s="553"/>
      <c r="E973" s="553"/>
      <c r="F973" s="350"/>
      <c r="G973" s="553"/>
      <c r="H973" s="350" t="s">
        <v>10777</v>
      </c>
      <c r="I973" s="350" t="s">
        <v>11038</v>
      </c>
      <c r="J973" s="350" t="s">
        <v>97</v>
      </c>
      <c r="K973" s="350"/>
      <c r="L973" s="350"/>
      <c r="M973" s="339"/>
      <c r="N973" s="78"/>
      <c r="O973" s="78" t="s">
        <v>184</v>
      </c>
      <c r="P973" s="78" t="s">
        <v>184</v>
      </c>
      <c r="Q973" s="78"/>
      <c r="R973" s="78"/>
    </row>
    <row r="974" spans="1:18" ht="16.5" customHeight="1">
      <c r="A974" s="14"/>
      <c r="B974" s="554"/>
      <c r="C974" s="41">
        <v>5</v>
      </c>
      <c r="D974" s="553"/>
      <c r="E974" s="554"/>
      <c r="F974" s="350"/>
      <c r="G974" s="554"/>
      <c r="H974" s="350" t="s">
        <v>9954</v>
      </c>
      <c r="I974" s="350" t="s">
        <v>9616</v>
      </c>
      <c r="J974" s="350" t="s">
        <v>97</v>
      </c>
      <c r="K974" s="350"/>
      <c r="L974" s="350"/>
      <c r="M974" s="339"/>
      <c r="N974" s="78"/>
      <c r="O974" s="78" t="s">
        <v>184</v>
      </c>
      <c r="P974" s="78" t="s">
        <v>184</v>
      </c>
      <c r="Q974" s="78"/>
      <c r="R974" s="78"/>
    </row>
    <row r="975" spans="1:18" ht="16.5" customHeight="1">
      <c r="A975" s="14"/>
      <c r="B975" s="698" t="s">
        <v>11148</v>
      </c>
      <c r="C975" s="41">
        <v>1</v>
      </c>
      <c r="D975" s="553"/>
      <c r="E975" s="698" t="s">
        <v>11149</v>
      </c>
      <c r="F975" s="350" t="s">
        <v>219</v>
      </c>
      <c r="G975" s="698" t="s">
        <v>9614</v>
      </c>
      <c r="H975" s="350" t="s">
        <v>9953</v>
      </c>
      <c r="I975" s="350" t="s">
        <v>9616</v>
      </c>
      <c r="J975" s="350" t="s">
        <v>97</v>
      </c>
      <c r="K975" s="350"/>
      <c r="L975" s="350"/>
      <c r="M975" s="339"/>
      <c r="N975" s="78"/>
      <c r="O975" s="78" t="s">
        <v>184</v>
      </c>
      <c r="P975" s="78" t="s">
        <v>184</v>
      </c>
      <c r="Q975" s="78"/>
      <c r="R975" s="78"/>
    </row>
    <row r="976" spans="1:18" ht="25.5" customHeight="1">
      <c r="A976" s="14"/>
      <c r="B976" s="553"/>
      <c r="C976" s="41">
        <v>2</v>
      </c>
      <c r="D976" s="553"/>
      <c r="E976" s="553"/>
      <c r="F976" s="350"/>
      <c r="G976" s="553"/>
      <c r="H976" s="350" t="s">
        <v>9625</v>
      </c>
      <c r="I976" s="350" t="s">
        <v>9616</v>
      </c>
      <c r="J976" s="350" t="s">
        <v>97</v>
      </c>
      <c r="K976" s="350"/>
      <c r="L976" s="350"/>
      <c r="M976" s="339"/>
      <c r="N976" s="78"/>
      <c r="O976" s="78" t="s">
        <v>184</v>
      </c>
      <c r="P976" s="78" t="s">
        <v>184</v>
      </c>
      <c r="Q976" s="78"/>
      <c r="R976" s="78"/>
    </row>
    <row r="977" spans="1:18" ht="16.5" customHeight="1">
      <c r="A977" s="14"/>
      <c r="B977" s="553"/>
      <c r="C977" s="41">
        <v>3</v>
      </c>
      <c r="D977" s="553"/>
      <c r="E977" s="553"/>
      <c r="F977" s="350"/>
      <c r="G977" s="553"/>
      <c r="H977" s="350" t="s">
        <v>10793</v>
      </c>
      <c r="I977" s="350" t="s">
        <v>9616</v>
      </c>
      <c r="J977" s="350" t="s">
        <v>97</v>
      </c>
      <c r="K977" s="350"/>
      <c r="L977" s="350"/>
      <c r="M977" s="339"/>
      <c r="N977" s="78"/>
      <c r="O977" s="78" t="s">
        <v>184</v>
      </c>
      <c r="P977" s="78" t="s">
        <v>184</v>
      </c>
      <c r="Q977" s="78"/>
      <c r="R977" s="78"/>
    </row>
    <row r="978" spans="1:18" ht="27" customHeight="1">
      <c r="A978" s="14"/>
      <c r="B978" s="553"/>
      <c r="C978" s="41">
        <v>4</v>
      </c>
      <c r="D978" s="553"/>
      <c r="E978" s="553"/>
      <c r="F978" s="350"/>
      <c r="G978" s="553"/>
      <c r="H978" s="350" t="s">
        <v>10777</v>
      </c>
      <c r="I978" s="350" t="s">
        <v>11038</v>
      </c>
      <c r="J978" s="350" t="s">
        <v>97</v>
      </c>
      <c r="K978" s="350"/>
      <c r="L978" s="350"/>
      <c r="M978" s="339"/>
      <c r="N978" s="78"/>
      <c r="O978" s="78" t="s">
        <v>184</v>
      </c>
      <c r="P978" s="78" t="s">
        <v>184</v>
      </c>
      <c r="Q978" s="78"/>
      <c r="R978" s="78"/>
    </row>
    <row r="979" spans="1:18" ht="16.5" customHeight="1">
      <c r="A979" s="14"/>
      <c r="B979" s="554"/>
      <c r="C979" s="41">
        <v>5</v>
      </c>
      <c r="D979" s="553"/>
      <c r="E979" s="554"/>
      <c r="F979" s="350"/>
      <c r="G979" s="554"/>
      <c r="H979" s="350" t="s">
        <v>9954</v>
      </c>
      <c r="I979" s="350" t="s">
        <v>9616</v>
      </c>
      <c r="J979" s="350" t="s">
        <v>97</v>
      </c>
      <c r="K979" s="350"/>
      <c r="L979" s="350"/>
      <c r="M979" s="339"/>
      <c r="N979" s="78"/>
      <c r="O979" s="78" t="s">
        <v>184</v>
      </c>
      <c r="P979" s="78" t="s">
        <v>184</v>
      </c>
      <c r="Q979" s="78"/>
      <c r="R979" s="78"/>
    </row>
    <row r="980" spans="1:18" ht="16.5" customHeight="1">
      <c r="A980" s="14"/>
      <c r="B980" s="698" t="s">
        <v>11150</v>
      </c>
      <c r="C980" s="41">
        <v>1</v>
      </c>
      <c r="D980" s="553"/>
      <c r="E980" s="698" t="s">
        <v>11151</v>
      </c>
      <c r="F980" s="350" t="s">
        <v>219</v>
      </c>
      <c r="G980" s="698" t="s">
        <v>9614</v>
      </c>
      <c r="H980" s="350" t="s">
        <v>9953</v>
      </c>
      <c r="I980" s="350" t="s">
        <v>9616</v>
      </c>
      <c r="J980" s="350" t="s">
        <v>97</v>
      </c>
      <c r="K980" s="350"/>
      <c r="L980" s="350"/>
      <c r="M980" s="339"/>
      <c r="N980" s="78"/>
      <c r="O980" s="78" t="s">
        <v>184</v>
      </c>
      <c r="P980" s="78" t="s">
        <v>184</v>
      </c>
      <c r="Q980" s="78"/>
      <c r="R980" s="78"/>
    </row>
    <row r="981" spans="1:18" ht="16.5" customHeight="1">
      <c r="A981" s="14"/>
      <c r="B981" s="553"/>
      <c r="C981" s="41">
        <v>2</v>
      </c>
      <c r="D981" s="553"/>
      <c r="E981" s="553"/>
      <c r="F981" s="350"/>
      <c r="G981" s="553"/>
      <c r="H981" s="350" t="s">
        <v>9625</v>
      </c>
      <c r="I981" s="350" t="s">
        <v>9616</v>
      </c>
      <c r="J981" s="350" t="s">
        <v>97</v>
      </c>
      <c r="K981" s="350"/>
      <c r="L981" s="350"/>
      <c r="M981" s="339"/>
      <c r="N981" s="78"/>
      <c r="O981" s="78" t="s">
        <v>184</v>
      </c>
      <c r="P981" s="78" t="s">
        <v>184</v>
      </c>
      <c r="Q981" s="78"/>
      <c r="R981" s="78"/>
    </row>
    <row r="982" spans="1:18" ht="25.5" customHeight="1">
      <c r="A982" s="14"/>
      <c r="B982" s="553"/>
      <c r="C982" s="41">
        <v>3</v>
      </c>
      <c r="D982" s="553"/>
      <c r="E982" s="553"/>
      <c r="F982" s="350"/>
      <c r="G982" s="553"/>
      <c r="H982" s="350" t="s">
        <v>10795</v>
      </c>
      <c r="I982" s="350" t="s">
        <v>9616</v>
      </c>
      <c r="J982" s="350" t="s">
        <v>97</v>
      </c>
      <c r="K982" s="350"/>
      <c r="L982" s="350"/>
      <c r="M982" s="339"/>
      <c r="N982" s="78"/>
      <c r="O982" s="78" t="s">
        <v>184</v>
      </c>
      <c r="P982" s="78" t="s">
        <v>184</v>
      </c>
      <c r="Q982" s="78"/>
      <c r="R982" s="78"/>
    </row>
    <row r="983" spans="1:18" ht="16.5" customHeight="1">
      <c r="A983" s="14"/>
      <c r="B983" s="553"/>
      <c r="C983" s="41">
        <v>4</v>
      </c>
      <c r="D983" s="553"/>
      <c r="E983" s="553"/>
      <c r="F983" s="350"/>
      <c r="G983" s="553"/>
      <c r="H983" s="350" t="s">
        <v>10777</v>
      </c>
      <c r="I983" s="350" t="s">
        <v>11038</v>
      </c>
      <c r="J983" s="350" t="s">
        <v>97</v>
      </c>
      <c r="K983" s="350"/>
      <c r="L983" s="350"/>
      <c r="M983" s="339"/>
      <c r="N983" s="78"/>
      <c r="O983" s="78" t="s">
        <v>184</v>
      </c>
      <c r="P983" s="78" t="s">
        <v>184</v>
      </c>
      <c r="Q983" s="78"/>
      <c r="R983" s="78"/>
    </row>
    <row r="984" spans="1:18" ht="27" customHeight="1">
      <c r="A984" s="14"/>
      <c r="B984" s="554"/>
      <c r="C984" s="41">
        <v>5</v>
      </c>
      <c r="D984" s="554"/>
      <c r="E984" s="554"/>
      <c r="F984" s="350"/>
      <c r="G984" s="554"/>
      <c r="H984" s="350" t="s">
        <v>9954</v>
      </c>
      <c r="I984" s="350" t="s">
        <v>9616</v>
      </c>
      <c r="J984" s="350" t="s">
        <v>97</v>
      </c>
      <c r="K984" s="350"/>
      <c r="L984" s="350"/>
      <c r="M984" s="339"/>
      <c r="N984" s="78"/>
      <c r="O984" s="78" t="s">
        <v>184</v>
      </c>
      <c r="P984" s="78" t="s">
        <v>184</v>
      </c>
      <c r="Q984" s="78"/>
      <c r="R984" s="78"/>
    </row>
    <row r="985" spans="1:18" ht="16.5" customHeight="1">
      <c r="A985" s="14"/>
      <c r="B985" s="698" t="s">
        <v>11152</v>
      </c>
      <c r="C985" s="41">
        <v>1</v>
      </c>
      <c r="D985" s="698" t="s">
        <v>11099</v>
      </c>
      <c r="E985" s="698" t="s">
        <v>11153</v>
      </c>
      <c r="F985" s="350" t="s">
        <v>219</v>
      </c>
      <c r="G985" s="698" t="s">
        <v>9614</v>
      </c>
      <c r="H985" s="350" t="s">
        <v>9953</v>
      </c>
      <c r="I985" s="350" t="s">
        <v>9616</v>
      </c>
      <c r="J985" s="350" t="s">
        <v>97</v>
      </c>
      <c r="K985" s="350"/>
      <c r="L985" s="381"/>
      <c r="M985" s="339"/>
      <c r="N985" s="78"/>
      <c r="O985" s="78" t="s">
        <v>184</v>
      </c>
      <c r="P985" s="78" t="s">
        <v>184</v>
      </c>
      <c r="Q985" s="78"/>
      <c r="R985" s="78"/>
    </row>
    <row r="986" spans="1:18" ht="16.5" customHeight="1">
      <c r="A986" s="14"/>
      <c r="B986" s="553"/>
      <c r="C986" s="41">
        <v>2</v>
      </c>
      <c r="D986" s="553"/>
      <c r="E986" s="553"/>
      <c r="F986" s="350"/>
      <c r="G986" s="553"/>
      <c r="H986" s="350" t="s">
        <v>9625</v>
      </c>
      <c r="I986" s="350" t="s">
        <v>9616</v>
      </c>
      <c r="J986" s="350" t="s">
        <v>97</v>
      </c>
      <c r="K986" s="350"/>
      <c r="L986" s="381"/>
      <c r="M986" s="339"/>
      <c r="N986" s="78"/>
      <c r="O986" s="78" t="s">
        <v>184</v>
      </c>
      <c r="P986" s="78" t="s">
        <v>184</v>
      </c>
      <c r="Q986" s="78"/>
      <c r="R986" s="78"/>
    </row>
    <row r="987" spans="1:18" ht="16.5" customHeight="1">
      <c r="A987" s="14"/>
      <c r="B987" s="553"/>
      <c r="C987" s="41">
        <v>3</v>
      </c>
      <c r="D987" s="553"/>
      <c r="E987" s="553"/>
      <c r="F987" s="350"/>
      <c r="G987" s="553"/>
      <c r="H987" s="350" t="s">
        <v>10794</v>
      </c>
      <c r="I987" s="350" t="s">
        <v>9616</v>
      </c>
      <c r="J987" s="350" t="s">
        <v>97</v>
      </c>
      <c r="K987" s="350"/>
      <c r="L987" s="381"/>
      <c r="M987" s="339"/>
      <c r="N987" s="78"/>
      <c r="O987" s="78" t="s">
        <v>184</v>
      </c>
      <c r="P987" s="78" t="s">
        <v>184</v>
      </c>
      <c r="Q987" s="78"/>
      <c r="R987" s="78"/>
    </row>
    <row r="988" spans="1:18" ht="25.5" customHeight="1">
      <c r="A988" s="14"/>
      <c r="B988" s="553"/>
      <c r="C988" s="41">
        <v>4</v>
      </c>
      <c r="D988" s="553"/>
      <c r="E988" s="553"/>
      <c r="F988" s="350"/>
      <c r="G988" s="553"/>
      <c r="H988" s="350" t="s">
        <v>10779</v>
      </c>
      <c r="I988" s="350" t="s">
        <v>11078</v>
      </c>
      <c r="J988" s="350" t="s">
        <v>97</v>
      </c>
      <c r="K988" s="350"/>
      <c r="L988" s="381"/>
      <c r="M988" s="339"/>
      <c r="N988" s="78"/>
      <c r="O988" s="78" t="s">
        <v>184</v>
      </c>
      <c r="P988" s="78" t="s">
        <v>184</v>
      </c>
      <c r="Q988" s="78"/>
      <c r="R988" s="78"/>
    </row>
    <row r="989" spans="1:18" ht="16.5" customHeight="1">
      <c r="A989" s="14"/>
      <c r="B989" s="554"/>
      <c r="C989" s="41">
        <v>5</v>
      </c>
      <c r="D989" s="553"/>
      <c r="E989" s="554"/>
      <c r="F989" s="350"/>
      <c r="G989" s="554"/>
      <c r="H989" s="350" t="s">
        <v>9954</v>
      </c>
      <c r="I989" s="350" t="s">
        <v>9616</v>
      </c>
      <c r="J989" s="350" t="s">
        <v>97</v>
      </c>
      <c r="K989" s="350"/>
      <c r="L989" s="381"/>
      <c r="M989" s="339"/>
      <c r="N989" s="78"/>
      <c r="O989" s="78" t="s">
        <v>184</v>
      </c>
      <c r="P989" s="78" t="s">
        <v>184</v>
      </c>
      <c r="Q989" s="78"/>
      <c r="R989" s="78"/>
    </row>
    <row r="990" spans="1:18" ht="27" customHeight="1">
      <c r="A990" s="14"/>
      <c r="B990" s="698" t="s">
        <v>11154</v>
      </c>
      <c r="C990" s="41">
        <v>1</v>
      </c>
      <c r="D990" s="553"/>
      <c r="E990" s="698" t="s">
        <v>11155</v>
      </c>
      <c r="F990" s="350" t="s">
        <v>219</v>
      </c>
      <c r="G990" s="698" t="s">
        <v>9614</v>
      </c>
      <c r="H990" s="350" t="s">
        <v>9953</v>
      </c>
      <c r="I990" s="350" t="s">
        <v>9616</v>
      </c>
      <c r="J990" s="350" t="s">
        <v>97</v>
      </c>
      <c r="K990" s="350"/>
      <c r="L990" s="381"/>
      <c r="M990" s="339"/>
      <c r="N990" s="78"/>
      <c r="O990" s="78" t="s">
        <v>184</v>
      </c>
      <c r="P990" s="78" t="s">
        <v>184</v>
      </c>
      <c r="Q990" s="78"/>
      <c r="R990" s="78"/>
    </row>
    <row r="991" spans="1:18" ht="16.5" customHeight="1">
      <c r="A991" s="14"/>
      <c r="B991" s="553"/>
      <c r="C991" s="41">
        <v>2</v>
      </c>
      <c r="D991" s="553"/>
      <c r="E991" s="553"/>
      <c r="F991" s="350"/>
      <c r="G991" s="553"/>
      <c r="H991" s="350" t="s">
        <v>9625</v>
      </c>
      <c r="I991" s="350" t="s">
        <v>9616</v>
      </c>
      <c r="J991" s="350" t="s">
        <v>97</v>
      </c>
      <c r="K991" s="350"/>
      <c r="L991" s="381"/>
      <c r="M991" s="339"/>
      <c r="N991" s="78"/>
      <c r="O991" s="78" t="s">
        <v>184</v>
      </c>
      <c r="P991" s="78" t="s">
        <v>184</v>
      </c>
      <c r="Q991" s="78"/>
      <c r="R991" s="78"/>
    </row>
    <row r="992" spans="1:18" ht="16.5" customHeight="1">
      <c r="A992" s="14"/>
      <c r="B992" s="553"/>
      <c r="C992" s="41">
        <v>3</v>
      </c>
      <c r="D992" s="553"/>
      <c r="E992" s="553"/>
      <c r="F992" s="350"/>
      <c r="G992" s="553"/>
      <c r="H992" s="350" t="s">
        <v>10795</v>
      </c>
      <c r="I992" s="350" t="s">
        <v>9616</v>
      </c>
      <c r="J992" s="350" t="s">
        <v>97</v>
      </c>
      <c r="K992" s="350"/>
      <c r="L992" s="381"/>
      <c r="M992" s="339"/>
      <c r="N992" s="78"/>
      <c r="O992" s="78" t="s">
        <v>184</v>
      </c>
      <c r="P992" s="78" t="s">
        <v>184</v>
      </c>
      <c r="Q992" s="78"/>
      <c r="R992" s="78"/>
    </row>
    <row r="993" spans="1:18" ht="16.5" customHeight="1">
      <c r="A993" s="14"/>
      <c r="B993" s="553"/>
      <c r="C993" s="41">
        <v>4</v>
      </c>
      <c r="D993" s="553"/>
      <c r="E993" s="553"/>
      <c r="F993" s="350"/>
      <c r="G993" s="553"/>
      <c r="H993" s="350" t="s">
        <v>10779</v>
      </c>
      <c r="I993" s="350" t="s">
        <v>11078</v>
      </c>
      <c r="J993" s="350" t="s">
        <v>97</v>
      </c>
      <c r="K993" s="350"/>
      <c r="L993" s="381"/>
      <c r="M993" s="339"/>
      <c r="N993" s="78"/>
      <c r="O993" s="78" t="s">
        <v>184</v>
      </c>
      <c r="P993" s="78" t="s">
        <v>184</v>
      </c>
      <c r="Q993" s="78"/>
      <c r="R993" s="78"/>
    </row>
    <row r="994" spans="1:18" ht="25.5" customHeight="1">
      <c r="A994" s="14"/>
      <c r="B994" s="554"/>
      <c r="C994" s="41">
        <v>5</v>
      </c>
      <c r="D994" s="554"/>
      <c r="E994" s="554"/>
      <c r="F994" s="350"/>
      <c r="G994" s="554"/>
      <c r="H994" s="350" t="s">
        <v>9954</v>
      </c>
      <c r="I994" s="350" t="s">
        <v>9616</v>
      </c>
      <c r="J994" s="350" t="s">
        <v>97</v>
      </c>
      <c r="K994" s="350"/>
      <c r="L994" s="381"/>
      <c r="M994" s="339"/>
      <c r="N994" s="78"/>
      <c r="O994" s="78" t="s">
        <v>184</v>
      </c>
      <c r="P994" s="78" t="s">
        <v>184</v>
      </c>
      <c r="Q994" s="78"/>
      <c r="R994" s="78"/>
    </row>
    <row r="995" spans="1:18" ht="16.5" customHeight="1">
      <c r="A995" s="14"/>
      <c r="B995" s="698" t="s">
        <v>11156</v>
      </c>
      <c r="C995" s="41">
        <v>1</v>
      </c>
      <c r="D995" s="698" t="s">
        <v>11157</v>
      </c>
      <c r="E995" s="698" t="s">
        <v>11158</v>
      </c>
      <c r="F995" s="350" t="s">
        <v>219</v>
      </c>
      <c r="G995" s="698" t="s">
        <v>9614</v>
      </c>
      <c r="H995" s="350" t="s">
        <v>9953</v>
      </c>
      <c r="I995" s="350" t="s">
        <v>9616</v>
      </c>
      <c r="J995" s="350" t="s">
        <v>97</v>
      </c>
      <c r="K995" s="350"/>
      <c r="L995" s="381"/>
      <c r="M995" s="339"/>
      <c r="N995" s="78"/>
      <c r="O995" s="78"/>
      <c r="P995" s="78" t="s">
        <v>184</v>
      </c>
      <c r="Q995" s="78"/>
      <c r="R995" s="78"/>
    </row>
    <row r="996" spans="1:18" ht="16.5" customHeight="1">
      <c r="A996" s="14"/>
      <c r="B996" s="553"/>
      <c r="C996" s="41">
        <v>2</v>
      </c>
      <c r="D996" s="553"/>
      <c r="E996" s="553"/>
      <c r="F996" s="350"/>
      <c r="G996" s="553"/>
      <c r="H996" s="350" t="s">
        <v>9615</v>
      </c>
      <c r="I996" s="350" t="s">
        <v>9616</v>
      </c>
      <c r="J996" s="350" t="s">
        <v>97</v>
      </c>
      <c r="K996" s="350"/>
      <c r="L996" s="381"/>
      <c r="M996" s="339"/>
      <c r="N996" s="78"/>
      <c r="O996" s="78"/>
      <c r="P996" s="78" t="s">
        <v>184</v>
      </c>
      <c r="Q996" s="78"/>
      <c r="R996" s="78"/>
    </row>
    <row r="997" spans="1:18" ht="16.5" customHeight="1">
      <c r="A997" s="14"/>
      <c r="B997" s="553"/>
      <c r="C997" s="41">
        <v>3</v>
      </c>
      <c r="D997" s="553"/>
      <c r="E997" s="553"/>
      <c r="F997" s="350"/>
      <c r="G997" s="553"/>
      <c r="H997" s="350" t="s">
        <v>9621</v>
      </c>
      <c r="I997" s="350" t="s">
        <v>9616</v>
      </c>
      <c r="J997" s="350" t="s">
        <v>97</v>
      </c>
      <c r="K997" s="350"/>
      <c r="L997" s="381"/>
      <c r="M997" s="339"/>
      <c r="N997" s="78"/>
      <c r="O997" s="78"/>
      <c r="P997" s="78" t="s">
        <v>184</v>
      </c>
      <c r="Q997" s="78"/>
      <c r="R997" s="78"/>
    </row>
    <row r="998" spans="1:18" ht="16.5" customHeight="1">
      <c r="A998" s="14"/>
      <c r="B998" s="553"/>
      <c r="C998" s="41">
        <v>4</v>
      </c>
      <c r="D998" s="553"/>
      <c r="E998" s="553"/>
      <c r="F998" s="350"/>
      <c r="G998" s="553"/>
      <c r="H998" s="350" t="s">
        <v>10795</v>
      </c>
      <c r="I998" s="350" t="s">
        <v>9616</v>
      </c>
      <c r="J998" s="350" t="s">
        <v>97</v>
      </c>
      <c r="K998" s="350"/>
      <c r="L998" s="381"/>
      <c r="M998" s="339"/>
      <c r="N998" s="78"/>
      <c r="O998" s="78"/>
      <c r="P998" s="78" t="s">
        <v>184</v>
      </c>
      <c r="Q998" s="78"/>
      <c r="R998" s="78"/>
    </row>
    <row r="999" spans="1:18" ht="16.5" customHeight="1">
      <c r="A999" s="14"/>
      <c r="B999" s="553"/>
      <c r="C999" s="41">
        <v>5</v>
      </c>
      <c r="D999" s="553"/>
      <c r="E999" s="553"/>
      <c r="F999" s="350"/>
      <c r="G999" s="553"/>
      <c r="H999" s="350" t="s">
        <v>9621</v>
      </c>
      <c r="I999" s="350" t="s">
        <v>11159</v>
      </c>
      <c r="J999" s="350" t="s">
        <v>97</v>
      </c>
      <c r="K999" s="350"/>
      <c r="L999" s="381"/>
      <c r="M999" s="339"/>
      <c r="N999" s="78"/>
      <c r="O999" s="78"/>
      <c r="P999" s="78" t="s">
        <v>184</v>
      </c>
      <c r="Q999" s="78"/>
      <c r="R999" s="78"/>
    </row>
    <row r="1000" spans="1:18" ht="16.5" customHeight="1">
      <c r="A1000" s="14"/>
      <c r="B1000" s="554"/>
      <c r="C1000" s="41">
        <v>6</v>
      </c>
      <c r="D1000" s="553"/>
      <c r="E1000" s="554"/>
      <c r="F1000" s="350"/>
      <c r="G1000" s="554"/>
      <c r="H1000" s="350" t="s">
        <v>9954</v>
      </c>
      <c r="I1000" s="350" t="s">
        <v>9616</v>
      </c>
      <c r="J1000" s="350" t="s">
        <v>97</v>
      </c>
      <c r="K1000" s="350"/>
      <c r="L1000" s="381"/>
      <c r="M1000" s="339"/>
      <c r="N1000" s="78"/>
      <c r="O1000" s="78"/>
      <c r="P1000" s="78" t="s">
        <v>184</v>
      </c>
      <c r="Q1000" s="78"/>
      <c r="R1000" s="78"/>
    </row>
    <row r="1001" spans="1:18" ht="27" customHeight="1">
      <c r="A1001" s="14"/>
      <c r="B1001" s="698" t="s">
        <v>11160</v>
      </c>
      <c r="C1001" s="41">
        <v>1</v>
      </c>
      <c r="D1001" s="553"/>
      <c r="E1001" s="698" t="s">
        <v>11161</v>
      </c>
      <c r="F1001" s="350" t="s">
        <v>219</v>
      </c>
      <c r="G1001" s="698" t="s">
        <v>9614</v>
      </c>
      <c r="H1001" s="350" t="s">
        <v>9953</v>
      </c>
      <c r="I1001" s="350" t="s">
        <v>9616</v>
      </c>
      <c r="J1001" s="350" t="s">
        <v>97</v>
      </c>
      <c r="K1001" s="350"/>
      <c r="L1001" s="381"/>
      <c r="M1001" s="339"/>
      <c r="N1001" s="78"/>
      <c r="O1001" s="78"/>
      <c r="P1001" s="78" t="s">
        <v>184</v>
      </c>
      <c r="Q1001" s="78"/>
      <c r="R1001" s="78"/>
    </row>
    <row r="1002" spans="1:18" ht="16.5" customHeight="1">
      <c r="A1002" s="14"/>
      <c r="B1002" s="553"/>
      <c r="C1002" s="41">
        <v>2</v>
      </c>
      <c r="D1002" s="553"/>
      <c r="E1002" s="553"/>
      <c r="F1002" s="350"/>
      <c r="G1002" s="553"/>
      <c r="H1002" s="350" t="s">
        <v>9615</v>
      </c>
      <c r="I1002" s="350" t="s">
        <v>9616</v>
      </c>
      <c r="J1002" s="350" t="s">
        <v>97</v>
      </c>
      <c r="K1002" s="350"/>
      <c r="L1002" s="381"/>
      <c r="M1002" s="339"/>
      <c r="N1002" s="78"/>
      <c r="O1002" s="78"/>
      <c r="P1002" s="78" t="s">
        <v>184</v>
      </c>
      <c r="Q1002" s="78"/>
      <c r="R1002" s="78"/>
    </row>
    <row r="1003" spans="1:18" ht="16.5" customHeight="1">
      <c r="A1003" s="14"/>
      <c r="B1003" s="553"/>
      <c r="C1003" s="41">
        <v>3</v>
      </c>
      <c r="D1003" s="553"/>
      <c r="E1003" s="553"/>
      <c r="F1003" s="350"/>
      <c r="G1003" s="553"/>
      <c r="H1003" s="350" t="s">
        <v>9625</v>
      </c>
      <c r="I1003" s="350" t="s">
        <v>9616</v>
      </c>
      <c r="J1003" s="350" t="s">
        <v>97</v>
      </c>
      <c r="K1003" s="350"/>
      <c r="L1003" s="381"/>
      <c r="M1003" s="339"/>
      <c r="N1003" s="78"/>
      <c r="O1003" s="78"/>
      <c r="P1003" s="78" t="s">
        <v>184</v>
      </c>
      <c r="Q1003" s="78"/>
      <c r="R1003" s="78"/>
    </row>
    <row r="1004" spans="1:18" ht="16.5" customHeight="1">
      <c r="A1004" s="14"/>
      <c r="B1004" s="553"/>
      <c r="C1004" s="41">
        <v>4</v>
      </c>
      <c r="D1004" s="553"/>
      <c r="E1004" s="553"/>
      <c r="F1004" s="350"/>
      <c r="G1004" s="553"/>
      <c r="H1004" s="350" t="s">
        <v>10795</v>
      </c>
      <c r="I1004" s="350" t="s">
        <v>9616</v>
      </c>
      <c r="J1004" s="350" t="s">
        <v>97</v>
      </c>
      <c r="K1004" s="350"/>
      <c r="L1004" s="381"/>
      <c r="M1004" s="339"/>
      <c r="N1004" s="78"/>
      <c r="O1004" s="78"/>
      <c r="P1004" s="78" t="s">
        <v>184</v>
      </c>
      <c r="Q1004" s="78"/>
      <c r="R1004" s="78"/>
    </row>
    <row r="1005" spans="1:18" ht="16.5" customHeight="1">
      <c r="A1005" s="14"/>
      <c r="B1005" s="553"/>
      <c r="C1005" s="41">
        <v>5</v>
      </c>
      <c r="D1005" s="553"/>
      <c r="E1005" s="553"/>
      <c r="F1005" s="350"/>
      <c r="G1005" s="553"/>
      <c r="H1005" s="350" t="s">
        <v>9625</v>
      </c>
      <c r="I1005" s="350" t="s">
        <v>11159</v>
      </c>
      <c r="J1005" s="350" t="s">
        <v>97</v>
      </c>
      <c r="K1005" s="350"/>
      <c r="L1005" s="381"/>
      <c r="M1005" s="339"/>
      <c r="N1005" s="78"/>
      <c r="O1005" s="78"/>
      <c r="P1005" s="78" t="s">
        <v>184</v>
      </c>
      <c r="Q1005" s="78"/>
      <c r="R1005" s="78"/>
    </row>
    <row r="1006" spans="1:18" ht="27" customHeight="1">
      <c r="A1006" s="14"/>
      <c r="B1006" s="554"/>
      <c r="C1006" s="41">
        <v>6</v>
      </c>
      <c r="D1006" s="554"/>
      <c r="E1006" s="554"/>
      <c r="F1006" s="350"/>
      <c r="G1006" s="554"/>
      <c r="H1006" s="350" t="s">
        <v>9954</v>
      </c>
      <c r="I1006" s="350" t="s">
        <v>9616</v>
      </c>
      <c r="J1006" s="350" t="s">
        <v>97</v>
      </c>
      <c r="K1006" s="350"/>
      <c r="L1006" s="381"/>
      <c r="M1006" s="339"/>
      <c r="N1006" s="78"/>
      <c r="O1006" s="78"/>
      <c r="P1006" s="78" t="s">
        <v>184</v>
      </c>
      <c r="Q1006" s="78"/>
      <c r="R1006" s="78"/>
    </row>
    <row r="1007" spans="1:18" ht="16.5" customHeight="1">
      <c r="A1007" s="14"/>
      <c r="B1007" s="698" t="s">
        <v>11162</v>
      </c>
      <c r="C1007" s="41">
        <v>1</v>
      </c>
      <c r="D1007" s="698" t="s">
        <v>11163</v>
      </c>
      <c r="E1007" s="698" t="s">
        <v>11164</v>
      </c>
      <c r="F1007" s="350" t="s">
        <v>219</v>
      </c>
      <c r="G1007" s="698" t="s">
        <v>9614</v>
      </c>
      <c r="H1007" s="350" t="s">
        <v>9953</v>
      </c>
      <c r="I1007" s="350" t="s">
        <v>9616</v>
      </c>
      <c r="J1007" s="350" t="s">
        <v>97</v>
      </c>
      <c r="K1007" s="350"/>
      <c r="L1007" s="381"/>
      <c r="M1007" s="339"/>
      <c r="N1007" s="78"/>
      <c r="O1007" s="78"/>
      <c r="P1007" s="78" t="s">
        <v>184</v>
      </c>
      <c r="Q1007" s="78"/>
      <c r="R1007" s="78"/>
    </row>
    <row r="1008" spans="1:18" ht="16.5" customHeight="1">
      <c r="A1008" s="14"/>
      <c r="B1008" s="553"/>
      <c r="C1008" s="41">
        <v>2</v>
      </c>
      <c r="D1008" s="553"/>
      <c r="E1008" s="553"/>
      <c r="F1008" s="350"/>
      <c r="G1008" s="553"/>
      <c r="H1008" s="350" t="s">
        <v>9615</v>
      </c>
      <c r="I1008" s="350" t="s">
        <v>9616</v>
      </c>
      <c r="J1008" s="350" t="s">
        <v>97</v>
      </c>
      <c r="K1008" s="350"/>
      <c r="L1008" s="381"/>
      <c r="M1008" s="339"/>
      <c r="N1008" s="78"/>
      <c r="O1008" s="78"/>
      <c r="P1008" s="78" t="s">
        <v>184</v>
      </c>
      <c r="Q1008" s="78"/>
      <c r="R1008" s="78"/>
    </row>
    <row r="1009" spans="1:18" ht="16.5" customHeight="1">
      <c r="A1009" s="14"/>
      <c r="B1009" s="553"/>
      <c r="C1009" s="41">
        <v>3</v>
      </c>
      <c r="D1009" s="553"/>
      <c r="E1009" s="553"/>
      <c r="F1009" s="350"/>
      <c r="G1009" s="553"/>
      <c r="H1009" s="350" t="s">
        <v>9621</v>
      </c>
      <c r="I1009" s="350" t="s">
        <v>9616</v>
      </c>
      <c r="J1009" s="350" t="s">
        <v>97</v>
      </c>
      <c r="K1009" s="350"/>
      <c r="L1009" s="381"/>
      <c r="M1009" s="339"/>
      <c r="N1009" s="78"/>
      <c r="O1009" s="78"/>
      <c r="P1009" s="78" t="s">
        <v>184</v>
      </c>
      <c r="Q1009" s="78"/>
      <c r="R1009" s="78"/>
    </row>
    <row r="1010" spans="1:18" ht="16.5" customHeight="1">
      <c r="A1010" s="14"/>
      <c r="B1010" s="553"/>
      <c r="C1010" s="41">
        <v>4</v>
      </c>
      <c r="D1010" s="553"/>
      <c r="E1010" s="553"/>
      <c r="F1010" s="350"/>
      <c r="G1010" s="553"/>
      <c r="H1010" s="350" t="s">
        <v>10795</v>
      </c>
      <c r="I1010" s="350" t="s">
        <v>9616</v>
      </c>
      <c r="J1010" s="350" t="s">
        <v>97</v>
      </c>
      <c r="K1010" s="350"/>
      <c r="L1010" s="381"/>
      <c r="M1010" s="339"/>
      <c r="N1010" s="78"/>
      <c r="O1010" s="78"/>
      <c r="P1010" s="78" t="s">
        <v>184</v>
      </c>
      <c r="Q1010" s="78"/>
      <c r="R1010" s="78"/>
    </row>
    <row r="1011" spans="1:18" ht="27" customHeight="1">
      <c r="A1011" s="14"/>
      <c r="B1011" s="553"/>
      <c r="C1011" s="41">
        <v>5</v>
      </c>
      <c r="D1011" s="553"/>
      <c r="E1011" s="553"/>
      <c r="F1011" s="350"/>
      <c r="G1011" s="553"/>
      <c r="H1011" s="350" t="s">
        <v>9625</v>
      </c>
      <c r="I1011" s="350" t="s">
        <v>11159</v>
      </c>
      <c r="J1011" s="350" t="s">
        <v>97</v>
      </c>
      <c r="K1011" s="350"/>
      <c r="L1011" s="381"/>
      <c r="M1011" s="339"/>
      <c r="N1011" s="78"/>
      <c r="O1011" s="78"/>
      <c r="P1011" s="78" t="s">
        <v>184</v>
      </c>
      <c r="Q1011" s="78"/>
      <c r="R1011" s="78"/>
    </row>
    <row r="1012" spans="1:18" ht="16.5" customHeight="1">
      <c r="A1012" s="14"/>
      <c r="B1012" s="554"/>
      <c r="C1012" s="41">
        <v>6</v>
      </c>
      <c r="D1012" s="554"/>
      <c r="E1012" s="554"/>
      <c r="F1012" s="350"/>
      <c r="G1012" s="554"/>
      <c r="H1012" s="350" t="s">
        <v>9954</v>
      </c>
      <c r="I1012" s="350" t="s">
        <v>9616</v>
      </c>
      <c r="J1012" s="350" t="s">
        <v>97</v>
      </c>
      <c r="K1012" s="350"/>
      <c r="L1012" s="381"/>
      <c r="M1012" s="339"/>
      <c r="N1012" s="78"/>
      <c r="O1012" s="78"/>
      <c r="P1012" s="78" t="s">
        <v>184</v>
      </c>
      <c r="Q1012" s="78"/>
      <c r="R1012" s="78"/>
    </row>
    <row r="1013" spans="1:18" ht="16.5" customHeight="1">
      <c r="A1013" s="362" t="s">
        <v>11165</v>
      </c>
      <c r="B1013" s="390"/>
      <c r="C1013" s="391"/>
      <c r="D1013" s="363"/>
      <c r="E1013" s="363"/>
      <c r="F1013" s="363"/>
      <c r="G1013" s="363"/>
      <c r="H1013" s="363"/>
      <c r="I1013" s="5"/>
      <c r="J1013" s="5"/>
      <c r="K1013" s="5"/>
      <c r="L1013" s="398"/>
      <c r="M1013" s="339"/>
      <c r="N1013" s="398"/>
      <c r="O1013" s="398"/>
      <c r="P1013" s="398"/>
      <c r="Q1013" s="398"/>
      <c r="R1013" s="398"/>
    </row>
    <row r="1014" spans="1:18" ht="16.5" customHeight="1">
      <c r="A1014" s="14"/>
      <c r="B1014" s="698" t="s">
        <v>11166</v>
      </c>
      <c r="C1014" s="41">
        <v>1</v>
      </c>
      <c r="D1014" s="698" t="s">
        <v>11167</v>
      </c>
      <c r="E1014" s="698" t="s">
        <v>11168</v>
      </c>
      <c r="F1014" s="350" t="s">
        <v>219</v>
      </c>
      <c r="G1014" s="698" t="s">
        <v>9614</v>
      </c>
      <c r="H1014" s="350" t="s">
        <v>10109</v>
      </c>
      <c r="I1014" s="350" t="s">
        <v>9616</v>
      </c>
      <c r="J1014" s="350" t="s">
        <v>97</v>
      </c>
      <c r="K1014" s="350"/>
      <c r="L1014" s="350"/>
      <c r="M1014" s="339"/>
      <c r="N1014" s="78"/>
      <c r="O1014" s="78"/>
      <c r="P1014" s="78" t="s">
        <v>184</v>
      </c>
      <c r="Q1014" s="78"/>
      <c r="R1014" s="78"/>
    </row>
    <row r="1015" spans="1:18" ht="16.5" customHeight="1">
      <c r="A1015" s="14"/>
      <c r="B1015" s="553"/>
      <c r="C1015" s="41">
        <v>2</v>
      </c>
      <c r="D1015" s="553"/>
      <c r="E1015" s="553"/>
      <c r="F1015" s="350"/>
      <c r="G1015" s="553"/>
      <c r="H1015" s="350" t="s">
        <v>9625</v>
      </c>
      <c r="I1015" s="350" t="s">
        <v>9616</v>
      </c>
      <c r="J1015" s="350" t="s">
        <v>97</v>
      </c>
      <c r="K1015" s="350"/>
      <c r="L1015" s="350"/>
      <c r="M1015" s="339"/>
      <c r="N1015" s="78"/>
      <c r="O1015" s="78"/>
      <c r="P1015" s="78" t="s">
        <v>184</v>
      </c>
      <c r="Q1015" s="78"/>
      <c r="R1015" s="78"/>
    </row>
    <row r="1016" spans="1:18" ht="16.5" customHeight="1">
      <c r="A1016" s="14"/>
      <c r="B1016" s="553"/>
      <c r="C1016" s="41">
        <v>3</v>
      </c>
      <c r="D1016" s="553"/>
      <c r="E1016" s="553"/>
      <c r="F1016" s="350"/>
      <c r="G1016" s="553"/>
      <c r="H1016" s="350" t="s">
        <v>10795</v>
      </c>
      <c r="I1016" s="350" t="s">
        <v>11169</v>
      </c>
      <c r="J1016" s="350" t="s">
        <v>97</v>
      </c>
      <c r="K1016" s="350"/>
      <c r="L1016" s="350"/>
      <c r="M1016" s="339"/>
      <c r="N1016" s="78"/>
      <c r="O1016" s="78"/>
      <c r="P1016" s="78" t="s">
        <v>184</v>
      </c>
      <c r="Q1016" s="78"/>
      <c r="R1016" s="78"/>
    </row>
    <row r="1017" spans="1:18" ht="16.5" customHeight="1">
      <c r="A1017" s="14"/>
      <c r="B1017" s="554"/>
      <c r="C1017" s="41">
        <v>4</v>
      </c>
      <c r="D1017" s="554"/>
      <c r="E1017" s="554"/>
      <c r="F1017" s="350"/>
      <c r="G1017" s="554"/>
      <c r="H1017" s="350" t="s">
        <v>10112</v>
      </c>
      <c r="I1017" s="350" t="s">
        <v>9616</v>
      </c>
      <c r="J1017" s="350" t="s">
        <v>97</v>
      </c>
      <c r="K1017" s="350"/>
      <c r="L1017" s="350"/>
      <c r="M1017" s="339"/>
      <c r="N1017" s="78"/>
      <c r="O1017" s="78"/>
      <c r="P1017" s="78" t="s">
        <v>184</v>
      </c>
      <c r="Q1017" s="78"/>
      <c r="R1017" s="78"/>
    </row>
    <row r="1018" spans="1:18" ht="16.5" customHeight="1">
      <c r="A1018" s="395" t="s">
        <v>11170</v>
      </c>
      <c r="B1018" s="390"/>
      <c r="C1018" s="396"/>
      <c r="D1018" s="397"/>
      <c r="E1018" s="397"/>
      <c r="F1018" s="397"/>
      <c r="G1018" s="397"/>
      <c r="H1018" s="397"/>
      <c r="I1018" s="5"/>
      <c r="J1018" s="5"/>
      <c r="K1018" s="5"/>
      <c r="L1018" s="5"/>
      <c r="M1018" s="339"/>
      <c r="N1018" s="398"/>
      <c r="O1018" s="398"/>
      <c r="P1018" s="398"/>
      <c r="Q1018" s="398"/>
      <c r="R1018" s="398"/>
    </row>
    <row r="1019" spans="1:18" ht="38.25" customHeight="1">
      <c r="A1019" s="395" t="s">
        <v>11171</v>
      </c>
      <c r="B1019" s="390"/>
      <c r="C1019" s="396"/>
      <c r="D1019" s="397"/>
      <c r="E1019" s="397"/>
      <c r="F1019" s="397"/>
      <c r="G1019" s="397"/>
      <c r="H1019" s="397"/>
      <c r="I1019" s="5"/>
      <c r="J1019" s="5"/>
      <c r="K1019" s="5"/>
      <c r="L1019" s="5"/>
      <c r="M1019" s="339"/>
      <c r="N1019" s="398"/>
      <c r="O1019" s="398"/>
      <c r="P1019" s="398"/>
      <c r="Q1019" s="398"/>
      <c r="R1019" s="398"/>
    </row>
    <row r="1020" spans="1:18" ht="16.5" customHeight="1">
      <c r="A1020" s="14"/>
      <c r="B1020" s="698" t="s">
        <v>11172</v>
      </c>
      <c r="C1020" s="41">
        <v>1</v>
      </c>
      <c r="D1020" s="698" t="s">
        <v>11173</v>
      </c>
      <c r="E1020" s="698" t="s">
        <v>11174</v>
      </c>
      <c r="F1020" s="350" t="s">
        <v>219</v>
      </c>
      <c r="G1020" s="698" t="s">
        <v>9614</v>
      </c>
      <c r="H1020" s="350" t="s">
        <v>9615</v>
      </c>
      <c r="I1020" s="350" t="s">
        <v>9616</v>
      </c>
      <c r="J1020" s="350" t="s">
        <v>97</v>
      </c>
      <c r="K1020" s="350"/>
      <c r="L1020" s="350"/>
      <c r="M1020" s="339"/>
      <c r="N1020" s="78"/>
      <c r="O1020" s="78" t="s">
        <v>184</v>
      </c>
      <c r="P1020" s="78" t="s">
        <v>184</v>
      </c>
      <c r="Q1020" s="78"/>
      <c r="R1020" s="78"/>
    </row>
    <row r="1021" spans="1:18" ht="27" customHeight="1">
      <c r="A1021" s="14"/>
      <c r="B1021" s="554"/>
      <c r="C1021" s="41">
        <v>2</v>
      </c>
      <c r="D1021" s="553"/>
      <c r="E1021" s="554"/>
      <c r="F1021" s="350"/>
      <c r="G1021" s="554"/>
      <c r="H1021" s="350" t="s">
        <v>11175</v>
      </c>
      <c r="I1021" s="350" t="s">
        <v>11176</v>
      </c>
      <c r="J1021" s="350" t="s">
        <v>97</v>
      </c>
      <c r="K1021" s="350"/>
      <c r="L1021" s="350"/>
      <c r="M1021" s="339"/>
      <c r="N1021" s="78"/>
      <c r="O1021" s="78" t="s">
        <v>184</v>
      </c>
      <c r="P1021" s="78" t="s">
        <v>184</v>
      </c>
      <c r="Q1021" s="78"/>
      <c r="R1021" s="78"/>
    </row>
    <row r="1022" spans="1:18" ht="16.5" customHeight="1">
      <c r="A1022" s="14"/>
      <c r="B1022" s="350" t="s">
        <v>11177</v>
      </c>
      <c r="C1022" s="41">
        <v>1</v>
      </c>
      <c r="D1022" s="553"/>
      <c r="E1022" s="350" t="s">
        <v>11178</v>
      </c>
      <c r="F1022" s="350" t="s">
        <v>219</v>
      </c>
      <c r="G1022" s="350" t="s">
        <v>9614</v>
      </c>
      <c r="H1022" s="350" t="s">
        <v>11179</v>
      </c>
      <c r="I1022" s="350" t="s">
        <v>10146</v>
      </c>
      <c r="J1022" s="350" t="s">
        <v>97</v>
      </c>
      <c r="K1022" s="350"/>
      <c r="L1022" s="350"/>
      <c r="M1022" s="339"/>
      <c r="N1022" s="78"/>
      <c r="O1022" s="78" t="s">
        <v>184</v>
      </c>
      <c r="P1022" s="78" t="s">
        <v>184</v>
      </c>
      <c r="Q1022" s="78"/>
      <c r="R1022" s="78"/>
    </row>
    <row r="1023" spans="1:18" ht="16.5" customHeight="1">
      <c r="A1023" s="14"/>
      <c r="B1023" s="698" t="s">
        <v>11180</v>
      </c>
      <c r="C1023" s="41">
        <v>1</v>
      </c>
      <c r="D1023" s="553"/>
      <c r="E1023" s="698" t="s">
        <v>11181</v>
      </c>
      <c r="F1023" s="350" t="s">
        <v>219</v>
      </c>
      <c r="G1023" s="698" t="s">
        <v>9614</v>
      </c>
      <c r="H1023" s="350" t="s">
        <v>9621</v>
      </c>
      <c r="I1023" s="350" t="s">
        <v>9616</v>
      </c>
      <c r="J1023" s="350" t="s">
        <v>97</v>
      </c>
      <c r="K1023" s="350"/>
      <c r="L1023" s="350"/>
      <c r="M1023" s="339"/>
      <c r="N1023" s="78"/>
      <c r="O1023" s="78" t="s">
        <v>184</v>
      </c>
      <c r="P1023" s="78" t="s">
        <v>184</v>
      </c>
      <c r="Q1023" s="78"/>
      <c r="R1023" s="78"/>
    </row>
    <row r="1024" spans="1:18" ht="38.25" customHeight="1">
      <c r="A1024" s="14"/>
      <c r="B1024" s="554"/>
      <c r="C1024" s="41">
        <v>2</v>
      </c>
      <c r="D1024" s="553"/>
      <c r="E1024" s="554"/>
      <c r="F1024" s="350"/>
      <c r="G1024" s="554"/>
      <c r="H1024" s="350" t="s">
        <v>11175</v>
      </c>
      <c r="I1024" s="350" t="s">
        <v>11176</v>
      </c>
      <c r="J1024" s="350" t="s">
        <v>97</v>
      </c>
      <c r="K1024" s="350"/>
      <c r="L1024" s="350"/>
      <c r="M1024" s="339"/>
      <c r="N1024" s="78"/>
      <c r="O1024" s="78" t="s">
        <v>184</v>
      </c>
      <c r="P1024" s="78" t="s">
        <v>184</v>
      </c>
      <c r="Q1024" s="78"/>
      <c r="R1024" s="78"/>
    </row>
    <row r="1025" spans="1:18" ht="16.5" customHeight="1">
      <c r="A1025" s="14"/>
      <c r="B1025" s="698" t="s">
        <v>11182</v>
      </c>
      <c r="C1025" s="41">
        <v>1</v>
      </c>
      <c r="D1025" s="553"/>
      <c r="E1025" s="698" t="s">
        <v>11183</v>
      </c>
      <c r="F1025" s="350"/>
      <c r="G1025" s="350" t="s">
        <v>9614</v>
      </c>
      <c r="H1025" s="350" t="s">
        <v>9621</v>
      </c>
      <c r="I1025" s="350" t="s">
        <v>9616</v>
      </c>
      <c r="J1025" s="350" t="s">
        <v>97</v>
      </c>
      <c r="K1025" s="350"/>
      <c r="L1025" s="350"/>
      <c r="M1025" s="339"/>
      <c r="N1025" s="78"/>
      <c r="O1025" s="78" t="s">
        <v>184</v>
      </c>
      <c r="P1025" s="78" t="s">
        <v>184</v>
      </c>
      <c r="Q1025" s="78"/>
      <c r="R1025" s="78"/>
    </row>
    <row r="1026" spans="1:18" ht="27" customHeight="1">
      <c r="A1026" s="14"/>
      <c r="B1026" s="554"/>
      <c r="C1026" s="41">
        <v>2</v>
      </c>
      <c r="D1026" s="553"/>
      <c r="E1026" s="554"/>
      <c r="F1026" s="350" t="s">
        <v>219</v>
      </c>
      <c r="G1026" s="350" t="s">
        <v>9614</v>
      </c>
      <c r="H1026" s="350" t="s">
        <v>11179</v>
      </c>
      <c r="I1026" s="350" t="s">
        <v>10146</v>
      </c>
      <c r="J1026" s="350" t="s">
        <v>97</v>
      </c>
      <c r="K1026" s="350"/>
      <c r="L1026" s="350"/>
      <c r="M1026" s="339"/>
      <c r="N1026" s="78"/>
      <c r="O1026" s="78" t="s">
        <v>184</v>
      </c>
      <c r="P1026" s="78" t="s">
        <v>184</v>
      </c>
      <c r="Q1026" s="78"/>
      <c r="R1026" s="78"/>
    </row>
    <row r="1027" spans="1:18" ht="16.5" customHeight="1">
      <c r="A1027" s="14"/>
      <c r="B1027" s="698" t="s">
        <v>11184</v>
      </c>
      <c r="C1027" s="41">
        <v>1</v>
      </c>
      <c r="D1027" s="553"/>
      <c r="E1027" s="698" t="s">
        <v>11185</v>
      </c>
      <c r="F1027" s="350" t="s">
        <v>219</v>
      </c>
      <c r="G1027" s="698" t="s">
        <v>9614</v>
      </c>
      <c r="H1027" s="350" t="s">
        <v>9615</v>
      </c>
      <c r="I1027" s="350" t="s">
        <v>9616</v>
      </c>
      <c r="J1027" s="350" t="s">
        <v>97</v>
      </c>
      <c r="K1027" s="350"/>
      <c r="L1027" s="350"/>
      <c r="M1027" s="339"/>
      <c r="N1027" s="78"/>
      <c r="O1027" s="78" t="s">
        <v>184</v>
      </c>
      <c r="P1027" s="78" t="s">
        <v>184</v>
      </c>
      <c r="Q1027" s="78"/>
      <c r="R1027" s="78"/>
    </row>
    <row r="1028" spans="1:18" ht="16.5" customHeight="1">
      <c r="A1028" s="14"/>
      <c r="B1028" s="553"/>
      <c r="C1028" s="41">
        <v>2</v>
      </c>
      <c r="D1028" s="553"/>
      <c r="E1028" s="553"/>
      <c r="F1028" s="350"/>
      <c r="G1028" s="553"/>
      <c r="H1028" s="350" t="s">
        <v>9625</v>
      </c>
      <c r="I1028" s="350" t="s">
        <v>9616</v>
      </c>
      <c r="J1028" s="350" t="s">
        <v>97</v>
      </c>
      <c r="K1028" s="350"/>
      <c r="L1028" s="350"/>
      <c r="M1028" s="339"/>
      <c r="N1028" s="78"/>
      <c r="O1028" s="78" t="s">
        <v>184</v>
      </c>
      <c r="P1028" s="78" t="s">
        <v>184</v>
      </c>
      <c r="Q1028" s="78"/>
      <c r="R1028" s="78"/>
    </row>
    <row r="1029" spans="1:18" ht="38.25" customHeight="1">
      <c r="A1029" s="14"/>
      <c r="B1029" s="554"/>
      <c r="C1029" s="41">
        <v>3</v>
      </c>
      <c r="D1029" s="553"/>
      <c r="E1029" s="554"/>
      <c r="F1029" s="350"/>
      <c r="G1029" s="554"/>
      <c r="H1029" s="350" t="s">
        <v>11175</v>
      </c>
      <c r="I1029" s="350" t="s">
        <v>11176</v>
      </c>
      <c r="J1029" s="350" t="s">
        <v>97</v>
      </c>
      <c r="K1029" s="350"/>
      <c r="L1029" s="350"/>
      <c r="M1029" s="339"/>
      <c r="N1029" s="78"/>
      <c r="O1029" s="78" t="s">
        <v>184</v>
      </c>
      <c r="P1029" s="78" t="s">
        <v>184</v>
      </c>
      <c r="Q1029" s="78"/>
      <c r="R1029" s="78"/>
    </row>
    <row r="1030" spans="1:18" ht="16.5" customHeight="1">
      <c r="A1030" s="14"/>
      <c r="B1030" s="698" t="s">
        <v>11186</v>
      </c>
      <c r="C1030" s="41">
        <v>1</v>
      </c>
      <c r="D1030" s="553"/>
      <c r="E1030" s="698" t="s">
        <v>11187</v>
      </c>
      <c r="F1030" s="350" t="s">
        <v>219</v>
      </c>
      <c r="G1030" s="698" t="s">
        <v>9614</v>
      </c>
      <c r="H1030" s="350" t="s">
        <v>9615</v>
      </c>
      <c r="I1030" s="350" t="s">
        <v>9616</v>
      </c>
      <c r="J1030" s="350" t="s">
        <v>97</v>
      </c>
      <c r="K1030" s="350"/>
      <c r="L1030" s="350"/>
      <c r="M1030" s="339"/>
      <c r="N1030" s="78"/>
      <c r="O1030" s="78" t="s">
        <v>184</v>
      </c>
      <c r="P1030" s="78" t="s">
        <v>184</v>
      </c>
      <c r="Q1030" s="78"/>
      <c r="R1030" s="78"/>
    </row>
    <row r="1031" spans="1:18" ht="27" customHeight="1">
      <c r="A1031" s="14"/>
      <c r="B1031" s="553"/>
      <c r="C1031" s="41">
        <v>2</v>
      </c>
      <c r="D1031" s="553"/>
      <c r="E1031" s="553"/>
      <c r="F1031" s="350"/>
      <c r="G1031" s="553"/>
      <c r="H1031" s="350" t="s">
        <v>9625</v>
      </c>
      <c r="I1031" s="350" t="s">
        <v>9616</v>
      </c>
      <c r="J1031" s="350" t="s">
        <v>97</v>
      </c>
      <c r="K1031" s="350"/>
      <c r="L1031" s="350"/>
      <c r="M1031" s="339"/>
      <c r="N1031" s="78"/>
      <c r="O1031" s="78" t="s">
        <v>184</v>
      </c>
      <c r="P1031" s="78" t="s">
        <v>184</v>
      </c>
      <c r="Q1031" s="78"/>
      <c r="R1031" s="78"/>
    </row>
    <row r="1032" spans="1:18" ht="16.5" customHeight="1">
      <c r="A1032" s="14"/>
      <c r="B1032" s="554"/>
      <c r="C1032" s="41">
        <v>3</v>
      </c>
      <c r="D1032" s="554"/>
      <c r="E1032" s="554"/>
      <c r="F1032" s="350"/>
      <c r="G1032" s="554"/>
      <c r="H1032" s="350" t="s">
        <v>11179</v>
      </c>
      <c r="I1032" s="350" t="s">
        <v>10146</v>
      </c>
      <c r="J1032" s="350" t="s">
        <v>97</v>
      </c>
      <c r="K1032" s="350"/>
      <c r="L1032" s="350"/>
      <c r="M1032" s="339"/>
      <c r="N1032" s="78"/>
      <c r="O1032" s="78" t="s">
        <v>184</v>
      </c>
      <c r="P1032" s="78" t="s">
        <v>184</v>
      </c>
      <c r="Q1032" s="78"/>
      <c r="R1032" s="78"/>
    </row>
    <row r="1033" spans="1:18" ht="16.5" customHeight="1">
      <c r="A1033" s="14"/>
      <c r="B1033" s="698" t="s">
        <v>11188</v>
      </c>
      <c r="C1033" s="41">
        <v>1</v>
      </c>
      <c r="D1033" s="698" t="s">
        <v>11189</v>
      </c>
      <c r="E1033" s="698" t="s">
        <v>11190</v>
      </c>
      <c r="F1033" s="350"/>
      <c r="G1033" s="698" t="s">
        <v>9614</v>
      </c>
      <c r="H1033" s="350" t="s">
        <v>10289</v>
      </c>
      <c r="I1033" s="350" t="s">
        <v>9616</v>
      </c>
      <c r="J1033" s="350" t="s">
        <v>97</v>
      </c>
      <c r="K1033" s="350"/>
      <c r="L1033" s="350"/>
      <c r="M1033" s="339"/>
      <c r="N1033" s="78"/>
      <c r="O1033" s="78" t="s">
        <v>184</v>
      </c>
      <c r="P1033" s="78" t="s">
        <v>184</v>
      </c>
      <c r="Q1033" s="78"/>
      <c r="R1033" s="78"/>
    </row>
    <row r="1034" spans="1:18" ht="38.25" customHeight="1">
      <c r="A1034" s="14"/>
      <c r="B1034" s="554"/>
      <c r="C1034" s="41">
        <v>2</v>
      </c>
      <c r="D1034" s="553"/>
      <c r="E1034" s="554"/>
      <c r="F1034" s="350"/>
      <c r="G1034" s="554"/>
      <c r="H1034" s="350" t="s">
        <v>11191</v>
      </c>
      <c r="I1034" s="350" t="s">
        <v>11176</v>
      </c>
      <c r="J1034" s="350" t="s">
        <v>97</v>
      </c>
      <c r="K1034" s="350"/>
      <c r="L1034" s="350"/>
      <c r="M1034" s="339"/>
      <c r="N1034" s="78"/>
      <c r="O1034" s="78" t="s">
        <v>184</v>
      </c>
      <c r="P1034" s="78" t="s">
        <v>184</v>
      </c>
      <c r="Q1034" s="78"/>
      <c r="R1034" s="78"/>
    </row>
    <row r="1035" spans="1:18" ht="16.5" customHeight="1">
      <c r="A1035" s="14"/>
      <c r="B1035" s="350" t="s">
        <v>11192</v>
      </c>
      <c r="C1035" s="41">
        <v>3</v>
      </c>
      <c r="D1035" s="553"/>
      <c r="E1035" s="350" t="s">
        <v>11193</v>
      </c>
      <c r="F1035" s="350" t="s">
        <v>219</v>
      </c>
      <c r="G1035" s="350" t="s">
        <v>9614</v>
      </c>
      <c r="H1035" s="350" t="s">
        <v>11194</v>
      </c>
      <c r="I1035" s="350" t="s">
        <v>10146</v>
      </c>
      <c r="J1035" s="350" t="s">
        <v>97</v>
      </c>
      <c r="K1035" s="350"/>
      <c r="L1035" s="350"/>
      <c r="M1035" s="339"/>
      <c r="N1035" s="78"/>
      <c r="O1035" s="78" t="s">
        <v>184</v>
      </c>
      <c r="P1035" s="78" t="s">
        <v>184</v>
      </c>
      <c r="Q1035" s="78"/>
      <c r="R1035" s="78"/>
    </row>
    <row r="1036" spans="1:18" ht="16.5" customHeight="1">
      <c r="A1036" s="14"/>
      <c r="B1036" s="698" t="s">
        <v>11195</v>
      </c>
      <c r="C1036" s="41">
        <v>1</v>
      </c>
      <c r="D1036" s="553"/>
      <c r="E1036" s="698" t="s">
        <v>11196</v>
      </c>
      <c r="F1036" s="350" t="s">
        <v>219</v>
      </c>
      <c r="G1036" s="698" t="s">
        <v>9614</v>
      </c>
      <c r="H1036" s="350" t="s">
        <v>10289</v>
      </c>
      <c r="I1036" s="350" t="s">
        <v>9616</v>
      </c>
      <c r="J1036" s="350" t="s">
        <v>97</v>
      </c>
      <c r="K1036" s="350"/>
      <c r="L1036" s="350"/>
      <c r="M1036" s="339"/>
      <c r="N1036" s="78"/>
      <c r="O1036" s="78" t="s">
        <v>184</v>
      </c>
      <c r="P1036" s="78" t="s">
        <v>184</v>
      </c>
      <c r="Q1036" s="78"/>
      <c r="R1036" s="78"/>
    </row>
    <row r="1037" spans="1:18" ht="16.5" customHeight="1">
      <c r="A1037" s="14"/>
      <c r="B1037" s="554"/>
      <c r="C1037" s="41">
        <v>2</v>
      </c>
      <c r="D1037" s="553"/>
      <c r="E1037" s="554"/>
      <c r="F1037" s="350"/>
      <c r="G1037" s="554"/>
      <c r="H1037" s="350" t="s">
        <v>11191</v>
      </c>
      <c r="I1037" s="350" t="s">
        <v>11176</v>
      </c>
      <c r="J1037" s="350" t="s">
        <v>97</v>
      </c>
      <c r="K1037" s="350"/>
      <c r="L1037" s="350"/>
      <c r="M1037" s="339"/>
      <c r="N1037" s="78"/>
      <c r="O1037" s="78" t="s">
        <v>184</v>
      </c>
      <c r="P1037" s="78" t="s">
        <v>184</v>
      </c>
      <c r="Q1037" s="78"/>
      <c r="R1037" s="78"/>
    </row>
    <row r="1038" spans="1:18" ht="27" customHeight="1">
      <c r="A1038" s="14"/>
      <c r="B1038" s="698" t="s">
        <v>11197</v>
      </c>
      <c r="C1038" s="41">
        <v>1</v>
      </c>
      <c r="D1038" s="553"/>
      <c r="E1038" s="698" t="s">
        <v>11198</v>
      </c>
      <c r="F1038" s="350"/>
      <c r="G1038" s="350" t="s">
        <v>9614</v>
      </c>
      <c r="H1038" s="350" t="s">
        <v>10522</v>
      </c>
      <c r="I1038" s="350" t="s">
        <v>9616</v>
      </c>
      <c r="J1038" s="350" t="s">
        <v>97</v>
      </c>
      <c r="K1038" s="350"/>
      <c r="L1038" s="350"/>
      <c r="M1038" s="339"/>
      <c r="N1038" s="78"/>
      <c r="O1038" s="78" t="s">
        <v>184</v>
      </c>
      <c r="P1038" s="78" t="s">
        <v>184</v>
      </c>
      <c r="Q1038" s="78"/>
      <c r="R1038" s="78"/>
    </row>
    <row r="1039" spans="1:18" ht="16.5" customHeight="1">
      <c r="A1039" s="14"/>
      <c r="B1039" s="554"/>
      <c r="C1039" s="41">
        <v>2</v>
      </c>
      <c r="D1039" s="553"/>
      <c r="E1039" s="554"/>
      <c r="F1039" s="350" t="s">
        <v>219</v>
      </c>
      <c r="G1039" s="350" t="s">
        <v>9614</v>
      </c>
      <c r="H1039" s="350" t="s">
        <v>11194</v>
      </c>
      <c r="I1039" s="350" t="s">
        <v>10146</v>
      </c>
      <c r="J1039" s="350" t="s">
        <v>97</v>
      </c>
      <c r="K1039" s="350"/>
      <c r="L1039" s="350"/>
      <c r="M1039" s="339"/>
      <c r="N1039" s="78"/>
      <c r="O1039" s="78" t="s">
        <v>184</v>
      </c>
      <c r="P1039" s="78" t="s">
        <v>184</v>
      </c>
      <c r="Q1039" s="78"/>
      <c r="R1039" s="78"/>
    </row>
    <row r="1040" spans="1:18" ht="16.5" customHeight="1">
      <c r="A1040" s="14"/>
      <c r="B1040" s="698" t="s">
        <v>11199</v>
      </c>
      <c r="C1040" s="41">
        <v>1</v>
      </c>
      <c r="D1040" s="553"/>
      <c r="E1040" s="698" t="s">
        <v>11200</v>
      </c>
      <c r="F1040" s="350" t="s">
        <v>219</v>
      </c>
      <c r="G1040" s="698" t="s">
        <v>9614</v>
      </c>
      <c r="H1040" s="350" t="s">
        <v>10289</v>
      </c>
      <c r="I1040" s="350" t="s">
        <v>9616</v>
      </c>
      <c r="J1040" s="350" t="s">
        <v>97</v>
      </c>
      <c r="K1040" s="350"/>
      <c r="L1040" s="350"/>
      <c r="M1040" s="339"/>
      <c r="N1040" s="78"/>
      <c r="O1040" s="78" t="s">
        <v>184</v>
      </c>
      <c r="P1040" s="78" t="s">
        <v>184</v>
      </c>
      <c r="Q1040" s="78"/>
      <c r="R1040" s="78"/>
    </row>
    <row r="1041" spans="1:18" ht="16.5" customHeight="1">
      <c r="A1041" s="14"/>
      <c r="B1041" s="553"/>
      <c r="C1041" s="41">
        <v>2</v>
      </c>
      <c r="D1041" s="553"/>
      <c r="E1041" s="553"/>
      <c r="F1041" s="350"/>
      <c r="G1041" s="553"/>
      <c r="H1041" s="350" t="s">
        <v>10290</v>
      </c>
      <c r="I1041" s="350" t="s">
        <v>9616</v>
      </c>
      <c r="J1041" s="350" t="s">
        <v>97</v>
      </c>
      <c r="K1041" s="350"/>
      <c r="L1041" s="350"/>
      <c r="M1041" s="339"/>
      <c r="N1041" s="78"/>
      <c r="O1041" s="78" t="s">
        <v>184</v>
      </c>
      <c r="P1041" s="78" t="s">
        <v>184</v>
      </c>
      <c r="Q1041" s="78"/>
      <c r="R1041" s="78"/>
    </row>
    <row r="1042" spans="1:18" ht="27" customHeight="1">
      <c r="A1042" s="14"/>
      <c r="B1042" s="554"/>
      <c r="C1042" s="41">
        <v>3</v>
      </c>
      <c r="D1042" s="553"/>
      <c r="E1042" s="554"/>
      <c r="F1042" s="350"/>
      <c r="G1042" s="554"/>
      <c r="H1042" s="350" t="s">
        <v>11191</v>
      </c>
      <c r="I1042" s="350" t="s">
        <v>11176</v>
      </c>
      <c r="J1042" s="350" t="s">
        <v>97</v>
      </c>
      <c r="K1042" s="350"/>
      <c r="L1042" s="350"/>
      <c r="M1042" s="339"/>
      <c r="N1042" s="78"/>
      <c r="O1042" s="78" t="s">
        <v>184</v>
      </c>
      <c r="P1042" s="78" t="s">
        <v>184</v>
      </c>
      <c r="Q1042" s="78"/>
      <c r="R1042" s="78"/>
    </row>
    <row r="1043" spans="1:18" ht="16.5" customHeight="1">
      <c r="A1043" s="14"/>
      <c r="B1043" s="698" t="s">
        <v>11201</v>
      </c>
      <c r="C1043" s="41">
        <v>1</v>
      </c>
      <c r="D1043" s="553"/>
      <c r="E1043" s="698" t="s">
        <v>11202</v>
      </c>
      <c r="F1043" s="350" t="s">
        <v>219</v>
      </c>
      <c r="G1043" s="698" t="s">
        <v>9614</v>
      </c>
      <c r="H1043" s="350" t="s">
        <v>10289</v>
      </c>
      <c r="I1043" s="350" t="s">
        <v>9616</v>
      </c>
      <c r="J1043" s="350" t="s">
        <v>97</v>
      </c>
      <c r="K1043" s="350"/>
      <c r="L1043" s="350"/>
      <c r="M1043" s="339"/>
      <c r="N1043" s="78"/>
      <c r="O1043" s="78" t="s">
        <v>184</v>
      </c>
      <c r="P1043" s="78" t="s">
        <v>184</v>
      </c>
      <c r="Q1043" s="78"/>
      <c r="R1043" s="78"/>
    </row>
    <row r="1044" spans="1:18" ht="16.5" customHeight="1">
      <c r="A1044" s="14"/>
      <c r="B1044" s="553"/>
      <c r="C1044" s="41">
        <v>2</v>
      </c>
      <c r="D1044" s="553"/>
      <c r="E1044" s="553"/>
      <c r="F1044" s="350"/>
      <c r="G1044" s="553"/>
      <c r="H1044" s="350" t="s">
        <v>10290</v>
      </c>
      <c r="I1044" s="350" t="s">
        <v>9616</v>
      </c>
      <c r="J1044" s="350" t="s">
        <v>97</v>
      </c>
      <c r="K1044" s="350"/>
      <c r="L1044" s="350"/>
      <c r="M1044" s="339"/>
      <c r="N1044" s="78"/>
      <c r="O1044" s="78" t="s">
        <v>184</v>
      </c>
      <c r="P1044" s="78" t="s">
        <v>184</v>
      </c>
      <c r="Q1044" s="78"/>
      <c r="R1044" s="78"/>
    </row>
    <row r="1045" spans="1:18" ht="16.5" customHeight="1">
      <c r="A1045" s="14"/>
      <c r="B1045" s="554"/>
      <c r="C1045" s="41">
        <v>3</v>
      </c>
      <c r="D1045" s="554"/>
      <c r="E1045" s="554"/>
      <c r="F1045" s="350"/>
      <c r="G1045" s="554"/>
      <c r="H1045" s="350" t="s">
        <v>11194</v>
      </c>
      <c r="I1045" s="350" t="s">
        <v>10146</v>
      </c>
      <c r="J1045" s="350" t="s">
        <v>97</v>
      </c>
      <c r="K1045" s="350"/>
      <c r="L1045" s="350"/>
      <c r="M1045" s="339"/>
      <c r="N1045" s="78"/>
      <c r="O1045" s="78" t="s">
        <v>184</v>
      </c>
      <c r="P1045" s="78" t="s">
        <v>184</v>
      </c>
      <c r="Q1045" s="78"/>
      <c r="R1045" s="78"/>
    </row>
    <row r="1046" spans="1:18" ht="16.5" customHeight="1">
      <c r="A1046" s="14"/>
      <c r="B1046" s="698" t="s">
        <v>11203</v>
      </c>
      <c r="C1046" s="41">
        <v>1</v>
      </c>
      <c r="D1046" s="698" t="s">
        <v>11204</v>
      </c>
      <c r="E1046" s="698" t="s">
        <v>11205</v>
      </c>
      <c r="F1046" s="350" t="s">
        <v>219</v>
      </c>
      <c r="G1046" s="698" t="s">
        <v>9614</v>
      </c>
      <c r="H1046" s="350" t="s">
        <v>11050</v>
      </c>
      <c r="I1046" s="350" t="s">
        <v>9616</v>
      </c>
      <c r="J1046" s="350" t="s">
        <v>97</v>
      </c>
      <c r="K1046" s="351"/>
      <c r="L1046" s="351"/>
      <c r="M1046" s="339"/>
      <c r="N1046" s="78"/>
      <c r="O1046" s="78"/>
      <c r="P1046" s="78" t="s">
        <v>184</v>
      </c>
      <c r="Q1046" s="78"/>
      <c r="R1046" s="78"/>
    </row>
    <row r="1047" spans="1:18" ht="27" customHeight="1">
      <c r="A1047" s="14"/>
      <c r="B1047" s="553"/>
      <c r="C1047" s="41">
        <v>2</v>
      </c>
      <c r="D1047" s="553"/>
      <c r="E1047" s="553"/>
      <c r="F1047" s="350"/>
      <c r="G1047" s="553"/>
      <c r="H1047" s="350" t="s">
        <v>11206</v>
      </c>
      <c r="I1047" s="350" t="s">
        <v>9616</v>
      </c>
      <c r="J1047" s="350" t="s">
        <v>97</v>
      </c>
      <c r="K1047" s="351"/>
      <c r="L1047" s="351"/>
      <c r="M1047" s="339"/>
      <c r="N1047" s="78"/>
      <c r="O1047" s="78"/>
      <c r="P1047" s="78" t="s">
        <v>184</v>
      </c>
      <c r="Q1047" s="78"/>
      <c r="R1047" s="78"/>
    </row>
    <row r="1048" spans="1:18" ht="16.5" customHeight="1">
      <c r="A1048" s="14"/>
      <c r="B1048" s="553"/>
      <c r="C1048" s="41">
        <v>3</v>
      </c>
      <c r="D1048" s="553"/>
      <c r="E1048" s="553"/>
      <c r="F1048" s="350"/>
      <c r="G1048" s="553"/>
      <c r="H1048" s="350" t="s">
        <v>9615</v>
      </c>
      <c r="I1048" s="350" t="s">
        <v>9616</v>
      </c>
      <c r="J1048" s="350" t="s">
        <v>97</v>
      </c>
      <c r="K1048" s="351"/>
      <c r="L1048" s="351"/>
      <c r="M1048" s="339"/>
      <c r="N1048" s="78"/>
      <c r="O1048" s="78"/>
      <c r="P1048" s="78" t="s">
        <v>184</v>
      </c>
      <c r="Q1048" s="78"/>
      <c r="R1048" s="78"/>
    </row>
    <row r="1049" spans="1:18" ht="16.5" customHeight="1">
      <c r="A1049" s="14"/>
      <c r="B1049" s="553"/>
      <c r="C1049" s="41">
        <v>4</v>
      </c>
      <c r="D1049" s="553"/>
      <c r="E1049" s="553"/>
      <c r="F1049" s="350"/>
      <c r="G1049" s="553"/>
      <c r="H1049" s="350" t="s">
        <v>9625</v>
      </c>
      <c r="I1049" s="350" t="s">
        <v>9616</v>
      </c>
      <c r="J1049" s="350" t="s">
        <v>97</v>
      </c>
      <c r="K1049" s="351"/>
      <c r="L1049" s="351"/>
      <c r="M1049" s="339"/>
      <c r="N1049" s="78"/>
      <c r="O1049" s="78"/>
      <c r="P1049" s="78" t="s">
        <v>184</v>
      </c>
      <c r="Q1049" s="78"/>
      <c r="R1049" s="78"/>
    </row>
    <row r="1050" spans="1:18" ht="16.5" customHeight="1">
      <c r="A1050" s="14"/>
      <c r="B1050" s="553"/>
      <c r="C1050" s="41">
        <v>5</v>
      </c>
      <c r="D1050" s="553"/>
      <c r="E1050" s="553"/>
      <c r="F1050" s="350"/>
      <c r="G1050" s="553"/>
      <c r="H1050" s="350" t="s">
        <v>10788</v>
      </c>
      <c r="I1050" s="350" t="s">
        <v>9616</v>
      </c>
      <c r="J1050" s="350" t="s">
        <v>97</v>
      </c>
      <c r="K1050" s="351"/>
      <c r="L1050" s="351"/>
      <c r="M1050" s="339"/>
      <c r="N1050" s="78"/>
      <c r="O1050" s="78"/>
      <c r="P1050" s="78" t="s">
        <v>184</v>
      </c>
      <c r="Q1050" s="78"/>
      <c r="R1050" s="78"/>
    </row>
    <row r="1051" spans="1:18" ht="16.5" customHeight="1">
      <c r="A1051" s="14"/>
      <c r="B1051" s="553"/>
      <c r="C1051" s="41">
        <v>6</v>
      </c>
      <c r="D1051" s="553"/>
      <c r="E1051" s="553"/>
      <c r="F1051" s="350"/>
      <c r="G1051" s="553"/>
      <c r="H1051" s="350" t="s">
        <v>11051</v>
      </c>
      <c r="I1051" s="350" t="s">
        <v>11052</v>
      </c>
      <c r="J1051" s="350" t="s">
        <v>97</v>
      </c>
      <c r="K1051" s="351"/>
      <c r="L1051" s="351" t="s">
        <v>8518</v>
      </c>
      <c r="M1051" s="339"/>
      <c r="N1051" s="78"/>
      <c r="O1051" s="78"/>
      <c r="P1051" s="78" t="s">
        <v>184</v>
      </c>
      <c r="Q1051" s="78"/>
      <c r="R1051" s="78"/>
    </row>
    <row r="1052" spans="1:18" ht="27" customHeight="1">
      <c r="A1052" s="14"/>
      <c r="B1052" s="554"/>
      <c r="C1052" s="41">
        <v>7</v>
      </c>
      <c r="D1052" s="553"/>
      <c r="E1052" s="554"/>
      <c r="F1052" s="350"/>
      <c r="G1052" s="554"/>
      <c r="H1052" s="350" t="s">
        <v>11207</v>
      </c>
      <c r="I1052" s="350" t="s">
        <v>9616</v>
      </c>
      <c r="J1052" s="350" t="s">
        <v>97</v>
      </c>
      <c r="K1052" s="351"/>
      <c r="L1052" s="351"/>
      <c r="M1052" s="339"/>
      <c r="N1052" s="78"/>
      <c r="O1052" s="78"/>
      <c r="P1052" s="78" t="s">
        <v>184</v>
      </c>
      <c r="Q1052" s="78"/>
      <c r="R1052" s="78"/>
    </row>
    <row r="1053" spans="1:18" ht="16.5" customHeight="1">
      <c r="A1053" s="14"/>
      <c r="B1053" s="698" t="s">
        <v>11208</v>
      </c>
      <c r="C1053" s="41">
        <v>1</v>
      </c>
      <c r="D1053" s="553"/>
      <c r="E1053" s="698" t="s">
        <v>11209</v>
      </c>
      <c r="F1053" s="350" t="s">
        <v>219</v>
      </c>
      <c r="G1053" s="698" t="s">
        <v>9614</v>
      </c>
      <c r="H1053" s="350" t="s">
        <v>11050</v>
      </c>
      <c r="I1053" s="350" t="s">
        <v>9616</v>
      </c>
      <c r="J1053" s="350" t="s">
        <v>97</v>
      </c>
      <c r="K1053" s="351"/>
      <c r="L1053" s="381"/>
      <c r="M1053" s="339"/>
      <c r="N1053" s="78"/>
      <c r="O1053" s="78"/>
      <c r="P1053" s="78" t="s">
        <v>184</v>
      </c>
      <c r="Q1053" s="78"/>
      <c r="R1053" s="78"/>
    </row>
    <row r="1054" spans="1:18" ht="16.5" customHeight="1">
      <c r="A1054" s="14"/>
      <c r="B1054" s="553"/>
      <c r="C1054" s="41">
        <v>2</v>
      </c>
      <c r="D1054" s="553"/>
      <c r="E1054" s="553"/>
      <c r="F1054" s="350"/>
      <c r="G1054" s="553"/>
      <c r="H1054" s="350" t="s">
        <v>9953</v>
      </c>
      <c r="I1054" s="350" t="s">
        <v>9616</v>
      </c>
      <c r="J1054" s="350" t="s">
        <v>97</v>
      </c>
      <c r="K1054" s="351"/>
      <c r="L1054" s="381"/>
      <c r="M1054" s="339"/>
      <c r="N1054" s="78"/>
      <c r="O1054" s="78"/>
      <c r="P1054" s="78" t="s">
        <v>184</v>
      </c>
      <c r="Q1054" s="78"/>
      <c r="R1054" s="78"/>
    </row>
    <row r="1055" spans="1:18" ht="16.5" customHeight="1">
      <c r="A1055" s="14"/>
      <c r="B1055" s="553"/>
      <c r="C1055" s="41">
        <v>3</v>
      </c>
      <c r="D1055" s="553"/>
      <c r="E1055" s="553"/>
      <c r="F1055" s="350"/>
      <c r="G1055" s="553"/>
      <c r="H1055" s="350" t="s">
        <v>9615</v>
      </c>
      <c r="I1055" s="350" t="s">
        <v>9616</v>
      </c>
      <c r="J1055" s="350" t="s">
        <v>97</v>
      </c>
      <c r="K1055" s="351"/>
      <c r="L1055" s="381"/>
      <c r="M1055" s="339"/>
      <c r="N1055" s="78"/>
      <c r="O1055" s="78"/>
      <c r="P1055" s="78" t="s">
        <v>184</v>
      </c>
      <c r="Q1055" s="78"/>
      <c r="R1055" s="78"/>
    </row>
    <row r="1056" spans="1:18" ht="16.5" customHeight="1">
      <c r="A1056" s="14"/>
      <c r="B1056" s="553"/>
      <c r="C1056" s="41">
        <v>4</v>
      </c>
      <c r="D1056" s="553"/>
      <c r="E1056" s="553"/>
      <c r="F1056" s="350"/>
      <c r="G1056" s="553"/>
      <c r="H1056" s="350" t="s">
        <v>9625</v>
      </c>
      <c r="I1056" s="350" t="s">
        <v>9616</v>
      </c>
      <c r="J1056" s="350" t="s">
        <v>97</v>
      </c>
      <c r="K1056" s="351"/>
      <c r="L1056" s="381"/>
      <c r="M1056" s="339"/>
      <c r="N1056" s="78"/>
      <c r="O1056" s="78"/>
      <c r="P1056" s="78" t="s">
        <v>184</v>
      </c>
      <c r="Q1056" s="78"/>
      <c r="R1056" s="78"/>
    </row>
    <row r="1057" spans="1:18" ht="27" customHeight="1">
      <c r="A1057" s="14"/>
      <c r="B1057" s="553"/>
      <c r="C1057" s="41">
        <v>5</v>
      </c>
      <c r="D1057" s="553"/>
      <c r="E1057" s="553"/>
      <c r="F1057" s="350"/>
      <c r="G1057" s="553"/>
      <c r="H1057" s="350" t="s">
        <v>10788</v>
      </c>
      <c r="I1057" s="350" t="s">
        <v>9616</v>
      </c>
      <c r="J1057" s="350" t="s">
        <v>97</v>
      </c>
      <c r="K1057" s="351"/>
      <c r="L1057" s="381"/>
      <c r="M1057" s="339"/>
      <c r="N1057" s="78"/>
      <c r="O1057" s="78"/>
      <c r="P1057" s="78" t="s">
        <v>184</v>
      </c>
      <c r="Q1057" s="78"/>
      <c r="R1057" s="78"/>
    </row>
    <row r="1058" spans="1:18" ht="16.5" customHeight="1">
      <c r="A1058" s="14"/>
      <c r="B1058" s="553"/>
      <c r="C1058" s="41">
        <v>6</v>
      </c>
      <c r="D1058" s="553"/>
      <c r="E1058" s="553"/>
      <c r="F1058" s="350"/>
      <c r="G1058" s="553"/>
      <c r="H1058" s="350" t="s">
        <v>11051</v>
      </c>
      <c r="I1058" s="350" t="s">
        <v>11052</v>
      </c>
      <c r="J1058" s="350" t="s">
        <v>97</v>
      </c>
      <c r="K1058" s="351"/>
      <c r="L1058" s="351" t="s">
        <v>8518</v>
      </c>
      <c r="M1058" s="339"/>
      <c r="N1058" s="78"/>
      <c r="O1058" s="78"/>
      <c r="P1058" s="78" t="s">
        <v>184</v>
      </c>
      <c r="Q1058" s="78"/>
      <c r="R1058" s="78"/>
    </row>
    <row r="1059" spans="1:18" ht="16.5" customHeight="1">
      <c r="A1059" s="14"/>
      <c r="B1059" s="554"/>
      <c r="C1059" s="41">
        <v>7</v>
      </c>
      <c r="D1059" s="553"/>
      <c r="E1059" s="554"/>
      <c r="F1059" s="350"/>
      <c r="G1059" s="554"/>
      <c r="H1059" s="350" t="s">
        <v>9954</v>
      </c>
      <c r="I1059" s="350" t="s">
        <v>9616</v>
      </c>
      <c r="J1059" s="350" t="s">
        <v>97</v>
      </c>
      <c r="K1059" s="351"/>
      <c r="L1059" s="381"/>
      <c r="M1059" s="339"/>
      <c r="N1059" s="78"/>
      <c r="O1059" s="78"/>
      <c r="P1059" s="78" t="s">
        <v>184</v>
      </c>
      <c r="Q1059" s="78"/>
      <c r="R1059" s="78"/>
    </row>
    <row r="1060" spans="1:18" ht="16.5" customHeight="1">
      <c r="A1060" s="14"/>
      <c r="B1060" s="698" t="s">
        <v>11210</v>
      </c>
      <c r="C1060" s="41">
        <v>1</v>
      </c>
      <c r="D1060" s="553"/>
      <c r="E1060" s="698" t="s">
        <v>11211</v>
      </c>
      <c r="F1060" s="350" t="s">
        <v>219</v>
      </c>
      <c r="G1060" s="698" t="s">
        <v>9614</v>
      </c>
      <c r="H1060" s="350" t="s">
        <v>11050</v>
      </c>
      <c r="I1060" s="350" t="s">
        <v>9616</v>
      </c>
      <c r="J1060" s="350" t="s">
        <v>97</v>
      </c>
      <c r="K1060" s="351"/>
      <c r="L1060" s="350"/>
      <c r="M1060" s="339"/>
      <c r="N1060" s="78"/>
      <c r="O1060" s="78"/>
      <c r="P1060" s="78" t="s">
        <v>184</v>
      </c>
      <c r="Q1060" s="78"/>
      <c r="R1060" s="78"/>
    </row>
    <row r="1061" spans="1:18" ht="27" customHeight="1">
      <c r="A1061" s="14"/>
      <c r="B1061" s="553"/>
      <c r="C1061" s="41">
        <v>2</v>
      </c>
      <c r="D1061" s="553"/>
      <c r="E1061" s="553"/>
      <c r="F1061" s="350"/>
      <c r="G1061" s="553"/>
      <c r="H1061" s="350" t="s">
        <v>11212</v>
      </c>
      <c r="I1061" s="350" t="s">
        <v>9616</v>
      </c>
      <c r="J1061" s="350" t="s">
        <v>97</v>
      </c>
      <c r="K1061" s="351"/>
      <c r="L1061" s="350"/>
      <c r="M1061" s="339"/>
      <c r="N1061" s="78"/>
      <c r="O1061" s="78"/>
      <c r="P1061" s="78" t="s">
        <v>184</v>
      </c>
      <c r="Q1061" s="78"/>
      <c r="R1061" s="78"/>
    </row>
    <row r="1062" spans="1:18" ht="16.5" customHeight="1">
      <c r="A1062" s="14"/>
      <c r="B1062" s="553"/>
      <c r="C1062" s="41">
        <v>3</v>
      </c>
      <c r="D1062" s="553"/>
      <c r="E1062" s="553"/>
      <c r="F1062" s="350"/>
      <c r="G1062" s="553"/>
      <c r="H1062" s="350" t="s">
        <v>9615</v>
      </c>
      <c r="I1062" s="350" t="s">
        <v>9616</v>
      </c>
      <c r="J1062" s="350" t="s">
        <v>97</v>
      </c>
      <c r="K1062" s="351"/>
      <c r="L1062" s="350"/>
      <c r="M1062" s="339"/>
      <c r="N1062" s="78"/>
      <c r="O1062" s="78"/>
      <c r="P1062" s="78" t="s">
        <v>184</v>
      </c>
      <c r="Q1062" s="78"/>
      <c r="R1062" s="78"/>
    </row>
    <row r="1063" spans="1:18" ht="16.5" customHeight="1">
      <c r="A1063" s="14"/>
      <c r="B1063" s="553"/>
      <c r="C1063" s="41">
        <v>4</v>
      </c>
      <c r="D1063" s="553"/>
      <c r="E1063" s="553"/>
      <c r="F1063" s="350"/>
      <c r="G1063" s="553"/>
      <c r="H1063" s="350" t="s">
        <v>9625</v>
      </c>
      <c r="I1063" s="350" t="s">
        <v>9616</v>
      </c>
      <c r="J1063" s="350" t="s">
        <v>97</v>
      </c>
      <c r="K1063" s="351"/>
      <c r="L1063" s="350"/>
      <c r="M1063" s="339"/>
      <c r="N1063" s="78"/>
      <c r="O1063" s="78"/>
      <c r="P1063" s="78" t="s">
        <v>184</v>
      </c>
      <c r="Q1063" s="78"/>
      <c r="R1063" s="78"/>
    </row>
    <row r="1064" spans="1:18" ht="16.5" customHeight="1">
      <c r="A1064" s="14"/>
      <c r="B1064" s="553"/>
      <c r="C1064" s="41">
        <v>5</v>
      </c>
      <c r="D1064" s="553"/>
      <c r="E1064" s="553"/>
      <c r="F1064" s="350"/>
      <c r="G1064" s="553"/>
      <c r="H1064" s="350" t="s">
        <v>10788</v>
      </c>
      <c r="I1064" s="350" t="s">
        <v>9616</v>
      </c>
      <c r="J1064" s="350" t="s">
        <v>97</v>
      </c>
      <c r="K1064" s="351"/>
      <c r="L1064" s="350"/>
      <c r="M1064" s="339"/>
      <c r="N1064" s="78"/>
      <c r="O1064" s="78"/>
      <c r="P1064" s="78" t="s">
        <v>184</v>
      </c>
      <c r="Q1064" s="78"/>
      <c r="R1064" s="78"/>
    </row>
    <row r="1065" spans="1:18" ht="16.5" customHeight="1">
      <c r="A1065" s="14"/>
      <c r="B1065" s="553"/>
      <c r="C1065" s="41">
        <v>6</v>
      </c>
      <c r="D1065" s="553"/>
      <c r="E1065" s="553"/>
      <c r="F1065" s="350"/>
      <c r="G1065" s="553"/>
      <c r="H1065" s="350" t="s">
        <v>11051</v>
      </c>
      <c r="I1065" s="350" t="s">
        <v>11052</v>
      </c>
      <c r="J1065" s="350" t="s">
        <v>97</v>
      </c>
      <c r="K1065" s="351"/>
      <c r="L1065" s="351" t="s">
        <v>8518</v>
      </c>
      <c r="M1065" s="339"/>
      <c r="N1065" s="78"/>
      <c r="O1065" s="78"/>
      <c r="P1065" s="78" t="s">
        <v>184</v>
      </c>
      <c r="Q1065" s="78"/>
      <c r="R1065" s="78"/>
    </row>
    <row r="1066" spans="1:18" ht="27" customHeight="1">
      <c r="A1066" s="14"/>
      <c r="B1066" s="554"/>
      <c r="C1066" s="41">
        <v>7</v>
      </c>
      <c r="D1066" s="553"/>
      <c r="E1066" s="554"/>
      <c r="F1066" s="350"/>
      <c r="G1066" s="554"/>
      <c r="H1066" s="350" t="s">
        <v>11213</v>
      </c>
      <c r="I1066" s="350" t="s">
        <v>9616</v>
      </c>
      <c r="J1066" s="350" t="s">
        <v>97</v>
      </c>
      <c r="K1066" s="351"/>
      <c r="L1066" s="350"/>
      <c r="M1066" s="339"/>
      <c r="N1066" s="78"/>
      <c r="O1066" s="78"/>
      <c r="P1066" s="78" t="s">
        <v>184</v>
      </c>
      <c r="Q1066" s="78"/>
      <c r="R1066" s="78"/>
    </row>
    <row r="1067" spans="1:18" ht="16.5" customHeight="1">
      <c r="A1067" s="14"/>
      <c r="B1067" s="698" t="s">
        <v>11214</v>
      </c>
      <c r="C1067" s="41">
        <v>1</v>
      </c>
      <c r="D1067" s="553"/>
      <c r="E1067" s="698" t="s">
        <v>11215</v>
      </c>
      <c r="F1067" s="350" t="s">
        <v>219</v>
      </c>
      <c r="G1067" s="698" t="s">
        <v>9614</v>
      </c>
      <c r="H1067" s="350" t="s">
        <v>11050</v>
      </c>
      <c r="I1067" s="350" t="s">
        <v>9616</v>
      </c>
      <c r="J1067" s="350" t="s">
        <v>97</v>
      </c>
      <c r="K1067" s="351"/>
      <c r="L1067" s="350"/>
      <c r="M1067" s="339"/>
      <c r="N1067" s="78"/>
      <c r="O1067" s="78"/>
      <c r="P1067" s="78" t="s">
        <v>184</v>
      </c>
      <c r="Q1067" s="78"/>
      <c r="R1067" s="78"/>
    </row>
    <row r="1068" spans="1:18" ht="16.5" customHeight="1">
      <c r="A1068" s="14"/>
      <c r="B1068" s="553"/>
      <c r="C1068" s="41">
        <v>2</v>
      </c>
      <c r="D1068" s="553"/>
      <c r="E1068" s="553"/>
      <c r="F1068" s="350"/>
      <c r="G1068" s="553"/>
      <c r="H1068" s="350" t="s">
        <v>10920</v>
      </c>
      <c r="I1068" s="350" t="s">
        <v>9616</v>
      </c>
      <c r="J1068" s="350" t="s">
        <v>97</v>
      </c>
      <c r="K1068" s="351"/>
      <c r="L1068" s="350"/>
      <c r="M1068" s="339"/>
      <c r="N1068" s="78"/>
      <c r="O1068" s="78"/>
      <c r="P1068" s="78" t="s">
        <v>184</v>
      </c>
      <c r="Q1068" s="78"/>
      <c r="R1068" s="78"/>
    </row>
    <row r="1069" spans="1:18" ht="16.5" customHeight="1">
      <c r="A1069" s="14"/>
      <c r="B1069" s="553"/>
      <c r="C1069" s="41">
        <v>3</v>
      </c>
      <c r="D1069" s="553"/>
      <c r="E1069" s="553"/>
      <c r="F1069" s="350"/>
      <c r="G1069" s="553"/>
      <c r="H1069" s="350" t="s">
        <v>9615</v>
      </c>
      <c r="I1069" s="350" t="s">
        <v>9616</v>
      </c>
      <c r="J1069" s="350" t="s">
        <v>97</v>
      </c>
      <c r="K1069" s="351"/>
      <c r="L1069" s="350"/>
      <c r="M1069" s="339"/>
      <c r="N1069" s="78"/>
      <c r="O1069" s="78"/>
      <c r="P1069" s="78" t="s">
        <v>184</v>
      </c>
      <c r="Q1069" s="78"/>
      <c r="R1069" s="78"/>
    </row>
    <row r="1070" spans="1:18" ht="16.5" customHeight="1">
      <c r="A1070" s="14"/>
      <c r="B1070" s="553"/>
      <c r="C1070" s="41">
        <v>4</v>
      </c>
      <c r="D1070" s="553"/>
      <c r="E1070" s="553"/>
      <c r="F1070" s="350"/>
      <c r="G1070" s="553"/>
      <c r="H1070" s="350" t="s">
        <v>9625</v>
      </c>
      <c r="I1070" s="350" t="s">
        <v>9616</v>
      </c>
      <c r="J1070" s="350" t="s">
        <v>97</v>
      </c>
      <c r="K1070" s="351"/>
      <c r="L1070" s="350"/>
      <c r="M1070" s="339"/>
      <c r="N1070" s="78"/>
      <c r="O1070" s="78"/>
      <c r="P1070" s="78" t="s">
        <v>184</v>
      </c>
      <c r="Q1070" s="78"/>
      <c r="R1070" s="78"/>
    </row>
    <row r="1071" spans="1:18" ht="27" customHeight="1">
      <c r="A1071" s="14"/>
      <c r="B1071" s="553"/>
      <c r="C1071" s="41">
        <v>5</v>
      </c>
      <c r="D1071" s="553"/>
      <c r="E1071" s="553"/>
      <c r="F1071" s="350"/>
      <c r="G1071" s="553"/>
      <c r="H1071" s="350" t="s">
        <v>10788</v>
      </c>
      <c r="I1071" s="350" t="s">
        <v>9616</v>
      </c>
      <c r="J1071" s="350" t="s">
        <v>97</v>
      </c>
      <c r="K1071" s="351"/>
      <c r="L1071" s="350"/>
      <c r="M1071" s="339"/>
      <c r="N1071" s="78"/>
      <c r="O1071" s="78"/>
      <c r="P1071" s="78" t="s">
        <v>184</v>
      </c>
      <c r="Q1071" s="78"/>
      <c r="R1071" s="78"/>
    </row>
    <row r="1072" spans="1:18" ht="16.5" customHeight="1">
      <c r="A1072" s="14"/>
      <c r="B1072" s="553"/>
      <c r="C1072" s="41">
        <v>6</v>
      </c>
      <c r="D1072" s="553"/>
      <c r="E1072" s="553"/>
      <c r="F1072" s="350"/>
      <c r="G1072" s="553"/>
      <c r="H1072" s="350" t="s">
        <v>11051</v>
      </c>
      <c r="I1072" s="350" t="s">
        <v>11052</v>
      </c>
      <c r="J1072" s="350" t="s">
        <v>97</v>
      </c>
      <c r="K1072" s="351"/>
      <c r="L1072" s="351" t="s">
        <v>8518</v>
      </c>
      <c r="M1072" s="339"/>
      <c r="N1072" s="78"/>
      <c r="O1072" s="78"/>
      <c r="P1072" s="78" t="s">
        <v>184</v>
      </c>
      <c r="Q1072" s="78"/>
      <c r="R1072" s="78"/>
    </row>
    <row r="1073" spans="1:18" ht="16.5" customHeight="1">
      <c r="A1073" s="14"/>
      <c r="B1073" s="554"/>
      <c r="C1073" s="41">
        <v>7</v>
      </c>
      <c r="D1073" s="554"/>
      <c r="E1073" s="554"/>
      <c r="F1073" s="350"/>
      <c r="G1073" s="554"/>
      <c r="H1073" s="350" t="s">
        <v>10921</v>
      </c>
      <c r="I1073" s="350" t="s">
        <v>9616</v>
      </c>
      <c r="J1073" s="350" t="s">
        <v>97</v>
      </c>
      <c r="K1073" s="351"/>
      <c r="L1073" s="350"/>
      <c r="M1073" s="339"/>
      <c r="N1073" s="78"/>
      <c r="O1073" s="78"/>
      <c r="P1073" s="78" t="s">
        <v>184</v>
      </c>
      <c r="Q1073" s="78"/>
      <c r="R1073" s="78"/>
    </row>
    <row r="1074" spans="1:18" ht="16.5" customHeight="1">
      <c r="A1074" s="14"/>
      <c r="B1074" s="698" t="s">
        <v>11216</v>
      </c>
      <c r="C1074" s="41">
        <v>1</v>
      </c>
      <c r="D1074" s="698" t="s">
        <v>11217</v>
      </c>
      <c r="E1074" s="698" t="s">
        <v>11218</v>
      </c>
      <c r="F1074" s="350" t="s">
        <v>219</v>
      </c>
      <c r="G1074" s="698" t="s">
        <v>9614</v>
      </c>
      <c r="H1074" s="350" t="s">
        <v>11050</v>
      </c>
      <c r="I1074" s="350" t="s">
        <v>9616</v>
      </c>
      <c r="J1074" s="350" t="s">
        <v>97</v>
      </c>
      <c r="K1074" s="350"/>
      <c r="L1074" s="350"/>
      <c r="M1074" s="339"/>
      <c r="N1074" s="78"/>
      <c r="O1074" s="78"/>
      <c r="P1074" s="78" t="s">
        <v>184</v>
      </c>
      <c r="Q1074" s="78"/>
      <c r="R1074" s="78"/>
    </row>
    <row r="1075" spans="1:18" ht="16.5" customHeight="1">
      <c r="A1075" s="14"/>
      <c r="B1075" s="553"/>
      <c r="C1075" s="41">
        <v>2</v>
      </c>
      <c r="D1075" s="553"/>
      <c r="E1075" s="553"/>
      <c r="F1075" s="350"/>
      <c r="G1075" s="553"/>
      <c r="H1075" s="350" t="s">
        <v>11206</v>
      </c>
      <c r="I1075" s="350" t="s">
        <v>9616</v>
      </c>
      <c r="J1075" s="350" t="s">
        <v>97</v>
      </c>
      <c r="K1075" s="350"/>
      <c r="L1075" s="350"/>
      <c r="M1075" s="339"/>
      <c r="N1075" s="78"/>
      <c r="O1075" s="78"/>
      <c r="P1075" s="78" t="s">
        <v>184</v>
      </c>
      <c r="Q1075" s="78"/>
      <c r="R1075" s="78"/>
    </row>
    <row r="1076" spans="1:18" ht="27" customHeight="1">
      <c r="A1076" s="14"/>
      <c r="B1076" s="553"/>
      <c r="C1076" s="41">
        <v>3</v>
      </c>
      <c r="D1076" s="553"/>
      <c r="E1076" s="553"/>
      <c r="F1076" s="350"/>
      <c r="G1076" s="553"/>
      <c r="H1076" s="350" t="s">
        <v>9615</v>
      </c>
      <c r="I1076" s="350" t="s">
        <v>9616</v>
      </c>
      <c r="J1076" s="350" t="s">
        <v>97</v>
      </c>
      <c r="K1076" s="350"/>
      <c r="L1076" s="350"/>
      <c r="M1076" s="339"/>
      <c r="N1076" s="78"/>
      <c r="O1076" s="78"/>
      <c r="P1076" s="78" t="s">
        <v>184</v>
      </c>
      <c r="Q1076" s="78"/>
      <c r="R1076" s="78"/>
    </row>
    <row r="1077" spans="1:18" ht="16.5" customHeight="1">
      <c r="A1077" s="14"/>
      <c r="B1077" s="553"/>
      <c r="C1077" s="41">
        <v>4</v>
      </c>
      <c r="D1077" s="553"/>
      <c r="E1077" s="553"/>
      <c r="F1077" s="350"/>
      <c r="G1077" s="553"/>
      <c r="H1077" s="350" t="s">
        <v>9625</v>
      </c>
      <c r="I1077" s="350" t="s">
        <v>9616</v>
      </c>
      <c r="J1077" s="350" t="s">
        <v>97</v>
      </c>
      <c r="K1077" s="350"/>
      <c r="L1077" s="350"/>
      <c r="M1077" s="339"/>
      <c r="N1077" s="78"/>
      <c r="O1077" s="78"/>
      <c r="P1077" s="78" t="s">
        <v>184</v>
      </c>
      <c r="Q1077" s="78"/>
      <c r="R1077" s="78"/>
    </row>
    <row r="1078" spans="1:18" ht="16.5" customHeight="1">
      <c r="A1078" s="14"/>
      <c r="B1078" s="553"/>
      <c r="C1078" s="41">
        <v>5</v>
      </c>
      <c r="D1078" s="553"/>
      <c r="E1078" s="553"/>
      <c r="F1078" s="350"/>
      <c r="G1078" s="553"/>
      <c r="H1078" s="350" t="s">
        <v>10790</v>
      </c>
      <c r="I1078" s="350" t="s">
        <v>9616</v>
      </c>
      <c r="J1078" s="350" t="s">
        <v>97</v>
      </c>
      <c r="K1078" s="350"/>
      <c r="L1078" s="350"/>
      <c r="M1078" s="339"/>
      <c r="N1078" s="78"/>
      <c r="O1078" s="78"/>
      <c r="P1078" s="78" t="s">
        <v>184</v>
      </c>
      <c r="Q1078" s="78"/>
      <c r="R1078" s="78"/>
    </row>
    <row r="1079" spans="1:18" ht="16.5" customHeight="1">
      <c r="A1079" s="14"/>
      <c r="B1079" s="553"/>
      <c r="C1079" s="41">
        <v>6</v>
      </c>
      <c r="D1079" s="553"/>
      <c r="E1079" s="553"/>
      <c r="F1079" s="350"/>
      <c r="G1079" s="553"/>
      <c r="H1079" s="350" t="s">
        <v>11051</v>
      </c>
      <c r="I1079" s="350" t="s">
        <v>11052</v>
      </c>
      <c r="J1079" s="350" t="s">
        <v>97</v>
      </c>
      <c r="K1079" s="350"/>
      <c r="L1079" s="351" t="s">
        <v>8518</v>
      </c>
      <c r="M1079" s="339"/>
      <c r="N1079" s="78"/>
      <c r="O1079" s="78"/>
      <c r="P1079" s="78" t="s">
        <v>184</v>
      </c>
      <c r="Q1079" s="78"/>
      <c r="R1079" s="78"/>
    </row>
    <row r="1080" spans="1:18" ht="27" customHeight="1">
      <c r="A1080" s="14"/>
      <c r="B1080" s="554"/>
      <c r="C1080" s="41">
        <v>7</v>
      </c>
      <c r="D1080" s="553"/>
      <c r="E1080" s="554"/>
      <c r="F1080" s="350"/>
      <c r="G1080" s="554"/>
      <c r="H1080" s="350" t="s">
        <v>11207</v>
      </c>
      <c r="I1080" s="350" t="s">
        <v>9616</v>
      </c>
      <c r="J1080" s="350" t="s">
        <v>97</v>
      </c>
      <c r="K1080" s="350"/>
      <c r="L1080" s="350"/>
      <c r="M1080" s="339"/>
      <c r="N1080" s="78"/>
      <c r="O1080" s="78"/>
      <c r="P1080" s="78" t="s">
        <v>184</v>
      </c>
      <c r="Q1080" s="78"/>
      <c r="R1080" s="78"/>
    </row>
    <row r="1081" spans="1:18" ht="16.5" customHeight="1">
      <c r="A1081" s="14"/>
      <c r="B1081" s="698" t="s">
        <v>11219</v>
      </c>
      <c r="C1081" s="41">
        <v>1</v>
      </c>
      <c r="D1081" s="553"/>
      <c r="E1081" s="698" t="s">
        <v>11220</v>
      </c>
      <c r="F1081" s="350" t="s">
        <v>219</v>
      </c>
      <c r="G1081" s="698" t="s">
        <v>9614</v>
      </c>
      <c r="H1081" s="350" t="s">
        <v>11050</v>
      </c>
      <c r="I1081" s="350" t="s">
        <v>9616</v>
      </c>
      <c r="J1081" s="350" t="s">
        <v>97</v>
      </c>
      <c r="K1081" s="350"/>
      <c r="L1081" s="350"/>
      <c r="M1081" s="339"/>
      <c r="N1081" s="78"/>
      <c r="O1081" s="78"/>
      <c r="P1081" s="78" t="s">
        <v>184</v>
      </c>
      <c r="Q1081" s="78"/>
      <c r="R1081" s="78"/>
    </row>
    <row r="1082" spans="1:18" ht="16.5" customHeight="1">
      <c r="A1082" s="14"/>
      <c r="B1082" s="553"/>
      <c r="C1082" s="41">
        <v>2</v>
      </c>
      <c r="D1082" s="553"/>
      <c r="E1082" s="553"/>
      <c r="F1082" s="350"/>
      <c r="G1082" s="553"/>
      <c r="H1082" s="350" t="s">
        <v>9953</v>
      </c>
      <c r="I1082" s="350" t="s">
        <v>9616</v>
      </c>
      <c r="J1082" s="350" t="s">
        <v>97</v>
      </c>
      <c r="K1082" s="350"/>
      <c r="L1082" s="350"/>
      <c r="M1082" s="339"/>
      <c r="N1082" s="78"/>
      <c r="O1082" s="78"/>
      <c r="P1082" s="78" t="s">
        <v>184</v>
      </c>
      <c r="Q1082" s="78"/>
      <c r="R1082" s="78"/>
    </row>
    <row r="1083" spans="1:18" ht="16.5" customHeight="1">
      <c r="A1083" s="14"/>
      <c r="B1083" s="553"/>
      <c r="C1083" s="41">
        <v>3</v>
      </c>
      <c r="D1083" s="553"/>
      <c r="E1083" s="553"/>
      <c r="F1083" s="350"/>
      <c r="G1083" s="553"/>
      <c r="H1083" s="350" t="s">
        <v>9615</v>
      </c>
      <c r="I1083" s="350" t="s">
        <v>9616</v>
      </c>
      <c r="J1083" s="350" t="s">
        <v>97</v>
      </c>
      <c r="K1083" s="350"/>
      <c r="L1083" s="350"/>
      <c r="M1083" s="339"/>
      <c r="N1083" s="78"/>
      <c r="O1083" s="78"/>
      <c r="P1083" s="78" t="s">
        <v>184</v>
      </c>
      <c r="Q1083" s="78"/>
      <c r="R1083" s="78"/>
    </row>
    <row r="1084" spans="1:18" ht="16.5" customHeight="1">
      <c r="A1084" s="14"/>
      <c r="B1084" s="553"/>
      <c r="C1084" s="41">
        <v>4</v>
      </c>
      <c r="D1084" s="553"/>
      <c r="E1084" s="553"/>
      <c r="F1084" s="350"/>
      <c r="G1084" s="553"/>
      <c r="H1084" s="350" t="s">
        <v>9625</v>
      </c>
      <c r="I1084" s="350" t="s">
        <v>9616</v>
      </c>
      <c r="J1084" s="350" t="s">
        <v>97</v>
      </c>
      <c r="K1084" s="350"/>
      <c r="L1084" s="350"/>
      <c r="M1084" s="339"/>
      <c r="N1084" s="78"/>
      <c r="O1084" s="78"/>
      <c r="P1084" s="78" t="s">
        <v>184</v>
      </c>
      <c r="Q1084" s="78"/>
      <c r="R1084" s="78"/>
    </row>
    <row r="1085" spans="1:18" ht="27" customHeight="1">
      <c r="A1085" s="14"/>
      <c r="B1085" s="553"/>
      <c r="C1085" s="41">
        <v>5</v>
      </c>
      <c r="D1085" s="553"/>
      <c r="E1085" s="553"/>
      <c r="F1085" s="350"/>
      <c r="G1085" s="553"/>
      <c r="H1085" s="350" t="s">
        <v>10790</v>
      </c>
      <c r="I1085" s="350" t="s">
        <v>9616</v>
      </c>
      <c r="J1085" s="350" t="s">
        <v>97</v>
      </c>
      <c r="K1085" s="350"/>
      <c r="L1085" s="350"/>
      <c r="M1085" s="339"/>
      <c r="N1085" s="78"/>
      <c r="O1085" s="78"/>
      <c r="P1085" s="78" t="s">
        <v>184</v>
      </c>
      <c r="Q1085" s="78"/>
      <c r="R1085" s="78"/>
    </row>
    <row r="1086" spans="1:18" ht="16.5" customHeight="1">
      <c r="A1086" s="14"/>
      <c r="B1086" s="553"/>
      <c r="C1086" s="41">
        <v>6</v>
      </c>
      <c r="D1086" s="553"/>
      <c r="E1086" s="553"/>
      <c r="F1086" s="350"/>
      <c r="G1086" s="553"/>
      <c r="H1086" s="350" t="s">
        <v>11051</v>
      </c>
      <c r="I1086" s="350" t="s">
        <v>11052</v>
      </c>
      <c r="J1086" s="350" t="s">
        <v>97</v>
      </c>
      <c r="K1086" s="350"/>
      <c r="L1086" s="351" t="s">
        <v>8518</v>
      </c>
      <c r="M1086" s="339"/>
      <c r="N1086" s="78"/>
      <c r="O1086" s="78"/>
      <c r="P1086" s="78" t="s">
        <v>184</v>
      </c>
      <c r="Q1086" s="78"/>
      <c r="R1086" s="78"/>
    </row>
    <row r="1087" spans="1:18" ht="16.5" customHeight="1">
      <c r="A1087" s="14"/>
      <c r="B1087" s="554"/>
      <c r="C1087" s="41">
        <v>7</v>
      </c>
      <c r="D1087" s="553"/>
      <c r="E1087" s="554"/>
      <c r="F1087" s="350"/>
      <c r="G1087" s="554"/>
      <c r="H1087" s="350" t="s">
        <v>9954</v>
      </c>
      <c r="I1087" s="350" t="s">
        <v>9616</v>
      </c>
      <c r="J1087" s="350" t="s">
        <v>97</v>
      </c>
      <c r="K1087" s="350"/>
      <c r="L1087" s="350"/>
      <c r="M1087" s="339"/>
      <c r="N1087" s="78"/>
      <c r="O1087" s="78"/>
      <c r="P1087" s="78" t="s">
        <v>184</v>
      </c>
      <c r="Q1087" s="78"/>
      <c r="R1087" s="78"/>
    </row>
    <row r="1088" spans="1:18" ht="16.5" customHeight="1">
      <c r="A1088" s="14"/>
      <c r="B1088" s="698" t="s">
        <v>11221</v>
      </c>
      <c r="C1088" s="41">
        <v>1</v>
      </c>
      <c r="D1088" s="553"/>
      <c r="E1088" s="698" t="s">
        <v>11222</v>
      </c>
      <c r="F1088" s="350" t="s">
        <v>219</v>
      </c>
      <c r="G1088" s="698" t="s">
        <v>9614</v>
      </c>
      <c r="H1088" s="350" t="s">
        <v>11050</v>
      </c>
      <c r="I1088" s="350" t="s">
        <v>9616</v>
      </c>
      <c r="J1088" s="350" t="s">
        <v>97</v>
      </c>
      <c r="K1088" s="350"/>
      <c r="L1088" s="350"/>
      <c r="M1088" s="339"/>
      <c r="N1088" s="78"/>
      <c r="O1088" s="78"/>
      <c r="P1088" s="78" t="s">
        <v>184</v>
      </c>
      <c r="Q1088" s="78"/>
      <c r="R1088" s="78"/>
    </row>
    <row r="1089" spans="1:18" ht="16.5" customHeight="1">
      <c r="A1089" s="14"/>
      <c r="B1089" s="553"/>
      <c r="C1089" s="41">
        <v>2</v>
      </c>
      <c r="D1089" s="553"/>
      <c r="E1089" s="553"/>
      <c r="F1089" s="350"/>
      <c r="G1089" s="553"/>
      <c r="H1089" s="350" t="s">
        <v>11212</v>
      </c>
      <c r="I1089" s="350" t="s">
        <v>9616</v>
      </c>
      <c r="J1089" s="350" t="s">
        <v>97</v>
      </c>
      <c r="K1089" s="350"/>
      <c r="L1089" s="350"/>
      <c r="M1089" s="339"/>
      <c r="N1089" s="78"/>
      <c r="O1089" s="78"/>
      <c r="P1089" s="78" t="s">
        <v>184</v>
      </c>
      <c r="Q1089" s="78"/>
      <c r="R1089" s="78"/>
    </row>
    <row r="1090" spans="1:18" ht="27" customHeight="1">
      <c r="A1090" s="14"/>
      <c r="B1090" s="553"/>
      <c r="C1090" s="41">
        <v>3</v>
      </c>
      <c r="D1090" s="553"/>
      <c r="E1090" s="553"/>
      <c r="F1090" s="350"/>
      <c r="G1090" s="553"/>
      <c r="H1090" s="350" t="s">
        <v>9615</v>
      </c>
      <c r="I1090" s="350" t="s">
        <v>9616</v>
      </c>
      <c r="J1090" s="350" t="s">
        <v>97</v>
      </c>
      <c r="K1090" s="350"/>
      <c r="L1090" s="350"/>
      <c r="M1090" s="339"/>
      <c r="N1090" s="78"/>
      <c r="O1090" s="78"/>
      <c r="P1090" s="78" t="s">
        <v>184</v>
      </c>
      <c r="Q1090" s="78"/>
      <c r="R1090" s="78"/>
    </row>
    <row r="1091" spans="1:18" ht="16.5" customHeight="1">
      <c r="A1091" s="14"/>
      <c r="B1091" s="553"/>
      <c r="C1091" s="41">
        <v>4</v>
      </c>
      <c r="D1091" s="553"/>
      <c r="E1091" s="553"/>
      <c r="F1091" s="350"/>
      <c r="G1091" s="553"/>
      <c r="H1091" s="350" t="s">
        <v>9625</v>
      </c>
      <c r="I1091" s="350" t="s">
        <v>9616</v>
      </c>
      <c r="J1091" s="350" t="s">
        <v>97</v>
      </c>
      <c r="K1091" s="350"/>
      <c r="L1091" s="350"/>
      <c r="M1091" s="339"/>
      <c r="N1091" s="78"/>
      <c r="O1091" s="78"/>
      <c r="P1091" s="78" t="s">
        <v>184</v>
      </c>
      <c r="Q1091" s="78"/>
      <c r="R1091" s="78"/>
    </row>
    <row r="1092" spans="1:18" ht="16.5" customHeight="1">
      <c r="A1092" s="14"/>
      <c r="B1092" s="553"/>
      <c r="C1092" s="41">
        <v>5</v>
      </c>
      <c r="D1092" s="553"/>
      <c r="E1092" s="553"/>
      <c r="F1092" s="350"/>
      <c r="G1092" s="553"/>
      <c r="H1092" s="350" t="s">
        <v>10790</v>
      </c>
      <c r="I1092" s="350" t="s">
        <v>9616</v>
      </c>
      <c r="J1092" s="350" t="s">
        <v>97</v>
      </c>
      <c r="K1092" s="350"/>
      <c r="L1092" s="350"/>
      <c r="M1092" s="339"/>
      <c r="N1092" s="78"/>
      <c r="O1092" s="78"/>
      <c r="P1092" s="78" t="s">
        <v>184</v>
      </c>
      <c r="Q1092" s="78"/>
      <c r="R1092" s="78"/>
    </row>
    <row r="1093" spans="1:18" ht="16.5" customHeight="1">
      <c r="A1093" s="14"/>
      <c r="B1093" s="553"/>
      <c r="C1093" s="41">
        <v>6</v>
      </c>
      <c r="D1093" s="553"/>
      <c r="E1093" s="553"/>
      <c r="F1093" s="350"/>
      <c r="G1093" s="553"/>
      <c r="H1093" s="350" t="s">
        <v>11051</v>
      </c>
      <c r="I1093" s="350" t="s">
        <v>11052</v>
      </c>
      <c r="J1093" s="350" t="s">
        <v>97</v>
      </c>
      <c r="K1093" s="350"/>
      <c r="L1093" s="351" t="s">
        <v>8518</v>
      </c>
      <c r="M1093" s="339"/>
      <c r="N1093" s="78"/>
      <c r="O1093" s="78"/>
      <c r="P1093" s="78" t="s">
        <v>184</v>
      </c>
      <c r="Q1093" s="78"/>
      <c r="R1093" s="78"/>
    </row>
    <row r="1094" spans="1:18" ht="16.5" customHeight="1">
      <c r="A1094" s="14"/>
      <c r="B1094" s="554"/>
      <c r="C1094" s="41">
        <v>7</v>
      </c>
      <c r="D1094" s="553"/>
      <c r="E1094" s="554"/>
      <c r="F1094" s="350"/>
      <c r="G1094" s="554"/>
      <c r="H1094" s="350" t="s">
        <v>11213</v>
      </c>
      <c r="I1094" s="350" t="s">
        <v>9616</v>
      </c>
      <c r="J1094" s="350" t="s">
        <v>97</v>
      </c>
      <c r="K1094" s="350"/>
      <c r="L1094" s="350"/>
      <c r="M1094" s="339"/>
      <c r="N1094" s="78"/>
      <c r="O1094" s="78"/>
      <c r="P1094" s="78" t="s">
        <v>184</v>
      </c>
      <c r="Q1094" s="78"/>
      <c r="R1094" s="78"/>
    </row>
    <row r="1095" spans="1:18" ht="27" customHeight="1">
      <c r="A1095" s="14"/>
      <c r="B1095" s="698" t="s">
        <v>11223</v>
      </c>
      <c r="C1095" s="41">
        <v>1</v>
      </c>
      <c r="D1095" s="553"/>
      <c r="E1095" s="698" t="s">
        <v>11224</v>
      </c>
      <c r="F1095" s="350" t="s">
        <v>219</v>
      </c>
      <c r="G1095" s="698" t="s">
        <v>9614</v>
      </c>
      <c r="H1095" s="350" t="s">
        <v>11050</v>
      </c>
      <c r="I1095" s="350" t="s">
        <v>9616</v>
      </c>
      <c r="J1095" s="350" t="s">
        <v>97</v>
      </c>
      <c r="K1095" s="350"/>
      <c r="L1095" s="350"/>
      <c r="M1095" s="339"/>
      <c r="N1095" s="78"/>
      <c r="O1095" s="78"/>
      <c r="P1095" s="78" t="s">
        <v>184</v>
      </c>
      <c r="Q1095" s="78"/>
      <c r="R1095" s="78"/>
    </row>
    <row r="1096" spans="1:18" ht="16.5" customHeight="1">
      <c r="A1096" s="14"/>
      <c r="B1096" s="553"/>
      <c r="C1096" s="41">
        <v>2</v>
      </c>
      <c r="D1096" s="553"/>
      <c r="E1096" s="553"/>
      <c r="F1096" s="350"/>
      <c r="G1096" s="553"/>
      <c r="H1096" s="350" t="s">
        <v>10920</v>
      </c>
      <c r="I1096" s="350" t="s">
        <v>9616</v>
      </c>
      <c r="J1096" s="350" t="s">
        <v>97</v>
      </c>
      <c r="K1096" s="350"/>
      <c r="L1096" s="350"/>
      <c r="M1096" s="339"/>
      <c r="N1096" s="78"/>
      <c r="O1096" s="78"/>
      <c r="P1096" s="78" t="s">
        <v>184</v>
      </c>
      <c r="Q1096" s="78"/>
      <c r="R1096" s="78"/>
    </row>
    <row r="1097" spans="1:18" ht="16.5" customHeight="1">
      <c r="A1097" s="14"/>
      <c r="B1097" s="553"/>
      <c r="C1097" s="41">
        <v>3</v>
      </c>
      <c r="D1097" s="553"/>
      <c r="E1097" s="553"/>
      <c r="F1097" s="350"/>
      <c r="G1097" s="553"/>
      <c r="H1097" s="350" t="s">
        <v>9615</v>
      </c>
      <c r="I1097" s="350" t="s">
        <v>9616</v>
      </c>
      <c r="J1097" s="350" t="s">
        <v>97</v>
      </c>
      <c r="K1097" s="350"/>
      <c r="L1097" s="350"/>
      <c r="M1097" s="339"/>
      <c r="N1097" s="78"/>
      <c r="O1097" s="78"/>
      <c r="P1097" s="78" t="s">
        <v>184</v>
      </c>
      <c r="Q1097" s="78"/>
      <c r="R1097" s="78"/>
    </row>
    <row r="1098" spans="1:18" ht="16.5" customHeight="1">
      <c r="A1098" s="14"/>
      <c r="B1098" s="553"/>
      <c r="C1098" s="41">
        <v>4</v>
      </c>
      <c r="D1098" s="553"/>
      <c r="E1098" s="553"/>
      <c r="F1098" s="350"/>
      <c r="G1098" s="553"/>
      <c r="H1098" s="350" t="s">
        <v>9625</v>
      </c>
      <c r="I1098" s="350" t="s">
        <v>9616</v>
      </c>
      <c r="J1098" s="350" t="s">
        <v>97</v>
      </c>
      <c r="K1098" s="350"/>
      <c r="L1098" s="350"/>
      <c r="M1098" s="339"/>
      <c r="N1098" s="78"/>
      <c r="O1098" s="78"/>
      <c r="P1098" s="78" t="s">
        <v>184</v>
      </c>
      <c r="Q1098" s="78"/>
      <c r="R1098" s="78"/>
    </row>
    <row r="1099" spans="1:18" ht="27" customHeight="1">
      <c r="A1099" s="14"/>
      <c r="B1099" s="553"/>
      <c r="C1099" s="41">
        <v>5</v>
      </c>
      <c r="D1099" s="553"/>
      <c r="E1099" s="553"/>
      <c r="F1099" s="350"/>
      <c r="G1099" s="553"/>
      <c r="H1099" s="350" t="s">
        <v>10790</v>
      </c>
      <c r="I1099" s="350" t="s">
        <v>9616</v>
      </c>
      <c r="J1099" s="350" t="s">
        <v>97</v>
      </c>
      <c r="K1099" s="350"/>
      <c r="L1099" s="350"/>
      <c r="M1099" s="339"/>
      <c r="N1099" s="78"/>
      <c r="O1099" s="78"/>
      <c r="P1099" s="78" t="s">
        <v>184</v>
      </c>
      <c r="Q1099" s="78"/>
      <c r="R1099" s="78"/>
    </row>
    <row r="1100" spans="1:18" ht="16.5" customHeight="1">
      <c r="A1100" s="14"/>
      <c r="B1100" s="553"/>
      <c r="C1100" s="41">
        <v>6</v>
      </c>
      <c r="D1100" s="553"/>
      <c r="E1100" s="553"/>
      <c r="F1100" s="350"/>
      <c r="G1100" s="553"/>
      <c r="H1100" s="350" t="s">
        <v>11051</v>
      </c>
      <c r="I1100" s="350" t="s">
        <v>11052</v>
      </c>
      <c r="J1100" s="350" t="s">
        <v>97</v>
      </c>
      <c r="K1100" s="350"/>
      <c r="L1100" s="351" t="s">
        <v>8518</v>
      </c>
      <c r="M1100" s="339"/>
      <c r="N1100" s="78"/>
      <c r="O1100" s="78"/>
      <c r="P1100" s="78" t="s">
        <v>184</v>
      </c>
      <c r="Q1100" s="78"/>
      <c r="R1100" s="78"/>
    </row>
    <row r="1101" spans="1:18" ht="16.5" customHeight="1">
      <c r="A1101" s="14"/>
      <c r="B1101" s="554"/>
      <c r="C1101" s="41">
        <v>7</v>
      </c>
      <c r="D1101" s="554"/>
      <c r="E1101" s="554"/>
      <c r="F1101" s="350"/>
      <c r="G1101" s="554"/>
      <c r="H1101" s="350" t="s">
        <v>10921</v>
      </c>
      <c r="I1101" s="350" t="s">
        <v>9616</v>
      </c>
      <c r="J1101" s="350" t="s">
        <v>97</v>
      </c>
      <c r="K1101" s="350"/>
      <c r="L1101" s="350"/>
      <c r="M1101" s="339"/>
      <c r="N1101" s="78"/>
      <c r="O1101" s="78"/>
      <c r="P1101" s="78" t="s">
        <v>184</v>
      </c>
      <c r="Q1101" s="78"/>
      <c r="R1101" s="78"/>
    </row>
    <row r="1102" spans="1:18" ht="16.5" customHeight="1">
      <c r="A1102" s="14"/>
      <c r="B1102" s="698" t="s">
        <v>11225</v>
      </c>
      <c r="C1102" s="41">
        <v>1</v>
      </c>
      <c r="D1102" s="698" t="s">
        <v>11226</v>
      </c>
      <c r="E1102" s="698" t="s">
        <v>11227</v>
      </c>
      <c r="F1102" s="350" t="s">
        <v>219</v>
      </c>
      <c r="G1102" s="698" t="s">
        <v>9614</v>
      </c>
      <c r="H1102" s="350" t="s">
        <v>11050</v>
      </c>
      <c r="I1102" s="350" t="s">
        <v>9616</v>
      </c>
      <c r="J1102" s="350" t="s">
        <v>97</v>
      </c>
      <c r="K1102" s="350"/>
      <c r="L1102" s="350"/>
      <c r="M1102" s="339"/>
      <c r="N1102" s="78"/>
      <c r="O1102" s="78"/>
      <c r="P1102" s="78" t="s">
        <v>184</v>
      </c>
      <c r="Q1102" s="78"/>
      <c r="R1102" s="78"/>
    </row>
    <row r="1103" spans="1:18" ht="16.5" customHeight="1">
      <c r="A1103" s="14"/>
      <c r="B1103" s="553"/>
      <c r="C1103" s="41">
        <v>2</v>
      </c>
      <c r="D1103" s="553"/>
      <c r="E1103" s="553"/>
      <c r="F1103" s="350"/>
      <c r="G1103" s="553"/>
      <c r="H1103" s="350" t="s">
        <v>11206</v>
      </c>
      <c r="I1103" s="350" t="s">
        <v>9616</v>
      </c>
      <c r="J1103" s="350" t="s">
        <v>97</v>
      </c>
      <c r="K1103" s="350"/>
      <c r="L1103" s="350"/>
      <c r="M1103" s="339"/>
      <c r="N1103" s="78"/>
      <c r="O1103" s="78"/>
      <c r="P1103" s="78" t="s">
        <v>184</v>
      </c>
      <c r="Q1103" s="78"/>
      <c r="R1103" s="78"/>
    </row>
    <row r="1104" spans="1:18" ht="27" customHeight="1">
      <c r="A1104" s="14"/>
      <c r="B1104" s="553"/>
      <c r="C1104" s="41">
        <v>3</v>
      </c>
      <c r="D1104" s="553"/>
      <c r="E1104" s="553"/>
      <c r="F1104" s="350"/>
      <c r="G1104" s="553"/>
      <c r="H1104" s="350" t="s">
        <v>9615</v>
      </c>
      <c r="I1104" s="350" t="s">
        <v>9616</v>
      </c>
      <c r="J1104" s="350" t="s">
        <v>97</v>
      </c>
      <c r="K1104" s="350"/>
      <c r="L1104" s="350"/>
      <c r="M1104" s="339"/>
      <c r="N1104" s="78"/>
      <c r="O1104" s="78"/>
      <c r="P1104" s="78" t="s">
        <v>184</v>
      </c>
      <c r="Q1104" s="78"/>
      <c r="R1104" s="78"/>
    </row>
    <row r="1105" spans="1:18" ht="16.5" customHeight="1">
      <c r="A1105" s="14"/>
      <c r="B1105" s="553"/>
      <c r="C1105" s="41">
        <v>4</v>
      </c>
      <c r="D1105" s="553"/>
      <c r="E1105" s="553"/>
      <c r="F1105" s="350"/>
      <c r="G1105" s="553"/>
      <c r="H1105" s="350" t="s">
        <v>9625</v>
      </c>
      <c r="I1105" s="350" t="s">
        <v>9616</v>
      </c>
      <c r="J1105" s="350" t="s">
        <v>97</v>
      </c>
      <c r="K1105" s="350"/>
      <c r="L1105" s="350"/>
      <c r="M1105" s="339"/>
      <c r="N1105" s="78"/>
      <c r="O1105" s="78"/>
      <c r="P1105" s="78" t="s">
        <v>184</v>
      </c>
      <c r="Q1105" s="78"/>
      <c r="R1105" s="78"/>
    </row>
    <row r="1106" spans="1:18" ht="16.5" customHeight="1">
      <c r="A1106" s="14"/>
      <c r="B1106" s="553"/>
      <c r="C1106" s="41">
        <v>5</v>
      </c>
      <c r="D1106" s="553"/>
      <c r="E1106" s="553"/>
      <c r="F1106" s="350"/>
      <c r="G1106" s="553"/>
      <c r="H1106" s="350" t="s">
        <v>10793</v>
      </c>
      <c r="I1106" s="350" t="s">
        <v>11034</v>
      </c>
      <c r="J1106" s="350" t="s">
        <v>97</v>
      </c>
      <c r="K1106" s="350"/>
      <c r="L1106" s="351" t="s">
        <v>8518</v>
      </c>
      <c r="M1106" s="339"/>
      <c r="N1106" s="78"/>
      <c r="O1106" s="78"/>
      <c r="P1106" s="78" t="s">
        <v>184</v>
      </c>
      <c r="Q1106" s="78"/>
      <c r="R1106" s="78"/>
    </row>
    <row r="1107" spans="1:18" ht="16.5" customHeight="1">
      <c r="A1107" s="14"/>
      <c r="B1107" s="554"/>
      <c r="C1107" s="41">
        <v>6</v>
      </c>
      <c r="D1107" s="553"/>
      <c r="E1107" s="554"/>
      <c r="F1107" s="350"/>
      <c r="G1107" s="554"/>
      <c r="H1107" s="350" t="s">
        <v>11207</v>
      </c>
      <c r="I1107" s="350" t="s">
        <v>9616</v>
      </c>
      <c r="J1107" s="350" t="s">
        <v>97</v>
      </c>
      <c r="K1107" s="350"/>
      <c r="L1107" s="350"/>
      <c r="M1107" s="339"/>
      <c r="N1107" s="78"/>
      <c r="O1107" s="78"/>
      <c r="P1107" s="78" t="s">
        <v>184</v>
      </c>
      <c r="Q1107" s="78"/>
      <c r="R1107" s="78"/>
    </row>
    <row r="1108" spans="1:18" ht="16.5" customHeight="1">
      <c r="A1108" s="14"/>
      <c r="B1108" s="698" t="s">
        <v>11228</v>
      </c>
      <c r="C1108" s="41">
        <v>1</v>
      </c>
      <c r="D1108" s="553"/>
      <c r="E1108" s="698" t="s">
        <v>11229</v>
      </c>
      <c r="F1108" s="350" t="s">
        <v>219</v>
      </c>
      <c r="G1108" s="698" t="s">
        <v>9614</v>
      </c>
      <c r="H1108" s="350" t="s">
        <v>11050</v>
      </c>
      <c r="I1108" s="350" t="s">
        <v>9616</v>
      </c>
      <c r="J1108" s="350" t="s">
        <v>97</v>
      </c>
      <c r="K1108" s="350"/>
      <c r="L1108" s="350"/>
      <c r="M1108" s="339"/>
      <c r="N1108" s="78"/>
      <c r="O1108" s="78"/>
      <c r="P1108" s="78" t="s">
        <v>184</v>
      </c>
      <c r="Q1108" s="78"/>
      <c r="R1108" s="78"/>
    </row>
    <row r="1109" spans="1:18" ht="27" customHeight="1">
      <c r="A1109" s="14"/>
      <c r="B1109" s="553"/>
      <c r="C1109" s="41">
        <v>2</v>
      </c>
      <c r="D1109" s="553"/>
      <c r="E1109" s="553"/>
      <c r="F1109" s="350"/>
      <c r="G1109" s="553"/>
      <c r="H1109" s="350" t="s">
        <v>9953</v>
      </c>
      <c r="I1109" s="350" t="s">
        <v>9616</v>
      </c>
      <c r="J1109" s="350" t="s">
        <v>97</v>
      </c>
      <c r="K1109" s="350"/>
      <c r="L1109" s="350"/>
      <c r="M1109" s="339"/>
      <c r="N1109" s="78"/>
      <c r="O1109" s="78"/>
      <c r="P1109" s="78" t="s">
        <v>184</v>
      </c>
      <c r="Q1109" s="78"/>
      <c r="R1109" s="78"/>
    </row>
    <row r="1110" spans="1:18" ht="16.5" customHeight="1">
      <c r="A1110" s="14"/>
      <c r="B1110" s="553"/>
      <c r="C1110" s="41">
        <v>3</v>
      </c>
      <c r="D1110" s="553"/>
      <c r="E1110" s="553"/>
      <c r="F1110" s="350"/>
      <c r="G1110" s="553"/>
      <c r="H1110" s="350" t="s">
        <v>9615</v>
      </c>
      <c r="I1110" s="350" t="s">
        <v>9616</v>
      </c>
      <c r="J1110" s="350" t="s">
        <v>97</v>
      </c>
      <c r="K1110" s="350"/>
      <c r="L1110" s="350"/>
      <c r="M1110" s="339"/>
      <c r="N1110" s="78"/>
      <c r="O1110" s="78"/>
      <c r="P1110" s="78" t="s">
        <v>184</v>
      </c>
      <c r="Q1110" s="78"/>
      <c r="R1110" s="78"/>
    </row>
    <row r="1111" spans="1:18" ht="16.5" customHeight="1">
      <c r="A1111" s="14"/>
      <c r="B1111" s="553"/>
      <c r="C1111" s="41">
        <v>4</v>
      </c>
      <c r="D1111" s="553"/>
      <c r="E1111" s="553"/>
      <c r="F1111" s="350"/>
      <c r="G1111" s="553"/>
      <c r="H1111" s="350" t="s">
        <v>9625</v>
      </c>
      <c r="I1111" s="350" t="s">
        <v>9616</v>
      </c>
      <c r="J1111" s="350" t="s">
        <v>97</v>
      </c>
      <c r="K1111" s="350"/>
      <c r="L1111" s="350"/>
      <c r="M1111" s="339"/>
      <c r="N1111" s="78"/>
      <c r="O1111" s="78"/>
      <c r="P1111" s="78" t="s">
        <v>184</v>
      </c>
      <c r="Q1111" s="78"/>
      <c r="R1111" s="78"/>
    </row>
    <row r="1112" spans="1:18" ht="16.5" customHeight="1">
      <c r="A1112" s="14"/>
      <c r="B1112" s="553"/>
      <c r="C1112" s="41">
        <v>5</v>
      </c>
      <c r="D1112" s="553"/>
      <c r="E1112" s="553"/>
      <c r="F1112" s="350"/>
      <c r="G1112" s="553"/>
      <c r="H1112" s="350" t="s">
        <v>10793</v>
      </c>
      <c r="I1112" s="350" t="s">
        <v>11034</v>
      </c>
      <c r="J1112" s="350" t="s">
        <v>97</v>
      </c>
      <c r="K1112" s="350"/>
      <c r="L1112" s="351" t="s">
        <v>8518</v>
      </c>
      <c r="M1112" s="339"/>
      <c r="N1112" s="78"/>
      <c r="O1112" s="78"/>
      <c r="P1112" s="78" t="s">
        <v>184</v>
      </c>
      <c r="Q1112" s="78"/>
      <c r="R1112" s="78"/>
    </row>
    <row r="1113" spans="1:18" ht="16.5" customHeight="1">
      <c r="A1113" s="14"/>
      <c r="B1113" s="554"/>
      <c r="C1113" s="41">
        <v>6</v>
      </c>
      <c r="D1113" s="553"/>
      <c r="E1113" s="554"/>
      <c r="F1113" s="350"/>
      <c r="G1113" s="554"/>
      <c r="H1113" s="350" t="s">
        <v>9954</v>
      </c>
      <c r="I1113" s="350" t="s">
        <v>9616</v>
      </c>
      <c r="J1113" s="350" t="s">
        <v>97</v>
      </c>
      <c r="K1113" s="350"/>
      <c r="L1113" s="350"/>
      <c r="M1113" s="339"/>
      <c r="N1113" s="78"/>
      <c r="O1113" s="78"/>
      <c r="P1113" s="78" t="s">
        <v>184</v>
      </c>
      <c r="Q1113" s="78"/>
      <c r="R1113" s="78"/>
    </row>
    <row r="1114" spans="1:18" ht="16.5" customHeight="1">
      <c r="A1114" s="14"/>
      <c r="B1114" s="698" t="s">
        <v>11230</v>
      </c>
      <c r="C1114" s="41">
        <v>1</v>
      </c>
      <c r="D1114" s="553"/>
      <c r="E1114" s="698" t="s">
        <v>11231</v>
      </c>
      <c r="F1114" s="350" t="s">
        <v>219</v>
      </c>
      <c r="G1114" s="698" t="s">
        <v>9614</v>
      </c>
      <c r="H1114" s="350" t="s">
        <v>11050</v>
      </c>
      <c r="I1114" s="350" t="s">
        <v>9616</v>
      </c>
      <c r="J1114" s="350" t="s">
        <v>97</v>
      </c>
      <c r="K1114" s="350"/>
      <c r="L1114" s="350"/>
      <c r="M1114" s="339"/>
      <c r="N1114" s="78"/>
      <c r="O1114" s="78"/>
      <c r="P1114" s="78" t="s">
        <v>184</v>
      </c>
      <c r="Q1114" s="78"/>
      <c r="R1114" s="78"/>
    </row>
    <row r="1115" spans="1:18" ht="40.5" customHeight="1">
      <c r="A1115" s="14"/>
      <c r="B1115" s="553"/>
      <c r="C1115" s="41">
        <v>2</v>
      </c>
      <c r="D1115" s="553"/>
      <c r="E1115" s="553"/>
      <c r="F1115" s="350"/>
      <c r="G1115" s="553"/>
      <c r="H1115" s="350" t="s">
        <v>11212</v>
      </c>
      <c r="I1115" s="350" t="s">
        <v>9616</v>
      </c>
      <c r="J1115" s="350" t="s">
        <v>97</v>
      </c>
      <c r="K1115" s="350"/>
      <c r="L1115" s="350"/>
      <c r="M1115" s="339"/>
      <c r="N1115" s="78"/>
      <c r="O1115" s="78"/>
      <c r="P1115" s="78" t="s">
        <v>184</v>
      </c>
      <c r="Q1115" s="78"/>
      <c r="R1115" s="78"/>
    </row>
    <row r="1116" spans="1:18" ht="16.5" customHeight="1">
      <c r="A1116" s="14"/>
      <c r="B1116" s="553"/>
      <c r="C1116" s="41">
        <v>3</v>
      </c>
      <c r="D1116" s="553"/>
      <c r="E1116" s="553"/>
      <c r="F1116" s="350"/>
      <c r="G1116" s="553"/>
      <c r="H1116" s="350" t="s">
        <v>9615</v>
      </c>
      <c r="I1116" s="350" t="s">
        <v>9616</v>
      </c>
      <c r="J1116" s="350" t="s">
        <v>97</v>
      </c>
      <c r="K1116" s="350"/>
      <c r="L1116" s="350"/>
      <c r="M1116" s="339"/>
      <c r="N1116" s="78"/>
      <c r="O1116" s="78"/>
      <c r="P1116" s="78" t="s">
        <v>184</v>
      </c>
      <c r="Q1116" s="78"/>
      <c r="R1116" s="78"/>
    </row>
    <row r="1117" spans="1:18" ht="40.5" customHeight="1">
      <c r="A1117" s="14"/>
      <c r="B1117" s="553"/>
      <c r="C1117" s="41">
        <v>4</v>
      </c>
      <c r="D1117" s="553"/>
      <c r="E1117" s="553"/>
      <c r="F1117" s="350"/>
      <c r="G1117" s="553"/>
      <c r="H1117" s="350" t="s">
        <v>9625</v>
      </c>
      <c r="I1117" s="350" t="s">
        <v>9616</v>
      </c>
      <c r="J1117" s="350" t="s">
        <v>97</v>
      </c>
      <c r="K1117" s="350"/>
      <c r="L1117" s="350"/>
      <c r="M1117" s="339"/>
      <c r="N1117" s="78"/>
      <c r="O1117" s="78"/>
      <c r="P1117" s="78" t="s">
        <v>184</v>
      </c>
      <c r="Q1117" s="78"/>
      <c r="R1117" s="78"/>
    </row>
    <row r="1118" spans="1:18" ht="16.5" customHeight="1">
      <c r="A1118" s="14"/>
      <c r="B1118" s="553"/>
      <c r="C1118" s="41">
        <v>5</v>
      </c>
      <c r="D1118" s="553"/>
      <c r="E1118" s="553"/>
      <c r="F1118" s="350"/>
      <c r="G1118" s="553"/>
      <c r="H1118" s="350" t="s">
        <v>10793</v>
      </c>
      <c r="I1118" s="350" t="s">
        <v>11034</v>
      </c>
      <c r="J1118" s="350" t="s">
        <v>97</v>
      </c>
      <c r="K1118" s="350"/>
      <c r="L1118" s="351" t="s">
        <v>8518</v>
      </c>
      <c r="M1118" s="339"/>
      <c r="N1118" s="78"/>
      <c r="O1118" s="78"/>
      <c r="P1118" s="78" t="s">
        <v>184</v>
      </c>
      <c r="Q1118" s="78"/>
      <c r="R1118" s="78"/>
    </row>
    <row r="1119" spans="1:18" ht="40.5" customHeight="1">
      <c r="A1119" s="14"/>
      <c r="B1119" s="554"/>
      <c r="C1119" s="41">
        <v>6</v>
      </c>
      <c r="D1119" s="553"/>
      <c r="E1119" s="554"/>
      <c r="F1119" s="350"/>
      <c r="G1119" s="554"/>
      <c r="H1119" s="350" t="s">
        <v>11213</v>
      </c>
      <c r="I1119" s="350" t="s">
        <v>9616</v>
      </c>
      <c r="J1119" s="350" t="s">
        <v>97</v>
      </c>
      <c r="K1119" s="350"/>
      <c r="L1119" s="350"/>
      <c r="M1119" s="339"/>
      <c r="N1119" s="78"/>
      <c r="O1119" s="78"/>
      <c r="P1119" s="78" t="s">
        <v>184</v>
      </c>
      <c r="Q1119" s="78"/>
      <c r="R1119" s="78"/>
    </row>
    <row r="1120" spans="1:18" ht="16.5" customHeight="1">
      <c r="A1120" s="14"/>
      <c r="B1120" s="698" t="s">
        <v>11232</v>
      </c>
      <c r="C1120" s="41">
        <v>1</v>
      </c>
      <c r="D1120" s="553"/>
      <c r="E1120" s="698" t="s">
        <v>11233</v>
      </c>
      <c r="F1120" s="350" t="s">
        <v>219</v>
      </c>
      <c r="G1120" s="698" t="s">
        <v>9614</v>
      </c>
      <c r="H1120" s="350" t="s">
        <v>11050</v>
      </c>
      <c r="I1120" s="350" t="s">
        <v>9616</v>
      </c>
      <c r="J1120" s="350" t="s">
        <v>97</v>
      </c>
      <c r="K1120" s="350"/>
      <c r="L1120" s="350"/>
      <c r="M1120" s="339"/>
      <c r="N1120" s="78"/>
      <c r="O1120" s="78"/>
      <c r="P1120" s="78" t="s">
        <v>184</v>
      </c>
      <c r="Q1120" s="78"/>
      <c r="R1120" s="78"/>
    </row>
    <row r="1121" spans="1:18" ht="40.5" customHeight="1">
      <c r="A1121" s="14"/>
      <c r="B1121" s="553"/>
      <c r="C1121" s="41">
        <v>2</v>
      </c>
      <c r="D1121" s="553"/>
      <c r="E1121" s="553"/>
      <c r="F1121" s="350"/>
      <c r="G1121" s="553"/>
      <c r="H1121" s="350" t="s">
        <v>10920</v>
      </c>
      <c r="I1121" s="350" t="s">
        <v>9616</v>
      </c>
      <c r="J1121" s="350" t="s">
        <v>97</v>
      </c>
      <c r="K1121" s="350"/>
      <c r="L1121" s="350"/>
      <c r="M1121" s="339"/>
      <c r="N1121" s="78"/>
      <c r="O1121" s="78"/>
      <c r="P1121" s="78" t="s">
        <v>184</v>
      </c>
      <c r="Q1121" s="78"/>
      <c r="R1121" s="78"/>
    </row>
    <row r="1122" spans="1:18" ht="16.5" customHeight="1">
      <c r="A1122" s="14"/>
      <c r="B1122" s="553"/>
      <c r="C1122" s="41">
        <v>3</v>
      </c>
      <c r="D1122" s="553"/>
      <c r="E1122" s="553"/>
      <c r="F1122" s="350"/>
      <c r="G1122" s="553"/>
      <c r="H1122" s="350" t="s">
        <v>9615</v>
      </c>
      <c r="I1122" s="350" t="s">
        <v>9616</v>
      </c>
      <c r="J1122" s="350" t="s">
        <v>97</v>
      </c>
      <c r="K1122" s="350"/>
      <c r="L1122" s="350"/>
      <c r="M1122" s="339"/>
      <c r="N1122" s="78"/>
      <c r="O1122" s="78"/>
      <c r="P1122" s="78" t="s">
        <v>184</v>
      </c>
      <c r="Q1122" s="78"/>
      <c r="R1122" s="78"/>
    </row>
    <row r="1123" spans="1:18" ht="16.5" customHeight="1">
      <c r="A1123" s="14"/>
      <c r="B1123" s="553"/>
      <c r="C1123" s="41">
        <v>4</v>
      </c>
      <c r="D1123" s="553"/>
      <c r="E1123" s="553"/>
      <c r="F1123" s="350"/>
      <c r="G1123" s="553"/>
      <c r="H1123" s="350" t="s">
        <v>9625</v>
      </c>
      <c r="I1123" s="350" t="s">
        <v>9616</v>
      </c>
      <c r="J1123" s="350" t="s">
        <v>97</v>
      </c>
      <c r="K1123" s="350"/>
      <c r="L1123" s="350"/>
      <c r="M1123" s="339"/>
      <c r="N1123" s="78"/>
      <c r="O1123" s="78"/>
      <c r="P1123" s="78" t="s">
        <v>184</v>
      </c>
      <c r="Q1123" s="78"/>
      <c r="R1123" s="78"/>
    </row>
    <row r="1124" spans="1:18" ht="16.5" customHeight="1">
      <c r="A1124" s="14"/>
      <c r="B1124" s="553"/>
      <c r="C1124" s="41">
        <v>5</v>
      </c>
      <c r="D1124" s="553"/>
      <c r="E1124" s="553"/>
      <c r="F1124" s="350"/>
      <c r="G1124" s="553"/>
      <c r="H1124" s="350" t="s">
        <v>10793</v>
      </c>
      <c r="I1124" s="350" t="s">
        <v>11034</v>
      </c>
      <c r="J1124" s="350" t="s">
        <v>97</v>
      </c>
      <c r="K1124" s="350"/>
      <c r="L1124" s="351" t="s">
        <v>8518</v>
      </c>
      <c r="M1124" s="339"/>
      <c r="N1124" s="78"/>
      <c r="O1124" s="78"/>
      <c r="P1124" s="78" t="s">
        <v>184</v>
      </c>
      <c r="Q1124" s="78"/>
      <c r="R1124" s="78"/>
    </row>
    <row r="1125" spans="1:18" ht="27" customHeight="1">
      <c r="A1125" s="14"/>
      <c r="B1125" s="554"/>
      <c r="C1125" s="41">
        <v>6</v>
      </c>
      <c r="D1125" s="554"/>
      <c r="E1125" s="554"/>
      <c r="F1125" s="350"/>
      <c r="G1125" s="554"/>
      <c r="H1125" s="350" t="s">
        <v>10921</v>
      </c>
      <c r="I1125" s="350" t="s">
        <v>9616</v>
      </c>
      <c r="J1125" s="350" t="s">
        <v>97</v>
      </c>
      <c r="K1125" s="350"/>
      <c r="L1125" s="350"/>
      <c r="M1125" s="339"/>
      <c r="N1125" s="78"/>
      <c r="O1125" s="78"/>
      <c r="P1125" s="78" t="s">
        <v>184</v>
      </c>
      <c r="Q1125" s="78"/>
      <c r="R1125" s="78"/>
    </row>
    <row r="1126" spans="1:18" ht="16.5" customHeight="1">
      <c r="A1126" s="14"/>
      <c r="B1126" s="698" t="s">
        <v>11234</v>
      </c>
      <c r="C1126" s="41">
        <v>1</v>
      </c>
      <c r="D1126" s="698" t="s">
        <v>11235</v>
      </c>
      <c r="E1126" s="698" t="s">
        <v>11236</v>
      </c>
      <c r="F1126" s="350" t="s">
        <v>219</v>
      </c>
      <c r="G1126" s="698" t="s">
        <v>9614</v>
      </c>
      <c r="H1126" s="350" t="s">
        <v>11206</v>
      </c>
      <c r="I1126" s="350" t="s">
        <v>9616</v>
      </c>
      <c r="J1126" s="350" t="s">
        <v>97</v>
      </c>
      <c r="K1126" s="350"/>
      <c r="L1126" s="381"/>
      <c r="M1126" s="339"/>
      <c r="N1126" s="78"/>
      <c r="O1126" s="78"/>
      <c r="P1126" s="78" t="s">
        <v>184</v>
      </c>
      <c r="Q1126" s="78"/>
      <c r="R1126" s="78"/>
    </row>
    <row r="1127" spans="1:18" ht="16.5" customHeight="1">
      <c r="A1127" s="14"/>
      <c r="B1127" s="553"/>
      <c r="C1127" s="41">
        <v>2</v>
      </c>
      <c r="D1127" s="553"/>
      <c r="E1127" s="553"/>
      <c r="F1127" s="350"/>
      <c r="G1127" s="553"/>
      <c r="H1127" s="350" t="s">
        <v>9615</v>
      </c>
      <c r="I1127" s="350" t="s">
        <v>9616</v>
      </c>
      <c r="J1127" s="350" t="s">
        <v>97</v>
      </c>
      <c r="K1127" s="350"/>
      <c r="L1127" s="381"/>
      <c r="M1127" s="339"/>
      <c r="N1127" s="78"/>
      <c r="O1127" s="78"/>
      <c r="P1127" s="78" t="s">
        <v>184</v>
      </c>
      <c r="Q1127" s="78"/>
      <c r="R1127" s="78"/>
    </row>
    <row r="1128" spans="1:18" ht="27" customHeight="1">
      <c r="A1128" s="14"/>
      <c r="B1128" s="553"/>
      <c r="C1128" s="41">
        <v>3</v>
      </c>
      <c r="D1128" s="553"/>
      <c r="E1128" s="553"/>
      <c r="F1128" s="350"/>
      <c r="G1128" s="553"/>
      <c r="H1128" s="350" t="s">
        <v>9625</v>
      </c>
      <c r="I1128" s="350" t="s">
        <v>9616</v>
      </c>
      <c r="J1128" s="350" t="s">
        <v>97</v>
      </c>
      <c r="K1128" s="350"/>
      <c r="L1128" s="381"/>
      <c r="M1128" s="339"/>
      <c r="N1128" s="78"/>
      <c r="O1128" s="78"/>
      <c r="P1128" s="78" t="s">
        <v>184</v>
      </c>
      <c r="Q1128" s="78"/>
      <c r="R1128" s="78"/>
    </row>
    <row r="1129" spans="1:18" ht="16.5" customHeight="1">
      <c r="A1129" s="14"/>
      <c r="B1129" s="553"/>
      <c r="C1129" s="41">
        <v>4</v>
      </c>
      <c r="D1129" s="553"/>
      <c r="E1129" s="553"/>
      <c r="F1129" s="350"/>
      <c r="G1129" s="553"/>
      <c r="H1129" s="350" t="s">
        <v>10794</v>
      </c>
      <c r="I1129" s="350" t="s">
        <v>11074</v>
      </c>
      <c r="J1129" s="350" t="s">
        <v>97</v>
      </c>
      <c r="K1129" s="350"/>
      <c r="L1129" s="381"/>
      <c r="M1129" s="339"/>
      <c r="N1129" s="78"/>
      <c r="O1129" s="78"/>
      <c r="P1129" s="78" t="s">
        <v>184</v>
      </c>
      <c r="Q1129" s="78"/>
      <c r="R1129" s="78"/>
    </row>
    <row r="1130" spans="1:18" ht="27" customHeight="1">
      <c r="A1130" s="14"/>
      <c r="B1130" s="554"/>
      <c r="C1130" s="41">
        <v>5</v>
      </c>
      <c r="D1130" s="553"/>
      <c r="E1130" s="554"/>
      <c r="F1130" s="350"/>
      <c r="G1130" s="554"/>
      <c r="H1130" s="350" t="s">
        <v>11207</v>
      </c>
      <c r="I1130" s="350" t="s">
        <v>9616</v>
      </c>
      <c r="J1130" s="350" t="s">
        <v>97</v>
      </c>
      <c r="K1130" s="350"/>
      <c r="L1130" s="381"/>
      <c r="M1130" s="339"/>
      <c r="N1130" s="78"/>
      <c r="O1130" s="78"/>
      <c r="P1130" s="78" t="s">
        <v>184</v>
      </c>
      <c r="Q1130" s="78"/>
      <c r="R1130" s="78"/>
    </row>
    <row r="1131" spans="1:18" ht="16.5" customHeight="1">
      <c r="A1131" s="14"/>
      <c r="B1131" s="698" t="s">
        <v>11237</v>
      </c>
      <c r="C1131" s="41">
        <v>1</v>
      </c>
      <c r="D1131" s="553"/>
      <c r="E1131" s="698" t="s">
        <v>11238</v>
      </c>
      <c r="F1131" s="350" t="s">
        <v>219</v>
      </c>
      <c r="G1131" s="698" t="s">
        <v>9614</v>
      </c>
      <c r="H1131" s="350" t="s">
        <v>9953</v>
      </c>
      <c r="I1131" s="350" t="s">
        <v>9616</v>
      </c>
      <c r="J1131" s="350" t="s">
        <v>97</v>
      </c>
      <c r="K1131" s="350"/>
      <c r="L1131" s="381"/>
      <c r="M1131" s="339"/>
      <c r="N1131" s="78"/>
      <c r="O1131" s="78"/>
      <c r="P1131" s="78" t="s">
        <v>184</v>
      </c>
      <c r="Q1131" s="78"/>
      <c r="R1131" s="78"/>
    </row>
    <row r="1132" spans="1:18" ht="27" customHeight="1">
      <c r="A1132" s="14"/>
      <c r="B1132" s="553"/>
      <c r="C1132" s="41">
        <v>2</v>
      </c>
      <c r="D1132" s="553"/>
      <c r="E1132" s="553"/>
      <c r="F1132" s="350"/>
      <c r="G1132" s="553"/>
      <c r="H1132" s="350" t="s">
        <v>9615</v>
      </c>
      <c r="I1132" s="350" t="s">
        <v>9616</v>
      </c>
      <c r="J1132" s="350" t="s">
        <v>97</v>
      </c>
      <c r="K1132" s="350"/>
      <c r="L1132" s="381"/>
      <c r="M1132" s="339"/>
      <c r="N1132" s="78"/>
      <c r="O1132" s="78"/>
      <c r="P1132" s="78" t="s">
        <v>184</v>
      </c>
      <c r="Q1132" s="78"/>
      <c r="R1132" s="78"/>
    </row>
    <row r="1133" spans="1:18" ht="16.5" customHeight="1">
      <c r="A1133" s="14"/>
      <c r="B1133" s="553"/>
      <c r="C1133" s="41">
        <v>3</v>
      </c>
      <c r="D1133" s="553"/>
      <c r="E1133" s="553"/>
      <c r="F1133" s="350"/>
      <c r="G1133" s="553"/>
      <c r="H1133" s="350" t="s">
        <v>9625</v>
      </c>
      <c r="I1133" s="350" t="s">
        <v>9616</v>
      </c>
      <c r="J1133" s="350" t="s">
        <v>97</v>
      </c>
      <c r="K1133" s="350"/>
      <c r="L1133" s="381"/>
      <c r="M1133" s="339"/>
      <c r="N1133" s="78"/>
      <c r="O1133" s="78"/>
      <c r="P1133" s="78" t="s">
        <v>184</v>
      </c>
      <c r="Q1133" s="78"/>
      <c r="R1133" s="78"/>
    </row>
    <row r="1134" spans="1:18" ht="27" customHeight="1">
      <c r="A1134" s="14"/>
      <c r="B1134" s="553"/>
      <c r="C1134" s="41">
        <v>4</v>
      </c>
      <c r="D1134" s="553"/>
      <c r="E1134" s="553"/>
      <c r="F1134" s="350"/>
      <c r="G1134" s="553"/>
      <c r="H1134" s="350" t="s">
        <v>10794</v>
      </c>
      <c r="I1134" s="350" t="s">
        <v>11074</v>
      </c>
      <c r="J1134" s="350" t="s">
        <v>97</v>
      </c>
      <c r="K1134" s="350"/>
      <c r="L1134" s="381"/>
      <c r="M1134" s="339"/>
      <c r="N1134" s="78"/>
      <c r="O1134" s="78"/>
      <c r="P1134" s="78" t="s">
        <v>184</v>
      </c>
      <c r="Q1134" s="78"/>
      <c r="R1134" s="78"/>
    </row>
    <row r="1135" spans="1:18" ht="16.5" customHeight="1">
      <c r="A1135" s="14"/>
      <c r="B1135" s="554"/>
      <c r="C1135" s="41">
        <v>5</v>
      </c>
      <c r="D1135" s="553"/>
      <c r="E1135" s="554"/>
      <c r="F1135" s="350"/>
      <c r="G1135" s="554"/>
      <c r="H1135" s="350" t="s">
        <v>9954</v>
      </c>
      <c r="I1135" s="350" t="s">
        <v>9616</v>
      </c>
      <c r="J1135" s="350" t="s">
        <v>97</v>
      </c>
      <c r="K1135" s="350"/>
      <c r="L1135" s="381"/>
      <c r="M1135" s="339"/>
      <c r="N1135" s="78"/>
      <c r="O1135" s="78"/>
      <c r="P1135" s="78" t="s">
        <v>184</v>
      </c>
      <c r="Q1135" s="78"/>
      <c r="R1135" s="78"/>
    </row>
    <row r="1136" spans="1:18" ht="27" customHeight="1">
      <c r="A1136" s="14"/>
      <c r="B1136" s="698" t="s">
        <v>11239</v>
      </c>
      <c r="C1136" s="41">
        <v>1</v>
      </c>
      <c r="D1136" s="553"/>
      <c r="E1136" s="698" t="s">
        <v>11240</v>
      </c>
      <c r="F1136" s="350" t="s">
        <v>219</v>
      </c>
      <c r="G1136" s="698" t="s">
        <v>9614</v>
      </c>
      <c r="H1136" s="350" t="s">
        <v>11212</v>
      </c>
      <c r="I1136" s="350" t="s">
        <v>9616</v>
      </c>
      <c r="J1136" s="350" t="s">
        <v>97</v>
      </c>
      <c r="K1136" s="350"/>
      <c r="L1136" s="381"/>
      <c r="M1136" s="339"/>
      <c r="N1136" s="78"/>
      <c r="O1136" s="78"/>
      <c r="P1136" s="78" t="s">
        <v>184</v>
      </c>
      <c r="Q1136" s="78"/>
      <c r="R1136" s="78"/>
    </row>
    <row r="1137" spans="1:18" ht="16.5" customHeight="1">
      <c r="A1137" s="14"/>
      <c r="B1137" s="553"/>
      <c r="C1137" s="41">
        <v>2</v>
      </c>
      <c r="D1137" s="553"/>
      <c r="E1137" s="553"/>
      <c r="F1137" s="350"/>
      <c r="G1137" s="553"/>
      <c r="H1137" s="350" t="s">
        <v>9615</v>
      </c>
      <c r="I1137" s="350" t="s">
        <v>9616</v>
      </c>
      <c r="J1137" s="350" t="s">
        <v>97</v>
      </c>
      <c r="K1137" s="350"/>
      <c r="L1137" s="381"/>
      <c r="M1137" s="339"/>
      <c r="N1137" s="78"/>
      <c r="O1137" s="78"/>
      <c r="P1137" s="78" t="s">
        <v>184</v>
      </c>
      <c r="Q1137" s="78"/>
      <c r="R1137" s="78"/>
    </row>
    <row r="1138" spans="1:18" ht="16.5" customHeight="1">
      <c r="A1138" s="14"/>
      <c r="B1138" s="553"/>
      <c r="C1138" s="41">
        <v>3</v>
      </c>
      <c r="D1138" s="553"/>
      <c r="E1138" s="553"/>
      <c r="F1138" s="350"/>
      <c r="G1138" s="553"/>
      <c r="H1138" s="350" t="s">
        <v>9625</v>
      </c>
      <c r="I1138" s="350" t="s">
        <v>9616</v>
      </c>
      <c r="J1138" s="350" t="s">
        <v>97</v>
      </c>
      <c r="K1138" s="350"/>
      <c r="L1138" s="381"/>
      <c r="M1138" s="339"/>
      <c r="N1138" s="78"/>
      <c r="O1138" s="78"/>
      <c r="P1138" s="78" t="s">
        <v>184</v>
      </c>
      <c r="Q1138" s="78"/>
      <c r="R1138" s="78"/>
    </row>
    <row r="1139" spans="1:18" ht="27" customHeight="1">
      <c r="A1139" s="14"/>
      <c r="B1139" s="553"/>
      <c r="C1139" s="41">
        <v>4</v>
      </c>
      <c r="D1139" s="553"/>
      <c r="E1139" s="553"/>
      <c r="F1139" s="350"/>
      <c r="G1139" s="553"/>
      <c r="H1139" s="350" t="s">
        <v>10794</v>
      </c>
      <c r="I1139" s="350" t="s">
        <v>11074</v>
      </c>
      <c r="J1139" s="350" t="s">
        <v>97</v>
      </c>
      <c r="K1139" s="350"/>
      <c r="L1139" s="381"/>
      <c r="M1139" s="339"/>
      <c r="N1139" s="78"/>
      <c r="O1139" s="78"/>
      <c r="P1139" s="78" t="s">
        <v>184</v>
      </c>
      <c r="Q1139" s="78"/>
      <c r="R1139" s="78"/>
    </row>
    <row r="1140" spans="1:18" ht="16.5" customHeight="1">
      <c r="A1140" s="14"/>
      <c r="B1140" s="554"/>
      <c r="C1140" s="41">
        <v>5</v>
      </c>
      <c r="D1140" s="553"/>
      <c r="E1140" s="554"/>
      <c r="F1140" s="350"/>
      <c r="G1140" s="554"/>
      <c r="H1140" s="350" t="s">
        <v>11213</v>
      </c>
      <c r="I1140" s="350" t="s">
        <v>9616</v>
      </c>
      <c r="J1140" s="350" t="s">
        <v>97</v>
      </c>
      <c r="K1140" s="350"/>
      <c r="L1140" s="381"/>
      <c r="M1140" s="339"/>
      <c r="N1140" s="78"/>
      <c r="O1140" s="78"/>
      <c r="P1140" s="78" t="s">
        <v>184</v>
      </c>
      <c r="Q1140" s="78"/>
      <c r="R1140" s="78"/>
    </row>
    <row r="1141" spans="1:18" ht="27" customHeight="1">
      <c r="A1141" s="14"/>
      <c r="B1141" s="698" t="s">
        <v>11241</v>
      </c>
      <c r="C1141" s="41">
        <v>1</v>
      </c>
      <c r="D1141" s="553"/>
      <c r="E1141" s="698" t="s">
        <v>11242</v>
      </c>
      <c r="F1141" s="350" t="s">
        <v>219</v>
      </c>
      <c r="G1141" s="698" t="s">
        <v>9614</v>
      </c>
      <c r="H1141" s="350" t="s">
        <v>10920</v>
      </c>
      <c r="I1141" s="350" t="s">
        <v>9616</v>
      </c>
      <c r="J1141" s="350" t="s">
        <v>97</v>
      </c>
      <c r="K1141" s="350"/>
      <c r="L1141" s="381"/>
      <c r="M1141" s="339"/>
      <c r="N1141" s="78"/>
      <c r="O1141" s="78"/>
      <c r="P1141" s="78" t="s">
        <v>184</v>
      </c>
      <c r="Q1141" s="78"/>
      <c r="R1141" s="78"/>
    </row>
    <row r="1142" spans="1:18" ht="16.5" customHeight="1">
      <c r="A1142" s="14"/>
      <c r="B1142" s="553"/>
      <c r="C1142" s="41">
        <v>2</v>
      </c>
      <c r="D1142" s="553"/>
      <c r="E1142" s="553"/>
      <c r="F1142" s="350"/>
      <c r="G1142" s="553"/>
      <c r="H1142" s="350" t="s">
        <v>9615</v>
      </c>
      <c r="I1142" s="350" t="s">
        <v>9616</v>
      </c>
      <c r="J1142" s="350" t="s">
        <v>97</v>
      </c>
      <c r="K1142" s="350"/>
      <c r="L1142" s="381"/>
      <c r="M1142" s="339"/>
      <c r="N1142" s="78"/>
      <c r="O1142" s="78"/>
      <c r="P1142" s="78" t="s">
        <v>184</v>
      </c>
      <c r="Q1142" s="78"/>
      <c r="R1142" s="78"/>
    </row>
    <row r="1143" spans="1:18" ht="27" customHeight="1">
      <c r="A1143" s="14"/>
      <c r="B1143" s="553"/>
      <c r="C1143" s="41">
        <v>3</v>
      </c>
      <c r="D1143" s="553"/>
      <c r="E1143" s="553"/>
      <c r="F1143" s="350"/>
      <c r="G1143" s="553"/>
      <c r="H1143" s="350" t="s">
        <v>9625</v>
      </c>
      <c r="I1143" s="350" t="s">
        <v>9616</v>
      </c>
      <c r="J1143" s="350" t="s">
        <v>97</v>
      </c>
      <c r="K1143" s="350"/>
      <c r="L1143" s="381"/>
      <c r="M1143" s="339"/>
      <c r="N1143" s="78"/>
      <c r="O1143" s="78"/>
      <c r="P1143" s="78" t="s">
        <v>184</v>
      </c>
      <c r="Q1143" s="78"/>
      <c r="R1143" s="78"/>
    </row>
    <row r="1144" spans="1:18" ht="16.5" customHeight="1">
      <c r="A1144" s="14"/>
      <c r="B1144" s="553"/>
      <c r="C1144" s="41">
        <v>4</v>
      </c>
      <c r="D1144" s="553"/>
      <c r="E1144" s="553"/>
      <c r="F1144" s="350"/>
      <c r="G1144" s="553"/>
      <c r="H1144" s="350" t="s">
        <v>10794</v>
      </c>
      <c r="I1144" s="350" t="s">
        <v>11074</v>
      </c>
      <c r="J1144" s="350" t="s">
        <v>97</v>
      </c>
      <c r="K1144" s="350"/>
      <c r="L1144" s="381"/>
      <c r="M1144" s="339"/>
      <c r="N1144" s="78"/>
      <c r="O1144" s="78"/>
      <c r="P1144" s="78" t="s">
        <v>184</v>
      </c>
      <c r="Q1144" s="78"/>
      <c r="R1144" s="78"/>
    </row>
    <row r="1145" spans="1:18" ht="27" customHeight="1">
      <c r="A1145" s="14"/>
      <c r="B1145" s="554"/>
      <c r="C1145" s="41">
        <v>5</v>
      </c>
      <c r="D1145" s="554"/>
      <c r="E1145" s="554"/>
      <c r="F1145" s="350"/>
      <c r="G1145" s="554"/>
      <c r="H1145" s="350" t="s">
        <v>10921</v>
      </c>
      <c r="I1145" s="350" t="s">
        <v>9616</v>
      </c>
      <c r="J1145" s="350" t="s">
        <v>97</v>
      </c>
      <c r="K1145" s="350"/>
      <c r="L1145" s="381"/>
      <c r="M1145" s="339"/>
      <c r="N1145" s="78"/>
      <c r="O1145" s="78"/>
      <c r="P1145" s="78" t="s">
        <v>184</v>
      </c>
      <c r="Q1145" s="78"/>
      <c r="R1145" s="78"/>
    </row>
    <row r="1146" spans="1:18" ht="16.5" customHeight="1">
      <c r="A1146" s="14"/>
      <c r="B1146" s="698" t="s">
        <v>11243</v>
      </c>
      <c r="C1146" s="41">
        <v>1</v>
      </c>
      <c r="D1146" s="698" t="s">
        <v>11244</v>
      </c>
      <c r="E1146" s="698" t="s">
        <v>11245</v>
      </c>
      <c r="F1146" s="350" t="s">
        <v>219</v>
      </c>
      <c r="G1146" s="698" t="s">
        <v>9614</v>
      </c>
      <c r="H1146" s="350" t="s">
        <v>11206</v>
      </c>
      <c r="I1146" s="350" t="s">
        <v>9616</v>
      </c>
      <c r="J1146" s="350" t="s">
        <v>97</v>
      </c>
      <c r="K1146" s="350"/>
      <c r="L1146" s="381"/>
      <c r="M1146" s="339"/>
      <c r="N1146" s="78"/>
      <c r="O1146" s="78"/>
      <c r="P1146" s="78" t="s">
        <v>184</v>
      </c>
      <c r="Q1146" s="78"/>
      <c r="R1146" s="78"/>
    </row>
    <row r="1147" spans="1:18" ht="40.5" customHeight="1">
      <c r="A1147" s="14"/>
      <c r="B1147" s="553"/>
      <c r="C1147" s="41">
        <v>2</v>
      </c>
      <c r="D1147" s="553"/>
      <c r="E1147" s="553"/>
      <c r="F1147" s="350"/>
      <c r="G1147" s="553"/>
      <c r="H1147" s="350" t="s">
        <v>9615</v>
      </c>
      <c r="I1147" s="350" t="s">
        <v>9616</v>
      </c>
      <c r="J1147" s="350" t="s">
        <v>97</v>
      </c>
      <c r="K1147" s="350"/>
      <c r="L1147" s="381"/>
      <c r="M1147" s="339"/>
      <c r="N1147" s="78"/>
      <c r="O1147" s="78"/>
      <c r="P1147" s="78" t="s">
        <v>184</v>
      </c>
      <c r="Q1147" s="78"/>
      <c r="R1147" s="78"/>
    </row>
    <row r="1148" spans="1:18" ht="16.5" customHeight="1">
      <c r="A1148" s="14"/>
      <c r="B1148" s="553"/>
      <c r="C1148" s="41">
        <v>3</v>
      </c>
      <c r="D1148" s="553"/>
      <c r="E1148" s="553"/>
      <c r="F1148" s="350"/>
      <c r="G1148" s="553"/>
      <c r="H1148" s="350" t="s">
        <v>9625</v>
      </c>
      <c r="I1148" s="350" t="s">
        <v>9616</v>
      </c>
      <c r="J1148" s="350" t="s">
        <v>97</v>
      </c>
      <c r="K1148" s="350"/>
      <c r="L1148" s="381"/>
      <c r="M1148" s="339"/>
      <c r="N1148" s="78"/>
      <c r="O1148" s="78"/>
      <c r="P1148" s="78" t="s">
        <v>184</v>
      </c>
      <c r="Q1148" s="78"/>
      <c r="R1148" s="78"/>
    </row>
    <row r="1149" spans="1:18" ht="16.5" customHeight="1">
      <c r="A1149" s="14"/>
      <c r="B1149" s="553"/>
      <c r="C1149" s="41">
        <v>4</v>
      </c>
      <c r="D1149" s="553"/>
      <c r="E1149" s="553"/>
      <c r="F1149" s="350"/>
      <c r="G1149" s="553"/>
      <c r="H1149" s="350" t="s">
        <v>10795</v>
      </c>
      <c r="I1149" s="350" t="s">
        <v>11159</v>
      </c>
      <c r="J1149" s="350" t="s">
        <v>97</v>
      </c>
      <c r="K1149" s="350"/>
      <c r="L1149" s="351" t="s">
        <v>8518</v>
      </c>
      <c r="M1149" s="339"/>
      <c r="N1149" s="78"/>
      <c r="O1149" s="78"/>
      <c r="P1149" s="78" t="s">
        <v>184</v>
      </c>
      <c r="Q1149" s="78"/>
      <c r="R1149" s="78"/>
    </row>
    <row r="1150" spans="1:18" ht="16.5" customHeight="1">
      <c r="A1150" s="14"/>
      <c r="B1150" s="554"/>
      <c r="C1150" s="41">
        <v>5</v>
      </c>
      <c r="D1150" s="553"/>
      <c r="E1150" s="554"/>
      <c r="F1150" s="350"/>
      <c r="G1150" s="554"/>
      <c r="H1150" s="350" t="s">
        <v>11207</v>
      </c>
      <c r="I1150" s="350" t="s">
        <v>9616</v>
      </c>
      <c r="J1150" s="350" t="s">
        <v>97</v>
      </c>
      <c r="K1150" s="350"/>
      <c r="L1150" s="381"/>
      <c r="M1150" s="339"/>
      <c r="N1150" s="78"/>
      <c r="O1150" s="78"/>
      <c r="P1150" s="78" t="s">
        <v>184</v>
      </c>
      <c r="Q1150" s="78"/>
      <c r="R1150" s="78"/>
    </row>
    <row r="1151" spans="1:18" ht="16.5" customHeight="1">
      <c r="A1151" s="14"/>
      <c r="B1151" s="698" t="s">
        <v>11246</v>
      </c>
      <c r="C1151" s="41">
        <v>1</v>
      </c>
      <c r="D1151" s="553"/>
      <c r="E1151" s="698" t="s">
        <v>11247</v>
      </c>
      <c r="F1151" s="350" t="s">
        <v>219</v>
      </c>
      <c r="G1151" s="698" t="s">
        <v>9614</v>
      </c>
      <c r="H1151" s="350" t="s">
        <v>9953</v>
      </c>
      <c r="I1151" s="350" t="s">
        <v>9616</v>
      </c>
      <c r="J1151" s="350" t="s">
        <v>97</v>
      </c>
      <c r="K1151" s="350"/>
      <c r="L1151" s="381"/>
      <c r="M1151" s="339"/>
      <c r="N1151" s="78"/>
      <c r="O1151" s="78"/>
      <c r="P1151" s="78" t="s">
        <v>184</v>
      </c>
      <c r="Q1151" s="78"/>
      <c r="R1151" s="78"/>
    </row>
    <row r="1152" spans="1:18" ht="16.5" customHeight="1">
      <c r="A1152" s="14"/>
      <c r="B1152" s="553"/>
      <c r="C1152" s="41">
        <v>2</v>
      </c>
      <c r="D1152" s="553"/>
      <c r="E1152" s="553"/>
      <c r="F1152" s="350"/>
      <c r="G1152" s="553"/>
      <c r="H1152" s="350" t="s">
        <v>9615</v>
      </c>
      <c r="I1152" s="350" t="s">
        <v>9616</v>
      </c>
      <c r="J1152" s="350" t="s">
        <v>97</v>
      </c>
      <c r="K1152" s="350"/>
      <c r="L1152" s="381"/>
      <c r="M1152" s="339"/>
      <c r="N1152" s="78"/>
      <c r="O1152" s="78"/>
      <c r="P1152" s="78" t="s">
        <v>184</v>
      </c>
      <c r="Q1152" s="78"/>
      <c r="R1152" s="78"/>
    </row>
    <row r="1153" spans="1:18" ht="16.5" customHeight="1">
      <c r="A1153" s="14"/>
      <c r="B1153" s="553"/>
      <c r="C1153" s="41">
        <v>3</v>
      </c>
      <c r="D1153" s="553"/>
      <c r="E1153" s="553"/>
      <c r="F1153" s="350"/>
      <c r="G1153" s="553"/>
      <c r="H1153" s="350" t="s">
        <v>9625</v>
      </c>
      <c r="I1153" s="350" t="s">
        <v>9616</v>
      </c>
      <c r="J1153" s="350" t="s">
        <v>97</v>
      </c>
      <c r="K1153" s="350"/>
      <c r="L1153" s="381"/>
      <c r="M1153" s="339"/>
      <c r="N1153" s="78"/>
      <c r="O1153" s="78"/>
      <c r="P1153" s="78" t="s">
        <v>184</v>
      </c>
      <c r="Q1153" s="78"/>
      <c r="R1153" s="78"/>
    </row>
    <row r="1154" spans="1:18" ht="16.5" customHeight="1">
      <c r="A1154" s="14"/>
      <c r="B1154" s="553"/>
      <c r="C1154" s="41">
        <v>4</v>
      </c>
      <c r="D1154" s="553"/>
      <c r="E1154" s="553"/>
      <c r="F1154" s="350"/>
      <c r="G1154" s="553"/>
      <c r="H1154" s="350" t="s">
        <v>10795</v>
      </c>
      <c r="I1154" s="350" t="s">
        <v>11159</v>
      </c>
      <c r="J1154" s="350" t="s">
        <v>97</v>
      </c>
      <c r="K1154" s="350"/>
      <c r="L1154" s="351" t="s">
        <v>8518</v>
      </c>
      <c r="M1154" s="339"/>
      <c r="N1154" s="78"/>
      <c r="O1154" s="78"/>
      <c r="P1154" s="78" t="s">
        <v>184</v>
      </c>
      <c r="Q1154" s="78"/>
      <c r="R1154" s="78"/>
    </row>
    <row r="1155" spans="1:18" ht="40.5" customHeight="1">
      <c r="A1155" s="14"/>
      <c r="B1155" s="554"/>
      <c r="C1155" s="41">
        <v>5</v>
      </c>
      <c r="D1155" s="553"/>
      <c r="E1155" s="554"/>
      <c r="F1155" s="350"/>
      <c r="G1155" s="554"/>
      <c r="H1155" s="350" t="s">
        <v>9954</v>
      </c>
      <c r="I1155" s="350" t="s">
        <v>9616</v>
      </c>
      <c r="J1155" s="350" t="s">
        <v>97</v>
      </c>
      <c r="K1155" s="350"/>
      <c r="L1155" s="381"/>
      <c r="M1155" s="339"/>
      <c r="N1155" s="78"/>
      <c r="O1155" s="78"/>
      <c r="P1155" s="78" t="s">
        <v>184</v>
      </c>
      <c r="Q1155" s="78"/>
      <c r="R1155" s="78"/>
    </row>
    <row r="1156" spans="1:18" ht="16.5" customHeight="1">
      <c r="A1156" s="14"/>
      <c r="B1156" s="698" t="s">
        <v>11248</v>
      </c>
      <c r="C1156" s="41">
        <v>1</v>
      </c>
      <c r="D1156" s="553"/>
      <c r="E1156" s="698" t="s">
        <v>11249</v>
      </c>
      <c r="F1156" s="350" t="s">
        <v>219</v>
      </c>
      <c r="G1156" s="698" t="s">
        <v>9614</v>
      </c>
      <c r="H1156" s="350" t="s">
        <v>11212</v>
      </c>
      <c r="I1156" s="350" t="s">
        <v>9616</v>
      </c>
      <c r="J1156" s="350" t="s">
        <v>97</v>
      </c>
      <c r="K1156" s="350"/>
      <c r="L1156" s="381"/>
      <c r="M1156" s="339"/>
      <c r="N1156" s="78"/>
      <c r="O1156" s="78"/>
      <c r="P1156" s="78" t="s">
        <v>184</v>
      </c>
      <c r="Q1156" s="78"/>
      <c r="R1156" s="78"/>
    </row>
    <row r="1157" spans="1:18" ht="16.5" customHeight="1">
      <c r="A1157" s="14"/>
      <c r="B1157" s="553"/>
      <c r="C1157" s="41">
        <v>2</v>
      </c>
      <c r="D1157" s="553"/>
      <c r="E1157" s="553"/>
      <c r="F1157" s="350"/>
      <c r="G1157" s="553"/>
      <c r="H1157" s="350" t="s">
        <v>9615</v>
      </c>
      <c r="I1157" s="350" t="s">
        <v>9616</v>
      </c>
      <c r="J1157" s="350" t="s">
        <v>97</v>
      </c>
      <c r="K1157" s="350"/>
      <c r="L1157" s="381"/>
      <c r="M1157" s="339"/>
      <c r="N1157" s="78"/>
      <c r="O1157" s="78"/>
      <c r="P1157" s="78" t="s">
        <v>184</v>
      </c>
      <c r="Q1157" s="78"/>
      <c r="R1157" s="78"/>
    </row>
    <row r="1158" spans="1:18" ht="16.5" customHeight="1">
      <c r="A1158" s="14"/>
      <c r="B1158" s="553"/>
      <c r="C1158" s="41">
        <v>3</v>
      </c>
      <c r="D1158" s="553"/>
      <c r="E1158" s="553"/>
      <c r="F1158" s="350"/>
      <c r="G1158" s="553"/>
      <c r="H1158" s="350" t="s">
        <v>9625</v>
      </c>
      <c r="I1158" s="350" t="s">
        <v>9616</v>
      </c>
      <c r="J1158" s="350" t="s">
        <v>97</v>
      </c>
      <c r="K1158" s="350"/>
      <c r="L1158" s="381"/>
      <c r="M1158" s="339"/>
      <c r="N1158" s="78"/>
      <c r="O1158" s="78"/>
      <c r="P1158" s="78" t="s">
        <v>184</v>
      </c>
      <c r="Q1158" s="78"/>
      <c r="R1158" s="78"/>
    </row>
    <row r="1159" spans="1:18" ht="16.5" customHeight="1">
      <c r="A1159" s="14"/>
      <c r="B1159" s="553"/>
      <c r="C1159" s="41">
        <v>4</v>
      </c>
      <c r="D1159" s="553"/>
      <c r="E1159" s="553"/>
      <c r="F1159" s="350"/>
      <c r="G1159" s="553"/>
      <c r="H1159" s="350" t="s">
        <v>10795</v>
      </c>
      <c r="I1159" s="350" t="s">
        <v>11159</v>
      </c>
      <c r="J1159" s="350" t="s">
        <v>97</v>
      </c>
      <c r="K1159" s="350"/>
      <c r="L1159" s="351" t="s">
        <v>8518</v>
      </c>
      <c r="M1159" s="339"/>
      <c r="N1159" s="78"/>
      <c r="O1159" s="78"/>
      <c r="P1159" s="78" t="s">
        <v>184</v>
      </c>
      <c r="Q1159" s="78"/>
      <c r="R1159" s="78"/>
    </row>
    <row r="1160" spans="1:18" ht="16.5" customHeight="1">
      <c r="A1160" s="14"/>
      <c r="B1160" s="554"/>
      <c r="C1160" s="41">
        <v>5</v>
      </c>
      <c r="D1160" s="553"/>
      <c r="E1160" s="554"/>
      <c r="F1160" s="350"/>
      <c r="G1160" s="554"/>
      <c r="H1160" s="350" t="s">
        <v>11213</v>
      </c>
      <c r="I1160" s="350" t="s">
        <v>9616</v>
      </c>
      <c r="J1160" s="350" t="s">
        <v>97</v>
      </c>
      <c r="K1160" s="350"/>
      <c r="L1160" s="381"/>
      <c r="M1160" s="339"/>
      <c r="N1160" s="78"/>
      <c r="O1160" s="78"/>
      <c r="P1160" s="78" t="s">
        <v>184</v>
      </c>
      <c r="Q1160" s="78"/>
      <c r="R1160" s="78"/>
    </row>
    <row r="1161" spans="1:18" ht="16.5" customHeight="1">
      <c r="A1161" s="14"/>
      <c r="B1161" s="698" t="s">
        <v>11250</v>
      </c>
      <c r="C1161" s="41">
        <v>1</v>
      </c>
      <c r="D1161" s="553"/>
      <c r="E1161" s="698" t="s">
        <v>11251</v>
      </c>
      <c r="F1161" s="350" t="s">
        <v>219</v>
      </c>
      <c r="G1161" s="698" t="s">
        <v>9614</v>
      </c>
      <c r="H1161" s="350" t="s">
        <v>10920</v>
      </c>
      <c r="I1161" s="350" t="s">
        <v>9616</v>
      </c>
      <c r="J1161" s="350" t="s">
        <v>97</v>
      </c>
      <c r="K1161" s="350"/>
      <c r="L1161" s="381"/>
      <c r="M1161" s="339"/>
      <c r="N1161" s="78"/>
      <c r="O1161" s="78"/>
      <c r="P1161" s="78" t="s">
        <v>184</v>
      </c>
      <c r="Q1161" s="78"/>
      <c r="R1161" s="78"/>
    </row>
    <row r="1162" spans="1:18" ht="16.5" customHeight="1">
      <c r="A1162" s="14"/>
      <c r="B1162" s="553"/>
      <c r="C1162" s="41">
        <v>2</v>
      </c>
      <c r="D1162" s="553"/>
      <c r="E1162" s="553"/>
      <c r="F1162" s="350"/>
      <c r="G1162" s="553"/>
      <c r="H1162" s="350" t="s">
        <v>9615</v>
      </c>
      <c r="I1162" s="350" t="s">
        <v>9616</v>
      </c>
      <c r="J1162" s="350" t="s">
        <v>97</v>
      </c>
      <c r="K1162" s="350"/>
      <c r="L1162" s="381"/>
      <c r="M1162" s="339"/>
      <c r="N1162" s="78"/>
      <c r="O1162" s="78"/>
      <c r="P1162" s="78" t="s">
        <v>184</v>
      </c>
      <c r="Q1162" s="78"/>
      <c r="R1162" s="78"/>
    </row>
    <row r="1163" spans="1:18" ht="40.5" customHeight="1">
      <c r="A1163" s="14"/>
      <c r="B1163" s="553"/>
      <c r="C1163" s="41">
        <v>3</v>
      </c>
      <c r="D1163" s="553"/>
      <c r="E1163" s="553"/>
      <c r="F1163" s="350"/>
      <c r="G1163" s="553"/>
      <c r="H1163" s="350" t="s">
        <v>9625</v>
      </c>
      <c r="I1163" s="350" t="s">
        <v>9616</v>
      </c>
      <c r="J1163" s="350" t="s">
        <v>97</v>
      </c>
      <c r="K1163" s="350"/>
      <c r="L1163" s="381"/>
      <c r="M1163" s="339"/>
      <c r="N1163" s="78"/>
      <c r="O1163" s="78"/>
      <c r="P1163" s="78" t="s">
        <v>184</v>
      </c>
      <c r="Q1163" s="78"/>
      <c r="R1163" s="78"/>
    </row>
    <row r="1164" spans="1:18" ht="16.5" customHeight="1">
      <c r="A1164" s="14"/>
      <c r="B1164" s="553"/>
      <c r="C1164" s="41">
        <v>4</v>
      </c>
      <c r="D1164" s="553"/>
      <c r="E1164" s="553"/>
      <c r="F1164" s="350"/>
      <c r="G1164" s="553"/>
      <c r="H1164" s="350" t="s">
        <v>10795</v>
      </c>
      <c r="I1164" s="350" t="s">
        <v>11159</v>
      </c>
      <c r="J1164" s="350" t="s">
        <v>97</v>
      </c>
      <c r="K1164" s="350"/>
      <c r="L1164" s="351" t="s">
        <v>8518</v>
      </c>
      <c r="M1164" s="339"/>
      <c r="N1164" s="78"/>
      <c r="O1164" s="78"/>
      <c r="P1164" s="78" t="s">
        <v>184</v>
      </c>
      <c r="Q1164" s="78"/>
      <c r="R1164" s="78"/>
    </row>
    <row r="1165" spans="1:18" ht="16.5" customHeight="1">
      <c r="A1165" s="14"/>
      <c r="B1165" s="554"/>
      <c r="C1165" s="41">
        <v>5</v>
      </c>
      <c r="D1165" s="554"/>
      <c r="E1165" s="554"/>
      <c r="F1165" s="350"/>
      <c r="G1165" s="554"/>
      <c r="H1165" s="350" t="s">
        <v>10921</v>
      </c>
      <c r="I1165" s="350" t="s">
        <v>9616</v>
      </c>
      <c r="J1165" s="350" t="s">
        <v>97</v>
      </c>
      <c r="K1165" s="350"/>
      <c r="L1165" s="381"/>
      <c r="M1165" s="339"/>
      <c r="N1165" s="78"/>
      <c r="O1165" s="78"/>
      <c r="P1165" s="78" t="s">
        <v>184</v>
      </c>
      <c r="Q1165" s="78"/>
      <c r="R1165" s="78"/>
    </row>
    <row r="1166" spans="1:18" ht="16.5" customHeight="1">
      <c r="A1166" s="362" t="s">
        <v>11252</v>
      </c>
      <c r="B1166" s="390"/>
      <c r="C1166" s="344"/>
      <c r="D1166" s="345"/>
      <c r="E1166" s="345"/>
      <c r="F1166" s="345"/>
      <c r="G1166" s="345"/>
      <c r="H1166" s="345"/>
      <c r="I1166" s="5"/>
      <c r="J1166" s="5"/>
      <c r="K1166" s="5"/>
      <c r="L1166" s="398"/>
      <c r="M1166" s="339"/>
      <c r="N1166" s="398"/>
      <c r="O1166" s="398"/>
      <c r="P1166" s="398"/>
      <c r="Q1166" s="398"/>
      <c r="R1166" s="398"/>
    </row>
    <row r="1167" spans="1:18" ht="16.5" customHeight="1">
      <c r="A1167" s="362" t="s">
        <v>11253</v>
      </c>
      <c r="B1167" s="390"/>
      <c r="C1167" s="391"/>
      <c r="D1167" s="363"/>
      <c r="E1167" s="363"/>
      <c r="F1167" s="363"/>
      <c r="G1167" s="363"/>
      <c r="H1167" s="363"/>
      <c r="I1167" s="5"/>
      <c r="J1167" s="5"/>
      <c r="K1167" s="5"/>
      <c r="L1167" s="398"/>
      <c r="M1167" s="339"/>
      <c r="N1167" s="398"/>
      <c r="O1167" s="398"/>
      <c r="P1167" s="398"/>
      <c r="Q1167" s="398"/>
      <c r="R1167" s="398"/>
    </row>
    <row r="1168" spans="1:18" ht="16.5" customHeight="1">
      <c r="A1168" s="14"/>
      <c r="B1168" s="698" t="s">
        <v>11254</v>
      </c>
      <c r="C1168" s="41">
        <v>1</v>
      </c>
      <c r="D1168" s="698" t="s">
        <v>11255</v>
      </c>
      <c r="E1168" s="698" t="s">
        <v>11256</v>
      </c>
      <c r="F1168" s="350" t="s">
        <v>219</v>
      </c>
      <c r="G1168" s="698" t="s">
        <v>9614</v>
      </c>
      <c r="H1168" s="350" t="s">
        <v>9953</v>
      </c>
      <c r="I1168" s="350" t="s">
        <v>9616</v>
      </c>
      <c r="J1168" s="350" t="s">
        <v>97</v>
      </c>
      <c r="K1168" s="350"/>
      <c r="L1168" s="351"/>
      <c r="M1168" s="339"/>
      <c r="N1168" s="78"/>
      <c r="O1168" s="78" t="s">
        <v>184</v>
      </c>
      <c r="P1168" s="78" t="s">
        <v>184</v>
      </c>
      <c r="Q1168" s="78"/>
      <c r="R1168" s="78"/>
    </row>
    <row r="1169" spans="1:18" ht="16.5" customHeight="1">
      <c r="A1169" s="14"/>
      <c r="B1169" s="553"/>
      <c r="C1169" s="41">
        <v>2</v>
      </c>
      <c r="D1169" s="553"/>
      <c r="E1169" s="553"/>
      <c r="F1169" s="350"/>
      <c r="G1169" s="553"/>
      <c r="H1169" s="350" t="s">
        <v>9615</v>
      </c>
      <c r="I1169" s="350" t="s">
        <v>9857</v>
      </c>
      <c r="J1169" s="350" t="s">
        <v>97</v>
      </c>
      <c r="K1169" s="350"/>
      <c r="L1169" s="351"/>
      <c r="M1169" s="339"/>
      <c r="N1169" s="78"/>
      <c r="O1169" s="78" t="s">
        <v>184</v>
      </c>
      <c r="P1169" s="78" t="s">
        <v>184</v>
      </c>
      <c r="Q1169" s="78"/>
      <c r="R1169" s="78"/>
    </row>
    <row r="1170" spans="1:18" ht="16.5" customHeight="1">
      <c r="A1170" s="14"/>
      <c r="B1170" s="553"/>
      <c r="C1170" s="41">
        <v>3</v>
      </c>
      <c r="D1170" s="553"/>
      <c r="E1170" s="553"/>
      <c r="F1170" s="350"/>
      <c r="G1170" s="553"/>
      <c r="H1170" s="350" t="s">
        <v>10307</v>
      </c>
      <c r="I1170" s="350" t="s">
        <v>10318</v>
      </c>
      <c r="J1170" s="350" t="s">
        <v>97</v>
      </c>
      <c r="K1170" s="350"/>
      <c r="L1170" s="351"/>
      <c r="M1170" s="339"/>
      <c r="N1170" s="78"/>
      <c r="O1170" s="78" t="s">
        <v>184</v>
      </c>
      <c r="P1170" s="78" t="s">
        <v>184</v>
      </c>
      <c r="Q1170" s="78"/>
      <c r="R1170" s="78"/>
    </row>
    <row r="1171" spans="1:18" ht="16.5" customHeight="1">
      <c r="A1171" s="14"/>
      <c r="B1171" s="554"/>
      <c r="C1171" s="41">
        <v>4</v>
      </c>
      <c r="D1171" s="553"/>
      <c r="E1171" s="554"/>
      <c r="F1171" s="350"/>
      <c r="G1171" s="554"/>
      <c r="H1171" s="350" t="s">
        <v>9954</v>
      </c>
      <c r="I1171" s="350" t="s">
        <v>9616</v>
      </c>
      <c r="J1171" s="350" t="s">
        <v>97</v>
      </c>
      <c r="K1171" s="350"/>
      <c r="L1171" s="351"/>
      <c r="M1171" s="339"/>
      <c r="N1171" s="78"/>
      <c r="O1171" s="78" t="s">
        <v>184</v>
      </c>
      <c r="P1171" s="78" t="s">
        <v>184</v>
      </c>
      <c r="Q1171" s="78"/>
      <c r="R1171" s="78"/>
    </row>
    <row r="1172" spans="1:18" ht="16.5" customHeight="1">
      <c r="A1172" s="14"/>
      <c r="B1172" s="698" t="s">
        <v>11257</v>
      </c>
      <c r="C1172" s="41">
        <v>1</v>
      </c>
      <c r="D1172" s="553"/>
      <c r="E1172" s="698" t="s">
        <v>11258</v>
      </c>
      <c r="F1172" s="350" t="s">
        <v>219</v>
      </c>
      <c r="G1172" s="698" t="s">
        <v>9614</v>
      </c>
      <c r="H1172" s="350" t="s">
        <v>9953</v>
      </c>
      <c r="I1172" s="350" t="s">
        <v>9616</v>
      </c>
      <c r="J1172" s="350" t="s">
        <v>97</v>
      </c>
      <c r="K1172" s="350"/>
      <c r="L1172" s="351"/>
      <c r="M1172" s="339"/>
      <c r="N1172" s="78"/>
      <c r="O1172" s="78" t="s">
        <v>184</v>
      </c>
      <c r="P1172" s="78" t="s">
        <v>184</v>
      </c>
      <c r="Q1172" s="78"/>
      <c r="R1172" s="78"/>
    </row>
    <row r="1173" spans="1:18" ht="16.5" customHeight="1">
      <c r="A1173" s="14"/>
      <c r="B1173" s="553"/>
      <c r="C1173" s="41">
        <v>2</v>
      </c>
      <c r="D1173" s="553"/>
      <c r="E1173" s="553"/>
      <c r="F1173" s="350"/>
      <c r="G1173" s="553"/>
      <c r="H1173" s="350" t="s">
        <v>9615</v>
      </c>
      <c r="I1173" s="350" t="s">
        <v>9857</v>
      </c>
      <c r="J1173" s="350" t="s">
        <v>97</v>
      </c>
      <c r="K1173" s="350"/>
      <c r="L1173" s="351"/>
      <c r="M1173" s="339"/>
      <c r="N1173" s="78"/>
      <c r="O1173" s="78" t="s">
        <v>184</v>
      </c>
      <c r="P1173" s="78" t="s">
        <v>184</v>
      </c>
      <c r="Q1173" s="78"/>
      <c r="R1173" s="78"/>
    </row>
    <row r="1174" spans="1:18" ht="16.5" customHeight="1">
      <c r="A1174" s="14"/>
      <c r="B1174" s="553"/>
      <c r="C1174" s="41">
        <v>3</v>
      </c>
      <c r="D1174" s="553"/>
      <c r="E1174" s="553"/>
      <c r="F1174" s="350"/>
      <c r="G1174" s="553"/>
      <c r="H1174" s="350" t="s">
        <v>9621</v>
      </c>
      <c r="I1174" s="350" t="s">
        <v>9862</v>
      </c>
      <c r="J1174" s="350" t="s">
        <v>97</v>
      </c>
      <c r="K1174" s="350"/>
      <c r="L1174" s="351"/>
      <c r="M1174" s="339"/>
      <c r="N1174" s="78"/>
      <c r="O1174" s="78" t="s">
        <v>184</v>
      </c>
      <c r="P1174" s="78" t="s">
        <v>184</v>
      </c>
      <c r="Q1174" s="78"/>
      <c r="R1174" s="78"/>
    </row>
    <row r="1175" spans="1:18" ht="16.5" customHeight="1">
      <c r="A1175" s="14"/>
      <c r="B1175" s="553"/>
      <c r="C1175" s="41">
        <v>4</v>
      </c>
      <c r="D1175" s="553"/>
      <c r="E1175" s="553"/>
      <c r="F1175" s="350"/>
      <c r="G1175" s="553"/>
      <c r="H1175" s="350" t="s">
        <v>10307</v>
      </c>
      <c r="I1175" s="350" t="s">
        <v>11259</v>
      </c>
      <c r="J1175" s="350" t="s">
        <v>97</v>
      </c>
      <c r="K1175" s="350"/>
      <c r="L1175" s="351"/>
      <c r="M1175" s="339"/>
      <c r="N1175" s="78"/>
      <c r="O1175" s="78" t="s">
        <v>184</v>
      </c>
      <c r="P1175" s="78" t="s">
        <v>184</v>
      </c>
      <c r="Q1175" s="78"/>
      <c r="R1175" s="78"/>
    </row>
    <row r="1176" spans="1:18" ht="16.5" customHeight="1">
      <c r="A1176" s="14"/>
      <c r="B1176" s="554"/>
      <c r="C1176" s="41">
        <v>5</v>
      </c>
      <c r="D1176" s="553"/>
      <c r="E1176" s="554"/>
      <c r="F1176" s="350"/>
      <c r="G1176" s="554"/>
      <c r="H1176" s="350" t="s">
        <v>9954</v>
      </c>
      <c r="I1176" s="350" t="s">
        <v>9616</v>
      </c>
      <c r="J1176" s="350" t="s">
        <v>97</v>
      </c>
      <c r="K1176" s="350"/>
      <c r="L1176" s="351"/>
      <c r="M1176" s="339"/>
      <c r="N1176" s="78"/>
      <c r="O1176" s="78" t="s">
        <v>184</v>
      </c>
      <c r="P1176" s="78" t="s">
        <v>184</v>
      </c>
      <c r="Q1176" s="78"/>
      <c r="R1176" s="78"/>
    </row>
    <row r="1177" spans="1:18" ht="16.5" customHeight="1">
      <c r="A1177" s="14"/>
      <c r="B1177" s="698" t="s">
        <v>11260</v>
      </c>
      <c r="C1177" s="41">
        <v>1</v>
      </c>
      <c r="D1177" s="553"/>
      <c r="E1177" s="698" t="s">
        <v>11261</v>
      </c>
      <c r="F1177" s="350" t="s">
        <v>219</v>
      </c>
      <c r="G1177" s="698" t="s">
        <v>9614</v>
      </c>
      <c r="H1177" s="350" t="s">
        <v>9953</v>
      </c>
      <c r="I1177" s="350" t="s">
        <v>9616</v>
      </c>
      <c r="J1177" s="350" t="s">
        <v>97</v>
      </c>
      <c r="K1177" s="350"/>
      <c r="L1177" s="350"/>
      <c r="M1177" s="339"/>
      <c r="N1177" s="78"/>
      <c r="O1177" s="78" t="s">
        <v>184</v>
      </c>
      <c r="P1177" s="78" t="s">
        <v>184</v>
      </c>
      <c r="Q1177" s="78"/>
      <c r="R1177" s="78"/>
    </row>
    <row r="1178" spans="1:18" ht="16.5" customHeight="1">
      <c r="A1178" s="14"/>
      <c r="B1178" s="553"/>
      <c r="C1178" s="41">
        <v>2</v>
      </c>
      <c r="D1178" s="553"/>
      <c r="E1178" s="553"/>
      <c r="F1178" s="350"/>
      <c r="G1178" s="553"/>
      <c r="H1178" s="350" t="s">
        <v>9621</v>
      </c>
      <c r="I1178" s="350" t="s">
        <v>9862</v>
      </c>
      <c r="J1178" s="350" t="s">
        <v>97</v>
      </c>
      <c r="K1178" s="350"/>
      <c r="L1178" s="350"/>
      <c r="M1178" s="339"/>
      <c r="N1178" s="78"/>
      <c r="O1178" s="78" t="s">
        <v>184</v>
      </c>
      <c r="P1178" s="78" t="s">
        <v>184</v>
      </c>
      <c r="Q1178" s="78"/>
      <c r="R1178" s="78"/>
    </row>
    <row r="1179" spans="1:18" ht="16.5" customHeight="1">
      <c r="A1179" s="14"/>
      <c r="B1179" s="553"/>
      <c r="C1179" s="41">
        <v>3</v>
      </c>
      <c r="D1179" s="553"/>
      <c r="E1179" s="553"/>
      <c r="F1179" s="350"/>
      <c r="G1179" s="553"/>
      <c r="H1179" s="350" t="s">
        <v>10050</v>
      </c>
      <c r="I1179" s="350" t="s">
        <v>10051</v>
      </c>
      <c r="J1179" s="350" t="s">
        <v>97</v>
      </c>
      <c r="K1179" s="350"/>
      <c r="L1179" s="350"/>
      <c r="M1179" s="339"/>
      <c r="N1179" s="78"/>
      <c r="O1179" s="78" t="s">
        <v>184</v>
      </c>
      <c r="P1179" s="78" t="s">
        <v>184</v>
      </c>
      <c r="Q1179" s="78"/>
      <c r="R1179" s="78"/>
    </row>
    <row r="1180" spans="1:18" ht="16.5" customHeight="1">
      <c r="A1180" s="14"/>
      <c r="B1180" s="553"/>
      <c r="C1180" s="41">
        <v>4</v>
      </c>
      <c r="D1180" s="553"/>
      <c r="E1180" s="553"/>
      <c r="F1180" s="350"/>
      <c r="G1180" s="553"/>
      <c r="H1180" s="350" t="s">
        <v>10307</v>
      </c>
      <c r="I1180" s="350" t="s">
        <v>11259</v>
      </c>
      <c r="J1180" s="350" t="s">
        <v>97</v>
      </c>
      <c r="K1180" s="350"/>
      <c r="L1180" s="350"/>
      <c r="M1180" s="339"/>
      <c r="N1180" s="78"/>
      <c r="O1180" s="78" t="s">
        <v>184</v>
      </c>
      <c r="P1180" s="78" t="s">
        <v>184</v>
      </c>
      <c r="Q1180" s="78"/>
      <c r="R1180" s="78"/>
    </row>
    <row r="1181" spans="1:18" ht="16.5" customHeight="1">
      <c r="A1181" s="14"/>
      <c r="B1181" s="554"/>
      <c r="C1181" s="41">
        <v>5</v>
      </c>
      <c r="D1181" s="553"/>
      <c r="E1181" s="554"/>
      <c r="F1181" s="350"/>
      <c r="G1181" s="554"/>
      <c r="H1181" s="350" t="s">
        <v>9954</v>
      </c>
      <c r="I1181" s="350" t="s">
        <v>9616</v>
      </c>
      <c r="J1181" s="350" t="s">
        <v>97</v>
      </c>
      <c r="K1181" s="350"/>
      <c r="L1181" s="350"/>
      <c r="M1181" s="339"/>
      <c r="N1181" s="78"/>
      <c r="O1181" s="78" t="s">
        <v>184</v>
      </c>
      <c r="P1181" s="78" t="s">
        <v>184</v>
      </c>
      <c r="Q1181" s="78"/>
      <c r="R1181" s="78"/>
    </row>
    <row r="1182" spans="1:18" ht="16.5" customHeight="1">
      <c r="A1182" s="14"/>
      <c r="B1182" s="698" t="s">
        <v>11262</v>
      </c>
      <c r="C1182" s="41">
        <v>1</v>
      </c>
      <c r="D1182" s="553"/>
      <c r="E1182" s="698" t="s">
        <v>11263</v>
      </c>
      <c r="F1182" s="350" t="s">
        <v>219</v>
      </c>
      <c r="G1182" s="698" t="s">
        <v>9614</v>
      </c>
      <c r="H1182" s="350" t="s">
        <v>9953</v>
      </c>
      <c r="I1182" s="350" t="s">
        <v>9616</v>
      </c>
      <c r="J1182" s="350" t="s">
        <v>97</v>
      </c>
      <c r="K1182" s="350"/>
      <c r="L1182" s="350"/>
      <c r="M1182" s="339"/>
      <c r="N1182" s="78"/>
      <c r="O1182" s="78" t="s">
        <v>184</v>
      </c>
      <c r="P1182" s="78" t="s">
        <v>184</v>
      </c>
      <c r="Q1182" s="78"/>
      <c r="R1182" s="78"/>
    </row>
    <row r="1183" spans="1:18" ht="16.5" customHeight="1">
      <c r="A1183" s="14"/>
      <c r="B1183" s="553"/>
      <c r="C1183" s="41">
        <v>2</v>
      </c>
      <c r="D1183" s="553"/>
      <c r="E1183" s="553"/>
      <c r="F1183" s="350"/>
      <c r="G1183" s="553"/>
      <c r="H1183" s="350" t="s">
        <v>9615</v>
      </c>
      <c r="I1183" s="350" t="s">
        <v>9857</v>
      </c>
      <c r="J1183" s="350" t="s">
        <v>97</v>
      </c>
      <c r="K1183" s="350"/>
      <c r="L1183" s="350"/>
      <c r="M1183" s="339"/>
      <c r="N1183" s="78"/>
      <c r="O1183" s="78" t="s">
        <v>184</v>
      </c>
      <c r="P1183" s="78" t="s">
        <v>184</v>
      </c>
      <c r="Q1183" s="78"/>
      <c r="R1183" s="78"/>
    </row>
    <row r="1184" spans="1:18" ht="16.5" customHeight="1">
      <c r="A1184" s="14"/>
      <c r="B1184" s="553"/>
      <c r="C1184" s="41">
        <v>3</v>
      </c>
      <c r="D1184" s="553"/>
      <c r="E1184" s="553"/>
      <c r="F1184" s="350"/>
      <c r="G1184" s="553"/>
      <c r="H1184" s="350" t="s">
        <v>9625</v>
      </c>
      <c r="I1184" s="350" t="s">
        <v>9866</v>
      </c>
      <c r="J1184" s="350" t="s">
        <v>97</v>
      </c>
      <c r="K1184" s="350"/>
      <c r="L1184" s="350"/>
      <c r="M1184" s="339"/>
      <c r="N1184" s="78"/>
      <c r="O1184" s="78" t="s">
        <v>184</v>
      </c>
      <c r="P1184" s="78" t="s">
        <v>184</v>
      </c>
      <c r="Q1184" s="78"/>
      <c r="R1184" s="78"/>
    </row>
    <row r="1185" spans="1:18" ht="16.5" customHeight="1">
      <c r="A1185" s="14"/>
      <c r="B1185" s="553"/>
      <c r="C1185" s="41">
        <v>4</v>
      </c>
      <c r="D1185" s="553"/>
      <c r="E1185" s="553"/>
      <c r="F1185" s="350"/>
      <c r="G1185" s="553"/>
      <c r="H1185" s="350" t="s">
        <v>10307</v>
      </c>
      <c r="I1185" s="350" t="s">
        <v>10318</v>
      </c>
      <c r="J1185" s="350" t="s">
        <v>97</v>
      </c>
      <c r="K1185" s="350"/>
      <c r="L1185" s="350"/>
      <c r="M1185" s="339"/>
      <c r="N1185" s="78"/>
      <c r="O1185" s="78" t="s">
        <v>184</v>
      </c>
      <c r="P1185" s="78" t="s">
        <v>184</v>
      </c>
      <c r="Q1185" s="78"/>
      <c r="R1185" s="78"/>
    </row>
    <row r="1186" spans="1:18" ht="16.5" customHeight="1">
      <c r="A1186" s="14"/>
      <c r="B1186" s="554"/>
      <c r="C1186" s="41">
        <v>5</v>
      </c>
      <c r="D1186" s="553"/>
      <c r="E1186" s="554"/>
      <c r="F1186" s="350"/>
      <c r="G1186" s="554"/>
      <c r="H1186" s="350" t="s">
        <v>9954</v>
      </c>
      <c r="I1186" s="350" t="s">
        <v>9616</v>
      </c>
      <c r="J1186" s="350" t="s">
        <v>97</v>
      </c>
      <c r="K1186" s="350"/>
      <c r="L1186" s="350"/>
      <c r="M1186" s="339"/>
      <c r="N1186" s="78"/>
      <c r="O1186" s="78" t="s">
        <v>184</v>
      </c>
      <c r="P1186" s="78" t="s">
        <v>184</v>
      </c>
      <c r="Q1186" s="78"/>
      <c r="R1186" s="78"/>
    </row>
    <row r="1187" spans="1:18" ht="16.5" customHeight="1">
      <c r="A1187" s="14"/>
      <c r="B1187" s="698" t="s">
        <v>11264</v>
      </c>
      <c r="C1187" s="41">
        <v>1</v>
      </c>
      <c r="D1187" s="553"/>
      <c r="E1187" s="698" t="s">
        <v>11265</v>
      </c>
      <c r="F1187" s="698" t="s">
        <v>219</v>
      </c>
      <c r="G1187" s="698" t="s">
        <v>9614</v>
      </c>
      <c r="H1187" s="350" t="s">
        <v>9953</v>
      </c>
      <c r="I1187" s="350" t="s">
        <v>9616</v>
      </c>
      <c r="J1187" s="350" t="s">
        <v>97</v>
      </c>
      <c r="K1187" s="350"/>
      <c r="L1187" s="704" t="s">
        <v>11266</v>
      </c>
      <c r="M1187" s="339"/>
      <c r="N1187" s="78"/>
      <c r="O1187" s="78" t="s">
        <v>184</v>
      </c>
      <c r="P1187" s="78" t="s">
        <v>184</v>
      </c>
      <c r="Q1187" s="78"/>
      <c r="R1187" s="78"/>
    </row>
    <row r="1188" spans="1:18" ht="16.5" customHeight="1">
      <c r="A1188" s="14"/>
      <c r="B1188" s="553"/>
      <c r="C1188" s="41">
        <v>2</v>
      </c>
      <c r="D1188" s="553"/>
      <c r="E1188" s="553"/>
      <c r="F1188" s="553"/>
      <c r="G1188" s="553"/>
      <c r="H1188" s="350" t="s">
        <v>9615</v>
      </c>
      <c r="I1188" s="350" t="s">
        <v>9857</v>
      </c>
      <c r="J1188" s="350" t="s">
        <v>97</v>
      </c>
      <c r="K1188" s="350"/>
      <c r="L1188" s="553"/>
      <c r="M1188" s="339"/>
      <c r="N1188" s="78"/>
      <c r="O1188" s="78" t="s">
        <v>184</v>
      </c>
      <c r="P1188" s="78" t="s">
        <v>184</v>
      </c>
      <c r="Q1188" s="78"/>
      <c r="R1188" s="78"/>
    </row>
    <row r="1189" spans="1:18" ht="16.5" customHeight="1">
      <c r="A1189" s="14"/>
      <c r="B1189" s="553"/>
      <c r="C1189" s="41">
        <v>3</v>
      </c>
      <c r="D1189" s="553"/>
      <c r="E1189" s="553"/>
      <c r="F1189" s="553"/>
      <c r="G1189" s="553"/>
      <c r="H1189" s="350" t="s">
        <v>11267</v>
      </c>
      <c r="I1189" s="41" t="s">
        <v>11268</v>
      </c>
      <c r="J1189" s="350" t="s">
        <v>97</v>
      </c>
      <c r="K1189" s="350"/>
      <c r="L1189" s="553"/>
      <c r="M1189" s="339"/>
      <c r="N1189" s="78"/>
      <c r="O1189" s="78" t="s">
        <v>184</v>
      </c>
      <c r="P1189" s="78" t="s">
        <v>184</v>
      </c>
      <c r="Q1189" s="78"/>
      <c r="R1189" s="78"/>
    </row>
    <row r="1190" spans="1:18" ht="16.5" customHeight="1">
      <c r="A1190" s="14"/>
      <c r="B1190" s="554"/>
      <c r="C1190" s="41">
        <v>4</v>
      </c>
      <c r="D1190" s="553"/>
      <c r="E1190" s="554"/>
      <c r="F1190" s="554"/>
      <c r="G1190" s="554"/>
      <c r="H1190" s="350" t="s">
        <v>9954</v>
      </c>
      <c r="I1190" s="350" t="s">
        <v>9616</v>
      </c>
      <c r="J1190" s="350" t="s">
        <v>97</v>
      </c>
      <c r="K1190" s="350"/>
      <c r="L1190" s="553"/>
      <c r="M1190" s="339"/>
      <c r="N1190" s="78"/>
      <c r="O1190" s="78" t="s">
        <v>184</v>
      </c>
      <c r="P1190" s="78" t="s">
        <v>184</v>
      </c>
      <c r="Q1190" s="78"/>
      <c r="R1190" s="78"/>
    </row>
    <row r="1191" spans="1:18" ht="16.5" customHeight="1">
      <c r="A1191" s="14"/>
      <c r="B1191" s="698" t="s">
        <v>11269</v>
      </c>
      <c r="C1191" s="41">
        <v>1</v>
      </c>
      <c r="D1191" s="553"/>
      <c r="E1191" s="698" t="s">
        <v>11270</v>
      </c>
      <c r="F1191" s="698" t="s">
        <v>219</v>
      </c>
      <c r="G1191" s="698" t="s">
        <v>9614</v>
      </c>
      <c r="H1191" s="350" t="s">
        <v>9953</v>
      </c>
      <c r="I1191" s="350" t="s">
        <v>9616</v>
      </c>
      <c r="J1191" s="350" t="s">
        <v>97</v>
      </c>
      <c r="K1191" s="350"/>
      <c r="L1191" s="553"/>
      <c r="M1191" s="339"/>
      <c r="N1191" s="78"/>
      <c r="O1191" s="78" t="s">
        <v>184</v>
      </c>
      <c r="P1191" s="78" t="s">
        <v>184</v>
      </c>
      <c r="Q1191" s="78"/>
      <c r="R1191" s="78"/>
    </row>
    <row r="1192" spans="1:18" ht="16.5" customHeight="1">
      <c r="A1192" s="14"/>
      <c r="B1192" s="553"/>
      <c r="C1192" s="41">
        <v>2</v>
      </c>
      <c r="D1192" s="553"/>
      <c r="E1192" s="553"/>
      <c r="F1192" s="553"/>
      <c r="G1192" s="553"/>
      <c r="H1192" s="350" t="s">
        <v>9615</v>
      </c>
      <c r="I1192" s="350" t="s">
        <v>9857</v>
      </c>
      <c r="J1192" s="350" t="s">
        <v>97</v>
      </c>
      <c r="K1192" s="350"/>
      <c r="L1192" s="553"/>
      <c r="M1192" s="339"/>
      <c r="N1192" s="78"/>
      <c r="O1192" s="78" t="s">
        <v>184</v>
      </c>
      <c r="P1192" s="78" t="s">
        <v>184</v>
      </c>
      <c r="Q1192" s="78"/>
      <c r="R1192" s="78"/>
    </row>
    <row r="1193" spans="1:18" ht="27" customHeight="1">
      <c r="A1193" s="14"/>
      <c r="B1193" s="553"/>
      <c r="C1193" s="41">
        <v>3</v>
      </c>
      <c r="D1193" s="553"/>
      <c r="E1193" s="553"/>
      <c r="F1193" s="553"/>
      <c r="G1193" s="553"/>
      <c r="H1193" s="350" t="s">
        <v>9621</v>
      </c>
      <c r="I1193" s="350" t="s">
        <v>9862</v>
      </c>
      <c r="J1193" s="350" t="s">
        <v>97</v>
      </c>
      <c r="K1193" s="350"/>
      <c r="L1193" s="553"/>
      <c r="M1193" s="339"/>
      <c r="N1193" s="78"/>
      <c r="O1193" s="78" t="s">
        <v>184</v>
      </c>
      <c r="P1193" s="78" t="s">
        <v>184</v>
      </c>
      <c r="Q1193" s="78"/>
      <c r="R1193" s="78"/>
    </row>
    <row r="1194" spans="1:18" ht="16.5" customHeight="1">
      <c r="A1194" s="14"/>
      <c r="B1194" s="553"/>
      <c r="C1194" s="41">
        <v>4</v>
      </c>
      <c r="D1194" s="553"/>
      <c r="E1194" s="553"/>
      <c r="F1194" s="553"/>
      <c r="G1194" s="553"/>
      <c r="H1194" s="350" t="s">
        <v>11267</v>
      </c>
      <c r="I1194" s="350" t="s">
        <v>11259</v>
      </c>
      <c r="J1194" s="350" t="s">
        <v>97</v>
      </c>
      <c r="K1194" s="350"/>
      <c r="L1194" s="553"/>
      <c r="M1194" s="339"/>
      <c r="N1194" s="78"/>
      <c r="O1194" s="78" t="s">
        <v>184</v>
      </c>
      <c r="P1194" s="78" t="s">
        <v>184</v>
      </c>
      <c r="Q1194" s="78"/>
      <c r="R1194" s="78"/>
    </row>
    <row r="1195" spans="1:18" ht="16.5" customHeight="1">
      <c r="A1195" s="14"/>
      <c r="B1195" s="554"/>
      <c r="C1195" s="41">
        <v>5</v>
      </c>
      <c r="D1195" s="553"/>
      <c r="E1195" s="554"/>
      <c r="F1195" s="554"/>
      <c r="G1195" s="554"/>
      <c r="H1195" s="350" t="s">
        <v>9954</v>
      </c>
      <c r="I1195" s="350" t="s">
        <v>9616</v>
      </c>
      <c r="J1195" s="350" t="s">
        <v>97</v>
      </c>
      <c r="K1195" s="350"/>
      <c r="L1195" s="553"/>
      <c r="M1195" s="339"/>
      <c r="N1195" s="78"/>
      <c r="O1195" s="78" t="s">
        <v>184</v>
      </c>
      <c r="P1195" s="78" t="s">
        <v>184</v>
      </c>
      <c r="Q1195" s="78"/>
      <c r="R1195" s="78"/>
    </row>
    <row r="1196" spans="1:18" ht="27" customHeight="1">
      <c r="A1196" s="14"/>
      <c r="B1196" s="698" t="s">
        <v>11271</v>
      </c>
      <c r="C1196" s="41">
        <v>1</v>
      </c>
      <c r="D1196" s="553"/>
      <c r="E1196" s="698" t="s">
        <v>11272</v>
      </c>
      <c r="F1196" s="698" t="s">
        <v>219</v>
      </c>
      <c r="G1196" s="698" t="s">
        <v>9614</v>
      </c>
      <c r="H1196" s="350" t="s">
        <v>9953</v>
      </c>
      <c r="I1196" s="350" t="s">
        <v>9616</v>
      </c>
      <c r="J1196" s="350" t="s">
        <v>97</v>
      </c>
      <c r="K1196" s="350"/>
      <c r="L1196" s="553"/>
      <c r="M1196" s="339"/>
      <c r="N1196" s="78"/>
      <c r="O1196" s="78" t="s">
        <v>184</v>
      </c>
      <c r="P1196" s="78" t="s">
        <v>184</v>
      </c>
      <c r="Q1196" s="78"/>
      <c r="R1196" s="78"/>
    </row>
    <row r="1197" spans="1:18" ht="16.5" customHeight="1">
      <c r="A1197" s="14"/>
      <c r="B1197" s="553"/>
      <c r="C1197" s="41">
        <v>2</v>
      </c>
      <c r="D1197" s="553"/>
      <c r="E1197" s="553"/>
      <c r="F1197" s="553"/>
      <c r="G1197" s="553"/>
      <c r="H1197" s="350" t="s">
        <v>9621</v>
      </c>
      <c r="I1197" s="350" t="s">
        <v>9862</v>
      </c>
      <c r="J1197" s="350" t="s">
        <v>97</v>
      </c>
      <c r="K1197" s="350"/>
      <c r="L1197" s="553"/>
      <c r="M1197" s="339"/>
      <c r="N1197" s="78"/>
      <c r="O1197" s="78" t="s">
        <v>184</v>
      </c>
      <c r="P1197" s="78" t="s">
        <v>184</v>
      </c>
      <c r="Q1197" s="78"/>
      <c r="R1197" s="78"/>
    </row>
    <row r="1198" spans="1:18" ht="27" customHeight="1">
      <c r="A1198" s="14"/>
      <c r="B1198" s="553"/>
      <c r="C1198" s="41">
        <v>3</v>
      </c>
      <c r="D1198" s="553"/>
      <c r="E1198" s="553"/>
      <c r="F1198" s="553"/>
      <c r="G1198" s="553"/>
      <c r="H1198" s="350" t="s">
        <v>10050</v>
      </c>
      <c r="I1198" s="350" t="s">
        <v>10051</v>
      </c>
      <c r="J1198" s="350" t="s">
        <v>97</v>
      </c>
      <c r="K1198" s="350"/>
      <c r="L1198" s="553"/>
      <c r="M1198" s="339"/>
      <c r="N1198" s="78"/>
      <c r="O1198" s="78" t="s">
        <v>184</v>
      </c>
      <c r="P1198" s="78" t="s">
        <v>184</v>
      </c>
      <c r="Q1198" s="78"/>
      <c r="R1198" s="78"/>
    </row>
    <row r="1199" spans="1:18" ht="16.5" customHeight="1">
      <c r="A1199" s="14"/>
      <c r="B1199" s="553"/>
      <c r="C1199" s="41">
        <v>4</v>
      </c>
      <c r="D1199" s="553"/>
      <c r="E1199" s="553"/>
      <c r="F1199" s="553"/>
      <c r="G1199" s="553"/>
      <c r="H1199" s="350" t="s">
        <v>11267</v>
      </c>
      <c r="I1199" s="350" t="s">
        <v>11259</v>
      </c>
      <c r="J1199" s="350" t="s">
        <v>97</v>
      </c>
      <c r="K1199" s="350"/>
      <c r="L1199" s="553"/>
      <c r="M1199" s="339"/>
      <c r="N1199" s="78"/>
      <c r="O1199" s="78" t="s">
        <v>184</v>
      </c>
      <c r="P1199" s="78" t="s">
        <v>184</v>
      </c>
      <c r="Q1199" s="78"/>
      <c r="R1199" s="78"/>
    </row>
    <row r="1200" spans="1:18" ht="27" customHeight="1">
      <c r="A1200" s="14"/>
      <c r="B1200" s="554"/>
      <c r="C1200" s="41">
        <v>5</v>
      </c>
      <c r="D1200" s="553"/>
      <c r="E1200" s="554"/>
      <c r="F1200" s="554"/>
      <c r="G1200" s="554"/>
      <c r="H1200" s="350" t="s">
        <v>9954</v>
      </c>
      <c r="I1200" s="350" t="s">
        <v>9616</v>
      </c>
      <c r="J1200" s="350" t="s">
        <v>97</v>
      </c>
      <c r="K1200" s="350"/>
      <c r="L1200" s="553"/>
      <c r="M1200" s="339"/>
      <c r="N1200" s="78"/>
      <c r="O1200" s="78" t="s">
        <v>184</v>
      </c>
      <c r="P1200" s="78" t="s">
        <v>184</v>
      </c>
      <c r="Q1200" s="78"/>
      <c r="R1200" s="78"/>
    </row>
    <row r="1201" spans="1:18" ht="16.5" customHeight="1">
      <c r="A1201" s="14"/>
      <c r="B1201" s="698" t="s">
        <v>11273</v>
      </c>
      <c r="C1201" s="41">
        <v>1</v>
      </c>
      <c r="D1201" s="553"/>
      <c r="E1201" s="698" t="s">
        <v>11263</v>
      </c>
      <c r="F1201" s="698" t="s">
        <v>219</v>
      </c>
      <c r="G1201" s="698" t="s">
        <v>9614</v>
      </c>
      <c r="H1201" s="350" t="s">
        <v>9953</v>
      </c>
      <c r="I1201" s="350" t="s">
        <v>9616</v>
      </c>
      <c r="J1201" s="350" t="s">
        <v>97</v>
      </c>
      <c r="K1201" s="350"/>
      <c r="L1201" s="553"/>
      <c r="M1201" s="339"/>
      <c r="N1201" s="78"/>
      <c r="O1201" s="78" t="s">
        <v>184</v>
      </c>
      <c r="P1201" s="78" t="s">
        <v>184</v>
      </c>
      <c r="Q1201" s="78"/>
      <c r="R1201" s="78"/>
    </row>
    <row r="1202" spans="1:18" ht="27" customHeight="1">
      <c r="A1202" s="14"/>
      <c r="B1202" s="553"/>
      <c r="C1202" s="41">
        <v>2</v>
      </c>
      <c r="D1202" s="553"/>
      <c r="E1202" s="553"/>
      <c r="F1202" s="553"/>
      <c r="G1202" s="553"/>
      <c r="H1202" s="350" t="s">
        <v>9615</v>
      </c>
      <c r="I1202" s="350" t="s">
        <v>9857</v>
      </c>
      <c r="J1202" s="350" t="s">
        <v>97</v>
      </c>
      <c r="K1202" s="350"/>
      <c r="L1202" s="553"/>
      <c r="M1202" s="339"/>
      <c r="N1202" s="78"/>
      <c r="O1202" s="78" t="s">
        <v>184</v>
      </c>
      <c r="P1202" s="78" t="s">
        <v>184</v>
      </c>
      <c r="Q1202" s="78"/>
      <c r="R1202" s="78"/>
    </row>
    <row r="1203" spans="1:18" ht="16.5" customHeight="1">
      <c r="A1203" s="14"/>
      <c r="B1203" s="553"/>
      <c r="C1203" s="41">
        <v>3</v>
      </c>
      <c r="D1203" s="553"/>
      <c r="E1203" s="553"/>
      <c r="F1203" s="553"/>
      <c r="G1203" s="553"/>
      <c r="H1203" s="350" t="s">
        <v>9625</v>
      </c>
      <c r="I1203" s="350" t="s">
        <v>9866</v>
      </c>
      <c r="J1203" s="350" t="s">
        <v>97</v>
      </c>
      <c r="K1203" s="350"/>
      <c r="L1203" s="553"/>
      <c r="M1203" s="339"/>
      <c r="N1203" s="78"/>
      <c r="O1203" s="78" t="s">
        <v>184</v>
      </c>
      <c r="P1203" s="78" t="s">
        <v>184</v>
      </c>
      <c r="Q1203" s="78"/>
      <c r="R1203" s="78"/>
    </row>
    <row r="1204" spans="1:18" ht="40.5" customHeight="1">
      <c r="A1204" s="14"/>
      <c r="B1204" s="553"/>
      <c r="C1204" s="41">
        <v>4</v>
      </c>
      <c r="D1204" s="553"/>
      <c r="E1204" s="553"/>
      <c r="F1204" s="553"/>
      <c r="G1204" s="553"/>
      <c r="H1204" s="350" t="s">
        <v>11267</v>
      </c>
      <c r="I1204" s="41" t="s">
        <v>11274</v>
      </c>
      <c r="J1204" s="350" t="s">
        <v>97</v>
      </c>
      <c r="K1204" s="350"/>
      <c r="L1204" s="553"/>
      <c r="M1204" s="339"/>
      <c r="N1204" s="78"/>
      <c r="O1204" s="78" t="s">
        <v>184</v>
      </c>
      <c r="P1204" s="78" t="s">
        <v>184</v>
      </c>
      <c r="Q1204" s="78"/>
      <c r="R1204" s="78"/>
    </row>
    <row r="1205" spans="1:18" ht="16.5" customHeight="1">
      <c r="A1205" s="14"/>
      <c r="B1205" s="554"/>
      <c r="C1205" s="41">
        <v>5</v>
      </c>
      <c r="D1205" s="554"/>
      <c r="E1205" s="554"/>
      <c r="F1205" s="554"/>
      <c r="G1205" s="554"/>
      <c r="H1205" s="350" t="s">
        <v>9954</v>
      </c>
      <c r="I1205" s="350" t="s">
        <v>9616</v>
      </c>
      <c r="J1205" s="350" t="s">
        <v>97</v>
      </c>
      <c r="K1205" s="350"/>
      <c r="L1205" s="554"/>
      <c r="M1205" s="339"/>
      <c r="N1205" s="78"/>
      <c r="O1205" s="78" t="s">
        <v>184</v>
      </c>
      <c r="P1205" s="78" t="s">
        <v>184</v>
      </c>
      <c r="Q1205" s="78"/>
      <c r="R1205" s="78"/>
    </row>
    <row r="1206" spans="1:18" ht="16.5" customHeight="1">
      <c r="A1206" s="14"/>
      <c r="B1206" s="698" t="s">
        <v>11275</v>
      </c>
      <c r="C1206" s="41">
        <v>1</v>
      </c>
      <c r="D1206" s="698" t="s">
        <v>11255</v>
      </c>
      <c r="E1206" s="698" t="s">
        <v>11276</v>
      </c>
      <c r="F1206" s="698" t="s">
        <v>219</v>
      </c>
      <c r="G1206" s="698" t="s">
        <v>9614</v>
      </c>
      <c r="H1206" s="350" t="s">
        <v>9953</v>
      </c>
      <c r="I1206" s="350" t="s">
        <v>9616</v>
      </c>
      <c r="J1206" s="350" t="s">
        <v>97</v>
      </c>
      <c r="K1206" s="350"/>
      <c r="L1206" s="351"/>
      <c r="M1206" s="339"/>
      <c r="N1206" s="78"/>
      <c r="O1206" s="78"/>
      <c r="P1206" s="78" t="s">
        <v>184</v>
      </c>
      <c r="Q1206" s="78"/>
      <c r="R1206" s="78"/>
    </row>
    <row r="1207" spans="1:18" ht="16.5" customHeight="1">
      <c r="A1207" s="14"/>
      <c r="B1207" s="553"/>
      <c r="C1207" s="41">
        <v>2</v>
      </c>
      <c r="D1207" s="553"/>
      <c r="E1207" s="553"/>
      <c r="F1207" s="553"/>
      <c r="G1207" s="553"/>
      <c r="H1207" s="350" t="s">
        <v>9615</v>
      </c>
      <c r="I1207" s="350" t="s">
        <v>9857</v>
      </c>
      <c r="J1207" s="350" t="s">
        <v>97</v>
      </c>
      <c r="K1207" s="350"/>
      <c r="L1207" s="351"/>
      <c r="M1207" s="339"/>
      <c r="N1207" s="78"/>
      <c r="O1207" s="78"/>
      <c r="P1207" s="78" t="s">
        <v>184</v>
      </c>
      <c r="Q1207" s="78"/>
      <c r="R1207" s="78"/>
    </row>
    <row r="1208" spans="1:18" ht="16.5" customHeight="1">
      <c r="A1208" s="14"/>
      <c r="B1208" s="553"/>
      <c r="C1208" s="41">
        <v>3</v>
      </c>
      <c r="D1208" s="553"/>
      <c r="E1208" s="553"/>
      <c r="F1208" s="553"/>
      <c r="G1208" s="553"/>
      <c r="H1208" s="350" t="s">
        <v>11277</v>
      </c>
      <c r="I1208" s="350" t="s">
        <v>10146</v>
      </c>
      <c r="J1208" s="350" t="s">
        <v>97</v>
      </c>
      <c r="K1208" s="350"/>
      <c r="L1208" s="351"/>
      <c r="M1208" s="339"/>
      <c r="N1208" s="78"/>
      <c r="O1208" s="78"/>
      <c r="P1208" s="78" t="s">
        <v>184</v>
      </c>
      <c r="Q1208" s="78"/>
      <c r="R1208" s="78"/>
    </row>
    <row r="1209" spans="1:18" ht="16.5" customHeight="1">
      <c r="A1209" s="14"/>
      <c r="B1209" s="554"/>
      <c r="C1209" s="41">
        <v>4</v>
      </c>
      <c r="D1209" s="553"/>
      <c r="E1209" s="554"/>
      <c r="F1209" s="554"/>
      <c r="G1209" s="554"/>
      <c r="H1209" s="350" t="s">
        <v>9954</v>
      </c>
      <c r="I1209" s="350" t="s">
        <v>9616</v>
      </c>
      <c r="J1209" s="350" t="s">
        <v>97</v>
      </c>
      <c r="K1209" s="350"/>
      <c r="L1209" s="351"/>
      <c r="M1209" s="339"/>
      <c r="N1209" s="78"/>
      <c r="O1209" s="78"/>
      <c r="P1209" s="78" t="s">
        <v>184</v>
      </c>
      <c r="Q1209" s="78"/>
      <c r="R1209" s="78"/>
    </row>
    <row r="1210" spans="1:18" ht="16.5" customHeight="1">
      <c r="A1210" s="14"/>
      <c r="B1210" s="698" t="s">
        <v>11278</v>
      </c>
      <c r="C1210" s="41">
        <v>1</v>
      </c>
      <c r="D1210" s="553"/>
      <c r="E1210" s="698" t="s">
        <v>11279</v>
      </c>
      <c r="F1210" s="698" t="s">
        <v>219</v>
      </c>
      <c r="G1210" s="698" t="s">
        <v>9614</v>
      </c>
      <c r="H1210" s="350" t="s">
        <v>9953</v>
      </c>
      <c r="I1210" s="350" t="s">
        <v>9616</v>
      </c>
      <c r="J1210" s="350" t="s">
        <v>97</v>
      </c>
      <c r="K1210" s="350"/>
      <c r="L1210" s="351"/>
      <c r="M1210" s="339"/>
      <c r="N1210" s="78"/>
      <c r="O1210" s="78"/>
      <c r="P1210" s="78" t="s">
        <v>184</v>
      </c>
      <c r="Q1210" s="78"/>
      <c r="R1210" s="78"/>
    </row>
    <row r="1211" spans="1:18" ht="40.5" customHeight="1">
      <c r="A1211" s="14"/>
      <c r="B1211" s="553"/>
      <c r="C1211" s="41">
        <v>2</v>
      </c>
      <c r="D1211" s="553"/>
      <c r="E1211" s="553"/>
      <c r="F1211" s="553"/>
      <c r="G1211" s="553"/>
      <c r="H1211" s="350" t="s">
        <v>9615</v>
      </c>
      <c r="I1211" s="350" t="s">
        <v>9857</v>
      </c>
      <c r="J1211" s="350" t="s">
        <v>97</v>
      </c>
      <c r="K1211" s="350"/>
      <c r="L1211" s="351"/>
      <c r="M1211" s="339"/>
      <c r="N1211" s="78"/>
      <c r="O1211" s="78"/>
      <c r="P1211" s="78" t="s">
        <v>184</v>
      </c>
      <c r="Q1211" s="78"/>
      <c r="R1211" s="78"/>
    </row>
    <row r="1212" spans="1:18" ht="16.5" customHeight="1">
      <c r="A1212" s="14"/>
      <c r="B1212" s="553"/>
      <c r="C1212" s="41">
        <v>3</v>
      </c>
      <c r="D1212" s="553"/>
      <c r="E1212" s="553"/>
      <c r="F1212" s="553"/>
      <c r="G1212" s="553"/>
      <c r="H1212" s="350" t="s">
        <v>9621</v>
      </c>
      <c r="I1212" s="350" t="s">
        <v>9862</v>
      </c>
      <c r="J1212" s="350" t="s">
        <v>97</v>
      </c>
      <c r="K1212" s="350"/>
      <c r="L1212" s="351"/>
      <c r="M1212" s="339"/>
      <c r="N1212" s="78"/>
      <c r="O1212" s="78"/>
      <c r="P1212" s="78" t="s">
        <v>184</v>
      </c>
      <c r="Q1212" s="78"/>
      <c r="R1212" s="78"/>
    </row>
    <row r="1213" spans="1:18" ht="16.5" customHeight="1">
      <c r="A1213" s="14"/>
      <c r="B1213" s="553"/>
      <c r="C1213" s="41">
        <v>4</v>
      </c>
      <c r="D1213" s="553"/>
      <c r="E1213" s="553"/>
      <c r="F1213" s="553"/>
      <c r="G1213" s="553"/>
      <c r="H1213" s="350" t="s">
        <v>11277</v>
      </c>
      <c r="I1213" s="350" t="s">
        <v>11259</v>
      </c>
      <c r="J1213" s="350" t="s">
        <v>97</v>
      </c>
      <c r="K1213" s="350"/>
      <c r="L1213" s="351"/>
      <c r="M1213" s="339"/>
      <c r="N1213" s="78"/>
      <c r="O1213" s="78"/>
      <c r="P1213" s="78" t="s">
        <v>184</v>
      </c>
      <c r="Q1213" s="78"/>
      <c r="R1213" s="78"/>
    </row>
    <row r="1214" spans="1:18" ht="16.5" customHeight="1">
      <c r="A1214" s="14"/>
      <c r="B1214" s="554"/>
      <c r="C1214" s="41">
        <v>5</v>
      </c>
      <c r="D1214" s="553"/>
      <c r="E1214" s="554"/>
      <c r="F1214" s="554"/>
      <c r="G1214" s="554"/>
      <c r="H1214" s="350" t="s">
        <v>9954</v>
      </c>
      <c r="I1214" s="350" t="s">
        <v>9616</v>
      </c>
      <c r="J1214" s="350" t="s">
        <v>97</v>
      </c>
      <c r="K1214" s="350"/>
      <c r="L1214" s="351"/>
      <c r="M1214" s="339"/>
      <c r="N1214" s="78"/>
      <c r="O1214" s="78"/>
      <c r="P1214" s="78" t="s">
        <v>184</v>
      </c>
      <c r="Q1214" s="78"/>
      <c r="R1214" s="78"/>
    </row>
    <row r="1215" spans="1:18" ht="16.5" customHeight="1">
      <c r="A1215" s="14"/>
      <c r="B1215" s="698" t="s">
        <v>11280</v>
      </c>
      <c r="C1215" s="41">
        <v>1</v>
      </c>
      <c r="D1215" s="553"/>
      <c r="E1215" s="698" t="s">
        <v>11281</v>
      </c>
      <c r="F1215" s="698" t="s">
        <v>219</v>
      </c>
      <c r="G1215" s="698" t="s">
        <v>9614</v>
      </c>
      <c r="H1215" s="350" t="s">
        <v>9953</v>
      </c>
      <c r="I1215" s="350" t="s">
        <v>9616</v>
      </c>
      <c r="J1215" s="350" t="s">
        <v>97</v>
      </c>
      <c r="K1215" s="350"/>
      <c r="L1215" s="350"/>
      <c r="M1215" s="339"/>
      <c r="N1215" s="78"/>
      <c r="O1215" s="78"/>
      <c r="P1215" s="78" t="s">
        <v>184</v>
      </c>
      <c r="Q1215" s="78"/>
      <c r="R1215" s="78"/>
    </row>
    <row r="1216" spans="1:18" ht="16.5" customHeight="1">
      <c r="A1216" s="14"/>
      <c r="B1216" s="553"/>
      <c r="C1216" s="41">
        <v>2</v>
      </c>
      <c r="D1216" s="553"/>
      <c r="E1216" s="553"/>
      <c r="F1216" s="553"/>
      <c r="G1216" s="553"/>
      <c r="H1216" s="350" t="s">
        <v>9621</v>
      </c>
      <c r="I1216" s="350" t="s">
        <v>9862</v>
      </c>
      <c r="J1216" s="350" t="s">
        <v>97</v>
      </c>
      <c r="K1216" s="350"/>
      <c r="L1216" s="350"/>
      <c r="M1216" s="339"/>
      <c r="N1216" s="78"/>
      <c r="O1216" s="78"/>
      <c r="P1216" s="78" t="s">
        <v>184</v>
      </c>
      <c r="Q1216" s="78"/>
      <c r="R1216" s="78"/>
    </row>
    <row r="1217" spans="1:18" ht="16.5" customHeight="1">
      <c r="A1217" s="14"/>
      <c r="B1217" s="553"/>
      <c r="C1217" s="41">
        <v>3</v>
      </c>
      <c r="D1217" s="553"/>
      <c r="E1217" s="553"/>
      <c r="F1217" s="553"/>
      <c r="G1217" s="553"/>
      <c r="H1217" s="350" t="s">
        <v>10050</v>
      </c>
      <c r="I1217" s="350" t="s">
        <v>10051</v>
      </c>
      <c r="J1217" s="350" t="s">
        <v>97</v>
      </c>
      <c r="K1217" s="350"/>
      <c r="L1217" s="350"/>
      <c r="M1217" s="339"/>
      <c r="N1217" s="78"/>
      <c r="O1217" s="78"/>
      <c r="P1217" s="78" t="s">
        <v>184</v>
      </c>
      <c r="Q1217" s="78"/>
      <c r="R1217" s="78"/>
    </row>
    <row r="1218" spans="1:18" ht="16.5" customHeight="1">
      <c r="A1218" s="14"/>
      <c r="B1218" s="553"/>
      <c r="C1218" s="41">
        <v>4</v>
      </c>
      <c r="D1218" s="553"/>
      <c r="E1218" s="553"/>
      <c r="F1218" s="553"/>
      <c r="G1218" s="553"/>
      <c r="H1218" s="350" t="s">
        <v>11277</v>
      </c>
      <c r="I1218" s="350" t="s">
        <v>11259</v>
      </c>
      <c r="J1218" s="350" t="s">
        <v>97</v>
      </c>
      <c r="K1218" s="350"/>
      <c r="L1218" s="350"/>
      <c r="M1218" s="339"/>
      <c r="N1218" s="78"/>
      <c r="O1218" s="78"/>
      <c r="P1218" s="78" t="s">
        <v>184</v>
      </c>
      <c r="Q1218" s="78"/>
      <c r="R1218" s="78"/>
    </row>
    <row r="1219" spans="1:18" ht="16.5" customHeight="1">
      <c r="A1219" s="14"/>
      <c r="B1219" s="554"/>
      <c r="C1219" s="41">
        <v>5</v>
      </c>
      <c r="D1219" s="553"/>
      <c r="E1219" s="554"/>
      <c r="F1219" s="554"/>
      <c r="G1219" s="554"/>
      <c r="H1219" s="350" t="s">
        <v>9954</v>
      </c>
      <c r="I1219" s="350" t="s">
        <v>9616</v>
      </c>
      <c r="J1219" s="350" t="s">
        <v>97</v>
      </c>
      <c r="K1219" s="350"/>
      <c r="L1219" s="350"/>
      <c r="M1219" s="339"/>
      <c r="N1219" s="78"/>
      <c r="O1219" s="78"/>
      <c r="P1219" s="78" t="s">
        <v>184</v>
      </c>
      <c r="Q1219" s="78"/>
      <c r="R1219" s="78"/>
    </row>
    <row r="1220" spans="1:18" ht="27" customHeight="1">
      <c r="A1220" s="14"/>
      <c r="B1220" s="698" t="s">
        <v>11282</v>
      </c>
      <c r="C1220" s="41">
        <v>1</v>
      </c>
      <c r="D1220" s="553"/>
      <c r="E1220" s="698" t="s">
        <v>11263</v>
      </c>
      <c r="F1220" s="698" t="s">
        <v>219</v>
      </c>
      <c r="G1220" s="698" t="s">
        <v>9614</v>
      </c>
      <c r="H1220" s="350" t="s">
        <v>9953</v>
      </c>
      <c r="I1220" s="350" t="s">
        <v>9616</v>
      </c>
      <c r="J1220" s="350" t="s">
        <v>97</v>
      </c>
      <c r="K1220" s="350"/>
      <c r="L1220" s="350"/>
      <c r="M1220" s="339"/>
      <c r="N1220" s="78"/>
      <c r="O1220" s="78"/>
      <c r="P1220" s="78" t="s">
        <v>184</v>
      </c>
      <c r="Q1220" s="78"/>
      <c r="R1220" s="78"/>
    </row>
    <row r="1221" spans="1:18" ht="16.5" customHeight="1">
      <c r="A1221" s="14"/>
      <c r="B1221" s="553"/>
      <c r="C1221" s="41">
        <v>2</v>
      </c>
      <c r="D1221" s="553"/>
      <c r="E1221" s="553"/>
      <c r="F1221" s="553"/>
      <c r="G1221" s="553"/>
      <c r="H1221" s="350" t="s">
        <v>9615</v>
      </c>
      <c r="I1221" s="350" t="s">
        <v>9857</v>
      </c>
      <c r="J1221" s="350" t="s">
        <v>97</v>
      </c>
      <c r="K1221" s="350"/>
      <c r="L1221" s="350"/>
      <c r="M1221" s="339"/>
      <c r="N1221" s="78"/>
      <c r="O1221" s="78"/>
      <c r="P1221" s="78" t="s">
        <v>184</v>
      </c>
      <c r="Q1221" s="78"/>
      <c r="R1221" s="78"/>
    </row>
    <row r="1222" spans="1:18" ht="27" customHeight="1">
      <c r="A1222" s="14"/>
      <c r="B1222" s="553"/>
      <c r="C1222" s="41">
        <v>3</v>
      </c>
      <c r="D1222" s="553"/>
      <c r="E1222" s="553"/>
      <c r="F1222" s="553"/>
      <c r="G1222" s="553"/>
      <c r="H1222" s="350" t="s">
        <v>9625</v>
      </c>
      <c r="I1222" s="350" t="s">
        <v>9866</v>
      </c>
      <c r="J1222" s="350" t="s">
        <v>97</v>
      </c>
      <c r="K1222" s="350"/>
      <c r="L1222" s="350"/>
      <c r="M1222" s="339"/>
      <c r="N1222" s="78"/>
      <c r="O1222" s="78"/>
      <c r="P1222" s="78" t="s">
        <v>184</v>
      </c>
      <c r="Q1222" s="78"/>
      <c r="R1222" s="78"/>
    </row>
    <row r="1223" spans="1:18" ht="16.5" customHeight="1">
      <c r="A1223" s="14"/>
      <c r="B1223" s="553"/>
      <c r="C1223" s="41">
        <v>4</v>
      </c>
      <c r="D1223" s="553"/>
      <c r="E1223" s="553"/>
      <c r="F1223" s="553"/>
      <c r="G1223" s="553"/>
      <c r="H1223" s="350" t="s">
        <v>11277</v>
      </c>
      <c r="I1223" s="350" t="s">
        <v>10146</v>
      </c>
      <c r="J1223" s="350" t="s">
        <v>97</v>
      </c>
      <c r="K1223" s="350"/>
      <c r="L1223" s="350"/>
      <c r="M1223" s="339"/>
      <c r="N1223" s="78"/>
      <c r="O1223" s="78"/>
      <c r="P1223" s="78" t="s">
        <v>184</v>
      </c>
      <c r="Q1223" s="78"/>
      <c r="R1223" s="78"/>
    </row>
    <row r="1224" spans="1:18" ht="27" customHeight="1">
      <c r="A1224" s="14"/>
      <c r="B1224" s="554"/>
      <c r="C1224" s="41">
        <v>5</v>
      </c>
      <c r="D1224" s="553"/>
      <c r="E1224" s="554"/>
      <c r="F1224" s="554"/>
      <c r="G1224" s="554"/>
      <c r="H1224" s="350" t="s">
        <v>9954</v>
      </c>
      <c r="I1224" s="350" t="s">
        <v>9616</v>
      </c>
      <c r="J1224" s="350" t="s">
        <v>97</v>
      </c>
      <c r="K1224" s="350"/>
      <c r="L1224" s="350" t="s">
        <v>11283</v>
      </c>
      <c r="M1224" s="339"/>
      <c r="N1224" s="78"/>
      <c r="O1224" s="78"/>
      <c r="P1224" s="78" t="s">
        <v>184</v>
      </c>
      <c r="Q1224" s="78"/>
      <c r="R1224" s="78"/>
    </row>
    <row r="1225" spans="1:18" ht="16.5" customHeight="1">
      <c r="A1225" s="14"/>
      <c r="B1225" s="698" t="s">
        <v>11284</v>
      </c>
      <c r="C1225" s="41">
        <v>1</v>
      </c>
      <c r="D1225" s="553"/>
      <c r="E1225" s="698" t="s">
        <v>11285</v>
      </c>
      <c r="F1225" s="698" t="s">
        <v>219</v>
      </c>
      <c r="G1225" s="698" t="s">
        <v>9614</v>
      </c>
      <c r="H1225" s="350" t="s">
        <v>9953</v>
      </c>
      <c r="I1225" s="350" t="s">
        <v>9616</v>
      </c>
      <c r="J1225" s="350" t="s">
        <v>97</v>
      </c>
      <c r="K1225" s="350"/>
      <c r="L1225" s="698" t="s">
        <v>11286</v>
      </c>
      <c r="M1225" s="339"/>
      <c r="N1225" s="78"/>
      <c r="O1225" s="78"/>
      <c r="P1225" s="78" t="s">
        <v>184</v>
      </c>
      <c r="Q1225" s="78"/>
      <c r="R1225" s="78"/>
    </row>
    <row r="1226" spans="1:18" ht="16.5" customHeight="1">
      <c r="A1226" s="14"/>
      <c r="B1226" s="553"/>
      <c r="C1226" s="41">
        <v>2</v>
      </c>
      <c r="D1226" s="553"/>
      <c r="E1226" s="553"/>
      <c r="F1226" s="553"/>
      <c r="G1226" s="553"/>
      <c r="H1226" s="350" t="s">
        <v>9615</v>
      </c>
      <c r="I1226" s="350" t="s">
        <v>9857</v>
      </c>
      <c r="J1226" s="350" t="s">
        <v>97</v>
      </c>
      <c r="K1226" s="350"/>
      <c r="L1226" s="553"/>
      <c r="M1226" s="339"/>
      <c r="N1226" s="78"/>
      <c r="O1226" s="78"/>
      <c r="P1226" s="78" t="s">
        <v>184</v>
      </c>
      <c r="Q1226" s="78"/>
      <c r="R1226" s="78"/>
    </row>
    <row r="1227" spans="1:18" ht="16.5" customHeight="1">
      <c r="A1227" s="14"/>
      <c r="B1227" s="553"/>
      <c r="C1227" s="41">
        <v>3</v>
      </c>
      <c r="D1227" s="553"/>
      <c r="E1227" s="553"/>
      <c r="F1227" s="553"/>
      <c r="G1227" s="553"/>
      <c r="H1227" s="350" t="s">
        <v>11287</v>
      </c>
      <c r="I1227" s="350" t="s">
        <v>10146</v>
      </c>
      <c r="J1227" s="350" t="s">
        <v>97</v>
      </c>
      <c r="K1227" s="350"/>
      <c r="L1227" s="553"/>
      <c r="M1227" s="339"/>
      <c r="N1227" s="78"/>
      <c r="O1227" s="78"/>
      <c r="P1227" s="78" t="s">
        <v>184</v>
      </c>
      <c r="Q1227" s="78"/>
      <c r="R1227" s="78"/>
    </row>
    <row r="1228" spans="1:18" ht="16.5" customHeight="1">
      <c r="A1228" s="14"/>
      <c r="B1228" s="554"/>
      <c r="C1228" s="41">
        <v>4</v>
      </c>
      <c r="D1228" s="553"/>
      <c r="E1228" s="554"/>
      <c r="F1228" s="554"/>
      <c r="G1228" s="554"/>
      <c r="H1228" s="350" t="s">
        <v>9954</v>
      </c>
      <c r="I1228" s="350" t="s">
        <v>9616</v>
      </c>
      <c r="J1228" s="350" t="s">
        <v>97</v>
      </c>
      <c r="K1228" s="350"/>
      <c r="L1228" s="553"/>
      <c r="M1228" s="339"/>
      <c r="N1228" s="78"/>
      <c r="O1228" s="78"/>
      <c r="P1228" s="78" t="s">
        <v>184</v>
      </c>
      <c r="Q1228" s="78"/>
      <c r="R1228" s="78"/>
    </row>
    <row r="1229" spans="1:18" ht="16.5" customHeight="1">
      <c r="A1229" s="14"/>
      <c r="B1229" s="698" t="s">
        <v>11288</v>
      </c>
      <c r="C1229" s="41">
        <v>1</v>
      </c>
      <c r="D1229" s="553"/>
      <c r="E1229" s="698" t="s">
        <v>11289</v>
      </c>
      <c r="F1229" s="698" t="s">
        <v>219</v>
      </c>
      <c r="G1229" s="698" t="s">
        <v>9614</v>
      </c>
      <c r="H1229" s="350" t="s">
        <v>9953</v>
      </c>
      <c r="I1229" s="350" t="s">
        <v>9616</v>
      </c>
      <c r="J1229" s="350" t="s">
        <v>97</v>
      </c>
      <c r="K1229" s="350"/>
      <c r="L1229" s="553"/>
      <c r="M1229" s="339"/>
      <c r="N1229" s="78"/>
      <c r="O1229" s="78"/>
      <c r="P1229" s="78" t="s">
        <v>184</v>
      </c>
      <c r="Q1229" s="78"/>
      <c r="R1229" s="78"/>
    </row>
    <row r="1230" spans="1:18" ht="27" customHeight="1">
      <c r="A1230" s="14"/>
      <c r="B1230" s="553"/>
      <c r="C1230" s="41">
        <v>2</v>
      </c>
      <c r="D1230" s="553"/>
      <c r="E1230" s="553"/>
      <c r="F1230" s="553"/>
      <c r="G1230" s="553"/>
      <c r="H1230" s="350" t="s">
        <v>9615</v>
      </c>
      <c r="I1230" s="350" t="s">
        <v>9857</v>
      </c>
      <c r="J1230" s="350" t="s">
        <v>97</v>
      </c>
      <c r="K1230" s="350"/>
      <c r="L1230" s="553"/>
      <c r="M1230" s="339"/>
      <c r="N1230" s="78"/>
      <c r="O1230" s="78"/>
      <c r="P1230" s="78" t="s">
        <v>184</v>
      </c>
      <c r="Q1230" s="78"/>
      <c r="R1230" s="78"/>
    </row>
    <row r="1231" spans="1:18" ht="16.5" customHeight="1">
      <c r="A1231" s="14"/>
      <c r="B1231" s="553"/>
      <c r="C1231" s="41">
        <v>3</v>
      </c>
      <c r="D1231" s="553"/>
      <c r="E1231" s="553"/>
      <c r="F1231" s="553"/>
      <c r="G1231" s="553"/>
      <c r="H1231" s="350" t="s">
        <v>9621</v>
      </c>
      <c r="I1231" s="350" t="s">
        <v>9862</v>
      </c>
      <c r="J1231" s="350" t="s">
        <v>97</v>
      </c>
      <c r="K1231" s="350"/>
      <c r="L1231" s="553"/>
      <c r="M1231" s="339"/>
      <c r="N1231" s="78"/>
      <c r="O1231" s="78"/>
      <c r="P1231" s="78" t="s">
        <v>184</v>
      </c>
      <c r="Q1231" s="78"/>
      <c r="R1231" s="78"/>
    </row>
    <row r="1232" spans="1:18" ht="27" customHeight="1">
      <c r="A1232" s="14"/>
      <c r="B1232" s="553"/>
      <c r="C1232" s="41">
        <v>4</v>
      </c>
      <c r="D1232" s="553"/>
      <c r="E1232" s="553"/>
      <c r="F1232" s="553"/>
      <c r="G1232" s="553"/>
      <c r="H1232" s="350" t="s">
        <v>11287</v>
      </c>
      <c r="I1232" s="350" t="s">
        <v>11259</v>
      </c>
      <c r="J1232" s="350" t="s">
        <v>97</v>
      </c>
      <c r="K1232" s="350"/>
      <c r="L1232" s="553"/>
      <c r="M1232" s="339"/>
      <c r="N1232" s="78"/>
      <c r="O1232" s="78"/>
      <c r="P1232" s="78" t="s">
        <v>184</v>
      </c>
      <c r="Q1232" s="78"/>
      <c r="R1232" s="78"/>
    </row>
    <row r="1233" spans="1:18" ht="16.5" customHeight="1">
      <c r="A1233" s="14"/>
      <c r="B1233" s="554"/>
      <c r="C1233" s="41">
        <v>5</v>
      </c>
      <c r="D1233" s="553"/>
      <c r="E1233" s="554"/>
      <c r="F1233" s="554"/>
      <c r="G1233" s="554"/>
      <c r="H1233" s="350" t="s">
        <v>9954</v>
      </c>
      <c r="I1233" s="350" t="s">
        <v>9616</v>
      </c>
      <c r="J1233" s="350" t="s">
        <v>97</v>
      </c>
      <c r="K1233" s="350"/>
      <c r="L1233" s="553"/>
      <c r="M1233" s="339"/>
      <c r="N1233" s="78"/>
      <c r="O1233" s="78"/>
      <c r="P1233" s="78" t="s">
        <v>184</v>
      </c>
      <c r="Q1233" s="78"/>
      <c r="R1233" s="78"/>
    </row>
    <row r="1234" spans="1:18" ht="16.5" customHeight="1">
      <c r="A1234" s="14"/>
      <c r="B1234" s="698" t="s">
        <v>11290</v>
      </c>
      <c r="C1234" s="41">
        <v>1</v>
      </c>
      <c r="D1234" s="553"/>
      <c r="E1234" s="698" t="s">
        <v>11291</v>
      </c>
      <c r="F1234" s="698" t="s">
        <v>219</v>
      </c>
      <c r="G1234" s="698" t="s">
        <v>9614</v>
      </c>
      <c r="H1234" s="350" t="s">
        <v>9953</v>
      </c>
      <c r="I1234" s="350" t="s">
        <v>9616</v>
      </c>
      <c r="J1234" s="350" t="s">
        <v>97</v>
      </c>
      <c r="K1234" s="350"/>
      <c r="L1234" s="553"/>
      <c r="M1234" s="339"/>
      <c r="N1234" s="78"/>
      <c r="O1234" s="78"/>
      <c r="P1234" s="78" t="s">
        <v>184</v>
      </c>
      <c r="Q1234" s="78"/>
      <c r="R1234" s="78"/>
    </row>
    <row r="1235" spans="1:18" ht="16.5" customHeight="1">
      <c r="A1235" s="14"/>
      <c r="B1235" s="553"/>
      <c r="C1235" s="41">
        <v>2</v>
      </c>
      <c r="D1235" s="553"/>
      <c r="E1235" s="553"/>
      <c r="F1235" s="553"/>
      <c r="G1235" s="553"/>
      <c r="H1235" s="350" t="s">
        <v>9621</v>
      </c>
      <c r="I1235" s="350" t="s">
        <v>9862</v>
      </c>
      <c r="J1235" s="350" t="s">
        <v>97</v>
      </c>
      <c r="K1235" s="350"/>
      <c r="L1235" s="553"/>
      <c r="M1235" s="339"/>
      <c r="N1235" s="78"/>
      <c r="O1235" s="78"/>
      <c r="P1235" s="78" t="s">
        <v>184</v>
      </c>
      <c r="Q1235" s="78"/>
      <c r="R1235" s="78"/>
    </row>
    <row r="1236" spans="1:18" ht="16.5" customHeight="1">
      <c r="A1236" s="14"/>
      <c r="B1236" s="553"/>
      <c r="C1236" s="41">
        <v>3</v>
      </c>
      <c r="D1236" s="553"/>
      <c r="E1236" s="553"/>
      <c r="F1236" s="553"/>
      <c r="G1236" s="553"/>
      <c r="H1236" s="350" t="s">
        <v>10050</v>
      </c>
      <c r="I1236" s="350" t="s">
        <v>10051</v>
      </c>
      <c r="J1236" s="350" t="s">
        <v>97</v>
      </c>
      <c r="K1236" s="350"/>
      <c r="L1236" s="553"/>
      <c r="M1236" s="339"/>
      <c r="N1236" s="78"/>
      <c r="O1236" s="78"/>
      <c r="P1236" s="78" t="s">
        <v>184</v>
      </c>
      <c r="Q1236" s="78"/>
      <c r="R1236" s="78"/>
    </row>
    <row r="1237" spans="1:18" ht="16.5" customHeight="1">
      <c r="A1237" s="14"/>
      <c r="B1237" s="553"/>
      <c r="C1237" s="41">
        <v>4</v>
      </c>
      <c r="D1237" s="553"/>
      <c r="E1237" s="553"/>
      <c r="F1237" s="553"/>
      <c r="G1237" s="553"/>
      <c r="H1237" s="350" t="s">
        <v>11287</v>
      </c>
      <c r="I1237" s="350" t="s">
        <v>11259</v>
      </c>
      <c r="J1237" s="350" t="s">
        <v>97</v>
      </c>
      <c r="K1237" s="350"/>
      <c r="L1237" s="553"/>
      <c r="M1237" s="339"/>
      <c r="N1237" s="78"/>
      <c r="O1237" s="78"/>
      <c r="P1237" s="78" t="s">
        <v>184</v>
      </c>
      <c r="Q1237" s="78"/>
      <c r="R1237" s="78"/>
    </row>
    <row r="1238" spans="1:18" ht="16.5" customHeight="1">
      <c r="A1238" s="14"/>
      <c r="B1238" s="554"/>
      <c r="C1238" s="41">
        <v>5</v>
      </c>
      <c r="D1238" s="553"/>
      <c r="E1238" s="554"/>
      <c r="F1238" s="554"/>
      <c r="G1238" s="554"/>
      <c r="H1238" s="350" t="s">
        <v>9954</v>
      </c>
      <c r="I1238" s="350" t="s">
        <v>9616</v>
      </c>
      <c r="J1238" s="350" t="s">
        <v>97</v>
      </c>
      <c r="K1238" s="350"/>
      <c r="L1238" s="553"/>
      <c r="M1238" s="339"/>
      <c r="N1238" s="78"/>
      <c r="O1238" s="78"/>
      <c r="P1238" s="78" t="s">
        <v>184</v>
      </c>
      <c r="Q1238" s="78"/>
      <c r="R1238" s="78"/>
    </row>
    <row r="1239" spans="1:18" ht="16.5" customHeight="1">
      <c r="A1239" s="14"/>
      <c r="B1239" s="698" t="s">
        <v>11292</v>
      </c>
      <c r="C1239" s="41">
        <v>1</v>
      </c>
      <c r="D1239" s="553"/>
      <c r="E1239" s="698" t="s">
        <v>11263</v>
      </c>
      <c r="F1239" s="698" t="s">
        <v>219</v>
      </c>
      <c r="G1239" s="698" t="s">
        <v>9614</v>
      </c>
      <c r="H1239" s="350" t="s">
        <v>9953</v>
      </c>
      <c r="I1239" s="350" t="s">
        <v>9616</v>
      </c>
      <c r="J1239" s="350" t="s">
        <v>97</v>
      </c>
      <c r="K1239" s="350"/>
      <c r="L1239" s="553"/>
      <c r="M1239" s="339"/>
      <c r="N1239" s="78"/>
      <c r="O1239" s="78"/>
      <c r="P1239" s="78" t="s">
        <v>184</v>
      </c>
      <c r="Q1239" s="78"/>
      <c r="R1239" s="78"/>
    </row>
    <row r="1240" spans="1:18" ht="16.5" customHeight="1">
      <c r="A1240" s="14"/>
      <c r="B1240" s="553"/>
      <c r="C1240" s="41">
        <v>2</v>
      </c>
      <c r="D1240" s="553"/>
      <c r="E1240" s="553"/>
      <c r="F1240" s="553"/>
      <c r="G1240" s="553"/>
      <c r="H1240" s="350" t="s">
        <v>9615</v>
      </c>
      <c r="I1240" s="350" t="s">
        <v>9857</v>
      </c>
      <c r="J1240" s="350" t="s">
        <v>97</v>
      </c>
      <c r="K1240" s="350"/>
      <c r="L1240" s="553"/>
      <c r="M1240" s="339"/>
      <c r="N1240" s="78"/>
      <c r="O1240" s="78"/>
      <c r="P1240" s="78" t="s">
        <v>184</v>
      </c>
      <c r="Q1240" s="78"/>
      <c r="R1240" s="78"/>
    </row>
    <row r="1241" spans="1:18" ht="16.5" customHeight="1">
      <c r="A1241" s="14"/>
      <c r="B1241" s="553"/>
      <c r="C1241" s="41">
        <v>3</v>
      </c>
      <c r="D1241" s="553"/>
      <c r="E1241" s="553"/>
      <c r="F1241" s="553"/>
      <c r="G1241" s="553"/>
      <c r="H1241" s="350" t="s">
        <v>9625</v>
      </c>
      <c r="I1241" s="350" t="s">
        <v>9866</v>
      </c>
      <c r="J1241" s="350" t="s">
        <v>97</v>
      </c>
      <c r="K1241" s="350"/>
      <c r="L1241" s="553"/>
      <c r="M1241" s="339"/>
      <c r="N1241" s="78"/>
      <c r="O1241" s="78"/>
      <c r="P1241" s="78" t="s">
        <v>184</v>
      </c>
      <c r="Q1241" s="78"/>
      <c r="R1241" s="78"/>
    </row>
    <row r="1242" spans="1:18" ht="16.5" customHeight="1">
      <c r="A1242" s="14"/>
      <c r="B1242" s="553"/>
      <c r="C1242" s="41">
        <v>4</v>
      </c>
      <c r="D1242" s="553"/>
      <c r="E1242" s="553"/>
      <c r="F1242" s="553"/>
      <c r="G1242" s="553"/>
      <c r="H1242" s="350" t="s">
        <v>11287</v>
      </c>
      <c r="I1242" s="350" t="s">
        <v>10146</v>
      </c>
      <c r="J1242" s="350" t="s">
        <v>97</v>
      </c>
      <c r="K1242" s="350"/>
      <c r="L1242" s="553"/>
      <c r="M1242" s="339"/>
      <c r="N1242" s="78"/>
      <c r="O1242" s="78"/>
      <c r="P1242" s="78" t="s">
        <v>184</v>
      </c>
      <c r="Q1242" s="78"/>
      <c r="R1242" s="78"/>
    </row>
    <row r="1243" spans="1:18" ht="16.5" customHeight="1">
      <c r="A1243" s="14"/>
      <c r="B1243" s="554"/>
      <c r="C1243" s="41">
        <v>5</v>
      </c>
      <c r="D1243" s="554"/>
      <c r="E1243" s="554"/>
      <c r="F1243" s="554"/>
      <c r="G1243" s="554"/>
      <c r="H1243" s="350" t="s">
        <v>9954</v>
      </c>
      <c r="I1243" s="350" t="s">
        <v>9616</v>
      </c>
      <c r="J1243" s="350" t="s">
        <v>97</v>
      </c>
      <c r="K1243" s="350"/>
      <c r="L1243" s="554"/>
      <c r="M1243" s="339"/>
      <c r="N1243" s="78"/>
      <c r="O1243" s="78"/>
      <c r="P1243" s="78" t="s">
        <v>184</v>
      </c>
      <c r="Q1243" s="78"/>
      <c r="R1243" s="78"/>
    </row>
    <row r="1244" spans="1:18" ht="16.5" customHeight="1">
      <c r="A1244" s="362" t="s">
        <v>11293</v>
      </c>
      <c r="B1244" s="390"/>
      <c r="C1244" s="391"/>
      <c r="D1244" s="363"/>
      <c r="E1244" s="363"/>
      <c r="F1244" s="363"/>
      <c r="G1244" s="363"/>
      <c r="H1244" s="363"/>
      <c r="I1244" s="5"/>
      <c r="J1244" s="5"/>
      <c r="K1244" s="5"/>
      <c r="L1244" s="399"/>
      <c r="M1244" s="339"/>
      <c r="N1244" s="399"/>
      <c r="O1244" s="399"/>
      <c r="P1244" s="399"/>
      <c r="Q1244" s="399"/>
      <c r="R1244" s="399"/>
    </row>
    <row r="1245" spans="1:18" ht="16.5" customHeight="1">
      <c r="A1245" s="14"/>
      <c r="B1245" s="698" t="s">
        <v>11294</v>
      </c>
      <c r="C1245" s="41">
        <v>1</v>
      </c>
      <c r="D1245" s="698" t="s">
        <v>11295</v>
      </c>
      <c r="E1245" s="698" t="s">
        <v>11296</v>
      </c>
      <c r="F1245" s="698" t="s">
        <v>219</v>
      </c>
      <c r="G1245" s="698" t="s">
        <v>9614</v>
      </c>
      <c r="H1245" s="350" t="s">
        <v>9615</v>
      </c>
      <c r="I1245" s="350" t="s">
        <v>9857</v>
      </c>
      <c r="J1245" s="350" t="s">
        <v>97</v>
      </c>
      <c r="K1245" s="350"/>
      <c r="L1245" s="350"/>
      <c r="M1245" s="339"/>
      <c r="N1245" s="78"/>
      <c r="O1245" s="78"/>
      <c r="P1245" s="78" t="s">
        <v>184</v>
      </c>
      <c r="Q1245" s="78"/>
      <c r="R1245" s="78"/>
    </row>
    <row r="1246" spans="1:18" ht="16.5" customHeight="1">
      <c r="A1246" s="14"/>
      <c r="B1246" s="554"/>
      <c r="C1246" s="41">
        <v>2</v>
      </c>
      <c r="D1246" s="553"/>
      <c r="E1246" s="554"/>
      <c r="F1246" s="554"/>
      <c r="G1246" s="554"/>
      <c r="H1246" s="350" t="s">
        <v>11297</v>
      </c>
      <c r="I1246" s="350" t="s">
        <v>11298</v>
      </c>
      <c r="J1246" s="350" t="s">
        <v>97</v>
      </c>
      <c r="K1246" s="350"/>
      <c r="L1246" s="350"/>
      <c r="M1246" s="339"/>
      <c r="N1246" s="78"/>
      <c r="O1246" s="78"/>
      <c r="P1246" s="78" t="s">
        <v>184</v>
      </c>
      <c r="Q1246" s="78"/>
      <c r="R1246" s="78"/>
    </row>
    <row r="1247" spans="1:18" ht="16.5" customHeight="1">
      <c r="A1247" s="14"/>
      <c r="B1247" s="698" t="s">
        <v>11299</v>
      </c>
      <c r="C1247" s="41">
        <v>1</v>
      </c>
      <c r="D1247" s="553"/>
      <c r="E1247" s="698" t="s">
        <v>11300</v>
      </c>
      <c r="F1247" s="698" t="s">
        <v>219</v>
      </c>
      <c r="G1247" s="698" t="s">
        <v>9614</v>
      </c>
      <c r="H1247" s="350" t="s">
        <v>9615</v>
      </c>
      <c r="I1247" s="350" t="s">
        <v>9857</v>
      </c>
      <c r="J1247" s="350" t="s">
        <v>97</v>
      </c>
      <c r="K1247" s="350"/>
      <c r="L1247" s="350"/>
      <c r="M1247" s="339"/>
      <c r="N1247" s="78"/>
      <c r="O1247" s="78"/>
      <c r="P1247" s="78" t="s">
        <v>184</v>
      </c>
      <c r="Q1247" s="78"/>
      <c r="R1247" s="78"/>
    </row>
    <row r="1248" spans="1:18" ht="16.5" customHeight="1">
      <c r="A1248" s="14"/>
      <c r="B1248" s="554"/>
      <c r="C1248" s="41">
        <v>2</v>
      </c>
      <c r="D1248" s="554"/>
      <c r="E1248" s="554"/>
      <c r="F1248" s="554"/>
      <c r="G1248" s="554"/>
      <c r="H1248" s="350" t="s">
        <v>11301</v>
      </c>
      <c r="I1248" s="350" t="s">
        <v>11302</v>
      </c>
      <c r="J1248" s="350" t="s">
        <v>97</v>
      </c>
      <c r="K1248" s="350"/>
      <c r="L1248" s="350"/>
      <c r="M1248" s="339"/>
      <c r="N1248" s="78"/>
      <c r="O1248" s="78"/>
      <c r="P1248" s="78" t="s">
        <v>184</v>
      </c>
      <c r="Q1248" s="78"/>
      <c r="R1248" s="78"/>
    </row>
    <row r="1249" spans="1:18" ht="16.5" customHeight="1">
      <c r="A1249" s="14"/>
      <c r="B1249" s="698" t="s">
        <v>11303</v>
      </c>
      <c r="C1249" s="41">
        <v>1</v>
      </c>
      <c r="D1249" s="698" t="s">
        <v>11304</v>
      </c>
      <c r="E1249" s="698" t="s">
        <v>11305</v>
      </c>
      <c r="F1249" s="698" t="s">
        <v>219</v>
      </c>
      <c r="G1249" s="698" t="s">
        <v>9614</v>
      </c>
      <c r="H1249" s="350" t="s">
        <v>9615</v>
      </c>
      <c r="I1249" s="350" t="s">
        <v>9857</v>
      </c>
      <c r="J1249" s="350" t="s">
        <v>97</v>
      </c>
      <c r="K1249" s="350"/>
      <c r="L1249" s="698" t="s">
        <v>11306</v>
      </c>
      <c r="M1249" s="339"/>
      <c r="N1249" s="78"/>
      <c r="O1249" s="78"/>
      <c r="P1249" s="78" t="s">
        <v>184</v>
      </c>
      <c r="Q1249" s="78"/>
      <c r="R1249" s="78"/>
    </row>
    <row r="1250" spans="1:18" ht="16.5" customHeight="1">
      <c r="A1250" s="14"/>
      <c r="B1250" s="554"/>
      <c r="C1250" s="41">
        <v>2</v>
      </c>
      <c r="D1250" s="553"/>
      <c r="E1250" s="554"/>
      <c r="F1250" s="554"/>
      <c r="G1250" s="554"/>
      <c r="H1250" s="350" t="s">
        <v>11307</v>
      </c>
      <c r="I1250" s="350" t="s">
        <v>10146</v>
      </c>
      <c r="J1250" s="350" t="s">
        <v>97</v>
      </c>
      <c r="K1250" s="350"/>
      <c r="L1250" s="553"/>
      <c r="M1250" s="339"/>
      <c r="N1250" s="78"/>
      <c r="O1250" s="78"/>
      <c r="P1250" s="78" t="s">
        <v>184</v>
      </c>
      <c r="Q1250" s="78"/>
      <c r="R1250" s="78"/>
    </row>
    <row r="1251" spans="1:18" ht="16.5" customHeight="1">
      <c r="A1251" s="14"/>
      <c r="B1251" s="698" t="s">
        <v>11308</v>
      </c>
      <c r="C1251" s="41">
        <v>1</v>
      </c>
      <c r="D1251" s="553"/>
      <c r="E1251" s="698" t="s">
        <v>11309</v>
      </c>
      <c r="F1251" s="698" t="s">
        <v>219</v>
      </c>
      <c r="G1251" s="698" t="s">
        <v>9614</v>
      </c>
      <c r="H1251" s="350" t="s">
        <v>9615</v>
      </c>
      <c r="I1251" s="350" t="s">
        <v>9857</v>
      </c>
      <c r="J1251" s="350" t="s">
        <v>97</v>
      </c>
      <c r="K1251" s="350"/>
      <c r="L1251" s="553"/>
      <c r="M1251" s="339"/>
      <c r="N1251" s="78"/>
      <c r="O1251" s="78"/>
      <c r="P1251" s="78" t="s">
        <v>184</v>
      </c>
      <c r="Q1251" s="78"/>
      <c r="R1251" s="78"/>
    </row>
    <row r="1252" spans="1:18" ht="16.5" customHeight="1">
      <c r="A1252" s="14"/>
      <c r="B1252" s="554"/>
      <c r="C1252" s="41">
        <v>2</v>
      </c>
      <c r="D1252" s="554"/>
      <c r="E1252" s="554"/>
      <c r="F1252" s="554"/>
      <c r="G1252" s="554"/>
      <c r="H1252" s="350" t="s">
        <v>11310</v>
      </c>
      <c r="I1252" s="350" t="s">
        <v>11302</v>
      </c>
      <c r="J1252" s="350" t="s">
        <v>97</v>
      </c>
      <c r="K1252" s="350"/>
      <c r="L1252" s="554"/>
      <c r="M1252" s="339"/>
      <c r="N1252" s="78"/>
      <c r="O1252" s="78"/>
      <c r="P1252" s="78" t="s">
        <v>184</v>
      </c>
      <c r="Q1252" s="78"/>
      <c r="R1252" s="78"/>
    </row>
    <row r="1253" spans="1:18" ht="16.5" customHeight="1">
      <c r="A1253" s="362" t="s">
        <v>11311</v>
      </c>
      <c r="B1253" s="390"/>
      <c r="C1253" s="391"/>
      <c r="D1253" s="363"/>
      <c r="E1253" s="363"/>
      <c r="F1253" s="363"/>
      <c r="G1253" s="363"/>
      <c r="H1253" s="363"/>
      <c r="I1253" s="5"/>
      <c r="J1253" s="5"/>
      <c r="K1253" s="5"/>
      <c r="L1253" s="399"/>
      <c r="M1253" s="339"/>
      <c r="N1253" s="399"/>
      <c r="O1253" s="399"/>
      <c r="P1253" s="399"/>
      <c r="Q1253" s="399"/>
      <c r="R1253" s="399"/>
    </row>
    <row r="1254" spans="1:18" ht="16.5" customHeight="1">
      <c r="A1254" s="362" t="s">
        <v>11312</v>
      </c>
      <c r="B1254" s="390"/>
      <c r="C1254" s="391"/>
      <c r="D1254" s="363"/>
      <c r="E1254" s="363"/>
      <c r="F1254" s="363"/>
      <c r="G1254" s="363"/>
      <c r="H1254" s="363"/>
      <c r="I1254" s="5"/>
      <c r="J1254" s="5"/>
      <c r="K1254" s="5"/>
      <c r="L1254" s="399"/>
      <c r="M1254" s="339"/>
      <c r="N1254" s="399"/>
      <c r="O1254" s="399"/>
      <c r="P1254" s="399"/>
      <c r="Q1254" s="399"/>
      <c r="R1254" s="399"/>
    </row>
    <row r="1255" spans="1:18" ht="16.5" customHeight="1">
      <c r="A1255" s="14"/>
      <c r="B1255" s="698" t="s">
        <v>11313</v>
      </c>
      <c r="C1255" s="41">
        <v>1</v>
      </c>
      <c r="D1255" s="698" t="s">
        <v>11314</v>
      </c>
      <c r="E1255" s="698" t="s">
        <v>11315</v>
      </c>
      <c r="F1255" s="350" t="s">
        <v>219</v>
      </c>
      <c r="G1255" s="698" t="s">
        <v>9614</v>
      </c>
      <c r="H1255" s="350" t="s">
        <v>9615</v>
      </c>
      <c r="I1255" s="350" t="s">
        <v>9616</v>
      </c>
      <c r="J1255" s="350" t="s">
        <v>97</v>
      </c>
      <c r="K1255" s="350"/>
      <c r="L1255" s="351"/>
      <c r="M1255" s="339"/>
      <c r="N1255" s="78"/>
      <c r="O1255" s="78"/>
      <c r="P1255" s="78" t="s">
        <v>184</v>
      </c>
      <c r="Q1255" s="78"/>
      <c r="R1255" s="78"/>
    </row>
    <row r="1256" spans="1:18" ht="16.5" customHeight="1">
      <c r="A1256" s="14"/>
      <c r="B1256" s="554"/>
      <c r="C1256" s="41">
        <v>2</v>
      </c>
      <c r="D1256" s="553"/>
      <c r="E1256" s="554"/>
      <c r="F1256" s="350"/>
      <c r="G1256" s="554"/>
      <c r="H1256" s="350" t="s">
        <v>11316</v>
      </c>
      <c r="I1256" s="350" t="s">
        <v>11317</v>
      </c>
      <c r="J1256" s="350" t="s">
        <v>97</v>
      </c>
      <c r="K1256" s="350"/>
      <c r="L1256" s="351"/>
      <c r="M1256" s="339"/>
      <c r="N1256" s="78"/>
      <c r="O1256" s="78"/>
      <c r="P1256" s="78" t="s">
        <v>184</v>
      </c>
      <c r="Q1256" s="78"/>
      <c r="R1256" s="78"/>
    </row>
    <row r="1257" spans="1:18" ht="16.5" customHeight="1">
      <c r="A1257" s="14"/>
      <c r="B1257" s="350" t="s">
        <v>11318</v>
      </c>
      <c r="C1257" s="41">
        <v>1</v>
      </c>
      <c r="D1257" s="553"/>
      <c r="E1257" s="350" t="s">
        <v>11319</v>
      </c>
      <c r="F1257" s="350" t="s">
        <v>219</v>
      </c>
      <c r="G1257" s="350" t="s">
        <v>9614</v>
      </c>
      <c r="H1257" s="350" t="s">
        <v>11320</v>
      </c>
      <c r="I1257" s="350" t="s">
        <v>11317</v>
      </c>
      <c r="J1257" s="350" t="s">
        <v>97</v>
      </c>
      <c r="K1257" s="350"/>
      <c r="L1257" s="350"/>
      <c r="M1257" s="339"/>
      <c r="N1257" s="78"/>
      <c r="O1257" s="78"/>
      <c r="P1257" s="78" t="s">
        <v>184</v>
      </c>
      <c r="Q1257" s="78"/>
      <c r="R1257" s="78"/>
    </row>
    <row r="1258" spans="1:18" ht="16.5" customHeight="1">
      <c r="A1258" s="14"/>
      <c r="B1258" s="698" t="s">
        <v>11321</v>
      </c>
      <c r="C1258" s="41">
        <v>1</v>
      </c>
      <c r="D1258" s="553"/>
      <c r="E1258" s="698" t="s">
        <v>11322</v>
      </c>
      <c r="F1258" s="350" t="s">
        <v>219</v>
      </c>
      <c r="G1258" s="698" t="s">
        <v>9614</v>
      </c>
      <c r="H1258" s="350" t="s">
        <v>9621</v>
      </c>
      <c r="I1258" s="350" t="s">
        <v>9616</v>
      </c>
      <c r="J1258" s="350" t="s">
        <v>97</v>
      </c>
      <c r="K1258" s="350"/>
      <c r="L1258" s="350"/>
      <c r="M1258" s="339"/>
      <c r="N1258" s="78"/>
      <c r="O1258" s="78"/>
      <c r="P1258" s="78" t="s">
        <v>184</v>
      </c>
      <c r="Q1258" s="78"/>
      <c r="R1258" s="78"/>
    </row>
    <row r="1259" spans="1:18" ht="16.5" customHeight="1">
      <c r="A1259" s="14"/>
      <c r="B1259" s="554"/>
      <c r="C1259" s="41">
        <v>2</v>
      </c>
      <c r="D1259" s="553"/>
      <c r="E1259" s="554"/>
      <c r="F1259" s="350"/>
      <c r="G1259" s="554"/>
      <c r="H1259" s="350" t="s">
        <v>11316</v>
      </c>
      <c r="I1259" s="350" t="s">
        <v>11323</v>
      </c>
      <c r="J1259" s="350" t="s">
        <v>97</v>
      </c>
      <c r="K1259" s="350"/>
      <c r="L1259" s="350"/>
      <c r="M1259" s="339"/>
      <c r="N1259" s="78"/>
      <c r="O1259" s="78"/>
      <c r="P1259" s="78" t="s">
        <v>184</v>
      </c>
      <c r="Q1259" s="78"/>
      <c r="R1259" s="78"/>
    </row>
    <row r="1260" spans="1:18" ht="16.5" customHeight="1">
      <c r="A1260" s="14"/>
      <c r="B1260" s="698" t="s">
        <v>11324</v>
      </c>
      <c r="C1260" s="41">
        <v>1</v>
      </c>
      <c r="D1260" s="553"/>
      <c r="E1260" s="698" t="s">
        <v>11325</v>
      </c>
      <c r="F1260" s="350" t="s">
        <v>219</v>
      </c>
      <c r="G1260" s="698" t="s">
        <v>9614</v>
      </c>
      <c r="H1260" s="350" t="s">
        <v>9621</v>
      </c>
      <c r="I1260" s="350" t="s">
        <v>9616</v>
      </c>
      <c r="J1260" s="350" t="s">
        <v>97</v>
      </c>
      <c r="K1260" s="350"/>
      <c r="L1260" s="350"/>
      <c r="M1260" s="339"/>
      <c r="N1260" s="78"/>
      <c r="O1260" s="78"/>
      <c r="P1260" s="78" t="s">
        <v>184</v>
      </c>
      <c r="Q1260" s="78"/>
      <c r="R1260" s="78"/>
    </row>
    <row r="1261" spans="1:18" ht="16.5" customHeight="1">
      <c r="A1261" s="14"/>
      <c r="B1261" s="554"/>
      <c r="C1261" s="41">
        <v>2</v>
      </c>
      <c r="D1261" s="553"/>
      <c r="E1261" s="554"/>
      <c r="F1261" s="350"/>
      <c r="G1261" s="554"/>
      <c r="H1261" s="350" t="s">
        <v>11320</v>
      </c>
      <c r="I1261" s="350" t="s">
        <v>11326</v>
      </c>
      <c r="J1261" s="350" t="s">
        <v>97</v>
      </c>
      <c r="K1261" s="350"/>
      <c r="L1261" s="350"/>
      <c r="M1261" s="339"/>
      <c r="N1261" s="78"/>
      <c r="O1261" s="78"/>
      <c r="P1261" s="78" t="s">
        <v>184</v>
      </c>
      <c r="Q1261" s="78"/>
      <c r="R1261" s="78"/>
    </row>
    <row r="1262" spans="1:18" ht="16.5" customHeight="1">
      <c r="A1262" s="14"/>
      <c r="B1262" s="698" t="s">
        <v>11327</v>
      </c>
      <c r="C1262" s="41">
        <v>1</v>
      </c>
      <c r="D1262" s="553"/>
      <c r="E1262" s="698" t="s">
        <v>11328</v>
      </c>
      <c r="F1262" s="350" t="s">
        <v>219</v>
      </c>
      <c r="G1262" s="698" t="s">
        <v>9614</v>
      </c>
      <c r="H1262" s="350" t="s">
        <v>9625</v>
      </c>
      <c r="I1262" s="350" t="s">
        <v>9616</v>
      </c>
      <c r="J1262" s="350" t="s">
        <v>97</v>
      </c>
      <c r="K1262" s="350"/>
      <c r="L1262" s="350"/>
      <c r="M1262" s="339"/>
      <c r="N1262" s="78"/>
      <c r="O1262" s="78"/>
      <c r="P1262" s="78" t="s">
        <v>184</v>
      </c>
      <c r="Q1262" s="78"/>
      <c r="R1262" s="78"/>
    </row>
    <row r="1263" spans="1:18" ht="16.5" customHeight="1">
      <c r="A1263" s="14"/>
      <c r="B1263" s="554"/>
      <c r="C1263" s="41">
        <v>2</v>
      </c>
      <c r="D1263" s="553"/>
      <c r="E1263" s="554"/>
      <c r="F1263" s="350"/>
      <c r="G1263" s="554"/>
      <c r="H1263" s="350" t="s">
        <v>11316</v>
      </c>
      <c r="I1263" s="350" t="s">
        <v>11323</v>
      </c>
      <c r="J1263" s="350" t="s">
        <v>97</v>
      </c>
      <c r="K1263" s="350"/>
      <c r="L1263" s="350"/>
      <c r="M1263" s="339"/>
      <c r="N1263" s="78"/>
      <c r="O1263" s="78"/>
      <c r="P1263" s="78" t="s">
        <v>184</v>
      </c>
      <c r="Q1263" s="78"/>
      <c r="R1263" s="78"/>
    </row>
    <row r="1264" spans="1:18" ht="16.5" customHeight="1">
      <c r="A1264" s="14"/>
      <c r="B1264" s="698" t="s">
        <v>11329</v>
      </c>
      <c r="C1264" s="41">
        <v>1</v>
      </c>
      <c r="D1264" s="553"/>
      <c r="E1264" s="698" t="s">
        <v>11330</v>
      </c>
      <c r="F1264" s="350" t="s">
        <v>219</v>
      </c>
      <c r="G1264" s="698" t="s">
        <v>9614</v>
      </c>
      <c r="H1264" s="350" t="s">
        <v>9625</v>
      </c>
      <c r="I1264" s="350" t="s">
        <v>9616</v>
      </c>
      <c r="J1264" s="350" t="s">
        <v>97</v>
      </c>
      <c r="K1264" s="350"/>
      <c r="L1264" s="350"/>
      <c r="M1264" s="339"/>
      <c r="N1264" s="78"/>
      <c r="O1264" s="78"/>
      <c r="P1264" s="78" t="s">
        <v>184</v>
      </c>
      <c r="Q1264" s="78"/>
      <c r="R1264" s="78"/>
    </row>
    <row r="1265" spans="1:18" ht="16.5" customHeight="1">
      <c r="A1265" s="14"/>
      <c r="B1265" s="554"/>
      <c r="C1265" s="41">
        <v>2</v>
      </c>
      <c r="D1265" s="554"/>
      <c r="E1265" s="554"/>
      <c r="F1265" s="350"/>
      <c r="G1265" s="554"/>
      <c r="H1265" s="350" t="s">
        <v>11320</v>
      </c>
      <c r="I1265" s="350" t="s">
        <v>11326</v>
      </c>
      <c r="J1265" s="350" t="s">
        <v>97</v>
      </c>
      <c r="K1265" s="350"/>
      <c r="L1265" s="350"/>
      <c r="M1265" s="339"/>
      <c r="N1265" s="78"/>
      <c r="O1265" s="78"/>
      <c r="P1265" s="78" t="s">
        <v>184</v>
      </c>
      <c r="Q1265" s="78"/>
      <c r="R1265" s="78"/>
    </row>
    <row r="1266" spans="1:18" ht="16.5" customHeight="1">
      <c r="A1266" s="14"/>
      <c r="B1266" s="698" t="s">
        <v>11331</v>
      </c>
      <c r="C1266" s="41">
        <v>1</v>
      </c>
      <c r="D1266" s="698" t="s">
        <v>11314</v>
      </c>
      <c r="E1266" s="698" t="s">
        <v>11332</v>
      </c>
      <c r="F1266" s="350" t="s">
        <v>219</v>
      </c>
      <c r="G1266" s="698" t="s">
        <v>9614</v>
      </c>
      <c r="H1266" s="350" t="s">
        <v>9615</v>
      </c>
      <c r="I1266" s="350" t="s">
        <v>9616</v>
      </c>
      <c r="J1266" s="350" t="s">
        <v>97</v>
      </c>
      <c r="K1266" s="350"/>
      <c r="L1266" s="351"/>
      <c r="M1266" s="339"/>
      <c r="N1266" s="78"/>
      <c r="O1266" s="78"/>
      <c r="P1266" s="78" t="s">
        <v>184</v>
      </c>
      <c r="Q1266" s="78"/>
      <c r="R1266" s="78"/>
    </row>
    <row r="1267" spans="1:18" ht="16.5" customHeight="1">
      <c r="A1267" s="14"/>
      <c r="B1267" s="554"/>
      <c r="C1267" s="41">
        <v>2</v>
      </c>
      <c r="D1267" s="553"/>
      <c r="E1267" s="554"/>
      <c r="F1267" s="350"/>
      <c r="G1267" s="554"/>
      <c r="H1267" s="350" t="s">
        <v>11333</v>
      </c>
      <c r="I1267" s="350" t="s">
        <v>11317</v>
      </c>
      <c r="J1267" s="350" t="s">
        <v>97</v>
      </c>
      <c r="K1267" s="350"/>
      <c r="L1267" s="351"/>
      <c r="M1267" s="339"/>
      <c r="N1267" s="78"/>
      <c r="O1267" s="78"/>
      <c r="P1267" s="78" t="s">
        <v>184</v>
      </c>
      <c r="Q1267" s="78"/>
      <c r="R1267" s="78"/>
    </row>
    <row r="1268" spans="1:18" ht="16.5" customHeight="1">
      <c r="A1268" s="14"/>
      <c r="B1268" s="350" t="s">
        <v>11334</v>
      </c>
      <c r="C1268" s="41">
        <v>1</v>
      </c>
      <c r="D1268" s="553"/>
      <c r="E1268" s="350" t="s">
        <v>11335</v>
      </c>
      <c r="F1268" s="350" t="s">
        <v>219</v>
      </c>
      <c r="G1268" s="350" t="s">
        <v>9614</v>
      </c>
      <c r="H1268" s="350" t="s">
        <v>11336</v>
      </c>
      <c r="I1268" s="350" t="s">
        <v>11317</v>
      </c>
      <c r="J1268" s="350" t="s">
        <v>97</v>
      </c>
      <c r="K1268" s="350"/>
      <c r="L1268" s="350"/>
      <c r="M1268" s="339"/>
      <c r="N1268" s="78"/>
      <c r="O1268" s="78"/>
      <c r="P1268" s="78" t="s">
        <v>184</v>
      </c>
      <c r="Q1268" s="78"/>
      <c r="R1268" s="78"/>
    </row>
    <row r="1269" spans="1:18" ht="16.5" customHeight="1">
      <c r="A1269" s="14"/>
      <c r="B1269" s="698" t="s">
        <v>11337</v>
      </c>
      <c r="C1269" s="41">
        <v>1</v>
      </c>
      <c r="D1269" s="553"/>
      <c r="E1269" s="698" t="s">
        <v>11338</v>
      </c>
      <c r="F1269" s="350" t="s">
        <v>219</v>
      </c>
      <c r="G1269" s="698" t="s">
        <v>9614</v>
      </c>
      <c r="H1269" s="350" t="s">
        <v>9621</v>
      </c>
      <c r="I1269" s="350" t="s">
        <v>9616</v>
      </c>
      <c r="J1269" s="350" t="s">
        <v>97</v>
      </c>
      <c r="K1269" s="350"/>
      <c r="L1269" s="350"/>
      <c r="M1269" s="339"/>
      <c r="N1269" s="78"/>
      <c r="O1269" s="78"/>
      <c r="P1269" s="78" t="s">
        <v>184</v>
      </c>
      <c r="Q1269" s="78"/>
      <c r="R1269" s="78"/>
    </row>
    <row r="1270" spans="1:18" ht="16.5" customHeight="1">
      <c r="A1270" s="14"/>
      <c r="B1270" s="554"/>
      <c r="C1270" s="41">
        <v>2</v>
      </c>
      <c r="D1270" s="553"/>
      <c r="E1270" s="554"/>
      <c r="F1270" s="350"/>
      <c r="G1270" s="554"/>
      <c r="H1270" s="350" t="s">
        <v>11333</v>
      </c>
      <c r="I1270" s="350" t="s">
        <v>10146</v>
      </c>
      <c r="J1270" s="350" t="s">
        <v>97</v>
      </c>
      <c r="K1270" s="350"/>
      <c r="L1270" s="350"/>
      <c r="M1270" s="339"/>
      <c r="N1270" s="78"/>
      <c r="O1270" s="78"/>
      <c r="P1270" s="78" t="s">
        <v>184</v>
      </c>
      <c r="Q1270" s="78"/>
      <c r="R1270" s="78"/>
    </row>
    <row r="1271" spans="1:18" ht="16.5" customHeight="1">
      <c r="A1271" s="14"/>
      <c r="B1271" s="698" t="s">
        <v>11339</v>
      </c>
      <c r="C1271" s="41">
        <v>1</v>
      </c>
      <c r="D1271" s="553"/>
      <c r="E1271" s="698" t="s">
        <v>11340</v>
      </c>
      <c r="F1271" s="350" t="s">
        <v>219</v>
      </c>
      <c r="G1271" s="698" t="s">
        <v>9614</v>
      </c>
      <c r="H1271" s="350" t="s">
        <v>9621</v>
      </c>
      <c r="I1271" s="350" t="s">
        <v>9616</v>
      </c>
      <c r="J1271" s="350" t="s">
        <v>97</v>
      </c>
      <c r="K1271" s="350"/>
      <c r="L1271" s="350"/>
      <c r="M1271" s="339"/>
      <c r="N1271" s="78"/>
      <c r="O1271" s="78"/>
      <c r="P1271" s="78" t="s">
        <v>184</v>
      </c>
      <c r="Q1271" s="78"/>
      <c r="R1271" s="78"/>
    </row>
    <row r="1272" spans="1:18" ht="16.5" customHeight="1">
      <c r="A1272" s="14"/>
      <c r="B1272" s="554"/>
      <c r="C1272" s="41">
        <v>2</v>
      </c>
      <c r="D1272" s="553"/>
      <c r="E1272" s="554"/>
      <c r="F1272" s="350"/>
      <c r="G1272" s="554"/>
      <c r="H1272" s="350" t="s">
        <v>11336</v>
      </c>
      <c r="I1272" s="350" t="s">
        <v>10146</v>
      </c>
      <c r="J1272" s="350" t="s">
        <v>97</v>
      </c>
      <c r="K1272" s="350"/>
      <c r="L1272" s="350"/>
      <c r="M1272" s="339"/>
      <c r="N1272" s="78"/>
      <c r="O1272" s="78"/>
      <c r="P1272" s="78" t="s">
        <v>184</v>
      </c>
      <c r="Q1272" s="78"/>
      <c r="R1272" s="78"/>
    </row>
    <row r="1273" spans="1:18" ht="16.5" customHeight="1">
      <c r="A1273" s="14"/>
      <c r="B1273" s="698" t="s">
        <v>11341</v>
      </c>
      <c r="C1273" s="41">
        <v>1</v>
      </c>
      <c r="D1273" s="553"/>
      <c r="E1273" s="698" t="s">
        <v>11342</v>
      </c>
      <c r="F1273" s="350" t="s">
        <v>219</v>
      </c>
      <c r="G1273" s="698" t="s">
        <v>9614</v>
      </c>
      <c r="H1273" s="350" t="s">
        <v>9625</v>
      </c>
      <c r="I1273" s="350" t="s">
        <v>9616</v>
      </c>
      <c r="J1273" s="350" t="s">
        <v>97</v>
      </c>
      <c r="K1273" s="350"/>
      <c r="L1273" s="350"/>
      <c r="M1273" s="339"/>
      <c r="N1273" s="78"/>
      <c r="O1273" s="78"/>
      <c r="P1273" s="78" t="s">
        <v>184</v>
      </c>
      <c r="Q1273" s="78"/>
      <c r="R1273" s="78"/>
    </row>
    <row r="1274" spans="1:18" ht="16.5" customHeight="1">
      <c r="A1274" s="14"/>
      <c r="B1274" s="554"/>
      <c r="C1274" s="41">
        <v>2</v>
      </c>
      <c r="D1274" s="553"/>
      <c r="E1274" s="554"/>
      <c r="F1274" s="350"/>
      <c r="G1274" s="554"/>
      <c r="H1274" s="350" t="s">
        <v>11333</v>
      </c>
      <c r="I1274" s="350" t="s">
        <v>10146</v>
      </c>
      <c r="J1274" s="350" t="s">
        <v>97</v>
      </c>
      <c r="K1274" s="350"/>
      <c r="L1274" s="350"/>
      <c r="M1274" s="339"/>
      <c r="N1274" s="78"/>
      <c r="O1274" s="78"/>
      <c r="P1274" s="78" t="s">
        <v>184</v>
      </c>
      <c r="Q1274" s="78"/>
      <c r="R1274" s="78"/>
    </row>
    <row r="1275" spans="1:18" ht="16.5" customHeight="1">
      <c r="A1275" s="14"/>
      <c r="B1275" s="698" t="s">
        <v>11343</v>
      </c>
      <c r="C1275" s="41">
        <v>1</v>
      </c>
      <c r="D1275" s="553"/>
      <c r="E1275" s="698" t="s">
        <v>11344</v>
      </c>
      <c r="F1275" s="350" t="s">
        <v>219</v>
      </c>
      <c r="G1275" s="698" t="s">
        <v>9614</v>
      </c>
      <c r="H1275" s="350" t="s">
        <v>9625</v>
      </c>
      <c r="I1275" s="350" t="s">
        <v>9616</v>
      </c>
      <c r="J1275" s="350" t="s">
        <v>97</v>
      </c>
      <c r="K1275" s="350"/>
      <c r="L1275" s="350"/>
      <c r="M1275" s="339"/>
      <c r="N1275" s="78"/>
      <c r="O1275" s="78"/>
      <c r="P1275" s="78" t="s">
        <v>184</v>
      </c>
      <c r="Q1275" s="78"/>
      <c r="R1275" s="78"/>
    </row>
    <row r="1276" spans="1:18" ht="16.5" customHeight="1">
      <c r="A1276" s="14"/>
      <c r="B1276" s="554"/>
      <c r="C1276" s="41">
        <v>2</v>
      </c>
      <c r="D1276" s="554"/>
      <c r="E1276" s="554"/>
      <c r="F1276" s="350"/>
      <c r="G1276" s="554"/>
      <c r="H1276" s="350" t="s">
        <v>11336</v>
      </c>
      <c r="I1276" s="350" t="s">
        <v>10146</v>
      </c>
      <c r="J1276" s="350" t="s">
        <v>97</v>
      </c>
      <c r="K1276" s="350"/>
      <c r="L1276" s="350"/>
      <c r="M1276" s="339"/>
      <c r="N1276" s="78"/>
      <c r="O1276" s="78"/>
      <c r="P1276" s="78" t="s">
        <v>184</v>
      </c>
      <c r="Q1276" s="78"/>
      <c r="R1276" s="78"/>
    </row>
    <row r="1277" spans="1:18" ht="16.5" customHeight="1">
      <c r="A1277" s="14"/>
      <c r="B1277" s="698" t="s">
        <v>11345</v>
      </c>
      <c r="C1277" s="41">
        <v>1</v>
      </c>
      <c r="D1277" s="698" t="s">
        <v>11346</v>
      </c>
      <c r="E1277" s="698" t="s">
        <v>11347</v>
      </c>
      <c r="F1277" s="350" t="s">
        <v>219</v>
      </c>
      <c r="G1277" s="698" t="s">
        <v>9614</v>
      </c>
      <c r="H1277" s="350" t="s">
        <v>9953</v>
      </c>
      <c r="I1277" s="350" t="s">
        <v>9616</v>
      </c>
      <c r="J1277" s="350" t="s">
        <v>97</v>
      </c>
      <c r="K1277" s="350"/>
      <c r="L1277" s="350"/>
      <c r="M1277" s="339"/>
      <c r="N1277" s="78"/>
      <c r="O1277" s="78"/>
      <c r="P1277" s="78" t="s">
        <v>184</v>
      </c>
      <c r="Q1277" s="78"/>
      <c r="R1277" s="78"/>
    </row>
    <row r="1278" spans="1:18" ht="16.5" customHeight="1">
      <c r="A1278" s="14"/>
      <c r="B1278" s="553"/>
      <c r="C1278" s="41">
        <v>2</v>
      </c>
      <c r="D1278" s="553"/>
      <c r="E1278" s="553"/>
      <c r="F1278" s="350"/>
      <c r="G1278" s="553"/>
      <c r="H1278" s="350" t="s">
        <v>9615</v>
      </c>
      <c r="I1278" s="350" t="s">
        <v>9616</v>
      </c>
      <c r="J1278" s="350" t="s">
        <v>97</v>
      </c>
      <c r="K1278" s="350"/>
      <c r="L1278" s="350"/>
      <c r="M1278" s="339"/>
      <c r="N1278" s="78"/>
      <c r="O1278" s="78"/>
      <c r="P1278" s="78" t="s">
        <v>184</v>
      </c>
      <c r="Q1278" s="78"/>
      <c r="R1278" s="78"/>
    </row>
    <row r="1279" spans="1:18" ht="16.5" customHeight="1">
      <c r="A1279" s="14"/>
      <c r="B1279" s="553"/>
      <c r="C1279" s="41">
        <v>3</v>
      </c>
      <c r="D1279" s="553"/>
      <c r="E1279" s="553"/>
      <c r="F1279" s="350"/>
      <c r="G1279" s="553"/>
      <c r="H1279" s="350" t="s">
        <v>9621</v>
      </c>
      <c r="I1279" s="350" t="s">
        <v>9616</v>
      </c>
      <c r="J1279" s="350" t="s">
        <v>97</v>
      </c>
      <c r="K1279" s="350"/>
      <c r="L1279" s="350"/>
      <c r="M1279" s="339"/>
      <c r="N1279" s="78"/>
      <c r="O1279" s="78"/>
      <c r="P1279" s="78" t="s">
        <v>184</v>
      </c>
      <c r="Q1279" s="78"/>
      <c r="R1279" s="78"/>
    </row>
    <row r="1280" spans="1:18" ht="16.5" customHeight="1">
      <c r="A1280" s="14"/>
      <c r="B1280" s="553"/>
      <c r="C1280" s="41">
        <v>4</v>
      </c>
      <c r="D1280" s="553"/>
      <c r="E1280" s="553"/>
      <c r="F1280" s="350"/>
      <c r="G1280" s="553"/>
      <c r="H1280" s="350" t="s">
        <v>11316</v>
      </c>
      <c r="I1280" s="350" t="s">
        <v>9616</v>
      </c>
      <c r="J1280" s="350" t="s">
        <v>97</v>
      </c>
      <c r="K1280" s="350"/>
      <c r="L1280" s="350"/>
      <c r="M1280" s="339"/>
      <c r="N1280" s="78"/>
      <c r="O1280" s="78"/>
      <c r="P1280" s="78" t="s">
        <v>184</v>
      </c>
      <c r="Q1280" s="78"/>
      <c r="R1280" s="78"/>
    </row>
    <row r="1281" spans="1:18" ht="16.5" customHeight="1">
      <c r="A1281" s="14"/>
      <c r="B1281" s="553"/>
      <c r="C1281" s="41">
        <v>5</v>
      </c>
      <c r="D1281" s="553"/>
      <c r="E1281" s="553"/>
      <c r="F1281" s="350"/>
      <c r="G1281" s="553"/>
      <c r="H1281" s="350" t="s">
        <v>11348</v>
      </c>
      <c r="I1281" s="350" t="s">
        <v>9616</v>
      </c>
      <c r="J1281" s="350" t="s">
        <v>97</v>
      </c>
      <c r="K1281" s="350"/>
      <c r="L1281" s="350"/>
      <c r="M1281" s="339"/>
      <c r="N1281" s="78"/>
      <c r="O1281" s="78"/>
      <c r="P1281" s="78" t="s">
        <v>184</v>
      </c>
      <c r="Q1281" s="78"/>
      <c r="R1281" s="78"/>
    </row>
    <row r="1282" spans="1:18" ht="16.5" customHeight="1">
      <c r="A1282" s="14"/>
      <c r="B1282" s="553"/>
      <c r="C1282" s="41">
        <v>6</v>
      </c>
      <c r="D1282" s="553"/>
      <c r="E1282" s="553"/>
      <c r="F1282" s="350"/>
      <c r="G1282" s="553"/>
      <c r="H1282" s="350" t="s">
        <v>9615</v>
      </c>
      <c r="I1282" s="350" t="s">
        <v>9616</v>
      </c>
      <c r="J1282" s="350" t="s">
        <v>97</v>
      </c>
      <c r="K1282" s="350"/>
      <c r="L1282" s="350"/>
      <c r="M1282" s="339"/>
      <c r="N1282" s="78"/>
      <c r="O1282" s="78"/>
      <c r="P1282" s="78" t="s">
        <v>184</v>
      </c>
      <c r="Q1282" s="78"/>
      <c r="R1282" s="78"/>
    </row>
    <row r="1283" spans="1:18" ht="16.5" customHeight="1">
      <c r="A1283" s="14"/>
      <c r="B1283" s="553"/>
      <c r="C1283" s="41">
        <v>7</v>
      </c>
      <c r="D1283" s="553"/>
      <c r="E1283" s="553"/>
      <c r="F1283" s="350"/>
      <c r="G1283" s="553"/>
      <c r="H1283" s="350" t="s">
        <v>10307</v>
      </c>
      <c r="I1283" s="350" t="s">
        <v>10318</v>
      </c>
      <c r="J1283" s="350" t="s">
        <v>97</v>
      </c>
      <c r="K1283" s="350"/>
      <c r="L1283" s="350"/>
      <c r="M1283" s="339"/>
      <c r="N1283" s="78"/>
      <c r="O1283" s="78"/>
      <c r="P1283" s="78" t="s">
        <v>184</v>
      </c>
      <c r="Q1283" s="78"/>
      <c r="R1283" s="78"/>
    </row>
    <row r="1284" spans="1:18" ht="16.5" customHeight="1">
      <c r="A1284" s="14"/>
      <c r="B1284" s="554"/>
      <c r="C1284" s="41">
        <v>8</v>
      </c>
      <c r="D1284" s="553"/>
      <c r="E1284" s="554"/>
      <c r="F1284" s="350"/>
      <c r="G1284" s="554"/>
      <c r="H1284" s="350" t="s">
        <v>9954</v>
      </c>
      <c r="I1284" s="350" t="s">
        <v>9616</v>
      </c>
      <c r="J1284" s="350" t="s">
        <v>97</v>
      </c>
      <c r="K1284" s="350"/>
      <c r="L1284" s="350"/>
      <c r="M1284" s="339"/>
      <c r="N1284" s="78"/>
      <c r="O1284" s="78"/>
      <c r="P1284" s="78" t="s">
        <v>184</v>
      </c>
      <c r="Q1284" s="78"/>
      <c r="R1284" s="78"/>
    </row>
    <row r="1285" spans="1:18" ht="16.5" customHeight="1">
      <c r="A1285" s="14"/>
      <c r="B1285" s="698" t="s">
        <v>11349</v>
      </c>
      <c r="C1285" s="41">
        <v>1</v>
      </c>
      <c r="D1285" s="553"/>
      <c r="E1285" s="698" t="s">
        <v>11350</v>
      </c>
      <c r="F1285" s="350" t="s">
        <v>219</v>
      </c>
      <c r="G1285" s="698" t="s">
        <v>9614</v>
      </c>
      <c r="H1285" s="350" t="s">
        <v>9953</v>
      </c>
      <c r="I1285" s="350" t="s">
        <v>9616</v>
      </c>
      <c r="J1285" s="350" t="s">
        <v>97</v>
      </c>
      <c r="K1285" s="350"/>
      <c r="L1285" s="350"/>
      <c r="M1285" s="339"/>
      <c r="N1285" s="78"/>
      <c r="O1285" s="78"/>
      <c r="P1285" s="78" t="s">
        <v>184</v>
      </c>
      <c r="Q1285" s="78"/>
      <c r="R1285" s="78"/>
    </row>
    <row r="1286" spans="1:18" ht="16.5" customHeight="1">
      <c r="A1286" s="14"/>
      <c r="B1286" s="553"/>
      <c r="C1286" s="41">
        <v>2</v>
      </c>
      <c r="D1286" s="553"/>
      <c r="E1286" s="553"/>
      <c r="F1286" s="350"/>
      <c r="G1286" s="553"/>
      <c r="H1286" s="350" t="s">
        <v>9615</v>
      </c>
      <c r="I1286" s="350" t="s">
        <v>9616</v>
      </c>
      <c r="J1286" s="350" t="s">
        <v>97</v>
      </c>
      <c r="K1286" s="350"/>
      <c r="L1286" s="350"/>
      <c r="M1286" s="339"/>
      <c r="N1286" s="78"/>
      <c r="O1286" s="78"/>
      <c r="P1286" s="78" t="s">
        <v>184</v>
      </c>
      <c r="Q1286" s="78"/>
      <c r="R1286" s="78"/>
    </row>
    <row r="1287" spans="1:18" ht="16.5" customHeight="1">
      <c r="A1287" s="14"/>
      <c r="B1287" s="553"/>
      <c r="C1287" s="41">
        <v>3</v>
      </c>
      <c r="D1287" s="553"/>
      <c r="E1287" s="553"/>
      <c r="F1287" s="350"/>
      <c r="G1287" s="553"/>
      <c r="H1287" s="350" t="s">
        <v>9621</v>
      </c>
      <c r="I1287" s="350" t="s">
        <v>9616</v>
      </c>
      <c r="J1287" s="350" t="s">
        <v>97</v>
      </c>
      <c r="K1287" s="350"/>
      <c r="L1287" s="350"/>
      <c r="M1287" s="339"/>
      <c r="N1287" s="78"/>
      <c r="O1287" s="78"/>
      <c r="P1287" s="78" t="s">
        <v>184</v>
      </c>
      <c r="Q1287" s="78"/>
      <c r="R1287" s="78"/>
    </row>
    <row r="1288" spans="1:18" ht="16.5" customHeight="1">
      <c r="A1288" s="14"/>
      <c r="B1288" s="553"/>
      <c r="C1288" s="41">
        <v>4</v>
      </c>
      <c r="D1288" s="553"/>
      <c r="E1288" s="553"/>
      <c r="F1288" s="350"/>
      <c r="G1288" s="553"/>
      <c r="H1288" s="350" t="s">
        <v>11320</v>
      </c>
      <c r="I1288" s="350" t="s">
        <v>9616</v>
      </c>
      <c r="J1288" s="350" t="s">
        <v>97</v>
      </c>
      <c r="K1288" s="350"/>
      <c r="L1288" s="350"/>
      <c r="M1288" s="339"/>
      <c r="N1288" s="78"/>
      <c r="O1288" s="78"/>
      <c r="P1288" s="78" t="s">
        <v>184</v>
      </c>
      <c r="Q1288" s="78"/>
      <c r="R1288" s="78"/>
    </row>
    <row r="1289" spans="1:18" ht="16.5" customHeight="1">
      <c r="A1289" s="14"/>
      <c r="B1289" s="553"/>
      <c r="C1289" s="41">
        <v>5</v>
      </c>
      <c r="D1289" s="553"/>
      <c r="E1289" s="553"/>
      <c r="F1289" s="350"/>
      <c r="G1289" s="553"/>
      <c r="H1289" s="350" t="s">
        <v>11348</v>
      </c>
      <c r="I1289" s="350" t="s">
        <v>9616</v>
      </c>
      <c r="J1289" s="350" t="s">
        <v>97</v>
      </c>
      <c r="K1289" s="350"/>
      <c r="L1289" s="350"/>
      <c r="M1289" s="339"/>
      <c r="N1289" s="78"/>
      <c r="O1289" s="78"/>
      <c r="P1289" s="78" t="s">
        <v>184</v>
      </c>
      <c r="Q1289" s="78"/>
      <c r="R1289" s="78"/>
    </row>
    <row r="1290" spans="1:18" ht="16.5" customHeight="1">
      <c r="A1290" s="14"/>
      <c r="B1290" s="553"/>
      <c r="C1290" s="41">
        <v>6</v>
      </c>
      <c r="D1290" s="553"/>
      <c r="E1290" s="553"/>
      <c r="F1290" s="350"/>
      <c r="G1290" s="553"/>
      <c r="H1290" s="350" t="s">
        <v>9615</v>
      </c>
      <c r="I1290" s="350" t="s">
        <v>9616</v>
      </c>
      <c r="J1290" s="350" t="s">
        <v>97</v>
      </c>
      <c r="K1290" s="350"/>
      <c r="L1290" s="350"/>
      <c r="M1290" s="339"/>
      <c r="N1290" s="78"/>
      <c r="O1290" s="78"/>
      <c r="P1290" s="78" t="s">
        <v>184</v>
      </c>
      <c r="Q1290" s="78"/>
      <c r="R1290" s="78"/>
    </row>
    <row r="1291" spans="1:18" ht="16.5" customHeight="1">
      <c r="A1291" s="14"/>
      <c r="B1291" s="553"/>
      <c r="C1291" s="41">
        <v>7</v>
      </c>
      <c r="D1291" s="553"/>
      <c r="E1291" s="553"/>
      <c r="F1291" s="350"/>
      <c r="G1291" s="553"/>
      <c r="H1291" s="350" t="s">
        <v>10307</v>
      </c>
      <c r="I1291" s="350" t="s">
        <v>11351</v>
      </c>
      <c r="J1291" s="350" t="s">
        <v>97</v>
      </c>
      <c r="K1291" s="350"/>
      <c r="L1291" s="350"/>
      <c r="M1291" s="339"/>
      <c r="N1291" s="78"/>
      <c r="O1291" s="78"/>
      <c r="P1291" s="78" t="s">
        <v>184</v>
      </c>
      <c r="Q1291" s="78"/>
      <c r="R1291" s="78"/>
    </row>
    <row r="1292" spans="1:18" ht="16.5" customHeight="1">
      <c r="A1292" s="14"/>
      <c r="B1292" s="554"/>
      <c r="C1292" s="41">
        <v>8</v>
      </c>
      <c r="D1292" s="554"/>
      <c r="E1292" s="554"/>
      <c r="F1292" s="350"/>
      <c r="G1292" s="554"/>
      <c r="H1292" s="350" t="s">
        <v>9954</v>
      </c>
      <c r="I1292" s="350" t="s">
        <v>9616</v>
      </c>
      <c r="J1292" s="350" t="s">
        <v>97</v>
      </c>
      <c r="K1292" s="350"/>
      <c r="L1292" s="350"/>
      <c r="M1292" s="339"/>
      <c r="N1292" s="78"/>
      <c r="O1292" s="78"/>
      <c r="P1292" s="78" t="s">
        <v>184</v>
      </c>
      <c r="Q1292" s="78"/>
      <c r="R1292" s="78"/>
    </row>
    <row r="1293" spans="1:18" ht="16.5" customHeight="1">
      <c r="A1293" s="14"/>
      <c r="B1293" s="698" t="s">
        <v>11352</v>
      </c>
      <c r="C1293" s="41">
        <v>1</v>
      </c>
      <c r="D1293" s="698" t="s">
        <v>11353</v>
      </c>
      <c r="E1293" s="698" t="s">
        <v>11354</v>
      </c>
      <c r="F1293" s="350" t="s">
        <v>219</v>
      </c>
      <c r="G1293" s="698" t="s">
        <v>9614</v>
      </c>
      <c r="H1293" s="350" t="s">
        <v>9953</v>
      </c>
      <c r="I1293" s="350" t="s">
        <v>9616</v>
      </c>
      <c r="J1293" s="350" t="s">
        <v>97</v>
      </c>
      <c r="K1293" s="350"/>
      <c r="L1293" s="350"/>
      <c r="M1293" s="339"/>
      <c r="N1293" s="78"/>
      <c r="O1293" s="78"/>
      <c r="P1293" s="78" t="s">
        <v>184</v>
      </c>
      <c r="Q1293" s="78"/>
      <c r="R1293" s="78"/>
    </row>
    <row r="1294" spans="1:18" ht="16.5" customHeight="1">
      <c r="A1294" s="14"/>
      <c r="B1294" s="553"/>
      <c r="C1294" s="41">
        <v>2</v>
      </c>
      <c r="D1294" s="553"/>
      <c r="E1294" s="553"/>
      <c r="F1294" s="350"/>
      <c r="G1294" s="553"/>
      <c r="H1294" s="350" t="s">
        <v>9615</v>
      </c>
      <c r="I1294" s="350" t="s">
        <v>9616</v>
      </c>
      <c r="J1294" s="350" t="s">
        <v>97</v>
      </c>
      <c r="K1294" s="350"/>
      <c r="L1294" s="350"/>
      <c r="M1294" s="339"/>
      <c r="N1294" s="78"/>
      <c r="O1294" s="78"/>
      <c r="P1294" s="78" t="s">
        <v>184</v>
      </c>
      <c r="Q1294" s="78"/>
      <c r="R1294" s="78"/>
    </row>
    <row r="1295" spans="1:18" ht="16.5" customHeight="1">
      <c r="A1295" s="14"/>
      <c r="B1295" s="553"/>
      <c r="C1295" s="41">
        <v>3</v>
      </c>
      <c r="D1295" s="553"/>
      <c r="E1295" s="553"/>
      <c r="F1295" s="350"/>
      <c r="G1295" s="553"/>
      <c r="H1295" s="350" t="s">
        <v>9625</v>
      </c>
      <c r="I1295" s="350" t="s">
        <v>9616</v>
      </c>
      <c r="J1295" s="350" t="s">
        <v>97</v>
      </c>
      <c r="K1295" s="350"/>
      <c r="L1295" s="350"/>
      <c r="M1295" s="339"/>
      <c r="N1295" s="78"/>
      <c r="O1295" s="78"/>
      <c r="P1295" s="78" t="s">
        <v>184</v>
      </c>
      <c r="Q1295" s="78"/>
      <c r="R1295" s="78"/>
    </row>
    <row r="1296" spans="1:18" ht="16.5" customHeight="1">
      <c r="A1296" s="14"/>
      <c r="B1296" s="553"/>
      <c r="C1296" s="41">
        <v>4</v>
      </c>
      <c r="D1296" s="553"/>
      <c r="E1296" s="553"/>
      <c r="F1296" s="350"/>
      <c r="G1296" s="553"/>
      <c r="H1296" s="350" t="s">
        <v>11316</v>
      </c>
      <c r="I1296" s="350" t="s">
        <v>9616</v>
      </c>
      <c r="J1296" s="350" t="s">
        <v>97</v>
      </c>
      <c r="K1296" s="350"/>
      <c r="L1296" s="350"/>
      <c r="M1296" s="339"/>
      <c r="N1296" s="78"/>
      <c r="O1296" s="78"/>
      <c r="P1296" s="78" t="s">
        <v>184</v>
      </c>
      <c r="Q1296" s="78"/>
      <c r="R1296" s="78"/>
    </row>
    <row r="1297" spans="1:18" ht="16.5" customHeight="1">
      <c r="A1297" s="14"/>
      <c r="B1297" s="553"/>
      <c r="C1297" s="41">
        <v>5</v>
      </c>
      <c r="D1297" s="553"/>
      <c r="E1297" s="553"/>
      <c r="F1297" s="350"/>
      <c r="G1297" s="553"/>
      <c r="H1297" s="350" t="s">
        <v>11348</v>
      </c>
      <c r="I1297" s="350" t="s">
        <v>9616</v>
      </c>
      <c r="J1297" s="350" t="s">
        <v>97</v>
      </c>
      <c r="K1297" s="350"/>
      <c r="L1297" s="350"/>
      <c r="M1297" s="339"/>
      <c r="N1297" s="78"/>
      <c r="O1297" s="78"/>
      <c r="P1297" s="78" t="s">
        <v>184</v>
      </c>
      <c r="Q1297" s="78"/>
      <c r="R1297" s="78"/>
    </row>
    <row r="1298" spans="1:18" ht="16.5" customHeight="1">
      <c r="A1298" s="14"/>
      <c r="B1298" s="553"/>
      <c r="C1298" s="41">
        <v>6</v>
      </c>
      <c r="D1298" s="553"/>
      <c r="E1298" s="553"/>
      <c r="F1298" s="350"/>
      <c r="G1298" s="553"/>
      <c r="H1298" s="350" t="s">
        <v>10307</v>
      </c>
      <c r="I1298" s="350" t="s">
        <v>10318</v>
      </c>
      <c r="J1298" s="350" t="s">
        <v>97</v>
      </c>
      <c r="K1298" s="350"/>
      <c r="L1298" s="350"/>
      <c r="M1298" s="339"/>
      <c r="N1298" s="78"/>
      <c r="O1298" s="78"/>
      <c r="P1298" s="78" t="s">
        <v>184</v>
      </c>
      <c r="Q1298" s="78"/>
      <c r="R1298" s="78"/>
    </row>
    <row r="1299" spans="1:18" ht="16.5" customHeight="1">
      <c r="A1299" s="14"/>
      <c r="B1299" s="554"/>
      <c r="C1299" s="41">
        <v>7</v>
      </c>
      <c r="D1299" s="553"/>
      <c r="E1299" s="554"/>
      <c r="F1299" s="350"/>
      <c r="G1299" s="554"/>
      <c r="H1299" s="350" t="s">
        <v>9954</v>
      </c>
      <c r="I1299" s="350" t="s">
        <v>9616</v>
      </c>
      <c r="J1299" s="350" t="s">
        <v>97</v>
      </c>
      <c r="K1299" s="350"/>
      <c r="L1299" s="350"/>
      <c r="M1299" s="339"/>
      <c r="N1299" s="78"/>
      <c r="O1299" s="78"/>
      <c r="P1299" s="78" t="s">
        <v>184</v>
      </c>
      <c r="Q1299" s="78"/>
      <c r="R1299" s="78"/>
    </row>
    <row r="1300" spans="1:18" ht="16.5" customHeight="1">
      <c r="A1300" s="14"/>
      <c r="B1300" s="698" t="s">
        <v>11355</v>
      </c>
      <c r="C1300" s="41">
        <v>1</v>
      </c>
      <c r="D1300" s="553"/>
      <c r="E1300" s="698" t="s">
        <v>11356</v>
      </c>
      <c r="F1300" s="350" t="s">
        <v>219</v>
      </c>
      <c r="G1300" s="698" t="s">
        <v>9614</v>
      </c>
      <c r="H1300" s="350" t="s">
        <v>9953</v>
      </c>
      <c r="I1300" s="350" t="s">
        <v>9616</v>
      </c>
      <c r="J1300" s="350" t="s">
        <v>97</v>
      </c>
      <c r="K1300" s="350"/>
      <c r="L1300" s="350"/>
      <c r="M1300" s="339"/>
      <c r="N1300" s="78"/>
      <c r="O1300" s="78"/>
      <c r="P1300" s="78" t="s">
        <v>184</v>
      </c>
      <c r="Q1300" s="78"/>
      <c r="R1300" s="78"/>
    </row>
    <row r="1301" spans="1:18" ht="16.5" customHeight="1">
      <c r="A1301" s="14"/>
      <c r="B1301" s="553"/>
      <c r="C1301" s="41">
        <v>2</v>
      </c>
      <c r="D1301" s="553"/>
      <c r="E1301" s="553"/>
      <c r="F1301" s="350"/>
      <c r="G1301" s="553"/>
      <c r="H1301" s="350" t="s">
        <v>9615</v>
      </c>
      <c r="I1301" s="350" t="s">
        <v>9616</v>
      </c>
      <c r="J1301" s="350" t="s">
        <v>97</v>
      </c>
      <c r="K1301" s="350"/>
      <c r="L1301" s="350"/>
      <c r="M1301" s="339"/>
      <c r="N1301" s="78"/>
      <c r="O1301" s="78"/>
      <c r="P1301" s="78" t="s">
        <v>184</v>
      </c>
      <c r="Q1301" s="78"/>
      <c r="R1301" s="78"/>
    </row>
    <row r="1302" spans="1:18" ht="27" customHeight="1">
      <c r="A1302" s="14"/>
      <c r="B1302" s="553"/>
      <c r="C1302" s="41">
        <v>3</v>
      </c>
      <c r="D1302" s="553"/>
      <c r="E1302" s="553"/>
      <c r="F1302" s="350"/>
      <c r="G1302" s="553"/>
      <c r="H1302" s="350" t="s">
        <v>9625</v>
      </c>
      <c r="I1302" s="350" t="s">
        <v>9616</v>
      </c>
      <c r="J1302" s="350" t="s">
        <v>97</v>
      </c>
      <c r="K1302" s="350"/>
      <c r="L1302" s="350"/>
      <c r="M1302" s="339"/>
      <c r="N1302" s="78"/>
      <c r="O1302" s="78"/>
      <c r="P1302" s="78" t="s">
        <v>184</v>
      </c>
      <c r="Q1302" s="78"/>
      <c r="R1302" s="78"/>
    </row>
    <row r="1303" spans="1:18" ht="16.5" customHeight="1">
      <c r="A1303" s="14"/>
      <c r="B1303" s="553"/>
      <c r="C1303" s="41">
        <v>4</v>
      </c>
      <c r="D1303" s="553"/>
      <c r="E1303" s="553"/>
      <c r="F1303" s="350"/>
      <c r="G1303" s="553"/>
      <c r="H1303" s="350" t="s">
        <v>11320</v>
      </c>
      <c r="I1303" s="350" t="s">
        <v>9616</v>
      </c>
      <c r="J1303" s="350" t="s">
        <v>97</v>
      </c>
      <c r="K1303" s="350"/>
      <c r="L1303" s="350"/>
      <c r="M1303" s="339"/>
      <c r="N1303" s="78"/>
      <c r="O1303" s="78"/>
      <c r="P1303" s="78" t="s">
        <v>184</v>
      </c>
      <c r="Q1303" s="78"/>
      <c r="R1303" s="78"/>
    </row>
    <row r="1304" spans="1:18" ht="16.5" customHeight="1">
      <c r="A1304" s="14"/>
      <c r="B1304" s="553"/>
      <c r="C1304" s="41">
        <v>5</v>
      </c>
      <c r="D1304" s="553"/>
      <c r="E1304" s="553"/>
      <c r="F1304" s="350"/>
      <c r="G1304" s="553"/>
      <c r="H1304" s="350" t="s">
        <v>11348</v>
      </c>
      <c r="I1304" s="350" t="s">
        <v>9616</v>
      </c>
      <c r="J1304" s="350" t="s">
        <v>97</v>
      </c>
      <c r="K1304" s="350"/>
      <c r="L1304" s="350"/>
      <c r="M1304" s="339"/>
      <c r="N1304" s="78"/>
      <c r="O1304" s="78"/>
      <c r="P1304" s="78" t="s">
        <v>184</v>
      </c>
      <c r="Q1304" s="78"/>
      <c r="R1304" s="78"/>
    </row>
    <row r="1305" spans="1:18" ht="16.5" customHeight="1">
      <c r="A1305" s="14"/>
      <c r="B1305" s="553"/>
      <c r="C1305" s="41">
        <v>6</v>
      </c>
      <c r="D1305" s="553"/>
      <c r="E1305" s="553"/>
      <c r="F1305" s="350"/>
      <c r="G1305" s="553"/>
      <c r="H1305" s="350" t="s">
        <v>10307</v>
      </c>
      <c r="I1305" s="350" t="s">
        <v>11351</v>
      </c>
      <c r="J1305" s="350" t="s">
        <v>97</v>
      </c>
      <c r="K1305" s="350"/>
      <c r="L1305" s="350"/>
      <c r="M1305" s="339"/>
      <c r="N1305" s="78"/>
      <c r="O1305" s="78"/>
      <c r="P1305" s="78" t="s">
        <v>184</v>
      </c>
      <c r="Q1305" s="78"/>
      <c r="R1305" s="78"/>
    </row>
    <row r="1306" spans="1:18" ht="16.5" customHeight="1">
      <c r="A1306" s="14"/>
      <c r="B1306" s="554"/>
      <c r="C1306" s="41">
        <v>7</v>
      </c>
      <c r="D1306" s="554"/>
      <c r="E1306" s="554"/>
      <c r="F1306" s="350"/>
      <c r="G1306" s="554"/>
      <c r="H1306" s="350" t="s">
        <v>9954</v>
      </c>
      <c r="I1306" s="350" t="s">
        <v>9616</v>
      </c>
      <c r="J1306" s="350" t="s">
        <v>97</v>
      </c>
      <c r="K1306" s="350"/>
      <c r="L1306" s="350"/>
      <c r="M1306" s="339"/>
      <c r="N1306" s="78"/>
      <c r="O1306" s="78"/>
      <c r="P1306" s="78" t="s">
        <v>184</v>
      </c>
      <c r="Q1306" s="78"/>
      <c r="R1306" s="78"/>
    </row>
    <row r="1307" spans="1:18" ht="27" customHeight="1">
      <c r="A1307" s="14"/>
      <c r="B1307" s="698" t="s">
        <v>11357</v>
      </c>
      <c r="C1307" s="41">
        <v>1</v>
      </c>
      <c r="D1307" s="698" t="s">
        <v>11358</v>
      </c>
      <c r="E1307" s="698" t="s">
        <v>11359</v>
      </c>
      <c r="F1307" s="350" t="s">
        <v>219</v>
      </c>
      <c r="G1307" s="698" t="s">
        <v>9614</v>
      </c>
      <c r="H1307" s="350" t="s">
        <v>9953</v>
      </c>
      <c r="I1307" s="350" t="s">
        <v>9616</v>
      </c>
      <c r="J1307" s="350" t="s">
        <v>97</v>
      </c>
      <c r="K1307" s="350"/>
      <c r="L1307" s="350"/>
      <c r="M1307" s="339"/>
      <c r="N1307" s="78"/>
      <c r="O1307" s="78"/>
      <c r="P1307" s="78" t="s">
        <v>184</v>
      </c>
      <c r="Q1307" s="78"/>
      <c r="R1307" s="78"/>
    </row>
    <row r="1308" spans="1:18" ht="16.5" customHeight="1">
      <c r="A1308" s="14"/>
      <c r="B1308" s="553"/>
      <c r="C1308" s="41">
        <v>2</v>
      </c>
      <c r="D1308" s="553"/>
      <c r="E1308" s="553"/>
      <c r="F1308" s="350"/>
      <c r="G1308" s="553"/>
      <c r="H1308" s="350" t="s">
        <v>9615</v>
      </c>
      <c r="I1308" s="350" t="s">
        <v>9616</v>
      </c>
      <c r="J1308" s="350" t="s">
        <v>97</v>
      </c>
      <c r="K1308" s="350"/>
      <c r="L1308" s="350"/>
      <c r="M1308" s="339"/>
      <c r="N1308" s="78"/>
      <c r="O1308" s="78"/>
      <c r="P1308" s="78" t="s">
        <v>184</v>
      </c>
      <c r="Q1308" s="78"/>
      <c r="R1308" s="78"/>
    </row>
    <row r="1309" spans="1:18" ht="16.5" customHeight="1">
      <c r="A1309" s="14"/>
      <c r="B1309" s="553"/>
      <c r="C1309" s="41">
        <v>3</v>
      </c>
      <c r="D1309" s="553"/>
      <c r="E1309" s="553"/>
      <c r="F1309" s="350"/>
      <c r="G1309" s="553"/>
      <c r="H1309" s="350" t="s">
        <v>9621</v>
      </c>
      <c r="I1309" s="350" t="s">
        <v>9616</v>
      </c>
      <c r="J1309" s="350" t="s">
        <v>97</v>
      </c>
      <c r="K1309" s="350"/>
      <c r="L1309" s="350"/>
      <c r="M1309" s="339"/>
      <c r="N1309" s="78"/>
      <c r="O1309" s="78"/>
      <c r="P1309" s="78" t="s">
        <v>184</v>
      </c>
      <c r="Q1309" s="78"/>
      <c r="R1309" s="78"/>
    </row>
    <row r="1310" spans="1:18" ht="16.5" customHeight="1">
      <c r="A1310" s="14"/>
      <c r="B1310" s="553"/>
      <c r="C1310" s="41">
        <v>4</v>
      </c>
      <c r="D1310" s="553"/>
      <c r="E1310" s="553"/>
      <c r="F1310" s="350"/>
      <c r="G1310" s="553"/>
      <c r="H1310" s="350" t="s">
        <v>11316</v>
      </c>
      <c r="I1310" s="350" t="s">
        <v>9616</v>
      </c>
      <c r="J1310" s="350" t="s">
        <v>97</v>
      </c>
      <c r="K1310" s="350"/>
      <c r="L1310" s="350"/>
      <c r="M1310" s="339"/>
      <c r="N1310" s="78"/>
      <c r="O1310" s="78"/>
      <c r="P1310" s="78" t="s">
        <v>184</v>
      </c>
      <c r="Q1310" s="78"/>
      <c r="R1310" s="78"/>
    </row>
    <row r="1311" spans="1:18" ht="16.5" customHeight="1">
      <c r="A1311" s="14"/>
      <c r="B1311" s="553"/>
      <c r="C1311" s="41">
        <v>5</v>
      </c>
      <c r="D1311" s="553"/>
      <c r="E1311" s="553"/>
      <c r="F1311" s="350"/>
      <c r="G1311" s="553"/>
      <c r="H1311" s="350" t="s">
        <v>9615</v>
      </c>
      <c r="I1311" s="350" t="s">
        <v>9616</v>
      </c>
      <c r="J1311" s="350" t="s">
        <v>97</v>
      </c>
      <c r="K1311" s="350"/>
      <c r="L1311" s="350"/>
      <c r="M1311" s="339"/>
      <c r="N1311" s="78"/>
      <c r="O1311" s="78"/>
      <c r="P1311" s="78" t="s">
        <v>184</v>
      </c>
      <c r="Q1311" s="78"/>
      <c r="R1311" s="78"/>
    </row>
    <row r="1312" spans="1:18" ht="27" customHeight="1">
      <c r="A1312" s="14"/>
      <c r="B1312" s="553"/>
      <c r="C1312" s="41">
        <v>6</v>
      </c>
      <c r="D1312" s="553"/>
      <c r="E1312" s="553"/>
      <c r="F1312" s="350"/>
      <c r="G1312" s="553"/>
      <c r="H1312" s="350" t="s">
        <v>11360</v>
      </c>
      <c r="I1312" s="350" t="s">
        <v>9616</v>
      </c>
      <c r="J1312" s="350" t="s">
        <v>97</v>
      </c>
      <c r="K1312" s="350"/>
      <c r="L1312" s="350"/>
      <c r="M1312" s="339"/>
      <c r="N1312" s="78"/>
      <c r="O1312" s="78"/>
      <c r="P1312" s="78" t="s">
        <v>184</v>
      </c>
      <c r="Q1312" s="78"/>
      <c r="R1312" s="78"/>
    </row>
    <row r="1313" spans="1:18" ht="16.5" customHeight="1">
      <c r="A1313" s="14"/>
      <c r="B1313" s="553"/>
      <c r="C1313" s="41">
        <v>7</v>
      </c>
      <c r="D1313" s="553"/>
      <c r="E1313" s="553"/>
      <c r="F1313" s="350"/>
      <c r="G1313" s="553"/>
      <c r="H1313" s="350" t="s">
        <v>10307</v>
      </c>
      <c r="I1313" s="350" t="s">
        <v>10318</v>
      </c>
      <c r="J1313" s="350" t="s">
        <v>97</v>
      </c>
      <c r="K1313" s="350"/>
      <c r="L1313" s="350"/>
      <c r="M1313" s="339"/>
      <c r="N1313" s="78"/>
      <c r="O1313" s="78"/>
      <c r="P1313" s="78" t="s">
        <v>184</v>
      </c>
      <c r="Q1313" s="78"/>
      <c r="R1313" s="78"/>
    </row>
    <row r="1314" spans="1:18" ht="27" customHeight="1">
      <c r="A1314" s="14"/>
      <c r="B1314" s="554"/>
      <c r="C1314" s="41">
        <v>8</v>
      </c>
      <c r="D1314" s="553"/>
      <c r="E1314" s="554"/>
      <c r="F1314" s="350"/>
      <c r="G1314" s="554"/>
      <c r="H1314" s="350" t="s">
        <v>9954</v>
      </c>
      <c r="I1314" s="350" t="s">
        <v>9616</v>
      </c>
      <c r="J1314" s="350" t="s">
        <v>97</v>
      </c>
      <c r="K1314" s="350"/>
      <c r="L1314" s="350"/>
      <c r="M1314" s="339"/>
      <c r="N1314" s="78"/>
      <c r="O1314" s="78"/>
      <c r="P1314" s="78" t="s">
        <v>184</v>
      </c>
      <c r="Q1314" s="78"/>
      <c r="R1314" s="78"/>
    </row>
    <row r="1315" spans="1:18" ht="16.5" customHeight="1">
      <c r="A1315" s="14"/>
      <c r="B1315" s="698" t="s">
        <v>11361</v>
      </c>
      <c r="C1315" s="41">
        <v>1</v>
      </c>
      <c r="D1315" s="553"/>
      <c r="E1315" s="698" t="s">
        <v>11362</v>
      </c>
      <c r="F1315" s="350" t="s">
        <v>219</v>
      </c>
      <c r="G1315" s="698" t="s">
        <v>9614</v>
      </c>
      <c r="H1315" s="350" t="s">
        <v>9953</v>
      </c>
      <c r="I1315" s="350" t="s">
        <v>9616</v>
      </c>
      <c r="J1315" s="350" t="s">
        <v>97</v>
      </c>
      <c r="K1315" s="350"/>
      <c r="L1315" s="350"/>
      <c r="M1315" s="339"/>
      <c r="N1315" s="78"/>
      <c r="O1315" s="78"/>
      <c r="P1315" s="78" t="s">
        <v>184</v>
      </c>
      <c r="Q1315" s="78"/>
      <c r="R1315" s="78"/>
    </row>
    <row r="1316" spans="1:18" ht="16.5" customHeight="1">
      <c r="A1316" s="14"/>
      <c r="B1316" s="553"/>
      <c r="C1316" s="41">
        <v>2</v>
      </c>
      <c r="D1316" s="553"/>
      <c r="E1316" s="553"/>
      <c r="F1316" s="350"/>
      <c r="G1316" s="553"/>
      <c r="H1316" s="350" t="s">
        <v>9615</v>
      </c>
      <c r="I1316" s="350" t="s">
        <v>9616</v>
      </c>
      <c r="J1316" s="350" t="s">
        <v>97</v>
      </c>
      <c r="K1316" s="350"/>
      <c r="L1316" s="350"/>
      <c r="M1316" s="339"/>
      <c r="N1316" s="78"/>
      <c r="O1316" s="78"/>
      <c r="P1316" s="78" t="s">
        <v>184</v>
      </c>
      <c r="Q1316" s="78"/>
      <c r="R1316" s="78"/>
    </row>
    <row r="1317" spans="1:18" ht="16.5" customHeight="1">
      <c r="A1317" s="14"/>
      <c r="B1317" s="553"/>
      <c r="C1317" s="41">
        <v>3</v>
      </c>
      <c r="D1317" s="553"/>
      <c r="E1317" s="553"/>
      <c r="F1317" s="350"/>
      <c r="G1317" s="553"/>
      <c r="H1317" s="350" t="s">
        <v>9625</v>
      </c>
      <c r="I1317" s="350" t="s">
        <v>9616</v>
      </c>
      <c r="J1317" s="350" t="s">
        <v>97</v>
      </c>
      <c r="K1317" s="350"/>
      <c r="L1317" s="350"/>
      <c r="M1317" s="339"/>
      <c r="N1317" s="78"/>
      <c r="O1317" s="78"/>
      <c r="P1317" s="78" t="s">
        <v>184</v>
      </c>
      <c r="Q1317" s="78"/>
      <c r="R1317" s="78"/>
    </row>
    <row r="1318" spans="1:18" ht="16.5" customHeight="1">
      <c r="A1318" s="14"/>
      <c r="B1318" s="553"/>
      <c r="C1318" s="41">
        <v>4</v>
      </c>
      <c r="D1318" s="553"/>
      <c r="E1318" s="553"/>
      <c r="F1318" s="350"/>
      <c r="G1318" s="553"/>
      <c r="H1318" s="350" t="s">
        <v>11316</v>
      </c>
      <c r="I1318" s="350" t="s">
        <v>9616</v>
      </c>
      <c r="J1318" s="350" t="s">
        <v>97</v>
      </c>
      <c r="K1318" s="350"/>
      <c r="L1318" s="350"/>
      <c r="M1318" s="339"/>
      <c r="N1318" s="78"/>
      <c r="O1318" s="78"/>
      <c r="P1318" s="78" t="s">
        <v>184</v>
      </c>
      <c r="Q1318" s="78"/>
      <c r="R1318" s="78"/>
    </row>
    <row r="1319" spans="1:18" ht="27" customHeight="1">
      <c r="A1319" s="14"/>
      <c r="B1319" s="553"/>
      <c r="C1319" s="41">
        <v>5</v>
      </c>
      <c r="D1319" s="553"/>
      <c r="E1319" s="553"/>
      <c r="F1319" s="350"/>
      <c r="G1319" s="553"/>
      <c r="H1319" s="350" t="s">
        <v>9615</v>
      </c>
      <c r="I1319" s="350" t="s">
        <v>9616</v>
      </c>
      <c r="J1319" s="350" t="s">
        <v>97</v>
      </c>
      <c r="K1319" s="350"/>
      <c r="L1319" s="350"/>
      <c r="M1319" s="339"/>
      <c r="N1319" s="78"/>
      <c r="O1319" s="78"/>
      <c r="P1319" s="78" t="s">
        <v>184</v>
      </c>
      <c r="Q1319" s="78"/>
      <c r="R1319" s="78"/>
    </row>
    <row r="1320" spans="1:18" ht="16.5" customHeight="1">
      <c r="A1320" s="14"/>
      <c r="B1320" s="553"/>
      <c r="C1320" s="41">
        <v>6</v>
      </c>
      <c r="D1320" s="553"/>
      <c r="E1320" s="553"/>
      <c r="F1320" s="350"/>
      <c r="G1320" s="553"/>
      <c r="H1320" s="350" t="s">
        <v>11348</v>
      </c>
      <c r="I1320" s="350" t="s">
        <v>9616</v>
      </c>
      <c r="J1320" s="350" t="s">
        <v>97</v>
      </c>
      <c r="K1320" s="350"/>
      <c r="L1320" s="350"/>
      <c r="M1320" s="339"/>
      <c r="N1320" s="78"/>
      <c r="O1320" s="78"/>
      <c r="P1320" s="78" t="s">
        <v>184</v>
      </c>
      <c r="Q1320" s="78"/>
      <c r="R1320" s="78"/>
    </row>
    <row r="1321" spans="1:18" ht="16.5" customHeight="1">
      <c r="A1321" s="14"/>
      <c r="B1321" s="553"/>
      <c r="C1321" s="41">
        <v>7</v>
      </c>
      <c r="D1321" s="553"/>
      <c r="E1321" s="553"/>
      <c r="F1321" s="350"/>
      <c r="G1321" s="553"/>
      <c r="H1321" s="350" t="s">
        <v>10307</v>
      </c>
      <c r="I1321" s="350" t="s">
        <v>10318</v>
      </c>
      <c r="J1321" s="350" t="s">
        <v>97</v>
      </c>
      <c r="K1321" s="350"/>
      <c r="L1321" s="350"/>
      <c r="M1321" s="339"/>
      <c r="N1321" s="78"/>
      <c r="O1321" s="78"/>
      <c r="P1321" s="78" t="s">
        <v>184</v>
      </c>
      <c r="Q1321" s="78"/>
      <c r="R1321" s="78"/>
    </row>
    <row r="1322" spans="1:18" ht="16.5" customHeight="1">
      <c r="A1322" s="14"/>
      <c r="B1322" s="554"/>
      <c r="C1322" s="41">
        <v>8</v>
      </c>
      <c r="D1322" s="554"/>
      <c r="E1322" s="554"/>
      <c r="F1322" s="350"/>
      <c r="G1322" s="554"/>
      <c r="H1322" s="350" t="s">
        <v>9954</v>
      </c>
      <c r="I1322" s="350" t="s">
        <v>9616</v>
      </c>
      <c r="J1322" s="350" t="s">
        <v>97</v>
      </c>
      <c r="K1322" s="350"/>
      <c r="L1322" s="350"/>
      <c r="M1322" s="339"/>
      <c r="N1322" s="78"/>
      <c r="O1322" s="78"/>
      <c r="P1322" s="78" t="s">
        <v>184</v>
      </c>
      <c r="Q1322" s="78"/>
      <c r="R1322" s="78"/>
    </row>
    <row r="1323" spans="1:18" ht="16.5" customHeight="1">
      <c r="A1323" s="14"/>
      <c r="B1323" s="698" t="s">
        <v>11363</v>
      </c>
      <c r="C1323" s="41">
        <v>1</v>
      </c>
      <c r="D1323" s="698" t="s">
        <v>11364</v>
      </c>
      <c r="E1323" s="698" t="s">
        <v>11365</v>
      </c>
      <c r="F1323" s="350" t="s">
        <v>219</v>
      </c>
      <c r="G1323" s="698" t="s">
        <v>9614</v>
      </c>
      <c r="H1323" s="350" t="s">
        <v>10289</v>
      </c>
      <c r="I1323" s="350" t="s">
        <v>9616</v>
      </c>
      <c r="J1323" s="350" t="s">
        <v>97</v>
      </c>
      <c r="K1323" s="350"/>
      <c r="L1323" s="350"/>
      <c r="M1323" s="339"/>
      <c r="N1323" s="78"/>
      <c r="O1323" s="78"/>
      <c r="P1323" s="78" t="s">
        <v>184</v>
      </c>
      <c r="Q1323" s="78"/>
      <c r="R1323" s="78"/>
    </row>
    <row r="1324" spans="1:18" ht="16.5" customHeight="1">
      <c r="A1324" s="14"/>
      <c r="B1324" s="554"/>
      <c r="C1324" s="41">
        <v>2</v>
      </c>
      <c r="D1324" s="553"/>
      <c r="E1324" s="554"/>
      <c r="F1324" s="350"/>
      <c r="G1324" s="554"/>
      <c r="H1324" s="350" t="s">
        <v>11366</v>
      </c>
      <c r="I1324" s="350" t="s">
        <v>10146</v>
      </c>
      <c r="J1324" s="350" t="s">
        <v>97</v>
      </c>
      <c r="K1324" s="350"/>
      <c r="L1324" s="350" t="s">
        <v>11367</v>
      </c>
      <c r="M1324" s="339"/>
      <c r="N1324" s="78"/>
      <c r="O1324" s="78"/>
      <c r="P1324" s="78" t="s">
        <v>184</v>
      </c>
      <c r="Q1324" s="78"/>
      <c r="R1324" s="78"/>
    </row>
    <row r="1325" spans="1:18" ht="27" customHeight="1">
      <c r="A1325" s="14"/>
      <c r="B1325" s="350" t="s">
        <v>11368</v>
      </c>
      <c r="C1325" s="41">
        <v>1</v>
      </c>
      <c r="D1325" s="554"/>
      <c r="E1325" s="350" t="s">
        <v>11369</v>
      </c>
      <c r="F1325" s="350" t="s">
        <v>219</v>
      </c>
      <c r="G1325" s="350" t="s">
        <v>9614</v>
      </c>
      <c r="H1325" s="350" t="s">
        <v>11370</v>
      </c>
      <c r="I1325" s="350" t="s">
        <v>10146</v>
      </c>
      <c r="J1325" s="350" t="s">
        <v>97</v>
      </c>
      <c r="K1325" s="350"/>
      <c r="L1325" s="350" t="s">
        <v>11367</v>
      </c>
      <c r="M1325" s="339"/>
      <c r="N1325" s="78"/>
      <c r="O1325" s="78"/>
      <c r="P1325" s="78" t="s">
        <v>184</v>
      </c>
      <c r="Q1325" s="78"/>
      <c r="R1325" s="78"/>
    </row>
    <row r="1326" spans="1:18" ht="16.5" customHeight="1">
      <c r="A1326" s="14"/>
      <c r="B1326" s="698" t="s">
        <v>11371</v>
      </c>
      <c r="C1326" s="41">
        <v>1</v>
      </c>
      <c r="D1326" s="698" t="s">
        <v>11372</v>
      </c>
      <c r="E1326" s="698" t="s">
        <v>11373</v>
      </c>
      <c r="F1326" s="350" t="s">
        <v>219</v>
      </c>
      <c r="G1326" s="698" t="s">
        <v>9614</v>
      </c>
      <c r="H1326" s="350" t="s">
        <v>10522</v>
      </c>
      <c r="I1326" s="350" t="s">
        <v>9616</v>
      </c>
      <c r="J1326" s="350" t="s">
        <v>97</v>
      </c>
      <c r="K1326" s="350"/>
      <c r="L1326" s="350"/>
      <c r="M1326" s="339"/>
      <c r="N1326" s="78"/>
      <c r="O1326" s="78"/>
      <c r="P1326" s="78" t="s">
        <v>184</v>
      </c>
      <c r="Q1326" s="78"/>
      <c r="R1326" s="78"/>
    </row>
    <row r="1327" spans="1:18" ht="16.5" customHeight="1">
      <c r="A1327" s="14"/>
      <c r="B1327" s="554"/>
      <c r="C1327" s="41">
        <v>2</v>
      </c>
      <c r="D1327" s="553"/>
      <c r="E1327" s="554"/>
      <c r="F1327" s="350"/>
      <c r="G1327" s="554"/>
      <c r="H1327" s="350" t="s">
        <v>11366</v>
      </c>
      <c r="I1327" s="350" t="s">
        <v>11323</v>
      </c>
      <c r="J1327" s="350" t="s">
        <v>97</v>
      </c>
      <c r="K1327" s="350"/>
      <c r="L1327" s="350"/>
      <c r="M1327" s="339"/>
      <c r="N1327" s="78"/>
      <c r="O1327" s="78"/>
      <c r="P1327" s="78" t="s">
        <v>184</v>
      </c>
      <c r="Q1327" s="78"/>
      <c r="R1327" s="78"/>
    </row>
    <row r="1328" spans="1:18" ht="16.5" customHeight="1">
      <c r="A1328" s="14"/>
      <c r="B1328" s="698" t="s">
        <v>11374</v>
      </c>
      <c r="C1328" s="41">
        <v>1</v>
      </c>
      <c r="D1328" s="553"/>
      <c r="E1328" s="698" t="s">
        <v>11375</v>
      </c>
      <c r="F1328" s="350" t="s">
        <v>219</v>
      </c>
      <c r="G1328" s="698" t="s">
        <v>9614</v>
      </c>
      <c r="H1328" s="350" t="s">
        <v>10522</v>
      </c>
      <c r="I1328" s="350" t="s">
        <v>9616</v>
      </c>
      <c r="J1328" s="350" t="s">
        <v>97</v>
      </c>
      <c r="K1328" s="350"/>
      <c r="L1328" s="350"/>
      <c r="M1328" s="339"/>
      <c r="N1328" s="78"/>
      <c r="O1328" s="78"/>
      <c r="P1328" s="78" t="s">
        <v>184</v>
      </c>
      <c r="Q1328" s="78"/>
      <c r="R1328" s="78"/>
    </row>
    <row r="1329" spans="1:18" ht="16.5" customHeight="1">
      <c r="A1329" s="14"/>
      <c r="B1329" s="554"/>
      <c r="C1329" s="41">
        <v>2</v>
      </c>
      <c r="D1329" s="554"/>
      <c r="E1329" s="554"/>
      <c r="F1329" s="350"/>
      <c r="G1329" s="554"/>
      <c r="H1329" s="350" t="s">
        <v>11370</v>
      </c>
      <c r="I1329" s="350" t="s">
        <v>11326</v>
      </c>
      <c r="J1329" s="350" t="s">
        <v>97</v>
      </c>
      <c r="K1329" s="350"/>
      <c r="L1329" s="350"/>
      <c r="M1329" s="339"/>
      <c r="N1329" s="78"/>
      <c r="O1329" s="78"/>
      <c r="P1329" s="78" t="s">
        <v>184</v>
      </c>
      <c r="Q1329" s="78"/>
      <c r="R1329" s="78"/>
    </row>
    <row r="1330" spans="1:18" ht="16.5" customHeight="1">
      <c r="A1330" s="14"/>
      <c r="B1330" s="698" t="s">
        <v>11376</v>
      </c>
      <c r="C1330" s="41">
        <v>1</v>
      </c>
      <c r="D1330" s="698" t="s">
        <v>11377</v>
      </c>
      <c r="E1330" s="698" t="s">
        <v>11378</v>
      </c>
      <c r="F1330" s="350" t="s">
        <v>219</v>
      </c>
      <c r="G1330" s="698" t="s">
        <v>9614</v>
      </c>
      <c r="H1330" s="350" t="s">
        <v>10290</v>
      </c>
      <c r="I1330" s="350" t="s">
        <v>9616</v>
      </c>
      <c r="J1330" s="350" t="s">
        <v>97</v>
      </c>
      <c r="K1330" s="350"/>
      <c r="L1330" s="350"/>
      <c r="M1330" s="339"/>
      <c r="N1330" s="78"/>
      <c r="O1330" s="78"/>
      <c r="P1330" s="78" t="s">
        <v>184</v>
      </c>
      <c r="Q1330" s="78"/>
      <c r="R1330" s="78"/>
    </row>
    <row r="1331" spans="1:18" ht="27" customHeight="1">
      <c r="A1331" s="14"/>
      <c r="B1331" s="554"/>
      <c r="C1331" s="41">
        <v>2</v>
      </c>
      <c r="D1331" s="553"/>
      <c r="E1331" s="554"/>
      <c r="F1331" s="350"/>
      <c r="G1331" s="554"/>
      <c r="H1331" s="350" t="s">
        <v>11366</v>
      </c>
      <c r="I1331" s="350" t="s">
        <v>11323</v>
      </c>
      <c r="J1331" s="350" t="s">
        <v>97</v>
      </c>
      <c r="K1331" s="350"/>
      <c r="L1331" s="350"/>
      <c r="M1331" s="339"/>
      <c r="N1331" s="78"/>
      <c r="O1331" s="78"/>
      <c r="P1331" s="78" t="s">
        <v>184</v>
      </c>
      <c r="Q1331" s="78"/>
      <c r="R1331" s="78"/>
    </row>
    <row r="1332" spans="1:18" ht="16.5" customHeight="1">
      <c r="A1332" s="14"/>
      <c r="B1332" s="698" t="s">
        <v>11379</v>
      </c>
      <c r="C1332" s="41">
        <v>1</v>
      </c>
      <c r="D1332" s="553"/>
      <c r="E1332" s="698" t="s">
        <v>11380</v>
      </c>
      <c r="F1332" s="350" t="s">
        <v>219</v>
      </c>
      <c r="G1332" s="698" t="s">
        <v>9614</v>
      </c>
      <c r="H1332" s="350" t="s">
        <v>10290</v>
      </c>
      <c r="I1332" s="350" t="s">
        <v>9616</v>
      </c>
      <c r="J1332" s="350" t="s">
        <v>97</v>
      </c>
      <c r="K1332" s="350"/>
      <c r="L1332" s="350"/>
      <c r="M1332" s="339"/>
      <c r="N1332" s="78"/>
      <c r="O1332" s="78"/>
      <c r="P1332" s="78" t="s">
        <v>184</v>
      </c>
      <c r="Q1332" s="78"/>
      <c r="R1332" s="78"/>
    </row>
    <row r="1333" spans="1:18" ht="27" customHeight="1">
      <c r="A1333" s="14"/>
      <c r="B1333" s="554"/>
      <c r="C1333" s="41">
        <v>2</v>
      </c>
      <c r="D1333" s="554"/>
      <c r="E1333" s="554"/>
      <c r="F1333" s="350"/>
      <c r="G1333" s="554"/>
      <c r="H1333" s="350" t="s">
        <v>11370</v>
      </c>
      <c r="I1333" s="350" t="s">
        <v>11326</v>
      </c>
      <c r="J1333" s="350" t="s">
        <v>97</v>
      </c>
      <c r="K1333" s="350"/>
      <c r="L1333" s="350"/>
      <c r="M1333" s="339"/>
      <c r="N1333" s="78"/>
      <c r="O1333" s="78"/>
      <c r="P1333" s="78" t="s">
        <v>184</v>
      </c>
      <c r="Q1333" s="78"/>
      <c r="R1333" s="78"/>
    </row>
    <row r="1334" spans="1:18" ht="16.5" customHeight="1">
      <c r="A1334" s="14"/>
      <c r="B1334" s="698" t="s">
        <v>11381</v>
      </c>
      <c r="C1334" s="41">
        <v>1</v>
      </c>
      <c r="D1334" s="698" t="s">
        <v>11382</v>
      </c>
      <c r="E1334" s="698" t="s">
        <v>11383</v>
      </c>
      <c r="F1334" s="350" t="s">
        <v>219</v>
      </c>
      <c r="G1334" s="698" t="s">
        <v>9614</v>
      </c>
      <c r="H1334" s="350" t="s">
        <v>10920</v>
      </c>
      <c r="I1334" s="350" t="s">
        <v>9616</v>
      </c>
      <c r="J1334" s="350" t="s">
        <v>97</v>
      </c>
      <c r="K1334" s="350"/>
      <c r="L1334" s="350" t="s">
        <v>11384</v>
      </c>
      <c r="M1334" s="339"/>
      <c r="N1334" s="78"/>
      <c r="O1334" s="78"/>
      <c r="P1334" s="78" t="s">
        <v>184</v>
      </c>
      <c r="Q1334" s="78"/>
      <c r="R1334" s="78"/>
    </row>
    <row r="1335" spans="1:18" ht="16.5" customHeight="1">
      <c r="A1335" s="14"/>
      <c r="B1335" s="553"/>
      <c r="C1335" s="41">
        <v>2</v>
      </c>
      <c r="D1335" s="553"/>
      <c r="E1335" s="553"/>
      <c r="F1335" s="350"/>
      <c r="G1335" s="553"/>
      <c r="H1335" s="350" t="s">
        <v>10289</v>
      </c>
      <c r="I1335" s="350" t="s">
        <v>9616</v>
      </c>
      <c r="J1335" s="350" t="s">
        <v>97</v>
      </c>
      <c r="K1335" s="350"/>
      <c r="L1335" s="350"/>
      <c r="M1335" s="339"/>
      <c r="N1335" s="78"/>
      <c r="O1335" s="78"/>
      <c r="P1335" s="78" t="s">
        <v>184</v>
      </c>
      <c r="Q1335" s="78"/>
      <c r="R1335" s="78"/>
    </row>
    <row r="1336" spans="1:18" ht="27" customHeight="1">
      <c r="A1336" s="14"/>
      <c r="B1336" s="553"/>
      <c r="C1336" s="41">
        <v>3</v>
      </c>
      <c r="D1336" s="553"/>
      <c r="E1336" s="553"/>
      <c r="F1336" s="350"/>
      <c r="G1336" s="553"/>
      <c r="H1336" s="350" t="s">
        <v>10290</v>
      </c>
      <c r="I1336" s="350" t="s">
        <v>9616</v>
      </c>
      <c r="J1336" s="350" t="s">
        <v>97</v>
      </c>
      <c r="K1336" s="350"/>
      <c r="L1336" s="350"/>
      <c r="M1336" s="339"/>
      <c r="N1336" s="78"/>
      <c r="O1336" s="78"/>
      <c r="P1336" s="78" t="s">
        <v>184</v>
      </c>
      <c r="Q1336" s="78"/>
      <c r="R1336" s="78"/>
    </row>
    <row r="1337" spans="1:18" ht="16.5" customHeight="1">
      <c r="A1337" s="14"/>
      <c r="B1337" s="553"/>
      <c r="C1337" s="41">
        <v>4</v>
      </c>
      <c r="D1337" s="553"/>
      <c r="E1337" s="553"/>
      <c r="F1337" s="350"/>
      <c r="G1337" s="553"/>
      <c r="H1337" s="350" t="s">
        <v>11366</v>
      </c>
      <c r="I1337" s="350" t="s">
        <v>9616</v>
      </c>
      <c r="J1337" s="350" t="s">
        <v>97</v>
      </c>
      <c r="K1337" s="350"/>
      <c r="L1337" s="350"/>
      <c r="M1337" s="339"/>
      <c r="N1337" s="78"/>
      <c r="O1337" s="78"/>
      <c r="P1337" s="78" t="s">
        <v>184</v>
      </c>
      <c r="Q1337" s="78"/>
      <c r="R1337" s="78"/>
    </row>
    <row r="1338" spans="1:18" ht="16.5" customHeight="1">
      <c r="A1338" s="14"/>
      <c r="B1338" s="553"/>
      <c r="C1338" s="41">
        <v>5</v>
      </c>
      <c r="D1338" s="553"/>
      <c r="E1338" s="553"/>
      <c r="F1338" s="350"/>
      <c r="G1338" s="553"/>
      <c r="H1338" s="350" t="s">
        <v>11348</v>
      </c>
      <c r="I1338" s="350" t="s">
        <v>9616</v>
      </c>
      <c r="J1338" s="350" t="s">
        <v>97</v>
      </c>
      <c r="K1338" s="350"/>
      <c r="L1338" s="350"/>
      <c r="M1338" s="339"/>
      <c r="N1338" s="78"/>
      <c r="O1338" s="78"/>
      <c r="P1338" s="78" t="s">
        <v>184</v>
      </c>
      <c r="Q1338" s="78"/>
      <c r="R1338" s="78"/>
    </row>
    <row r="1339" spans="1:18" ht="27" customHeight="1">
      <c r="A1339" s="14"/>
      <c r="B1339" s="553"/>
      <c r="C1339" s="41">
        <v>6</v>
      </c>
      <c r="D1339" s="553"/>
      <c r="E1339" s="553"/>
      <c r="F1339" s="350"/>
      <c r="G1339" s="553"/>
      <c r="H1339" s="350" t="s">
        <v>11385</v>
      </c>
      <c r="I1339" s="350" t="s">
        <v>10318</v>
      </c>
      <c r="J1339" s="350" t="s">
        <v>97</v>
      </c>
      <c r="K1339" s="350"/>
      <c r="L1339" s="350" t="s">
        <v>11386</v>
      </c>
      <c r="M1339" s="339"/>
      <c r="N1339" s="78"/>
      <c r="O1339" s="78"/>
      <c r="P1339" s="78" t="s">
        <v>184</v>
      </c>
      <c r="Q1339" s="78"/>
      <c r="R1339" s="78"/>
    </row>
    <row r="1340" spans="1:18" ht="16.5" customHeight="1">
      <c r="A1340" s="14"/>
      <c r="B1340" s="554"/>
      <c r="C1340" s="41">
        <v>7</v>
      </c>
      <c r="D1340" s="553"/>
      <c r="E1340" s="554"/>
      <c r="F1340" s="350"/>
      <c r="G1340" s="554"/>
      <c r="H1340" s="350" t="s">
        <v>10921</v>
      </c>
      <c r="I1340" s="350" t="s">
        <v>9616</v>
      </c>
      <c r="J1340" s="350" t="s">
        <v>97</v>
      </c>
      <c r="K1340" s="350"/>
      <c r="L1340" s="350"/>
      <c r="M1340" s="339"/>
      <c r="N1340" s="78"/>
      <c r="O1340" s="78"/>
      <c r="P1340" s="78" t="s">
        <v>184</v>
      </c>
      <c r="Q1340" s="78"/>
      <c r="R1340" s="78"/>
    </row>
    <row r="1341" spans="1:18" ht="16.5" customHeight="1">
      <c r="A1341" s="14"/>
      <c r="B1341" s="698" t="s">
        <v>11387</v>
      </c>
      <c r="C1341" s="41">
        <v>1</v>
      </c>
      <c r="D1341" s="553"/>
      <c r="E1341" s="698" t="s">
        <v>11388</v>
      </c>
      <c r="F1341" s="350" t="s">
        <v>219</v>
      </c>
      <c r="G1341" s="698" t="s">
        <v>9614</v>
      </c>
      <c r="H1341" s="350" t="s">
        <v>10920</v>
      </c>
      <c r="I1341" s="350" t="s">
        <v>9616</v>
      </c>
      <c r="J1341" s="350" t="s">
        <v>97</v>
      </c>
      <c r="K1341" s="350"/>
      <c r="L1341" s="350" t="s">
        <v>11384</v>
      </c>
      <c r="M1341" s="339"/>
      <c r="N1341" s="78"/>
      <c r="O1341" s="78"/>
      <c r="P1341" s="78" t="s">
        <v>184</v>
      </c>
      <c r="Q1341" s="78"/>
      <c r="R1341" s="78"/>
    </row>
    <row r="1342" spans="1:18" ht="16.5" customHeight="1">
      <c r="A1342" s="14"/>
      <c r="B1342" s="553"/>
      <c r="C1342" s="41">
        <v>2</v>
      </c>
      <c r="D1342" s="553"/>
      <c r="E1342" s="553"/>
      <c r="F1342" s="350"/>
      <c r="G1342" s="553"/>
      <c r="H1342" s="350" t="s">
        <v>10289</v>
      </c>
      <c r="I1342" s="350" t="s">
        <v>9616</v>
      </c>
      <c r="J1342" s="350" t="s">
        <v>97</v>
      </c>
      <c r="K1342" s="350"/>
      <c r="L1342" s="350"/>
      <c r="M1342" s="339"/>
      <c r="N1342" s="78"/>
      <c r="O1342" s="78"/>
      <c r="P1342" s="78" t="s">
        <v>184</v>
      </c>
      <c r="Q1342" s="78"/>
      <c r="R1342" s="78"/>
    </row>
    <row r="1343" spans="1:18" ht="27" customHeight="1">
      <c r="A1343" s="14"/>
      <c r="B1343" s="553"/>
      <c r="C1343" s="41">
        <v>3</v>
      </c>
      <c r="D1343" s="553"/>
      <c r="E1343" s="553"/>
      <c r="F1343" s="350"/>
      <c r="G1343" s="553"/>
      <c r="H1343" s="350" t="s">
        <v>10290</v>
      </c>
      <c r="I1343" s="350" t="s">
        <v>9616</v>
      </c>
      <c r="J1343" s="350" t="s">
        <v>97</v>
      </c>
      <c r="K1343" s="350"/>
      <c r="L1343" s="350"/>
      <c r="M1343" s="339"/>
      <c r="N1343" s="78"/>
      <c r="O1343" s="78"/>
      <c r="P1343" s="78" t="s">
        <v>184</v>
      </c>
      <c r="Q1343" s="78"/>
      <c r="R1343" s="78"/>
    </row>
    <row r="1344" spans="1:18" ht="16.5" customHeight="1">
      <c r="A1344" s="14"/>
      <c r="B1344" s="553"/>
      <c r="C1344" s="41">
        <v>4</v>
      </c>
      <c r="D1344" s="553"/>
      <c r="E1344" s="553"/>
      <c r="F1344" s="350"/>
      <c r="G1344" s="553"/>
      <c r="H1344" s="350" t="s">
        <v>11370</v>
      </c>
      <c r="I1344" s="350" t="s">
        <v>9616</v>
      </c>
      <c r="J1344" s="350" t="s">
        <v>97</v>
      </c>
      <c r="K1344" s="350"/>
      <c r="L1344" s="350"/>
      <c r="M1344" s="339"/>
      <c r="N1344" s="78"/>
      <c r="O1344" s="78"/>
      <c r="P1344" s="78" t="s">
        <v>184</v>
      </c>
      <c r="Q1344" s="78"/>
      <c r="R1344" s="78"/>
    </row>
    <row r="1345" spans="1:18" ht="27" customHeight="1">
      <c r="A1345" s="14"/>
      <c r="B1345" s="553"/>
      <c r="C1345" s="41">
        <v>5</v>
      </c>
      <c r="D1345" s="553"/>
      <c r="E1345" s="553"/>
      <c r="F1345" s="350"/>
      <c r="G1345" s="553"/>
      <c r="H1345" s="350" t="s">
        <v>11348</v>
      </c>
      <c r="I1345" s="350" t="s">
        <v>9616</v>
      </c>
      <c r="J1345" s="350" t="s">
        <v>97</v>
      </c>
      <c r="K1345" s="350"/>
      <c r="L1345" s="350"/>
      <c r="M1345" s="339"/>
      <c r="N1345" s="78"/>
      <c r="O1345" s="78"/>
      <c r="P1345" s="78" t="s">
        <v>184</v>
      </c>
      <c r="Q1345" s="78"/>
      <c r="R1345" s="78"/>
    </row>
    <row r="1346" spans="1:18" ht="16.5" customHeight="1">
      <c r="A1346" s="14"/>
      <c r="B1346" s="553"/>
      <c r="C1346" s="41">
        <v>6</v>
      </c>
      <c r="D1346" s="553"/>
      <c r="E1346" s="553"/>
      <c r="F1346" s="350"/>
      <c r="G1346" s="553"/>
      <c r="H1346" s="350" t="s">
        <v>11385</v>
      </c>
      <c r="I1346" s="350" t="s">
        <v>11351</v>
      </c>
      <c r="J1346" s="350" t="s">
        <v>97</v>
      </c>
      <c r="K1346" s="350"/>
      <c r="L1346" s="350"/>
      <c r="M1346" s="339"/>
      <c r="N1346" s="78"/>
      <c r="O1346" s="78"/>
      <c r="P1346" s="78" t="s">
        <v>184</v>
      </c>
      <c r="Q1346" s="78"/>
      <c r="R1346" s="78"/>
    </row>
    <row r="1347" spans="1:18" ht="27" customHeight="1">
      <c r="A1347" s="14"/>
      <c r="B1347" s="554"/>
      <c r="C1347" s="41">
        <v>7</v>
      </c>
      <c r="D1347" s="554"/>
      <c r="E1347" s="554"/>
      <c r="F1347" s="350"/>
      <c r="G1347" s="554"/>
      <c r="H1347" s="350" t="s">
        <v>10921</v>
      </c>
      <c r="I1347" s="350" t="s">
        <v>9616</v>
      </c>
      <c r="J1347" s="350" t="s">
        <v>97</v>
      </c>
      <c r="K1347" s="350"/>
      <c r="L1347" s="350"/>
      <c r="M1347" s="339"/>
      <c r="N1347" s="78"/>
      <c r="O1347" s="78"/>
      <c r="P1347" s="78" t="s">
        <v>184</v>
      </c>
      <c r="Q1347" s="78"/>
      <c r="R1347" s="78"/>
    </row>
    <row r="1348" spans="1:18" ht="16.5" customHeight="1">
      <c r="A1348" s="362" t="s">
        <v>11389</v>
      </c>
      <c r="B1348" s="390"/>
      <c r="C1348" s="391"/>
      <c r="D1348" s="363"/>
      <c r="E1348" s="363"/>
      <c r="F1348" s="363"/>
      <c r="G1348" s="363"/>
      <c r="H1348" s="363"/>
      <c r="I1348" s="5"/>
      <c r="J1348" s="5"/>
      <c r="K1348" s="5"/>
      <c r="L1348" s="5"/>
      <c r="M1348" s="339"/>
      <c r="N1348" s="5"/>
      <c r="O1348" s="5"/>
      <c r="P1348" s="5"/>
      <c r="Q1348" s="5"/>
      <c r="R1348" s="5"/>
    </row>
    <row r="1349" spans="1:18" ht="16.5" customHeight="1">
      <c r="A1349" s="362" t="s">
        <v>11390</v>
      </c>
      <c r="B1349" s="390"/>
      <c r="C1349" s="391"/>
      <c r="D1349" s="363"/>
      <c r="E1349" s="363"/>
      <c r="F1349" s="363"/>
      <c r="G1349" s="363"/>
      <c r="H1349" s="363"/>
      <c r="I1349" s="5"/>
      <c r="J1349" s="5"/>
      <c r="K1349" s="5"/>
      <c r="L1349" s="5"/>
      <c r="M1349" s="339"/>
      <c r="N1349" s="5"/>
      <c r="O1349" s="5"/>
      <c r="P1349" s="5"/>
      <c r="Q1349" s="5"/>
      <c r="R1349" s="5"/>
    </row>
    <row r="1350" spans="1:18" ht="27" customHeight="1">
      <c r="A1350" s="14"/>
      <c r="B1350" s="698" t="s">
        <v>11391</v>
      </c>
      <c r="C1350" s="41">
        <v>1</v>
      </c>
      <c r="D1350" s="698" t="s">
        <v>11392</v>
      </c>
      <c r="E1350" s="698" t="s">
        <v>11393</v>
      </c>
      <c r="F1350" s="350" t="s">
        <v>219</v>
      </c>
      <c r="G1350" s="698" t="s">
        <v>9614</v>
      </c>
      <c r="H1350" s="350" t="s">
        <v>9615</v>
      </c>
      <c r="I1350" s="350" t="s">
        <v>9616</v>
      </c>
      <c r="J1350" s="350" t="s">
        <v>97</v>
      </c>
      <c r="K1350" s="350"/>
      <c r="L1350" s="350"/>
      <c r="M1350" s="339"/>
      <c r="N1350" s="78"/>
      <c r="O1350" s="78" t="s">
        <v>184</v>
      </c>
      <c r="P1350" s="78" t="s">
        <v>184</v>
      </c>
      <c r="Q1350" s="78"/>
      <c r="R1350" s="78"/>
    </row>
    <row r="1351" spans="1:18" ht="16.5" customHeight="1">
      <c r="A1351" s="14"/>
      <c r="B1351" s="554"/>
      <c r="C1351" s="41">
        <v>2</v>
      </c>
      <c r="D1351" s="553"/>
      <c r="E1351" s="554"/>
      <c r="F1351" s="350"/>
      <c r="G1351" s="554"/>
      <c r="H1351" s="350" t="s">
        <v>11394</v>
      </c>
      <c r="I1351" s="350" t="s">
        <v>11395</v>
      </c>
      <c r="J1351" s="350" t="s">
        <v>97</v>
      </c>
      <c r="K1351" s="350"/>
      <c r="L1351" s="350"/>
      <c r="M1351" s="339"/>
      <c r="N1351" s="78"/>
      <c r="O1351" s="78" t="s">
        <v>184</v>
      </c>
      <c r="P1351" s="78" t="s">
        <v>184</v>
      </c>
      <c r="Q1351" s="78"/>
      <c r="R1351" s="78"/>
    </row>
    <row r="1352" spans="1:18" ht="16.5" customHeight="1">
      <c r="A1352" s="14"/>
      <c r="B1352" s="698" t="s">
        <v>11396</v>
      </c>
      <c r="C1352" s="41">
        <v>1</v>
      </c>
      <c r="D1352" s="553"/>
      <c r="E1352" s="698" t="s">
        <v>11397</v>
      </c>
      <c r="F1352" s="350" t="s">
        <v>219</v>
      </c>
      <c r="G1352" s="698" t="s">
        <v>9614</v>
      </c>
      <c r="H1352" s="350" t="s">
        <v>9621</v>
      </c>
      <c r="I1352" s="350" t="s">
        <v>9616</v>
      </c>
      <c r="J1352" s="350" t="s">
        <v>97</v>
      </c>
      <c r="K1352" s="350"/>
      <c r="L1352" s="350"/>
      <c r="M1352" s="339"/>
      <c r="N1352" s="78"/>
      <c r="O1352" s="78" t="s">
        <v>184</v>
      </c>
      <c r="P1352" s="78" t="s">
        <v>184</v>
      </c>
      <c r="Q1352" s="78"/>
      <c r="R1352" s="78"/>
    </row>
    <row r="1353" spans="1:18" ht="16.5" customHeight="1">
      <c r="A1353" s="14"/>
      <c r="B1353" s="554"/>
      <c r="C1353" s="41">
        <v>2</v>
      </c>
      <c r="D1353" s="553"/>
      <c r="E1353" s="554"/>
      <c r="F1353" s="350"/>
      <c r="G1353" s="554"/>
      <c r="H1353" s="350" t="s">
        <v>11394</v>
      </c>
      <c r="I1353" s="350" t="s">
        <v>11398</v>
      </c>
      <c r="J1353" s="350" t="s">
        <v>97</v>
      </c>
      <c r="K1353" s="350"/>
      <c r="L1353" s="350"/>
      <c r="M1353" s="339"/>
      <c r="N1353" s="78"/>
      <c r="O1353" s="78" t="s">
        <v>184</v>
      </c>
      <c r="P1353" s="78" t="s">
        <v>184</v>
      </c>
      <c r="Q1353" s="78"/>
      <c r="R1353" s="78"/>
    </row>
    <row r="1354" spans="1:18" ht="16.5" customHeight="1">
      <c r="A1354" s="14"/>
      <c r="B1354" s="698" t="s">
        <v>11399</v>
      </c>
      <c r="C1354" s="41">
        <v>1</v>
      </c>
      <c r="D1354" s="553"/>
      <c r="E1354" s="698" t="s">
        <v>11400</v>
      </c>
      <c r="F1354" s="350" t="s">
        <v>219</v>
      </c>
      <c r="G1354" s="698" t="s">
        <v>9614</v>
      </c>
      <c r="H1354" s="350" t="s">
        <v>9953</v>
      </c>
      <c r="I1354" s="350" t="s">
        <v>9616</v>
      </c>
      <c r="J1354" s="350" t="s">
        <v>97</v>
      </c>
      <c r="K1354" s="350"/>
      <c r="L1354" s="350"/>
      <c r="M1354" s="339"/>
      <c r="N1354" s="78"/>
      <c r="O1354" s="78" t="s">
        <v>184</v>
      </c>
      <c r="P1354" s="78" t="s">
        <v>184</v>
      </c>
      <c r="Q1354" s="78"/>
      <c r="R1354" s="78"/>
    </row>
    <row r="1355" spans="1:18" ht="16.5" customHeight="1">
      <c r="A1355" s="14"/>
      <c r="B1355" s="553"/>
      <c r="C1355" s="41">
        <v>2</v>
      </c>
      <c r="D1355" s="553"/>
      <c r="E1355" s="553"/>
      <c r="F1355" s="350"/>
      <c r="G1355" s="553"/>
      <c r="H1355" s="350" t="s">
        <v>9615</v>
      </c>
      <c r="I1355" s="350" t="s">
        <v>9616</v>
      </c>
      <c r="J1355" s="350" t="s">
        <v>97</v>
      </c>
      <c r="K1355" s="350"/>
      <c r="L1355" s="350"/>
      <c r="M1355" s="339"/>
      <c r="N1355" s="78"/>
      <c r="O1355" s="78" t="s">
        <v>184</v>
      </c>
      <c r="P1355" s="78" t="s">
        <v>184</v>
      </c>
      <c r="Q1355" s="78"/>
      <c r="R1355" s="78"/>
    </row>
    <row r="1356" spans="1:18" ht="16.5" customHeight="1">
      <c r="A1356" s="14"/>
      <c r="B1356" s="553"/>
      <c r="C1356" s="41">
        <v>3</v>
      </c>
      <c r="D1356" s="553"/>
      <c r="E1356" s="553"/>
      <c r="F1356" s="350"/>
      <c r="G1356" s="553"/>
      <c r="H1356" s="350" t="s">
        <v>9621</v>
      </c>
      <c r="I1356" s="350" t="s">
        <v>9616</v>
      </c>
      <c r="J1356" s="350" t="s">
        <v>97</v>
      </c>
      <c r="K1356" s="350"/>
      <c r="L1356" s="350"/>
      <c r="M1356" s="339"/>
      <c r="N1356" s="78"/>
      <c r="O1356" s="78" t="s">
        <v>184</v>
      </c>
      <c r="P1356" s="78" t="s">
        <v>184</v>
      </c>
      <c r="Q1356" s="78"/>
      <c r="R1356" s="78"/>
    </row>
    <row r="1357" spans="1:18" ht="16.5" customHeight="1">
      <c r="A1357" s="14"/>
      <c r="B1357" s="553"/>
      <c r="C1357" s="41">
        <v>4</v>
      </c>
      <c r="D1357" s="553"/>
      <c r="E1357" s="553"/>
      <c r="F1357" s="350"/>
      <c r="G1357" s="553"/>
      <c r="H1357" s="350" t="s">
        <v>10050</v>
      </c>
      <c r="I1357" s="350" t="s">
        <v>9616</v>
      </c>
      <c r="J1357" s="350" t="s">
        <v>97</v>
      </c>
      <c r="K1357" s="350"/>
      <c r="L1357" s="350"/>
      <c r="M1357" s="339"/>
      <c r="N1357" s="78"/>
      <c r="O1357" s="78" t="s">
        <v>184</v>
      </c>
      <c r="P1357" s="78" t="s">
        <v>184</v>
      </c>
      <c r="Q1357" s="78"/>
      <c r="R1357" s="78"/>
    </row>
    <row r="1358" spans="1:18" ht="16.5" customHeight="1">
      <c r="A1358" s="14"/>
      <c r="B1358" s="553"/>
      <c r="C1358" s="41">
        <v>5</v>
      </c>
      <c r="D1358" s="553"/>
      <c r="E1358" s="553"/>
      <c r="F1358" s="350"/>
      <c r="G1358" s="553"/>
      <c r="H1358" s="350" t="s">
        <v>11394</v>
      </c>
      <c r="I1358" s="350" t="s">
        <v>11398</v>
      </c>
      <c r="J1358" s="350" t="s">
        <v>97</v>
      </c>
      <c r="K1358" s="350"/>
      <c r="L1358" s="350"/>
      <c r="M1358" s="339"/>
      <c r="N1358" s="78"/>
      <c r="O1358" s="78" t="s">
        <v>184</v>
      </c>
      <c r="P1358" s="78" t="s">
        <v>184</v>
      </c>
      <c r="Q1358" s="78"/>
      <c r="R1358" s="78"/>
    </row>
    <row r="1359" spans="1:18" ht="16.5" customHeight="1">
      <c r="A1359" s="14"/>
      <c r="B1359" s="554"/>
      <c r="C1359" s="41">
        <v>6</v>
      </c>
      <c r="D1359" s="553"/>
      <c r="E1359" s="554"/>
      <c r="F1359" s="350"/>
      <c r="G1359" s="554"/>
      <c r="H1359" s="350" t="s">
        <v>9954</v>
      </c>
      <c r="I1359" s="350" t="s">
        <v>9616</v>
      </c>
      <c r="J1359" s="350" t="s">
        <v>97</v>
      </c>
      <c r="K1359" s="350"/>
      <c r="L1359" s="350"/>
      <c r="M1359" s="339"/>
      <c r="N1359" s="78"/>
      <c r="O1359" s="78" t="s">
        <v>184</v>
      </c>
      <c r="P1359" s="78" t="s">
        <v>184</v>
      </c>
      <c r="Q1359" s="78"/>
      <c r="R1359" s="78"/>
    </row>
    <row r="1360" spans="1:18" ht="27" customHeight="1">
      <c r="A1360" s="14"/>
      <c r="B1360" s="698" t="s">
        <v>11401</v>
      </c>
      <c r="C1360" s="41">
        <v>1</v>
      </c>
      <c r="D1360" s="553"/>
      <c r="E1360" s="698" t="s">
        <v>11402</v>
      </c>
      <c r="F1360" s="350" t="s">
        <v>219</v>
      </c>
      <c r="G1360" s="698" t="s">
        <v>9614</v>
      </c>
      <c r="H1360" s="350" t="s">
        <v>9625</v>
      </c>
      <c r="I1360" s="350" t="s">
        <v>9616</v>
      </c>
      <c r="J1360" s="350" t="s">
        <v>97</v>
      </c>
      <c r="K1360" s="350"/>
      <c r="L1360" s="350"/>
      <c r="M1360" s="339"/>
      <c r="N1360" s="78"/>
      <c r="O1360" s="78" t="s">
        <v>184</v>
      </c>
      <c r="P1360" s="78" t="s">
        <v>184</v>
      </c>
      <c r="Q1360" s="78"/>
      <c r="R1360" s="78"/>
    </row>
    <row r="1361" spans="1:18" ht="16.5" customHeight="1">
      <c r="A1361" s="14"/>
      <c r="B1361" s="554"/>
      <c r="C1361" s="41">
        <v>2</v>
      </c>
      <c r="D1361" s="554"/>
      <c r="E1361" s="554"/>
      <c r="F1361" s="350"/>
      <c r="G1361" s="554"/>
      <c r="H1361" s="350" t="s">
        <v>11394</v>
      </c>
      <c r="I1361" s="350" t="s">
        <v>11395</v>
      </c>
      <c r="J1361" s="350" t="s">
        <v>97</v>
      </c>
      <c r="K1361" s="350"/>
      <c r="L1361" s="350"/>
      <c r="M1361" s="339"/>
      <c r="N1361" s="78"/>
      <c r="O1361" s="78" t="s">
        <v>184</v>
      </c>
      <c r="P1361" s="78" t="s">
        <v>184</v>
      </c>
      <c r="Q1361" s="78"/>
      <c r="R1361" s="78"/>
    </row>
    <row r="1362" spans="1:18" ht="16.5" customHeight="1">
      <c r="A1362" s="14"/>
      <c r="B1362" s="698" t="s">
        <v>11403</v>
      </c>
      <c r="C1362" s="41">
        <v>1</v>
      </c>
      <c r="D1362" s="698" t="s">
        <v>11404</v>
      </c>
      <c r="E1362" s="698" t="s">
        <v>11405</v>
      </c>
      <c r="F1362" s="350" t="s">
        <v>219</v>
      </c>
      <c r="G1362" s="698" t="s">
        <v>9614</v>
      </c>
      <c r="H1362" s="350" t="s">
        <v>9615</v>
      </c>
      <c r="I1362" s="350" t="s">
        <v>9616</v>
      </c>
      <c r="J1362" s="350" t="s">
        <v>97</v>
      </c>
      <c r="K1362" s="350"/>
      <c r="L1362" s="350"/>
      <c r="M1362" s="339"/>
      <c r="N1362" s="78"/>
      <c r="O1362" s="78" t="s">
        <v>184</v>
      </c>
      <c r="P1362" s="78" t="s">
        <v>184</v>
      </c>
      <c r="Q1362" s="78"/>
      <c r="R1362" s="78"/>
    </row>
    <row r="1363" spans="1:18" ht="16.5" customHeight="1">
      <c r="A1363" s="14"/>
      <c r="B1363" s="554"/>
      <c r="C1363" s="41">
        <v>2</v>
      </c>
      <c r="D1363" s="553"/>
      <c r="E1363" s="554"/>
      <c r="F1363" s="350"/>
      <c r="G1363" s="554"/>
      <c r="H1363" s="350" t="s">
        <v>11406</v>
      </c>
      <c r="I1363" s="350" t="s">
        <v>11395</v>
      </c>
      <c r="J1363" s="350" t="s">
        <v>97</v>
      </c>
      <c r="K1363" s="350"/>
      <c r="L1363" s="350"/>
      <c r="M1363" s="339"/>
      <c r="N1363" s="78"/>
      <c r="O1363" s="78" t="s">
        <v>184</v>
      </c>
      <c r="P1363" s="78" t="s">
        <v>184</v>
      </c>
      <c r="Q1363" s="78"/>
      <c r="R1363" s="78"/>
    </row>
    <row r="1364" spans="1:18" ht="16.5" customHeight="1">
      <c r="A1364" s="14"/>
      <c r="B1364" s="698" t="s">
        <v>11407</v>
      </c>
      <c r="C1364" s="41">
        <v>1</v>
      </c>
      <c r="D1364" s="553"/>
      <c r="E1364" s="698" t="s">
        <v>11408</v>
      </c>
      <c r="F1364" s="350" t="s">
        <v>219</v>
      </c>
      <c r="G1364" s="698" t="s">
        <v>9614</v>
      </c>
      <c r="H1364" s="350" t="s">
        <v>10920</v>
      </c>
      <c r="I1364" s="350" t="s">
        <v>9616</v>
      </c>
      <c r="J1364" s="350" t="s">
        <v>97</v>
      </c>
      <c r="K1364" s="350"/>
      <c r="L1364" s="350"/>
      <c r="M1364" s="339"/>
      <c r="N1364" s="78"/>
      <c r="O1364" s="78" t="s">
        <v>184</v>
      </c>
      <c r="P1364" s="78" t="s">
        <v>184</v>
      </c>
      <c r="Q1364" s="78"/>
      <c r="R1364" s="78"/>
    </row>
    <row r="1365" spans="1:18" ht="16.5" customHeight="1">
      <c r="A1365" s="14"/>
      <c r="B1365" s="553"/>
      <c r="C1365" s="41">
        <v>2</v>
      </c>
      <c r="D1365" s="553"/>
      <c r="E1365" s="553"/>
      <c r="F1365" s="350"/>
      <c r="G1365" s="553"/>
      <c r="H1365" s="350" t="s">
        <v>10289</v>
      </c>
      <c r="I1365" s="350" t="s">
        <v>9616</v>
      </c>
      <c r="J1365" s="350" t="s">
        <v>97</v>
      </c>
      <c r="K1365" s="350"/>
      <c r="L1365" s="350"/>
      <c r="M1365" s="339"/>
      <c r="N1365" s="78"/>
      <c r="O1365" s="78" t="s">
        <v>184</v>
      </c>
      <c r="P1365" s="78" t="s">
        <v>184</v>
      </c>
      <c r="Q1365" s="78"/>
      <c r="R1365" s="78"/>
    </row>
    <row r="1366" spans="1:18" ht="16.5" customHeight="1">
      <c r="A1366" s="14"/>
      <c r="B1366" s="553"/>
      <c r="C1366" s="41">
        <v>3</v>
      </c>
      <c r="D1366" s="553"/>
      <c r="E1366" s="553"/>
      <c r="F1366" s="350"/>
      <c r="G1366" s="553"/>
      <c r="H1366" s="350" t="s">
        <v>10522</v>
      </c>
      <c r="I1366" s="350" t="s">
        <v>9616</v>
      </c>
      <c r="J1366" s="350" t="s">
        <v>97</v>
      </c>
      <c r="K1366" s="350"/>
      <c r="L1366" s="350"/>
      <c r="M1366" s="339"/>
      <c r="N1366" s="78"/>
      <c r="O1366" s="78" t="s">
        <v>184</v>
      </c>
      <c r="P1366" s="78" t="s">
        <v>184</v>
      </c>
      <c r="Q1366" s="78"/>
      <c r="R1366" s="78"/>
    </row>
    <row r="1367" spans="1:18" ht="16.5" customHeight="1">
      <c r="A1367" s="14"/>
      <c r="B1367" s="553"/>
      <c r="C1367" s="41">
        <v>4</v>
      </c>
      <c r="D1367" s="553"/>
      <c r="E1367" s="553"/>
      <c r="F1367" s="350"/>
      <c r="G1367" s="553"/>
      <c r="H1367" s="350" t="s">
        <v>11406</v>
      </c>
      <c r="I1367" s="350" t="s">
        <v>10146</v>
      </c>
      <c r="J1367" s="350" t="s">
        <v>97</v>
      </c>
      <c r="K1367" s="350"/>
      <c r="L1367" s="350"/>
      <c r="M1367" s="339"/>
      <c r="N1367" s="78"/>
      <c r="O1367" s="78" t="s">
        <v>184</v>
      </c>
      <c r="P1367" s="78" t="s">
        <v>184</v>
      </c>
      <c r="Q1367" s="78"/>
      <c r="R1367" s="78"/>
    </row>
    <row r="1368" spans="1:18" ht="16.5" customHeight="1">
      <c r="A1368" s="14"/>
      <c r="B1368" s="554"/>
      <c r="C1368" s="41">
        <v>5</v>
      </c>
      <c r="D1368" s="553"/>
      <c r="E1368" s="554"/>
      <c r="F1368" s="350"/>
      <c r="G1368" s="554"/>
      <c r="H1368" s="350" t="s">
        <v>10921</v>
      </c>
      <c r="I1368" s="350" t="s">
        <v>9616</v>
      </c>
      <c r="J1368" s="350" t="s">
        <v>97</v>
      </c>
      <c r="K1368" s="350"/>
      <c r="L1368" s="350"/>
      <c r="M1368" s="339"/>
      <c r="N1368" s="78"/>
      <c r="O1368" s="78" t="s">
        <v>184</v>
      </c>
      <c r="P1368" s="78" t="s">
        <v>184</v>
      </c>
      <c r="Q1368" s="78"/>
      <c r="R1368" s="78"/>
    </row>
    <row r="1369" spans="1:18" ht="16.5" customHeight="1">
      <c r="A1369" s="14"/>
      <c r="B1369" s="698" t="s">
        <v>11409</v>
      </c>
      <c r="C1369" s="41">
        <v>1</v>
      </c>
      <c r="D1369" s="553"/>
      <c r="E1369" s="698" t="s">
        <v>11410</v>
      </c>
      <c r="F1369" s="350" t="s">
        <v>219</v>
      </c>
      <c r="G1369" s="698" t="s">
        <v>9614</v>
      </c>
      <c r="H1369" s="350" t="s">
        <v>10290</v>
      </c>
      <c r="I1369" s="350" t="s">
        <v>9616</v>
      </c>
      <c r="J1369" s="350" t="s">
        <v>97</v>
      </c>
      <c r="K1369" s="350"/>
      <c r="L1369" s="350"/>
      <c r="M1369" s="387"/>
      <c r="N1369" s="78"/>
      <c r="O1369" s="78" t="s">
        <v>184</v>
      </c>
      <c r="P1369" s="78" t="s">
        <v>184</v>
      </c>
      <c r="Q1369" s="78"/>
      <c r="R1369" s="78"/>
    </row>
    <row r="1370" spans="1:18" ht="16.5" customHeight="1">
      <c r="A1370" s="14"/>
      <c r="B1370" s="554"/>
      <c r="C1370" s="41">
        <v>2</v>
      </c>
      <c r="D1370" s="554"/>
      <c r="E1370" s="554"/>
      <c r="F1370" s="350"/>
      <c r="G1370" s="554"/>
      <c r="H1370" s="350" t="s">
        <v>11406</v>
      </c>
      <c r="I1370" s="350" t="s">
        <v>11395</v>
      </c>
      <c r="J1370" s="350" t="s">
        <v>97</v>
      </c>
      <c r="K1370" s="350"/>
      <c r="L1370" s="350"/>
      <c r="M1370" s="387"/>
      <c r="N1370" s="78"/>
      <c r="O1370" s="78" t="s">
        <v>184</v>
      </c>
      <c r="P1370" s="78" t="s">
        <v>184</v>
      </c>
      <c r="Q1370" s="78"/>
      <c r="R1370" s="78"/>
    </row>
    <row r="1371" spans="1:18" ht="16.5" customHeight="1">
      <c r="A1371" s="348" t="s">
        <v>11411</v>
      </c>
      <c r="B1371" s="390"/>
      <c r="C1371" s="344"/>
      <c r="D1371" s="345"/>
      <c r="E1371" s="345"/>
      <c r="F1371" s="345"/>
      <c r="G1371" s="345"/>
      <c r="H1371" s="345"/>
      <c r="I1371" s="5"/>
      <c r="J1371" s="5"/>
      <c r="K1371" s="5"/>
      <c r="L1371" s="5"/>
      <c r="M1371" s="387"/>
      <c r="N1371" s="5"/>
      <c r="O1371" s="5"/>
      <c r="P1371" s="5"/>
      <c r="Q1371" s="5"/>
      <c r="R1371" s="5"/>
    </row>
    <row r="1372" spans="1:18" ht="27" customHeight="1">
      <c r="A1372" s="14"/>
      <c r="B1372" s="350" t="s">
        <v>11412</v>
      </c>
      <c r="C1372" s="41">
        <v>1</v>
      </c>
      <c r="D1372" s="698" t="s">
        <v>11413</v>
      </c>
      <c r="E1372" s="400" t="s">
        <v>11414</v>
      </c>
      <c r="F1372" s="350" t="s">
        <v>219</v>
      </c>
      <c r="G1372" s="350" t="s">
        <v>9614</v>
      </c>
      <c r="H1372" s="350" t="s">
        <v>11415</v>
      </c>
      <c r="I1372" s="350" t="s">
        <v>10146</v>
      </c>
      <c r="J1372" s="350" t="s">
        <v>97</v>
      </c>
      <c r="K1372" s="351"/>
      <c r="L1372" s="350"/>
      <c r="M1372" s="387"/>
      <c r="N1372" s="78"/>
      <c r="O1372" s="78"/>
      <c r="P1372" s="78" t="s">
        <v>184</v>
      </c>
      <c r="Q1372" s="78"/>
      <c r="R1372" s="78"/>
    </row>
    <row r="1373" spans="1:18" ht="16.5" customHeight="1">
      <c r="A1373" s="14"/>
      <c r="B1373" s="350" t="s">
        <v>11416</v>
      </c>
      <c r="C1373" s="41">
        <v>1</v>
      </c>
      <c r="D1373" s="553"/>
      <c r="E1373" s="400" t="s">
        <v>11417</v>
      </c>
      <c r="F1373" s="350" t="s">
        <v>219</v>
      </c>
      <c r="G1373" s="350" t="s">
        <v>9614</v>
      </c>
      <c r="H1373" s="350" t="s">
        <v>11418</v>
      </c>
      <c r="I1373" s="350" t="s">
        <v>10146</v>
      </c>
      <c r="J1373" s="350" t="s">
        <v>97</v>
      </c>
      <c r="K1373" s="351"/>
      <c r="L1373" s="350"/>
      <c r="M1373" s="387"/>
      <c r="N1373" s="78"/>
      <c r="O1373" s="78"/>
      <c r="P1373" s="78" t="s">
        <v>184</v>
      </c>
      <c r="Q1373" s="78"/>
      <c r="R1373" s="78"/>
    </row>
    <row r="1374" spans="1:18" ht="16.5" customHeight="1">
      <c r="A1374" s="14"/>
      <c r="B1374" s="350" t="s">
        <v>11419</v>
      </c>
      <c r="C1374" s="41">
        <v>1</v>
      </c>
      <c r="D1374" s="553"/>
      <c r="E1374" s="400" t="s">
        <v>11420</v>
      </c>
      <c r="F1374" s="350" t="s">
        <v>219</v>
      </c>
      <c r="G1374" s="350" t="s">
        <v>9614</v>
      </c>
      <c r="H1374" s="350" t="s">
        <v>11421</v>
      </c>
      <c r="I1374" s="350" t="s">
        <v>10146</v>
      </c>
      <c r="J1374" s="350" t="s">
        <v>97</v>
      </c>
      <c r="K1374" s="351"/>
      <c r="L1374" s="350"/>
      <c r="M1374" s="387"/>
      <c r="N1374" s="78"/>
      <c r="O1374" s="78"/>
      <c r="P1374" s="78" t="s">
        <v>184</v>
      </c>
      <c r="Q1374" s="78"/>
      <c r="R1374" s="78"/>
    </row>
    <row r="1375" spans="1:18" ht="16.5" customHeight="1">
      <c r="A1375" s="14"/>
      <c r="B1375" s="350" t="s">
        <v>11422</v>
      </c>
      <c r="C1375" s="41">
        <v>1</v>
      </c>
      <c r="D1375" s="553"/>
      <c r="E1375" s="400" t="s">
        <v>11423</v>
      </c>
      <c r="F1375" s="350" t="s">
        <v>219</v>
      </c>
      <c r="G1375" s="350" t="s">
        <v>9614</v>
      </c>
      <c r="H1375" s="350" t="s">
        <v>11424</v>
      </c>
      <c r="I1375" s="350" t="s">
        <v>10146</v>
      </c>
      <c r="J1375" s="350" t="s">
        <v>97</v>
      </c>
      <c r="K1375" s="351"/>
      <c r="L1375" s="350"/>
      <c r="M1375" s="387"/>
      <c r="N1375" s="78"/>
      <c r="O1375" s="78"/>
      <c r="P1375" s="78" t="s">
        <v>184</v>
      </c>
      <c r="Q1375" s="78"/>
      <c r="R1375" s="78"/>
    </row>
    <row r="1376" spans="1:18" ht="16.5" customHeight="1">
      <c r="A1376" s="14"/>
      <c r="B1376" s="350" t="s">
        <v>11425</v>
      </c>
      <c r="C1376" s="41">
        <v>1</v>
      </c>
      <c r="D1376" s="553"/>
      <c r="E1376" s="400" t="s">
        <v>11426</v>
      </c>
      <c r="F1376" s="350" t="s">
        <v>219</v>
      </c>
      <c r="G1376" s="350" t="s">
        <v>9614</v>
      </c>
      <c r="H1376" s="350" t="s">
        <v>11427</v>
      </c>
      <c r="I1376" s="350" t="s">
        <v>10146</v>
      </c>
      <c r="J1376" s="350" t="s">
        <v>97</v>
      </c>
      <c r="K1376" s="351"/>
      <c r="L1376" s="350"/>
      <c r="M1376" s="387"/>
      <c r="N1376" s="78"/>
      <c r="O1376" s="78"/>
      <c r="P1376" s="78" t="s">
        <v>184</v>
      </c>
      <c r="Q1376" s="78"/>
      <c r="R1376" s="78"/>
    </row>
    <row r="1377" spans="1:18" ht="16.5" customHeight="1">
      <c r="A1377" s="14"/>
      <c r="B1377" s="350" t="s">
        <v>11428</v>
      </c>
      <c r="C1377" s="41">
        <v>1</v>
      </c>
      <c r="D1377" s="553"/>
      <c r="E1377" s="400" t="s">
        <v>11429</v>
      </c>
      <c r="F1377" s="350" t="s">
        <v>219</v>
      </c>
      <c r="G1377" s="350" t="s">
        <v>9614</v>
      </c>
      <c r="H1377" s="350" t="s">
        <v>11430</v>
      </c>
      <c r="I1377" s="350" t="s">
        <v>10146</v>
      </c>
      <c r="J1377" s="350" t="s">
        <v>97</v>
      </c>
      <c r="K1377" s="351"/>
      <c r="L1377" s="350"/>
      <c r="M1377" s="387"/>
      <c r="N1377" s="78"/>
      <c r="O1377" s="78"/>
      <c r="P1377" s="78" t="s">
        <v>184</v>
      </c>
      <c r="Q1377" s="78"/>
      <c r="R1377" s="78"/>
    </row>
    <row r="1378" spans="1:18" ht="16.5" customHeight="1">
      <c r="A1378" s="14"/>
      <c r="B1378" s="350" t="s">
        <v>11431</v>
      </c>
      <c r="C1378" s="41">
        <v>1</v>
      </c>
      <c r="D1378" s="553"/>
      <c r="E1378" s="400" t="s">
        <v>11432</v>
      </c>
      <c r="F1378" s="350" t="s">
        <v>219</v>
      </c>
      <c r="G1378" s="350" t="s">
        <v>9614</v>
      </c>
      <c r="H1378" s="350" t="s">
        <v>11433</v>
      </c>
      <c r="I1378" s="350" t="s">
        <v>10146</v>
      </c>
      <c r="J1378" s="350" t="s">
        <v>97</v>
      </c>
      <c r="K1378" s="351"/>
      <c r="L1378" s="350"/>
      <c r="M1378" s="387"/>
      <c r="N1378" s="78"/>
      <c r="O1378" s="78"/>
      <c r="P1378" s="78" t="s">
        <v>184</v>
      </c>
      <c r="Q1378" s="78"/>
      <c r="R1378" s="78"/>
    </row>
    <row r="1379" spans="1:18" ht="16.5" customHeight="1">
      <c r="A1379" s="14"/>
      <c r="B1379" s="350" t="s">
        <v>11434</v>
      </c>
      <c r="C1379" s="41">
        <v>1</v>
      </c>
      <c r="D1379" s="553"/>
      <c r="E1379" s="400" t="s">
        <v>11435</v>
      </c>
      <c r="F1379" s="350" t="s">
        <v>219</v>
      </c>
      <c r="G1379" s="350" t="s">
        <v>9614</v>
      </c>
      <c r="H1379" s="350" t="s">
        <v>11436</v>
      </c>
      <c r="I1379" s="350" t="s">
        <v>10146</v>
      </c>
      <c r="J1379" s="350" t="s">
        <v>97</v>
      </c>
      <c r="K1379" s="351"/>
      <c r="L1379" s="350"/>
      <c r="M1379" s="387"/>
      <c r="N1379" s="78"/>
      <c r="O1379" s="78"/>
      <c r="P1379" s="78" t="s">
        <v>184</v>
      </c>
      <c r="Q1379" s="78"/>
      <c r="R1379" s="78"/>
    </row>
    <row r="1380" spans="1:18" ht="16.5" customHeight="1">
      <c r="A1380" s="14"/>
      <c r="B1380" s="350" t="s">
        <v>11437</v>
      </c>
      <c r="C1380" s="41">
        <v>1</v>
      </c>
      <c r="D1380" s="553"/>
      <c r="E1380" s="400" t="s">
        <v>11438</v>
      </c>
      <c r="F1380" s="350" t="s">
        <v>219</v>
      </c>
      <c r="G1380" s="350" t="s">
        <v>9614</v>
      </c>
      <c r="H1380" s="350" t="s">
        <v>11439</v>
      </c>
      <c r="I1380" s="350" t="s">
        <v>10146</v>
      </c>
      <c r="J1380" s="350" t="s">
        <v>97</v>
      </c>
      <c r="K1380" s="351"/>
      <c r="L1380" s="350"/>
      <c r="M1380" s="387"/>
      <c r="N1380" s="78"/>
      <c r="O1380" s="78"/>
      <c r="P1380" s="78" t="s">
        <v>184</v>
      </c>
      <c r="Q1380" s="78"/>
      <c r="R1380" s="78"/>
    </row>
    <row r="1381" spans="1:18" ht="16.5" customHeight="1">
      <c r="A1381" s="14"/>
      <c r="B1381" s="350" t="s">
        <v>11440</v>
      </c>
      <c r="C1381" s="41">
        <v>1</v>
      </c>
      <c r="D1381" s="553"/>
      <c r="E1381" s="400" t="s">
        <v>11441</v>
      </c>
      <c r="F1381" s="350" t="s">
        <v>219</v>
      </c>
      <c r="G1381" s="350" t="s">
        <v>9614</v>
      </c>
      <c r="H1381" s="350" t="s">
        <v>11442</v>
      </c>
      <c r="I1381" s="350" t="s">
        <v>10146</v>
      </c>
      <c r="J1381" s="350" t="s">
        <v>97</v>
      </c>
      <c r="K1381" s="351"/>
      <c r="L1381" s="350"/>
      <c r="M1381" s="387"/>
      <c r="N1381" s="78"/>
      <c r="O1381" s="78"/>
      <c r="P1381" s="78" t="s">
        <v>184</v>
      </c>
      <c r="Q1381" s="78"/>
      <c r="R1381" s="78"/>
    </row>
    <row r="1382" spans="1:18" ht="16.5" customHeight="1">
      <c r="A1382" s="14"/>
      <c r="B1382" s="350" t="s">
        <v>11443</v>
      </c>
      <c r="C1382" s="41">
        <v>1</v>
      </c>
      <c r="D1382" s="553"/>
      <c r="E1382" s="400" t="s">
        <v>11444</v>
      </c>
      <c r="F1382" s="350" t="s">
        <v>219</v>
      </c>
      <c r="G1382" s="350" t="s">
        <v>9614</v>
      </c>
      <c r="H1382" s="350" t="s">
        <v>11445</v>
      </c>
      <c r="I1382" s="350" t="s">
        <v>10146</v>
      </c>
      <c r="J1382" s="350" t="s">
        <v>97</v>
      </c>
      <c r="K1382" s="351"/>
      <c r="L1382" s="350"/>
      <c r="M1382" s="387"/>
      <c r="N1382" s="78"/>
      <c r="O1382" s="78"/>
      <c r="P1382" s="78" t="s">
        <v>184</v>
      </c>
      <c r="Q1382" s="78"/>
      <c r="R1382" s="78"/>
    </row>
    <row r="1383" spans="1:18" ht="16.5" customHeight="1">
      <c r="A1383" s="14"/>
      <c r="B1383" s="350" t="s">
        <v>11446</v>
      </c>
      <c r="C1383" s="41">
        <v>1</v>
      </c>
      <c r="D1383" s="553"/>
      <c r="E1383" s="400" t="s">
        <v>11447</v>
      </c>
      <c r="F1383" s="350" t="s">
        <v>219</v>
      </c>
      <c r="G1383" s="350" t="s">
        <v>9614</v>
      </c>
      <c r="H1383" s="350" t="s">
        <v>11448</v>
      </c>
      <c r="I1383" s="350" t="s">
        <v>10146</v>
      </c>
      <c r="J1383" s="350" t="s">
        <v>97</v>
      </c>
      <c r="K1383" s="351"/>
      <c r="L1383" s="350"/>
      <c r="M1383" s="387"/>
      <c r="N1383" s="78"/>
      <c r="O1383" s="78"/>
      <c r="P1383" s="78" t="s">
        <v>184</v>
      </c>
      <c r="Q1383" s="78"/>
      <c r="R1383" s="78"/>
    </row>
    <row r="1384" spans="1:18" ht="27" customHeight="1">
      <c r="A1384" s="14"/>
      <c r="B1384" s="350" t="s">
        <v>11449</v>
      </c>
      <c r="C1384" s="41">
        <v>1</v>
      </c>
      <c r="D1384" s="553"/>
      <c r="E1384" s="400" t="s">
        <v>11450</v>
      </c>
      <c r="F1384" s="350" t="s">
        <v>219</v>
      </c>
      <c r="G1384" s="350" t="s">
        <v>9614</v>
      </c>
      <c r="H1384" s="350" t="s">
        <v>11451</v>
      </c>
      <c r="I1384" s="350" t="s">
        <v>10146</v>
      </c>
      <c r="J1384" s="350" t="s">
        <v>97</v>
      </c>
      <c r="K1384" s="351"/>
      <c r="L1384" s="350"/>
      <c r="M1384" s="387"/>
      <c r="N1384" s="78"/>
      <c r="O1384" s="78"/>
      <c r="P1384" s="78" t="s">
        <v>184</v>
      </c>
      <c r="Q1384" s="78"/>
      <c r="R1384" s="78"/>
    </row>
    <row r="1385" spans="1:18" ht="16.5" customHeight="1">
      <c r="A1385" s="14"/>
      <c r="B1385" s="350" t="s">
        <v>11452</v>
      </c>
      <c r="C1385" s="41">
        <v>1</v>
      </c>
      <c r="D1385" s="553"/>
      <c r="E1385" s="400" t="s">
        <v>11453</v>
      </c>
      <c r="F1385" s="350" t="s">
        <v>219</v>
      </c>
      <c r="G1385" s="350" t="s">
        <v>9614</v>
      </c>
      <c r="H1385" s="350" t="s">
        <v>11454</v>
      </c>
      <c r="I1385" s="350" t="s">
        <v>10146</v>
      </c>
      <c r="J1385" s="350" t="s">
        <v>97</v>
      </c>
      <c r="K1385" s="351"/>
      <c r="L1385" s="350"/>
      <c r="M1385" s="387"/>
      <c r="N1385" s="78"/>
      <c r="O1385" s="78"/>
      <c r="P1385" s="78" t="s">
        <v>184</v>
      </c>
      <c r="Q1385" s="78"/>
      <c r="R1385" s="78"/>
    </row>
    <row r="1386" spans="1:18" ht="16.5" customHeight="1">
      <c r="A1386" s="14"/>
      <c r="B1386" s="350" t="s">
        <v>11455</v>
      </c>
      <c r="C1386" s="41">
        <v>1</v>
      </c>
      <c r="D1386" s="553"/>
      <c r="E1386" s="400" t="s">
        <v>11456</v>
      </c>
      <c r="F1386" s="350" t="s">
        <v>219</v>
      </c>
      <c r="G1386" s="350" t="s">
        <v>9614</v>
      </c>
      <c r="H1386" s="350" t="s">
        <v>11457</v>
      </c>
      <c r="I1386" s="350" t="s">
        <v>10146</v>
      </c>
      <c r="J1386" s="350" t="s">
        <v>97</v>
      </c>
      <c r="K1386" s="351"/>
      <c r="L1386" s="350"/>
      <c r="M1386" s="387"/>
      <c r="N1386" s="78"/>
      <c r="O1386" s="78"/>
      <c r="P1386" s="78" t="s">
        <v>184</v>
      </c>
      <c r="Q1386" s="78"/>
      <c r="R1386" s="78"/>
    </row>
    <row r="1387" spans="1:18" ht="16.5" customHeight="1">
      <c r="A1387" s="14"/>
      <c r="B1387" s="350" t="s">
        <v>11458</v>
      </c>
      <c r="C1387" s="41">
        <v>1</v>
      </c>
      <c r="D1387" s="553"/>
      <c r="E1387" s="400" t="s">
        <v>11459</v>
      </c>
      <c r="F1387" s="350" t="s">
        <v>219</v>
      </c>
      <c r="G1387" s="350" t="s">
        <v>9614</v>
      </c>
      <c r="H1387" s="350" t="s">
        <v>11460</v>
      </c>
      <c r="I1387" s="350" t="s">
        <v>10146</v>
      </c>
      <c r="J1387" s="350" t="s">
        <v>97</v>
      </c>
      <c r="K1387" s="351"/>
      <c r="L1387" s="350"/>
      <c r="M1387" s="387"/>
      <c r="N1387" s="78"/>
      <c r="O1387" s="78"/>
      <c r="P1387" s="78" t="s">
        <v>184</v>
      </c>
      <c r="Q1387" s="78"/>
      <c r="R1387" s="78"/>
    </row>
    <row r="1388" spans="1:18" ht="16.5" customHeight="1">
      <c r="A1388" s="14"/>
      <c r="B1388" s="350" t="s">
        <v>11461</v>
      </c>
      <c r="C1388" s="41">
        <v>1</v>
      </c>
      <c r="D1388" s="554"/>
      <c r="E1388" s="400" t="s">
        <v>11462</v>
      </c>
      <c r="F1388" s="350" t="s">
        <v>219</v>
      </c>
      <c r="G1388" s="350" t="s">
        <v>9614</v>
      </c>
      <c r="H1388" s="350" t="s">
        <v>11463</v>
      </c>
      <c r="I1388" s="350" t="s">
        <v>10146</v>
      </c>
      <c r="J1388" s="350" t="s">
        <v>97</v>
      </c>
      <c r="K1388" s="351"/>
      <c r="L1388" s="350"/>
      <c r="M1388" s="387"/>
      <c r="N1388" s="78"/>
      <c r="O1388" s="78"/>
      <c r="P1388" s="78" t="s">
        <v>184</v>
      </c>
      <c r="Q1388" s="78"/>
      <c r="R1388" s="78"/>
    </row>
    <row r="1389" spans="1:18" ht="16.5" customHeight="1">
      <c r="A1389" s="348" t="s">
        <v>11464</v>
      </c>
      <c r="B1389" s="390"/>
      <c r="C1389" s="344"/>
      <c r="D1389" s="345"/>
      <c r="E1389" s="345"/>
      <c r="F1389" s="345"/>
      <c r="G1389" s="345"/>
      <c r="H1389" s="345"/>
      <c r="I1389" s="5"/>
      <c r="J1389" s="5"/>
      <c r="K1389" s="364"/>
      <c r="L1389" s="5"/>
      <c r="M1389" s="387"/>
      <c r="N1389" s="5"/>
      <c r="O1389" s="5"/>
      <c r="P1389" s="5"/>
      <c r="Q1389" s="5"/>
      <c r="R1389" s="5"/>
    </row>
    <row r="1390" spans="1:18" ht="16.5" customHeight="1">
      <c r="A1390" s="14"/>
      <c r="B1390" s="350" t="s">
        <v>11465</v>
      </c>
      <c r="C1390" s="41">
        <v>1</v>
      </c>
      <c r="D1390" s="698" t="s">
        <v>11413</v>
      </c>
      <c r="E1390" s="400" t="s">
        <v>11466</v>
      </c>
      <c r="F1390" s="350" t="s">
        <v>219</v>
      </c>
      <c r="G1390" s="350" t="s">
        <v>9614</v>
      </c>
      <c r="H1390" s="350" t="s">
        <v>11467</v>
      </c>
      <c r="I1390" s="350" t="s">
        <v>11468</v>
      </c>
      <c r="J1390" s="350" t="s">
        <v>97</v>
      </c>
      <c r="K1390" s="351"/>
      <c r="L1390" s="350"/>
      <c r="M1390" s="387"/>
      <c r="N1390" s="78"/>
      <c r="O1390" s="78"/>
      <c r="P1390" s="78" t="s">
        <v>184</v>
      </c>
      <c r="Q1390" s="78"/>
      <c r="R1390" s="78"/>
    </row>
    <row r="1391" spans="1:18" ht="16.5" customHeight="1">
      <c r="A1391" s="14"/>
      <c r="B1391" s="350" t="s">
        <v>11469</v>
      </c>
      <c r="C1391" s="41">
        <v>1</v>
      </c>
      <c r="D1391" s="553"/>
      <c r="E1391" s="400" t="s">
        <v>11470</v>
      </c>
      <c r="F1391" s="350" t="s">
        <v>219</v>
      </c>
      <c r="G1391" s="350" t="s">
        <v>9614</v>
      </c>
      <c r="H1391" s="350" t="s">
        <v>11471</v>
      </c>
      <c r="I1391" s="350" t="s">
        <v>11468</v>
      </c>
      <c r="J1391" s="350" t="s">
        <v>97</v>
      </c>
      <c r="K1391" s="351"/>
      <c r="L1391" s="350"/>
      <c r="M1391" s="387"/>
      <c r="N1391" s="78"/>
      <c r="O1391" s="78"/>
      <c r="P1391" s="78" t="s">
        <v>184</v>
      </c>
      <c r="Q1391" s="78"/>
      <c r="R1391" s="78"/>
    </row>
    <row r="1392" spans="1:18" ht="16.5" customHeight="1">
      <c r="A1392" s="14"/>
      <c r="B1392" s="350" t="s">
        <v>11472</v>
      </c>
      <c r="C1392" s="41">
        <v>1</v>
      </c>
      <c r="D1392" s="553"/>
      <c r="E1392" s="400" t="s">
        <v>11473</v>
      </c>
      <c r="F1392" s="350" t="s">
        <v>219</v>
      </c>
      <c r="G1392" s="350" t="s">
        <v>9614</v>
      </c>
      <c r="H1392" s="350" t="s">
        <v>11474</v>
      </c>
      <c r="I1392" s="350" t="s">
        <v>11468</v>
      </c>
      <c r="J1392" s="350" t="s">
        <v>97</v>
      </c>
      <c r="K1392" s="351"/>
      <c r="L1392" s="350"/>
      <c r="M1392" s="387"/>
      <c r="N1392" s="78"/>
      <c r="O1392" s="78"/>
      <c r="P1392" s="78" t="s">
        <v>184</v>
      </c>
      <c r="Q1392" s="78"/>
      <c r="R1392" s="78"/>
    </row>
    <row r="1393" spans="1:18" ht="16.5" customHeight="1">
      <c r="A1393" s="14"/>
      <c r="B1393" s="350" t="s">
        <v>11475</v>
      </c>
      <c r="C1393" s="41">
        <v>1</v>
      </c>
      <c r="D1393" s="553"/>
      <c r="E1393" s="400" t="s">
        <v>11476</v>
      </c>
      <c r="F1393" s="350" t="s">
        <v>219</v>
      </c>
      <c r="G1393" s="350" t="s">
        <v>9614</v>
      </c>
      <c r="H1393" s="350" t="s">
        <v>11477</v>
      </c>
      <c r="I1393" s="350" t="s">
        <v>11468</v>
      </c>
      <c r="J1393" s="350" t="s">
        <v>97</v>
      </c>
      <c r="K1393" s="351"/>
      <c r="L1393" s="350"/>
      <c r="M1393" s="387"/>
      <c r="N1393" s="78"/>
      <c r="O1393" s="78"/>
      <c r="P1393" s="78" t="s">
        <v>184</v>
      </c>
      <c r="Q1393" s="78"/>
      <c r="R1393" s="78"/>
    </row>
    <row r="1394" spans="1:18" ht="16.5" customHeight="1">
      <c r="A1394" s="14"/>
      <c r="B1394" s="350" t="s">
        <v>11478</v>
      </c>
      <c r="C1394" s="41">
        <v>1</v>
      </c>
      <c r="D1394" s="553"/>
      <c r="E1394" s="400" t="s">
        <v>11479</v>
      </c>
      <c r="F1394" s="350" t="s">
        <v>219</v>
      </c>
      <c r="G1394" s="350" t="s">
        <v>9614</v>
      </c>
      <c r="H1394" s="350" t="s">
        <v>11480</v>
      </c>
      <c r="I1394" s="350" t="s">
        <v>11468</v>
      </c>
      <c r="J1394" s="350" t="s">
        <v>97</v>
      </c>
      <c r="K1394" s="351"/>
      <c r="L1394" s="350"/>
      <c r="M1394" s="387"/>
      <c r="N1394" s="78"/>
      <c r="O1394" s="78"/>
      <c r="P1394" s="78" t="s">
        <v>184</v>
      </c>
      <c r="Q1394" s="78"/>
      <c r="R1394" s="78"/>
    </row>
    <row r="1395" spans="1:18" ht="16.5" customHeight="1">
      <c r="A1395" s="14"/>
      <c r="B1395" s="350" t="s">
        <v>11481</v>
      </c>
      <c r="C1395" s="41">
        <v>1</v>
      </c>
      <c r="D1395" s="553"/>
      <c r="E1395" s="400" t="s">
        <v>11482</v>
      </c>
      <c r="F1395" s="350" t="s">
        <v>219</v>
      </c>
      <c r="G1395" s="350" t="s">
        <v>9614</v>
      </c>
      <c r="H1395" s="350" t="s">
        <v>11483</v>
      </c>
      <c r="I1395" s="350" t="s">
        <v>11468</v>
      </c>
      <c r="J1395" s="350" t="s">
        <v>97</v>
      </c>
      <c r="K1395" s="351"/>
      <c r="L1395" s="350"/>
      <c r="M1395" s="387"/>
      <c r="N1395" s="78"/>
      <c r="O1395" s="78"/>
      <c r="P1395" s="78" t="s">
        <v>184</v>
      </c>
      <c r="Q1395" s="78"/>
      <c r="R1395" s="78"/>
    </row>
    <row r="1396" spans="1:18" ht="27" customHeight="1">
      <c r="A1396" s="14"/>
      <c r="B1396" s="350" t="s">
        <v>11484</v>
      </c>
      <c r="C1396" s="41">
        <v>1</v>
      </c>
      <c r="D1396" s="553"/>
      <c r="E1396" s="400" t="s">
        <v>11485</v>
      </c>
      <c r="F1396" s="350" t="s">
        <v>219</v>
      </c>
      <c r="G1396" s="350" t="s">
        <v>9614</v>
      </c>
      <c r="H1396" s="350" t="s">
        <v>11486</v>
      </c>
      <c r="I1396" s="350" t="s">
        <v>11468</v>
      </c>
      <c r="J1396" s="350" t="s">
        <v>97</v>
      </c>
      <c r="K1396" s="351"/>
      <c r="L1396" s="350"/>
      <c r="M1396" s="387"/>
      <c r="N1396" s="78"/>
      <c r="O1396" s="78"/>
      <c r="P1396" s="78" t="s">
        <v>184</v>
      </c>
      <c r="Q1396" s="78"/>
      <c r="R1396" s="78"/>
    </row>
    <row r="1397" spans="1:18" ht="16.5" customHeight="1">
      <c r="A1397" s="14"/>
      <c r="B1397" s="350" t="s">
        <v>11487</v>
      </c>
      <c r="C1397" s="41">
        <v>1</v>
      </c>
      <c r="D1397" s="553"/>
      <c r="E1397" s="400" t="s">
        <v>11488</v>
      </c>
      <c r="F1397" s="350" t="s">
        <v>219</v>
      </c>
      <c r="G1397" s="350" t="s">
        <v>9614</v>
      </c>
      <c r="H1397" s="350" t="s">
        <v>11489</v>
      </c>
      <c r="I1397" s="350" t="s">
        <v>11468</v>
      </c>
      <c r="J1397" s="350" t="s">
        <v>97</v>
      </c>
      <c r="K1397" s="351"/>
      <c r="L1397" s="350"/>
      <c r="M1397" s="387"/>
      <c r="N1397" s="78"/>
      <c r="O1397" s="78"/>
      <c r="P1397" s="78" t="s">
        <v>184</v>
      </c>
      <c r="Q1397" s="78"/>
      <c r="R1397" s="78"/>
    </row>
    <row r="1398" spans="1:18" ht="16.5" customHeight="1">
      <c r="A1398" s="14"/>
      <c r="B1398" s="350" t="s">
        <v>11490</v>
      </c>
      <c r="C1398" s="41">
        <v>1</v>
      </c>
      <c r="D1398" s="553"/>
      <c r="E1398" s="400" t="s">
        <v>11491</v>
      </c>
      <c r="F1398" s="350" t="s">
        <v>219</v>
      </c>
      <c r="G1398" s="350" t="s">
        <v>9614</v>
      </c>
      <c r="H1398" s="350" t="s">
        <v>11492</v>
      </c>
      <c r="I1398" s="350" t="s">
        <v>11468</v>
      </c>
      <c r="J1398" s="350" t="s">
        <v>97</v>
      </c>
      <c r="K1398" s="351"/>
      <c r="L1398" s="350"/>
      <c r="M1398" s="387"/>
      <c r="N1398" s="78"/>
      <c r="O1398" s="78"/>
      <c r="P1398" s="78" t="s">
        <v>184</v>
      </c>
      <c r="Q1398" s="78"/>
      <c r="R1398" s="78"/>
    </row>
    <row r="1399" spans="1:18" ht="16.5" customHeight="1">
      <c r="A1399" s="14"/>
      <c r="B1399" s="350" t="s">
        <v>11493</v>
      </c>
      <c r="C1399" s="41">
        <v>1</v>
      </c>
      <c r="D1399" s="553"/>
      <c r="E1399" s="400" t="s">
        <v>11494</v>
      </c>
      <c r="F1399" s="350" t="s">
        <v>219</v>
      </c>
      <c r="G1399" s="350" t="s">
        <v>9614</v>
      </c>
      <c r="H1399" s="350" t="s">
        <v>11495</v>
      </c>
      <c r="I1399" s="350" t="s">
        <v>11468</v>
      </c>
      <c r="J1399" s="350" t="s">
        <v>97</v>
      </c>
      <c r="K1399" s="351"/>
      <c r="L1399" s="350"/>
      <c r="M1399" s="387"/>
      <c r="N1399" s="78"/>
      <c r="O1399" s="78"/>
      <c r="P1399" s="78" t="s">
        <v>184</v>
      </c>
      <c r="Q1399" s="78"/>
      <c r="R1399" s="78"/>
    </row>
    <row r="1400" spans="1:18" ht="16.5" customHeight="1">
      <c r="A1400" s="14"/>
      <c r="B1400" s="350" t="s">
        <v>11496</v>
      </c>
      <c r="C1400" s="41">
        <v>1</v>
      </c>
      <c r="D1400" s="553"/>
      <c r="E1400" s="400" t="s">
        <v>11497</v>
      </c>
      <c r="F1400" s="350" t="s">
        <v>219</v>
      </c>
      <c r="G1400" s="350" t="s">
        <v>9614</v>
      </c>
      <c r="H1400" s="350" t="s">
        <v>11498</v>
      </c>
      <c r="I1400" s="350" t="s">
        <v>11468</v>
      </c>
      <c r="J1400" s="350" t="s">
        <v>97</v>
      </c>
      <c r="K1400" s="351"/>
      <c r="L1400" s="350"/>
      <c r="M1400" s="387"/>
      <c r="N1400" s="78"/>
      <c r="O1400" s="78"/>
      <c r="P1400" s="78" t="s">
        <v>184</v>
      </c>
      <c r="Q1400" s="78"/>
      <c r="R1400" s="78"/>
    </row>
    <row r="1401" spans="1:18" ht="16.5" customHeight="1">
      <c r="A1401" s="14"/>
      <c r="B1401" s="350" t="s">
        <v>11499</v>
      </c>
      <c r="C1401" s="41">
        <v>1</v>
      </c>
      <c r="D1401" s="553"/>
      <c r="E1401" s="400" t="s">
        <v>11500</v>
      </c>
      <c r="F1401" s="350" t="s">
        <v>219</v>
      </c>
      <c r="G1401" s="350" t="s">
        <v>9614</v>
      </c>
      <c r="H1401" s="350" t="s">
        <v>11501</v>
      </c>
      <c r="I1401" s="350" t="s">
        <v>11468</v>
      </c>
      <c r="J1401" s="350" t="s">
        <v>97</v>
      </c>
      <c r="K1401" s="351"/>
      <c r="L1401" s="350"/>
      <c r="M1401" s="387"/>
      <c r="N1401" s="78"/>
      <c r="O1401" s="78"/>
      <c r="P1401" s="78" t="s">
        <v>184</v>
      </c>
      <c r="Q1401" s="78"/>
      <c r="R1401" s="78"/>
    </row>
    <row r="1402" spans="1:18" ht="16.5" customHeight="1">
      <c r="A1402" s="14"/>
      <c r="B1402" s="350" t="s">
        <v>11502</v>
      </c>
      <c r="C1402" s="41">
        <v>1</v>
      </c>
      <c r="D1402" s="553"/>
      <c r="E1402" s="400" t="s">
        <v>11503</v>
      </c>
      <c r="F1402" s="350" t="s">
        <v>219</v>
      </c>
      <c r="G1402" s="350" t="s">
        <v>9614</v>
      </c>
      <c r="H1402" s="350" t="s">
        <v>11504</v>
      </c>
      <c r="I1402" s="350" t="s">
        <v>11468</v>
      </c>
      <c r="J1402" s="350" t="s">
        <v>97</v>
      </c>
      <c r="K1402" s="351"/>
      <c r="L1402" s="350"/>
      <c r="M1402" s="387"/>
      <c r="N1402" s="78"/>
      <c r="O1402" s="78"/>
      <c r="P1402" s="78" t="s">
        <v>184</v>
      </c>
      <c r="Q1402" s="78"/>
      <c r="R1402" s="78"/>
    </row>
    <row r="1403" spans="1:18" ht="16.5" customHeight="1">
      <c r="A1403" s="14"/>
      <c r="B1403" s="350" t="s">
        <v>11505</v>
      </c>
      <c r="C1403" s="41">
        <v>1</v>
      </c>
      <c r="D1403" s="553"/>
      <c r="E1403" s="400" t="s">
        <v>11506</v>
      </c>
      <c r="F1403" s="350" t="s">
        <v>219</v>
      </c>
      <c r="G1403" s="350" t="s">
        <v>9614</v>
      </c>
      <c r="H1403" s="350" t="s">
        <v>11507</v>
      </c>
      <c r="I1403" s="350" t="s">
        <v>11468</v>
      </c>
      <c r="J1403" s="350" t="s">
        <v>97</v>
      </c>
      <c r="K1403" s="351"/>
      <c r="L1403" s="350"/>
      <c r="M1403" s="387"/>
      <c r="N1403" s="78"/>
      <c r="O1403" s="78"/>
      <c r="P1403" s="78" t="s">
        <v>184</v>
      </c>
      <c r="Q1403" s="78"/>
      <c r="R1403" s="78"/>
    </row>
    <row r="1404" spans="1:18" ht="16.5" customHeight="1">
      <c r="A1404" s="14"/>
      <c r="B1404" s="350" t="s">
        <v>11508</v>
      </c>
      <c r="C1404" s="41">
        <v>1</v>
      </c>
      <c r="D1404" s="553"/>
      <c r="E1404" s="400" t="s">
        <v>11509</v>
      </c>
      <c r="F1404" s="350" t="s">
        <v>219</v>
      </c>
      <c r="G1404" s="350" t="s">
        <v>9614</v>
      </c>
      <c r="H1404" s="350" t="s">
        <v>11510</v>
      </c>
      <c r="I1404" s="350" t="s">
        <v>11468</v>
      </c>
      <c r="J1404" s="350" t="s">
        <v>97</v>
      </c>
      <c r="K1404" s="351"/>
      <c r="L1404" s="350"/>
      <c r="M1404" s="387"/>
      <c r="N1404" s="78"/>
      <c r="O1404" s="78"/>
      <c r="P1404" s="78" t="s">
        <v>184</v>
      </c>
      <c r="Q1404" s="78"/>
      <c r="R1404" s="78"/>
    </row>
    <row r="1405" spans="1:18" ht="16.5" customHeight="1">
      <c r="A1405" s="14"/>
      <c r="B1405" s="350" t="s">
        <v>11511</v>
      </c>
      <c r="C1405" s="41">
        <v>1</v>
      </c>
      <c r="D1405" s="553"/>
      <c r="E1405" s="400" t="s">
        <v>11512</v>
      </c>
      <c r="F1405" s="350" t="s">
        <v>219</v>
      </c>
      <c r="G1405" s="350" t="s">
        <v>9614</v>
      </c>
      <c r="H1405" s="350" t="s">
        <v>11513</v>
      </c>
      <c r="I1405" s="350" t="s">
        <v>11468</v>
      </c>
      <c r="J1405" s="350" t="s">
        <v>97</v>
      </c>
      <c r="K1405" s="351"/>
      <c r="L1405" s="350"/>
      <c r="M1405" s="387"/>
      <c r="N1405" s="78"/>
      <c r="O1405" s="78"/>
      <c r="P1405" s="78" t="s">
        <v>184</v>
      </c>
      <c r="Q1405" s="78"/>
      <c r="R1405" s="78"/>
    </row>
    <row r="1406" spans="1:18" ht="16.5" customHeight="1">
      <c r="A1406" s="14"/>
      <c r="B1406" s="350" t="s">
        <v>11514</v>
      </c>
      <c r="C1406" s="41">
        <v>1</v>
      </c>
      <c r="D1406" s="554"/>
      <c r="E1406" s="400" t="s">
        <v>11515</v>
      </c>
      <c r="F1406" s="350" t="s">
        <v>219</v>
      </c>
      <c r="G1406" s="350" t="s">
        <v>9614</v>
      </c>
      <c r="H1406" s="350" t="s">
        <v>11516</v>
      </c>
      <c r="I1406" s="350" t="s">
        <v>11517</v>
      </c>
      <c r="J1406" s="350" t="s">
        <v>97</v>
      </c>
      <c r="K1406" s="351"/>
      <c r="L1406" s="350"/>
      <c r="M1406" s="387"/>
      <c r="N1406" s="78"/>
      <c r="O1406" s="78"/>
      <c r="P1406" s="78" t="s">
        <v>184</v>
      </c>
      <c r="Q1406" s="78"/>
      <c r="R1406" s="78"/>
    </row>
    <row r="1407" spans="1:18" ht="16.5" customHeight="1">
      <c r="A1407" s="348" t="s">
        <v>11518</v>
      </c>
      <c r="B1407" s="390"/>
      <c r="C1407" s="344"/>
      <c r="D1407" s="345"/>
      <c r="E1407" s="345"/>
      <c r="F1407" s="345"/>
      <c r="G1407" s="345"/>
      <c r="H1407" s="345"/>
      <c r="I1407" s="5"/>
      <c r="J1407" s="5"/>
      <c r="K1407" s="364"/>
      <c r="L1407" s="5"/>
      <c r="M1407" s="387"/>
      <c r="N1407" s="5"/>
      <c r="O1407" s="5"/>
      <c r="P1407" s="5"/>
      <c r="Q1407" s="5"/>
      <c r="R1407" s="5"/>
    </row>
    <row r="1408" spans="1:18" ht="16.5" customHeight="1">
      <c r="A1408" s="14"/>
      <c r="B1408" s="350" t="s">
        <v>11519</v>
      </c>
      <c r="C1408" s="41">
        <v>1</v>
      </c>
      <c r="D1408" s="698" t="s">
        <v>11520</v>
      </c>
      <c r="E1408" s="350" t="s">
        <v>11521</v>
      </c>
      <c r="F1408" s="350" t="s">
        <v>219</v>
      </c>
      <c r="G1408" s="350" t="s">
        <v>9614</v>
      </c>
      <c r="H1408" s="350" t="s">
        <v>9615</v>
      </c>
      <c r="I1408" s="350" t="s">
        <v>9857</v>
      </c>
      <c r="J1408" s="350" t="s">
        <v>97</v>
      </c>
      <c r="K1408" s="357"/>
      <c r="L1408" s="14"/>
      <c r="M1408" s="387"/>
      <c r="N1408" s="78"/>
      <c r="O1408" s="78"/>
      <c r="P1408" s="78" t="s">
        <v>184</v>
      </c>
      <c r="Q1408" s="78"/>
      <c r="R1408" s="78"/>
    </row>
    <row r="1409" spans="1:18" ht="16.5" customHeight="1">
      <c r="A1409" s="14"/>
      <c r="B1409" s="350" t="s">
        <v>11522</v>
      </c>
      <c r="C1409" s="41">
        <v>1</v>
      </c>
      <c r="D1409" s="553"/>
      <c r="E1409" s="350" t="s">
        <v>11521</v>
      </c>
      <c r="F1409" s="350"/>
      <c r="G1409" s="350" t="s">
        <v>9614</v>
      </c>
      <c r="H1409" s="350" t="s">
        <v>9625</v>
      </c>
      <c r="I1409" s="350" t="s">
        <v>9866</v>
      </c>
      <c r="J1409" s="350" t="s">
        <v>97</v>
      </c>
      <c r="K1409" s="357"/>
      <c r="L1409" s="14"/>
      <c r="M1409" s="339"/>
      <c r="N1409" s="78"/>
      <c r="O1409" s="78"/>
      <c r="P1409" s="78" t="s">
        <v>184</v>
      </c>
      <c r="Q1409" s="78"/>
      <c r="R1409" s="78"/>
    </row>
    <row r="1410" spans="1:18" ht="16.5" customHeight="1">
      <c r="A1410" s="14"/>
      <c r="B1410" s="350" t="s">
        <v>11523</v>
      </c>
      <c r="C1410" s="41">
        <v>1</v>
      </c>
      <c r="D1410" s="553"/>
      <c r="E1410" s="350" t="s">
        <v>11521</v>
      </c>
      <c r="F1410" s="350"/>
      <c r="G1410" s="350" t="s">
        <v>9614</v>
      </c>
      <c r="H1410" s="350" t="s">
        <v>9625</v>
      </c>
      <c r="I1410" s="350" t="s">
        <v>9866</v>
      </c>
      <c r="J1410" s="350" t="s">
        <v>97</v>
      </c>
      <c r="K1410" s="357"/>
      <c r="L1410" s="14"/>
      <c r="M1410" s="339"/>
      <c r="N1410" s="78"/>
      <c r="O1410" s="78"/>
      <c r="P1410" s="78" t="s">
        <v>184</v>
      </c>
      <c r="Q1410" s="78"/>
      <c r="R1410" s="78"/>
    </row>
    <row r="1411" spans="1:18" ht="16.5" customHeight="1">
      <c r="A1411" s="14"/>
      <c r="B1411" s="350" t="s">
        <v>11524</v>
      </c>
      <c r="C1411" s="41">
        <v>1</v>
      </c>
      <c r="D1411" s="553"/>
      <c r="E1411" s="350" t="s">
        <v>11521</v>
      </c>
      <c r="F1411" s="350"/>
      <c r="G1411" s="350" t="s">
        <v>9614</v>
      </c>
      <c r="H1411" s="350" t="s">
        <v>9625</v>
      </c>
      <c r="I1411" s="350" t="s">
        <v>9866</v>
      </c>
      <c r="J1411" s="350" t="s">
        <v>97</v>
      </c>
      <c r="K1411" s="357"/>
      <c r="L1411" s="14"/>
      <c r="M1411" s="339"/>
      <c r="N1411" s="78"/>
      <c r="O1411" s="78"/>
      <c r="P1411" s="78" t="s">
        <v>184</v>
      </c>
      <c r="Q1411" s="78"/>
      <c r="R1411" s="78"/>
    </row>
    <row r="1412" spans="1:18" ht="16.5" customHeight="1">
      <c r="A1412" s="14"/>
      <c r="B1412" s="350" t="s">
        <v>11525</v>
      </c>
      <c r="C1412" s="41">
        <v>1</v>
      </c>
      <c r="D1412" s="553"/>
      <c r="E1412" s="350" t="s">
        <v>11521</v>
      </c>
      <c r="F1412" s="350"/>
      <c r="G1412" s="350" t="s">
        <v>9614</v>
      </c>
      <c r="H1412" s="350" t="s">
        <v>9625</v>
      </c>
      <c r="I1412" s="350" t="s">
        <v>9866</v>
      </c>
      <c r="J1412" s="350" t="s">
        <v>97</v>
      </c>
      <c r="K1412" s="357"/>
      <c r="L1412" s="14"/>
      <c r="M1412" s="339"/>
      <c r="N1412" s="78"/>
      <c r="O1412" s="78"/>
      <c r="P1412" s="78" t="s">
        <v>184</v>
      </c>
      <c r="Q1412" s="78"/>
      <c r="R1412" s="78"/>
    </row>
    <row r="1413" spans="1:18" ht="16.5" customHeight="1">
      <c r="A1413" s="14"/>
      <c r="B1413" s="350" t="s">
        <v>11526</v>
      </c>
      <c r="C1413" s="41">
        <v>1</v>
      </c>
      <c r="D1413" s="553"/>
      <c r="E1413" s="350" t="s">
        <v>11521</v>
      </c>
      <c r="F1413" s="350"/>
      <c r="G1413" s="350" t="s">
        <v>9614</v>
      </c>
      <c r="H1413" s="350" t="s">
        <v>9625</v>
      </c>
      <c r="I1413" s="350" t="s">
        <v>9866</v>
      </c>
      <c r="J1413" s="350" t="s">
        <v>97</v>
      </c>
      <c r="K1413" s="357"/>
      <c r="L1413" s="14"/>
      <c r="M1413" s="339"/>
      <c r="N1413" s="78"/>
      <c r="O1413" s="78"/>
      <c r="P1413" s="78" t="s">
        <v>184</v>
      </c>
      <c r="Q1413" s="78"/>
      <c r="R1413" s="78"/>
    </row>
    <row r="1414" spans="1:18" ht="16.5" customHeight="1">
      <c r="A1414" s="14"/>
      <c r="B1414" s="350" t="s">
        <v>11527</v>
      </c>
      <c r="C1414" s="41">
        <v>1</v>
      </c>
      <c r="D1414" s="553"/>
      <c r="E1414" s="350" t="s">
        <v>11521</v>
      </c>
      <c r="F1414" s="350"/>
      <c r="G1414" s="350" t="s">
        <v>9614</v>
      </c>
      <c r="H1414" s="350" t="s">
        <v>9625</v>
      </c>
      <c r="I1414" s="350" t="s">
        <v>9866</v>
      </c>
      <c r="J1414" s="350" t="s">
        <v>97</v>
      </c>
      <c r="K1414" s="357"/>
      <c r="L1414" s="14"/>
      <c r="M1414" s="339"/>
      <c r="N1414" s="78"/>
      <c r="O1414" s="78"/>
      <c r="P1414" s="78" t="s">
        <v>184</v>
      </c>
      <c r="Q1414" s="78"/>
      <c r="R1414" s="78"/>
    </row>
    <row r="1415" spans="1:18" ht="16.5" customHeight="1">
      <c r="A1415" s="14"/>
      <c r="B1415" s="350" t="s">
        <v>11528</v>
      </c>
      <c r="C1415" s="41">
        <v>1</v>
      </c>
      <c r="D1415" s="553"/>
      <c r="E1415" s="350" t="s">
        <v>11521</v>
      </c>
      <c r="F1415" s="350"/>
      <c r="G1415" s="350" t="s">
        <v>9614</v>
      </c>
      <c r="H1415" s="350" t="s">
        <v>9625</v>
      </c>
      <c r="I1415" s="350" t="s">
        <v>9866</v>
      </c>
      <c r="J1415" s="350" t="s">
        <v>97</v>
      </c>
      <c r="K1415" s="357"/>
      <c r="L1415" s="14"/>
      <c r="M1415" s="339"/>
      <c r="N1415" s="78"/>
      <c r="O1415" s="78"/>
      <c r="P1415" s="78" t="s">
        <v>184</v>
      </c>
      <c r="Q1415" s="78"/>
      <c r="R1415" s="78"/>
    </row>
    <row r="1416" spans="1:18" ht="16.5" customHeight="1">
      <c r="A1416" s="14"/>
      <c r="B1416" s="350" t="s">
        <v>11529</v>
      </c>
      <c r="C1416" s="41">
        <v>1</v>
      </c>
      <c r="D1416" s="553"/>
      <c r="E1416" s="350" t="s">
        <v>11521</v>
      </c>
      <c r="F1416" s="350"/>
      <c r="G1416" s="350" t="s">
        <v>9614</v>
      </c>
      <c r="H1416" s="350" t="s">
        <v>9625</v>
      </c>
      <c r="I1416" s="350" t="s">
        <v>9866</v>
      </c>
      <c r="J1416" s="350" t="s">
        <v>97</v>
      </c>
      <c r="K1416" s="357"/>
      <c r="L1416" s="14"/>
      <c r="M1416" s="339"/>
      <c r="N1416" s="78"/>
      <c r="O1416" s="78"/>
      <c r="P1416" s="78" t="s">
        <v>184</v>
      </c>
      <c r="Q1416" s="78"/>
      <c r="R1416" s="78"/>
    </row>
    <row r="1417" spans="1:18" ht="16.5" customHeight="1">
      <c r="A1417" s="14"/>
      <c r="B1417" s="350" t="s">
        <v>11530</v>
      </c>
      <c r="C1417" s="41">
        <v>1</v>
      </c>
      <c r="D1417" s="553"/>
      <c r="E1417" s="350" t="s">
        <v>11521</v>
      </c>
      <c r="F1417" s="350"/>
      <c r="G1417" s="350" t="s">
        <v>9614</v>
      </c>
      <c r="H1417" s="350" t="s">
        <v>9625</v>
      </c>
      <c r="I1417" s="350" t="s">
        <v>9866</v>
      </c>
      <c r="J1417" s="350" t="s">
        <v>97</v>
      </c>
      <c r="K1417" s="357"/>
      <c r="L1417" s="14"/>
      <c r="M1417" s="339"/>
      <c r="N1417" s="78"/>
      <c r="O1417" s="78"/>
      <c r="P1417" s="78" t="s">
        <v>184</v>
      </c>
      <c r="Q1417" s="78"/>
      <c r="R1417" s="78"/>
    </row>
    <row r="1418" spans="1:18" ht="16.5" customHeight="1">
      <c r="A1418" s="14"/>
      <c r="B1418" s="350" t="s">
        <v>11531</v>
      </c>
      <c r="C1418" s="41">
        <v>1</v>
      </c>
      <c r="D1418" s="553"/>
      <c r="E1418" s="350" t="s">
        <v>11521</v>
      </c>
      <c r="F1418" s="350"/>
      <c r="G1418" s="350" t="s">
        <v>9614</v>
      </c>
      <c r="H1418" s="350" t="s">
        <v>9625</v>
      </c>
      <c r="I1418" s="350" t="s">
        <v>9866</v>
      </c>
      <c r="J1418" s="350" t="s">
        <v>97</v>
      </c>
      <c r="K1418" s="357"/>
      <c r="L1418" s="14"/>
      <c r="M1418" s="339"/>
      <c r="N1418" s="78"/>
      <c r="O1418" s="78"/>
      <c r="P1418" s="78" t="s">
        <v>184</v>
      </c>
      <c r="Q1418" s="78"/>
      <c r="R1418" s="78"/>
    </row>
    <row r="1419" spans="1:18" ht="16.5" customHeight="1">
      <c r="A1419" s="14"/>
      <c r="B1419" s="350" t="s">
        <v>11532</v>
      </c>
      <c r="C1419" s="41">
        <v>1</v>
      </c>
      <c r="D1419" s="553"/>
      <c r="E1419" s="350" t="s">
        <v>11521</v>
      </c>
      <c r="F1419" s="350"/>
      <c r="G1419" s="350" t="s">
        <v>9614</v>
      </c>
      <c r="H1419" s="350" t="s">
        <v>9625</v>
      </c>
      <c r="I1419" s="350" t="s">
        <v>9866</v>
      </c>
      <c r="J1419" s="350" t="s">
        <v>97</v>
      </c>
      <c r="K1419" s="357"/>
      <c r="L1419" s="14"/>
      <c r="M1419" s="339"/>
      <c r="N1419" s="78"/>
      <c r="O1419" s="78"/>
      <c r="P1419" s="78" t="s">
        <v>184</v>
      </c>
      <c r="Q1419" s="78"/>
      <c r="R1419" s="78"/>
    </row>
    <row r="1420" spans="1:18" ht="16.5" customHeight="1">
      <c r="A1420" s="14"/>
      <c r="B1420" s="350" t="s">
        <v>11533</v>
      </c>
      <c r="C1420" s="41">
        <v>1</v>
      </c>
      <c r="D1420" s="553"/>
      <c r="E1420" s="350" t="s">
        <v>11521</v>
      </c>
      <c r="F1420" s="350"/>
      <c r="G1420" s="350" t="s">
        <v>9614</v>
      </c>
      <c r="H1420" s="350" t="s">
        <v>9625</v>
      </c>
      <c r="I1420" s="350" t="s">
        <v>9866</v>
      </c>
      <c r="J1420" s="350" t="s">
        <v>97</v>
      </c>
      <c r="K1420" s="357"/>
      <c r="L1420" s="14"/>
      <c r="M1420" s="339"/>
      <c r="N1420" s="78"/>
      <c r="O1420" s="78"/>
      <c r="P1420" s="78" t="s">
        <v>184</v>
      </c>
      <c r="Q1420" s="78"/>
      <c r="R1420" s="78"/>
    </row>
    <row r="1421" spans="1:18" ht="16.5" customHeight="1">
      <c r="A1421" s="14"/>
      <c r="B1421" s="350" t="s">
        <v>11534</v>
      </c>
      <c r="C1421" s="41">
        <v>1</v>
      </c>
      <c r="D1421" s="553"/>
      <c r="E1421" s="350" t="s">
        <v>11521</v>
      </c>
      <c r="F1421" s="350"/>
      <c r="G1421" s="350" t="s">
        <v>9614</v>
      </c>
      <c r="H1421" s="350" t="s">
        <v>9625</v>
      </c>
      <c r="I1421" s="350" t="s">
        <v>9866</v>
      </c>
      <c r="J1421" s="350" t="s">
        <v>97</v>
      </c>
      <c r="K1421" s="357"/>
      <c r="L1421" s="14"/>
      <c r="M1421" s="339"/>
      <c r="N1421" s="78"/>
      <c r="O1421" s="78"/>
      <c r="P1421" s="78" t="s">
        <v>184</v>
      </c>
      <c r="Q1421" s="78"/>
      <c r="R1421" s="78"/>
    </row>
    <row r="1422" spans="1:18" ht="16.5" customHeight="1">
      <c r="A1422" s="14"/>
      <c r="B1422" s="350" t="s">
        <v>11535</v>
      </c>
      <c r="C1422" s="41">
        <v>1</v>
      </c>
      <c r="D1422" s="553"/>
      <c r="E1422" s="350" t="s">
        <v>11521</v>
      </c>
      <c r="F1422" s="350"/>
      <c r="G1422" s="350" t="s">
        <v>9614</v>
      </c>
      <c r="H1422" s="350" t="s">
        <v>9625</v>
      </c>
      <c r="I1422" s="350" t="s">
        <v>9866</v>
      </c>
      <c r="J1422" s="350" t="s">
        <v>97</v>
      </c>
      <c r="K1422" s="357"/>
      <c r="L1422" s="14"/>
      <c r="M1422" s="339"/>
      <c r="N1422" s="78"/>
      <c r="O1422" s="78"/>
      <c r="P1422" s="78" t="s">
        <v>184</v>
      </c>
      <c r="Q1422" s="78"/>
      <c r="R1422" s="78"/>
    </row>
    <row r="1423" spans="1:18" ht="16.5" customHeight="1">
      <c r="A1423" s="14"/>
      <c r="B1423" s="350" t="s">
        <v>11536</v>
      </c>
      <c r="C1423" s="41">
        <v>1</v>
      </c>
      <c r="D1423" s="553"/>
      <c r="E1423" s="350" t="s">
        <v>11521</v>
      </c>
      <c r="F1423" s="350"/>
      <c r="G1423" s="350" t="s">
        <v>9614</v>
      </c>
      <c r="H1423" s="350" t="s">
        <v>9625</v>
      </c>
      <c r="I1423" s="350" t="s">
        <v>9866</v>
      </c>
      <c r="J1423" s="350" t="s">
        <v>97</v>
      </c>
      <c r="K1423" s="357"/>
      <c r="L1423" s="14"/>
      <c r="M1423" s="339"/>
      <c r="N1423" s="78"/>
      <c r="O1423" s="78"/>
      <c r="P1423" s="78" t="s">
        <v>184</v>
      </c>
      <c r="Q1423" s="78"/>
      <c r="R1423" s="78"/>
    </row>
    <row r="1424" spans="1:18" ht="16.5" customHeight="1">
      <c r="A1424" s="14"/>
      <c r="B1424" s="350" t="s">
        <v>11537</v>
      </c>
      <c r="C1424" s="41">
        <v>1</v>
      </c>
      <c r="D1424" s="553"/>
      <c r="E1424" s="350" t="s">
        <v>11521</v>
      </c>
      <c r="F1424" s="350"/>
      <c r="G1424" s="350" t="s">
        <v>9614</v>
      </c>
      <c r="H1424" s="350" t="s">
        <v>9625</v>
      </c>
      <c r="I1424" s="350" t="s">
        <v>9866</v>
      </c>
      <c r="J1424" s="350" t="s">
        <v>97</v>
      </c>
      <c r="K1424" s="357"/>
      <c r="L1424" s="14"/>
      <c r="M1424" s="339"/>
      <c r="N1424" s="78"/>
      <c r="O1424" s="78"/>
      <c r="P1424" s="78" t="s">
        <v>184</v>
      </c>
      <c r="Q1424" s="78"/>
      <c r="R1424" s="78"/>
    </row>
    <row r="1425" spans="1:18" ht="16.5" customHeight="1">
      <c r="A1425" s="14"/>
      <c r="B1425" s="350" t="s">
        <v>11538</v>
      </c>
      <c r="C1425" s="41">
        <v>1</v>
      </c>
      <c r="D1425" s="553"/>
      <c r="E1425" s="350" t="s">
        <v>11521</v>
      </c>
      <c r="F1425" s="350"/>
      <c r="G1425" s="350" t="s">
        <v>9614</v>
      </c>
      <c r="H1425" s="350" t="s">
        <v>9625</v>
      </c>
      <c r="I1425" s="350" t="s">
        <v>9866</v>
      </c>
      <c r="J1425" s="350" t="s">
        <v>97</v>
      </c>
      <c r="K1425" s="357"/>
      <c r="L1425" s="14"/>
      <c r="M1425" s="339"/>
      <c r="N1425" s="78"/>
      <c r="O1425" s="78"/>
      <c r="P1425" s="78" t="s">
        <v>184</v>
      </c>
      <c r="Q1425" s="78"/>
      <c r="R1425" s="78"/>
    </row>
    <row r="1426" spans="1:18" ht="16.5" customHeight="1">
      <c r="A1426" s="14"/>
      <c r="B1426" s="350" t="s">
        <v>11539</v>
      </c>
      <c r="C1426" s="41">
        <v>1</v>
      </c>
      <c r="D1426" s="553"/>
      <c r="E1426" s="350" t="s">
        <v>11521</v>
      </c>
      <c r="F1426" s="350"/>
      <c r="G1426" s="350" t="s">
        <v>9614</v>
      </c>
      <c r="H1426" s="350" t="s">
        <v>9625</v>
      </c>
      <c r="I1426" s="350" t="s">
        <v>9866</v>
      </c>
      <c r="J1426" s="350" t="s">
        <v>97</v>
      </c>
      <c r="K1426" s="357"/>
      <c r="L1426" s="14"/>
      <c r="M1426" s="339"/>
      <c r="N1426" s="78"/>
      <c r="O1426" s="78"/>
      <c r="P1426" s="78" t="s">
        <v>184</v>
      </c>
      <c r="Q1426" s="78"/>
      <c r="R1426" s="78"/>
    </row>
    <row r="1427" spans="1:18" ht="16.5" customHeight="1">
      <c r="A1427" s="14"/>
      <c r="B1427" s="350" t="s">
        <v>11540</v>
      </c>
      <c r="C1427" s="41">
        <v>1</v>
      </c>
      <c r="D1427" s="554"/>
      <c r="E1427" s="350" t="s">
        <v>11521</v>
      </c>
      <c r="F1427" s="350"/>
      <c r="G1427" s="350" t="s">
        <v>9614</v>
      </c>
      <c r="H1427" s="350" t="s">
        <v>9625</v>
      </c>
      <c r="I1427" s="350" t="s">
        <v>9866</v>
      </c>
      <c r="J1427" s="350" t="s">
        <v>97</v>
      </c>
      <c r="K1427" s="357"/>
      <c r="L1427" s="14"/>
      <c r="M1427" s="339"/>
      <c r="N1427" s="78"/>
      <c r="O1427" s="78"/>
      <c r="P1427" s="78" t="s">
        <v>184</v>
      </c>
      <c r="Q1427" s="78"/>
      <c r="R1427" s="78"/>
    </row>
    <row r="1428" spans="1:18" ht="16.5" customHeight="1">
      <c r="A1428" s="362" t="s">
        <v>11541</v>
      </c>
      <c r="B1428" s="394"/>
      <c r="C1428" s="391"/>
      <c r="D1428" s="363"/>
      <c r="E1428" s="363"/>
      <c r="F1428" s="363"/>
      <c r="G1428" s="363"/>
      <c r="H1428" s="363"/>
      <c r="I1428" s="5"/>
      <c r="J1428" s="5"/>
      <c r="K1428" s="373"/>
      <c r="L1428" s="401"/>
      <c r="M1428" s="339"/>
      <c r="N1428" s="401"/>
      <c r="O1428" s="401"/>
      <c r="P1428" s="401"/>
      <c r="Q1428" s="401"/>
      <c r="R1428" s="401"/>
    </row>
    <row r="1429" spans="1:18" ht="16.5" customHeight="1">
      <c r="A1429" s="362" t="s">
        <v>11542</v>
      </c>
      <c r="B1429" s="394"/>
      <c r="C1429" s="391"/>
      <c r="D1429" s="363"/>
      <c r="E1429" s="363"/>
      <c r="F1429" s="363"/>
      <c r="G1429" s="363"/>
      <c r="H1429" s="363"/>
      <c r="I1429" s="5"/>
      <c r="J1429" s="5"/>
      <c r="K1429" s="373"/>
      <c r="L1429" s="401"/>
      <c r="M1429" s="339"/>
      <c r="N1429" s="401"/>
      <c r="O1429" s="401"/>
      <c r="P1429" s="401"/>
      <c r="Q1429" s="401"/>
      <c r="R1429" s="401"/>
    </row>
    <row r="1430" spans="1:18" ht="16.5" customHeight="1">
      <c r="A1430" s="14"/>
      <c r="B1430" s="698" t="s">
        <v>11543</v>
      </c>
      <c r="C1430" s="41">
        <v>1</v>
      </c>
      <c r="D1430" s="698" t="s">
        <v>11544</v>
      </c>
      <c r="E1430" s="698" t="s">
        <v>11545</v>
      </c>
      <c r="F1430" s="350" t="s">
        <v>219</v>
      </c>
      <c r="G1430" s="698" t="s">
        <v>9614</v>
      </c>
      <c r="H1430" s="350" t="s">
        <v>9615</v>
      </c>
      <c r="I1430" s="350" t="s">
        <v>9616</v>
      </c>
      <c r="J1430" s="350" t="s">
        <v>97</v>
      </c>
      <c r="K1430" s="402"/>
      <c r="L1430" s="402"/>
      <c r="M1430" s="339"/>
      <c r="N1430" s="78"/>
      <c r="O1430" s="78" t="s">
        <v>184</v>
      </c>
      <c r="P1430" s="78" t="s">
        <v>184</v>
      </c>
      <c r="Q1430" s="78"/>
      <c r="R1430" s="78"/>
    </row>
    <row r="1431" spans="1:18" ht="16.5" customHeight="1">
      <c r="A1431" s="14"/>
      <c r="B1431" s="554"/>
      <c r="C1431" s="41">
        <v>2</v>
      </c>
      <c r="D1431" s="553"/>
      <c r="E1431" s="554"/>
      <c r="F1431" s="350"/>
      <c r="G1431" s="554"/>
      <c r="H1431" s="350" t="s">
        <v>11546</v>
      </c>
      <c r="I1431" s="350" t="s">
        <v>10376</v>
      </c>
      <c r="J1431" s="350" t="s">
        <v>97</v>
      </c>
      <c r="K1431" s="402"/>
      <c r="L1431" s="402"/>
      <c r="M1431" s="339"/>
      <c r="N1431" s="78"/>
      <c r="O1431" s="78" t="s">
        <v>184</v>
      </c>
      <c r="P1431" s="78" t="s">
        <v>184</v>
      </c>
      <c r="Q1431" s="78"/>
      <c r="R1431" s="78"/>
    </row>
    <row r="1432" spans="1:18" ht="16.5" customHeight="1">
      <c r="A1432" s="14"/>
      <c r="B1432" s="698" t="s">
        <v>11547</v>
      </c>
      <c r="C1432" s="41">
        <v>1</v>
      </c>
      <c r="D1432" s="553"/>
      <c r="E1432" s="698" t="s">
        <v>11548</v>
      </c>
      <c r="F1432" s="350" t="s">
        <v>219</v>
      </c>
      <c r="G1432" s="698" t="s">
        <v>9614</v>
      </c>
      <c r="H1432" s="350" t="s">
        <v>9953</v>
      </c>
      <c r="I1432" s="350" t="s">
        <v>9616</v>
      </c>
      <c r="J1432" s="350" t="s">
        <v>97</v>
      </c>
      <c r="K1432" s="402"/>
      <c r="L1432" s="402"/>
      <c r="M1432" s="339"/>
      <c r="N1432" s="78"/>
      <c r="O1432" s="78" t="s">
        <v>184</v>
      </c>
      <c r="P1432" s="78" t="s">
        <v>184</v>
      </c>
      <c r="Q1432" s="78"/>
      <c r="R1432" s="78"/>
    </row>
    <row r="1433" spans="1:18" ht="16.5" customHeight="1">
      <c r="A1433" s="14"/>
      <c r="B1433" s="553"/>
      <c r="C1433" s="41">
        <v>2</v>
      </c>
      <c r="D1433" s="553"/>
      <c r="E1433" s="553"/>
      <c r="F1433" s="350"/>
      <c r="G1433" s="553"/>
      <c r="H1433" s="350" t="s">
        <v>9621</v>
      </c>
      <c r="I1433" s="350" t="s">
        <v>9616</v>
      </c>
      <c r="J1433" s="350" t="s">
        <v>97</v>
      </c>
      <c r="K1433" s="402"/>
      <c r="L1433" s="402"/>
      <c r="M1433" s="339"/>
      <c r="N1433" s="78"/>
      <c r="O1433" s="78" t="s">
        <v>184</v>
      </c>
      <c r="P1433" s="78" t="s">
        <v>184</v>
      </c>
      <c r="Q1433" s="78"/>
      <c r="R1433" s="78"/>
    </row>
    <row r="1434" spans="1:18" ht="16.5" customHeight="1">
      <c r="A1434" s="14"/>
      <c r="B1434" s="553"/>
      <c r="C1434" s="41">
        <v>3</v>
      </c>
      <c r="D1434" s="553"/>
      <c r="E1434" s="553"/>
      <c r="F1434" s="350"/>
      <c r="G1434" s="553"/>
      <c r="H1434" s="350" t="s">
        <v>10050</v>
      </c>
      <c r="I1434" s="350" t="s">
        <v>9616</v>
      </c>
      <c r="J1434" s="350" t="s">
        <v>97</v>
      </c>
      <c r="K1434" s="402"/>
      <c r="L1434" s="402"/>
      <c r="M1434" s="339"/>
      <c r="N1434" s="78"/>
      <c r="O1434" s="78" t="s">
        <v>184</v>
      </c>
      <c r="P1434" s="78" t="s">
        <v>184</v>
      </c>
      <c r="Q1434" s="78"/>
      <c r="R1434" s="78"/>
    </row>
    <row r="1435" spans="1:18" ht="16.5" customHeight="1">
      <c r="A1435" s="14"/>
      <c r="B1435" s="553"/>
      <c r="C1435" s="41">
        <v>4</v>
      </c>
      <c r="D1435" s="553"/>
      <c r="E1435" s="553"/>
      <c r="F1435" s="350"/>
      <c r="G1435" s="553"/>
      <c r="H1435" s="350" t="s">
        <v>11546</v>
      </c>
      <c r="I1435" s="350" t="s">
        <v>11549</v>
      </c>
      <c r="J1435" s="350" t="s">
        <v>97</v>
      </c>
      <c r="K1435" s="402"/>
      <c r="L1435" s="402"/>
      <c r="M1435" s="339"/>
      <c r="N1435" s="78"/>
      <c r="O1435" s="78" t="s">
        <v>184</v>
      </c>
      <c r="P1435" s="78" t="s">
        <v>184</v>
      </c>
      <c r="Q1435" s="78"/>
      <c r="R1435" s="78"/>
    </row>
    <row r="1436" spans="1:18" ht="16.5" customHeight="1">
      <c r="A1436" s="14"/>
      <c r="B1436" s="554"/>
      <c r="C1436" s="41">
        <v>5</v>
      </c>
      <c r="D1436" s="553"/>
      <c r="E1436" s="554"/>
      <c r="F1436" s="350"/>
      <c r="G1436" s="554"/>
      <c r="H1436" s="350" t="s">
        <v>9954</v>
      </c>
      <c r="I1436" s="350" t="s">
        <v>9616</v>
      </c>
      <c r="J1436" s="350" t="s">
        <v>97</v>
      </c>
      <c r="K1436" s="402"/>
      <c r="L1436" s="402"/>
      <c r="M1436" s="339"/>
      <c r="N1436" s="78"/>
      <c r="O1436" s="78" t="s">
        <v>184</v>
      </c>
      <c r="P1436" s="78" t="s">
        <v>184</v>
      </c>
      <c r="Q1436" s="78"/>
      <c r="R1436" s="78"/>
    </row>
    <row r="1437" spans="1:18" ht="16.5" customHeight="1">
      <c r="A1437" s="14"/>
      <c r="B1437" s="698" t="s">
        <v>11550</v>
      </c>
      <c r="C1437" s="41">
        <v>1</v>
      </c>
      <c r="D1437" s="553"/>
      <c r="E1437" s="698" t="s">
        <v>11551</v>
      </c>
      <c r="F1437" s="350" t="s">
        <v>219</v>
      </c>
      <c r="G1437" s="698" t="s">
        <v>9614</v>
      </c>
      <c r="H1437" s="350" t="s">
        <v>9953</v>
      </c>
      <c r="I1437" s="350" t="s">
        <v>9616</v>
      </c>
      <c r="J1437" s="350" t="s">
        <v>97</v>
      </c>
      <c r="K1437" s="402"/>
      <c r="L1437" s="402"/>
      <c r="M1437" s="339"/>
      <c r="N1437" s="78"/>
      <c r="O1437" s="78" t="s">
        <v>184</v>
      </c>
      <c r="P1437" s="78" t="s">
        <v>184</v>
      </c>
      <c r="Q1437" s="78"/>
      <c r="R1437" s="78"/>
    </row>
    <row r="1438" spans="1:18" ht="16.5" customHeight="1">
      <c r="A1438" s="14"/>
      <c r="B1438" s="553"/>
      <c r="C1438" s="41">
        <v>2</v>
      </c>
      <c r="D1438" s="553"/>
      <c r="E1438" s="553"/>
      <c r="F1438" s="350"/>
      <c r="G1438" s="553"/>
      <c r="H1438" s="350" t="s">
        <v>9625</v>
      </c>
      <c r="I1438" s="350" t="s">
        <v>9616</v>
      </c>
      <c r="J1438" s="350" t="s">
        <v>97</v>
      </c>
      <c r="K1438" s="402"/>
      <c r="L1438" s="402"/>
      <c r="M1438" s="339"/>
      <c r="N1438" s="78"/>
      <c r="O1438" s="78" t="s">
        <v>184</v>
      </c>
      <c r="P1438" s="78" t="s">
        <v>184</v>
      </c>
      <c r="Q1438" s="78"/>
      <c r="R1438" s="78"/>
    </row>
    <row r="1439" spans="1:18" ht="16.5" customHeight="1">
      <c r="A1439" s="14"/>
      <c r="B1439" s="553"/>
      <c r="C1439" s="41">
        <v>3</v>
      </c>
      <c r="D1439" s="553"/>
      <c r="E1439" s="553"/>
      <c r="F1439" s="350"/>
      <c r="G1439" s="553"/>
      <c r="H1439" s="350" t="s">
        <v>10050</v>
      </c>
      <c r="I1439" s="350" t="s">
        <v>9616</v>
      </c>
      <c r="J1439" s="350" t="s">
        <v>97</v>
      </c>
      <c r="K1439" s="402"/>
      <c r="L1439" s="402"/>
      <c r="M1439" s="339"/>
      <c r="N1439" s="78"/>
      <c r="O1439" s="78" t="s">
        <v>184</v>
      </c>
      <c r="P1439" s="78" t="s">
        <v>184</v>
      </c>
      <c r="Q1439" s="78"/>
      <c r="R1439" s="78"/>
    </row>
    <row r="1440" spans="1:18" ht="16.5" customHeight="1">
      <c r="A1440" s="14"/>
      <c r="B1440" s="553"/>
      <c r="C1440" s="41">
        <v>4</v>
      </c>
      <c r="D1440" s="553"/>
      <c r="E1440" s="553"/>
      <c r="F1440" s="350"/>
      <c r="G1440" s="553"/>
      <c r="H1440" s="350" t="s">
        <v>11546</v>
      </c>
      <c r="I1440" s="350" t="s">
        <v>11549</v>
      </c>
      <c r="J1440" s="350" t="s">
        <v>97</v>
      </c>
      <c r="K1440" s="402"/>
      <c r="L1440" s="402"/>
      <c r="M1440" s="339"/>
      <c r="N1440" s="78"/>
      <c r="O1440" s="78" t="s">
        <v>184</v>
      </c>
      <c r="P1440" s="78" t="s">
        <v>184</v>
      </c>
      <c r="Q1440" s="78"/>
      <c r="R1440" s="78"/>
    </row>
    <row r="1441" spans="1:18" ht="16.5" customHeight="1">
      <c r="A1441" s="14"/>
      <c r="B1441" s="554"/>
      <c r="C1441" s="41">
        <v>5</v>
      </c>
      <c r="D1441" s="553"/>
      <c r="E1441" s="554"/>
      <c r="F1441" s="350"/>
      <c r="G1441" s="554"/>
      <c r="H1441" s="350" t="s">
        <v>9954</v>
      </c>
      <c r="I1441" s="350" t="s">
        <v>9616</v>
      </c>
      <c r="J1441" s="350" t="s">
        <v>97</v>
      </c>
      <c r="K1441" s="402"/>
      <c r="L1441" s="402"/>
      <c r="M1441" s="339"/>
      <c r="N1441" s="78"/>
      <c r="O1441" s="78" t="s">
        <v>184</v>
      </c>
      <c r="P1441" s="78" t="s">
        <v>184</v>
      </c>
      <c r="Q1441" s="78"/>
      <c r="R1441" s="78"/>
    </row>
    <row r="1442" spans="1:18" ht="16.5" customHeight="1">
      <c r="A1442" s="14"/>
      <c r="B1442" s="698" t="s">
        <v>11552</v>
      </c>
      <c r="C1442" s="41">
        <v>1</v>
      </c>
      <c r="D1442" s="553"/>
      <c r="E1442" s="698" t="s">
        <v>11553</v>
      </c>
      <c r="F1442" s="350" t="s">
        <v>219</v>
      </c>
      <c r="G1442" s="698" t="s">
        <v>9614</v>
      </c>
      <c r="H1442" s="350" t="s">
        <v>10289</v>
      </c>
      <c r="I1442" s="350" t="s">
        <v>9616</v>
      </c>
      <c r="J1442" s="350" t="s">
        <v>97</v>
      </c>
      <c r="K1442" s="402"/>
      <c r="L1442" s="402"/>
      <c r="M1442" s="339"/>
      <c r="N1442" s="78"/>
      <c r="O1442" s="78" t="s">
        <v>184</v>
      </c>
      <c r="P1442" s="78" t="s">
        <v>184</v>
      </c>
      <c r="Q1442" s="78"/>
      <c r="R1442" s="78"/>
    </row>
    <row r="1443" spans="1:18" ht="16.5" customHeight="1">
      <c r="A1443" s="14"/>
      <c r="B1443" s="554"/>
      <c r="C1443" s="41">
        <v>2</v>
      </c>
      <c r="D1443" s="553"/>
      <c r="E1443" s="554"/>
      <c r="F1443" s="350"/>
      <c r="G1443" s="554"/>
      <c r="H1443" s="350" t="s">
        <v>11554</v>
      </c>
      <c r="I1443" s="350" t="s">
        <v>10376</v>
      </c>
      <c r="J1443" s="350" t="s">
        <v>97</v>
      </c>
      <c r="K1443" s="402"/>
      <c r="L1443" s="402"/>
      <c r="M1443" s="339"/>
      <c r="N1443" s="78"/>
      <c r="O1443" s="78" t="s">
        <v>184</v>
      </c>
      <c r="P1443" s="78" t="s">
        <v>184</v>
      </c>
      <c r="Q1443" s="78"/>
      <c r="R1443" s="78"/>
    </row>
    <row r="1444" spans="1:18" ht="16.5" customHeight="1">
      <c r="A1444" s="14"/>
      <c r="B1444" s="698" t="s">
        <v>11555</v>
      </c>
      <c r="C1444" s="41">
        <v>1</v>
      </c>
      <c r="D1444" s="553"/>
      <c r="E1444" s="698" t="s">
        <v>11556</v>
      </c>
      <c r="F1444" s="350" t="s">
        <v>219</v>
      </c>
      <c r="G1444" s="698" t="s">
        <v>9614</v>
      </c>
      <c r="H1444" s="350" t="s">
        <v>9953</v>
      </c>
      <c r="I1444" s="350" t="s">
        <v>9616</v>
      </c>
      <c r="J1444" s="350" t="s">
        <v>97</v>
      </c>
      <c r="K1444" s="402"/>
      <c r="L1444" s="402"/>
      <c r="M1444" s="339"/>
      <c r="N1444" s="78"/>
      <c r="O1444" s="78" t="s">
        <v>184</v>
      </c>
      <c r="P1444" s="78" t="s">
        <v>184</v>
      </c>
      <c r="Q1444" s="78"/>
      <c r="R1444" s="78"/>
    </row>
    <row r="1445" spans="1:18" ht="16.5" customHeight="1">
      <c r="A1445" s="14"/>
      <c r="B1445" s="553"/>
      <c r="C1445" s="41">
        <v>2</v>
      </c>
      <c r="D1445" s="553"/>
      <c r="E1445" s="553"/>
      <c r="F1445" s="350"/>
      <c r="G1445" s="553"/>
      <c r="H1445" s="350" t="s">
        <v>10522</v>
      </c>
      <c r="I1445" s="350" t="s">
        <v>9616</v>
      </c>
      <c r="J1445" s="350" t="s">
        <v>97</v>
      </c>
      <c r="K1445" s="402"/>
      <c r="L1445" s="402"/>
      <c r="M1445" s="339"/>
      <c r="N1445" s="78"/>
      <c r="O1445" s="78" t="s">
        <v>184</v>
      </c>
      <c r="P1445" s="78" t="s">
        <v>184</v>
      </c>
      <c r="Q1445" s="78"/>
      <c r="R1445" s="78"/>
    </row>
    <row r="1446" spans="1:18" ht="16.5" customHeight="1">
      <c r="A1446" s="14"/>
      <c r="B1446" s="553"/>
      <c r="C1446" s="41">
        <v>3</v>
      </c>
      <c r="D1446" s="553"/>
      <c r="E1446" s="553"/>
      <c r="F1446" s="350"/>
      <c r="G1446" s="553"/>
      <c r="H1446" s="350" t="s">
        <v>10050</v>
      </c>
      <c r="I1446" s="350" t="s">
        <v>9616</v>
      </c>
      <c r="J1446" s="350" t="s">
        <v>97</v>
      </c>
      <c r="K1446" s="402"/>
      <c r="L1446" s="402"/>
      <c r="M1446" s="339"/>
      <c r="N1446" s="78"/>
      <c r="O1446" s="78" t="s">
        <v>184</v>
      </c>
      <c r="P1446" s="78" t="s">
        <v>184</v>
      </c>
      <c r="Q1446" s="78"/>
      <c r="R1446" s="78"/>
    </row>
    <row r="1447" spans="1:18" ht="16.5" customHeight="1">
      <c r="A1447" s="14"/>
      <c r="B1447" s="553"/>
      <c r="C1447" s="41">
        <v>4</v>
      </c>
      <c r="D1447" s="553"/>
      <c r="E1447" s="553"/>
      <c r="F1447" s="350"/>
      <c r="G1447" s="553"/>
      <c r="H1447" s="350" t="s">
        <v>11554</v>
      </c>
      <c r="I1447" s="350" t="s">
        <v>11549</v>
      </c>
      <c r="J1447" s="350" t="s">
        <v>97</v>
      </c>
      <c r="K1447" s="402"/>
      <c r="L1447" s="402"/>
      <c r="M1447" s="339"/>
      <c r="N1447" s="78"/>
      <c r="O1447" s="78" t="s">
        <v>184</v>
      </c>
      <c r="P1447" s="78" t="s">
        <v>184</v>
      </c>
      <c r="Q1447" s="78"/>
      <c r="R1447" s="78"/>
    </row>
    <row r="1448" spans="1:18" ht="16.5" customHeight="1">
      <c r="A1448" s="14"/>
      <c r="B1448" s="554"/>
      <c r="C1448" s="41">
        <v>5</v>
      </c>
      <c r="D1448" s="553"/>
      <c r="E1448" s="554"/>
      <c r="F1448" s="350"/>
      <c r="G1448" s="554"/>
      <c r="H1448" s="350" t="s">
        <v>9954</v>
      </c>
      <c r="I1448" s="350" t="s">
        <v>9616</v>
      </c>
      <c r="J1448" s="350" t="s">
        <v>97</v>
      </c>
      <c r="K1448" s="402"/>
      <c r="L1448" s="402"/>
      <c r="M1448" s="339"/>
      <c r="N1448" s="78"/>
      <c r="O1448" s="78" t="s">
        <v>184</v>
      </c>
      <c r="P1448" s="78" t="s">
        <v>184</v>
      </c>
      <c r="Q1448" s="78"/>
      <c r="R1448" s="78"/>
    </row>
    <row r="1449" spans="1:18" ht="16.5" customHeight="1">
      <c r="A1449" s="14"/>
      <c r="B1449" s="698" t="s">
        <v>11557</v>
      </c>
      <c r="C1449" s="41">
        <v>1</v>
      </c>
      <c r="D1449" s="553"/>
      <c r="E1449" s="698" t="s">
        <v>11544</v>
      </c>
      <c r="F1449" s="350" t="s">
        <v>219</v>
      </c>
      <c r="G1449" s="698" t="s">
        <v>9614</v>
      </c>
      <c r="H1449" s="350" t="s">
        <v>9953</v>
      </c>
      <c r="I1449" s="350" t="s">
        <v>9616</v>
      </c>
      <c r="J1449" s="350" t="s">
        <v>97</v>
      </c>
      <c r="K1449" s="402"/>
      <c r="L1449" s="402"/>
      <c r="M1449" s="339"/>
      <c r="N1449" s="78"/>
      <c r="O1449" s="78" t="s">
        <v>184</v>
      </c>
      <c r="P1449" s="78" t="s">
        <v>184</v>
      </c>
      <c r="Q1449" s="78"/>
      <c r="R1449" s="78"/>
    </row>
    <row r="1450" spans="1:18" ht="16.5" customHeight="1">
      <c r="A1450" s="14"/>
      <c r="B1450" s="553"/>
      <c r="C1450" s="41">
        <v>2</v>
      </c>
      <c r="D1450" s="553"/>
      <c r="E1450" s="553"/>
      <c r="F1450" s="350"/>
      <c r="G1450" s="553"/>
      <c r="H1450" s="350" t="s">
        <v>10522</v>
      </c>
      <c r="I1450" s="350" t="s">
        <v>9616</v>
      </c>
      <c r="J1450" s="350" t="s">
        <v>97</v>
      </c>
      <c r="K1450" s="402"/>
      <c r="L1450" s="402"/>
      <c r="M1450" s="339"/>
      <c r="N1450" s="78"/>
      <c r="O1450" s="78" t="s">
        <v>184</v>
      </c>
      <c r="P1450" s="78" t="s">
        <v>184</v>
      </c>
      <c r="Q1450" s="78"/>
      <c r="R1450" s="78"/>
    </row>
    <row r="1451" spans="1:18" ht="16.5" customHeight="1">
      <c r="A1451" s="14"/>
      <c r="B1451" s="553"/>
      <c r="C1451" s="41">
        <v>3</v>
      </c>
      <c r="D1451" s="553"/>
      <c r="E1451" s="553"/>
      <c r="F1451" s="350"/>
      <c r="G1451" s="553"/>
      <c r="H1451" s="350" t="s">
        <v>10050</v>
      </c>
      <c r="I1451" s="350" t="s">
        <v>9616</v>
      </c>
      <c r="J1451" s="350" t="s">
        <v>97</v>
      </c>
      <c r="K1451" s="402"/>
      <c r="L1451" s="402"/>
      <c r="M1451" s="339"/>
      <c r="N1451" s="78"/>
      <c r="O1451" s="78" t="s">
        <v>184</v>
      </c>
      <c r="P1451" s="78" t="s">
        <v>184</v>
      </c>
      <c r="Q1451" s="78"/>
      <c r="R1451" s="78"/>
    </row>
    <row r="1452" spans="1:18" ht="16.5" customHeight="1">
      <c r="A1452" s="14"/>
      <c r="B1452" s="553"/>
      <c r="C1452" s="41">
        <v>4</v>
      </c>
      <c r="D1452" s="553"/>
      <c r="E1452" s="553"/>
      <c r="F1452" s="350"/>
      <c r="G1452" s="553"/>
      <c r="H1452" s="350" t="s">
        <v>11554</v>
      </c>
      <c r="I1452" s="350" t="s">
        <v>11549</v>
      </c>
      <c r="J1452" s="350" t="s">
        <v>97</v>
      </c>
      <c r="K1452" s="402"/>
      <c r="L1452" s="402"/>
      <c r="M1452" s="339"/>
      <c r="N1452" s="78"/>
      <c r="O1452" s="78" t="s">
        <v>184</v>
      </c>
      <c r="P1452" s="78" t="s">
        <v>184</v>
      </c>
      <c r="Q1452" s="78"/>
      <c r="R1452" s="78"/>
    </row>
    <row r="1453" spans="1:18" ht="16.5" customHeight="1">
      <c r="A1453" s="14"/>
      <c r="B1453" s="554"/>
      <c r="C1453" s="41">
        <v>5</v>
      </c>
      <c r="D1453" s="554"/>
      <c r="E1453" s="554"/>
      <c r="F1453" s="350"/>
      <c r="G1453" s="554"/>
      <c r="H1453" s="350" t="s">
        <v>9954</v>
      </c>
      <c r="I1453" s="350" t="s">
        <v>9616</v>
      </c>
      <c r="J1453" s="350" t="s">
        <v>97</v>
      </c>
      <c r="K1453" s="402"/>
      <c r="L1453" s="402"/>
      <c r="M1453" s="339"/>
      <c r="N1453" s="78"/>
      <c r="O1453" s="78" t="s">
        <v>184</v>
      </c>
      <c r="P1453" s="78" t="s">
        <v>184</v>
      </c>
      <c r="Q1453" s="78"/>
      <c r="R1453" s="78"/>
    </row>
    <row r="1454" spans="1:18" ht="16.5" customHeight="1">
      <c r="A1454" s="362" t="s">
        <v>11558</v>
      </c>
      <c r="B1454" s="390"/>
      <c r="C1454" s="391"/>
      <c r="D1454" s="363"/>
      <c r="E1454" s="363"/>
      <c r="F1454" s="363"/>
      <c r="G1454" s="363"/>
      <c r="H1454" s="363"/>
      <c r="I1454" s="5"/>
      <c r="J1454" s="5"/>
      <c r="K1454" s="403"/>
      <c r="L1454" s="403"/>
      <c r="M1454" s="339"/>
      <c r="N1454" s="403"/>
      <c r="O1454" s="403"/>
      <c r="P1454" s="403"/>
      <c r="Q1454" s="403"/>
      <c r="R1454" s="403"/>
    </row>
    <row r="1455" spans="1:18" ht="16.5" customHeight="1">
      <c r="A1455" s="14"/>
      <c r="B1455" s="698" t="s">
        <v>11559</v>
      </c>
      <c r="C1455" s="41">
        <v>1</v>
      </c>
      <c r="D1455" s="698" t="s">
        <v>11560</v>
      </c>
      <c r="E1455" s="698" t="s">
        <v>11561</v>
      </c>
      <c r="F1455" s="349" t="s">
        <v>219</v>
      </c>
      <c r="G1455" s="698" t="s">
        <v>9614</v>
      </c>
      <c r="H1455" s="350" t="s">
        <v>9953</v>
      </c>
      <c r="I1455" s="350" t="s">
        <v>9616</v>
      </c>
      <c r="J1455" s="350" t="s">
        <v>97</v>
      </c>
      <c r="K1455" s="350"/>
      <c r="L1455" s="350"/>
      <c r="M1455" s="339"/>
      <c r="N1455" s="78"/>
      <c r="O1455" s="78" t="s">
        <v>184</v>
      </c>
      <c r="P1455" s="78" t="s">
        <v>184</v>
      </c>
      <c r="Q1455" s="78"/>
      <c r="R1455" s="78"/>
    </row>
    <row r="1456" spans="1:18" ht="16.5" customHeight="1">
      <c r="A1456" s="14"/>
      <c r="B1456" s="553"/>
      <c r="C1456" s="41">
        <v>2</v>
      </c>
      <c r="D1456" s="553"/>
      <c r="E1456" s="553"/>
      <c r="F1456" s="356"/>
      <c r="G1456" s="553"/>
      <c r="H1456" s="350" t="s">
        <v>9621</v>
      </c>
      <c r="I1456" s="350" t="s">
        <v>9616</v>
      </c>
      <c r="J1456" s="350" t="s">
        <v>97</v>
      </c>
      <c r="K1456" s="350"/>
      <c r="L1456" s="350"/>
      <c r="M1456" s="339"/>
      <c r="N1456" s="78"/>
      <c r="O1456" s="78" t="s">
        <v>184</v>
      </c>
      <c r="P1456" s="78" t="s">
        <v>184</v>
      </c>
      <c r="Q1456" s="78"/>
      <c r="R1456" s="78"/>
    </row>
    <row r="1457" spans="1:18" ht="16.5" customHeight="1">
      <c r="A1457" s="14"/>
      <c r="B1457" s="553"/>
      <c r="C1457" s="41">
        <v>3</v>
      </c>
      <c r="D1457" s="553"/>
      <c r="E1457" s="553"/>
      <c r="F1457" s="356"/>
      <c r="G1457" s="553"/>
      <c r="H1457" s="350" t="s">
        <v>11546</v>
      </c>
      <c r="I1457" s="350" t="s">
        <v>10376</v>
      </c>
      <c r="J1457" s="350" t="s">
        <v>97</v>
      </c>
      <c r="K1457" s="350"/>
      <c r="L1457" s="350"/>
      <c r="M1457" s="339"/>
      <c r="N1457" s="78"/>
      <c r="O1457" s="78" t="s">
        <v>184</v>
      </c>
      <c r="P1457" s="78" t="s">
        <v>184</v>
      </c>
      <c r="Q1457" s="78"/>
      <c r="R1457" s="78"/>
    </row>
    <row r="1458" spans="1:18" ht="16.5" customHeight="1">
      <c r="A1458" s="14"/>
      <c r="B1458" s="554"/>
      <c r="C1458" s="41">
        <v>4</v>
      </c>
      <c r="D1458" s="554"/>
      <c r="E1458" s="554"/>
      <c r="F1458" s="392"/>
      <c r="G1458" s="554"/>
      <c r="H1458" s="350" t="s">
        <v>9954</v>
      </c>
      <c r="I1458" s="350" t="s">
        <v>9616</v>
      </c>
      <c r="J1458" s="350" t="s">
        <v>97</v>
      </c>
      <c r="K1458" s="350"/>
      <c r="L1458" s="350"/>
      <c r="M1458" s="339"/>
      <c r="N1458" s="78"/>
      <c r="O1458" s="78" t="s">
        <v>184</v>
      </c>
      <c r="P1458" s="78" t="s">
        <v>184</v>
      </c>
      <c r="Q1458" s="78"/>
      <c r="R1458" s="78"/>
    </row>
    <row r="1459" spans="1:18" ht="16.5" customHeight="1">
      <c r="A1459" s="362" t="s">
        <v>11562</v>
      </c>
      <c r="B1459" s="390"/>
      <c r="C1459" s="391"/>
      <c r="D1459" s="363"/>
      <c r="E1459" s="363"/>
      <c r="F1459" s="363"/>
      <c r="G1459" s="363"/>
      <c r="H1459" s="363"/>
      <c r="I1459" s="5"/>
      <c r="J1459" s="5"/>
      <c r="K1459" s="5"/>
      <c r="L1459" s="5"/>
      <c r="M1459" s="339"/>
      <c r="N1459" s="5"/>
      <c r="O1459" s="5"/>
      <c r="P1459" s="5"/>
      <c r="Q1459" s="5"/>
      <c r="R1459" s="5"/>
    </row>
    <row r="1460" spans="1:18" ht="16.5" customHeight="1">
      <c r="A1460" s="362" t="s">
        <v>11563</v>
      </c>
      <c r="B1460" s="390"/>
      <c r="C1460" s="391"/>
      <c r="D1460" s="363"/>
      <c r="E1460" s="363"/>
      <c r="F1460" s="363"/>
      <c r="G1460" s="363"/>
      <c r="H1460" s="363"/>
      <c r="I1460" s="5"/>
      <c r="J1460" s="5"/>
      <c r="K1460" s="5"/>
      <c r="L1460" s="5"/>
      <c r="M1460" s="339"/>
      <c r="N1460" s="5"/>
      <c r="O1460" s="5"/>
      <c r="P1460" s="5"/>
      <c r="Q1460" s="5"/>
      <c r="R1460" s="5"/>
    </row>
    <row r="1461" spans="1:18" ht="16.5" customHeight="1">
      <c r="A1461" s="14"/>
      <c r="B1461" s="698" t="s">
        <v>11564</v>
      </c>
      <c r="C1461" s="41">
        <v>1</v>
      </c>
      <c r="D1461" s="698" t="s">
        <v>11565</v>
      </c>
      <c r="E1461" s="698" t="s">
        <v>11566</v>
      </c>
      <c r="F1461" s="350" t="s">
        <v>219</v>
      </c>
      <c r="G1461" s="698" t="s">
        <v>9614</v>
      </c>
      <c r="H1461" s="350" t="s">
        <v>9615</v>
      </c>
      <c r="I1461" s="350" t="s">
        <v>9616</v>
      </c>
      <c r="J1461" s="350" t="s">
        <v>97</v>
      </c>
      <c r="K1461" s="350"/>
      <c r="L1461" s="350"/>
      <c r="M1461" s="339"/>
      <c r="N1461" s="78"/>
      <c r="O1461" s="78" t="s">
        <v>184</v>
      </c>
      <c r="P1461" s="78" t="s">
        <v>184</v>
      </c>
      <c r="Q1461" s="78"/>
      <c r="R1461" s="78"/>
    </row>
    <row r="1462" spans="1:18" ht="16.5" customHeight="1">
      <c r="A1462" s="14"/>
      <c r="B1462" s="554"/>
      <c r="C1462" s="41">
        <v>2</v>
      </c>
      <c r="D1462" s="553"/>
      <c r="E1462" s="554"/>
      <c r="F1462" s="350"/>
      <c r="G1462" s="554"/>
      <c r="H1462" s="350" t="s">
        <v>11567</v>
      </c>
      <c r="I1462" s="350" t="s">
        <v>11568</v>
      </c>
      <c r="J1462" s="350" t="s">
        <v>97</v>
      </c>
      <c r="K1462" s="350"/>
      <c r="L1462" s="350"/>
      <c r="M1462" s="339"/>
      <c r="N1462" s="78"/>
      <c r="O1462" s="78" t="s">
        <v>184</v>
      </c>
      <c r="P1462" s="78" t="s">
        <v>184</v>
      </c>
      <c r="Q1462" s="78"/>
      <c r="R1462" s="78"/>
    </row>
    <row r="1463" spans="1:18" ht="16.5" customHeight="1">
      <c r="A1463" s="14"/>
      <c r="B1463" s="698" t="s">
        <v>11569</v>
      </c>
      <c r="C1463" s="41">
        <v>1</v>
      </c>
      <c r="D1463" s="553"/>
      <c r="E1463" s="698" t="s">
        <v>11570</v>
      </c>
      <c r="F1463" s="349" t="s">
        <v>219</v>
      </c>
      <c r="G1463" s="698" t="s">
        <v>9614</v>
      </c>
      <c r="H1463" s="350" t="s">
        <v>9621</v>
      </c>
      <c r="I1463" s="350" t="s">
        <v>9616</v>
      </c>
      <c r="J1463" s="350" t="s">
        <v>97</v>
      </c>
      <c r="K1463" s="350"/>
      <c r="L1463" s="350"/>
      <c r="M1463" s="339"/>
      <c r="N1463" s="78"/>
      <c r="O1463" s="78" t="s">
        <v>184</v>
      </c>
      <c r="P1463" s="78" t="s">
        <v>184</v>
      </c>
      <c r="Q1463" s="78"/>
      <c r="R1463" s="78"/>
    </row>
    <row r="1464" spans="1:18" ht="16.5" customHeight="1">
      <c r="A1464" s="14"/>
      <c r="B1464" s="553"/>
      <c r="C1464" s="41">
        <v>2</v>
      </c>
      <c r="D1464" s="553"/>
      <c r="E1464" s="553"/>
      <c r="F1464" s="356"/>
      <c r="G1464" s="553"/>
      <c r="H1464" s="350" t="s">
        <v>9621</v>
      </c>
      <c r="I1464" s="350" t="s">
        <v>9616</v>
      </c>
      <c r="J1464" s="350" t="s">
        <v>97</v>
      </c>
      <c r="K1464" s="350"/>
      <c r="L1464" s="350"/>
      <c r="M1464" s="339"/>
      <c r="N1464" s="78"/>
      <c r="O1464" s="78" t="s">
        <v>184</v>
      </c>
      <c r="P1464" s="78" t="s">
        <v>184</v>
      </c>
      <c r="Q1464" s="78"/>
      <c r="R1464" s="78"/>
    </row>
    <row r="1465" spans="1:18" ht="16.5" customHeight="1">
      <c r="A1465" s="14"/>
      <c r="B1465" s="554"/>
      <c r="C1465" s="41">
        <v>3</v>
      </c>
      <c r="D1465" s="553"/>
      <c r="E1465" s="554"/>
      <c r="F1465" s="392"/>
      <c r="G1465" s="554"/>
      <c r="H1465" s="350" t="s">
        <v>11567</v>
      </c>
      <c r="I1465" s="350" t="s">
        <v>11571</v>
      </c>
      <c r="J1465" s="350" t="s">
        <v>97</v>
      </c>
      <c r="K1465" s="350"/>
      <c r="L1465" s="350"/>
      <c r="M1465" s="387"/>
      <c r="N1465" s="78"/>
      <c r="O1465" s="78" t="s">
        <v>184</v>
      </c>
      <c r="P1465" s="78" t="s">
        <v>184</v>
      </c>
      <c r="Q1465" s="78"/>
      <c r="R1465" s="78"/>
    </row>
    <row r="1466" spans="1:18" ht="16.5" customHeight="1">
      <c r="A1466" s="14"/>
      <c r="B1466" s="698" t="s">
        <v>11572</v>
      </c>
      <c r="C1466" s="41">
        <v>1</v>
      </c>
      <c r="D1466" s="553"/>
      <c r="E1466" s="698" t="s">
        <v>11573</v>
      </c>
      <c r="F1466" s="350" t="s">
        <v>219</v>
      </c>
      <c r="G1466" s="698" t="s">
        <v>9614</v>
      </c>
      <c r="H1466" s="350" t="s">
        <v>9621</v>
      </c>
      <c r="I1466" s="350" t="s">
        <v>9616</v>
      </c>
      <c r="J1466" s="350" t="s">
        <v>97</v>
      </c>
      <c r="K1466" s="350"/>
      <c r="L1466" s="350"/>
      <c r="M1466" s="387"/>
      <c r="N1466" s="78"/>
      <c r="O1466" s="78" t="s">
        <v>184</v>
      </c>
      <c r="P1466" s="78" t="s">
        <v>184</v>
      </c>
      <c r="Q1466" s="78"/>
      <c r="R1466" s="78"/>
    </row>
    <row r="1467" spans="1:18" ht="16.5" customHeight="1">
      <c r="A1467" s="14"/>
      <c r="B1467" s="553"/>
      <c r="C1467" s="41">
        <v>2</v>
      </c>
      <c r="D1467" s="553"/>
      <c r="E1467" s="553"/>
      <c r="F1467" s="350"/>
      <c r="G1467" s="553"/>
      <c r="H1467" s="350" t="s">
        <v>10050</v>
      </c>
      <c r="I1467" s="350" t="s">
        <v>9616</v>
      </c>
      <c r="J1467" s="350" t="s">
        <v>97</v>
      </c>
      <c r="K1467" s="350"/>
      <c r="L1467" s="350"/>
      <c r="M1467" s="387"/>
      <c r="N1467" s="78"/>
      <c r="O1467" s="78" t="s">
        <v>184</v>
      </c>
      <c r="P1467" s="78" t="s">
        <v>184</v>
      </c>
      <c r="Q1467" s="78"/>
      <c r="R1467" s="78"/>
    </row>
    <row r="1468" spans="1:18" ht="16.5" customHeight="1">
      <c r="A1468" s="14"/>
      <c r="B1468" s="554"/>
      <c r="C1468" s="41">
        <v>3</v>
      </c>
      <c r="D1468" s="553"/>
      <c r="E1468" s="554"/>
      <c r="F1468" s="350"/>
      <c r="G1468" s="554"/>
      <c r="H1468" s="350" t="s">
        <v>11567</v>
      </c>
      <c r="I1468" s="350" t="s">
        <v>11574</v>
      </c>
      <c r="J1468" s="350" t="s">
        <v>97</v>
      </c>
      <c r="K1468" s="350"/>
      <c r="L1468" s="350"/>
      <c r="M1468" s="387"/>
      <c r="N1468" s="78"/>
      <c r="O1468" s="78" t="s">
        <v>184</v>
      </c>
      <c r="P1468" s="78" t="s">
        <v>184</v>
      </c>
      <c r="Q1468" s="78"/>
      <c r="R1468" s="78"/>
    </row>
    <row r="1469" spans="1:18" ht="16.5" customHeight="1">
      <c r="A1469" s="14"/>
      <c r="B1469" s="698" t="s">
        <v>11575</v>
      </c>
      <c r="C1469" s="41">
        <v>1</v>
      </c>
      <c r="D1469" s="553"/>
      <c r="E1469" s="698" t="s">
        <v>11576</v>
      </c>
      <c r="F1469" s="350" t="s">
        <v>219</v>
      </c>
      <c r="G1469" s="698" t="s">
        <v>9614</v>
      </c>
      <c r="H1469" s="350" t="s">
        <v>9615</v>
      </c>
      <c r="I1469" s="350" t="s">
        <v>9616</v>
      </c>
      <c r="J1469" s="350" t="s">
        <v>97</v>
      </c>
      <c r="K1469" s="350"/>
      <c r="L1469" s="350"/>
      <c r="M1469" s="387"/>
      <c r="N1469" s="78"/>
      <c r="O1469" s="78" t="s">
        <v>184</v>
      </c>
      <c r="P1469" s="78" t="s">
        <v>184</v>
      </c>
      <c r="Q1469" s="78"/>
      <c r="R1469" s="78"/>
    </row>
    <row r="1470" spans="1:18" ht="16.5" customHeight="1">
      <c r="A1470" s="14"/>
      <c r="B1470" s="553"/>
      <c r="C1470" s="41">
        <v>2</v>
      </c>
      <c r="D1470" s="553"/>
      <c r="E1470" s="553"/>
      <c r="F1470" s="350"/>
      <c r="G1470" s="553"/>
      <c r="H1470" s="350" t="s">
        <v>9625</v>
      </c>
      <c r="I1470" s="350" t="s">
        <v>9616</v>
      </c>
      <c r="J1470" s="350" t="s">
        <v>97</v>
      </c>
      <c r="K1470" s="350"/>
      <c r="L1470" s="350"/>
      <c r="M1470" s="387"/>
      <c r="N1470" s="78"/>
      <c r="O1470" s="78" t="s">
        <v>184</v>
      </c>
      <c r="P1470" s="78" t="s">
        <v>184</v>
      </c>
      <c r="Q1470" s="78"/>
      <c r="R1470" s="78"/>
    </row>
    <row r="1471" spans="1:18" ht="16.5" customHeight="1">
      <c r="A1471" s="14"/>
      <c r="B1471" s="553"/>
      <c r="C1471" s="41">
        <v>3</v>
      </c>
      <c r="D1471" s="553"/>
      <c r="E1471" s="553"/>
      <c r="F1471" s="350"/>
      <c r="G1471" s="553"/>
      <c r="H1471" s="350" t="s">
        <v>10050</v>
      </c>
      <c r="I1471" s="350" t="s">
        <v>9616</v>
      </c>
      <c r="J1471" s="350" t="s">
        <v>97</v>
      </c>
      <c r="K1471" s="350"/>
      <c r="L1471" s="350"/>
      <c r="M1471" s="387"/>
      <c r="N1471" s="78"/>
      <c r="O1471" s="78" t="s">
        <v>184</v>
      </c>
      <c r="P1471" s="78" t="s">
        <v>184</v>
      </c>
      <c r="Q1471" s="78"/>
      <c r="R1471" s="78"/>
    </row>
    <row r="1472" spans="1:18" ht="16.5" customHeight="1">
      <c r="A1472" s="14"/>
      <c r="B1472" s="554"/>
      <c r="C1472" s="41">
        <v>4</v>
      </c>
      <c r="D1472" s="554"/>
      <c r="E1472" s="554"/>
      <c r="F1472" s="350"/>
      <c r="G1472" s="554"/>
      <c r="H1472" s="350" t="s">
        <v>11567</v>
      </c>
      <c r="I1472" s="350" t="s">
        <v>11574</v>
      </c>
      <c r="J1472" s="350" t="s">
        <v>97</v>
      </c>
      <c r="K1472" s="350"/>
      <c r="L1472" s="350"/>
      <c r="M1472" s="387"/>
      <c r="N1472" s="78"/>
      <c r="O1472" s="78" t="s">
        <v>184</v>
      </c>
      <c r="P1472" s="78" t="s">
        <v>184</v>
      </c>
      <c r="Q1472" s="78"/>
      <c r="R1472" s="78"/>
    </row>
    <row r="1473" spans="1:18" ht="16.5" customHeight="1">
      <c r="A1473" s="14"/>
      <c r="B1473" s="698" t="s">
        <v>11577</v>
      </c>
      <c r="C1473" s="41">
        <v>1</v>
      </c>
      <c r="D1473" s="698" t="s">
        <v>11578</v>
      </c>
      <c r="E1473" s="698" t="s">
        <v>11579</v>
      </c>
      <c r="F1473" s="350" t="s">
        <v>219</v>
      </c>
      <c r="G1473" s="698" t="s">
        <v>9614</v>
      </c>
      <c r="H1473" s="350" t="s">
        <v>10289</v>
      </c>
      <c r="I1473" s="350" t="s">
        <v>9616</v>
      </c>
      <c r="J1473" s="350" t="s">
        <v>97</v>
      </c>
      <c r="K1473" s="350"/>
      <c r="L1473" s="350"/>
      <c r="M1473" s="387"/>
      <c r="N1473" s="78"/>
      <c r="O1473" s="78" t="s">
        <v>184</v>
      </c>
      <c r="P1473" s="78" t="s">
        <v>184</v>
      </c>
      <c r="Q1473" s="78"/>
      <c r="R1473" s="78"/>
    </row>
    <row r="1474" spans="1:18" ht="16.5" customHeight="1">
      <c r="A1474" s="14"/>
      <c r="B1474" s="554"/>
      <c r="C1474" s="41">
        <v>2</v>
      </c>
      <c r="D1474" s="553"/>
      <c r="E1474" s="554"/>
      <c r="F1474" s="350"/>
      <c r="G1474" s="554"/>
      <c r="H1474" s="350" t="s">
        <v>11580</v>
      </c>
      <c r="I1474" s="350" t="s">
        <v>10146</v>
      </c>
      <c r="J1474" s="350" t="s">
        <v>97</v>
      </c>
      <c r="K1474" s="350"/>
      <c r="L1474" s="350" t="s">
        <v>11581</v>
      </c>
      <c r="M1474" s="387"/>
      <c r="N1474" s="78"/>
      <c r="O1474" s="78" t="s">
        <v>184</v>
      </c>
      <c r="P1474" s="78" t="s">
        <v>184</v>
      </c>
      <c r="Q1474" s="78"/>
      <c r="R1474" s="78"/>
    </row>
    <row r="1475" spans="1:18" ht="16.5" customHeight="1">
      <c r="A1475" s="14"/>
      <c r="B1475" s="698" t="s">
        <v>11582</v>
      </c>
      <c r="C1475" s="41">
        <v>1</v>
      </c>
      <c r="D1475" s="553"/>
      <c r="E1475" s="698" t="s">
        <v>11583</v>
      </c>
      <c r="F1475" s="350" t="s">
        <v>219</v>
      </c>
      <c r="G1475" s="698" t="s">
        <v>9614</v>
      </c>
      <c r="H1475" s="350" t="s">
        <v>10522</v>
      </c>
      <c r="I1475" s="350" t="s">
        <v>9616</v>
      </c>
      <c r="J1475" s="350" t="s">
        <v>97</v>
      </c>
      <c r="K1475" s="350"/>
      <c r="L1475" s="350"/>
      <c r="M1475" s="387"/>
      <c r="N1475" s="78"/>
      <c r="O1475" s="78" t="s">
        <v>184</v>
      </c>
      <c r="P1475" s="78" t="s">
        <v>184</v>
      </c>
      <c r="Q1475" s="78"/>
      <c r="R1475" s="78"/>
    </row>
    <row r="1476" spans="1:18" ht="16.5" customHeight="1">
      <c r="A1476" s="14"/>
      <c r="B1476" s="554"/>
      <c r="C1476" s="41">
        <v>2</v>
      </c>
      <c r="D1476" s="553"/>
      <c r="E1476" s="554"/>
      <c r="F1476" s="350"/>
      <c r="G1476" s="554"/>
      <c r="H1476" s="350" t="s">
        <v>11580</v>
      </c>
      <c r="I1476" s="350" t="s">
        <v>11571</v>
      </c>
      <c r="J1476" s="350" t="s">
        <v>97</v>
      </c>
      <c r="K1476" s="350"/>
      <c r="L1476" s="350"/>
      <c r="M1476" s="387"/>
      <c r="N1476" s="78"/>
      <c r="O1476" s="78" t="s">
        <v>184</v>
      </c>
      <c r="P1476" s="78" t="s">
        <v>184</v>
      </c>
      <c r="Q1476" s="78"/>
      <c r="R1476" s="78"/>
    </row>
    <row r="1477" spans="1:18" ht="16.5" customHeight="1">
      <c r="A1477" s="14"/>
      <c r="B1477" s="698" t="s">
        <v>11584</v>
      </c>
      <c r="C1477" s="41">
        <v>1</v>
      </c>
      <c r="D1477" s="553"/>
      <c r="E1477" s="698" t="s">
        <v>11585</v>
      </c>
      <c r="F1477" s="350" t="s">
        <v>219</v>
      </c>
      <c r="G1477" s="698" t="s">
        <v>9614</v>
      </c>
      <c r="H1477" s="350" t="s">
        <v>10522</v>
      </c>
      <c r="I1477" s="350" t="s">
        <v>9616</v>
      </c>
      <c r="J1477" s="350" t="s">
        <v>97</v>
      </c>
      <c r="K1477" s="350"/>
      <c r="L1477" s="350"/>
      <c r="M1477" s="387"/>
      <c r="N1477" s="78"/>
      <c r="O1477" s="78" t="s">
        <v>184</v>
      </c>
      <c r="P1477" s="78" t="s">
        <v>184</v>
      </c>
      <c r="Q1477" s="78"/>
      <c r="R1477" s="78"/>
    </row>
    <row r="1478" spans="1:18" ht="16.5" customHeight="1">
      <c r="A1478" s="14"/>
      <c r="B1478" s="553"/>
      <c r="C1478" s="41">
        <v>2</v>
      </c>
      <c r="D1478" s="553"/>
      <c r="E1478" s="553"/>
      <c r="F1478" s="350"/>
      <c r="G1478" s="553"/>
      <c r="H1478" s="350" t="s">
        <v>10050</v>
      </c>
      <c r="I1478" s="350" t="s">
        <v>9616</v>
      </c>
      <c r="J1478" s="350" t="s">
        <v>97</v>
      </c>
      <c r="K1478" s="350"/>
      <c r="L1478" s="350"/>
      <c r="M1478" s="387"/>
      <c r="N1478" s="78"/>
      <c r="O1478" s="78" t="s">
        <v>184</v>
      </c>
      <c r="P1478" s="78" t="s">
        <v>184</v>
      </c>
      <c r="Q1478" s="78"/>
      <c r="R1478" s="78"/>
    </row>
    <row r="1479" spans="1:18" ht="16.5" customHeight="1">
      <c r="A1479" s="14"/>
      <c r="B1479" s="554"/>
      <c r="C1479" s="41">
        <v>3</v>
      </c>
      <c r="D1479" s="553"/>
      <c r="E1479" s="554"/>
      <c r="F1479" s="350"/>
      <c r="G1479" s="554"/>
      <c r="H1479" s="350" t="s">
        <v>11580</v>
      </c>
      <c r="I1479" s="350" t="s">
        <v>11574</v>
      </c>
      <c r="J1479" s="350" t="s">
        <v>97</v>
      </c>
      <c r="K1479" s="350"/>
      <c r="L1479" s="350"/>
      <c r="M1479" s="387"/>
      <c r="N1479" s="78"/>
      <c r="O1479" s="78" t="s">
        <v>184</v>
      </c>
      <c r="P1479" s="78" t="s">
        <v>184</v>
      </c>
      <c r="Q1479" s="78"/>
      <c r="R1479" s="78"/>
    </row>
    <row r="1480" spans="1:18" ht="16.5" customHeight="1">
      <c r="A1480" s="14"/>
      <c r="B1480" s="698" t="s">
        <v>11586</v>
      </c>
      <c r="C1480" s="41">
        <v>1</v>
      </c>
      <c r="D1480" s="553"/>
      <c r="E1480" s="698" t="s">
        <v>11587</v>
      </c>
      <c r="F1480" s="350" t="s">
        <v>219</v>
      </c>
      <c r="G1480" s="698" t="s">
        <v>9614</v>
      </c>
      <c r="H1480" s="350" t="s">
        <v>10289</v>
      </c>
      <c r="I1480" s="350" t="s">
        <v>9616</v>
      </c>
      <c r="J1480" s="350" t="s">
        <v>97</v>
      </c>
      <c r="K1480" s="350"/>
      <c r="L1480" s="350"/>
      <c r="M1480" s="387"/>
      <c r="N1480" s="78"/>
      <c r="O1480" s="78" t="s">
        <v>184</v>
      </c>
      <c r="P1480" s="78" t="s">
        <v>184</v>
      </c>
      <c r="Q1480" s="78"/>
      <c r="R1480" s="78"/>
    </row>
    <row r="1481" spans="1:18" ht="16.5" customHeight="1">
      <c r="A1481" s="14"/>
      <c r="B1481" s="553"/>
      <c r="C1481" s="41">
        <v>2</v>
      </c>
      <c r="D1481" s="553"/>
      <c r="E1481" s="553"/>
      <c r="F1481" s="350"/>
      <c r="G1481" s="553"/>
      <c r="H1481" s="350" t="s">
        <v>10290</v>
      </c>
      <c r="I1481" s="350" t="s">
        <v>9616</v>
      </c>
      <c r="J1481" s="350" t="s">
        <v>97</v>
      </c>
      <c r="K1481" s="350"/>
      <c r="L1481" s="350"/>
      <c r="M1481" s="387"/>
      <c r="N1481" s="78"/>
      <c r="O1481" s="78" t="s">
        <v>184</v>
      </c>
      <c r="P1481" s="78" t="s">
        <v>184</v>
      </c>
      <c r="Q1481" s="78"/>
      <c r="R1481" s="78"/>
    </row>
    <row r="1482" spans="1:18" ht="16.5" customHeight="1">
      <c r="A1482" s="14"/>
      <c r="B1482" s="553"/>
      <c r="C1482" s="41">
        <v>3</v>
      </c>
      <c r="D1482" s="553"/>
      <c r="E1482" s="553"/>
      <c r="F1482" s="350"/>
      <c r="G1482" s="553"/>
      <c r="H1482" s="350" t="s">
        <v>10050</v>
      </c>
      <c r="I1482" s="350" t="s">
        <v>9616</v>
      </c>
      <c r="J1482" s="350" t="s">
        <v>97</v>
      </c>
      <c r="K1482" s="350"/>
      <c r="L1482" s="350"/>
      <c r="M1482" s="387"/>
      <c r="N1482" s="78"/>
      <c r="O1482" s="78" t="s">
        <v>184</v>
      </c>
      <c r="P1482" s="78" t="s">
        <v>184</v>
      </c>
      <c r="Q1482" s="78"/>
      <c r="R1482" s="78"/>
    </row>
    <row r="1483" spans="1:18" ht="16.5" customHeight="1">
      <c r="A1483" s="14"/>
      <c r="B1483" s="554"/>
      <c r="C1483" s="41">
        <v>4</v>
      </c>
      <c r="D1483" s="554"/>
      <c r="E1483" s="554"/>
      <c r="F1483" s="350"/>
      <c r="G1483" s="554"/>
      <c r="H1483" s="350" t="s">
        <v>11580</v>
      </c>
      <c r="I1483" s="350" t="s">
        <v>11574</v>
      </c>
      <c r="J1483" s="350" t="s">
        <v>97</v>
      </c>
      <c r="K1483" s="350"/>
      <c r="L1483" s="350"/>
      <c r="M1483" s="387"/>
      <c r="N1483" s="78"/>
      <c r="O1483" s="78" t="s">
        <v>184</v>
      </c>
      <c r="P1483" s="78" t="s">
        <v>184</v>
      </c>
      <c r="Q1483" s="78"/>
      <c r="R1483" s="78"/>
    </row>
    <row r="1484" spans="1:18" ht="16.5" customHeight="1">
      <c r="A1484" s="14"/>
      <c r="B1484" s="698" t="s">
        <v>11588</v>
      </c>
      <c r="C1484" s="41">
        <v>1</v>
      </c>
      <c r="D1484" s="705" t="s">
        <v>11589</v>
      </c>
      <c r="E1484" s="705" t="s">
        <v>11590</v>
      </c>
      <c r="F1484" s="349" t="s">
        <v>219</v>
      </c>
      <c r="G1484" s="698" t="s">
        <v>9614</v>
      </c>
      <c r="H1484" s="350" t="s">
        <v>11206</v>
      </c>
      <c r="I1484" s="350" t="s">
        <v>9616</v>
      </c>
      <c r="J1484" s="350" t="s">
        <v>97</v>
      </c>
      <c r="K1484" s="14"/>
      <c r="L1484" s="14"/>
      <c r="M1484" s="387"/>
      <c r="N1484" s="78"/>
      <c r="O1484" s="78"/>
      <c r="P1484" s="78" t="s">
        <v>184</v>
      </c>
      <c r="Q1484" s="78"/>
      <c r="R1484" s="78"/>
    </row>
    <row r="1485" spans="1:18" ht="16.5" customHeight="1">
      <c r="A1485" s="14"/>
      <c r="B1485" s="553"/>
      <c r="C1485" s="41">
        <v>2</v>
      </c>
      <c r="D1485" s="553"/>
      <c r="E1485" s="553"/>
      <c r="F1485" s="356"/>
      <c r="G1485" s="553"/>
      <c r="H1485" s="350" t="s">
        <v>9801</v>
      </c>
      <c r="I1485" s="350" t="s">
        <v>9616</v>
      </c>
      <c r="J1485" s="350" t="s">
        <v>97</v>
      </c>
      <c r="K1485" s="14"/>
      <c r="L1485" s="14"/>
      <c r="M1485" s="387"/>
      <c r="N1485" s="78"/>
      <c r="O1485" s="78"/>
      <c r="P1485" s="78" t="s">
        <v>184</v>
      </c>
      <c r="Q1485" s="78"/>
      <c r="R1485" s="78"/>
    </row>
    <row r="1486" spans="1:18" ht="16.5" customHeight="1">
      <c r="A1486" s="14"/>
      <c r="B1486" s="553"/>
      <c r="C1486" s="41">
        <v>3</v>
      </c>
      <c r="D1486" s="553"/>
      <c r="E1486" s="553"/>
      <c r="F1486" s="356"/>
      <c r="G1486" s="553"/>
      <c r="H1486" s="350" t="s">
        <v>9810</v>
      </c>
      <c r="I1486" s="350" t="s">
        <v>9616</v>
      </c>
      <c r="J1486" s="350" t="s">
        <v>97</v>
      </c>
      <c r="K1486" s="14"/>
      <c r="L1486" s="14"/>
      <c r="M1486" s="387"/>
      <c r="N1486" s="78"/>
      <c r="O1486" s="78"/>
      <c r="P1486" s="78" t="s">
        <v>184</v>
      </c>
      <c r="Q1486" s="78"/>
      <c r="R1486" s="78"/>
    </row>
    <row r="1487" spans="1:18" ht="16.5" customHeight="1">
      <c r="A1487" s="14"/>
      <c r="B1487" s="553"/>
      <c r="C1487" s="41">
        <v>4</v>
      </c>
      <c r="D1487" s="553"/>
      <c r="E1487" s="553"/>
      <c r="F1487" s="356"/>
      <c r="G1487" s="553"/>
      <c r="H1487" s="350" t="s">
        <v>11591</v>
      </c>
      <c r="I1487" s="350" t="s">
        <v>10854</v>
      </c>
      <c r="J1487" s="350" t="s">
        <v>97</v>
      </c>
      <c r="K1487" s="14"/>
      <c r="L1487" s="14"/>
      <c r="M1487" s="387"/>
      <c r="N1487" s="78"/>
      <c r="O1487" s="78"/>
      <c r="P1487" s="78" t="s">
        <v>184</v>
      </c>
      <c r="Q1487" s="78"/>
      <c r="R1487" s="78"/>
    </row>
    <row r="1488" spans="1:18" ht="16.5" customHeight="1">
      <c r="A1488" s="14"/>
      <c r="B1488" s="553"/>
      <c r="C1488" s="41">
        <v>5</v>
      </c>
      <c r="D1488" s="553"/>
      <c r="E1488" s="553"/>
      <c r="F1488" s="356"/>
      <c r="G1488" s="553"/>
      <c r="H1488" s="350" t="s">
        <v>11207</v>
      </c>
      <c r="I1488" s="350" t="s">
        <v>9616</v>
      </c>
      <c r="J1488" s="350" t="s">
        <v>97</v>
      </c>
      <c r="K1488" s="14"/>
      <c r="L1488" s="14"/>
      <c r="M1488" s="387"/>
      <c r="N1488" s="78"/>
      <c r="O1488" s="78"/>
      <c r="P1488" s="78" t="s">
        <v>184</v>
      </c>
      <c r="Q1488" s="78"/>
      <c r="R1488" s="78"/>
    </row>
    <row r="1489" spans="1:18" ht="16.5" customHeight="1">
      <c r="A1489" s="14"/>
      <c r="B1489" s="554"/>
      <c r="C1489" s="41">
        <v>6</v>
      </c>
      <c r="D1489" s="553"/>
      <c r="E1489" s="554"/>
      <c r="F1489" s="392"/>
      <c r="G1489" s="554"/>
      <c r="H1489" s="350" t="s">
        <v>11591</v>
      </c>
      <c r="I1489" s="350" t="s">
        <v>10778</v>
      </c>
      <c r="J1489" s="350" t="s">
        <v>97</v>
      </c>
      <c r="K1489" s="14"/>
      <c r="L1489" s="14"/>
      <c r="M1489" s="387"/>
      <c r="N1489" s="78"/>
      <c r="O1489" s="78"/>
      <c r="P1489" s="78" t="s">
        <v>184</v>
      </c>
      <c r="Q1489" s="78"/>
      <c r="R1489" s="78"/>
    </row>
    <row r="1490" spans="1:18" ht="16.5" customHeight="1">
      <c r="A1490" s="14"/>
      <c r="B1490" s="698" t="s">
        <v>11592</v>
      </c>
      <c r="C1490" s="41">
        <v>1</v>
      </c>
      <c r="D1490" s="553"/>
      <c r="E1490" s="705" t="s">
        <v>11593</v>
      </c>
      <c r="F1490" s="349" t="s">
        <v>219</v>
      </c>
      <c r="G1490" s="698" t="s">
        <v>9614</v>
      </c>
      <c r="H1490" s="350" t="s">
        <v>11206</v>
      </c>
      <c r="I1490" s="350" t="s">
        <v>9616</v>
      </c>
      <c r="J1490" s="350" t="s">
        <v>97</v>
      </c>
      <c r="K1490" s="14"/>
      <c r="L1490" s="14"/>
      <c r="M1490" s="387"/>
      <c r="N1490" s="78"/>
      <c r="O1490" s="78"/>
      <c r="P1490" s="78" t="s">
        <v>184</v>
      </c>
      <c r="Q1490" s="78"/>
      <c r="R1490" s="78"/>
    </row>
    <row r="1491" spans="1:18" ht="16.5" customHeight="1">
      <c r="A1491" s="14"/>
      <c r="B1491" s="553"/>
      <c r="C1491" s="41">
        <v>2</v>
      </c>
      <c r="D1491" s="553"/>
      <c r="E1491" s="553"/>
      <c r="F1491" s="356"/>
      <c r="G1491" s="553"/>
      <c r="H1491" s="350" t="s">
        <v>9801</v>
      </c>
      <c r="I1491" s="350" t="s">
        <v>9616</v>
      </c>
      <c r="J1491" s="350" t="s">
        <v>97</v>
      </c>
      <c r="K1491" s="14"/>
      <c r="L1491" s="14"/>
      <c r="M1491" s="387"/>
      <c r="N1491" s="78"/>
      <c r="O1491" s="78"/>
      <c r="P1491" s="78" t="s">
        <v>184</v>
      </c>
      <c r="Q1491" s="78"/>
      <c r="R1491" s="78"/>
    </row>
    <row r="1492" spans="1:18" ht="16.5" customHeight="1">
      <c r="A1492" s="14"/>
      <c r="B1492" s="553"/>
      <c r="C1492" s="41">
        <v>3</v>
      </c>
      <c r="D1492" s="553"/>
      <c r="E1492" s="553"/>
      <c r="F1492" s="356"/>
      <c r="G1492" s="553"/>
      <c r="H1492" s="350" t="s">
        <v>9806</v>
      </c>
      <c r="I1492" s="350" t="s">
        <v>9616</v>
      </c>
      <c r="J1492" s="350" t="s">
        <v>97</v>
      </c>
      <c r="K1492" s="14"/>
      <c r="L1492" s="14"/>
      <c r="M1492" s="387"/>
      <c r="N1492" s="78"/>
      <c r="O1492" s="78"/>
      <c r="P1492" s="78" t="s">
        <v>184</v>
      </c>
      <c r="Q1492" s="78"/>
      <c r="R1492" s="78"/>
    </row>
    <row r="1493" spans="1:18" ht="16.5" customHeight="1">
      <c r="A1493" s="14"/>
      <c r="B1493" s="553"/>
      <c r="C1493" s="41">
        <v>4</v>
      </c>
      <c r="D1493" s="553"/>
      <c r="E1493" s="553"/>
      <c r="F1493" s="356"/>
      <c r="G1493" s="553"/>
      <c r="H1493" s="350" t="s">
        <v>11591</v>
      </c>
      <c r="I1493" s="350" t="s">
        <v>10854</v>
      </c>
      <c r="J1493" s="350" t="s">
        <v>97</v>
      </c>
      <c r="K1493" s="14"/>
      <c r="L1493" s="14"/>
      <c r="M1493" s="387"/>
      <c r="N1493" s="78"/>
      <c r="O1493" s="78"/>
      <c r="P1493" s="78" t="s">
        <v>184</v>
      </c>
      <c r="Q1493" s="78"/>
      <c r="R1493" s="78"/>
    </row>
    <row r="1494" spans="1:18" ht="16.5" customHeight="1">
      <c r="A1494" s="14"/>
      <c r="B1494" s="553"/>
      <c r="C1494" s="41">
        <v>5</v>
      </c>
      <c r="D1494" s="553"/>
      <c r="E1494" s="553"/>
      <c r="F1494" s="356"/>
      <c r="G1494" s="553"/>
      <c r="H1494" s="350" t="s">
        <v>11207</v>
      </c>
      <c r="I1494" s="350" t="s">
        <v>9616</v>
      </c>
      <c r="J1494" s="350" t="s">
        <v>97</v>
      </c>
      <c r="K1494" s="14"/>
      <c r="L1494" s="14"/>
      <c r="M1494" s="387"/>
      <c r="N1494" s="78"/>
      <c r="O1494" s="78"/>
      <c r="P1494" s="78" t="s">
        <v>184</v>
      </c>
      <c r="Q1494" s="78"/>
      <c r="R1494" s="78"/>
    </row>
    <row r="1495" spans="1:18" ht="16.5" customHeight="1">
      <c r="A1495" s="14"/>
      <c r="B1495" s="554"/>
      <c r="C1495" s="41">
        <v>6</v>
      </c>
      <c r="D1495" s="554"/>
      <c r="E1495" s="554"/>
      <c r="F1495" s="392"/>
      <c r="G1495" s="554"/>
      <c r="H1495" s="350" t="s">
        <v>11591</v>
      </c>
      <c r="I1495" s="350" t="s">
        <v>10778</v>
      </c>
      <c r="J1495" s="350" t="s">
        <v>97</v>
      </c>
      <c r="K1495" s="14"/>
      <c r="L1495" s="14"/>
      <c r="M1495" s="387"/>
      <c r="N1495" s="78"/>
      <c r="O1495" s="78"/>
      <c r="P1495" s="78" t="s">
        <v>184</v>
      </c>
      <c r="Q1495" s="78"/>
      <c r="R1495" s="78"/>
    </row>
    <row r="1496" spans="1:18" ht="16.5" customHeight="1">
      <c r="A1496" s="14"/>
      <c r="B1496" s="698" t="s">
        <v>11594</v>
      </c>
      <c r="C1496" s="41">
        <v>1</v>
      </c>
      <c r="D1496" s="705" t="s">
        <v>11595</v>
      </c>
      <c r="E1496" s="705" t="s">
        <v>11596</v>
      </c>
      <c r="F1496" s="349" t="s">
        <v>219</v>
      </c>
      <c r="G1496" s="698" t="s">
        <v>9614</v>
      </c>
      <c r="H1496" s="350" t="s">
        <v>9953</v>
      </c>
      <c r="I1496" s="350" t="s">
        <v>9616</v>
      </c>
      <c r="J1496" s="350" t="s">
        <v>97</v>
      </c>
      <c r="K1496" s="14"/>
      <c r="L1496" s="14"/>
      <c r="M1496" s="387"/>
      <c r="N1496" s="78"/>
      <c r="O1496" s="78"/>
      <c r="P1496" s="78" t="s">
        <v>184</v>
      </c>
      <c r="Q1496" s="78"/>
      <c r="R1496" s="78"/>
    </row>
    <row r="1497" spans="1:18" ht="16.5" customHeight="1">
      <c r="A1497" s="14"/>
      <c r="B1497" s="553"/>
      <c r="C1497" s="41">
        <v>2</v>
      </c>
      <c r="D1497" s="553"/>
      <c r="E1497" s="553"/>
      <c r="F1497" s="356"/>
      <c r="G1497" s="553"/>
      <c r="H1497" s="350" t="s">
        <v>9801</v>
      </c>
      <c r="I1497" s="350" t="s">
        <v>9616</v>
      </c>
      <c r="J1497" s="350" t="s">
        <v>97</v>
      </c>
      <c r="K1497" s="14"/>
      <c r="L1497" s="14"/>
      <c r="M1497" s="387"/>
      <c r="N1497" s="78"/>
      <c r="O1497" s="78"/>
      <c r="P1497" s="78" t="s">
        <v>184</v>
      </c>
      <c r="Q1497" s="78"/>
      <c r="R1497" s="78"/>
    </row>
    <row r="1498" spans="1:18" ht="16.5" customHeight="1">
      <c r="A1498" s="14"/>
      <c r="B1498" s="553"/>
      <c r="C1498" s="41">
        <v>3</v>
      </c>
      <c r="D1498" s="553"/>
      <c r="E1498" s="553"/>
      <c r="F1498" s="356"/>
      <c r="G1498" s="553"/>
      <c r="H1498" s="350" t="s">
        <v>9810</v>
      </c>
      <c r="I1498" s="350" t="s">
        <v>9616</v>
      </c>
      <c r="J1498" s="350" t="s">
        <v>97</v>
      </c>
      <c r="K1498" s="14"/>
      <c r="L1498" s="14"/>
      <c r="M1498" s="387"/>
      <c r="N1498" s="78"/>
      <c r="O1498" s="78"/>
      <c r="P1498" s="78" t="s">
        <v>184</v>
      </c>
      <c r="Q1498" s="78"/>
      <c r="R1498" s="78"/>
    </row>
    <row r="1499" spans="1:18" ht="16.5" customHeight="1">
      <c r="A1499" s="14"/>
      <c r="B1499" s="553"/>
      <c r="C1499" s="41">
        <v>4</v>
      </c>
      <c r="D1499" s="553"/>
      <c r="E1499" s="553"/>
      <c r="F1499" s="356"/>
      <c r="G1499" s="553"/>
      <c r="H1499" s="350" t="s">
        <v>11591</v>
      </c>
      <c r="I1499" s="350" t="s">
        <v>10854</v>
      </c>
      <c r="J1499" s="350" t="s">
        <v>97</v>
      </c>
      <c r="K1499" s="14"/>
      <c r="L1499" s="14"/>
      <c r="M1499" s="387"/>
      <c r="N1499" s="78"/>
      <c r="O1499" s="78"/>
      <c r="P1499" s="78" t="s">
        <v>184</v>
      </c>
      <c r="Q1499" s="78"/>
      <c r="R1499" s="78"/>
    </row>
    <row r="1500" spans="1:18" ht="16.5" customHeight="1">
      <c r="A1500" s="14"/>
      <c r="B1500" s="553"/>
      <c r="C1500" s="41">
        <v>5</v>
      </c>
      <c r="D1500" s="553"/>
      <c r="E1500" s="553"/>
      <c r="F1500" s="356"/>
      <c r="G1500" s="553"/>
      <c r="H1500" s="350" t="s">
        <v>9954</v>
      </c>
      <c r="I1500" s="350" t="s">
        <v>9616</v>
      </c>
      <c r="J1500" s="350" t="s">
        <v>97</v>
      </c>
      <c r="K1500" s="14"/>
      <c r="L1500" s="14"/>
      <c r="M1500" s="387"/>
      <c r="N1500" s="78"/>
      <c r="O1500" s="78"/>
      <c r="P1500" s="78" t="s">
        <v>184</v>
      </c>
      <c r="Q1500" s="78"/>
      <c r="R1500" s="78"/>
    </row>
    <row r="1501" spans="1:18" ht="16.5" customHeight="1">
      <c r="A1501" s="14"/>
      <c r="B1501" s="554"/>
      <c r="C1501" s="41">
        <v>6</v>
      </c>
      <c r="D1501" s="553"/>
      <c r="E1501" s="554"/>
      <c r="F1501" s="392"/>
      <c r="G1501" s="554"/>
      <c r="H1501" s="350" t="s">
        <v>11591</v>
      </c>
      <c r="I1501" s="350" t="s">
        <v>10778</v>
      </c>
      <c r="J1501" s="350" t="s">
        <v>97</v>
      </c>
      <c r="K1501" s="14"/>
      <c r="L1501" s="14"/>
      <c r="M1501" s="387"/>
      <c r="N1501" s="78"/>
      <c r="O1501" s="78"/>
      <c r="P1501" s="78" t="s">
        <v>184</v>
      </c>
      <c r="Q1501" s="78"/>
      <c r="R1501" s="78"/>
    </row>
    <row r="1502" spans="1:18" ht="16.5" customHeight="1">
      <c r="A1502" s="14"/>
      <c r="B1502" s="698" t="s">
        <v>11597</v>
      </c>
      <c r="C1502" s="41">
        <v>1</v>
      </c>
      <c r="D1502" s="553"/>
      <c r="E1502" s="705" t="s">
        <v>11598</v>
      </c>
      <c r="F1502" s="349" t="s">
        <v>219</v>
      </c>
      <c r="G1502" s="698" t="s">
        <v>9614</v>
      </c>
      <c r="H1502" s="350" t="s">
        <v>9953</v>
      </c>
      <c r="I1502" s="350" t="s">
        <v>9616</v>
      </c>
      <c r="J1502" s="350" t="s">
        <v>97</v>
      </c>
      <c r="K1502" s="14"/>
      <c r="L1502" s="14"/>
      <c r="M1502" s="387"/>
      <c r="N1502" s="78"/>
      <c r="O1502" s="78"/>
      <c r="P1502" s="78" t="s">
        <v>184</v>
      </c>
      <c r="Q1502" s="78"/>
      <c r="R1502" s="78"/>
    </row>
    <row r="1503" spans="1:18" ht="16.5" customHeight="1">
      <c r="A1503" s="14"/>
      <c r="B1503" s="553"/>
      <c r="C1503" s="41">
        <v>2</v>
      </c>
      <c r="D1503" s="553"/>
      <c r="E1503" s="553"/>
      <c r="F1503" s="356"/>
      <c r="G1503" s="553"/>
      <c r="H1503" s="350" t="s">
        <v>9801</v>
      </c>
      <c r="I1503" s="350" t="s">
        <v>9616</v>
      </c>
      <c r="J1503" s="350" t="s">
        <v>97</v>
      </c>
      <c r="K1503" s="14"/>
      <c r="L1503" s="14"/>
      <c r="M1503" s="387"/>
      <c r="N1503" s="78"/>
      <c r="O1503" s="78"/>
      <c r="P1503" s="78" t="s">
        <v>184</v>
      </c>
      <c r="Q1503" s="78"/>
      <c r="R1503" s="78"/>
    </row>
    <row r="1504" spans="1:18" ht="16.5" customHeight="1">
      <c r="A1504" s="14"/>
      <c r="B1504" s="553"/>
      <c r="C1504" s="41">
        <v>3</v>
      </c>
      <c r="D1504" s="553"/>
      <c r="E1504" s="553"/>
      <c r="F1504" s="356"/>
      <c r="G1504" s="553"/>
      <c r="H1504" s="350" t="s">
        <v>9806</v>
      </c>
      <c r="I1504" s="350" t="s">
        <v>9616</v>
      </c>
      <c r="J1504" s="350" t="s">
        <v>97</v>
      </c>
      <c r="K1504" s="14"/>
      <c r="L1504" s="14"/>
      <c r="M1504" s="387"/>
      <c r="N1504" s="78"/>
      <c r="O1504" s="78"/>
      <c r="P1504" s="78" t="s">
        <v>184</v>
      </c>
      <c r="Q1504" s="78"/>
      <c r="R1504" s="78"/>
    </row>
    <row r="1505" spans="1:18" ht="16.5" customHeight="1">
      <c r="A1505" s="14"/>
      <c r="B1505" s="553"/>
      <c r="C1505" s="41">
        <v>4</v>
      </c>
      <c r="D1505" s="553"/>
      <c r="E1505" s="553"/>
      <c r="F1505" s="356"/>
      <c r="G1505" s="553"/>
      <c r="H1505" s="350" t="s">
        <v>11591</v>
      </c>
      <c r="I1505" s="350" t="s">
        <v>10854</v>
      </c>
      <c r="J1505" s="350" t="s">
        <v>97</v>
      </c>
      <c r="K1505" s="14"/>
      <c r="L1505" s="14"/>
      <c r="M1505" s="387"/>
      <c r="N1505" s="78"/>
      <c r="O1505" s="78"/>
      <c r="P1505" s="78" t="s">
        <v>184</v>
      </c>
      <c r="Q1505" s="78"/>
      <c r="R1505" s="78"/>
    </row>
    <row r="1506" spans="1:18" ht="16.5" customHeight="1">
      <c r="A1506" s="14"/>
      <c r="B1506" s="553"/>
      <c r="C1506" s="41">
        <v>5</v>
      </c>
      <c r="D1506" s="553"/>
      <c r="E1506" s="553"/>
      <c r="F1506" s="356"/>
      <c r="G1506" s="553"/>
      <c r="H1506" s="350" t="s">
        <v>9954</v>
      </c>
      <c r="I1506" s="350" t="s">
        <v>9616</v>
      </c>
      <c r="J1506" s="350" t="s">
        <v>97</v>
      </c>
      <c r="K1506" s="14"/>
      <c r="L1506" s="14"/>
      <c r="M1506" s="387"/>
      <c r="N1506" s="78"/>
      <c r="O1506" s="78"/>
      <c r="P1506" s="78" t="s">
        <v>184</v>
      </c>
      <c r="Q1506" s="78"/>
      <c r="R1506" s="78"/>
    </row>
    <row r="1507" spans="1:18" ht="16.5" customHeight="1">
      <c r="A1507" s="14"/>
      <c r="B1507" s="554"/>
      <c r="C1507" s="41">
        <v>6</v>
      </c>
      <c r="D1507" s="554"/>
      <c r="E1507" s="554"/>
      <c r="F1507" s="392"/>
      <c r="G1507" s="554"/>
      <c r="H1507" s="350" t="s">
        <v>11591</v>
      </c>
      <c r="I1507" s="350" t="s">
        <v>10778</v>
      </c>
      <c r="J1507" s="350" t="s">
        <v>97</v>
      </c>
      <c r="K1507" s="14"/>
      <c r="L1507" s="14"/>
      <c r="M1507" s="387"/>
      <c r="N1507" s="78"/>
      <c r="O1507" s="78"/>
      <c r="P1507" s="78" t="s">
        <v>184</v>
      </c>
      <c r="Q1507" s="78"/>
      <c r="R1507" s="78"/>
    </row>
    <row r="1508" spans="1:18" ht="16.5" customHeight="1">
      <c r="A1508" s="14"/>
      <c r="B1508" s="698" t="s">
        <v>11599</v>
      </c>
      <c r="C1508" s="41">
        <v>1</v>
      </c>
      <c r="D1508" s="705" t="s">
        <v>11600</v>
      </c>
      <c r="E1508" s="705" t="s">
        <v>11601</v>
      </c>
      <c r="F1508" s="349" t="s">
        <v>219</v>
      </c>
      <c r="G1508" s="698" t="s">
        <v>9614</v>
      </c>
      <c r="H1508" s="350" t="s">
        <v>11212</v>
      </c>
      <c r="I1508" s="350" t="s">
        <v>9616</v>
      </c>
      <c r="J1508" s="350" t="s">
        <v>97</v>
      </c>
      <c r="K1508" s="14"/>
      <c r="L1508" s="14"/>
      <c r="M1508" s="387"/>
      <c r="N1508" s="78"/>
      <c r="O1508" s="78"/>
      <c r="P1508" s="78" t="s">
        <v>184</v>
      </c>
      <c r="Q1508" s="78"/>
      <c r="R1508" s="78"/>
    </row>
    <row r="1509" spans="1:18" ht="16.5" customHeight="1">
      <c r="A1509" s="14"/>
      <c r="B1509" s="553"/>
      <c r="C1509" s="41">
        <v>2</v>
      </c>
      <c r="D1509" s="553"/>
      <c r="E1509" s="553"/>
      <c r="F1509" s="356"/>
      <c r="G1509" s="553"/>
      <c r="H1509" s="350" t="s">
        <v>11602</v>
      </c>
      <c r="I1509" s="350" t="s">
        <v>9616</v>
      </c>
      <c r="J1509" s="350" t="s">
        <v>97</v>
      </c>
      <c r="K1509" s="14"/>
      <c r="L1509" s="14"/>
      <c r="M1509" s="387"/>
      <c r="N1509" s="78"/>
      <c r="O1509" s="78"/>
      <c r="P1509" s="78" t="s">
        <v>184</v>
      </c>
      <c r="Q1509" s="78"/>
      <c r="R1509" s="78"/>
    </row>
    <row r="1510" spans="1:18" ht="16.5" customHeight="1">
      <c r="A1510" s="14"/>
      <c r="B1510" s="553"/>
      <c r="C1510" s="41">
        <v>3</v>
      </c>
      <c r="D1510" s="553"/>
      <c r="E1510" s="553"/>
      <c r="F1510" s="356"/>
      <c r="G1510" s="553"/>
      <c r="H1510" s="350" t="s">
        <v>11603</v>
      </c>
      <c r="I1510" s="350" t="s">
        <v>9616</v>
      </c>
      <c r="J1510" s="350" t="s">
        <v>97</v>
      </c>
      <c r="K1510" s="14"/>
      <c r="L1510" s="14"/>
      <c r="M1510" s="387"/>
      <c r="N1510" s="78"/>
      <c r="O1510" s="78"/>
      <c r="P1510" s="78" t="s">
        <v>184</v>
      </c>
      <c r="Q1510" s="78"/>
      <c r="R1510" s="78"/>
    </row>
    <row r="1511" spans="1:18" ht="16.5" customHeight="1">
      <c r="A1511" s="14"/>
      <c r="B1511" s="553"/>
      <c r="C1511" s="41">
        <v>4</v>
      </c>
      <c r="D1511" s="553"/>
      <c r="E1511" s="553"/>
      <c r="F1511" s="356"/>
      <c r="G1511" s="553"/>
      <c r="H1511" s="350" t="s">
        <v>11604</v>
      </c>
      <c r="I1511" s="350" t="s">
        <v>10854</v>
      </c>
      <c r="J1511" s="350" t="s">
        <v>97</v>
      </c>
      <c r="K1511" s="14"/>
      <c r="L1511" s="14"/>
      <c r="M1511" s="387"/>
      <c r="N1511" s="78"/>
      <c r="O1511" s="78"/>
      <c r="P1511" s="78" t="s">
        <v>184</v>
      </c>
      <c r="Q1511" s="78"/>
      <c r="R1511" s="78"/>
    </row>
    <row r="1512" spans="1:18" ht="16.5" customHeight="1">
      <c r="A1512" s="14"/>
      <c r="B1512" s="553"/>
      <c r="C1512" s="41">
        <v>5</v>
      </c>
      <c r="D1512" s="553"/>
      <c r="E1512" s="553"/>
      <c r="F1512" s="356"/>
      <c r="G1512" s="553"/>
      <c r="H1512" s="350" t="s">
        <v>11213</v>
      </c>
      <c r="I1512" s="350" t="s">
        <v>9616</v>
      </c>
      <c r="J1512" s="350" t="s">
        <v>97</v>
      </c>
      <c r="K1512" s="14"/>
      <c r="L1512" s="14"/>
      <c r="M1512" s="387"/>
      <c r="N1512" s="78"/>
      <c r="O1512" s="78"/>
      <c r="P1512" s="78" t="s">
        <v>184</v>
      </c>
      <c r="Q1512" s="78"/>
      <c r="R1512" s="78"/>
    </row>
    <row r="1513" spans="1:18" ht="16.5" customHeight="1">
      <c r="A1513" s="14"/>
      <c r="B1513" s="554"/>
      <c r="C1513" s="41">
        <v>6</v>
      </c>
      <c r="D1513" s="553"/>
      <c r="E1513" s="554"/>
      <c r="F1513" s="392"/>
      <c r="G1513" s="554"/>
      <c r="H1513" s="350" t="s">
        <v>11604</v>
      </c>
      <c r="I1513" s="350" t="s">
        <v>10146</v>
      </c>
      <c r="J1513" s="350" t="s">
        <v>97</v>
      </c>
      <c r="K1513" s="14"/>
      <c r="L1513" s="14"/>
      <c r="M1513" s="387"/>
      <c r="N1513" s="78"/>
      <c r="O1513" s="78"/>
      <c r="P1513" s="78" t="s">
        <v>184</v>
      </c>
      <c r="Q1513" s="78"/>
      <c r="R1513" s="78"/>
    </row>
    <row r="1514" spans="1:18" ht="16.5" customHeight="1">
      <c r="A1514" s="14"/>
      <c r="B1514" s="698" t="s">
        <v>11605</v>
      </c>
      <c r="C1514" s="41">
        <v>1</v>
      </c>
      <c r="D1514" s="553"/>
      <c r="E1514" s="705" t="s">
        <v>11606</v>
      </c>
      <c r="F1514" s="349" t="s">
        <v>219</v>
      </c>
      <c r="G1514" s="698" t="s">
        <v>9614</v>
      </c>
      <c r="H1514" s="350" t="s">
        <v>11212</v>
      </c>
      <c r="I1514" s="350" t="s">
        <v>9616</v>
      </c>
      <c r="J1514" s="350" t="s">
        <v>97</v>
      </c>
      <c r="K1514" s="14"/>
      <c r="L1514" s="14"/>
      <c r="M1514" s="387"/>
      <c r="N1514" s="78"/>
      <c r="O1514" s="78"/>
      <c r="P1514" s="78" t="s">
        <v>184</v>
      </c>
      <c r="Q1514" s="78"/>
      <c r="R1514" s="78"/>
    </row>
    <row r="1515" spans="1:18" ht="16.5" customHeight="1">
      <c r="A1515" s="14"/>
      <c r="B1515" s="553"/>
      <c r="C1515" s="41">
        <v>2</v>
      </c>
      <c r="D1515" s="553"/>
      <c r="E1515" s="553"/>
      <c r="F1515" s="356"/>
      <c r="G1515" s="553"/>
      <c r="H1515" s="350" t="s">
        <v>11602</v>
      </c>
      <c r="I1515" s="350" t="s">
        <v>9616</v>
      </c>
      <c r="J1515" s="350" t="s">
        <v>97</v>
      </c>
      <c r="K1515" s="14"/>
      <c r="L1515" s="14"/>
      <c r="M1515" s="387"/>
      <c r="N1515" s="78"/>
      <c r="O1515" s="78"/>
      <c r="P1515" s="78" t="s">
        <v>184</v>
      </c>
      <c r="Q1515" s="78"/>
      <c r="R1515" s="78"/>
    </row>
    <row r="1516" spans="1:18" ht="16.5" customHeight="1">
      <c r="A1516" s="14"/>
      <c r="B1516" s="553"/>
      <c r="C1516" s="41">
        <v>3</v>
      </c>
      <c r="D1516" s="553"/>
      <c r="E1516" s="553"/>
      <c r="F1516" s="356"/>
      <c r="G1516" s="553"/>
      <c r="H1516" s="350" t="s">
        <v>11607</v>
      </c>
      <c r="I1516" s="350" t="s">
        <v>9616</v>
      </c>
      <c r="J1516" s="350" t="s">
        <v>97</v>
      </c>
      <c r="K1516" s="14"/>
      <c r="L1516" s="14"/>
      <c r="M1516" s="387"/>
      <c r="N1516" s="78"/>
      <c r="O1516" s="78"/>
      <c r="P1516" s="78" t="s">
        <v>184</v>
      </c>
      <c r="Q1516" s="78"/>
      <c r="R1516" s="78"/>
    </row>
    <row r="1517" spans="1:18" ht="16.5" customHeight="1">
      <c r="A1517" s="14"/>
      <c r="B1517" s="553"/>
      <c r="C1517" s="41">
        <v>4</v>
      </c>
      <c r="D1517" s="553"/>
      <c r="E1517" s="553"/>
      <c r="F1517" s="356"/>
      <c r="G1517" s="553"/>
      <c r="H1517" s="350" t="s">
        <v>11604</v>
      </c>
      <c r="I1517" s="350" t="s">
        <v>10854</v>
      </c>
      <c r="J1517" s="350" t="s">
        <v>97</v>
      </c>
      <c r="K1517" s="357"/>
      <c r="L1517" s="14"/>
      <c r="M1517" s="387"/>
      <c r="N1517" s="78"/>
      <c r="O1517" s="78"/>
      <c r="P1517" s="78" t="s">
        <v>184</v>
      </c>
      <c r="Q1517" s="78"/>
      <c r="R1517" s="78"/>
    </row>
    <row r="1518" spans="1:18" ht="16.5" customHeight="1">
      <c r="A1518" s="14"/>
      <c r="B1518" s="553"/>
      <c r="C1518" s="41">
        <v>5</v>
      </c>
      <c r="D1518" s="553"/>
      <c r="E1518" s="553"/>
      <c r="F1518" s="356"/>
      <c r="G1518" s="553"/>
      <c r="H1518" s="350" t="s">
        <v>11213</v>
      </c>
      <c r="I1518" s="350" t="s">
        <v>9616</v>
      </c>
      <c r="J1518" s="350" t="s">
        <v>97</v>
      </c>
      <c r="K1518" s="357"/>
      <c r="L1518" s="14"/>
      <c r="M1518" s="387"/>
      <c r="N1518" s="78"/>
      <c r="O1518" s="78"/>
      <c r="P1518" s="78" t="s">
        <v>184</v>
      </c>
      <c r="Q1518" s="78"/>
      <c r="R1518" s="78"/>
    </row>
    <row r="1519" spans="1:18" ht="16.5" customHeight="1">
      <c r="A1519" s="14"/>
      <c r="B1519" s="554"/>
      <c r="C1519" s="41">
        <v>6</v>
      </c>
      <c r="D1519" s="554"/>
      <c r="E1519" s="554"/>
      <c r="F1519" s="392"/>
      <c r="G1519" s="554"/>
      <c r="H1519" s="350" t="s">
        <v>11604</v>
      </c>
      <c r="I1519" s="350" t="s">
        <v>10146</v>
      </c>
      <c r="J1519" s="350" t="s">
        <v>97</v>
      </c>
      <c r="K1519" s="357"/>
      <c r="L1519" s="14"/>
      <c r="M1519" s="387"/>
      <c r="N1519" s="78"/>
      <c r="O1519" s="78"/>
      <c r="P1519" s="78" t="s">
        <v>184</v>
      </c>
      <c r="Q1519" s="78"/>
      <c r="R1519" s="78"/>
    </row>
    <row r="1520" spans="1:18" ht="16.5" customHeight="1">
      <c r="A1520" s="14"/>
      <c r="B1520" s="698" t="s">
        <v>11608</v>
      </c>
      <c r="C1520" s="41">
        <v>1</v>
      </c>
      <c r="D1520" s="705" t="s">
        <v>11609</v>
      </c>
      <c r="E1520" s="705" t="s">
        <v>11610</v>
      </c>
      <c r="F1520" s="349" t="s">
        <v>219</v>
      </c>
      <c r="G1520" s="698" t="s">
        <v>9614</v>
      </c>
      <c r="H1520" s="350" t="s">
        <v>10920</v>
      </c>
      <c r="I1520" s="350" t="s">
        <v>9616</v>
      </c>
      <c r="J1520" s="350" t="s">
        <v>97</v>
      </c>
      <c r="K1520" s="357"/>
      <c r="L1520" s="14"/>
      <c r="M1520" s="387"/>
      <c r="N1520" s="78"/>
      <c r="O1520" s="78"/>
      <c r="P1520" s="78" t="s">
        <v>184</v>
      </c>
      <c r="Q1520" s="78"/>
      <c r="R1520" s="78"/>
    </row>
    <row r="1521" spans="1:18" ht="16.5" customHeight="1">
      <c r="A1521" s="14"/>
      <c r="B1521" s="553"/>
      <c r="C1521" s="41">
        <v>2</v>
      </c>
      <c r="D1521" s="553"/>
      <c r="E1521" s="553"/>
      <c r="F1521" s="356"/>
      <c r="G1521" s="553"/>
      <c r="H1521" s="350" t="s">
        <v>11602</v>
      </c>
      <c r="I1521" s="350" t="s">
        <v>9616</v>
      </c>
      <c r="J1521" s="350" t="s">
        <v>97</v>
      </c>
      <c r="K1521" s="357"/>
      <c r="L1521" s="14"/>
      <c r="M1521" s="387"/>
      <c r="N1521" s="78"/>
      <c r="O1521" s="78"/>
      <c r="P1521" s="78" t="s">
        <v>184</v>
      </c>
      <c r="Q1521" s="78"/>
      <c r="R1521" s="78"/>
    </row>
    <row r="1522" spans="1:18" ht="16.5" customHeight="1">
      <c r="A1522" s="14"/>
      <c r="B1522" s="553"/>
      <c r="C1522" s="41">
        <v>3</v>
      </c>
      <c r="D1522" s="553"/>
      <c r="E1522" s="553"/>
      <c r="F1522" s="356"/>
      <c r="G1522" s="553"/>
      <c r="H1522" s="350" t="s">
        <v>11603</v>
      </c>
      <c r="I1522" s="350" t="s">
        <v>9616</v>
      </c>
      <c r="J1522" s="350" t="s">
        <v>97</v>
      </c>
      <c r="K1522" s="357"/>
      <c r="L1522" s="14"/>
      <c r="M1522" s="387"/>
      <c r="N1522" s="78"/>
      <c r="O1522" s="78"/>
      <c r="P1522" s="78" t="s">
        <v>184</v>
      </c>
      <c r="Q1522" s="78"/>
      <c r="R1522" s="78"/>
    </row>
    <row r="1523" spans="1:18" ht="16.5" customHeight="1">
      <c r="A1523" s="14"/>
      <c r="B1523" s="553"/>
      <c r="C1523" s="41">
        <v>4</v>
      </c>
      <c r="D1523" s="553"/>
      <c r="E1523" s="553"/>
      <c r="F1523" s="356"/>
      <c r="G1523" s="553"/>
      <c r="H1523" s="350" t="s">
        <v>11604</v>
      </c>
      <c r="I1523" s="350" t="s">
        <v>10854</v>
      </c>
      <c r="J1523" s="350" t="s">
        <v>97</v>
      </c>
      <c r="K1523" s="357"/>
      <c r="L1523" s="14"/>
      <c r="M1523" s="387"/>
      <c r="N1523" s="78"/>
      <c r="O1523" s="78"/>
      <c r="P1523" s="78" t="s">
        <v>184</v>
      </c>
      <c r="Q1523" s="78"/>
      <c r="R1523" s="78"/>
    </row>
    <row r="1524" spans="1:18" ht="16.5" customHeight="1">
      <c r="A1524" s="14"/>
      <c r="B1524" s="553"/>
      <c r="C1524" s="41">
        <v>5</v>
      </c>
      <c r="D1524" s="553"/>
      <c r="E1524" s="553"/>
      <c r="F1524" s="356"/>
      <c r="G1524" s="553"/>
      <c r="H1524" s="350" t="s">
        <v>10921</v>
      </c>
      <c r="I1524" s="350" t="s">
        <v>9616</v>
      </c>
      <c r="J1524" s="350" t="s">
        <v>97</v>
      </c>
      <c r="K1524" s="357"/>
      <c r="L1524" s="14"/>
      <c r="M1524" s="387"/>
      <c r="N1524" s="78"/>
      <c r="O1524" s="78"/>
      <c r="P1524" s="78" t="s">
        <v>184</v>
      </c>
      <c r="Q1524" s="78"/>
      <c r="R1524" s="78"/>
    </row>
    <row r="1525" spans="1:18" ht="16.5" customHeight="1">
      <c r="A1525" s="14"/>
      <c r="B1525" s="554"/>
      <c r="C1525" s="41">
        <v>6</v>
      </c>
      <c r="D1525" s="553"/>
      <c r="E1525" s="554"/>
      <c r="F1525" s="392"/>
      <c r="G1525" s="554"/>
      <c r="H1525" s="350" t="s">
        <v>11604</v>
      </c>
      <c r="I1525" s="350" t="s">
        <v>10146</v>
      </c>
      <c r="J1525" s="350" t="s">
        <v>97</v>
      </c>
      <c r="K1525" s="357"/>
      <c r="L1525" s="14"/>
      <c r="M1525" s="387"/>
      <c r="N1525" s="78"/>
      <c r="O1525" s="78"/>
      <c r="P1525" s="78" t="s">
        <v>184</v>
      </c>
      <c r="Q1525" s="78"/>
      <c r="R1525" s="78"/>
    </row>
    <row r="1526" spans="1:18" ht="16.5" customHeight="1">
      <c r="A1526" s="14"/>
      <c r="B1526" s="698" t="s">
        <v>11611</v>
      </c>
      <c r="C1526" s="41">
        <v>1</v>
      </c>
      <c r="D1526" s="553"/>
      <c r="E1526" s="705" t="s">
        <v>11612</v>
      </c>
      <c r="F1526" s="349" t="s">
        <v>219</v>
      </c>
      <c r="G1526" s="698" t="s">
        <v>9614</v>
      </c>
      <c r="H1526" s="350" t="s">
        <v>10920</v>
      </c>
      <c r="I1526" s="350" t="s">
        <v>9616</v>
      </c>
      <c r="J1526" s="350" t="s">
        <v>97</v>
      </c>
      <c r="K1526" s="357"/>
      <c r="L1526" s="14"/>
      <c r="M1526" s="387"/>
      <c r="N1526" s="78"/>
      <c r="O1526" s="78"/>
      <c r="P1526" s="78" t="s">
        <v>184</v>
      </c>
      <c r="Q1526" s="78"/>
      <c r="R1526" s="78"/>
    </row>
    <row r="1527" spans="1:18" ht="16.5" customHeight="1">
      <c r="A1527" s="14"/>
      <c r="B1527" s="553"/>
      <c r="C1527" s="41">
        <v>2</v>
      </c>
      <c r="D1527" s="553"/>
      <c r="E1527" s="553"/>
      <c r="F1527" s="356"/>
      <c r="G1527" s="553"/>
      <c r="H1527" s="350" t="s">
        <v>11602</v>
      </c>
      <c r="I1527" s="350" t="s">
        <v>9616</v>
      </c>
      <c r="J1527" s="350" t="s">
        <v>97</v>
      </c>
      <c r="K1527" s="357"/>
      <c r="L1527" s="14"/>
      <c r="M1527" s="387"/>
      <c r="N1527" s="78"/>
      <c r="O1527" s="78"/>
      <c r="P1527" s="78" t="s">
        <v>184</v>
      </c>
      <c r="Q1527" s="78"/>
      <c r="R1527" s="78"/>
    </row>
    <row r="1528" spans="1:18" ht="16.5" customHeight="1">
      <c r="A1528" s="14"/>
      <c r="B1528" s="553"/>
      <c r="C1528" s="41">
        <v>3</v>
      </c>
      <c r="D1528" s="553"/>
      <c r="E1528" s="553"/>
      <c r="F1528" s="356"/>
      <c r="G1528" s="553"/>
      <c r="H1528" s="350" t="s">
        <v>11607</v>
      </c>
      <c r="I1528" s="350" t="s">
        <v>9616</v>
      </c>
      <c r="J1528" s="350" t="s">
        <v>97</v>
      </c>
      <c r="K1528" s="357"/>
      <c r="L1528" s="14"/>
      <c r="M1528" s="387"/>
      <c r="N1528" s="78"/>
      <c r="O1528" s="78"/>
      <c r="P1528" s="78" t="s">
        <v>184</v>
      </c>
      <c r="Q1528" s="78"/>
      <c r="R1528" s="78"/>
    </row>
    <row r="1529" spans="1:18" ht="16.5" customHeight="1">
      <c r="A1529" s="14"/>
      <c r="B1529" s="553"/>
      <c r="C1529" s="41">
        <v>4</v>
      </c>
      <c r="D1529" s="553"/>
      <c r="E1529" s="553"/>
      <c r="F1529" s="356"/>
      <c r="G1529" s="553"/>
      <c r="H1529" s="350" t="s">
        <v>11604</v>
      </c>
      <c r="I1529" s="350" t="s">
        <v>10854</v>
      </c>
      <c r="J1529" s="350" t="s">
        <v>97</v>
      </c>
      <c r="K1529" s="357"/>
      <c r="L1529" s="14"/>
      <c r="M1529" s="387"/>
      <c r="N1529" s="78"/>
      <c r="O1529" s="78"/>
      <c r="P1529" s="78" t="s">
        <v>184</v>
      </c>
      <c r="Q1529" s="78"/>
      <c r="R1529" s="78"/>
    </row>
    <row r="1530" spans="1:18" ht="16.5" customHeight="1">
      <c r="A1530" s="14"/>
      <c r="B1530" s="553"/>
      <c r="C1530" s="41">
        <v>5</v>
      </c>
      <c r="D1530" s="553"/>
      <c r="E1530" s="553"/>
      <c r="F1530" s="356"/>
      <c r="G1530" s="553"/>
      <c r="H1530" s="350" t="s">
        <v>10921</v>
      </c>
      <c r="I1530" s="350" t="s">
        <v>9616</v>
      </c>
      <c r="J1530" s="350" t="s">
        <v>97</v>
      </c>
      <c r="K1530" s="357"/>
      <c r="L1530" s="14"/>
      <c r="M1530" s="387"/>
      <c r="N1530" s="78"/>
      <c r="O1530" s="78"/>
      <c r="P1530" s="78" t="s">
        <v>184</v>
      </c>
      <c r="Q1530" s="78"/>
      <c r="R1530" s="78"/>
    </row>
    <row r="1531" spans="1:18" ht="16.5" customHeight="1">
      <c r="A1531" s="14"/>
      <c r="B1531" s="554"/>
      <c r="C1531" s="41">
        <v>6</v>
      </c>
      <c r="D1531" s="554"/>
      <c r="E1531" s="554"/>
      <c r="F1531" s="392"/>
      <c r="G1531" s="554"/>
      <c r="H1531" s="350" t="s">
        <v>11604</v>
      </c>
      <c r="I1531" s="350" t="s">
        <v>10146</v>
      </c>
      <c r="J1531" s="350" t="s">
        <v>97</v>
      </c>
      <c r="K1531" s="357"/>
      <c r="L1531" s="14"/>
      <c r="M1531" s="387"/>
      <c r="N1531" s="78"/>
      <c r="O1531" s="78"/>
      <c r="P1531" s="78" t="s">
        <v>184</v>
      </c>
      <c r="Q1531" s="78"/>
      <c r="R1531" s="78"/>
    </row>
  </sheetData>
  <mergeCells count="1202">
    <mergeCell ref="E628:E631"/>
    <mergeCell ref="E632:E635"/>
    <mergeCell ref="E636:E639"/>
    <mergeCell ref="E676:E679"/>
    <mergeCell ref="E680:E683"/>
    <mergeCell ref="E648:E651"/>
    <mergeCell ref="E652:E655"/>
    <mergeCell ref="E656:E659"/>
    <mergeCell ref="E660:E663"/>
    <mergeCell ref="E664:E667"/>
    <mergeCell ref="E668:E671"/>
    <mergeCell ref="E672:E675"/>
    <mergeCell ref="D412:D435"/>
    <mergeCell ref="D436:D459"/>
    <mergeCell ref="D460:D507"/>
    <mergeCell ref="D508:D555"/>
    <mergeCell ref="D556:D611"/>
    <mergeCell ref="D612:D667"/>
    <mergeCell ref="D668:D723"/>
    <mergeCell ref="D724:D779"/>
    <mergeCell ref="E393:E395"/>
    <mergeCell ref="E396:E398"/>
    <mergeCell ref="D399:D411"/>
    <mergeCell ref="E399:E402"/>
    <mergeCell ref="E403:E405"/>
    <mergeCell ref="E406:E408"/>
    <mergeCell ref="E434:E435"/>
    <mergeCell ref="E436:E437"/>
    <mergeCell ref="E438:E439"/>
    <mergeCell ref="E440:E441"/>
    <mergeCell ref="E442:E443"/>
    <mergeCell ref="E444:E445"/>
    <mergeCell ref="E446:E447"/>
    <mergeCell ref="E448:E449"/>
    <mergeCell ref="E756:E759"/>
    <mergeCell ref="E760:E763"/>
    <mergeCell ref="E764:E767"/>
    <mergeCell ref="E768:E771"/>
    <mergeCell ref="E712:E715"/>
    <mergeCell ref="E716:E719"/>
    <mergeCell ref="E684:E687"/>
    <mergeCell ref="E688:E691"/>
    <mergeCell ref="E692:E695"/>
    <mergeCell ref="E696:E699"/>
    <mergeCell ref="E456:E457"/>
    <mergeCell ref="E458:E459"/>
    <mergeCell ref="E460:E463"/>
    <mergeCell ref="E464:E467"/>
    <mergeCell ref="D1168:D1205"/>
    <mergeCell ref="D1206:D1243"/>
    <mergeCell ref="D1020:D1032"/>
    <mergeCell ref="D1033:D1045"/>
    <mergeCell ref="D1046:D1073"/>
    <mergeCell ref="D1074:D1101"/>
    <mergeCell ref="D1102:D1125"/>
    <mergeCell ref="D1126:D1145"/>
    <mergeCell ref="D1146:D1165"/>
    <mergeCell ref="D902:D907"/>
    <mergeCell ref="D908:D913"/>
    <mergeCell ref="D914:D917"/>
    <mergeCell ref="D919:D923"/>
    <mergeCell ref="D924:D936"/>
    <mergeCell ref="D937:D940"/>
    <mergeCell ref="D942:D969"/>
    <mergeCell ref="D970:D984"/>
    <mergeCell ref="D985:D994"/>
    <mergeCell ref="D995:D1006"/>
    <mergeCell ref="E1023:E1024"/>
    <mergeCell ref="E1025:E1026"/>
    <mergeCell ref="E1027:E1029"/>
    <mergeCell ref="E1030:E1032"/>
    <mergeCell ref="E700:E703"/>
    <mergeCell ref="E704:E707"/>
    <mergeCell ref="E708:E711"/>
    <mergeCell ref="E748:E751"/>
    <mergeCell ref="E752:E755"/>
    <mergeCell ref="E1033:E1034"/>
    <mergeCell ref="E1036:E1037"/>
    <mergeCell ref="E1038:E1039"/>
    <mergeCell ref="E1040:E1042"/>
    <mergeCell ref="E1043:E1045"/>
    <mergeCell ref="E1046:E1052"/>
    <mergeCell ref="E1053:E1059"/>
    <mergeCell ref="E1060:E1066"/>
    <mergeCell ref="E1067:E1073"/>
    <mergeCell ref="E1074:E1080"/>
    <mergeCell ref="E1081:E1087"/>
    <mergeCell ref="E1088:E1094"/>
    <mergeCell ref="E1095:E1101"/>
    <mergeCell ref="E1102:E1107"/>
    <mergeCell ref="E1108:E1113"/>
    <mergeCell ref="E1114:E1119"/>
    <mergeCell ref="E1120:E1125"/>
    <mergeCell ref="E1126:E1130"/>
    <mergeCell ref="E1131:E1135"/>
    <mergeCell ref="E1136:E1140"/>
    <mergeCell ref="E1141:E1145"/>
    <mergeCell ref="E1146:E1150"/>
    <mergeCell ref="E1151:E1155"/>
    <mergeCell ref="E1156:E1160"/>
    <mergeCell ref="E1161:E1165"/>
    <mergeCell ref="E1168:E1171"/>
    <mergeCell ref="E1172:E1176"/>
    <mergeCell ref="E1177:E1181"/>
    <mergeCell ref="E1215:E1219"/>
    <mergeCell ref="E1220:E1224"/>
    <mergeCell ref="E1225:E1228"/>
    <mergeCell ref="E1229:E1233"/>
    <mergeCell ref="E1234:E1238"/>
    <mergeCell ref="E1239:E1243"/>
    <mergeCell ref="E1182:E1186"/>
    <mergeCell ref="E1187:E1190"/>
    <mergeCell ref="E1191:E1195"/>
    <mergeCell ref="E1196:E1200"/>
    <mergeCell ref="E1201:E1205"/>
    <mergeCell ref="E1206:E1209"/>
    <mergeCell ref="E1210:E1214"/>
    <mergeCell ref="B1007:B1012"/>
    <mergeCell ref="B1014:B1017"/>
    <mergeCell ref="B1020:B1021"/>
    <mergeCell ref="B1023:B1024"/>
    <mergeCell ref="B1025:B1026"/>
    <mergeCell ref="B1027:B1029"/>
    <mergeCell ref="B1030:B1032"/>
    <mergeCell ref="B1033:B1034"/>
    <mergeCell ref="B1036:B1037"/>
    <mergeCell ref="B1038:B1039"/>
    <mergeCell ref="B1040:B1042"/>
    <mergeCell ref="B1043:B1045"/>
    <mergeCell ref="B1046:B1052"/>
    <mergeCell ref="B1053:B1059"/>
    <mergeCell ref="B1060:B1066"/>
    <mergeCell ref="B1067:B1073"/>
    <mergeCell ref="B1074:B1080"/>
    <mergeCell ref="B1081:B1087"/>
    <mergeCell ref="B1088:B1094"/>
    <mergeCell ref="B1095:B1101"/>
    <mergeCell ref="B1102:B1107"/>
    <mergeCell ref="B1108:B1113"/>
    <mergeCell ref="B1114:B1119"/>
    <mergeCell ref="B1120:B1125"/>
    <mergeCell ref="B1126:B1130"/>
    <mergeCell ref="B1131:B1135"/>
    <mergeCell ref="B1136:B1140"/>
    <mergeCell ref="B1141:B1145"/>
    <mergeCell ref="B1146:B1150"/>
    <mergeCell ref="B1151:B1155"/>
    <mergeCell ref="B1156:B1160"/>
    <mergeCell ref="B1161:B1165"/>
    <mergeCell ref="B1168:B1171"/>
    <mergeCell ref="B1172:B1176"/>
    <mergeCell ref="E1251:E1252"/>
    <mergeCell ref="E1255:E1256"/>
    <mergeCell ref="B1266:B1267"/>
    <mergeCell ref="B1269:B1270"/>
    <mergeCell ref="B1271:B1272"/>
    <mergeCell ref="B1273:B1274"/>
    <mergeCell ref="B1275:B1276"/>
    <mergeCell ref="B1277:B1284"/>
    <mergeCell ref="B1285:B1292"/>
    <mergeCell ref="D1245:D1248"/>
    <mergeCell ref="E1245:E1246"/>
    <mergeCell ref="E1247:E1248"/>
    <mergeCell ref="D1249:D1252"/>
    <mergeCell ref="E1249:E1250"/>
    <mergeCell ref="B1251:B1252"/>
    <mergeCell ref="E1266:E1267"/>
    <mergeCell ref="D1255:D1265"/>
    <mergeCell ref="D1266:D1276"/>
    <mergeCell ref="D1277:D1292"/>
    <mergeCell ref="B1293:B1299"/>
    <mergeCell ref="B1300:B1306"/>
    <mergeCell ref="B1307:B1314"/>
    <mergeCell ref="B1334:B1340"/>
    <mergeCell ref="B1350:B1351"/>
    <mergeCell ref="B1364:B1368"/>
    <mergeCell ref="B1369:B1370"/>
    <mergeCell ref="B1430:B1431"/>
    <mergeCell ref="B1432:B1436"/>
    <mergeCell ref="B1437:B1441"/>
    <mergeCell ref="B1442:B1443"/>
    <mergeCell ref="B1444:B1448"/>
    <mergeCell ref="B1449:B1453"/>
    <mergeCell ref="B1455:B1458"/>
    <mergeCell ref="B1461:B1462"/>
    <mergeCell ref="B1463:B1465"/>
    <mergeCell ref="B1466:B1468"/>
    <mergeCell ref="B1469:B1472"/>
    <mergeCell ref="B1473:B1474"/>
    <mergeCell ref="B1475:B1476"/>
    <mergeCell ref="B1477:B1479"/>
    <mergeCell ref="B1520:B1525"/>
    <mergeCell ref="B1526:B1531"/>
    <mergeCell ref="B1480:B1483"/>
    <mergeCell ref="B1484:B1489"/>
    <mergeCell ref="B1490:B1495"/>
    <mergeCell ref="B1496:B1501"/>
    <mergeCell ref="B1502:B1507"/>
    <mergeCell ref="B1508:B1513"/>
    <mergeCell ref="B1514:B1519"/>
    <mergeCell ref="B1326:B1327"/>
    <mergeCell ref="B1328:B1329"/>
    <mergeCell ref="E1300:E1306"/>
    <mergeCell ref="E1307:E1314"/>
    <mergeCell ref="B1315:B1322"/>
    <mergeCell ref="E1315:E1322"/>
    <mergeCell ref="B1323:B1324"/>
    <mergeCell ref="E1323:E1324"/>
    <mergeCell ref="E1326:E1327"/>
    <mergeCell ref="E1328:E1329"/>
    <mergeCell ref="D1293:D1306"/>
    <mergeCell ref="D1307:D1322"/>
    <mergeCell ref="D1323:D1325"/>
    <mergeCell ref="B1330:B1331"/>
    <mergeCell ref="E1341:E1347"/>
    <mergeCell ref="E1350:E1351"/>
    <mergeCell ref="D1326:D1329"/>
    <mergeCell ref="D1330:D1333"/>
    <mergeCell ref="E1330:E1331"/>
    <mergeCell ref="E1332:E1333"/>
    <mergeCell ref="D1334:D1347"/>
    <mergeCell ref="E1334:E1340"/>
    <mergeCell ref="E1360:E1361"/>
    <mergeCell ref="E1362:E1363"/>
    <mergeCell ref="E1364:E1368"/>
    <mergeCell ref="E1369:E1370"/>
    <mergeCell ref="E1430:E1431"/>
    <mergeCell ref="E1432:E1436"/>
    <mergeCell ref="E1437:E1441"/>
    <mergeCell ref="E1442:E1443"/>
    <mergeCell ref="D1461:D1472"/>
    <mergeCell ref="D1473:D1483"/>
    <mergeCell ref="D1484:D1495"/>
    <mergeCell ref="D1496:D1507"/>
    <mergeCell ref="D1508:D1519"/>
    <mergeCell ref="D1520:D1531"/>
    <mergeCell ref="D1350:D1361"/>
    <mergeCell ref="D1362:D1370"/>
    <mergeCell ref="D1372:D1388"/>
    <mergeCell ref="D1390:D1406"/>
    <mergeCell ref="D1408:D1427"/>
    <mergeCell ref="D1430:D1453"/>
    <mergeCell ref="D1455:D1458"/>
    <mergeCell ref="E1444:E1448"/>
    <mergeCell ref="E1449:E1453"/>
    <mergeCell ref="E1455:E1458"/>
    <mergeCell ref="E1461:E1462"/>
    <mergeCell ref="E1463:E1465"/>
    <mergeCell ref="E1466:E1468"/>
    <mergeCell ref="E1469:E1472"/>
    <mergeCell ref="E1502:E1507"/>
    <mergeCell ref="E1508:E1513"/>
    <mergeCell ref="E1514:E1519"/>
    <mergeCell ref="E1520:E1525"/>
    <mergeCell ref="E1526:E1531"/>
    <mergeCell ref="E1473:E1474"/>
    <mergeCell ref="E1475:E1476"/>
    <mergeCell ref="E1477:E1479"/>
    <mergeCell ref="E1480:E1483"/>
    <mergeCell ref="E1484:E1489"/>
    <mergeCell ref="E1490:E1495"/>
    <mergeCell ref="E1496:E1501"/>
    <mergeCell ref="B1258:B1259"/>
    <mergeCell ref="E1258:E1259"/>
    <mergeCell ref="B1260:B1261"/>
    <mergeCell ref="E1260:E1261"/>
    <mergeCell ref="B1262:B1263"/>
    <mergeCell ref="E1262:E1263"/>
    <mergeCell ref="B1264:B1265"/>
    <mergeCell ref="E1264:E1265"/>
    <mergeCell ref="E1269:E1270"/>
    <mergeCell ref="E1271:E1272"/>
    <mergeCell ref="E1273:E1274"/>
    <mergeCell ref="E1275:E1276"/>
    <mergeCell ref="E1277:E1284"/>
    <mergeCell ref="E1285:E1292"/>
    <mergeCell ref="E1293:E1299"/>
    <mergeCell ref="B1332:B1333"/>
    <mergeCell ref="B1341:B1347"/>
    <mergeCell ref="B1352:B1353"/>
    <mergeCell ref="B1354:B1359"/>
    <mergeCell ref="B1360:B1361"/>
    <mergeCell ref="B1362:B1363"/>
    <mergeCell ref="E1352:E1353"/>
    <mergeCell ref="E1354:E1359"/>
    <mergeCell ref="D273:D286"/>
    <mergeCell ref="D287:D300"/>
    <mergeCell ref="D301:D326"/>
    <mergeCell ref="D327:D340"/>
    <mergeCell ref="D341:D354"/>
    <mergeCell ref="D355:D357"/>
    <mergeCell ref="D360:D372"/>
    <mergeCell ref="D373:D385"/>
    <mergeCell ref="D386:D398"/>
    <mergeCell ref="E386:E389"/>
    <mergeCell ref="B390:B392"/>
    <mergeCell ref="E390:E392"/>
    <mergeCell ref="B393:B395"/>
    <mergeCell ref="B396:B398"/>
    <mergeCell ref="E414:E415"/>
    <mergeCell ref="E416:E417"/>
    <mergeCell ref="E418:E419"/>
    <mergeCell ref="E420:E421"/>
    <mergeCell ref="B403:B405"/>
    <mergeCell ref="B406:B408"/>
    <mergeCell ref="B409:B411"/>
    <mergeCell ref="B414:B415"/>
    <mergeCell ref="B416:B417"/>
    <mergeCell ref="B418:B419"/>
    <mergeCell ref="B420:B421"/>
    <mergeCell ref="E422:E423"/>
    <mergeCell ref="E424:E425"/>
    <mergeCell ref="B422:B423"/>
    <mergeCell ref="B424:B425"/>
    <mergeCell ref="B426:B427"/>
    <mergeCell ref="B434:B435"/>
    <mergeCell ref="E496:E499"/>
    <mergeCell ref="E500:E503"/>
    <mergeCell ref="E468:E471"/>
    <mergeCell ref="E472:E475"/>
    <mergeCell ref="E476:E479"/>
    <mergeCell ref="E480:E483"/>
    <mergeCell ref="E484:E487"/>
    <mergeCell ref="E488:E491"/>
    <mergeCell ref="E492:E495"/>
    <mergeCell ref="E532:E535"/>
    <mergeCell ref="E536:E539"/>
    <mergeCell ref="E504:E507"/>
    <mergeCell ref="E508:E511"/>
    <mergeCell ref="E512:E515"/>
    <mergeCell ref="E516:E519"/>
    <mergeCell ref="E520:E523"/>
    <mergeCell ref="E524:E527"/>
    <mergeCell ref="E528:E531"/>
    <mergeCell ref="B438:B439"/>
    <mergeCell ref="B440:B441"/>
    <mergeCell ref="B442:B443"/>
    <mergeCell ref="B444:B445"/>
    <mergeCell ref="B446:B447"/>
    <mergeCell ref="B448:B449"/>
    <mergeCell ref="B450:B451"/>
    <mergeCell ref="B452:B453"/>
    <mergeCell ref="B454:B455"/>
    <mergeCell ref="B456:B457"/>
    <mergeCell ref="E450:E451"/>
    <mergeCell ref="E452:E453"/>
    <mergeCell ref="E454:E455"/>
    <mergeCell ref="E568:E571"/>
    <mergeCell ref="E572:E575"/>
    <mergeCell ref="E540:E543"/>
    <mergeCell ref="E544:E547"/>
    <mergeCell ref="E548:E551"/>
    <mergeCell ref="E552:E555"/>
    <mergeCell ref="E556:E559"/>
    <mergeCell ref="E560:E563"/>
    <mergeCell ref="E564:E567"/>
    <mergeCell ref="B782:B784"/>
    <mergeCell ref="B785:B786"/>
    <mergeCell ref="B787:B788"/>
    <mergeCell ref="B789:B791"/>
    <mergeCell ref="B792:B797"/>
    <mergeCell ref="B798:B803"/>
    <mergeCell ref="B776:B779"/>
    <mergeCell ref="B780:B781"/>
    <mergeCell ref="D780:D781"/>
    <mergeCell ref="D782:D784"/>
    <mergeCell ref="D785:D786"/>
    <mergeCell ref="D787:D788"/>
    <mergeCell ref="D789:D791"/>
    <mergeCell ref="D792:D797"/>
    <mergeCell ref="D798:D803"/>
    <mergeCell ref="B592:B595"/>
    <mergeCell ref="B596:B599"/>
    <mergeCell ref="B600:B603"/>
    <mergeCell ref="B604:B607"/>
    <mergeCell ref="B608:B611"/>
    <mergeCell ref="B612:B615"/>
    <mergeCell ref="B616:B619"/>
    <mergeCell ref="B620:B623"/>
    <mergeCell ref="B804:B805"/>
    <mergeCell ref="D804:D805"/>
    <mergeCell ref="D806:D808"/>
    <mergeCell ref="D809:D814"/>
    <mergeCell ref="D815:D823"/>
    <mergeCell ref="B806:B808"/>
    <mergeCell ref="B819:B823"/>
    <mergeCell ref="B834:B838"/>
    <mergeCell ref="B839:B844"/>
    <mergeCell ref="B845:B851"/>
    <mergeCell ref="B852:B855"/>
    <mergeCell ref="B856:B860"/>
    <mergeCell ref="B861:B865"/>
    <mergeCell ref="B866:B870"/>
    <mergeCell ref="B871:B875"/>
    <mergeCell ref="B876:B880"/>
    <mergeCell ref="B881:B885"/>
    <mergeCell ref="B886:B891"/>
    <mergeCell ref="B892:B895"/>
    <mergeCell ref="D824:D827"/>
    <mergeCell ref="D829:D855"/>
    <mergeCell ref="D856:D870"/>
    <mergeCell ref="D871:D880"/>
    <mergeCell ref="D881:D891"/>
    <mergeCell ref="D892:D895"/>
    <mergeCell ref="D897:D900"/>
    <mergeCell ref="B897:B900"/>
    <mergeCell ref="B902:B907"/>
    <mergeCell ref="B908:B913"/>
    <mergeCell ref="B914:B917"/>
    <mergeCell ref="B919:B923"/>
    <mergeCell ref="B924:B929"/>
    <mergeCell ref="B930:B936"/>
    <mergeCell ref="B937:B940"/>
    <mergeCell ref="B942:B945"/>
    <mergeCell ref="B947:B951"/>
    <mergeCell ref="B952:B957"/>
    <mergeCell ref="B958:B965"/>
    <mergeCell ref="B966:B969"/>
    <mergeCell ref="B970:B974"/>
    <mergeCell ref="B975:B979"/>
    <mergeCell ref="B980:B984"/>
    <mergeCell ref="B985:B989"/>
    <mergeCell ref="B990:B994"/>
    <mergeCell ref="B995:B1000"/>
    <mergeCell ref="B1001:B1006"/>
    <mergeCell ref="D1007:D1012"/>
    <mergeCell ref="D1014:D1017"/>
    <mergeCell ref="B1247:B1248"/>
    <mergeCell ref="B1249:B1250"/>
    <mergeCell ref="B1255:B1256"/>
    <mergeCell ref="B1215:B1219"/>
    <mergeCell ref="B1220:B1224"/>
    <mergeCell ref="B1225:B1228"/>
    <mergeCell ref="B1229:B1233"/>
    <mergeCell ref="B1234:B1238"/>
    <mergeCell ref="B1239:B1243"/>
    <mergeCell ref="B1245:B1246"/>
    <mergeCell ref="B1177:B1181"/>
    <mergeCell ref="B1182:B1186"/>
    <mergeCell ref="B1187:B1190"/>
    <mergeCell ref="B1191:B1195"/>
    <mergeCell ref="B1196:B1200"/>
    <mergeCell ref="B1201:B1205"/>
    <mergeCell ref="B1206:B1209"/>
    <mergeCell ref="B1210:B1214"/>
    <mergeCell ref="D117:D125"/>
    <mergeCell ref="E146:E157"/>
    <mergeCell ref="E158:E169"/>
    <mergeCell ref="D158:D181"/>
    <mergeCell ref="D182:D187"/>
    <mergeCell ref="D188:D193"/>
    <mergeCell ref="D194:D207"/>
    <mergeCell ref="E232:E234"/>
    <mergeCell ref="E235:E237"/>
    <mergeCell ref="E211:E213"/>
    <mergeCell ref="E214:E216"/>
    <mergeCell ref="E217:E219"/>
    <mergeCell ref="E220:E222"/>
    <mergeCell ref="E223:E225"/>
    <mergeCell ref="E226:E228"/>
    <mergeCell ref="E229:E231"/>
    <mergeCell ref="E259:E261"/>
    <mergeCell ref="E238:E240"/>
    <mergeCell ref="E241:E243"/>
    <mergeCell ref="E244:E246"/>
    <mergeCell ref="E247:E249"/>
    <mergeCell ref="E250:E252"/>
    <mergeCell ref="E253:E255"/>
    <mergeCell ref="E256:E258"/>
    <mergeCell ref="D208:D237"/>
    <mergeCell ref="D238:D267"/>
    <mergeCell ref="D126:D133"/>
    <mergeCell ref="E126:E127"/>
    <mergeCell ref="E128:E130"/>
    <mergeCell ref="E131:E133"/>
    <mergeCell ref="D134:D157"/>
    <mergeCell ref="E134:E145"/>
    <mergeCell ref="E170:E181"/>
    <mergeCell ref="E182:E184"/>
    <mergeCell ref="E185:E187"/>
    <mergeCell ref="E188:E190"/>
    <mergeCell ref="E191:E193"/>
    <mergeCell ref="E194:E200"/>
    <mergeCell ref="E201:E207"/>
    <mergeCell ref="E208:E210"/>
    <mergeCell ref="E265:E267"/>
    <mergeCell ref="E262:E264"/>
    <mergeCell ref="B412:B413"/>
    <mergeCell ref="B346:B350"/>
    <mergeCell ref="B351:B354"/>
    <mergeCell ref="B355:B357"/>
    <mergeCell ref="B360:B363"/>
    <mergeCell ref="B364:B366"/>
    <mergeCell ref="B367:B369"/>
    <mergeCell ref="B370:B372"/>
    <mergeCell ref="B188:B190"/>
    <mergeCell ref="B191:B193"/>
    <mergeCell ref="B194:B200"/>
    <mergeCell ref="B201:B207"/>
    <mergeCell ref="B208:B210"/>
    <mergeCell ref="B211:B213"/>
    <mergeCell ref="B214:B216"/>
    <mergeCell ref="B217:B219"/>
    <mergeCell ref="B220:B222"/>
    <mergeCell ref="B223:B225"/>
    <mergeCell ref="B226:B228"/>
    <mergeCell ref="B229:B231"/>
    <mergeCell ref="B232:B234"/>
    <mergeCell ref="B235:B237"/>
    <mergeCell ref="B90:B93"/>
    <mergeCell ref="B102:B105"/>
    <mergeCell ref="B108:B109"/>
    <mergeCell ref="B110:B112"/>
    <mergeCell ref="B113:B116"/>
    <mergeCell ref="B117:B118"/>
    <mergeCell ref="B119:B121"/>
    <mergeCell ref="B122:B125"/>
    <mergeCell ref="B126:B127"/>
    <mergeCell ref="B128:B130"/>
    <mergeCell ref="B131:B133"/>
    <mergeCell ref="B134:B145"/>
    <mergeCell ref="B146:B157"/>
    <mergeCell ref="B158:B169"/>
    <mergeCell ref="B170:B181"/>
    <mergeCell ref="B182:B184"/>
    <mergeCell ref="B185:B187"/>
    <mergeCell ref="B238:B240"/>
    <mergeCell ref="B241:B243"/>
    <mergeCell ref="B244:B246"/>
    <mergeCell ref="B247:B249"/>
    <mergeCell ref="B250:B252"/>
    <mergeCell ref="B253:B255"/>
    <mergeCell ref="E346:E350"/>
    <mergeCell ref="G346:G350"/>
    <mergeCell ref="G351:G354"/>
    <mergeCell ref="B256:B258"/>
    <mergeCell ref="B259:B261"/>
    <mergeCell ref="B262:B264"/>
    <mergeCell ref="B265:B267"/>
    <mergeCell ref="B268:B272"/>
    <mergeCell ref="B273:B286"/>
    <mergeCell ref="B287:B300"/>
    <mergeCell ref="B301:B326"/>
    <mergeCell ref="B327:B331"/>
    <mergeCell ref="B332:B336"/>
    <mergeCell ref="B337:B340"/>
    <mergeCell ref="B341:B345"/>
    <mergeCell ref="E306:E307"/>
    <mergeCell ref="E308:E309"/>
    <mergeCell ref="E310:E311"/>
    <mergeCell ref="E312:E316"/>
    <mergeCell ref="E317:E318"/>
    <mergeCell ref="E319:E320"/>
    <mergeCell ref="E321:E326"/>
    <mergeCell ref="E273:E277"/>
    <mergeCell ref="E278:E279"/>
    <mergeCell ref="E280:E281"/>
    <mergeCell ref="E282:E283"/>
    <mergeCell ref="E284:E286"/>
    <mergeCell ref="E287:E291"/>
    <mergeCell ref="G287:G300"/>
    <mergeCell ref="E292:E293"/>
    <mergeCell ref="E294:E295"/>
    <mergeCell ref="E296:E297"/>
    <mergeCell ref="E298:E300"/>
    <mergeCell ref="E301:E305"/>
    <mergeCell ref="E327:E331"/>
    <mergeCell ref="G327:G331"/>
    <mergeCell ref="E332:E336"/>
    <mergeCell ref="E337:E340"/>
    <mergeCell ref="E341:E345"/>
    <mergeCell ref="G341:G345"/>
    <mergeCell ref="G438:G439"/>
    <mergeCell ref="G440:G441"/>
    <mergeCell ref="G442:G443"/>
    <mergeCell ref="E409:E411"/>
    <mergeCell ref="E412:E413"/>
    <mergeCell ref="E426:E427"/>
    <mergeCell ref="E428:E429"/>
    <mergeCell ref="E430:E431"/>
    <mergeCell ref="E432:E433"/>
    <mergeCell ref="G444:G445"/>
    <mergeCell ref="G446:G447"/>
    <mergeCell ref="E377:E379"/>
    <mergeCell ref="B380:B382"/>
    <mergeCell ref="E380:E382"/>
    <mergeCell ref="B383:B385"/>
    <mergeCell ref="E383:E385"/>
    <mergeCell ref="G380:G382"/>
    <mergeCell ref="G383:G385"/>
    <mergeCell ref="G355:G357"/>
    <mergeCell ref="G360:G361"/>
    <mergeCell ref="G364:G366"/>
    <mergeCell ref="G367:G369"/>
    <mergeCell ref="G370:G372"/>
    <mergeCell ref="G373:G374"/>
    <mergeCell ref="G377:G379"/>
    <mergeCell ref="G406:G408"/>
    <mergeCell ref="G409:G411"/>
    <mergeCell ref="G412:G413"/>
    <mergeCell ref="E355:E357"/>
    <mergeCell ref="E360:E363"/>
    <mergeCell ref="E364:E366"/>
    <mergeCell ref="E367:E369"/>
    <mergeCell ref="E370:E372"/>
    <mergeCell ref="E373:E376"/>
    <mergeCell ref="B373:B376"/>
    <mergeCell ref="B377:B379"/>
    <mergeCell ref="B386:B389"/>
    <mergeCell ref="B399:B402"/>
    <mergeCell ref="B428:B429"/>
    <mergeCell ref="B430:B431"/>
    <mergeCell ref="B432:B433"/>
    <mergeCell ref="G448:G449"/>
    <mergeCell ref="G450:G451"/>
    <mergeCell ref="G452:G453"/>
    <mergeCell ref="G454:G455"/>
    <mergeCell ref="G456:G457"/>
    <mergeCell ref="G458:G459"/>
    <mergeCell ref="G460:G463"/>
    <mergeCell ref="G464:G467"/>
    <mergeCell ref="G468:G471"/>
    <mergeCell ref="G472:G475"/>
    <mergeCell ref="G476:G479"/>
    <mergeCell ref="G480:G483"/>
    <mergeCell ref="G484:G487"/>
    <mergeCell ref="G488:G491"/>
    <mergeCell ref="G492:G495"/>
    <mergeCell ref="G496:G499"/>
    <mergeCell ref="G500:G503"/>
    <mergeCell ref="G504:G507"/>
    <mergeCell ref="G508:G511"/>
    <mergeCell ref="G512:G515"/>
    <mergeCell ref="G516:G519"/>
    <mergeCell ref="G520:G523"/>
    <mergeCell ref="G524:G527"/>
    <mergeCell ref="G528:G531"/>
    <mergeCell ref="G532:G535"/>
    <mergeCell ref="G536:G539"/>
    <mergeCell ref="G540:G543"/>
    <mergeCell ref="G544:G547"/>
    <mergeCell ref="G548:G551"/>
    <mergeCell ref="G552:G555"/>
    <mergeCell ref="G556:G559"/>
    <mergeCell ref="G560:G563"/>
    <mergeCell ref="G564:G567"/>
    <mergeCell ref="G568:G571"/>
    <mergeCell ref="G572:G575"/>
    <mergeCell ref="G576:G579"/>
    <mergeCell ref="G580:G583"/>
    <mergeCell ref="G584:G587"/>
    <mergeCell ref="G588:G591"/>
    <mergeCell ref="G592:G595"/>
    <mergeCell ref="G596:G599"/>
    <mergeCell ref="G600:G603"/>
    <mergeCell ref="G604:G607"/>
    <mergeCell ref="G608:G611"/>
    <mergeCell ref="G612:G615"/>
    <mergeCell ref="G616:G619"/>
    <mergeCell ref="G620:G623"/>
    <mergeCell ref="G624:G627"/>
    <mergeCell ref="G628:G631"/>
    <mergeCell ref="G632:G635"/>
    <mergeCell ref="G636:G639"/>
    <mergeCell ref="G768:G771"/>
    <mergeCell ref="G772:G775"/>
    <mergeCell ref="G776:G779"/>
    <mergeCell ref="G780:G781"/>
    <mergeCell ref="G782:G784"/>
    <mergeCell ref="G785:G786"/>
    <mergeCell ref="G787:G788"/>
    <mergeCell ref="G789:G791"/>
    <mergeCell ref="G792:G797"/>
    <mergeCell ref="G798:G803"/>
    <mergeCell ref="G640:G643"/>
    <mergeCell ref="G644:G647"/>
    <mergeCell ref="G648:G651"/>
    <mergeCell ref="G652:G655"/>
    <mergeCell ref="G656:G659"/>
    <mergeCell ref="G660:G663"/>
    <mergeCell ref="G664:G667"/>
    <mergeCell ref="G668:G671"/>
    <mergeCell ref="G672:G675"/>
    <mergeCell ref="G676:G679"/>
    <mergeCell ref="G680:G683"/>
    <mergeCell ref="G684:G687"/>
    <mergeCell ref="G688:G691"/>
    <mergeCell ref="G692:G695"/>
    <mergeCell ref="G696:G699"/>
    <mergeCell ref="G700:G703"/>
    <mergeCell ref="G704:G707"/>
    <mergeCell ref="G1043:G1045"/>
    <mergeCell ref="G1046:G1052"/>
    <mergeCell ref="G1053:G1059"/>
    <mergeCell ref="G1060:G1066"/>
    <mergeCell ref="G1067:G1073"/>
    <mergeCell ref="G1074:G1080"/>
    <mergeCell ref="G1081:G1087"/>
    <mergeCell ref="G1088:G1094"/>
    <mergeCell ref="G1095:G1101"/>
    <mergeCell ref="G1102:G1107"/>
    <mergeCell ref="G708:G711"/>
    <mergeCell ref="G712:G715"/>
    <mergeCell ref="G716:G719"/>
    <mergeCell ref="G720:G723"/>
    <mergeCell ref="G724:G727"/>
    <mergeCell ref="G728:G731"/>
    <mergeCell ref="G732:G735"/>
    <mergeCell ref="G736:G739"/>
    <mergeCell ref="G740:G743"/>
    <mergeCell ref="G744:G747"/>
    <mergeCell ref="G942:G945"/>
    <mergeCell ref="G947:G951"/>
    <mergeCell ref="G952:G957"/>
    <mergeCell ref="G958:G965"/>
    <mergeCell ref="G966:G969"/>
    <mergeCell ref="G970:G974"/>
    <mergeCell ref="G975:G979"/>
    <mergeCell ref="G748:G751"/>
    <mergeCell ref="G752:G755"/>
    <mergeCell ref="G756:G759"/>
    <mergeCell ref="G760:G763"/>
    <mergeCell ref="G764:G767"/>
    <mergeCell ref="G1182:G1186"/>
    <mergeCell ref="G1187:G1190"/>
    <mergeCell ref="G1430:G1431"/>
    <mergeCell ref="G1269:G1270"/>
    <mergeCell ref="G1271:G1272"/>
    <mergeCell ref="G1273:G1274"/>
    <mergeCell ref="G1275:G1276"/>
    <mergeCell ref="G1277:G1284"/>
    <mergeCell ref="G1285:G1292"/>
    <mergeCell ref="G1293:G1299"/>
    <mergeCell ref="G1300:G1306"/>
    <mergeCell ref="G1307:G1314"/>
    <mergeCell ref="G1315:G1322"/>
    <mergeCell ref="G1323:G1324"/>
    <mergeCell ref="G1326:G1327"/>
    <mergeCell ref="G1328:G1329"/>
    <mergeCell ref="G1330:G1331"/>
    <mergeCell ref="G1362:G1363"/>
    <mergeCell ref="G1255:G1256"/>
    <mergeCell ref="G1258:G1259"/>
    <mergeCell ref="G1260:G1261"/>
    <mergeCell ref="G1262:G1263"/>
    <mergeCell ref="G1264:G1265"/>
    <mergeCell ref="G1266:G1267"/>
    <mergeCell ref="G1364:G1368"/>
    <mergeCell ref="G1369:G1370"/>
    <mergeCell ref="G1332:G1333"/>
    <mergeCell ref="G1432:G1436"/>
    <mergeCell ref="G1437:G1441"/>
    <mergeCell ref="G1442:G1443"/>
    <mergeCell ref="G1444:G1448"/>
    <mergeCell ref="G1449:G1453"/>
    <mergeCell ref="G1455:G1458"/>
    <mergeCell ref="G1461:G1462"/>
    <mergeCell ref="G1463:G1465"/>
    <mergeCell ref="G1490:G1495"/>
    <mergeCell ref="G1496:G1501"/>
    <mergeCell ref="G1502:G1507"/>
    <mergeCell ref="G1508:G1513"/>
    <mergeCell ref="G1514:G1519"/>
    <mergeCell ref="G1520:G1525"/>
    <mergeCell ref="G1526:G1531"/>
    <mergeCell ref="G1466:G1468"/>
    <mergeCell ref="G1469:G1472"/>
    <mergeCell ref="G1473:G1474"/>
    <mergeCell ref="G1475:G1476"/>
    <mergeCell ref="G1477:G1479"/>
    <mergeCell ref="G1480:G1483"/>
    <mergeCell ref="G1484:G1489"/>
    <mergeCell ref="G31:G32"/>
    <mergeCell ref="G886:G891"/>
    <mergeCell ref="G892:G895"/>
    <mergeCell ref="G897:G900"/>
    <mergeCell ref="G902:G907"/>
    <mergeCell ref="G908:G913"/>
    <mergeCell ref="G914:G917"/>
    <mergeCell ref="G919:G923"/>
    <mergeCell ref="G924:G929"/>
    <mergeCell ref="G930:G936"/>
    <mergeCell ref="G937:G940"/>
    <mergeCell ref="G1020:G1021"/>
    <mergeCell ref="G1023:G1024"/>
    <mergeCell ref="G1027:G1029"/>
    <mergeCell ref="G1030:G1032"/>
    <mergeCell ref="G1033:G1034"/>
    <mergeCell ref="G1036:G1037"/>
    <mergeCell ref="G804:G805"/>
    <mergeCell ref="G806:G808"/>
    <mergeCell ref="G809:G814"/>
    <mergeCell ref="G815:G818"/>
    <mergeCell ref="G819:G823"/>
    <mergeCell ref="G824:G827"/>
    <mergeCell ref="G829:G832"/>
    <mergeCell ref="G834:G838"/>
    <mergeCell ref="G839:G844"/>
    <mergeCell ref="G845:G851"/>
    <mergeCell ref="G852:G855"/>
    <mergeCell ref="G856:G860"/>
    <mergeCell ref="G861:G865"/>
    <mergeCell ref="G866:G870"/>
    <mergeCell ref="G871:G875"/>
    <mergeCell ref="E31:E32"/>
    <mergeCell ref="E33:E34"/>
    <mergeCell ref="E35:E36"/>
    <mergeCell ref="E38:E40"/>
    <mergeCell ref="E41:E44"/>
    <mergeCell ref="E9:E10"/>
    <mergeCell ref="E11:E12"/>
    <mergeCell ref="D13:D20"/>
    <mergeCell ref="E15:E16"/>
    <mergeCell ref="E17:E18"/>
    <mergeCell ref="E19:E20"/>
    <mergeCell ref="E27:E28"/>
    <mergeCell ref="D21:D28"/>
    <mergeCell ref="D29:D36"/>
    <mergeCell ref="D38:D40"/>
    <mergeCell ref="D41:D44"/>
    <mergeCell ref="D45:D52"/>
    <mergeCell ref="D5:D12"/>
    <mergeCell ref="L110:L112"/>
    <mergeCell ref="L128:L130"/>
    <mergeCell ref="B74:B75"/>
    <mergeCell ref="B76:B79"/>
    <mergeCell ref="B80:B83"/>
    <mergeCell ref="D85:D88"/>
    <mergeCell ref="E85:E88"/>
    <mergeCell ref="E90:E93"/>
    <mergeCell ref="E94:E97"/>
    <mergeCell ref="E98:E101"/>
    <mergeCell ref="G122:G125"/>
    <mergeCell ref="G126:G127"/>
    <mergeCell ref="G128:G130"/>
    <mergeCell ref="E45:E48"/>
    <mergeCell ref="E49:E52"/>
    <mergeCell ref="L56:L61"/>
    <mergeCell ref="E58:E59"/>
    <mergeCell ref="G58:G59"/>
    <mergeCell ref="E60:E61"/>
    <mergeCell ref="G60:G61"/>
    <mergeCell ref="D54:D55"/>
    <mergeCell ref="E54:E55"/>
    <mergeCell ref="E113:E116"/>
    <mergeCell ref="E117:E118"/>
    <mergeCell ref="E119:E121"/>
    <mergeCell ref="E122:E125"/>
    <mergeCell ref="D90:D97"/>
    <mergeCell ref="D98:D105"/>
    <mergeCell ref="E102:E105"/>
    <mergeCell ref="D108:D116"/>
    <mergeCell ref="E108:E109"/>
    <mergeCell ref="E110:E112"/>
    <mergeCell ref="B7:B8"/>
    <mergeCell ref="E7:E8"/>
    <mergeCell ref="G7:G8"/>
    <mergeCell ref="B9:B10"/>
    <mergeCell ref="G9:G10"/>
    <mergeCell ref="G11:G12"/>
    <mergeCell ref="B11:B12"/>
    <mergeCell ref="B15:B16"/>
    <mergeCell ref="B17:B18"/>
    <mergeCell ref="B19:B20"/>
    <mergeCell ref="B23:B24"/>
    <mergeCell ref="B25:B26"/>
    <mergeCell ref="B27:B28"/>
    <mergeCell ref="G15:G16"/>
    <mergeCell ref="G17:G18"/>
    <mergeCell ref="G19:G20"/>
    <mergeCell ref="G23:G24"/>
    <mergeCell ref="G25:G26"/>
    <mergeCell ref="G27:G28"/>
    <mergeCell ref="E23:E24"/>
    <mergeCell ref="E25:E26"/>
    <mergeCell ref="B31:B32"/>
    <mergeCell ref="B33:B34"/>
    <mergeCell ref="B35:B36"/>
    <mergeCell ref="B38:B40"/>
    <mergeCell ref="B41:B44"/>
    <mergeCell ref="B45:B48"/>
    <mergeCell ref="B49:B52"/>
    <mergeCell ref="B54:B55"/>
    <mergeCell ref="B56:B61"/>
    <mergeCell ref="B64:B65"/>
    <mergeCell ref="B66:B67"/>
    <mergeCell ref="B68:B69"/>
    <mergeCell ref="B70:B71"/>
    <mergeCell ref="B72:B73"/>
    <mergeCell ref="G113:G116"/>
    <mergeCell ref="G117:G118"/>
    <mergeCell ref="G119:G121"/>
    <mergeCell ref="E72:E73"/>
    <mergeCell ref="E74:E75"/>
    <mergeCell ref="D76:D83"/>
    <mergeCell ref="E76:E79"/>
    <mergeCell ref="E80:E83"/>
    <mergeCell ref="D56:D61"/>
    <mergeCell ref="D64:D69"/>
    <mergeCell ref="E64:E65"/>
    <mergeCell ref="E66:E67"/>
    <mergeCell ref="E68:E69"/>
    <mergeCell ref="D70:D75"/>
    <mergeCell ref="E70:E71"/>
    <mergeCell ref="B85:B88"/>
    <mergeCell ref="B94:B97"/>
    <mergeCell ref="B98:B101"/>
    <mergeCell ref="G131:G133"/>
    <mergeCell ref="G85:G88"/>
    <mergeCell ref="G90:G93"/>
    <mergeCell ref="G94:G97"/>
    <mergeCell ref="G98:G101"/>
    <mergeCell ref="G102:G105"/>
    <mergeCell ref="G108:G109"/>
    <mergeCell ref="G110:G112"/>
    <mergeCell ref="G220:G222"/>
    <mergeCell ref="G223:G225"/>
    <mergeCell ref="G226:G228"/>
    <mergeCell ref="G229:G231"/>
    <mergeCell ref="G232:G234"/>
    <mergeCell ref="G235:G237"/>
    <mergeCell ref="G238:G240"/>
    <mergeCell ref="G241:G243"/>
    <mergeCell ref="G244:G246"/>
    <mergeCell ref="G217:G219"/>
    <mergeCell ref="G247:G249"/>
    <mergeCell ref="G250:G252"/>
    <mergeCell ref="G253:G255"/>
    <mergeCell ref="G256:G258"/>
    <mergeCell ref="G259:G261"/>
    <mergeCell ref="G33:G34"/>
    <mergeCell ref="G35:G36"/>
    <mergeCell ref="G38:G40"/>
    <mergeCell ref="G41:G44"/>
    <mergeCell ref="G45:G48"/>
    <mergeCell ref="G49:G52"/>
    <mergeCell ref="G64:G65"/>
    <mergeCell ref="G66:G67"/>
    <mergeCell ref="G68:G69"/>
    <mergeCell ref="G70:G71"/>
    <mergeCell ref="G72:G73"/>
    <mergeCell ref="G74:G75"/>
    <mergeCell ref="G76:G79"/>
    <mergeCell ref="G80:G83"/>
    <mergeCell ref="G134:G145"/>
    <mergeCell ref="G146:G157"/>
    <mergeCell ref="G158:G169"/>
    <mergeCell ref="G170:G181"/>
    <mergeCell ref="G182:G184"/>
    <mergeCell ref="G185:G187"/>
    <mergeCell ref="G188:G190"/>
    <mergeCell ref="G191:G193"/>
    <mergeCell ref="G194:G200"/>
    <mergeCell ref="G201:G207"/>
    <mergeCell ref="G208:G210"/>
    <mergeCell ref="G211:G213"/>
    <mergeCell ref="G214:G216"/>
    <mergeCell ref="L327:L340"/>
    <mergeCell ref="L355:L357"/>
    <mergeCell ref="G262:G264"/>
    <mergeCell ref="G265:G267"/>
    <mergeCell ref="G268:G272"/>
    <mergeCell ref="L268:L272"/>
    <mergeCell ref="L273:L286"/>
    <mergeCell ref="G332:G336"/>
    <mergeCell ref="G337:G340"/>
    <mergeCell ref="G273:G286"/>
    <mergeCell ref="G386:G389"/>
    <mergeCell ref="G390:G392"/>
    <mergeCell ref="G393:G395"/>
    <mergeCell ref="G396:G398"/>
    <mergeCell ref="G399:G402"/>
    <mergeCell ref="G403:G405"/>
    <mergeCell ref="B436:B437"/>
    <mergeCell ref="G414:G415"/>
    <mergeCell ref="G416:G417"/>
    <mergeCell ref="G418:G419"/>
    <mergeCell ref="G420:G421"/>
    <mergeCell ref="G422:G423"/>
    <mergeCell ref="G424:G425"/>
    <mergeCell ref="G426:G427"/>
    <mergeCell ref="G428:G429"/>
    <mergeCell ref="G430:G431"/>
    <mergeCell ref="G432:G433"/>
    <mergeCell ref="G434:G435"/>
    <mergeCell ref="G436:G437"/>
    <mergeCell ref="E351:E354"/>
    <mergeCell ref="D268:D272"/>
    <mergeCell ref="E268:E272"/>
    <mergeCell ref="B458:B459"/>
    <mergeCell ref="B460:B463"/>
    <mergeCell ref="B464:B467"/>
    <mergeCell ref="B468:B471"/>
    <mergeCell ref="B472:B475"/>
    <mergeCell ref="B476:B479"/>
    <mergeCell ref="B480:B483"/>
    <mergeCell ref="B484:B487"/>
    <mergeCell ref="B488:B491"/>
    <mergeCell ref="B492:B495"/>
    <mergeCell ref="B496:B499"/>
    <mergeCell ref="B500:B503"/>
    <mergeCell ref="B504:B507"/>
    <mergeCell ref="B508:B511"/>
    <mergeCell ref="B512:B515"/>
    <mergeCell ref="B516:B519"/>
    <mergeCell ref="B520:B523"/>
    <mergeCell ref="B524:B527"/>
    <mergeCell ref="B528:B531"/>
    <mergeCell ref="B532:B535"/>
    <mergeCell ref="B536:B539"/>
    <mergeCell ref="B540:B543"/>
    <mergeCell ref="B544:B547"/>
    <mergeCell ref="B548:B551"/>
    <mergeCell ref="B552:B555"/>
    <mergeCell ref="B556:B559"/>
    <mergeCell ref="B560:B563"/>
    <mergeCell ref="B564:B567"/>
    <mergeCell ref="B568:B571"/>
    <mergeCell ref="B572:B575"/>
    <mergeCell ref="B576:B579"/>
    <mergeCell ref="B580:B583"/>
    <mergeCell ref="B584:B587"/>
    <mergeCell ref="B588:B591"/>
    <mergeCell ref="B624:B627"/>
    <mergeCell ref="B628:B631"/>
    <mergeCell ref="B632:B635"/>
    <mergeCell ref="B636:B639"/>
    <mergeCell ref="B640:B643"/>
    <mergeCell ref="B644:B647"/>
    <mergeCell ref="B648:B651"/>
    <mergeCell ref="B652:B655"/>
    <mergeCell ref="B656:B659"/>
    <mergeCell ref="B660:B663"/>
    <mergeCell ref="B664:B667"/>
    <mergeCell ref="B668:B671"/>
    <mergeCell ref="B672:B675"/>
    <mergeCell ref="B676:B679"/>
    <mergeCell ref="B680:B683"/>
    <mergeCell ref="B684:B687"/>
    <mergeCell ref="B688:B691"/>
    <mergeCell ref="B692:B695"/>
    <mergeCell ref="B696:B699"/>
    <mergeCell ref="B700:B703"/>
    <mergeCell ref="B704:B707"/>
    <mergeCell ref="B708:B711"/>
    <mergeCell ref="B712:B715"/>
    <mergeCell ref="B716:B719"/>
    <mergeCell ref="B720:B723"/>
    <mergeCell ref="B724:B727"/>
    <mergeCell ref="B728:B731"/>
    <mergeCell ref="B732:B735"/>
    <mergeCell ref="B736:B739"/>
    <mergeCell ref="B740:B743"/>
    <mergeCell ref="B744:B747"/>
    <mergeCell ref="B748:B751"/>
    <mergeCell ref="B752:B755"/>
    <mergeCell ref="B756:B759"/>
    <mergeCell ref="E576:E579"/>
    <mergeCell ref="E580:E583"/>
    <mergeCell ref="E584:E587"/>
    <mergeCell ref="E588:E591"/>
    <mergeCell ref="E592:E595"/>
    <mergeCell ref="E596:E599"/>
    <mergeCell ref="E600:E603"/>
    <mergeCell ref="E604:E607"/>
    <mergeCell ref="E608:E611"/>
    <mergeCell ref="E780:E781"/>
    <mergeCell ref="E782:E784"/>
    <mergeCell ref="E785:E786"/>
    <mergeCell ref="E787:E788"/>
    <mergeCell ref="E789:E791"/>
    <mergeCell ref="E792:E797"/>
    <mergeCell ref="E798:E803"/>
    <mergeCell ref="E804:E805"/>
    <mergeCell ref="E772:E775"/>
    <mergeCell ref="E776:E779"/>
    <mergeCell ref="E720:E723"/>
    <mergeCell ref="E724:E727"/>
    <mergeCell ref="E728:E731"/>
    <mergeCell ref="E732:E735"/>
    <mergeCell ref="E736:E739"/>
    <mergeCell ref="E740:E743"/>
    <mergeCell ref="E744:E747"/>
    <mergeCell ref="E640:E643"/>
    <mergeCell ref="E644:E647"/>
    <mergeCell ref="E612:E615"/>
    <mergeCell ref="E616:E619"/>
    <mergeCell ref="E620:E623"/>
    <mergeCell ref="E624:E627"/>
    <mergeCell ref="G876:G880"/>
    <mergeCell ref="G881:G885"/>
    <mergeCell ref="G1108:G1113"/>
    <mergeCell ref="G1114:G1119"/>
    <mergeCell ref="G1120:G1125"/>
    <mergeCell ref="G1126:G1130"/>
    <mergeCell ref="G1131:G1135"/>
    <mergeCell ref="G1136:G1140"/>
    <mergeCell ref="G1141:G1145"/>
    <mergeCell ref="G1146:G1150"/>
    <mergeCell ref="G1151:G1155"/>
    <mergeCell ref="B760:B763"/>
    <mergeCell ref="B764:B767"/>
    <mergeCell ref="B768:B771"/>
    <mergeCell ref="B772:B775"/>
    <mergeCell ref="B809:B814"/>
    <mergeCell ref="B815:B818"/>
    <mergeCell ref="B824:B827"/>
    <mergeCell ref="B829:B832"/>
    <mergeCell ref="E806:E808"/>
    <mergeCell ref="E809:E814"/>
    <mergeCell ref="E815:E818"/>
    <mergeCell ref="E819:E823"/>
    <mergeCell ref="E824:E827"/>
    <mergeCell ref="E829:E832"/>
    <mergeCell ref="G980:G984"/>
    <mergeCell ref="G985:G989"/>
    <mergeCell ref="G990:G994"/>
    <mergeCell ref="G995:G1000"/>
    <mergeCell ref="G1001:G1006"/>
    <mergeCell ref="G1007:G1012"/>
    <mergeCell ref="G1014:G1017"/>
    <mergeCell ref="E834:E838"/>
    <mergeCell ref="E839:E844"/>
    <mergeCell ref="E845:E851"/>
    <mergeCell ref="E852:E855"/>
    <mergeCell ref="E856:E860"/>
    <mergeCell ref="E861:E865"/>
    <mergeCell ref="E866:E870"/>
    <mergeCell ref="E871:E875"/>
    <mergeCell ref="E876:E880"/>
    <mergeCell ref="E881:E885"/>
    <mergeCell ref="E886:E891"/>
    <mergeCell ref="E892:E895"/>
    <mergeCell ref="E897:E900"/>
    <mergeCell ref="E902:E907"/>
    <mergeCell ref="E908:E913"/>
    <mergeCell ref="E914:E917"/>
    <mergeCell ref="E919:E923"/>
    <mergeCell ref="E924:E929"/>
    <mergeCell ref="E930:E936"/>
    <mergeCell ref="E1014:E1017"/>
    <mergeCell ref="E1020:E1021"/>
    <mergeCell ref="F1220:F1224"/>
    <mergeCell ref="G1220:G1224"/>
    <mergeCell ref="F1225:F1228"/>
    <mergeCell ref="G1225:G1228"/>
    <mergeCell ref="L1225:L1243"/>
    <mergeCell ref="G1229:G1233"/>
    <mergeCell ref="L1249:L1252"/>
    <mergeCell ref="G1251:G1252"/>
    <mergeCell ref="F1239:F1243"/>
    <mergeCell ref="G1239:G1243"/>
    <mergeCell ref="F1245:F1246"/>
    <mergeCell ref="G1245:G1246"/>
    <mergeCell ref="F1247:F1248"/>
    <mergeCell ref="G1247:G1248"/>
    <mergeCell ref="F1249:F1250"/>
    <mergeCell ref="L1187:L1205"/>
    <mergeCell ref="F1210:F1214"/>
    <mergeCell ref="G1210:G1214"/>
    <mergeCell ref="F1215:F1219"/>
    <mergeCell ref="G1215:G1219"/>
    <mergeCell ref="F1234:F1238"/>
    <mergeCell ref="G1234:G1238"/>
    <mergeCell ref="F1229:F1233"/>
    <mergeCell ref="F1251:F1252"/>
    <mergeCell ref="G1249:G1250"/>
    <mergeCell ref="G1040:G1042"/>
    <mergeCell ref="G1156:G1160"/>
    <mergeCell ref="G1161:G1165"/>
    <mergeCell ref="G1334:G1340"/>
    <mergeCell ref="G1341:G1347"/>
    <mergeCell ref="G1350:G1351"/>
    <mergeCell ref="G1352:G1353"/>
    <mergeCell ref="G1354:G1359"/>
    <mergeCell ref="G1360:G1361"/>
    <mergeCell ref="E937:E940"/>
    <mergeCell ref="E942:E945"/>
    <mergeCell ref="E947:E951"/>
    <mergeCell ref="E952:E957"/>
    <mergeCell ref="E958:E965"/>
    <mergeCell ref="E966:E969"/>
    <mergeCell ref="E970:E974"/>
    <mergeCell ref="E975:E979"/>
    <mergeCell ref="E980:E984"/>
    <mergeCell ref="E985:E989"/>
    <mergeCell ref="E990:E994"/>
    <mergeCell ref="E995:E1000"/>
    <mergeCell ref="E1001:E1006"/>
    <mergeCell ref="E1007:E1012"/>
    <mergeCell ref="F1187:F1190"/>
    <mergeCell ref="F1191:F1195"/>
    <mergeCell ref="G1191:G1195"/>
    <mergeCell ref="F1196:F1200"/>
    <mergeCell ref="G1196:G1200"/>
    <mergeCell ref="G1201:G1205"/>
    <mergeCell ref="F1201:F1205"/>
    <mergeCell ref="F1206:F1209"/>
    <mergeCell ref="G1206:G1209"/>
    <mergeCell ref="G1168:G1171"/>
    <mergeCell ref="G1172:G1176"/>
    <mergeCell ref="G1177:G1181"/>
  </mergeCells>
  <dataValidations count="2">
    <dataValidation type="list" allowBlank="1" showErrorMessage="1" sqref="N5:N6">
      <formula1>"필수,중요,선택"</formula1>
    </dataValidation>
    <dataValidation type="list" allowBlank="1" showErrorMessage="1" sqref="N7:N20 N21:O36 N38:O52 N54:O61 N64:N69 N70:O75 N76:N83 N85:O88 N90:N97 N99:N105 N108:N227 N230:N242 N243:O267 N268:N286 N287:O326 N327:N329">
      <formula1>"Proto,M/CAR,Pilot,M,SOP"</formula1>
    </dataValidation>
  </dataValidations>
  <pageMargins left="0.70866141732283472" right="0.70866141732283472" top="0.74803149606299213" bottom="0.74803149606299213" header="0" footer="0"/>
  <pageSetup paperSize="9" orientation="portrai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3">
    <tabColor rgb="FF7F7F7F"/>
  </sheetPr>
  <dimension ref="A1:Z1000"/>
  <sheetViews>
    <sheetView workbookViewId="0"/>
  </sheetViews>
  <sheetFormatPr defaultColWidth="14.42578125" defaultRowHeight="15" customHeight="1"/>
  <cols>
    <col min="1" max="2" width="9" customWidth="1"/>
    <col min="3" max="3" width="20.28515625" customWidth="1"/>
    <col min="4" max="4" width="17.28515625" customWidth="1"/>
    <col min="5" max="6" width="9" customWidth="1"/>
    <col min="7" max="7" width="139.140625" customWidth="1"/>
    <col min="8" max="8" width="8.5703125" customWidth="1"/>
    <col min="9" max="10" width="9" customWidth="1"/>
    <col min="11" max="11" width="59" customWidth="1"/>
    <col min="12" max="26" width="9" customWidth="1"/>
  </cols>
  <sheetData>
    <row r="1" spans="1:26" ht="19.5" customHeight="1">
      <c r="A1" s="404" t="s">
        <v>11613</v>
      </c>
      <c r="B1" s="404" t="s">
        <v>11614</v>
      </c>
      <c r="C1" s="404" t="s">
        <v>11615</v>
      </c>
      <c r="D1" s="404" t="s">
        <v>11616</v>
      </c>
      <c r="E1" s="404" t="s">
        <v>11617</v>
      </c>
      <c r="F1" s="404" t="s">
        <v>11618</v>
      </c>
      <c r="G1" s="404" t="s">
        <v>11619</v>
      </c>
      <c r="H1" s="404" t="s">
        <v>11620</v>
      </c>
      <c r="I1" s="404" t="s">
        <v>11621</v>
      </c>
      <c r="J1" s="404" t="s">
        <v>11622</v>
      </c>
      <c r="K1" s="404" t="s">
        <v>91</v>
      </c>
      <c r="L1" s="106"/>
      <c r="M1" s="106"/>
      <c r="N1" s="106"/>
      <c r="O1" s="106"/>
      <c r="P1" s="106"/>
      <c r="Q1" s="106"/>
      <c r="R1" s="106"/>
      <c r="S1" s="106"/>
      <c r="T1" s="106"/>
      <c r="U1" s="106"/>
      <c r="V1" s="106"/>
      <c r="W1" s="106"/>
      <c r="X1" s="106"/>
      <c r="Y1" s="106"/>
      <c r="Z1" s="106"/>
    </row>
    <row r="2" spans="1:26" ht="19.5" customHeight="1">
      <c r="A2" s="41">
        <v>1</v>
      </c>
      <c r="B2" s="41">
        <v>23486</v>
      </c>
      <c r="C2" s="41" t="s">
        <v>11623</v>
      </c>
      <c r="D2" s="41" t="s">
        <v>11624</v>
      </c>
      <c r="E2" s="41" t="s">
        <v>11625</v>
      </c>
      <c r="F2" s="41" t="s">
        <v>11626</v>
      </c>
      <c r="G2" s="204" t="s">
        <v>11627</v>
      </c>
      <c r="H2" s="41" t="s">
        <v>184</v>
      </c>
      <c r="I2" s="41"/>
      <c r="J2" s="41">
        <v>100</v>
      </c>
      <c r="K2" s="204" t="s">
        <v>11628</v>
      </c>
      <c r="L2" s="39"/>
      <c r="M2" s="39"/>
      <c r="N2" s="39"/>
      <c r="O2" s="39"/>
      <c r="P2" s="39"/>
      <c r="Q2" s="39"/>
      <c r="R2" s="39"/>
      <c r="S2" s="39"/>
      <c r="T2" s="39"/>
      <c r="U2" s="39"/>
      <c r="V2" s="39"/>
      <c r="W2" s="39"/>
      <c r="X2" s="39"/>
      <c r="Y2" s="39"/>
      <c r="Z2" s="39"/>
    </row>
    <row r="3" spans="1:26" ht="19.5" customHeight="1">
      <c r="A3" s="41">
        <v>2</v>
      </c>
      <c r="B3" s="41">
        <v>23469</v>
      </c>
      <c r="C3" s="41" t="s">
        <v>11623</v>
      </c>
      <c r="D3" s="41" t="s">
        <v>11624</v>
      </c>
      <c r="E3" s="41" t="s">
        <v>11629</v>
      </c>
      <c r="F3" s="41" t="s">
        <v>11630</v>
      </c>
      <c r="G3" s="204" t="s">
        <v>11631</v>
      </c>
      <c r="H3" s="41" t="s">
        <v>184</v>
      </c>
      <c r="I3" s="41"/>
      <c r="J3" s="41">
        <v>100</v>
      </c>
      <c r="K3" s="204"/>
      <c r="L3" s="39"/>
      <c r="M3" s="39"/>
      <c r="N3" s="39"/>
      <c r="O3" s="39"/>
      <c r="P3" s="39"/>
      <c r="Q3" s="39"/>
      <c r="R3" s="39"/>
      <c r="S3" s="39"/>
      <c r="T3" s="39"/>
      <c r="U3" s="39"/>
      <c r="V3" s="39"/>
      <c r="W3" s="39"/>
      <c r="X3" s="39"/>
      <c r="Y3" s="39"/>
      <c r="Z3" s="39"/>
    </row>
    <row r="4" spans="1:26" ht="19.5" customHeight="1">
      <c r="A4" s="41">
        <v>3</v>
      </c>
      <c r="B4" s="41">
        <v>23440</v>
      </c>
      <c r="C4" s="41" t="s">
        <v>11623</v>
      </c>
      <c r="D4" s="41" t="s">
        <v>11624</v>
      </c>
      <c r="E4" s="41" t="s">
        <v>11625</v>
      </c>
      <c r="F4" s="41" t="s">
        <v>11632</v>
      </c>
      <c r="G4" s="204" t="s">
        <v>11633</v>
      </c>
      <c r="H4" s="41" t="s">
        <v>184</v>
      </c>
      <c r="I4" s="41"/>
      <c r="J4" s="41">
        <v>50</v>
      </c>
      <c r="K4" s="204"/>
      <c r="L4" s="39"/>
      <c r="M4" s="39"/>
      <c r="N4" s="39"/>
      <c r="O4" s="39"/>
      <c r="P4" s="39"/>
      <c r="Q4" s="39"/>
      <c r="R4" s="39"/>
      <c r="S4" s="39"/>
      <c r="T4" s="39"/>
      <c r="U4" s="39"/>
      <c r="V4" s="39"/>
      <c r="W4" s="39"/>
      <c r="X4" s="39"/>
      <c r="Y4" s="39"/>
      <c r="Z4" s="39"/>
    </row>
    <row r="5" spans="1:26" ht="19.5" customHeight="1">
      <c r="A5" s="41">
        <v>4</v>
      </c>
      <c r="B5" s="41">
        <v>23439</v>
      </c>
      <c r="C5" s="41" t="s">
        <v>11623</v>
      </c>
      <c r="D5" s="41" t="s">
        <v>11624</v>
      </c>
      <c r="E5" s="41" t="s">
        <v>11629</v>
      </c>
      <c r="F5" s="41" t="s">
        <v>11634</v>
      </c>
      <c r="G5" s="204" t="s">
        <v>11635</v>
      </c>
      <c r="H5" s="115"/>
      <c r="I5" s="41" t="s">
        <v>184</v>
      </c>
      <c r="J5" s="41">
        <v>30</v>
      </c>
      <c r="K5" s="204"/>
      <c r="L5" s="39"/>
      <c r="M5" s="39"/>
      <c r="N5" s="39"/>
      <c r="O5" s="39"/>
      <c r="P5" s="39"/>
      <c r="Q5" s="39"/>
      <c r="R5" s="39"/>
      <c r="S5" s="39"/>
      <c r="T5" s="39"/>
      <c r="U5" s="39"/>
      <c r="V5" s="39"/>
      <c r="W5" s="39"/>
      <c r="X5" s="39"/>
      <c r="Y5" s="39"/>
      <c r="Z5" s="39"/>
    </row>
    <row r="6" spans="1:26" ht="19.5" customHeight="1">
      <c r="A6" s="41">
        <v>5</v>
      </c>
      <c r="B6" s="41">
        <v>23393</v>
      </c>
      <c r="C6" s="41" t="s">
        <v>11623</v>
      </c>
      <c r="D6" s="41" t="s">
        <v>11624</v>
      </c>
      <c r="E6" s="41" t="s">
        <v>11629</v>
      </c>
      <c r="F6" s="41" t="s">
        <v>11634</v>
      </c>
      <c r="G6" s="204" t="s">
        <v>11636</v>
      </c>
      <c r="H6" s="115"/>
      <c r="I6" s="41" t="s">
        <v>184</v>
      </c>
      <c r="J6" s="41">
        <v>30</v>
      </c>
      <c r="K6" s="204" t="s">
        <v>11637</v>
      </c>
      <c r="L6" s="39"/>
      <c r="M6" s="39"/>
      <c r="N6" s="39"/>
      <c r="O6" s="39"/>
      <c r="P6" s="39"/>
      <c r="Q6" s="39"/>
      <c r="R6" s="39"/>
      <c r="S6" s="39"/>
      <c r="T6" s="39"/>
      <c r="U6" s="39"/>
      <c r="V6" s="39"/>
      <c r="W6" s="39"/>
      <c r="X6" s="39"/>
      <c r="Y6" s="39"/>
      <c r="Z6" s="39"/>
    </row>
    <row r="7" spans="1:26" ht="19.5" customHeight="1">
      <c r="A7" s="41">
        <v>6</v>
      </c>
      <c r="B7" s="41">
        <v>23378</v>
      </c>
      <c r="C7" s="41" t="s">
        <v>11623</v>
      </c>
      <c r="D7" s="41" t="s">
        <v>11624</v>
      </c>
      <c r="E7" s="41" t="s">
        <v>11638</v>
      </c>
      <c r="F7" s="41" t="s">
        <v>11639</v>
      </c>
      <c r="G7" s="204" t="s">
        <v>11640</v>
      </c>
      <c r="H7" s="115"/>
      <c r="I7" s="41" t="s">
        <v>184</v>
      </c>
      <c r="J7" s="41">
        <v>30</v>
      </c>
      <c r="K7" s="204" t="s">
        <v>11641</v>
      </c>
      <c r="L7" s="39"/>
      <c r="M7" s="39"/>
      <c r="N7" s="39"/>
      <c r="O7" s="39"/>
      <c r="P7" s="39"/>
      <c r="Q7" s="39"/>
      <c r="R7" s="39"/>
      <c r="S7" s="39"/>
      <c r="T7" s="39"/>
      <c r="U7" s="39"/>
      <c r="V7" s="39"/>
      <c r="W7" s="39"/>
      <c r="X7" s="39"/>
      <c r="Y7" s="39"/>
      <c r="Z7" s="39"/>
    </row>
    <row r="8" spans="1:26" ht="19.5" customHeight="1">
      <c r="A8" s="41">
        <v>7</v>
      </c>
      <c r="B8" s="41">
        <v>23326</v>
      </c>
      <c r="C8" s="41" t="s">
        <v>11623</v>
      </c>
      <c r="D8" s="41" t="s">
        <v>11624</v>
      </c>
      <c r="E8" s="41" t="s">
        <v>11629</v>
      </c>
      <c r="F8" s="41" t="s">
        <v>11639</v>
      </c>
      <c r="G8" s="204" t="s">
        <v>11642</v>
      </c>
      <c r="H8" s="115"/>
      <c r="I8" s="41" t="s">
        <v>184</v>
      </c>
      <c r="J8" s="41">
        <v>50</v>
      </c>
      <c r="K8" s="204"/>
      <c r="L8" s="39"/>
      <c r="M8" s="39"/>
      <c r="N8" s="39"/>
      <c r="O8" s="39"/>
      <c r="P8" s="39"/>
      <c r="Q8" s="39"/>
      <c r="R8" s="39"/>
      <c r="S8" s="39"/>
      <c r="T8" s="39"/>
      <c r="U8" s="39"/>
      <c r="V8" s="39"/>
      <c r="W8" s="39"/>
      <c r="X8" s="39"/>
      <c r="Y8" s="39"/>
      <c r="Z8" s="39"/>
    </row>
    <row r="9" spans="1:26" ht="39.75" customHeight="1">
      <c r="A9" s="41">
        <v>8</v>
      </c>
      <c r="B9" s="41">
        <v>23217</v>
      </c>
      <c r="C9" s="41" t="s">
        <v>11623</v>
      </c>
      <c r="D9" s="41" t="s">
        <v>11643</v>
      </c>
      <c r="E9" s="41" t="s">
        <v>11629</v>
      </c>
      <c r="F9" s="41" t="s">
        <v>11630</v>
      </c>
      <c r="G9" s="204" t="s">
        <v>11644</v>
      </c>
      <c r="H9" s="115"/>
      <c r="I9" s="41" t="s">
        <v>184</v>
      </c>
      <c r="J9" s="41">
        <v>1000</v>
      </c>
      <c r="K9" s="204" t="s">
        <v>11645</v>
      </c>
      <c r="L9" s="39"/>
      <c r="M9" s="39"/>
      <c r="N9" s="39"/>
      <c r="O9" s="39"/>
      <c r="P9" s="39"/>
      <c r="Q9" s="39"/>
      <c r="R9" s="39"/>
      <c r="S9" s="39"/>
      <c r="T9" s="39"/>
      <c r="U9" s="39"/>
      <c r="V9" s="39"/>
      <c r="W9" s="39"/>
      <c r="X9" s="39"/>
      <c r="Y9" s="39"/>
      <c r="Z9" s="39"/>
    </row>
    <row r="10" spans="1:26" ht="19.5" customHeight="1">
      <c r="A10" s="41">
        <v>9</v>
      </c>
      <c r="B10" s="41">
        <v>23084</v>
      </c>
      <c r="C10" s="41" t="s">
        <v>11623</v>
      </c>
      <c r="D10" s="41" t="s">
        <v>11624</v>
      </c>
      <c r="E10" s="41" t="s">
        <v>11629</v>
      </c>
      <c r="F10" s="41" t="s">
        <v>11634</v>
      </c>
      <c r="G10" s="204" t="s">
        <v>11646</v>
      </c>
      <c r="H10" s="41" t="s">
        <v>184</v>
      </c>
      <c r="I10" s="41"/>
      <c r="J10" s="41"/>
      <c r="K10" s="204" t="s">
        <v>11647</v>
      </c>
      <c r="L10" s="39"/>
      <c r="M10" s="39"/>
      <c r="N10" s="39"/>
      <c r="O10" s="39"/>
      <c r="P10" s="39"/>
      <c r="Q10" s="39"/>
      <c r="R10" s="39"/>
      <c r="S10" s="39"/>
      <c r="T10" s="39"/>
      <c r="U10" s="39"/>
      <c r="V10" s="39"/>
      <c r="W10" s="39"/>
      <c r="X10" s="39"/>
      <c r="Y10" s="39"/>
      <c r="Z10" s="39"/>
    </row>
    <row r="11" spans="1:26" ht="19.5" customHeight="1">
      <c r="A11" s="41">
        <v>10</v>
      </c>
      <c r="B11" s="41">
        <v>22985</v>
      </c>
      <c r="C11" s="41" t="s">
        <v>11623</v>
      </c>
      <c r="D11" s="41" t="s">
        <v>11648</v>
      </c>
      <c r="E11" s="41" t="s">
        <v>11629</v>
      </c>
      <c r="F11" s="41" t="s">
        <v>11634</v>
      </c>
      <c r="G11" s="204" t="s">
        <v>11649</v>
      </c>
      <c r="H11" s="41" t="s">
        <v>184</v>
      </c>
      <c r="I11" s="41"/>
      <c r="J11" s="41">
        <v>50</v>
      </c>
      <c r="K11" s="204" t="s">
        <v>11650</v>
      </c>
      <c r="L11" s="39"/>
      <c r="M11" s="39"/>
      <c r="N11" s="39"/>
      <c r="O11" s="39"/>
      <c r="P11" s="39"/>
      <c r="Q11" s="39"/>
      <c r="R11" s="39"/>
      <c r="S11" s="39"/>
      <c r="T11" s="39"/>
      <c r="U11" s="39"/>
      <c r="V11" s="39"/>
      <c r="W11" s="39"/>
      <c r="X11" s="39"/>
      <c r="Y11" s="39"/>
      <c r="Z11" s="39"/>
    </row>
    <row r="12" spans="1:26" ht="19.5" customHeight="1">
      <c r="A12" s="41">
        <v>11</v>
      </c>
      <c r="B12" s="41">
        <v>22948</v>
      </c>
      <c r="C12" s="41" t="s">
        <v>11623</v>
      </c>
      <c r="D12" s="41" t="s">
        <v>11624</v>
      </c>
      <c r="E12" s="41" t="s">
        <v>11629</v>
      </c>
      <c r="F12" s="41" t="s">
        <v>11634</v>
      </c>
      <c r="G12" s="204" t="s">
        <v>11651</v>
      </c>
      <c r="H12" s="115"/>
      <c r="I12" s="41" t="s">
        <v>184</v>
      </c>
      <c r="J12" s="41">
        <v>100</v>
      </c>
      <c r="K12" s="204"/>
      <c r="L12" s="39"/>
      <c r="M12" s="39"/>
      <c r="N12" s="39"/>
      <c r="O12" s="39"/>
      <c r="P12" s="39"/>
      <c r="Q12" s="39"/>
      <c r="R12" s="39"/>
      <c r="S12" s="39"/>
      <c r="T12" s="39"/>
      <c r="U12" s="39"/>
      <c r="V12" s="39"/>
      <c r="W12" s="39"/>
      <c r="X12" s="39"/>
      <c r="Y12" s="39"/>
      <c r="Z12" s="39"/>
    </row>
    <row r="13" spans="1:26" ht="19.5" customHeight="1">
      <c r="A13" s="41">
        <v>12</v>
      </c>
      <c r="B13" s="41">
        <v>22876</v>
      </c>
      <c r="C13" s="41" t="s">
        <v>11623</v>
      </c>
      <c r="D13" s="41" t="s">
        <v>11652</v>
      </c>
      <c r="E13" s="41" t="s">
        <v>11629</v>
      </c>
      <c r="F13" s="41" t="s">
        <v>11634</v>
      </c>
      <c r="G13" s="204" t="s">
        <v>11653</v>
      </c>
      <c r="H13" s="41" t="s">
        <v>184</v>
      </c>
      <c r="I13" s="41"/>
      <c r="J13" s="41">
        <v>10</v>
      </c>
      <c r="K13" s="204"/>
      <c r="L13" s="39"/>
      <c r="M13" s="39"/>
      <c r="N13" s="39"/>
      <c r="O13" s="39"/>
      <c r="P13" s="39"/>
      <c r="Q13" s="39"/>
      <c r="R13" s="39"/>
      <c r="S13" s="39"/>
      <c r="T13" s="39"/>
      <c r="U13" s="39"/>
      <c r="V13" s="39"/>
      <c r="W13" s="39"/>
      <c r="X13" s="39"/>
      <c r="Y13" s="39"/>
      <c r="Z13" s="39"/>
    </row>
    <row r="14" spans="1:26" ht="19.5" customHeight="1">
      <c r="A14" s="41">
        <v>13</v>
      </c>
      <c r="B14" s="41">
        <v>22864</v>
      </c>
      <c r="C14" s="41" t="s">
        <v>11623</v>
      </c>
      <c r="D14" s="41" t="s">
        <v>11654</v>
      </c>
      <c r="E14" s="41" t="s">
        <v>11629</v>
      </c>
      <c r="F14" s="41" t="s">
        <v>11632</v>
      </c>
      <c r="G14" s="204" t="s">
        <v>11655</v>
      </c>
      <c r="H14" s="115"/>
      <c r="I14" s="41" t="s">
        <v>184</v>
      </c>
      <c r="J14" s="41">
        <v>100</v>
      </c>
      <c r="K14" s="204"/>
      <c r="L14" s="39"/>
      <c r="M14" s="39"/>
      <c r="N14" s="39"/>
      <c r="O14" s="39"/>
      <c r="P14" s="39"/>
      <c r="Q14" s="39"/>
      <c r="R14" s="39"/>
      <c r="S14" s="39"/>
      <c r="T14" s="39"/>
      <c r="U14" s="39"/>
      <c r="V14" s="39"/>
      <c r="W14" s="39"/>
      <c r="X14" s="39"/>
      <c r="Y14" s="39"/>
      <c r="Z14" s="39"/>
    </row>
    <row r="15" spans="1:26" ht="19.5" customHeight="1">
      <c r="A15" s="41">
        <v>14</v>
      </c>
      <c r="B15" s="41">
        <v>22764</v>
      </c>
      <c r="C15" s="41" t="s">
        <v>11623</v>
      </c>
      <c r="D15" s="41" t="s">
        <v>11624</v>
      </c>
      <c r="E15" s="41" t="s">
        <v>11629</v>
      </c>
      <c r="F15" s="41" t="s">
        <v>11639</v>
      </c>
      <c r="G15" s="68" t="s">
        <v>11656</v>
      </c>
      <c r="H15" s="115"/>
      <c r="I15" s="41" t="s">
        <v>184</v>
      </c>
      <c r="J15" s="41">
        <v>30</v>
      </c>
      <c r="K15" s="204"/>
      <c r="L15" s="39"/>
      <c r="M15" s="39"/>
      <c r="N15" s="39"/>
      <c r="O15" s="39"/>
      <c r="P15" s="39"/>
      <c r="Q15" s="39"/>
      <c r="R15" s="39"/>
      <c r="S15" s="39"/>
      <c r="T15" s="39"/>
      <c r="U15" s="39"/>
      <c r="V15" s="39"/>
      <c r="W15" s="39"/>
      <c r="X15" s="39"/>
      <c r="Y15" s="39"/>
      <c r="Z15" s="39"/>
    </row>
    <row r="16" spans="1:26" ht="19.5" customHeight="1">
      <c r="A16" s="41">
        <v>15</v>
      </c>
      <c r="B16" s="41">
        <v>22629</v>
      </c>
      <c r="C16" s="41" t="s">
        <v>11623</v>
      </c>
      <c r="D16" s="41" t="s">
        <v>11624</v>
      </c>
      <c r="E16" s="41" t="s">
        <v>11629</v>
      </c>
      <c r="F16" s="41" t="s">
        <v>11634</v>
      </c>
      <c r="G16" s="204" t="s">
        <v>11657</v>
      </c>
      <c r="H16" s="41" t="s">
        <v>184</v>
      </c>
      <c r="I16" s="41"/>
      <c r="J16" s="41">
        <v>30</v>
      </c>
      <c r="K16" s="204"/>
      <c r="L16" s="39"/>
      <c r="M16" s="39"/>
      <c r="N16" s="39"/>
      <c r="O16" s="39"/>
      <c r="P16" s="39"/>
      <c r="Q16" s="39"/>
      <c r="R16" s="39"/>
      <c r="S16" s="39"/>
      <c r="T16" s="39"/>
      <c r="U16" s="39"/>
      <c r="V16" s="39"/>
      <c r="W16" s="39"/>
      <c r="X16" s="39"/>
      <c r="Y16" s="39"/>
      <c r="Z16" s="39"/>
    </row>
    <row r="17" spans="1:26" ht="19.5" customHeight="1">
      <c r="A17" s="41">
        <v>16</v>
      </c>
      <c r="B17" s="41">
        <v>22531</v>
      </c>
      <c r="C17" s="41" t="s">
        <v>11623</v>
      </c>
      <c r="D17" s="41" t="s">
        <v>11624</v>
      </c>
      <c r="E17" s="41" t="s">
        <v>11629</v>
      </c>
      <c r="F17" s="41" t="s">
        <v>11634</v>
      </c>
      <c r="G17" s="204" t="s">
        <v>11658</v>
      </c>
      <c r="H17" s="41" t="s">
        <v>184</v>
      </c>
      <c r="I17" s="41"/>
      <c r="J17" s="41">
        <v>50</v>
      </c>
      <c r="K17" s="204" t="s">
        <v>11659</v>
      </c>
      <c r="L17" s="39"/>
      <c r="M17" s="39"/>
      <c r="N17" s="39"/>
      <c r="O17" s="39"/>
      <c r="P17" s="39"/>
      <c r="Q17" s="39"/>
      <c r="R17" s="39"/>
      <c r="S17" s="39"/>
      <c r="T17" s="39"/>
      <c r="U17" s="39"/>
      <c r="V17" s="39"/>
      <c r="W17" s="39"/>
      <c r="X17" s="39"/>
      <c r="Y17" s="39"/>
      <c r="Z17" s="39"/>
    </row>
    <row r="18" spans="1:26" ht="19.5" customHeight="1">
      <c r="A18" s="41">
        <v>17</v>
      </c>
      <c r="B18" s="41">
        <v>22491</v>
      </c>
      <c r="C18" s="41" t="s">
        <v>11623</v>
      </c>
      <c r="D18" s="41" t="s">
        <v>11624</v>
      </c>
      <c r="E18" s="41" t="s">
        <v>11629</v>
      </c>
      <c r="F18" s="41" t="s">
        <v>11634</v>
      </c>
      <c r="G18" s="204" t="s">
        <v>11660</v>
      </c>
      <c r="H18" s="115"/>
      <c r="I18" s="41" t="s">
        <v>184</v>
      </c>
      <c r="J18" s="41">
        <v>30</v>
      </c>
      <c r="K18" s="204"/>
      <c r="L18" s="39"/>
      <c r="M18" s="39"/>
      <c r="N18" s="39"/>
      <c r="O18" s="39"/>
      <c r="P18" s="39"/>
      <c r="Q18" s="39"/>
      <c r="R18" s="39"/>
      <c r="S18" s="39"/>
      <c r="T18" s="39"/>
      <c r="U18" s="39"/>
      <c r="V18" s="39"/>
      <c r="W18" s="39"/>
      <c r="X18" s="39"/>
      <c r="Y18" s="39"/>
      <c r="Z18" s="39"/>
    </row>
    <row r="19" spans="1:26" ht="19.5" customHeight="1">
      <c r="A19" s="41">
        <v>18</v>
      </c>
      <c r="B19" s="41">
        <v>22390</v>
      </c>
      <c r="C19" s="41" t="s">
        <v>11623</v>
      </c>
      <c r="D19" s="41" t="s">
        <v>11661</v>
      </c>
      <c r="E19" s="41" t="s">
        <v>11629</v>
      </c>
      <c r="F19" s="41" t="s">
        <v>11630</v>
      </c>
      <c r="G19" s="204" t="s">
        <v>11662</v>
      </c>
      <c r="H19" s="115"/>
      <c r="I19" s="41" t="s">
        <v>184</v>
      </c>
      <c r="J19" s="41">
        <v>30</v>
      </c>
      <c r="K19" s="204"/>
      <c r="L19" s="39"/>
      <c r="M19" s="39"/>
      <c r="N19" s="39"/>
      <c r="O19" s="39"/>
      <c r="P19" s="39"/>
      <c r="Q19" s="39"/>
      <c r="R19" s="39"/>
      <c r="S19" s="39"/>
      <c r="T19" s="39"/>
      <c r="U19" s="39"/>
      <c r="V19" s="39"/>
      <c r="W19" s="39"/>
      <c r="X19" s="39"/>
      <c r="Y19" s="39"/>
      <c r="Z19" s="39"/>
    </row>
    <row r="20" spans="1:26" ht="19.5" customHeight="1">
      <c r="A20" s="41">
        <v>19</v>
      </c>
      <c r="B20" s="41">
        <v>22261</v>
      </c>
      <c r="C20" s="41" t="s">
        <v>11623</v>
      </c>
      <c r="D20" s="41" t="s">
        <v>11624</v>
      </c>
      <c r="E20" s="41" t="s">
        <v>11629</v>
      </c>
      <c r="F20" s="41" t="s">
        <v>11630</v>
      </c>
      <c r="G20" s="204" t="s">
        <v>11663</v>
      </c>
      <c r="H20" s="115"/>
      <c r="I20" s="41" t="s">
        <v>184</v>
      </c>
      <c r="J20" s="41">
        <v>30</v>
      </c>
      <c r="K20" s="204"/>
      <c r="L20" s="39"/>
      <c r="M20" s="39"/>
      <c r="N20" s="39"/>
      <c r="O20" s="39"/>
      <c r="P20" s="39"/>
      <c r="Q20" s="39"/>
      <c r="R20" s="39"/>
      <c r="S20" s="39"/>
      <c r="T20" s="39"/>
      <c r="U20" s="39"/>
      <c r="V20" s="39"/>
      <c r="W20" s="39"/>
      <c r="X20" s="39"/>
      <c r="Y20" s="39"/>
      <c r="Z20" s="39"/>
    </row>
    <row r="21" spans="1:26" ht="19.5" customHeight="1">
      <c r="A21" s="41">
        <v>20</v>
      </c>
      <c r="B21" s="41">
        <v>22217</v>
      </c>
      <c r="C21" s="41" t="s">
        <v>11623</v>
      </c>
      <c r="D21" s="41" t="s">
        <v>11624</v>
      </c>
      <c r="E21" s="41" t="s">
        <v>11629</v>
      </c>
      <c r="F21" s="41" t="s">
        <v>11634</v>
      </c>
      <c r="G21" s="204" t="s">
        <v>11664</v>
      </c>
      <c r="H21" s="115"/>
      <c r="I21" s="41" t="s">
        <v>184</v>
      </c>
      <c r="J21" s="41">
        <v>30</v>
      </c>
      <c r="K21" s="204"/>
      <c r="L21" s="39"/>
      <c r="M21" s="39"/>
      <c r="N21" s="39"/>
      <c r="O21" s="39"/>
      <c r="P21" s="39"/>
      <c r="Q21" s="39"/>
      <c r="R21" s="39"/>
      <c r="S21" s="39"/>
      <c r="T21" s="39"/>
      <c r="U21" s="39"/>
      <c r="V21" s="39"/>
      <c r="W21" s="39"/>
      <c r="X21" s="39"/>
      <c r="Y21" s="39"/>
      <c r="Z21" s="39"/>
    </row>
    <row r="22" spans="1:26" ht="19.5" customHeight="1">
      <c r="A22" s="41">
        <v>21</v>
      </c>
      <c r="B22" s="41">
        <v>22118</v>
      </c>
      <c r="C22" s="41" t="s">
        <v>11623</v>
      </c>
      <c r="D22" s="41" t="s">
        <v>11624</v>
      </c>
      <c r="E22" s="41" t="s">
        <v>11629</v>
      </c>
      <c r="F22" s="41" t="s">
        <v>11634</v>
      </c>
      <c r="G22" s="68" t="s">
        <v>11665</v>
      </c>
      <c r="H22" s="115"/>
      <c r="I22" s="41" t="s">
        <v>184</v>
      </c>
      <c r="J22" s="41">
        <v>30</v>
      </c>
      <c r="K22" s="204"/>
      <c r="L22" s="39"/>
      <c r="M22" s="39"/>
      <c r="N22" s="39"/>
      <c r="O22" s="39"/>
      <c r="P22" s="39"/>
      <c r="Q22" s="39"/>
      <c r="R22" s="39"/>
      <c r="S22" s="39"/>
      <c r="T22" s="39"/>
      <c r="U22" s="39"/>
      <c r="V22" s="39"/>
      <c r="W22" s="39"/>
      <c r="X22" s="39"/>
      <c r="Y22" s="39"/>
      <c r="Z22" s="39"/>
    </row>
    <row r="23" spans="1:26" ht="19.5" customHeight="1">
      <c r="A23" s="41">
        <v>22</v>
      </c>
      <c r="B23" s="41">
        <v>21983</v>
      </c>
      <c r="C23" s="41" t="s">
        <v>11623</v>
      </c>
      <c r="D23" s="41" t="s">
        <v>11666</v>
      </c>
      <c r="E23" s="41" t="s">
        <v>11629</v>
      </c>
      <c r="F23" s="41" t="s">
        <v>11626</v>
      </c>
      <c r="G23" s="204" t="s">
        <v>11667</v>
      </c>
      <c r="H23" s="115"/>
      <c r="I23" s="41" t="s">
        <v>184</v>
      </c>
      <c r="J23" s="41">
        <v>100</v>
      </c>
      <c r="K23" s="204"/>
      <c r="L23" s="39"/>
      <c r="M23" s="39"/>
      <c r="N23" s="39"/>
      <c r="O23" s="39"/>
      <c r="P23" s="39"/>
      <c r="Q23" s="39"/>
      <c r="R23" s="39"/>
      <c r="S23" s="39"/>
      <c r="T23" s="39"/>
      <c r="U23" s="39"/>
      <c r="V23" s="39"/>
      <c r="W23" s="39"/>
      <c r="X23" s="39"/>
      <c r="Y23" s="39"/>
      <c r="Z23" s="39"/>
    </row>
    <row r="24" spans="1:26" ht="19.5" customHeight="1">
      <c r="A24" s="41">
        <v>23</v>
      </c>
      <c r="B24" s="41">
        <v>21791</v>
      </c>
      <c r="C24" s="41" t="s">
        <v>11623</v>
      </c>
      <c r="D24" s="41" t="s">
        <v>11666</v>
      </c>
      <c r="E24" s="41" t="s">
        <v>11629</v>
      </c>
      <c r="F24" s="41" t="s">
        <v>11634</v>
      </c>
      <c r="G24" s="204" t="s">
        <v>11668</v>
      </c>
      <c r="H24" s="115"/>
      <c r="I24" s="41" t="s">
        <v>184</v>
      </c>
      <c r="J24" s="41">
        <v>100</v>
      </c>
      <c r="K24" s="204"/>
      <c r="L24" s="39"/>
      <c r="M24" s="39"/>
      <c r="N24" s="39"/>
      <c r="O24" s="39"/>
      <c r="P24" s="39"/>
      <c r="Q24" s="39"/>
      <c r="R24" s="39"/>
      <c r="S24" s="39"/>
      <c r="T24" s="39"/>
      <c r="U24" s="39"/>
      <c r="V24" s="39"/>
      <c r="W24" s="39"/>
      <c r="X24" s="39"/>
      <c r="Y24" s="39"/>
      <c r="Z24" s="39"/>
    </row>
    <row r="25" spans="1:26" ht="19.5" customHeight="1">
      <c r="A25" s="41">
        <v>24</v>
      </c>
      <c r="B25" s="41">
        <v>21783</v>
      </c>
      <c r="C25" s="41" t="s">
        <v>11623</v>
      </c>
      <c r="D25" s="41" t="s">
        <v>11666</v>
      </c>
      <c r="E25" s="41" t="s">
        <v>11629</v>
      </c>
      <c r="F25" s="41" t="s">
        <v>11630</v>
      </c>
      <c r="G25" s="204" t="s">
        <v>11669</v>
      </c>
      <c r="H25" s="41" t="s">
        <v>184</v>
      </c>
      <c r="I25" s="41"/>
      <c r="J25" s="41">
        <v>100</v>
      </c>
      <c r="K25" s="204" t="s">
        <v>11670</v>
      </c>
      <c r="L25" s="39"/>
      <c r="M25" s="39"/>
      <c r="N25" s="39"/>
      <c r="O25" s="39"/>
      <c r="P25" s="39"/>
      <c r="Q25" s="39"/>
      <c r="R25" s="39"/>
      <c r="S25" s="39"/>
      <c r="T25" s="39"/>
      <c r="U25" s="39"/>
      <c r="V25" s="39"/>
      <c r="W25" s="39"/>
      <c r="X25" s="39"/>
      <c r="Y25" s="39"/>
      <c r="Z25" s="39"/>
    </row>
    <row r="26" spans="1:26" ht="19.5" customHeight="1">
      <c r="A26" s="41">
        <v>25</v>
      </c>
      <c r="B26" s="41">
        <v>21774</v>
      </c>
      <c r="C26" s="41" t="s">
        <v>11623</v>
      </c>
      <c r="D26" s="41" t="s">
        <v>11666</v>
      </c>
      <c r="E26" s="41" t="s">
        <v>11625</v>
      </c>
      <c r="F26" s="41" t="s">
        <v>11634</v>
      </c>
      <c r="G26" s="204" t="s">
        <v>11671</v>
      </c>
      <c r="H26" s="41" t="s">
        <v>184</v>
      </c>
      <c r="I26" s="41"/>
      <c r="J26" s="41">
        <v>100</v>
      </c>
      <c r="K26" s="204" t="s">
        <v>11672</v>
      </c>
      <c r="L26" s="39"/>
      <c r="M26" s="39"/>
      <c r="N26" s="39"/>
      <c r="O26" s="39"/>
      <c r="P26" s="39"/>
      <c r="Q26" s="39"/>
      <c r="R26" s="39"/>
      <c r="S26" s="39"/>
      <c r="T26" s="39"/>
      <c r="U26" s="39"/>
      <c r="V26" s="39"/>
      <c r="W26" s="39"/>
      <c r="X26" s="39"/>
      <c r="Y26" s="39"/>
      <c r="Z26" s="39"/>
    </row>
    <row r="27" spans="1:26" ht="19.5" customHeight="1">
      <c r="A27" s="41">
        <v>26</v>
      </c>
      <c r="B27" s="41">
        <v>21762</v>
      </c>
      <c r="C27" s="41" t="s">
        <v>11623</v>
      </c>
      <c r="D27" s="41" t="s">
        <v>11666</v>
      </c>
      <c r="E27" s="41" t="s">
        <v>11629</v>
      </c>
      <c r="F27" s="41" t="s">
        <v>11634</v>
      </c>
      <c r="G27" s="204" t="s">
        <v>11673</v>
      </c>
      <c r="H27" s="115"/>
      <c r="I27" s="41" t="s">
        <v>184</v>
      </c>
      <c r="J27" s="41">
        <v>100</v>
      </c>
      <c r="K27" s="204"/>
      <c r="L27" s="39"/>
      <c r="M27" s="39"/>
      <c r="N27" s="39"/>
      <c r="O27" s="39"/>
      <c r="P27" s="39"/>
      <c r="Q27" s="39"/>
      <c r="R27" s="39"/>
      <c r="S27" s="39"/>
      <c r="T27" s="39"/>
      <c r="U27" s="39"/>
      <c r="V27" s="39"/>
      <c r="W27" s="39"/>
      <c r="X27" s="39"/>
      <c r="Y27" s="39"/>
      <c r="Z27" s="39"/>
    </row>
    <row r="28" spans="1:26" ht="19.5" customHeight="1">
      <c r="A28" s="41">
        <v>27</v>
      </c>
      <c r="B28" s="41">
        <v>21759</v>
      </c>
      <c r="C28" s="41" t="s">
        <v>11623</v>
      </c>
      <c r="D28" s="41" t="s">
        <v>11666</v>
      </c>
      <c r="E28" s="41" t="s">
        <v>11629</v>
      </c>
      <c r="F28" s="41" t="s">
        <v>11634</v>
      </c>
      <c r="G28" s="204" t="s">
        <v>11674</v>
      </c>
      <c r="H28" s="115"/>
      <c r="I28" s="41" t="s">
        <v>184</v>
      </c>
      <c r="J28" s="41">
        <v>100</v>
      </c>
      <c r="K28" s="204"/>
      <c r="L28" s="39"/>
      <c r="M28" s="39"/>
      <c r="N28" s="39"/>
      <c r="O28" s="39"/>
      <c r="P28" s="39"/>
      <c r="Q28" s="39"/>
      <c r="R28" s="39"/>
      <c r="S28" s="39"/>
      <c r="T28" s="39"/>
      <c r="U28" s="39"/>
      <c r="V28" s="39"/>
      <c r="W28" s="39"/>
      <c r="X28" s="39"/>
      <c r="Y28" s="39"/>
      <c r="Z28" s="39"/>
    </row>
    <row r="29" spans="1:26" ht="19.5" customHeight="1">
      <c r="A29" s="41">
        <v>28</v>
      </c>
      <c r="B29" s="41">
        <v>21711</v>
      </c>
      <c r="C29" s="41" t="s">
        <v>11623</v>
      </c>
      <c r="D29" s="41" t="s">
        <v>11666</v>
      </c>
      <c r="E29" s="41" t="s">
        <v>11629</v>
      </c>
      <c r="F29" s="41" t="s">
        <v>11630</v>
      </c>
      <c r="G29" s="204" t="s">
        <v>11675</v>
      </c>
      <c r="H29" s="41" t="s">
        <v>184</v>
      </c>
      <c r="I29" s="41"/>
      <c r="J29" s="41">
        <v>50</v>
      </c>
      <c r="K29" s="204"/>
      <c r="L29" s="39"/>
      <c r="M29" s="39"/>
      <c r="N29" s="39"/>
      <c r="O29" s="39"/>
      <c r="P29" s="39"/>
      <c r="Q29" s="39"/>
      <c r="R29" s="39"/>
      <c r="S29" s="39"/>
      <c r="T29" s="39"/>
      <c r="U29" s="39"/>
      <c r="V29" s="39"/>
      <c r="W29" s="39"/>
      <c r="X29" s="39"/>
      <c r="Y29" s="39"/>
      <c r="Z29" s="39"/>
    </row>
    <row r="30" spans="1:26" ht="19.5" customHeight="1">
      <c r="A30" s="41">
        <v>29</v>
      </c>
      <c r="B30" s="41">
        <v>21704</v>
      </c>
      <c r="C30" s="41" t="s">
        <v>11623</v>
      </c>
      <c r="D30" s="41" t="s">
        <v>11666</v>
      </c>
      <c r="E30" s="41" t="s">
        <v>11629</v>
      </c>
      <c r="F30" s="41" t="s">
        <v>11634</v>
      </c>
      <c r="G30" s="68" t="s">
        <v>11676</v>
      </c>
      <c r="H30" s="41" t="s">
        <v>184</v>
      </c>
      <c r="I30" s="41" t="s">
        <v>184</v>
      </c>
      <c r="J30" s="41">
        <v>50</v>
      </c>
      <c r="K30" s="204" t="s">
        <v>11677</v>
      </c>
      <c r="L30" s="39"/>
      <c r="M30" s="39"/>
      <c r="N30" s="39"/>
      <c r="O30" s="39"/>
      <c r="P30" s="39"/>
      <c r="Q30" s="39"/>
      <c r="R30" s="39"/>
      <c r="S30" s="39"/>
      <c r="T30" s="39"/>
      <c r="U30" s="39"/>
      <c r="V30" s="39"/>
      <c r="W30" s="39"/>
      <c r="X30" s="39"/>
      <c r="Y30" s="39"/>
      <c r="Z30" s="39"/>
    </row>
    <row r="31" spans="1:26" ht="19.5" customHeight="1">
      <c r="A31" s="41">
        <v>30</v>
      </c>
      <c r="B31" s="41">
        <v>21650</v>
      </c>
      <c r="C31" s="41" t="s">
        <v>11623</v>
      </c>
      <c r="D31" s="41" t="s">
        <v>11666</v>
      </c>
      <c r="E31" s="41" t="s">
        <v>11629</v>
      </c>
      <c r="F31" s="41" t="s">
        <v>11634</v>
      </c>
      <c r="G31" s="204" t="s">
        <v>11678</v>
      </c>
      <c r="H31" s="41" t="s">
        <v>184</v>
      </c>
      <c r="I31" s="41"/>
      <c r="J31" s="41">
        <v>10</v>
      </c>
      <c r="K31" s="204"/>
      <c r="L31" s="39"/>
      <c r="M31" s="39"/>
      <c r="N31" s="39"/>
      <c r="O31" s="39"/>
      <c r="P31" s="39"/>
      <c r="Q31" s="39"/>
      <c r="R31" s="39"/>
      <c r="S31" s="39"/>
      <c r="T31" s="39"/>
      <c r="U31" s="39"/>
      <c r="V31" s="39"/>
      <c r="W31" s="39"/>
      <c r="X31" s="39"/>
      <c r="Y31" s="39"/>
      <c r="Z31" s="39"/>
    </row>
    <row r="32" spans="1:26" ht="19.5" customHeight="1">
      <c r="A32" s="41">
        <v>31</v>
      </c>
      <c r="B32" s="41">
        <v>21646</v>
      </c>
      <c r="C32" s="41" t="s">
        <v>11623</v>
      </c>
      <c r="D32" s="41" t="s">
        <v>11666</v>
      </c>
      <c r="E32" s="41" t="s">
        <v>11629</v>
      </c>
      <c r="F32" s="41" t="s">
        <v>11634</v>
      </c>
      <c r="G32" s="68" t="s">
        <v>11679</v>
      </c>
      <c r="H32" s="41" t="s">
        <v>184</v>
      </c>
      <c r="I32" s="41"/>
      <c r="J32" s="41">
        <v>30</v>
      </c>
      <c r="K32" s="204"/>
      <c r="L32" s="39"/>
      <c r="M32" s="39"/>
      <c r="N32" s="39"/>
      <c r="O32" s="39"/>
      <c r="P32" s="39"/>
      <c r="Q32" s="39"/>
      <c r="R32" s="39"/>
      <c r="S32" s="39"/>
      <c r="T32" s="39"/>
      <c r="U32" s="39"/>
      <c r="V32" s="39"/>
      <c r="W32" s="39"/>
      <c r="X32" s="39"/>
      <c r="Y32" s="39"/>
      <c r="Z32" s="39"/>
    </row>
    <row r="33" spans="1:26" ht="19.5" customHeight="1">
      <c r="A33" s="41">
        <v>32</v>
      </c>
      <c r="B33" s="41">
        <v>21458</v>
      </c>
      <c r="C33" s="41" t="s">
        <v>11623</v>
      </c>
      <c r="D33" s="41" t="s">
        <v>11666</v>
      </c>
      <c r="E33" s="41" t="s">
        <v>11629</v>
      </c>
      <c r="F33" s="41" t="s">
        <v>11634</v>
      </c>
      <c r="G33" s="204" t="s">
        <v>11680</v>
      </c>
      <c r="H33" s="41" t="s">
        <v>184</v>
      </c>
      <c r="I33" s="41"/>
      <c r="J33" s="41">
        <v>30</v>
      </c>
      <c r="K33" s="204"/>
      <c r="L33" s="39"/>
      <c r="M33" s="39"/>
      <c r="N33" s="39"/>
      <c r="O33" s="39"/>
      <c r="P33" s="39"/>
      <c r="Q33" s="39"/>
      <c r="R33" s="39"/>
      <c r="S33" s="39"/>
      <c r="T33" s="39"/>
      <c r="U33" s="39"/>
      <c r="V33" s="39"/>
      <c r="W33" s="39"/>
      <c r="X33" s="39"/>
      <c r="Y33" s="39"/>
      <c r="Z33" s="39"/>
    </row>
    <row r="34" spans="1:26" ht="19.5" customHeight="1">
      <c r="A34" s="41">
        <v>33</v>
      </c>
      <c r="B34" s="41">
        <v>21420</v>
      </c>
      <c r="C34" s="41" t="s">
        <v>11623</v>
      </c>
      <c r="D34" s="41" t="s">
        <v>11666</v>
      </c>
      <c r="E34" s="41" t="s">
        <v>11629</v>
      </c>
      <c r="F34" s="41" t="s">
        <v>11634</v>
      </c>
      <c r="G34" s="204" t="s">
        <v>11681</v>
      </c>
      <c r="H34" s="41" t="s">
        <v>184</v>
      </c>
      <c r="I34" s="41"/>
      <c r="J34" s="41">
        <v>30</v>
      </c>
      <c r="K34" s="204"/>
      <c r="L34" s="39"/>
      <c r="M34" s="39"/>
      <c r="N34" s="39"/>
      <c r="O34" s="39"/>
      <c r="P34" s="39"/>
      <c r="Q34" s="39"/>
      <c r="R34" s="39"/>
      <c r="S34" s="39"/>
      <c r="T34" s="39"/>
      <c r="U34" s="39"/>
      <c r="V34" s="39"/>
      <c r="W34" s="39"/>
      <c r="X34" s="39"/>
      <c r="Y34" s="39"/>
      <c r="Z34" s="39"/>
    </row>
    <row r="35" spans="1:26" ht="19.5" customHeight="1">
      <c r="A35" s="41">
        <v>34</v>
      </c>
      <c r="B35" s="41">
        <v>21417</v>
      </c>
      <c r="C35" s="41" t="s">
        <v>11623</v>
      </c>
      <c r="D35" s="41" t="s">
        <v>11666</v>
      </c>
      <c r="E35" s="41" t="s">
        <v>11629</v>
      </c>
      <c r="F35" s="41" t="s">
        <v>11634</v>
      </c>
      <c r="G35" s="204" t="s">
        <v>11682</v>
      </c>
      <c r="H35" s="41" t="s">
        <v>184</v>
      </c>
      <c r="I35" s="41"/>
      <c r="J35" s="41">
        <v>50</v>
      </c>
      <c r="K35" s="204"/>
      <c r="L35" s="39"/>
      <c r="M35" s="39"/>
      <c r="N35" s="39"/>
      <c r="O35" s="39"/>
      <c r="P35" s="39"/>
      <c r="Q35" s="39"/>
      <c r="R35" s="39"/>
      <c r="S35" s="39"/>
      <c r="T35" s="39"/>
      <c r="U35" s="39"/>
      <c r="V35" s="39"/>
      <c r="W35" s="39"/>
      <c r="X35" s="39"/>
      <c r="Y35" s="39"/>
      <c r="Z35" s="39"/>
    </row>
    <row r="36" spans="1:26" ht="19.5" customHeight="1">
      <c r="A36" s="41">
        <v>35</v>
      </c>
      <c r="B36" s="41">
        <v>21407</v>
      </c>
      <c r="C36" s="41" t="s">
        <v>11623</v>
      </c>
      <c r="D36" s="41" t="s">
        <v>11666</v>
      </c>
      <c r="E36" s="41" t="s">
        <v>11638</v>
      </c>
      <c r="F36" s="41" t="s">
        <v>11634</v>
      </c>
      <c r="G36" s="204" t="s">
        <v>11683</v>
      </c>
      <c r="H36" s="41" t="s">
        <v>184</v>
      </c>
      <c r="I36" s="41"/>
      <c r="J36" s="41">
        <v>30</v>
      </c>
      <c r="K36" s="204"/>
      <c r="L36" s="39"/>
      <c r="M36" s="39"/>
      <c r="N36" s="39"/>
      <c r="O36" s="39"/>
      <c r="P36" s="39"/>
      <c r="Q36" s="39"/>
      <c r="R36" s="39"/>
      <c r="S36" s="39"/>
      <c r="T36" s="39"/>
      <c r="U36" s="39"/>
      <c r="V36" s="39"/>
      <c r="W36" s="39"/>
      <c r="X36" s="39"/>
      <c r="Y36" s="39"/>
      <c r="Z36" s="39"/>
    </row>
    <row r="37" spans="1:26" ht="19.5" customHeight="1">
      <c r="A37" s="41">
        <v>36</v>
      </c>
      <c r="B37" s="41">
        <v>21297</v>
      </c>
      <c r="C37" s="41" t="s">
        <v>11623</v>
      </c>
      <c r="D37" s="41" t="s">
        <v>11666</v>
      </c>
      <c r="E37" s="41" t="s">
        <v>11629</v>
      </c>
      <c r="F37" s="41" t="s">
        <v>11634</v>
      </c>
      <c r="G37" s="204" t="s">
        <v>11684</v>
      </c>
      <c r="H37" s="115"/>
      <c r="I37" s="41" t="s">
        <v>184</v>
      </c>
      <c r="J37" s="41">
        <v>100</v>
      </c>
      <c r="K37" s="204"/>
      <c r="L37" s="39"/>
      <c r="M37" s="39"/>
      <c r="N37" s="39"/>
      <c r="O37" s="39"/>
      <c r="P37" s="39"/>
      <c r="Q37" s="39"/>
      <c r="R37" s="39"/>
      <c r="S37" s="39"/>
      <c r="T37" s="39"/>
      <c r="U37" s="39"/>
      <c r="V37" s="39"/>
      <c r="W37" s="39"/>
      <c r="X37" s="39"/>
      <c r="Y37" s="39"/>
      <c r="Z37" s="39"/>
    </row>
    <row r="38" spans="1:26" ht="19.5" customHeight="1">
      <c r="A38" s="41">
        <v>37</v>
      </c>
      <c r="B38" s="41">
        <v>21214</v>
      </c>
      <c r="C38" s="41" t="s">
        <v>11623</v>
      </c>
      <c r="D38" s="41" t="s">
        <v>11666</v>
      </c>
      <c r="E38" s="41" t="s">
        <v>11629</v>
      </c>
      <c r="F38" s="41" t="s">
        <v>11634</v>
      </c>
      <c r="G38" s="204" t="s">
        <v>11685</v>
      </c>
      <c r="H38" s="41" t="s">
        <v>184</v>
      </c>
      <c r="I38" s="41"/>
      <c r="J38" s="41">
        <v>10</v>
      </c>
      <c r="K38" s="204"/>
      <c r="L38" s="39"/>
      <c r="M38" s="39"/>
      <c r="N38" s="39"/>
      <c r="O38" s="39"/>
      <c r="P38" s="39"/>
      <c r="Q38" s="39"/>
      <c r="R38" s="39"/>
      <c r="S38" s="39"/>
      <c r="T38" s="39"/>
      <c r="U38" s="39"/>
      <c r="V38" s="39"/>
      <c r="W38" s="39"/>
      <c r="X38" s="39"/>
      <c r="Y38" s="39"/>
      <c r="Z38" s="39"/>
    </row>
    <row r="39" spans="1:26" ht="19.5" customHeight="1">
      <c r="A39" s="41">
        <v>38</v>
      </c>
      <c r="B39" s="41">
        <v>21142</v>
      </c>
      <c r="C39" s="41" t="s">
        <v>11686</v>
      </c>
      <c r="D39" s="41" t="s">
        <v>11687</v>
      </c>
      <c r="E39" s="41" t="s">
        <v>11629</v>
      </c>
      <c r="F39" s="41" t="s">
        <v>11630</v>
      </c>
      <c r="G39" s="204" t="s">
        <v>11688</v>
      </c>
      <c r="H39" s="115"/>
      <c r="I39" s="115"/>
      <c r="J39" s="115"/>
      <c r="K39" s="115"/>
      <c r="L39" s="39"/>
      <c r="M39" s="39"/>
      <c r="N39" s="39"/>
      <c r="O39" s="39"/>
      <c r="P39" s="39"/>
      <c r="Q39" s="39"/>
      <c r="R39" s="39"/>
      <c r="S39" s="39"/>
      <c r="T39" s="39"/>
      <c r="U39" s="39"/>
      <c r="V39" s="39"/>
      <c r="W39" s="39"/>
      <c r="X39" s="39"/>
      <c r="Y39" s="39"/>
      <c r="Z39" s="39"/>
    </row>
    <row r="40" spans="1:26" ht="19.5" customHeight="1">
      <c r="A40" s="41">
        <v>39</v>
      </c>
      <c r="B40" s="41">
        <v>21055</v>
      </c>
      <c r="C40" s="41" t="s">
        <v>11623</v>
      </c>
      <c r="D40" s="41" t="s">
        <v>11666</v>
      </c>
      <c r="E40" s="41" t="s">
        <v>11629</v>
      </c>
      <c r="F40" s="41" t="s">
        <v>11634</v>
      </c>
      <c r="G40" s="68" t="s">
        <v>11689</v>
      </c>
      <c r="H40" s="115"/>
      <c r="I40" s="41" t="s">
        <v>184</v>
      </c>
      <c r="J40" s="41">
        <v>30</v>
      </c>
      <c r="K40" s="204"/>
      <c r="L40" s="39"/>
      <c r="M40" s="39"/>
      <c r="N40" s="39"/>
      <c r="O40" s="39"/>
      <c r="P40" s="39"/>
      <c r="Q40" s="39"/>
      <c r="R40" s="39"/>
      <c r="S40" s="39"/>
      <c r="T40" s="39"/>
      <c r="U40" s="39"/>
      <c r="V40" s="39"/>
      <c r="W40" s="39"/>
      <c r="X40" s="39"/>
      <c r="Y40" s="39"/>
      <c r="Z40" s="39"/>
    </row>
    <row r="41" spans="1:26" ht="19.5" customHeight="1">
      <c r="A41" s="41">
        <v>40</v>
      </c>
      <c r="B41" s="41">
        <v>21049</v>
      </c>
      <c r="C41" s="41" t="s">
        <v>11623</v>
      </c>
      <c r="D41" s="41" t="s">
        <v>11666</v>
      </c>
      <c r="E41" s="41" t="s">
        <v>11629</v>
      </c>
      <c r="F41" s="41" t="s">
        <v>11634</v>
      </c>
      <c r="G41" s="204" t="s">
        <v>11690</v>
      </c>
      <c r="H41" s="41" t="s">
        <v>184</v>
      </c>
      <c r="I41" s="41"/>
      <c r="J41" s="41">
        <v>30</v>
      </c>
      <c r="K41" s="204"/>
      <c r="L41" s="39"/>
      <c r="M41" s="39"/>
      <c r="N41" s="39"/>
      <c r="O41" s="39"/>
      <c r="P41" s="39"/>
      <c r="Q41" s="39"/>
      <c r="R41" s="39"/>
      <c r="S41" s="39"/>
      <c r="T41" s="39"/>
      <c r="U41" s="39"/>
      <c r="V41" s="39"/>
      <c r="W41" s="39"/>
      <c r="X41" s="39"/>
      <c r="Y41" s="39"/>
      <c r="Z41" s="39"/>
    </row>
    <row r="42" spans="1:26" ht="19.5" customHeight="1">
      <c r="A42" s="41">
        <v>41</v>
      </c>
      <c r="B42" s="41">
        <v>21046</v>
      </c>
      <c r="C42" s="41" t="s">
        <v>11623</v>
      </c>
      <c r="D42" s="41" t="s">
        <v>11666</v>
      </c>
      <c r="E42" s="41" t="s">
        <v>11629</v>
      </c>
      <c r="F42" s="41" t="s">
        <v>11634</v>
      </c>
      <c r="G42" s="204" t="s">
        <v>11691</v>
      </c>
      <c r="H42" s="41" t="s">
        <v>184</v>
      </c>
      <c r="I42" s="41"/>
      <c r="J42" s="41">
        <v>50</v>
      </c>
      <c r="K42" s="204"/>
      <c r="L42" s="39"/>
      <c r="M42" s="39"/>
      <c r="N42" s="39"/>
      <c r="O42" s="39"/>
      <c r="P42" s="39"/>
      <c r="Q42" s="39"/>
      <c r="R42" s="39"/>
      <c r="S42" s="39"/>
      <c r="T42" s="39"/>
      <c r="U42" s="39"/>
      <c r="V42" s="39"/>
      <c r="W42" s="39"/>
      <c r="X42" s="39"/>
      <c r="Y42" s="39"/>
      <c r="Z42" s="39"/>
    </row>
    <row r="43" spans="1:26" ht="19.5" customHeight="1">
      <c r="A43" s="41">
        <v>42</v>
      </c>
      <c r="B43" s="41">
        <v>19516</v>
      </c>
      <c r="C43" s="41" t="s">
        <v>11692</v>
      </c>
      <c r="D43" s="41" t="s">
        <v>11666</v>
      </c>
      <c r="E43" s="41" t="s">
        <v>11629</v>
      </c>
      <c r="F43" s="41" t="s">
        <v>11634</v>
      </c>
      <c r="G43" s="204" t="s">
        <v>11693</v>
      </c>
      <c r="H43" s="115"/>
      <c r="I43" s="41" t="s">
        <v>184</v>
      </c>
      <c r="J43" s="41">
        <v>100</v>
      </c>
      <c r="K43" s="204"/>
      <c r="L43" s="39"/>
      <c r="M43" s="39"/>
      <c r="N43" s="39"/>
      <c r="O43" s="39"/>
      <c r="P43" s="39"/>
      <c r="Q43" s="39"/>
      <c r="R43" s="39"/>
      <c r="S43" s="39"/>
      <c r="T43" s="39"/>
      <c r="U43" s="39"/>
      <c r="V43" s="39"/>
      <c r="W43" s="39"/>
      <c r="X43" s="39"/>
      <c r="Y43" s="39"/>
      <c r="Z43" s="39"/>
    </row>
    <row r="44" spans="1:26" ht="19.5" customHeight="1">
      <c r="A44" s="41">
        <v>43</v>
      </c>
      <c r="B44" s="41">
        <v>19497</v>
      </c>
      <c r="C44" s="41" t="s">
        <v>11692</v>
      </c>
      <c r="D44" s="41" t="s">
        <v>11666</v>
      </c>
      <c r="E44" s="41" t="s">
        <v>11629</v>
      </c>
      <c r="F44" s="41" t="s">
        <v>11634</v>
      </c>
      <c r="G44" s="204" t="s">
        <v>11694</v>
      </c>
      <c r="H44" s="41" t="s">
        <v>184</v>
      </c>
      <c r="I44" s="41"/>
      <c r="J44" s="41">
        <v>100</v>
      </c>
      <c r="K44" s="204" t="s">
        <v>11628</v>
      </c>
      <c r="L44" s="39"/>
      <c r="M44" s="39"/>
      <c r="N44" s="39"/>
      <c r="O44" s="39"/>
      <c r="P44" s="39"/>
      <c r="Q44" s="39"/>
      <c r="R44" s="39"/>
      <c r="S44" s="39"/>
      <c r="T44" s="39"/>
      <c r="U44" s="39"/>
      <c r="V44" s="39"/>
      <c r="W44" s="39"/>
      <c r="X44" s="39"/>
      <c r="Y44" s="39"/>
      <c r="Z44" s="39"/>
    </row>
    <row r="45" spans="1:26" ht="16.5" customHeight="1">
      <c r="A45" s="106"/>
      <c r="B45" s="106"/>
      <c r="C45" s="106"/>
      <c r="D45" s="106"/>
      <c r="E45" s="106"/>
      <c r="F45" s="106"/>
      <c r="G45" s="107"/>
      <c r="H45" s="39"/>
      <c r="I45" s="39"/>
      <c r="J45" s="39"/>
      <c r="K45" s="39"/>
      <c r="L45" s="39"/>
      <c r="M45" s="39"/>
      <c r="N45" s="39"/>
      <c r="O45" s="39"/>
      <c r="P45" s="39"/>
      <c r="Q45" s="39"/>
      <c r="R45" s="39"/>
      <c r="S45" s="39"/>
      <c r="T45" s="39"/>
      <c r="U45" s="39"/>
      <c r="V45" s="39"/>
      <c r="W45" s="39"/>
      <c r="X45" s="39"/>
      <c r="Y45" s="39"/>
      <c r="Z45" s="39"/>
    </row>
    <row r="46" spans="1:26" ht="16.5" customHeight="1">
      <c r="A46" s="106"/>
      <c r="B46" s="106"/>
      <c r="C46" s="106"/>
      <c r="D46" s="106"/>
      <c r="E46" s="106"/>
      <c r="F46" s="106"/>
      <c r="G46" s="107"/>
      <c r="H46" s="39"/>
      <c r="I46" s="39"/>
      <c r="J46" s="39"/>
      <c r="K46" s="39"/>
      <c r="L46" s="39"/>
      <c r="M46" s="39"/>
      <c r="N46" s="39"/>
      <c r="O46" s="39"/>
      <c r="P46" s="39"/>
      <c r="Q46" s="39"/>
      <c r="R46" s="39"/>
      <c r="S46" s="39"/>
      <c r="T46" s="39"/>
      <c r="U46" s="39"/>
      <c r="V46" s="39"/>
      <c r="W46" s="39"/>
      <c r="X46" s="39"/>
      <c r="Y46" s="39"/>
      <c r="Z46" s="39"/>
    </row>
    <row r="47" spans="1:26" ht="16.5" customHeight="1">
      <c r="A47" s="106"/>
      <c r="B47" s="106"/>
      <c r="C47" s="106"/>
      <c r="D47" s="106"/>
      <c r="E47" s="106"/>
      <c r="F47" s="106"/>
      <c r="G47" s="107"/>
      <c r="H47" s="39"/>
      <c r="I47" s="39"/>
      <c r="J47" s="39"/>
      <c r="K47" s="39"/>
      <c r="L47" s="39"/>
      <c r="M47" s="39"/>
      <c r="N47" s="39"/>
      <c r="O47" s="39"/>
      <c r="P47" s="39"/>
      <c r="Q47" s="39"/>
      <c r="R47" s="39"/>
      <c r="S47" s="39"/>
      <c r="T47" s="39"/>
      <c r="U47" s="39"/>
      <c r="V47" s="39"/>
      <c r="W47" s="39"/>
      <c r="X47" s="39"/>
      <c r="Y47" s="39"/>
      <c r="Z47" s="39"/>
    </row>
    <row r="48" spans="1:26" ht="16.5" customHeight="1">
      <c r="A48" s="106"/>
      <c r="B48" s="106"/>
      <c r="C48" s="106"/>
      <c r="D48" s="106"/>
      <c r="E48" s="106"/>
      <c r="F48" s="106"/>
      <c r="G48" s="107"/>
      <c r="H48" s="39"/>
      <c r="I48" s="39"/>
      <c r="J48" s="39"/>
      <c r="K48" s="39"/>
      <c r="L48" s="39"/>
      <c r="M48" s="39"/>
      <c r="N48" s="39"/>
      <c r="O48" s="39"/>
      <c r="P48" s="39"/>
      <c r="Q48" s="39"/>
      <c r="R48" s="39"/>
      <c r="S48" s="39"/>
      <c r="T48" s="39"/>
      <c r="U48" s="39"/>
      <c r="V48" s="39"/>
      <c r="W48" s="39"/>
      <c r="X48" s="39"/>
      <c r="Y48" s="39"/>
      <c r="Z48" s="39"/>
    </row>
    <row r="49" spans="1:26" ht="16.5" customHeight="1">
      <c r="A49" s="106"/>
      <c r="B49" s="106"/>
      <c r="C49" s="106"/>
      <c r="D49" s="106"/>
      <c r="E49" s="106"/>
      <c r="F49" s="106"/>
      <c r="G49" s="107"/>
      <c r="H49" s="39"/>
      <c r="I49" s="39"/>
      <c r="J49" s="39"/>
      <c r="K49" s="39"/>
      <c r="L49" s="39"/>
      <c r="M49" s="39"/>
      <c r="N49" s="39"/>
      <c r="O49" s="39"/>
      <c r="P49" s="39"/>
      <c r="Q49" s="39"/>
      <c r="R49" s="39"/>
      <c r="S49" s="39"/>
      <c r="T49" s="39"/>
      <c r="U49" s="39"/>
      <c r="V49" s="39"/>
      <c r="W49" s="39"/>
      <c r="X49" s="39"/>
      <c r="Y49" s="39"/>
      <c r="Z49" s="39"/>
    </row>
    <row r="50" spans="1:26" ht="16.5" customHeight="1">
      <c r="A50" s="106"/>
      <c r="B50" s="106"/>
      <c r="C50" s="106"/>
      <c r="D50" s="106"/>
      <c r="E50" s="106"/>
      <c r="F50" s="106"/>
      <c r="G50" s="107"/>
      <c r="H50" s="39"/>
      <c r="I50" s="39"/>
      <c r="J50" s="39"/>
      <c r="K50" s="39"/>
      <c r="L50" s="39"/>
      <c r="M50" s="39"/>
      <c r="N50" s="39"/>
      <c r="O50" s="39"/>
      <c r="P50" s="39"/>
      <c r="Q50" s="39"/>
      <c r="R50" s="39"/>
      <c r="S50" s="39"/>
      <c r="T50" s="39"/>
      <c r="U50" s="39"/>
      <c r="V50" s="39"/>
      <c r="W50" s="39"/>
      <c r="X50" s="39"/>
      <c r="Y50" s="39"/>
      <c r="Z50" s="39"/>
    </row>
    <row r="51" spans="1:26" ht="16.5" customHeight="1">
      <c r="A51" s="106"/>
      <c r="B51" s="106"/>
      <c r="C51" s="106"/>
      <c r="D51" s="106"/>
      <c r="E51" s="106"/>
      <c r="F51" s="106"/>
      <c r="G51" s="107"/>
      <c r="H51" s="39"/>
      <c r="I51" s="39"/>
      <c r="J51" s="39"/>
      <c r="K51" s="39"/>
      <c r="L51" s="39"/>
      <c r="M51" s="39"/>
      <c r="N51" s="39"/>
      <c r="O51" s="39"/>
      <c r="P51" s="39"/>
      <c r="Q51" s="39"/>
      <c r="R51" s="39"/>
      <c r="S51" s="39"/>
      <c r="T51" s="39"/>
      <c r="U51" s="39"/>
      <c r="V51" s="39"/>
      <c r="W51" s="39"/>
      <c r="X51" s="39"/>
      <c r="Y51" s="39"/>
      <c r="Z51" s="39"/>
    </row>
    <row r="52" spans="1:26" ht="16.5" customHeight="1">
      <c r="A52" s="106"/>
      <c r="B52" s="106"/>
      <c r="C52" s="106"/>
      <c r="D52" s="106"/>
      <c r="E52" s="106"/>
      <c r="F52" s="106"/>
      <c r="G52" s="107"/>
      <c r="H52" s="39"/>
      <c r="I52" s="39"/>
      <c r="J52" s="39"/>
      <c r="K52" s="39"/>
      <c r="L52" s="39"/>
      <c r="M52" s="39"/>
      <c r="N52" s="39"/>
      <c r="O52" s="39"/>
      <c r="P52" s="39"/>
      <c r="Q52" s="39"/>
      <c r="R52" s="39"/>
      <c r="S52" s="39"/>
      <c r="T52" s="39"/>
      <c r="U52" s="39"/>
      <c r="V52" s="39"/>
      <c r="W52" s="39"/>
      <c r="X52" s="39"/>
      <c r="Y52" s="39"/>
      <c r="Z52" s="39"/>
    </row>
    <row r="53" spans="1:26" ht="16.5" customHeight="1">
      <c r="A53" s="106"/>
      <c r="B53" s="106"/>
      <c r="C53" s="106"/>
      <c r="D53" s="106"/>
      <c r="E53" s="106"/>
      <c r="F53" s="106"/>
      <c r="G53" s="107"/>
      <c r="H53" s="39"/>
      <c r="I53" s="39"/>
      <c r="J53" s="39"/>
      <c r="K53" s="39"/>
      <c r="L53" s="39"/>
      <c r="M53" s="39"/>
      <c r="N53" s="39"/>
      <c r="O53" s="39"/>
      <c r="P53" s="39"/>
      <c r="Q53" s="39"/>
      <c r="R53" s="39"/>
      <c r="S53" s="39"/>
      <c r="T53" s="39"/>
      <c r="U53" s="39"/>
      <c r="V53" s="39"/>
      <c r="W53" s="39"/>
      <c r="X53" s="39"/>
      <c r="Y53" s="39"/>
      <c r="Z53" s="39"/>
    </row>
    <row r="54" spans="1:26" ht="16.5" customHeight="1">
      <c r="A54" s="106"/>
      <c r="B54" s="106"/>
      <c r="C54" s="106"/>
      <c r="D54" s="106"/>
      <c r="E54" s="106"/>
      <c r="F54" s="106"/>
      <c r="G54" s="107"/>
      <c r="H54" s="39"/>
      <c r="I54" s="39"/>
      <c r="J54" s="39"/>
      <c r="K54" s="39"/>
      <c r="L54" s="39"/>
      <c r="M54" s="39"/>
      <c r="N54" s="39"/>
      <c r="O54" s="39"/>
      <c r="P54" s="39"/>
      <c r="Q54" s="39"/>
      <c r="R54" s="39"/>
      <c r="S54" s="39"/>
      <c r="T54" s="39"/>
      <c r="U54" s="39"/>
      <c r="V54" s="39"/>
      <c r="W54" s="39"/>
      <c r="X54" s="39"/>
      <c r="Y54" s="39"/>
      <c r="Z54" s="39"/>
    </row>
    <row r="55" spans="1:26" ht="16.5" customHeight="1">
      <c r="A55" s="106"/>
      <c r="B55" s="106"/>
      <c r="C55" s="106"/>
      <c r="D55" s="106"/>
      <c r="E55" s="106"/>
      <c r="F55" s="106"/>
      <c r="G55" s="107"/>
      <c r="H55" s="39"/>
      <c r="I55" s="39"/>
      <c r="J55" s="39"/>
      <c r="K55" s="39"/>
      <c r="L55" s="39"/>
      <c r="M55" s="39"/>
      <c r="N55" s="39"/>
      <c r="O55" s="39"/>
      <c r="P55" s="39"/>
      <c r="Q55" s="39"/>
      <c r="R55" s="39"/>
      <c r="S55" s="39"/>
      <c r="T55" s="39"/>
      <c r="U55" s="39"/>
      <c r="V55" s="39"/>
      <c r="W55" s="39"/>
      <c r="X55" s="39"/>
      <c r="Y55" s="39"/>
      <c r="Z55" s="39"/>
    </row>
    <row r="56" spans="1:26" ht="16.5" customHeight="1">
      <c r="A56" s="106"/>
      <c r="B56" s="106"/>
      <c r="C56" s="106"/>
      <c r="D56" s="106"/>
      <c r="E56" s="106"/>
      <c r="F56" s="106"/>
      <c r="G56" s="107"/>
      <c r="H56" s="39"/>
      <c r="I56" s="39"/>
      <c r="J56" s="39"/>
      <c r="K56" s="39"/>
      <c r="L56" s="39"/>
      <c r="M56" s="39"/>
      <c r="N56" s="39"/>
      <c r="O56" s="39"/>
      <c r="P56" s="39"/>
      <c r="Q56" s="39"/>
      <c r="R56" s="39"/>
      <c r="S56" s="39"/>
      <c r="T56" s="39"/>
      <c r="U56" s="39"/>
      <c r="V56" s="39"/>
      <c r="W56" s="39"/>
      <c r="X56" s="39"/>
      <c r="Y56" s="39"/>
      <c r="Z56" s="39"/>
    </row>
    <row r="57" spans="1:26" ht="16.5" customHeight="1">
      <c r="A57" s="106"/>
      <c r="B57" s="106"/>
      <c r="C57" s="106"/>
      <c r="D57" s="106"/>
      <c r="E57" s="106"/>
      <c r="F57" s="106"/>
      <c r="G57" s="107"/>
      <c r="H57" s="39"/>
      <c r="I57" s="39"/>
      <c r="J57" s="39"/>
      <c r="K57" s="39"/>
      <c r="L57" s="39"/>
      <c r="M57" s="39"/>
      <c r="N57" s="39"/>
      <c r="O57" s="39"/>
      <c r="P57" s="39"/>
      <c r="Q57" s="39"/>
      <c r="R57" s="39"/>
      <c r="S57" s="39"/>
      <c r="T57" s="39"/>
      <c r="U57" s="39"/>
      <c r="V57" s="39"/>
      <c r="W57" s="39"/>
      <c r="X57" s="39"/>
      <c r="Y57" s="39"/>
      <c r="Z57" s="39"/>
    </row>
    <row r="58" spans="1:26" ht="16.5" customHeight="1">
      <c r="A58" s="106"/>
      <c r="B58" s="106"/>
      <c r="C58" s="106"/>
      <c r="D58" s="106"/>
      <c r="E58" s="106"/>
      <c r="F58" s="106"/>
      <c r="G58" s="107"/>
      <c r="H58" s="39"/>
      <c r="I58" s="39"/>
      <c r="J58" s="39"/>
      <c r="K58" s="39"/>
      <c r="L58" s="39"/>
      <c r="M58" s="39"/>
      <c r="N58" s="39"/>
      <c r="O58" s="39"/>
      <c r="P58" s="39"/>
      <c r="Q58" s="39"/>
      <c r="R58" s="39"/>
      <c r="S58" s="39"/>
      <c r="T58" s="39"/>
      <c r="U58" s="39"/>
      <c r="V58" s="39"/>
      <c r="W58" s="39"/>
      <c r="X58" s="39"/>
      <c r="Y58" s="39"/>
      <c r="Z58" s="39"/>
    </row>
    <row r="59" spans="1:26" ht="16.5" customHeight="1">
      <c r="A59" s="106"/>
      <c r="B59" s="106"/>
      <c r="C59" s="106"/>
      <c r="D59" s="106"/>
      <c r="E59" s="106"/>
      <c r="F59" s="106"/>
      <c r="G59" s="107"/>
      <c r="H59" s="39"/>
      <c r="I59" s="39"/>
      <c r="J59" s="39"/>
      <c r="K59" s="39"/>
      <c r="L59" s="39"/>
      <c r="M59" s="39"/>
      <c r="N59" s="39"/>
      <c r="O59" s="39"/>
      <c r="P59" s="39"/>
      <c r="Q59" s="39"/>
      <c r="R59" s="39"/>
      <c r="S59" s="39"/>
      <c r="T59" s="39"/>
      <c r="U59" s="39"/>
      <c r="V59" s="39"/>
      <c r="W59" s="39"/>
      <c r="X59" s="39"/>
      <c r="Y59" s="39"/>
      <c r="Z59" s="39"/>
    </row>
    <row r="60" spans="1:26" ht="16.5" customHeight="1">
      <c r="A60" s="106"/>
      <c r="B60" s="106"/>
      <c r="C60" s="106"/>
      <c r="D60" s="106"/>
      <c r="E60" s="106"/>
      <c r="F60" s="106"/>
      <c r="G60" s="107"/>
      <c r="H60" s="39"/>
      <c r="I60" s="39"/>
      <c r="J60" s="39"/>
      <c r="K60" s="39"/>
      <c r="L60" s="39"/>
      <c r="M60" s="39"/>
      <c r="N60" s="39"/>
      <c r="O60" s="39"/>
      <c r="P60" s="39"/>
      <c r="Q60" s="39"/>
      <c r="R60" s="39"/>
      <c r="S60" s="39"/>
      <c r="T60" s="39"/>
      <c r="U60" s="39"/>
      <c r="V60" s="39"/>
      <c r="W60" s="39"/>
      <c r="X60" s="39"/>
      <c r="Y60" s="39"/>
      <c r="Z60" s="39"/>
    </row>
    <row r="61" spans="1:26" ht="16.5" customHeight="1">
      <c r="A61" s="106"/>
      <c r="B61" s="106"/>
      <c r="C61" s="106"/>
      <c r="D61" s="106"/>
      <c r="E61" s="106"/>
      <c r="F61" s="106"/>
      <c r="G61" s="107"/>
      <c r="H61" s="39"/>
      <c r="I61" s="39"/>
      <c r="J61" s="39"/>
      <c r="K61" s="39"/>
      <c r="L61" s="39"/>
      <c r="M61" s="39"/>
      <c r="N61" s="39"/>
      <c r="O61" s="39"/>
      <c r="P61" s="39"/>
      <c r="Q61" s="39"/>
      <c r="R61" s="39"/>
      <c r="S61" s="39"/>
      <c r="T61" s="39"/>
      <c r="U61" s="39"/>
      <c r="V61" s="39"/>
      <c r="W61" s="39"/>
      <c r="X61" s="39"/>
      <c r="Y61" s="39"/>
      <c r="Z61" s="39"/>
    </row>
    <row r="62" spans="1:26" ht="16.5" customHeight="1">
      <c r="A62" s="106"/>
      <c r="B62" s="106"/>
      <c r="C62" s="106"/>
      <c r="D62" s="106"/>
      <c r="E62" s="106"/>
      <c r="F62" s="106"/>
      <c r="G62" s="107"/>
      <c r="H62" s="39"/>
      <c r="I62" s="39"/>
      <c r="J62" s="39"/>
      <c r="K62" s="39"/>
      <c r="L62" s="39"/>
      <c r="M62" s="39"/>
      <c r="N62" s="39"/>
      <c r="O62" s="39"/>
      <c r="P62" s="39"/>
      <c r="Q62" s="39"/>
      <c r="R62" s="39"/>
      <c r="S62" s="39"/>
      <c r="T62" s="39"/>
      <c r="U62" s="39"/>
      <c r="V62" s="39"/>
      <c r="W62" s="39"/>
      <c r="X62" s="39"/>
      <c r="Y62" s="39"/>
      <c r="Z62" s="39"/>
    </row>
    <row r="63" spans="1:26" ht="16.5" customHeight="1">
      <c r="A63" s="106"/>
      <c r="B63" s="106"/>
      <c r="C63" s="106"/>
      <c r="D63" s="106"/>
      <c r="E63" s="106"/>
      <c r="F63" s="106"/>
      <c r="G63" s="107"/>
      <c r="H63" s="39"/>
      <c r="I63" s="39"/>
      <c r="J63" s="39"/>
      <c r="K63" s="39"/>
      <c r="L63" s="39"/>
      <c r="M63" s="39"/>
      <c r="N63" s="39"/>
      <c r="O63" s="39"/>
      <c r="P63" s="39"/>
      <c r="Q63" s="39"/>
      <c r="R63" s="39"/>
      <c r="S63" s="39"/>
      <c r="T63" s="39"/>
      <c r="U63" s="39"/>
      <c r="V63" s="39"/>
      <c r="W63" s="39"/>
      <c r="X63" s="39"/>
      <c r="Y63" s="39"/>
      <c r="Z63" s="39"/>
    </row>
    <row r="64" spans="1:26" ht="16.5" customHeight="1">
      <c r="A64" s="106"/>
      <c r="B64" s="106"/>
      <c r="C64" s="106"/>
      <c r="D64" s="106"/>
      <c r="E64" s="106"/>
      <c r="F64" s="106"/>
      <c r="G64" s="107"/>
      <c r="H64" s="39"/>
      <c r="I64" s="39"/>
      <c r="J64" s="39"/>
      <c r="K64" s="39"/>
      <c r="L64" s="39"/>
      <c r="M64" s="39"/>
      <c r="N64" s="39"/>
      <c r="O64" s="39"/>
      <c r="P64" s="39"/>
      <c r="Q64" s="39"/>
      <c r="R64" s="39"/>
      <c r="S64" s="39"/>
      <c r="T64" s="39"/>
      <c r="U64" s="39"/>
      <c r="V64" s="39"/>
      <c r="W64" s="39"/>
      <c r="X64" s="39"/>
      <c r="Y64" s="39"/>
      <c r="Z64" s="39"/>
    </row>
    <row r="65" spans="1:26" ht="16.5" customHeight="1">
      <c r="A65" s="106"/>
      <c r="B65" s="106"/>
      <c r="C65" s="106"/>
      <c r="D65" s="106"/>
      <c r="E65" s="106"/>
      <c r="F65" s="106"/>
      <c r="G65" s="107"/>
      <c r="H65" s="39"/>
      <c r="I65" s="39"/>
      <c r="J65" s="39"/>
      <c r="K65" s="39"/>
      <c r="L65" s="39"/>
      <c r="M65" s="39"/>
      <c r="N65" s="39"/>
      <c r="O65" s="39"/>
      <c r="P65" s="39"/>
      <c r="Q65" s="39"/>
      <c r="R65" s="39"/>
      <c r="S65" s="39"/>
      <c r="T65" s="39"/>
      <c r="U65" s="39"/>
      <c r="V65" s="39"/>
      <c r="W65" s="39"/>
      <c r="X65" s="39"/>
      <c r="Y65" s="39"/>
      <c r="Z65" s="39"/>
    </row>
    <row r="66" spans="1:26" ht="16.5" customHeight="1">
      <c r="A66" s="106"/>
      <c r="B66" s="106"/>
      <c r="C66" s="106"/>
      <c r="D66" s="106"/>
      <c r="E66" s="106"/>
      <c r="F66" s="106"/>
      <c r="G66" s="107"/>
      <c r="H66" s="39"/>
      <c r="I66" s="39"/>
      <c r="J66" s="39"/>
      <c r="K66" s="39"/>
      <c r="L66" s="39"/>
      <c r="M66" s="39"/>
      <c r="N66" s="39"/>
      <c r="O66" s="39"/>
      <c r="P66" s="39"/>
      <c r="Q66" s="39"/>
      <c r="R66" s="39"/>
      <c r="S66" s="39"/>
      <c r="T66" s="39"/>
      <c r="U66" s="39"/>
      <c r="V66" s="39"/>
      <c r="W66" s="39"/>
      <c r="X66" s="39"/>
      <c r="Y66" s="39"/>
      <c r="Z66" s="39"/>
    </row>
    <row r="67" spans="1:26" ht="16.5" customHeight="1">
      <c r="A67" s="106"/>
      <c r="B67" s="106"/>
      <c r="C67" s="106"/>
      <c r="D67" s="106"/>
      <c r="E67" s="106"/>
      <c r="F67" s="106"/>
      <c r="G67" s="107"/>
      <c r="H67" s="39"/>
      <c r="I67" s="39"/>
      <c r="J67" s="39"/>
      <c r="K67" s="39"/>
      <c r="L67" s="39"/>
      <c r="M67" s="39"/>
      <c r="N67" s="39"/>
      <c r="O67" s="39"/>
      <c r="P67" s="39"/>
      <c r="Q67" s="39"/>
      <c r="R67" s="39"/>
      <c r="S67" s="39"/>
      <c r="T67" s="39"/>
      <c r="U67" s="39"/>
      <c r="V67" s="39"/>
      <c r="W67" s="39"/>
      <c r="X67" s="39"/>
      <c r="Y67" s="39"/>
      <c r="Z67" s="39"/>
    </row>
    <row r="68" spans="1:26" ht="16.5" customHeight="1">
      <c r="A68" s="106"/>
      <c r="B68" s="106"/>
      <c r="C68" s="106"/>
      <c r="D68" s="106"/>
      <c r="E68" s="106"/>
      <c r="F68" s="106"/>
      <c r="G68" s="107"/>
      <c r="H68" s="39"/>
      <c r="I68" s="39"/>
      <c r="J68" s="39"/>
      <c r="K68" s="39"/>
      <c r="L68" s="39"/>
      <c r="M68" s="39"/>
      <c r="N68" s="39"/>
      <c r="O68" s="39"/>
      <c r="P68" s="39"/>
      <c r="Q68" s="39"/>
      <c r="R68" s="39"/>
      <c r="S68" s="39"/>
      <c r="T68" s="39"/>
      <c r="U68" s="39"/>
      <c r="V68" s="39"/>
      <c r="W68" s="39"/>
      <c r="X68" s="39"/>
      <c r="Y68" s="39"/>
      <c r="Z68" s="39"/>
    </row>
    <row r="69" spans="1:26" ht="16.5" customHeight="1">
      <c r="A69" s="106"/>
      <c r="B69" s="106"/>
      <c r="C69" s="106"/>
      <c r="D69" s="106"/>
      <c r="E69" s="106"/>
      <c r="F69" s="106"/>
      <c r="G69" s="107"/>
      <c r="H69" s="39"/>
      <c r="I69" s="39"/>
      <c r="J69" s="39"/>
      <c r="K69" s="39"/>
      <c r="L69" s="39"/>
      <c r="M69" s="39"/>
      <c r="N69" s="39"/>
      <c r="O69" s="39"/>
      <c r="P69" s="39"/>
      <c r="Q69" s="39"/>
      <c r="R69" s="39"/>
      <c r="S69" s="39"/>
      <c r="T69" s="39"/>
      <c r="U69" s="39"/>
      <c r="V69" s="39"/>
      <c r="W69" s="39"/>
      <c r="X69" s="39"/>
      <c r="Y69" s="39"/>
      <c r="Z69" s="39"/>
    </row>
    <row r="70" spans="1:26" ht="16.5" customHeight="1">
      <c r="A70" s="106"/>
      <c r="B70" s="106"/>
      <c r="C70" s="106"/>
      <c r="D70" s="106"/>
      <c r="E70" s="106"/>
      <c r="F70" s="106"/>
      <c r="G70" s="107"/>
      <c r="H70" s="39"/>
      <c r="I70" s="39"/>
      <c r="J70" s="39"/>
      <c r="K70" s="39"/>
      <c r="L70" s="39"/>
      <c r="M70" s="39"/>
      <c r="N70" s="39"/>
      <c r="O70" s="39"/>
      <c r="P70" s="39"/>
      <c r="Q70" s="39"/>
      <c r="R70" s="39"/>
      <c r="S70" s="39"/>
      <c r="T70" s="39"/>
      <c r="U70" s="39"/>
      <c r="V70" s="39"/>
      <c r="W70" s="39"/>
      <c r="X70" s="39"/>
      <c r="Y70" s="39"/>
      <c r="Z70" s="39"/>
    </row>
    <row r="71" spans="1:26" ht="16.5" customHeight="1">
      <c r="A71" s="106"/>
      <c r="B71" s="106"/>
      <c r="C71" s="106"/>
      <c r="D71" s="106"/>
      <c r="E71" s="106"/>
      <c r="F71" s="106"/>
      <c r="G71" s="107"/>
      <c r="H71" s="39"/>
      <c r="I71" s="39"/>
      <c r="J71" s="39"/>
      <c r="K71" s="39"/>
      <c r="L71" s="39"/>
      <c r="M71" s="39"/>
      <c r="N71" s="39"/>
      <c r="O71" s="39"/>
      <c r="P71" s="39"/>
      <c r="Q71" s="39"/>
      <c r="R71" s="39"/>
      <c r="S71" s="39"/>
      <c r="T71" s="39"/>
      <c r="U71" s="39"/>
      <c r="V71" s="39"/>
      <c r="W71" s="39"/>
      <c r="X71" s="39"/>
      <c r="Y71" s="39"/>
      <c r="Z71" s="39"/>
    </row>
    <row r="72" spans="1:26" ht="16.5" customHeight="1">
      <c r="A72" s="106"/>
      <c r="B72" s="106"/>
      <c r="C72" s="106"/>
      <c r="D72" s="106"/>
      <c r="E72" s="106"/>
      <c r="F72" s="106"/>
      <c r="G72" s="107"/>
      <c r="H72" s="39"/>
      <c r="I72" s="39"/>
      <c r="J72" s="39"/>
      <c r="K72" s="39"/>
      <c r="L72" s="39"/>
      <c r="M72" s="39"/>
      <c r="N72" s="39"/>
      <c r="O72" s="39"/>
      <c r="P72" s="39"/>
      <c r="Q72" s="39"/>
      <c r="R72" s="39"/>
      <c r="S72" s="39"/>
      <c r="T72" s="39"/>
      <c r="U72" s="39"/>
      <c r="V72" s="39"/>
      <c r="W72" s="39"/>
      <c r="X72" s="39"/>
      <c r="Y72" s="39"/>
      <c r="Z72" s="39"/>
    </row>
    <row r="73" spans="1:26" ht="16.5" customHeight="1">
      <c r="A73" s="106"/>
      <c r="B73" s="106"/>
      <c r="C73" s="106"/>
      <c r="D73" s="106"/>
      <c r="E73" s="106"/>
      <c r="F73" s="106"/>
      <c r="G73" s="107"/>
      <c r="H73" s="39"/>
      <c r="I73" s="39"/>
      <c r="J73" s="39"/>
      <c r="K73" s="39"/>
      <c r="L73" s="39"/>
      <c r="M73" s="39"/>
      <c r="N73" s="39"/>
      <c r="O73" s="39"/>
      <c r="P73" s="39"/>
      <c r="Q73" s="39"/>
      <c r="R73" s="39"/>
      <c r="S73" s="39"/>
      <c r="T73" s="39"/>
      <c r="U73" s="39"/>
      <c r="V73" s="39"/>
      <c r="W73" s="39"/>
      <c r="X73" s="39"/>
      <c r="Y73" s="39"/>
      <c r="Z73" s="39"/>
    </row>
    <row r="74" spans="1:26" ht="16.5" customHeight="1">
      <c r="A74" s="106"/>
      <c r="B74" s="106"/>
      <c r="C74" s="106"/>
      <c r="D74" s="106"/>
      <c r="E74" s="106"/>
      <c r="F74" s="106"/>
      <c r="G74" s="107"/>
      <c r="H74" s="39"/>
      <c r="I74" s="39"/>
      <c r="J74" s="39"/>
      <c r="K74" s="39"/>
      <c r="L74" s="39"/>
      <c r="M74" s="39"/>
      <c r="N74" s="39"/>
      <c r="O74" s="39"/>
      <c r="P74" s="39"/>
      <c r="Q74" s="39"/>
      <c r="R74" s="39"/>
      <c r="S74" s="39"/>
      <c r="T74" s="39"/>
      <c r="U74" s="39"/>
      <c r="V74" s="39"/>
      <c r="W74" s="39"/>
      <c r="X74" s="39"/>
      <c r="Y74" s="39"/>
      <c r="Z74" s="39"/>
    </row>
    <row r="75" spans="1:26" ht="16.5" customHeight="1">
      <c r="A75" s="106"/>
      <c r="B75" s="106"/>
      <c r="C75" s="106"/>
      <c r="D75" s="106"/>
      <c r="E75" s="106"/>
      <c r="F75" s="106"/>
      <c r="G75" s="107"/>
      <c r="H75" s="39"/>
      <c r="I75" s="39"/>
      <c r="J75" s="39"/>
      <c r="K75" s="39"/>
      <c r="L75" s="39"/>
      <c r="M75" s="39"/>
      <c r="N75" s="39"/>
      <c r="O75" s="39"/>
      <c r="P75" s="39"/>
      <c r="Q75" s="39"/>
      <c r="R75" s="39"/>
      <c r="S75" s="39"/>
      <c r="T75" s="39"/>
      <c r="U75" s="39"/>
      <c r="V75" s="39"/>
      <c r="W75" s="39"/>
      <c r="X75" s="39"/>
      <c r="Y75" s="39"/>
      <c r="Z75" s="39"/>
    </row>
    <row r="76" spans="1:26" ht="16.5" customHeight="1">
      <c r="A76" s="106"/>
      <c r="B76" s="106"/>
      <c r="C76" s="106"/>
      <c r="D76" s="106"/>
      <c r="E76" s="106"/>
      <c r="F76" s="106"/>
      <c r="G76" s="107"/>
      <c r="H76" s="39"/>
      <c r="I76" s="39"/>
      <c r="J76" s="39"/>
      <c r="K76" s="39"/>
      <c r="L76" s="39"/>
      <c r="M76" s="39"/>
      <c r="N76" s="39"/>
      <c r="O76" s="39"/>
      <c r="P76" s="39"/>
      <c r="Q76" s="39"/>
      <c r="R76" s="39"/>
      <c r="S76" s="39"/>
      <c r="T76" s="39"/>
      <c r="U76" s="39"/>
      <c r="V76" s="39"/>
      <c r="W76" s="39"/>
      <c r="X76" s="39"/>
      <c r="Y76" s="39"/>
      <c r="Z76" s="39"/>
    </row>
    <row r="77" spans="1:26" ht="16.5" customHeight="1">
      <c r="A77" s="106"/>
      <c r="B77" s="106"/>
      <c r="C77" s="106"/>
      <c r="D77" s="106"/>
      <c r="E77" s="106"/>
      <c r="F77" s="106"/>
      <c r="G77" s="107"/>
      <c r="H77" s="39"/>
      <c r="I77" s="39"/>
      <c r="J77" s="39"/>
      <c r="K77" s="39"/>
      <c r="L77" s="39"/>
      <c r="M77" s="39"/>
      <c r="N77" s="39"/>
      <c r="O77" s="39"/>
      <c r="P77" s="39"/>
      <c r="Q77" s="39"/>
      <c r="R77" s="39"/>
      <c r="S77" s="39"/>
      <c r="T77" s="39"/>
      <c r="U77" s="39"/>
      <c r="V77" s="39"/>
      <c r="W77" s="39"/>
      <c r="X77" s="39"/>
      <c r="Y77" s="39"/>
      <c r="Z77" s="39"/>
    </row>
    <row r="78" spans="1:26" ht="16.5" customHeight="1">
      <c r="A78" s="106"/>
      <c r="B78" s="106"/>
      <c r="C78" s="106"/>
      <c r="D78" s="106"/>
      <c r="E78" s="106"/>
      <c r="F78" s="106"/>
      <c r="G78" s="107"/>
      <c r="H78" s="39"/>
      <c r="I78" s="39"/>
      <c r="J78" s="39"/>
      <c r="K78" s="39"/>
      <c r="L78" s="39"/>
      <c r="M78" s="39"/>
      <c r="N78" s="39"/>
      <c r="O78" s="39"/>
      <c r="P78" s="39"/>
      <c r="Q78" s="39"/>
      <c r="R78" s="39"/>
      <c r="S78" s="39"/>
      <c r="T78" s="39"/>
      <c r="U78" s="39"/>
      <c r="V78" s="39"/>
      <c r="W78" s="39"/>
      <c r="X78" s="39"/>
      <c r="Y78" s="39"/>
      <c r="Z78" s="39"/>
    </row>
    <row r="79" spans="1:26" ht="16.5" customHeight="1">
      <c r="A79" s="106"/>
      <c r="B79" s="106"/>
      <c r="C79" s="106"/>
      <c r="D79" s="106"/>
      <c r="E79" s="106"/>
      <c r="F79" s="106"/>
      <c r="G79" s="107"/>
      <c r="H79" s="39"/>
      <c r="I79" s="39"/>
      <c r="J79" s="39"/>
      <c r="K79" s="39"/>
      <c r="L79" s="39"/>
      <c r="M79" s="39"/>
      <c r="N79" s="39"/>
      <c r="O79" s="39"/>
      <c r="P79" s="39"/>
      <c r="Q79" s="39"/>
      <c r="R79" s="39"/>
      <c r="S79" s="39"/>
      <c r="T79" s="39"/>
      <c r="U79" s="39"/>
      <c r="V79" s="39"/>
      <c r="W79" s="39"/>
      <c r="X79" s="39"/>
      <c r="Y79" s="39"/>
      <c r="Z79" s="39"/>
    </row>
    <row r="80" spans="1:26" ht="16.5" customHeight="1">
      <c r="A80" s="106"/>
      <c r="B80" s="106"/>
      <c r="C80" s="106"/>
      <c r="D80" s="106"/>
      <c r="E80" s="106"/>
      <c r="F80" s="106"/>
      <c r="G80" s="107"/>
      <c r="H80" s="39"/>
      <c r="I80" s="39"/>
      <c r="J80" s="39"/>
      <c r="K80" s="39"/>
      <c r="L80" s="39"/>
      <c r="M80" s="39"/>
      <c r="N80" s="39"/>
      <c r="O80" s="39"/>
      <c r="P80" s="39"/>
      <c r="Q80" s="39"/>
      <c r="R80" s="39"/>
      <c r="S80" s="39"/>
      <c r="T80" s="39"/>
      <c r="U80" s="39"/>
      <c r="V80" s="39"/>
      <c r="W80" s="39"/>
      <c r="X80" s="39"/>
      <c r="Y80" s="39"/>
      <c r="Z80" s="39"/>
    </row>
    <row r="81" spans="1:26" ht="16.5" customHeight="1">
      <c r="A81" s="106"/>
      <c r="B81" s="106"/>
      <c r="C81" s="106"/>
      <c r="D81" s="106"/>
      <c r="E81" s="106"/>
      <c r="F81" s="106"/>
      <c r="G81" s="107"/>
      <c r="H81" s="39"/>
      <c r="I81" s="39"/>
      <c r="J81" s="39"/>
      <c r="K81" s="39"/>
      <c r="L81" s="39"/>
      <c r="M81" s="39"/>
      <c r="N81" s="39"/>
      <c r="O81" s="39"/>
      <c r="P81" s="39"/>
      <c r="Q81" s="39"/>
      <c r="R81" s="39"/>
      <c r="S81" s="39"/>
      <c r="T81" s="39"/>
      <c r="U81" s="39"/>
      <c r="V81" s="39"/>
      <c r="W81" s="39"/>
      <c r="X81" s="39"/>
      <c r="Y81" s="39"/>
      <c r="Z81" s="39"/>
    </row>
    <row r="82" spans="1:26" ht="16.5" customHeight="1">
      <c r="A82" s="106"/>
      <c r="B82" s="106"/>
      <c r="C82" s="106"/>
      <c r="D82" s="106"/>
      <c r="E82" s="106"/>
      <c r="F82" s="106"/>
      <c r="G82" s="107"/>
      <c r="H82" s="39"/>
      <c r="I82" s="39"/>
      <c r="J82" s="39"/>
      <c r="K82" s="39"/>
      <c r="L82" s="39"/>
      <c r="M82" s="39"/>
      <c r="N82" s="39"/>
      <c r="O82" s="39"/>
      <c r="P82" s="39"/>
      <c r="Q82" s="39"/>
      <c r="R82" s="39"/>
      <c r="S82" s="39"/>
      <c r="T82" s="39"/>
      <c r="U82" s="39"/>
      <c r="V82" s="39"/>
      <c r="W82" s="39"/>
      <c r="X82" s="39"/>
      <c r="Y82" s="39"/>
      <c r="Z82" s="39"/>
    </row>
    <row r="83" spans="1:26" ht="16.5" customHeight="1">
      <c r="A83" s="106"/>
      <c r="B83" s="106"/>
      <c r="C83" s="106"/>
      <c r="D83" s="106"/>
      <c r="E83" s="106"/>
      <c r="F83" s="106"/>
      <c r="G83" s="107"/>
      <c r="H83" s="39"/>
      <c r="I83" s="39"/>
      <c r="J83" s="39"/>
      <c r="K83" s="39"/>
      <c r="L83" s="39"/>
      <c r="M83" s="39"/>
      <c r="N83" s="39"/>
      <c r="O83" s="39"/>
      <c r="P83" s="39"/>
      <c r="Q83" s="39"/>
      <c r="R83" s="39"/>
      <c r="S83" s="39"/>
      <c r="T83" s="39"/>
      <c r="U83" s="39"/>
      <c r="V83" s="39"/>
      <c r="W83" s="39"/>
      <c r="X83" s="39"/>
      <c r="Y83" s="39"/>
      <c r="Z83" s="39"/>
    </row>
    <row r="84" spans="1:26" ht="16.5" customHeight="1">
      <c r="A84" s="106"/>
      <c r="B84" s="106"/>
      <c r="C84" s="106"/>
      <c r="D84" s="106"/>
      <c r="E84" s="106"/>
      <c r="F84" s="106"/>
      <c r="G84" s="107"/>
      <c r="H84" s="39"/>
      <c r="I84" s="39"/>
      <c r="J84" s="39"/>
      <c r="K84" s="39"/>
      <c r="L84" s="39"/>
      <c r="M84" s="39"/>
      <c r="N84" s="39"/>
      <c r="O84" s="39"/>
      <c r="P84" s="39"/>
      <c r="Q84" s="39"/>
      <c r="R84" s="39"/>
      <c r="S84" s="39"/>
      <c r="T84" s="39"/>
      <c r="U84" s="39"/>
      <c r="V84" s="39"/>
      <c r="W84" s="39"/>
      <c r="X84" s="39"/>
      <c r="Y84" s="39"/>
      <c r="Z84" s="39"/>
    </row>
    <row r="85" spans="1:26" ht="16.5" customHeight="1">
      <c r="A85" s="106"/>
      <c r="B85" s="106"/>
      <c r="C85" s="106"/>
      <c r="D85" s="106"/>
      <c r="E85" s="106"/>
      <c r="F85" s="106"/>
      <c r="G85" s="107"/>
      <c r="H85" s="39"/>
      <c r="I85" s="39"/>
      <c r="J85" s="39"/>
      <c r="K85" s="39"/>
      <c r="L85" s="39"/>
      <c r="M85" s="39"/>
      <c r="N85" s="39"/>
      <c r="O85" s="39"/>
      <c r="P85" s="39"/>
      <c r="Q85" s="39"/>
      <c r="R85" s="39"/>
      <c r="S85" s="39"/>
      <c r="T85" s="39"/>
      <c r="U85" s="39"/>
      <c r="V85" s="39"/>
      <c r="W85" s="39"/>
      <c r="X85" s="39"/>
      <c r="Y85" s="39"/>
      <c r="Z85" s="39"/>
    </row>
    <row r="86" spans="1:26" ht="16.5" customHeight="1">
      <c r="A86" s="106"/>
      <c r="B86" s="106"/>
      <c r="C86" s="106"/>
      <c r="D86" s="106"/>
      <c r="E86" s="106"/>
      <c r="F86" s="106"/>
      <c r="G86" s="107"/>
      <c r="H86" s="39"/>
      <c r="I86" s="39"/>
      <c r="J86" s="39"/>
      <c r="K86" s="39"/>
      <c r="L86" s="39"/>
      <c r="M86" s="39"/>
      <c r="N86" s="39"/>
      <c r="O86" s="39"/>
      <c r="P86" s="39"/>
      <c r="Q86" s="39"/>
      <c r="R86" s="39"/>
      <c r="S86" s="39"/>
      <c r="T86" s="39"/>
      <c r="U86" s="39"/>
      <c r="V86" s="39"/>
      <c r="W86" s="39"/>
      <c r="X86" s="39"/>
      <c r="Y86" s="39"/>
      <c r="Z86" s="39"/>
    </row>
    <row r="87" spans="1:26" ht="16.5" customHeight="1">
      <c r="A87" s="106"/>
      <c r="B87" s="106"/>
      <c r="C87" s="106"/>
      <c r="D87" s="106"/>
      <c r="E87" s="106"/>
      <c r="F87" s="106"/>
      <c r="G87" s="107"/>
      <c r="H87" s="39"/>
      <c r="I87" s="39"/>
      <c r="J87" s="39"/>
      <c r="K87" s="39"/>
      <c r="L87" s="39"/>
      <c r="M87" s="39"/>
      <c r="N87" s="39"/>
      <c r="O87" s="39"/>
      <c r="P87" s="39"/>
      <c r="Q87" s="39"/>
      <c r="R87" s="39"/>
      <c r="S87" s="39"/>
      <c r="T87" s="39"/>
      <c r="U87" s="39"/>
      <c r="V87" s="39"/>
      <c r="W87" s="39"/>
      <c r="X87" s="39"/>
      <c r="Y87" s="39"/>
      <c r="Z87" s="39"/>
    </row>
    <row r="88" spans="1:26" ht="16.5" customHeight="1">
      <c r="A88" s="106"/>
      <c r="B88" s="106"/>
      <c r="C88" s="106"/>
      <c r="D88" s="106"/>
      <c r="E88" s="106"/>
      <c r="F88" s="106"/>
      <c r="G88" s="107"/>
      <c r="H88" s="39"/>
      <c r="I88" s="39"/>
      <c r="J88" s="39"/>
      <c r="K88" s="39"/>
      <c r="L88" s="39"/>
      <c r="M88" s="39"/>
      <c r="N88" s="39"/>
      <c r="O88" s="39"/>
      <c r="P88" s="39"/>
      <c r="Q88" s="39"/>
      <c r="R88" s="39"/>
      <c r="S88" s="39"/>
      <c r="T88" s="39"/>
      <c r="U88" s="39"/>
      <c r="V88" s="39"/>
      <c r="W88" s="39"/>
      <c r="X88" s="39"/>
      <c r="Y88" s="39"/>
      <c r="Z88" s="39"/>
    </row>
    <row r="89" spans="1:26" ht="16.5" customHeight="1">
      <c r="A89" s="106"/>
      <c r="B89" s="106"/>
      <c r="C89" s="106"/>
      <c r="D89" s="106"/>
      <c r="E89" s="106"/>
      <c r="F89" s="106"/>
      <c r="G89" s="107"/>
      <c r="H89" s="39"/>
      <c r="I89" s="39"/>
      <c r="J89" s="39"/>
      <c r="K89" s="39"/>
      <c r="L89" s="39"/>
      <c r="M89" s="39"/>
      <c r="N89" s="39"/>
      <c r="O89" s="39"/>
      <c r="P89" s="39"/>
      <c r="Q89" s="39"/>
      <c r="R89" s="39"/>
      <c r="S89" s="39"/>
      <c r="T89" s="39"/>
      <c r="U89" s="39"/>
      <c r="V89" s="39"/>
      <c r="W89" s="39"/>
      <c r="X89" s="39"/>
      <c r="Y89" s="39"/>
      <c r="Z89" s="39"/>
    </row>
    <row r="90" spans="1:26" ht="16.5" customHeight="1">
      <c r="A90" s="106"/>
      <c r="B90" s="106"/>
      <c r="C90" s="106"/>
      <c r="D90" s="106"/>
      <c r="E90" s="106"/>
      <c r="F90" s="106"/>
      <c r="G90" s="107"/>
      <c r="H90" s="39"/>
      <c r="I90" s="39"/>
      <c r="J90" s="39"/>
      <c r="K90" s="39"/>
      <c r="L90" s="39"/>
      <c r="M90" s="39"/>
      <c r="N90" s="39"/>
      <c r="O90" s="39"/>
      <c r="P90" s="39"/>
      <c r="Q90" s="39"/>
      <c r="R90" s="39"/>
      <c r="S90" s="39"/>
      <c r="T90" s="39"/>
      <c r="U90" s="39"/>
      <c r="V90" s="39"/>
      <c r="W90" s="39"/>
      <c r="X90" s="39"/>
      <c r="Y90" s="39"/>
      <c r="Z90" s="39"/>
    </row>
    <row r="91" spans="1:26" ht="16.5" customHeight="1">
      <c r="A91" s="106"/>
      <c r="B91" s="106"/>
      <c r="C91" s="106"/>
      <c r="D91" s="106"/>
      <c r="E91" s="106"/>
      <c r="F91" s="106"/>
      <c r="G91" s="107"/>
      <c r="H91" s="39"/>
      <c r="I91" s="39"/>
      <c r="J91" s="39"/>
      <c r="K91" s="39"/>
      <c r="L91" s="39"/>
      <c r="M91" s="39"/>
      <c r="N91" s="39"/>
      <c r="O91" s="39"/>
      <c r="P91" s="39"/>
      <c r="Q91" s="39"/>
      <c r="R91" s="39"/>
      <c r="S91" s="39"/>
      <c r="T91" s="39"/>
      <c r="U91" s="39"/>
      <c r="V91" s="39"/>
      <c r="W91" s="39"/>
      <c r="X91" s="39"/>
      <c r="Y91" s="39"/>
      <c r="Z91" s="39"/>
    </row>
    <row r="92" spans="1:26" ht="16.5" customHeight="1">
      <c r="A92" s="106"/>
      <c r="B92" s="106"/>
      <c r="C92" s="106"/>
      <c r="D92" s="106"/>
      <c r="E92" s="106"/>
      <c r="F92" s="106"/>
      <c r="G92" s="107"/>
      <c r="H92" s="39"/>
      <c r="I92" s="39"/>
      <c r="J92" s="39"/>
      <c r="K92" s="39"/>
      <c r="L92" s="39"/>
      <c r="M92" s="39"/>
      <c r="N92" s="39"/>
      <c r="O92" s="39"/>
      <c r="P92" s="39"/>
      <c r="Q92" s="39"/>
      <c r="R92" s="39"/>
      <c r="S92" s="39"/>
      <c r="T92" s="39"/>
      <c r="U92" s="39"/>
      <c r="V92" s="39"/>
      <c r="W92" s="39"/>
      <c r="X92" s="39"/>
      <c r="Y92" s="39"/>
      <c r="Z92" s="39"/>
    </row>
    <row r="93" spans="1:26" ht="16.5" customHeight="1">
      <c r="A93" s="106"/>
      <c r="B93" s="106"/>
      <c r="C93" s="106"/>
      <c r="D93" s="106"/>
      <c r="E93" s="106"/>
      <c r="F93" s="106"/>
      <c r="G93" s="107"/>
      <c r="H93" s="39"/>
      <c r="I93" s="39"/>
      <c r="J93" s="39"/>
      <c r="K93" s="39"/>
      <c r="L93" s="39"/>
      <c r="M93" s="39"/>
      <c r="N93" s="39"/>
      <c r="O93" s="39"/>
      <c r="P93" s="39"/>
      <c r="Q93" s="39"/>
      <c r="R93" s="39"/>
      <c r="S93" s="39"/>
      <c r="T93" s="39"/>
      <c r="U93" s="39"/>
      <c r="V93" s="39"/>
      <c r="W93" s="39"/>
      <c r="X93" s="39"/>
      <c r="Y93" s="39"/>
      <c r="Z93" s="39"/>
    </row>
    <row r="94" spans="1:26" ht="16.5" customHeight="1">
      <c r="A94" s="106"/>
      <c r="B94" s="106"/>
      <c r="C94" s="106"/>
      <c r="D94" s="106"/>
      <c r="E94" s="106"/>
      <c r="F94" s="106"/>
      <c r="G94" s="107"/>
      <c r="H94" s="39"/>
      <c r="I94" s="39"/>
      <c r="J94" s="39"/>
      <c r="K94" s="39"/>
      <c r="L94" s="39"/>
      <c r="M94" s="39"/>
      <c r="N94" s="39"/>
      <c r="O94" s="39"/>
      <c r="P94" s="39"/>
      <c r="Q94" s="39"/>
      <c r="R94" s="39"/>
      <c r="S94" s="39"/>
      <c r="T94" s="39"/>
      <c r="U94" s="39"/>
      <c r="V94" s="39"/>
      <c r="W94" s="39"/>
      <c r="X94" s="39"/>
      <c r="Y94" s="39"/>
      <c r="Z94" s="39"/>
    </row>
    <row r="95" spans="1:26" ht="16.5" customHeight="1">
      <c r="A95" s="106"/>
      <c r="B95" s="106"/>
      <c r="C95" s="106"/>
      <c r="D95" s="106"/>
      <c r="E95" s="106"/>
      <c r="F95" s="106"/>
      <c r="G95" s="107"/>
      <c r="H95" s="39"/>
      <c r="I95" s="39"/>
      <c r="J95" s="39"/>
      <c r="K95" s="39"/>
      <c r="L95" s="39"/>
      <c r="M95" s="39"/>
      <c r="N95" s="39"/>
      <c r="O95" s="39"/>
      <c r="P95" s="39"/>
      <c r="Q95" s="39"/>
      <c r="R95" s="39"/>
      <c r="S95" s="39"/>
      <c r="T95" s="39"/>
      <c r="U95" s="39"/>
      <c r="V95" s="39"/>
      <c r="W95" s="39"/>
      <c r="X95" s="39"/>
      <c r="Y95" s="39"/>
      <c r="Z95" s="39"/>
    </row>
    <row r="96" spans="1:26" ht="16.5" customHeight="1">
      <c r="A96" s="106"/>
      <c r="B96" s="106"/>
      <c r="C96" s="106"/>
      <c r="D96" s="106"/>
      <c r="E96" s="106"/>
      <c r="F96" s="106"/>
      <c r="G96" s="107"/>
      <c r="H96" s="39"/>
      <c r="I96" s="39"/>
      <c r="J96" s="39"/>
      <c r="K96" s="39"/>
      <c r="L96" s="39"/>
      <c r="M96" s="39"/>
      <c r="N96" s="39"/>
      <c r="O96" s="39"/>
      <c r="P96" s="39"/>
      <c r="Q96" s="39"/>
      <c r="R96" s="39"/>
      <c r="S96" s="39"/>
      <c r="T96" s="39"/>
      <c r="U96" s="39"/>
      <c r="V96" s="39"/>
      <c r="W96" s="39"/>
      <c r="X96" s="39"/>
      <c r="Y96" s="39"/>
      <c r="Z96" s="39"/>
    </row>
    <row r="97" spans="1:26" ht="16.5" customHeight="1">
      <c r="A97" s="106"/>
      <c r="B97" s="106"/>
      <c r="C97" s="106"/>
      <c r="D97" s="106"/>
      <c r="E97" s="106"/>
      <c r="F97" s="106"/>
      <c r="G97" s="107"/>
      <c r="H97" s="39"/>
      <c r="I97" s="39"/>
      <c r="J97" s="39"/>
      <c r="K97" s="39"/>
      <c r="L97" s="39"/>
      <c r="M97" s="39"/>
      <c r="N97" s="39"/>
      <c r="O97" s="39"/>
      <c r="P97" s="39"/>
      <c r="Q97" s="39"/>
      <c r="R97" s="39"/>
      <c r="S97" s="39"/>
      <c r="T97" s="39"/>
      <c r="U97" s="39"/>
      <c r="V97" s="39"/>
      <c r="W97" s="39"/>
      <c r="X97" s="39"/>
      <c r="Y97" s="39"/>
      <c r="Z97" s="39"/>
    </row>
    <row r="98" spans="1:26" ht="16.5" customHeight="1">
      <c r="A98" s="106"/>
      <c r="B98" s="106"/>
      <c r="C98" s="106"/>
      <c r="D98" s="106"/>
      <c r="E98" s="106"/>
      <c r="F98" s="106"/>
      <c r="G98" s="107"/>
      <c r="H98" s="39"/>
      <c r="I98" s="39"/>
      <c r="J98" s="39"/>
      <c r="K98" s="39"/>
      <c r="L98" s="39"/>
      <c r="M98" s="39"/>
      <c r="N98" s="39"/>
      <c r="O98" s="39"/>
      <c r="P98" s="39"/>
      <c r="Q98" s="39"/>
      <c r="R98" s="39"/>
      <c r="S98" s="39"/>
      <c r="T98" s="39"/>
      <c r="U98" s="39"/>
      <c r="V98" s="39"/>
      <c r="W98" s="39"/>
      <c r="X98" s="39"/>
      <c r="Y98" s="39"/>
      <c r="Z98" s="39"/>
    </row>
    <row r="99" spans="1:26" ht="16.5" customHeight="1">
      <c r="A99" s="106"/>
      <c r="B99" s="106"/>
      <c r="C99" s="106"/>
      <c r="D99" s="106"/>
      <c r="E99" s="106"/>
      <c r="F99" s="106"/>
      <c r="G99" s="107"/>
      <c r="H99" s="39"/>
      <c r="I99" s="39"/>
      <c r="J99" s="39"/>
      <c r="K99" s="39"/>
      <c r="L99" s="39"/>
      <c r="M99" s="39"/>
      <c r="N99" s="39"/>
      <c r="O99" s="39"/>
      <c r="P99" s="39"/>
      <c r="Q99" s="39"/>
      <c r="R99" s="39"/>
      <c r="S99" s="39"/>
      <c r="T99" s="39"/>
      <c r="U99" s="39"/>
      <c r="V99" s="39"/>
      <c r="W99" s="39"/>
      <c r="X99" s="39"/>
      <c r="Y99" s="39"/>
      <c r="Z99" s="39"/>
    </row>
    <row r="100" spans="1:26" ht="16.5" customHeight="1">
      <c r="A100" s="106"/>
      <c r="B100" s="106"/>
      <c r="C100" s="106"/>
      <c r="D100" s="106"/>
      <c r="E100" s="106"/>
      <c r="F100" s="106"/>
      <c r="G100" s="107"/>
      <c r="H100" s="39"/>
      <c r="I100" s="39"/>
      <c r="J100" s="39"/>
      <c r="K100" s="39"/>
      <c r="L100" s="39"/>
      <c r="M100" s="39"/>
      <c r="N100" s="39"/>
      <c r="O100" s="39"/>
      <c r="P100" s="39"/>
      <c r="Q100" s="39"/>
      <c r="R100" s="39"/>
      <c r="S100" s="39"/>
      <c r="T100" s="39"/>
      <c r="U100" s="39"/>
      <c r="V100" s="39"/>
      <c r="W100" s="39"/>
      <c r="X100" s="39"/>
      <c r="Y100" s="39"/>
      <c r="Z100" s="39"/>
    </row>
    <row r="101" spans="1:26" ht="16.5" customHeight="1">
      <c r="A101" s="106"/>
      <c r="B101" s="106"/>
      <c r="C101" s="106"/>
      <c r="D101" s="106"/>
      <c r="E101" s="106"/>
      <c r="F101" s="106"/>
      <c r="G101" s="107"/>
      <c r="H101" s="39"/>
      <c r="I101" s="39"/>
      <c r="J101" s="39"/>
      <c r="K101" s="39"/>
      <c r="L101" s="39"/>
      <c r="M101" s="39"/>
      <c r="N101" s="39"/>
      <c r="O101" s="39"/>
      <c r="P101" s="39"/>
      <c r="Q101" s="39"/>
      <c r="R101" s="39"/>
      <c r="S101" s="39"/>
      <c r="T101" s="39"/>
      <c r="U101" s="39"/>
      <c r="V101" s="39"/>
      <c r="W101" s="39"/>
      <c r="X101" s="39"/>
      <c r="Y101" s="39"/>
      <c r="Z101" s="39"/>
    </row>
    <row r="102" spans="1:26" ht="16.5" customHeight="1">
      <c r="A102" s="106"/>
      <c r="B102" s="106"/>
      <c r="C102" s="106"/>
      <c r="D102" s="106"/>
      <c r="E102" s="106"/>
      <c r="F102" s="106"/>
      <c r="G102" s="107"/>
      <c r="H102" s="39"/>
      <c r="I102" s="39"/>
      <c r="J102" s="39"/>
      <c r="K102" s="39"/>
      <c r="L102" s="39"/>
      <c r="M102" s="39"/>
      <c r="N102" s="39"/>
      <c r="O102" s="39"/>
      <c r="P102" s="39"/>
      <c r="Q102" s="39"/>
      <c r="R102" s="39"/>
      <c r="S102" s="39"/>
      <c r="T102" s="39"/>
      <c r="U102" s="39"/>
      <c r="V102" s="39"/>
      <c r="W102" s="39"/>
      <c r="X102" s="39"/>
      <c r="Y102" s="39"/>
      <c r="Z102" s="39"/>
    </row>
    <row r="103" spans="1:26" ht="16.5" customHeight="1">
      <c r="A103" s="106"/>
      <c r="B103" s="106"/>
      <c r="C103" s="106"/>
      <c r="D103" s="106"/>
      <c r="E103" s="106"/>
      <c r="F103" s="106"/>
      <c r="G103" s="107"/>
      <c r="H103" s="39"/>
      <c r="I103" s="39"/>
      <c r="J103" s="39"/>
      <c r="K103" s="39"/>
      <c r="L103" s="39"/>
      <c r="M103" s="39"/>
      <c r="N103" s="39"/>
      <c r="O103" s="39"/>
      <c r="P103" s="39"/>
      <c r="Q103" s="39"/>
      <c r="R103" s="39"/>
      <c r="S103" s="39"/>
      <c r="T103" s="39"/>
      <c r="U103" s="39"/>
      <c r="V103" s="39"/>
      <c r="W103" s="39"/>
      <c r="X103" s="39"/>
      <c r="Y103" s="39"/>
      <c r="Z103" s="39"/>
    </row>
    <row r="104" spans="1:26" ht="16.5" customHeight="1">
      <c r="A104" s="106"/>
      <c r="B104" s="106"/>
      <c r="C104" s="106"/>
      <c r="D104" s="106"/>
      <c r="E104" s="106"/>
      <c r="F104" s="106"/>
      <c r="G104" s="107"/>
      <c r="H104" s="39"/>
      <c r="I104" s="39"/>
      <c r="J104" s="39"/>
      <c r="K104" s="39"/>
      <c r="L104" s="39"/>
      <c r="M104" s="39"/>
      <c r="N104" s="39"/>
      <c r="O104" s="39"/>
      <c r="P104" s="39"/>
      <c r="Q104" s="39"/>
      <c r="R104" s="39"/>
      <c r="S104" s="39"/>
      <c r="T104" s="39"/>
      <c r="U104" s="39"/>
      <c r="V104" s="39"/>
      <c r="W104" s="39"/>
      <c r="X104" s="39"/>
      <c r="Y104" s="39"/>
      <c r="Z104" s="39"/>
    </row>
    <row r="105" spans="1:26" ht="16.5" customHeight="1">
      <c r="A105" s="106"/>
      <c r="B105" s="106"/>
      <c r="C105" s="106"/>
      <c r="D105" s="106"/>
      <c r="E105" s="106"/>
      <c r="F105" s="106"/>
      <c r="G105" s="107"/>
      <c r="H105" s="39"/>
      <c r="I105" s="39"/>
      <c r="J105" s="39"/>
      <c r="K105" s="39"/>
      <c r="L105" s="39"/>
      <c r="M105" s="39"/>
      <c r="N105" s="39"/>
      <c r="O105" s="39"/>
      <c r="P105" s="39"/>
      <c r="Q105" s="39"/>
      <c r="R105" s="39"/>
      <c r="S105" s="39"/>
      <c r="T105" s="39"/>
      <c r="U105" s="39"/>
      <c r="V105" s="39"/>
      <c r="W105" s="39"/>
      <c r="X105" s="39"/>
      <c r="Y105" s="39"/>
      <c r="Z105" s="39"/>
    </row>
    <row r="106" spans="1:26" ht="16.5" customHeight="1">
      <c r="A106" s="106"/>
      <c r="B106" s="106"/>
      <c r="C106" s="106"/>
      <c r="D106" s="106"/>
      <c r="E106" s="106"/>
      <c r="F106" s="106"/>
      <c r="G106" s="107"/>
      <c r="H106" s="39"/>
      <c r="I106" s="39"/>
      <c r="J106" s="39"/>
      <c r="K106" s="39"/>
      <c r="L106" s="39"/>
      <c r="M106" s="39"/>
      <c r="N106" s="39"/>
      <c r="O106" s="39"/>
      <c r="P106" s="39"/>
      <c r="Q106" s="39"/>
      <c r="R106" s="39"/>
      <c r="S106" s="39"/>
      <c r="T106" s="39"/>
      <c r="U106" s="39"/>
      <c r="V106" s="39"/>
      <c r="W106" s="39"/>
      <c r="X106" s="39"/>
      <c r="Y106" s="39"/>
      <c r="Z106" s="39"/>
    </row>
    <row r="107" spans="1:26" ht="16.5" customHeight="1">
      <c r="A107" s="106"/>
      <c r="B107" s="106"/>
      <c r="C107" s="106"/>
      <c r="D107" s="106"/>
      <c r="E107" s="106"/>
      <c r="F107" s="106"/>
      <c r="G107" s="107"/>
      <c r="H107" s="39"/>
      <c r="I107" s="39"/>
      <c r="J107" s="39"/>
      <c r="K107" s="39"/>
      <c r="L107" s="39"/>
      <c r="M107" s="39"/>
      <c r="N107" s="39"/>
      <c r="O107" s="39"/>
      <c r="P107" s="39"/>
      <c r="Q107" s="39"/>
      <c r="R107" s="39"/>
      <c r="S107" s="39"/>
      <c r="T107" s="39"/>
      <c r="U107" s="39"/>
      <c r="V107" s="39"/>
      <c r="W107" s="39"/>
      <c r="X107" s="39"/>
      <c r="Y107" s="39"/>
      <c r="Z107" s="39"/>
    </row>
    <row r="108" spans="1:26" ht="16.5" customHeight="1">
      <c r="A108" s="106"/>
      <c r="B108" s="106"/>
      <c r="C108" s="106"/>
      <c r="D108" s="106"/>
      <c r="E108" s="106"/>
      <c r="F108" s="106"/>
      <c r="G108" s="107"/>
      <c r="H108" s="39"/>
      <c r="I108" s="39"/>
      <c r="J108" s="39"/>
      <c r="K108" s="39"/>
      <c r="L108" s="39"/>
      <c r="M108" s="39"/>
      <c r="N108" s="39"/>
      <c r="O108" s="39"/>
      <c r="P108" s="39"/>
      <c r="Q108" s="39"/>
      <c r="R108" s="39"/>
      <c r="S108" s="39"/>
      <c r="T108" s="39"/>
      <c r="U108" s="39"/>
      <c r="V108" s="39"/>
      <c r="W108" s="39"/>
      <c r="X108" s="39"/>
      <c r="Y108" s="39"/>
      <c r="Z108" s="39"/>
    </row>
    <row r="109" spans="1:26" ht="16.5" customHeight="1">
      <c r="A109" s="106"/>
      <c r="B109" s="106"/>
      <c r="C109" s="106"/>
      <c r="D109" s="106"/>
      <c r="E109" s="106"/>
      <c r="F109" s="106"/>
      <c r="G109" s="107"/>
      <c r="H109" s="39"/>
      <c r="I109" s="39"/>
      <c r="J109" s="39"/>
      <c r="K109" s="39"/>
      <c r="L109" s="39"/>
      <c r="M109" s="39"/>
      <c r="N109" s="39"/>
      <c r="O109" s="39"/>
      <c r="P109" s="39"/>
      <c r="Q109" s="39"/>
      <c r="R109" s="39"/>
      <c r="S109" s="39"/>
      <c r="T109" s="39"/>
      <c r="U109" s="39"/>
      <c r="V109" s="39"/>
      <c r="W109" s="39"/>
      <c r="X109" s="39"/>
      <c r="Y109" s="39"/>
      <c r="Z109" s="39"/>
    </row>
    <row r="110" spans="1:26" ht="16.5" customHeight="1">
      <c r="A110" s="106"/>
      <c r="B110" s="106"/>
      <c r="C110" s="106"/>
      <c r="D110" s="106"/>
      <c r="E110" s="106"/>
      <c r="F110" s="106"/>
      <c r="G110" s="107"/>
      <c r="H110" s="39"/>
      <c r="I110" s="39"/>
      <c r="J110" s="39"/>
      <c r="K110" s="39"/>
      <c r="L110" s="39"/>
      <c r="M110" s="39"/>
      <c r="N110" s="39"/>
      <c r="O110" s="39"/>
      <c r="P110" s="39"/>
      <c r="Q110" s="39"/>
      <c r="R110" s="39"/>
      <c r="S110" s="39"/>
      <c r="T110" s="39"/>
      <c r="U110" s="39"/>
      <c r="V110" s="39"/>
      <c r="W110" s="39"/>
      <c r="X110" s="39"/>
      <c r="Y110" s="39"/>
      <c r="Z110" s="39"/>
    </row>
    <row r="111" spans="1:26" ht="16.5" customHeight="1">
      <c r="A111" s="106"/>
      <c r="B111" s="106"/>
      <c r="C111" s="106"/>
      <c r="D111" s="106"/>
      <c r="E111" s="106"/>
      <c r="F111" s="106"/>
      <c r="G111" s="107"/>
      <c r="H111" s="39"/>
      <c r="I111" s="39"/>
      <c r="J111" s="39"/>
      <c r="K111" s="39"/>
      <c r="L111" s="39"/>
      <c r="M111" s="39"/>
      <c r="N111" s="39"/>
      <c r="O111" s="39"/>
      <c r="P111" s="39"/>
      <c r="Q111" s="39"/>
      <c r="R111" s="39"/>
      <c r="S111" s="39"/>
      <c r="T111" s="39"/>
      <c r="U111" s="39"/>
      <c r="V111" s="39"/>
      <c r="W111" s="39"/>
      <c r="X111" s="39"/>
      <c r="Y111" s="39"/>
      <c r="Z111" s="39"/>
    </row>
    <row r="112" spans="1:26" ht="16.5" customHeight="1">
      <c r="A112" s="106"/>
      <c r="B112" s="106"/>
      <c r="C112" s="106"/>
      <c r="D112" s="106"/>
      <c r="E112" s="106"/>
      <c r="F112" s="106"/>
      <c r="G112" s="107"/>
      <c r="H112" s="39"/>
      <c r="I112" s="39"/>
      <c r="J112" s="39"/>
      <c r="K112" s="39"/>
      <c r="L112" s="39"/>
      <c r="M112" s="39"/>
      <c r="N112" s="39"/>
      <c r="O112" s="39"/>
      <c r="P112" s="39"/>
      <c r="Q112" s="39"/>
      <c r="R112" s="39"/>
      <c r="S112" s="39"/>
      <c r="T112" s="39"/>
      <c r="U112" s="39"/>
      <c r="V112" s="39"/>
      <c r="W112" s="39"/>
      <c r="X112" s="39"/>
      <c r="Y112" s="39"/>
      <c r="Z112" s="39"/>
    </row>
    <row r="113" spans="1:26" ht="16.5" customHeight="1">
      <c r="A113" s="106"/>
      <c r="B113" s="106"/>
      <c r="C113" s="106"/>
      <c r="D113" s="106"/>
      <c r="E113" s="106"/>
      <c r="F113" s="106"/>
      <c r="G113" s="107"/>
      <c r="H113" s="39"/>
      <c r="I113" s="39"/>
      <c r="J113" s="39"/>
      <c r="K113" s="39"/>
      <c r="L113" s="39"/>
      <c r="M113" s="39"/>
      <c r="N113" s="39"/>
      <c r="O113" s="39"/>
      <c r="P113" s="39"/>
      <c r="Q113" s="39"/>
      <c r="R113" s="39"/>
      <c r="S113" s="39"/>
      <c r="T113" s="39"/>
      <c r="U113" s="39"/>
      <c r="V113" s="39"/>
      <c r="W113" s="39"/>
      <c r="X113" s="39"/>
      <c r="Y113" s="39"/>
      <c r="Z113" s="39"/>
    </row>
    <row r="114" spans="1:26" ht="16.5" customHeight="1">
      <c r="A114" s="106"/>
      <c r="B114" s="106"/>
      <c r="C114" s="106"/>
      <c r="D114" s="106"/>
      <c r="E114" s="106"/>
      <c r="F114" s="106"/>
      <c r="G114" s="107"/>
      <c r="H114" s="39"/>
      <c r="I114" s="39"/>
      <c r="J114" s="39"/>
      <c r="K114" s="39"/>
      <c r="L114" s="39"/>
      <c r="M114" s="39"/>
      <c r="N114" s="39"/>
      <c r="O114" s="39"/>
      <c r="P114" s="39"/>
      <c r="Q114" s="39"/>
      <c r="R114" s="39"/>
      <c r="S114" s="39"/>
      <c r="T114" s="39"/>
      <c r="U114" s="39"/>
      <c r="V114" s="39"/>
      <c r="W114" s="39"/>
      <c r="X114" s="39"/>
      <c r="Y114" s="39"/>
      <c r="Z114" s="39"/>
    </row>
    <row r="115" spans="1:26" ht="16.5" customHeight="1">
      <c r="A115" s="106"/>
      <c r="B115" s="106"/>
      <c r="C115" s="106"/>
      <c r="D115" s="106"/>
      <c r="E115" s="106"/>
      <c r="F115" s="106"/>
      <c r="G115" s="107"/>
      <c r="H115" s="39"/>
      <c r="I115" s="39"/>
      <c r="J115" s="39"/>
      <c r="K115" s="39"/>
      <c r="L115" s="39"/>
      <c r="M115" s="39"/>
      <c r="N115" s="39"/>
      <c r="O115" s="39"/>
      <c r="P115" s="39"/>
      <c r="Q115" s="39"/>
      <c r="R115" s="39"/>
      <c r="S115" s="39"/>
      <c r="T115" s="39"/>
      <c r="U115" s="39"/>
      <c r="V115" s="39"/>
      <c r="W115" s="39"/>
      <c r="X115" s="39"/>
      <c r="Y115" s="39"/>
      <c r="Z115" s="39"/>
    </row>
    <row r="116" spans="1:26" ht="16.5" customHeight="1">
      <c r="A116" s="106"/>
      <c r="B116" s="106"/>
      <c r="C116" s="106"/>
      <c r="D116" s="106"/>
      <c r="E116" s="106"/>
      <c r="F116" s="106"/>
      <c r="G116" s="107"/>
      <c r="H116" s="39"/>
      <c r="I116" s="39"/>
      <c r="J116" s="39"/>
      <c r="K116" s="39"/>
      <c r="L116" s="39"/>
      <c r="M116" s="39"/>
      <c r="N116" s="39"/>
      <c r="O116" s="39"/>
      <c r="P116" s="39"/>
      <c r="Q116" s="39"/>
      <c r="R116" s="39"/>
      <c r="S116" s="39"/>
      <c r="T116" s="39"/>
      <c r="U116" s="39"/>
      <c r="V116" s="39"/>
      <c r="W116" s="39"/>
      <c r="X116" s="39"/>
      <c r="Y116" s="39"/>
      <c r="Z116" s="39"/>
    </row>
    <row r="117" spans="1:26" ht="16.5" customHeight="1">
      <c r="A117" s="106"/>
      <c r="B117" s="106"/>
      <c r="C117" s="106"/>
      <c r="D117" s="106"/>
      <c r="E117" s="106"/>
      <c r="F117" s="106"/>
      <c r="G117" s="107"/>
      <c r="H117" s="39"/>
      <c r="I117" s="39"/>
      <c r="J117" s="39"/>
      <c r="K117" s="39"/>
      <c r="L117" s="39"/>
      <c r="M117" s="39"/>
      <c r="N117" s="39"/>
      <c r="O117" s="39"/>
      <c r="P117" s="39"/>
      <c r="Q117" s="39"/>
      <c r="R117" s="39"/>
      <c r="S117" s="39"/>
      <c r="T117" s="39"/>
      <c r="U117" s="39"/>
      <c r="V117" s="39"/>
      <c r="W117" s="39"/>
      <c r="X117" s="39"/>
      <c r="Y117" s="39"/>
      <c r="Z117" s="39"/>
    </row>
    <row r="118" spans="1:26" ht="16.5" customHeight="1">
      <c r="A118" s="106"/>
      <c r="B118" s="106"/>
      <c r="C118" s="106"/>
      <c r="D118" s="106"/>
      <c r="E118" s="106"/>
      <c r="F118" s="106"/>
      <c r="G118" s="107"/>
      <c r="H118" s="39"/>
      <c r="I118" s="39"/>
      <c r="J118" s="39"/>
      <c r="K118" s="39"/>
      <c r="L118" s="39"/>
      <c r="M118" s="39"/>
      <c r="N118" s="39"/>
      <c r="O118" s="39"/>
      <c r="P118" s="39"/>
      <c r="Q118" s="39"/>
      <c r="R118" s="39"/>
      <c r="S118" s="39"/>
      <c r="T118" s="39"/>
      <c r="U118" s="39"/>
      <c r="V118" s="39"/>
      <c r="W118" s="39"/>
      <c r="X118" s="39"/>
      <c r="Y118" s="39"/>
      <c r="Z118" s="39"/>
    </row>
    <row r="119" spans="1:26" ht="16.5" customHeight="1">
      <c r="A119" s="106"/>
      <c r="B119" s="106"/>
      <c r="C119" s="106"/>
      <c r="D119" s="106"/>
      <c r="E119" s="106"/>
      <c r="F119" s="106"/>
      <c r="G119" s="107"/>
      <c r="H119" s="39"/>
      <c r="I119" s="39"/>
      <c r="J119" s="39"/>
      <c r="K119" s="39"/>
      <c r="L119" s="39"/>
      <c r="M119" s="39"/>
      <c r="N119" s="39"/>
      <c r="O119" s="39"/>
      <c r="P119" s="39"/>
      <c r="Q119" s="39"/>
      <c r="R119" s="39"/>
      <c r="S119" s="39"/>
      <c r="T119" s="39"/>
      <c r="U119" s="39"/>
      <c r="V119" s="39"/>
      <c r="W119" s="39"/>
      <c r="X119" s="39"/>
      <c r="Y119" s="39"/>
      <c r="Z119" s="39"/>
    </row>
    <row r="120" spans="1:26" ht="16.5" customHeight="1">
      <c r="A120" s="106"/>
      <c r="B120" s="106"/>
      <c r="C120" s="106"/>
      <c r="D120" s="106"/>
      <c r="E120" s="106"/>
      <c r="F120" s="106"/>
      <c r="G120" s="107"/>
      <c r="H120" s="39"/>
      <c r="I120" s="39"/>
      <c r="J120" s="39"/>
      <c r="K120" s="39"/>
      <c r="L120" s="39"/>
      <c r="M120" s="39"/>
      <c r="N120" s="39"/>
      <c r="O120" s="39"/>
      <c r="P120" s="39"/>
      <c r="Q120" s="39"/>
      <c r="R120" s="39"/>
      <c r="S120" s="39"/>
      <c r="T120" s="39"/>
      <c r="U120" s="39"/>
      <c r="V120" s="39"/>
      <c r="W120" s="39"/>
      <c r="X120" s="39"/>
      <c r="Y120" s="39"/>
      <c r="Z120" s="39"/>
    </row>
    <row r="121" spans="1:26" ht="16.5" customHeight="1">
      <c r="A121" s="106"/>
      <c r="B121" s="106"/>
      <c r="C121" s="106"/>
      <c r="D121" s="106"/>
      <c r="E121" s="106"/>
      <c r="F121" s="106"/>
      <c r="G121" s="107"/>
      <c r="H121" s="39"/>
      <c r="I121" s="39"/>
      <c r="J121" s="39"/>
      <c r="K121" s="39"/>
      <c r="L121" s="39"/>
      <c r="M121" s="39"/>
      <c r="N121" s="39"/>
      <c r="O121" s="39"/>
      <c r="P121" s="39"/>
      <c r="Q121" s="39"/>
      <c r="R121" s="39"/>
      <c r="S121" s="39"/>
      <c r="T121" s="39"/>
      <c r="U121" s="39"/>
      <c r="V121" s="39"/>
      <c r="W121" s="39"/>
      <c r="X121" s="39"/>
      <c r="Y121" s="39"/>
      <c r="Z121" s="39"/>
    </row>
    <row r="122" spans="1:26" ht="16.5" customHeight="1">
      <c r="A122" s="106"/>
      <c r="B122" s="106"/>
      <c r="C122" s="106"/>
      <c r="D122" s="106"/>
      <c r="E122" s="106"/>
      <c r="F122" s="106"/>
      <c r="G122" s="107"/>
      <c r="H122" s="39"/>
      <c r="I122" s="39"/>
      <c r="J122" s="39"/>
      <c r="K122" s="39"/>
      <c r="L122" s="39"/>
      <c r="M122" s="39"/>
      <c r="N122" s="39"/>
      <c r="O122" s="39"/>
      <c r="P122" s="39"/>
      <c r="Q122" s="39"/>
      <c r="R122" s="39"/>
      <c r="S122" s="39"/>
      <c r="T122" s="39"/>
      <c r="U122" s="39"/>
      <c r="V122" s="39"/>
      <c r="W122" s="39"/>
      <c r="X122" s="39"/>
      <c r="Y122" s="39"/>
      <c r="Z122" s="39"/>
    </row>
    <row r="123" spans="1:26" ht="16.5" customHeight="1">
      <c r="A123" s="106"/>
      <c r="B123" s="106"/>
      <c r="C123" s="106"/>
      <c r="D123" s="106"/>
      <c r="E123" s="106"/>
      <c r="F123" s="106"/>
      <c r="G123" s="107"/>
      <c r="H123" s="39"/>
      <c r="I123" s="39"/>
      <c r="J123" s="39"/>
      <c r="K123" s="39"/>
      <c r="L123" s="39"/>
      <c r="M123" s="39"/>
      <c r="N123" s="39"/>
      <c r="O123" s="39"/>
      <c r="P123" s="39"/>
      <c r="Q123" s="39"/>
      <c r="R123" s="39"/>
      <c r="S123" s="39"/>
      <c r="T123" s="39"/>
      <c r="U123" s="39"/>
      <c r="V123" s="39"/>
      <c r="W123" s="39"/>
      <c r="X123" s="39"/>
      <c r="Y123" s="39"/>
      <c r="Z123" s="39"/>
    </row>
    <row r="124" spans="1:26" ht="16.5" customHeight="1">
      <c r="A124" s="106"/>
      <c r="B124" s="106"/>
      <c r="C124" s="106"/>
      <c r="D124" s="106"/>
      <c r="E124" s="106"/>
      <c r="F124" s="106"/>
      <c r="G124" s="107"/>
      <c r="H124" s="39"/>
      <c r="I124" s="39"/>
      <c r="J124" s="39"/>
      <c r="K124" s="39"/>
      <c r="L124" s="39"/>
      <c r="M124" s="39"/>
      <c r="N124" s="39"/>
      <c r="O124" s="39"/>
      <c r="P124" s="39"/>
      <c r="Q124" s="39"/>
      <c r="R124" s="39"/>
      <c r="S124" s="39"/>
      <c r="T124" s="39"/>
      <c r="U124" s="39"/>
      <c r="V124" s="39"/>
      <c r="W124" s="39"/>
      <c r="X124" s="39"/>
      <c r="Y124" s="39"/>
      <c r="Z124" s="39"/>
    </row>
    <row r="125" spans="1:26" ht="16.5" customHeight="1">
      <c r="A125" s="106"/>
      <c r="B125" s="106"/>
      <c r="C125" s="106"/>
      <c r="D125" s="106"/>
      <c r="E125" s="106"/>
      <c r="F125" s="106"/>
      <c r="G125" s="107"/>
      <c r="H125" s="39"/>
      <c r="I125" s="39"/>
      <c r="J125" s="39"/>
      <c r="K125" s="39"/>
      <c r="L125" s="39"/>
      <c r="M125" s="39"/>
      <c r="N125" s="39"/>
      <c r="O125" s="39"/>
      <c r="P125" s="39"/>
      <c r="Q125" s="39"/>
      <c r="R125" s="39"/>
      <c r="S125" s="39"/>
      <c r="T125" s="39"/>
      <c r="U125" s="39"/>
      <c r="V125" s="39"/>
      <c r="W125" s="39"/>
      <c r="X125" s="39"/>
      <c r="Y125" s="39"/>
      <c r="Z125" s="39"/>
    </row>
    <row r="126" spans="1:26" ht="16.5" customHeight="1">
      <c r="A126" s="106"/>
      <c r="B126" s="106"/>
      <c r="C126" s="106"/>
      <c r="D126" s="106"/>
      <c r="E126" s="106"/>
      <c r="F126" s="106"/>
      <c r="G126" s="107"/>
      <c r="H126" s="39"/>
      <c r="I126" s="39"/>
      <c r="J126" s="39"/>
      <c r="K126" s="39"/>
      <c r="L126" s="39"/>
      <c r="M126" s="39"/>
      <c r="N126" s="39"/>
      <c r="O126" s="39"/>
      <c r="P126" s="39"/>
      <c r="Q126" s="39"/>
      <c r="R126" s="39"/>
      <c r="S126" s="39"/>
      <c r="T126" s="39"/>
      <c r="U126" s="39"/>
      <c r="V126" s="39"/>
      <c r="W126" s="39"/>
      <c r="X126" s="39"/>
      <c r="Y126" s="39"/>
      <c r="Z126" s="39"/>
    </row>
    <row r="127" spans="1:26" ht="16.5" customHeight="1">
      <c r="A127" s="106"/>
      <c r="B127" s="106"/>
      <c r="C127" s="106"/>
      <c r="D127" s="106"/>
      <c r="E127" s="106"/>
      <c r="F127" s="106"/>
      <c r="G127" s="107"/>
      <c r="H127" s="39"/>
      <c r="I127" s="39"/>
      <c r="J127" s="39"/>
      <c r="K127" s="39"/>
      <c r="L127" s="39"/>
      <c r="M127" s="39"/>
      <c r="N127" s="39"/>
      <c r="O127" s="39"/>
      <c r="P127" s="39"/>
      <c r="Q127" s="39"/>
      <c r="R127" s="39"/>
      <c r="S127" s="39"/>
      <c r="T127" s="39"/>
      <c r="U127" s="39"/>
      <c r="V127" s="39"/>
      <c r="W127" s="39"/>
      <c r="X127" s="39"/>
      <c r="Y127" s="39"/>
      <c r="Z127" s="39"/>
    </row>
    <row r="128" spans="1:26" ht="16.5" customHeight="1">
      <c r="A128" s="106"/>
      <c r="B128" s="106"/>
      <c r="C128" s="106"/>
      <c r="D128" s="106"/>
      <c r="E128" s="106"/>
      <c r="F128" s="106"/>
      <c r="G128" s="107"/>
      <c r="H128" s="39"/>
      <c r="I128" s="39"/>
      <c r="J128" s="39"/>
      <c r="K128" s="39"/>
      <c r="L128" s="39"/>
      <c r="M128" s="39"/>
      <c r="N128" s="39"/>
      <c r="O128" s="39"/>
      <c r="P128" s="39"/>
      <c r="Q128" s="39"/>
      <c r="R128" s="39"/>
      <c r="S128" s="39"/>
      <c r="T128" s="39"/>
      <c r="U128" s="39"/>
      <c r="V128" s="39"/>
      <c r="W128" s="39"/>
      <c r="X128" s="39"/>
      <c r="Y128" s="39"/>
      <c r="Z128" s="39"/>
    </row>
    <row r="129" spans="1:26" ht="16.5" customHeight="1">
      <c r="A129" s="106"/>
      <c r="B129" s="106"/>
      <c r="C129" s="106"/>
      <c r="D129" s="106"/>
      <c r="E129" s="106"/>
      <c r="F129" s="106"/>
      <c r="G129" s="107"/>
      <c r="H129" s="39"/>
      <c r="I129" s="39"/>
      <c r="J129" s="39"/>
      <c r="K129" s="39"/>
      <c r="L129" s="39"/>
      <c r="M129" s="39"/>
      <c r="N129" s="39"/>
      <c r="O129" s="39"/>
      <c r="P129" s="39"/>
      <c r="Q129" s="39"/>
      <c r="R129" s="39"/>
      <c r="S129" s="39"/>
      <c r="T129" s="39"/>
      <c r="U129" s="39"/>
      <c r="V129" s="39"/>
      <c r="W129" s="39"/>
      <c r="X129" s="39"/>
      <c r="Y129" s="39"/>
      <c r="Z129" s="39"/>
    </row>
    <row r="130" spans="1:26" ht="16.5" customHeight="1">
      <c r="A130" s="106"/>
      <c r="B130" s="106"/>
      <c r="C130" s="106"/>
      <c r="D130" s="106"/>
      <c r="E130" s="106"/>
      <c r="F130" s="106"/>
      <c r="G130" s="107"/>
      <c r="H130" s="39"/>
      <c r="I130" s="39"/>
      <c r="J130" s="39"/>
      <c r="K130" s="39"/>
      <c r="L130" s="39"/>
      <c r="M130" s="39"/>
      <c r="N130" s="39"/>
      <c r="O130" s="39"/>
      <c r="P130" s="39"/>
      <c r="Q130" s="39"/>
      <c r="R130" s="39"/>
      <c r="S130" s="39"/>
      <c r="T130" s="39"/>
      <c r="U130" s="39"/>
      <c r="V130" s="39"/>
      <c r="W130" s="39"/>
      <c r="X130" s="39"/>
      <c r="Y130" s="39"/>
      <c r="Z130" s="39"/>
    </row>
    <row r="131" spans="1:26" ht="16.5" customHeight="1">
      <c r="A131" s="106"/>
      <c r="B131" s="106"/>
      <c r="C131" s="106"/>
      <c r="D131" s="106"/>
      <c r="E131" s="106"/>
      <c r="F131" s="106"/>
      <c r="G131" s="107"/>
      <c r="H131" s="39"/>
      <c r="I131" s="39"/>
      <c r="J131" s="39"/>
      <c r="K131" s="39"/>
      <c r="L131" s="39"/>
      <c r="M131" s="39"/>
      <c r="N131" s="39"/>
      <c r="O131" s="39"/>
      <c r="P131" s="39"/>
      <c r="Q131" s="39"/>
      <c r="R131" s="39"/>
      <c r="S131" s="39"/>
      <c r="T131" s="39"/>
      <c r="U131" s="39"/>
      <c r="V131" s="39"/>
      <c r="W131" s="39"/>
      <c r="X131" s="39"/>
      <c r="Y131" s="39"/>
      <c r="Z131" s="39"/>
    </row>
    <row r="132" spans="1:26" ht="16.5" customHeight="1">
      <c r="A132" s="106"/>
      <c r="B132" s="106"/>
      <c r="C132" s="106"/>
      <c r="D132" s="106"/>
      <c r="E132" s="106"/>
      <c r="F132" s="106"/>
      <c r="G132" s="107"/>
      <c r="H132" s="39"/>
      <c r="I132" s="39"/>
      <c r="J132" s="39"/>
      <c r="K132" s="39"/>
      <c r="L132" s="39"/>
      <c r="M132" s="39"/>
      <c r="N132" s="39"/>
      <c r="O132" s="39"/>
      <c r="P132" s="39"/>
      <c r="Q132" s="39"/>
      <c r="R132" s="39"/>
      <c r="S132" s="39"/>
      <c r="T132" s="39"/>
      <c r="U132" s="39"/>
      <c r="V132" s="39"/>
      <c r="W132" s="39"/>
      <c r="X132" s="39"/>
      <c r="Y132" s="39"/>
      <c r="Z132" s="39"/>
    </row>
    <row r="133" spans="1:26" ht="16.5" customHeight="1">
      <c r="A133" s="106"/>
      <c r="B133" s="106"/>
      <c r="C133" s="106"/>
      <c r="D133" s="106"/>
      <c r="E133" s="106"/>
      <c r="F133" s="106"/>
      <c r="G133" s="107"/>
      <c r="H133" s="39"/>
      <c r="I133" s="39"/>
      <c r="J133" s="39"/>
      <c r="K133" s="39"/>
      <c r="L133" s="39"/>
      <c r="M133" s="39"/>
      <c r="N133" s="39"/>
      <c r="O133" s="39"/>
      <c r="P133" s="39"/>
      <c r="Q133" s="39"/>
      <c r="R133" s="39"/>
      <c r="S133" s="39"/>
      <c r="T133" s="39"/>
      <c r="U133" s="39"/>
      <c r="V133" s="39"/>
      <c r="W133" s="39"/>
      <c r="X133" s="39"/>
      <c r="Y133" s="39"/>
      <c r="Z133" s="39"/>
    </row>
    <row r="134" spans="1:26" ht="16.5" customHeight="1">
      <c r="A134" s="106"/>
      <c r="B134" s="106"/>
      <c r="C134" s="106"/>
      <c r="D134" s="106"/>
      <c r="E134" s="106"/>
      <c r="F134" s="106"/>
      <c r="G134" s="107"/>
      <c r="H134" s="39"/>
      <c r="I134" s="39"/>
      <c r="J134" s="39"/>
      <c r="K134" s="39"/>
      <c r="L134" s="39"/>
      <c r="M134" s="39"/>
      <c r="N134" s="39"/>
      <c r="O134" s="39"/>
      <c r="P134" s="39"/>
      <c r="Q134" s="39"/>
      <c r="R134" s="39"/>
      <c r="S134" s="39"/>
      <c r="T134" s="39"/>
      <c r="U134" s="39"/>
      <c r="V134" s="39"/>
      <c r="W134" s="39"/>
      <c r="X134" s="39"/>
      <c r="Y134" s="39"/>
      <c r="Z134" s="39"/>
    </row>
    <row r="135" spans="1:26" ht="16.5" customHeight="1">
      <c r="A135" s="106"/>
      <c r="B135" s="106"/>
      <c r="C135" s="106"/>
      <c r="D135" s="106"/>
      <c r="E135" s="106"/>
      <c r="F135" s="106"/>
      <c r="G135" s="107"/>
      <c r="H135" s="39"/>
      <c r="I135" s="39"/>
      <c r="J135" s="39"/>
      <c r="K135" s="39"/>
      <c r="L135" s="39"/>
      <c r="M135" s="39"/>
      <c r="N135" s="39"/>
      <c r="O135" s="39"/>
      <c r="P135" s="39"/>
      <c r="Q135" s="39"/>
      <c r="R135" s="39"/>
      <c r="S135" s="39"/>
      <c r="T135" s="39"/>
      <c r="U135" s="39"/>
      <c r="V135" s="39"/>
      <c r="W135" s="39"/>
      <c r="X135" s="39"/>
      <c r="Y135" s="39"/>
      <c r="Z135" s="39"/>
    </row>
    <row r="136" spans="1:26" ht="16.5" customHeight="1">
      <c r="A136" s="106"/>
      <c r="B136" s="106"/>
      <c r="C136" s="106"/>
      <c r="D136" s="106"/>
      <c r="E136" s="106"/>
      <c r="F136" s="106"/>
      <c r="G136" s="107"/>
      <c r="H136" s="39"/>
      <c r="I136" s="39"/>
      <c r="J136" s="39"/>
      <c r="K136" s="39"/>
      <c r="L136" s="39"/>
      <c r="M136" s="39"/>
      <c r="N136" s="39"/>
      <c r="O136" s="39"/>
      <c r="P136" s="39"/>
      <c r="Q136" s="39"/>
      <c r="R136" s="39"/>
      <c r="S136" s="39"/>
      <c r="T136" s="39"/>
      <c r="U136" s="39"/>
      <c r="V136" s="39"/>
      <c r="W136" s="39"/>
      <c r="X136" s="39"/>
      <c r="Y136" s="39"/>
      <c r="Z136" s="39"/>
    </row>
    <row r="137" spans="1:26" ht="16.5" customHeight="1">
      <c r="A137" s="106"/>
      <c r="B137" s="106"/>
      <c r="C137" s="106"/>
      <c r="D137" s="106"/>
      <c r="E137" s="106"/>
      <c r="F137" s="106"/>
      <c r="G137" s="107"/>
      <c r="H137" s="39"/>
      <c r="I137" s="39"/>
      <c r="J137" s="39"/>
      <c r="K137" s="39"/>
      <c r="L137" s="39"/>
      <c r="M137" s="39"/>
      <c r="N137" s="39"/>
      <c r="O137" s="39"/>
      <c r="P137" s="39"/>
      <c r="Q137" s="39"/>
      <c r="R137" s="39"/>
      <c r="S137" s="39"/>
      <c r="T137" s="39"/>
      <c r="U137" s="39"/>
      <c r="V137" s="39"/>
      <c r="W137" s="39"/>
      <c r="X137" s="39"/>
      <c r="Y137" s="39"/>
      <c r="Z137" s="39"/>
    </row>
    <row r="138" spans="1:26" ht="16.5" customHeight="1">
      <c r="A138" s="106"/>
      <c r="B138" s="106"/>
      <c r="C138" s="106"/>
      <c r="D138" s="106"/>
      <c r="E138" s="106"/>
      <c r="F138" s="106"/>
      <c r="G138" s="107"/>
      <c r="H138" s="39"/>
      <c r="I138" s="39"/>
      <c r="J138" s="39"/>
      <c r="K138" s="39"/>
      <c r="L138" s="39"/>
      <c r="M138" s="39"/>
      <c r="N138" s="39"/>
      <c r="O138" s="39"/>
      <c r="P138" s="39"/>
      <c r="Q138" s="39"/>
      <c r="R138" s="39"/>
      <c r="S138" s="39"/>
      <c r="T138" s="39"/>
      <c r="U138" s="39"/>
      <c r="V138" s="39"/>
      <c r="W138" s="39"/>
      <c r="X138" s="39"/>
      <c r="Y138" s="39"/>
      <c r="Z138" s="39"/>
    </row>
    <row r="139" spans="1:26" ht="16.5" customHeight="1">
      <c r="A139" s="106"/>
      <c r="B139" s="106"/>
      <c r="C139" s="106"/>
      <c r="D139" s="106"/>
      <c r="E139" s="106"/>
      <c r="F139" s="106"/>
      <c r="G139" s="107"/>
      <c r="H139" s="39"/>
      <c r="I139" s="39"/>
      <c r="J139" s="39"/>
      <c r="K139" s="39"/>
      <c r="L139" s="39"/>
      <c r="M139" s="39"/>
      <c r="N139" s="39"/>
      <c r="O139" s="39"/>
      <c r="P139" s="39"/>
      <c r="Q139" s="39"/>
      <c r="R139" s="39"/>
      <c r="S139" s="39"/>
      <c r="T139" s="39"/>
      <c r="U139" s="39"/>
      <c r="V139" s="39"/>
      <c r="W139" s="39"/>
      <c r="X139" s="39"/>
      <c r="Y139" s="39"/>
      <c r="Z139" s="39"/>
    </row>
    <row r="140" spans="1:26" ht="16.5" customHeight="1">
      <c r="A140" s="106"/>
      <c r="B140" s="106"/>
      <c r="C140" s="106"/>
      <c r="D140" s="106"/>
      <c r="E140" s="106"/>
      <c r="F140" s="106"/>
      <c r="G140" s="107"/>
      <c r="H140" s="39"/>
      <c r="I140" s="39"/>
      <c r="J140" s="39"/>
      <c r="K140" s="39"/>
      <c r="L140" s="39"/>
      <c r="M140" s="39"/>
      <c r="N140" s="39"/>
      <c r="O140" s="39"/>
      <c r="P140" s="39"/>
      <c r="Q140" s="39"/>
      <c r="R140" s="39"/>
      <c r="S140" s="39"/>
      <c r="T140" s="39"/>
      <c r="U140" s="39"/>
      <c r="V140" s="39"/>
      <c r="W140" s="39"/>
      <c r="X140" s="39"/>
      <c r="Y140" s="39"/>
      <c r="Z140" s="39"/>
    </row>
    <row r="141" spans="1:26" ht="16.5" customHeight="1">
      <c r="A141" s="106"/>
      <c r="B141" s="106"/>
      <c r="C141" s="106"/>
      <c r="D141" s="106"/>
      <c r="E141" s="106"/>
      <c r="F141" s="106"/>
      <c r="G141" s="107"/>
      <c r="H141" s="39"/>
      <c r="I141" s="39"/>
      <c r="J141" s="39"/>
      <c r="K141" s="39"/>
      <c r="L141" s="39"/>
      <c r="M141" s="39"/>
      <c r="N141" s="39"/>
      <c r="O141" s="39"/>
      <c r="P141" s="39"/>
      <c r="Q141" s="39"/>
      <c r="R141" s="39"/>
      <c r="S141" s="39"/>
      <c r="T141" s="39"/>
      <c r="U141" s="39"/>
      <c r="V141" s="39"/>
      <c r="W141" s="39"/>
      <c r="X141" s="39"/>
      <c r="Y141" s="39"/>
      <c r="Z141" s="39"/>
    </row>
    <row r="142" spans="1:26" ht="16.5" customHeight="1">
      <c r="A142" s="106"/>
      <c r="B142" s="106"/>
      <c r="C142" s="106"/>
      <c r="D142" s="106"/>
      <c r="E142" s="106"/>
      <c r="F142" s="106"/>
      <c r="G142" s="107"/>
      <c r="H142" s="39"/>
      <c r="I142" s="39"/>
      <c r="J142" s="39"/>
      <c r="K142" s="39"/>
      <c r="L142" s="39"/>
      <c r="M142" s="39"/>
      <c r="N142" s="39"/>
      <c r="O142" s="39"/>
      <c r="P142" s="39"/>
      <c r="Q142" s="39"/>
      <c r="R142" s="39"/>
      <c r="S142" s="39"/>
      <c r="T142" s="39"/>
      <c r="U142" s="39"/>
      <c r="V142" s="39"/>
      <c r="W142" s="39"/>
      <c r="X142" s="39"/>
      <c r="Y142" s="39"/>
      <c r="Z142" s="39"/>
    </row>
    <row r="143" spans="1:26" ht="16.5" customHeight="1">
      <c r="A143" s="106"/>
      <c r="B143" s="106"/>
      <c r="C143" s="106"/>
      <c r="D143" s="106"/>
      <c r="E143" s="106"/>
      <c r="F143" s="106"/>
      <c r="G143" s="107"/>
      <c r="H143" s="39"/>
      <c r="I143" s="39"/>
      <c r="J143" s="39"/>
      <c r="K143" s="39"/>
      <c r="L143" s="39"/>
      <c r="M143" s="39"/>
      <c r="N143" s="39"/>
      <c r="O143" s="39"/>
      <c r="P143" s="39"/>
      <c r="Q143" s="39"/>
      <c r="R143" s="39"/>
      <c r="S143" s="39"/>
      <c r="T143" s="39"/>
      <c r="U143" s="39"/>
      <c r="V143" s="39"/>
      <c r="W143" s="39"/>
      <c r="X143" s="39"/>
      <c r="Y143" s="39"/>
      <c r="Z143" s="39"/>
    </row>
    <row r="144" spans="1:26" ht="16.5" customHeight="1">
      <c r="A144" s="106"/>
      <c r="B144" s="106"/>
      <c r="C144" s="106"/>
      <c r="D144" s="106"/>
      <c r="E144" s="106"/>
      <c r="F144" s="106"/>
      <c r="G144" s="107"/>
      <c r="H144" s="39"/>
      <c r="I144" s="39"/>
      <c r="J144" s="39"/>
      <c r="K144" s="39"/>
      <c r="L144" s="39"/>
      <c r="M144" s="39"/>
      <c r="N144" s="39"/>
      <c r="O144" s="39"/>
      <c r="P144" s="39"/>
      <c r="Q144" s="39"/>
      <c r="R144" s="39"/>
      <c r="S144" s="39"/>
      <c r="T144" s="39"/>
      <c r="U144" s="39"/>
      <c r="V144" s="39"/>
      <c r="W144" s="39"/>
      <c r="X144" s="39"/>
      <c r="Y144" s="39"/>
      <c r="Z144" s="39"/>
    </row>
    <row r="145" spans="1:26" ht="16.5" customHeight="1">
      <c r="A145" s="106"/>
      <c r="B145" s="106"/>
      <c r="C145" s="106"/>
      <c r="D145" s="106"/>
      <c r="E145" s="106"/>
      <c r="F145" s="106"/>
      <c r="G145" s="107"/>
      <c r="H145" s="39"/>
      <c r="I145" s="39"/>
      <c r="J145" s="39"/>
      <c r="K145" s="39"/>
      <c r="L145" s="39"/>
      <c r="M145" s="39"/>
      <c r="N145" s="39"/>
      <c r="O145" s="39"/>
      <c r="P145" s="39"/>
      <c r="Q145" s="39"/>
      <c r="R145" s="39"/>
      <c r="S145" s="39"/>
      <c r="T145" s="39"/>
      <c r="U145" s="39"/>
      <c r="V145" s="39"/>
      <c r="W145" s="39"/>
      <c r="X145" s="39"/>
      <c r="Y145" s="39"/>
      <c r="Z145" s="39"/>
    </row>
    <row r="146" spans="1:26" ht="16.5" customHeight="1">
      <c r="A146" s="106"/>
      <c r="B146" s="106"/>
      <c r="C146" s="106"/>
      <c r="D146" s="106"/>
      <c r="E146" s="106"/>
      <c r="F146" s="106"/>
      <c r="G146" s="107"/>
      <c r="H146" s="39"/>
      <c r="I146" s="39"/>
      <c r="J146" s="39"/>
      <c r="K146" s="39"/>
      <c r="L146" s="39"/>
      <c r="M146" s="39"/>
      <c r="N146" s="39"/>
      <c r="O146" s="39"/>
      <c r="P146" s="39"/>
      <c r="Q146" s="39"/>
      <c r="R146" s="39"/>
      <c r="S146" s="39"/>
      <c r="T146" s="39"/>
      <c r="U146" s="39"/>
      <c r="V146" s="39"/>
      <c r="W146" s="39"/>
      <c r="X146" s="39"/>
      <c r="Y146" s="39"/>
      <c r="Z146" s="39"/>
    </row>
    <row r="147" spans="1:26" ht="16.5" customHeight="1">
      <c r="A147" s="106"/>
      <c r="B147" s="106"/>
      <c r="C147" s="106"/>
      <c r="D147" s="106"/>
      <c r="E147" s="106"/>
      <c r="F147" s="106"/>
      <c r="G147" s="107"/>
      <c r="H147" s="39"/>
      <c r="I147" s="39"/>
      <c r="J147" s="39"/>
      <c r="K147" s="39"/>
      <c r="L147" s="39"/>
      <c r="M147" s="39"/>
      <c r="N147" s="39"/>
      <c r="O147" s="39"/>
      <c r="P147" s="39"/>
      <c r="Q147" s="39"/>
      <c r="R147" s="39"/>
      <c r="S147" s="39"/>
      <c r="T147" s="39"/>
      <c r="U147" s="39"/>
      <c r="V147" s="39"/>
      <c r="W147" s="39"/>
      <c r="X147" s="39"/>
      <c r="Y147" s="39"/>
      <c r="Z147" s="39"/>
    </row>
    <row r="148" spans="1:26" ht="16.5" customHeight="1">
      <c r="A148" s="106"/>
      <c r="B148" s="106"/>
      <c r="C148" s="106"/>
      <c r="D148" s="106"/>
      <c r="E148" s="106"/>
      <c r="F148" s="106"/>
      <c r="G148" s="107"/>
      <c r="H148" s="39"/>
      <c r="I148" s="39"/>
      <c r="J148" s="39"/>
      <c r="K148" s="39"/>
      <c r="L148" s="39"/>
      <c r="M148" s="39"/>
      <c r="N148" s="39"/>
      <c r="O148" s="39"/>
      <c r="P148" s="39"/>
      <c r="Q148" s="39"/>
      <c r="R148" s="39"/>
      <c r="S148" s="39"/>
      <c r="T148" s="39"/>
      <c r="U148" s="39"/>
      <c r="V148" s="39"/>
      <c r="W148" s="39"/>
      <c r="X148" s="39"/>
      <c r="Y148" s="39"/>
      <c r="Z148" s="39"/>
    </row>
    <row r="149" spans="1:26" ht="16.5" customHeight="1">
      <c r="A149" s="106"/>
      <c r="B149" s="106"/>
      <c r="C149" s="106"/>
      <c r="D149" s="106"/>
      <c r="E149" s="106"/>
      <c r="F149" s="106"/>
      <c r="G149" s="107"/>
      <c r="H149" s="39"/>
      <c r="I149" s="39"/>
      <c r="J149" s="39"/>
      <c r="K149" s="39"/>
      <c r="L149" s="39"/>
      <c r="M149" s="39"/>
      <c r="N149" s="39"/>
      <c r="O149" s="39"/>
      <c r="P149" s="39"/>
      <c r="Q149" s="39"/>
      <c r="R149" s="39"/>
      <c r="S149" s="39"/>
      <c r="T149" s="39"/>
      <c r="U149" s="39"/>
      <c r="V149" s="39"/>
      <c r="W149" s="39"/>
      <c r="X149" s="39"/>
      <c r="Y149" s="39"/>
      <c r="Z149" s="39"/>
    </row>
    <row r="150" spans="1:26" ht="16.5" customHeight="1">
      <c r="A150" s="106"/>
      <c r="B150" s="106"/>
      <c r="C150" s="106"/>
      <c r="D150" s="106"/>
      <c r="E150" s="106"/>
      <c r="F150" s="106"/>
      <c r="G150" s="107"/>
      <c r="H150" s="39"/>
      <c r="I150" s="39"/>
      <c r="J150" s="39"/>
      <c r="K150" s="39"/>
      <c r="L150" s="39"/>
      <c r="M150" s="39"/>
      <c r="N150" s="39"/>
      <c r="O150" s="39"/>
      <c r="P150" s="39"/>
      <c r="Q150" s="39"/>
      <c r="R150" s="39"/>
      <c r="S150" s="39"/>
      <c r="T150" s="39"/>
      <c r="U150" s="39"/>
      <c r="V150" s="39"/>
      <c r="W150" s="39"/>
      <c r="X150" s="39"/>
      <c r="Y150" s="39"/>
      <c r="Z150" s="39"/>
    </row>
    <row r="151" spans="1:26" ht="16.5" customHeight="1">
      <c r="A151" s="106"/>
      <c r="B151" s="106"/>
      <c r="C151" s="106"/>
      <c r="D151" s="106"/>
      <c r="E151" s="106"/>
      <c r="F151" s="106"/>
      <c r="G151" s="107"/>
      <c r="H151" s="39"/>
      <c r="I151" s="39"/>
      <c r="J151" s="39"/>
      <c r="K151" s="39"/>
      <c r="L151" s="39"/>
      <c r="M151" s="39"/>
      <c r="N151" s="39"/>
      <c r="O151" s="39"/>
      <c r="P151" s="39"/>
      <c r="Q151" s="39"/>
      <c r="R151" s="39"/>
      <c r="S151" s="39"/>
      <c r="T151" s="39"/>
      <c r="U151" s="39"/>
      <c r="V151" s="39"/>
      <c r="W151" s="39"/>
      <c r="X151" s="39"/>
      <c r="Y151" s="39"/>
      <c r="Z151" s="39"/>
    </row>
    <row r="152" spans="1:26" ht="16.5" customHeight="1">
      <c r="A152" s="106"/>
      <c r="B152" s="106"/>
      <c r="C152" s="106"/>
      <c r="D152" s="106"/>
      <c r="E152" s="106"/>
      <c r="F152" s="106"/>
      <c r="G152" s="107"/>
      <c r="H152" s="39"/>
      <c r="I152" s="39"/>
      <c r="J152" s="39"/>
      <c r="K152" s="39"/>
      <c r="L152" s="39"/>
      <c r="M152" s="39"/>
      <c r="N152" s="39"/>
      <c r="O152" s="39"/>
      <c r="P152" s="39"/>
      <c r="Q152" s="39"/>
      <c r="R152" s="39"/>
      <c r="S152" s="39"/>
      <c r="T152" s="39"/>
      <c r="U152" s="39"/>
      <c r="V152" s="39"/>
      <c r="W152" s="39"/>
      <c r="X152" s="39"/>
      <c r="Y152" s="39"/>
      <c r="Z152" s="39"/>
    </row>
    <row r="153" spans="1:26" ht="16.5" customHeight="1">
      <c r="A153" s="106"/>
      <c r="B153" s="106"/>
      <c r="C153" s="106"/>
      <c r="D153" s="106"/>
      <c r="E153" s="106"/>
      <c r="F153" s="106"/>
      <c r="G153" s="107"/>
      <c r="H153" s="39"/>
      <c r="I153" s="39"/>
      <c r="J153" s="39"/>
      <c r="K153" s="39"/>
      <c r="L153" s="39"/>
      <c r="M153" s="39"/>
      <c r="N153" s="39"/>
      <c r="O153" s="39"/>
      <c r="P153" s="39"/>
      <c r="Q153" s="39"/>
      <c r="R153" s="39"/>
      <c r="S153" s="39"/>
      <c r="T153" s="39"/>
      <c r="U153" s="39"/>
      <c r="V153" s="39"/>
      <c r="W153" s="39"/>
      <c r="X153" s="39"/>
      <c r="Y153" s="39"/>
      <c r="Z153" s="39"/>
    </row>
    <row r="154" spans="1:26" ht="16.5" customHeight="1">
      <c r="A154" s="106"/>
      <c r="B154" s="106"/>
      <c r="C154" s="106"/>
      <c r="D154" s="106"/>
      <c r="E154" s="106"/>
      <c r="F154" s="106"/>
      <c r="G154" s="107"/>
      <c r="H154" s="39"/>
      <c r="I154" s="39"/>
      <c r="J154" s="39"/>
      <c r="K154" s="39"/>
      <c r="L154" s="39"/>
      <c r="M154" s="39"/>
      <c r="N154" s="39"/>
      <c r="O154" s="39"/>
      <c r="P154" s="39"/>
      <c r="Q154" s="39"/>
      <c r="R154" s="39"/>
      <c r="S154" s="39"/>
      <c r="T154" s="39"/>
      <c r="U154" s="39"/>
      <c r="V154" s="39"/>
      <c r="W154" s="39"/>
      <c r="X154" s="39"/>
      <c r="Y154" s="39"/>
      <c r="Z154" s="39"/>
    </row>
    <row r="155" spans="1:26" ht="16.5" customHeight="1">
      <c r="A155" s="106"/>
      <c r="B155" s="106"/>
      <c r="C155" s="106"/>
      <c r="D155" s="106"/>
      <c r="E155" s="106"/>
      <c r="F155" s="106"/>
      <c r="G155" s="107"/>
      <c r="H155" s="39"/>
      <c r="I155" s="39"/>
      <c r="J155" s="39"/>
      <c r="K155" s="39"/>
      <c r="L155" s="39"/>
      <c r="M155" s="39"/>
      <c r="N155" s="39"/>
      <c r="O155" s="39"/>
      <c r="P155" s="39"/>
      <c r="Q155" s="39"/>
      <c r="R155" s="39"/>
      <c r="S155" s="39"/>
      <c r="T155" s="39"/>
      <c r="U155" s="39"/>
      <c r="V155" s="39"/>
      <c r="W155" s="39"/>
      <c r="X155" s="39"/>
      <c r="Y155" s="39"/>
      <c r="Z155" s="39"/>
    </row>
    <row r="156" spans="1:26" ht="16.5" customHeight="1">
      <c r="A156" s="106"/>
      <c r="B156" s="106"/>
      <c r="C156" s="106"/>
      <c r="D156" s="106"/>
      <c r="E156" s="106"/>
      <c r="F156" s="106"/>
      <c r="G156" s="107"/>
      <c r="H156" s="39"/>
      <c r="I156" s="39"/>
      <c r="J156" s="39"/>
      <c r="K156" s="39"/>
      <c r="L156" s="39"/>
      <c r="M156" s="39"/>
      <c r="N156" s="39"/>
      <c r="O156" s="39"/>
      <c r="P156" s="39"/>
      <c r="Q156" s="39"/>
      <c r="R156" s="39"/>
      <c r="S156" s="39"/>
      <c r="T156" s="39"/>
      <c r="U156" s="39"/>
      <c r="V156" s="39"/>
      <c r="W156" s="39"/>
      <c r="X156" s="39"/>
      <c r="Y156" s="39"/>
      <c r="Z156" s="39"/>
    </row>
    <row r="157" spans="1:26" ht="16.5" customHeight="1">
      <c r="A157" s="106"/>
      <c r="B157" s="106"/>
      <c r="C157" s="106"/>
      <c r="D157" s="106"/>
      <c r="E157" s="106"/>
      <c r="F157" s="106"/>
      <c r="G157" s="107"/>
      <c r="H157" s="39"/>
      <c r="I157" s="39"/>
      <c r="J157" s="39"/>
      <c r="K157" s="39"/>
      <c r="L157" s="39"/>
      <c r="M157" s="39"/>
      <c r="N157" s="39"/>
      <c r="O157" s="39"/>
      <c r="P157" s="39"/>
      <c r="Q157" s="39"/>
      <c r="R157" s="39"/>
      <c r="S157" s="39"/>
      <c r="T157" s="39"/>
      <c r="U157" s="39"/>
      <c r="V157" s="39"/>
      <c r="W157" s="39"/>
      <c r="X157" s="39"/>
      <c r="Y157" s="39"/>
      <c r="Z157" s="39"/>
    </row>
    <row r="158" spans="1:26" ht="16.5" customHeight="1">
      <c r="A158" s="106"/>
      <c r="B158" s="106"/>
      <c r="C158" s="106"/>
      <c r="D158" s="106"/>
      <c r="E158" s="106"/>
      <c r="F158" s="106"/>
      <c r="G158" s="107"/>
      <c r="H158" s="39"/>
      <c r="I158" s="39"/>
      <c r="J158" s="39"/>
      <c r="K158" s="39"/>
      <c r="L158" s="39"/>
      <c r="M158" s="39"/>
      <c r="N158" s="39"/>
      <c r="O158" s="39"/>
      <c r="P158" s="39"/>
      <c r="Q158" s="39"/>
      <c r="R158" s="39"/>
      <c r="S158" s="39"/>
      <c r="T158" s="39"/>
      <c r="U158" s="39"/>
      <c r="V158" s="39"/>
      <c r="W158" s="39"/>
      <c r="X158" s="39"/>
      <c r="Y158" s="39"/>
      <c r="Z158" s="39"/>
    </row>
    <row r="159" spans="1:26" ht="16.5" customHeight="1">
      <c r="A159" s="106"/>
      <c r="B159" s="106"/>
      <c r="C159" s="106"/>
      <c r="D159" s="106"/>
      <c r="E159" s="106"/>
      <c r="F159" s="106"/>
      <c r="G159" s="107"/>
      <c r="H159" s="39"/>
      <c r="I159" s="39"/>
      <c r="J159" s="39"/>
      <c r="K159" s="39"/>
      <c r="L159" s="39"/>
      <c r="M159" s="39"/>
      <c r="N159" s="39"/>
      <c r="O159" s="39"/>
      <c r="P159" s="39"/>
      <c r="Q159" s="39"/>
      <c r="R159" s="39"/>
      <c r="S159" s="39"/>
      <c r="T159" s="39"/>
      <c r="U159" s="39"/>
      <c r="V159" s="39"/>
      <c r="W159" s="39"/>
      <c r="X159" s="39"/>
      <c r="Y159" s="39"/>
      <c r="Z159" s="39"/>
    </row>
    <row r="160" spans="1:26" ht="16.5" customHeight="1">
      <c r="A160" s="106"/>
      <c r="B160" s="106"/>
      <c r="C160" s="106"/>
      <c r="D160" s="106"/>
      <c r="E160" s="106"/>
      <c r="F160" s="106"/>
      <c r="G160" s="107"/>
      <c r="H160" s="39"/>
      <c r="I160" s="39"/>
      <c r="J160" s="39"/>
      <c r="K160" s="39"/>
      <c r="L160" s="39"/>
      <c r="M160" s="39"/>
      <c r="N160" s="39"/>
      <c r="O160" s="39"/>
      <c r="P160" s="39"/>
      <c r="Q160" s="39"/>
      <c r="R160" s="39"/>
      <c r="S160" s="39"/>
      <c r="T160" s="39"/>
      <c r="U160" s="39"/>
      <c r="V160" s="39"/>
      <c r="W160" s="39"/>
      <c r="X160" s="39"/>
      <c r="Y160" s="39"/>
      <c r="Z160" s="39"/>
    </row>
    <row r="161" spans="1:26" ht="16.5" customHeight="1">
      <c r="A161" s="106"/>
      <c r="B161" s="106"/>
      <c r="C161" s="106"/>
      <c r="D161" s="106"/>
      <c r="E161" s="106"/>
      <c r="F161" s="106"/>
      <c r="G161" s="107"/>
      <c r="H161" s="39"/>
      <c r="I161" s="39"/>
      <c r="J161" s="39"/>
      <c r="K161" s="39"/>
      <c r="L161" s="39"/>
      <c r="M161" s="39"/>
      <c r="N161" s="39"/>
      <c r="O161" s="39"/>
      <c r="P161" s="39"/>
      <c r="Q161" s="39"/>
      <c r="R161" s="39"/>
      <c r="S161" s="39"/>
      <c r="T161" s="39"/>
      <c r="U161" s="39"/>
      <c r="V161" s="39"/>
      <c r="W161" s="39"/>
      <c r="X161" s="39"/>
      <c r="Y161" s="39"/>
      <c r="Z161" s="39"/>
    </row>
    <row r="162" spans="1:26" ht="16.5" customHeight="1">
      <c r="A162" s="106"/>
      <c r="B162" s="106"/>
      <c r="C162" s="106"/>
      <c r="D162" s="106"/>
      <c r="E162" s="106"/>
      <c r="F162" s="106"/>
      <c r="G162" s="107"/>
      <c r="H162" s="39"/>
      <c r="I162" s="39"/>
      <c r="J162" s="39"/>
      <c r="K162" s="39"/>
      <c r="L162" s="39"/>
      <c r="M162" s="39"/>
      <c r="N162" s="39"/>
      <c r="O162" s="39"/>
      <c r="P162" s="39"/>
      <c r="Q162" s="39"/>
      <c r="R162" s="39"/>
      <c r="S162" s="39"/>
      <c r="T162" s="39"/>
      <c r="U162" s="39"/>
      <c r="V162" s="39"/>
      <c r="W162" s="39"/>
      <c r="X162" s="39"/>
      <c r="Y162" s="39"/>
      <c r="Z162" s="39"/>
    </row>
    <row r="163" spans="1:26" ht="16.5" customHeight="1">
      <c r="A163" s="106"/>
      <c r="B163" s="106"/>
      <c r="C163" s="106"/>
      <c r="D163" s="106"/>
      <c r="E163" s="106"/>
      <c r="F163" s="106"/>
      <c r="G163" s="107"/>
      <c r="H163" s="39"/>
      <c r="I163" s="39"/>
      <c r="J163" s="39"/>
      <c r="K163" s="39"/>
      <c r="L163" s="39"/>
      <c r="M163" s="39"/>
      <c r="N163" s="39"/>
      <c r="O163" s="39"/>
      <c r="P163" s="39"/>
      <c r="Q163" s="39"/>
      <c r="R163" s="39"/>
      <c r="S163" s="39"/>
      <c r="T163" s="39"/>
      <c r="U163" s="39"/>
      <c r="V163" s="39"/>
      <c r="W163" s="39"/>
      <c r="X163" s="39"/>
      <c r="Y163" s="39"/>
      <c r="Z163" s="39"/>
    </row>
    <row r="164" spans="1:26" ht="16.5" customHeight="1">
      <c r="A164" s="106"/>
      <c r="B164" s="106"/>
      <c r="C164" s="106"/>
      <c r="D164" s="106"/>
      <c r="E164" s="106"/>
      <c r="F164" s="106"/>
      <c r="G164" s="107"/>
      <c r="H164" s="39"/>
      <c r="I164" s="39"/>
      <c r="J164" s="39"/>
      <c r="K164" s="39"/>
      <c r="L164" s="39"/>
      <c r="M164" s="39"/>
      <c r="N164" s="39"/>
      <c r="O164" s="39"/>
      <c r="P164" s="39"/>
      <c r="Q164" s="39"/>
      <c r="R164" s="39"/>
      <c r="S164" s="39"/>
      <c r="T164" s="39"/>
      <c r="U164" s="39"/>
      <c r="V164" s="39"/>
      <c r="W164" s="39"/>
      <c r="X164" s="39"/>
      <c r="Y164" s="39"/>
      <c r="Z164" s="39"/>
    </row>
    <row r="165" spans="1:26" ht="16.5" customHeight="1">
      <c r="A165" s="106"/>
      <c r="B165" s="106"/>
      <c r="C165" s="106"/>
      <c r="D165" s="106"/>
      <c r="E165" s="106"/>
      <c r="F165" s="106"/>
      <c r="G165" s="107"/>
      <c r="H165" s="39"/>
      <c r="I165" s="39"/>
      <c r="J165" s="39"/>
      <c r="K165" s="39"/>
      <c r="L165" s="39"/>
      <c r="M165" s="39"/>
      <c r="N165" s="39"/>
      <c r="O165" s="39"/>
      <c r="P165" s="39"/>
      <c r="Q165" s="39"/>
      <c r="R165" s="39"/>
      <c r="S165" s="39"/>
      <c r="T165" s="39"/>
      <c r="U165" s="39"/>
      <c r="V165" s="39"/>
      <c r="W165" s="39"/>
      <c r="X165" s="39"/>
      <c r="Y165" s="39"/>
      <c r="Z165" s="39"/>
    </row>
    <row r="166" spans="1:26" ht="16.5" customHeight="1">
      <c r="A166" s="106"/>
      <c r="B166" s="106"/>
      <c r="C166" s="106"/>
      <c r="D166" s="106"/>
      <c r="E166" s="106"/>
      <c r="F166" s="106"/>
      <c r="G166" s="107"/>
      <c r="H166" s="39"/>
      <c r="I166" s="39"/>
      <c r="J166" s="39"/>
      <c r="K166" s="39"/>
      <c r="L166" s="39"/>
      <c r="M166" s="39"/>
      <c r="N166" s="39"/>
      <c r="O166" s="39"/>
      <c r="P166" s="39"/>
      <c r="Q166" s="39"/>
      <c r="R166" s="39"/>
      <c r="S166" s="39"/>
      <c r="T166" s="39"/>
      <c r="U166" s="39"/>
      <c r="V166" s="39"/>
      <c r="W166" s="39"/>
      <c r="X166" s="39"/>
      <c r="Y166" s="39"/>
      <c r="Z166" s="39"/>
    </row>
    <row r="167" spans="1:26" ht="16.5" customHeight="1">
      <c r="A167" s="106"/>
      <c r="B167" s="106"/>
      <c r="C167" s="106"/>
      <c r="D167" s="106"/>
      <c r="E167" s="106"/>
      <c r="F167" s="106"/>
      <c r="G167" s="107"/>
      <c r="H167" s="39"/>
      <c r="I167" s="39"/>
      <c r="J167" s="39"/>
      <c r="K167" s="39"/>
      <c r="L167" s="39"/>
      <c r="M167" s="39"/>
      <c r="N167" s="39"/>
      <c r="O167" s="39"/>
      <c r="P167" s="39"/>
      <c r="Q167" s="39"/>
      <c r="R167" s="39"/>
      <c r="S167" s="39"/>
      <c r="T167" s="39"/>
      <c r="U167" s="39"/>
      <c r="V167" s="39"/>
      <c r="W167" s="39"/>
      <c r="X167" s="39"/>
      <c r="Y167" s="39"/>
      <c r="Z167" s="39"/>
    </row>
    <row r="168" spans="1:26" ht="16.5" customHeight="1">
      <c r="A168" s="106"/>
      <c r="B168" s="106"/>
      <c r="C168" s="106"/>
      <c r="D168" s="106"/>
      <c r="E168" s="106"/>
      <c r="F168" s="106"/>
      <c r="G168" s="107"/>
      <c r="H168" s="39"/>
      <c r="I168" s="39"/>
      <c r="J168" s="39"/>
      <c r="K168" s="39"/>
      <c r="L168" s="39"/>
      <c r="M168" s="39"/>
      <c r="N168" s="39"/>
      <c r="O168" s="39"/>
      <c r="P168" s="39"/>
      <c r="Q168" s="39"/>
      <c r="R168" s="39"/>
      <c r="S168" s="39"/>
      <c r="T168" s="39"/>
      <c r="U168" s="39"/>
      <c r="V168" s="39"/>
      <c r="W168" s="39"/>
      <c r="X168" s="39"/>
      <c r="Y168" s="39"/>
      <c r="Z168" s="39"/>
    </row>
    <row r="169" spans="1:26" ht="16.5" customHeight="1">
      <c r="A169" s="106"/>
      <c r="B169" s="106"/>
      <c r="C169" s="106"/>
      <c r="D169" s="106"/>
      <c r="E169" s="106"/>
      <c r="F169" s="106"/>
      <c r="G169" s="107"/>
      <c r="H169" s="39"/>
      <c r="I169" s="39"/>
      <c r="J169" s="39"/>
      <c r="K169" s="39"/>
      <c r="L169" s="39"/>
      <c r="M169" s="39"/>
      <c r="N169" s="39"/>
      <c r="O169" s="39"/>
      <c r="P169" s="39"/>
      <c r="Q169" s="39"/>
      <c r="R169" s="39"/>
      <c r="S169" s="39"/>
      <c r="T169" s="39"/>
      <c r="U169" s="39"/>
      <c r="V169" s="39"/>
      <c r="W169" s="39"/>
      <c r="X169" s="39"/>
      <c r="Y169" s="39"/>
      <c r="Z169" s="39"/>
    </row>
    <row r="170" spans="1:26" ht="16.5" customHeight="1">
      <c r="A170" s="106"/>
      <c r="B170" s="106"/>
      <c r="C170" s="106"/>
      <c r="D170" s="106"/>
      <c r="E170" s="106"/>
      <c r="F170" s="106"/>
      <c r="G170" s="107"/>
      <c r="H170" s="39"/>
      <c r="I170" s="39"/>
      <c r="J170" s="39"/>
      <c r="K170" s="39"/>
      <c r="L170" s="39"/>
      <c r="M170" s="39"/>
      <c r="N170" s="39"/>
      <c r="O170" s="39"/>
      <c r="P170" s="39"/>
      <c r="Q170" s="39"/>
      <c r="R170" s="39"/>
      <c r="S170" s="39"/>
      <c r="T170" s="39"/>
      <c r="U170" s="39"/>
      <c r="V170" s="39"/>
      <c r="W170" s="39"/>
      <c r="X170" s="39"/>
      <c r="Y170" s="39"/>
      <c r="Z170" s="39"/>
    </row>
    <row r="171" spans="1:26" ht="16.5" customHeight="1">
      <c r="A171" s="106"/>
      <c r="B171" s="106"/>
      <c r="C171" s="106"/>
      <c r="D171" s="106"/>
      <c r="E171" s="106"/>
      <c r="F171" s="106"/>
      <c r="G171" s="107"/>
      <c r="H171" s="39"/>
      <c r="I171" s="39"/>
      <c r="J171" s="39"/>
      <c r="K171" s="39"/>
      <c r="L171" s="39"/>
      <c r="M171" s="39"/>
      <c r="N171" s="39"/>
      <c r="O171" s="39"/>
      <c r="P171" s="39"/>
      <c r="Q171" s="39"/>
      <c r="R171" s="39"/>
      <c r="S171" s="39"/>
      <c r="T171" s="39"/>
      <c r="U171" s="39"/>
      <c r="V171" s="39"/>
      <c r="W171" s="39"/>
      <c r="X171" s="39"/>
      <c r="Y171" s="39"/>
      <c r="Z171" s="39"/>
    </row>
    <row r="172" spans="1:26" ht="16.5" customHeight="1">
      <c r="A172" s="106"/>
      <c r="B172" s="106"/>
      <c r="C172" s="106"/>
      <c r="D172" s="106"/>
      <c r="E172" s="106"/>
      <c r="F172" s="106"/>
      <c r="G172" s="107"/>
      <c r="H172" s="39"/>
      <c r="I172" s="39"/>
      <c r="J172" s="39"/>
      <c r="K172" s="39"/>
      <c r="L172" s="39"/>
      <c r="M172" s="39"/>
      <c r="N172" s="39"/>
      <c r="O172" s="39"/>
      <c r="P172" s="39"/>
      <c r="Q172" s="39"/>
      <c r="R172" s="39"/>
      <c r="S172" s="39"/>
      <c r="T172" s="39"/>
      <c r="U172" s="39"/>
      <c r="V172" s="39"/>
      <c r="W172" s="39"/>
      <c r="X172" s="39"/>
      <c r="Y172" s="39"/>
      <c r="Z172" s="39"/>
    </row>
    <row r="173" spans="1:26" ht="16.5" customHeight="1">
      <c r="A173" s="106"/>
      <c r="B173" s="106"/>
      <c r="C173" s="106"/>
      <c r="D173" s="106"/>
      <c r="E173" s="106"/>
      <c r="F173" s="106"/>
      <c r="G173" s="107"/>
      <c r="H173" s="39"/>
      <c r="I173" s="39"/>
      <c r="J173" s="39"/>
      <c r="K173" s="39"/>
      <c r="L173" s="39"/>
      <c r="M173" s="39"/>
      <c r="N173" s="39"/>
      <c r="O173" s="39"/>
      <c r="P173" s="39"/>
      <c r="Q173" s="39"/>
      <c r="R173" s="39"/>
      <c r="S173" s="39"/>
      <c r="T173" s="39"/>
      <c r="U173" s="39"/>
      <c r="V173" s="39"/>
      <c r="W173" s="39"/>
      <c r="X173" s="39"/>
      <c r="Y173" s="39"/>
      <c r="Z173" s="39"/>
    </row>
    <row r="174" spans="1:26" ht="16.5" customHeight="1">
      <c r="A174" s="106"/>
      <c r="B174" s="106"/>
      <c r="C174" s="106"/>
      <c r="D174" s="106"/>
      <c r="E174" s="106"/>
      <c r="F174" s="106"/>
      <c r="G174" s="107"/>
      <c r="H174" s="39"/>
      <c r="I174" s="39"/>
      <c r="J174" s="39"/>
      <c r="K174" s="39"/>
      <c r="L174" s="39"/>
      <c r="M174" s="39"/>
      <c r="N174" s="39"/>
      <c r="O174" s="39"/>
      <c r="P174" s="39"/>
      <c r="Q174" s="39"/>
      <c r="R174" s="39"/>
      <c r="S174" s="39"/>
      <c r="T174" s="39"/>
      <c r="U174" s="39"/>
      <c r="V174" s="39"/>
      <c r="W174" s="39"/>
      <c r="X174" s="39"/>
      <c r="Y174" s="39"/>
      <c r="Z174" s="39"/>
    </row>
    <row r="175" spans="1:26" ht="16.5" customHeight="1">
      <c r="A175" s="106"/>
      <c r="B175" s="106"/>
      <c r="C175" s="106"/>
      <c r="D175" s="106"/>
      <c r="E175" s="106"/>
      <c r="F175" s="106"/>
      <c r="G175" s="107"/>
      <c r="H175" s="39"/>
      <c r="I175" s="39"/>
      <c r="J175" s="39"/>
      <c r="K175" s="39"/>
      <c r="L175" s="39"/>
      <c r="M175" s="39"/>
      <c r="N175" s="39"/>
      <c r="O175" s="39"/>
      <c r="P175" s="39"/>
      <c r="Q175" s="39"/>
      <c r="R175" s="39"/>
      <c r="S175" s="39"/>
      <c r="T175" s="39"/>
      <c r="U175" s="39"/>
      <c r="V175" s="39"/>
      <c r="W175" s="39"/>
      <c r="X175" s="39"/>
      <c r="Y175" s="39"/>
      <c r="Z175" s="39"/>
    </row>
    <row r="176" spans="1:26" ht="16.5" customHeight="1">
      <c r="A176" s="106"/>
      <c r="B176" s="106"/>
      <c r="C176" s="106"/>
      <c r="D176" s="106"/>
      <c r="E176" s="106"/>
      <c r="F176" s="106"/>
      <c r="G176" s="107"/>
      <c r="H176" s="39"/>
      <c r="I176" s="39"/>
      <c r="J176" s="39"/>
      <c r="K176" s="39"/>
      <c r="L176" s="39"/>
      <c r="M176" s="39"/>
      <c r="N176" s="39"/>
      <c r="O176" s="39"/>
      <c r="P176" s="39"/>
      <c r="Q176" s="39"/>
      <c r="R176" s="39"/>
      <c r="S176" s="39"/>
      <c r="T176" s="39"/>
      <c r="U176" s="39"/>
      <c r="V176" s="39"/>
      <c r="W176" s="39"/>
      <c r="X176" s="39"/>
      <c r="Y176" s="39"/>
      <c r="Z176" s="39"/>
    </row>
    <row r="177" spans="1:26" ht="16.5" customHeight="1">
      <c r="A177" s="106"/>
      <c r="B177" s="106"/>
      <c r="C177" s="106"/>
      <c r="D177" s="106"/>
      <c r="E177" s="106"/>
      <c r="F177" s="106"/>
      <c r="G177" s="107"/>
      <c r="H177" s="39"/>
      <c r="I177" s="39"/>
      <c r="J177" s="39"/>
      <c r="K177" s="39"/>
      <c r="L177" s="39"/>
      <c r="M177" s="39"/>
      <c r="N177" s="39"/>
      <c r="O177" s="39"/>
      <c r="P177" s="39"/>
      <c r="Q177" s="39"/>
      <c r="R177" s="39"/>
      <c r="S177" s="39"/>
      <c r="T177" s="39"/>
      <c r="U177" s="39"/>
      <c r="V177" s="39"/>
      <c r="W177" s="39"/>
      <c r="X177" s="39"/>
      <c r="Y177" s="39"/>
      <c r="Z177" s="39"/>
    </row>
    <row r="178" spans="1:26" ht="16.5" customHeight="1">
      <c r="A178" s="106"/>
      <c r="B178" s="106"/>
      <c r="C178" s="106"/>
      <c r="D178" s="106"/>
      <c r="E178" s="106"/>
      <c r="F178" s="106"/>
      <c r="G178" s="107"/>
      <c r="H178" s="39"/>
      <c r="I178" s="39"/>
      <c r="J178" s="39"/>
      <c r="K178" s="39"/>
      <c r="L178" s="39"/>
      <c r="M178" s="39"/>
      <c r="N178" s="39"/>
      <c r="O178" s="39"/>
      <c r="P178" s="39"/>
      <c r="Q178" s="39"/>
      <c r="R178" s="39"/>
      <c r="S178" s="39"/>
      <c r="T178" s="39"/>
      <c r="U178" s="39"/>
      <c r="V178" s="39"/>
      <c r="W178" s="39"/>
      <c r="X178" s="39"/>
      <c r="Y178" s="39"/>
      <c r="Z178" s="39"/>
    </row>
    <row r="179" spans="1:26" ht="16.5" customHeight="1">
      <c r="A179" s="106"/>
      <c r="B179" s="106"/>
      <c r="C179" s="106"/>
      <c r="D179" s="106"/>
      <c r="E179" s="106"/>
      <c r="F179" s="106"/>
      <c r="G179" s="107"/>
      <c r="H179" s="39"/>
      <c r="I179" s="39"/>
      <c r="J179" s="39"/>
      <c r="K179" s="39"/>
      <c r="L179" s="39"/>
      <c r="M179" s="39"/>
      <c r="N179" s="39"/>
      <c r="O179" s="39"/>
      <c r="P179" s="39"/>
      <c r="Q179" s="39"/>
      <c r="R179" s="39"/>
      <c r="S179" s="39"/>
      <c r="T179" s="39"/>
      <c r="U179" s="39"/>
      <c r="V179" s="39"/>
      <c r="W179" s="39"/>
      <c r="X179" s="39"/>
      <c r="Y179" s="39"/>
      <c r="Z179" s="39"/>
    </row>
    <row r="180" spans="1:26" ht="16.5" customHeight="1">
      <c r="A180" s="106"/>
      <c r="B180" s="106"/>
      <c r="C180" s="106"/>
      <c r="D180" s="106"/>
      <c r="E180" s="106"/>
      <c r="F180" s="106"/>
      <c r="G180" s="107"/>
      <c r="H180" s="39"/>
      <c r="I180" s="39"/>
      <c r="J180" s="39"/>
      <c r="K180" s="39"/>
      <c r="L180" s="39"/>
      <c r="M180" s="39"/>
      <c r="N180" s="39"/>
      <c r="O180" s="39"/>
      <c r="P180" s="39"/>
      <c r="Q180" s="39"/>
      <c r="R180" s="39"/>
      <c r="S180" s="39"/>
      <c r="T180" s="39"/>
      <c r="U180" s="39"/>
      <c r="V180" s="39"/>
      <c r="W180" s="39"/>
      <c r="X180" s="39"/>
      <c r="Y180" s="39"/>
      <c r="Z180" s="39"/>
    </row>
    <row r="181" spans="1:26" ht="16.5" customHeight="1">
      <c r="A181" s="106"/>
      <c r="B181" s="106"/>
      <c r="C181" s="106"/>
      <c r="D181" s="106"/>
      <c r="E181" s="106"/>
      <c r="F181" s="106"/>
      <c r="G181" s="107"/>
      <c r="H181" s="39"/>
      <c r="I181" s="39"/>
      <c r="J181" s="39"/>
      <c r="K181" s="39"/>
      <c r="L181" s="39"/>
      <c r="M181" s="39"/>
      <c r="N181" s="39"/>
      <c r="O181" s="39"/>
      <c r="P181" s="39"/>
      <c r="Q181" s="39"/>
      <c r="R181" s="39"/>
      <c r="S181" s="39"/>
      <c r="T181" s="39"/>
      <c r="U181" s="39"/>
      <c r="V181" s="39"/>
      <c r="W181" s="39"/>
      <c r="X181" s="39"/>
      <c r="Y181" s="39"/>
      <c r="Z181" s="39"/>
    </row>
    <row r="182" spans="1:26" ht="16.5" customHeight="1">
      <c r="A182" s="106"/>
      <c r="B182" s="106"/>
      <c r="C182" s="106"/>
      <c r="D182" s="106"/>
      <c r="E182" s="106"/>
      <c r="F182" s="106"/>
      <c r="G182" s="107"/>
      <c r="H182" s="39"/>
      <c r="I182" s="39"/>
      <c r="J182" s="39"/>
      <c r="K182" s="39"/>
      <c r="L182" s="39"/>
      <c r="M182" s="39"/>
      <c r="N182" s="39"/>
      <c r="O182" s="39"/>
      <c r="P182" s="39"/>
      <c r="Q182" s="39"/>
      <c r="R182" s="39"/>
      <c r="S182" s="39"/>
      <c r="T182" s="39"/>
      <c r="U182" s="39"/>
      <c r="V182" s="39"/>
      <c r="W182" s="39"/>
      <c r="X182" s="39"/>
      <c r="Y182" s="39"/>
      <c r="Z182" s="39"/>
    </row>
    <row r="183" spans="1:26" ht="16.5" customHeight="1">
      <c r="A183" s="106"/>
      <c r="B183" s="106"/>
      <c r="C183" s="106"/>
      <c r="D183" s="106"/>
      <c r="E183" s="106"/>
      <c r="F183" s="106"/>
      <c r="G183" s="107"/>
      <c r="H183" s="39"/>
      <c r="I183" s="39"/>
      <c r="J183" s="39"/>
      <c r="K183" s="39"/>
      <c r="L183" s="39"/>
      <c r="M183" s="39"/>
      <c r="N183" s="39"/>
      <c r="O183" s="39"/>
      <c r="P183" s="39"/>
      <c r="Q183" s="39"/>
      <c r="R183" s="39"/>
      <c r="S183" s="39"/>
      <c r="T183" s="39"/>
      <c r="U183" s="39"/>
      <c r="V183" s="39"/>
      <c r="W183" s="39"/>
      <c r="X183" s="39"/>
      <c r="Y183" s="39"/>
      <c r="Z183" s="39"/>
    </row>
    <row r="184" spans="1:26" ht="16.5" customHeight="1">
      <c r="A184" s="106"/>
      <c r="B184" s="106"/>
      <c r="C184" s="106"/>
      <c r="D184" s="106"/>
      <c r="E184" s="106"/>
      <c r="F184" s="106"/>
      <c r="G184" s="107"/>
      <c r="H184" s="39"/>
      <c r="I184" s="39"/>
      <c r="J184" s="39"/>
      <c r="K184" s="39"/>
      <c r="L184" s="39"/>
      <c r="M184" s="39"/>
      <c r="N184" s="39"/>
      <c r="O184" s="39"/>
      <c r="P184" s="39"/>
      <c r="Q184" s="39"/>
      <c r="R184" s="39"/>
      <c r="S184" s="39"/>
      <c r="T184" s="39"/>
      <c r="U184" s="39"/>
      <c r="V184" s="39"/>
      <c r="W184" s="39"/>
      <c r="X184" s="39"/>
      <c r="Y184" s="39"/>
      <c r="Z184" s="39"/>
    </row>
    <row r="185" spans="1:26" ht="16.5" customHeight="1">
      <c r="A185" s="106"/>
      <c r="B185" s="106"/>
      <c r="C185" s="106"/>
      <c r="D185" s="106"/>
      <c r="E185" s="106"/>
      <c r="F185" s="106"/>
      <c r="G185" s="107"/>
      <c r="H185" s="39"/>
      <c r="I185" s="39"/>
      <c r="J185" s="39"/>
      <c r="K185" s="39"/>
      <c r="L185" s="39"/>
      <c r="M185" s="39"/>
      <c r="N185" s="39"/>
      <c r="O185" s="39"/>
      <c r="P185" s="39"/>
      <c r="Q185" s="39"/>
      <c r="R185" s="39"/>
      <c r="S185" s="39"/>
      <c r="T185" s="39"/>
      <c r="U185" s="39"/>
      <c r="V185" s="39"/>
      <c r="W185" s="39"/>
      <c r="X185" s="39"/>
      <c r="Y185" s="39"/>
      <c r="Z185" s="39"/>
    </row>
    <row r="186" spans="1:26" ht="16.5" customHeight="1">
      <c r="A186" s="106"/>
      <c r="B186" s="106"/>
      <c r="C186" s="106"/>
      <c r="D186" s="106"/>
      <c r="E186" s="106"/>
      <c r="F186" s="106"/>
      <c r="G186" s="107"/>
      <c r="H186" s="39"/>
      <c r="I186" s="39"/>
      <c r="J186" s="39"/>
      <c r="K186" s="39"/>
      <c r="L186" s="39"/>
      <c r="M186" s="39"/>
      <c r="N186" s="39"/>
      <c r="O186" s="39"/>
      <c r="P186" s="39"/>
      <c r="Q186" s="39"/>
      <c r="R186" s="39"/>
      <c r="S186" s="39"/>
      <c r="T186" s="39"/>
      <c r="U186" s="39"/>
      <c r="V186" s="39"/>
      <c r="W186" s="39"/>
      <c r="X186" s="39"/>
      <c r="Y186" s="39"/>
      <c r="Z186" s="39"/>
    </row>
    <row r="187" spans="1:26" ht="16.5" customHeight="1">
      <c r="A187" s="106"/>
      <c r="B187" s="106"/>
      <c r="C187" s="106"/>
      <c r="D187" s="106"/>
      <c r="E187" s="106"/>
      <c r="F187" s="106"/>
      <c r="G187" s="107"/>
      <c r="H187" s="39"/>
      <c r="I187" s="39"/>
      <c r="J187" s="39"/>
      <c r="K187" s="39"/>
      <c r="L187" s="39"/>
      <c r="M187" s="39"/>
      <c r="N187" s="39"/>
      <c r="O187" s="39"/>
      <c r="P187" s="39"/>
      <c r="Q187" s="39"/>
      <c r="R187" s="39"/>
      <c r="S187" s="39"/>
      <c r="T187" s="39"/>
      <c r="U187" s="39"/>
      <c r="V187" s="39"/>
      <c r="W187" s="39"/>
      <c r="X187" s="39"/>
      <c r="Y187" s="39"/>
      <c r="Z187" s="39"/>
    </row>
    <row r="188" spans="1:26" ht="16.5" customHeight="1">
      <c r="A188" s="106"/>
      <c r="B188" s="106"/>
      <c r="C188" s="106"/>
      <c r="D188" s="106"/>
      <c r="E188" s="106"/>
      <c r="F188" s="106"/>
      <c r="G188" s="107"/>
      <c r="H188" s="39"/>
      <c r="I188" s="39"/>
      <c r="J188" s="39"/>
      <c r="K188" s="39"/>
      <c r="L188" s="39"/>
      <c r="M188" s="39"/>
      <c r="N188" s="39"/>
      <c r="O188" s="39"/>
      <c r="P188" s="39"/>
      <c r="Q188" s="39"/>
      <c r="R188" s="39"/>
      <c r="S188" s="39"/>
      <c r="T188" s="39"/>
      <c r="U188" s="39"/>
      <c r="V188" s="39"/>
      <c r="W188" s="39"/>
      <c r="X188" s="39"/>
      <c r="Y188" s="39"/>
      <c r="Z188" s="39"/>
    </row>
    <row r="189" spans="1:26" ht="16.5" customHeight="1">
      <c r="A189" s="106"/>
      <c r="B189" s="106"/>
      <c r="C189" s="106"/>
      <c r="D189" s="106"/>
      <c r="E189" s="106"/>
      <c r="F189" s="106"/>
      <c r="G189" s="107"/>
      <c r="H189" s="39"/>
      <c r="I189" s="39"/>
      <c r="J189" s="39"/>
      <c r="K189" s="39"/>
      <c r="L189" s="39"/>
      <c r="M189" s="39"/>
      <c r="N189" s="39"/>
      <c r="O189" s="39"/>
      <c r="P189" s="39"/>
      <c r="Q189" s="39"/>
      <c r="R189" s="39"/>
      <c r="S189" s="39"/>
      <c r="T189" s="39"/>
      <c r="U189" s="39"/>
      <c r="V189" s="39"/>
      <c r="W189" s="39"/>
      <c r="X189" s="39"/>
      <c r="Y189" s="39"/>
      <c r="Z189" s="39"/>
    </row>
    <row r="190" spans="1:26" ht="16.5" customHeight="1">
      <c r="A190" s="106"/>
      <c r="B190" s="106"/>
      <c r="C190" s="106"/>
      <c r="D190" s="106"/>
      <c r="E190" s="106"/>
      <c r="F190" s="106"/>
      <c r="G190" s="107"/>
      <c r="H190" s="39"/>
      <c r="I190" s="39"/>
      <c r="J190" s="39"/>
      <c r="K190" s="39"/>
      <c r="L190" s="39"/>
      <c r="M190" s="39"/>
      <c r="N190" s="39"/>
      <c r="O190" s="39"/>
      <c r="P190" s="39"/>
      <c r="Q190" s="39"/>
      <c r="R190" s="39"/>
      <c r="S190" s="39"/>
      <c r="T190" s="39"/>
      <c r="U190" s="39"/>
      <c r="V190" s="39"/>
      <c r="W190" s="39"/>
      <c r="X190" s="39"/>
      <c r="Y190" s="39"/>
      <c r="Z190" s="39"/>
    </row>
    <row r="191" spans="1:26" ht="16.5" customHeight="1">
      <c r="A191" s="106"/>
      <c r="B191" s="106"/>
      <c r="C191" s="106"/>
      <c r="D191" s="106"/>
      <c r="E191" s="106"/>
      <c r="F191" s="106"/>
      <c r="G191" s="107"/>
      <c r="H191" s="39"/>
      <c r="I191" s="39"/>
      <c r="J191" s="39"/>
      <c r="K191" s="39"/>
      <c r="L191" s="39"/>
      <c r="M191" s="39"/>
      <c r="N191" s="39"/>
      <c r="O191" s="39"/>
      <c r="P191" s="39"/>
      <c r="Q191" s="39"/>
      <c r="R191" s="39"/>
      <c r="S191" s="39"/>
      <c r="T191" s="39"/>
      <c r="U191" s="39"/>
      <c r="V191" s="39"/>
      <c r="W191" s="39"/>
      <c r="X191" s="39"/>
      <c r="Y191" s="39"/>
      <c r="Z191" s="39"/>
    </row>
    <row r="192" spans="1:26" ht="16.5" customHeight="1">
      <c r="A192" s="106"/>
      <c r="B192" s="106"/>
      <c r="C192" s="106"/>
      <c r="D192" s="106"/>
      <c r="E192" s="106"/>
      <c r="F192" s="106"/>
      <c r="G192" s="107"/>
      <c r="H192" s="39"/>
      <c r="I192" s="39"/>
      <c r="J192" s="39"/>
      <c r="K192" s="39"/>
      <c r="L192" s="39"/>
      <c r="M192" s="39"/>
      <c r="N192" s="39"/>
      <c r="O192" s="39"/>
      <c r="P192" s="39"/>
      <c r="Q192" s="39"/>
      <c r="R192" s="39"/>
      <c r="S192" s="39"/>
      <c r="T192" s="39"/>
      <c r="U192" s="39"/>
      <c r="V192" s="39"/>
      <c r="W192" s="39"/>
      <c r="X192" s="39"/>
      <c r="Y192" s="39"/>
      <c r="Z192" s="39"/>
    </row>
    <row r="193" spans="1:26" ht="16.5" customHeight="1">
      <c r="A193" s="106"/>
      <c r="B193" s="106"/>
      <c r="C193" s="106"/>
      <c r="D193" s="106"/>
      <c r="E193" s="106"/>
      <c r="F193" s="106"/>
      <c r="G193" s="107"/>
      <c r="H193" s="39"/>
      <c r="I193" s="39"/>
      <c r="J193" s="39"/>
      <c r="K193" s="39"/>
      <c r="L193" s="39"/>
      <c r="M193" s="39"/>
      <c r="N193" s="39"/>
      <c r="O193" s="39"/>
      <c r="P193" s="39"/>
      <c r="Q193" s="39"/>
      <c r="R193" s="39"/>
      <c r="S193" s="39"/>
      <c r="T193" s="39"/>
      <c r="U193" s="39"/>
      <c r="V193" s="39"/>
      <c r="W193" s="39"/>
      <c r="X193" s="39"/>
      <c r="Y193" s="39"/>
      <c r="Z193" s="39"/>
    </row>
    <row r="194" spans="1:26" ht="16.5" customHeight="1">
      <c r="A194" s="106"/>
      <c r="B194" s="106"/>
      <c r="C194" s="106"/>
      <c r="D194" s="106"/>
      <c r="E194" s="106"/>
      <c r="F194" s="106"/>
      <c r="G194" s="107"/>
      <c r="H194" s="39"/>
      <c r="I194" s="39"/>
      <c r="J194" s="39"/>
      <c r="K194" s="39"/>
      <c r="L194" s="39"/>
      <c r="M194" s="39"/>
      <c r="N194" s="39"/>
      <c r="O194" s="39"/>
      <c r="P194" s="39"/>
      <c r="Q194" s="39"/>
      <c r="R194" s="39"/>
      <c r="S194" s="39"/>
      <c r="T194" s="39"/>
      <c r="U194" s="39"/>
      <c r="V194" s="39"/>
      <c r="W194" s="39"/>
      <c r="X194" s="39"/>
      <c r="Y194" s="39"/>
      <c r="Z194" s="39"/>
    </row>
    <row r="195" spans="1:26" ht="16.5" customHeight="1">
      <c r="A195" s="106"/>
      <c r="B195" s="106"/>
      <c r="C195" s="106"/>
      <c r="D195" s="106"/>
      <c r="E195" s="106"/>
      <c r="F195" s="106"/>
      <c r="G195" s="107"/>
      <c r="H195" s="39"/>
      <c r="I195" s="39"/>
      <c r="J195" s="39"/>
      <c r="K195" s="39"/>
      <c r="L195" s="39"/>
      <c r="M195" s="39"/>
      <c r="N195" s="39"/>
      <c r="O195" s="39"/>
      <c r="P195" s="39"/>
      <c r="Q195" s="39"/>
      <c r="R195" s="39"/>
      <c r="S195" s="39"/>
      <c r="T195" s="39"/>
      <c r="U195" s="39"/>
      <c r="V195" s="39"/>
      <c r="W195" s="39"/>
      <c r="X195" s="39"/>
      <c r="Y195" s="39"/>
      <c r="Z195" s="39"/>
    </row>
    <row r="196" spans="1:26" ht="16.5" customHeight="1">
      <c r="A196" s="106"/>
      <c r="B196" s="106"/>
      <c r="C196" s="106"/>
      <c r="D196" s="106"/>
      <c r="E196" s="106"/>
      <c r="F196" s="106"/>
      <c r="G196" s="107"/>
      <c r="H196" s="39"/>
      <c r="I196" s="39"/>
      <c r="J196" s="39"/>
      <c r="K196" s="39"/>
      <c r="L196" s="39"/>
      <c r="M196" s="39"/>
      <c r="N196" s="39"/>
      <c r="O196" s="39"/>
      <c r="P196" s="39"/>
      <c r="Q196" s="39"/>
      <c r="R196" s="39"/>
      <c r="S196" s="39"/>
      <c r="T196" s="39"/>
      <c r="U196" s="39"/>
      <c r="V196" s="39"/>
      <c r="W196" s="39"/>
      <c r="X196" s="39"/>
      <c r="Y196" s="39"/>
      <c r="Z196" s="39"/>
    </row>
    <row r="197" spans="1:26" ht="16.5" customHeight="1">
      <c r="A197" s="106"/>
      <c r="B197" s="106"/>
      <c r="C197" s="106"/>
      <c r="D197" s="106"/>
      <c r="E197" s="106"/>
      <c r="F197" s="106"/>
      <c r="G197" s="107"/>
      <c r="H197" s="39"/>
      <c r="I197" s="39"/>
      <c r="J197" s="39"/>
      <c r="K197" s="39"/>
      <c r="L197" s="39"/>
      <c r="M197" s="39"/>
      <c r="N197" s="39"/>
      <c r="O197" s="39"/>
      <c r="P197" s="39"/>
      <c r="Q197" s="39"/>
      <c r="R197" s="39"/>
      <c r="S197" s="39"/>
      <c r="T197" s="39"/>
      <c r="U197" s="39"/>
      <c r="V197" s="39"/>
      <c r="W197" s="39"/>
      <c r="X197" s="39"/>
      <c r="Y197" s="39"/>
      <c r="Z197" s="39"/>
    </row>
    <row r="198" spans="1:26" ht="16.5" customHeight="1">
      <c r="A198" s="106"/>
      <c r="B198" s="106"/>
      <c r="C198" s="106"/>
      <c r="D198" s="106"/>
      <c r="E198" s="106"/>
      <c r="F198" s="106"/>
      <c r="G198" s="107"/>
      <c r="H198" s="39"/>
      <c r="I198" s="39"/>
      <c r="J198" s="39"/>
      <c r="K198" s="39"/>
      <c r="L198" s="39"/>
      <c r="M198" s="39"/>
      <c r="N198" s="39"/>
      <c r="O198" s="39"/>
      <c r="P198" s="39"/>
      <c r="Q198" s="39"/>
      <c r="R198" s="39"/>
      <c r="S198" s="39"/>
      <c r="T198" s="39"/>
      <c r="U198" s="39"/>
      <c r="V198" s="39"/>
      <c r="W198" s="39"/>
      <c r="X198" s="39"/>
      <c r="Y198" s="39"/>
      <c r="Z198" s="39"/>
    </row>
    <row r="199" spans="1:26" ht="16.5" customHeight="1">
      <c r="A199" s="106"/>
      <c r="B199" s="106"/>
      <c r="C199" s="106"/>
      <c r="D199" s="106"/>
      <c r="E199" s="106"/>
      <c r="F199" s="106"/>
      <c r="G199" s="107"/>
      <c r="H199" s="39"/>
      <c r="I199" s="39"/>
      <c r="J199" s="39"/>
      <c r="K199" s="39"/>
      <c r="L199" s="39"/>
      <c r="M199" s="39"/>
      <c r="N199" s="39"/>
      <c r="O199" s="39"/>
      <c r="P199" s="39"/>
      <c r="Q199" s="39"/>
      <c r="R199" s="39"/>
      <c r="S199" s="39"/>
      <c r="T199" s="39"/>
      <c r="U199" s="39"/>
      <c r="V199" s="39"/>
      <c r="W199" s="39"/>
      <c r="X199" s="39"/>
      <c r="Y199" s="39"/>
      <c r="Z199" s="39"/>
    </row>
    <row r="200" spans="1:26" ht="16.5" customHeight="1">
      <c r="A200" s="106"/>
      <c r="B200" s="106"/>
      <c r="C200" s="106"/>
      <c r="D200" s="106"/>
      <c r="E200" s="106"/>
      <c r="F200" s="106"/>
      <c r="G200" s="107"/>
      <c r="H200" s="39"/>
      <c r="I200" s="39"/>
      <c r="J200" s="39"/>
      <c r="K200" s="39"/>
      <c r="L200" s="39"/>
      <c r="M200" s="39"/>
      <c r="N200" s="39"/>
      <c r="O200" s="39"/>
      <c r="P200" s="39"/>
      <c r="Q200" s="39"/>
      <c r="R200" s="39"/>
      <c r="S200" s="39"/>
      <c r="T200" s="39"/>
      <c r="U200" s="39"/>
      <c r="V200" s="39"/>
      <c r="W200" s="39"/>
      <c r="X200" s="39"/>
      <c r="Y200" s="39"/>
      <c r="Z200" s="39"/>
    </row>
    <row r="201" spans="1:26" ht="16.5" customHeight="1">
      <c r="A201" s="106"/>
      <c r="B201" s="106"/>
      <c r="C201" s="106"/>
      <c r="D201" s="106"/>
      <c r="E201" s="106"/>
      <c r="F201" s="106"/>
      <c r="G201" s="107"/>
      <c r="H201" s="39"/>
      <c r="I201" s="39"/>
      <c r="J201" s="39"/>
      <c r="K201" s="39"/>
      <c r="L201" s="39"/>
      <c r="M201" s="39"/>
      <c r="N201" s="39"/>
      <c r="O201" s="39"/>
      <c r="P201" s="39"/>
      <c r="Q201" s="39"/>
      <c r="R201" s="39"/>
      <c r="S201" s="39"/>
      <c r="T201" s="39"/>
      <c r="U201" s="39"/>
      <c r="V201" s="39"/>
      <c r="W201" s="39"/>
      <c r="X201" s="39"/>
      <c r="Y201" s="39"/>
      <c r="Z201" s="39"/>
    </row>
    <row r="202" spans="1:26" ht="16.5" customHeight="1">
      <c r="A202" s="106"/>
      <c r="B202" s="106"/>
      <c r="C202" s="106"/>
      <c r="D202" s="106"/>
      <c r="E202" s="106"/>
      <c r="F202" s="106"/>
      <c r="G202" s="107"/>
      <c r="H202" s="39"/>
      <c r="I202" s="39"/>
      <c r="J202" s="39"/>
      <c r="K202" s="39"/>
      <c r="L202" s="39"/>
      <c r="M202" s="39"/>
      <c r="N202" s="39"/>
      <c r="O202" s="39"/>
      <c r="P202" s="39"/>
      <c r="Q202" s="39"/>
      <c r="R202" s="39"/>
      <c r="S202" s="39"/>
      <c r="T202" s="39"/>
      <c r="U202" s="39"/>
      <c r="V202" s="39"/>
      <c r="W202" s="39"/>
      <c r="X202" s="39"/>
      <c r="Y202" s="39"/>
      <c r="Z202" s="39"/>
    </row>
    <row r="203" spans="1:26" ht="16.5" customHeight="1">
      <c r="A203" s="106"/>
      <c r="B203" s="106"/>
      <c r="C203" s="106"/>
      <c r="D203" s="106"/>
      <c r="E203" s="106"/>
      <c r="F203" s="106"/>
      <c r="G203" s="107"/>
      <c r="H203" s="39"/>
      <c r="I203" s="39"/>
      <c r="J203" s="39"/>
      <c r="K203" s="39"/>
      <c r="L203" s="39"/>
      <c r="M203" s="39"/>
      <c r="N203" s="39"/>
      <c r="O203" s="39"/>
      <c r="P203" s="39"/>
      <c r="Q203" s="39"/>
      <c r="R203" s="39"/>
      <c r="S203" s="39"/>
      <c r="T203" s="39"/>
      <c r="U203" s="39"/>
      <c r="V203" s="39"/>
      <c r="W203" s="39"/>
      <c r="X203" s="39"/>
      <c r="Y203" s="39"/>
      <c r="Z203" s="39"/>
    </row>
    <row r="204" spans="1:26" ht="16.5" customHeight="1">
      <c r="A204" s="106"/>
      <c r="B204" s="106"/>
      <c r="C204" s="106"/>
      <c r="D204" s="106"/>
      <c r="E204" s="106"/>
      <c r="F204" s="106"/>
      <c r="G204" s="107"/>
      <c r="H204" s="39"/>
      <c r="I204" s="39"/>
      <c r="J204" s="39"/>
      <c r="K204" s="39"/>
      <c r="L204" s="39"/>
      <c r="M204" s="39"/>
      <c r="N204" s="39"/>
      <c r="O204" s="39"/>
      <c r="P204" s="39"/>
      <c r="Q204" s="39"/>
      <c r="R204" s="39"/>
      <c r="S204" s="39"/>
      <c r="T204" s="39"/>
      <c r="U204" s="39"/>
      <c r="V204" s="39"/>
      <c r="W204" s="39"/>
      <c r="X204" s="39"/>
      <c r="Y204" s="39"/>
      <c r="Z204" s="39"/>
    </row>
    <row r="205" spans="1:26" ht="16.5" customHeight="1">
      <c r="A205" s="106"/>
      <c r="B205" s="106"/>
      <c r="C205" s="106"/>
      <c r="D205" s="106"/>
      <c r="E205" s="106"/>
      <c r="F205" s="106"/>
      <c r="G205" s="107"/>
      <c r="H205" s="39"/>
      <c r="I205" s="39"/>
      <c r="J205" s="39"/>
      <c r="K205" s="39"/>
      <c r="L205" s="39"/>
      <c r="M205" s="39"/>
      <c r="N205" s="39"/>
      <c r="O205" s="39"/>
      <c r="P205" s="39"/>
      <c r="Q205" s="39"/>
      <c r="R205" s="39"/>
      <c r="S205" s="39"/>
      <c r="T205" s="39"/>
      <c r="U205" s="39"/>
      <c r="V205" s="39"/>
      <c r="W205" s="39"/>
      <c r="X205" s="39"/>
      <c r="Y205" s="39"/>
      <c r="Z205" s="39"/>
    </row>
    <row r="206" spans="1:26" ht="16.5" customHeight="1">
      <c r="A206" s="106"/>
      <c r="B206" s="106"/>
      <c r="C206" s="106"/>
      <c r="D206" s="106"/>
      <c r="E206" s="106"/>
      <c r="F206" s="106"/>
      <c r="G206" s="107"/>
      <c r="H206" s="39"/>
      <c r="I206" s="39"/>
      <c r="J206" s="39"/>
      <c r="K206" s="39"/>
      <c r="L206" s="39"/>
      <c r="M206" s="39"/>
      <c r="N206" s="39"/>
      <c r="O206" s="39"/>
      <c r="P206" s="39"/>
      <c r="Q206" s="39"/>
      <c r="R206" s="39"/>
      <c r="S206" s="39"/>
      <c r="T206" s="39"/>
      <c r="U206" s="39"/>
      <c r="V206" s="39"/>
      <c r="W206" s="39"/>
      <c r="X206" s="39"/>
      <c r="Y206" s="39"/>
      <c r="Z206" s="39"/>
    </row>
    <row r="207" spans="1:26" ht="16.5" customHeight="1">
      <c r="A207" s="106"/>
      <c r="B207" s="106"/>
      <c r="C207" s="106"/>
      <c r="D207" s="106"/>
      <c r="E207" s="106"/>
      <c r="F207" s="106"/>
      <c r="G207" s="107"/>
      <c r="H207" s="39"/>
      <c r="I207" s="39"/>
      <c r="J207" s="39"/>
      <c r="K207" s="39"/>
      <c r="L207" s="39"/>
      <c r="M207" s="39"/>
      <c r="N207" s="39"/>
      <c r="O207" s="39"/>
      <c r="P207" s="39"/>
      <c r="Q207" s="39"/>
      <c r="R207" s="39"/>
      <c r="S207" s="39"/>
      <c r="T207" s="39"/>
      <c r="U207" s="39"/>
      <c r="V207" s="39"/>
      <c r="W207" s="39"/>
      <c r="X207" s="39"/>
      <c r="Y207" s="39"/>
      <c r="Z207" s="39"/>
    </row>
    <row r="208" spans="1:26" ht="16.5" customHeight="1">
      <c r="A208" s="106"/>
      <c r="B208" s="106"/>
      <c r="C208" s="106"/>
      <c r="D208" s="106"/>
      <c r="E208" s="106"/>
      <c r="F208" s="106"/>
      <c r="G208" s="107"/>
      <c r="H208" s="39"/>
      <c r="I208" s="39"/>
      <c r="J208" s="39"/>
      <c r="K208" s="39"/>
      <c r="L208" s="39"/>
      <c r="M208" s="39"/>
      <c r="N208" s="39"/>
      <c r="O208" s="39"/>
      <c r="P208" s="39"/>
      <c r="Q208" s="39"/>
      <c r="R208" s="39"/>
      <c r="S208" s="39"/>
      <c r="T208" s="39"/>
      <c r="U208" s="39"/>
      <c r="V208" s="39"/>
      <c r="W208" s="39"/>
      <c r="X208" s="39"/>
      <c r="Y208" s="39"/>
      <c r="Z208" s="39"/>
    </row>
    <row r="209" spans="1:26" ht="16.5" customHeight="1">
      <c r="A209" s="106"/>
      <c r="B209" s="106"/>
      <c r="C209" s="106"/>
      <c r="D209" s="106"/>
      <c r="E209" s="106"/>
      <c r="F209" s="106"/>
      <c r="G209" s="107"/>
      <c r="H209" s="39"/>
      <c r="I209" s="39"/>
      <c r="J209" s="39"/>
      <c r="K209" s="39"/>
      <c r="L209" s="39"/>
      <c r="M209" s="39"/>
      <c r="N209" s="39"/>
      <c r="O209" s="39"/>
      <c r="P209" s="39"/>
      <c r="Q209" s="39"/>
      <c r="R209" s="39"/>
      <c r="S209" s="39"/>
      <c r="T209" s="39"/>
      <c r="U209" s="39"/>
      <c r="V209" s="39"/>
      <c r="W209" s="39"/>
      <c r="X209" s="39"/>
      <c r="Y209" s="39"/>
      <c r="Z209" s="39"/>
    </row>
    <row r="210" spans="1:26" ht="16.5" customHeight="1">
      <c r="A210" s="106"/>
      <c r="B210" s="106"/>
      <c r="C210" s="106"/>
      <c r="D210" s="106"/>
      <c r="E210" s="106"/>
      <c r="F210" s="106"/>
      <c r="G210" s="107"/>
      <c r="H210" s="39"/>
      <c r="I210" s="39"/>
      <c r="J210" s="39"/>
      <c r="K210" s="39"/>
      <c r="L210" s="39"/>
      <c r="M210" s="39"/>
      <c r="N210" s="39"/>
      <c r="O210" s="39"/>
      <c r="P210" s="39"/>
      <c r="Q210" s="39"/>
      <c r="R210" s="39"/>
      <c r="S210" s="39"/>
      <c r="T210" s="39"/>
      <c r="U210" s="39"/>
      <c r="V210" s="39"/>
      <c r="W210" s="39"/>
      <c r="X210" s="39"/>
      <c r="Y210" s="39"/>
      <c r="Z210" s="39"/>
    </row>
    <row r="211" spans="1:26" ht="16.5" customHeight="1">
      <c r="A211" s="106"/>
      <c r="B211" s="106"/>
      <c r="C211" s="106"/>
      <c r="D211" s="106"/>
      <c r="E211" s="106"/>
      <c r="F211" s="106"/>
      <c r="G211" s="107"/>
      <c r="H211" s="39"/>
      <c r="I211" s="39"/>
      <c r="J211" s="39"/>
      <c r="K211" s="39"/>
      <c r="L211" s="39"/>
      <c r="M211" s="39"/>
      <c r="N211" s="39"/>
      <c r="O211" s="39"/>
      <c r="P211" s="39"/>
      <c r="Q211" s="39"/>
      <c r="R211" s="39"/>
      <c r="S211" s="39"/>
      <c r="T211" s="39"/>
      <c r="U211" s="39"/>
      <c r="V211" s="39"/>
      <c r="W211" s="39"/>
      <c r="X211" s="39"/>
      <c r="Y211" s="39"/>
      <c r="Z211" s="39"/>
    </row>
    <row r="212" spans="1:26" ht="16.5" customHeight="1">
      <c r="A212" s="106"/>
      <c r="B212" s="106"/>
      <c r="C212" s="106"/>
      <c r="D212" s="106"/>
      <c r="E212" s="106"/>
      <c r="F212" s="106"/>
      <c r="G212" s="107"/>
      <c r="H212" s="39"/>
      <c r="I212" s="39"/>
      <c r="J212" s="39"/>
      <c r="K212" s="39"/>
      <c r="L212" s="39"/>
      <c r="M212" s="39"/>
      <c r="N212" s="39"/>
      <c r="O212" s="39"/>
      <c r="P212" s="39"/>
      <c r="Q212" s="39"/>
      <c r="R212" s="39"/>
      <c r="S212" s="39"/>
      <c r="T212" s="39"/>
      <c r="U212" s="39"/>
      <c r="V212" s="39"/>
      <c r="W212" s="39"/>
      <c r="X212" s="39"/>
      <c r="Y212" s="39"/>
      <c r="Z212" s="39"/>
    </row>
    <row r="213" spans="1:26" ht="16.5" customHeight="1">
      <c r="A213" s="106"/>
      <c r="B213" s="106"/>
      <c r="C213" s="106"/>
      <c r="D213" s="106"/>
      <c r="E213" s="106"/>
      <c r="F213" s="106"/>
      <c r="G213" s="107"/>
      <c r="H213" s="39"/>
      <c r="I213" s="39"/>
      <c r="J213" s="39"/>
      <c r="K213" s="39"/>
      <c r="L213" s="39"/>
      <c r="M213" s="39"/>
      <c r="N213" s="39"/>
      <c r="O213" s="39"/>
      <c r="P213" s="39"/>
      <c r="Q213" s="39"/>
      <c r="R213" s="39"/>
      <c r="S213" s="39"/>
      <c r="T213" s="39"/>
      <c r="U213" s="39"/>
      <c r="V213" s="39"/>
      <c r="W213" s="39"/>
      <c r="X213" s="39"/>
      <c r="Y213" s="39"/>
      <c r="Z213" s="39"/>
    </row>
    <row r="214" spans="1:26" ht="16.5" customHeight="1">
      <c r="A214" s="106"/>
      <c r="B214" s="106"/>
      <c r="C214" s="106"/>
      <c r="D214" s="106"/>
      <c r="E214" s="106"/>
      <c r="F214" s="106"/>
      <c r="G214" s="107"/>
      <c r="H214" s="39"/>
      <c r="I214" s="39"/>
      <c r="J214" s="39"/>
      <c r="K214" s="39"/>
      <c r="L214" s="39"/>
      <c r="M214" s="39"/>
      <c r="N214" s="39"/>
      <c r="O214" s="39"/>
      <c r="P214" s="39"/>
      <c r="Q214" s="39"/>
      <c r="R214" s="39"/>
      <c r="S214" s="39"/>
      <c r="T214" s="39"/>
      <c r="U214" s="39"/>
      <c r="V214" s="39"/>
      <c r="W214" s="39"/>
      <c r="X214" s="39"/>
      <c r="Y214" s="39"/>
      <c r="Z214" s="39"/>
    </row>
    <row r="215" spans="1:26" ht="16.5" customHeight="1">
      <c r="A215" s="106"/>
      <c r="B215" s="106"/>
      <c r="C215" s="106"/>
      <c r="D215" s="106"/>
      <c r="E215" s="106"/>
      <c r="F215" s="106"/>
      <c r="G215" s="107"/>
      <c r="H215" s="39"/>
      <c r="I215" s="39"/>
      <c r="J215" s="39"/>
      <c r="K215" s="39"/>
      <c r="L215" s="39"/>
      <c r="M215" s="39"/>
      <c r="N215" s="39"/>
      <c r="O215" s="39"/>
      <c r="P215" s="39"/>
      <c r="Q215" s="39"/>
      <c r="R215" s="39"/>
      <c r="S215" s="39"/>
      <c r="T215" s="39"/>
      <c r="U215" s="39"/>
      <c r="V215" s="39"/>
      <c r="W215" s="39"/>
      <c r="X215" s="39"/>
      <c r="Y215" s="39"/>
      <c r="Z215" s="39"/>
    </row>
    <row r="216" spans="1:26" ht="16.5" customHeight="1">
      <c r="A216" s="106"/>
      <c r="B216" s="106"/>
      <c r="C216" s="106"/>
      <c r="D216" s="106"/>
      <c r="E216" s="106"/>
      <c r="F216" s="106"/>
      <c r="G216" s="107"/>
      <c r="H216" s="39"/>
      <c r="I216" s="39"/>
      <c r="J216" s="39"/>
      <c r="K216" s="39"/>
      <c r="L216" s="39"/>
      <c r="M216" s="39"/>
      <c r="N216" s="39"/>
      <c r="O216" s="39"/>
      <c r="P216" s="39"/>
      <c r="Q216" s="39"/>
      <c r="R216" s="39"/>
      <c r="S216" s="39"/>
      <c r="T216" s="39"/>
      <c r="U216" s="39"/>
      <c r="V216" s="39"/>
      <c r="W216" s="39"/>
      <c r="X216" s="39"/>
      <c r="Y216" s="39"/>
      <c r="Z216" s="39"/>
    </row>
    <row r="217" spans="1:26" ht="16.5" customHeight="1">
      <c r="A217" s="106"/>
      <c r="B217" s="106"/>
      <c r="C217" s="106"/>
      <c r="D217" s="106"/>
      <c r="E217" s="106"/>
      <c r="F217" s="106"/>
      <c r="G217" s="107"/>
      <c r="H217" s="39"/>
      <c r="I217" s="39"/>
      <c r="J217" s="39"/>
      <c r="K217" s="39"/>
      <c r="L217" s="39"/>
      <c r="M217" s="39"/>
      <c r="N217" s="39"/>
      <c r="O217" s="39"/>
      <c r="P217" s="39"/>
      <c r="Q217" s="39"/>
      <c r="R217" s="39"/>
      <c r="S217" s="39"/>
      <c r="T217" s="39"/>
      <c r="U217" s="39"/>
      <c r="V217" s="39"/>
      <c r="W217" s="39"/>
      <c r="X217" s="39"/>
      <c r="Y217" s="39"/>
      <c r="Z217" s="39"/>
    </row>
    <row r="218" spans="1:26" ht="16.5" customHeight="1">
      <c r="A218" s="106"/>
      <c r="B218" s="106"/>
      <c r="C218" s="106"/>
      <c r="D218" s="106"/>
      <c r="E218" s="106"/>
      <c r="F218" s="106"/>
      <c r="G218" s="107"/>
      <c r="H218" s="39"/>
      <c r="I218" s="39"/>
      <c r="J218" s="39"/>
      <c r="K218" s="39"/>
      <c r="L218" s="39"/>
      <c r="M218" s="39"/>
      <c r="N218" s="39"/>
      <c r="O218" s="39"/>
      <c r="P218" s="39"/>
      <c r="Q218" s="39"/>
      <c r="R218" s="39"/>
      <c r="S218" s="39"/>
      <c r="T218" s="39"/>
      <c r="U218" s="39"/>
      <c r="V218" s="39"/>
      <c r="W218" s="39"/>
      <c r="X218" s="39"/>
      <c r="Y218" s="39"/>
      <c r="Z218" s="39"/>
    </row>
    <row r="219" spans="1:26" ht="16.5" customHeight="1">
      <c r="A219" s="106"/>
      <c r="B219" s="106"/>
      <c r="C219" s="106"/>
      <c r="D219" s="106"/>
      <c r="E219" s="106"/>
      <c r="F219" s="106"/>
      <c r="G219" s="107"/>
      <c r="H219" s="39"/>
      <c r="I219" s="39"/>
      <c r="J219" s="39"/>
      <c r="K219" s="39"/>
      <c r="L219" s="39"/>
      <c r="M219" s="39"/>
      <c r="N219" s="39"/>
      <c r="O219" s="39"/>
      <c r="P219" s="39"/>
      <c r="Q219" s="39"/>
      <c r="R219" s="39"/>
      <c r="S219" s="39"/>
      <c r="T219" s="39"/>
      <c r="U219" s="39"/>
      <c r="V219" s="39"/>
      <c r="W219" s="39"/>
      <c r="X219" s="39"/>
      <c r="Y219" s="39"/>
      <c r="Z219" s="39"/>
    </row>
    <row r="220" spans="1:26" ht="16.5" customHeight="1">
      <c r="A220" s="106"/>
      <c r="B220" s="106"/>
      <c r="C220" s="106"/>
      <c r="D220" s="106"/>
      <c r="E220" s="106"/>
      <c r="F220" s="106"/>
      <c r="G220" s="107"/>
      <c r="H220" s="39"/>
      <c r="I220" s="39"/>
      <c r="J220" s="39"/>
      <c r="K220" s="39"/>
      <c r="L220" s="39"/>
      <c r="M220" s="39"/>
      <c r="N220" s="39"/>
      <c r="O220" s="39"/>
      <c r="P220" s="39"/>
      <c r="Q220" s="39"/>
      <c r="R220" s="39"/>
      <c r="S220" s="39"/>
      <c r="T220" s="39"/>
      <c r="U220" s="39"/>
      <c r="V220" s="39"/>
      <c r="W220" s="39"/>
      <c r="X220" s="39"/>
      <c r="Y220" s="39"/>
      <c r="Z220" s="39"/>
    </row>
    <row r="221" spans="1:26" ht="16.5" customHeight="1">
      <c r="A221" s="106"/>
      <c r="B221" s="106"/>
      <c r="C221" s="106"/>
      <c r="D221" s="106"/>
      <c r="E221" s="106"/>
      <c r="F221" s="106"/>
      <c r="G221" s="107"/>
      <c r="H221" s="39"/>
      <c r="I221" s="39"/>
      <c r="J221" s="39"/>
      <c r="K221" s="39"/>
      <c r="L221" s="39"/>
      <c r="M221" s="39"/>
      <c r="N221" s="39"/>
      <c r="O221" s="39"/>
      <c r="P221" s="39"/>
      <c r="Q221" s="39"/>
      <c r="R221" s="39"/>
      <c r="S221" s="39"/>
      <c r="T221" s="39"/>
      <c r="U221" s="39"/>
      <c r="V221" s="39"/>
      <c r="W221" s="39"/>
      <c r="X221" s="39"/>
      <c r="Y221" s="39"/>
      <c r="Z221" s="39"/>
    </row>
    <row r="222" spans="1:26" ht="16.5" customHeight="1">
      <c r="A222" s="106"/>
      <c r="B222" s="106"/>
      <c r="C222" s="106"/>
      <c r="D222" s="106"/>
      <c r="E222" s="106"/>
      <c r="F222" s="106"/>
      <c r="G222" s="107"/>
      <c r="H222" s="39"/>
      <c r="I222" s="39"/>
      <c r="J222" s="39"/>
      <c r="K222" s="39"/>
      <c r="L222" s="39"/>
      <c r="M222" s="39"/>
      <c r="N222" s="39"/>
      <c r="O222" s="39"/>
      <c r="P222" s="39"/>
      <c r="Q222" s="39"/>
      <c r="R222" s="39"/>
      <c r="S222" s="39"/>
      <c r="T222" s="39"/>
      <c r="U222" s="39"/>
      <c r="V222" s="39"/>
      <c r="W222" s="39"/>
      <c r="X222" s="39"/>
      <c r="Y222" s="39"/>
      <c r="Z222" s="39"/>
    </row>
    <row r="223" spans="1:26" ht="16.5" customHeight="1">
      <c r="A223" s="106"/>
      <c r="B223" s="106"/>
      <c r="C223" s="106"/>
      <c r="D223" s="106"/>
      <c r="E223" s="106"/>
      <c r="F223" s="106"/>
      <c r="G223" s="107"/>
      <c r="H223" s="39"/>
      <c r="I223" s="39"/>
      <c r="J223" s="39"/>
      <c r="K223" s="39"/>
      <c r="L223" s="39"/>
      <c r="M223" s="39"/>
      <c r="N223" s="39"/>
      <c r="O223" s="39"/>
      <c r="P223" s="39"/>
      <c r="Q223" s="39"/>
      <c r="R223" s="39"/>
      <c r="S223" s="39"/>
      <c r="T223" s="39"/>
      <c r="U223" s="39"/>
      <c r="V223" s="39"/>
      <c r="W223" s="39"/>
      <c r="X223" s="39"/>
      <c r="Y223" s="39"/>
      <c r="Z223" s="39"/>
    </row>
    <row r="224" spans="1:26" ht="16.5" customHeight="1">
      <c r="A224" s="106"/>
      <c r="B224" s="106"/>
      <c r="C224" s="106"/>
      <c r="D224" s="106"/>
      <c r="E224" s="106"/>
      <c r="F224" s="106"/>
      <c r="G224" s="107"/>
      <c r="H224" s="39"/>
      <c r="I224" s="39"/>
      <c r="J224" s="39"/>
      <c r="K224" s="39"/>
      <c r="L224" s="39"/>
      <c r="M224" s="39"/>
      <c r="N224" s="39"/>
      <c r="O224" s="39"/>
      <c r="P224" s="39"/>
      <c r="Q224" s="39"/>
      <c r="R224" s="39"/>
      <c r="S224" s="39"/>
      <c r="T224" s="39"/>
      <c r="U224" s="39"/>
      <c r="V224" s="39"/>
      <c r="W224" s="39"/>
      <c r="X224" s="39"/>
      <c r="Y224" s="39"/>
      <c r="Z224" s="39"/>
    </row>
    <row r="225" spans="1:26" ht="16.5" customHeight="1">
      <c r="A225" s="106"/>
      <c r="B225" s="106"/>
      <c r="C225" s="106"/>
      <c r="D225" s="106"/>
      <c r="E225" s="106"/>
      <c r="F225" s="106"/>
      <c r="G225" s="107"/>
      <c r="H225" s="39"/>
      <c r="I225" s="39"/>
      <c r="J225" s="39"/>
      <c r="K225" s="39"/>
      <c r="L225" s="39"/>
      <c r="M225" s="39"/>
      <c r="N225" s="39"/>
      <c r="O225" s="39"/>
      <c r="P225" s="39"/>
      <c r="Q225" s="39"/>
      <c r="R225" s="39"/>
      <c r="S225" s="39"/>
      <c r="T225" s="39"/>
      <c r="U225" s="39"/>
      <c r="V225" s="39"/>
      <c r="W225" s="39"/>
      <c r="X225" s="39"/>
      <c r="Y225" s="39"/>
      <c r="Z225" s="39"/>
    </row>
    <row r="226" spans="1:26" ht="16.5" customHeight="1">
      <c r="A226" s="106"/>
      <c r="B226" s="106"/>
      <c r="C226" s="106"/>
      <c r="D226" s="106"/>
      <c r="E226" s="106"/>
      <c r="F226" s="106"/>
      <c r="G226" s="107"/>
      <c r="H226" s="39"/>
      <c r="I226" s="39"/>
      <c r="J226" s="39"/>
      <c r="K226" s="39"/>
      <c r="L226" s="39"/>
      <c r="M226" s="39"/>
      <c r="N226" s="39"/>
      <c r="O226" s="39"/>
      <c r="P226" s="39"/>
      <c r="Q226" s="39"/>
      <c r="R226" s="39"/>
      <c r="S226" s="39"/>
      <c r="T226" s="39"/>
      <c r="U226" s="39"/>
      <c r="V226" s="39"/>
      <c r="W226" s="39"/>
      <c r="X226" s="39"/>
      <c r="Y226" s="39"/>
      <c r="Z226" s="39"/>
    </row>
    <row r="227" spans="1:26" ht="16.5" customHeight="1">
      <c r="A227" s="106"/>
      <c r="B227" s="106"/>
      <c r="C227" s="106"/>
      <c r="D227" s="106"/>
      <c r="E227" s="106"/>
      <c r="F227" s="106"/>
      <c r="G227" s="107"/>
      <c r="H227" s="39"/>
      <c r="I227" s="39"/>
      <c r="J227" s="39"/>
      <c r="K227" s="39"/>
      <c r="L227" s="39"/>
      <c r="M227" s="39"/>
      <c r="N227" s="39"/>
      <c r="O227" s="39"/>
      <c r="P227" s="39"/>
      <c r="Q227" s="39"/>
      <c r="R227" s="39"/>
      <c r="S227" s="39"/>
      <c r="T227" s="39"/>
      <c r="U227" s="39"/>
      <c r="V227" s="39"/>
      <c r="W227" s="39"/>
      <c r="X227" s="39"/>
      <c r="Y227" s="39"/>
      <c r="Z227" s="39"/>
    </row>
    <row r="228" spans="1:26" ht="16.5" customHeight="1">
      <c r="A228" s="106"/>
      <c r="B228" s="106"/>
      <c r="C228" s="106"/>
      <c r="D228" s="106"/>
      <c r="E228" s="106"/>
      <c r="F228" s="106"/>
      <c r="G228" s="107"/>
      <c r="H228" s="39"/>
      <c r="I228" s="39"/>
      <c r="J228" s="39"/>
      <c r="K228" s="39"/>
      <c r="L228" s="39"/>
      <c r="M228" s="39"/>
      <c r="N228" s="39"/>
      <c r="O228" s="39"/>
      <c r="P228" s="39"/>
      <c r="Q228" s="39"/>
      <c r="R228" s="39"/>
      <c r="S228" s="39"/>
      <c r="T228" s="39"/>
      <c r="U228" s="39"/>
      <c r="V228" s="39"/>
      <c r="W228" s="39"/>
      <c r="X228" s="39"/>
      <c r="Y228" s="39"/>
      <c r="Z228" s="39"/>
    </row>
    <row r="229" spans="1:26" ht="16.5" customHeight="1">
      <c r="A229" s="106"/>
      <c r="B229" s="106"/>
      <c r="C229" s="106"/>
      <c r="D229" s="106"/>
      <c r="E229" s="106"/>
      <c r="F229" s="106"/>
      <c r="G229" s="107"/>
      <c r="H229" s="39"/>
      <c r="I229" s="39"/>
      <c r="J229" s="39"/>
      <c r="K229" s="39"/>
      <c r="L229" s="39"/>
      <c r="M229" s="39"/>
      <c r="N229" s="39"/>
      <c r="O229" s="39"/>
      <c r="P229" s="39"/>
      <c r="Q229" s="39"/>
      <c r="R229" s="39"/>
      <c r="S229" s="39"/>
      <c r="T229" s="39"/>
      <c r="U229" s="39"/>
      <c r="V229" s="39"/>
      <c r="W229" s="39"/>
      <c r="X229" s="39"/>
      <c r="Y229" s="39"/>
      <c r="Z229" s="39"/>
    </row>
    <row r="230" spans="1:26" ht="16.5" customHeight="1">
      <c r="A230" s="106"/>
      <c r="B230" s="106"/>
      <c r="C230" s="106"/>
      <c r="D230" s="106"/>
      <c r="E230" s="106"/>
      <c r="F230" s="106"/>
      <c r="G230" s="107"/>
      <c r="H230" s="39"/>
      <c r="I230" s="39"/>
      <c r="J230" s="39"/>
      <c r="K230" s="39"/>
      <c r="L230" s="39"/>
      <c r="M230" s="39"/>
      <c r="N230" s="39"/>
      <c r="O230" s="39"/>
      <c r="P230" s="39"/>
      <c r="Q230" s="39"/>
      <c r="R230" s="39"/>
      <c r="S230" s="39"/>
      <c r="T230" s="39"/>
      <c r="U230" s="39"/>
      <c r="V230" s="39"/>
      <c r="W230" s="39"/>
      <c r="X230" s="39"/>
      <c r="Y230" s="39"/>
      <c r="Z230" s="39"/>
    </row>
    <row r="231" spans="1:26" ht="16.5" customHeight="1">
      <c r="A231" s="106"/>
      <c r="B231" s="106"/>
      <c r="C231" s="106"/>
      <c r="D231" s="106"/>
      <c r="E231" s="106"/>
      <c r="F231" s="106"/>
      <c r="G231" s="107"/>
      <c r="H231" s="39"/>
      <c r="I231" s="39"/>
      <c r="J231" s="39"/>
      <c r="K231" s="39"/>
      <c r="L231" s="39"/>
      <c r="M231" s="39"/>
      <c r="N231" s="39"/>
      <c r="O231" s="39"/>
      <c r="P231" s="39"/>
      <c r="Q231" s="39"/>
      <c r="R231" s="39"/>
      <c r="S231" s="39"/>
      <c r="T231" s="39"/>
      <c r="U231" s="39"/>
      <c r="V231" s="39"/>
      <c r="W231" s="39"/>
      <c r="X231" s="39"/>
      <c r="Y231" s="39"/>
      <c r="Z231" s="39"/>
    </row>
    <row r="232" spans="1:26" ht="16.5" customHeight="1">
      <c r="A232" s="106"/>
      <c r="B232" s="106"/>
      <c r="C232" s="106"/>
      <c r="D232" s="106"/>
      <c r="E232" s="106"/>
      <c r="F232" s="106"/>
      <c r="G232" s="107"/>
      <c r="H232" s="39"/>
      <c r="I232" s="39"/>
      <c r="J232" s="39"/>
      <c r="K232" s="39"/>
      <c r="L232" s="39"/>
      <c r="M232" s="39"/>
      <c r="N232" s="39"/>
      <c r="O232" s="39"/>
      <c r="P232" s="39"/>
      <c r="Q232" s="39"/>
      <c r="R232" s="39"/>
      <c r="S232" s="39"/>
      <c r="T232" s="39"/>
      <c r="U232" s="39"/>
      <c r="V232" s="39"/>
      <c r="W232" s="39"/>
      <c r="X232" s="39"/>
      <c r="Y232" s="39"/>
      <c r="Z232" s="39"/>
    </row>
    <row r="233" spans="1:26" ht="16.5" customHeight="1">
      <c r="A233" s="106"/>
      <c r="B233" s="106"/>
      <c r="C233" s="106"/>
      <c r="D233" s="106"/>
      <c r="E233" s="106"/>
      <c r="F233" s="106"/>
      <c r="G233" s="107"/>
      <c r="H233" s="39"/>
      <c r="I233" s="39"/>
      <c r="J233" s="39"/>
      <c r="K233" s="39"/>
      <c r="L233" s="39"/>
      <c r="M233" s="39"/>
      <c r="N233" s="39"/>
      <c r="O233" s="39"/>
      <c r="P233" s="39"/>
      <c r="Q233" s="39"/>
      <c r="R233" s="39"/>
      <c r="S233" s="39"/>
      <c r="T233" s="39"/>
      <c r="U233" s="39"/>
      <c r="V233" s="39"/>
      <c r="W233" s="39"/>
      <c r="X233" s="39"/>
      <c r="Y233" s="39"/>
      <c r="Z233" s="39"/>
    </row>
    <row r="234" spans="1:26" ht="16.5" customHeight="1">
      <c r="A234" s="106"/>
      <c r="B234" s="106"/>
      <c r="C234" s="106"/>
      <c r="D234" s="106"/>
      <c r="E234" s="106"/>
      <c r="F234" s="106"/>
      <c r="G234" s="107"/>
      <c r="H234" s="39"/>
      <c r="I234" s="39"/>
      <c r="J234" s="39"/>
      <c r="K234" s="39"/>
      <c r="L234" s="39"/>
      <c r="M234" s="39"/>
      <c r="N234" s="39"/>
      <c r="O234" s="39"/>
      <c r="P234" s="39"/>
      <c r="Q234" s="39"/>
      <c r="R234" s="39"/>
      <c r="S234" s="39"/>
      <c r="T234" s="39"/>
      <c r="U234" s="39"/>
      <c r="V234" s="39"/>
      <c r="W234" s="39"/>
      <c r="X234" s="39"/>
      <c r="Y234" s="39"/>
      <c r="Z234" s="39"/>
    </row>
    <row r="235" spans="1:26" ht="16.5" customHeight="1">
      <c r="A235" s="106"/>
      <c r="B235" s="106"/>
      <c r="C235" s="106"/>
      <c r="D235" s="106"/>
      <c r="E235" s="106"/>
      <c r="F235" s="106"/>
      <c r="G235" s="107"/>
      <c r="H235" s="39"/>
      <c r="I235" s="39"/>
      <c r="J235" s="39"/>
      <c r="K235" s="39"/>
      <c r="L235" s="39"/>
      <c r="M235" s="39"/>
      <c r="N235" s="39"/>
      <c r="O235" s="39"/>
      <c r="P235" s="39"/>
      <c r="Q235" s="39"/>
      <c r="R235" s="39"/>
      <c r="S235" s="39"/>
      <c r="T235" s="39"/>
      <c r="U235" s="39"/>
      <c r="V235" s="39"/>
      <c r="W235" s="39"/>
      <c r="X235" s="39"/>
      <c r="Y235" s="39"/>
      <c r="Z235" s="39"/>
    </row>
    <row r="236" spans="1:26" ht="16.5" customHeight="1">
      <c r="A236" s="106"/>
      <c r="B236" s="106"/>
      <c r="C236" s="106"/>
      <c r="D236" s="106"/>
      <c r="E236" s="106"/>
      <c r="F236" s="106"/>
      <c r="G236" s="107"/>
      <c r="H236" s="39"/>
      <c r="I236" s="39"/>
      <c r="J236" s="39"/>
      <c r="K236" s="39"/>
      <c r="L236" s="39"/>
      <c r="M236" s="39"/>
      <c r="N236" s="39"/>
      <c r="O236" s="39"/>
      <c r="P236" s="39"/>
      <c r="Q236" s="39"/>
      <c r="R236" s="39"/>
      <c r="S236" s="39"/>
      <c r="T236" s="39"/>
      <c r="U236" s="39"/>
      <c r="V236" s="39"/>
      <c r="W236" s="39"/>
      <c r="X236" s="39"/>
      <c r="Y236" s="39"/>
      <c r="Z236" s="39"/>
    </row>
    <row r="237" spans="1:26" ht="16.5" customHeight="1">
      <c r="A237" s="106"/>
      <c r="B237" s="106"/>
      <c r="C237" s="106"/>
      <c r="D237" s="106"/>
      <c r="E237" s="106"/>
      <c r="F237" s="106"/>
      <c r="G237" s="107"/>
      <c r="H237" s="39"/>
      <c r="I237" s="39"/>
      <c r="J237" s="39"/>
      <c r="K237" s="39"/>
      <c r="L237" s="39"/>
      <c r="M237" s="39"/>
      <c r="N237" s="39"/>
      <c r="O237" s="39"/>
      <c r="P237" s="39"/>
      <c r="Q237" s="39"/>
      <c r="R237" s="39"/>
      <c r="S237" s="39"/>
      <c r="T237" s="39"/>
      <c r="U237" s="39"/>
      <c r="V237" s="39"/>
      <c r="W237" s="39"/>
      <c r="X237" s="39"/>
      <c r="Y237" s="39"/>
      <c r="Z237" s="39"/>
    </row>
    <row r="238" spans="1:26" ht="16.5" customHeight="1">
      <c r="A238" s="106"/>
      <c r="B238" s="106"/>
      <c r="C238" s="106"/>
      <c r="D238" s="106"/>
      <c r="E238" s="106"/>
      <c r="F238" s="106"/>
      <c r="G238" s="107"/>
      <c r="H238" s="39"/>
      <c r="I238" s="39"/>
      <c r="J238" s="39"/>
      <c r="K238" s="39"/>
      <c r="L238" s="39"/>
      <c r="M238" s="39"/>
      <c r="N238" s="39"/>
      <c r="O238" s="39"/>
      <c r="P238" s="39"/>
      <c r="Q238" s="39"/>
      <c r="R238" s="39"/>
      <c r="S238" s="39"/>
      <c r="T238" s="39"/>
      <c r="U238" s="39"/>
      <c r="V238" s="39"/>
      <c r="W238" s="39"/>
      <c r="X238" s="39"/>
      <c r="Y238" s="39"/>
      <c r="Z238" s="39"/>
    </row>
    <row r="239" spans="1:26" ht="16.5" customHeight="1">
      <c r="A239" s="106"/>
      <c r="B239" s="106"/>
      <c r="C239" s="106"/>
      <c r="D239" s="106"/>
      <c r="E239" s="106"/>
      <c r="F239" s="106"/>
      <c r="G239" s="107"/>
      <c r="H239" s="39"/>
      <c r="I239" s="39"/>
      <c r="J239" s="39"/>
      <c r="K239" s="39"/>
      <c r="L239" s="39"/>
      <c r="M239" s="39"/>
      <c r="N239" s="39"/>
      <c r="O239" s="39"/>
      <c r="P239" s="39"/>
      <c r="Q239" s="39"/>
      <c r="R239" s="39"/>
      <c r="S239" s="39"/>
      <c r="T239" s="39"/>
      <c r="U239" s="39"/>
      <c r="V239" s="39"/>
      <c r="W239" s="39"/>
      <c r="X239" s="39"/>
      <c r="Y239" s="39"/>
      <c r="Z239" s="39"/>
    </row>
    <row r="240" spans="1:26" ht="16.5" customHeight="1">
      <c r="A240" s="106"/>
      <c r="B240" s="106"/>
      <c r="C240" s="106"/>
      <c r="D240" s="106"/>
      <c r="E240" s="106"/>
      <c r="F240" s="106"/>
      <c r="G240" s="107"/>
      <c r="H240" s="39"/>
      <c r="I240" s="39"/>
      <c r="J240" s="39"/>
      <c r="K240" s="39"/>
      <c r="L240" s="39"/>
      <c r="M240" s="39"/>
      <c r="N240" s="39"/>
      <c r="O240" s="39"/>
      <c r="P240" s="39"/>
      <c r="Q240" s="39"/>
      <c r="R240" s="39"/>
      <c r="S240" s="39"/>
      <c r="T240" s="39"/>
      <c r="U240" s="39"/>
      <c r="V240" s="39"/>
      <c r="W240" s="39"/>
      <c r="X240" s="39"/>
      <c r="Y240" s="39"/>
      <c r="Z240" s="39"/>
    </row>
    <row r="241" spans="1:26" ht="16.5" customHeight="1">
      <c r="A241" s="106"/>
      <c r="B241" s="106"/>
      <c r="C241" s="106"/>
      <c r="D241" s="106"/>
      <c r="E241" s="106"/>
      <c r="F241" s="106"/>
      <c r="G241" s="107"/>
      <c r="H241" s="39"/>
      <c r="I241" s="39"/>
      <c r="J241" s="39"/>
      <c r="K241" s="39"/>
      <c r="L241" s="39"/>
      <c r="M241" s="39"/>
      <c r="N241" s="39"/>
      <c r="O241" s="39"/>
      <c r="P241" s="39"/>
      <c r="Q241" s="39"/>
      <c r="R241" s="39"/>
      <c r="S241" s="39"/>
      <c r="T241" s="39"/>
      <c r="U241" s="39"/>
      <c r="V241" s="39"/>
      <c r="W241" s="39"/>
      <c r="X241" s="39"/>
      <c r="Y241" s="39"/>
      <c r="Z241" s="39"/>
    </row>
    <row r="242" spans="1:26" ht="16.5" customHeight="1">
      <c r="A242" s="106"/>
      <c r="B242" s="106"/>
      <c r="C242" s="106"/>
      <c r="D242" s="106"/>
      <c r="E242" s="106"/>
      <c r="F242" s="106"/>
      <c r="G242" s="107"/>
      <c r="H242" s="39"/>
      <c r="I242" s="39"/>
      <c r="J242" s="39"/>
      <c r="K242" s="39"/>
      <c r="L242" s="39"/>
      <c r="M242" s="39"/>
      <c r="N242" s="39"/>
      <c r="O242" s="39"/>
      <c r="P242" s="39"/>
      <c r="Q242" s="39"/>
      <c r="R242" s="39"/>
      <c r="S242" s="39"/>
      <c r="T242" s="39"/>
      <c r="U242" s="39"/>
      <c r="V242" s="39"/>
      <c r="W242" s="39"/>
      <c r="X242" s="39"/>
      <c r="Y242" s="39"/>
      <c r="Z242" s="39"/>
    </row>
    <row r="243" spans="1:26" ht="16.5" customHeight="1">
      <c r="A243" s="106"/>
      <c r="B243" s="106"/>
      <c r="C243" s="106"/>
      <c r="D243" s="106"/>
      <c r="E243" s="106"/>
      <c r="F243" s="106"/>
      <c r="G243" s="107"/>
      <c r="H243" s="39"/>
      <c r="I243" s="39"/>
      <c r="J243" s="39"/>
      <c r="K243" s="39"/>
      <c r="L243" s="39"/>
      <c r="M243" s="39"/>
      <c r="N243" s="39"/>
      <c r="O243" s="39"/>
      <c r="P243" s="39"/>
      <c r="Q243" s="39"/>
      <c r="R243" s="39"/>
      <c r="S243" s="39"/>
      <c r="T243" s="39"/>
      <c r="U243" s="39"/>
      <c r="V243" s="39"/>
      <c r="W243" s="39"/>
      <c r="X243" s="39"/>
      <c r="Y243" s="39"/>
      <c r="Z243" s="39"/>
    </row>
    <row r="244" spans="1:26" ht="16.5" customHeight="1">
      <c r="A244" s="106"/>
      <c r="B244" s="106"/>
      <c r="C244" s="106"/>
      <c r="D244" s="106"/>
      <c r="E244" s="106"/>
      <c r="F244" s="106"/>
      <c r="G244" s="107"/>
      <c r="H244" s="39"/>
      <c r="I244" s="39"/>
      <c r="J244" s="39"/>
      <c r="K244" s="39"/>
      <c r="L244" s="39"/>
      <c r="M244" s="39"/>
      <c r="N244" s="39"/>
      <c r="O244" s="39"/>
      <c r="P244" s="39"/>
      <c r="Q244" s="39"/>
      <c r="R244" s="39"/>
      <c r="S244" s="39"/>
      <c r="T244" s="39"/>
      <c r="U244" s="39"/>
      <c r="V244" s="39"/>
      <c r="W244" s="39"/>
      <c r="X244" s="39"/>
      <c r="Y244" s="39"/>
      <c r="Z244" s="39"/>
    </row>
    <row r="245" spans="1:26" ht="16.5" customHeight="1">
      <c r="A245" s="106"/>
      <c r="B245" s="106"/>
      <c r="C245" s="106"/>
      <c r="D245" s="106"/>
      <c r="E245" s="106"/>
      <c r="F245" s="106"/>
      <c r="G245" s="107"/>
      <c r="H245" s="39"/>
      <c r="I245" s="39"/>
      <c r="J245" s="39"/>
      <c r="K245" s="39"/>
      <c r="L245" s="39"/>
      <c r="M245" s="39"/>
      <c r="N245" s="39"/>
      <c r="O245" s="39"/>
      <c r="P245" s="39"/>
      <c r="Q245" s="39"/>
      <c r="R245" s="39"/>
      <c r="S245" s="39"/>
      <c r="T245" s="39"/>
      <c r="U245" s="39"/>
      <c r="V245" s="39"/>
      <c r="W245" s="39"/>
      <c r="X245" s="39"/>
      <c r="Y245" s="39"/>
      <c r="Z245" s="39"/>
    </row>
    <row r="246" spans="1:26" ht="16.5" customHeight="1">
      <c r="A246" s="106"/>
      <c r="B246" s="106"/>
      <c r="C246" s="106"/>
      <c r="D246" s="106"/>
      <c r="E246" s="106"/>
      <c r="F246" s="106"/>
      <c r="G246" s="107"/>
      <c r="H246" s="39"/>
      <c r="I246" s="39"/>
      <c r="J246" s="39"/>
      <c r="K246" s="39"/>
      <c r="L246" s="39"/>
      <c r="M246" s="39"/>
      <c r="N246" s="39"/>
      <c r="O246" s="39"/>
      <c r="P246" s="39"/>
      <c r="Q246" s="39"/>
      <c r="R246" s="39"/>
      <c r="S246" s="39"/>
      <c r="T246" s="39"/>
      <c r="U246" s="39"/>
      <c r="V246" s="39"/>
      <c r="W246" s="39"/>
      <c r="X246" s="39"/>
      <c r="Y246" s="39"/>
      <c r="Z246" s="39"/>
    </row>
    <row r="247" spans="1:26" ht="16.5" customHeight="1">
      <c r="A247" s="106"/>
      <c r="B247" s="106"/>
      <c r="C247" s="106"/>
      <c r="D247" s="106"/>
      <c r="E247" s="106"/>
      <c r="F247" s="106"/>
      <c r="G247" s="107"/>
      <c r="H247" s="39"/>
      <c r="I247" s="39"/>
      <c r="J247" s="39"/>
      <c r="K247" s="39"/>
      <c r="L247" s="39"/>
      <c r="M247" s="39"/>
      <c r="N247" s="39"/>
      <c r="O247" s="39"/>
      <c r="P247" s="39"/>
      <c r="Q247" s="39"/>
      <c r="R247" s="39"/>
      <c r="S247" s="39"/>
      <c r="T247" s="39"/>
      <c r="U247" s="39"/>
      <c r="V247" s="39"/>
      <c r="W247" s="39"/>
      <c r="X247" s="39"/>
      <c r="Y247" s="39"/>
      <c r="Z247" s="39"/>
    </row>
    <row r="248" spans="1:26" ht="16.5" customHeight="1">
      <c r="A248" s="106"/>
      <c r="B248" s="106"/>
      <c r="C248" s="106"/>
      <c r="D248" s="106"/>
      <c r="E248" s="106"/>
      <c r="F248" s="106"/>
      <c r="G248" s="107"/>
      <c r="H248" s="39"/>
      <c r="I248" s="39"/>
      <c r="J248" s="39"/>
      <c r="K248" s="39"/>
      <c r="L248" s="39"/>
      <c r="M248" s="39"/>
      <c r="N248" s="39"/>
      <c r="O248" s="39"/>
      <c r="P248" s="39"/>
      <c r="Q248" s="39"/>
      <c r="R248" s="39"/>
      <c r="S248" s="39"/>
      <c r="T248" s="39"/>
      <c r="U248" s="39"/>
      <c r="V248" s="39"/>
      <c r="W248" s="39"/>
      <c r="X248" s="39"/>
      <c r="Y248" s="39"/>
      <c r="Z248" s="39"/>
    </row>
    <row r="249" spans="1:26" ht="16.5" customHeight="1">
      <c r="A249" s="106"/>
      <c r="B249" s="106"/>
      <c r="C249" s="106"/>
      <c r="D249" s="106"/>
      <c r="E249" s="106"/>
      <c r="F249" s="106"/>
      <c r="G249" s="107"/>
      <c r="H249" s="39"/>
      <c r="I249" s="39"/>
      <c r="J249" s="39"/>
      <c r="K249" s="39"/>
      <c r="L249" s="39"/>
      <c r="M249" s="39"/>
      <c r="N249" s="39"/>
      <c r="O249" s="39"/>
      <c r="P249" s="39"/>
      <c r="Q249" s="39"/>
      <c r="R249" s="39"/>
      <c r="S249" s="39"/>
      <c r="T249" s="39"/>
      <c r="U249" s="39"/>
      <c r="V249" s="39"/>
      <c r="W249" s="39"/>
      <c r="X249" s="39"/>
      <c r="Y249" s="39"/>
      <c r="Z249" s="39"/>
    </row>
    <row r="250" spans="1:26" ht="16.5" customHeight="1">
      <c r="A250" s="106"/>
      <c r="B250" s="106"/>
      <c r="C250" s="106"/>
      <c r="D250" s="106"/>
      <c r="E250" s="106"/>
      <c r="F250" s="106"/>
      <c r="G250" s="107"/>
      <c r="H250" s="39"/>
      <c r="I250" s="39"/>
      <c r="J250" s="39"/>
      <c r="K250" s="39"/>
      <c r="L250" s="39"/>
      <c r="M250" s="39"/>
      <c r="N250" s="39"/>
      <c r="O250" s="39"/>
      <c r="P250" s="39"/>
      <c r="Q250" s="39"/>
      <c r="R250" s="39"/>
      <c r="S250" s="39"/>
      <c r="T250" s="39"/>
      <c r="U250" s="39"/>
      <c r="V250" s="39"/>
      <c r="W250" s="39"/>
      <c r="X250" s="39"/>
      <c r="Y250" s="39"/>
      <c r="Z250" s="39"/>
    </row>
    <row r="251" spans="1:26" ht="16.5" customHeight="1">
      <c r="A251" s="106"/>
      <c r="B251" s="106"/>
      <c r="C251" s="106"/>
      <c r="D251" s="106"/>
      <c r="E251" s="106"/>
      <c r="F251" s="106"/>
      <c r="G251" s="107"/>
      <c r="H251" s="39"/>
      <c r="I251" s="39"/>
      <c r="J251" s="39"/>
      <c r="K251" s="39"/>
      <c r="L251" s="39"/>
      <c r="M251" s="39"/>
      <c r="N251" s="39"/>
      <c r="O251" s="39"/>
      <c r="P251" s="39"/>
      <c r="Q251" s="39"/>
      <c r="R251" s="39"/>
      <c r="S251" s="39"/>
      <c r="T251" s="39"/>
      <c r="U251" s="39"/>
      <c r="V251" s="39"/>
      <c r="W251" s="39"/>
      <c r="X251" s="39"/>
      <c r="Y251" s="39"/>
      <c r="Z251" s="39"/>
    </row>
    <row r="252" spans="1:26" ht="16.5" customHeight="1">
      <c r="A252" s="106"/>
      <c r="B252" s="106"/>
      <c r="C252" s="106"/>
      <c r="D252" s="106"/>
      <c r="E252" s="106"/>
      <c r="F252" s="106"/>
      <c r="G252" s="107"/>
      <c r="H252" s="39"/>
      <c r="I252" s="39"/>
      <c r="J252" s="39"/>
      <c r="K252" s="39"/>
      <c r="L252" s="39"/>
      <c r="M252" s="39"/>
      <c r="N252" s="39"/>
      <c r="O252" s="39"/>
      <c r="P252" s="39"/>
      <c r="Q252" s="39"/>
      <c r="R252" s="39"/>
      <c r="S252" s="39"/>
      <c r="T252" s="39"/>
      <c r="U252" s="39"/>
      <c r="V252" s="39"/>
      <c r="W252" s="39"/>
      <c r="X252" s="39"/>
      <c r="Y252" s="39"/>
      <c r="Z252" s="39"/>
    </row>
    <row r="253" spans="1:26" ht="16.5" customHeight="1">
      <c r="A253" s="106"/>
      <c r="B253" s="106"/>
      <c r="C253" s="106"/>
      <c r="D253" s="106"/>
      <c r="E253" s="106"/>
      <c r="F253" s="106"/>
      <c r="G253" s="107"/>
      <c r="H253" s="39"/>
      <c r="I253" s="39"/>
      <c r="J253" s="39"/>
      <c r="K253" s="39"/>
      <c r="L253" s="39"/>
      <c r="M253" s="39"/>
      <c r="N253" s="39"/>
      <c r="O253" s="39"/>
      <c r="P253" s="39"/>
      <c r="Q253" s="39"/>
      <c r="R253" s="39"/>
      <c r="S253" s="39"/>
      <c r="T253" s="39"/>
      <c r="U253" s="39"/>
      <c r="V253" s="39"/>
      <c r="W253" s="39"/>
      <c r="X253" s="39"/>
      <c r="Y253" s="39"/>
      <c r="Z253" s="39"/>
    </row>
    <row r="254" spans="1:26" ht="16.5" customHeight="1">
      <c r="A254" s="106"/>
      <c r="B254" s="106"/>
      <c r="C254" s="106"/>
      <c r="D254" s="106"/>
      <c r="E254" s="106"/>
      <c r="F254" s="106"/>
      <c r="G254" s="107"/>
      <c r="H254" s="39"/>
      <c r="I254" s="39"/>
      <c r="J254" s="39"/>
      <c r="K254" s="39"/>
      <c r="L254" s="39"/>
      <c r="M254" s="39"/>
      <c r="N254" s="39"/>
      <c r="O254" s="39"/>
      <c r="P254" s="39"/>
      <c r="Q254" s="39"/>
      <c r="R254" s="39"/>
      <c r="S254" s="39"/>
      <c r="T254" s="39"/>
      <c r="U254" s="39"/>
      <c r="V254" s="39"/>
      <c r="W254" s="39"/>
      <c r="X254" s="39"/>
      <c r="Y254" s="39"/>
      <c r="Z254" s="39"/>
    </row>
    <row r="255" spans="1:26" ht="16.5" customHeight="1">
      <c r="A255" s="106"/>
      <c r="B255" s="106"/>
      <c r="C255" s="106"/>
      <c r="D255" s="106"/>
      <c r="E255" s="106"/>
      <c r="F255" s="106"/>
      <c r="G255" s="107"/>
      <c r="H255" s="39"/>
      <c r="I255" s="39"/>
      <c r="J255" s="39"/>
      <c r="K255" s="39"/>
      <c r="L255" s="39"/>
      <c r="M255" s="39"/>
      <c r="N255" s="39"/>
      <c r="O255" s="39"/>
      <c r="P255" s="39"/>
      <c r="Q255" s="39"/>
      <c r="R255" s="39"/>
      <c r="S255" s="39"/>
      <c r="T255" s="39"/>
      <c r="U255" s="39"/>
      <c r="V255" s="39"/>
      <c r="W255" s="39"/>
      <c r="X255" s="39"/>
      <c r="Y255" s="39"/>
      <c r="Z255" s="39"/>
    </row>
    <row r="256" spans="1:26" ht="16.5" customHeight="1">
      <c r="A256" s="106"/>
      <c r="B256" s="106"/>
      <c r="C256" s="106"/>
      <c r="D256" s="106"/>
      <c r="E256" s="106"/>
      <c r="F256" s="106"/>
      <c r="G256" s="107"/>
      <c r="H256" s="39"/>
      <c r="I256" s="39"/>
      <c r="J256" s="39"/>
      <c r="K256" s="39"/>
      <c r="L256" s="39"/>
      <c r="M256" s="39"/>
      <c r="N256" s="39"/>
      <c r="O256" s="39"/>
      <c r="P256" s="39"/>
      <c r="Q256" s="39"/>
      <c r="R256" s="39"/>
      <c r="S256" s="39"/>
      <c r="T256" s="39"/>
      <c r="U256" s="39"/>
      <c r="V256" s="39"/>
      <c r="W256" s="39"/>
      <c r="X256" s="39"/>
      <c r="Y256" s="39"/>
      <c r="Z256" s="39"/>
    </row>
    <row r="257" spans="1:26" ht="16.5" customHeight="1">
      <c r="A257" s="106"/>
      <c r="B257" s="106"/>
      <c r="C257" s="106"/>
      <c r="D257" s="106"/>
      <c r="E257" s="106"/>
      <c r="F257" s="106"/>
      <c r="G257" s="107"/>
      <c r="H257" s="39"/>
      <c r="I257" s="39"/>
      <c r="J257" s="39"/>
      <c r="K257" s="39"/>
      <c r="L257" s="39"/>
      <c r="M257" s="39"/>
      <c r="N257" s="39"/>
      <c r="O257" s="39"/>
      <c r="P257" s="39"/>
      <c r="Q257" s="39"/>
      <c r="R257" s="39"/>
      <c r="S257" s="39"/>
      <c r="T257" s="39"/>
      <c r="U257" s="39"/>
      <c r="V257" s="39"/>
      <c r="W257" s="39"/>
      <c r="X257" s="39"/>
      <c r="Y257" s="39"/>
      <c r="Z257" s="39"/>
    </row>
    <row r="258" spans="1:26" ht="16.5" customHeight="1">
      <c r="A258" s="106"/>
      <c r="B258" s="106"/>
      <c r="C258" s="106"/>
      <c r="D258" s="106"/>
      <c r="E258" s="106"/>
      <c r="F258" s="106"/>
      <c r="G258" s="107"/>
      <c r="H258" s="39"/>
      <c r="I258" s="39"/>
      <c r="J258" s="39"/>
      <c r="K258" s="39"/>
      <c r="L258" s="39"/>
      <c r="M258" s="39"/>
      <c r="N258" s="39"/>
      <c r="O258" s="39"/>
      <c r="P258" s="39"/>
      <c r="Q258" s="39"/>
      <c r="R258" s="39"/>
      <c r="S258" s="39"/>
      <c r="T258" s="39"/>
      <c r="U258" s="39"/>
      <c r="V258" s="39"/>
      <c r="W258" s="39"/>
      <c r="X258" s="39"/>
      <c r="Y258" s="39"/>
      <c r="Z258" s="39"/>
    </row>
    <row r="259" spans="1:26" ht="16.5" customHeight="1">
      <c r="A259" s="106"/>
      <c r="B259" s="106"/>
      <c r="C259" s="106"/>
      <c r="D259" s="106"/>
      <c r="E259" s="106"/>
      <c r="F259" s="106"/>
      <c r="G259" s="107"/>
      <c r="H259" s="39"/>
      <c r="I259" s="39"/>
      <c r="J259" s="39"/>
      <c r="K259" s="39"/>
      <c r="L259" s="39"/>
      <c r="M259" s="39"/>
      <c r="N259" s="39"/>
      <c r="O259" s="39"/>
      <c r="P259" s="39"/>
      <c r="Q259" s="39"/>
      <c r="R259" s="39"/>
      <c r="S259" s="39"/>
      <c r="T259" s="39"/>
      <c r="U259" s="39"/>
      <c r="V259" s="39"/>
      <c r="W259" s="39"/>
      <c r="X259" s="39"/>
      <c r="Y259" s="39"/>
      <c r="Z259" s="39"/>
    </row>
    <row r="260" spans="1:26" ht="16.5" customHeight="1">
      <c r="A260" s="106"/>
      <c r="B260" s="106"/>
      <c r="C260" s="106"/>
      <c r="D260" s="106"/>
      <c r="E260" s="106"/>
      <c r="F260" s="106"/>
      <c r="G260" s="107"/>
      <c r="H260" s="39"/>
      <c r="I260" s="39"/>
      <c r="J260" s="39"/>
      <c r="K260" s="39"/>
      <c r="L260" s="39"/>
      <c r="M260" s="39"/>
      <c r="N260" s="39"/>
      <c r="O260" s="39"/>
      <c r="P260" s="39"/>
      <c r="Q260" s="39"/>
      <c r="R260" s="39"/>
      <c r="S260" s="39"/>
      <c r="T260" s="39"/>
      <c r="U260" s="39"/>
      <c r="V260" s="39"/>
      <c r="W260" s="39"/>
      <c r="X260" s="39"/>
      <c r="Y260" s="39"/>
      <c r="Z260" s="39"/>
    </row>
    <row r="261" spans="1:26" ht="16.5" customHeight="1">
      <c r="A261" s="106"/>
      <c r="B261" s="106"/>
      <c r="C261" s="106"/>
      <c r="D261" s="106"/>
      <c r="E261" s="106"/>
      <c r="F261" s="106"/>
      <c r="G261" s="107"/>
      <c r="H261" s="39"/>
      <c r="I261" s="39"/>
      <c r="J261" s="39"/>
      <c r="K261" s="39"/>
      <c r="L261" s="39"/>
      <c r="M261" s="39"/>
      <c r="N261" s="39"/>
      <c r="O261" s="39"/>
      <c r="P261" s="39"/>
      <c r="Q261" s="39"/>
      <c r="R261" s="39"/>
      <c r="S261" s="39"/>
      <c r="T261" s="39"/>
      <c r="U261" s="39"/>
      <c r="V261" s="39"/>
      <c r="W261" s="39"/>
      <c r="X261" s="39"/>
      <c r="Y261" s="39"/>
      <c r="Z261" s="39"/>
    </row>
    <row r="262" spans="1:26" ht="16.5" customHeight="1">
      <c r="A262" s="106"/>
      <c r="B262" s="106"/>
      <c r="C262" s="106"/>
      <c r="D262" s="106"/>
      <c r="E262" s="106"/>
      <c r="F262" s="106"/>
      <c r="G262" s="107"/>
      <c r="H262" s="39"/>
      <c r="I262" s="39"/>
      <c r="J262" s="39"/>
      <c r="K262" s="39"/>
      <c r="L262" s="39"/>
      <c r="M262" s="39"/>
      <c r="N262" s="39"/>
      <c r="O262" s="39"/>
      <c r="P262" s="39"/>
      <c r="Q262" s="39"/>
      <c r="R262" s="39"/>
      <c r="S262" s="39"/>
      <c r="T262" s="39"/>
      <c r="U262" s="39"/>
      <c r="V262" s="39"/>
      <c r="W262" s="39"/>
      <c r="X262" s="39"/>
      <c r="Y262" s="39"/>
      <c r="Z262" s="39"/>
    </row>
    <row r="263" spans="1:26" ht="16.5" customHeight="1">
      <c r="A263" s="106"/>
      <c r="B263" s="106"/>
      <c r="C263" s="106"/>
      <c r="D263" s="106"/>
      <c r="E263" s="106"/>
      <c r="F263" s="106"/>
      <c r="G263" s="107"/>
      <c r="H263" s="39"/>
      <c r="I263" s="39"/>
      <c r="J263" s="39"/>
      <c r="K263" s="39"/>
      <c r="L263" s="39"/>
      <c r="M263" s="39"/>
      <c r="N263" s="39"/>
      <c r="O263" s="39"/>
      <c r="P263" s="39"/>
      <c r="Q263" s="39"/>
      <c r="R263" s="39"/>
      <c r="S263" s="39"/>
      <c r="T263" s="39"/>
      <c r="U263" s="39"/>
      <c r="V263" s="39"/>
      <c r="W263" s="39"/>
      <c r="X263" s="39"/>
      <c r="Y263" s="39"/>
      <c r="Z263" s="39"/>
    </row>
    <row r="264" spans="1:26" ht="16.5" customHeight="1">
      <c r="A264" s="106"/>
      <c r="B264" s="106"/>
      <c r="C264" s="106"/>
      <c r="D264" s="106"/>
      <c r="E264" s="106"/>
      <c r="F264" s="106"/>
      <c r="G264" s="107"/>
      <c r="H264" s="39"/>
      <c r="I264" s="39"/>
      <c r="J264" s="39"/>
      <c r="K264" s="39"/>
      <c r="L264" s="39"/>
      <c r="M264" s="39"/>
      <c r="N264" s="39"/>
      <c r="O264" s="39"/>
      <c r="P264" s="39"/>
      <c r="Q264" s="39"/>
      <c r="R264" s="39"/>
      <c r="S264" s="39"/>
      <c r="T264" s="39"/>
      <c r="U264" s="39"/>
      <c r="V264" s="39"/>
      <c r="W264" s="39"/>
      <c r="X264" s="39"/>
      <c r="Y264" s="39"/>
      <c r="Z264" s="39"/>
    </row>
    <row r="265" spans="1:26" ht="16.5" customHeight="1">
      <c r="A265" s="106"/>
      <c r="B265" s="106"/>
      <c r="C265" s="106"/>
      <c r="D265" s="106"/>
      <c r="E265" s="106"/>
      <c r="F265" s="106"/>
      <c r="G265" s="107"/>
      <c r="H265" s="39"/>
      <c r="I265" s="39"/>
      <c r="J265" s="39"/>
      <c r="K265" s="39"/>
      <c r="L265" s="39"/>
      <c r="M265" s="39"/>
      <c r="N265" s="39"/>
      <c r="O265" s="39"/>
      <c r="P265" s="39"/>
      <c r="Q265" s="39"/>
      <c r="R265" s="39"/>
      <c r="S265" s="39"/>
      <c r="T265" s="39"/>
      <c r="U265" s="39"/>
      <c r="V265" s="39"/>
      <c r="W265" s="39"/>
      <c r="X265" s="39"/>
      <c r="Y265" s="39"/>
      <c r="Z265" s="39"/>
    </row>
    <row r="266" spans="1:26" ht="16.5" customHeight="1">
      <c r="A266" s="106"/>
      <c r="B266" s="106"/>
      <c r="C266" s="106"/>
      <c r="D266" s="106"/>
      <c r="E266" s="106"/>
      <c r="F266" s="106"/>
      <c r="G266" s="107"/>
      <c r="H266" s="39"/>
      <c r="I266" s="39"/>
      <c r="J266" s="39"/>
      <c r="K266" s="39"/>
      <c r="L266" s="39"/>
      <c r="M266" s="39"/>
      <c r="N266" s="39"/>
      <c r="O266" s="39"/>
      <c r="P266" s="39"/>
      <c r="Q266" s="39"/>
      <c r="R266" s="39"/>
      <c r="S266" s="39"/>
      <c r="T266" s="39"/>
      <c r="U266" s="39"/>
      <c r="V266" s="39"/>
      <c r="W266" s="39"/>
      <c r="X266" s="39"/>
      <c r="Y266" s="39"/>
      <c r="Z266" s="39"/>
    </row>
    <row r="267" spans="1:26" ht="16.5" customHeight="1">
      <c r="A267" s="106"/>
      <c r="B267" s="106"/>
      <c r="C267" s="106"/>
      <c r="D267" s="106"/>
      <c r="E267" s="106"/>
      <c r="F267" s="106"/>
      <c r="G267" s="107"/>
      <c r="H267" s="39"/>
      <c r="I267" s="39"/>
      <c r="J267" s="39"/>
      <c r="K267" s="39"/>
      <c r="L267" s="39"/>
      <c r="M267" s="39"/>
      <c r="N267" s="39"/>
      <c r="O267" s="39"/>
      <c r="P267" s="39"/>
      <c r="Q267" s="39"/>
      <c r="R267" s="39"/>
      <c r="S267" s="39"/>
      <c r="T267" s="39"/>
      <c r="U267" s="39"/>
      <c r="V267" s="39"/>
      <c r="W267" s="39"/>
      <c r="X267" s="39"/>
      <c r="Y267" s="39"/>
      <c r="Z267" s="39"/>
    </row>
    <row r="268" spans="1:26" ht="16.5" customHeight="1">
      <c r="A268" s="106"/>
      <c r="B268" s="106"/>
      <c r="C268" s="106"/>
      <c r="D268" s="106"/>
      <c r="E268" s="106"/>
      <c r="F268" s="106"/>
      <c r="G268" s="107"/>
      <c r="H268" s="39"/>
      <c r="I268" s="39"/>
      <c r="J268" s="39"/>
      <c r="K268" s="39"/>
      <c r="L268" s="39"/>
      <c r="M268" s="39"/>
      <c r="N268" s="39"/>
      <c r="O268" s="39"/>
      <c r="P268" s="39"/>
      <c r="Q268" s="39"/>
      <c r="R268" s="39"/>
      <c r="S268" s="39"/>
      <c r="T268" s="39"/>
      <c r="U268" s="39"/>
      <c r="V268" s="39"/>
      <c r="W268" s="39"/>
      <c r="X268" s="39"/>
      <c r="Y268" s="39"/>
      <c r="Z268" s="39"/>
    </row>
    <row r="269" spans="1:26" ht="16.5" customHeight="1">
      <c r="A269" s="106"/>
      <c r="B269" s="106"/>
      <c r="C269" s="106"/>
      <c r="D269" s="106"/>
      <c r="E269" s="106"/>
      <c r="F269" s="106"/>
      <c r="G269" s="107"/>
      <c r="H269" s="39"/>
      <c r="I269" s="39"/>
      <c r="J269" s="39"/>
      <c r="K269" s="39"/>
      <c r="L269" s="39"/>
      <c r="M269" s="39"/>
      <c r="N269" s="39"/>
      <c r="O269" s="39"/>
      <c r="P269" s="39"/>
      <c r="Q269" s="39"/>
      <c r="R269" s="39"/>
      <c r="S269" s="39"/>
      <c r="T269" s="39"/>
      <c r="U269" s="39"/>
      <c r="V269" s="39"/>
      <c r="W269" s="39"/>
      <c r="X269" s="39"/>
      <c r="Y269" s="39"/>
      <c r="Z269" s="39"/>
    </row>
    <row r="270" spans="1:26" ht="16.5" customHeight="1">
      <c r="A270" s="106"/>
      <c r="B270" s="106"/>
      <c r="C270" s="106"/>
      <c r="D270" s="106"/>
      <c r="E270" s="106"/>
      <c r="F270" s="106"/>
      <c r="G270" s="107"/>
      <c r="H270" s="39"/>
      <c r="I270" s="39"/>
      <c r="J270" s="39"/>
      <c r="K270" s="39"/>
      <c r="L270" s="39"/>
      <c r="M270" s="39"/>
      <c r="N270" s="39"/>
      <c r="O270" s="39"/>
      <c r="P270" s="39"/>
      <c r="Q270" s="39"/>
      <c r="R270" s="39"/>
      <c r="S270" s="39"/>
      <c r="T270" s="39"/>
      <c r="U270" s="39"/>
      <c r="V270" s="39"/>
      <c r="W270" s="39"/>
      <c r="X270" s="39"/>
      <c r="Y270" s="39"/>
      <c r="Z270" s="39"/>
    </row>
    <row r="271" spans="1:26" ht="16.5" customHeight="1">
      <c r="A271" s="106"/>
      <c r="B271" s="106"/>
      <c r="C271" s="106"/>
      <c r="D271" s="106"/>
      <c r="E271" s="106"/>
      <c r="F271" s="106"/>
      <c r="G271" s="107"/>
      <c r="H271" s="39"/>
      <c r="I271" s="39"/>
      <c r="J271" s="39"/>
      <c r="K271" s="39"/>
      <c r="L271" s="39"/>
      <c r="M271" s="39"/>
      <c r="N271" s="39"/>
      <c r="O271" s="39"/>
      <c r="P271" s="39"/>
      <c r="Q271" s="39"/>
      <c r="R271" s="39"/>
      <c r="S271" s="39"/>
      <c r="T271" s="39"/>
      <c r="U271" s="39"/>
      <c r="V271" s="39"/>
      <c r="W271" s="39"/>
      <c r="X271" s="39"/>
      <c r="Y271" s="39"/>
      <c r="Z271" s="39"/>
    </row>
    <row r="272" spans="1:26" ht="16.5" customHeight="1">
      <c r="A272" s="106"/>
      <c r="B272" s="106"/>
      <c r="C272" s="106"/>
      <c r="D272" s="106"/>
      <c r="E272" s="106"/>
      <c r="F272" s="106"/>
      <c r="G272" s="107"/>
      <c r="H272" s="39"/>
      <c r="I272" s="39"/>
      <c r="J272" s="39"/>
      <c r="K272" s="39"/>
      <c r="L272" s="39"/>
      <c r="M272" s="39"/>
      <c r="N272" s="39"/>
      <c r="O272" s="39"/>
      <c r="P272" s="39"/>
      <c r="Q272" s="39"/>
      <c r="R272" s="39"/>
      <c r="S272" s="39"/>
      <c r="T272" s="39"/>
      <c r="U272" s="39"/>
      <c r="V272" s="39"/>
      <c r="W272" s="39"/>
      <c r="X272" s="39"/>
      <c r="Y272" s="39"/>
      <c r="Z272" s="39"/>
    </row>
    <row r="273" spans="1:26" ht="16.5" customHeight="1">
      <c r="A273" s="106"/>
      <c r="B273" s="106"/>
      <c r="C273" s="106"/>
      <c r="D273" s="106"/>
      <c r="E273" s="106"/>
      <c r="F273" s="106"/>
      <c r="G273" s="107"/>
      <c r="H273" s="39"/>
      <c r="I273" s="39"/>
      <c r="J273" s="39"/>
      <c r="K273" s="39"/>
      <c r="L273" s="39"/>
      <c r="M273" s="39"/>
      <c r="N273" s="39"/>
      <c r="O273" s="39"/>
      <c r="P273" s="39"/>
      <c r="Q273" s="39"/>
      <c r="R273" s="39"/>
      <c r="S273" s="39"/>
      <c r="T273" s="39"/>
      <c r="U273" s="39"/>
      <c r="V273" s="39"/>
      <c r="W273" s="39"/>
      <c r="X273" s="39"/>
      <c r="Y273" s="39"/>
      <c r="Z273" s="39"/>
    </row>
    <row r="274" spans="1:26" ht="16.5" customHeight="1">
      <c r="A274" s="106"/>
      <c r="B274" s="106"/>
      <c r="C274" s="106"/>
      <c r="D274" s="106"/>
      <c r="E274" s="106"/>
      <c r="F274" s="106"/>
      <c r="G274" s="107"/>
      <c r="H274" s="39"/>
      <c r="I274" s="39"/>
      <c r="J274" s="39"/>
      <c r="K274" s="39"/>
      <c r="L274" s="39"/>
      <c r="M274" s="39"/>
      <c r="N274" s="39"/>
      <c r="O274" s="39"/>
      <c r="P274" s="39"/>
      <c r="Q274" s="39"/>
      <c r="R274" s="39"/>
      <c r="S274" s="39"/>
      <c r="T274" s="39"/>
      <c r="U274" s="39"/>
      <c r="V274" s="39"/>
      <c r="W274" s="39"/>
      <c r="X274" s="39"/>
      <c r="Y274" s="39"/>
      <c r="Z274" s="39"/>
    </row>
    <row r="275" spans="1:26" ht="16.5" customHeight="1">
      <c r="A275" s="106"/>
      <c r="B275" s="106"/>
      <c r="C275" s="106"/>
      <c r="D275" s="106"/>
      <c r="E275" s="106"/>
      <c r="F275" s="106"/>
      <c r="G275" s="107"/>
      <c r="H275" s="39"/>
      <c r="I275" s="39"/>
      <c r="J275" s="39"/>
      <c r="K275" s="39"/>
      <c r="L275" s="39"/>
      <c r="M275" s="39"/>
      <c r="N275" s="39"/>
      <c r="O275" s="39"/>
      <c r="P275" s="39"/>
      <c r="Q275" s="39"/>
      <c r="R275" s="39"/>
      <c r="S275" s="39"/>
      <c r="T275" s="39"/>
      <c r="U275" s="39"/>
      <c r="V275" s="39"/>
      <c r="W275" s="39"/>
      <c r="X275" s="39"/>
      <c r="Y275" s="39"/>
      <c r="Z275" s="39"/>
    </row>
    <row r="276" spans="1:26" ht="16.5" customHeight="1">
      <c r="A276" s="106"/>
      <c r="B276" s="106"/>
      <c r="C276" s="106"/>
      <c r="D276" s="106"/>
      <c r="E276" s="106"/>
      <c r="F276" s="106"/>
      <c r="G276" s="107"/>
      <c r="H276" s="39"/>
      <c r="I276" s="39"/>
      <c r="J276" s="39"/>
      <c r="K276" s="39"/>
      <c r="L276" s="39"/>
      <c r="M276" s="39"/>
      <c r="N276" s="39"/>
      <c r="O276" s="39"/>
      <c r="P276" s="39"/>
      <c r="Q276" s="39"/>
      <c r="R276" s="39"/>
      <c r="S276" s="39"/>
      <c r="T276" s="39"/>
      <c r="U276" s="39"/>
      <c r="V276" s="39"/>
      <c r="W276" s="39"/>
      <c r="X276" s="39"/>
      <c r="Y276" s="39"/>
      <c r="Z276" s="39"/>
    </row>
    <row r="277" spans="1:26" ht="16.5" customHeight="1">
      <c r="A277" s="106"/>
      <c r="B277" s="106"/>
      <c r="C277" s="106"/>
      <c r="D277" s="106"/>
      <c r="E277" s="106"/>
      <c r="F277" s="106"/>
      <c r="G277" s="107"/>
      <c r="H277" s="39"/>
      <c r="I277" s="39"/>
      <c r="J277" s="39"/>
      <c r="K277" s="39"/>
      <c r="L277" s="39"/>
      <c r="M277" s="39"/>
      <c r="N277" s="39"/>
      <c r="O277" s="39"/>
      <c r="P277" s="39"/>
      <c r="Q277" s="39"/>
      <c r="R277" s="39"/>
      <c r="S277" s="39"/>
      <c r="T277" s="39"/>
      <c r="U277" s="39"/>
      <c r="V277" s="39"/>
      <c r="W277" s="39"/>
      <c r="X277" s="39"/>
      <c r="Y277" s="39"/>
      <c r="Z277" s="39"/>
    </row>
    <row r="278" spans="1:26" ht="16.5" customHeight="1">
      <c r="A278" s="106"/>
      <c r="B278" s="106"/>
      <c r="C278" s="106"/>
      <c r="D278" s="106"/>
      <c r="E278" s="106"/>
      <c r="F278" s="106"/>
      <c r="G278" s="107"/>
      <c r="H278" s="39"/>
      <c r="I278" s="39"/>
      <c r="J278" s="39"/>
      <c r="K278" s="39"/>
      <c r="L278" s="39"/>
      <c r="M278" s="39"/>
      <c r="N278" s="39"/>
      <c r="O278" s="39"/>
      <c r="P278" s="39"/>
      <c r="Q278" s="39"/>
      <c r="R278" s="39"/>
      <c r="S278" s="39"/>
      <c r="T278" s="39"/>
      <c r="U278" s="39"/>
      <c r="V278" s="39"/>
      <c r="W278" s="39"/>
      <c r="X278" s="39"/>
      <c r="Y278" s="39"/>
      <c r="Z278" s="39"/>
    </row>
    <row r="279" spans="1:26" ht="16.5" customHeight="1">
      <c r="A279" s="106"/>
      <c r="B279" s="106"/>
      <c r="C279" s="106"/>
      <c r="D279" s="106"/>
      <c r="E279" s="106"/>
      <c r="F279" s="106"/>
      <c r="G279" s="107"/>
      <c r="H279" s="39"/>
      <c r="I279" s="39"/>
      <c r="J279" s="39"/>
      <c r="K279" s="39"/>
      <c r="L279" s="39"/>
      <c r="M279" s="39"/>
      <c r="N279" s="39"/>
      <c r="O279" s="39"/>
      <c r="P279" s="39"/>
      <c r="Q279" s="39"/>
      <c r="R279" s="39"/>
      <c r="S279" s="39"/>
      <c r="T279" s="39"/>
      <c r="U279" s="39"/>
      <c r="V279" s="39"/>
      <c r="W279" s="39"/>
      <c r="X279" s="39"/>
      <c r="Y279" s="39"/>
      <c r="Z279" s="39"/>
    </row>
    <row r="280" spans="1:26" ht="16.5" customHeight="1">
      <c r="A280" s="106"/>
      <c r="B280" s="106"/>
      <c r="C280" s="106"/>
      <c r="D280" s="106"/>
      <c r="E280" s="106"/>
      <c r="F280" s="106"/>
      <c r="G280" s="107"/>
      <c r="H280" s="39"/>
      <c r="I280" s="39"/>
      <c r="J280" s="39"/>
      <c r="K280" s="39"/>
      <c r="L280" s="39"/>
      <c r="M280" s="39"/>
      <c r="N280" s="39"/>
      <c r="O280" s="39"/>
      <c r="P280" s="39"/>
      <c r="Q280" s="39"/>
      <c r="R280" s="39"/>
      <c r="S280" s="39"/>
      <c r="T280" s="39"/>
      <c r="U280" s="39"/>
      <c r="V280" s="39"/>
      <c r="W280" s="39"/>
      <c r="X280" s="39"/>
      <c r="Y280" s="39"/>
      <c r="Z280" s="39"/>
    </row>
    <row r="281" spans="1:26" ht="16.5" customHeight="1">
      <c r="A281" s="106"/>
      <c r="B281" s="106"/>
      <c r="C281" s="106"/>
      <c r="D281" s="106"/>
      <c r="E281" s="106"/>
      <c r="F281" s="106"/>
      <c r="G281" s="107"/>
      <c r="H281" s="39"/>
      <c r="I281" s="39"/>
      <c r="J281" s="39"/>
      <c r="K281" s="39"/>
      <c r="L281" s="39"/>
      <c r="M281" s="39"/>
      <c r="N281" s="39"/>
      <c r="O281" s="39"/>
      <c r="P281" s="39"/>
      <c r="Q281" s="39"/>
      <c r="R281" s="39"/>
      <c r="S281" s="39"/>
      <c r="T281" s="39"/>
      <c r="U281" s="39"/>
      <c r="V281" s="39"/>
      <c r="W281" s="39"/>
      <c r="X281" s="39"/>
      <c r="Y281" s="39"/>
      <c r="Z281" s="39"/>
    </row>
    <row r="282" spans="1:26" ht="16.5" customHeight="1">
      <c r="A282" s="106"/>
      <c r="B282" s="106"/>
      <c r="C282" s="106"/>
      <c r="D282" s="106"/>
      <c r="E282" s="106"/>
      <c r="F282" s="106"/>
      <c r="G282" s="107"/>
      <c r="H282" s="39"/>
      <c r="I282" s="39"/>
      <c r="J282" s="39"/>
      <c r="K282" s="39"/>
      <c r="L282" s="39"/>
      <c r="M282" s="39"/>
      <c r="N282" s="39"/>
      <c r="O282" s="39"/>
      <c r="P282" s="39"/>
      <c r="Q282" s="39"/>
      <c r="R282" s="39"/>
      <c r="S282" s="39"/>
      <c r="T282" s="39"/>
      <c r="U282" s="39"/>
      <c r="V282" s="39"/>
      <c r="W282" s="39"/>
      <c r="X282" s="39"/>
      <c r="Y282" s="39"/>
      <c r="Z282" s="39"/>
    </row>
    <row r="283" spans="1:26" ht="16.5" customHeight="1">
      <c r="A283" s="106"/>
      <c r="B283" s="106"/>
      <c r="C283" s="106"/>
      <c r="D283" s="106"/>
      <c r="E283" s="106"/>
      <c r="F283" s="106"/>
      <c r="G283" s="107"/>
      <c r="H283" s="39"/>
      <c r="I283" s="39"/>
      <c r="J283" s="39"/>
      <c r="K283" s="39"/>
      <c r="L283" s="39"/>
      <c r="M283" s="39"/>
      <c r="N283" s="39"/>
      <c r="O283" s="39"/>
      <c r="P283" s="39"/>
      <c r="Q283" s="39"/>
      <c r="R283" s="39"/>
      <c r="S283" s="39"/>
      <c r="T283" s="39"/>
      <c r="U283" s="39"/>
      <c r="V283" s="39"/>
      <c r="W283" s="39"/>
      <c r="X283" s="39"/>
      <c r="Y283" s="39"/>
      <c r="Z283" s="39"/>
    </row>
    <row r="284" spans="1:26" ht="16.5" customHeight="1">
      <c r="A284" s="106"/>
      <c r="B284" s="106"/>
      <c r="C284" s="106"/>
      <c r="D284" s="106"/>
      <c r="E284" s="106"/>
      <c r="F284" s="106"/>
      <c r="G284" s="107"/>
      <c r="H284" s="39"/>
      <c r="I284" s="39"/>
      <c r="J284" s="39"/>
      <c r="K284" s="39"/>
      <c r="L284" s="39"/>
      <c r="M284" s="39"/>
      <c r="N284" s="39"/>
      <c r="O284" s="39"/>
      <c r="P284" s="39"/>
      <c r="Q284" s="39"/>
      <c r="R284" s="39"/>
      <c r="S284" s="39"/>
      <c r="T284" s="39"/>
      <c r="U284" s="39"/>
      <c r="V284" s="39"/>
      <c r="W284" s="39"/>
      <c r="X284" s="39"/>
      <c r="Y284" s="39"/>
      <c r="Z284" s="39"/>
    </row>
    <row r="285" spans="1:26" ht="16.5" customHeight="1">
      <c r="A285" s="106"/>
      <c r="B285" s="106"/>
      <c r="C285" s="106"/>
      <c r="D285" s="106"/>
      <c r="E285" s="106"/>
      <c r="F285" s="106"/>
      <c r="G285" s="107"/>
      <c r="H285" s="39"/>
      <c r="I285" s="39"/>
      <c r="J285" s="39"/>
      <c r="K285" s="39"/>
      <c r="L285" s="39"/>
      <c r="M285" s="39"/>
      <c r="N285" s="39"/>
      <c r="O285" s="39"/>
      <c r="P285" s="39"/>
      <c r="Q285" s="39"/>
      <c r="R285" s="39"/>
      <c r="S285" s="39"/>
      <c r="T285" s="39"/>
      <c r="U285" s="39"/>
      <c r="V285" s="39"/>
      <c r="W285" s="39"/>
      <c r="X285" s="39"/>
      <c r="Y285" s="39"/>
      <c r="Z285" s="39"/>
    </row>
    <row r="286" spans="1:26" ht="16.5" customHeight="1">
      <c r="A286" s="106"/>
      <c r="B286" s="106"/>
      <c r="C286" s="106"/>
      <c r="D286" s="106"/>
      <c r="E286" s="106"/>
      <c r="F286" s="106"/>
      <c r="G286" s="107"/>
      <c r="H286" s="39"/>
      <c r="I286" s="39"/>
      <c r="J286" s="39"/>
      <c r="K286" s="39"/>
      <c r="L286" s="39"/>
      <c r="M286" s="39"/>
      <c r="N286" s="39"/>
      <c r="O286" s="39"/>
      <c r="P286" s="39"/>
      <c r="Q286" s="39"/>
      <c r="R286" s="39"/>
      <c r="S286" s="39"/>
      <c r="T286" s="39"/>
      <c r="U286" s="39"/>
      <c r="V286" s="39"/>
      <c r="W286" s="39"/>
      <c r="X286" s="39"/>
      <c r="Y286" s="39"/>
      <c r="Z286" s="39"/>
    </row>
    <row r="287" spans="1:26" ht="16.5" customHeight="1">
      <c r="A287" s="106"/>
      <c r="B287" s="106"/>
      <c r="C287" s="106"/>
      <c r="D287" s="106"/>
      <c r="E287" s="106"/>
      <c r="F287" s="106"/>
      <c r="G287" s="107"/>
      <c r="H287" s="39"/>
      <c r="I287" s="39"/>
      <c r="J287" s="39"/>
      <c r="K287" s="39"/>
      <c r="L287" s="39"/>
      <c r="M287" s="39"/>
      <c r="N287" s="39"/>
      <c r="O287" s="39"/>
      <c r="P287" s="39"/>
      <c r="Q287" s="39"/>
      <c r="R287" s="39"/>
      <c r="S287" s="39"/>
      <c r="T287" s="39"/>
      <c r="U287" s="39"/>
      <c r="V287" s="39"/>
      <c r="W287" s="39"/>
      <c r="X287" s="39"/>
      <c r="Y287" s="39"/>
      <c r="Z287" s="39"/>
    </row>
    <row r="288" spans="1:26" ht="16.5" customHeight="1">
      <c r="A288" s="106"/>
      <c r="B288" s="106"/>
      <c r="C288" s="106"/>
      <c r="D288" s="106"/>
      <c r="E288" s="106"/>
      <c r="F288" s="106"/>
      <c r="G288" s="107"/>
      <c r="H288" s="39"/>
      <c r="I288" s="39"/>
      <c r="J288" s="39"/>
      <c r="K288" s="39"/>
      <c r="L288" s="39"/>
      <c r="M288" s="39"/>
      <c r="N288" s="39"/>
      <c r="O288" s="39"/>
      <c r="P288" s="39"/>
      <c r="Q288" s="39"/>
      <c r="R288" s="39"/>
      <c r="S288" s="39"/>
      <c r="T288" s="39"/>
      <c r="U288" s="39"/>
      <c r="V288" s="39"/>
      <c r="W288" s="39"/>
      <c r="X288" s="39"/>
      <c r="Y288" s="39"/>
      <c r="Z288" s="39"/>
    </row>
    <row r="289" spans="1:26" ht="16.5" customHeight="1">
      <c r="A289" s="106"/>
      <c r="B289" s="106"/>
      <c r="C289" s="106"/>
      <c r="D289" s="106"/>
      <c r="E289" s="106"/>
      <c r="F289" s="106"/>
      <c r="G289" s="107"/>
      <c r="H289" s="39"/>
      <c r="I289" s="39"/>
      <c r="J289" s="39"/>
      <c r="K289" s="39"/>
      <c r="L289" s="39"/>
      <c r="M289" s="39"/>
      <c r="N289" s="39"/>
      <c r="O289" s="39"/>
      <c r="P289" s="39"/>
      <c r="Q289" s="39"/>
      <c r="R289" s="39"/>
      <c r="S289" s="39"/>
      <c r="T289" s="39"/>
      <c r="U289" s="39"/>
      <c r="V289" s="39"/>
      <c r="W289" s="39"/>
      <c r="X289" s="39"/>
      <c r="Y289" s="39"/>
      <c r="Z289" s="39"/>
    </row>
    <row r="290" spans="1:26" ht="16.5" customHeight="1">
      <c r="A290" s="106"/>
      <c r="B290" s="106"/>
      <c r="C290" s="106"/>
      <c r="D290" s="106"/>
      <c r="E290" s="106"/>
      <c r="F290" s="106"/>
      <c r="G290" s="107"/>
      <c r="H290" s="39"/>
      <c r="I290" s="39"/>
      <c r="J290" s="39"/>
      <c r="K290" s="39"/>
      <c r="L290" s="39"/>
      <c r="M290" s="39"/>
      <c r="N290" s="39"/>
      <c r="O290" s="39"/>
      <c r="P290" s="39"/>
      <c r="Q290" s="39"/>
      <c r="R290" s="39"/>
      <c r="S290" s="39"/>
      <c r="T290" s="39"/>
      <c r="U290" s="39"/>
      <c r="V290" s="39"/>
      <c r="W290" s="39"/>
      <c r="X290" s="39"/>
      <c r="Y290" s="39"/>
      <c r="Z290" s="39"/>
    </row>
    <row r="291" spans="1:26" ht="16.5" customHeight="1">
      <c r="A291" s="106"/>
      <c r="B291" s="106"/>
      <c r="C291" s="106"/>
      <c r="D291" s="106"/>
      <c r="E291" s="106"/>
      <c r="F291" s="106"/>
      <c r="G291" s="107"/>
      <c r="H291" s="39"/>
      <c r="I291" s="39"/>
      <c r="J291" s="39"/>
      <c r="K291" s="39"/>
      <c r="L291" s="39"/>
      <c r="M291" s="39"/>
      <c r="N291" s="39"/>
      <c r="O291" s="39"/>
      <c r="P291" s="39"/>
      <c r="Q291" s="39"/>
      <c r="R291" s="39"/>
      <c r="S291" s="39"/>
      <c r="T291" s="39"/>
      <c r="U291" s="39"/>
      <c r="V291" s="39"/>
      <c r="W291" s="39"/>
      <c r="X291" s="39"/>
      <c r="Y291" s="39"/>
      <c r="Z291" s="39"/>
    </row>
    <row r="292" spans="1:26" ht="16.5" customHeight="1">
      <c r="A292" s="106"/>
      <c r="B292" s="106"/>
      <c r="C292" s="106"/>
      <c r="D292" s="106"/>
      <c r="E292" s="106"/>
      <c r="F292" s="106"/>
      <c r="G292" s="107"/>
      <c r="H292" s="39"/>
      <c r="I292" s="39"/>
      <c r="J292" s="39"/>
      <c r="K292" s="39"/>
      <c r="L292" s="39"/>
      <c r="M292" s="39"/>
      <c r="N292" s="39"/>
      <c r="O292" s="39"/>
      <c r="P292" s="39"/>
      <c r="Q292" s="39"/>
      <c r="R292" s="39"/>
      <c r="S292" s="39"/>
      <c r="T292" s="39"/>
      <c r="U292" s="39"/>
      <c r="V292" s="39"/>
      <c r="W292" s="39"/>
      <c r="X292" s="39"/>
      <c r="Y292" s="39"/>
      <c r="Z292" s="39"/>
    </row>
    <row r="293" spans="1:26" ht="16.5" customHeight="1">
      <c r="A293" s="106"/>
      <c r="B293" s="106"/>
      <c r="C293" s="106"/>
      <c r="D293" s="106"/>
      <c r="E293" s="106"/>
      <c r="F293" s="106"/>
      <c r="G293" s="107"/>
      <c r="H293" s="39"/>
      <c r="I293" s="39"/>
      <c r="J293" s="39"/>
      <c r="K293" s="39"/>
      <c r="L293" s="39"/>
      <c r="M293" s="39"/>
      <c r="N293" s="39"/>
      <c r="O293" s="39"/>
      <c r="P293" s="39"/>
      <c r="Q293" s="39"/>
      <c r="R293" s="39"/>
      <c r="S293" s="39"/>
      <c r="T293" s="39"/>
      <c r="U293" s="39"/>
      <c r="V293" s="39"/>
      <c r="W293" s="39"/>
      <c r="X293" s="39"/>
      <c r="Y293" s="39"/>
      <c r="Z293" s="39"/>
    </row>
    <row r="294" spans="1:26" ht="16.5" customHeight="1">
      <c r="A294" s="106"/>
      <c r="B294" s="106"/>
      <c r="C294" s="106"/>
      <c r="D294" s="106"/>
      <c r="E294" s="106"/>
      <c r="F294" s="106"/>
      <c r="G294" s="107"/>
      <c r="H294" s="39"/>
      <c r="I294" s="39"/>
      <c r="J294" s="39"/>
      <c r="K294" s="39"/>
      <c r="L294" s="39"/>
      <c r="M294" s="39"/>
      <c r="N294" s="39"/>
      <c r="O294" s="39"/>
      <c r="P294" s="39"/>
      <c r="Q294" s="39"/>
      <c r="R294" s="39"/>
      <c r="S294" s="39"/>
      <c r="T294" s="39"/>
      <c r="U294" s="39"/>
      <c r="V294" s="39"/>
      <c r="W294" s="39"/>
      <c r="X294" s="39"/>
      <c r="Y294" s="39"/>
      <c r="Z294" s="39"/>
    </row>
    <row r="295" spans="1:26" ht="16.5" customHeight="1">
      <c r="A295" s="106"/>
      <c r="B295" s="106"/>
      <c r="C295" s="106"/>
      <c r="D295" s="106"/>
      <c r="E295" s="106"/>
      <c r="F295" s="106"/>
      <c r="G295" s="107"/>
      <c r="H295" s="39"/>
      <c r="I295" s="39"/>
      <c r="J295" s="39"/>
      <c r="K295" s="39"/>
      <c r="L295" s="39"/>
      <c r="M295" s="39"/>
      <c r="N295" s="39"/>
      <c r="O295" s="39"/>
      <c r="P295" s="39"/>
      <c r="Q295" s="39"/>
      <c r="R295" s="39"/>
      <c r="S295" s="39"/>
      <c r="T295" s="39"/>
      <c r="U295" s="39"/>
      <c r="V295" s="39"/>
      <c r="W295" s="39"/>
      <c r="X295" s="39"/>
      <c r="Y295" s="39"/>
      <c r="Z295" s="39"/>
    </row>
    <row r="296" spans="1:26" ht="16.5" customHeight="1">
      <c r="A296" s="106"/>
      <c r="B296" s="106"/>
      <c r="C296" s="106"/>
      <c r="D296" s="106"/>
      <c r="E296" s="106"/>
      <c r="F296" s="106"/>
      <c r="G296" s="107"/>
      <c r="H296" s="39"/>
      <c r="I296" s="39"/>
      <c r="J296" s="39"/>
      <c r="K296" s="39"/>
      <c r="L296" s="39"/>
      <c r="M296" s="39"/>
      <c r="N296" s="39"/>
      <c r="O296" s="39"/>
      <c r="P296" s="39"/>
      <c r="Q296" s="39"/>
      <c r="R296" s="39"/>
      <c r="S296" s="39"/>
      <c r="T296" s="39"/>
      <c r="U296" s="39"/>
      <c r="V296" s="39"/>
      <c r="W296" s="39"/>
      <c r="X296" s="39"/>
      <c r="Y296" s="39"/>
      <c r="Z296" s="39"/>
    </row>
    <row r="297" spans="1:26" ht="16.5" customHeight="1">
      <c r="A297" s="106"/>
      <c r="B297" s="106"/>
      <c r="C297" s="106"/>
      <c r="D297" s="106"/>
      <c r="E297" s="106"/>
      <c r="F297" s="106"/>
      <c r="G297" s="107"/>
      <c r="H297" s="39"/>
      <c r="I297" s="39"/>
      <c r="J297" s="39"/>
      <c r="K297" s="39"/>
      <c r="L297" s="39"/>
      <c r="M297" s="39"/>
      <c r="N297" s="39"/>
      <c r="O297" s="39"/>
      <c r="P297" s="39"/>
      <c r="Q297" s="39"/>
      <c r="R297" s="39"/>
      <c r="S297" s="39"/>
      <c r="T297" s="39"/>
      <c r="U297" s="39"/>
      <c r="V297" s="39"/>
      <c r="W297" s="39"/>
      <c r="X297" s="39"/>
      <c r="Y297" s="39"/>
      <c r="Z297" s="39"/>
    </row>
    <row r="298" spans="1:26" ht="16.5" customHeight="1">
      <c r="A298" s="106"/>
      <c r="B298" s="106"/>
      <c r="C298" s="106"/>
      <c r="D298" s="106"/>
      <c r="E298" s="106"/>
      <c r="F298" s="106"/>
      <c r="G298" s="107"/>
      <c r="H298" s="39"/>
      <c r="I298" s="39"/>
      <c r="J298" s="39"/>
      <c r="K298" s="39"/>
      <c r="L298" s="39"/>
      <c r="M298" s="39"/>
      <c r="N298" s="39"/>
      <c r="O298" s="39"/>
      <c r="P298" s="39"/>
      <c r="Q298" s="39"/>
      <c r="R298" s="39"/>
      <c r="S298" s="39"/>
      <c r="T298" s="39"/>
      <c r="U298" s="39"/>
      <c r="V298" s="39"/>
      <c r="W298" s="39"/>
      <c r="X298" s="39"/>
      <c r="Y298" s="39"/>
      <c r="Z298" s="39"/>
    </row>
    <row r="299" spans="1:26" ht="16.5" customHeight="1">
      <c r="A299" s="106"/>
      <c r="B299" s="106"/>
      <c r="C299" s="106"/>
      <c r="D299" s="106"/>
      <c r="E299" s="106"/>
      <c r="F299" s="106"/>
      <c r="G299" s="107"/>
      <c r="H299" s="39"/>
      <c r="I299" s="39"/>
      <c r="J299" s="39"/>
      <c r="K299" s="39"/>
      <c r="L299" s="39"/>
      <c r="M299" s="39"/>
      <c r="N299" s="39"/>
      <c r="O299" s="39"/>
      <c r="P299" s="39"/>
      <c r="Q299" s="39"/>
      <c r="R299" s="39"/>
      <c r="S299" s="39"/>
      <c r="T299" s="39"/>
      <c r="U299" s="39"/>
      <c r="V299" s="39"/>
      <c r="W299" s="39"/>
      <c r="X299" s="39"/>
      <c r="Y299" s="39"/>
      <c r="Z299" s="39"/>
    </row>
    <row r="300" spans="1:26" ht="16.5" customHeight="1">
      <c r="A300" s="106"/>
      <c r="B300" s="106"/>
      <c r="C300" s="106"/>
      <c r="D300" s="106"/>
      <c r="E300" s="106"/>
      <c r="F300" s="106"/>
      <c r="G300" s="107"/>
      <c r="H300" s="39"/>
      <c r="I300" s="39"/>
      <c r="J300" s="39"/>
      <c r="K300" s="39"/>
      <c r="L300" s="39"/>
      <c r="M300" s="39"/>
      <c r="N300" s="39"/>
      <c r="O300" s="39"/>
      <c r="P300" s="39"/>
      <c r="Q300" s="39"/>
      <c r="R300" s="39"/>
      <c r="S300" s="39"/>
      <c r="T300" s="39"/>
      <c r="U300" s="39"/>
      <c r="V300" s="39"/>
      <c r="W300" s="39"/>
      <c r="X300" s="39"/>
      <c r="Y300" s="39"/>
      <c r="Z300" s="39"/>
    </row>
    <row r="301" spans="1:26" ht="16.5" customHeight="1">
      <c r="A301" s="106"/>
      <c r="B301" s="106"/>
      <c r="C301" s="106"/>
      <c r="D301" s="106"/>
      <c r="E301" s="106"/>
      <c r="F301" s="106"/>
      <c r="G301" s="107"/>
      <c r="H301" s="39"/>
      <c r="I301" s="39"/>
      <c r="J301" s="39"/>
      <c r="K301" s="39"/>
      <c r="L301" s="39"/>
      <c r="M301" s="39"/>
      <c r="N301" s="39"/>
      <c r="O301" s="39"/>
      <c r="P301" s="39"/>
      <c r="Q301" s="39"/>
      <c r="R301" s="39"/>
      <c r="S301" s="39"/>
      <c r="T301" s="39"/>
      <c r="U301" s="39"/>
      <c r="V301" s="39"/>
      <c r="W301" s="39"/>
      <c r="X301" s="39"/>
      <c r="Y301" s="39"/>
      <c r="Z301" s="39"/>
    </row>
    <row r="302" spans="1:26" ht="16.5" customHeight="1">
      <c r="A302" s="106"/>
      <c r="B302" s="106"/>
      <c r="C302" s="106"/>
      <c r="D302" s="106"/>
      <c r="E302" s="106"/>
      <c r="F302" s="106"/>
      <c r="G302" s="107"/>
      <c r="H302" s="39"/>
      <c r="I302" s="39"/>
      <c r="J302" s="39"/>
      <c r="K302" s="39"/>
      <c r="L302" s="39"/>
      <c r="M302" s="39"/>
      <c r="N302" s="39"/>
      <c r="O302" s="39"/>
      <c r="P302" s="39"/>
      <c r="Q302" s="39"/>
      <c r="R302" s="39"/>
      <c r="S302" s="39"/>
      <c r="T302" s="39"/>
      <c r="U302" s="39"/>
      <c r="V302" s="39"/>
      <c r="W302" s="39"/>
      <c r="X302" s="39"/>
      <c r="Y302" s="39"/>
      <c r="Z302" s="39"/>
    </row>
    <row r="303" spans="1:26" ht="16.5" customHeight="1">
      <c r="A303" s="106"/>
      <c r="B303" s="106"/>
      <c r="C303" s="106"/>
      <c r="D303" s="106"/>
      <c r="E303" s="106"/>
      <c r="F303" s="106"/>
      <c r="G303" s="107"/>
      <c r="H303" s="39"/>
      <c r="I303" s="39"/>
      <c r="J303" s="39"/>
      <c r="K303" s="39"/>
      <c r="L303" s="39"/>
      <c r="M303" s="39"/>
      <c r="N303" s="39"/>
      <c r="O303" s="39"/>
      <c r="P303" s="39"/>
      <c r="Q303" s="39"/>
      <c r="R303" s="39"/>
      <c r="S303" s="39"/>
      <c r="T303" s="39"/>
      <c r="U303" s="39"/>
      <c r="V303" s="39"/>
      <c r="W303" s="39"/>
      <c r="X303" s="39"/>
      <c r="Y303" s="39"/>
      <c r="Z303" s="39"/>
    </row>
    <row r="304" spans="1:26" ht="16.5" customHeight="1">
      <c r="A304" s="106"/>
      <c r="B304" s="106"/>
      <c r="C304" s="106"/>
      <c r="D304" s="106"/>
      <c r="E304" s="106"/>
      <c r="F304" s="106"/>
      <c r="G304" s="107"/>
      <c r="H304" s="39"/>
      <c r="I304" s="39"/>
      <c r="J304" s="39"/>
      <c r="K304" s="39"/>
      <c r="L304" s="39"/>
      <c r="M304" s="39"/>
      <c r="N304" s="39"/>
      <c r="O304" s="39"/>
      <c r="P304" s="39"/>
      <c r="Q304" s="39"/>
      <c r="R304" s="39"/>
      <c r="S304" s="39"/>
      <c r="T304" s="39"/>
      <c r="U304" s="39"/>
      <c r="V304" s="39"/>
      <c r="W304" s="39"/>
      <c r="X304" s="39"/>
      <c r="Y304" s="39"/>
      <c r="Z304" s="39"/>
    </row>
    <row r="305" spans="1:26" ht="16.5" customHeight="1">
      <c r="A305" s="106"/>
      <c r="B305" s="106"/>
      <c r="C305" s="106"/>
      <c r="D305" s="106"/>
      <c r="E305" s="106"/>
      <c r="F305" s="106"/>
      <c r="G305" s="107"/>
      <c r="H305" s="39"/>
      <c r="I305" s="39"/>
      <c r="J305" s="39"/>
      <c r="K305" s="39"/>
      <c r="L305" s="39"/>
      <c r="M305" s="39"/>
      <c r="N305" s="39"/>
      <c r="O305" s="39"/>
      <c r="P305" s="39"/>
      <c r="Q305" s="39"/>
      <c r="R305" s="39"/>
      <c r="S305" s="39"/>
      <c r="T305" s="39"/>
      <c r="U305" s="39"/>
      <c r="V305" s="39"/>
      <c r="W305" s="39"/>
      <c r="X305" s="39"/>
      <c r="Y305" s="39"/>
      <c r="Z305" s="39"/>
    </row>
    <row r="306" spans="1:26" ht="16.5" customHeight="1">
      <c r="A306" s="106"/>
      <c r="B306" s="106"/>
      <c r="C306" s="106"/>
      <c r="D306" s="106"/>
      <c r="E306" s="106"/>
      <c r="F306" s="106"/>
      <c r="G306" s="107"/>
      <c r="H306" s="39"/>
      <c r="I306" s="39"/>
      <c r="J306" s="39"/>
      <c r="K306" s="39"/>
      <c r="L306" s="39"/>
      <c r="M306" s="39"/>
      <c r="N306" s="39"/>
      <c r="O306" s="39"/>
      <c r="P306" s="39"/>
      <c r="Q306" s="39"/>
      <c r="R306" s="39"/>
      <c r="S306" s="39"/>
      <c r="T306" s="39"/>
      <c r="U306" s="39"/>
      <c r="V306" s="39"/>
      <c r="W306" s="39"/>
      <c r="X306" s="39"/>
      <c r="Y306" s="39"/>
      <c r="Z306" s="39"/>
    </row>
    <row r="307" spans="1:26" ht="16.5" customHeight="1">
      <c r="A307" s="106"/>
      <c r="B307" s="106"/>
      <c r="C307" s="106"/>
      <c r="D307" s="106"/>
      <c r="E307" s="106"/>
      <c r="F307" s="106"/>
      <c r="G307" s="107"/>
      <c r="H307" s="39"/>
      <c r="I307" s="39"/>
      <c r="J307" s="39"/>
      <c r="K307" s="39"/>
      <c r="L307" s="39"/>
      <c r="M307" s="39"/>
      <c r="N307" s="39"/>
      <c r="O307" s="39"/>
      <c r="P307" s="39"/>
      <c r="Q307" s="39"/>
      <c r="R307" s="39"/>
      <c r="S307" s="39"/>
      <c r="T307" s="39"/>
      <c r="U307" s="39"/>
      <c r="V307" s="39"/>
      <c r="W307" s="39"/>
      <c r="X307" s="39"/>
      <c r="Y307" s="39"/>
      <c r="Z307" s="39"/>
    </row>
    <row r="308" spans="1:26" ht="16.5" customHeight="1">
      <c r="A308" s="106"/>
      <c r="B308" s="106"/>
      <c r="C308" s="106"/>
      <c r="D308" s="106"/>
      <c r="E308" s="106"/>
      <c r="F308" s="106"/>
      <c r="G308" s="107"/>
      <c r="H308" s="39"/>
      <c r="I308" s="39"/>
      <c r="J308" s="39"/>
      <c r="K308" s="39"/>
      <c r="L308" s="39"/>
      <c r="M308" s="39"/>
      <c r="N308" s="39"/>
      <c r="O308" s="39"/>
      <c r="P308" s="39"/>
      <c r="Q308" s="39"/>
      <c r="R308" s="39"/>
      <c r="S308" s="39"/>
      <c r="T308" s="39"/>
      <c r="U308" s="39"/>
      <c r="V308" s="39"/>
      <c r="W308" s="39"/>
      <c r="X308" s="39"/>
      <c r="Y308" s="39"/>
      <c r="Z308" s="39"/>
    </row>
    <row r="309" spans="1:26" ht="16.5" customHeight="1">
      <c r="A309" s="106"/>
      <c r="B309" s="106"/>
      <c r="C309" s="106"/>
      <c r="D309" s="106"/>
      <c r="E309" s="106"/>
      <c r="F309" s="106"/>
      <c r="G309" s="107"/>
      <c r="H309" s="39"/>
      <c r="I309" s="39"/>
      <c r="J309" s="39"/>
      <c r="K309" s="39"/>
      <c r="L309" s="39"/>
      <c r="M309" s="39"/>
      <c r="N309" s="39"/>
      <c r="O309" s="39"/>
      <c r="P309" s="39"/>
      <c r="Q309" s="39"/>
      <c r="R309" s="39"/>
      <c r="S309" s="39"/>
      <c r="T309" s="39"/>
      <c r="U309" s="39"/>
      <c r="V309" s="39"/>
      <c r="W309" s="39"/>
      <c r="X309" s="39"/>
      <c r="Y309" s="39"/>
      <c r="Z309" s="39"/>
    </row>
    <row r="310" spans="1:26" ht="16.5" customHeight="1">
      <c r="A310" s="106"/>
      <c r="B310" s="106"/>
      <c r="C310" s="106"/>
      <c r="D310" s="106"/>
      <c r="E310" s="106"/>
      <c r="F310" s="106"/>
      <c r="G310" s="107"/>
      <c r="H310" s="39"/>
      <c r="I310" s="39"/>
      <c r="J310" s="39"/>
      <c r="K310" s="39"/>
      <c r="L310" s="39"/>
      <c r="M310" s="39"/>
      <c r="N310" s="39"/>
      <c r="O310" s="39"/>
      <c r="P310" s="39"/>
      <c r="Q310" s="39"/>
      <c r="R310" s="39"/>
      <c r="S310" s="39"/>
      <c r="T310" s="39"/>
      <c r="U310" s="39"/>
      <c r="V310" s="39"/>
      <c r="W310" s="39"/>
      <c r="X310" s="39"/>
      <c r="Y310" s="39"/>
      <c r="Z310" s="39"/>
    </row>
    <row r="311" spans="1:26" ht="16.5" customHeight="1">
      <c r="A311" s="106"/>
      <c r="B311" s="106"/>
      <c r="C311" s="106"/>
      <c r="D311" s="106"/>
      <c r="E311" s="106"/>
      <c r="F311" s="106"/>
      <c r="G311" s="107"/>
      <c r="H311" s="39"/>
      <c r="I311" s="39"/>
      <c r="J311" s="39"/>
      <c r="K311" s="39"/>
      <c r="L311" s="39"/>
      <c r="M311" s="39"/>
      <c r="N311" s="39"/>
      <c r="O311" s="39"/>
      <c r="P311" s="39"/>
      <c r="Q311" s="39"/>
      <c r="R311" s="39"/>
      <c r="S311" s="39"/>
      <c r="T311" s="39"/>
      <c r="U311" s="39"/>
      <c r="V311" s="39"/>
      <c r="W311" s="39"/>
      <c r="X311" s="39"/>
      <c r="Y311" s="39"/>
      <c r="Z311" s="39"/>
    </row>
    <row r="312" spans="1:26" ht="16.5" customHeight="1">
      <c r="A312" s="106"/>
      <c r="B312" s="106"/>
      <c r="C312" s="106"/>
      <c r="D312" s="106"/>
      <c r="E312" s="106"/>
      <c r="F312" s="106"/>
      <c r="G312" s="107"/>
      <c r="H312" s="39"/>
      <c r="I312" s="39"/>
      <c r="J312" s="39"/>
      <c r="K312" s="39"/>
      <c r="L312" s="39"/>
      <c r="M312" s="39"/>
      <c r="N312" s="39"/>
      <c r="O312" s="39"/>
      <c r="P312" s="39"/>
      <c r="Q312" s="39"/>
      <c r="R312" s="39"/>
      <c r="S312" s="39"/>
      <c r="T312" s="39"/>
      <c r="U312" s="39"/>
      <c r="V312" s="39"/>
      <c r="W312" s="39"/>
      <c r="X312" s="39"/>
      <c r="Y312" s="39"/>
      <c r="Z312" s="39"/>
    </row>
    <row r="313" spans="1:26" ht="16.5" customHeight="1">
      <c r="A313" s="106"/>
      <c r="B313" s="106"/>
      <c r="C313" s="106"/>
      <c r="D313" s="106"/>
      <c r="E313" s="106"/>
      <c r="F313" s="106"/>
      <c r="G313" s="107"/>
      <c r="H313" s="39"/>
      <c r="I313" s="39"/>
      <c r="J313" s="39"/>
      <c r="K313" s="39"/>
      <c r="L313" s="39"/>
      <c r="M313" s="39"/>
      <c r="N313" s="39"/>
      <c r="O313" s="39"/>
      <c r="P313" s="39"/>
      <c r="Q313" s="39"/>
      <c r="R313" s="39"/>
      <c r="S313" s="39"/>
      <c r="T313" s="39"/>
      <c r="U313" s="39"/>
      <c r="V313" s="39"/>
      <c r="W313" s="39"/>
      <c r="X313" s="39"/>
      <c r="Y313" s="39"/>
      <c r="Z313" s="39"/>
    </row>
    <row r="314" spans="1:26" ht="16.5" customHeight="1">
      <c r="A314" s="106"/>
      <c r="B314" s="106"/>
      <c r="C314" s="106"/>
      <c r="D314" s="106"/>
      <c r="E314" s="106"/>
      <c r="F314" s="106"/>
      <c r="G314" s="107"/>
      <c r="H314" s="39"/>
      <c r="I314" s="39"/>
      <c r="J314" s="39"/>
      <c r="K314" s="39"/>
      <c r="L314" s="39"/>
      <c r="M314" s="39"/>
      <c r="N314" s="39"/>
      <c r="O314" s="39"/>
      <c r="P314" s="39"/>
      <c r="Q314" s="39"/>
      <c r="R314" s="39"/>
      <c r="S314" s="39"/>
      <c r="T314" s="39"/>
      <c r="U314" s="39"/>
      <c r="V314" s="39"/>
      <c r="W314" s="39"/>
      <c r="X314" s="39"/>
      <c r="Y314" s="39"/>
      <c r="Z314" s="39"/>
    </row>
    <row r="315" spans="1:26" ht="16.5" customHeight="1">
      <c r="A315" s="106"/>
      <c r="B315" s="106"/>
      <c r="C315" s="106"/>
      <c r="D315" s="106"/>
      <c r="E315" s="106"/>
      <c r="F315" s="106"/>
      <c r="G315" s="107"/>
      <c r="H315" s="39"/>
      <c r="I315" s="39"/>
      <c r="J315" s="39"/>
      <c r="K315" s="39"/>
      <c r="L315" s="39"/>
      <c r="M315" s="39"/>
      <c r="N315" s="39"/>
      <c r="O315" s="39"/>
      <c r="P315" s="39"/>
      <c r="Q315" s="39"/>
      <c r="R315" s="39"/>
      <c r="S315" s="39"/>
      <c r="T315" s="39"/>
      <c r="U315" s="39"/>
      <c r="V315" s="39"/>
      <c r="W315" s="39"/>
      <c r="X315" s="39"/>
      <c r="Y315" s="39"/>
      <c r="Z315" s="39"/>
    </row>
    <row r="316" spans="1:26" ht="16.5" customHeight="1">
      <c r="A316" s="106"/>
      <c r="B316" s="106"/>
      <c r="C316" s="106"/>
      <c r="D316" s="106"/>
      <c r="E316" s="106"/>
      <c r="F316" s="106"/>
      <c r="G316" s="107"/>
      <c r="H316" s="39"/>
      <c r="I316" s="39"/>
      <c r="J316" s="39"/>
      <c r="K316" s="39"/>
      <c r="L316" s="39"/>
      <c r="M316" s="39"/>
      <c r="N316" s="39"/>
      <c r="O316" s="39"/>
      <c r="P316" s="39"/>
      <c r="Q316" s="39"/>
      <c r="R316" s="39"/>
      <c r="S316" s="39"/>
      <c r="T316" s="39"/>
      <c r="U316" s="39"/>
      <c r="V316" s="39"/>
      <c r="W316" s="39"/>
      <c r="X316" s="39"/>
      <c r="Y316" s="39"/>
      <c r="Z316" s="39"/>
    </row>
    <row r="317" spans="1:26" ht="16.5" customHeight="1">
      <c r="A317" s="106"/>
      <c r="B317" s="106"/>
      <c r="C317" s="106"/>
      <c r="D317" s="106"/>
      <c r="E317" s="106"/>
      <c r="F317" s="106"/>
      <c r="G317" s="107"/>
      <c r="H317" s="39"/>
      <c r="I317" s="39"/>
      <c r="J317" s="39"/>
      <c r="K317" s="39"/>
      <c r="L317" s="39"/>
      <c r="M317" s="39"/>
      <c r="N317" s="39"/>
      <c r="O317" s="39"/>
      <c r="P317" s="39"/>
      <c r="Q317" s="39"/>
      <c r="R317" s="39"/>
      <c r="S317" s="39"/>
      <c r="T317" s="39"/>
      <c r="U317" s="39"/>
      <c r="V317" s="39"/>
      <c r="W317" s="39"/>
      <c r="X317" s="39"/>
      <c r="Y317" s="39"/>
      <c r="Z317" s="39"/>
    </row>
    <row r="318" spans="1:26" ht="16.5" customHeight="1">
      <c r="A318" s="106"/>
      <c r="B318" s="106"/>
      <c r="C318" s="106"/>
      <c r="D318" s="106"/>
      <c r="E318" s="106"/>
      <c r="F318" s="106"/>
      <c r="G318" s="107"/>
      <c r="H318" s="39"/>
      <c r="I318" s="39"/>
      <c r="J318" s="39"/>
      <c r="K318" s="39"/>
      <c r="L318" s="39"/>
      <c r="M318" s="39"/>
      <c r="N318" s="39"/>
      <c r="O318" s="39"/>
      <c r="P318" s="39"/>
      <c r="Q318" s="39"/>
      <c r="R318" s="39"/>
      <c r="S318" s="39"/>
      <c r="T318" s="39"/>
      <c r="U318" s="39"/>
      <c r="V318" s="39"/>
      <c r="W318" s="39"/>
      <c r="X318" s="39"/>
      <c r="Y318" s="39"/>
      <c r="Z318" s="39"/>
    </row>
    <row r="319" spans="1:26" ht="16.5" customHeight="1">
      <c r="A319" s="106"/>
      <c r="B319" s="106"/>
      <c r="C319" s="106"/>
      <c r="D319" s="106"/>
      <c r="E319" s="106"/>
      <c r="F319" s="106"/>
      <c r="G319" s="107"/>
      <c r="H319" s="39"/>
      <c r="I319" s="39"/>
      <c r="J319" s="39"/>
      <c r="K319" s="39"/>
      <c r="L319" s="39"/>
      <c r="M319" s="39"/>
      <c r="N319" s="39"/>
      <c r="O319" s="39"/>
      <c r="P319" s="39"/>
      <c r="Q319" s="39"/>
      <c r="R319" s="39"/>
      <c r="S319" s="39"/>
      <c r="T319" s="39"/>
      <c r="U319" s="39"/>
      <c r="V319" s="39"/>
      <c r="W319" s="39"/>
      <c r="X319" s="39"/>
      <c r="Y319" s="39"/>
      <c r="Z319" s="39"/>
    </row>
    <row r="320" spans="1:26" ht="16.5" customHeight="1">
      <c r="A320" s="106"/>
      <c r="B320" s="106"/>
      <c r="C320" s="106"/>
      <c r="D320" s="106"/>
      <c r="E320" s="106"/>
      <c r="F320" s="106"/>
      <c r="G320" s="107"/>
      <c r="H320" s="39"/>
      <c r="I320" s="39"/>
      <c r="J320" s="39"/>
      <c r="K320" s="39"/>
      <c r="L320" s="39"/>
      <c r="M320" s="39"/>
      <c r="N320" s="39"/>
      <c r="O320" s="39"/>
      <c r="P320" s="39"/>
      <c r="Q320" s="39"/>
      <c r="R320" s="39"/>
      <c r="S320" s="39"/>
      <c r="T320" s="39"/>
      <c r="U320" s="39"/>
      <c r="V320" s="39"/>
      <c r="W320" s="39"/>
      <c r="X320" s="39"/>
      <c r="Y320" s="39"/>
      <c r="Z320" s="39"/>
    </row>
    <row r="321" spans="1:26" ht="16.5" customHeight="1">
      <c r="A321" s="106"/>
      <c r="B321" s="106"/>
      <c r="C321" s="106"/>
      <c r="D321" s="106"/>
      <c r="E321" s="106"/>
      <c r="F321" s="106"/>
      <c r="G321" s="107"/>
      <c r="H321" s="39"/>
      <c r="I321" s="39"/>
      <c r="J321" s="39"/>
      <c r="K321" s="39"/>
      <c r="L321" s="39"/>
      <c r="M321" s="39"/>
      <c r="N321" s="39"/>
      <c r="O321" s="39"/>
      <c r="P321" s="39"/>
      <c r="Q321" s="39"/>
      <c r="R321" s="39"/>
      <c r="S321" s="39"/>
      <c r="T321" s="39"/>
      <c r="U321" s="39"/>
      <c r="V321" s="39"/>
      <c r="W321" s="39"/>
      <c r="X321" s="39"/>
      <c r="Y321" s="39"/>
      <c r="Z321" s="39"/>
    </row>
    <row r="322" spans="1:26" ht="16.5" customHeight="1">
      <c r="A322" s="106"/>
      <c r="B322" s="106"/>
      <c r="C322" s="106"/>
      <c r="D322" s="106"/>
      <c r="E322" s="106"/>
      <c r="F322" s="106"/>
      <c r="G322" s="107"/>
      <c r="H322" s="39"/>
      <c r="I322" s="39"/>
      <c r="J322" s="39"/>
      <c r="K322" s="39"/>
      <c r="L322" s="39"/>
      <c r="M322" s="39"/>
      <c r="N322" s="39"/>
      <c r="O322" s="39"/>
      <c r="P322" s="39"/>
      <c r="Q322" s="39"/>
      <c r="R322" s="39"/>
      <c r="S322" s="39"/>
      <c r="T322" s="39"/>
      <c r="U322" s="39"/>
      <c r="V322" s="39"/>
      <c r="W322" s="39"/>
      <c r="X322" s="39"/>
      <c r="Y322" s="39"/>
      <c r="Z322" s="39"/>
    </row>
    <row r="323" spans="1:26" ht="16.5" customHeight="1">
      <c r="A323" s="106"/>
      <c r="B323" s="106"/>
      <c r="C323" s="106"/>
      <c r="D323" s="106"/>
      <c r="E323" s="106"/>
      <c r="F323" s="106"/>
      <c r="G323" s="107"/>
      <c r="H323" s="39"/>
      <c r="I323" s="39"/>
      <c r="J323" s="39"/>
      <c r="K323" s="39"/>
      <c r="L323" s="39"/>
      <c r="M323" s="39"/>
      <c r="N323" s="39"/>
      <c r="O323" s="39"/>
      <c r="P323" s="39"/>
      <c r="Q323" s="39"/>
      <c r="R323" s="39"/>
      <c r="S323" s="39"/>
      <c r="T323" s="39"/>
      <c r="U323" s="39"/>
      <c r="V323" s="39"/>
      <c r="W323" s="39"/>
      <c r="X323" s="39"/>
      <c r="Y323" s="39"/>
      <c r="Z323" s="39"/>
    </row>
    <row r="324" spans="1:26" ht="16.5" customHeight="1">
      <c r="A324" s="106"/>
      <c r="B324" s="106"/>
      <c r="C324" s="106"/>
      <c r="D324" s="106"/>
      <c r="E324" s="106"/>
      <c r="F324" s="106"/>
      <c r="G324" s="107"/>
      <c r="H324" s="39"/>
      <c r="I324" s="39"/>
      <c r="J324" s="39"/>
      <c r="K324" s="39"/>
      <c r="L324" s="39"/>
      <c r="M324" s="39"/>
      <c r="N324" s="39"/>
      <c r="O324" s="39"/>
      <c r="P324" s="39"/>
      <c r="Q324" s="39"/>
      <c r="R324" s="39"/>
      <c r="S324" s="39"/>
      <c r="T324" s="39"/>
      <c r="U324" s="39"/>
      <c r="V324" s="39"/>
      <c r="W324" s="39"/>
      <c r="X324" s="39"/>
      <c r="Y324" s="39"/>
      <c r="Z324" s="39"/>
    </row>
    <row r="325" spans="1:26" ht="16.5" customHeight="1">
      <c r="A325" s="106"/>
      <c r="B325" s="106"/>
      <c r="C325" s="106"/>
      <c r="D325" s="106"/>
      <c r="E325" s="106"/>
      <c r="F325" s="106"/>
      <c r="G325" s="107"/>
      <c r="H325" s="39"/>
      <c r="I325" s="39"/>
      <c r="J325" s="39"/>
      <c r="K325" s="39"/>
      <c r="L325" s="39"/>
      <c r="M325" s="39"/>
      <c r="N325" s="39"/>
      <c r="O325" s="39"/>
      <c r="P325" s="39"/>
      <c r="Q325" s="39"/>
      <c r="R325" s="39"/>
      <c r="S325" s="39"/>
      <c r="T325" s="39"/>
      <c r="U325" s="39"/>
      <c r="V325" s="39"/>
      <c r="W325" s="39"/>
      <c r="X325" s="39"/>
      <c r="Y325" s="39"/>
      <c r="Z325" s="39"/>
    </row>
    <row r="326" spans="1:26" ht="16.5" customHeight="1">
      <c r="A326" s="106"/>
      <c r="B326" s="106"/>
      <c r="C326" s="106"/>
      <c r="D326" s="106"/>
      <c r="E326" s="106"/>
      <c r="F326" s="106"/>
      <c r="G326" s="107"/>
      <c r="H326" s="39"/>
      <c r="I326" s="39"/>
      <c r="J326" s="39"/>
      <c r="K326" s="39"/>
      <c r="L326" s="39"/>
      <c r="M326" s="39"/>
      <c r="N326" s="39"/>
      <c r="O326" s="39"/>
      <c r="P326" s="39"/>
      <c r="Q326" s="39"/>
      <c r="R326" s="39"/>
      <c r="S326" s="39"/>
      <c r="T326" s="39"/>
      <c r="U326" s="39"/>
      <c r="V326" s="39"/>
      <c r="W326" s="39"/>
      <c r="X326" s="39"/>
      <c r="Y326" s="39"/>
      <c r="Z326" s="39"/>
    </row>
    <row r="327" spans="1:26" ht="16.5" customHeight="1">
      <c r="A327" s="106"/>
      <c r="B327" s="106"/>
      <c r="C327" s="106"/>
      <c r="D327" s="106"/>
      <c r="E327" s="106"/>
      <c r="F327" s="106"/>
      <c r="G327" s="107"/>
      <c r="H327" s="39"/>
      <c r="I327" s="39"/>
      <c r="J327" s="39"/>
      <c r="K327" s="39"/>
      <c r="L327" s="39"/>
      <c r="M327" s="39"/>
      <c r="N327" s="39"/>
      <c r="O327" s="39"/>
      <c r="P327" s="39"/>
      <c r="Q327" s="39"/>
      <c r="R327" s="39"/>
      <c r="S327" s="39"/>
      <c r="T327" s="39"/>
      <c r="U327" s="39"/>
      <c r="V327" s="39"/>
      <c r="W327" s="39"/>
      <c r="X327" s="39"/>
      <c r="Y327" s="39"/>
      <c r="Z327" s="39"/>
    </row>
    <row r="328" spans="1:26" ht="16.5" customHeight="1">
      <c r="A328" s="106"/>
      <c r="B328" s="106"/>
      <c r="C328" s="106"/>
      <c r="D328" s="106"/>
      <c r="E328" s="106"/>
      <c r="F328" s="106"/>
      <c r="G328" s="107"/>
      <c r="H328" s="39"/>
      <c r="I328" s="39"/>
      <c r="J328" s="39"/>
      <c r="K328" s="39"/>
      <c r="L328" s="39"/>
      <c r="M328" s="39"/>
      <c r="N328" s="39"/>
      <c r="O328" s="39"/>
      <c r="P328" s="39"/>
      <c r="Q328" s="39"/>
      <c r="R328" s="39"/>
      <c r="S328" s="39"/>
      <c r="T328" s="39"/>
      <c r="U328" s="39"/>
      <c r="V328" s="39"/>
      <c r="W328" s="39"/>
      <c r="X328" s="39"/>
      <c r="Y328" s="39"/>
      <c r="Z328" s="39"/>
    </row>
    <row r="329" spans="1:26" ht="16.5" customHeight="1">
      <c r="A329" s="106"/>
      <c r="B329" s="106"/>
      <c r="C329" s="106"/>
      <c r="D329" s="106"/>
      <c r="E329" s="106"/>
      <c r="F329" s="106"/>
      <c r="G329" s="107"/>
      <c r="H329" s="39"/>
      <c r="I329" s="39"/>
      <c r="J329" s="39"/>
      <c r="K329" s="39"/>
      <c r="L329" s="39"/>
      <c r="M329" s="39"/>
      <c r="N329" s="39"/>
      <c r="O329" s="39"/>
      <c r="P329" s="39"/>
      <c r="Q329" s="39"/>
      <c r="R329" s="39"/>
      <c r="S329" s="39"/>
      <c r="T329" s="39"/>
      <c r="U329" s="39"/>
      <c r="V329" s="39"/>
      <c r="W329" s="39"/>
      <c r="X329" s="39"/>
      <c r="Y329" s="39"/>
      <c r="Z329" s="39"/>
    </row>
    <row r="330" spans="1:26" ht="16.5" customHeight="1">
      <c r="A330" s="106"/>
      <c r="B330" s="106"/>
      <c r="C330" s="106"/>
      <c r="D330" s="106"/>
      <c r="E330" s="106"/>
      <c r="F330" s="106"/>
      <c r="G330" s="107"/>
      <c r="H330" s="39"/>
      <c r="I330" s="39"/>
      <c r="J330" s="39"/>
      <c r="K330" s="39"/>
      <c r="L330" s="39"/>
      <c r="M330" s="39"/>
      <c r="N330" s="39"/>
      <c r="O330" s="39"/>
      <c r="P330" s="39"/>
      <c r="Q330" s="39"/>
      <c r="R330" s="39"/>
      <c r="S330" s="39"/>
      <c r="T330" s="39"/>
      <c r="U330" s="39"/>
      <c r="V330" s="39"/>
      <c r="W330" s="39"/>
      <c r="X330" s="39"/>
      <c r="Y330" s="39"/>
      <c r="Z330" s="39"/>
    </row>
    <row r="331" spans="1:26" ht="16.5" customHeight="1">
      <c r="A331" s="106"/>
      <c r="B331" s="106"/>
      <c r="C331" s="106"/>
      <c r="D331" s="106"/>
      <c r="E331" s="106"/>
      <c r="F331" s="106"/>
      <c r="G331" s="107"/>
      <c r="H331" s="39"/>
      <c r="I331" s="39"/>
      <c r="J331" s="39"/>
      <c r="K331" s="39"/>
      <c r="L331" s="39"/>
      <c r="M331" s="39"/>
      <c r="N331" s="39"/>
      <c r="O331" s="39"/>
      <c r="P331" s="39"/>
      <c r="Q331" s="39"/>
      <c r="R331" s="39"/>
      <c r="S331" s="39"/>
      <c r="T331" s="39"/>
      <c r="U331" s="39"/>
      <c r="V331" s="39"/>
      <c r="W331" s="39"/>
      <c r="X331" s="39"/>
      <c r="Y331" s="39"/>
      <c r="Z331" s="39"/>
    </row>
    <row r="332" spans="1:26" ht="16.5" customHeight="1">
      <c r="A332" s="106"/>
      <c r="B332" s="106"/>
      <c r="C332" s="106"/>
      <c r="D332" s="106"/>
      <c r="E332" s="106"/>
      <c r="F332" s="106"/>
      <c r="G332" s="107"/>
      <c r="H332" s="39"/>
      <c r="I332" s="39"/>
      <c r="J332" s="39"/>
      <c r="K332" s="39"/>
      <c r="L332" s="39"/>
      <c r="M332" s="39"/>
      <c r="N332" s="39"/>
      <c r="O332" s="39"/>
      <c r="P332" s="39"/>
      <c r="Q332" s="39"/>
      <c r="R332" s="39"/>
      <c r="S332" s="39"/>
      <c r="T332" s="39"/>
      <c r="U332" s="39"/>
      <c r="V332" s="39"/>
      <c r="W332" s="39"/>
      <c r="X332" s="39"/>
      <c r="Y332" s="39"/>
      <c r="Z332" s="39"/>
    </row>
    <row r="333" spans="1:26" ht="16.5" customHeight="1">
      <c r="A333" s="106"/>
      <c r="B333" s="106"/>
      <c r="C333" s="106"/>
      <c r="D333" s="106"/>
      <c r="E333" s="106"/>
      <c r="F333" s="106"/>
      <c r="G333" s="107"/>
      <c r="H333" s="39"/>
      <c r="I333" s="39"/>
      <c r="J333" s="39"/>
      <c r="K333" s="39"/>
      <c r="L333" s="39"/>
      <c r="M333" s="39"/>
      <c r="N333" s="39"/>
      <c r="O333" s="39"/>
      <c r="P333" s="39"/>
      <c r="Q333" s="39"/>
      <c r="R333" s="39"/>
      <c r="S333" s="39"/>
      <c r="T333" s="39"/>
      <c r="U333" s="39"/>
      <c r="V333" s="39"/>
      <c r="W333" s="39"/>
      <c r="X333" s="39"/>
      <c r="Y333" s="39"/>
      <c r="Z333" s="39"/>
    </row>
    <row r="334" spans="1:26" ht="16.5" customHeight="1">
      <c r="A334" s="106"/>
      <c r="B334" s="106"/>
      <c r="C334" s="106"/>
      <c r="D334" s="106"/>
      <c r="E334" s="106"/>
      <c r="F334" s="106"/>
      <c r="G334" s="107"/>
      <c r="H334" s="39"/>
      <c r="I334" s="39"/>
      <c r="J334" s="39"/>
      <c r="K334" s="39"/>
      <c r="L334" s="39"/>
      <c r="M334" s="39"/>
      <c r="N334" s="39"/>
      <c r="O334" s="39"/>
      <c r="P334" s="39"/>
      <c r="Q334" s="39"/>
      <c r="R334" s="39"/>
      <c r="S334" s="39"/>
      <c r="T334" s="39"/>
      <c r="U334" s="39"/>
      <c r="V334" s="39"/>
      <c r="W334" s="39"/>
      <c r="X334" s="39"/>
      <c r="Y334" s="39"/>
      <c r="Z334" s="39"/>
    </row>
    <row r="335" spans="1:26" ht="16.5" customHeight="1">
      <c r="A335" s="106"/>
      <c r="B335" s="106"/>
      <c r="C335" s="106"/>
      <c r="D335" s="106"/>
      <c r="E335" s="106"/>
      <c r="F335" s="106"/>
      <c r="G335" s="107"/>
      <c r="H335" s="39"/>
      <c r="I335" s="39"/>
      <c r="J335" s="39"/>
      <c r="K335" s="39"/>
      <c r="L335" s="39"/>
      <c r="M335" s="39"/>
      <c r="N335" s="39"/>
      <c r="O335" s="39"/>
      <c r="P335" s="39"/>
      <c r="Q335" s="39"/>
      <c r="R335" s="39"/>
      <c r="S335" s="39"/>
      <c r="T335" s="39"/>
      <c r="U335" s="39"/>
      <c r="V335" s="39"/>
      <c r="W335" s="39"/>
      <c r="X335" s="39"/>
      <c r="Y335" s="39"/>
      <c r="Z335" s="39"/>
    </row>
    <row r="336" spans="1:26" ht="16.5" customHeight="1">
      <c r="A336" s="106"/>
      <c r="B336" s="106"/>
      <c r="C336" s="106"/>
      <c r="D336" s="106"/>
      <c r="E336" s="106"/>
      <c r="F336" s="106"/>
      <c r="G336" s="107"/>
      <c r="H336" s="39"/>
      <c r="I336" s="39"/>
      <c r="J336" s="39"/>
      <c r="K336" s="39"/>
      <c r="L336" s="39"/>
      <c r="M336" s="39"/>
      <c r="N336" s="39"/>
      <c r="O336" s="39"/>
      <c r="P336" s="39"/>
      <c r="Q336" s="39"/>
      <c r="R336" s="39"/>
      <c r="S336" s="39"/>
      <c r="T336" s="39"/>
      <c r="U336" s="39"/>
      <c r="V336" s="39"/>
      <c r="W336" s="39"/>
      <c r="X336" s="39"/>
      <c r="Y336" s="39"/>
      <c r="Z336" s="39"/>
    </row>
    <row r="337" spans="1:26" ht="16.5" customHeight="1">
      <c r="A337" s="106"/>
      <c r="B337" s="106"/>
      <c r="C337" s="106"/>
      <c r="D337" s="106"/>
      <c r="E337" s="106"/>
      <c r="F337" s="106"/>
      <c r="G337" s="107"/>
      <c r="H337" s="39"/>
      <c r="I337" s="39"/>
      <c r="J337" s="39"/>
      <c r="K337" s="39"/>
      <c r="L337" s="39"/>
      <c r="M337" s="39"/>
      <c r="N337" s="39"/>
      <c r="O337" s="39"/>
      <c r="P337" s="39"/>
      <c r="Q337" s="39"/>
      <c r="R337" s="39"/>
      <c r="S337" s="39"/>
      <c r="T337" s="39"/>
      <c r="U337" s="39"/>
      <c r="V337" s="39"/>
      <c r="W337" s="39"/>
      <c r="X337" s="39"/>
      <c r="Y337" s="39"/>
      <c r="Z337" s="39"/>
    </row>
    <row r="338" spans="1:26" ht="16.5" customHeight="1">
      <c r="A338" s="106"/>
      <c r="B338" s="106"/>
      <c r="C338" s="106"/>
      <c r="D338" s="106"/>
      <c r="E338" s="106"/>
      <c r="F338" s="106"/>
      <c r="G338" s="107"/>
      <c r="H338" s="39"/>
      <c r="I338" s="39"/>
      <c r="J338" s="39"/>
      <c r="K338" s="39"/>
      <c r="L338" s="39"/>
      <c r="M338" s="39"/>
      <c r="N338" s="39"/>
      <c r="O338" s="39"/>
      <c r="P338" s="39"/>
      <c r="Q338" s="39"/>
      <c r="R338" s="39"/>
      <c r="S338" s="39"/>
      <c r="T338" s="39"/>
      <c r="U338" s="39"/>
      <c r="V338" s="39"/>
      <c r="W338" s="39"/>
      <c r="X338" s="39"/>
      <c r="Y338" s="39"/>
      <c r="Z338" s="39"/>
    </row>
    <row r="339" spans="1:26" ht="16.5" customHeight="1">
      <c r="A339" s="106"/>
      <c r="B339" s="106"/>
      <c r="C339" s="106"/>
      <c r="D339" s="106"/>
      <c r="E339" s="106"/>
      <c r="F339" s="106"/>
      <c r="G339" s="107"/>
      <c r="H339" s="39"/>
      <c r="I339" s="39"/>
      <c r="J339" s="39"/>
      <c r="K339" s="39"/>
      <c r="L339" s="39"/>
      <c r="M339" s="39"/>
      <c r="N339" s="39"/>
      <c r="O339" s="39"/>
      <c r="P339" s="39"/>
      <c r="Q339" s="39"/>
      <c r="R339" s="39"/>
      <c r="S339" s="39"/>
      <c r="T339" s="39"/>
      <c r="U339" s="39"/>
      <c r="V339" s="39"/>
      <c r="W339" s="39"/>
      <c r="X339" s="39"/>
      <c r="Y339" s="39"/>
      <c r="Z339" s="39"/>
    </row>
    <row r="340" spans="1:26" ht="16.5" customHeight="1">
      <c r="A340" s="106"/>
      <c r="B340" s="106"/>
      <c r="C340" s="106"/>
      <c r="D340" s="106"/>
      <c r="E340" s="106"/>
      <c r="F340" s="106"/>
      <c r="G340" s="107"/>
      <c r="H340" s="39"/>
      <c r="I340" s="39"/>
      <c r="J340" s="39"/>
      <c r="K340" s="39"/>
      <c r="L340" s="39"/>
      <c r="M340" s="39"/>
      <c r="N340" s="39"/>
      <c r="O340" s="39"/>
      <c r="P340" s="39"/>
      <c r="Q340" s="39"/>
      <c r="R340" s="39"/>
      <c r="S340" s="39"/>
      <c r="T340" s="39"/>
      <c r="U340" s="39"/>
      <c r="V340" s="39"/>
      <c r="W340" s="39"/>
      <c r="X340" s="39"/>
      <c r="Y340" s="39"/>
      <c r="Z340" s="39"/>
    </row>
    <row r="341" spans="1:26" ht="16.5" customHeight="1">
      <c r="A341" s="106"/>
      <c r="B341" s="106"/>
      <c r="C341" s="106"/>
      <c r="D341" s="106"/>
      <c r="E341" s="106"/>
      <c r="F341" s="106"/>
      <c r="G341" s="107"/>
      <c r="H341" s="39"/>
      <c r="I341" s="39"/>
      <c r="J341" s="39"/>
      <c r="K341" s="39"/>
      <c r="L341" s="39"/>
      <c r="M341" s="39"/>
      <c r="N341" s="39"/>
      <c r="O341" s="39"/>
      <c r="P341" s="39"/>
      <c r="Q341" s="39"/>
      <c r="R341" s="39"/>
      <c r="S341" s="39"/>
      <c r="T341" s="39"/>
      <c r="U341" s="39"/>
      <c r="V341" s="39"/>
      <c r="W341" s="39"/>
      <c r="X341" s="39"/>
      <c r="Y341" s="39"/>
      <c r="Z341" s="39"/>
    </row>
    <row r="342" spans="1:26" ht="16.5" customHeight="1">
      <c r="A342" s="106"/>
      <c r="B342" s="106"/>
      <c r="C342" s="106"/>
      <c r="D342" s="106"/>
      <c r="E342" s="106"/>
      <c r="F342" s="106"/>
      <c r="G342" s="107"/>
      <c r="H342" s="39"/>
      <c r="I342" s="39"/>
      <c r="J342" s="39"/>
      <c r="K342" s="39"/>
      <c r="L342" s="39"/>
      <c r="M342" s="39"/>
      <c r="N342" s="39"/>
      <c r="O342" s="39"/>
      <c r="P342" s="39"/>
      <c r="Q342" s="39"/>
      <c r="R342" s="39"/>
      <c r="S342" s="39"/>
      <c r="T342" s="39"/>
      <c r="U342" s="39"/>
      <c r="V342" s="39"/>
      <c r="W342" s="39"/>
      <c r="X342" s="39"/>
      <c r="Y342" s="39"/>
      <c r="Z342" s="39"/>
    </row>
    <row r="343" spans="1:26" ht="16.5" customHeight="1">
      <c r="A343" s="106"/>
      <c r="B343" s="106"/>
      <c r="C343" s="106"/>
      <c r="D343" s="106"/>
      <c r="E343" s="106"/>
      <c r="F343" s="106"/>
      <c r="G343" s="107"/>
      <c r="H343" s="39"/>
      <c r="I343" s="39"/>
      <c r="J343" s="39"/>
      <c r="K343" s="39"/>
      <c r="L343" s="39"/>
      <c r="M343" s="39"/>
      <c r="N343" s="39"/>
      <c r="O343" s="39"/>
      <c r="P343" s="39"/>
      <c r="Q343" s="39"/>
      <c r="R343" s="39"/>
      <c r="S343" s="39"/>
      <c r="T343" s="39"/>
      <c r="U343" s="39"/>
      <c r="V343" s="39"/>
      <c r="W343" s="39"/>
      <c r="X343" s="39"/>
      <c r="Y343" s="39"/>
      <c r="Z343" s="39"/>
    </row>
    <row r="344" spans="1:26" ht="16.5" customHeight="1">
      <c r="A344" s="106"/>
      <c r="B344" s="106"/>
      <c r="C344" s="106"/>
      <c r="D344" s="106"/>
      <c r="E344" s="106"/>
      <c r="F344" s="106"/>
      <c r="G344" s="107"/>
      <c r="H344" s="39"/>
      <c r="I344" s="39"/>
      <c r="J344" s="39"/>
      <c r="K344" s="39"/>
      <c r="L344" s="39"/>
      <c r="M344" s="39"/>
      <c r="N344" s="39"/>
      <c r="O344" s="39"/>
      <c r="P344" s="39"/>
      <c r="Q344" s="39"/>
      <c r="R344" s="39"/>
      <c r="S344" s="39"/>
      <c r="T344" s="39"/>
      <c r="U344" s="39"/>
      <c r="V344" s="39"/>
      <c r="W344" s="39"/>
      <c r="X344" s="39"/>
      <c r="Y344" s="39"/>
      <c r="Z344" s="39"/>
    </row>
    <row r="345" spans="1:26" ht="16.5" customHeight="1">
      <c r="A345" s="106"/>
      <c r="B345" s="106"/>
      <c r="C345" s="106"/>
      <c r="D345" s="106"/>
      <c r="E345" s="106"/>
      <c r="F345" s="106"/>
      <c r="G345" s="107"/>
      <c r="H345" s="39"/>
      <c r="I345" s="39"/>
      <c r="J345" s="39"/>
      <c r="K345" s="39"/>
      <c r="L345" s="39"/>
      <c r="M345" s="39"/>
      <c r="N345" s="39"/>
      <c r="O345" s="39"/>
      <c r="P345" s="39"/>
      <c r="Q345" s="39"/>
      <c r="R345" s="39"/>
      <c r="S345" s="39"/>
      <c r="T345" s="39"/>
      <c r="U345" s="39"/>
      <c r="V345" s="39"/>
      <c r="W345" s="39"/>
      <c r="X345" s="39"/>
      <c r="Y345" s="39"/>
      <c r="Z345" s="39"/>
    </row>
    <row r="346" spans="1:26" ht="16.5" customHeight="1">
      <c r="A346" s="106"/>
      <c r="B346" s="106"/>
      <c r="C346" s="106"/>
      <c r="D346" s="106"/>
      <c r="E346" s="106"/>
      <c r="F346" s="106"/>
      <c r="G346" s="107"/>
      <c r="H346" s="39"/>
      <c r="I346" s="39"/>
      <c r="J346" s="39"/>
      <c r="K346" s="39"/>
      <c r="L346" s="39"/>
      <c r="M346" s="39"/>
      <c r="N346" s="39"/>
      <c r="O346" s="39"/>
      <c r="P346" s="39"/>
      <c r="Q346" s="39"/>
      <c r="R346" s="39"/>
      <c r="S346" s="39"/>
      <c r="T346" s="39"/>
      <c r="U346" s="39"/>
      <c r="V346" s="39"/>
      <c r="W346" s="39"/>
      <c r="X346" s="39"/>
      <c r="Y346" s="39"/>
      <c r="Z346" s="39"/>
    </row>
    <row r="347" spans="1:26" ht="16.5" customHeight="1">
      <c r="A347" s="106"/>
      <c r="B347" s="106"/>
      <c r="C347" s="106"/>
      <c r="D347" s="106"/>
      <c r="E347" s="106"/>
      <c r="F347" s="106"/>
      <c r="G347" s="107"/>
      <c r="H347" s="39"/>
      <c r="I347" s="39"/>
      <c r="J347" s="39"/>
      <c r="K347" s="39"/>
      <c r="L347" s="39"/>
      <c r="M347" s="39"/>
      <c r="N347" s="39"/>
      <c r="O347" s="39"/>
      <c r="P347" s="39"/>
      <c r="Q347" s="39"/>
      <c r="R347" s="39"/>
      <c r="S347" s="39"/>
      <c r="T347" s="39"/>
      <c r="U347" s="39"/>
      <c r="V347" s="39"/>
      <c r="W347" s="39"/>
      <c r="X347" s="39"/>
      <c r="Y347" s="39"/>
      <c r="Z347" s="39"/>
    </row>
    <row r="348" spans="1:26" ht="16.5" customHeight="1">
      <c r="A348" s="106"/>
      <c r="B348" s="106"/>
      <c r="C348" s="106"/>
      <c r="D348" s="106"/>
      <c r="E348" s="106"/>
      <c r="F348" s="106"/>
      <c r="G348" s="107"/>
      <c r="H348" s="39"/>
      <c r="I348" s="39"/>
      <c r="J348" s="39"/>
      <c r="K348" s="39"/>
      <c r="L348" s="39"/>
      <c r="M348" s="39"/>
      <c r="N348" s="39"/>
      <c r="O348" s="39"/>
      <c r="P348" s="39"/>
      <c r="Q348" s="39"/>
      <c r="R348" s="39"/>
      <c r="S348" s="39"/>
      <c r="T348" s="39"/>
      <c r="U348" s="39"/>
      <c r="V348" s="39"/>
      <c r="W348" s="39"/>
      <c r="X348" s="39"/>
      <c r="Y348" s="39"/>
      <c r="Z348" s="39"/>
    </row>
    <row r="349" spans="1:26" ht="16.5" customHeight="1">
      <c r="A349" s="106"/>
      <c r="B349" s="106"/>
      <c r="C349" s="106"/>
      <c r="D349" s="106"/>
      <c r="E349" s="106"/>
      <c r="F349" s="106"/>
      <c r="G349" s="107"/>
      <c r="H349" s="39"/>
      <c r="I349" s="39"/>
      <c r="J349" s="39"/>
      <c r="K349" s="39"/>
      <c r="L349" s="39"/>
      <c r="M349" s="39"/>
      <c r="N349" s="39"/>
      <c r="O349" s="39"/>
      <c r="P349" s="39"/>
      <c r="Q349" s="39"/>
      <c r="R349" s="39"/>
      <c r="S349" s="39"/>
      <c r="T349" s="39"/>
      <c r="U349" s="39"/>
      <c r="V349" s="39"/>
      <c r="W349" s="39"/>
      <c r="X349" s="39"/>
      <c r="Y349" s="39"/>
      <c r="Z349" s="39"/>
    </row>
    <row r="350" spans="1:26" ht="16.5" customHeight="1">
      <c r="A350" s="106"/>
      <c r="B350" s="106"/>
      <c r="C350" s="106"/>
      <c r="D350" s="106"/>
      <c r="E350" s="106"/>
      <c r="F350" s="106"/>
      <c r="G350" s="107"/>
      <c r="H350" s="39"/>
      <c r="I350" s="39"/>
      <c r="J350" s="39"/>
      <c r="K350" s="39"/>
      <c r="L350" s="39"/>
      <c r="M350" s="39"/>
      <c r="N350" s="39"/>
      <c r="O350" s="39"/>
      <c r="P350" s="39"/>
      <c r="Q350" s="39"/>
      <c r="R350" s="39"/>
      <c r="S350" s="39"/>
      <c r="T350" s="39"/>
      <c r="U350" s="39"/>
      <c r="V350" s="39"/>
      <c r="W350" s="39"/>
      <c r="X350" s="39"/>
      <c r="Y350" s="39"/>
      <c r="Z350" s="39"/>
    </row>
    <row r="351" spans="1:26" ht="16.5" customHeight="1">
      <c r="A351" s="106"/>
      <c r="B351" s="106"/>
      <c r="C351" s="106"/>
      <c r="D351" s="106"/>
      <c r="E351" s="106"/>
      <c r="F351" s="106"/>
      <c r="G351" s="107"/>
      <c r="H351" s="39"/>
      <c r="I351" s="39"/>
      <c r="J351" s="39"/>
      <c r="K351" s="39"/>
      <c r="L351" s="39"/>
      <c r="M351" s="39"/>
      <c r="N351" s="39"/>
      <c r="O351" s="39"/>
      <c r="P351" s="39"/>
      <c r="Q351" s="39"/>
      <c r="R351" s="39"/>
      <c r="S351" s="39"/>
      <c r="T351" s="39"/>
      <c r="U351" s="39"/>
      <c r="V351" s="39"/>
      <c r="W351" s="39"/>
      <c r="X351" s="39"/>
      <c r="Y351" s="39"/>
      <c r="Z351" s="39"/>
    </row>
    <row r="352" spans="1:26" ht="16.5" customHeight="1">
      <c r="A352" s="106"/>
      <c r="B352" s="106"/>
      <c r="C352" s="106"/>
      <c r="D352" s="106"/>
      <c r="E352" s="106"/>
      <c r="F352" s="106"/>
      <c r="G352" s="107"/>
      <c r="H352" s="39"/>
      <c r="I352" s="39"/>
      <c r="J352" s="39"/>
      <c r="K352" s="39"/>
      <c r="L352" s="39"/>
      <c r="M352" s="39"/>
      <c r="N352" s="39"/>
      <c r="O352" s="39"/>
      <c r="P352" s="39"/>
      <c r="Q352" s="39"/>
      <c r="R352" s="39"/>
      <c r="S352" s="39"/>
      <c r="T352" s="39"/>
      <c r="U352" s="39"/>
      <c r="V352" s="39"/>
      <c r="W352" s="39"/>
      <c r="X352" s="39"/>
      <c r="Y352" s="39"/>
      <c r="Z352" s="39"/>
    </row>
    <row r="353" spans="1:26" ht="16.5" customHeight="1">
      <c r="A353" s="106"/>
      <c r="B353" s="106"/>
      <c r="C353" s="106"/>
      <c r="D353" s="106"/>
      <c r="E353" s="106"/>
      <c r="F353" s="106"/>
      <c r="G353" s="107"/>
      <c r="H353" s="39"/>
      <c r="I353" s="39"/>
      <c r="J353" s="39"/>
      <c r="K353" s="39"/>
      <c r="L353" s="39"/>
      <c r="M353" s="39"/>
      <c r="N353" s="39"/>
      <c r="O353" s="39"/>
      <c r="P353" s="39"/>
      <c r="Q353" s="39"/>
      <c r="R353" s="39"/>
      <c r="S353" s="39"/>
      <c r="T353" s="39"/>
      <c r="U353" s="39"/>
      <c r="V353" s="39"/>
      <c r="W353" s="39"/>
      <c r="X353" s="39"/>
      <c r="Y353" s="39"/>
      <c r="Z353" s="39"/>
    </row>
    <row r="354" spans="1:26" ht="16.5" customHeight="1">
      <c r="A354" s="106"/>
      <c r="B354" s="106"/>
      <c r="C354" s="106"/>
      <c r="D354" s="106"/>
      <c r="E354" s="106"/>
      <c r="F354" s="106"/>
      <c r="G354" s="107"/>
      <c r="H354" s="39"/>
      <c r="I354" s="39"/>
      <c r="J354" s="39"/>
      <c r="K354" s="39"/>
      <c r="L354" s="39"/>
      <c r="M354" s="39"/>
      <c r="N354" s="39"/>
      <c r="O354" s="39"/>
      <c r="P354" s="39"/>
      <c r="Q354" s="39"/>
      <c r="R354" s="39"/>
      <c r="S354" s="39"/>
      <c r="T354" s="39"/>
      <c r="U354" s="39"/>
      <c r="V354" s="39"/>
      <c r="W354" s="39"/>
      <c r="X354" s="39"/>
      <c r="Y354" s="39"/>
      <c r="Z354" s="39"/>
    </row>
    <row r="355" spans="1:26" ht="16.5" customHeight="1">
      <c r="A355" s="106"/>
      <c r="B355" s="106"/>
      <c r="C355" s="106"/>
      <c r="D355" s="106"/>
      <c r="E355" s="106"/>
      <c r="F355" s="106"/>
      <c r="G355" s="107"/>
      <c r="H355" s="39"/>
      <c r="I355" s="39"/>
      <c r="J355" s="39"/>
      <c r="K355" s="39"/>
      <c r="L355" s="39"/>
      <c r="M355" s="39"/>
      <c r="N355" s="39"/>
      <c r="O355" s="39"/>
      <c r="P355" s="39"/>
      <c r="Q355" s="39"/>
      <c r="R355" s="39"/>
      <c r="S355" s="39"/>
      <c r="T355" s="39"/>
      <c r="U355" s="39"/>
      <c r="V355" s="39"/>
      <c r="W355" s="39"/>
      <c r="X355" s="39"/>
      <c r="Y355" s="39"/>
      <c r="Z355" s="39"/>
    </row>
    <row r="356" spans="1:26" ht="16.5" customHeight="1">
      <c r="A356" s="106"/>
      <c r="B356" s="106"/>
      <c r="C356" s="106"/>
      <c r="D356" s="106"/>
      <c r="E356" s="106"/>
      <c r="F356" s="106"/>
      <c r="G356" s="107"/>
      <c r="H356" s="39"/>
      <c r="I356" s="39"/>
      <c r="J356" s="39"/>
      <c r="K356" s="39"/>
      <c r="L356" s="39"/>
      <c r="M356" s="39"/>
      <c r="N356" s="39"/>
      <c r="O356" s="39"/>
      <c r="P356" s="39"/>
      <c r="Q356" s="39"/>
      <c r="R356" s="39"/>
      <c r="S356" s="39"/>
      <c r="T356" s="39"/>
      <c r="U356" s="39"/>
      <c r="V356" s="39"/>
      <c r="W356" s="39"/>
      <c r="X356" s="39"/>
      <c r="Y356" s="39"/>
      <c r="Z356" s="39"/>
    </row>
    <row r="357" spans="1:26" ht="16.5" customHeight="1">
      <c r="A357" s="106"/>
      <c r="B357" s="106"/>
      <c r="C357" s="106"/>
      <c r="D357" s="106"/>
      <c r="E357" s="106"/>
      <c r="F357" s="106"/>
      <c r="G357" s="107"/>
      <c r="H357" s="39"/>
      <c r="I357" s="39"/>
      <c r="J357" s="39"/>
      <c r="K357" s="39"/>
      <c r="L357" s="39"/>
      <c r="M357" s="39"/>
      <c r="N357" s="39"/>
      <c r="O357" s="39"/>
      <c r="P357" s="39"/>
      <c r="Q357" s="39"/>
      <c r="R357" s="39"/>
      <c r="S357" s="39"/>
      <c r="T357" s="39"/>
      <c r="U357" s="39"/>
      <c r="V357" s="39"/>
      <c r="W357" s="39"/>
      <c r="X357" s="39"/>
      <c r="Y357" s="39"/>
      <c r="Z357" s="39"/>
    </row>
    <row r="358" spans="1:26" ht="16.5" customHeight="1">
      <c r="A358" s="106"/>
      <c r="B358" s="106"/>
      <c r="C358" s="106"/>
      <c r="D358" s="106"/>
      <c r="E358" s="106"/>
      <c r="F358" s="106"/>
      <c r="G358" s="107"/>
      <c r="H358" s="39"/>
      <c r="I358" s="39"/>
      <c r="J358" s="39"/>
      <c r="K358" s="39"/>
      <c r="L358" s="39"/>
      <c r="M358" s="39"/>
      <c r="N358" s="39"/>
      <c r="O358" s="39"/>
      <c r="P358" s="39"/>
      <c r="Q358" s="39"/>
      <c r="R358" s="39"/>
      <c r="S358" s="39"/>
      <c r="T358" s="39"/>
      <c r="U358" s="39"/>
      <c r="V358" s="39"/>
      <c r="W358" s="39"/>
      <c r="X358" s="39"/>
      <c r="Y358" s="39"/>
      <c r="Z358" s="39"/>
    </row>
    <row r="359" spans="1:26" ht="16.5" customHeight="1">
      <c r="A359" s="106"/>
      <c r="B359" s="106"/>
      <c r="C359" s="106"/>
      <c r="D359" s="106"/>
      <c r="E359" s="106"/>
      <c r="F359" s="106"/>
      <c r="G359" s="107"/>
      <c r="H359" s="39"/>
      <c r="I359" s="39"/>
      <c r="J359" s="39"/>
      <c r="K359" s="39"/>
      <c r="L359" s="39"/>
      <c r="M359" s="39"/>
      <c r="N359" s="39"/>
      <c r="O359" s="39"/>
      <c r="P359" s="39"/>
      <c r="Q359" s="39"/>
      <c r="R359" s="39"/>
      <c r="S359" s="39"/>
      <c r="T359" s="39"/>
      <c r="U359" s="39"/>
      <c r="V359" s="39"/>
      <c r="W359" s="39"/>
      <c r="X359" s="39"/>
      <c r="Y359" s="39"/>
      <c r="Z359" s="39"/>
    </row>
    <row r="360" spans="1:26" ht="16.5" customHeight="1">
      <c r="A360" s="106"/>
      <c r="B360" s="106"/>
      <c r="C360" s="106"/>
      <c r="D360" s="106"/>
      <c r="E360" s="106"/>
      <c r="F360" s="106"/>
      <c r="G360" s="107"/>
      <c r="H360" s="39"/>
      <c r="I360" s="39"/>
      <c r="J360" s="39"/>
      <c r="K360" s="39"/>
      <c r="L360" s="39"/>
      <c r="M360" s="39"/>
      <c r="N360" s="39"/>
      <c r="O360" s="39"/>
      <c r="P360" s="39"/>
      <c r="Q360" s="39"/>
      <c r="R360" s="39"/>
      <c r="S360" s="39"/>
      <c r="T360" s="39"/>
      <c r="U360" s="39"/>
      <c r="V360" s="39"/>
      <c r="W360" s="39"/>
      <c r="X360" s="39"/>
      <c r="Y360" s="39"/>
      <c r="Z360" s="39"/>
    </row>
    <row r="361" spans="1:26" ht="16.5" customHeight="1">
      <c r="A361" s="106"/>
      <c r="B361" s="106"/>
      <c r="C361" s="106"/>
      <c r="D361" s="106"/>
      <c r="E361" s="106"/>
      <c r="F361" s="106"/>
      <c r="G361" s="107"/>
      <c r="H361" s="39"/>
      <c r="I361" s="39"/>
      <c r="J361" s="39"/>
      <c r="K361" s="39"/>
      <c r="L361" s="39"/>
      <c r="M361" s="39"/>
      <c r="N361" s="39"/>
      <c r="O361" s="39"/>
      <c r="P361" s="39"/>
      <c r="Q361" s="39"/>
      <c r="R361" s="39"/>
      <c r="S361" s="39"/>
      <c r="T361" s="39"/>
      <c r="U361" s="39"/>
      <c r="V361" s="39"/>
      <c r="W361" s="39"/>
      <c r="X361" s="39"/>
      <c r="Y361" s="39"/>
      <c r="Z361" s="39"/>
    </row>
    <row r="362" spans="1:26" ht="16.5" customHeight="1">
      <c r="A362" s="106"/>
      <c r="B362" s="106"/>
      <c r="C362" s="106"/>
      <c r="D362" s="106"/>
      <c r="E362" s="106"/>
      <c r="F362" s="106"/>
      <c r="G362" s="107"/>
      <c r="H362" s="39"/>
      <c r="I362" s="39"/>
      <c r="J362" s="39"/>
      <c r="K362" s="39"/>
      <c r="L362" s="39"/>
      <c r="M362" s="39"/>
      <c r="N362" s="39"/>
      <c r="O362" s="39"/>
      <c r="P362" s="39"/>
      <c r="Q362" s="39"/>
      <c r="R362" s="39"/>
      <c r="S362" s="39"/>
      <c r="T362" s="39"/>
      <c r="U362" s="39"/>
      <c r="V362" s="39"/>
      <c r="W362" s="39"/>
      <c r="X362" s="39"/>
      <c r="Y362" s="39"/>
      <c r="Z362" s="39"/>
    </row>
    <row r="363" spans="1:26" ht="16.5" customHeight="1">
      <c r="A363" s="106"/>
      <c r="B363" s="106"/>
      <c r="C363" s="106"/>
      <c r="D363" s="106"/>
      <c r="E363" s="106"/>
      <c r="F363" s="106"/>
      <c r="G363" s="107"/>
      <c r="H363" s="39"/>
      <c r="I363" s="39"/>
      <c r="J363" s="39"/>
      <c r="K363" s="39"/>
      <c r="L363" s="39"/>
      <c r="M363" s="39"/>
      <c r="N363" s="39"/>
      <c r="O363" s="39"/>
      <c r="P363" s="39"/>
      <c r="Q363" s="39"/>
      <c r="R363" s="39"/>
      <c r="S363" s="39"/>
      <c r="T363" s="39"/>
      <c r="U363" s="39"/>
      <c r="V363" s="39"/>
      <c r="W363" s="39"/>
      <c r="X363" s="39"/>
      <c r="Y363" s="39"/>
      <c r="Z363" s="39"/>
    </row>
    <row r="364" spans="1:26" ht="16.5" customHeight="1">
      <c r="A364" s="106"/>
      <c r="B364" s="106"/>
      <c r="C364" s="106"/>
      <c r="D364" s="106"/>
      <c r="E364" s="106"/>
      <c r="F364" s="106"/>
      <c r="G364" s="107"/>
      <c r="H364" s="39"/>
      <c r="I364" s="39"/>
      <c r="J364" s="39"/>
      <c r="K364" s="39"/>
      <c r="L364" s="39"/>
      <c r="M364" s="39"/>
      <c r="N364" s="39"/>
      <c r="O364" s="39"/>
      <c r="P364" s="39"/>
      <c r="Q364" s="39"/>
      <c r="R364" s="39"/>
      <c r="S364" s="39"/>
      <c r="T364" s="39"/>
      <c r="U364" s="39"/>
      <c r="V364" s="39"/>
      <c r="W364" s="39"/>
      <c r="X364" s="39"/>
      <c r="Y364" s="39"/>
      <c r="Z364" s="39"/>
    </row>
    <row r="365" spans="1:26" ht="16.5" customHeight="1">
      <c r="A365" s="106"/>
      <c r="B365" s="106"/>
      <c r="C365" s="106"/>
      <c r="D365" s="106"/>
      <c r="E365" s="106"/>
      <c r="F365" s="106"/>
      <c r="G365" s="107"/>
      <c r="H365" s="39"/>
      <c r="I365" s="39"/>
      <c r="J365" s="39"/>
      <c r="K365" s="39"/>
      <c r="L365" s="39"/>
      <c r="M365" s="39"/>
      <c r="N365" s="39"/>
      <c r="O365" s="39"/>
      <c r="P365" s="39"/>
      <c r="Q365" s="39"/>
      <c r="R365" s="39"/>
      <c r="S365" s="39"/>
      <c r="T365" s="39"/>
      <c r="U365" s="39"/>
      <c r="V365" s="39"/>
      <c r="W365" s="39"/>
      <c r="X365" s="39"/>
      <c r="Y365" s="39"/>
      <c r="Z365" s="39"/>
    </row>
    <row r="366" spans="1:26" ht="16.5" customHeight="1">
      <c r="A366" s="106"/>
      <c r="B366" s="106"/>
      <c r="C366" s="106"/>
      <c r="D366" s="106"/>
      <c r="E366" s="106"/>
      <c r="F366" s="106"/>
      <c r="G366" s="107"/>
      <c r="H366" s="39"/>
      <c r="I366" s="39"/>
      <c r="J366" s="39"/>
      <c r="K366" s="39"/>
      <c r="L366" s="39"/>
      <c r="M366" s="39"/>
      <c r="N366" s="39"/>
      <c r="O366" s="39"/>
      <c r="P366" s="39"/>
      <c r="Q366" s="39"/>
      <c r="R366" s="39"/>
      <c r="S366" s="39"/>
      <c r="T366" s="39"/>
      <c r="U366" s="39"/>
      <c r="V366" s="39"/>
      <c r="W366" s="39"/>
      <c r="X366" s="39"/>
      <c r="Y366" s="39"/>
      <c r="Z366" s="39"/>
    </row>
    <row r="367" spans="1:26" ht="16.5" customHeight="1">
      <c r="A367" s="106"/>
      <c r="B367" s="106"/>
      <c r="C367" s="106"/>
      <c r="D367" s="106"/>
      <c r="E367" s="106"/>
      <c r="F367" s="106"/>
      <c r="G367" s="107"/>
      <c r="H367" s="39"/>
      <c r="I367" s="39"/>
      <c r="J367" s="39"/>
      <c r="K367" s="39"/>
      <c r="L367" s="39"/>
      <c r="M367" s="39"/>
      <c r="N367" s="39"/>
      <c r="O367" s="39"/>
      <c r="P367" s="39"/>
      <c r="Q367" s="39"/>
      <c r="R367" s="39"/>
      <c r="S367" s="39"/>
      <c r="T367" s="39"/>
      <c r="U367" s="39"/>
      <c r="V367" s="39"/>
      <c r="W367" s="39"/>
      <c r="X367" s="39"/>
      <c r="Y367" s="39"/>
      <c r="Z367" s="39"/>
    </row>
    <row r="368" spans="1:26" ht="16.5" customHeight="1">
      <c r="A368" s="106"/>
      <c r="B368" s="106"/>
      <c r="C368" s="106"/>
      <c r="D368" s="106"/>
      <c r="E368" s="106"/>
      <c r="F368" s="106"/>
      <c r="G368" s="107"/>
      <c r="H368" s="39"/>
      <c r="I368" s="39"/>
      <c r="J368" s="39"/>
      <c r="K368" s="39"/>
      <c r="L368" s="39"/>
      <c r="M368" s="39"/>
      <c r="N368" s="39"/>
      <c r="O368" s="39"/>
      <c r="P368" s="39"/>
      <c r="Q368" s="39"/>
      <c r="R368" s="39"/>
      <c r="S368" s="39"/>
      <c r="T368" s="39"/>
      <c r="U368" s="39"/>
      <c r="V368" s="39"/>
      <c r="W368" s="39"/>
      <c r="X368" s="39"/>
      <c r="Y368" s="39"/>
      <c r="Z368" s="39"/>
    </row>
    <row r="369" spans="1:26" ht="16.5" customHeight="1">
      <c r="A369" s="106"/>
      <c r="B369" s="106"/>
      <c r="C369" s="106"/>
      <c r="D369" s="106"/>
      <c r="E369" s="106"/>
      <c r="F369" s="106"/>
      <c r="G369" s="107"/>
      <c r="H369" s="39"/>
      <c r="I369" s="39"/>
      <c r="J369" s="39"/>
      <c r="K369" s="39"/>
      <c r="L369" s="39"/>
      <c r="M369" s="39"/>
      <c r="N369" s="39"/>
      <c r="O369" s="39"/>
      <c r="P369" s="39"/>
      <c r="Q369" s="39"/>
      <c r="R369" s="39"/>
      <c r="S369" s="39"/>
      <c r="T369" s="39"/>
      <c r="U369" s="39"/>
      <c r="V369" s="39"/>
      <c r="W369" s="39"/>
      <c r="X369" s="39"/>
      <c r="Y369" s="39"/>
      <c r="Z369" s="39"/>
    </row>
    <row r="370" spans="1:26" ht="16.5" customHeight="1">
      <c r="A370" s="106"/>
      <c r="B370" s="106"/>
      <c r="C370" s="106"/>
      <c r="D370" s="106"/>
      <c r="E370" s="106"/>
      <c r="F370" s="106"/>
      <c r="G370" s="107"/>
      <c r="H370" s="39"/>
      <c r="I370" s="39"/>
      <c r="J370" s="39"/>
      <c r="K370" s="39"/>
      <c r="L370" s="39"/>
      <c r="M370" s="39"/>
      <c r="N370" s="39"/>
      <c r="O370" s="39"/>
      <c r="P370" s="39"/>
      <c r="Q370" s="39"/>
      <c r="R370" s="39"/>
      <c r="S370" s="39"/>
      <c r="T370" s="39"/>
      <c r="U370" s="39"/>
      <c r="V370" s="39"/>
      <c r="W370" s="39"/>
      <c r="X370" s="39"/>
      <c r="Y370" s="39"/>
      <c r="Z370" s="39"/>
    </row>
    <row r="371" spans="1:26" ht="16.5" customHeight="1">
      <c r="A371" s="106"/>
      <c r="B371" s="106"/>
      <c r="C371" s="106"/>
      <c r="D371" s="106"/>
      <c r="E371" s="106"/>
      <c r="F371" s="106"/>
      <c r="G371" s="107"/>
      <c r="H371" s="39"/>
      <c r="I371" s="39"/>
      <c r="J371" s="39"/>
      <c r="K371" s="39"/>
      <c r="L371" s="39"/>
      <c r="M371" s="39"/>
      <c r="N371" s="39"/>
      <c r="O371" s="39"/>
      <c r="P371" s="39"/>
      <c r="Q371" s="39"/>
      <c r="R371" s="39"/>
      <c r="S371" s="39"/>
      <c r="T371" s="39"/>
      <c r="U371" s="39"/>
      <c r="V371" s="39"/>
      <c r="W371" s="39"/>
      <c r="X371" s="39"/>
      <c r="Y371" s="39"/>
      <c r="Z371" s="39"/>
    </row>
    <row r="372" spans="1:26" ht="16.5" customHeight="1">
      <c r="A372" s="106"/>
      <c r="B372" s="106"/>
      <c r="C372" s="106"/>
      <c r="D372" s="106"/>
      <c r="E372" s="106"/>
      <c r="F372" s="106"/>
      <c r="G372" s="107"/>
      <c r="H372" s="39"/>
      <c r="I372" s="39"/>
      <c r="J372" s="39"/>
      <c r="K372" s="39"/>
      <c r="L372" s="39"/>
      <c r="M372" s="39"/>
      <c r="N372" s="39"/>
      <c r="O372" s="39"/>
      <c r="P372" s="39"/>
      <c r="Q372" s="39"/>
      <c r="R372" s="39"/>
      <c r="S372" s="39"/>
      <c r="T372" s="39"/>
      <c r="U372" s="39"/>
      <c r="V372" s="39"/>
      <c r="W372" s="39"/>
      <c r="X372" s="39"/>
      <c r="Y372" s="39"/>
      <c r="Z372" s="39"/>
    </row>
    <row r="373" spans="1:26" ht="16.5" customHeight="1">
      <c r="A373" s="106"/>
      <c r="B373" s="106"/>
      <c r="C373" s="106"/>
      <c r="D373" s="106"/>
      <c r="E373" s="106"/>
      <c r="F373" s="106"/>
      <c r="G373" s="107"/>
      <c r="H373" s="39"/>
      <c r="I373" s="39"/>
      <c r="J373" s="39"/>
      <c r="K373" s="39"/>
      <c r="L373" s="39"/>
      <c r="M373" s="39"/>
      <c r="N373" s="39"/>
      <c r="O373" s="39"/>
      <c r="P373" s="39"/>
      <c r="Q373" s="39"/>
      <c r="R373" s="39"/>
      <c r="S373" s="39"/>
      <c r="T373" s="39"/>
      <c r="U373" s="39"/>
      <c r="V373" s="39"/>
      <c r="W373" s="39"/>
      <c r="X373" s="39"/>
      <c r="Y373" s="39"/>
      <c r="Z373" s="39"/>
    </row>
    <row r="374" spans="1:26" ht="16.5" customHeight="1">
      <c r="A374" s="106"/>
      <c r="B374" s="106"/>
      <c r="C374" s="106"/>
      <c r="D374" s="106"/>
      <c r="E374" s="106"/>
      <c r="F374" s="106"/>
      <c r="G374" s="107"/>
      <c r="H374" s="39"/>
      <c r="I374" s="39"/>
      <c r="J374" s="39"/>
      <c r="K374" s="39"/>
      <c r="L374" s="39"/>
      <c r="M374" s="39"/>
      <c r="N374" s="39"/>
      <c r="O374" s="39"/>
      <c r="P374" s="39"/>
      <c r="Q374" s="39"/>
      <c r="R374" s="39"/>
      <c r="S374" s="39"/>
      <c r="T374" s="39"/>
      <c r="U374" s="39"/>
      <c r="V374" s="39"/>
      <c r="W374" s="39"/>
      <c r="X374" s="39"/>
      <c r="Y374" s="39"/>
      <c r="Z374" s="39"/>
    </row>
    <row r="375" spans="1:26" ht="16.5" customHeight="1">
      <c r="A375" s="106"/>
      <c r="B375" s="106"/>
      <c r="C375" s="106"/>
      <c r="D375" s="106"/>
      <c r="E375" s="106"/>
      <c r="F375" s="106"/>
      <c r="G375" s="107"/>
      <c r="H375" s="39"/>
      <c r="I375" s="39"/>
      <c r="J375" s="39"/>
      <c r="K375" s="39"/>
      <c r="L375" s="39"/>
      <c r="M375" s="39"/>
      <c r="N375" s="39"/>
      <c r="O375" s="39"/>
      <c r="P375" s="39"/>
      <c r="Q375" s="39"/>
      <c r="R375" s="39"/>
      <c r="S375" s="39"/>
      <c r="T375" s="39"/>
      <c r="U375" s="39"/>
      <c r="V375" s="39"/>
      <c r="W375" s="39"/>
      <c r="X375" s="39"/>
      <c r="Y375" s="39"/>
      <c r="Z375" s="39"/>
    </row>
    <row r="376" spans="1:26" ht="16.5" customHeight="1">
      <c r="A376" s="106"/>
      <c r="B376" s="106"/>
      <c r="C376" s="106"/>
      <c r="D376" s="106"/>
      <c r="E376" s="106"/>
      <c r="F376" s="106"/>
      <c r="G376" s="107"/>
      <c r="H376" s="39"/>
      <c r="I376" s="39"/>
      <c r="J376" s="39"/>
      <c r="K376" s="39"/>
      <c r="L376" s="39"/>
      <c r="M376" s="39"/>
      <c r="N376" s="39"/>
      <c r="O376" s="39"/>
      <c r="P376" s="39"/>
      <c r="Q376" s="39"/>
      <c r="R376" s="39"/>
      <c r="S376" s="39"/>
      <c r="T376" s="39"/>
      <c r="U376" s="39"/>
      <c r="V376" s="39"/>
      <c r="W376" s="39"/>
      <c r="X376" s="39"/>
      <c r="Y376" s="39"/>
      <c r="Z376" s="39"/>
    </row>
    <row r="377" spans="1:26" ht="16.5" customHeight="1">
      <c r="A377" s="106"/>
      <c r="B377" s="106"/>
      <c r="C377" s="106"/>
      <c r="D377" s="106"/>
      <c r="E377" s="106"/>
      <c r="F377" s="106"/>
      <c r="G377" s="107"/>
      <c r="H377" s="39"/>
      <c r="I377" s="39"/>
      <c r="J377" s="39"/>
      <c r="K377" s="39"/>
      <c r="L377" s="39"/>
      <c r="M377" s="39"/>
      <c r="N377" s="39"/>
      <c r="O377" s="39"/>
      <c r="P377" s="39"/>
      <c r="Q377" s="39"/>
      <c r="R377" s="39"/>
      <c r="S377" s="39"/>
      <c r="T377" s="39"/>
      <c r="U377" s="39"/>
      <c r="V377" s="39"/>
      <c r="W377" s="39"/>
      <c r="X377" s="39"/>
      <c r="Y377" s="39"/>
      <c r="Z377" s="39"/>
    </row>
    <row r="378" spans="1:26" ht="16.5" customHeight="1">
      <c r="A378" s="106"/>
      <c r="B378" s="106"/>
      <c r="C378" s="106"/>
      <c r="D378" s="106"/>
      <c r="E378" s="106"/>
      <c r="F378" s="106"/>
      <c r="G378" s="107"/>
      <c r="H378" s="39"/>
      <c r="I378" s="39"/>
      <c r="J378" s="39"/>
      <c r="K378" s="39"/>
      <c r="L378" s="39"/>
      <c r="M378" s="39"/>
      <c r="N378" s="39"/>
      <c r="O378" s="39"/>
      <c r="P378" s="39"/>
      <c r="Q378" s="39"/>
      <c r="R378" s="39"/>
      <c r="S378" s="39"/>
      <c r="T378" s="39"/>
      <c r="U378" s="39"/>
      <c r="V378" s="39"/>
      <c r="W378" s="39"/>
      <c r="X378" s="39"/>
      <c r="Y378" s="39"/>
      <c r="Z378" s="39"/>
    </row>
    <row r="379" spans="1:26" ht="16.5" customHeight="1">
      <c r="A379" s="106"/>
      <c r="B379" s="106"/>
      <c r="C379" s="106"/>
      <c r="D379" s="106"/>
      <c r="E379" s="106"/>
      <c r="F379" s="106"/>
      <c r="G379" s="107"/>
      <c r="H379" s="39"/>
      <c r="I379" s="39"/>
      <c r="J379" s="39"/>
      <c r="K379" s="39"/>
      <c r="L379" s="39"/>
      <c r="M379" s="39"/>
      <c r="N379" s="39"/>
      <c r="O379" s="39"/>
      <c r="P379" s="39"/>
      <c r="Q379" s="39"/>
      <c r="R379" s="39"/>
      <c r="S379" s="39"/>
      <c r="T379" s="39"/>
      <c r="U379" s="39"/>
      <c r="V379" s="39"/>
      <c r="W379" s="39"/>
      <c r="X379" s="39"/>
      <c r="Y379" s="39"/>
      <c r="Z379" s="39"/>
    </row>
    <row r="380" spans="1:26" ht="16.5" customHeight="1">
      <c r="A380" s="106"/>
      <c r="B380" s="106"/>
      <c r="C380" s="106"/>
      <c r="D380" s="106"/>
      <c r="E380" s="106"/>
      <c r="F380" s="106"/>
      <c r="G380" s="107"/>
      <c r="H380" s="39"/>
      <c r="I380" s="39"/>
      <c r="J380" s="39"/>
      <c r="K380" s="39"/>
      <c r="L380" s="39"/>
      <c r="M380" s="39"/>
      <c r="N380" s="39"/>
      <c r="O380" s="39"/>
      <c r="P380" s="39"/>
      <c r="Q380" s="39"/>
      <c r="R380" s="39"/>
      <c r="S380" s="39"/>
      <c r="T380" s="39"/>
      <c r="U380" s="39"/>
      <c r="V380" s="39"/>
      <c r="W380" s="39"/>
      <c r="X380" s="39"/>
      <c r="Y380" s="39"/>
      <c r="Z380" s="39"/>
    </row>
    <row r="381" spans="1:26" ht="16.5" customHeight="1">
      <c r="A381" s="106"/>
      <c r="B381" s="106"/>
      <c r="C381" s="106"/>
      <c r="D381" s="106"/>
      <c r="E381" s="106"/>
      <c r="F381" s="106"/>
      <c r="G381" s="107"/>
      <c r="H381" s="39"/>
      <c r="I381" s="39"/>
      <c r="J381" s="39"/>
      <c r="K381" s="39"/>
      <c r="L381" s="39"/>
      <c r="M381" s="39"/>
      <c r="N381" s="39"/>
      <c r="O381" s="39"/>
      <c r="P381" s="39"/>
      <c r="Q381" s="39"/>
      <c r="R381" s="39"/>
      <c r="S381" s="39"/>
      <c r="T381" s="39"/>
      <c r="U381" s="39"/>
      <c r="V381" s="39"/>
      <c r="W381" s="39"/>
      <c r="X381" s="39"/>
      <c r="Y381" s="39"/>
      <c r="Z381" s="39"/>
    </row>
    <row r="382" spans="1:26" ht="16.5" customHeight="1">
      <c r="A382" s="106"/>
      <c r="B382" s="106"/>
      <c r="C382" s="106"/>
      <c r="D382" s="106"/>
      <c r="E382" s="106"/>
      <c r="F382" s="106"/>
      <c r="G382" s="107"/>
      <c r="H382" s="39"/>
      <c r="I382" s="39"/>
      <c r="J382" s="39"/>
      <c r="K382" s="39"/>
      <c r="L382" s="39"/>
      <c r="M382" s="39"/>
      <c r="N382" s="39"/>
      <c r="O382" s="39"/>
      <c r="P382" s="39"/>
      <c r="Q382" s="39"/>
      <c r="R382" s="39"/>
      <c r="S382" s="39"/>
      <c r="T382" s="39"/>
      <c r="U382" s="39"/>
      <c r="V382" s="39"/>
      <c r="W382" s="39"/>
      <c r="X382" s="39"/>
      <c r="Y382" s="39"/>
      <c r="Z382" s="39"/>
    </row>
    <row r="383" spans="1:26" ht="16.5" customHeight="1">
      <c r="A383" s="106"/>
      <c r="B383" s="106"/>
      <c r="C383" s="106"/>
      <c r="D383" s="106"/>
      <c r="E383" s="106"/>
      <c r="F383" s="106"/>
      <c r="G383" s="107"/>
      <c r="H383" s="39"/>
      <c r="I383" s="39"/>
      <c r="J383" s="39"/>
      <c r="K383" s="39"/>
      <c r="L383" s="39"/>
      <c r="M383" s="39"/>
      <c r="N383" s="39"/>
      <c r="O383" s="39"/>
      <c r="P383" s="39"/>
      <c r="Q383" s="39"/>
      <c r="R383" s="39"/>
      <c r="S383" s="39"/>
      <c r="T383" s="39"/>
      <c r="U383" s="39"/>
      <c r="V383" s="39"/>
      <c r="W383" s="39"/>
      <c r="X383" s="39"/>
      <c r="Y383" s="39"/>
      <c r="Z383" s="39"/>
    </row>
    <row r="384" spans="1:26" ht="16.5" customHeight="1">
      <c r="A384" s="106"/>
      <c r="B384" s="106"/>
      <c r="C384" s="106"/>
      <c r="D384" s="106"/>
      <c r="E384" s="106"/>
      <c r="F384" s="106"/>
      <c r="G384" s="107"/>
      <c r="H384" s="39"/>
      <c r="I384" s="39"/>
      <c r="J384" s="39"/>
      <c r="K384" s="39"/>
      <c r="L384" s="39"/>
      <c r="M384" s="39"/>
      <c r="N384" s="39"/>
      <c r="O384" s="39"/>
      <c r="P384" s="39"/>
      <c r="Q384" s="39"/>
      <c r="R384" s="39"/>
      <c r="S384" s="39"/>
      <c r="T384" s="39"/>
      <c r="U384" s="39"/>
      <c r="V384" s="39"/>
      <c r="W384" s="39"/>
      <c r="X384" s="39"/>
      <c r="Y384" s="39"/>
      <c r="Z384" s="39"/>
    </row>
    <row r="385" spans="1:26" ht="16.5" customHeight="1">
      <c r="A385" s="106"/>
      <c r="B385" s="106"/>
      <c r="C385" s="106"/>
      <c r="D385" s="106"/>
      <c r="E385" s="106"/>
      <c r="F385" s="106"/>
      <c r="G385" s="107"/>
      <c r="H385" s="39"/>
      <c r="I385" s="39"/>
      <c r="J385" s="39"/>
      <c r="K385" s="39"/>
      <c r="L385" s="39"/>
      <c r="M385" s="39"/>
      <c r="N385" s="39"/>
      <c r="O385" s="39"/>
      <c r="P385" s="39"/>
      <c r="Q385" s="39"/>
      <c r="R385" s="39"/>
      <c r="S385" s="39"/>
      <c r="T385" s="39"/>
      <c r="U385" s="39"/>
      <c r="V385" s="39"/>
      <c r="W385" s="39"/>
      <c r="X385" s="39"/>
      <c r="Y385" s="39"/>
      <c r="Z385" s="39"/>
    </row>
    <row r="386" spans="1:26" ht="16.5" customHeight="1">
      <c r="A386" s="106"/>
      <c r="B386" s="106"/>
      <c r="C386" s="106"/>
      <c r="D386" s="106"/>
      <c r="E386" s="106"/>
      <c r="F386" s="106"/>
      <c r="G386" s="107"/>
      <c r="H386" s="39"/>
      <c r="I386" s="39"/>
      <c r="J386" s="39"/>
      <c r="K386" s="39"/>
      <c r="L386" s="39"/>
      <c r="M386" s="39"/>
      <c r="N386" s="39"/>
      <c r="O386" s="39"/>
      <c r="P386" s="39"/>
      <c r="Q386" s="39"/>
      <c r="R386" s="39"/>
      <c r="S386" s="39"/>
      <c r="T386" s="39"/>
      <c r="U386" s="39"/>
      <c r="V386" s="39"/>
      <c r="W386" s="39"/>
      <c r="X386" s="39"/>
      <c r="Y386" s="39"/>
      <c r="Z386" s="39"/>
    </row>
    <row r="387" spans="1:26" ht="16.5" customHeight="1">
      <c r="A387" s="106"/>
      <c r="B387" s="106"/>
      <c r="C387" s="106"/>
      <c r="D387" s="106"/>
      <c r="E387" s="106"/>
      <c r="F387" s="106"/>
      <c r="G387" s="107"/>
      <c r="H387" s="39"/>
      <c r="I387" s="39"/>
      <c r="J387" s="39"/>
      <c r="K387" s="39"/>
      <c r="L387" s="39"/>
      <c r="M387" s="39"/>
      <c r="N387" s="39"/>
      <c r="O387" s="39"/>
      <c r="P387" s="39"/>
      <c r="Q387" s="39"/>
      <c r="R387" s="39"/>
      <c r="S387" s="39"/>
      <c r="T387" s="39"/>
      <c r="U387" s="39"/>
      <c r="V387" s="39"/>
      <c r="W387" s="39"/>
      <c r="X387" s="39"/>
      <c r="Y387" s="39"/>
      <c r="Z387" s="39"/>
    </row>
    <row r="388" spans="1:26" ht="16.5" customHeight="1">
      <c r="A388" s="106"/>
      <c r="B388" s="106"/>
      <c r="C388" s="106"/>
      <c r="D388" s="106"/>
      <c r="E388" s="106"/>
      <c r="F388" s="106"/>
      <c r="G388" s="107"/>
      <c r="H388" s="39"/>
      <c r="I388" s="39"/>
      <c r="J388" s="39"/>
      <c r="K388" s="39"/>
      <c r="L388" s="39"/>
      <c r="M388" s="39"/>
      <c r="N388" s="39"/>
      <c r="O388" s="39"/>
      <c r="P388" s="39"/>
      <c r="Q388" s="39"/>
      <c r="R388" s="39"/>
      <c r="S388" s="39"/>
      <c r="T388" s="39"/>
      <c r="U388" s="39"/>
      <c r="V388" s="39"/>
      <c r="W388" s="39"/>
      <c r="X388" s="39"/>
      <c r="Y388" s="39"/>
      <c r="Z388" s="39"/>
    </row>
    <row r="389" spans="1:26" ht="16.5" customHeight="1">
      <c r="A389" s="106"/>
      <c r="B389" s="106"/>
      <c r="C389" s="106"/>
      <c r="D389" s="106"/>
      <c r="E389" s="106"/>
      <c r="F389" s="106"/>
      <c r="G389" s="107"/>
      <c r="H389" s="39"/>
      <c r="I389" s="39"/>
      <c r="J389" s="39"/>
      <c r="K389" s="39"/>
      <c r="L389" s="39"/>
      <c r="M389" s="39"/>
      <c r="N389" s="39"/>
      <c r="O389" s="39"/>
      <c r="P389" s="39"/>
      <c r="Q389" s="39"/>
      <c r="R389" s="39"/>
      <c r="S389" s="39"/>
      <c r="T389" s="39"/>
      <c r="U389" s="39"/>
      <c r="V389" s="39"/>
      <c r="W389" s="39"/>
      <c r="X389" s="39"/>
      <c r="Y389" s="39"/>
      <c r="Z389" s="39"/>
    </row>
    <row r="390" spans="1:26" ht="16.5" customHeight="1">
      <c r="A390" s="106"/>
      <c r="B390" s="106"/>
      <c r="C390" s="106"/>
      <c r="D390" s="106"/>
      <c r="E390" s="106"/>
      <c r="F390" s="106"/>
      <c r="G390" s="107"/>
      <c r="H390" s="39"/>
      <c r="I390" s="39"/>
      <c r="J390" s="39"/>
      <c r="K390" s="39"/>
      <c r="L390" s="39"/>
      <c r="M390" s="39"/>
      <c r="N390" s="39"/>
      <c r="O390" s="39"/>
      <c r="P390" s="39"/>
      <c r="Q390" s="39"/>
      <c r="R390" s="39"/>
      <c r="S390" s="39"/>
      <c r="T390" s="39"/>
      <c r="U390" s="39"/>
      <c r="V390" s="39"/>
      <c r="W390" s="39"/>
      <c r="X390" s="39"/>
      <c r="Y390" s="39"/>
      <c r="Z390" s="39"/>
    </row>
    <row r="391" spans="1:26" ht="16.5" customHeight="1">
      <c r="A391" s="106"/>
      <c r="B391" s="106"/>
      <c r="C391" s="106"/>
      <c r="D391" s="106"/>
      <c r="E391" s="106"/>
      <c r="F391" s="106"/>
      <c r="G391" s="107"/>
      <c r="H391" s="39"/>
      <c r="I391" s="39"/>
      <c r="J391" s="39"/>
      <c r="K391" s="39"/>
      <c r="L391" s="39"/>
      <c r="M391" s="39"/>
      <c r="N391" s="39"/>
      <c r="O391" s="39"/>
      <c r="P391" s="39"/>
      <c r="Q391" s="39"/>
      <c r="R391" s="39"/>
      <c r="S391" s="39"/>
      <c r="T391" s="39"/>
      <c r="U391" s="39"/>
      <c r="V391" s="39"/>
      <c r="W391" s="39"/>
      <c r="X391" s="39"/>
      <c r="Y391" s="39"/>
      <c r="Z391" s="39"/>
    </row>
    <row r="392" spans="1:26" ht="16.5" customHeight="1">
      <c r="A392" s="106"/>
      <c r="B392" s="106"/>
      <c r="C392" s="106"/>
      <c r="D392" s="106"/>
      <c r="E392" s="106"/>
      <c r="F392" s="106"/>
      <c r="G392" s="107"/>
      <c r="H392" s="39"/>
      <c r="I392" s="39"/>
      <c r="J392" s="39"/>
      <c r="K392" s="39"/>
      <c r="L392" s="39"/>
      <c r="M392" s="39"/>
      <c r="N392" s="39"/>
      <c r="O392" s="39"/>
      <c r="P392" s="39"/>
      <c r="Q392" s="39"/>
      <c r="R392" s="39"/>
      <c r="S392" s="39"/>
      <c r="T392" s="39"/>
      <c r="U392" s="39"/>
      <c r="V392" s="39"/>
      <c r="W392" s="39"/>
      <c r="X392" s="39"/>
      <c r="Y392" s="39"/>
      <c r="Z392" s="39"/>
    </row>
    <row r="393" spans="1:26" ht="16.5" customHeight="1">
      <c r="A393" s="106"/>
      <c r="B393" s="106"/>
      <c r="C393" s="106"/>
      <c r="D393" s="106"/>
      <c r="E393" s="106"/>
      <c r="F393" s="106"/>
      <c r="G393" s="107"/>
      <c r="H393" s="39"/>
      <c r="I393" s="39"/>
      <c r="J393" s="39"/>
      <c r="K393" s="39"/>
      <c r="L393" s="39"/>
      <c r="M393" s="39"/>
      <c r="N393" s="39"/>
      <c r="O393" s="39"/>
      <c r="P393" s="39"/>
      <c r="Q393" s="39"/>
      <c r="R393" s="39"/>
      <c r="S393" s="39"/>
      <c r="T393" s="39"/>
      <c r="U393" s="39"/>
      <c r="V393" s="39"/>
      <c r="W393" s="39"/>
      <c r="X393" s="39"/>
      <c r="Y393" s="39"/>
      <c r="Z393" s="39"/>
    </row>
    <row r="394" spans="1:26" ht="16.5" customHeight="1">
      <c r="A394" s="106"/>
      <c r="B394" s="106"/>
      <c r="C394" s="106"/>
      <c r="D394" s="106"/>
      <c r="E394" s="106"/>
      <c r="F394" s="106"/>
      <c r="G394" s="107"/>
      <c r="H394" s="39"/>
      <c r="I394" s="39"/>
      <c r="J394" s="39"/>
      <c r="K394" s="39"/>
      <c r="L394" s="39"/>
      <c r="M394" s="39"/>
      <c r="N394" s="39"/>
      <c r="O394" s="39"/>
      <c r="P394" s="39"/>
      <c r="Q394" s="39"/>
      <c r="R394" s="39"/>
      <c r="S394" s="39"/>
      <c r="T394" s="39"/>
      <c r="U394" s="39"/>
      <c r="V394" s="39"/>
      <c r="W394" s="39"/>
      <c r="X394" s="39"/>
      <c r="Y394" s="39"/>
      <c r="Z394" s="39"/>
    </row>
    <row r="395" spans="1:26" ht="16.5" customHeight="1">
      <c r="A395" s="106"/>
      <c r="B395" s="106"/>
      <c r="C395" s="106"/>
      <c r="D395" s="106"/>
      <c r="E395" s="106"/>
      <c r="F395" s="106"/>
      <c r="G395" s="107"/>
      <c r="H395" s="39"/>
      <c r="I395" s="39"/>
      <c r="J395" s="39"/>
      <c r="K395" s="39"/>
      <c r="L395" s="39"/>
      <c r="M395" s="39"/>
      <c r="N395" s="39"/>
      <c r="O395" s="39"/>
      <c r="P395" s="39"/>
      <c r="Q395" s="39"/>
      <c r="R395" s="39"/>
      <c r="S395" s="39"/>
      <c r="T395" s="39"/>
      <c r="U395" s="39"/>
      <c r="V395" s="39"/>
      <c r="W395" s="39"/>
      <c r="X395" s="39"/>
      <c r="Y395" s="39"/>
      <c r="Z395" s="39"/>
    </row>
    <row r="396" spans="1:26" ht="16.5" customHeight="1">
      <c r="A396" s="106"/>
      <c r="B396" s="106"/>
      <c r="C396" s="106"/>
      <c r="D396" s="106"/>
      <c r="E396" s="106"/>
      <c r="F396" s="106"/>
      <c r="G396" s="107"/>
      <c r="H396" s="39"/>
      <c r="I396" s="39"/>
      <c r="J396" s="39"/>
      <c r="K396" s="39"/>
      <c r="L396" s="39"/>
      <c r="M396" s="39"/>
      <c r="N396" s="39"/>
      <c r="O396" s="39"/>
      <c r="P396" s="39"/>
      <c r="Q396" s="39"/>
      <c r="R396" s="39"/>
      <c r="S396" s="39"/>
      <c r="T396" s="39"/>
      <c r="U396" s="39"/>
      <c r="V396" s="39"/>
      <c r="W396" s="39"/>
      <c r="X396" s="39"/>
      <c r="Y396" s="39"/>
      <c r="Z396" s="39"/>
    </row>
    <row r="397" spans="1:26" ht="16.5" customHeight="1">
      <c r="A397" s="106"/>
      <c r="B397" s="106"/>
      <c r="C397" s="106"/>
      <c r="D397" s="106"/>
      <c r="E397" s="106"/>
      <c r="F397" s="106"/>
      <c r="G397" s="107"/>
      <c r="H397" s="39"/>
      <c r="I397" s="39"/>
      <c r="J397" s="39"/>
      <c r="K397" s="39"/>
      <c r="L397" s="39"/>
      <c r="M397" s="39"/>
      <c r="N397" s="39"/>
      <c r="O397" s="39"/>
      <c r="P397" s="39"/>
      <c r="Q397" s="39"/>
      <c r="R397" s="39"/>
      <c r="S397" s="39"/>
      <c r="T397" s="39"/>
      <c r="U397" s="39"/>
      <c r="V397" s="39"/>
      <c r="W397" s="39"/>
      <c r="X397" s="39"/>
      <c r="Y397" s="39"/>
      <c r="Z397" s="39"/>
    </row>
    <row r="398" spans="1:26" ht="16.5" customHeight="1">
      <c r="A398" s="106"/>
      <c r="B398" s="106"/>
      <c r="C398" s="106"/>
      <c r="D398" s="106"/>
      <c r="E398" s="106"/>
      <c r="F398" s="106"/>
      <c r="G398" s="107"/>
      <c r="H398" s="39"/>
      <c r="I398" s="39"/>
      <c r="J398" s="39"/>
      <c r="K398" s="39"/>
      <c r="L398" s="39"/>
      <c r="M398" s="39"/>
      <c r="N398" s="39"/>
      <c r="O398" s="39"/>
      <c r="P398" s="39"/>
      <c r="Q398" s="39"/>
      <c r="R398" s="39"/>
      <c r="S398" s="39"/>
      <c r="T398" s="39"/>
      <c r="U398" s="39"/>
      <c r="V398" s="39"/>
      <c r="W398" s="39"/>
      <c r="X398" s="39"/>
      <c r="Y398" s="39"/>
      <c r="Z398" s="39"/>
    </row>
    <row r="399" spans="1:26" ht="16.5" customHeight="1">
      <c r="A399" s="106"/>
      <c r="B399" s="106"/>
      <c r="C399" s="106"/>
      <c r="D399" s="106"/>
      <c r="E399" s="106"/>
      <c r="F399" s="106"/>
      <c r="G399" s="107"/>
      <c r="H399" s="39"/>
      <c r="I399" s="39"/>
      <c r="J399" s="39"/>
      <c r="K399" s="39"/>
      <c r="L399" s="39"/>
      <c r="M399" s="39"/>
      <c r="N399" s="39"/>
      <c r="O399" s="39"/>
      <c r="P399" s="39"/>
      <c r="Q399" s="39"/>
      <c r="R399" s="39"/>
      <c r="S399" s="39"/>
      <c r="T399" s="39"/>
      <c r="U399" s="39"/>
      <c r="V399" s="39"/>
      <c r="W399" s="39"/>
      <c r="X399" s="39"/>
      <c r="Y399" s="39"/>
      <c r="Z399" s="39"/>
    </row>
    <row r="400" spans="1:26" ht="16.5" customHeight="1">
      <c r="A400" s="106"/>
      <c r="B400" s="106"/>
      <c r="C400" s="106"/>
      <c r="D400" s="106"/>
      <c r="E400" s="106"/>
      <c r="F400" s="106"/>
      <c r="G400" s="107"/>
      <c r="H400" s="39"/>
      <c r="I400" s="39"/>
      <c r="J400" s="39"/>
      <c r="K400" s="39"/>
      <c r="L400" s="39"/>
      <c r="M400" s="39"/>
      <c r="N400" s="39"/>
      <c r="O400" s="39"/>
      <c r="P400" s="39"/>
      <c r="Q400" s="39"/>
      <c r="R400" s="39"/>
      <c r="S400" s="39"/>
      <c r="T400" s="39"/>
      <c r="U400" s="39"/>
      <c r="V400" s="39"/>
      <c r="W400" s="39"/>
      <c r="X400" s="39"/>
      <c r="Y400" s="39"/>
      <c r="Z400" s="39"/>
    </row>
    <row r="401" spans="1:26" ht="16.5" customHeight="1">
      <c r="A401" s="106"/>
      <c r="B401" s="106"/>
      <c r="C401" s="106"/>
      <c r="D401" s="106"/>
      <c r="E401" s="106"/>
      <c r="F401" s="106"/>
      <c r="G401" s="107"/>
      <c r="H401" s="39"/>
      <c r="I401" s="39"/>
      <c r="J401" s="39"/>
      <c r="K401" s="39"/>
      <c r="L401" s="39"/>
      <c r="M401" s="39"/>
      <c r="N401" s="39"/>
      <c r="O401" s="39"/>
      <c r="P401" s="39"/>
      <c r="Q401" s="39"/>
      <c r="R401" s="39"/>
      <c r="S401" s="39"/>
      <c r="T401" s="39"/>
      <c r="U401" s="39"/>
      <c r="V401" s="39"/>
      <c r="W401" s="39"/>
      <c r="X401" s="39"/>
      <c r="Y401" s="39"/>
      <c r="Z401" s="39"/>
    </row>
    <row r="402" spans="1:26" ht="16.5" customHeight="1">
      <c r="A402" s="106"/>
      <c r="B402" s="106"/>
      <c r="C402" s="106"/>
      <c r="D402" s="106"/>
      <c r="E402" s="106"/>
      <c r="F402" s="106"/>
      <c r="G402" s="107"/>
      <c r="H402" s="39"/>
      <c r="I402" s="39"/>
      <c r="J402" s="39"/>
      <c r="K402" s="39"/>
      <c r="L402" s="39"/>
      <c r="M402" s="39"/>
      <c r="N402" s="39"/>
      <c r="O402" s="39"/>
      <c r="P402" s="39"/>
      <c r="Q402" s="39"/>
      <c r="R402" s="39"/>
      <c r="S402" s="39"/>
      <c r="T402" s="39"/>
      <c r="U402" s="39"/>
      <c r="V402" s="39"/>
      <c r="W402" s="39"/>
      <c r="X402" s="39"/>
      <c r="Y402" s="39"/>
      <c r="Z402" s="39"/>
    </row>
    <row r="403" spans="1:26" ht="16.5" customHeight="1">
      <c r="A403" s="106"/>
      <c r="B403" s="106"/>
      <c r="C403" s="106"/>
      <c r="D403" s="106"/>
      <c r="E403" s="106"/>
      <c r="F403" s="106"/>
      <c r="G403" s="107"/>
      <c r="H403" s="39"/>
      <c r="I403" s="39"/>
      <c r="J403" s="39"/>
      <c r="K403" s="39"/>
      <c r="L403" s="39"/>
      <c r="M403" s="39"/>
      <c r="N403" s="39"/>
      <c r="O403" s="39"/>
      <c r="P403" s="39"/>
      <c r="Q403" s="39"/>
      <c r="R403" s="39"/>
      <c r="S403" s="39"/>
      <c r="T403" s="39"/>
      <c r="U403" s="39"/>
      <c r="V403" s="39"/>
      <c r="W403" s="39"/>
      <c r="X403" s="39"/>
      <c r="Y403" s="39"/>
      <c r="Z403" s="39"/>
    </row>
    <row r="404" spans="1:26" ht="16.5" customHeight="1">
      <c r="A404" s="106"/>
      <c r="B404" s="106"/>
      <c r="C404" s="106"/>
      <c r="D404" s="106"/>
      <c r="E404" s="106"/>
      <c r="F404" s="106"/>
      <c r="G404" s="107"/>
      <c r="H404" s="39"/>
      <c r="I404" s="39"/>
      <c r="J404" s="39"/>
      <c r="K404" s="39"/>
      <c r="L404" s="39"/>
      <c r="M404" s="39"/>
      <c r="N404" s="39"/>
      <c r="O404" s="39"/>
      <c r="P404" s="39"/>
      <c r="Q404" s="39"/>
      <c r="R404" s="39"/>
      <c r="S404" s="39"/>
      <c r="T404" s="39"/>
      <c r="U404" s="39"/>
      <c r="V404" s="39"/>
      <c r="W404" s="39"/>
      <c r="X404" s="39"/>
      <c r="Y404" s="39"/>
      <c r="Z404" s="39"/>
    </row>
    <row r="405" spans="1:26" ht="16.5" customHeight="1">
      <c r="A405" s="106"/>
      <c r="B405" s="106"/>
      <c r="C405" s="106"/>
      <c r="D405" s="106"/>
      <c r="E405" s="106"/>
      <c r="F405" s="106"/>
      <c r="G405" s="107"/>
      <c r="H405" s="39"/>
      <c r="I405" s="39"/>
      <c r="J405" s="39"/>
      <c r="K405" s="39"/>
      <c r="L405" s="39"/>
      <c r="M405" s="39"/>
      <c r="N405" s="39"/>
      <c r="O405" s="39"/>
      <c r="P405" s="39"/>
      <c r="Q405" s="39"/>
      <c r="R405" s="39"/>
      <c r="S405" s="39"/>
      <c r="T405" s="39"/>
      <c r="U405" s="39"/>
      <c r="V405" s="39"/>
      <c r="W405" s="39"/>
      <c r="X405" s="39"/>
      <c r="Y405" s="39"/>
      <c r="Z405" s="39"/>
    </row>
    <row r="406" spans="1:26" ht="16.5" customHeight="1">
      <c r="A406" s="106"/>
      <c r="B406" s="106"/>
      <c r="C406" s="106"/>
      <c r="D406" s="106"/>
      <c r="E406" s="106"/>
      <c r="F406" s="106"/>
      <c r="G406" s="107"/>
      <c r="H406" s="39"/>
      <c r="I406" s="39"/>
      <c r="J406" s="39"/>
      <c r="K406" s="39"/>
      <c r="L406" s="39"/>
      <c r="M406" s="39"/>
      <c r="N406" s="39"/>
      <c r="O406" s="39"/>
      <c r="P406" s="39"/>
      <c r="Q406" s="39"/>
      <c r="R406" s="39"/>
      <c r="S406" s="39"/>
      <c r="T406" s="39"/>
      <c r="U406" s="39"/>
      <c r="V406" s="39"/>
      <c r="W406" s="39"/>
      <c r="X406" s="39"/>
      <c r="Y406" s="39"/>
      <c r="Z406" s="39"/>
    </row>
    <row r="407" spans="1:26" ht="16.5" customHeight="1">
      <c r="A407" s="106"/>
      <c r="B407" s="106"/>
      <c r="C407" s="106"/>
      <c r="D407" s="106"/>
      <c r="E407" s="106"/>
      <c r="F407" s="106"/>
      <c r="G407" s="107"/>
      <c r="H407" s="39"/>
      <c r="I407" s="39"/>
      <c r="J407" s="39"/>
      <c r="K407" s="39"/>
      <c r="L407" s="39"/>
      <c r="M407" s="39"/>
      <c r="N407" s="39"/>
      <c r="O407" s="39"/>
      <c r="P407" s="39"/>
      <c r="Q407" s="39"/>
      <c r="R407" s="39"/>
      <c r="S407" s="39"/>
      <c r="T407" s="39"/>
      <c r="U407" s="39"/>
      <c r="V407" s="39"/>
      <c r="W407" s="39"/>
      <c r="X407" s="39"/>
      <c r="Y407" s="39"/>
      <c r="Z407" s="39"/>
    </row>
    <row r="408" spans="1:26" ht="16.5" customHeight="1">
      <c r="A408" s="106"/>
      <c r="B408" s="106"/>
      <c r="C408" s="106"/>
      <c r="D408" s="106"/>
      <c r="E408" s="106"/>
      <c r="F408" s="106"/>
      <c r="G408" s="107"/>
      <c r="H408" s="39"/>
      <c r="I408" s="39"/>
      <c r="J408" s="39"/>
      <c r="K408" s="39"/>
      <c r="L408" s="39"/>
      <c r="M408" s="39"/>
      <c r="N408" s="39"/>
      <c r="O408" s="39"/>
      <c r="P408" s="39"/>
      <c r="Q408" s="39"/>
      <c r="R408" s="39"/>
      <c r="S408" s="39"/>
      <c r="T408" s="39"/>
      <c r="U408" s="39"/>
      <c r="V408" s="39"/>
      <c r="W408" s="39"/>
      <c r="X408" s="39"/>
      <c r="Y408" s="39"/>
      <c r="Z408" s="39"/>
    </row>
    <row r="409" spans="1:26" ht="16.5" customHeight="1">
      <c r="A409" s="106"/>
      <c r="B409" s="106"/>
      <c r="C409" s="106"/>
      <c r="D409" s="106"/>
      <c r="E409" s="106"/>
      <c r="F409" s="106"/>
      <c r="G409" s="107"/>
      <c r="H409" s="39"/>
      <c r="I409" s="39"/>
      <c r="J409" s="39"/>
      <c r="K409" s="39"/>
      <c r="L409" s="39"/>
      <c r="M409" s="39"/>
      <c r="N409" s="39"/>
      <c r="O409" s="39"/>
      <c r="P409" s="39"/>
      <c r="Q409" s="39"/>
      <c r="R409" s="39"/>
      <c r="S409" s="39"/>
      <c r="T409" s="39"/>
      <c r="U409" s="39"/>
      <c r="V409" s="39"/>
      <c r="W409" s="39"/>
      <c r="X409" s="39"/>
      <c r="Y409" s="39"/>
      <c r="Z409" s="39"/>
    </row>
    <row r="410" spans="1:26" ht="16.5" customHeight="1">
      <c r="A410" s="106"/>
      <c r="B410" s="106"/>
      <c r="C410" s="106"/>
      <c r="D410" s="106"/>
      <c r="E410" s="106"/>
      <c r="F410" s="106"/>
      <c r="G410" s="107"/>
      <c r="H410" s="39"/>
      <c r="I410" s="39"/>
      <c r="J410" s="39"/>
      <c r="K410" s="39"/>
      <c r="L410" s="39"/>
      <c r="M410" s="39"/>
      <c r="N410" s="39"/>
      <c r="O410" s="39"/>
      <c r="P410" s="39"/>
      <c r="Q410" s="39"/>
      <c r="R410" s="39"/>
      <c r="S410" s="39"/>
      <c r="T410" s="39"/>
      <c r="U410" s="39"/>
      <c r="V410" s="39"/>
      <c r="W410" s="39"/>
      <c r="X410" s="39"/>
      <c r="Y410" s="39"/>
      <c r="Z410" s="39"/>
    </row>
    <row r="411" spans="1:26" ht="16.5" customHeight="1">
      <c r="A411" s="106"/>
      <c r="B411" s="106"/>
      <c r="C411" s="106"/>
      <c r="D411" s="106"/>
      <c r="E411" s="106"/>
      <c r="F411" s="106"/>
      <c r="G411" s="107"/>
      <c r="H411" s="39"/>
      <c r="I411" s="39"/>
      <c r="J411" s="39"/>
      <c r="K411" s="39"/>
      <c r="L411" s="39"/>
      <c r="M411" s="39"/>
      <c r="N411" s="39"/>
      <c r="O411" s="39"/>
      <c r="P411" s="39"/>
      <c r="Q411" s="39"/>
      <c r="R411" s="39"/>
      <c r="S411" s="39"/>
      <c r="T411" s="39"/>
      <c r="U411" s="39"/>
      <c r="V411" s="39"/>
      <c r="W411" s="39"/>
      <c r="X411" s="39"/>
      <c r="Y411" s="39"/>
      <c r="Z411" s="39"/>
    </row>
    <row r="412" spans="1:26" ht="16.5" customHeight="1">
      <c r="A412" s="106"/>
      <c r="B412" s="106"/>
      <c r="C412" s="106"/>
      <c r="D412" s="106"/>
      <c r="E412" s="106"/>
      <c r="F412" s="106"/>
      <c r="G412" s="107"/>
      <c r="H412" s="39"/>
      <c r="I412" s="39"/>
      <c r="J412" s="39"/>
      <c r="K412" s="39"/>
      <c r="L412" s="39"/>
      <c r="M412" s="39"/>
      <c r="N412" s="39"/>
      <c r="O412" s="39"/>
      <c r="P412" s="39"/>
      <c r="Q412" s="39"/>
      <c r="R412" s="39"/>
      <c r="S412" s="39"/>
      <c r="T412" s="39"/>
      <c r="U412" s="39"/>
      <c r="V412" s="39"/>
      <c r="W412" s="39"/>
      <c r="X412" s="39"/>
      <c r="Y412" s="39"/>
      <c r="Z412" s="39"/>
    </row>
    <row r="413" spans="1:26" ht="16.5" customHeight="1">
      <c r="A413" s="106"/>
      <c r="B413" s="106"/>
      <c r="C413" s="106"/>
      <c r="D413" s="106"/>
      <c r="E413" s="106"/>
      <c r="F413" s="106"/>
      <c r="G413" s="107"/>
      <c r="H413" s="39"/>
      <c r="I413" s="39"/>
      <c r="J413" s="39"/>
      <c r="K413" s="39"/>
      <c r="L413" s="39"/>
      <c r="M413" s="39"/>
      <c r="N413" s="39"/>
      <c r="O413" s="39"/>
      <c r="P413" s="39"/>
      <c r="Q413" s="39"/>
      <c r="R413" s="39"/>
      <c r="S413" s="39"/>
      <c r="T413" s="39"/>
      <c r="U413" s="39"/>
      <c r="V413" s="39"/>
      <c r="W413" s="39"/>
      <c r="X413" s="39"/>
      <c r="Y413" s="39"/>
      <c r="Z413" s="39"/>
    </row>
    <row r="414" spans="1:26" ht="16.5" customHeight="1">
      <c r="A414" s="106"/>
      <c r="B414" s="106"/>
      <c r="C414" s="106"/>
      <c r="D414" s="106"/>
      <c r="E414" s="106"/>
      <c r="F414" s="106"/>
      <c r="G414" s="107"/>
      <c r="H414" s="39"/>
      <c r="I414" s="39"/>
      <c r="J414" s="39"/>
      <c r="K414" s="39"/>
      <c r="L414" s="39"/>
      <c r="M414" s="39"/>
      <c r="N414" s="39"/>
      <c r="O414" s="39"/>
      <c r="P414" s="39"/>
      <c r="Q414" s="39"/>
      <c r="R414" s="39"/>
      <c r="S414" s="39"/>
      <c r="T414" s="39"/>
      <c r="U414" s="39"/>
      <c r="V414" s="39"/>
      <c r="W414" s="39"/>
      <c r="X414" s="39"/>
      <c r="Y414" s="39"/>
      <c r="Z414" s="39"/>
    </row>
    <row r="415" spans="1:26" ht="16.5" customHeight="1">
      <c r="A415" s="106"/>
      <c r="B415" s="106"/>
      <c r="C415" s="106"/>
      <c r="D415" s="106"/>
      <c r="E415" s="106"/>
      <c r="F415" s="106"/>
      <c r="G415" s="107"/>
      <c r="H415" s="39"/>
      <c r="I415" s="39"/>
      <c r="J415" s="39"/>
      <c r="K415" s="39"/>
      <c r="L415" s="39"/>
      <c r="M415" s="39"/>
      <c r="N415" s="39"/>
      <c r="O415" s="39"/>
      <c r="P415" s="39"/>
      <c r="Q415" s="39"/>
      <c r="R415" s="39"/>
      <c r="S415" s="39"/>
      <c r="T415" s="39"/>
      <c r="U415" s="39"/>
      <c r="V415" s="39"/>
      <c r="W415" s="39"/>
      <c r="X415" s="39"/>
      <c r="Y415" s="39"/>
      <c r="Z415" s="39"/>
    </row>
    <row r="416" spans="1:26" ht="16.5" customHeight="1">
      <c r="A416" s="106"/>
      <c r="B416" s="106"/>
      <c r="C416" s="106"/>
      <c r="D416" s="106"/>
      <c r="E416" s="106"/>
      <c r="F416" s="106"/>
      <c r="G416" s="107"/>
      <c r="H416" s="39"/>
      <c r="I416" s="39"/>
      <c r="J416" s="39"/>
      <c r="K416" s="39"/>
      <c r="L416" s="39"/>
      <c r="M416" s="39"/>
      <c r="N416" s="39"/>
      <c r="O416" s="39"/>
      <c r="P416" s="39"/>
      <c r="Q416" s="39"/>
      <c r="R416" s="39"/>
      <c r="S416" s="39"/>
      <c r="T416" s="39"/>
      <c r="U416" s="39"/>
      <c r="V416" s="39"/>
      <c r="W416" s="39"/>
      <c r="X416" s="39"/>
      <c r="Y416" s="39"/>
      <c r="Z416" s="39"/>
    </row>
    <row r="417" spans="1:26" ht="16.5" customHeight="1">
      <c r="A417" s="106"/>
      <c r="B417" s="106"/>
      <c r="C417" s="106"/>
      <c r="D417" s="106"/>
      <c r="E417" s="106"/>
      <c r="F417" s="106"/>
      <c r="G417" s="107"/>
      <c r="H417" s="39"/>
      <c r="I417" s="39"/>
      <c r="J417" s="39"/>
      <c r="K417" s="39"/>
      <c r="L417" s="39"/>
      <c r="M417" s="39"/>
      <c r="N417" s="39"/>
      <c r="O417" s="39"/>
      <c r="P417" s="39"/>
      <c r="Q417" s="39"/>
      <c r="R417" s="39"/>
      <c r="S417" s="39"/>
      <c r="T417" s="39"/>
      <c r="U417" s="39"/>
      <c r="V417" s="39"/>
      <c r="W417" s="39"/>
      <c r="X417" s="39"/>
      <c r="Y417" s="39"/>
      <c r="Z417" s="39"/>
    </row>
    <row r="418" spans="1:26" ht="16.5" customHeight="1">
      <c r="A418" s="106"/>
      <c r="B418" s="106"/>
      <c r="C418" s="106"/>
      <c r="D418" s="106"/>
      <c r="E418" s="106"/>
      <c r="F418" s="106"/>
      <c r="G418" s="107"/>
      <c r="H418" s="39"/>
      <c r="I418" s="39"/>
      <c r="J418" s="39"/>
      <c r="K418" s="39"/>
      <c r="L418" s="39"/>
      <c r="M418" s="39"/>
      <c r="N418" s="39"/>
      <c r="O418" s="39"/>
      <c r="P418" s="39"/>
      <c r="Q418" s="39"/>
      <c r="R418" s="39"/>
      <c r="S418" s="39"/>
      <c r="T418" s="39"/>
      <c r="U418" s="39"/>
      <c r="V418" s="39"/>
      <c r="W418" s="39"/>
      <c r="X418" s="39"/>
      <c r="Y418" s="39"/>
      <c r="Z418" s="39"/>
    </row>
    <row r="419" spans="1:26" ht="16.5" customHeight="1">
      <c r="A419" s="106"/>
      <c r="B419" s="106"/>
      <c r="C419" s="106"/>
      <c r="D419" s="106"/>
      <c r="E419" s="106"/>
      <c r="F419" s="106"/>
      <c r="G419" s="107"/>
      <c r="H419" s="39"/>
      <c r="I419" s="39"/>
      <c r="J419" s="39"/>
      <c r="K419" s="39"/>
      <c r="L419" s="39"/>
      <c r="M419" s="39"/>
      <c r="N419" s="39"/>
      <c r="O419" s="39"/>
      <c r="P419" s="39"/>
      <c r="Q419" s="39"/>
      <c r="R419" s="39"/>
      <c r="S419" s="39"/>
      <c r="T419" s="39"/>
      <c r="U419" s="39"/>
      <c r="V419" s="39"/>
      <c r="W419" s="39"/>
      <c r="X419" s="39"/>
      <c r="Y419" s="39"/>
      <c r="Z419" s="39"/>
    </row>
    <row r="420" spans="1:26" ht="16.5" customHeight="1">
      <c r="A420" s="106"/>
      <c r="B420" s="106"/>
      <c r="C420" s="106"/>
      <c r="D420" s="106"/>
      <c r="E420" s="106"/>
      <c r="F420" s="106"/>
      <c r="G420" s="107"/>
      <c r="H420" s="39"/>
      <c r="I420" s="39"/>
      <c r="J420" s="39"/>
      <c r="K420" s="39"/>
      <c r="L420" s="39"/>
      <c r="M420" s="39"/>
      <c r="N420" s="39"/>
      <c r="O420" s="39"/>
      <c r="P420" s="39"/>
      <c r="Q420" s="39"/>
      <c r="R420" s="39"/>
      <c r="S420" s="39"/>
      <c r="T420" s="39"/>
      <c r="U420" s="39"/>
      <c r="V420" s="39"/>
      <c r="W420" s="39"/>
      <c r="X420" s="39"/>
      <c r="Y420" s="39"/>
      <c r="Z420" s="39"/>
    </row>
    <row r="421" spans="1:26" ht="16.5" customHeight="1">
      <c r="A421" s="106"/>
      <c r="B421" s="106"/>
      <c r="C421" s="106"/>
      <c r="D421" s="106"/>
      <c r="E421" s="106"/>
      <c r="F421" s="106"/>
      <c r="G421" s="107"/>
      <c r="H421" s="39"/>
      <c r="I421" s="39"/>
      <c r="J421" s="39"/>
      <c r="K421" s="39"/>
      <c r="L421" s="39"/>
      <c r="M421" s="39"/>
      <c r="N421" s="39"/>
      <c r="O421" s="39"/>
      <c r="P421" s="39"/>
      <c r="Q421" s="39"/>
      <c r="R421" s="39"/>
      <c r="S421" s="39"/>
      <c r="T421" s="39"/>
      <c r="U421" s="39"/>
      <c r="V421" s="39"/>
      <c r="W421" s="39"/>
      <c r="X421" s="39"/>
      <c r="Y421" s="39"/>
      <c r="Z421" s="39"/>
    </row>
    <row r="422" spans="1:26" ht="16.5" customHeight="1">
      <c r="A422" s="106"/>
      <c r="B422" s="106"/>
      <c r="C422" s="106"/>
      <c r="D422" s="106"/>
      <c r="E422" s="106"/>
      <c r="F422" s="106"/>
      <c r="G422" s="107"/>
      <c r="H422" s="39"/>
      <c r="I422" s="39"/>
      <c r="J422" s="39"/>
      <c r="K422" s="39"/>
      <c r="L422" s="39"/>
      <c r="M422" s="39"/>
      <c r="N422" s="39"/>
      <c r="O422" s="39"/>
      <c r="P422" s="39"/>
      <c r="Q422" s="39"/>
      <c r="R422" s="39"/>
      <c r="S422" s="39"/>
      <c r="T422" s="39"/>
      <c r="U422" s="39"/>
      <c r="V422" s="39"/>
      <c r="W422" s="39"/>
      <c r="X422" s="39"/>
      <c r="Y422" s="39"/>
      <c r="Z422" s="39"/>
    </row>
    <row r="423" spans="1:26" ht="16.5" customHeight="1">
      <c r="A423" s="106"/>
      <c r="B423" s="106"/>
      <c r="C423" s="106"/>
      <c r="D423" s="106"/>
      <c r="E423" s="106"/>
      <c r="F423" s="106"/>
      <c r="G423" s="107"/>
      <c r="H423" s="39"/>
      <c r="I423" s="39"/>
      <c r="J423" s="39"/>
      <c r="K423" s="39"/>
      <c r="L423" s="39"/>
      <c r="M423" s="39"/>
      <c r="N423" s="39"/>
      <c r="O423" s="39"/>
      <c r="P423" s="39"/>
      <c r="Q423" s="39"/>
      <c r="R423" s="39"/>
      <c r="S423" s="39"/>
      <c r="T423" s="39"/>
      <c r="U423" s="39"/>
      <c r="V423" s="39"/>
      <c r="W423" s="39"/>
      <c r="X423" s="39"/>
      <c r="Y423" s="39"/>
      <c r="Z423" s="39"/>
    </row>
    <row r="424" spans="1:26" ht="16.5" customHeight="1">
      <c r="A424" s="106"/>
      <c r="B424" s="106"/>
      <c r="C424" s="106"/>
      <c r="D424" s="106"/>
      <c r="E424" s="106"/>
      <c r="F424" s="106"/>
      <c r="G424" s="107"/>
      <c r="H424" s="39"/>
      <c r="I424" s="39"/>
      <c r="J424" s="39"/>
      <c r="K424" s="39"/>
      <c r="L424" s="39"/>
      <c r="M424" s="39"/>
      <c r="N424" s="39"/>
      <c r="O424" s="39"/>
      <c r="P424" s="39"/>
      <c r="Q424" s="39"/>
      <c r="R424" s="39"/>
      <c r="S424" s="39"/>
      <c r="T424" s="39"/>
      <c r="U424" s="39"/>
      <c r="V424" s="39"/>
      <c r="W424" s="39"/>
      <c r="X424" s="39"/>
      <c r="Y424" s="39"/>
      <c r="Z424" s="39"/>
    </row>
    <row r="425" spans="1:26" ht="16.5" customHeight="1">
      <c r="A425" s="106"/>
      <c r="B425" s="106"/>
      <c r="C425" s="106"/>
      <c r="D425" s="106"/>
      <c r="E425" s="106"/>
      <c r="F425" s="106"/>
      <c r="G425" s="107"/>
      <c r="H425" s="39"/>
      <c r="I425" s="39"/>
      <c r="J425" s="39"/>
      <c r="K425" s="39"/>
      <c r="L425" s="39"/>
      <c r="M425" s="39"/>
      <c r="N425" s="39"/>
      <c r="O425" s="39"/>
      <c r="P425" s="39"/>
      <c r="Q425" s="39"/>
      <c r="R425" s="39"/>
      <c r="S425" s="39"/>
      <c r="T425" s="39"/>
      <c r="U425" s="39"/>
      <c r="V425" s="39"/>
      <c r="W425" s="39"/>
      <c r="X425" s="39"/>
      <c r="Y425" s="39"/>
      <c r="Z425" s="39"/>
    </row>
    <row r="426" spans="1:26" ht="16.5" customHeight="1">
      <c r="A426" s="106"/>
      <c r="B426" s="106"/>
      <c r="C426" s="106"/>
      <c r="D426" s="106"/>
      <c r="E426" s="106"/>
      <c r="F426" s="106"/>
      <c r="G426" s="107"/>
      <c r="H426" s="39"/>
      <c r="I426" s="39"/>
      <c r="J426" s="39"/>
      <c r="K426" s="39"/>
      <c r="L426" s="39"/>
      <c r="M426" s="39"/>
      <c r="N426" s="39"/>
      <c r="O426" s="39"/>
      <c r="P426" s="39"/>
      <c r="Q426" s="39"/>
      <c r="R426" s="39"/>
      <c r="S426" s="39"/>
      <c r="T426" s="39"/>
      <c r="U426" s="39"/>
      <c r="V426" s="39"/>
      <c r="W426" s="39"/>
      <c r="X426" s="39"/>
      <c r="Y426" s="39"/>
      <c r="Z426" s="39"/>
    </row>
    <row r="427" spans="1:26" ht="16.5" customHeight="1">
      <c r="A427" s="106"/>
      <c r="B427" s="106"/>
      <c r="C427" s="106"/>
      <c r="D427" s="106"/>
      <c r="E427" s="106"/>
      <c r="F427" s="106"/>
      <c r="G427" s="107"/>
      <c r="H427" s="39"/>
      <c r="I427" s="39"/>
      <c r="J427" s="39"/>
      <c r="K427" s="39"/>
      <c r="L427" s="39"/>
      <c r="M427" s="39"/>
      <c r="N427" s="39"/>
      <c r="O427" s="39"/>
      <c r="P427" s="39"/>
      <c r="Q427" s="39"/>
      <c r="R427" s="39"/>
      <c r="S427" s="39"/>
      <c r="T427" s="39"/>
      <c r="U427" s="39"/>
      <c r="V427" s="39"/>
      <c r="W427" s="39"/>
      <c r="X427" s="39"/>
      <c r="Y427" s="39"/>
      <c r="Z427" s="39"/>
    </row>
    <row r="428" spans="1:26" ht="16.5" customHeight="1">
      <c r="A428" s="106"/>
      <c r="B428" s="106"/>
      <c r="C428" s="106"/>
      <c r="D428" s="106"/>
      <c r="E428" s="106"/>
      <c r="F428" s="106"/>
      <c r="G428" s="107"/>
      <c r="H428" s="39"/>
      <c r="I428" s="39"/>
      <c r="J428" s="39"/>
      <c r="K428" s="39"/>
      <c r="L428" s="39"/>
      <c r="M428" s="39"/>
      <c r="N428" s="39"/>
      <c r="O428" s="39"/>
      <c r="P428" s="39"/>
      <c r="Q428" s="39"/>
      <c r="R428" s="39"/>
      <c r="S428" s="39"/>
      <c r="T428" s="39"/>
      <c r="U428" s="39"/>
      <c r="V428" s="39"/>
      <c r="W428" s="39"/>
      <c r="X428" s="39"/>
      <c r="Y428" s="39"/>
      <c r="Z428" s="39"/>
    </row>
    <row r="429" spans="1:26" ht="16.5" customHeight="1">
      <c r="A429" s="106"/>
      <c r="B429" s="106"/>
      <c r="C429" s="106"/>
      <c r="D429" s="106"/>
      <c r="E429" s="106"/>
      <c r="F429" s="106"/>
      <c r="G429" s="107"/>
      <c r="H429" s="39"/>
      <c r="I429" s="39"/>
      <c r="J429" s="39"/>
      <c r="K429" s="39"/>
      <c r="L429" s="39"/>
      <c r="M429" s="39"/>
      <c r="N429" s="39"/>
      <c r="O429" s="39"/>
      <c r="P429" s="39"/>
      <c r="Q429" s="39"/>
      <c r="R429" s="39"/>
      <c r="S429" s="39"/>
      <c r="T429" s="39"/>
      <c r="U429" s="39"/>
      <c r="V429" s="39"/>
      <c r="W429" s="39"/>
      <c r="X429" s="39"/>
      <c r="Y429" s="39"/>
      <c r="Z429" s="39"/>
    </row>
    <row r="430" spans="1:26" ht="16.5" customHeight="1">
      <c r="A430" s="106"/>
      <c r="B430" s="106"/>
      <c r="C430" s="106"/>
      <c r="D430" s="106"/>
      <c r="E430" s="106"/>
      <c r="F430" s="106"/>
      <c r="G430" s="107"/>
      <c r="H430" s="39"/>
      <c r="I430" s="39"/>
      <c r="J430" s="39"/>
      <c r="K430" s="39"/>
      <c r="L430" s="39"/>
      <c r="M430" s="39"/>
      <c r="N430" s="39"/>
      <c r="O430" s="39"/>
      <c r="P430" s="39"/>
      <c r="Q430" s="39"/>
      <c r="R430" s="39"/>
      <c r="S430" s="39"/>
      <c r="T430" s="39"/>
      <c r="U430" s="39"/>
      <c r="V430" s="39"/>
      <c r="W430" s="39"/>
      <c r="X430" s="39"/>
      <c r="Y430" s="39"/>
      <c r="Z430" s="39"/>
    </row>
    <row r="431" spans="1:26" ht="16.5" customHeight="1">
      <c r="A431" s="106"/>
      <c r="B431" s="106"/>
      <c r="C431" s="106"/>
      <c r="D431" s="106"/>
      <c r="E431" s="106"/>
      <c r="F431" s="106"/>
      <c r="G431" s="107"/>
      <c r="H431" s="39"/>
      <c r="I431" s="39"/>
      <c r="J431" s="39"/>
      <c r="K431" s="39"/>
      <c r="L431" s="39"/>
      <c r="M431" s="39"/>
      <c r="N431" s="39"/>
      <c r="O431" s="39"/>
      <c r="P431" s="39"/>
      <c r="Q431" s="39"/>
      <c r="R431" s="39"/>
      <c r="S431" s="39"/>
      <c r="T431" s="39"/>
      <c r="U431" s="39"/>
      <c r="V431" s="39"/>
      <c r="W431" s="39"/>
      <c r="X431" s="39"/>
      <c r="Y431" s="39"/>
      <c r="Z431" s="39"/>
    </row>
    <row r="432" spans="1:26" ht="16.5" customHeight="1">
      <c r="A432" s="106"/>
      <c r="B432" s="106"/>
      <c r="C432" s="106"/>
      <c r="D432" s="106"/>
      <c r="E432" s="106"/>
      <c r="F432" s="106"/>
      <c r="G432" s="107"/>
      <c r="H432" s="39"/>
      <c r="I432" s="39"/>
      <c r="J432" s="39"/>
      <c r="K432" s="39"/>
      <c r="L432" s="39"/>
      <c r="M432" s="39"/>
      <c r="N432" s="39"/>
      <c r="O432" s="39"/>
      <c r="P432" s="39"/>
      <c r="Q432" s="39"/>
      <c r="R432" s="39"/>
      <c r="S432" s="39"/>
      <c r="T432" s="39"/>
      <c r="U432" s="39"/>
      <c r="V432" s="39"/>
      <c r="W432" s="39"/>
      <c r="X432" s="39"/>
      <c r="Y432" s="39"/>
      <c r="Z432" s="39"/>
    </row>
    <row r="433" spans="1:26" ht="16.5" customHeight="1">
      <c r="A433" s="106"/>
      <c r="B433" s="106"/>
      <c r="C433" s="106"/>
      <c r="D433" s="106"/>
      <c r="E433" s="106"/>
      <c r="F433" s="106"/>
      <c r="G433" s="107"/>
      <c r="H433" s="39"/>
      <c r="I433" s="39"/>
      <c r="J433" s="39"/>
      <c r="K433" s="39"/>
      <c r="L433" s="39"/>
      <c r="M433" s="39"/>
      <c r="N433" s="39"/>
      <c r="O433" s="39"/>
      <c r="P433" s="39"/>
      <c r="Q433" s="39"/>
      <c r="R433" s="39"/>
      <c r="S433" s="39"/>
      <c r="T433" s="39"/>
      <c r="U433" s="39"/>
      <c r="V433" s="39"/>
      <c r="W433" s="39"/>
      <c r="X433" s="39"/>
      <c r="Y433" s="39"/>
      <c r="Z433" s="39"/>
    </row>
    <row r="434" spans="1:26" ht="16.5" customHeight="1">
      <c r="A434" s="106"/>
      <c r="B434" s="106"/>
      <c r="C434" s="106"/>
      <c r="D434" s="106"/>
      <c r="E434" s="106"/>
      <c r="F434" s="106"/>
      <c r="G434" s="107"/>
      <c r="H434" s="39"/>
      <c r="I434" s="39"/>
      <c r="J434" s="39"/>
      <c r="K434" s="39"/>
      <c r="L434" s="39"/>
      <c r="M434" s="39"/>
      <c r="N434" s="39"/>
      <c r="O434" s="39"/>
      <c r="P434" s="39"/>
      <c r="Q434" s="39"/>
      <c r="R434" s="39"/>
      <c r="S434" s="39"/>
      <c r="T434" s="39"/>
      <c r="U434" s="39"/>
      <c r="V434" s="39"/>
      <c r="W434" s="39"/>
      <c r="X434" s="39"/>
      <c r="Y434" s="39"/>
      <c r="Z434" s="39"/>
    </row>
    <row r="435" spans="1:26" ht="16.5" customHeight="1">
      <c r="A435" s="106"/>
      <c r="B435" s="106"/>
      <c r="C435" s="106"/>
      <c r="D435" s="106"/>
      <c r="E435" s="106"/>
      <c r="F435" s="106"/>
      <c r="G435" s="107"/>
      <c r="H435" s="39"/>
      <c r="I435" s="39"/>
      <c r="J435" s="39"/>
      <c r="K435" s="39"/>
      <c r="L435" s="39"/>
      <c r="M435" s="39"/>
      <c r="N435" s="39"/>
      <c r="O435" s="39"/>
      <c r="P435" s="39"/>
      <c r="Q435" s="39"/>
      <c r="R435" s="39"/>
      <c r="S435" s="39"/>
      <c r="T435" s="39"/>
      <c r="U435" s="39"/>
      <c r="V435" s="39"/>
      <c r="W435" s="39"/>
      <c r="X435" s="39"/>
      <c r="Y435" s="39"/>
      <c r="Z435" s="39"/>
    </row>
    <row r="436" spans="1:26" ht="16.5" customHeight="1">
      <c r="A436" s="106"/>
      <c r="B436" s="106"/>
      <c r="C436" s="106"/>
      <c r="D436" s="106"/>
      <c r="E436" s="106"/>
      <c r="F436" s="106"/>
      <c r="G436" s="107"/>
      <c r="H436" s="39"/>
      <c r="I436" s="39"/>
      <c r="J436" s="39"/>
      <c r="K436" s="39"/>
      <c r="L436" s="39"/>
      <c r="M436" s="39"/>
      <c r="N436" s="39"/>
      <c r="O436" s="39"/>
      <c r="P436" s="39"/>
      <c r="Q436" s="39"/>
      <c r="R436" s="39"/>
      <c r="S436" s="39"/>
      <c r="T436" s="39"/>
      <c r="U436" s="39"/>
      <c r="V436" s="39"/>
      <c r="W436" s="39"/>
      <c r="X436" s="39"/>
      <c r="Y436" s="39"/>
      <c r="Z436" s="39"/>
    </row>
    <row r="437" spans="1:26" ht="16.5" customHeight="1">
      <c r="A437" s="106"/>
      <c r="B437" s="106"/>
      <c r="C437" s="106"/>
      <c r="D437" s="106"/>
      <c r="E437" s="106"/>
      <c r="F437" s="106"/>
      <c r="G437" s="107"/>
      <c r="H437" s="39"/>
      <c r="I437" s="39"/>
      <c r="J437" s="39"/>
      <c r="K437" s="39"/>
      <c r="L437" s="39"/>
      <c r="M437" s="39"/>
      <c r="N437" s="39"/>
      <c r="O437" s="39"/>
      <c r="P437" s="39"/>
      <c r="Q437" s="39"/>
      <c r="R437" s="39"/>
      <c r="S437" s="39"/>
      <c r="T437" s="39"/>
      <c r="U437" s="39"/>
      <c r="V437" s="39"/>
      <c r="W437" s="39"/>
      <c r="X437" s="39"/>
      <c r="Y437" s="39"/>
      <c r="Z437" s="39"/>
    </row>
    <row r="438" spans="1:26" ht="16.5" customHeight="1">
      <c r="A438" s="106"/>
      <c r="B438" s="106"/>
      <c r="C438" s="106"/>
      <c r="D438" s="106"/>
      <c r="E438" s="106"/>
      <c r="F438" s="106"/>
      <c r="G438" s="107"/>
      <c r="H438" s="39"/>
      <c r="I438" s="39"/>
      <c r="J438" s="39"/>
      <c r="K438" s="39"/>
      <c r="L438" s="39"/>
      <c r="M438" s="39"/>
      <c r="N438" s="39"/>
      <c r="O438" s="39"/>
      <c r="P438" s="39"/>
      <c r="Q438" s="39"/>
      <c r="R438" s="39"/>
      <c r="S438" s="39"/>
      <c r="T438" s="39"/>
      <c r="U438" s="39"/>
      <c r="V438" s="39"/>
      <c r="W438" s="39"/>
      <c r="X438" s="39"/>
      <c r="Y438" s="39"/>
      <c r="Z438" s="39"/>
    </row>
    <row r="439" spans="1:26" ht="16.5" customHeight="1">
      <c r="A439" s="106"/>
      <c r="B439" s="106"/>
      <c r="C439" s="106"/>
      <c r="D439" s="106"/>
      <c r="E439" s="106"/>
      <c r="F439" s="106"/>
      <c r="G439" s="107"/>
      <c r="H439" s="39"/>
      <c r="I439" s="39"/>
      <c r="J439" s="39"/>
      <c r="K439" s="39"/>
      <c r="L439" s="39"/>
      <c r="M439" s="39"/>
      <c r="N439" s="39"/>
      <c r="O439" s="39"/>
      <c r="P439" s="39"/>
      <c r="Q439" s="39"/>
      <c r="R439" s="39"/>
      <c r="S439" s="39"/>
      <c r="T439" s="39"/>
      <c r="U439" s="39"/>
      <c r="V439" s="39"/>
      <c r="W439" s="39"/>
      <c r="X439" s="39"/>
      <c r="Y439" s="39"/>
      <c r="Z439" s="39"/>
    </row>
    <row r="440" spans="1:26" ht="16.5" customHeight="1">
      <c r="A440" s="106"/>
      <c r="B440" s="106"/>
      <c r="C440" s="106"/>
      <c r="D440" s="106"/>
      <c r="E440" s="106"/>
      <c r="F440" s="106"/>
      <c r="G440" s="107"/>
      <c r="H440" s="39"/>
      <c r="I440" s="39"/>
      <c r="J440" s="39"/>
      <c r="K440" s="39"/>
      <c r="L440" s="39"/>
      <c r="M440" s="39"/>
      <c r="N440" s="39"/>
      <c r="O440" s="39"/>
      <c r="P440" s="39"/>
      <c r="Q440" s="39"/>
      <c r="R440" s="39"/>
      <c r="S440" s="39"/>
      <c r="T440" s="39"/>
      <c r="U440" s="39"/>
      <c r="V440" s="39"/>
      <c r="W440" s="39"/>
      <c r="X440" s="39"/>
      <c r="Y440" s="39"/>
      <c r="Z440" s="39"/>
    </row>
    <row r="441" spans="1:26" ht="16.5" customHeight="1">
      <c r="A441" s="106"/>
      <c r="B441" s="106"/>
      <c r="C441" s="106"/>
      <c r="D441" s="106"/>
      <c r="E441" s="106"/>
      <c r="F441" s="106"/>
      <c r="G441" s="107"/>
      <c r="H441" s="39"/>
      <c r="I441" s="39"/>
      <c r="J441" s="39"/>
      <c r="K441" s="39"/>
      <c r="L441" s="39"/>
      <c r="M441" s="39"/>
      <c r="N441" s="39"/>
      <c r="O441" s="39"/>
      <c r="P441" s="39"/>
      <c r="Q441" s="39"/>
      <c r="R441" s="39"/>
      <c r="S441" s="39"/>
      <c r="T441" s="39"/>
      <c r="U441" s="39"/>
      <c r="V441" s="39"/>
      <c r="W441" s="39"/>
      <c r="X441" s="39"/>
      <c r="Y441" s="39"/>
      <c r="Z441" s="39"/>
    </row>
    <row r="442" spans="1:26" ht="16.5" customHeight="1">
      <c r="A442" s="106"/>
      <c r="B442" s="106"/>
      <c r="C442" s="106"/>
      <c r="D442" s="106"/>
      <c r="E442" s="106"/>
      <c r="F442" s="106"/>
      <c r="G442" s="107"/>
      <c r="H442" s="39"/>
      <c r="I442" s="39"/>
      <c r="J442" s="39"/>
      <c r="K442" s="39"/>
      <c r="L442" s="39"/>
      <c r="M442" s="39"/>
      <c r="N442" s="39"/>
      <c r="O442" s="39"/>
      <c r="P442" s="39"/>
      <c r="Q442" s="39"/>
      <c r="R442" s="39"/>
      <c r="S442" s="39"/>
      <c r="T442" s="39"/>
      <c r="U442" s="39"/>
      <c r="V442" s="39"/>
      <c r="W442" s="39"/>
      <c r="X442" s="39"/>
      <c r="Y442" s="39"/>
      <c r="Z442" s="39"/>
    </row>
    <row r="443" spans="1:26" ht="16.5" customHeight="1">
      <c r="A443" s="106"/>
      <c r="B443" s="106"/>
      <c r="C443" s="106"/>
      <c r="D443" s="106"/>
      <c r="E443" s="106"/>
      <c r="F443" s="106"/>
      <c r="G443" s="107"/>
      <c r="H443" s="39"/>
      <c r="I443" s="39"/>
      <c r="J443" s="39"/>
      <c r="K443" s="39"/>
      <c r="L443" s="39"/>
      <c r="M443" s="39"/>
      <c r="N443" s="39"/>
      <c r="O443" s="39"/>
      <c r="P443" s="39"/>
      <c r="Q443" s="39"/>
      <c r="R443" s="39"/>
      <c r="S443" s="39"/>
      <c r="T443" s="39"/>
      <c r="U443" s="39"/>
      <c r="V443" s="39"/>
      <c r="W443" s="39"/>
      <c r="X443" s="39"/>
      <c r="Y443" s="39"/>
      <c r="Z443" s="39"/>
    </row>
    <row r="444" spans="1:26" ht="16.5" customHeight="1">
      <c r="A444" s="106"/>
      <c r="B444" s="106"/>
      <c r="C444" s="106"/>
      <c r="D444" s="106"/>
      <c r="E444" s="106"/>
      <c r="F444" s="106"/>
      <c r="G444" s="107"/>
      <c r="H444" s="39"/>
      <c r="I444" s="39"/>
      <c r="J444" s="39"/>
      <c r="K444" s="39"/>
      <c r="L444" s="39"/>
      <c r="M444" s="39"/>
      <c r="N444" s="39"/>
      <c r="O444" s="39"/>
      <c r="P444" s="39"/>
      <c r="Q444" s="39"/>
      <c r="R444" s="39"/>
      <c r="S444" s="39"/>
      <c r="T444" s="39"/>
      <c r="U444" s="39"/>
      <c r="V444" s="39"/>
      <c r="W444" s="39"/>
      <c r="X444" s="39"/>
      <c r="Y444" s="39"/>
      <c r="Z444" s="39"/>
    </row>
    <row r="445" spans="1:26" ht="16.5" customHeight="1">
      <c r="A445" s="106"/>
      <c r="B445" s="106"/>
      <c r="C445" s="106"/>
      <c r="D445" s="106"/>
      <c r="E445" s="106"/>
      <c r="F445" s="106"/>
      <c r="G445" s="107"/>
      <c r="H445" s="39"/>
      <c r="I445" s="39"/>
      <c r="J445" s="39"/>
      <c r="K445" s="39"/>
      <c r="L445" s="39"/>
      <c r="M445" s="39"/>
      <c r="N445" s="39"/>
      <c r="O445" s="39"/>
      <c r="P445" s="39"/>
      <c r="Q445" s="39"/>
      <c r="R445" s="39"/>
      <c r="S445" s="39"/>
      <c r="T445" s="39"/>
      <c r="U445" s="39"/>
      <c r="V445" s="39"/>
      <c r="W445" s="39"/>
      <c r="X445" s="39"/>
      <c r="Y445" s="39"/>
      <c r="Z445" s="39"/>
    </row>
    <row r="446" spans="1:26" ht="16.5" customHeight="1">
      <c r="A446" s="106"/>
      <c r="B446" s="106"/>
      <c r="C446" s="106"/>
      <c r="D446" s="106"/>
      <c r="E446" s="106"/>
      <c r="F446" s="106"/>
      <c r="G446" s="107"/>
      <c r="H446" s="39"/>
      <c r="I446" s="39"/>
      <c r="J446" s="39"/>
      <c r="K446" s="39"/>
      <c r="L446" s="39"/>
      <c r="M446" s="39"/>
      <c r="N446" s="39"/>
      <c r="O446" s="39"/>
      <c r="P446" s="39"/>
      <c r="Q446" s="39"/>
      <c r="R446" s="39"/>
      <c r="S446" s="39"/>
      <c r="T446" s="39"/>
      <c r="U446" s="39"/>
      <c r="V446" s="39"/>
      <c r="W446" s="39"/>
      <c r="X446" s="39"/>
      <c r="Y446" s="39"/>
      <c r="Z446" s="39"/>
    </row>
    <row r="447" spans="1:26" ht="16.5" customHeight="1">
      <c r="A447" s="106"/>
      <c r="B447" s="106"/>
      <c r="C447" s="106"/>
      <c r="D447" s="106"/>
      <c r="E447" s="106"/>
      <c r="F447" s="106"/>
      <c r="G447" s="107"/>
      <c r="H447" s="39"/>
      <c r="I447" s="39"/>
      <c r="J447" s="39"/>
      <c r="K447" s="39"/>
      <c r="L447" s="39"/>
      <c r="M447" s="39"/>
      <c r="N447" s="39"/>
      <c r="O447" s="39"/>
      <c r="P447" s="39"/>
      <c r="Q447" s="39"/>
      <c r="R447" s="39"/>
      <c r="S447" s="39"/>
      <c r="T447" s="39"/>
      <c r="U447" s="39"/>
      <c r="V447" s="39"/>
      <c r="W447" s="39"/>
      <c r="X447" s="39"/>
      <c r="Y447" s="39"/>
      <c r="Z447" s="39"/>
    </row>
    <row r="448" spans="1:26" ht="16.5" customHeight="1">
      <c r="A448" s="106"/>
      <c r="B448" s="106"/>
      <c r="C448" s="106"/>
      <c r="D448" s="106"/>
      <c r="E448" s="106"/>
      <c r="F448" s="106"/>
      <c r="G448" s="107"/>
      <c r="H448" s="39"/>
      <c r="I448" s="39"/>
      <c r="J448" s="39"/>
      <c r="K448" s="39"/>
      <c r="L448" s="39"/>
      <c r="M448" s="39"/>
      <c r="N448" s="39"/>
      <c r="O448" s="39"/>
      <c r="P448" s="39"/>
      <c r="Q448" s="39"/>
      <c r="R448" s="39"/>
      <c r="S448" s="39"/>
      <c r="T448" s="39"/>
      <c r="U448" s="39"/>
      <c r="V448" s="39"/>
      <c r="W448" s="39"/>
      <c r="X448" s="39"/>
      <c r="Y448" s="39"/>
      <c r="Z448" s="39"/>
    </row>
    <row r="449" spans="1:26" ht="16.5" customHeight="1">
      <c r="A449" s="106"/>
      <c r="B449" s="106"/>
      <c r="C449" s="106"/>
      <c r="D449" s="106"/>
      <c r="E449" s="106"/>
      <c r="F449" s="106"/>
      <c r="G449" s="107"/>
      <c r="H449" s="39"/>
      <c r="I449" s="39"/>
      <c r="J449" s="39"/>
      <c r="K449" s="39"/>
      <c r="L449" s="39"/>
      <c r="M449" s="39"/>
      <c r="N449" s="39"/>
      <c r="O449" s="39"/>
      <c r="P449" s="39"/>
      <c r="Q449" s="39"/>
      <c r="R449" s="39"/>
      <c r="S449" s="39"/>
      <c r="T449" s="39"/>
      <c r="U449" s="39"/>
      <c r="V449" s="39"/>
      <c r="W449" s="39"/>
      <c r="X449" s="39"/>
      <c r="Y449" s="39"/>
      <c r="Z449" s="39"/>
    </row>
    <row r="450" spans="1:26" ht="16.5" customHeight="1">
      <c r="A450" s="106"/>
      <c r="B450" s="106"/>
      <c r="C450" s="106"/>
      <c r="D450" s="106"/>
      <c r="E450" s="106"/>
      <c r="F450" s="106"/>
      <c r="G450" s="107"/>
      <c r="H450" s="39"/>
      <c r="I450" s="39"/>
      <c r="J450" s="39"/>
      <c r="K450" s="39"/>
      <c r="L450" s="39"/>
      <c r="M450" s="39"/>
      <c r="N450" s="39"/>
      <c r="O450" s="39"/>
      <c r="P450" s="39"/>
      <c r="Q450" s="39"/>
      <c r="R450" s="39"/>
      <c r="S450" s="39"/>
      <c r="T450" s="39"/>
      <c r="U450" s="39"/>
      <c r="V450" s="39"/>
      <c r="W450" s="39"/>
      <c r="X450" s="39"/>
      <c r="Y450" s="39"/>
      <c r="Z450" s="39"/>
    </row>
    <row r="451" spans="1:26" ht="16.5" customHeight="1">
      <c r="A451" s="106"/>
      <c r="B451" s="106"/>
      <c r="C451" s="106"/>
      <c r="D451" s="106"/>
      <c r="E451" s="106"/>
      <c r="F451" s="106"/>
      <c r="G451" s="107"/>
      <c r="H451" s="39"/>
      <c r="I451" s="39"/>
      <c r="J451" s="39"/>
      <c r="K451" s="39"/>
      <c r="L451" s="39"/>
      <c r="M451" s="39"/>
      <c r="N451" s="39"/>
      <c r="O451" s="39"/>
      <c r="P451" s="39"/>
      <c r="Q451" s="39"/>
      <c r="R451" s="39"/>
      <c r="S451" s="39"/>
      <c r="T451" s="39"/>
      <c r="U451" s="39"/>
      <c r="V451" s="39"/>
      <c r="W451" s="39"/>
      <c r="X451" s="39"/>
      <c r="Y451" s="39"/>
      <c r="Z451" s="39"/>
    </row>
    <row r="452" spans="1:26" ht="16.5" customHeight="1">
      <c r="A452" s="106"/>
      <c r="B452" s="106"/>
      <c r="C452" s="106"/>
      <c r="D452" s="106"/>
      <c r="E452" s="106"/>
      <c r="F452" s="106"/>
      <c r="G452" s="107"/>
      <c r="H452" s="39"/>
      <c r="I452" s="39"/>
      <c r="J452" s="39"/>
      <c r="K452" s="39"/>
      <c r="L452" s="39"/>
      <c r="M452" s="39"/>
      <c r="N452" s="39"/>
      <c r="O452" s="39"/>
      <c r="P452" s="39"/>
      <c r="Q452" s="39"/>
      <c r="R452" s="39"/>
      <c r="S452" s="39"/>
      <c r="T452" s="39"/>
      <c r="U452" s="39"/>
      <c r="V452" s="39"/>
      <c r="W452" s="39"/>
      <c r="X452" s="39"/>
      <c r="Y452" s="39"/>
      <c r="Z452" s="39"/>
    </row>
    <row r="453" spans="1:26" ht="16.5" customHeight="1">
      <c r="A453" s="106"/>
      <c r="B453" s="106"/>
      <c r="C453" s="106"/>
      <c r="D453" s="106"/>
      <c r="E453" s="106"/>
      <c r="F453" s="106"/>
      <c r="G453" s="107"/>
      <c r="H453" s="39"/>
      <c r="I453" s="39"/>
      <c r="J453" s="39"/>
      <c r="K453" s="39"/>
      <c r="L453" s="39"/>
      <c r="M453" s="39"/>
      <c r="N453" s="39"/>
      <c r="O453" s="39"/>
      <c r="P453" s="39"/>
      <c r="Q453" s="39"/>
      <c r="R453" s="39"/>
      <c r="S453" s="39"/>
      <c r="T453" s="39"/>
      <c r="U453" s="39"/>
      <c r="V453" s="39"/>
      <c r="W453" s="39"/>
      <c r="X453" s="39"/>
      <c r="Y453" s="39"/>
      <c r="Z453" s="39"/>
    </row>
    <row r="454" spans="1:26" ht="16.5" customHeight="1">
      <c r="A454" s="106"/>
      <c r="B454" s="106"/>
      <c r="C454" s="106"/>
      <c r="D454" s="106"/>
      <c r="E454" s="106"/>
      <c r="F454" s="106"/>
      <c r="G454" s="107"/>
      <c r="H454" s="39"/>
      <c r="I454" s="39"/>
      <c r="J454" s="39"/>
      <c r="K454" s="39"/>
      <c r="L454" s="39"/>
      <c r="M454" s="39"/>
      <c r="N454" s="39"/>
      <c r="O454" s="39"/>
      <c r="P454" s="39"/>
      <c r="Q454" s="39"/>
      <c r="R454" s="39"/>
      <c r="S454" s="39"/>
      <c r="T454" s="39"/>
      <c r="U454" s="39"/>
      <c r="V454" s="39"/>
      <c r="W454" s="39"/>
      <c r="X454" s="39"/>
      <c r="Y454" s="39"/>
      <c r="Z454" s="39"/>
    </row>
    <row r="455" spans="1:26" ht="16.5" customHeight="1">
      <c r="A455" s="106"/>
      <c r="B455" s="106"/>
      <c r="C455" s="106"/>
      <c r="D455" s="106"/>
      <c r="E455" s="106"/>
      <c r="F455" s="106"/>
      <c r="G455" s="107"/>
      <c r="H455" s="39"/>
      <c r="I455" s="39"/>
      <c r="J455" s="39"/>
      <c r="K455" s="39"/>
      <c r="L455" s="39"/>
      <c r="M455" s="39"/>
      <c r="N455" s="39"/>
      <c r="O455" s="39"/>
      <c r="P455" s="39"/>
      <c r="Q455" s="39"/>
      <c r="R455" s="39"/>
      <c r="S455" s="39"/>
      <c r="T455" s="39"/>
      <c r="U455" s="39"/>
      <c r="V455" s="39"/>
      <c r="W455" s="39"/>
      <c r="X455" s="39"/>
      <c r="Y455" s="39"/>
      <c r="Z455" s="39"/>
    </row>
    <row r="456" spans="1:26" ht="16.5" customHeight="1">
      <c r="A456" s="106"/>
      <c r="B456" s="106"/>
      <c r="C456" s="106"/>
      <c r="D456" s="106"/>
      <c r="E456" s="106"/>
      <c r="F456" s="106"/>
      <c r="G456" s="107"/>
      <c r="H456" s="39"/>
      <c r="I456" s="39"/>
      <c r="J456" s="39"/>
      <c r="K456" s="39"/>
      <c r="L456" s="39"/>
      <c r="M456" s="39"/>
      <c r="N456" s="39"/>
      <c r="O456" s="39"/>
      <c r="P456" s="39"/>
      <c r="Q456" s="39"/>
      <c r="R456" s="39"/>
      <c r="S456" s="39"/>
      <c r="T456" s="39"/>
      <c r="U456" s="39"/>
      <c r="V456" s="39"/>
      <c r="W456" s="39"/>
      <c r="X456" s="39"/>
      <c r="Y456" s="39"/>
      <c r="Z456" s="39"/>
    </row>
    <row r="457" spans="1:26" ht="16.5" customHeight="1">
      <c r="A457" s="106"/>
      <c r="B457" s="106"/>
      <c r="C457" s="106"/>
      <c r="D457" s="106"/>
      <c r="E457" s="106"/>
      <c r="F457" s="106"/>
      <c r="G457" s="107"/>
      <c r="H457" s="39"/>
      <c r="I457" s="39"/>
      <c r="J457" s="39"/>
      <c r="K457" s="39"/>
      <c r="L457" s="39"/>
      <c r="M457" s="39"/>
      <c r="N457" s="39"/>
      <c r="O457" s="39"/>
      <c r="P457" s="39"/>
      <c r="Q457" s="39"/>
      <c r="R457" s="39"/>
      <c r="S457" s="39"/>
      <c r="T457" s="39"/>
      <c r="U457" s="39"/>
      <c r="V457" s="39"/>
      <c r="W457" s="39"/>
      <c r="X457" s="39"/>
      <c r="Y457" s="39"/>
      <c r="Z457" s="39"/>
    </row>
    <row r="458" spans="1:26" ht="16.5" customHeight="1">
      <c r="A458" s="106"/>
      <c r="B458" s="106"/>
      <c r="C458" s="106"/>
      <c r="D458" s="106"/>
      <c r="E458" s="106"/>
      <c r="F458" s="106"/>
      <c r="G458" s="107"/>
      <c r="H458" s="39"/>
      <c r="I458" s="39"/>
      <c r="J458" s="39"/>
      <c r="K458" s="39"/>
      <c r="L458" s="39"/>
      <c r="M458" s="39"/>
      <c r="N458" s="39"/>
      <c r="O458" s="39"/>
      <c r="P458" s="39"/>
      <c r="Q458" s="39"/>
      <c r="R458" s="39"/>
      <c r="S458" s="39"/>
      <c r="T458" s="39"/>
      <c r="U458" s="39"/>
      <c r="V458" s="39"/>
      <c r="W458" s="39"/>
      <c r="X458" s="39"/>
      <c r="Y458" s="39"/>
      <c r="Z458" s="39"/>
    </row>
    <row r="459" spans="1:26" ht="16.5" customHeight="1">
      <c r="A459" s="106"/>
      <c r="B459" s="106"/>
      <c r="C459" s="106"/>
      <c r="D459" s="106"/>
      <c r="E459" s="106"/>
      <c r="F459" s="106"/>
      <c r="G459" s="107"/>
      <c r="H459" s="39"/>
      <c r="I459" s="39"/>
      <c r="J459" s="39"/>
      <c r="K459" s="39"/>
      <c r="L459" s="39"/>
      <c r="M459" s="39"/>
      <c r="N459" s="39"/>
      <c r="O459" s="39"/>
      <c r="P459" s="39"/>
      <c r="Q459" s="39"/>
      <c r="R459" s="39"/>
      <c r="S459" s="39"/>
      <c r="T459" s="39"/>
      <c r="U459" s="39"/>
      <c r="V459" s="39"/>
      <c r="W459" s="39"/>
      <c r="X459" s="39"/>
      <c r="Y459" s="39"/>
      <c r="Z459" s="39"/>
    </row>
    <row r="460" spans="1:26" ht="16.5" customHeight="1">
      <c r="A460" s="106"/>
      <c r="B460" s="106"/>
      <c r="C460" s="106"/>
      <c r="D460" s="106"/>
      <c r="E460" s="106"/>
      <c r="F460" s="106"/>
      <c r="G460" s="107"/>
      <c r="H460" s="39"/>
      <c r="I460" s="39"/>
      <c r="J460" s="39"/>
      <c r="K460" s="39"/>
      <c r="L460" s="39"/>
      <c r="M460" s="39"/>
      <c r="N460" s="39"/>
      <c r="O460" s="39"/>
      <c r="P460" s="39"/>
      <c r="Q460" s="39"/>
      <c r="R460" s="39"/>
      <c r="S460" s="39"/>
      <c r="T460" s="39"/>
      <c r="U460" s="39"/>
      <c r="V460" s="39"/>
      <c r="W460" s="39"/>
      <c r="X460" s="39"/>
      <c r="Y460" s="39"/>
      <c r="Z460" s="39"/>
    </row>
    <row r="461" spans="1:26" ht="16.5" customHeight="1">
      <c r="A461" s="106"/>
      <c r="B461" s="106"/>
      <c r="C461" s="106"/>
      <c r="D461" s="106"/>
      <c r="E461" s="106"/>
      <c r="F461" s="106"/>
      <c r="G461" s="107"/>
      <c r="H461" s="39"/>
      <c r="I461" s="39"/>
      <c r="J461" s="39"/>
      <c r="K461" s="39"/>
      <c r="L461" s="39"/>
      <c r="M461" s="39"/>
      <c r="N461" s="39"/>
      <c r="O461" s="39"/>
      <c r="P461" s="39"/>
      <c r="Q461" s="39"/>
      <c r="R461" s="39"/>
      <c r="S461" s="39"/>
      <c r="T461" s="39"/>
      <c r="U461" s="39"/>
      <c r="V461" s="39"/>
      <c r="W461" s="39"/>
      <c r="X461" s="39"/>
      <c r="Y461" s="39"/>
      <c r="Z461" s="39"/>
    </row>
    <row r="462" spans="1:26" ht="16.5" customHeight="1">
      <c r="A462" s="106"/>
      <c r="B462" s="106"/>
      <c r="C462" s="106"/>
      <c r="D462" s="106"/>
      <c r="E462" s="106"/>
      <c r="F462" s="106"/>
      <c r="G462" s="107"/>
      <c r="H462" s="39"/>
      <c r="I462" s="39"/>
      <c r="J462" s="39"/>
      <c r="K462" s="39"/>
      <c r="L462" s="39"/>
      <c r="M462" s="39"/>
      <c r="N462" s="39"/>
      <c r="O462" s="39"/>
      <c r="P462" s="39"/>
      <c r="Q462" s="39"/>
      <c r="R462" s="39"/>
      <c r="S462" s="39"/>
      <c r="T462" s="39"/>
      <c r="U462" s="39"/>
      <c r="V462" s="39"/>
      <c r="W462" s="39"/>
      <c r="X462" s="39"/>
      <c r="Y462" s="39"/>
      <c r="Z462" s="39"/>
    </row>
    <row r="463" spans="1:26" ht="16.5" customHeight="1">
      <c r="A463" s="106"/>
      <c r="B463" s="106"/>
      <c r="C463" s="106"/>
      <c r="D463" s="106"/>
      <c r="E463" s="106"/>
      <c r="F463" s="106"/>
      <c r="G463" s="107"/>
      <c r="H463" s="39"/>
      <c r="I463" s="39"/>
      <c r="J463" s="39"/>
      <c r="K463" s="39"/>
      <c r="L463" s="39"/>
      <c r="M463" s="39"/>
      <c r="N463" s="39"/>
      <c r="O463" s="39"/>
      <c r="P463" s="39"/>
      <c r="Q463" s="39"/>
      <c r="R463" s="39"/>
      <c r="S463" s="39"/>
      <c r="T463" s="39"/>
      <c r="U463" s="39"/>
      <c r="V463" s="39"/>
      <c r="W463" s="39"/>
      <c r="X463" s="39"/>
      <c r="Y463" s="39"/>
      <c r="Z463" s="39"/>
    </row>
    <row r="464" spans="1:26" ht="16.5" customHeight="1">
      <c r="A464" s="106"/>
      <c r="B464" s="106"/>
      <c r="C464" s="106"/>
      <c r="D464" s="106"/>
      <c r="E464" s="106"/>
      <c r="F464" s="106"/>
      <c r="G464" s="107"/>
      <c r="H464" s="39"/>
      <c r="I464" s="39"/>
      <c r="J464" s="39"/>
      <c r="K464" s="39"/>
      <c r="L464" s="39"/>
      <c r="M464" s="39"/>
      <c r="N464" s="39"/>
      <c r="O464" s="39"/>
      <c r="P464" s="39"/>
      <c r="Q464" s="39"/>
      <c r="R464" s="39"/>
      <c r="S464" s="39"/>
      <c r="T464" s="39"/>
      <c r="U464" s="39"/>
      <c r="V464" s="39"/>
      <c r="W464" s="39"/>
      <c r="X464" s="39"/>
      <c r="Y464" s="39"/>
      <c r="Z464" s="39"/>
    </row>
    <row r="465" spans="1:26" ht="16.5" customHeight="1">
      <c r="A465" s="106"/>
      <c r="B465" s="106"/>
      <c r="C465" s="106"/>
      <c r="D465" s="106"/>
      <c r="E465" s="106"/>
      <c r="F465" s="106"/>
      <c r="G465" s="107"/>
      <c r="H465" s="39"/>
      <c r="I465" s="39"/>
      <c r="J465" s="39"/>
      <c r="K465" s="39"/>
      <c r="L465" s="39"/>
      <c r="M465" s="39"/>
      <c r="N465" s="39"/>
      <c r="O465" s="39"/>
      <c r="P465" s="39"/>
      <c r="Q465" s="39"/>
      <c r="R465" s="39"/>
      <c r="S465" s="39"/>
      <c r="T465" s="39"/>
      <c r="U465" s="39"/>
      <c r="V465" s="39"/>
      <c r="W465" s="39"/>
      <c r="X465" s="39"/>
      <c r="Y465" s="39"/>
      <c r="Z465" s="39"/>
    </row>
    <row r="466" spans="1:26" ht="16.5" customHeight="1">
      <c r="A466" s="106"/>
      <c r="B466" s="106"/>
      <c r="C466" s="106"/>
      <c r="D466" s="106"/>
      <c r="E466" s="106"/>
      <c r="F466" s="106"/>
      <c r="G466" s="107"/>
      <c r="H466" s="39"/>
      <c r="I466" s="39"/>
      <c r="J466" s="39"/>
      <c r="K466" s="39"/>
      <c r="L466" s="39"/>
      <c r="M466" s="39"/>
      <c r="N466" s="39"/>
      <c r="O466" s="39"/>
      <c r="P466" s="39"/>
      <c r="Q466" s="39"/>
      <c r="R466" s="39"/>
      <c r="S466" s="39"/>
      <c r="T466" s="39"/>
      <c r="U466" s="39"/>
      <c r="V466" s="39"/>
      <c r="W466" s="39"/>
      <c r="X466" s="39"/>
      <c r="Y466" s="39"/>
      <c r="Z466" s="39"/>
    </row>
    <row r="467" spans="1:26" ht="16.5" customHeight="1">
      <c r="A467" s="106"/>
      <c r="B467" s="106"/>
      <c r="C467" s="106"/>
      <c r="D467" s="106"/>
      <c r="E467" s="106"/>
      <c r="F467" s="106"/>
      <c r="G467" s="107"/>
      <c r="H467" s="39"/>
      <c r="I467" s="39"/>
      <c r="J467" s="39"/>
      <c r="K467" s="39"/>
      <c r="L467" s="39"/>
      <c r="M467" s="39"/>
      <c r="N467" s="39"/>
      <c r="O467" s="39"/>
      <c r="P467" s="39"/>
      <c r="Q467" s="39"/>
      <c r="R467" s="39"/>
      <c r="S467" s="39"/>
      <c r="T467" s="39"/>
      <c r="U467" s="39"/>
      <c r="V467" s="39"/>
      <c r="W467" s="39"/>
      <c r="X467" s="39"/>
      <c r="Y467" s="39"/>
      <c r="Z467" s="39"/>
    </row>
    <row r="468" spans="1:26" ht="16.5" customHeight="1">
      <c r="A468" s="106"/>
      <c r="B468" s="106"/>
      <c r="C468" s="106"/>
      <c r="D468" s="106"/>
      <c r="E468" s="106"/>
      <c r="F468" s="106"/>
      <c r="G468" s="107"/>
      <c r="H468" s="39"/>
      <c r="I468" s="39"/>
      <c r="J468" s="39"/>
      <c r="K468" s="39"/>
      <c r="L468" s="39"/>
      <c r="M468" s="39"/>
      <c r="N468" s="39"/>
      <c r="O468" s="39"/>
      <c r="P468" s="39"/>
      <c r="Q468" s="39"/>
      <c r="R468" s="39"/>
      <c r="S468" s="39"/>
      <c r="T468" s="39"/>
      <c r="U468" s="39"/>
      <c r="V468" s="39"/>
      <c r="W468" s="39"/>
      <c r="X468" s="39"/>
      <c r="Y468" s="39"/>
      <c r="Z468" s="39"/>
    </row>
    <row r="469" spans="1:26" ht="16.5" customHeight="1">
      <c r="A469" s="106"/>
      <c r="B469" s="106"/>
      <c r="C469" s="106"/>
      <c r="D469" s="106"/>
      <c r="E469" s="106"/>
      <c r="F469" s="106"/>
      <c r="G469" s="107"/>
      <c r="H469" s="39"/>
      <c r="I469" s="39"/>
      <c r="J469" s="39"/>
      <c r="K469" s="39"/>
      <c r="L469" s="39"/>
      <c r="M469" s="39"/>
      <c r="N469" s="39"/>
      <c r="O469" s="39"/>
      <c r="P469" s="39"/>
      <c r="Q469" s="39"/>
      <c r="R469" s="39"/>
      <c r="S469" s="39"/>
      <c r="T469" s="39"/>
      <c r="U469" s="39"/>
      <c r="V469" s="39"/>
      <c r="W469" s="39"/>
      <c r="X469" s="39"/>
      <c r="Y469" s="39"/>
      <c r="Z469" s="39"/>
    </row>
    <row r="470" spans="1:26" ht="16.5" customHeight="1">
      <c r="A470" s="106"/>
      <c r="B470" s="106"/>
      <c r="C470" s="106"/>
      <c r="D470" s="106"/>
      <c r="E470" s="106"/>
      <c r="F470" s="106"/>
      <c r="G470" s="107"/>
      <c r="H470" s="39"/>
      <c r="I470" s="39"/>
      <c r="J470" s="39"/>
      <c r="K470" s="39"/>
      <c r="L470" s="39"/>
      <c r="M470" s="39"/>
      <c r="N470" s="39"/>
      <c r="O470" s="39"/>
      <c r="P470" s="39"/>
      <c r="Q470" s="39"/>
      <c r="R470" s="39"/>
      <c r="S470" s="39"/>
      <c r="T470" s="39"/>
      <c r="U470" s="39"/>
      <c r="V470" s="39"/>
      <c r="W470" s="39"/>
      <c r="X470" s="39"/>
      <c r="Y470" s="39"/>
      <c r="Z470" s="39"/>
    </row>
    <row r="471" spans="1:26" ht="16.5" customHeight="1">
      <c r="A471" s="106"/>
      <c r="B471" s="106"/>
      <c r="C471" s="106"/>
      <c r="D471" s="106"/>
      <c r="E471" s="106"/>
      <c r="F471" s="106"/>
      <c r="G471" s="107"/>
      <c r="H471" s="39"/>
      <c r="I471" s="39"/>
      <c r="J471" s="39"/>
      <c r="K471" s="39"/>
      <c r="L471" s="39"/>
      <c r="M471" s="39"/>
      <c r="N471" s="39"/>
      <c r="O471" s="39"/>
      <c r="P471" s="39"/>
      <c r="Q471" s="39"/>
      <c r="R471" s="39"/>
      <c r="S471" s="39"/>
      <c r="T471" s="39"/>
      <c r="U471" s="39"/>
      <c r="V471" s="39"/>
      <c r="W471" s="39"/>
      <c r="X471" s="39"/>
      <c r="Y471" s="39"/>
      <c r="Z471" s="39"/>
    </row>
    <row r="472" spans="1:26" ht="16.5" customHeight="1">
      <c r="A472" s="106"/>
      <c r="B472" s="106"/>
      <c r="C472" s="106"/>
      <c r="D472" s="106"/>
      <c r="E472" s="106"/>
      <c r="F472" s="106"/>
      <c r="G472" s="107"/>
      <c r="H472" s="39"/>
      <c r="I472" s="39"/>
      <c r="J472" s="39"/>
      <c r="K472" s="39"/>
      <c r="L472" s="39"/>
      <c r="M472" s="39"/>
      <c r="N472" s="39"/>
      <c r="O472" s="39"/>
      <c r="P472" s="39"/>
      <c r="Q472" s="39"/>
      <c r="R472" s="39"/>
      <c r="S472" s="39"/>
      <c r="T472" s="39"/>
      <c r="U472" s="39"/>
      <c r="V472" s="39"/>
      <c r="W472" s="39"/>
      <c r="X472" s="39"/>
      <c r="Y472" s="39"/>
      <c r="Z472" s="39"/>
    </row>
    <row r="473" spans="1:26" ht="16.5" customHeight="1">
      <c r="A473" s="106"/>
      <c r="B473" s="106"/>
      <c r="C473" s="106"/>
      <c r="D473" s="106"/>
      <c r="E473" s="106"/>
      <c r="F473" s="106"/>
      <c r="G473" s="107"/>
      <c r="H473" s="39"/>
      <c r="I473" s="39"/>
      <c r="J473" s="39"/>
      <c r="K473" s="39"/>
      <c r="L473" s="39"/>
      <c r="M473" s="39"/>
      <c r="N473" s="39"/>
      <c r="O473" s="39"/>
      <c r="P473" s="39"/>
      <c r="Q473" s="39"/>
      <c r="R473" s="39"/>
      <c r="S473" s="39"/>
      <c r="T473" s="39"/>
      <c r="U473" s="39"/>
      <c r="V473" s="39"/>
      <c r="W473" s="39"/>
      <c r="X473" s="39"/>
      <c r="Y473" s="39"/>
      <c r="Z473" s="39"/>
    </row>
    <row r="474" spans="1:26" ht="16.5" customHeight="1">
      <c r="A474" s="106"/>
      <c r="B474" s="106"/>
      <c r="C474" s="106"/>
      <c r="D474" s="106"/>
      <c r="E474" s="106"/>
      <c r="F474" s="106"/>
      <c r="G474" s="107"/>
      <c r="H474" s="39"/>
      <c r="I474" s="39"/>
      <c r="J474" s="39"/>
      <c r="K474" s="39"/>
      <c r="L474" s="39"/>
      <c r="M474" s="39"/>
      <c r="N474" s="39"/>
      <c r="O474" s="39"/>
      <c r="P474" s="39"/>
      <c r="Q474" s="39"/>
      <c r="R474" s="39"/>
      <c r="S474" s="39"/>
      <c r="T474" s="39"/>
      <c r="U474" s="39"/>
      <c r="V474" s="39"/>
      <c r="W474" s="39"/>
      <c r="X474" s="39"/>
      <c r="Y474" s="39"/>
      <c r="Z474" s="39"/>
    </row>
    <row r="475" spans="1:26" ht="16.5" customHeight="1">
      <c r="A475" s="106"/>
      <c r="B475" s="106"/>
      <c r="C475" s="106"/>
      <c r="D475" s="106"/>
      <c r="E475" s="106"/>
      <c r="F475" s="106"/>
      <c r="G475" s="107"/>
      <c r="H475" s="39"/>
      <c r="I475" s="39"/>
      <c r="J475" s="39"/>
      <c r="K475" s="39"/>
      <c r="L475" s="39"/>
      <c r="M475" s="39"/>
      <c r="N475" s="39"/>
      <c r="O475" s="39"/>
      <c r="P475" s="39"/>
      <c r="Q475" s="39"/>
      <c r="R475" s="39"/>
      <c r="S475" s="39"/>
      <c r="T475" s="39"/>
      <c r="U475" s="39"/>
      <c r="V475" s="39"/>
      <c r="W475" s="39"/>
      <c r="X475" s="39"/>
      <c r="Y475" s="39"/>
      <c r="Z475" s="39"/>
    </row>
    <row r="476" spans="1:26" ht="16.5" customHeight="1">
      <c r="A476" s="106"/>
      <c r="B476" s="106"/>
      <c r="C476" s="106"/>
      <c r="D476" s="106"/>
      <c r="E476" s="106"/>
      <c r="F476" s="106"/>
      <c r="G476" s="107"/>
      <c r="H476" s="39"/>
      <c r="I476" s="39"/>
      <c r="J476" s="39"/>
      <c r="K476" s="39"/>
      <c r="L476" s="39"/>
      <c r="M476" s="39"/>
      <c r="N476" s="39"/>
      <c r="O476" s="39"/>
      <c r="P476" s="39"/>
      <c r="Q476" s="39"/>
      <c r="R476" s="39"/>
      <c r="S476" s="39"/>
      <c r="T476" s="39"/>
      <c r="U476" s="39"/>
      <c r="V476" s="39"/>
      <c r="W476" s="39"/>
      <c r="X476" s="39"/>
      <c r="Y476" s="39"/>
      <c r="Z476" s="39"/>
    </row>
    <row r="477" spans="1:26" ht="16.5" customHeight="1">
      <c r="A477" s="106"/>
      <c r="B477" s="106"/>
      <c r="C477" s="106"/>
      <c r="D477" s="106"/>
      <c r="E477" s="106"/>
      <c r="F477" s="106"/>
      <c r="G477" s="107"/>
      <c r="H477" s="39"/>
      <c r="I477" s="39"/>
      <c r="J477" s="39"/>
      <c r="K477" s="39"/>
      <c r="L477" s="39"/>
      <c r="M477" s="39"/>
      <c r="N477" s="39"/>
      <c r="O477" s="39"/>
      <c r="P477" s="39"/>
      <c r="Q477" s="39"/>
      <c r="R477" s="39"/>
      <c r="S477" s="39"/>
      <c r="T477" s="39"/>
      <c r="U477" s="39"/>
      <c r="V477" s="39"/>
      <c r="W477" s="39"/>
      <c r="X477" s="39"/>
      <c r="Y477" s="39"/>
      <c r="Z477" s="39"/>
    </row>
    <row r="478" spans="1:26" ht="16.5" customHeight="1">
      <c r="A478" s="106"/>
      <c r="B478" s="106"/>
      <c r="C478" s="106"/>
      <c r="D478" s="106"/>
      <c r="E478" s="106"/>
      <c r="F478" s="106"/>
      <c r="G478" s="107"/>
      <c r="H478" s="39"/>
      <c r="I478" s="39"/>
      <c r="J478" s="39"/>
      <c r="K478" s="39"/>
      <c r="L478" s="39"/>
      <c r="M478" s="39"/>
      <c r="N478" s="39"/>
      <c r="O478" s="39"/>
      <c r="P478" s="39"/>
      <c r="Q478" s="39"/>
      <c r="R478" s="39"/>
      <c r="S478" s="39"/>
      <c r="T478" s="39"/>
      <c r="U478" s="39"/>
      <c r="V478" s="39"/>
      <c r="W478" s="39"/>
      <c r="X478" s="39"/>
      <c r="Y478" s="39"/>
      <c r="Z478" s="39"/>
    </row>
    <row r="479" spans="1:26" ht="16.5" customHeight="1">
      <c r="A479" s="106"/>
      <c r="B479" s="106"/>
      <c r="C479" s="106"/>
      <c r="D479" s="106"/>
      <c r="E479" s="106"/>
      <c r="F479" s="106"/>
      <c r="G479" s="107"/>
      <c r="H479" s="39"/>
      <c r="I479" s="39"/>
      <c r="J479" s="39"/>
      <c r="K479" s="39"/>
      <c r="L479" s="39"/>
      <c r="M479" s="39"/>
      <c r="N479" s="39"/>
      <c r="O479" s="39"/>
      <c r="P479" s="39"/>
      <c r="Q479" s="39"/>
      <c r="R479" s="39"/>
      <c r="S479" s="39"/>
      <c r="T479" s="39"/>
      <c r="U479" s="39"/>
      <c r="V479" s="39"/>
      <c r="W479" s="39"/>
      <c r="X479" s="39"/>
      <c r="Y479" s="39"/>
      <c r="Z479" s="39"/>
    </row>
    <row r="480" spans="1:26" ht="16.5" customHeight="1">
      <c r="A480" s="106"/>
      <c r="B480" s="106"/>
      <c r="C480" s="106"/>
      <c r="D480" s="106"/>
      <c r="E480" s="106"/>
      <c r="F480" s="106"/>
      <c r="G480" s="107"/>
      <c r="H480" s="39"/>
      <c r="I480" s="39"/>
      <c r="J480" s="39"/>
      <c r="K480" s="39"/>
      <c r="L480" s="39"/>
      <c r="M480" s="39"/>
      <c r="N480" s="39"/>
      <c r="O480" s="39"/>
      <c r="P480" s="39"/>
      <c r="Q480" s="39"/>
      <c r="R480" s="39"/>
      <c r="S480" s="39"/>
      <c r="T480" s="39"/>
      <c r="U480" s="39"/>
      <c r="V480" s="39"/>
      <c r="W480" s="39"/>
      <c r="X480" s="39"/>
      <c r="Y480" s="39"/>
      <c r="Z480" s="39"/>
    </row>
    <row r="481" spans="1:26" ht="16.5" customHeight="1">
      <c r="A481" s="106"/>
      <c r="B481" s="106"/>
      <c r="C481" s="106"/>
      <c r="D481" s="106"/>
      <c r="E481" s="106"/>
      <c r="F481" s="106"/>
      <c r="G481" s="107"/>
      <c r="H481" s="39"/>
      <c r="I481" s="39"/>
      <c r="J481" s="39"/>
      <c r="K481" s="39"/>
      <c r="L481" s="39"/>
      <c r="M481" s="39"/>
      <c r="N481" s="39"/>
      <c r="O481" s="39"/>
      <c r="P481" s="39"/>
      <c r="Q481" s="39"/>
      <c r="R481" s="39"/>
      <c r="S481" s="39"/>
      <c r="T481" s="39"/>
      <c r="U481" s="39"/>
      <c r="V481" s="39"/>
      <c r="W481" s="39"/>
      <c r="X481" s="39"/>
      <c r="Y481" s="39"/>
      <c r="Z481" s="39"/>
    </row>
    <row r="482" spans="1:26" ht="16.5" customHeight="1">
      <c r="A482" s="106"/>
      <c r="B482" s="106"/>
      <c r="C482" s="106"/>
      <c r="D482" s="106"/>
      <c r="E482" s="106"/>
      <c r="F482" s="106"/>
      <c r="G482" s="107"/>
      <c r="H482" s="39"/>
      <c r="I482" s="39"/>
      <c r="J482" s="39"/>
      <c r="K482" s="39"/>
      <c r="L482" s="39"/>
      <c r="M482" s="39"/>
      <c r="N482" s="39"/>
      <c r="O482" s="39"/>
      <c r="P482" s="39"/>
      <c r="Q482" s="39"/>
      <c r="R482" s="39"/>
      <c r="S482" s="39"/>
      <c r="T482" s="39"/>
      <c r="U482" s="39"/>
      <c r="V482" s="39"/>
      <c r="W482" s="39"/>
      <c r="X482" s="39"/>
      <c r="Y482" s="39"/>
      <c r="Z482" s="39"/>
    </row>
    <row r="483" spans="1:26" ht="16.5" customHeight="1">
      <c r="A483" s="106"/>
      <c r="B483" s="106"/>
      <c r="C483" s="106"/>
      <c r="D483" s="106"/>
      <c r="E483" s="106"/>
      <c r="F483" s="106"/>
      <c r="G483" s="107"/>
      <c r="H483" s="39"/>
      <c r="I483" s="39"/>
      <c r="J483" s="39"/>
      <c r="K483" s="39"/>
      <c r="L483" s="39"/>
      <c r="M483" s="39"/>
      <c r="N483" s="39"/>
      <c r="O483" s="39"/>
      <c r="P483" s="39"/>
      <c r="Q483" s="39"/>
      <c r="R483" s="39"/>
      <c r="S483" s="39"/>
      <c r="T483" s="39"/>
      <c r="U483" s="39"/>
      <c r="V483" s="39"/>
      <c r="W483" s="39"/>
      <c r="X483" s="39"/>
      <c r="Y483" s="39"/>
      <c r="Z483" s="39"/>
    </row>
    <row r="484" spans="1:26" ht="16.5" customHeight="1">
      <c r="A484" s="106"/>
      <c r="B484" s="106"/>
      <c r="C484" s="106"/>
      <c r="D484" s="106"/>
      <c r="E484" s="106"/>
      <c r="F484" s="106"/>
      <c r="G484" s="107"/>
      <c r="H484" s="39"/>
      <c r="I484" s="39"/>
      <c r="J484" s="39"/>
      <c r="K484" s="39"/>
      <c r="L484" s="39"/>
      <c r="M484" s="39"/>
      <c r="N484" s="39"/>
      <c r="O484" s="39"/>
      <c r="P484" s="39"/>
      <c r="Q484" s="39"/>
      <c r="R484" s="39"/>
      <c r="S484" s="39"/>
      <c r="T484" s="39"/>
      <c r="U484" s="39"/>
      <c r="V484" s="39"/>
      <c r="W484" s="39"/>
      <c r="X484" s="39"/>
      <c r="Y484" s="39"/>
      <c r="Z484" s="39"/>
    </row>
    <row r="485" spans="1:26" ht="16.5" customHeight="1">
      <c r="A485" s="106"/>
      <c r="B485" s="106"/>
      <c r="C485" s="106"/>
      <c r="D485" s="106"/>
      <c r="E485" s="106"/>
      <c r="F485" s="106"/>
      <c r="G485" s="107"/>
      <c r="H485" s="39"/>
      <c r="I485" s="39"/>
      <c r="J485" s="39"/>
      <c r="K485" s="39"/>
      <c r="L485" s="39"/>
      <c r="M485" s="39"/>
      <c r="N485" s="39"/>
      <c r="O485" s="39"/>
      <c r="P485" s="39"/>
      <c r="Q485" s="39"/>
      <c r="R485" s="39"/>
      <c r="S485" s="39"/>
      <c r="T485" s="39"/>
      <c r="U485" s="39"/>
      <c r="V485" s="39"/>
      <c r="W485" s="39"/>
      <c r="X485" s="39"/>
      <c r="Y485" s="39"/>
      <c r="Z485" s="39"/>
    </row>
    <row r="486" spans="1:26" ht="16.5" customHeight="1">
      <c r="A486" s="106"/>
      <c r="B486" s="106"/>
      <c r="C486" s="106"/>
      <c r="D486" s="106"/>
      <c r="E486" s="106"/>
      <c r="F486" s="106"/>
      <c r="G486" s="107"/>
      <c r="H486" s="39"/>
      <c r="I486" s="39"/>
      <c r="J486" s="39"/>
      <c r="K486" s="39"/>
      <c r="L486" s="39"/>
      <c r="M486" s="39"/>
      <c r="N486" s="39"/>
      <c r="O486" s="39"/>
      <c r="P486" s="39"/>
      <c r="Q486" s="39"/>
      <c r="R486" s="39"/>
      <c r="S486" s="39"/>
      <c r="T486" s="39"/>
      <c r="U486" s="39"/>
      <c r="V486" s="39"/>
      <c r="W486" s="39"/>
      <c r="X486" s="39"/>
      <c r="Y486" s="39"/>
      <c r="Z486" s="39"/>
    </row>
    <row r="487" spans="1:26" ht="16.5" customHeight="1">
      <c r="A487" s="106"/>
      <c r="B487" s="106"/>
      <c r="C487" s="106"/>
      <c r="D487" s="106"/>
      <c r="E487" s="106"/>
      <c r="F487" s="106"/>
      <c r="G487" s="107"/>
      <c r="H487" s="39"/>
      <c r="I487" s="39"/>
      <c r="J487" s="39"/>
      <c r="K487" s="39"/>
      <c r="L487" s="39"/>
      <c r="M487" s="39"/>
      <c r="N487" s="39"/>
      <c r="O487" s="39"/>
      <c r="P487" s="39"/>
      <c r="Q487" s="39"/>
      <c r="R487" s="39"/>
      <c r="S487" s="39"/>
      <c r="T487" s="39"/>
      <c r="U487" s="39"/>
      <c r="V487" s="39"/>
      <c r="W487" s="39"/>
      <c r="X487" s="39"/>
      <c r="Y487" s="39"/>
      <c r="Z487" s="39"/>
    </row>
    <row r="488" spans="1:26" ht="16.5" customHeight="1">
      <c r="A488" s="106"/>
      <c r="B488" s="106"/>
      <c r="C488" s="106"/>
      <c r="D488" s="106"/>
      <c r="E488" s="106"/>
      <c r="F488" s="106"/>
      <c r="G488" s="107"/>
      <c r="H488" s="39"/>
      <c r="I488" s="39"/>
      <c r="J488" s="39"/>
      <c r="K488" s="39"/>
      <c r="L488" s="39"/>
      <c r="M488" s="39"/>
      <c r="N488" s="39"/>
      <c r="O488" s="39"/>
      <c r="P488" s="39"/>
      <c r="Q488" s="39"/>
      <c r="R488" s="39"/>
      <c r="S488" s="39"/>
      <c r="T488" s="39"/>
      <c r="U488" s="39"/>
      <c r="V488" s="39"/>
      <c r="W488" s="39"/>
      <c r="X488" s="39"/>
      <c r="Y488" s="39"/>
      <c r="Z488" s="39"/>
    </row>
    <row r="489" spans="1:26" ht="16.5" customHeight="1">
      <c r="A489" s="106"/>
      <c r="B489" s="106"/>
      <c r="C489" s="106"/>
      <c r="D489" s="106"/>
      <c r="E489" s="106"/>
      <c r="F489" s="106"/>
      <c r="G489" s="107"/>
      <c r="H489" s="39"/>
      <c r="I489" s="39"/>
      <c r="J489" s="39"/>
      <c r="K489" s="39"/>
      <c r="L489" s="39"/>
      <c r="M489" s="39"/>
      <c r="N489" s="39"/>
      <c r="O489" s="39"/>
      <c r="P489" s="39"/>
      <c r="Q489" s="39"/>
      <c r="R489" s="39"/>
      <c r="S489" s="39"/>
      <c r="T489" s="39"/>
      <c r="U489" s="39"/>
      <c r="V489" s="39"/>
      <c r="W489" s="39"/>
      <c r="X489" s="39"/>
      <c r="Y489" s="39"/>
      <c r="Z489" s="39"/>
    </row>
    <row r="490" spans="1:26" ht="16.5" customHeight="1">
      <c r="A490" s="106"/>
      <c r="B490" s="106"/>
      <c r="C490" s="106"/>
      <c r="D490" s="106"/>
      <c r="E490" s="106"/>
      <c r="F490" s="106"/>
      <c r="G490" s="107"/>
      <c r="H490" s="39"/>
      <c r="I490" s="39"/>
      <c r="J490" s="39"/>
      <c r="K490" s="39"/>
      <c r="L490" s="39"/>
      <c r="M490" s="39"/>
      <c r="N490" s="39"/>
      <c r="O490" s="39"/>
      <c r="P490" s="39"/>
      <c r="Q490" s="39"/>
      <c r="R490" s="39"/>
      <c r="S490" s="39"/>
      <c r="T490" s="39"/>
      <c r="U490" s="39"/>
      <c r="V490" s="39"/>
      <c r="W490" s="39"/>
      <c r="X490" s="39"/>
      <c r="Y490" s="39"/>
      <c r="Z490" s="39"/>
    </row>
    <row r="491" spans="1:26" ht="16.5" customHeight="1">
      <c r="A491" s="106"/>
      <c r="B491" s="106"/>
      <c r="C491" s="106"/>
      <c r="D491" s="106"/>
      <c r="E491" s="106"/>
      <c r="F491" s="106"/>
      <c r="G491" s="107"/>
      <c r="H491" s="39"/>
      <c r="I491" s="39"/>
      <c r="J491" s="39"/>
      <c r="K491" s="39"/>
      <c r="L491" s="39"/>
      <c r="M491" s="39"/>
      <c r="N491" s="39"/>
      <c r="O491" s="39"/>
      <c r="P491" s="39"/>
      <c r="Q491" s="39"/>
      <c r="R491" s="39"/>
      <c r="S491" s="39"/>
      <c r="T491" s="39"/>
      <c r="U491" s="39"/>
      <c r="V491" s="39"/>
      <c r="W491" s="39"/>
      <c r="X491" s="39"/>
      <c r="Y491" s="39"/>
      <c r="Z491" s="39"/>
    </row>
    <row r="492" spans="1:26" ht="16.5" customHeight="1">
      <c r="A492" s="106"/>
      <c r="B492" s="106"/>
      <c r="C492" s="106"/>
      <c r="D492" s="106"/>
      <c r="E492" s="106"/>
      <c r="F492" s="106"/>
      <c r="G492" s="107"/>
      <c r="H492" s="39"/>
      <c r="I492" s="39"/>
      <c r="J492" s="39"/>
      <c r="K492" s="39"/>
      <c r="L492" s="39"/>
      <c r="M492" s="39"/>
      <c r="N492" s="39"/>
      <c r="O492" s="39"/>
      <c r="P492" s="39"/>
      <c r="Q492" s="39"/>
      <c r="R492" s="39"/>
      <c r="S492" s="39"/>
      <c r="T492" s="39"/>
      <c r="U492" s="39"/>
      <c r="V492" s="39"/>
      <c r="W492" s="39"/>
      <c r="X492" s="39"/>
      <c r="Y492" s="39"/>
      <c r="Z492" s="39"/>
    </row>
    <row r="493" spans="1:26" ht="16.5" customHeight="1">
      <c r="A493" s="106"/>
      <c r="B493" s="106"/>
      <c r="C493" s="106"/>
      <c r="D493" s="106"/>
      <c r="E493" s="106"/>
      <c r="F493" s="106"/>
      <c r="G493" s="107"/>
      <c r="H493" s="39"/>
      <c r="I493" s="39"/>
      <c r="J493" s="39"/>
      <c r="K493" s="39"/>
      <c r="L493" s="39"/>
      <c r="M493" s="39"/>
      <c r="N493" s="39"/>
      <c r="O493" s="39"/>
      <c r="P493" s="39"/>
      <c r="Q493" s="39"/>
      <c r="R493" s="39"/>
      <c r="S493" s="39"/>
      <c r="T493" s="39"/>
      <c r="U493" s="39"/>
      <c r="V493" s="39"/>
      <c r="W493" s="39"/>
      <c r="X493" s="39"/>
      <c r="Y493" s="39"/>
      <c r="Z493" s="39"/>
    </row>
    <row r="494" spans="1:26" ht="16.5" customHeight="1">
      <c r="A494" s="106"/>
      <c r="B494" s="106"/>
      <c r="C494" s="106"/>
      <c r="D494" s="106"/>
      <c r="E494" s="106"/>
      <c r="F494" s="106"/>
      <c r="G494" s="107"/>
      <c r="H494" s="39"/>
      <c r="I494" s="39"/>
      <c r="J494" s="39"/>
      <c r="K494" s="39"/>
      <c r="L494" s="39"/>
      <c r="M494" s="39"/>
      <c r="N494" s="39"/>
      <c r="O494" s="39"/>
      <c r="P494" s="39"/>
      <c r="Q494" s="39"/>
      <c r="R494" s="39"/>
      <c r="S494" s="39"/>
      <c r="T494" s="39"/>
      <c r="U494" s="39"/>
      <c r="V494" s="39"/>
      <c r="W494" s="39"/>
      <c r="X494" s="39"/>
      <c r="Y494" s="39"/>
      <c r="Z494" s="39"/>
    </row>
    <row r="495" spans="1:26" ht="16.5" customHeight="1">
      <c r="A495" s="106"/>
      <c r="B495" s="106"/>
      <c r="C495" s="106"/>
      <c r="D495" s="106"/>
      <c r="E495" s="106"/>
      <c r="F495" s="106"/>
      <c r="G495" s="107"/>
      <c r="H495" s="39"/>
      <c r="I495" s="39"/>
      <c r="J495" s="39"/>
      <c r="K495" s="39"/>
      <c r="L495" s="39"/>
      <c r="M495" s="39"/>
      <c r="N495" s="39"/>
      <c r="O495" s="39"/>
      <c r="P495" s="39"/>
      <c r="Q495" s="39"/>
      <c r="R495" s="39"/>
      <c r="S495" s="39"/>
      <c r="T495" s="39"/>
      <c r="U495" s="39"/>
      <c r="V495" s="39"/>
      <c r="W495" s="39"/>
      <c r="X495" s="39"/>
      <c r="Y495" s="39"/>
      <c r="Z495" s="39"/>
    </row>
    <row r="496" spans="1:26" ht="16.5" customHeight="1">
      <c r="A496" s="106"/>
      <c r="B496" s="106"/>
      <c r="C496" s="106"/>
      <c r="D496" s="106"/>
      <c r="E496" s="106"/>
      <c r="F496" s="106"/>
      <c r="G496" s="107"/>
      <c r="H496" s="39"/>
      <c r="I496" s="39"/>
      <c r="J496" s="39"/>
      <c r="K496" s="39"/>
      <c r="L496" s="39"/>
      <c r="M496" s="39"/>
      <c r="N496" s="39"/>
      <c r="O496" s="39"/>
      <c r="P496" s="39"/>
      <c r="Q496" s="39"/>
      <c r="R496" s="39"/>
      <c r="S496" s="39"/>
      <c r="T496" s="39"/>
      <c r="U496" s="39"/>
      <c r="V496" s="39"/>
      <c r="W496" s="39"/>
      <c r="X496" s="39"/>
      <c r="Y496" s="39"/>
      <c r="Z496" s="39"/>
    </row>
    <row r="497" spans="1:26" ht="16.5" customHeight="1">
      <c r="A497" s="106"/>
      <c r="B497" s="106"/>
      <c r="C497" s="106"/>
      <c r="D497" s="106"/>
      <c r="E497" s="106"/>
      <c r="F497" s="106"/>
      <c r="G497" s="107"/>
      <c r="H497" s="39"/>
      <c r="I497" s="39"/>
      <c r="J497" s="39"/>
      <c r="K497" s="39"/>
      <c r="L497" s="39"/>
      <c r="M497" s="39"/>
      <c r="N497" s="39"/>
      <c r="O497" s="39"/>
      <c r="P497" s="39"/>
      <c r="Q497" s="39"/>
      <c r="R497" s="39"/>
      <c r="S497" s="39"/>
      <c r="T497" s="39"/>
      <c r="U497" s="39"/>
      <c r="V497" s="39"/>
      <c r="W497" s="39"/>
      <c r="X497" s="39"/>
      <c r="Y497" s="39"/>
      <c r="Z497" s="39"/>
    </row>
    <row r="498" spans="1:26" ht="16.5" customHeight="1">
      <c r="A498" s="106"/>
      <c r="B498" s="106"/>
      <c r="C498" s="106"/>
      <c r="D498" s="106"/>
      <c r="E498" s="106"/>
      <c r="F498" s="106"/>
      <c r="G498" s="107"/>
      <c r="H498" s="39"/>
      <c r="I498" s="39"/>
      <c r="J498" s="39"/>
      <c r="K498" s="39"/>
      <c r="L498" s="39"/>
      <c r="M498" s="39"/>
      <c r="N498" s="39"/>
      <c r="O498" s="39"/>
      <c r="P498" s="39"/>
      <c r="Q498" s="39"/>
      <c r="R498" s="39"/>
      <c r="S498" s="39"/>
      <c r="T498" s="39"/>
      <c r="U498" s="39"/>
      <c r="V498" s="39"/>
      <c r="W498" s="39"/>
      <c r="X498" s="39"/>
      <c r="Y498" s="39"/>
      <c r="Z498" s="39"/>
    </row>
    <row r="499" spans="1:26" ht="16.5" customHeight="1">
      <c r="A499" s="106"/>
      <c r="B499" s="106"/>
      <c r="C499" s="106"/>
      <c r="D499" s="106"/>
      <c r="E499" s="106"/>
      <c r="F499" s="106"/>
      <c r="G499" s="107"/>
      <c r="H499" s="39"/>
      <c r="I499" s="39"/>
      <c r="J499" s="39"/>
      <c r="K499" s="39"/>
      <c r="L499" s="39"/>
      <c r="M499" s="39"/>
      <c r="N499" s="39"/>
      <c r="O499" s="39"/>
      <c r="P499" s="39"/>
      <c r="Q499" s="39"/>
      <c r="R499" s="39"/>
      <c r="S499" s="39"/>
      <c r="T499" s="39"/>
      <c r="U499" s="39"/>
      <c r="V499" s="39"/>
      <c r="W499" s="39"/>
      <c r="X499" s="39"/>
      <c r="Y499" s="39"/>
      <c r="Z499" s="39"/>
    </row>
    <row r="500" spans="1:26" ht="16.5" customHeight="1">
      <c r="A500" s="106"/>
      <c r="B500" s="106"/>
      <c r="C500" s="106"/>
      <c r="D500" s="106"/>
      <c r="E500" s="106"/>
      <c r="F500" s="106"/>
      <c r="G500" s="107"/>
      <c r="H500" s="39"/>
      <c r="I500" s="39"/>
      <c r="J500" s="39"/>
      <c r="K500" s="39"/>
      <c r="L500" s="39"/>
      <c r="M500" s="39"/>
      <c r="N500" s="39"/>
      <c r="O500" s="39"/>
      <c r="P500" s="39"/>
      <c r="Q500" s="39"/>
      <c r="R500" s="39"/>
      <c r="S500" s="39"/>
      <c r="T500" s="39"/>
      <c r="U500" s="39"/>
      <c r="V500" s="39"/>
      <c r="W500" s="39"/>
      <c r="X500" s="39"/>
      <c r="Y500" s="39"/>
      <c r="Z500" s="39"/>
    </row>
    <row r="501" spans="1:26" ht="16.5" customHeight="1">
      <c r="A501" s="106"/>
      <c r="B501" s="106"/>
      <c r="C501" s="106"/>
      <c r="D501" s="106"/>
      <c r="E501" s="106"/>
      <c r="F501" s="106"/>
      <c r="G501" s="107"/>
      <c r="H501" s="39"/>
      <c r="I501" s="39"/>
      <c r="J501" s="39"/>
      <c r="K501" s="39"/>
      <c r="L501" s="39"/>
      <c r="M501" s="39"/>
      <c r="N501" s="39"/>
      <c r="O501" s="39"/>
      <c r="P501" s="39"/>
      <c r="Q501" s="39"/>
      <c r="R501" s="39"/>
      <c r="S501" s="39"/>
      <c r="T501" s="39"/>
      <c r="U501" s="39"/>
      <c r="V501" s="39"/>
      <c r="W501" s="39"/>
      <c r="X501" s="39"/>
      <c r="Y501" s="39"/>
      <c r="Z501" s="39"/>
    </row>
    <row r="502" spans="1:26" ht="16.5" customHeight="1">
      <c r="A502" s="106"/>
      <c r="B502" s="106"/>
      <c r="C502" s="106"/>
      <c r="D502" s="106"/>
      <c r="E502" s="106"/>
      <c r="F502" s="106"/>
      <c r="G502" s="107"/>
      <c r="H502" s="39"/>
      <c r="I502" s="39"/>
      <c r="J502" s="39"/>
      <c r="K502" s="39"/>
      <c r="L502" s="39"/>
      <c r="M502" s="39"/>
      <c r="N502" s="39"/>
      <c r="O502" s="39"/>
      <c r="P502" s="39"/>
      <c r="Q502" s="39"/>
      <c r="R502" s="39"/>
      <c r="S502" s="39"/>
      <c r="T502" s="39"/>
      <c r="U502" s="39"/>
      <c r="V502" s="39"/>
      <c r="W502" s="39"/>
      <c r="X502" s="39"/>
      <c r="Y502" s="39"/>
      <c r="Z502" s="39"/>
    </row>
    <row r="503" spans="1:26" ht="16.5" customHeight="1">
      <c r="A503" s="106"/>
      <c r="B503" s="106"/>
      <c r="C503" s="106"/>
      <c r="D503" s="106"/>
      <c r="E503" s="106"/>
      <c r="F503" s="106"/>
      <c r="G503" s="107"/>
      <c r="H503" s="39"/>
      <c r="I503" s="39"/>
      <c r="J503" s="39"/>
      <c r="K503" s="39"/>
      <c r="L503" s="39"/>
      <c r="M503" s="39"/>
      <c r="N503" s="39"/>
      <c r="O503" s="39"/>
      <c r="P503" s="39"/>
      <c r="Q503" s="39"/>
      <c r="R503" s="39"/>
      <c r="S503" s="39"/>
      <c r="T503" s="39"/>
      <c r="U503" s="39"/>
      <c r="V503" s="39"/>
      <c r="W503" s="39"/>
      <c r="X503" s="39"/>
      <c r="Y503" s="39"/>
      <c r="Z503" s="39"/>
    </row>
    <row r="504" spans="1:26" ht="16.5" customHeight="1">
      <c r="A504" s="106"/>
      <c r="B504" s="106"/>
      <c r="C504" s="106"/>
      <c r="D504" s="106"/>
      <c r="E504" s="106"/>
      <c r="F504" s="106"/>
      <c r="G504" s="107"/>
      <c r="H504" s="39"/>
      <c r="I504" s="39"/>
      <c r="J504" s="39"/>
      <c r="K504" s="39"/>
      <c r="L504" s="39"/>
      <c r="M504" s="39"/>
      <c r="N504" s="39"/>
      <c r="O504" s="39"/>
      <c r="P504" s="39"/>
      <c r="Q504" s="39"/>
      <c r="R504" s="39"/>
      <c r="S504" s="39"/>
      <c r="T504" s="39"/>
      <c r="U504" s="39"/>
      <c r="V504" s="39"/>
      <c r="W504" s="39"/>
      <c r="X504" s="39"/>
      <c r="Y504" s="39"/>
      <c r="Z504" s="39"/>
    </row>
    <row r="505" spans="1:26" ht="16.5" customHeight="1">
      <c r="A505" s="106"/>
      <c r="B505" s="106"/>
      <c r="C505" s="106"/>
      <c r="D505" s="106"/>
      <c r="E505" s="106"/>
      <c r="F505" s="106"/>
      <c r="G505" s="107"/>
      <c r="H505" s="39"/>
      <c r="I505" s="39"/>
      <c r="J505" s="39"/>
      <c r="K505" s="39"/>
      <c r="L505" s="39"/>
      <c r="M505" s="39"/>
      <c r="N505" s="39"/>
      <c r="O505" s="39"/>
      <c r="P505" s="39"/>
      <c r="Q505" s="39"/>
      <c r="R505" s="39"/>
      <c r="S505" s="39"/>
      <c r="T505" s="39"/>
      <c r="U505" s="39"/>
      <c r="V505" s="39"/>
      <c r="W505" s="39"/>
      <c r="X505" s="39"/>
      <c r="Y505" s="39"/>
      <c r="Z505" s="39"/>
    </row>
    <row r="506" spans="1:26" ht="16.5" customHeight="1">
      <c r="A506" s="106"/>
      <c r="B506" s="106"/>
      <c r="C506" s="106"/>
      <c r="D506" s="106"/>
      <c r="E506" s="106"/>
      <c r="F506" s="106"/>
      <c r="G506" s="107"/>
      <c r="H506" s="39"/>
      <c r="I506" s="39"/>
      <c r="J506" s="39"/>
      <c r="K506" s="39"/>
      <c r="L506" s="39"/>
      <c r="M506" s="39"/>
      <c r="N506" s="39"/>
      <c r="O506" s="39"/>
      <c r="P506" s="39"/>
      <c r="Q506" s="39"/>
      <c r="R506" s="39"/>
      <c r="S506" s="39"/>
      <c r="T506" s="39"/>
      <c r="U506" s="39"/>
      <c r="V506" s="39"/>
      <c r="W506" s="39"/>
      <c r="X506" s="39"/>
      <c r="Y506" s="39"/>
      <c r="Z506" s="39"/>
    </row>
    <row r="507" spans="1:26" ht="16.5" customHeight="1">
      <c r="A507" s="106"/>
      <c r="B507" s="106"/>
      <c r="C507" s="106"/>
      <c r="D507" s="106"/>
      <c r="E507" s="106"/>
      <c r="F507" s="106"/>
      <c r="G507" s="107"/>
      <c r="H507" s="39"/>
      <c r="I507" s="39"/>
      <c r="J507" s="39"/>
      <c r="K507" s="39"/>
      <c r="L507" s="39"/>
      <c r="M507" s="39"/>
      <c r="N507" s="39"/>
      <c r="O507" s="39"/>
      <c r="P507" s="39"/>
      <c r="Q507" s="39"/>
      <c r="R507" s="39"/>
      <c r="S507" s="39"/>
      <c r="T507" s="39"/>
      <c r="U507" s="39"/>
      <c r="V507" s="39"/>
      <c r="W507" s="39"/>
      <c r="X507" s="39"/>
      <c r="Y507" s="39"/>
      <c r="Z507" s="39"/>
    </row>
    <row r="508" spans="1:26" ht="16.5" customHeight="1">
      <c r="A508" s="106"/>
      <c r="B508" s="106"/>
      <c r="C508" s="106"/>
      <c r="D508" s="106"/>
      <c r="E508" s="106"/>
      <c r="F508" s="106"/>
      <c r="G508" s="107"/>
      <c r="H508" s="39"/>
      <c r="I508" s="39"/>
      <c r="J508" s="39"/>
      <c r="K508" s="39"/>
      <c r="L508" s="39"/>
      <c r="M508" s="39"/>
      <c r="N508" s="39"/>
      <c r="O508" s="39"/>
      <c r="P508" s="39"/>
      <c r="Q508" s="39"/>
      <c r="R508" s="39"/>
      <c r="S508" s="39"/>
      <c r="T508" s="39"/>
      <c r="U508" s="39"/>
      <c r="V508" s="39"/>
      <c r="W508" s="39"/>
      <c r="X508" s="39"/>
      <c r="Y508" s="39"/>
      <c r="Z508" s="39"/>
    </row>
    <row r="509" spans="1:26" ht="16.5" customHeight="1">
      <c r="A509" s="106"/>
      <c r="B509" s="106"/>
      <c r="C509" s="106"/>
      <c r="D509" s="106"/>
      <c r="E509" s="106"/>
      <c r="F509" s="106"/>
      <c r="G509" s="107"/>
      <c r="H509" s="39"/>
      <c r="I509" s="39"/>
      <c r="J509" s="39"/>
      <c r="K509" s="39"/>
      <c r="L509" s="39"/>
      <c r="M509" s="39"/>
      <c r="N509" s="39"/>
      <c r="O509" s="39"/>
      <c r="P509" s="39"/>
      <c r="Q509" s="39"/>
      <c r="R509" s="39"/>
      <c r="S509" s="39"/>
      <c r="T509" s="39"/>
      <c r="U509" s="39"/>
      <c r="V509" s="39"/>
      <c r="W509" s="39"/>
      <c r="X509" s="39"/>
      <c r="Y509" s="39"/>
      <c r="Z509" s="39"/>
    </row>
    <row r="510" spans="1:26" ht="16.5" customHeight="1">
      <c r="A510" s="106"/>
      <c r="B510" s="106"/>
      <c r="C510" s="106"/>
      <c r="D510" s="106"/>
      <c r="E510" s="106"/>
      <c r="F510" s="106"/>
      <c r="G510" s="107"/>
      <c r="H510" s="39"/>
      <c r="I510" s="39"/>
      <c r="J510" s="39"/>
      <c r="K510" s="39"/>
      <c r="L510" s="39"/>
      <c r="M510" s="39"/>
      <c r="N510" s="39"/>
      <c r="O510" s="39"/>
      <c r="P510" s="39"/>
      <c r="Q510" s="39"/>
      <c r="R510" s="39"/>
      <c r="S510" s="39"/>
      <c r="T510" s="39"/>
      <c r="U510" s="39"/>
      <c r="V510" s="39"/>
      <c r="W510" s="39"/>
      <c r="X510" s="39"/>
      <c r="Y510" s="39"/>
      <c r="Z510" s="39"/>
    </row>
    <row r="511" spans="1:26" ht="16.5" customHeight="1">
      <c r="A511" s="106"/>
      <c r="B511" s="106"/>
      <c r="C511" s="106"/>
      <c r="D511" s="106"/>
      <c r="E511" s="106"/>
      <c r="F511" s="106"/>
      <c r="G511" s="107"/>
      <c r="H511" s="39"/>
      <c r="I511" s="39"/>
      <c r="J511" s="39"/>
      <c r="K511" s="39"/>
      <c r="L511" s="39"/>
      <c r="M511" s="39"/>
      <c r="N511" s="39"/>
      <c r="O511" s="39"/>
      <c r="P511" s="39"/>
      <c r="Q511" s="39"/>
      <c r="R511" s="39"/>
      <c r="S511" s="39"/>
      <c r="T511" s="39"/>
      <c r="U511" s="39"/>
      <c r="V511" s="39"/>
      <c r="W511" s="39"/>
      <c r="X511" s="39"/>
      <c r="Y511" s="39"/>
      <c r="Z511" s="39"/>
    </row>
    <row r="512" spans="1:26" ht="16.5" customHeight="1">
      <c r="A512" s="106"/>
      <c r="B512" s="106"/>
      <c r="C512" s="106"/>
      <c r="D512" s="106"/>
      <c r="E512" s="106"/>
      <c r="F512" s="106"/>
      <c r="G512" s="107"/>
      <c r="H512" s="39"/>
      <c r="I512" s="39"/>
      <c r="J512" s="39"/>
      <c r="K512" s="39"/>
      <c r="L512" s="39"/>
      <c r="M512" s="39"/>
      <c r="N512" s="39"/>
      <c r="O512" s="39"/>
      <c r="P512" s="39"/>
      <c r="Q512" s="39"/>
      <c r="R512" s="39"/>
      <c r="S512" s="39"/>
      <c r="T512" s="39"/>
      <c r="U512" s="39"/>
      <c r="V512" s="39"/>
      <c r="W512" s="39"/>
      <c r="X512" s="39"/>
      <c r="Y512" s="39"/>
      <c r="Z512" s="39"/>
    </row>
    <row r="513" spans="1:26" ht="16.5" customHeight="1">
      <c r="A513" s="106"/>
      <c r="B513" s="106"/>
      <c r="C513" s="106"/>
      <c r="D513" s="106"/>
      <c r="E513" s="106"/>
      <c r="F513" s="106"/>
      <c r="G513" s="107"/>
      <c r="H513" s="39"/>
      <c r="I513" s="39"/>
      <c r="J513" s="39"/>
      <c r="K513" s="39"/>
      <c r="L513" s="39"/>
      <c r="M513" s="39"/>
      <c r="N513" s="39"/>
      <c r="O513" s="39"/>
      <c r="P513" s="39"/>
      <c r="Q513" s="39"/>
      <c r="R513" s="39"/>
      <c r="S513" s="39"/>
      <c r="T513" s="39"/>
      <c r="U513" s="39"/>
      <c r="V513" s="39"/>
      <c r="W513" s="39"/>
      <c r="X513" s="39"/>
      <c r="Y513" s="39"/>
      <c r="Z513" s="39"/>
    </row>
    <row r="514" spans="1:26" ht="16.5" customHeight="1">
      <c r="A514" s="106"/>
      <c r="B514" s="106"/>
      <c r="C514" s="106"/>
      <c r="D514" s="106"/>
      <c r="E514" s="106"/>
      <c r="F514" s="106"/>
      <c r="G514" s="107"/>
      <c r="H514" s="39"/>
      <c r="I514" s="39"/>
      <c r="J514" s="39"/>
      <c r="K514" s="39"/>
      <c r="L514" s="39"/>
      <c r="M514" s="39"/>
      <c r="N514" s="39"/>
      <c r="O514" s="39"/>
      <c r="P514" s="39"/>
      <c r="Q514" s="39"/>
      <c r="R514" s="39"/>
      <c r="S514" s="39"/>
      <c r="T514" s="39"/>
      <c r="U514" s="39"/>
      <c r="V514" s="39"/>
      <c r="W514" s="39"/>
      <c r="X514" s="39"/>
      <c r="Y514" s="39"/>
      <c r="Z514" s="39"/>
    </row>
    <row r="515" spans="1:26" ht="16.5" customHeight="1">
      <c r="A515" s="106"/>
      <c r="B515" s="106"/>
      <c r="C515" s="106"/>
      <c r="D515" s="106"/>
      <c r="E515" s="106"/>
      <c r="F515" s="106"/>
      <c r="G515" s="107"/>
      <c r="H515" s="39"/>
      <c r="I515" s="39"/>
      <c r="J515" s="39"/>
      <c r="K515" s="39"/>
      <c r="L515" s="39"/>
      <c r="M515" s="39"/>
      <c r="N515" s="39"/>
      <c r="O515" s="39"/>
      <c r="P515" s="39"/>
      <c r="Q515" s="39"/>
      <c r="R515" s="39"/>
      <c r="S515" s="39"/>
      <c r="T515" s="39"/>
      <c r="U515" s="39"/>
      <c r="V515" s="39"/>
      <c r="W515" s="39"/>
      <c r="X515" s="39"/>
      <c r="Y515" s="39"/>
      <c r="Z515" s="39"/>
    </row>
    <row r="516" spans="1:26" ht="16.5" customHeight="1">
      <c r="A516" s="106"/>
      <c r="B516" s="106"/>
      <c r="C516" s="106"/>
      <c r="D516" s="106"/>
      <c r="E516" s="106"/>
      <c r="F516" s="106"/>
      <c r="G516" s="107"/>
      <c r="H516" s="39"/>
      <c r="I516" s="39"/>
      <c r="J516" s="39"/>
      <c r="K516" s="39"/>
      <c r="L516" s="39"/>
      <c r="M516" s="39"/>
      <c r="N516" s="39"/>
      <c r="O516" s="39"/>
      <c r="P516" s="39"/>
      <c r="Q516" s="39"/>
      <c r="R516" s="39"/>
      <c r="S516" s="39"/>
      <c r="T516" s="39"/>
      <c r="U516" s="39"/>
      <c r="V516" s="39"/>
      <c r="W516" s="39"/>
      <c r="X516" s="39"/>
      <c r="Y516" s="39"/>
      <c r="Z516" s="39"/>
    </row>
    <row r="517" spans="1:26" ht="16.5" customHeight="1">
      <c r="A517" s="106"/>
      <c r="B517" s="106"/>
      <c r="C517" s="106"/>
      <c r="D517" s="106"/>
      <c r="E517" s="106"/>
      <c r="F517" s="106"/>
      <c r="G517" s="107"/>
      <c r="H517" s="39"/>
      <c r="I517" s="39"/>
      <c r="J517" s="39"/>
      <c r="K517" s="39"/>
      <c r="L517" s="39"/>
      <c r="M517" s="39"/>
      <c r="N517" s="39"/>
      <c r="O517" s="39"/>
      <c r="P517" s="39"/>
      <c r="Q517" s="39"/>
      <c r="R517" s="39"/>
      <c r="S517" s="39"/>
      <c r="T517" s="39"/>
      <c r="U517" s="39"/>
      <c r="V517" s="39"/>
      <c r="W517" s="39"/>
      <c r="X517" s="39"/>
      <c r="Y517" s="39"/>
      <c r="Z517" s="39"/>
    </row>
    <row r="518" spans="1:26" ht="16.5" customHeight="1">
      <c r="A518" s="106"/>
      <c r="B518" s="106"/>
      <c r="C518" s="106"/>
      <c r="D518" s="106"/>
      <c r="E518" s="106"/>
      <c r="F518" s="106"/>
      <c r="G518" s="107"/>
      <c r="H518" s="39"/>
      <c r="I518" s="39"/>
      <c r="J518" s="39"/>
      <c r="K518" s="39"/>
      <c r="L518" s="39"/>
      <c r="M518" s="39"/>
      <c r="N518" s="39"/>
      <c r="O518" s="39"/>
      <c r="P518" s="39"/>
      <c r="Q518" s="39"/>
      <c r="R518" s="39"/>
      <c r="S518" s="39"/>
      <c r="T518" s="39"/>
      <c r="U518" s="39"/>
      <c r="V518" s="39"/>
      <c r="W518" s="39"/>
      <c r="X518" s="39"/>
      <c r="Y518" s="39"/>
      <c r="Z518" s="39"/>
    </row>
    <row r="519" spans="1:26" ht="16.5" customHeight="1">
      <c r="A519" s="106"/>
      <c r="B519" s="106"/>
      <c r="C519" s="106"/>
      <c r="D519" s="106"/>
      <c r="E519" s="106"/>
      <c r="F519" s="106"/>
      <c r="G519" s="107"/>
      <c r="H519" s="39"/>
      <c r="I519" s="39"/>
      <c r="J519" s="39"/>
      <c r="K519" s="39"/>
      <c r="L519" s="39"/>
      <c r="M519" s="39"/>
      <c r="N519" s="39"/>
      <c r="O519" s="39"/>
      <c r="P519" s="39"/>
      <c r="Q519" s="39"/>
      <c r="R519" s="39"/>
      <c r="S519" s="39"/>
      <c r="T519" s="39"/>
      <c r="U519" s="39"/>
      <c r="V519" s="39"/>
      <c r="W519" s="39"/>
      <c r="X519" s="39"/>
      <c r="Y519" s="39"/>
      <c r="Z519" s="39"/>
    </row>
    <row r="520" spans="1:26" ht="16.5" customHeight="1">
      <c r="A520" s="106"/>
      <c r="B520" s="106"/>
      <c r="C520" s="106"/>
      <c r="D520" s="106"/>
      <c r="E520" s="106"/>
      <c r="F520" s="106"/>
      <c r="G520" s="107"/>
      <c r="H520" s="39"/>
      <c r="I520" s="39"/>
      <c r="J520" s="39"/>
      <c r="K520" s="39"/>
      <c r="L520" s="39"/>
      <c r="M520" s="39"/>
      <c r="N520" s="39"/>
      <c r="O520" s="39"/>
      <c r="P520" s="39"/>
      <c r="Q520" s="39"/>
      <c r="R520" s="39"/>
      <c r="S520" s="39"/>
      <c r="T520" s="39"/>
      <c r="U520" s="39"/>
      <c r="V520" s="39"/>
      <c r="W520" s="39"/>
      <c r="X520" s="39"/>
      <c r="Y520" s="39"/>
      <c r="Z520" s="39"/>
    </row>
    <row r="521" spans="1:26" ht="16.5" customHeight="1">
      <c r="A521" s="106"/>
      <c r="B521" s="106"/>
      <c r="C521" s="106"/>
      <c r="D521" s="106"/>
      <c r="E521" s="106"/>
      <c r="F521" s="106"/>
      <c r="G521" s="107"/>
      <c r="H521" s="39"/>
      <c r="I521" s="39"/>
      <c r="J521" s="39"/>
      <c r="K521" s="39"/>
      <c r="L521" s="39"/>
      <c r="M521" s="39"/>
      <c r="N521" s="39"/>
      <c r="O521" s="39"/>
      <c r="P521" s="39"/>
      <c r="Q521" s="39"/>
      <c r="R521" s="39"/>
      <c r="S521" s="39"/>
      <c r="T521" s="39"/>
      <c r="U521" s="39"/>
      <c r="V521" s="39"/>
      <c r="W521" s="39"/>
      <c r="X521" s="39"/>
      <c r="Y521" s="39"/>
      <c r="Z521" s="39"/>
    </row>
    <row r="522" spans="1:26" ht="16.5" customHeight="1">
      <c r="A522" s="106"/>
      <c r="B522" s="106"/>
      <c r="C522" s="106"/>
      <c r="D522" s="106"/>
      <c r="E522" s="106"/>
      <c r="F522" s="106"/>
      <c r="G522" s="107"/>
      <c r="H522" s="39"/>
      <c r="I522" s="39"/>
      <c r="J522" s="39"/>
      <c r="K522" s="39"/>
      <c r="L522" s="39"/>
      <c r="M522" s="39"/>
      <c r="N522" s="39"/>
      <c r="O522" s="39"/>
      <c r="P522" s="39"/>
      <c r="Q522" s="39"/>
      <c r="R522" s="39"/>
      <c r="S522" s="39"/>
      <c r="T522" s="39"/>
      <c r="U522" s="39"/>
      <c r="V522" s="39"/>
      <c r="W522" s="39"/>
      <c r="X522" s="39"/>
      <c r="Y522" s="39"/>
      <c r="Z522" s="39"/>
    </row>
    <row r="523" spans="1:26" ht="16.5" customHeight="1">
      <c r="A523" s="106"/>
      <c r="B523" s="106"/>
      <c r="C523" s="106"/>
      <c r="D523" s="106"/>
      <c r="E523" s="106"/>
      <c r="F523" s="106"/>
      <c r="G523" s="107"/>
      <c r="H523" s="39"/>
      <c r="I523" s="39"/>
      <c r="J523" s="39"/>
      <c r="K523" s="39"/>
      <c r="L523" s="39"/>
      <c r="M523" s="39"/>
      <c r="N523" s="39"/>
      <c r="O523" s="39"/>
      <c r="P523" s="39"/>
      <c r="Q523" s="39"/>
      <c r="R523" s="39"/>
      <c r="S523" s="39"/>
      <c r="T523" s="39"/>
      <c r="U523" s="39"/>
      <c r="V523" s="39"/>
      <c r="W523" s="39"/>
      <c r="X523" s="39"/>
      <c r="Y523" s="39"/>
      <c r="Z523" s="39"/>
    </row>
    <row r="524" spans="1:26" ht="16.5" customHeight="1">
      <c r="A524" s="106"/>
      <c r="B524" s="106"/>
      <c r="C524" s="106"/>
      <c r="D524" s="106"/>
      <c r="E524" s="106"/>
      <c r="F524" s="106"/>
      <c r="G524" s="107"/>
      <c r="H524" s="39"/>
      <c r="I524" s="39"/>
      <c r="J524" s="39"/>
      <c r="K524" s="39"/>
      <c r="L524" s="39"/>
      <c r="M524" s="39"/>
      <c r="N524" s="39"/>
      <c r="O524" s="39"/>
      <c r="P524" s="39"/>
      <c r="Q524" s="39"/>
      <c r="R524" s="39"/>
      <c r="S524" s="39"/>
      <c r="T524" s="39"/>
      <c r="U524" s="39"/>
      <c r="V524" s="39"/>
      <c r="W524" s="39"/>
      <c r="X524" s="39"/>
      <c r="Y524" s="39"/>
      <c r="Z524" s="39"/>
    </row>
    <row r="525" spans="1:26" ht="16.5" customHeight="1">
      <c r="A525" s="106"/>
      <c r="B525" s="106"/>
      <c r="C525" s="106"/>
      <c r="D525" s="106"/>
      <c r="E525" s="106"/>
      <c r="F525" s="106"/>
      <c r="G525" s="107"/>
      <c r="H525" s="39"/>
      <c r="I525" s="39"/>
      <c r="J525" s="39"/>
      <c r="K525" s="39"/>
      <c r="L525" s="39"/>
      <c r="M525" s="39"/>
      <c r="N525" s="39"/>
      <c r="O525" s="39"/>
      <c r="P525" s="39"/>
      <c r="Q525" s="39"/>
      <c r="R525" s="39"/>
      <c r="S525" s="39"/>
      <c r="T525" s="39"/>
      <c r="U525" s="39"/>
      <c r="V525" s="39"/>
      <c r="W525" s="39"/>
      <c r="X525" s="39"/>
      <c r="Y525" s="39"/>
      <c r="Z525" s="39"/>
    </row>
    <row r="526" spans="1:26" ht="16.5" customHeight="1">
      <c r="A526" s="106"/>
      <c r="B526" s="106"/>
      <c r="C526" s="106"/>
      <c r="D526" s="106"/>
      <c r="E526" s="106"/>
      <c r="F526" s="106"/>
      <c r="G526" s="107"/>
      <c r="H526" s="39"/>
      <c r="I526" s="39"/>
      <c r="J526" s="39"/>
      <c r="K526" s="39"/>
      <c r="L526" s="39"/>
      <c r="M526" s="39"/>
      <c r="N526" s="39"/>
      <c r="O526" s="39"/>
      <c r="P526" s="39"/>
      <c r="Q526" s="39"/>
      <c r="R526" s="39"/>
      <c r="S526" s="39"/>
      <c r="T526" s="39"/>
      <c r="U526" s="39"/>
      <c r="V526" s="39"/>
      <c r="W526" s="39"/>
      <c r="X526" s="39"/>
      <c r="Y526" s="39"/>
      <c r="Z526" s="39"/>
    </row>
    <row r="527" spans="1:26" ht="16.5" customHeight="1">
      <c r="A527" s="106"/>
      <c r="B527" s="106"/>
      <c r="C527" s="106"/>
      <c r="D527" s="106"/>
      <c r="E527" s="106"/>
      <c r="F527" s="106"/>
      <c r="G527" s="107"/>
      <c r="H527" s="39"/>
      <c r="I527" s="39"/>
      <c r="J527" s="39"/>
      <c r="K527" s="39"/>
      <c r="L527" s="39"/>
      <c r="M527" s="39"/>
      <c r="N527" s="39"/>
      <c r="O527" s="39"/>
      <c r="P527" s="39"/>
      <c r="Q527" s="39"/>
      <c r="R527" s="39"/>
      <c r="S527" s="39"/>
      <c r="T527" s="39"/>
      <c r="U527" s="39"/>
      <c r="V527" s="39"/>
      <c r="W527" s="39"/>
      <c r="X527" s="39"/>
      <c r="Y527" s="39"/>
      <c r="Z527" s="39"/>
    </row>
    <row r="528" spans="1:26" ht="16.5" customHeight="1">
      <c r="A528" s="106"/>
      <c r="B528" s="106"/>
      <c r="C528" s="106"/>
      <c r="D528" s="106"/>
      <c r="E528" s="106"/>
      <c r="F528" s="106"/>
      <c r="G528" s="107"/>
      <c r="H528" s="39"/>
      <c r="I528" s="39"/>
      <c r="J528" s="39"/>
      <c r="K528" s="39"/>
      <c r="L528" s="39"/>
      <c r="M528" s="39"/>
      <c r="N528" s="39"/>
      <c r="O528" s="39"/>
      <c r="P528" s="39"/>
      <c r="Q528" s="39"/>
      <c r="R528" s="39"/>
      <c r="S528" s="39"/>
      <c r="T528" s="39"/>
      <c r="U528" s="39"/>
      <c r="V528" s="39"/>
      <c r="W528" s="39"/>
      <c r="X528" s="39"/>
      <c r="Y528" s="39"/>
      <c r="Z528" s="39"/>
    </row>
    <row r="529" spans="1:26" ht="16.5" customHeight="1">
      <c r="A529" s="106"/>
      <c r="B529" s="106"/>
      <c r="C529" s="106"/>
      <c r="D529" s="106"/>
      <c r="E529" s="106"/>
      <c r="F529" s="106"/>
      <c r="G529" s="107"/>
      <c r="H529" s="39"/>
      <c r="I529" s="39"/>
      <c r="J529" s="39"/>
      <c r="K529" s="39"/>
      <c r="L529" s="39"/>
      <c r="M529" s="39"/>
      <c r="N529" s="39"/>
      <c r="O529" s="39"/>
      <c r="P529" s="39"/>
      <c r="Q529" s="39"/>
      <c r="R529" s="39"/>
      <c r="S529" s="39"/>
      <c r="T529" s="39"/>
      <c r="U529" s="39"/>
      <c r="V529" s="39"/>
      <c r="W529" s="39"/>
      <c r="X529" s="39"/>
      <c r="Y529" s="39"/>
      <c r="Z529" s="39"/>
    </row>
    <row r="530" spans="1:26" ht="16.5" customHeight="1">
      <c r="A530" s="106"/>
      <c r="B530" s="106"/>
      <c r="C530" s="106"/>
      <c r="D530" s="106"/>
      <c r="E530" s="106"/>
      <c r="F530" s="106"/>
      <c r="G530" s="107"/>
      <c r="H530" s="39"/>
      <c r="I530" s="39"/>
      <c r="J530" s="39"/>
      <c r="K530" s="39"/>
      <c r="L530" s="39"/>
      <c r="M530" s="39"/>
      <c r="N530" s="39"/>
      <c r="O530" s="39"/>
      <c r="P530" s="39"/>
      <c r="Q530" s="39"/>
      <c r="R530" s="39"/>
      <c r="S530" s="39"/>
      <c r="T530" s="39"/>
      <c r="U530" s="39"/>
      <c r="V530" s="39"/>
      <c r="W530" s="39"/>
      <c r="X530" s="39"/>
      <c r="Y530" s="39"/>
      <c r="Z530" s="39"/>
    </row>
    <row r="531" spans="1:26" ht="16.5" customHeight="1">
      <c r="A531" s="106"/>
      <c r="B531" s="106"/>
      <c r="C531" s="106"/>
      <c r="D531" s="106"/>
      <c r="E531" s="106"/>
      <c r="F531" s="106"/>
      <c r="G531" s="107"/>
      <c r="H531" s="39"/>
      <c r="I531" s="39"/>
      <c r="J531" s="39"/>
      <c r="K531" s="39"/>
      <c r="L531" s="39"/>
      <c r="M531" s="39"/>
      <c r="N531" s="39"/>
      <c r="O531" s="39"/>
      <c r="P531" s="39"/>
      <c r="Q531" s="39"/>
      <c r="R531" s="39"/>
      <c r="S531" s="39"/>
      <c r="T531" s="39"/>
      <c r="U531" s="39"/>
      <c r="V531" s="39"/>
      <c r="W531" s="39"/>
      <c r="X531" s="39"/>
      <c r="Y531" s="39"/>
      <c r="Z531" s="39"/>
    </row>
    <row r="532" spans="1:26" ht="16.5" customHeight="1">
      <c r="A532" s="106"/>
      <c r="B532" s="106"/>
      <c r="C532" s="106"/>
      <c r="D532" s="106"/>
      <c r="E532" s="106"/>
      <c r="F532" s="106"/>
      <c r="G532" s="107"/>
      <c r="H532" s="39"/>
      <c r="I532" s="39"/>
      <c r="J532" s="39"/>
      <c r="K532" s="39"/>
      <c r="L532" s="39"/>
      <c r="M532" s="39"/>
      <c r="N532" s="39"/>
      <c r="O532" s="39"/>
      <c r="P532" s="39"/>
      <c r="Q532" s="39"/>
      <c r="R532" s="39"/>
      <c r="S532" s="39"/>
      <c r="T532" s="39"/>
      <c r="U532" s="39"/>
      <c r="V532" s="39"/>
      <c r="W532" s="39"/>
      <c r="X532" s="39"/>
      <c r="Y532" s="39"/>
      <c r="Z532" s="39"/>
    </row>
    <row r="533" spans="1:26" ht="16.5" customHeight="1">
      <c r="A533" s="106"/>
      <c r="B533" s="106"/>
      <c r="C533" s="106"/>
      <c r="D533" s="106"/>
      <c r="E533" s="106"/>
      <c r="F533" s="106"/>
      <c r="G533" s="107"/>
      <c r="H533" s="39"/>
      <c r="I533" s="39"/>
      <c r="J533" s="39"/>
      <c r="K533" s="39"/>
      <c r="L533" s="39"/>
      <c r="M533" s="39"/>
      <c r="N533" s="39"/>
      <c r="O533" s="39"/>
      <c r="P533" s="39"/>
      <c r="Q533" s="39"/>
      <c r="R533" s="39"/>
      <c r="S533" s="39"/>
      <c r="T533" s="39"/>
      <c r="U533" s="39"/>
      <c r="V533" s="39"/>
      <c r="W533" s="39"/>
      <c r="X533" s="39"/>
      <c r="Y533" s="39"/>
      <c r="Z533" s="39"/>
    </row>
    <row r="534" spans="1:26" ht="16.5" customHeight="1">
      <c r="A534" s="106"/>
      <c r="B534" s="106"/>
      <c r="C534" s="106"/>
      <c r="D534" s="106"/>
      <c r="E534" s="106"/>
      <c r="F534" s="106"/>
      <c r="G534" s="107"/>
      <c r="H534" s="39"/>
      <c r="I534" s="39"/>
      <c r="J534" s="39"/>
      <c r="K534" s="39"/>
      <c r="L534" s="39"/>
      <c r="M534" s="39"/>
      <c r="N534" s="39"/>
      <c r="O534" s="39"/>
      <c r="P534" s="39"/>
      <c r="Q534" s="39"/>
      <c r="R534" s="39"/>
      <c r="S534" s="39"/>
      <c r="T534" s="39"/>
      <c r="U534" s="39"/>
      <c r="V534" s="39"/>
      <c r="W534" s="39"/>
      <c r="X534" s="39"/>
      <c r="Y534" s="39"/>
      <c r="Z534" s="39"/>
    </row>
    <row r="535" spans="1:26" ht="16.5" customHeight="1">
      <c r="A535" s="106"/>
      <c r="B535" s="106"/>
      <c r="C535" s="106"/>
      <c r="D535" s="106"/>
      <c r="E535" s="106"/>
      <c r="F535" s="106"/>
      <c r="G535" s="107"/>
      <c r="H535" s="39"/>
      <c r="I535" s="39"/>
      <c r="J535" s="39"/>
      <c r="K535" s="39"/>
      <c r="L535" s="39"/>
      <c r="M535" s="39"/>
      <c r="N535" s="39"/>
      <c r="O535" s="39"/>
      <c r="P535" s="39"/>
      <c r="Q535" s="39"/>
      <c r="R535" s="39"/>
      <c r="S535" s="39"/>
      <c r="T535" s="39"/>
      <c r="U535" s="39"/>
      <c r="V535" s="39"/>
      <c r="W535" s="39"/>
      <c r="X535" s="39"/>
      <c r="Y535" s="39"/>
      <c r="Z535" s="39"/>
    </row>
    <row r="536" spans="1:26" ht="16.5" customHeight="1">
      <c r="A536" s="106"/>
      <c r="B536" s="106"/>
      <c r="C536" s="106"/>
      <c r="D536" s="106"/>
      <c r="E536" s="106"/>
      <c r="F536" s="106"/>
      <c r="G536" s="107"/>
      <c r="H536" s="39"/>
      <c r="I536" s="39"/>
      <c r="J536" s="39"/>
      <c r="K536" s="39"/>
      <c r="L536" s="39"/>
      <c r="M536" s="39"/>
      <c r="N536" s="39"/>
      <c r="O536" s="39"/>
      <c r="P536" s="39"/>
      <c r="Q536" s="39"/>
      <c r="R536" s="39"/>
      <c r="S536" s="39"/>
      <c r="T536" s="39"/>
      <c r="U536" s="39"/>
      <c r="V536" s="39"/>
      <c r="W536" s="39"/>
      <c r="X536" s="39"/>
      <c r="Y536" s="39"/>
      <c r="Z536" s="39"/>
    </row>
    <row r="537" spans="1:26" ht="16.5" customHeight="1">
      <c r="A537" s="106"/>
      <c r="B537" s="106"/>
      <c r="C537" s="106"/>
      <c r="D537" s="106"/>
      <c r="E537" s="106"/>
      <c r="F537" s="106"/>
      <c r="G537" s="107"/>
      <c r="H537" s="39"/>
      <c r="I537" s="39"/>
      <c r="J537" s="39"/>
      <c r="K537" s="39"/>
      <c r="L537" s="39"/>
      <c r="M537" s="39"/>
      <c r="N537" s="39"/>
      <c r="O537" s="39"/>
      <c r="P537" s="39"/>
      <c r="Q537" s="39"/>
      <c r="R537" s="39"/>
      <c r="S537" s="39"/>
      <c r="T537" s="39"/>
      <c r="U537" s="39"/>
      <c r="V537" s="39"/>
      <c r="W537" s="39"/>
      <c r="X537" s="39"/>
      <c r="Y537" s="39"/>
      <c r="Z537" s="39"/>
    </row>
    <row r="538" spans="1:26" ht="16.5" customHeight="1">
      <c r="A538" s="106"/>
      <c r="B538" s="106"/>
      <c r="C538" s="106"/>
      <c r="D538" s="106"/>
      <c r="E538" s="106"/>
      <c r="F538" s="106"/>
      <c r="G538" s="107"/>
      <c r="H538" s="39"/>
      <c r="I538" s="39"/>
      <c r="J538" s="39"/>
      <c r="K538" s="39"/>
      <c r="L538" s="39"/>
      <c r="M538" s="39"/>
      <c r="N538" s="39"/>
      <c r="O538" s="39"/>
      <c r="P538" s="39"/>
      <c r="Q538" s="39"/>
      <c r="R538" s="39"/>
      <c r="S538" s="39"/>
      <c r="T538" s="39"/>
      <c r="U538" s="39"/>
      <c r="V538" s="39"/>
      <c r="W538" s="39"/>
      <c r="X538" s="39"/>
      <c r="Y538" s="39"/>
      <c r="Z538" s="39"/>
    </row>
    <row r="539" spans="1:26" ht="16.5" customHeight="1">
      <c r="A539" s="106"/>
      <c r="B539" s="106"/>
      <c r="C539" s="106"/>
      <c r="D539" s="106"/>
      <c r="E539" s="106"/>
      <c r="F539" s="106"/>
      <c r="G539" s="107"/>
      <c r="H539" s="39"/>
      <c r="I539" s="39"/>
      <c r="J539" s="39"/>
      <c r="K539" s="39"/>
      <c r="L539" s="39"/>
      <c r="M539" s="39"/>
      <c r="N539" s="39"/>
      <c r="O539" s="39"/>
      <c r="P539" s="39"/>
      <c r="Q539" s="39"/>
      <c r="R539" s="39"/>
      <c r="S539" s="39"/>
      <c r="T539" s="39"/>
      <c r="U539" s="39"/>
      <c r="V539" s="39"/>
      <c r="W539" s="39"/>
      <c r="X539" s="39"/>
      <c r="Y539" s="39"/>
      <c r="Z539" s="39"/>
    </row>
    <row r="540" spans="1:26" ht="16.5" customHeight="1">
      <c r="A540" s="106"/>
      <c r="B540" s="106"/>
      <c r="C540" s="106"/>
      <c r="D540" s="106"/>
      <c r="E540" s="106"/>
      <c r="F540" s="106"/>
      <c r="G540" s="107"/>
      <c r="H540" s="39"/>
      <c r="I540" s="39"/>
      <c r="J540" s="39"/>
      <c r="K540" s="39"/>
      <c r="L540" s="39"/>
      <c r="M540" s="39"/>
      <c r="N540" s="39"/>
      <c r="O540" s="39"/>
      <c r="P540" s="39"/>
      <c r="Q540" s="39"/>
      <c r="R540" s="39"/>
      <c r="S540" s="39"/>
      <c r="T540" s="39"/>
      <c r="U540" s="39"/>
      <c r="V540" s="39"/>
      <c r="W540" s="39"/>
      <c r="X540" s="39"/>
      <c r="Y540" s="39"/>
      <c r="Z540" s="39"/>
    </row>
    <row r="541" spans="1:26" ht="16.5" customHeight="1">
      <c r="A541" s="106"/>
      <c r="B541" s="106"/>
      <c r="C541" s="106"/>
      <c r="D541" s="106"/>
      <c r="E541" s="106"/>
      <c r="F541" s="106"/>
      <c r="G541" s="107"/>
      <c r="H541" s="39"/>
      <c r="I541" s="39"/>
      <c r="J541" s="39"/>
      <c r="K541" s="39"/>
      <c r="L541" s="39"/>
      <c r="M541" s="39"/>
      <c r="N541" s="39"/>
      <c r="O541" s="39"/>
      <c r="P541" s="39"/>
      <c r="Q541" s="39"/>
      <c r="R541" s="39"/>
      <c r="S541" s="39"/>
      <c r="T541" s="39"/>
      <c r="U541" s="39"/>
      <c r="V541" s="39"/>
      <c r="W541" s="39"/>
      <c r="X541" s="39"/>
      <c r="Y541" s="39"/>
      <c r="Z541" s="39"/>
    </row>
    <row r="542" spans="1:26" ht="16.5" customHeight="1">
      <c r="A542" s="106"/>
      <c r="B542" s="106"/>
      <c r="C542" s="106"/>
      <c r="D542" s="106"/>
      <c r="E542" s="106"/>
      <c r="F542" s="106"/>
      <c r="G542" s="107"/>
      <c r="H542" s="39"/>
      <c r="I542" s="39"/>
      <c r="J542" s="39"/>
      <c r="K542" s="39"/>
      <c r="L542" s="39"/>
      <c r="M542" s="39"/>
      <c r="N542" s="39"/>
      <c r="O542" s="39"/>
      <c r="P542" s="39"/>
      <c r="Q542" s="39"/>
      <c r="R542" s="39"/>
      <c r="S542" s="39"/>
      <c r="T542" s="39"/>
      <c r="U542" s="39"/>
      <c r="V542" s="39"/>
      <c r="W542" s="39"/>
      <c r="X542" s="39"/>
      <c r="Y542" s="39"/>
      <c r="Z542" s="39"/>
    </row>
    <row r="543" spans="1:26" ht="16.5" customHeight="1">
      <c r="A543" s="106"/>
      <c r="B543" s="106"/>
      <c r="C543" s="106"/>
      <c r="D543" s="106"/>
      <c r="E543" s="106"/>
      <c r="F543" s="106"/>
      <c r="G543" s="107"/>
      <c r="H543" s="39"/>
      <c r="I543" s="39"/>
      <c r="J543" s="39"/>
      <c r="K543" s="39"/>
      <c r="L543" s="39"/>
      <c r="M543" s="39"/>
      <c r="N543" s="39"/>
      <c r="O543" s="39"/>
      <c r="P543" s="39"/>
      <c r="Q543" s="39"/>
      <c r="R543" s="39"/>
      <c r="S543" s="39"/>
      <c r="T543" s="39"/>
      <c r="U543" s="39"/>
      <c r="V543" s="39"/>
      <c r="W543" s="39"/>
      <c r="X543" s="39"/>
      <c r="Y543" s="39"/>
      <c r="Z543" s="39"/>
    </row>
    <row r="544" spans="1:26" ht="16.5" customHeight="1">
      <c r="A544" s="106"/>
      <c r="B544" s="106"/>
      <c r="C544" s="106"/>
      <c r="D544" s="106"/>
      <c r="E544" s="106"/>
      <c r="F544" s="106"/>
      <c r="G544" s="107"/>
      <c r="H544" s="39"/>
      <c r="I544" s="39"/>
      <c r="J544" s="39"/>
      <c r="K544" s="39"/>
      <c r="L544" s="39"/>
      <c r="M544" s="39"/>
      <c r="N544" s="39"/>
      <c r="O544" s="39"/>
      <c r="P544" s="39"/>
      <c r="Q544" s="39"/>
      <c r="R544" s="39"/>
      <c r="S544" s="39"/>
      <c r="T544" s="39"/>
      <c r="U544" s="39"/>
      <c r="V544" s="39"/>
      <c r="W544" s="39"/>
      <c r="X544" s="39"/>
      <c r="Y544" s="39"/>
      <c r="Z544" s="39"/>
    </row>
    <row r="545" spans="1:26" ht="16.5" customHeight="1">
      <c r="A545" s="106"/>
      <c r="B545" s="106"/>
      <c r="C545" s="106"/>
      <c r="D545" s="106"/>
      <c r="E545" s="106"/>
      <c r="F545" s="106"/>
      <c r="G545" s="107"/>
      <c r="H545" s="39"/>
      <c r="I545" s="39"/>
      <c r="J545" s="39"/>
      <c r="K545" s="39"/>
      <c r="L545" s="39"/>
      <c r="M545" s="39"/>
      <c r="N545" s="39"/>
      <c r="O545" s="39"/>
      <c r="P545" s="39"/>
      <c r="Q545" s="39"/>
      <c r="R545" s="39"/>
      <c r="S545" s="39"/>
      <c r="T545" s="39"/>
      <c r="U545" s="39"/>
      <c r="V545" s="39"/>
      <c r="W545" s="39"/>
      <c r="X545" s="39"/>
      <c r="Y545" s="39"/>
      <c r="Z545" s="39"/>
    </row>
    <row r="546" spans="1:26" ht="16.5" customHeight="1">
      <c r="A546" s="106"/>
      <c r="B546" s="106"/>
      <c r="C546" s="106"/>
      <c r="D546" s="106"/>
      <c r="E546" s="106"/>
      <c r="F546" s="106"/>
      <c r="G546" s="107"/>
      <c r="H546" s="39"/>
      <c r="I546" s="39"/>
      <c r="J546" s="39"/>
      <c r="K546" s="39"/>
      <c r="L546" s="39"/>
      <c r="M546" s="39"/>
      <c r="N546" s="39"/>
      <c r="O546" s="39"/>
      <c r="P546" s="39"/>
      <c r="Q546" s="39"/>
      <c r="R546" s="39"/>
      <c r="S546" s="39"/>
      <c r="T546" s="39"/>
      <c r="U546" s="39"/>
      <c r="V546" s="39"/>
      <c r="W546" s="39"/>
      <c r="X546" s="39"/>
      <c r="Y546" s="39"/>
      <c r="Z546" s="39"/>
    </row>
    <row r="547" spans="1:26" ht="16.5" customHeight="1">
      <c r="A547" s="106"/>
      <c r="B547" s="106"/>
      <c r="C547" s="106"/>
      <c r="D547" s="106"/>
      <c r="E547" s="106"/>
      <c r="F547" s="106"/>
      <c r="G547" s="107"/>
      <c r="H547" s="39"/>
      <c r="I547" s="39"/>
      <c r="J547" s="39"/>
      <c r="K547" s="39"/>
      <c r="L547" s="39"/>
      <c r="M547" s="39"/>
      <c r="N547" s="39"/>
      <c r="O547" s="39"/>
      <c r="P547" s="39"/>
      <c r="Q547" s="39"/>
      <c r="R547" s="39"/>
      <c r="S547" s="39"/>
      <c r="T547" s="39"/>
      <c r="U547" s="39"/>
      <c r="V547" s="39"/>
      <c r="W547" s="39"/>
      <c r="X547" s="39"/>
      <c r="Y547" s="39"/>
      <c r="Z547" s="39"/>
    </row>
    <row r="548" spans="1:26" ht="16.5" customHeight="1">
      <c r="A548" s="106"/>
      <c r="B548" s="106"/>
      <c r="C548" s="106"/>
      <c r="D548" s="106"/>
      <c r="E548" s="106"/>
      <c r="F548" s="106"/>
      <c r="G548" s="107"/>
      <c r="H548" s="39"/>
      <c r="I548" s="39"/>
      <c r="J548" s="39"/>
      <c r="K548" s="39"/>
      <c r="L548" s="39"/>
      <c r="M548" s="39"/>
      <c r="N548" s="39"/>
      <c r="O548" s="39"/>
      <c r="P548" s="39"/>
      <c r="Q548" s="39"/>
      <c r="R548" s="39"/>
      <c r="S548" s="39"/>
      <c r="T548" s="39"/>
      <c r="U548" s="39"/>
      <c r="V548" s="39"/>
      <c r="W548" s="39"/>
      <c r="X548" s="39"/>
      <c r="Y548" s="39"/>
      <c r="Z548" s="39"/>
    </row>
    <row r="549" spans="1:26" ht="16.5" customHeight="1">
      <c r="A549" s="106"/>
      <c r="B549" s="106"/>
      <c r="C549" s="106"/>
      <c r="D549" s="106"/>
      <c r="E549" s="106"/>
      <c r="F549" s="106"/>
      <c r="G549" s="107"/>
      <c r="H549" s="39"/>
      <c r="I549" s="39"/>
      <c r="J549" s="39"/>
      <c r="K549" s="39"/>
      <c r="L549" s="39"/>
      <c r="M549" s="39"/>
      <c r="N549" s="39"/>
      <c r="O549" s="39"/>
      <c r="P549" s="39"/>
      <c r="Q549" s="39"/>
      <c r="R549" s="39"/>
      <c r="S549" s="39"/>
      <c r="T549" s="39"/>
      <c r="U549" s="39"/>
      <c r="V549" s="39"/>
      <c r="W549" s="39"/>
      <c r="X549" s="39"/>
      <c r="Y549" s="39"/>
      <c r="Z549" s="39"/>
    </row>
    <row r="550" spans="1:26" ht="16.5" customHeight="1">
      <c r="A550" s="106"/>
      <c r="B550" s="106"/>
      <c r="C550" s="106"/>
      <c r="D550" s="106"/>
      <c r="E550" s="106"/>
      <c r="F550" s="106"/>
      <c r="G550" s="107"/>
      <c r="H550" s="39"/>
      <c r="I550" s="39"/>
      <c r="J550" s="39"/>
      <c r="K550" s="39"/>
      <c r="L550" s="39"/>
      <c r="M550" s="39"/>
      <c r="N550" s="39"/>
      <c r="O550" s="39"/>
      <c r="P550" s="39"/>
      <c r="Q550" s="39"/>
      <c r="R550" s="39"/>
      <c r="S550" s="39"/>
      <c r="T550" s="39"/>
      <c r="U550" s="39"/>
      <c r="V550" s="39"/>
      <c r="W550" s="39"/>
      <c r="X550" s="39"/>
      <c r="Y550" s="39"/>
      <c r="Z550" s="39"/>
    </row>
    <row r="551" spans="1:26" ht="16.5" customHeight="1">
      <c r="A551" s="106"/>
      <c r="B551" s="106"/>
      <c r="C551" s="106"/>
      <c r="D551" s="106"/>
      <c r="E551" s="106"/>
      <c r="F551" s="106"/>
      <c r="G551" s="107"/>
      <c r="H551" s="39"/>
      <c r="I551" s="39"/>
      <c r="J551" s="39"/>
      <c r="K551" s="39"/>
      <c r="L551" s="39"/>
      <c r="M551" s="39"/>
      <c r="N551" s="39"/>
      <c r="O551" s="39"/>
      <c r="P551" s="39"/>
      <c r="Q551" s="39"/>
      <c r="R551" s="39"/>
      <c r="S551" s="39"/>
      <c r="T551" s="39"/>
      <c r="U551" s="39"/>
      <c r="V551" s="39"/>
      <c r="W551" s="39"/>
      <c r="X551" s="39"/>
      <c r="Y551" s="39"/>
      <c r="Z551" s="39"/>
    </row>
    <row r="552" spans="1:26" ht="16.5" customHeight="1">
      <c r="A552" s="106"/>
      <c r="B552" s="106"/>
      <c r="C552" s="106"/>
      <c r="D552" s="106"/>
      <c r="E552" s="106"/>
      <c r="F552" s="106"/>
      <c r="G552" s="107"/>
      <c r="H552" s="39"/>
      <c r="I552" s="39"/>
      <c r="J552" s="39"/>
      <c r="K552" s="39"/>
      <c r="L552" s="39"/>
      <c r="M552" s="39"/>
      <c r="N552" s="39"/>
      <c r="O552" s="39"/>
      <c r="P552" s="39"/>
      <c r="Q552" s="39"/>
      <c r="R552" s="39"/>
      <c r="S552" s="39"/>
      <c r="T552" s="39"/>
      <c r="U552" s="39"/>
      <c r="V552" s="39"/>
      <c r="W552" s="39"/>
      <c r="X552" s="39"/>
      <c r="Y552" s="39"/>
      <c r="Z552" s="39"/>
    </row>
    <row r="553" spans="1:26" ht="16.5" customHeight="1">
      <c r="A553" s="106"/>
      <c r="B553" s="106"/>
      <c r="C553" s="106"/>
      <c r="D553" s="106"/>
      <c r="E553" s="106"/>
      <c r="F553" s="106"/>
      <c r="G553" s="107"/>
      <c r="H553" s="39"/>
      <c r="I553" s="39"/>
      <c r="J553" s="39"/>
      <c r="K553" s="39"/>
      <c r="L553" s="39"/>
      <c r="M553" s="39"/>
      <c r="N553" s="39"/>
      <c r="O553" s="39"/>
      <c r="P553" s="39"/>
      <c r="Q553" s="39"/>
      <c r="R553" s="39"/>
      <c r="S553" s="39"/>
      <c r="T553" s="39"/>
      <c r="U553" s="39"/>
      <c r="V553" s="39"/>
      <c r="W553" s="39"/>
      <c r="X553" s="39"/>
      <c r="Y553" s="39"/>
      <c r="Z553" s="39"/>
    </row>
    <row r="554" spans="1:26" ht="16.5" customHeight="1">
      <c r="A554" s="106"/>
      <c r="B554" s="106"/>
      <c r="C554" s="106"/>
      <c r="D554" s="106"/>
      <c r="E554" s="106"/>
      <c r="F554" s="106"/>
      <c r="G554" s="107"/>
      <c r="H554" s="39"/>
      <c r="I554" s="39"/>
      <c r="J554" s="39"/>
      <c r="K554" s="39"/>
      <c r="L554" s="39"/>
      <c r="M554" s="39"/>
      <c r="N554" s="39"/>
      <c r="O554" s="39"/>
      <c r="P554" s="39"/>
      <c r="Q554" s="39"/>
      <c r="R554" s="39"/>
      <c r="S554" s="39"/>
      <c r="T554" s="39"/>
      <c r="U554" s="39"/>
      <c r="V554" s="39"/>
      <c r="W554" s="39"/>
      <c r="X554" s="39"/>
      <c r="Y554" s="39"/>
      <c r="Z554" s="39"/>
    </row>
    <row r="555" spans="1:26" ht="16.5" customHeight="1">
      <c r="A555" s="106"/>
      <c r="B555" s="106"/>
      <c r="C555" s="106"/>
      <c r="D555" s="106"/>
      <c r="E555" s="106"/>
      <c r="F555" s="106"/>
      <c r="G555" s="107"/>
      <c r="H555" s="39"/>
      <c r="I555" s="39"/>
      <c r="J555" s="39"/>
      <c r="K555" s="39"/>
      <c r="L555" s="39"/>
      <c r="M555" s="39"/>
      <c r="N555" s="39"/>
      <c r="O555" s="39"/>
      <c r="P555" s="39"/>
      <c r="Q555" s="39"/>
      <c r="R555" s="39"/>
      <c r="S555" s="39"/>
      <c r="T555" s="39"/>
      <c r="U555" s="39"/>
      <c r="V555" s="39"/>
      <c r="W555" s="39"/>
      <c r="X555" s="39"/>
      <c r="Y555" s="39"/>
      <c r="Z555" s="39"/>
    </row>
    <row r="556" spans="1:26" ht="16.5" customHeight="1">
      <c r="A556" s="106"/>
      <c r="B556" s="106"/>
      <c r="C556" s="106"/>
      <c r="D556" s="106"/>
      <c r="E556" s="106"/>
      <c r="F556" s="106"/>
      <c r="G556" s="107"/>
      <c r="H556" s="39"/>
      <c r="I556" s="39"/>
      <c r="J556" s="39"/>
      <c r="K556" s="39"/>
      <c r="L556" s="39"/>
      <c r="M556" s="39"/>
      <c r="N556" s="39"/>
      <c r="O556" s="39"/>
      <c r="P556" s="39"/>
      <c r="Q556" s="39"/>
      <c r="R556" s="39"/>
      <c r="S556" s="39"/>
      <c r="T556" s="39"/>
      <c r="U556" s="39"/>
      <c r="V556" s="39"/>
      <c r="W556" s="39"/>
      <c r="X556" s="39"/>
      <c r="Y556" s="39"/>
      <c r="Z556" s="39"/>
    </row>
    <row r="557" spans="1:26" ht="16.5" customHeight="1">
      <c r="A557" s="106"/>
      <c r="B557" s="106"/>
      <c r="C557" s="106"/>
      <c r="D557" s="106"/>
      <c r="E557" s="106"/>
      <c r="F557" s="106"/>
      <c r="G557" s="107"/>
      <c r="H557" s="39"/>
      <c r="I557" s="39"/>
      <c r="J557" s="39"/>
      <c r="K557" s="39"/>
      <c r="L557" s="39"/>
      <c r="M557" s="39"/>
      <c r="N557" s="39"/>
      <c r="O557" s="39"/>
      <c r="P557" s="39"/>
      <c r="Q557" s="39"/>
      <c r="R557" s="39"/>
      <c r="S557" s="39"/>
      <c r="T557" s="39"/>
      <c r="U557" s="39"/>
      <c r="V557" s="39"/>
      <c r="W557" s="39"/>
      <c r="X557" s="39"/>
      <c r="Y557" s="39"/>
      <c r="Z557" s="39"/>
    </row>
    <row r="558" spans="1:26" ht="16.5" customHeight="1">
      <c r="A558" s="106"/>
      <c r="B558" s="106"/>
      <c r="C558" s="106"/>
      <c r="D558" s="106"/>
      <c r="E558" s="106"/>
      <c r="F558" s="106"/>
      <c r="G558" s="107"/>
      <c r="H558" s="39"/>
      <c r="I558" s="39"/>
      <c r="J558" s="39"/>
      <c r="K558" s="39"/>
      <c r="L558" s="39"/>
      <c r="M558" s="39"/>
      <c r="N558" s="39"/>
      <c r="O558" s="39"/>
      <c r="P558" s="39"/>
      <c r="Q558" s="39"/>
      <c r="R558" s="39"/>
      <c r="S558" s="39"/>
      <c r="T558" s="39"/>
      <c r="U558" s="39"/>
      <c r="V558" s="39"/>
      <c r="W558" s="39"/>
      <c r="X558" s="39"/>
      <c r="Y558" s="39"/>
      <c r="Z558" s="39"/>
    </row>
    <row r="559" spans="1:26" ht="16.5" customHeight="1">
      <c r="A559" s="106"/>
      <c r="B559" s="106"/>
      <c r="C559" s="106"/>
      <c r="D559" s="106"/>
      <c r="E559" s="106"/>
      <c r="F559" s="106"/>
      <c r="G559" s="107"/>
      <c r="H559" s="39"/>
      <c r="I559" s="39"/>
      <c r="J559" s="39"/>
      <c r="K559" s="39"/>
      <c r="L559" s="39"/>
      <c r="M559" s="39"/>
      <c r="N559" s="39"/>
      <c r="O559" s="39"/>
      <c r="P559" s="39"/>
      <c r="Q559" s="39"/>
      <c r="R559" s="39"/>
      <c r="S559" s="39"/>
      <c r="T559" s="39"/>
      <c r="U559" s="39"/>
      <c r="V559" s="39"/>
      <c r="W559" s="39"/>
      <c r="X559" s="39"/>
      <c r="Y559" s="39"/>
      <c r="Z559" s="39"/>
    </row>
    <row r="560" spans="1:26" ht="16.5" customHeight="1">
      <c r="A560" s="106"/>
      <c r="B560" s="106"/>
      <c r="C560" s="106"/>
      <c r="D560" s="106"/>
      <c r="E560" s="106"/>
      <c r="F560" s="106"/>
      <c r="G560" s="107"/>
      <c r="H560" s="39"/>
      <c r="I560" s="39"/>
      <c r="J560" s="39"/>
      <c r="K560" s="39"/>
      <c r="L560" s="39"/>
      <c r="M560" s="39"/>
      <c r="N560" s="39"/>
      <c r="O560" s="39"/>
      <c r="P560" s="39"/>
      <c r="Q560" s="39"/>
      <c r="R560" s="39"/>
      <c r="S560" s="39"/>
      <c r="T560" s="39"/>
      <c r="U560" s="39"/>
      <c r="V560" s="39"/>
      <c r="W560" s="39"/>
      <c r="X560" s="39"/>
      <c r="Y560" s="39"/>
      <c r="Z560" s="39"/>
    </row>
    <row r="561" spans="1:26" ht="16.5" customHeight="1">
      <c r="A561" s="106"/>
      <c r="B561" s="106"/>
      <c r="C561" s="106"/>
      <c r="D561" s="106"/>
      <c r="E561" s="106"/>
      <c r="F561" s="106"/>
      <c r="G561" s="107"/>
      <c r="H561" s="39"/>
      <c r="I561" s="39"/>
      <c r="J561" s="39"/>
      <c r="K561" s="39"/>
      <c r="L561" s="39"/>
      <c r="M561" s="39"/>
      <c r="N561" s="39"/>
      <c r="O561" s="39"/>
      <c r="P561" s="39"/>
      <c r="Q561" s="39"/>
      <c r="R561" s="39"/>
      <c r="S561" s="39"/>
      <c r="T561" s="39"/>
      <c r="U561" s="39"/>
      <c r="V561" s="39"/>
      <c r="W561" s="39"/>
      <c r="X561" s="39"/>
      <c r="Y561" s="39"/>
      <c r="Z561" s="39"/>
    </row>
    <row r="562" spans="1:26" ht="16.5" customHeight="1">
      <c r="A562" s="106"/>
      <c r="B562" s="106"/>
      <c r="C562" s="106"/>
      <c r="D562" s="106"/>
      <c r="E562" s="106"/>
      <c r="F562" s="106"/>
      <c r="G562" s="107"/>
      <c r="H562" s="39"/>
      <c r="I562" s="39"/>
      <c r="J562" s="39"/>
      <c r="K562" s="39"/>
      <c r="L562" s="39"/>
      <c r="M562" s="39"/>
      <c r="N562" s="39"/>
      <c r="O562" s="39"/>
      <c r="P562" s="39"/>
      <c r="Q562" s="39"/>
      <c r="R562" s="39"/>
      <c r="S562" s="39"/>
      <c r="T562" s="39"/>
      <c r="U562" s="39"/>
      <c r="V562" s="39"/>
      <c r="W562" s="39"/>
      <c r="X562" s="39"/>
      <c r="Y562" s="39"/>
      <c r="Z562" s="39"/>
    </row>
    <row r="563" spans="1:26" ht="16.5" customHeight="1">
      <c r="A563" s="106"/>
      <c r="B563" s="106"/>
      <c r="C563" s="106"/>
      <c r="D563" s="106"/>
      <c r="E563" s="106"/>
      <c r="F563" s="106"/>
      <c r="G563" s="107"/>
      <c r="H563" s="39"/>
      <c r="I563" s="39"/>
      <c r="J563" s="39"/>
      <c r="K563" s="39"/>
      <c r="L563" s="39"/>
      <c r="M563" s="39"/>
      <c r="N563" s="39"/>
      <c r="O563" s="39"/>
      <c r="P563" s="39"/>
      <c r="Q563" s="39"/>
      <c r="R563" s="39"/>
      <c r="S563" s="39"/>
      <c r="T563" s="39"/>
      <c r="U563" s="39"/>
      <c r="V563" s="39"/>
      <c r="W563" s="39"/>
      <c r="X563" s="39"/>
      <c r="Y563" s="39"/>
      <c r="Z563" s="39"/>
    </row>
    <row r="564" spans="1:26" ht="16.5" customHeight="1">
      <c r="A564" s="106"/>
      <c r="B564" s="106"/>
      <c r="C564" s="106"/>
      <c r="D564" s="106"/>
      <c r="E564" s="106"/>
      <c r="F564" s="106"/>
      <c r="G564" s="107"/>
      <c r="H564" s="39"/>
      <c r="I564" s="39"/>
      <c r="J564" s="39"/>
      <c r="K564" s="39"/>
      <c r="L564" s="39"/>
      <c r="M564" s="39"/>
      <c r="N564" s="39"/>
      <c r="O564" s="39"/>
      <c r="P564" s="39"/>
      <c r="Q564" s="39"/>
      <c r="R564" s="39"/>
      <c r="S564" s="39"/>
      <c r="T564" s="39"/>
      <c r="U564" s="39"/>
      <c r="V564" s="39"/>
      <c r="W564" s="39"/>
      <c r="X564" s="39"/>
      <c r="Y564" s="39"/>
      <c r="Z564" s="39"/>
    </row>
    <row r="565" spans="1:26" ht="16.5" customHeight="1">
      <c r="A565" s="106"/>
      <c r="B565" s="106"/>
      <c r="C565" s="106"/>
      <c r="D565" s="106"/>
      <c r="E565" s="106"/>
      <c r="F565" s="106"/>
      <c r="G565" s="107"/>
      <c r="H565" s="39"/>
      <c r="I565" s="39"/>
      <c r="J565" s="39"/>
      <c r="K565" s="39"/>
      <c r="L565" s="39"/>
      <c r="M565" s="39"/>
      <c r="N565" s="39"/>
      <c r="O565" s="39"/>
      <c r="P565" s="39"/>
      <c r="Q565" s="39"/>
      <c r="R565" s="39"/>
      <c r="S565" s="39"/>
      <c r="T565" s="39"/>
      <c r="U565" s="39"/>
      <c r="V565" s="39"/>
      <c r="W565" s="39"/>
      <c r="X565" s="39"/>
      <c r="Y565" s="39"/>
      <c r="Z565" s="39"/>
    </row>
    <row r="566" spans="1:26" ht="16.5" customHeight="1">
      <c r="A566" s="106"/>
      <c r="B566" s="106"/>
      <c r="C566" s="106"/>
      <c r="D566" s="106"/>
      <c r="E566" s="106"/>
      <c r="F566" s="106"/>
      <c r="G566" s="107"/>
      <c r="H566" s="39"/>
      <c r="I566" s="39"/>
      <c r="J566" s="39"/>
      <c r="K566" s="39"/>
      <c r="L566" s="39"/>
      <c r="M566" s="39"/>
      <c r="N566" s="39"/>
      <c r="O566" s="39"/>
      <c r="P566" s="39"/>
      <c r="Q566" s="39"/>
      <c r="R566" s="39"/>
      <c r="S566" s="39"/>
      <c r="T566" s="39"/>
      <c r="U566" s="39"/>
      <c r="V566" s="39"/>
      <c r="W566" s="39"/>
      <c r="X566" s="39"/>
      <c r="Y566" s="39"/>
      <c r="Z566" s="39"/>
    </row>
    <row r="567" spans="1:26" ht="16.5" customHeight="1">
      <c r="A567" s="106"/>
      <c r="B567" s="106"/>
      <c r="C567" s="106"/>
      <c r="D567" s="106"/>
      <c r="E567" s="106"/>
      <c r="F567" s="106"/>
      <c r="G567" s="107"/>
      <c r="H567" s="39"/>
      <c r="I567" s="39"/>
      <c r="J567" s="39"/>
      <c r="K567" s="39"/>
      <c r="L567" s="39"/>
      <c r="M567" s="39"/>
      <c r="N567" s="39"/>
      <c r="O567" s="39"/>
      <c r="P567" s="39"/>
      <c r="Q567" s="39"/>
      <c r="R567" s="39"/>
      <c r="S567" s="39"/>
      <c r="T567" s="39"/>
      <c r="U567" s="39"/>
      <c r="V567" s="39"/>
      <c r="W567" s="39"/>
      <c r="X567" s="39"/>
      <c r="Y567" s="39"/>
      <c r="Z567" s="39"/>
    </row>
    <row r="568" spans="1:26" ht="16.5" customHeight="1">
      <c r="A568" s="106"/>
      <c r="B568" s="106"/>
      <c r="C568" s="106"/>
      <c r="D568" s="106"/>
      <c r="E568" s="106"/>
      <c r="F568" s="106"/>
      <c r="G568" s="107"/>
      <c r="H568" s="39"/>
      <c r="I568" s="39"/>
      <c r="J568" s="39"/>
      <c r="K568" s="39"/>
      <c r="L568" s="39"/>
      <c r="M568" s="39"/>
      <c r="N568" s="39"/>
      <c r="O568" s="39"/>
      <c r="P568" s="39"/>
      <c r="Q568" s="39"/>
      <c r="R568" s="39"/>
      <c r="S568" s="39"/>
      <c r="T568" s="39"/>
      <c r="U568" s="39"/>
      <c r="V568" s="39"/>
      <c r="W568" s="39"/>
      <c r="X568" s="39"/>
      <c r="Y568" s="39"/>
      <c r="Z568" s="39"/>
    </row>
    <row r="569" spans="1:26" ht="16.5" customHeight="1">
      <c r="A569" s="106"/>
      <c r="B569" s="106"/>
      <c r="C569" s="106"/>
      <c r="D569" s="106"/>
      <c r="E569" s="106"/>
      <c r="F569" s="106"/>
      <c r="G569" s="107"/>
      <c r="H569" s="39"/>
      <c r="I569" s="39"/>
      <c r="J569" s="39"/>
      <c r="K569" s="39"/>
      <c r="L569" s="39"/>
      <c r="M569" s="39"/>
      <c r="N569" s="39"/>
      <c r="O569" s="39"/>
      <c r="P569" s="39"/>
      <c r="Q569" s="39"/>
      <c r="R569" s="39"/>
      <c r="S569" s="39"/>
      <c r="T569" s="39"/>
      <c r="U569" s="39"/>
      <c r="V569" s="39"/>
      <c r="W569" s="39"/>
      <c r="X569" s="39"/>
      <c r="Y569" s="39"/>
      <c r="Z569" s="39"/>
    </row>
    <row r="570" spans="1:26" ht="16.5" customHeight="1">
      <c r="A570" s="106"/>
      <c r="B570" s="106"/>
      <c r="C570" s="106"/>
      <c r="D570" s="106"/>
      <c r="E570" s="106"/>
      <c r="F570" s="106"/>
      <c r="G570" s="107"/>
      <c r="H570" s="39"/>
      <c r="I570" s="39"/>
      <c r="J570" s="39"/>
      <c r="K570" s="39"/>
      <c r="L570" s="39"/>
      <c r="M570" s="39"/>
      <c r="N570" s="39"/>
      <c r="O570" s="39"/>
      <c r="P570" s="39"/>
      <c r="Q570" s="39"/>
      <c r="R570" s="39"/>
      <c r="S570" s="39"/>
      <c r="T570" s="39"/>
      <c r="U570" s="39"/>
      <c r="V570" s="39"/>
      <c r="W570" s="39"/>
      <c r="X570" s="39"/>
      <c r="Y570" s="39"/>
      <c r="Z570" s="39"/>
    </row>
    <row r="571" spans="1:26" ht="16.5" customHeight="1">
      <c r="A571" s="106"/>
      <c r="B571" s="106"/>
      <c r="C571" s="106"/>
      <c r="D571" s="106"/>
      <c r="E571" s="106"/>
      <c r="F571" s="106"/>
      <c r="G571" s="107"/>
      <c r="H571" s="39"/>
      <c r="I571" s="39"/>
      <c r="J571" s="39"/>
      <c r="K571" s="39"/>
      <c r="L571" s="39"/>
      <c r="M571" s="39"/>
      <c r="N571" s="39"/>
      <c r="O571" s="39"/>
      <c r="P571" s="39"/>
      <c r="Q571" s="39"/>
      <c r="R571" s="39"/>
      <c r="S571" s="39"/>
      <c r="T571" s="39"/>
      <c r="U571" s="39"/>
      <c r="V571" s="39"/>
      <c r="W571" s="39"/>
      <c r="X571" s="39"/>
      <c r="Y571" s="39"/>
      <c r="Z571" s="39"/>
    </row>
    <row r="572" spans="1:26" ht="16.5" customHeight="1">
      <c r="A572" s="106"/>
      <c r="B572" s="106"/>
      <c r="C572" s="106"/>
      <c r="D572" s="106"/>
      <c r="E572" s="106"/>
      <c r="F572" s="106"/>
      <c r="G572" s="107"/>
      <c r="H572" s="39"/>
      <c r="I572" s="39"/>
      <c r="J572" s="39"/>
      <c r="K572" s="39"/>
      <c r="L572" s="39"/>
      <c r="M572" s="39"/>
      <c r="N572" s="39"/>
      <c r="O572" s="39"/>
      <c r="P572" s="39"/>
      <c r="Q572" s="39"/>
      <c r="R572" s="39"/>
      <c r="S572" s="39"/>
      <c r="T572" s="39"/>
      <c r="U572" s="39"/>
      <c r="V572" s="39"/>
      <c r="W572" s="39"/>
      <c r="X572" s="39"/>
      <c r="Y572" s="39"/>
      <c r="Z572" s="39"/>
    </row>
    <row r="573" spans="1:26" ht="16.5" customHeight="1">
      <c r="A573" s="106"/>
      <c r="B573" s="106"/>
      <c r="C573" s="106"/>
      <c r="D573" s="106"/>
      <c r="E573" s="106"/>
      <c r="F573" s="106"/>
      <c r="G573" s="107"/>
      <c r="H573" s="39"/>
      <c r="I573" s="39"/>
      <c r="J573" s="39"/>
      <c r="K573" s="39"/>
      <c r="L573" s="39"/>
      <c r="M573" s="39"/>
      <c r="N573" s="39"/>
      <c r="O573" s="39"/>
      <c r="P573" s="39"/>
      <c r="Q573" s="39"/>
      <c r="R573" s="39"/>
      <c r="S573" s="39"/>
      <c r="T573" s="39"/>
      <c r="U573" s="39"/>
      <c r="V573" s="39"/>
      <c r="W573" s="39"/>
      <c r="X573" s="39"/>
      <c r="Y573" s="39"/>
      <c r="Z573" s="39"/>
    </row>
    <row r="574" spans="1:26" ht="16.5" customHeight="1">
      <c r="A574" s="106"/>
      <c r="B574" s="106"/>
      <c r="C574" s="106"/>
      <c r="D574" s="106"/>
      <c r="E574" s="106"/>
      <c r="F574" s="106"/>
      <c r="G574" s="107"/>
      <c r="H574" s="39"/>
      <c r="I574" s="39"/>
      <c r="J574" s="39"/>
      <c r="K574" s="39"/>
      <c r="L574" s="39"/>
      <c r="M574" s="39"/>
      <c r="N574" s="39"/>
      <c r="O574" s="39"/>
      <c r="P574" s="39"/>
      <c r="Q574" s="39"/>
      <c r="R574" s="39"/>
      <c r="S574" s="39"/>
      <c r="T574" s="39"/>
      <c r="U574" s="39"/>
      <c r="V574" s="39"/>
      <c r="W574" s="39"/>
      <c r="X574" s="39"/>
      <c r="Y574" s="39"/>
      <c r="Z574" s="39"/>
    </row>
    <row r="575" spans="1:26" ht="16.5" customHeight="1">
      <c r="A575" s="106"/>
      <c r="B575" s="106"/>
      <c r="C575" s="106"/>
      <c r="D575" s="106"/>
      <c r="E575" s="106"/>
      <c r="F575" s="106"/>
      <c r="G575" s="107"/>
      <c r="H575" s="39"/>
      <c r="I575" s="39"/>
      <c r="J575" s="39"/>
      <c r="K575" s="39"/>
      <c r="L575" s="39"/>
      <c r="M575" s="39"/>
      <c r="N575" s="39"/>
      <c r="O575" s="39"/>
      <c r="P575" s="39"/>
      <c r="Q575" s="39"/>
      <c r="R575" s="39"/>
      <c r="S575" s="39"/>
      <c r="T575" s="39"/>
      <c r="U575" s="39"/>
      <c r="V575" s="39"/>
      <c r="W575" s="39"/>
      <c r="X575" s="39"/>
      <c r="Y575" s="39"/>
      <c r="Z575" s="39"/>
    </row>
    <row r="576" spans="1:26" ht="16.5" customHeight="1">
      <c r="A576" s="106"/>
      <c r="B576" s="106"/>
      <c r="C576" s="106"/>
      <c r="D576" s="106"/>
      <c r="E576" s="106"/>
      <c r="F576" s="106"/>
      <c r="G576" s="107"/>
      <c r="H576" s="39"/>
      <c r="I576" s="39"/>
      <c r="J576" s="39"/>
      <c r="K576" s="39"/>
      <c r="L576" s="39"/>
      <c r="M576" s="39"/>
      <c r="N576" s="39"/>
      <c r="O576" s="39"/>
      <c r="P576" s="39"/>
      <c r="Q576" s="39"/>
      <c r="R576" s="39"/>
      <c r="S576" s="39"/>
      <c r="T576" s="39"/>
      <c r="U576" s="39"/>
      <c r="V576" s="39"/>
      <c r="W576" s="39"/>
      <c r="X576" s="39"/>
      <c r="Y576" s="39"/>
      <c r="Z576" s="39"/>
    </row>
    <row r="577" spans="1:26" ht="16.5" customHeight="1">
      <c r="A577" s="106"/>
      <c r="B577" s="106"/>
      <c r="C577" s="106"/>
      <c r="D577" s="106"/>
      <c r="E577" s="106"/>
      <c r="F577" s="106"/>
      <c r="G577" s="107"/>
      <c r="H577" s="39"/>
      <c r="I577" s="39"/>
      <c r="J577" s="39"/>
      <c r="K577" s="39"/>
      <c r="L577" s="39"/>
      <c r="M577" s="39"/>
      <c r="N577" s="39"/>
      <c r="O577" s="39"/>
      <c r="P577" s="39"/>
      <c r="Q577" s="39"/>
      <c r="R577" s="39"/>
      <c r="S577" s="39"/>
      <c r="T577" s="39"/>
      <c r="U577" s="39"/>
      <c r="V577" s="39"/>
      <c r="W577" s="39"/>
      <c r="X577" s="39"/>
      <c r="Y577" s="39"/>
      <c r="Z577" s="39"/>
    </row>
    <row r="578" spans="1:26" ht="16.5" customHeight="1">
      <c r="A578" s="106"/>
      <c r="B578" s="106"/>
      <c r="C578" s="106"/>
      <c r="D578" s="106"/>
      <c r="E578" s="106"/>
      <c r="F578" s="106"/>
      <c r="G578" s="107"/>
      <c r="H578" s="39"/>
      <c r="I578" s="39"/>
      <c r="J578" s="39"/>
      <c r="K578" s="39"/>
      <c r="L578" s="39"/>
      <c r="M578" s="39"/>
      <c r="N578" s="39"/>
      <c r="O578" s="39"/>
      <c r="P578" s="39"/>
      <c r="Q578" s="39"/>
      <c r="R578" s="39"/>
      <c r="S578" s="39"/>
      <c r="T578" s="39"/>
      <c r="U578" s="39"/>
      <c r="V578" s="39"/>
      <c r="W578" s="39"/>
      <c r="X578" s="39"/>
      <c r="Y578" s="39"/>
      <c r="Z578" s="39"/>
    </row>
    <row r="579" spans="1:26" ht="16.5" customHeight="1">
      <c r="A579" s="106"/>
      <c r="B579" s="106"/>
      <c r="C579" s="106"/>
      <c r="D579" s="106"/>
      <c r="E579" s="106"/>
      <c r="F579" s="106"/>
      <c r="G579" s="107"/>
      <c r="H579" s="39"/>
      <c r="I579" s="39"/>
      <c r="J579" s="39"/>
      <c r="K579" s="39"/>
      <c r="L579" s="39"/>
      <c r="M579" s="39"/>
      <c r="N579" s="39"/>
      <c r="O579" s="39"/>
      <c r="P579" s="39"/>
      <c r="Q579" s="39"/>
      <c r="R579" s="39"/>
      <c r="S579" s="39"/>
      <c r="T579" s="39"/>
      <c r="U579" s="39"/>
      <c r="V579" s="39"/>
      <c r="W579" s="39"/>
      <c r="X579" s="39"/>
      <c r="Y579" s="39"/>
      <c r="Z579" s="39"/>
    </row>
    <row r="580" spans="1:26" ht="16.5" customHeight="1">
      <c r="A580" s="106"/>
      <c r="B580" s="106"/>
      <c r="C580" s="106"/>
      <c r="D580" s="106"/>
      <c r="E580" s="106"/>
      <c r="F580" s="106"/>
      <c r="G580" s="107"/>
      <c r="H580" s="39"/>
      <c r="I580" s="39"/>
      <c r="J580" s="39"/>
      <c r="K580" s="39"/>
      <c r="L580" s="39"/>
      <c r="M580" s="39"/>
      <c r="N580" s="39"/>
      <c r="O580" s="39"/>
      <c r="P580" s="39"/>
      <c r="Q580" s="39"/>
      <c r="R580" s="39"/>
      <c r="S580" s="39"/>
      <c r="T580" s="39"/>
      <c r="U580" s="39"/>
      <c r="V580" s="39"/>
      <c r="W580" s="39"/>
      <c r="X580" s="39"/>
      <c r="Y580" s="39"/>
      <c r="Z580" s="39"/>
    </row>
    <row r="581" spans="1:26" ht="16.5" customHeight="1">
      <c r="A581" s="106"/>
      <c r="B581" s="106"/>
      <c r="C581" s="106"/>
      <c r="D581" s="106"/>
      <c r="E581" s="106"/>
      <c r="F581" s="106"/>
      <c r="G581" s="107"/>
      <c r="H581" s="39"/>
      <c r="I581" s="39"/>
      <c r="J581" s="39"/>
      <c r="K581" s="39"/>
      <c r="L581" s="39"/>
      <c r="M581" s="39"/>
      <c r="N581" s="39"/>
      <c r="O581" s="39"/>
      <c r="P581" s="39"/>
      <c r="Q581" s="39"/>
      <c r="R581" s="39"/>
      <c r="S581" s="39"/>
      <c r="T581" s="39"/>
      <c r="U581" s="39"/>
      <c r="V581" s="39"/>
      <c r="W581" s="39"/>
      <c r="X581" s="39"/>
      <c r="Y581" s="39"/>
      <c r="Z581" s="39"/>
    </row>
    <row r="582" spans="1:26" ht="16.5" customHeight="1">
      <c r="A582" s="106"/>
      <c r="B582" s="106"/>
      <c r="C582" s="106"/>
      <c r="D582" s="106"/>
      <c r="E582" s="106"/>
      <c r="F582" s="106"/>
      <c r="G582" s="107"/>
      <c r="H582" s="39"/>
      <c r="I582" s="39"/>
      <c r="J582" s="39"/>
      <c r="K582" s="39"/>
      <c r="L582" s="39"/>
      <c r="M582" s="39"/>
      <c r="N582" s="39"/>
      <c r="O582" s="39"/>
      <c r="P582" s="39"/>
      <c r="Q582" s="39"/>
      <c r="R582" s="39"/>
      <c r="S582" s="39"/>
      <c r="T582" s="39"/>
      <c r="U582" s="39"/>
      <c r="V582" s="39"/>
      <c r="W582" s="39"/>
      <c r="X582" s="39"/>
      <c r="Y582" s="39"/>
      <c r="Z582" s="39"/>
    </row>
    <row r="583" spans="1:26" ht="16.5" customHeight="1">
      <c r="A583" s="106"/>
      <c r="B583" s="106"/>
      <c r="C583" s="106"/>
      <c r="D583" s="106"/>
      <c r="E583" s="106"/>
      <c r="F583" s="106"/>
      <c r="G583" s="107"/>
      <c r="H583" s="39"/>
      <c r="I583" s="39"/>
      <c r="J583" s="39"/>
      <c r="K583" s="39"/>
      <c r="L583" s="39"/>
      <c r="M583" s="39"/>
      <c r="N583" s="39"/>
      <c r="O583" s="39"/>
      <c r="P583" s="39"/>
      <c r="Q583" s="39"/>
      <c r="R583" s="39"/>
      <c r="S583" s="39"/>
      <c r="T583" s="39"/>
      <c r="U583" s="39"/>
      <c r="V583" s="39"/>
      <c r="W583" s="39"/>
      <c r="X583" s="39"/>
      <c r="Y583" s="39"/>
      <c r="Z583" s="39"/>
    </row>
    <row r="584" spans="1:26" ht="16.5" customHeight="1">
      <c r="A584" s="106"/>
      <c r="B584" s="106"/>
      <c r="C584" s="106"/>
      <c r="D584" s="106"/>
      <c r="E584" s="106"/>
      <c r="F584" s="106"/>
      <c r="G584" s="107"/>
      <c r="H584" s="39"/>
      <c r="I584" s="39"/>
      <c r="J584" s="39"/>
      <c r="K584" s="39"/>
      <c r="L584" s="39"/>
      <c r="M584" s="39"/>
      <c r="N584" s="39"/>
      <c r="O584" s="39"/>
      <c r="P584" s="39"/>
      <c r="Q584" s="39"/>
      <c r="R584" s="39"/>
      <c r="S584" s="39"/>
      <c r="T584" s="39"/>
      <c r="U584" s="39"/>
      <c r="V584" s="39"/>
      <c r="W584" s="39"/>
      <c r="X584" s="39"/>
      <c r="Y584" s="39"/>
      <c r="Z584" s="39"/>
    </row>
    <row r="585" spans="1:26" ht="16.5" customHeight="1">
      <c r="A585" s="106"/>
      <c r="B585" s="106"/>
      <c r="C585" s="106"/>
      <c r="D585" s="106"/>
      <c r="E585" s="106"/>
      <c r="F585" s="106"/>
      <c r="G585" s="107"/>
      <c r="H585" s="39"/>
      <c r="I585" s="39"/>
      <c r="J585" s="39"/>
      <c r="K585" s="39"/>
      <c r="L585" s="39"/>
      <c r="M585" s="39"/>
      <c r="N585" s="39"/>
      <c r="O585" s="39"/>
      <c r="P585" s="39"/>
      <c r="Q585" s="39"/>
      <c r="R585" s="39"/>
      <c r="S585" s="39"/>
      <c r="T585" s="39"/>
      <c r="U585" s="39"/>
      <c r="V585" s="39"/>
      <c r="W585" s="39"/>
      <c r="X585" s="39"/>
      <c r="Y585" s="39"/>
      <c r="Z585" s="39"/>
    </row>
    <row r="586" spans="1:26" ht="16.5" customHeight="1">
      <c r="A586" s="106"/>
      <c r="B586" s="106"/>
      <c r="C586" s="106"/>
      <c r="D586" s="106"/>
      <c r="E586" s="106"/>
      <c r="F586" s="106"/>
      <c r="G586" s="107"/>
      <c r="H586" s="39"/>
      <c r="I586" s="39"/>
      <c r="J586" s="39"/>
      <c r="K586" s="39"/>
      <c r="L586" s="39"/>
      <c r="M586" s="39"/>
      <c r="N586" s="39"/>
      <c r="O586" s="39"/>
      <c r="P586" s="39"/>
      <c r="Q586" s="39"/>
      <c r="R586" s="39"/>
      <c r="S586" s="39"/>
      <c r="T586" s="39"/>
      <c r="U586" s="39"/>
      <c r="V586" s="39"/>
      <c r="W586" s="39"/>
      <c r="X586" s="39"/>
      <c r="Y586" s="39"/>
      <c r="Z586" s="39"/>
    </row>
    <row r="587" spans="1:26" ht="16.5" customHeight="1">
      <c r="A587" s="106"/>
      <c r="B587" s="106"/>
      <c r="C587" s="106"/>
      <c r="D587" s="106"/>
      <c r="E587" s="106"/>
      <c r="F587" s="106"/>
      <c r="G587" s="107"/>
      <c r="H587" s="39"/>
      <c r="I587" s="39"/>
      <c r="J587" s="39"/>
      <c r="K587" s="39"/>
      <c r="L587" s="39"/>
      <c r="M587" s="39"/>
      <c r="N587" s="39"/>
      <c r="O587" s="39"/>
      <c r="P587" s="39"/>
      <c r="Q587" s="39"/>
      <c r="R587" s="39"/>
      <c r="S587" s="39"/>
      <c r="T587" s="39"/>
      <c r="U587" s="39"/>
      <c r="V587" s="39"/>
      <c r="W587" s="39"/>
      <c r="X587" s="39"/>
      <c r="Y587" s="39"/>
      <c r="Z587" s="39"/>
    </row>
    <row r="588" spans="1:26" ht="16.5" customHeight="1">
      <c r="A588" s="106"/>
      <c r="B588" s="106"/>
      <c r="C588" s="106"/>
      <c r="D588" s="106"/>
      <c r="E588" s="106"/>
      <c r="F588" s="106"/>
      <c r="G588" s="107"/>
      <c r="H588" s="39"/>
      <c r="I588" s="39"/>
      <c r="J588" s="39"/>
      <c r="K588" s="39"/>
      <c r="L588" s="39"/>
      <c r="M588" s="39"/>
      <c r="N588" s="39"/>
      <c r="O588" s="39"/>
      <c r="P588" s="39"/>
      <c r="Q588" s="39"/>
      <c r="R588" s="39"/>
      <c r="S588" s="39"/>
      <c r="T588" s="39"/>
      <c r="U588" s="39"/>
      <c r="V588" s="39"/>
      <c r="W588" s="39"/>
      <c r="X588" s="39"/>
      <c r="Y588" s="39"/>
      <c r="Z588" s="39"/>
    </row>
    <row r="589" spans="1:26" ht="16.5" customHeight="1">
      <c r="A589" s="106"/>
      <c r="B589" s="106"/>
      <c r="C589" s="106"/>
      <c r="D589" s="106"/>
      <c r="E589" s="106"/>
      <c r="F589" s="106"/>
      <c r="G589" s="107"/>
      <c r="H589" s="39"/>
      <c r="I589" s="39"/>
      <c r="J589" s="39"/>
      <c r="K589" s="39"/>
      <c r="L589" s="39"/>
      <c r="M589" s="39"/>
      <c r="N589" s="39"/>
      <c r="O589" s="39"/>
      <c r="P589" s="39"/>
      <c r="Q589" s="39"/>
      <c r="R589" s="39"/>
      <c r="S589" s="39"/>
      <c r="T589" s="39"/>
      <c r="U589" s="39"/>
      <c r="V589" s="39"/>
      <c r="W589" s="39"/>
      <c r="X589" s="39"/>
      <c r="Y589" s="39"/>
      <c r="Z589" s="39"/>
    </row>
    <row r="590" spans="1:26" ht="16.5" customHeight="1">
      <c r="A590" s="106"/>
      <c r="B590" s="106"/>
      <c r="C590" s="106"/>
      <c r="D590" s="106"/>
      <c r="E590" s="106"/>
      <c r="F590" s="106"/>
      <c r="G590" s="107"/>
      <c r="H590" s="39"/>
      <c r="I590" s="39"/>
      <c r="J590" s="39"/>
      <c r="K590" s="39"/>
      <c r="L590" s="39"/>
      <c r="M590" s="39"/>
      <c r="N590" s="39"/>
      <c r="O590" s="39"/>
      <c r="P590" s="39"/>
      <c r="Q590" s="39"/>
      <c r="R590" s="39"/>
      <c r="S590" s="39"/>
      <c r="T590" s="39"/>
      <c r="U590" s="39"/>
      <c r="V590" s="39"/>
      <c r="W590" s="39"/>
      <c r="X590" s="39"/>
      <c r="Y590" s="39"/>
      <c r="Z590" s="39"/>
    </row>
    <row r="591" spans="1:26" ht="16.5" customHeight="1">
      <c r="A591" s="106"/>
      <c r="B591" s="106"/>
      <c r="C591" s="106"/>
      <c r="D591" s="106"/>
      <c r="E591" s="106"/>
      <c r="F591" s="106"/>
      <c r="G591" s="107"/>
      <c r="H591" s="39"/>
      <c r="I591" s="39"/>
      <c r="J591" s="39"/>
      <c r="K591" s="39"/>
      <c r="L591" s="39"/>
      <c r="M591" s="39"/>
      <c r="N591" s="39"/>
      <c r="O591" s="39"/>
      <c r="P591" s="39"/>
      <c r="Q591" s="39"/>
      <c r="R591" s="39"/>
      <c r="S591" s="39"/>
      <c r="T591" s="39"/>
      <c r="U591" s="39"/>
      <c r="V591" s="39"/>
      <c r="W591" s="39"/>
      <c r="X591" s="39"/>
      <c r="Y591" s="39"/>
      <c r="Z591" s="39"/>
    </row>
    <row r="592" spans="1:26" ht="16.5" customHeight="1">
      <c r="A592" s="106"/>
      <c r="B592" s="106"/>
      <c r="C592" s="106"/>
      <c r="D592" s="106"/>
      <c r="E592" s="106"/>
      <c r="F592" s="106"/>
      <c r="G592" s="107"/>
      <c r="H592" s="39"/>
      <c r="I592" s="39"/>
      <c r="J592" s="39"/>
      <c r="K592" s="39"/>
      <c r="L592" s="39"/>
      <c r="M592" s="39"/>
      <c r="N592" s="39"/>
      <c r="O592" s="39"/>
      <c r="P592" s="39"/>
      <c r="Q592" s="39"/>
      <c r="R592" s="39"/>
      <c r="S592" s="39"/>
      <c r="T592" s="39"/>
      <c r="U592" s="39"/>
      <c r="V592" s="39"/>
      <c r="W592" s="39"/>
      <c r="X592" s="39"/>
      <c r="Y592" s="39"/>
      <c r="Z592" s="39"/>
    </row>
    <row r="593" spans="1:26" ht="16.5" customHeight="1">
      <c r="A593" s="106"/>
      <c r="B593" s="106"/>
      <c r="C593" s="106"/>
      <c r="D593" s="106"/>
      <c r="E593" s="106"/>
      <c r="F593" s="106"/>
      <c r="G593" s="107"/>
      <c r="H593" s="39"/>
      <c r="I593" s="39"/>
      <c r="J593" s="39"/>
      <c r="K593" s="39"/>
      <c r="L593" s="39"/>
      <c r="M593" s="39"/>
      <c r="N593" s="39"/>
      <c r="O593" s="39"/>
      <c r="P593" s="39"/>
      <c r="Q593" s="39"/>
      <c r="R593" s="39"/>
      <c r="S593" s="39"/>
      <c r="T593" s="39"/>
      <c r="U593" s="39"/>
      <c r="V593" s="39"/>
      <c r="W593" s="39"/>
      <c r="X593" s="39"/>
      <c r="Y593" s="39"/>
      <c r="Z593" s="39"/>
    </row>
    <row r="594" spans="1:26" ht="16.5" customHeight="1">
      <c r="A594" s="106"/>
      <c r="B594" s="106"/>
      <c r="C594" s="106"/>
      <c r="D594" s="106"/>
      <c r="E594" s="106"/>
      <c r="F594" s="106"/>
      <c r="G594" s="107"/>
      <c r="H594" s="39"/>
      <c r="I594" s="39"/>
      <c r="J594" s="39"/>
      <c r="K594" s="39"/>
      <c r="L594" s="39"/>
      <c r="M594" s="39"/>
      <c r="N594" s="39"/>
      <c r="O594" s="39"/>
      <c r="P594" s="39"/>
      <c r="Q594" s="39"/>
      <c r="R594" s="39"/>
      <c r="S594" s="39"/>
      <c r="T594" s="39"/>
      <c r="U594" s="39"/>
      <c r="V594" s="39"/>
      <c r="W594" s="39"/>
      <c r="X594" s="39"/>
      <c r="Y594" s="39"/>
      <c r="Z594" s="39"/>
    </row>
    <row r="595" spans="1:26" ht="16.5" customHeight="1">
      <c r="A595" s="106"/>
      <c r="B595" s="106"/>
      <c r="C595" s="106"/>
      <c r="D595" s="106"/>
      <c r="E595" s="106"/>
      <c r="F595" s="106"/>
      <c r="G595" s="107"/>
      <c r="H595" s="39"/>
      <c r="I595" s="39"/>
      <c r="J595" s="39"/>
      <c r="K595" s="39"/>
      <c r="L595" s="39"/>
      <c r="M595" s="39"/>
      <c r="N595" s="39"/>
      <c r="O595" s="39"/>
      <c r="P595" s="39"/>
      <c r="Q595" s="39"/>
      <c r="R595" s="39"/>
      <c r="S595" s="39"/>
      <c r="T595" s="39"/>
      <c r="U595" s="39"/>
      <c r="V595" s="39"/>
      <c r="W595" s="39"/>
      <c r="X595" s="39"/>
      <c r="Y595" s="39"/>
      <c r="Z595" s="39"/>
    </row>
    <row r="596" spans="1:26" ht="16.5" customHeight="1">
      <c r="A596" s="106"/>
      <c r="B596" s="106"/>
      <c r="C596" s="106"/>
      <c r="D596" s="106"/>
      <c r="E596" s="106"/>
      <c r="F596" s="106"/>
      <c r="G596" s="107"/>
      <c r="H596" s="39"/>
      <c r="I596" s="39"/>
      <c r="J596" s="39"/>
      <c r="K596" s="39"/>
      <c r="L596" s="39"/>
      <c r="M596" s="39"/>
      <c r="N596" s="39"/>
      <c r="O596" s="39"/>
      <c r="P596" s="39"/>
      <c r="Q596" s="39"/>
      <c r="R596" s="39"/>
      <c r="S596" s="39"/>
      <c r="T596" s="39"/>
      <c r="U596" s="39"/>
      <c r="V596" s="39"/>
      <c r="W596" s="39"/>
      <c r="X596" s="39"/>
      <c r="Y596" s="39"/>
      <c r="Z596" s="39"/>
    </row>
    <row r="597" spans="1:26" ht="16.5" customHeight="1">
      <c r="A597" s="106"/>
      <c r="B597" s="106"/>
      <c r="C597" s="106"/>
      <c r="D597" s="106"/>
      <c r="E597" s="106"/>
      <c r="F597" s="106"/>
      <c r="G597" s="107"/>
      <c r="H597" s="39"/>
      <c r="I597" s="39"/>
      <c r="J597" s="39"/>
      <c r="K597" s="39"/>
      <c r="L597" s="39"/>
      <c r="M597" s="39"/>
      <c r="N597" s="39"/>
      <c r="O597" s="39"/>
      <c r="P597" s="39"/>
      <c r="Q597" s="39"/>
      <c r="R597" s="39"/>
      <c r="S597" s="39"/>
      <c r="T597" s="39"/>
      <c r="U597" s="39"/>
      <c r="V597" s="39"/>
      <c r="W597" s="39"/>
      <c r="X597" s="39"/>
      <c r="Y597" s="39"/>
      <c r="Z597" s="39"/>
    </row>
    <row r="598" spans="1:26" ht="16.5" customHeight="1">
      <c r="A598" s="106"/>
      <c r="B598" s="106"/>
      <c r="C598" s="106"/>
      <c r="D598" s="106"/>
      <c r="E598" s="106"/>
      <c r="F598" s="106"/>
      <c r="G598" s="107"/>
      <c r="H598" s="39"/>
      <c r="I598" s="39"/>
      <c r="J598" s="39"/>
      <c r="K598" s="39"/>
      <c r="L598" s="39"/>
      <c r="M598" s="39"/>
      <c r="N598" s="39"/>
      <c r="O598" s="39"/>
      <c r="P598" s="39"/>
      <c r="Q598" s="39"/>
      <c r="R598" s="39"/>
      <c r="S598" s="39"/>
      <c r="T598" s="39"/>
      <c r="U598" s="39"/>
      <c r="V598" s="39"/>
      <c r="W598" s="39"/>
      <c r="X598" s="39"/>
      <c r="Y598" s="39"/>
      <c r="Z598" s="39"/>
    </row>
    <row r="599" spans="1:26" ht="16.5" customHeight="1">
      <c r="A599" s="106"/>
      <c r="B599" s="106"/>
      <c r="C599" s="106"/>
      <c r="D599" s="106"/>
      <c r="E599" s="106"/>
      <c r="F599" s="106"/>
      <c r="G599" s="107"/>
      <c r="H599" s="39"/>
      <c r="I599" s="39"/>
      <c r="J599" s="39"/>
      <c r="K599" s="39"/>
      <c r="L599" s="39"/>
      <c r="M599" s="39"/>
      <c r="N599" s="39"/>
      <c r="O599" s="39"/>
      <c r="P599" s="39"/>
      <c r="Q599" s="39"/>
      <c r="R599" s="39"/>
      <c r="S599" s="39"/>
      <c r="T599" s="39"/>
      <c r="U599" s="39"/>
      <c r="V599" s="39"/>
      <c r="W599" s="39"/>
      <c r="X599" s="39"/>
      <c r="Y599" s="39"/>
      <c r="Z599" s="39"/>
    </row>
    <row r="600" spans="1:26" ht="16.5" customHeight="1">
      <c r="A600" s="106"/>
      <c r="B600" s="106"/>
      <c r="C600" s="106"/>
      <c r="D600" s="106"/>
      <c r="E600" s="106"/>
      <c r="F600" s="106"/>
      <c r="G600" s="107"/>
      <c r="H600" s="39"/>
      <c r="I600" s="39"/>
      <c r="J600" s="39"/>
      <c r="K600" s="39"/>
      <c r="L600" s="39"/>
      <c r="M600" s="39"/>
      <c r="N600" s="39"/>
      <c r="O600" s="39"/>
      <c r="P600" s="39"/>
      <c r="Q600" s="39"/>
      <c r="R600" s="39"/>
      <c r="S600" s="39"/>
      <c r="T600" s="39"/>
      <c r="U600" s="39"/>
      <c r="V600" s="39"/>
      <c r="W600" s="39"/>
      <c r="X600" s="39"/>
      <c r="Y600" s="39"/>
      <c r="Z600" s="39"/>
    </row>
    <row r="601" spans="1:26" ht="16.5" customHeight="1">
      <c r="A601" s="106"/>
      <c r="B601" s="106"/>
      <c r="C601" s="106"/>
      <c r="D601" s="106"/>
      <c r="E601" s="106"/>
      <c r="F601" s="106"/>
      <c r="G601" s="107"/>
      <c r="H601" s="39"/>
      <c r="I601" s="39"/>
      <c r="J601" s="39"/>
      <c r="K601" s="39"/>
      <c r="L601" s="39"/>
      <c r="M601" s="39"/>
      <c r="N601" s="39"/>
      <c r="O601" s="39"/>
      <c r="P601" s="39"/>
      <c r="Q601" s="39"/>
      <c r="R601" s="39"/>
      <c r="S601" s="39"/>
      <c r="T601" s="39"/>
      <c r="U601" s="39"/>
      <c r="V601" s="39"/>
      <c r="W601" s="39"/>
      <c r="X601" s="39"/>
      <c r="Y601" s="39"/>
      <c r="Z601" s="39"/>
    </row>
    <row r="602" spans="1:26" ht="16.5" customHeight="1">
      <c r="A602" s="106"/>
      <c r="B602" s="106"/>
      <c r="C602" s="106"/>
      <c r="D602" s="106"/>
      <c r="E602" s="106"/>
      <c r="F602" s="106"/>
      <c r="G602" s="107"/>
      <c r="H602" s="39"/>
      <c r="I602" s="39"/>
      <c r="J602" s="39"/>
      <c r="K602" s="39"/>
      <c r="L602" s="39"/>
      <c r="M602" s="39"/>
      <c r="N602" s="39"/>
      <c r="O602" s="39"/>
      <c r="P602" s="39"/>
      <c r="Q602" s="39"/>
      <c r="R602" s="39"/>
      <c r="S602" s="39"/>
      <c r="T602" s="39"/>
      <c r="U602" s="39"/>
      <c r="V602" s="39"/>
      <c r="W602" s="39"/>
      <c r="X602" s="39"/>
      <c r="Y602" s="39"/>
      <c r="Z602" s="39"/>
    </row>
    <row r="603" spans="1:26" ht="16.5" customHeight="1">
      <c r="A603" s="106"/>
      <c r="B603" s="106"/>
      <c r="C603" s="106"/>
      <c r="D603" s="106"/>
      <c r="E603" s="106"/>
      <c r="F603" s="106"/>
      <c r="G603" s="107"/>
      <c r="H603" s="39"/>
      <c r="I603" s="39"/>
      <c r="J603" s="39"/>
      <c r="K603" s="39"/>
      <c r="L603" s="39"/>
      <c r="M603" s="39"/>
      <c r="N603" s="39"/>
      <c r="O603" s="39"/>
      <c r="P603" s="39"/>
      <c r="Q603" s="39"/>
      <c r="R603" s="39"/>
      <c r="S603" s="39"/>
      <c r="T603" s="39"/>
      <c r="U603" s="39"/>
      <c r="V603" s="39"/>
      <c r="W603" s="39"/>
      <c r="X603" s="39"/>
      <c r="Y603" s="39"/>
      <c r="Z603" s="39"/>
    </row>
    <row r="604" spans="1:26" ht="16.5" customHeight="1">
      <c r="A604" s="106"/>
      <c r="B604" s="106"/>
      <c r="C604" s="106"/>
      <c r="D604" s="106"/>
      <c r="E604" s="106"/>
      <c r="F604" s="106"/>
      <c r="G604" s="107"/>
      <c r="H604" s="39"/>
      <c r="I604" s="39"/>
      <c r="J604" s="39"/>
      <c r="K604" s="39"/>
      <c r="L604" s="39"/>
      <c r="M604" s="39"/>
      <c r="N604" s="39"/>
      <c r="O604" s="39"/>
      <c r="P604" s="39"/>
      <c r="Q604" s="39"/>
      <c r="R604" s="39"/>
      <c r="S604" s="39"/>
      <c r="T604" s="39"/>
      <c r="U604" s="39"/>
      <c r="V604" s="39"/>
      <c r="W604" s="39"/>
      <c r="X604" s="39"/>
      <c r="Y604" s="39"/>
      <c r="Z604" s="39"/>
    </row>
    <row r="605" spans="1:26" ht="16.5" customHeight="1">
      <c r="A605" s="106"/>
      <c r="B605" s="106"/>
      <c r="C605" s="106"/>
      <c r="D605" s="106"/>
      <c r="E605" s="106"/>
      <c r="F605" s="106"/>
      <c r="G605" s="107"/>
      <c r="H605" s="39"/>
      <c r="I605" s="39"/>
      <c r="J605" s="39"/>
      <c r="K605" s="39"/>
      <c r="L605" s="39"/>
      <c r="M605" s="39"/>
      <c r="N605" s="39"/>
      <c r="O605" s="39"/>
      <c r="P605" s="39"/>
      <c r="Q605" s="39"/>
      <c r="R605" s="39"/>
      <c r="S605" s="39"/>
      <c r="T605" s="39"/>
      <c r="U605" s="39"/>
      <c r="V605" s="39"/>
      <c r="W605" s="39"/>
      <c r="X605" s="39"/>
      <c r="Y605" s="39"/>
      <c r="Z605" s="39"/>
    </row>
    <row r="606" spans="1:26" ht="16.5" customHeight="1">
      <c r="A606" s="106"/>
      <c r="B606" s="106"/>
      <c r="C606" s="106"/>
      <c r="D606" s="106"/>
      <c r="E606" s="106"/>
      <c r="F606" s="106"/>
      <c r="G606" s="107"/>
      <c r="H606" s="39"/>
      <c r="I606" s="39"/>
      <c r="J606" s="39"/>
      <c r="K606" s="39"/>
      <c r="L606" s="39"/>
      <c r="M606" s="39"/>
      <c r="N606" s="39"/>
      <c r="O606" s="39"/>
      <c r="P606" s="39"/>
      <c r="Q606" s="39"/>
      <c r="R606" s="39"/>
      <c r="S606" s="39"/>
      <c r="T606" s="39"/>
      <c r="U606" s="39"/>
      <c r="V606" s="39"/>
      <c r="W606" s="39"/>
      <c r="X606" s="39"/>
      <c r="Y606" s="39"/>
      <c r="Z606" s="39"/>
    </row>
    <row r="607" spans="1:26" ht="16.5" customHeight="1">
      <c r="A607" s="106"/>
      <c r="B607" s="106"/>
      <c r="C607" s="106"/>
      <c r="D607" s="106"/>
      <c r="E607" s="106"/>
      <c r="F607" s="106"/>
      <c r="G607" s="107"/>
      <c r="H607" s="39"/>
      <c r="I607" s="39"/>
      <c r="J607" s="39"/>
      <c r="K607" s="39"/>
      <c r="L607" s="39"/>
      <c r="M607" s="39"/>
      <c r="N607" s="39"/>
      <c r="O607" s="39"/>
      <c r="P607" s="39"/>
      <c r="Q607" s="39"/>
      <c r="R607" s="39"/>
      <c r="S607" s="39"/>
      <c r="T607" s="39"/>
      <c r="U607" s="39"/>
      <c r="V607" s="39"/>
      <c r="W607" s="39"/>
      <c r="X607" s="39"/>
      <c r="Y607" s="39"/>
      <c r="Z607" s="39"/>
    </row>
    <row r="608" spans="1:26" ht="16.5" customHeight="1">
      <c r="A608" s="106"/>
      <c r="B608" s="106"/>
      <c r="C608" s="106"/>
      <c r="D608" s="106"/>
      <c r="E608" s="106"/>
      <c r="F608" s="106"/>
      <c r="G608" s="107"/>
      <c r="H608" s="39"/>
      <c r="I608" s="39"/>
      <c r="J608" s="39"/>
      <c r="K608" s="39"/>
      <c r="L608" s="39"/>
      <c r="M608" s="39"/>
      <c r="N608" s="39"/>
      <c r="O608" s="39"/>
      <c r="P608" s="39"/>
      <c r="Q608" s="39"/>
      <c r="R608" s="39"/>
      <c r="S608" s="39"/>
      <c r="T608" s="39"/>
      <c r="U608" s="39"/>
      <c r="V608" s="39"/>
      <c r="W608" s="39"/>
      <c r="X608" s="39"/>
      <c r="Y608" s="39"/>
      <c r="Z608" s="39"/>
    </row>
    <row r="609" spans="1:26" ht="16.5" customHeight="1">
      <c r="A609" s="106"/>
      <c r="B609" s="106"/>
      <c r="C609" s="106"/>
      <c r="D609" s="106"/>
      <c r="E609" s="106"/>
      <c r="F609" s="106"/>
      <c r="G609" s="107"/>
      <c r="H609" s="39"/>
      <c r="I609" s="39"/>
      <c r="J609" s="39"/>
      <c r="K609" s="39"/>
      <c r="L609" s="39"/>
      <c r="M609" s="39"/>
      <c r="N609" s="39"/>
      <c r="O609" s="39"/>
      <c r="P609" s="39"/>
      <c r="Q609" s="39"/>
      <c r="R609" s="39"/>
      <c r="S609" s="39"/>
      <c r="T609" s="39"/>
      <c r="U609" s="39"/>
      <c r="V609" s="39"/>
      <c r="W609" s="39"/>
      <c r="X609" s="39"/>
      <c r="Y609" s="39"/>
      <c r="Z609" s="39"/>
    </row>
    <row r="610" spans="1:26" ht="16.5" customHeight="1">
      <c r="A610" s="106"/>
      <c r="B610" s="106"/>
      <c r="C610" s="106"/>
      <c r="D610" s="106"/>
      <c r="E610" s="106"/>
      <c r="F610" s="106"/>
      <c r="G610" s="107"/>
      <c r="H610" s="39"/>
      <c r="I610" s="39"/>
      <c r="J610" s="39"/>
      <c r="K610" s="39"/>
      <c r="L610" s="39"/>
      <c r="M610" s="39"/>
      <c r="N610" s="39"/>
      <c r="O610" s="39"/>
      <c r="P610" s="39"/>
      <c r="Q610" s="39"/>
      <c r="R610" s="39"/>
      <c r="S610" s="39"/>
      <c r="T610" s="39"/>
      <c r="U610" s="39"/>
      <c r="V610" s="39"/>
      <c r="W610" s="39"/>
      <c r="X610" s="39"/>
      <c r="Y610" s="39"/>
      <c r="Z610" s="39"/>
    </row>
    <row r="611" spans="1:26" ht="16.5" customHeight="1">
      <c r="A611" s="106"/>
      <c r="B611" s="106"/>
      <c r="C611" s="106"/>
      <c r="D611" s="106"/>
      <c r="E611" s="106"/>
      <c r="F611" s="106"/>
      <c r="G611" s="107"/>
      <c r="H611" s="39"/>
      <c r="I611" s="39"/>
      <c r="J611" s="39"/>
      <c r="K611" s="39"/>
      <c r="L611" s="39"/>
      <c r="M611" s="39"/>
      <c r="N611" s="39"/>
      <c r="O611" s="39"/>
      <c r="P611" s="39"/>
      <c r="Q611" s="39"/>
      <c r="R611" s="39"/>
      <c r="S611" s="39"/>
      <c r="T611" s="39"/>
      <c r="U611" s="39"/>
      <c r="V611" s="39"/>
      <c r="W611" s="39"/>
      <c r="X611" s="39"/>
      <c r="Y611" s="39"/>
      <c r="Z611" s="39"/>
    </row>
    <row r="612" spans="1:26" ht="16.5" customHeight="1">
      <c r="A612" s="106"/>
      <c r="B612" s="106"/>
      <c r="C612" s="106"/>
      <c r="D612" s="106"/>
      <c r="E612" s="106"/>
      <c r="F612" s="106"/>
      <c r="G612" s="107"/>
      <c r="H612" s="39"/>
      <c r="I612" s="39"/>
      <c r="J612" s="39"/>
      <c r="K612" s="39"/>
      <c r="L612" s="39"/>
      <c r="M612" s="39"/>
      <c r="N612" s="39"/>
      <c r="O612" s="39"/>
      <c r="P612" s="39"/>
      <c r="Q612" s="39"/>
      <c r="R612" s="39"/>
      <c r="S612" s="39"/>
      <c r="T612" s="39"/>
      <c r="U612" s="39"/>
      <c r="V612" s="39"/>
      <c r="W612" s="39"/>
      <c r="X612" s="39"/>
      <c r="Y612" s="39"/>
      <c r="Z612" s="39"/>
    </row>
    <row r="613" spans="1:26" ht="16.5" customHeight="1">
      <c r="A613" s="106"/>
      <c r="B613" s="106"/>
      <c r="C613" s="106"/>
      <c r="D613" s="106"/>
      <c r="E613" s="106"/>
      <c r="F613" s="106"/>
      <c r="G613" s="107"/>
      <c r="H613" s="39"/>
      <c r="I613" s="39"/>
      <c r="J613" s="39"/>
      <c r="K613" s="39"/>
      <c r="L613" s="39"/>
      <c r="M613" s="39"/>
      <c r="N613" s="39"/>
      <c r="O613" s="39"/>
      <c r="P613" s="39"/>
      <c r="Q613" s="39"/>
      <c r="R613" s="39"/>
      <c r="S613" s="39"/>
      <c r="T613" s="39"/>
      <c r="U613" s="39"/>
      <c r="V613" s="39"/>
      <c r="W613" s="39"/>
      <c r="X613" s="39"/>
      <c r="Y613" s="39"/>
      <c r="Z613" s="39"/>
    </row>
    <row r="614" spans="1:26" ht="16.5" customHeight="1">
      <c r="A614" s="106"/>
      <c r="B614" s="106"/>
      <c r="C614" s="106"/>
      <c r="D614" s="106"/>
      <c r="E614" s="106"/>
      <c r="F614" s="106"/>
      <c r="G614" s="107"/>
      <c r="H614" s="39"/>
      <c r="I614" s="39"/>
      <c r="J614" s="39"/>
      <c r="K614" s="39"/>
      <c r="L614" s="39"/>
      <c r="M614" s="39"/>
      <c r="N614" s="39"/>
      <c r="O614" s="39"/>
      <c r="P614" s="39"/>
      <c r="Q614" s="39"/>
      <c r="R614" s="39"/>
      <c r="S614" s="39"/>
      <c r="T614" s="39"/>
      <c r="U614" s="39"/>
      <c r="V614" s="39"/>
      <c r="W614" s="39"/>
      <c r="X614" s="39"/>
      <c r="Y614" s="39"/>
      <c r="Z614" s="39"/>
    </row>
    <row r="615" spans="1:26" ht="16.5" customHeight="1">
      <c r="A615" s="106"/>
      <c r="B615" s="106"/>
      <c r="C615" s="106"/>
      <c r="D615" s="106"/>
      <c r="E615" s="106"/>
      <c r="F615" s="106"/>
      <c r="G615" s="107"/>
      <c r="H615" s="39"/>
      <c r="I615" s="39"/>
      <c r="J615" s="39"/>
      <c r="K615" s="39"/>
      <c r="L615" s="39"/>
      <c r="M615" s="39"/>
      <c r="N615" s="39"/>
      <c r="O615" s="39"/>
      <c r="P615" s="39"/>
      <c r="Q615" s="39"/>
      <c r="R615" s="39"/>
      <c r="S615" s="39"/>
      <c r="T615" s="39"/>
      <c r="U615" s="39"/>
      <c r="V615" s="39"/>
      <c r="W615" s="39"/>
      <c r="X615" s="39"/>
      <c r="Y615" s="39"/>
      <c r="Z615" s="39"/>
    </row>
    <row r="616" spans="1:26" ht="16.5" customHeight="1">
      <c r="A616" s="106"/>
      <c r="B616" s="106"/>
      <c r="C616" s="106"/>
      <c r="D616" s="106"/>
      <c r="E616" s="106"/>
      <c r="F616" s="106"/>
      <c r="G616" s="107"/>
      <c r="H616" s="39"/>
      <c r="I616" s="39"/>
      <c r="J616" s="39"/>
      <c r="K616" s="39"/>
      <c r="L616" s="39"/>
      <c r="M616" s="39"/>
      <c r="N616" s="39"/>
      <c r="O616" s="39"/>
      <c r="P616" s="39"/>
      <c r="Q616" s="39"/>
      <c r="R616" s="39"/>
      <c r="S616" s="39"/>
      <c r="T616" s="39"/>
      <c r="U616" s="39"/>
      <c r="V616" s="39"/>
      <c r="W616" s="39"/>
      <c r="X616" s="39"/>
      <c r="Y616" s="39"/>
      <c r="Z616" s="39"/>
    </row>
    <row r="617" spans="1:26" ht="16.5" customHeight="1">
      <c r="A617" s="106"/>
      <c r="B617" s="106"/>
      <c r="C617" s="106"/>
      <c r="D617" s="106"/>
      <c r="E617" s="106"/>
      <c r="F617" s="106"/>
      <c r="G617" s="107"/>
      <c r="H617" s="39"/>
      <c r="I617" s="39"/>
      <c r="J617" s="39"/>
      <c r="K617" s="39"/>
      <c r="L617" s="39"/>
      <c r="M617" s="39"/>
      <c r="N617" s="39"/>
      <c r="O617" s="39"/>
      <c r="P617" s="39"/>
      <c r="Q617" s="39"/>
      <c r="R617" s="39"/>
      <c r="S617" s="39"/>
      <c r="T617" s="39"/>
      <c r="U617" s="39"/>
      <c r="V617" s="39"/>
      <c r="W617" s="39"/>
      <c r="X617" s="39"/>
      <c r="Y617" s="39"/>
      <c r="Z617" s="39"/>
    </row>
    <row r="618" spans="1:26" ht="16.5" customHeight="1">
      <c r="A618" s="106"/>
      <c r="B618" s="106"/>
      <c r="C618" s="106"/>
      <c r="D618" s="106"/>
      <c r="E618" s="106"/>
      <c r="F618" s="106"/>
      <c r="G618" s="107"/>
      <c r="H618" s="39"/>
      <c r="I618" s="39"/>
      <c r="J618" s="39"/>
      <c r="K618" s="39"/>
      <c r="L618" s="39"/>
      <c r="M618" s="39"/>
      <c r="N618" s="39"/>
      <c r="O618" s="39"/>
      <c r="P618" s="39"/>
      <c r="Q618" s="39"/>
      <c r="R618" s="39"/>
      <c r="S618" s="39"/>
      <c r="T618" s="39"/>
      <c r="U618" s="39"/>
      <c r="V618" s="39"/>
      <c r="W618" s="39"/>
      <c r="X618" s="39"/>
      <c r="Y618" s="39"/>
      <c r="Z618" s="39"/>
    </row>
    <row r="619" spans="1:26" ht="16.5" customHeight="1">
      <c r="A619" s="106"/>
      <c r="B619" s="106"/>
      <c r="C619" s="106"/>
      <c r="D619" s="106"/>
      <c r="E619" s="106"/>
      <c r="F619" s="106"/>
      <c r="G619" s="107"/>
      <c r="H619" s="39"/>
      <c r="I619" s="39"/>
      <c r="J619" s="39"/>
      <c r="K619" s="39"/>
      <c r="L619" s="39"/>
      <c r="M619" s="39"/>
      <c r="N619" s="39"/>
      <c r="O619" s="39"/>
      <c r="P619" s="39"/>
      <c r="Q619" s="39"/>
      <c r="R619" s="39"/>
      <c r="S619" s="39"/>
      <c r="T619" s="39"/>
      <c r="U619" s="39"/>
      <c r="V619" s="39"/>
      <c r="W619" s="39"/>
      <c r="X619" s="39"/>
      <c r="Y619" s="39"/>
      <c r="Z619" s="39"/>
    </row>
    <row r="620" spans="1:26" ht="16.5" customHeight="1">
      <c r="A620" s="106"/>
      <c r="B620" s="106"/>
      <c r="C620" s="106"/>
      <c r="D620" s="106"/>
      <c r="E620" s="106"/>
      <c r="F620" s="106"/>
      <c r="G620" s="107"/>
      <c r="H620" s="39"/>
      <c r="I620" s="39"/>
      <c r="J620" s="39"/>
      <c r="K620" s="39"/>
      <c r="L620" s="39"/>
      <c r="M620" s="39"/>
      <c r="N620" s="39"/>
      <c r="O620" s="39"/>
      <c r="P620" s="39"/>
      <c r="Q620" s="39"/>
      <c r="R620" s="39"/>
      <c r="S620" s="39"/>
      <c r="T620" s="39"/>
      <c r="U620" s="39"/>
      <c r="V620" s="39"/>
      <c r="W620" s="39"/>
      <c r="X620" s="39"/>
      <c r="Y620" s="39"/>
      <c r="Z620" s="39"/>
    </row>
    <row r="621" spans="1:26" ht="16.5" customHeight="1">
      <c r="A621" s="106"/>
      <c r="B621" s="106"/>
      <c r="C621" s="106"/>
      <c r="D621" s="106"/>
      <c r="E621" s="106"/>
      <c r="F621" s="106"/>
      <c r="G621" s="107"/>
      <c r="H621" s="39"/>
      <c r="I621" s="39"/>
      <c r="J621" s="39"/>
      <c r="K621" s="39"/>
      <c r="L621" s="39"/>
      <c r="M621" s="39"/>
      <c r="N621" s="39"/>
      <c r="O621" s="39"/>
      <c r="P621" s="39"/>
      <c r="Q621" s="39"/>
      <c r="R621" s="39"/>
      <c r="S621" s="39"/>
      <c r="T621" s="39"/>
      <c r="U621" s="39"/>
      <c r="V621" s="39"/>
      <c r="W621" s="39"/>
      <c r="X621" s="39"/>
      <c r="Y621" s="39"/>
      <c r="Z621" s="39"/>
    </row>
    <row r="622" spans="1:26" ht="16.5" customHeight="1">
      <c r="A622" s="106"/>
      <c r="B622" s="106"/>
      <c r="C622" s="106"/>
      <c r="D622" s="106"/>
      <c r="E622" s="106"/>
      <c r="F622" s="106"/>
      <c r="G622" s="107"/>
      <c r="H622" s="39"/>
      <c r="I622" s="39"/>
      <c r="J622" s="39"/>
      <c r="K622" s="39"/>
      <c r="L622" s="39"/>
      <c r="M622" s="39"/>
      <c r="N622" s="39"/>
      <c r="O622" s="39"/>
      <c r="P622" s="39"/>
      <c r="Q622" s="39"/>
      <c r="R622" s="39"/>
      <c r="S622" s="39"/>
      <c r="T622" s="39"/>
      <c r="U622" s="39"/>
      <c r="V622" s="39"/>
      <c r="W622" s="39"/>
      <c r="X622" s="39"/>
      <c r="Y622" s="39"/>
      <c r="Z622" s="39"/>
    </row>
    <row r="623" spans="1:26" ht="16.5" customHeight="1">
      <c r="A623" s="106"/>
      <c r="B623" s="106"/>
      <c r="C623" s="106"/>
      <c r="D623" s="106"/>
      <c r="E623" s="106"/>
      <c r="F623" s="106"/>
      <c r="G623" s="107"/>
      <c r="H623" s="39"/>
      <c r="I623" s="39"/>
      <c r="J623" s="39"/>
      <c r="K623" s="39"/>
      <c r="L623" s="39"/>
      <c r="M623" s="39"/>
      <c r="N623" s="39"/>
      <c r="O623" s="39"/>
      <c r="P623" s="39"/>
      <c r="Q623" s="39"/>
      <c r="R623" s="39"/>
      <c r="S623" s="39"/>
      <c r="T623" s="39"/>
      <c r="U623" s="39"/>
      <c r="V623" s="39"/>
      <c r="W623" s="39"/>
      <c r="X623" s="39"/>
      <c r="Y623" s="39"/>
      <c r="Z623" s="39"/>
    </row>
    <row r="624" spans="1:26" ht="16.5" customHeight="1">
      <c r="A624" s="106"/>
      <c r="B624" s="106"/>
      <c r="C624" s="106"/>
      <c r="D624" s="106"/>
      <c r="E624" s="106"/>
      <c r="F624" s="106"/>
      <c r="G624" s="107"/>
      <c r="H624" s="39"/>
      <c r="I624" s="39"/>
      <c r="J624" s="39"/>
      <c r="K624" s="39"/>
      <c r="L624" s="39"/>
      <c r="M624" s="39"/>
      <c r="N624" s="39"/>
      <c r="O624" s="39"/>
      <c r="P624" s="39"/>
      <c r="Q624" s="39"/>
      <c r="R624" s="39"/>
      <c r="S624" s="39"/>
      <c r="T624" s="39"/>
      <c r="U624" s="39"/>
      <c r="V624" s="39"/>
      <c r="W624" s="39"/>
      <c r="X624" s="39"/>
      <c r="Y624" s="39"/>
      <c r="Z624" s="39"/>
    </row>
    <row r="625" spans="1:26" ht="16.5" customHeight="1">
      <c r="A625" s="106"/>
      <c r="B625" s="106"/>
      <c r="C625" s="106"/>
      <c r="D625" s="106"/>
      <c r="E625" s="106"/>
      <c r="F625" s="106"/>
      <c r="G625" s="107"/>
      <c r="H625" s="39"/>
      <c r="I625" s="39"/>
      <c r="J625" s="39"/>
      <c r="K625" s="39"/>
      <c r="L625" s="39"/>
      <c r="M625" s="39"/>
      <c r="N625" s="39"/>
      <c r="O625" s="39"/>
      <c r="P625" s="39"/>
      <c r="Q625" s="39"/>
      <c r="R625" s="39"/>
      <c r="S625" s="39"/>
      <c r="T625" s="39"/>
      <c r="U625" s="39"/>
      <c r="V625" s="39"/>
      <c r="W625" s="39"/>
      <c r="X625" s="39"/>
      <c r="Y625" s="39"/>
      <c r="Z625" s="39"/>
    </row>
    <row r="626" spans="1:26" ht="16.5" customHeight="1">
      <c r="A626" s="106"/>
      <c r="B626" s="106"/>
      <c r="C626" s="106"/>
      <c r="D626" s="106"/>
      <c r="E626" s="106"/>
      <c r="F626" s="106"/>
      <c r="G626" s="107"/>
      <c r="H626" s="39"/>
      <c r="I626" s="39"/>
      <c r="J626" s="39"/>
      <c r="K626" s="39"/>
      <c r="L626" s="39"/>
      <c r="M626" s="39"/>
      <c r="N626" s="39"/>
      <c r="O626" s="39"/>
      <c r="P626" s="39"/>
      <c r="Q626" s="39"/>
      <c r="R626" s="39"/>
      <c r="S626" s="39"/>
      <c r="T626" s="39"/>
      <c r="U626" s="39"/>
      <c r="V626" s="39"/>
      <c r="W626" s="39"/>
      <c r="X626" s="39"/>
      <c r="Y626" s="39"/>
      <c r="Z626" s="39"/>
    </row>
    <row r="627" spans="1:26" ht="16.5" customHeight="1">
      <c r="A627" s="106"/>
      <c r="B627" s="106"/>
      <c r="C627" s="106"/>
      <c r="D627" s="106"/>
      <c r="E627" s="106"/>
      <c r="F627" s="106"/>
      <c r="G627" s="107"/>
      <c r="H627" s="39"/>
      <c r="I627" s="39"/>
      <c r="J627" s="39"/>
      <c r="K627" s="39"/>
      <c r="L627" s="39"/>
      <c r="M627" s="39"/>
      <c r="N627" s="39"/>
      <c r="O627" s="39"/>
      <c r="P627" s="39"/>
      <c r="Q627" s="39"/>
      <c r="R627" s="39"/>
      <c r="S627" s="39"/>
      <c r="T627" s="39"/>
      <c r="U627" s="39"/>
      <c r="V627" s="39"/>
      <c r="W627" s="39"/>
      <c r="X627" s="39"/>
      <c r="Y627" s="39"/>
      <c r="Z627" s="39"/>
    </row>
    <row r="628" spans="1:26" ht="16.5" customHeight="1">
      <c r="A628" s="106"/>
      <c r="B628" s="106"/>
      <c r="C628" s="106"/>
      <c r="D628" s="106"/>
      <c r="E628" s="106"/>
      <c r="F628" s="106"/>
      <c r="G628" s="107"/>
      <c r="H628" s="39"/>
      <c r="I628" s="39"/>
      <c r="J628" s="39"/>
      <c r="K628" s="39"/>
      <c r="L628" s="39"/>
      <c r="M628" s="39"/>
      <c r="N628" s="39"/>
      <c r="O628" s="39"/>
      <c r="P628" s="39"/>
      <c r="Q628" s="39"/>
      <c r="R628" s="39"/>
      <c r="S628" s="39"/>
      <c r="T628" s="39"/>
      <c r="U628" s="39"/>
      <c r="V628" s="39"/>
      <c r="W628" s="39"/>
      <c r="X628" s="39"/>
      <c r="Y628" s="39"/>
      <c r="Z628" s="39"/>
    </row>
    <row r="629" spans="1:26" ht="16.5" customHeight="1">
      <c r="A629" s="106"/>
      <c r="B629" s="106"/>
      <c r="C629" s="106"/>
      <c r="D629" s="106"/>
      <c r="E629" s="106"/>
      <c r="F629" s="106"/>
      <c r="G629" s="107"/>
      <c r="H629" s="39"/>
      <c r="I629" s="39"/>
      <c r="J629" s="39"/>
      <c r="K629" s="39"/>
      <c r="L629" s="39"/>
      <c r="M629" s="39"/>
      <c r="N629" s="39"/>
      <c r="O629" s="39"/>
      <c r="P629" s="39"/>
      <c r="Q629" s="39"/>
      <c r="R629" s="39"/>
      <c r="S629" s="39"/>
      <c r="T629" s="39"/>
      <c r="U629" s="39"/>
      <c r="V629" s="39"/>
      <c r="W629" s="39"/>
      <c r="X629" s="39"/>
      <c r="Y629" s="39"/>
      <c r="Z629" s="39"/>
    </row>
    <row r="630" spans="1:26" ht="16.5" customHeight="1">
      <c r="A630" s="106"/>
      <c r="B630" s="106"/>
      <c r="C630" s="106"/>
      <c r="D630" s="106"/>
      <c r="E630" s="106"/>
      <c r="F630" s="106"/>
      <c r="G630" s="107"/>
      <c r="H630" s="39"/>
      <c r="I630" s="39"/>
      <c r="J630" s="39"/>
      <c r="K630" s="39"/>
      <c r="L630" s="39"/>
      <c r="M630" s="39"/>
      <c r="N630" s="39"/>
      <c r="O630" s="39"/>
      <c r="P630" s="39"/>
      <c r="Q630" s="39"/>
      <c r="R630" s="39"/>
      <c r="S630" s="39"/>
      <c r="T630" s="39"/>
      <c r="U630" s="39"/>
      <c r="V630" s="39"/>
      <c r="W630" s="39"/>
      <c r="X630" s="39"/>
      <c r="Y630" s="39"/>
      <c r="Z630" s="39"/>
    </row>
    <row r="631" spans="1:26" ht="16.5" customHeight="1">
      <c r="A631" s="106"/>
      <c r="B631" s="106"/>
      <c r="C631" s="106"/>
      <c r="D631" s="106"/>
      <c r="E631" s="106"/>
      <c r="F631" s="106"/>
      <c r="G631" s="107"/>
      <c r="H631" s="39"/>
      <c r="I631" s="39"/>
      <c r="J631" s="39"/>
      <c r="K631" s="39"/>
      <c r="L631" s="39"/>
      <c r="M631" s="39"/>
      <c r="N631" s="39"/>
      <c r="O631" s="39"/>
      <c r="P631" s="39"/>
      <c r="Q631" s="39"/>
      <c r="R631" s="39"/>
      <c r="S631" s="39"/>
      <c r="T631" s="39"/>
      <c r="U631" s="39"/>
      <c r="V631" s="39"/>
      <c r="W631" s="39"/>
      <c r="X631" s="39"/>
      <c r="Y631" s="39"/>
      <c r="Z631" s="39"/>
    </row>
    <row r="632" spans="1:26" ht="16.5" customHeight="1">
      <c r="A632" s="106"/>
      <c r="B632" s="106"/>
      <c r="C632" s="106"/>
      <c r="D632" s="106"/>
      <c r="E632" s="106"/>
      <c r="F632" s="106"/>
      <c r="G632" s="107"/>
      <c r="H632" s="39"/>
      <c r="I632" s="39"/>
      <c r="J632" s="39"/>
      <c r="K632" s="39"/>
      <c r="L632" s="39"/>
      <c r="M632" s="39"/>
      <c r="N632" s="39"/>
      <c r="O632" s="39"/>
      <c r="P632" s="39"/>
      <c r="Q632" s="39"/>
      <c r="R632" s="39"/>
      <c r="S632" s="39"/>
      <c r="T632" s="39"/>
      <c r="U632" s="39"/>
      <c r="V632" s="39"/>
      <c r="W632" s="39"/>
      <c r="X632" s="39"/>
      <c r="Y632" s="39"/>
      <c r="Z632" s="39"/>
    </row>
    <row r="633" spans="1:26" ht="16.5" customHeight="1">
      <c r="A633" s="106"/>
      <c r="B633" s="106"/>
      <c r="C633" s="106"/>
      <c r="D633" s="106"/>
      <c r="E633" s="106"/>
      <c r="F633" s="106"/>
      <c r="G633" s="107"/>
      <c r="H633" s="39"/>
      <c r="I633" s="39"/>
      <c r="J633" s="39"/>
      <c r="K633" s="39"/>
      <c r="L633" s="39"/>
      <c r="M633" s="39"/>
      <c r="N633" s="39"/>
      <c r="O633" s="39"/>
      <c r="P633" s="39"/>
      <c r="Q633" s="39"/>
      <c r="R633" s="39"/>
      <c r="S633" s="39"/>
      <c r="T633" s="39"/>
      <c r="U633" s="39"/>
      <c r="V633" s="39"/>
      <c r="W633" s="39"/>
      <c r="X633" s="39"/>
      <c r="Y633" s="39"/>
      <c r="Z633" s="39"/>
    </row>
    <row r="634" spans="1:26" ht="16.5" customHeight="1">
      <c r="A634" s="106"/>
      <c r="B634" s="106"/>
      <c r="C634" s="106"/>
      <c r="D634" s="106"/>
      <c r="E634" s="106"/>
      <c r="F634" s="106"/>
      <c r="G634" s="107"/>
      <c r="H634" s="39"/>
      <c r="I634" s="39"/>
      <c r="J634" s="39"/>
      <c r="K634" s="39"/>
      <c r="L634" s="39"/>
      <c r="M634" s="39"/>
      <c r="N634" s="39"/>
      <c r="O634" s="39"/>
      <c r="P634" s="39"/>
      <c r="Q634" s="39"/>
      <c r="R634" s="39"/>
      <c r="S634" s="39"/>
      <c r="T634" s="39"/>
      <c r="U634" s="39"/>
      <c r="V634" s="39"/>
      <c r="W634" s="39"/>
      <c r="X634" s="39"/>
      <c r="Y634" s="39"/>
      <c r="Z634" s="39"/>
    </row>
    <row r="635" spans="1:26" ht="16.5" customHeight="1">
      <c r="A635" s="106"/>
      <c r="B635" s="106"/>
      <c r="C635" s="106"/>
      <c r="D635" s="106"/>
      <c r="E635" s="106"/>
      <c r="F635" s="106"/>
      <c r="G635" s="107"/>
      <c r="H635" s="39"/>
      <c r="I635" s="39"/>
      <c r="J635" s="39"/>
      <c r="K635" s="39"/>
      <c r="L635" s="39"/>
      <c r="M635" s="39"/>
      <c r="N635" s="39"/>
      <c r="O635" s="39"/>
      <c r="P635" s="39"/>
      <c r="Q635" s="39"/>
      <c r="R635" s="39"/>
      <c r="S635" s="39"/>
      <c r="T635" s="39"/>
      <c r="U635" s="39"/>
      <c r="V635" s="39"/>
      <c r="W635" s="39"/>
      <c r="X635" s="39"/>
      <c r="Y635" s="39"/>
      <c r="Z635" s="39"/>
    </row>
    <row r="636" spans="1:26" ht="16.5" customHeight="1">
      <c r="A636" s="106"/>
      <c r="B636" s="106"/>
      <c r="C636" s="106"/>
      <c r="D636" s="106"/>
      <c r="E636" s="106"/>
      <c r="F636" s="106"/>
      <c r="G636" s="107"/>
      <c r="H636" s="39"/>
      <c r="I636" s="39"/>
      <c r="J636" s="39"/>
      <c r="K636" s="39"/>
      <c r="L636" s="39"/>
      <c r="M636" s="39"/>
      <c r="N636" s="39"/>
      <c r="O636" s="39"/>
      <c r="P636" s="39"/>
      <c r="Q636" s="39"/>
      <c r="R636" s="39"/>
      <c r="S636" s="39"/>
      <c r="T636" s="39"/>
      <c r="U636" s="39"/>
      <c r="V636" s="39"/>
      <c r="W636" s="39"/>
      <c r="X636" s="39"/>
      <c r="Y636" s="39"/>
      <c r="Z636" s="39"/>
    </row>
    <row r="637" spans="1:26" ht="16.5" customHeight="1">
      <c r="A637" s="106"/>
      <c r="B637" s="106"/>
      <c r="C637" s="106"/>
      <c r="D637" s="106"/>
      <c r="E637" s="106"/>
      <c r="F637" s="106"/>
      <c r="G637" s="107"/>
      <c r="H637" s="39"/>
      <c r="I637" s="39"/>
      <c r="J637" s="39"/>
      <c r="K637" s="39"/>
      <c r="L637" s="39"/>
      <c r="M637" s="39"/>
      <c r="N637" s="39"/>
      <c r="O637" s="39"/>
      <c r="P637" s="39"/>
      <c r="Q637" s="39"/>
      <c r="R637" s="39"/>
      <c r="S637" s="39"/>
      <c r="T637" s="39"/>
      <c r="U637" s="39"/>
      <c r="V637" s="39"/>
      <c r="W637" s="39"/>
      <c r="X637" s="39"/>
      <c r="Y637" s="39"/>
      <c r="Z637" s="39"/>
    </row>
    <row r="638" spans="1:26" ht="16.5" customHeight="1">
      <c r="A638" s="106"/>
      <c r="B638" s="106"/>
      <c r="C638" s="106"/>
      <c r="D638" s="106"/>
      <c r="E638" s="106"/>
      <c r="F638" s="106"/>
      <c r="G638" s="107"/>
      <c r="H638" s="39"/>
      <c r="I638" s="39"/>
      <c r="J638" s="39"/>
      <c r="K638" s="39"/>
      <c r="L638" s="39"/>
      <c r="M638" s="39"/>
      <c r="N638" s="39"/>
      <c r="O638" s="39"/>
      <c r="P638" s="39"/>
      <c r="Q638" s="39"/>
      <c r="R638" s="39"/>
      <c r="S638" s="39"/>
      <c r="T638" s="39"/>
      <c r="U638" s="39"/>
      <c r="V638" s="39"/>
      <c r="W638" s="39"/>
      <c r="X638" s="39"/>
      <c r="Y638" s="39"/>
      <c r="Z638" s="39"/>
    </row>
    <row r="639" spans="1:26" ht="16.5" customHeight="1">
      <c r="A639" s="106"/>
      <c r="B639" s="106"/>
      <c r="C639" s="106"/>
      <c r="D639" s="106"/>
      <c r="E639" s="106"/>
      <c r="F639" s="106"/>
      <c r="G639" s="107"/>
      <c r="H639" s="39"/>
      <c r="I639" s="39"/>
      <c r="J639" s="39"/>
      <c r="K639" s="39"/>
      <c r="L639" s="39"/>
      <c r="M639" s="39"/>
      <c r="N639" s="39"/>
      <c r="O639" s="39"/>
      <c r="P639" s="39"/>
      <c r="Q639" s="39"/>
      <c r="R639" s="39"/>
      <c r="S639" s="39"/>
      <c r="T639" s="39"/>
      <c r="U639" s="39"/>
      <c r="V639" s="39"/>
      <c r="W639" s="39"/>
      <c r="X639" s="39"/>
      <c r="Y639" s="39"/>
      <c r="Z639" s="39"/>
    </row>
    <row r="640" spans="1:26" ht="16.5" customHeight="1">
      <c r="A640" s="106"/>
      <c r="B640" s="106"/>
      <c r="C640" s="106"/>
      <c r="D640" s="106"/>
      <c r="E640" s="106"/>
      <c r="F640" s="106"/>
      <c r="G640" s="107"/>
      <c r="H640" s="39"/>
      <c r="I640" s="39"/>
      <c r="J640" s="39"/>
      <c r="K640" s="39"/>
      <c r="L640" s="39"/>
      <c r="M640" s="39"/>
      <c r="N640" s="39"/>
      <c r="O640" s="39"/>
      <c r="P640" s="39"/>
      <c r="Q640" s="39"/>
      <c r="R640" s="39"/>
      <c r="S640" s="39"/>
      <c r="T640" s="39"/>
      <c r="U640" s="39"/>
      <c r="V640" s="39"/>
      <c r="W640" s="39"/>
      <c r="X640" s="39"/>
      <c r="Y640" s="39"/>
      <c r="Z640" s="39"/>
    </row>
    <row r="641" spans="1:26" ht="16.5" customHeight="1">
      <c r="A641" s="106"/>
      <c r="B641" s="106"/>
      <c r="C641" s="106"/>
      <c r="D641" s="106"/>
      <c r="E641" s="106"/>
      <c r="F641" s="106"/>
      <c r="G641" s="107"/>
      <c r="H641" s="39"/>
      <c r="I641" s="39"/>
      <c r="J641" s="39"/>
      <c r="K641" s="39"/>
      <c r="L641" s="39"/>
      <c r="M641" s="39"/>
      <c r="N641" s="39"/>
      <c r="O641" s="39"/>
      <c r="P641" s="39"/>
      <c r="Q641" s="39"/>
      <c r="R641" s="39"/>
      <c r="S641" s="39"/>
      <c r="T641" s="39"/>
      <c r="U641" s="39"/>
      <c r="V641" s="39"/>
      <c r="W641" s="39"/>
      <c r="X641" s="39"/>
      <c r="Y641" s="39"/>
      <c r="Z641" s="39"/>
    </row>
    <row r="642" spans="1:26" ht="16.5" customHeight="1">
      <c r="A642" s="106"/>
      <c r="B642" s="106"/>
      <c r="C642" s="106"/>
      <c r="D642" s="106"/>
      <c r="E642" s="106"/>
      <c r="F642" s="106"/>
      <c r="G642" s="107"/>
      <c r="H642" s="39"/>
      <c r="I642" s="39"/>
      <c r="J642" s="39"/>
      <c r="K642" s="39"/>
      <c r="L642" s="39"/>
      <c r="M642" s="39"/>
      <c r="N642" s="39"/>
      <c r="O642" s="39"/>
      <c r="P642" s="39"/>
      <c r="Q642" s="39"/>
      <c r="R642" s="39"/>
      <c r="S642" s="39"/>
      <c r="T642" s="39"/>
      <c r="U642" s="39"/>
      <c r="V642" s="39"/>
      <c r="W642" s="39"/>
      <c r="X642" s="39"/>
      <c r="Y642" s="39"/>
      <c r="Z642" s="39"/>
    </row>
    <row r="643" spans="1:26" ht="16.5" customHeight="1">
      <c r="A643" s="106"/>
      <c r="B643" s="106"/>
      <c r="C643" s="106"/>
      <c r="D643" s="106"/>
      <c r="E643" s="106"/>
      <c r="F643" s="106"/>
      <c r="G643" s="107"/>
      <c r="H643" s="39"/>
      <c r="I643" s="39"/>
      <c r="J643" s="39"/>
      <c r="K643" s="39"/>
      <c r="L643" s="39"/>
      <c r="M643" s="39"/>
      <c r="N643" s="39"/>
      <c r="O643" s="39"/>
      <c r="P643" s="39"/>
      <c r="Q643" s="39"/>
      <c r="R643" s="39"/>
      <c r="S643" s="39"/>
      <c r="T643" s="39"/>
      <c r="U643" s="39"/>
      <c r="V643" s="39"/>
      <c r="W643" s="39"/>
      <c r="X643" s="39"/>
      <c r="Y643" s="39"/>
      <c r="Z643" s="39"/>
    </row>
    <row r="644" spans="1:26" ht="16.5" customHeight="1">
      <c r="A644" s="106"/>
      <c r="B644" s="106"/>
      <c r="C644" s="106"/>
      <c r="D644" s="106"/>
      <c r="E644" s="106"/>
      <c r="F644" s="106"/>
      <c r="G644" s="107"/>
      <c r="H644" s="39"/>
      <c r="I644" s="39"/>
      <c r="J644" s="39"/>
      <c r="K644" s="39"/>
      <c r="L644" s="39"/>
      <c r="M644" s="39"/>
      <c r="N644" s="39"/>
      <c r="O644" s="39"/>
      <c r="P644" s="39"/>
      <c r="Q644" s="39"/>
      <c r="R644" s="39"/>
      <c r="S644" s="39"/>
      <c r="T644" s="39"/>
      <c r="U644" s="39"/>
      <c r="V644" s="39"/>
      <c r="W644" s="39"/>
      <c r="X644" s="39"/>
      <c r="Y644" s="39"/>
      <c r="Z644" s="39"/>
    </row>
    <row r="645" spans="1:26" ht="16.5" customHeight="1">
      <c r="A645" s="106"/>
      <c r="B645" s="106"/>
      <c r="C645" s="106"/>
      <c r="D645" s="106"/>
      <c r="E645" s="106"/>
      <c r="F645" s="106"/>
      <c r="G645" s="107"/>
      <c r="H645" s="39"/>
      <c r="I645" s="39"/>
      <c r="J645" s="39"/>
      <c r="K645" s="39"/>
      <c r="L645" s="39"/>
      <c r="M645" s="39"/>
      <c r="N645" s="39"/>
      <c r="O645" s="39"/>
      <c r="P645" s="39"/>
      <c r="Q645" s="39"/>
      <c r="R645" s="39"/>
      <c r="S645" s="39"/>
      <c r="T645" s="39"/>
      <c r="U645" s="39"/>
      <c r="V645" s="39"/>
      <c r="W645" s="39"/>
      <c r="X645" s="39"/>
      <c r="Y645" s="39"/>
      <c r="Z645" s="39"/>
    </row>
    <row r="646" spans="1:26" ht="16.5" customHeight="1">
      <c r="A646" s="106"/>
      <c r="B646" s="106"/>
      <c r="C646" s="106"/>
      <c r="D646" s="106"/>
      <c r="E646" s="106"/>
      <c r="F646" s="106"/>
      <c r="G646" s="107"/>
      <c r="H646" s="39"/>
      <c r="I646" s="39"/>
      <c r="J646" s="39"/>
      <c r="K646" s="39"/>
      <c r="L646" s="39"/>
      <c r="M646" s="39"/>
      <c r="N646" s="39"/>
      <c r="O646" s="39"/>
      <c r="P646" s="39"/>
      <c r="Q646" s="39"/>
      <c r="R646" s="39"/>
      <c r="S646" s="39"/>
      <c r="T646" s="39"/>
      <c r="U646" s="39"/>
      <c r="V646" s="39"/>
      <c r="W646" s="39"/>
      <c r="X646" s="39"/>
      <c r="Y646" s="39"/>
      <c r="Z646" s="39"/>
    </row>
    <row r="647" spans="1:26" ht="16.5" customHeight="1">
      <c r="A647" s="106"/>
      <c r="B647" s="106"/>
      <c r="C647" s="106"/>
      <c r="D647" s="106"/>
      <c r="E647" s="106"/>
      <c r="F647" s="106"/>
      <c r="G647" s="107"/>
      <c r="H647" s="39"/>
      <c r="I647" s="39"/>
      <c r="J647" s="39"/>
      <c r="K647" s="39"/>
      <c r="L647" s="39"/>
      <c r="M647" s="39"/>
      <c r="N647" s="39"/>
      <c r="O647" s="39"/>
      <c r="P647" s="39"/>
      <c r="Q647" s="39"/>
      <c r="R647" s="39"/>
      <c r="S647" s="39"/>
      <c r="T647" s="39"/>
      <c r="U647" s="39"/>
      <c r="V647" s="39"/>
      <c r="W647" s="39"/>
      <c r="X647" s="39"/>
      <c r="Y647" s="39"/>
      <c r="Z647" s="39"/>
    </row>
    <row r="648" spans="1:26" ht="16.5" customHeight="1">
      <c r="A648" s="106"/>
      <c r="B648" s="106"/>
      <c r="C648" s="106"/>
      <c r="D648" s="106"/>
      <c r="E648" s="106"/>
      <c r="F648" s="106"/>
      <c r="G648" s="107"/>
      <c r="H648" s="39"/>
      <c r="I648" s="39"/>
      <c r="J648" s="39"/>
      <c r="K648" s="39"/>
      <c r="L648" s="39"/>
      <c r="M648" s="39"/>
      <c r="N648" s="39"/>
      <c r="O648" s="39"/>
      <c r="P648" s="39"/>
      <c r="Q648" s="39"/>
      <c r="R648" s="39"/>
      <c r="S648" s="39"/>
      <c r="T648" s="39"/>
      <c r="U648" s="39"/>
      <c r="V648" s="39"/>
      <c r="W648" s="39"/>
      <c r="X648" s="39"/>
      <c r="Y648" s="39"/>
      <c r="Z648" s="39"/>
    </row>
    <row r="649" spans="1:26" ht="16.5" customHeight="1">
      <c r="A649" s="106"/>
      <c r="B649" s="106"/>
      <c r="C649" s="106"/>
      <c r="D649" s="106"/>
      <c r="E649" s="106"/>
      <c r="F649" s="106"/>
      <c r="G649" s="107"/>
      <c r="H649" s="39"/>
      <c r="I649" s="39"/>
      <c r="J649" s="39"/>
      <c r="K649" s="39"/>
      <c r="L649" s="39"/>
      <c r="M649" s="39"/>
      <c r="N649" s="39"/>
      <c r="O649" s="39"/>
      <c r="P649" s="39"/>
      <c r="Q649" s="39"/>
      <c r="R649" s="39"/>
      <c r="S649" s="39"/>
      <c r="T649" s="39"/>
      <c r="U649" s="39"/>
      <c r="V649" s="39"/>
      <c r="W649" s="39"/>
      <c r="X649" s="39"/>
      <c r="Y649" s="39"/>
      <c r="Z649" s="39"/>
    </row>
    <row r="650" spans="1:26" ht="16.5" customHeight="1">
      <c r="A650" s="106"/>
      <c r="B650" s="106"/>
      <c r="C650" s="106"/>
      <c r="D650" s="106"/>
      <c r="E650" s="106"/>
      <c r="F650" s="106"/>
      <c r="G650" s="107"/>
      <c r="H650" s="39"/>
      <c r="I650" s="39"/>
      <c r="J650" s="39"/>
      <c r="K650" s="39"/>
      <c r="L650" s="39"/>
      <c r="M650" s="39"/>
      <c r="N650" s="39"/>
      <c r="O650" s="39"/>
      <c r="P650" s="39"/>
      <c r="Q650" s="39"/>
      <c r="R650" s="39"/>
      <c r="S650" s="39"/>
      <c r="T650" s="39"/>
      <c r="U650" s="39"/>
      <c r="V650" s="39"/>
      <c r="W650" s="39"/>
      <c r="X650" s="39"/>
      <c r="Y650" s="39"/>
      <c r="Z650" s="39"/>
    </row>
    <row r="651" spans="1:26" ht="16.5" customHeight="1">
      <c r="A651" s="106"/>
      <c r="B651" s="106"/>
      <c r="C651" s="106"/>
      <c r="D651" s="106"/>
      <c r="E651" s="106"/>
      <c r="F651" s="106"/>
      <c r="G651" s="107"/>
      <c r="H651" s="39"/>
      <c r="I651" s="39"/>
      <c r="J651" s="39"/>
      <c r="K651" s="39"/>
      <c r="L651" s="39"/>
      <c r="M651" s="39"/>
      <c r="N651" s="39"/>
      <c r="O651" s="39"/>
      <c r="P651" s="39"/>
      <c r="Q651" s="39"/>
      <c r="R651" s="39"/>
      <c r="S651" s="39"/>
      <c r="T651" s="39"/>
      <c r="U651" s="39"/>
      <c r="V651" s="39"/>
      <c r="W651" s="39"/>
      <c r="X651" s="39"/>
      <c r="Y651" s="39"/>
      <c r="Z651" s="39"/>
    </row>
    <row r="652" spans="1:26" ht="16.5" customHeight="1">
      <c r="A652" s="106"/>
      <c r="B652" s="106"/>
      <c r="C652" s="106"/>
      <c r="D652" s="106"/>
      <c r="E652" s="106"/>
      <c r="F652" s="106"/>
      <c r="G652" s="107"/>
      <c r="H652" s="39"/>
      <c r="I652" s="39"/>
      <c r="J652" s="39"/>
      <c r="K652" s="39"/>
      <c r="L652" s="39"/>
      <c r="M652" s="39"/>
      <c r="N652" s="39"/>
      <c r="O652" s="39"/>
      <c r="P652" s="39"/>
      <c r="Q652" s="39"/>
      <c r="R652" s="39"/>
      <c r="S652" s="39"/>
      <c r="T652" s="39"/>
      <c r="U652" s="39"/>
      <c r="V652" s="39"/>
      <c r="W652" s="39"/>
      <c r="X652" s="39"/>
      <c r="Y652" s="39"/>
      <c r="Z652" s="39"/>
    </row>
    <row r="653" spans="1:26" ht="16.5" customHeight="1">
      <c r="A653" s="106"/>
      <c r="B653" s="106"/>
      <c r="C653" s="106"/>
      <c r="D653" s="106"/>
      <c r="E653" s="106"/>
      <c r="F653" s="106"/>
      <c r="G653" s="107"/>
      <c r="H653" s="39"/>
      <c r="I653" s="39"/>
      <c r="J653" s="39"/>
      <c r="K653" s="39"/>
      <c r="L653" s="39"/>
      <c r="M653" s="39"/>
      <c r="N653" s="39"/>
      <c r="O653" s="39"/>
      <c r="P653" s="39"/>
      <c r="Q653" s="39"/>
      <c r="R653" s="39"/>
      <c r="S653" s="39"/>
      <c r="T653" s="39"/>
      <c r="U653" s="39"/>
      <c r="V653" s="39"/>
      <c r="W653" s="39"/>
      <c r="X653" s="39"/>
      <c r="Y653" s="39"/>
      <c r="Z653" s="39"/>
    </row>
    <row r="654" spans="1:26" ht="16.5" customHeight="1">
      <c r="A654" s="106"/>
      <c r="B654" s="106"/>
      <c r="C654" s="106"/>
      <c r="D654" s="106"/>
      <c r="E654" s="106"/>
      <c r="F654" s="106"/>
      <c r="G654" s="107"/>
      <c r="H654" s="39"/>
      <c r="I654" s="39"/>
      <c r="J654" s="39"/>
      <c r="K654" s="39"/>
      <c r="L654" s="39"/>
      <c r="M654" s="39"/>
      <c r="N654" s="39"/>
      <c r="O654" s="39"/>
      <c r="P654" s="39"/>
      <c r="Q654" s="39"/>
      <c r="R654" s="39"/>
      <c r="S654" s="39"/>
      <c r="T654" s="39"/>
      <c r="U654" s="39"/>
      <c r="V654" s="39"/>
      <c r="W654" s="39"/>
      <c r="X654" s="39"/>
      <c r="Y654" s="39"/>
      <c r="Z654" s="39"/>
    </row>
    <row r="655" spans="1:26" ht="16.5" customHeight="1">
      <c r="A655" s="106"/>
      <c r="B655" s="106"/>
      <c r="C655" s="106"/>
      <c r="D655" s="106"/>
      <c r="E655" s="106"/>
      <c r="F655" s="106"/>
      <c r="G655" s="107"/>
      <c r="H655" s="39"/>
      <c r="I655" s="39"/>
      <c r="J655" s="39"/>
      <c r="K655" s="39"/>
      <c r="L655" s="39"/>
      <c r="M655" s="39"/>
      <c r="N655" s="39"/>
      <c r="O655" s="39"/>
      <c r="P655" s="39"/>
      <c r="Q655" s="39"/>
      <c r="R655" s="39"/>
      <c r="S655" s="39"/>
      <c r="T655" s="39"/>
      <c r="U655" s="39"/>
      <c r="V655" s="39"/>
      <c r="W655" s="39"/>
      <c r="X655" s="39"/>
      <c r="Y655" s="39"/>
      <c r="Z655" s="39"/>
    </row>
    <row r="656" spans="1:26" ht="16.5" customHeight="1">
      <c r="A656" s="106"/>
      <c r="B656" s="106"/>
      <c r="C656" s="106"/>
      <c r="D656" s="106"/>
      <c r="E656" s="106"/>
      <c r="F656" s="106"/>
      <c r="G656" s="107"/>
      <c r="H656" s="39"/>
      <c r="I656" s="39"/>
      <c r="J656" s="39"/>
      <c r="K656" s="39"/>
      <c r="L656" s="39"/>
      <c r="M656" s="39"/>
      <c r="N656" s="39"/>
      <c r="O656" s="39"/>
      <c r="P656" s="39"/>
      <c r="Q656" s="39"/>
      <c r="R656" s="39"/>
      <c r="S656" s="39"/>
      <c r="T656" s="39"/>
      <c r="U656" s="39"/>
      <c r="V656" s="39"/>
      <c r="W656" s="39"/>
      <c r="X656" s="39"/>
      <c r="Y656" s="39"/>
      <c r="Z656" s="39"/>
    </row>
    <row r="657" spans="1:26" ht="16.5" customHeight="1">
      <c r="A657" s="106"/>
      <c r="B657" s="106"/>
      <c r="C657" s="106"/>
      <c r="D657" s="106"/>
      <c r="E657" s="106"/>
      <c r="F657" s="106"/>
      <c r="G657" s="107"/>
      <c r="H657" s="39"/>
      <c r="I657" s="39"/>
      <c r="J657" s="39"/>
      <c r="K657" s="39"/>
      <c r="L657" s="39"/>
      <c r="M657" s="39"/>
      <c r="N657" s="39"/>
      <c r="O657" s="39"/>
      <c r="P657" s="39"/>
      <c r="Q657" s="39"/>
      <c r="R657" s="39"/>
      <c r="S657" s="39"/>
      <c r="T657" s="39"/>
      <c r="U657" s="39"/>
      <c r="V657" s="39"/>
      <c r="W657" s="39"/>
      <c r="X657" s="39"/>
      <c r="Y657" s="39"/>
      <c r="Z657" s="39"/>
    </row>
    <row r="658" spans="1:26" ht="16.5" customHeight="1">
      <c r="A658" s="106"/>
      <c r="B658" s="106"/>
      <c r="C658" s="106"/>
      <c r="D658" s="106"/>
      <c r="E658" s="106"/>
      <c r="F658" s="106"/>
      <c r="G658" s="107"/>
      <c r="H658" s="39"/>
      <c r="I658" s="39"/>
      <c r="J658" s="39"/>
      <c r="K658" s="39"/>
      <c r="L658" s="39"/>
      <c r="M658" s="39"/>
      <c r="N658" s="39"/>
      <c r="O658" s="39"/>
      <c r="P658" s="39"/>
      <c r="Q658" s="39"/>
      <c r="R658" s="39"/>
      <c r="S658" s="39"/>
      <c r="T658" s="39"/>
      <c r="U658" s="39"/>
      <c r="V658" s="39"/>
      <c r="W658" s="39"/>
      <c r="X658" s="39"/>
      <c r="Y658" s="39"/>
      <c r="Z658" s="39"/>
    </row>
    <row r="659" spans="1:26" ht="16.5" customHeight="1">
      <c r="A659" s="106"/>
      <c r="B659" s="106"/>
      <c r="C659" s="106"/>
      <c r="D659" s="106"/>
      <c r="E659" s="106"/>
      <c r="F659" s="106"/>
      <c r="G659" s="107"/>
      <c r="H659" s="39"/>
      <c r="I659" s="39"/>
      <c r="J659" s="39"/>
      <c r="K659" s="39"/>
      <c r="L659" s="39"/>
      <c r="M659" s="39"/>
      <c r="N659" s="39"/>
      <c r="O659" s="39"/>
      <c r="P659" s="39"/>
      <c r="Q659" s="39"/>
      <c r="R659" s="39"/>
      <c r="S659" s="39"/>
      <c r="T659" s="39"/>
      <c r="U659" s="39"/>
      <c r="V659" s="39"/>
      <c r="W659" s="39"/>
      <c r="X659" s="39"/>
      <c r="Y659" s="39"/>
      <c r="Z659" s="39"/>
    </row>
    <row r="660" spans="1:26" ht="16.5" customHeight="1">
      <c r="A660" s="106"/>
      <c r="B660" s="106"/>
      <c r="C660" s="106"/>
      <c r="D660" s="106"/>
      <c r="E660" s="106"/>
      <c r="F660" s="106"/>
      <c r="G660" s="107"/>
      <c r="H660" s="39"/>
      <c r="I660" s="39"/>
      <c r="J660" s="39"/>
      <c r="K660" s="39"/>
      <c r="L660" s="39"/>
      <c r="M660" s="39"/>
      <c r="N660" s="39"/>
      <c r="O660" s="39"/>
      <c r="P660" s="39"/>
      <c r="Q660" s="39"/>
      <c r="R660" s="39"/>
      <c r="S660" s="39"/>
      <c r="T660" s="39"/>
      <c r="U660" s="39"/>
      <c r="V660" s="39"/>
      <c r="W660" s="39"/>
      <c r="X660" s="39"/>
      <c r="Y660" s="39"/>
      <c r="Z660" s="39"/>
    </row>
    <row r="661" spans="1:26" ht="16.5" customHeight="1">
      <c r="A661" s="106"/>
      <c r="B661" s="106"/>
      <c r="C661" s="106"/>
      <c r="D661" s="106"/>
      <c r="E661" s="106"/>
      <c r="F661" s="106"/>
      <c r="G661" s="107"/>
      <c r="H661" s="39"/>
      <c r="I661" s="39"/>
      <c r="J661" s="39"/>
      <c r="K661" s="39"/>
      <c r="L661" s="39"/>
      <c r="M661" s="39"/>
      <c r="N661" s="39"/>
      <c r="O661" s="39"/>
      <c r="P661" s="39"/>
      <c r="Q661" s="39"/>
      <c r="R661" s="39"/>
      <c r="S661" s="39"/>
      <c r="T661" s="39"/>
      <c r="U661" s="39"/>
      <c r="V661" s="39"/>
      <c r="W661" s="39"/>
      <c r="X661" s="39"/>
      <c r="Y661" s="39"/>
      <c r="Z661" s="39"/>
    </row>
    <row r="662" spans="1:26" ht="16.5" customHeight="1">
      <c r="A662" s="106"/>
      <c r="B662" s="106"/>
      <c r="C662" s="106"/>
      <c r="D662" s="106"/>
      <c r="E662" s="106"/>
      <c r="F662" s="106"/>
      <c r="G662" s="107"/>
      <c r="H662" s="39"/>
      <c r="I662" s="39"/>
      <c r="J662" s="39"/>
      <c r="K662" s="39"/>
      <c r="L662" s="39"/>
      <c r="M662" s="39"/>
      <c r="N662" s="39"/>
      <c r="O662" s="39"/>
      <c r="P662" s="39"/>
      <c r="Q662" s="39"/>
      <c r="R662" s="39"/>
      <c r="S662" s="39"/>
      <c r="T662" s="39"/>
      <c r="U662" s="39"/>
      <c r="V662" s="39"/>
      <c r="W662" s="39"/>
      <c r="X662" s="39"/>
      <c r="Y662" s="39"/>
      <c r="Z662" s="39"/>
    </row>
    <row r="663" spans="1:26" ht="16.5" customHeight="1">
      <c r="A663" s="106"/>
      <c r="B663" s="106"/>
      <c r="C663" s="106"/>
      <c r="D663" s="106"/>
      <c r="E663" s="106"/>
      <c r="F663" s="106"/>
      <c r="G663" s="107"/>
      <c r="H663" s="39"/>
      <c r="I663" s="39"/>
      <c r="J663" s="39"/>
      <c r="K663" s="39"/>
      <c r="L663" s="39"/>
      <c r="M663" s="39"/>
      <c r="N663" s="39"/>
      <c r="O663" s="39"/>
      <c r="P663" s="39"/>
      <c r="Q663" s="39"/>
      <c r="R663" s="39"/>
      <c r="S663" s="39"/>
      <c r="T663" s="39"/>
      <c r="U663" s="39"/>
      <c r="V663" s="39"/>
      <c r="W663" s="39"/>
      <c r="X663" s="39"/>
      <c r="Y663" s="39"/>
      <c r="Z663" s="39"/>
    </row>
    <row r="664" spans="1:26" ht="16.5" customHeight="1">
      <c r="A664" s="106"/>
      <c r="B664" s="106"/>
      <c r="C664" s="106"/>
      <c r="D664" s="106"/>
      <c r="E664" s="106"/>
      <c r="F664" s="106"/>
      <c r="G664" s="107"/>
      <c r="H664" s="39"/>
      <c r="I664" s="39"/>
      <c r="J664" s="39"/>
      <c r="K664" s="39"/>
      <c r="L664" s="39"/>
      <c r="M664" s="39"/>
      <c r="N664" s="39"/>
      <c r="O664" s="39"/>
      <c r="P664" s="39"/>
      <c r="Q664" s="39"/>
      <c r="R664" s="39"/>
      <c r="S664" s="39"/>
      <c r="T664" s="39"/>
      <c r="U664" s="39"/>
      <c r="V664" s="39"/>
      <c r="W664" s="39"/>
      <c r="X664" s="39"/>
      <c r="Y664" s="39"/>
      <c r="Z664" s="39"/>
    </row>
    <row r="665" spans="1:26" ht="16.5" customHeight="1">
      <c r="A665" s="106"/>
      <c r="B665" s="106"/>
      <c r="C665" s="106"/>
      <c r="D665" s="106"/>
      <c r="E665" s="106"/>
      <c r="F665" s="106"/>
      <c r="G665" s="107"/>
      <c r="H665" s="39"/>
      <c r="I665" s="39"/>
      <c r="J665" s="39"/>
      <c r="K665" s="39"/>
      <c r="L665" s="39"/>
      <c r="M665" s="39"/>
      <c r="N665" s="39"/>
      <c r="O665" s="39"/>
      <c r="P665" s="39"/>
      <c r="Q665" s="39"/>
      <c r="R665" s="39"/>
      <c r="S665" s="39"/>
      <c r="T665" s="39"/>
      <c r="U665" s="39"/>
      <c r="V665" s="39"/>
      <c r="W665" s="39"/>
      <c r="X665" s="39"/>
      <c r="Y665" s="39"/>
      <c r="Z665" s="39"/>
    </row>
    <row r="666" spans="1:26" ht="16.5" customHeight="1">
      <c r="A666" s="106"/>
      <c r="B666" s="106"/>
      <c r="C666" s="106"/>
      <c r="D666" s="106"/>
      <c r="E666" s="106"/>
      <c r="F666" s="106"/>
      <c r="G666" s="107"/>
      <c r="H666" s="39"/>
      <c r="I666" s="39"/>
      <c r="J666" s="39"/>
      <c r="K666" s="39"/>
      <c r="L666" s="39"/>
      <c r="M666" s="39"/>
      <c r="N666" s="39"/>
      <c r="O666" s="39"/>
      <c r="P666" s="39"/>
      <c r="Q666" s="39"/>
      <c r="R666" s="39"/>
      <c r="S666" s="39"/>
      <c r="T666" s="39"/>
      <c r="U666" s="39"/>
      <c r="V666" s="39"/>
      <c r="W666" s="39"/>
      <c r="X666" s="39"/>
      <c r="Y666" s="39"/>
      <c r="Z666" s="39"/>
    </row>
    <row r="667" spans="1:26" ht="16.5" customHeight="1">
      <c r="A667" s="106"/>
      <c r="B667" s="106"/>
      <c r="C667" s="106"/>
      <c r="D667" s="106"/>
      <c r="E667" s="106"/>
      <c r="F667" s="106"/>
      <c r="G667" s="107"/>
      <c r="H667" s="39"/>
      <c r="I667" s="39"/>
      <c r="J667" s="39"/>
      <c r="K667" s="39"/>
      <c r="L667" s="39"/>
      <c r="M667" s="39"/>
      <c r="N667" s="39"/>
      <c r="O667" s="39"/>
      <c r="P667" s="39"/>
      <c r="Q667" s="39"/>
      <c r="R667" s="39"/>
      <c r="S667" s="39"/>
      <c r="T667" s="39"/>
      <c r="U667" s="39"/>
      <c r="V667" s="39"/>
      <c r="W667" s="39"/>
      <c r="X667" s="39"/>
      <c r="Y667" s="39"/>
      <c r="Z667" s="39"/>
    </row>
    <row r="668" spans="1:26" ht="16.5" customHeight="1">
      <c r="A668" s="106"/>
      <c r="B668" s="106"/>
      <c r="C668" s="106"/>
      <c r="D668" s="106"/>
      <c r="E668" s="106"/>
      <c r="F668" s="106"/>
      <c r="G668" s="107"/>
      <c r="H668" s="39"/>
      <c r="I668" s="39"/>
      <c r="J668" s="39"/>
      <c r="K668" s="39"/>
      <c r="L668" s="39"/>
      <c r="M668" s="39"/>
      <c r="N668" s="39"/>
      <c r="O668" s="39"/>
      <c r="P668" s="39"/>
      <c r="Q668" s="39"/>
      <c r="R668" s="39"/>
      <c r="S668" s="39"/>
      <c r="T668" s="39"/>
      <c r="U668" s="39"/>
      <c r="V668" s="39"/>
      <c r="W668" s="39"/>
      <c r="X668" s="39"/>
      <c r="Y668" s="39"/>
      <c r="Z668" s="39"/>
    </row>
    <row r="669" spans="1:26" ht="16.5" customHeight="1">
      <c r="A669" s="106"/>
      <c r="B669" s="106"/>
      <c r="C669" s="106"/>
      <c r="D669" s="106"/>
      <c r="E669" s="106"/>
      <c r="F669" s="106"/>
      <c r="G669" s="107"/>
      <c r="H669" s="39"/>
      <c r="I669" s="39"/>
      <c r="J669" s="39"/>
      <c r="K669" s="39"/>
      <c r="L669" s="39"/>
      <c r="M669" s="39"/>
      <c r="N669" s="39"/>
      <c r="O669" s="39"/>
      <c r="P669" s="39"/>
      <c r="Q669" s="39"/>
      <c r="R669" s="39"/>
      <c r="S669" s="39"/>
      <c r="T669" s="39"/>
      <c r="U669" s="39"/>
      <c r="V669" s="39"/>
      <c r="W669" s="39"/>
      <c r="X669" s="39"/>
      <c r="Y669" s="39"/>
      <c r="Z669" s="39"/>
    </row>
    <row r="670" spans="1:26" ht="16.5" customHeight="1">
      <c r="A670" s="106"/>
      <c r="B670" s="106"/>
      <c r="C670" s="106"/>
      <c r="D670" s="106"/>
      <c r="E670" s="106"/>
      <c r="F670" s="106"/>
      <c r="G670" s="107"/>
      <c r="H670" s="39"/>
      <c r="I670" s="39"/>
      <c r="J670" s="39"/>
      <c r="K670" s="39"/>
      <c r="L670" s="39"/>
      <c r="M670" s="39"/>
      <c r="N670" s="39"/>
      <c r="O670" s="39"/>
      <c r="P670" s="39"/>
      <c r="Q670" s="39"/>
      <c r="R670" s="39"/>
      <c r="S670" s="39"/>
      <c r="T670" s="39"/>
      <c r="U670" s="39"/>
      <c r="V670" s="39"/>
      <c r="W670" s="39"/>
      <c r="X670" s="39"/>
      <c r="Y670" s="39"/>
      <c r="Z670" s="39"/>
    </row>
    <row r="671" spans="1:26" ht="16.5" customHeight="1">
      <c r="A671" s="106"/>
      <c r="B671" s="106"/>
      <c r="C671" s="106"/>
      <c r="D671" s="106"/>
      <c r="E671" s="106"/>
      <c r="F671" s="106"/>
      <c r="G671" s="107"/>
      <c r="H671" s="39"/>
      <c r="I671" s="39"/>
      <c r="J671" s="39"/>
      <c r="K671" s="39"/>
      <c r="L671" s="39"/>
      <c r="M671" s="39"/>
      <c r="N671" s="39"/>
      <c r="O671" s="39"/>
      <c r="P671" s="39"/>
      <c r="Q671" s="39"/>
      <c r="R671" s="39"/>
      <c r="S671" s="39"/>
      <c r="T671" s="39"/>
      <c r="U671" s="39"/>
      <c r="V671" s="39"/>
      <c r="W671" s="39"/>
      <c r="X671" s="39"/>
      <c r="Y671" s="39"/>
      <c r="Z671" s="39"/>
    </row>
    <row r="672" spans="1:26" ht="16.5" customHeight="1">
      <c r="A672" s="106"/>
      <c r="B672" s="106"/>
      <c r="C672" s="106"/>
      <c r="D672" s="106"/>
      <c r="E672" s="106"/>
      <c r="F672" s="106"/>
      <c r="G672" s="107"/>
      <c r="H672" s="39"/>
      <c r="I672" s="39"/>
      <c r="J672" s="39"/>
      <c r="K672" s="39"/>
      <c r="L672" s="39"/>
      <c r="M672" s="39"/>
      <c r="N672" s="39"/>
      <c r="O672" s="39"/>
      <c r="P672" s="39"/>
      <c r="Q672" s="39"/>
      <c r="R672" s="39"/>
      <c r="S672" s="39"/>
      <c r="T672" s="39"/>
      <c r="U672" s="39"/>
      <c r="V672" s="39"/>
      <c r="W672" s="39"/>
      <c r="X672" s="39"/>
      <c r="Y672" s="39"/>
      <c r="Z672" s="39"/>
    </row>
    <row r="673" spans="1:26" ht="16.5" customHeight="1">
      <c r="A673" s="106"/>
      <c r="B673" s="106"/>
      <c r="C673" s="106"/>
      <c r="D673" s="106"/>
      <c r="E673" s="106"/>
      <c r="F673" s="106"/>
      <c r="G673" s="107"/>
      <c r="H673" s="39"/>
      <c r="I673" s="39"/>
      <c r="J673" s="39"/>
      <c r="K673" s="39"/>
      <c r="L673" s="39"/>
      <c r="M673" s="39"/>
      <c r="N673" s="39"/>
      <c r="O673" s="39"/>
      <c r="P673" s="39"/>
      <c r="Q673" s="39"/>
      <c r="R673" s="39"/>
      <c r="S673" s="39"/>
      <c r="T673" s="39"/>
      <c r="U673" s="39"/>
      <c r="V673" s="39"/>
      <c r="W673" s="39"/>
      <c r="X673" s="39"/>
      <c r="Y673" s="39"/>
      <c r="Z673" s="39"/>
    </row>
    <row r="674" spans="1:26" ht="16.5" customHeight="1">
      <c r="A674" s="106"/>
      <c r="B674" s="106"/>
      <c r="C674" s="106"/>
      <c r="D674" s="106"/>
      <c r="E674" s="106"/>
      <c r="F674" s="106"/>
      <c r="G674" s="107"/>
      <c r="H674" s="39"/>
      <c r="I674" s="39"/>
      <c r="J674" s="39"/>
      <c r="K674" s="39"/>
      <c r="L674" s="39"/>
      <c r="M674" s="39"/>
      <c r="N674" s="39"/>
      <c r="O674" s="39"/>
      <c r="P674" s="39"/>
      <c r="Q674" s="39"/>
      <c r="R674" s="39"/>
      <c r="S674" s="39"/>
      <c r="T674" s="39"/>
      <c r="U674" s="39"/>
      <c r="V674" s="39"/>
      <c r="W674" s="39"/>
      <c r="X674" s="39"/>
      <c r="Y674" s="39"/>
      <c r="Z674" s="39"/>
    </row>
    <row r="675" spans="1:26" ht="16.5" customHeight="1">
      <c r="A675" s="106"/>
      <c r="B675" s="106"/>
      <c r="C675" s="106"/>
      <c r="D675" s="106"/>
      <c r="E675" s="106"/>
      <c r="F675" s="106"/>
      <c r="G675" s="107"/>
      <c r="H675" s="39"/>
      <c r="I675" s="39"/>
      <c r="J675" s="39"/>
      <c r="K675" s="39"/>
      <c r="L675" s="39"/>
      <c r="M675" s="39"/>
      <c r="N675" s="39"/>
      <c r="O675" s="39"/>
      <c r="P675" s="39"/>
      <c r="Q675" s="39"/>
      <c r="R675" s="39"/>
      <c r="S675" s="39"/>
      <c r="T675" s="39"/>
      <c r="U675" s="39"/>
      <c r="V675" s="39"/>
      <c r="W675" s="39"/>
      <c r="X675" s="39"/>
      <c r="Y675" s="39"/>
      <c r="Z675" s="39"/>
    </row>
    <row r="676" spans="1:26" ht="16.5" customHeight="1">
      <c r="A676" s="106"/>
      <c r="B676" s="106"/>
      <c r="C676" s="106"/>
      <c r="D676" s="106"/>
      <c r="E676" s="106"/>
      <c r="F676" s="106"/>
      <c r="G676" s="107"/>
      <c r="H676" s="39"/>
      <c r="I676" s="39"/>
      <c r="J676" s="39"/>
      <c r="K676" s="39"/>
      <c r="L676" s="39"/>
      <c r="M676" s="39"/>
      <c r="N676" s="39"/>
      <c r="O676" s="39"/>
      <c r="P676" s="39"/>
      <c r="Q676" s="39"/>
      <c r="R676" s="39"/>
      <c r="S676" s="39"/>
      <c r="T676" s="39"/>
      <c r="U676" s="39"/>
      <c r="V676" s="39"/>
      <c r="W676" s="39"/>
      <c r="X676" s="39"/>
      <c r="Y676" s="39"/>
      <c r="Z676" s="39"/>
    </row>
    <row r="677" spans="1:26" ht="16.5" customHeight="1">
      <c r="A677" s="106"/>
      <c r="B677" s="106"/>
      <c r="C677" s="106"/>
      <c r="D677" s="106"/>
      <c r="E677" s="106"/>
      <c r="F677" s="106"/>
      <c r="G677" s="107"/>
      <c r="H677" s="39"/>
      <c r="I677" s="39"/>
      <c r="J677" s="39"/>
      <c r="K677" s="39"/>
      <c r="L677" s="39"/>
      <c r="M677" s="39"/>
      <c r="N677" s="39"/>
      <c r="O677" s="39"/>
      <c r="P677" s="39"/>
      <c r="Q677" s="39"/>
      <c r="R677" s="39"/>
      <c r="S677" s="39"/>
      <c r="T677" s="39"/>
      <c r="U677" s="39"/>
      <c r="V677" s="39"/>
      <c r="W677" s="39"/>
      <c r="X677" s="39"/>
      <c r="Y677" s="39"/>
      <c r="Z677" s="39"/>
    </row>
    <row r="678" spans="1:26" ht="16.5" customHeight="1">
      <c r="A678" s="106"/>
      <c r="B678" s="106"/>
      <c r="C678" s="106"/>
      <c r="D678" s="106"/>
      <c r="E678" s="106"/>
      <c r="F678" s="106"/>
      <c r="G678" s="107"/>
      <c r="H678" s="39"/>
      <c r="I678" s="39"/>
      <c r="J678" s="39"/>
      <c r="K678" s="39"/>
      <c r="L678" s="39"/>
      <c r="M678" s="39"/>
      <c r="N678" s="39"/>
      <c r="O678" s="39"/>
      <c r="P678" s="39"/>
      <c r="Q678" s="39"/>
      <c r="R678" s="39"/>
      <c r="S678" s="39"/>
      <c r="T678" s="39"/>
      <c r="U678" s="39"/>
      <c r="V678" s="39"/>
      <c r="W678" s="39"/>
      <c r="X678" s="39"/>
      <c r="Y678" s="39"/>
      <c r="Z678" s="39"/>
    </row>
    <row r="679" spans="1:26" ht="16.5" customHeight="1">
      <c r="A679" s="106"/>
      <c r="B679" s="106"/>
      <c r="C679" s="106"/>
      <c r="D679" s="106"/>
      <c r="E679" s="106"/>
      <c r="F679" s="106"/>
      <c r="G679" s="107"/>
      <c r="H679" s="39"/>
      <c r="I679" s="39"/>
      <c r="J679" s="39"/>
      <c r="K679" s="39"/>
      <c r="L679" s="39"/>
      <c r="M679" s="39"/>
      <c r="N679" s="39"/>
      <c r="O679" s="39"/>
      <c r="P679" s="39"/>
      <c r="Q679" s="39"/>
      <c r="R679" s="39"/>
      <c r="S679" s="39"/>
      <c r="T679" s="39"/>
      <c r="U679" s="39"/>
      <c r="V679" s="39"/>
      <c r="W679" s="39"/>
      <c r="X679" s="39"/>
      <c r="Y679" s="39"/>
      <c r="Z679" s="39"/>
    </row>
    <row r="680" spans="1:26" ht="16.5" customHeight="1">
      <c r="A680" s="106"/>
      <c r="B680" s="106"/>
      <c r="C680" s="106"/>
      <c r="D680" s="106"/>
      <c r="E680" s="106"/>
      <c r="F680" s="106"/>
      <c r="G680" s="107"/>
      <c r="H680" s="39"/>
      <c r="I680" s="39"/>
      <c r="J680" s="39"/>
      <c r="K680" s="39"/>
      <c r="L680" s="39"/>
      <c r="M680" s="39"/>
      <c r="N680" s="39"/>
      <c r="O680" s="39"/>
      <c r="P680" s="39"/>
      <c r="Q680" s="39"/>
      <c r="R680" s="39"/>
      <c r="S680" s="39"/>
      <c r="T680" s="39"/>
      <c r="U680" s="39"/>
      <c r="V680" s="39"/>
      <c r="W680" s="39"/>
      <c r="X680" s="39"/>
      <c r="Y680" s="39"/>
      <c r="Z680" s="39"/>
    </row>
    <row r="681" spans="1:26" ht="16.5" customHeight="1">
      <c r="A681" s="106"/>
      <c r="B681" s="106"/>
      <c r="C681" s="106"/>
      <c r="D681" s="106"/>
      <c r="E681" s="106"/>
      <c r="F681" s="106"/>
      <c r="G681" s="107"/>
      <c r="H681" s="39"/>
      <c r="I681" s="39"/>
      <c r="J681" s="39"/>
      <c r="K681" s="39"/>
      <c r="L681" s="39"/>
      <c r="M681" s="39"/>
      <c r="N681" s="39"/>
      <c r="O681" s="39"/>
      <c r="P681" s="39"/>
      <c r="Q681" s="39"/>
      <c r="R681" s="39"/>
      <c r="S681" s="39"/>
      <c r="T681" s="39"/>
      <c r="U681" s="39"/>
      <c r="V681" s="39"/>
      <c r="W681" s="39"/>
      <c r="X681" s="39"/>
      <c r="Y681" s="39"/>
      <c r="Z681" s="39"/>
    </row>
    <row r="682" spans="1:26" ht="16.5" customHeight="1">
      <c r="A682" s="106"/>
      <c r="B682" s="106"/>
      <c r="C682" s="106"/>
      <c r="D682" s="106"/>
      <c r="E682" s="106"/>
      <c r="F682" s="106"/>
      <c r="G682" s="107"/>
      <c r="H682" s="39"/>
      <c r="I682" s="39"/>
      <c r="J682" s="39"/>
      <c r="K682" s="39"/>
      <c r="L682" s="39"/>
      <c r="M682" s="39"/>
      <c r="N682" s="39"/>
      <c r="O682" s="39"/>
      <c r="P682" s="39"/>
      <c r="Q682" s="39"/>
      <c r="R682" s="39"/>
      <c r="S682" s="39"/>
      <c r="T682" s="39"/>
      <c r="U682" s="39"/>
      <c r="V682" s="39"/>
      <c r="W682" s="39"/>
      <c r="X682" s="39"/>
      <c r="Y682" s="39"/>
      <c r="Z682" s="39"/>
    </row>
    <row r="683" spans="1:26" ht="16.5" customHeight="1">
      <c r="A683" s="106"/>
      <c r="B683" s="106"/>
      <c r="C683" s="106"/>
      <c r="D683" s="106"/>
      <c r="E683" s="106"/>
      <c r="F683" s="106"/>
      <c r="G683" s="107"/>
      <c r="H683" s="39"/>
      <c r="I683" s="39"/>
      <c r="J683" s="39"/>
      <c r="K683" s="39"/>
      <c r="L683" s="39"/>
      <c r="M683" s="39"/>
      <c r="N683" s="39"/>
      <c r="O683" s="39"/>
      <c r="P683" s="39"/>
      <c r="Q683" s="39"/>
      <c r="R683" s="39"/>
      <c r="S683" s="39"/>
      <c r="T683" s="39"/>
      <c r="U683" s="39"/>
      <c r="V683" s="39"/>
      <c r="W683" s="39"/>
      <c r="X683" s="39"/>
      <c r="Y683" s="39"/>
      <c r="Z683" s="39"/>
    </row>
    <row r="684" spans="1:26" ht="16.5" customHeight="1">
      <c r="A684" s="106"/>
      <c r="B684" s="106"/>
      <c r="C684" s="106"/>
      <c r="D684" s="106"/>
      <c r="E684" s="106"/>
      <c r="F684" s="106"/>
      <c r="G684" s="107"/>
      <c r="H684" s="39"/>
      <c r="I684" s="39"/>
      <c r="J684" s="39"/>
      <c r="K684" s="39"/>
      <c r="L684" s="39"/>
      <c r="M684" s="39"/>
      <c r="N684" s="39"/>
      <c r="O684" s="39"/>
      <c r="P684" s="39"/>
      <c r="Q684" s="39"/>
      <c r="R684" s="39"/>
      <c r="S684" s="39"/>
      <c r="T684" s="39"/>
      <c r="U684" s="39"/>
      <c r="V684" s="39"/>
      <c r="W684" s="39"/>
      <c r="X684" s="39"/>
      <c r="Y684" s="39"/>
      <c r="Z684" s="39"/>
    </row>
    <row r="685" spans="1:26" ht="16.5" customHeight="1">
      <c r="A685" s="106"/>
      <c r="B685" s="106"/>
      <c r="C685" s="106"/>
      <c r="D685" s="106"/>
      <c r="E685" s="106"/>
      <c r="F685" s="106"/>
      <c r="G685" s="107"/>
      <c r="H685" s="39"/>
      <c r="I685" s="39"/>
      <c r="J685" s="39"/>
      <c r="K685" s="39"/>
      <c r="L685" s="39"/>
      <c r="M685" s="39"/>
      <c r="N685" s="39"/>
      <c r="O685" s="39"/>
      <c r="P685" s="39"/>
      <c r="Q685" s="39"/>
      <c r="R685" s="39"/>
      <c r="S685" s="39"/>
      <c r="T685" s="39"/>
      <c r="U685" s="39"/>
      <c r="V685" s="39"/>
      <c r="W685" s="39"/>
      <c r="X685" s="39"/>
      <c r="Y685" s="39"/>
      <c r="Z685" s="39"/>
    </row>
    <row r="686" spans="1:26" ht="16.5" customHeight="1">
      <c r="A686" s="106"/>
      <c r="B686" s="106"/>
      <c r="C686" s="106"/>
      <c r="D686" s="106"/>
      <c r="E686" s="106"/>
      <c r="F686" s="106"/>
      <c r="G686" s="107"/>
      <c r="H686" s="39"/>
      <c r="I686" s="39"/>
      <c r="J686" s="39"/>
      <c r="K686" s="39"/>
      <c r="L686" s="39"/>
      <c r="M686" s="39"/>
      <c r="N686" s="39"/>
      <c r="O686" s="39"/>
      <c r="P686" s="39"/>
      <c r="Q686" s="39"/>
      <c r="R686" s="39"/>
      <c r="S686" s="39"/>
      <c r="T686" s="39"/>
      <c r="U686" s="39"/>
      <c r="V686" s="39"/>
      <c r="W686" s="39"/>
      <c r="X686" s="39"/>
      <c r="Y686" s="39"/>
      <c r="Z686" s="39"/>
    </row>
    <row r="687" spans="1:26" ht="16.5" customHeight="1">
      <c r="A687" s="106"/>
      <c r="B687" s="106"/>
      <c r="C687" s="106"/>
      <c r="D687" s="106"/>
      <c r="E687" s="106"/>
      <c r="F687" s="106"/>
      <c r="G687" s="107"/>
      <c r="H687" s="39"/>
      <c r="I687" s="39"/>
      <c r="J687" s="39"/>
      <c r="K687" s="39"/>
      <c r="L687" s="39"/>
      <c r="M687" s="39"/>
      <c r="N687" s="39"/>
      <c r="O687" s="39"/>
      <c r="P687" s="39"/>
      <c r="Q687" s="39"/>
      <c r="R687" s="39"/>
      <c r="S687" s="39"/>
      <c r="T687" s="39"/>
      <c r="U687" s="39"/>
      <c r="V687" s="39"/>
      <c r="W687" s="39"/>
      <c r="X687" s="39"/>
      <c r="Y687" s="39"/>
      <c r="Z687" s="39"/>
    </row>
    <row r="688" spans="1:26" ht="16.5" customHeight="1">
      <c r="A688" s="106"/>
      <c r="B688" s="106"/>
      <c r="C688" s="106"/>
      <c r="D688" s="106"/>
      <c r="E688" s="106"/>
      <c r="F688" s="106"/>
      <c r="G688" s="107"/>
      <c r="H688" s="39"/>
      <c r="I688" s="39"/>
      <c r="J688" s="39"/>
      <c r="K688" s="39"/>
      <c r="L688" s="39"/>
      <c r="M688" s="39"/>
      <c r="N688" s="39"/>
      <c r="O688" s="39"/>
      <c r="P688" s="39"/>
      <c r="Q688" s="39"/>
      <c r="R688" s="39"/>
      <c r="S688" s="39"/>
      <c r="T688" s="39"/>
      <c r="U688" s="39"/>
      <c r="V688" s="39"/>
      <c r="W688" s="39"/>
      <c r="X688" s="39"/>
      <c r="Y688" s="39"/>
      <c r="Z688" s="39"/>
    </row>
    <row r="689" spans="1:26" ht="16.5" customHeight="1">
      <c r="A689" s="106"/>
      <c r="B689" s="106"/>
      <c r="C689" s="106"/>
      <c r="D689" s="106"/>
      <c r="E689" s="106"/>
      <c r="F689" s="106"/>
      <c r="G689" s="107"/>
      <c r="H689" s="39"/>
      <c r="I689" s="39"/>
      <c r="J689" s="39"/>
      <c r="K689" s="39"/>
      <c r="L689" s="39"/>
      <c r="M689" s="39"/>
      <c r="N689" s="39"/>
      <c r="O689" s="39"/>
      <c r="P689" s="39"/>
      <c r="Q689" s="39"/>
      <c r="R689" s="39"/>
      <c r="S689" s="39"/>
      <c r="T689" s="39"/>
      <c r="U689" s="39"/>
      <c r="V689" s="39"/>
      <c r="W689" s="39"/>
      <c r="X689" s="39"/>
      <c r="Y689" s="39"/>
      <c r="Z689" s="39"/>
    </row>
    <row r="690" spans="1:26" ht="16.5" customHeight="1">
      <c r="A690" s="106"/>
      <c r="B690" s="106"/>
      <c r="C690" s="106"/>
      <c r="D690" s="106"/>
      <c r="E690" s="106"/>
      <c r="F690" s="106"/>
      <c r="G690" s="107"/>
      <c r="H690" s="39"/>
      <c r="I690" s="39"/>
      <c r="J690" s="39"/>
      <c r="K690" s="39"/>
      <c r="L690" s="39"/>
      <c r="M690" s="39"/>
      <c r="N690" s="39"/>
      <c r="O690" s="39"/>
      <c r="P690" s="39"/>
      <c r="Q690" s="39"/>
      <c r="R690" s="39"/>
      <c r="S690" s="39"/>
      <c r="T690" s="39"/>
      <c r="U690" s="39"/>
      <c r="V690" s="39"/>
      <c r="W690" s="39"/>
      <c r="X690" s="39"/>
      <c r="Y690" s="39"/>
      <c r="Z690" s="39"/>
    </row>
    <row r="691" spans="1:26" ht="16.5" customHeight="1">
      <c r="A691" s="106"/>
      <c r="B691" s="106"/>
      <c r="C691" s="106"/>
      <c r="D691" s="106"/>
      <c r="E691" s="106"/>
      <c r="F691" s="106"/>
      <c r="G691" s="107"/>
      <c r="H691" s="39"/>
      <c r="I691" s="39"/>
      <c r="J691" s="39"/>
      <c r="K691" s="39"/>
      <c r="L691" s="39"/>
      <c r="M691" s="39"/>
      <c r="N691" s="39"/>
      <c r="O691" s="39"/>
      <c r="P691" s="39"/>
      <c r="Q691" s="39"/>
      <c r="R691" s="39"/>
      <c r="S691" s="39"/>
      <c r="T691" s="39"/>
      <c r="U691" s="39"/>
      <c r="V691" s="39"/>
      <c r="W691" s="39"/>
      <c r="X691" s="39"/>
      <c r="Y691" s="39"/>
      <c r="Z691" s="39"/>
    </row>
    <row r="692" spans="1:26" ht="16.5" customHeight="1">
      <c r="A692" s="106"/>
      <c r="B692" s="106"/>
      <c r="C692" s="106"/>
      <c r="D692" s="106"/>
      <c r="E692" s="106"/>
      <c r="F692" s="106"/>
      <c r="G692" s="107"/>
      <c r="H692" s="39"/>
      <c r="I692" s="39"/>
      <c r="J692" s="39"/>
      <c r="K692" s="39"/>
      <c r="L692" s="39"/>
      <c r="M692" s="39"/>
      <c r="N692" s="39"/>
      <c r="O692" s="39"/>
      <c r="P692" s="39"/>
      <c r="Q692" s="39"/>
      <c r="R692" s="39"/>
      <c r="S692" s="39"/>
      <c r="T692" s="39"/>
      <c r="U692" s="39"/>
      <c r="V692" s="39"/>
      <c r="W692" s="39"/>
      <c r="X692" s="39"/>
      <c r="Y692" s="39"/>
      <c r="Z692" s="39"/>
    </row>
    <row r="693" spans="1:26" ht="16.5" customHeight="1">
      <c r="A693" s="106"/>
      <c r="B693" s="106"/>
      <c r="C693" s="106"/>
      <c r="D693" s="106"/>
      <c r="E693" s="106"/>
      <c r="F693" s="106"/>
      <c r="G693" s="107"/>
      <c r="H693" s="39"/>
      <c r="I693" s="39"/>
      <c r="J693" s="39"/>
      <c r="K693" s="39"/>
      <c r="L693" s="39"/>
      <c r="M693" s="39"/>
      <c r="N693" s="39"/>
      <c r="O693" s="39"/>
      <c r="P693" s="39"/>
      <c r="Q693" s="39"/>
      <c r="R693" s="39"/>
      <c r="S693" s="39"/>
      <c r="T693" s="39"/>
      <c r="U693" s="39"/>
      <c r="V693" s="39"/>
      <c r="W693" s="39"/>
      <c r="X693" s="39"/>
      <c r="Y693" s="39"/>
      <c r="Z693" s="39"/>
    </row>
    <row r="694" spans="1:26" ht="16.5" customHeight="1">
      <c r="A694" s="106"/>
      <c r="B694" s="106"/>
      <c r="C694" s="106"/>
      <c r="D694" s="106"/>
      <c r="E694" s="106"/>
      <c r="F694" s="106"/>
      <c r="G694" s="107"/>
      <c r="H694" s="39"/>
      <c r="I694" s="39"/>
      <c r="J694" s="39"/>
      <c r="K694" s="39"/>
      <c r="L694" s="39"/>
      <c r="M694" s="39"/>
      <c r="N694" s="39"/>
      <c r="O694" s="39"/>
      <c r="P694" s="39"/>
      <c r="Q694" s="39"/>
      <c r="R694" s="39"/>
      <c r="S694" s="39"/>
      <c r="T694" s="39"/>
      <c r="U694" s="39"/>
      <c r="V694" s="39"/>
      <c r="W694" s="39"/>
      <c r="X694" s="39"/>
      <c r="Y694" s="39"/>
      <c r="Z694" s="39"/>
    </row>
    <row r="695" spans="1:26" ht="16.5" customHeight="1">
      <c r="A695" s="106"/>
      <c r="B695" s="106"/>
      <c r="C695" s="106"/>
      <c r="D695" s="106"/>
      <c r="E695" s="106"/>
      <c r="F695" s="106"/>
      <c r="G695" s="107"/>
      <c r="H695" s="39"/>
      <c r="I695" s="39"/>
      <c r="J695" s="39"/>
      <c r="K695" s="39"/>
      <c r="L695" s="39"/>
      <c r="M695" s="39"/>
      <c r="N695" s="39"/>
      <c r="O695" s="39"/>
      <c r="P695" s="39"/>
      <c r="Q695" s="39"/>
      <c r="R695" s="39"/>
      <c r="S695" s="39"/>
      <c r="T695" s="39"/>
      <c r="U695" s="39"/>
      <c r="V695" s="39"/>
      <c r="W695" s="39"/>
      <c r="X695" s="39"/>
      <c r="Y695" s="39"/>
      <c r="Z695" s="39"/>
    </row>
    <row r="696" spans="1:26" ht="16.5" customHeight="1">
      <c r="A696" s="106"/>
      <c r="B696" s="106"/>
      <c r="C696" s="106"/>
      <c r="D696" s="106"/>
      <c r="E696" s="106"/>
      <c r="F696" s="106"/>
      <c r="G696" s="107"/>
      <c r="H696" s="39"/>
      <c r="I696" s="39"/>
      <c r="J696" s="39"/>
      <c r="K696" s="39"/>
      <c r="L696" s="39"/>
      <c r="M696" s="39"/>
      <c r="N696" s="39"/>
      <c r="O696" s="39"/>
      <c r="P696" s="39"/>
      <c r="Q696" s="39"/>
      <c r="R696" s="39"/>
      <c r="S696" s="39"/>
      <c r="T696" s="39"/>
      <c r="U696" s="39"/>
      <c r="V696" s="39"/>
      <c r="W696" s="39"/>
      <c r="X696" s="39"/>
      <c r="Y696" s="39"/>
      <c r="Z696" s="39"/>
    </row>
    <row r="697" spans="1:26" ht="16.5" customHeight="1">
      <c r="A697" s="106"/>
      <c r="B697" s="106"/>
      <c r="C697" s="106"/>
      <c r="D697" s="106"/>
      <c r="E697" s="106"/>
      <c r="F697" s="106"/>
      <c r="G697" s="107"/>
      <c r="H697" s="39"/>
      <c r="I697" s="39"/>
      <c r="J697" s="39"/>
      <c r="K697" s="39"/>
      <c r="L697" s="39"/>
      <c r="M697" s="39"/>
      <c r="N697" s="39"/>
      <c r="O697" s="39"/>
      <c r="P697" s="39"/>
      <c r="Q697" s="39"/>
      <c r="R697" s="39"/>
      <c r="S697" s="39"/>
      <c r="T697" s="39"/>
      <c r="U697" s="39"/>
      <c r="V697" s="39"/>
      <c r="W697" s="39"/>
      <c r="X697" s="39"/>
      <c r="Y697" s="39"/>
      <c r="Z697" s="39"/>
    </row>
    <row r="698" spans="1:26" ht="16.5" customHeight="1">
      <c r="A698" s="106"/>
      <c r="B698" s="106"/>
      <c r="C698" s="106"/>
      <c r="D698" s="106"/>
      <c r="E698" s="106"/>
      <c r="F698" s="106"/>
      <c r="G698" s="107"/>
      <c r="H698" s="39"/>
      <c r="I698" s="39"/>
      <c r="J698" s="39"/>
      <c r="K698" s="39"/>
      <c r="L698" s="39"/>
      <c r="M698" s="39"/>
      <c r="N698" s="39"/>
      <c r="O698" s="39"/>
      <c r="P698" s="39"/>
      <c r="Q698" s="39"/>
      <c r="R698" s="39"/>
      <c r="S698" s="39"/>
      <c r="T698" s="39"/>
      <c r="U698" s="39"/>
      <c r="V698" s="39"/>
      <c r="W698" s="39"/>
      <c r="X698" s="39"/>
      <c r="Y698" s="39"/>
      <c r="Z698" s="39"/>
    </row>
    <row r="699" spans="1:26" ht="16.5" customHeight="1">
      <c r="A699" s="106"/>
      <c r="B699" s="106"/>
      <c r="C699" s="106"/>
      <c r="D699" s="106"/>
      <c r="E699" s="106"/>
      <c r="F699" s="106"/>
      <c r="G699" s="107"/>
      <c r="H699" s="39"/>
      <c r="I699" s="39"/>
      <c r="J699" s="39"/>
      <c r="K699" s="39"/>
      <c r="L699" s="39"/>
      <c r="M699" s="39"/>
      <c r="N699" s="39"/>
      <c r="O699" s="39"/>
      <c r="P699" s="39"/>
      <c r="Q699" s="39"/>
      <c r="R699" s="39"/>
      <c r="S699" s="39"/>
      <c r="T699" s="39"/>
      <c r="U699" s="39"/>
      <c r="V699" s="39"/>
      <c r="W699" s="39"/>
      <c r="X699" s="39"/>
      <c r="Y699" s="39"/>
      <c r="Z699" s="39"/>
    </row>
    <row r="700" spans="1:26" ht="16.5" customHeight="1">
      <c r="A700" s="106"/>
      <c r="B700" s="106"/>
      <c r="C700" s="106"/>
      <c r="D700" s="106"/>
      <c r="E700" s="106"/>
      <c r="F700" s="106"/>
      <c r="G700" s="107"/>
      <c r="H700" s="39"/>
      <c r="I700" s="39"/>
      <c r="J700" s="39"/>
      <c r="K700" s="39"/>
      <c r="L700" s="39"/>
      <c r="M700" s="39"/>
      <c r="N700" s="39"/>
      <c r="O700" s="39"/>
      <c r="P700" s="39"/>
      <c r="Q700" s="39"/>
      <c r="R700" s="39"/>
      <c r="S700" s="39"/>
      <c r="T700" s="39"/>
      <c r="U700" s="39"/>
      <c r="V700" s="39"/>
      <c r="W700" s="39"/>
      <c r="X700" s="39"/>
      <c r="Y700" s="39"/>
      <c r="Z700" s="39"/>
    </row>
    <row r="701" spans="1:26" ht="16.5" customHeight="1">
      <c r="A701" s="106"/>
      <c r="B701" s="106"/>
      <c r="C701" s="106"/>
      <c r="D701" s="106"/>
      <c r="E701" s="106"/>
      <c r="F701" s="106"/>
      <c r="G701" s="107"/>
      <c r="H701" s="39"/>
      <c r="I701" s="39"/>
      <c r="J701" s="39"/>
      <c r="K701" s="39"/>
      <c r="L701" s="39"/>
      <c r="M701" s="39"/>
      <c r="N701" s="39"/>
      <c r="O701" s="39"/>
      <c r="P701" s="39"/>
      <c r="Q701" s="39"/>
      <c r="R701" s="39"/>
      <c r="S701" s="39"/>
      <c r="T701" s="39"/>
      <c r="U701" s="39"/>
      <c r="V701" s="39"/>
      <c r="W701" s="39"/>
      <c r="X701" s="39"/>
      <c r="Y701" s="39"/>
      <c r="Z701" s="39"/>
    </row>
    <row r="702" spans="1:26" ht="16.5" customHeight="1">
      <c r="A702" s="106"/>
      <c r="B702" s="106"/>
      <c r="C702" s="106"/>
      <c r="D702" s="106"/>
      <c r="E702" s="106"/>
      <c r="F702" s="106"/>
      <c r="G702" s="107"/>
      <c r="H702" s="39"/>
      <c r="I702" s="39"/>
      <c r="J702" s="39"/>
      <c r="K702" s="39"/>
      <c r="L702" s="39"/>
      <c r="M702" s="39"/>
      <c r="N702" s="39"/>
      <c r="O702" s="39"/>
      <c r="P702" s="39"/>
      <c r="Q702" s="39"/>
      <c r="R702" s="39"/>
      <c r="S702" s="39"/>
      <c r="T702" s="39"/>
      <c r="U702" s="39"/>
      <c r="V702" s="39"/>
      <c r="W702" s="39"/>
      <c r="X702" s="39"/>
      <c r="Y702" s="39"/>
      <c r="Z702" s="39"/>
    </row>
    <row r="703" spans="1:26" ht="16.5" customHeight="1">
      <c r="A703" s="106"/>
      <c r="B703" s="106"/>
      <c r="C703" s="106"/>
      <c r="D703" s="106"/>
      <c r="E703" s="106"/>
      <c r="F703" s="106"/>
      <c r="G703" s="107"/>
      <c r="H703" s="39"/>
      <c r="I703" s="39"/>
      <c r="J703" s="39"/>
      <c r="K703" s="39"/>
      <c r="L703" s="39"/>
      <c r="M703" s="39"/>
      <c r="N703" s="39"/>
      <c r="O703" s="39"/>
      <c r="P703" s="39"/>
      <c r="Q703" s="39"/>
      <c r="R703" s="39"/>
      <c r="S703" s="39"/>
      <c r="T703" s="39"/>
      <c r="U703" s="39"/>
      <c r="V703" s="39"/>
      <c r="W703" s="39"/>
      <c r="X703" s="39"/>
      <c r="Y703" s="39"/>
      <c r="Z703" s="39"/>
    </row>
    <row r="704" spans="1:26" ht="16.5" customHeight="1">
      <c r="A704" s="106"/>
      <c r="B704" s="106"/>
      <c r="C704" s="106"/>
      <c r="D704" s="106"/>
      <c r="E704" s="106"/>
      <c r="F704" s="106"/>
      <c r="G704" s="107"/>
      <c r="H704" s="39"/>
      <c r="I704" s="39"/>
      <c r="J704" s="39"/>
      <c r="K704" s="39"/>
      <c r="L704" s="39"/>
      <c r="M704" s="39"/>
      <c r="N704" s="39"/>
      <c r="O704" s="39"/>
      <c r="P704" s="39"/>
      <c r="Q704" s="39"/>
      <c r="R704" s="39"/>
      <c r="S704" s="39"/>
      <c r="T704" s="39"/>
      <c r="U704" s="39"/>
      <c r="V704" s="39"/>
      <c r="W704" s="39"/>
      <c r="X704" s="39"/>
      <c r="Y704" s="39"/>
      <c r="Z704" s="39"/>
    </row>
    <row r="705" spans="1:26" ht="16.5" customHeight="1">
      <c r="A705" s="106"/>
      <c r="B705" s="106"/>
      <c r="C705" s="106"/>
      <c r="D705" s="106"/>
      <c r="E705" s="106"/>
      <c r="F705" s="106"/>
      <c r="G705" s="107"/>
      <c r="H705" s="39"/>
      <c r="I705" s="39"/>
      <c r="J705" s="39"/>
      <c r="K705" s="39"/>
      <c r="L705" s="39"/>
      <c r="M705" s="39"/>
      <c r="N705" s="39"/>
      <c r="O705" s="39"/>
      <c r="P705" s="39"/>
      <c r="Q705" s="39"/>
      <c r="R705" s="39"/>
      <c r="S705" s="39"/>
      <c r="T705" s="39"/>
      <c r="U705" s="39"/>
      <c r="V705" s="39"/>
      <c r="W705" s="39"/>
      <c r="X705" s="39"/>
      <c r="Y705" s="39"/>
      <c r="Z705" s="39"/>
    </row>
    <row r="706" spans="1:26" ht="16.5" customHeight="1">
      <c r="A706" s="106"/>
      <c r="B706" s="106"/>
      <c r="C706" s="106"/>
      <c r="D706" s="106"/>
      <c r="E706" s="106"/>
      <c r="F706" s="106"/>
      <c r="G706" s="107"/>
      <c r="H706" s="39"/>
      <c r="I706" s="39"/>
      <c r="J706" s="39"/>
      <c r="K706" s="39"/>
      <c r="L706" s="39"/>
      <c r="M706" s="39"/>
      <c r="N706" s="39"/>
      <c r="O706" s="39"/>
      <c r="P706" s="39"/>
      <c r="Q706" s="39"/>
      <c r="R706" s="39"/>
      <c r="S706" s="39"/>
      <c r="T706" s="39"/>
      <c r="U706" s="39"/>
      <c r="V706" s="39"/>
      <c r="W706" s="39"/>
      <c r="X706" s="39"/>
      <c r="Y706" s="39"/>
      <c r="Z706" s="39"/>
    </row>
    <row r="707" spans="1:26" ht="16.5" customHeight="1">
      <c r="A707" s="106"/>
      <c r="B707" s="106"/>
      <c r="C707" s="106"/>
      <c r="D707" s="106"/>
      <c r="E707" s="106"/>
      <c r="F707" s="106"/>
      <c r="G707" s="107"/>
      <c r="H707" s="39"/>
      <c r="I707" s="39"/>
      <c r="J707" s="39"/>
      <c r="K707" s="39"/>
      <c r="L707" s="39"/>
      <c r="M707" s="39"/>
      <c r="N707" s="39"/>
      <c r="O707" s="39"/>
      <c r="P707" s="39"/>
      <c r="Q707" s="39"/>
      <c r="R707" s="39"/>
      <c r="S707" s="39"/>
      <c r="T707" s="39"/>
      <c r="U707" s="39"/>
      <c r="V707" s="39"/>
      <c r="W707" s="39"/>
      <c r="X707" s="39"/>
      <c r="Y707" s="39"/>
      <c r="Z707" s="39"/>
    </row>
    <row r="708" spans="1:26" ht="16.5" customHeight="1">
      <c r="A708" s="106"/>
      <c r="B708" s="106"/>
      <c r="C708" s="106"/>
      <c r="D708" s="106"/>
      <c r="E708" s="106"/>
      <c r="F708" s="106"/>
      <c r="G708" s="107"/>
      <c r="H708" s="39"/>
      <c r="I708" s="39"/>
      <c r="J708" s="39"/>
      <c r="K708" s="39"/>
      <c r="L708" s="39"/>
      <c r="M708" s="39"/>
      <c r="N708" s="39"/>
      <c r="O708" s="39"/>
      <c r="P708" s="39"/>
      <c r="Q708" s="39"/>
      <c r="R708" s="39"/>
      <c r="S708" s="39"/>
      <c r="T708" s="39"/>
      <c r="U708" s="39"/>
      <c r="V708" s="39"/>
      <c r="W708" s="39"/>
      <c r="X708" s="39"/>
      <c r="Y708" s="39"/>
      <c r="Z708" s="39"/>
    </row>
    <row r="709" spans="1:26" ht="16.5" customHeight="1">
      <c r="A709" s="106"/>
      <c r="B709" s="106"/>
      <c r="C709" s="106"/>
      <c r="D709" s="106"/>
      <c r="E709" s="106"/>
      <c r="F709" s="106"/>
      <c r="G709" s="107"/>
      <c r="H709" s="39"/>
      <c r="I709" s="39"/>
      <c r="J709" s="39"/>
      <c r="K709" s="39"/>
      <c r="L709" s="39"/>
      <c r="M709" s="39"/>
      <c r="N709" s="39"/>
      <c r="O709" s="39"/>
      <c r="P709" s="39"/>
      <c r="Q709" s="39"/>
      <c r="R709" s="39"/>
      <c r="S709" s="39"/>
      <c r="T709" s="39"/>
      <c r="U709" s="39"/>
      <c r="V709" s="39"/>
      <c r="W709" s="39"/>
      <c r="X709" s="39"/>
      <c r="Y709" s="39"/>
      <c r="Z709" s="39"/>
    </row>
    <row r="710" spans="1:26" ht="16.5" customHeight="1">
      <c r="A710" s="106"/>
      <c r="B710" s="106"/>
      <c r="C710" s="106"/>
      <c r="D710" s="106"/>
      <c r="E710" s="106"/>
      <c r="F710" s="106"/>
      <c r="G710" s="107"/>
      <c r="H710" s="39"/>
      <c r="I710" s="39"/>
      <c r="J710" s="39"/>
      <c r="K710" s="39"/>
      <c r="L710" s="39"/>
      <c r="M710" s="39"/>
      <c r="N710" s="39"/>
      <c r="O710" s="39"/>
      <c r="P710" s="39"/>
      <c r="Q710" s="39"/>
      <c r="R710" s="39"/>
      <c r="S710" s="39"/>
      <c r="T710" s="39"/>
      <c r="U710" s="39"/>
      <c r="V710" s="39"/>
      <c r="W710" s="39"/>
      <c r="X710" s="39"/>
      <c r="Y710" s="39"/>
      <c r="Z710" s="39"/>
    </row>
    <row r="711" spans="1:26" ht="16.5" customHeight="1">
      <c r="A711" s="106"/>
      <c r="B711" s="106"/>
      <c r="C711" s="106"/>
      <c r="D711" s="106"/>
      <c r="E711" s="106"/>
      <c r="F711" s="106"/>
      <c r="G711" s="107"/>
      <c r="H711" s="39"/>
      <c r="I711" s="39"/>
      <c r="J711" s="39"/>
      <c r="K711" s="39"/>
      <c r="L711" s="39"/>
      <c r="M711" s="39"/>
      <c r="N711" s="39"/>
      <c r="O711" s="39"/>
      <c r="P711" s="39"/>
      <c r="Q711" s="39"/>
      <c r="R711" s="39"/>
      <c r="S711" s="39"/>
      <c r="T711" s="39"/>
      <c r="U711" s="39"/>
      <c r="V711" s="39"/>
      <c r="W711" s="39"/>
      <c r="X711" s="39"/>
      <c r="Y711" s="39"/>
      <c r="Z711" s="39"/>
    </row>
    <row r="712" spans="1:26" ht="16.5" customHeight="1">
      <c r="A712" s="106"/>
      <c r="B712" s="106"/>
      <c r="C712" s="106"/>
      <c r="D712" s="106"/>
      <c r="E712" s="106"/>
      <c r="F712" s="106"/>
      <c r="G712" s="107"/>
      <c r="H712" s="39"/>
      <c r="I712" s="39"/>
      <c r="J712" s="39"/>
      <c r="K712" s="39"/>
      <c r="L712" s="39"/>
      <c r="M712" s="39"/>
      <c r="N712" s="39"/>
      <c r="O712" s="39"/>
      <c r="P712" s="39"/>
      <c r="Q712" s="39"/>
      <c r="R712" s="39"/>
      <c r="S712" s="39"/>
      <c r="T712" s="39"/>
      <c r="U712" s="39"/>
      <c r="V712" s="39"/>
      <c r="W712" s="39"/>
      <c r="X712" s="39"/>
      <c r="Y712" s="39"/>
      <c r="Z712" s="39"/>
    </row>
    <row r="713" spans="1:26" ht="16.5" customHeight="1">
      <c r="A713" s="106"/>
      <c r="B713" s="106"/>
      <c r="C713" s="106"/>
      <c r="D713" s="106"/>
      <c r="E713" s="106"/>
      <c r="F713" s="106"/>
      <c r="G713" s="107"/>
      <c r="H713" s="39"/>
      <c r="I713" s="39"/>
      <c r="J713" s="39"/>
      <c r="K713" s="39"/>
      <c r="L713" s="39"/>
      <c r="M713" s="39"/>
      <c r="N713" s="39"/>
      <c r="O713" s="39"/>
      <c r="P713" s="39"/>
      <c r="Q713" s="39"/>
      <c r="R713" s="39"/>
      <c r="S713" s="39"/>
      <c r="T713" s="39"/>
      <c r="U713" s="39"/>
      <c r="V713" s="39"/>
      <c r="W713" s="39"/>
      <c r="X713" s="39"/>
      <c r="Y713" s="39"/>
      <c r="Z713" s="39"/>
    </row>
    <row r="714" spans="1:26" ht="16.5" customHeight="1">
      <c r="A714" s="106"/>
      <c r="B714" s="106"/>
      <c r="C714" s="106"/>
      <c r="D714" s="106"/>
      <c r="E714" s="106"/>
      <c r="F714" s="106"/>
      <c r="G714" s="107"/>
      <c r="H714" s="39"/>
      <c r="I714" s="39"/>
      <c r="J714" s="39"/>
      <c r="K714" s="39"/>
      <c r="L714" s="39"/>
      <c r="M714" s="39"/>
      <c r="N714" s="39"/>
      <c r="O714" s="39"/>
      <c r="P714" s="39"/>
      <c r="Q714" s="39"/>
      <c r="R714" s="39"/>
      <c r="S714" s="39"/>
      <c r="T714" s="39"/>
      <c r="U714" s="39"/>
      <c r="V714" s="39"/>
      <c r="W714" s="39"/>
      <c r="X714" s="39"/>
      <c r="Y714" s="39"/>
      <c r="Z714" s="39"/>
    </row>
    <row r="715" spans="1:26" ht="16.5" customHeight="1">
      <c r="A715" s="106"/>
      <c r="B715" s="106"/>
      <c r="C715" s="106"/>
      <c r="D715" s="106"/>
      <c r="E715" s="106"/>
      <c r="F715" s="106"/>
      <c r="G715" s="107"/>
      <c r="H715" s="39"/>
      <c r="I715" s="39"/>
      <c r="J715" s="39"/>
      <c r="K715" s="39"/>
      <c r="L715" s="39"/>
      <c r="M715" s="39"/>
      <c r="N715" s="39"/>
      <c r="O715" s="39"/>
      <c r="P715" s="39"/>
      <c r="Q715" s="39"/>
      <c r="R715" s="39"/>
      <c r="S715" s="39"/>
      <c r="T715" s="39"/>
      <c r="U715" s="39"/>
      <c r="V715" s="39"/>
      <c r="W715" s="39"/>
      <c r="X715" s="39"/>
      <c r="Y715" s="39"/>
      <c r="Z715" s="39"/>
    </row>
    <row r="716" spans="1:26" ht="16.5" customHeight="1">
      <c r="A716" s="106"/>
      <c r="B716" s="106"/>
      <c r="C716" s="106"/>
      <c r="D716" s="106"/>
      <c r="E716" s="106"/>
      <c r="F716" s="106"/>
      <c r="G716" s="107"/>
      <c r="H716" s="39"/>
      <c r="I716" s="39"/>
      <c r="J716" s="39"/>
      <c r="K716" s="39"/>
      <c r="L716" s="39"/>
      <c r="M716" s="39"/>
      <c r="N716" s="39"/>
      <c r="O716" s="39"/>
      <c r="P716" s="39"/>
      <c r="Q716" s="39"/>
      <c r="R716" s="39"/>
      <c r="S716" s="39"/>
      <c r="T716" s="39"/>
      <c r="U716" s="39"/>
      <c r="V716" s="39"/>
      <c r="W716" s="39"/>
      <c r="X716" s="39"/>
      <c r="Y716" s="39"/>
      <c r="Z716" s="39"/>
    </row>
    <row r="717" spans="1:26" ht="16.5" customHeight="1">
      <c r="A717" s="106"/>
      <c r="B717" s="106"/>
      <c r="C717" s="106"/>
      <c r="D717" s="106"/>
      <c r="E717" s="106"/>
      <c r="F717" s="106"/>
      <c r="G717" s="107"/>
      <c r="H717" s="39"/>
      <c r="I717" s="39"/>
      <c r="J717" s="39"/>
      <c r="K717" s="39"/>
      <c r="L717" s="39"/>
      <c r="M717" s="39"/>
      <c r="N717" s="39"/>
      <c r="O717" s="39"/>
      <c r="P717" s="39"/>
      <c r="Q717" s="39"/>
      <c r="R717" s="39"/>
      <c r="S717" s="39"/>
      <c r="T717" s="39"/>
      <c r="U717" s="39"/>
      <c r="V717" s="39"/>
      <c r="W717" s="39"/>
      <c r="X717" s="39"/>
      <c r="Y717" s="39"/>
      <c r="Z717" s="39"/>
    </row>
    <row r="718" spans="1:26" ht="16.5" customHeight="1">
      <c r="A718" s="106"/>
      <c r="B718" s="106"/>
      <c r="C718" s="106"/>
      <c r="D718" s="106"/>
      <c r="E718" s="106"/>
      <c r="F718" s="106"/>
      <c r="G718" s="107"/>
      <c r="H718" s="39"/>
      <c r="I718" s="39"/>
      <c r="J718" s="39"/>
      <c r="K718" s="39"/>
      <c r="L718" s="39"/>
      <c r="M718" s="39"/>
      <c r="N718" s="39"/>
      <c r="O718" s="39"/>
      <c r="P718" s="39"/>
      <c r="Q718" s="39"/>
      <c r="R718" s="39"/>
      <c r="S718" s="39"/>
      <c r="T718" s="39"/>
      <c r="U718" s="39"/>
      <c r="V718" s="39"/>
      <c r="W718" s="39"/>
      <c r="X718" s="39"/>
      <c r="Y718" s="39"/>
      <c r="Z718" s="39"/>
    </row>
    <row r="719" spans="1:26" ht="16.5" customHeight="1">
      <c r="A719" s="106"/>
      <c r="B719" s="106"/>
      <c r="C719" s="106"/>
      <c r="D719" s="106"/>
      <c r="E719" s="106"/>
      <c r="F719" s="106"/>
      <c r="G719" s="107"/>
      <c r="H719" s="39"/>
      <c r="I719" s="39"/>
      <c r="J719" s="39"/>
      <c r="K719" s="39"/>
      <c r="L719" s="39"/>
      <c r="M719" s="39"/>
      <c r="N719" s="39"/>
      <c r="O719" s="39"/>
      <c r="P719" s="39"/>
      <c r="Q719" s="39"/>
      <c r="R719" s="39"/>
      <c r="S719" s="39"/>
      <c r="T719" s="39"/>
      <c r="U719" s="39"/>
      <c r="V719" s="39"/>
      <c r="W719" s="39"/>
      <c r="X719" s="39"/>
      <c r="Y719" s="39"/>
      <c r="Z719" s="39"/>
    </row>
    <row r="720" spans="1:26" ht="16.5" customHeight="1">
      <c r="A720" s="106"/>
      <c r="B720" s="106"/>
      <c r="C720" s="106"/>
      <c r="D720" s="106"/>
      <c r="E720" s="106"/>
      <c r="F720" s="106"/>
      <c r="G720" s="107"/>
      <c r="H720" s="39"/>
      <c r="I720" s="39"/>
      <c r="J720" s="39"/>
      <c r="K720" s="39"/>
      <c r="L720" s="39"/>
      <c r="M720" s="39"/>
      <c r="N720" s="39"/>
      <c r="O720" s="39"/>
      <c r="P720" s="39"/>
      <c r="Q720" s="39"/>
      <c r="R720" s="39"/>
      <c r="S720" s="39"/>
      <c r="T720" s="39"/>
      <c r="U720" s="39"/>
      <c r="V720" s="39"/>
      <c r="W720" s="39"/>
      <c r="X720" s="39"/>
      <c r="Y720" s="39"/>
      <c r="Z720" s="39"/>
    </row>
    <row r="721" spans="1:26" ht="16.5" customHeight="1">
      <c r="A721" s="106"/>
      <c r="B721" s="106"/>
      <c r="C721" s="106"/>
      <c r="D721" s="106"/>
      <c r="E721" s="106"/>
      <c r="F721" s="106"/>
      <c r="G721" s="107"/>
      <c r="H721" s="39"/>
      <c r="I721" s="39"/>
      <c r="J721" s="39"/>
      <c r="K721" s="39"/>
      <c r="L721" s="39"/>
      <c r="M721" s="39"/>
      <c r="N721" s="39"/>
      <c r="O721" s="39"/>
      <c r="P721" s="39"/>
      <c r="Q721" s="39"/>
      <c r="R721" s="39"/>
      <c r="S721" s="39"/>
      <c r="T721" s="39"/>
      <c r="U721" s="39"/>
      <c r="V721" s="39"/>
      <c r="W721" s="39"/>
      <c r="X721" s="39"/>
      <c r="Y721" s="39"/>
      <c r="Z721" s="39"/>
    </row>
    <row r="722" spans="1:26" ht="16.5" customHeight="1">
      <c r="A722" s="106"/>
      <c r="B722" s="106"/>
      <c r="C722" s="106"/>
      <c r="D722" s="106"/>
      <c r="E722" s="106"/>
      <c r="F722" s="106"/>
      <c r="G722" s="107"/>
      <c r="H722" s="39"/>
      <c r="I722" s="39"/>
      <c r="J722" s="39"/>
      <c r="K722" s="39"/>
      <c r="L722" s="39"/>
      <c r="M722" s="39"/>
      <c r="N722" s="39"/>
      <c r="O722" s="39"/>
      <c r="P722" s="39"/>
      <c r="Q722" s="39"/>
      <c r="R722" s="39"/>
      <c r="S722" s="39"/>
      <c r="T722" s="39"/>
      <c r="U722" s="39"/>
      <c r="V722" s="39"/>
      <c r="W722" s="39"/>
      <c r="X722" s="39"/>
      <c r="Y722" s="39"/>
      <c r="Z722" s="39"/>
    </row>
    <row r="723" spans="1:26" ht="16.5" customHeight="1">
      <c r="A723" s="106"/>
      <c r="B723" s="106"/>
      <c r="C723" s="106"/>
      <c r="D723" s="106"/>
      <c r="E723" s="106"/>
      <c r="F723" s="106"/>
      <c r="G723" s="107"/>
      <c r="H723" s="39"/>
      <c r="I723" s="39"/>
      <c r="J723" s="39"/>
      <c r="K723" s="39"/>
      <c r="L723" s="39"/>
      <c r="M723" s="39"/>
      <c r="N723" s="39"/>
      <c r="O723" s="39"/>
      <c r="P723" s="39"/>
      <c r="Q723" s="39"/>
      <c r="R723" s="39"/>
      <c r="S723" s="39"/>
      <c r="T723" s="39"/>
      <c r="U723" s="39"/>
      <c r="V723" s="39"/>
      <c r="W723" s="39"/>
      <c r="X723" s="39"/>
      <c r="Y723" s="39"/>
      <c r="Z723" s="39"/>
    </row>
    <row r="724" spans="1:26" ht="16.5" customHeight="1">
      <c r="A724" s="106"/>
      <c r="B724" s="106"/>
      <c r="C724" s="106"/>
      <c r="D724" s="106"/>
      <c r="E724" s="106"/>
      <c r="F724" s="106"/>
      <c r="G724" s="107"/>
      <c r="H724" s="39"/>
      <c r="I724" s="39"/>
      <c r="J724" s="39"/>
      <c r="K724" s="39"/>
      <c r="L724" s="39"/>
      <c r="M724" s="39"/>
      <c r="N724" s="39"/>
      <c r="O724" s="39"/>
      <c r="P724" s="39"/>
      <c r="Q724" s="39"/>
      <c r="R724" s="39"/>
      <c r="S724" s="39"/>
      <c r="T724" s="39"/>
      <c r="U724" s="39"/>
      <c r="V724" s="39"/>
      <c r="W724" s="39"/>
      <c r="X724" s="39"/>
      <c r="Y724" s="39"/>
      <c r="Z724" s="39"/>
    </row>
    <row r="725" spans="1:26" ht="16.5" customHeight="1">
      <c r="A725" s="106"/>
      <c r="B725" s="106"/>
      <c r="C725" s="106"/>
      <c r="D725" s="106"/>
      <c r="E725" s="106"/>
      <c r="F725" s="106"/>
      <c r="G725" s="107"/>
      <c r="H725" s="39"/>
      <c r="I725" s="39"/>
      <c r="J725" s="39"/>
      <c r="K725" s="39"/>
      <c r="L725" s="39"/>
      <c r="M725" s="39"/>
      <c r="N725" s="39"/>
      <c r="O725" s="39"/>
      <c r="P725" s="39"/>
      <c r="Q725" s="39"/>
      <c r="R725" s="39"/>
      <c r="S725" s="39"/>
      <c r="T725" s="39"/>
      <c r="U725" s="39"/>
      <c r="V725" s="39"/>
      <c r="W725" s="39"/>
      <c r="X725" s="39"/>
      <c r="Y725" s="39"/>
      <c r="Z725" s="39"/>
    </row>
    <row r="726" spans="1:26" ht="16.5" customHeight="1">
      <c r="A726" s="106"/>
      <c r="B726" s="106"/>
      <c r="C726" s="106"/>
      <c r="D726" s="106"/>
      <c r="E726" s="106"/>
      <c r="F726" s="106"/>
      <c r="G726" s="107"/>
      <c r="H726" s="39"/>
      <c r="I726" s="39"/>
      <c r="J726" s="39"/>
      <c r="K726" s="39"/>
      <c r="L726" s="39"/>
      <c r="M726" s="39"/>
      <c r="N726" s="39"/>
      <c r="O726" s="39"/>
      <c r="P726" s="39"/>
      <c r="Q726" s="39"/>
      <c r="R726" s="39"/>
      <c r="S726" s="39"/>
      <c r="T726" s="39"/>
      <c r="U726" s="39"/>
      <c r="V726" s="39"/>
      <c r="W726" s="39"/>
      <c r="X726" s="39"/>
      <c r="Y726" s="39"/>
      <c r="Z726" s="39"/>
    </row>
    <row r="727" spans="1:26" ht="16.5" customHeight="1">
      <c r="A727" s="106"/>
      <c r="B727" s="106"/>
      <c r="C727" s="106"/>
      <c r="D727" s="106"/>
      <c r="E727" s="106"/>
      <c r="F727" s="106"/>
      <c r="G727" s="107"/>
      <c r="H727" s="39"/>
      <c r="I727" s="39"/>
      <c r="J727" s="39"/>
      <c r="K727" s="39"/>
      <c r="L727" s="39"/>
      <c r="M727" s="39"/>
      <c r="N727" s="39"/>
      <c r="O727" s="39"/>
      <c r="P727" s="39"/>
      <c r="Q727" s="39"/>
      <c r="R727" s="39"/>
      <c r="S727" s="39"/>
      <c r="T727" s="39"/>
      <c r="U727" s="39"/>
      <c r="V727" s="39"/>
      <c r="W727" s="39"/>
      <c r="X727" s="39"/>
      <c r="Y727" s="39"/>
      <c r="Z727" s="39"/>
    </row>
    <row r="728" spans="1:26" ht="16.5" customHeight="1">
      <c r="A728" s="106"/>
      <c r="B728" s="106"/>
      <c r="C728" s="106"/>
      <c r="D728" s="106"/>
      <c r="E728" s="106"/>
      <c r="F728" s="106"/>
      <c r="G728" s="107"/>
      <c r="H728" s="39"/>
      <c r="I728" s="39"/>
      <c r="J728" s="39"/>
      <c r="K728" s="39"/>
      <c r="L728" s="39"/>
      <c r="M728" s="39"/>
      <c r="N728" s="39"/>
      <c r="O728" s="39"/>
      <c r="P728" s="39"/>
      <c r="Q728" s="39"/>
      <c r="R728" s="39"/>
      <c r="S728" s="39"/>
      <c r="T728" s="39"/>
      <c r="U728" s="39"/>
      <c r="V728" s="39"/>
      <c r="W728" s="39"/>
      <c r="X728" s="39"/>
      <c r="Y728" s="39"/>
      <c r="Z728" s="39"/>
    </row>
    <row r="729" spans="1:26" ht="16.5" customHeight="1">
      <c r="A729" s="106"/>
      <c r="B729" s="106"/>
      <c r="C729" s="106"/>
      <c r="D729" s="106"/>
      <c r="E729" s="106"/>
      <c r="F729" s="106"/>
      <c r="G729" s="107"/>
      <c r="H729" s="39"/>
      <c r="I729" s="39"/>
      <c r="J729" s="39"/>
      <c r="K729" s="39"/>
      <c r="L729" s="39"/>
      <c r="M729" s="39"/>
      <c r="N729" s="39"/>
      <c r="O729" s="39"/>
      <c r="P729" s="39"/>
      <c r="Q729" s="39"/>
      <c r="R729" s="39"/>
      <c r="S729" s="39"/>
      <c r="T729" s="39"/>
      <c r="U729" s="39"/>
      <c r="V729" s="39"/>
      <c r="W729" s="39"/>
      <c r="X729" s="39"/>
      <c r="Y729" s="39"/>
      <c r="Z729" s="39"/>
    </row>
    <row r="730" spans="1:26" ht="16.5" customHeight="1">
      <c r="A730" s="106"/>
      <c r="B730" s="106"/>
      <c r="C730" s="106"/>
      <c r="D730" s="106"/>
      <c r="E730" s="106"/>
      <c r="F730" s="106"/>
      <c r="G730" s="107"/>
      <c r="H730" s="39"/>
      <c r="I730" s="39"/>
      <c r="J730" s="39"/>
      <c r="K730" s="39"/>
      <c r="L730" s="39"/>
      <c r="M730" s="39"/>
      <c r="N730" s="39"/>
      <c r="O730" s="39"/>
      <c r="P730" s="39"/>
      <c r="Q730" s="39"/>
      <c r="R730" s="39"/>
      <c r="S730" s="39"/>
      <c r="T730" s="39"/>
      <c r="U730" s="39"/>
      <c r="V730" s="39"/>
      <c r="W730" s="39"/>
      <c r="X730" s="39"/>
      <c r="Y730" s="39"/>
      <c r="Z730" s="39"/>
    </row>
    <row r="731" spans="1:26" ht="16.5" customHeight="1">
      <c r="A731" s="106"/>
      <c r="B731" s="106"/>
      <c r="C731" s="106"/>
      <c r="D731" s="106"/>
      <c r="E731" s="106"/>
      <c r="F731" s="106"/>
      <c r="G731" s="107"/>
      <c r="H731" s="39"/>
      <c r="I731" s="39"/>
      <c r="J731" s="39"/>
      <c r="K731" s="39"/>
      <c r="L731" s="39"/>
      <c r="M731" s="39"/>
      <c r="N731" s="39"/>
      <c r="O731" s="39"/>
      <c r="P731" s="39"/>
      <c r="Q731" s="39"/>
      <c r="R731" s="39"/>
      <c r="S731" s="39"/>
      <c r="T731" s="39"/>
      <c r="U731" s="39"/>
      <c r="V731" s="39"/>
      <c r="W731" s="39"/>
      <c r="X731" s="39"/>
      <c r="Y731" s="39"/>
      <c r="Z731" s="39"/>
    </row>
    <row r="732" spans="1:26" ht="16.5" customHeight="1">
      <c r="A732" s="106"/>
      <c r="B732" s="106"/>
      <c r="C732" s="106"/>
      <c r="D732" s="106"/>
      <c r="E732" s="106"/>
      <c r="F732" s="106"/>
      <c r="G732" s="107"/>
      <c r="H732" s="39"/>
      <c r="I732" s="39"/>
      <c r="J732" s="39"/>
      <c r="K732" s="39"/>
      <c r="L732" s="39"/>
      <c r="M732" s="39"/>
      <c r="N732" s="39"/>
      <c r="O732" s="39"/>
      <c r="P732" s="39"/>
      <c r="Q732" s="39"/>
      <c r="R732" s="39"/>
      <c r="S732" s="39"/>
      <c r="T732" s="39"/>
      <c r="U732" s="39"/>
      <c r="V732" s="39"/>
      <c r="W732" s="39"/>
      <c r="X732" s="39"/>
      <c r="Y732" s="39"/>
      <c r="Z732" s="39"/>
    </row>
    <row r="733" spans="1:26" ht="16.5" customHeight="1">
      <c r="A733" s="106"/>
      <c r="B733" s="106"/>
      <c r="C733" s="106"/>
      <c r="D733" s="106"/>
      <c r="E733" s="106"/>
      <c r="F733" s="106"/>
      <c r="G733" s="107"/>
      <c r="H733" s="39"/>
      <c r="I733" s="39"/>
      <c r="J733" s="39"/>
      <c r="K733" s="39"/>
      <c r="L733" s="39"/>
      <c r="M733" s="39"/>
      <c r="N733" s="39"/>
      <c r="O733" s="39"/>
      <c r="P733" s="39"/>
      <c r="Q733" s="39"/>
      <c r="R733" s="39"/>
      <c r="S733" s="39"/>
      <c r="T733" s="39"/>
      <c r="U733" s="39"/>
      <c r="V733" s="39"/>
      <c r="W733" s="39"/>
      <c r="X733" s="39"/>
      <c r="Y733" s="39"/>
      <c r="Z733" s="39"/>
    </row>
    <row r="734" spans="1:26" ht="16.5" customHeight="1">
      <c r="A734" s="106"/>
      <c r="B734" s="106"/>
      <c r="C734" s="106"/>
      <c r="D734" s="106"/>
      <c r="E734" s="106"/>
      <c r="F734" s="106"/>
      <c r="G734" s="107"/>
      <c r="H734" s="39"/>
      <c r="I734" s="39"/>
      <c r="J734" s="39"/>
      <c r="K734" s="39"/>
      <c r="L734" s="39"/>
      <c r="M734" s="39"/>
      <c r="N734" s="39"/>
      <c r="O734" s="39"/>
      <c r="P734" s="39"/>
      <c r="Q734" s="39"/>
      <c r="R734" s="39"/>
      <c r="S734" s="39"/>
      <c r="T734" s="39"/>
      <c r="U734" s="39"/>
      <c r="V734" s="39"/>
      <c r="W734" s="39"/>
      <c r="X734" s="39"/>
      <c r="Y734" s="39"/>
      <c r="Z734" s="39"/>
    </row>
    <row r="735" spans="1:26" ht="16.5" customHeight="1">
      <c r="A735" s="106"/>
      <c r="B735" s="106"/>
      <c r="C735" s="106"/>
      <c r="D735" s="106"/>
      <c r="E735" s="106"/>
      <c r="F735" s="106"/>
      <c r="G735" s="107"/>
      <c r="H735" s="39"/>
      <c r="I735" s="39"/>
      <c r="J735" s="39"/>
      <c r="K735" s="39"/>
      <c r="L735" s="39"/>
      <c r="M735" s="39"/>
      <c r="N735" s="39"/>
      <c r="O735" s="39"/>
      <c r="P735" s="39"/>
      <c r="Q735" s="39"/>
      <c r="R735" s="39"/>
      <c r="S735" s="39"/>
      <c r="T735" s="39"/>
      <c r="U735" s="39"/>
      <c r="V735" s="39"/>
      <c r="W735" s="39"/>
      <c r="X735" s="39"/>
      <c r="Y735" s="39"/>
      <c r="Z735" s="39"/>
    </row>
    <row r="736" spans="1:26" ht="16.5" customHeight="1">
      <c r="A736" s="106"/>
      <c r="B736" s="106"/>
      <c r="C736" s="106"/>
      <c r="D736" s="106"/>
      <c r="E736" s="106"/>
      <c r="F736" s="106"/>
      <c r="G736" s="107"/>
      <c r="H736" s="39"/>
      <c r="I736" s="39"/>
      <c r="J736" s="39"/>
      <c r="K736" s="39"/>
      <c r="L736" s="39"/>
      <c r="M736" s="39"/>
      <c r="N736" s="39"/>
      <c r="O736" s="39"/>
      <c r="P736" s="39"/>
      <c r="Q736" s="39"/>
      <c r="R736" s="39"/>
      <c r="S736" s="39"/>
      <c r="T736" s="39"/>
      <c r="U736" s="39"/>
      <c r="V736" s="39"/>
      <c r="W736" s="39"/>
      <c r="X736" s="39"/>
      <c r="Y736" s="39"/>
      <c r="Z736" s="39"/>
    </row>
    <row r="737" spans="1:26" ht="16.5" customHeight="1">
      <c r="A737" s="106"/>
      <c r="B737" s="106"/>
      <c r="C737" s="106"/>
      <c r="D737" s="106"/>
      <c r="E737" s="106"/>
      <c r="F737" s="106"/>
      <c r="G737" s="107"/>
      <c r="H737" s="39"/>
      <c r="I737" s="39"/>
      <c r="J737" s="39"/>
      <c r="K737" s="39"/>
      <c r="L737" s="39"/>
      <c r="M737" s="39"/>
      <c r="N737" s="39"/>
      <c r="O737" s="39"/>
      <c r="P737" s="39"/>
      <c r="Q737" s="39"/>
      <c r="R737" s="39"/>
      <c r="S737" s="39"/>
      <c r="T737" s="39"/>
      <c r="U737" s="39"/>
      <c r="V737" s="39"/>
      <c r="W737" s="39"/>
      <c r="X737" s="39"/>
      <c r="Y737" s="39"/>
      <c r="Z737" s="39"/>
    </row>
    <row r="738" spans="1:26" ht="16.5" customHeight="1">
      <c r="A738" s="106"/>
      <c r="B738" s="106"/>
      <c r="C738" s="106"/>
      <c r="D738" s="106"/>
      <c r="E738" s="106"/>
      <c r="F738" s="106"/>
      <c r="G738" s="107"/>
      <c r="H738" s="39"/>
      <c r="I738" s="39"/>
      <c r="J738" s="39"/>
      <c r="K738" s="39"/>
      <c r="L738" s="39"/>
      <c r="M738" s="39"/>
      <c r="N738" s="39"/>
      <c r="O738" s="39"/>
      <c r="P738" s="39"/>
      <c r="Q738" s="39"/>
      <c r="R738" s="39"/>
      <c r="S738" s="39"/>
      <c r="T738" s="39"/>
      <c r="U738" s="39"/>
      <c r="V738" s="39"/>
      <c r="W738" s="39"/>
      <c r="X738" s="39"/>
      <c r="Y738" s="39"/>
      <c r="Z738" s="39"/>
    </row>
    <row r="739" spans="1:26" ht="16.5" customHeight="1">
      <c r="A739" s="106"/>
      <c r="B739" s="106"/>
      <c r="C739" s="106"/>
      <c r="D739" s="106"/>
      <c r="E739" s="106"/>
      <c r="F739" s="106"/>
      <c r="G739" s="107"/>
      <c r="H739" s="39"/>
      <c r="I739" s="39"/>
      <c r="J739" s="39"/>
      <c r="K739" s="39"/>
      <c r="L739" s="39"/>
      <c r="M739" s="39"/>
      <c r="N739" s="39"/>
      <c r="O739" s="39"/>
      <c r="P739" s="39"/>
      <c r="Q739" s="39"/>
      <c r="R739" s="39"/>
      <c r="S739" s="39"/>
      <c r="T739" s="39"/>
      <c r="U739" s="39"/>
      <c r="V739" s="39"/>
      <c r="W739" s="39"/>
      <c r="X739" s="39"/>
      <c r="Y739" s="39"/>
      <c r="Z739" s="39"/>
    </row>
    <row r="740" spans="1:26" ht="16.5" customHeight="1">
      <c r="A740" s="106"/>
      <c r="B740" s="106"/>
      <c r="C740" s="106"/>
      <c r="D740" s="106"/>
      <c r="E740" s="106"/>
      <c r="F740" s="106"/>
      <c r="G740" s="107"/>
      <c r="H740" s="39"/>
      <c r="I740" s="39"/>
      <c r="J740" s="39"/>
      <c r="K740" s="39"/>
      <c r="L740" s="39"/>
      <c r="M740" s="39"/>
      <c r="N740" s="39"/>
      <c r="O740" s="39"/>
      <c r="P740" s="39"/>
      <c r="Q740" s="39"/>
      <c r="R740" s="39"/>
      <c r="S740" s="39"/>
      <c r="T740" s="39"/>
      <c r="U740" s="39"/>
      <c r="V740" s="39"/>
      <c r="W740" s="39"/>
      <c r="X740" s="39"/>
      <c r="Y740" s="39"/>
      <c r="Z740" s="39"/>
    </row>
    <row r="741" spans="1:26" ht="16.5" customHeight="1">
      <c r="A741" s="106"/>
      <c r="B741" s="106"/>
      <c r="C741" s="106"/>
      <c r="D741" s="106"/>
      <c r="E741" s="106"/>
      <c r="F741" s="106"/>
      <c r="G741" s="107"/>
      <c r="H741" s="39"/>
      <c r="I741" s="39"/>
      <c r="J741" s="39"/>
      <c r="K741" s="39"/>
      <c r="L741" s="39"/>
      <c r="M741" s="39"/>
      <c r="N741" s="39"/>
      <c r="O741" s="39"/>
      <c r="P741" s="39"/>
      <c r="Q741" s="39"/>
      <c r="R741" s="39"/>
      <c r="S741" s="39"/>
      <c r="T741" s="39"/>
      <c r="U741" s="39"/>
      <c r="V741" s="39"/>
      <c r="W741" s="39"/>
      <c r="X741" s="39"/>
      <c r="Y741" s="39"/>
      <c r="Z741" s="39"/>
    </row>
    <row r="742" spans="1:26" ht="16.5" customHeight="1">
      <c r="A742" s="106"/>
      <c r="B742" s="106"/>
      <c r="C742" s="106"/>
      <c r="D742" s="106"/>
      <c r="E742" s="106"/>
      <c r="F742" s="106"/>
      <c r="G742" s="107"/>
      <c r="H742" s="39"/>
      <c r="I742" s="39"/>
      <c r="J742" s="39"/>
      <c r="K742" s="39"/>
      <c r="L742" s="39"/>
      <c r="M742" s="39"/>
      <c r="N742" s="39"/>
      <c r="O742" s="39"/>
      <c r="P742" s="39"/>
      <c r="Q742" s="39"/>
      <c r="R742" s="39"/>
      <c r="S742" s="39"/>
      <c r="T742" s="39"/>
      <c r="U742" s="39"/>
      <c r="V742" s="39"/>
      <c r="W742" s="39"/>
      <c r="X742" s="39"/>
      <c r="Y742" s="39"/>
      <c r="Z742" s="39"/>
    </row>
    <row r="743" spans="1:26" ht="16.5" customHeight="1">
      <c r="A743" s="106"/>
      <c r="B743" s="106"/>
      <c r="C743" s="106"/>
      <c r="D743" s="106"/>
      <c r="E743" s="106"/>
      <c r="F743" s="106"/>
      <c r="G743" s="107"/>
      <c r="H743" s="39"/>
      <c r="I743" s="39"/>
      <c r="J743" s="39"/>
      <c r="K743" s="39"/>
      <c r="L743" s="39"/>
      <c r="M743" s="39"/>
      <c r="N743" s="39"/>
      <c r="O743" s="39"/>
      <c r="P743" s="39"/>
      <c r="Q743" s="39"/>
      <c r="R743" s="39"/>
      <c r="S743" s="39"/>
      <c r="T743" s="39"/>
      <c r="U743" s="39"/>
      <c r="V743" s="39"/>
      <c r="W743" s="39"/>
      <c r="X743" s="39"/>
      <c r="Y743" s="39"/>
      <c r="Z743" s="39"/>
    </row>
    <row r="744" spans="1:26" ht="16.5" customHeight="1">
      <c r="A744" s="106"/>
      <c r="B744" s="106"/>
      <c r="C744" s="106"/>
      <c r="D744" s="106"/>
      <c r="E744" s="106"/>
      <c r="F744" s="106"/>
      <c r="G744" s="107"/>
      <c r="H744" s="39"/>
      <c r="I744" s="39"/>
      <c r="J744" s="39"/>
      <c r="K744" s="39"/>
      <c r="L744" s="39"/>
      <c r="M744" s="39"/>
      <c r="N744" s="39"/>
      <c r="O744" s="39"/>
      <c r="P744" s="39"/>
      <c r="Q744" s="39"/>
      <c r="R744" s="39"/>
      <c r="S744" s="39"/>
      <c r="T744" s="39"/>
      <c r="U744" s="39"/>
      <c r="V744" s="39"/>
      <c r="W744" s="39"/>
      <c r="X744" s="39"/>
      <c r="Y744" s="39"/>
      <c r="Z744" s="39"/>
    </row>
    <row r="745" spans="1:26" ht="16.5" customHeight="1">
      <c r="A745" s="106"/>
      <c r="B745" s="106"/>
      <c r="C745" s="106"/>
      <c r="D745" s="106"/>
      <c r="E745" s="106"/>
      <c r="F745" s="106"/>
      <c r="G745" s="107"/>
      <c r="H745" s="39"/>
      <c r="I745" s="39"/>
      <c r="J745" s="39"/>
      <c r="K745" s="39"/>
      <c r="L745" s="39"/>
      <c r="M745" s="39"/>
      <c r="N745" s="39"/>
      <c r="O745" s="39"/>
      <c r="P745" s="39"/>
      <c r="Q745" s="39"/>
      <c r="R745" s="39"/>
      <c r="S745" s="39"/>
      <c r="T745" s="39"/>
      <c r="U745" s="39"/>
      <c r="V745" s="39"/>
      <c r="W745" s="39"/>
      <c r="X745" s="39"/>
      <c r="Y745" s="39"/>
      <c r="Z745" s="39"/>
    </row>
    <row r="746" spans="1:26" ht="16.5" customHeight="1">
      <c r="A746" s="106"/>
      <c r="B746" s="106"/>
      <c r="C746" s="106"/>
      <c r="D746" s="106"/>
      <c r="E746" s="106"/>
      <c r="F746" s="106"/>
      <c r="G746" s="107"/>
      <c r="H746" s="39"/>
      <c r="I746" s="39"/>
      <c r="J746" s="39"/>
      <c r="K746" s="39"/>
      <c r="L746" s="39"/>
      <c r="M746" s="39"/>
      <c r="N746" s="39"/>
      <c r="O746" s="39"/>
      <c r="P746" s="39"/>
      <c r="Q746" s="39"/>
      <c r="R746" s="39"/>
      <c r="S746" s="39"/>
      <c r="T746" s="39"/>
      <c r="U746" s="39"/>
      <c r="V746" s="39"/>
      <c r="W746" s="39"/>
      <c r="X746" s="39"/>
      <c r="Y746" s="39"/>
      <c r="Z746" s="39"/>
    </row>
    <row r="747" spans="1:26" ht="16.5" customHeight="1">
      <c r="A747" s="106"/>
      <c r="B747" s="106"/>
      <c r="C747" s="106"/>
      <c r="D747" s="106"/>
      <c r="E747" s="106"/>
      <c r="F747" s="106"/>
      <c r="G747" s="107"/>
      <c r="H747" s="39"/>
      <c r="I747" s="39"/>
      <c r="J747" s="39"/>
      <c r="K747" s="39"/>
      <c r="L747" s="39"/>
      <c r="M747" s="39"/>
      <c r="N747" s="39"/>
      <c r="O747" s="39"/>
      <c r="P747" s="39"/>
      <c r="Q747" s="39"/>
      <c r="R747" s="39"/>
      <c r="S747" s="39"/>
      <c r="T747" s="39"/>
      <c r="U747" s="39"/>
      <c r="V747" s="39"/>
      <c r="W747" s="39"/>
      <c r="X747" s="39"/>
      <c r="Y747" s="39"/>
      <c r="Z747" s="39"/>
    </row>
    <row r="748" spans="1:26" ht="16.5" customHeight="1">
      <c r="A748" s="106"/>
      <c r="B748" s="106"/>
      <c r="C748" s="106"/>
      <c r="D748" s="106"/>
      <c r="E748" s="106"/>
      <c r="F748" s="106"/>
      <c r="G748" s="107"/>
      <c r="H748" s="39"/>
      <c r="I748" s="39"/>
      <c r="J748" s="39"/>
      <c r="K748" s="39"/>
      <c r="L748" s="39"/>
      <c r="M748" s="39"/>
      <c r="N748" s="39"/>
      <c r="O748" s="39"/>
      <c r="P748" s="39"/>
      <c r="Q748" s="39"/>
      <c r="R748" s="39"/>
      <c r="S748" s="39"/>
      <c r="T748" s="39"/>
      <c r="U748" s="39"/>
      <c r="V748" s="39"/>
      <c r="W748" s="39"/>
      <c r="X748" s="39"/>
      <c r="Y748" s="39"/>
      <c r="Z748" s="39"/>
    </row>
    <row r="749" spans="1:26" ht="16.5" customHeight="1">
      <c r="A749" s="106"/>
      <c r="B749" s="106"/>
      <c r="C749" s="106"/>
      <c r="D749" s="106"/>
      <c r="E749" s="106"/>
      <c r="F749" s="106"/>
      <c r="G749" s="107"/>
      <c r="H749" s="39"/>
      <c r="I749" s="39"/>
      <c r="J749" s="39"/>
      <c r="K749" s="39"/>
      <c r="L749" s="39"/>
      <c r="M749" s="39"/>
      <c r="N749" s="39"/>
      <c r="O749" s="39"/>
      <c r="P749" s="39"/>
      <c r="Q749" s="39"/>
      <c r="R749" s="39"/>
      <c r="S749" s="39"/>
      <c r="T749" s="39"/>
      <c r="U749" s="39"/>
      <c r="V749" s="39"/>
      <c r="W749" s="39"/>
      <c r="X749" s="39"/>
      <c r="Y749" s="39"/>
      <c r="Z749" s="39"/>
    </row>
    <row r="750" spans="1:26" ht="16.5" customHeight="1">
      <c r="A750" s="106"/>
      <c r="B750" s="106"/>
      <c r="C750" s="106"/>
      <c r="D750" s="106"/>
      <c r="E750" s="106"/>
      <c r="F750" s="106"/>
      <c r="G750" s="107"/>
      <c r="H750" s="39"/>
      <c r="I750" s="39"/>
      <c r="J750" s="39"/>
      <c r="K750" s="39"/>
      <c r="L750" s="39"/>
      <c r="M750" s="39"/>
      <c r="N750" s="39"/>
      <c r="O750" s="39"/>
      <c r="P750" s="39"/>
      <c r="Q750" s="39"/>
      <c r="R750" s="39"/>
      <c r="S750" s="39"/>
      <c r="T750" s="39"/>
      <c r="U750" s="39"/>
      <c r="V750" s="39"/>
      <c r="W750" s="39"/>
      <c r="X750" s="39"/>
      <c r="Y750" s="39"/>
      <c r="Z750" s="39"/>
    </row>
    <row r="751" spans="1:26" ht="16.5" customHeight="1">
      <c r="A751" s="106"/>
      <c r="B751" s="106"/>
      <c r="C751" s="106"/>
      <c r="D751" s="106"/>
      <c r="E751" s="106"/>
      <c r="F751" s="106"/>
      <c r="G751" s="107"/>
      <c r="H751" s="39"/>
      <c r="I751" s="39"/>
      <c r="J751" s="39"/>
      <c r="K751" s="39"/>
      <c r="L751" s="39"/>
      <c r="M751" s="39"/>
      <c r="N751" s="39"/>
      <c r="O751" s="39"/>
      <c r="P751" s="39"/>
      <c r="Q751" s="39"/>
      <c r="R751" s="39"/>
      <c r="S751" s="39"/>
      <c r="T751" s="39"/>
      <c r="U751" s="39"/>
      <c r="V751" s="39"/>
      <c r="W751" s="39"/>
      <c r="X751" s="39"/>
      <c r="Y751" s="39"/>
      <c r="Z751" s="39"/>
    </row>
    <row r="752" spans="1:26" ht="16.5" customHeight="1">
      <c r="A752" s="106"/>
      <c r="B752" s="106"/>
      <c r="C752" s="106"/>
      <c r="D752" s="106"/>
      <c r="E752" s="106"/>
      <c r="F752" s="106"/>
      <c r="G752" s="107"/>
      <c r="H752" s="39"/>
      <c r="I752" s="39"/>
      <c r="J752" s="39"/>
      <c r="K752" s="39"/>
      <c r="L752" s="39"/>
      <c r="M752" s="39"/>
      <c r="N752" s="39"/>
      <c r="O752" s="39"/>
      <c r="P752" s="39"/>
      <c r="Q752" s="39"/>
      <c r="R752" s="39"/>
      <c r="S752" s="39"/>
      <c r="T752" s="39"/>
      <c r="U752" s="39"/>
      <c r="V752" s="39"/>
      <c r="W752" s="39"/>
      <c r="X752" s="39"/>
      <c r="Y752" s="39"/>
      <c r="Z752" s="39"/>
    </row>
    <row r="753" spans="1:26" ht="16.5" customHeight="1">
      <c r="A753" s="106"/>
      <c r="B753" s="106"/>
      <c r="C753" s="106"/>
      <c r="D753" s="106"/>
      <c r="E753" s="106"/>
      <c r="F753" s="106"/>
      <c r="G753" s="107"/>
      <c r="H753" s="39"/>
      <c r="I753" s="39"/>
      <c r="J753" s="39"/>
      <c r="K753" s="39"/>
      <c r="L753" s="39"/>
      <c r="M753" s="39"/>
      <c r="N753" s="39"/>
      <c r="O753" s="39"/>
      <c r="P753" s="39"/>
      <c r="Q753" s="39"/>
      <c r="R753" s="39"/>
      <c r="S753" s="39"/>
      <c r="T753" s="39"/>
      <c r="U753" s="39"/>
      <c r="V753" s="39"/>
      <c r="W753" s="39"/>
      <c r="X753" s="39"/>
      <c r="Y753" s="39"/>
      <c r="Z753" s="39"/>
    </row>
    <row r="754" spans="1:26" ht="16.5" customHeight="1">
      <c r="A754" s="106"/>
      <c r="B754" s="106"/>
      <c r="C754" s="106"/>
      <c r="D754" s="106"/>
      <c r="E754" s="106"/>
      <c r="F754" s="106"/>
      <c r="G754" s="107"/>
      <c r="H754" s="39"/>
      <c r="I754" s="39"/>
      <c r="J754" s="39"/>
      <c r="K754" s="39"/>
      <c r="L754" s="39"/>
      <c r="M754" s="39"/>
      <c r="N754" s="39"/>
      <c r="O754" s="39"/>
      <c r="P754" s="39"/>
      <c r="Q754" s="39"/>
      <c r="R754" s="39"/>
      <c r="S754" s="39"/>
      <c r="T754" s="39"/>
      <c r="U754" s="39"/>
      <c r="V754" s="39"/>
      <c r="W754" s="39"/>
      <c r="X754" s="39"/>
      <c r="Y754" s="39"/>
      <c r="Z754" s="39"/>
    </row>
    <row r="755" spans="1:26" ht="16.5" customHeight="1">
      <c r="A755" s="106"/>
      <c r="B755" s="106"/>
      <c r="C755" s="106"/>
      <c r="D755" s="106"/>
      <c r="E755" s="106"/>
      <c r="F755" s="106"/>
      <c r="G755" s="107"/>
      <c r="H755" s="39"/>
      <c r="I755" s="39"/>
      <c r="J755" s="39"/>
      <c r="K755" s="39"/>
      <c r="L755" s="39"/>
      <c r="M755" s="39"/>
      <c r="N755" s="39"/>
      <c r="O755" s="39"/>
      <c r="P755" s="39"/>
      <c r="Q755" s="39"/>
      <c r="R755" s="39"/>
      <c r="S755" s="39"/>
      <c r="T755" s="39"/>
      <c r="U755" s="39"/>
      <c r="V755" s="39"/>
      <c r="W755" s="39"/>
      <c r="X755" s="39"/>
      <c r="Y755" s="39"/>
      <c r="Z755" s="39"/>
    </row>
    <row r="756" spans="1:26" ht="16.5" customHeight="1">
      <c r="A756" s="106"/>
      <c r="B756" s="106"/>
      <c r="C756" s="106"/>
      <c r="D756" s="106"/>
      <c r="E756" s="106"/>
      <c r="F756" s="106"/>
      <c r="G756" s="107"/>
      <c r="H756" s="39"/>
      <c r="I756" s="39"/>
      <c r="J756" s="39"/>
      <c r="K756" s="39"/>
      <c r="L756" s="39"/>
      <c r="M756" s="39"/>
      <c r="N756" s="39"/>
      <c r="O756" s="39"/>
      <c r="P756" s="39"/>
      <c r="Q756" s="39"/>
      <c r="R756" s="39"/>
      <c r="S756" s="39"/>
      <c r="T756" s="39"/>
      <c r="U756" s="39"/>
      <c r="V756" s="39"/>
      <c r="W756" s="39"/>
      <c r="X756" s="39"/>
      <c r="Y756" s="39"/>
      <c r="Z756" s="39"/>
    </row>
    <row r="757" spans="1:26" ht="16.5" customHeight="1">
      <c r="A757" s="106"/>
      <c r="B757" s="106"/>
      <c r="C757" s="106"/>
      <c r="D757" s="106"/>
      <c r="E757" s="106"/>
      <c r="F757" s="106"/>
      <c r="G757" s="107"/>
      <c r="H757" s="39"/>
      <c r="I757" s="39"/>
      <c r="J757" s="39"/>
      <c r="K757" s="39"/>
      <c r="L757" s="39"/>
      <c r="M757" s="39"/>
      <c r="N757" s="39"/>
      <c r="O757" s="39"/>
      <c r="P757" s="39"/>
      <c r="Q757" s="39"/>
      <c r="R757" s="39"/>
      <c r="S757" s="39"/>
      <c r="T757" s="39"/>
      <c r="U757" s="39"/>
      <c r="V757" s="39"/>
      <c r="W757" s="39"/>
      <c r="X757" s="39"/>
      <c r="Y757" s="39"/>
      <c r="Z757" s="39"/>
    </row>
    <row r="758" spans="1:26" ht="16.5" customHeight="1">
      <c r="A758" s="106"/>
      <c r="B758" s="106"/>
      <c r="C758" s="106"/>
      <c r="D758" s="106"/>
      <c r="E758" s="106"/>
      <c r="F758" s="106"/>
      <c r="G758" s="107"/>
      <c r="H758" s="39"/>
      <c r="I758" s="39"/>
      <c r="J758" s="39"/>
      <c r="K758" s="39"/>
      <c r="L758" s="39"/>
      <c r="M758" s="39"/>
      <c r="N758" s="39"/>
      <c r="O758" s="39"/>
      <c r="P758" s="39"/>
      <c r="Q758" s="39"/>
      <c r="R758" s="39"/>
      <c r="S758" s="39"/>
      <c r="T758" s="39"/>
      <c r="U758" s="39"/>
      <c r="V758" s="39"/>
      <c r="W758" s="39"/>
      <c r="X758" s="39"/>
      <c r="Y758" s="39"/>
      <c r="Z758" s="39"/>
    </row>
    <row r="759" spans="1:26" ht="16.5" customHeight="1">
      <c r="A759" s="106"/>
      <c r="B759" s="106"/>
      <c r="C759" s="106"/>
      <c r="D759" s="106"/>
      <c r="E759" s="106"/>
      <c r="F759" s="106"/>
      <c r="G759" s="107"/>
      <c r="H759" s="39"/>
      <c r="I759" s="39"/>
      <c r="J759" s="39"/>
      <c r="K759" s="39"/>
      <c r="L759" s="39"/>
      <c r="M759" s="39"/>
      <c r="N759" s="39"/>
      <c r="O759" s="39"/>
      <c r="P759" s="39"/>
      <c r="Q759" s="39"/>
      <c r="R759" s="39"/>
      <c r="S759" s="39"/>
      <c r="T759" s="39"/>
      <c r="U759" s="39"/>
      <c r="V759" s="39"/>
      <c r="W759" s="39"/>
      <c r="X759" s="39"/>
      <c r="Y759" s="39"/>
      <c r="Z759" s="39"/>
    </row>
    <row r="760" spans="1:26" ht="16.5" customHeight="1">
      <c r="A760" s="106"/>
      <c r="B760" s="106"/>
      <c r="C760" s="106"/>
      <c r="D760" s="106"/>
      <c r="E760" s="106"/>
      <c r="F760" s="106"/>
      <c r="G760" s="107"/>
      <c r="H760" s="39"/>
      <c r="I760" s="39"/>
      <c r="J760" s="39"/>
      <c r="K760" s="39"/>
      <c r="L760" s="39"/>
      <c r="M760" s="39"/>
      <c r="N760" s="39"/>
      <c r="O760" s="39"/>
      <c r="P760" s="39"/>
      <c r="Q760" s="39"/>
      <c r="R760" s="39"/>
      <c r="S760" s="39"/>
      <c r="T760" s="39"/>
      <c r="U760" s="39"/>
      <c r="V760" s="39"/>
      <c r="W760" s="39"/>
      <c r="X760" s="39"/>
      <c r="Y760" s="39"/>
      <c r="Z760" s="39"/>
    </row>
    <row r="761" spans="1:26" ht="16.5" customHeight="1">
      <c r="A761" s="106"/>
      <c r="B761" s="106"/>
      <c r="C761" s="106"/>
      <c r="D761" s="106"/>
      <c r="E761" s="106"/>
      <c r="F761" s="106"/>
      <c r="G761" s="107"/>
      <c r="H761" s="39"/>
      <c r="I761" s="39"/>
      <c r="J761" s="39"/>
      <c r="K761" s="39"/>
      <c r="L761" s="39"/>
      <c r="M761" s="39"/>
      <c r="N761" s="39"/>
      <c r="O761" s="39"/>
      <c r="P761" s="39"/>
      <c r="Q761" s="39"/>
      <c r="R761" s="39"/>
      <c r="S761" s="39"/>
      <c r="T761" s="39"/>
      <c r="U761" s="39"/>
      <c r="V761" s="39"/>
      <c r="W761" s="39"/>
      <c r="X761" s="39"/>
      <c r="Y761" s="39"/>
      <c r="Z761" s="39"/>
    </row>
    <row r="762" spans="1:26" ht="16.5" customHeight="1">
      <c r="A762" s="106"/>
      <c r="B762" s="106"/>
      <c r="C762" s="106"/>
      <c r="D762" s="106"/>
      <c r="E762" s="106"/>
      <c r="F762" s="106"/>
      <c r="G762" s="107"/>
      <c r="H762" s="39"/>
      <c r="I762" s="39"/>
      <c r="J762" s="39"/>
      <c r="K762" s="39"/>
      <c r="L762" s="39"/>
      <c r="M762" s="39"/>
      <c r="N762" s="39"/>
      <c r="O762" s="39"/>
      <c r="P762" s="39"/>
      <c r="Q762" s="39"/>
      <c r="R762" s="39"/>
      <c r="S762" s="39"/>
      <c r="T762" s="39"/>
      <c r="U762" s="39"/>
      <c r="V762" s="39"/>
      <c r="W762" s="39"/>
      <c r="X762" s="39"/>
      <c r="Y762" s="39"/>
      <c r="Z762" s="39"/>
    </row>
    <row r="763" spans="1:26" ht="16.5" customHeight="1">
      <c r="A763" s="106"/>
      <c r="B763" s="106"/>
      <c r="C763" s="106"/>
      <c r="D763" s="106"/>
      <c r="E763" s="106"/>
      <c r="F763" s="106"/>
      <c r="G763" s="107"/>
      <c r="H763" s="39"/>
      <c r="I763" s="39"/>
      <c r="J763" s="39"/>
      <c r="K763" s="39"/>
      <c r="L763" s="39"/>
      <c r="M763" s="39"/>
      <c r="N763" s="39"/>
      <c r="O763" s="39"/>
      <c r="P763" s="39"/>
      <c r="Q763" s="39"/>
      <c r="R763" s="39"/>
      <c r="S763" s="39"/>
      <c r="T763" s="39"/>
      <c r="U763" s="39"/>
      <c r="V763" s="39"/>
      <c r="W763" s="39"/>
      <c r="X763" s="39"/>
      <c r="Y763" s="39"/>
      <c r="Z763" s="39"/>
    </row>
    <row r="764" spans="1:26" ht="16.5" customHeight="1">
      <c r="A764" s="106"/>
      <c r="B764" s="106"/>
      <c r="C764" s="106"/>
      <c r="D764" s="106"/>
      <c r="E764" s="106"/>
      <c r="F764" s="106"/>
      <c r="G764" s="107"/>
      <c r="H764" s="39"/>
      <c r="I764" s="39"/>
      <c r="J764" s="39"/>
      <c r="K764" s="39"/>
      <c r="L764" s="39"/>
      <c r="M764" s="39"/>
      <c r="N764" s="39"/>
      <c r="O764" s="39"/>
      <c r="P764" s="39"/>
      <c r="Q764" s="39"/>
      <c r="R764" s="39"/>
      <c r="S764" s="39"/>
      <c r="T764" s="39"/>
      <c r="U764" s="39"/>
      <c r="V764" s="39"/>
      <c r="W764" s="39"/>
      <c r="X764" s="39"/>
      <c r="Y764" s="39"/>
      <c r="Z764" s="39"/>
    </row>
    <row r="765" spans="1:26" ht="16.5" customHeight="1">
      <c r="A765" s="106"/>
      <c r="B765" s="106"/>
      <c r="C765" s="106"/>
      <c r="D765" s="106"/>
      <c r="E765" s="106"/>
      <c r="F765" s="106"/>
      <c r="G765" s="107"/>
      <c r="H765" s="39"/>
      <c r="I765" s="39"/>
      <c r="J765" s="39"/>
      <c r="K765" s="39"/>
      <c r="L765" s="39"/>
      <c r="M765" s="39"/>
      <c r="N765" s="39"/>
      <c r="O765" s="39"/>
      <c r="P765" s="39"/>
      <c r="Q765" s="39"/>
      <c r="R765" s="39"/>
      <c r="S765" s="39"/>
      <c r="T765" s="39"/>
      <c r="U765" s="39"/>
      <c r="V765" s="39"/>
      <c r="W765" s="39"/>
      <c r="X765" s="39"/>
      <c r="Y765" s="39"/>
      <c r="Z765" s="39"/>
    </row>
    <row r="766" spans="1:26" ht="16.5" customHeight="1">
      <c r="A766" s="106"/>
      <c r="B766" s="106"/>
      <c r="C766" s="106"/>
      <c r="D766" s="106"/>
      <c r="E766" s="106"/>
      <c r="F766" s="106"/>
      <c r="G766" s="107"/>
      <c r="H766" s="39"/>
      <c r="I766" s="39"/>
      <c r="J766" s="39"/>
      <c r="K766" s="39"/>
      <c r="L766" s="39"/>
      <c r="M766" s="39"/>
      <c r="N766" s="39"/>
      <c r="O766" s="39"/>
      <c r="P766" s="39"/>
      <c r="Q766" s="39"/>
      <c r="R766" s="39"/>
      <c r="S766" s="39"/>
      <c r="T766" s="39"/>
      <c r="U766" s="39"/>
      <c r="V766" s="39"/>
      <c r="W766" s="39"/>
      <c r="X766" s="39"/>
      <c r="Y766" s="39"/>
      <c r="Z766" s="39"/>
    </row>
    <row r="767" spans="1:26" ht="16.5" customHeight="1">
      <c r="A767" s="106"/>
      <c r="B767" s="106"/>
      <c r="C767" s="106"/>
      <c r="D767" s="106"/>
      <c r="E767" s="106"/>
      <c r="F767" s="106"/>
      <c r="G767" s="107"/>
      <c r="H767" s="39"/>
      <c r="I767" s="39"/>
      <c r="J767" s="39"/>
      <c r="K767" s="39"/>
      <c r="L767" s="39"/>
      <c r="M767" s="39"/>
      <c r="N767" s="39"/>
      <c r="O767" s="39"/>
      <c r="P767" s="39"/>
      <c r="Q767" s="39"/>
      <c r="R767" s="39"/>
      <c r="S767" s="39"/>
      <c r="T767" s="39"/>
      <c r="U767" s="39"/>
      <c r="V767" s="39"/>
      <c r="W767" s="39"/>
      <c r="X767" s="39"/>
      <c r="Y767" s="39"/>
      <c r="Z767" s="39"/>
    </row>
    <row r="768" spans="1:26" ht="16.5" customHeight="1">
      <c r="A768" s="106"/>
      <c r="B768" s="106"/>
      <c r="C768" s="106"/>
      <c r="D768" s="106"/>
      <c r="E768" s="106"/>
      <c r="F768" s="106"/>
      <c r="G768" s="107"/>
      <c r="H768" s="39"/>
      <c r="I768" s="39"/>
      <c r="J768" s="39"/>
      <c r="K768" s="39"/>
      <c r="L768" s="39"/>
      <c r="M768" s="39"/>
      <c r="N768" s="39"/>
      <c r="O768" s="39"/>
      <c r="P768" s="39"/>
      <c r="Q768" s="39"/>
      <c r="R768" s="39"/>
      <c r="S768" s="39"/>
      <c r="T768" s="39"/>
      <c r="U768" s="39"/>
      <c r="V768" s="39"/>
      <c r="W768" s="39"/>
      <c r="X768" s="39"/>
      <c r="Y768" s="39"/>
      <c r="Z768" s="39"/>
    </row>
    <row r="769" spans="1:26" ht="16.5" customHeight="1">
      <c r="A769" s="106"/>
      <c r="B769" s="106"/>
      <c r="C769" s="106"/>
      <c r="D769" s="106"/>
      <c r="E769" s="106"/>
      <c r="F769" s="106"/>
      <c r="G769" s="107"/>
      <c r="H769" s="39"/>
      <c r="I769" s="39"/>
      <c r="J769" s="39"/>
      <c r="K769" s="39"/>
      <c r="L769" s="39"/>
      <c r="M769" s="39"/>
      <c r="N769" s="39"/>
      <c r="O769" s="39"/>
      <c r="P769" s="39"/>
      <c r="Q769" s="39"/>
      <c r="R769" s="39"/>
      <c r="S769" s="39"/>
      <c r="T769" s="39"/>
      <c r="U769" s="39"/>
      <c r="V769" s="39"/>
      <c r="W769" s="39"/>
      <c r="X769" s="39"/>
      <c r="Y769" s="39"/>
      <c r="Z769" s="39"/>
    </row>
    <row r="770" spans="1:26" ht="16.5" customHeight="1">
      <c r="A770" s="106"/>
      <c r="B770" s="106"/>
      <c r="C770" s="106"/>
      <c r="D770" s="106"/>
      <c r="E770" s="106"/>
      <c r="F770" s="106"/>
      <c r="G770" s="107"/>
      <c r="H770" s="39"/>
      <c r="I770" s="39"/>
      <c r="J770" s="39"/>
      <c r="K770" s="39"/>
      <c r="L770" s="39"/>
      <c r="M770" s="39"/>
      <c r="N770" s="39"/>
      <c r="O770" s="39"/>
      <c r="P770" s="39"/>
      <c r="Q770" s="39"/>
      <c r="R770" s="39"/>
      <c r="S770" s="39"/>
      <c r="T770" s="39"/>
      <c r="U770" s="39"/>
      <c r="V770" s="39"/>
      <c r="W770" s="39"/>
      <c r="X770" s="39"/>
      <c r="Y770" s="39"/>
      <c r="Z770" s="39"/>
    </row>
    <row r="771" spans="1:26" ht="16.5" customHeight="1">
      <c r="A771" s="106"/>
      <c r="B771" s="106"/>
      <c r="C771" s="106"/>
      <c r="D771" s="106"/>
      <c r="E771" s="106"/>
      <c r="F771" s="106"/>
      <c r="G771" s="107"/>
      <c r="H771" s="39"/>
      <c r="I771" s="39"/>
      <c r="J771" s="39"/>
      <c r="K771" s="39"/>
      <c r="L771" s="39"/>
      <c r="M771" s="39"/>
      <c r="N771" s="39"/>
      <c r="O771" s="39"/>
      <c r="P771" s="39"/>
      <c r="Q771" s="39"/>
      <c r="R771" s="39"/>
      <c r="S771" s="39"/>
      <c r="T771" s="39"/>
      <c r="U771" s="39"/>
      <c r="V771" s="39"/>
      <c r="W771" s="39"/>
      <c r="X771" s="39"/>
      <c r="Y771" s="39"/>
      <c r="Z771" s="39"/>
    </row>
    <row r="772" spans="1:26" ht="16.5" customHeight="1">
      <c r="A772" s="106"/>
      <c r="B772" s="106"/>
      <c r="C772" s="106"/>
      <c r="D772" s="106"/>
      <c r="E772" s="106"/>
      <c r="F772" s="106"/>
      <c r="G772" s="107"/>
      <c r="H772" s="39"/>
      <c r="I772" s="39"/>
      <c r="J772" s="39"/>
      <c r="K772" s="39"/>
      <c r="L772" s="39"/>
      <c r="M772" s="39"/>
      <c r="N772" s="39"/>
      <c r="O772" s="39"/>
      <c r="P772" s="39"/>
      <c r="Q772" s="39"/>
      <c r="R772" s="39"/>
      <c r="S772" s="39"/>
      <c r="T772" s="39"/>
      <c r="U772" s="39"/>
      <c r="V772" s="39"/>
      <c r="W772" s="39"/>
      <c r="X772" s="39"/>
      <c r="Y772" s="39"/>
      <c r="Z772" s="39"/>
    </row>
    <row r="773" spans="1:26" ht="16.5" customHeight="1">
      <c r="A773" s="106"/>
      <c r="B773" s="106"/>
      <c r="C773" s="106"/>
      <c r="D773" s="106"/>
      <c r="E773" s="106"/>
      <c r="F773" s="106"/>
      <c r="G773" s="107"/>
      <c r="H773" s="39"/>
      <c r="I773" s="39"/>
      <c r="J773" s="39"/>
      <c r="K773" s="39"/>
      <c r="L773" s="39"/>
      <c r="M773" s="39"/>
      <c r="N773" s="39"/>
      <c r="O773" s="39"/>
      <c r="P773" s="39"/>
      <c r="Q773" s="39"/>
      <c r="R773" s="39"/>
      <c r="S773" s="39"/>
      <c r="T773" s="39"/>
      <c r="U773" s="39"/>
      <c r="V773" s="39"/>
      <c r="W773" s="39"/>
      <c r="X773" s="39"/>
      <c r="Y773" s="39"/>
      <c r="Z773" s="39"/>
    </row>
    <row r="774" spans="1:26" ht="16.5" customHeight="1">
      <c r="A774" s="106"/>
      <c r="B774" s="106"/>
      <c r="C774" s="106"/>
      <c r="D774" s="106"/>
      <c r="E774" s="106"/>
      <c r="F774" s="106"/>
      <c r="G774" s="107"/>
      <c r="H774" s="39"/>
      <c r="I774" s="39"/>
      <c r="J774" s="39"/>
      <c r="K774" s="39"/>
      <c r="L774" s="39"/>
      <c r="M774" s="39"/>
      <c r="N774" s="39"/>
      <c r="O774" s="39"/>
      <c r="P774" s="39"/>
      <c r="Q774" s="39"/>
      <c r="R774" s="39"/>
      <c r="S774" s="39"/>
      <c r="T774" s="39"/>
      <c r="U774" s="39"/>
      <c r="V774" s="39"/>
      <c r="W774" s="39"/>
      <c r="X774" s="39"/>
      <c r="Y774" s="39"/>
      <c r="Z774" s="39"/>
    </row>
    <row r="775" spans="1:26" ht="16.5" customHeight="1">
      <c r="A775" s="106"/>
      <c r="B775" s="106"/>
      <c r="C775" s="106"/>
      <c r="D775" s="106"/>
      <c r="E775" s="106"/>
      <c r="F775" s="106"/>
      <c r="G775" s="107"/>
      <c r="H775" s="39"/>
      <c r="I775" s="39"/>
      <c r="J775" s="39"/>
      <c r="K775" s="39"/>
      <c r="L775" s="39"/>
      <c r="M775" s="39"/>
      <c r="N775" s="39"/>
      <c r="O775" s="39"/>
      <c r="P775" s="39"/>
      <c r="Q775" s="39"/>
      <c r="R775" s="39"/>
      <c r="S775" s="39"/>
      <c r="T775" s="39"/>
      <c r="U775" s="39"/>
      <c r="V775" s="39"/>
      <c r="W775" s="39"/>
      <c r="X775" s="39"/>
      <c r="Y775" s="39"/>
      <c r="Z775" s="39"/>
    </row>
    <row r="776" spans="1:26" ht="16.5" customHeight="1">
      <c r="A776" s="106"/>
      <c r="B776" s="106"/>
      <c r="C776" s="106"/>
      <c r="D776" s="106"/>
      <c r="E776" s="106"/>
      <c r="F776" s="106"/>
      <c r="G776" s="107"/>
      <c r="H776" s="39"/>
      <c r="I776" s="39"/>
      <c r="J776" s="39"/>
      <c r="K776" s="39"/>
      <c r="L776" s="39"/>
      <c r="M776" s="39"/>
      <c r="N776" s="39"/>
      <c r="O776" s="39"/>
      <c r="P776" s="39"/>
      <c r="Q776" s="39"/>
      <c r="R776" s="39"/>
      <c r="S776" s="39"/>
      <c r="T776" s="39"/>
      <c r="U776" s="39"/>
      <c r="V776" s="39"/>
      <c r="W776" s="39"/>
      <c r="X776" s="39"/>
      <c r="Y776" s="39"/>
      <c r="Z776" s="39"/>
    </row>
    <row r="777" spans="1:26" ht="16.5" customHeight="1">
      <c r="A777" s="106"/>
      <c r="B777" s="106"/>
      <c r="C777" s="106"/>
      <c r="D777" s="106"/>
      <c r="E777" s="106"/>
      <c r="F777" s="106"/>
      <c r="G777" s="107"/>
      <c r="H777" s="39"/>
      <c r="I777" s="39"/>
      <c r="J777" s="39"/>
      <c r="K777" s="39"/>
      <c r="L777" s="39"/>
      <c r="M777" s="39"/>
      <c r="N777" s="39"/>
      <c r="O777" s="39"/>
      <c r="P777" s="39"/>
      <c r="Q777" s="39"/>
      <c r="R777" s="39"/>
      <c r="S777" s="39"/>
      <c r="T777" s="39"/>
      <c r="U777" s="39"/>
      <c r="V777" s="39"/>
      <c r="W777" s="39"/>
      <c r="X777" s="39"/>
      <c r="Y777" s="39"/>
      <c r="Z777" s="39"/>
    </row>
    <row r="778" spans="1:26" ht="16.5" customHeight="1">
      <c r="A778" s="106"/>
      <c r="B778" s="106"/>
      <c r="C778" s="106"/>
      <c r="D778" s="106"/>
      <c r="E778" s="106"/>
      <c r="F778" s="106"/>
      <c r="G778" s="107"/>
      <c r="H778" s="39"/>
      <c r="I778" s="39"/>
      <c r="J778" s="39"/>
      <c r="K778" s="39"/>
      <c r="L778" s="39"/>
      <c r="M778" s="39"/>
      <c r="N778" s="39"/>
      <c r="O778" s="39"/>
      <c r="P778" s="39"/>
      <c r="Q778" s="39"/>
      <c r="R778" s="39"/>
      <c r="S778" s="39"/>
      <c r="T778" s="39"/>
      <c r="U778" s="39"/>
      <c r="V778" s="39"/>
      <c r="W778" s="39"/>
      <c r="X778" s="39"/>
      <c r="Y778" s="39"/>
      <c r="Z778" s="39"/>
    </row>
    <row r="779" spans="1:26" ht="16.5" customHeight="1">
      <c r="A779" s="106"/>
      <c r="B779" s="106"/>
      <c r="C779" s="106"/>
      <c r="D779" s="106"/>
      <c r="E779" s="106"/>
      <c r="F779" s="106"/>
      <c r="G779" s="107"/>
      <c r="H779" s="39"/>
      <c r="I779" s="39"/>
      <c r="J779" s="39"/>
      <c r="K779" s="39"/>
      <c r="L779" s="39"/>
      <c r="M779" s="39"/>
      <c r="N779" s="39"/>
      <c r="O779" s="39"/>
      <c r="P779" s="39"/>
      <c r="Q779" s="39"/>
      <c r="R779" s="39"/>
      <c r="S779" s="39"/>
      <c r="T779" s="39"/>
      <c r="U779" s="39"/>
      <c r="V779" s="39"/>
      <c r="W779" s="39"/>
      <c r="X779" s="39"/>
      <c r="Y779" s="39"/>
      <c r="Z779" s="39"/>
    </row>
    <row r="780" spans="1:26" ht="16.5" customHeight="1">
      <c r="A780" s="106"/>
      <c r="B780" s="106"/>
      <c r="C780" s="106"/>
      <c r="D780" s="106"/>
      <c r="E780" s="106"/>
      <c r="F780" s="106"/>
      <c r="G780" s="107"/>
      <c r="H780" s="39"/>
      <c r="I780" s="39"/>
      <c r="J780" s="39"/>
      <c r="K780" s="39"/>
      <c r="L780" s="39"/>
      <c r="M780" s="39"/>
      <c r="N780" s="39"/>
      <c r="O780" s="39"/>
      <c r="P780" s="39"/>
      <c r="Q780" s="39"/>
      <c r="R780" s="39"/>
      <c r="S780" s="39"/>
      <c r="T780" s="39"/>
      <c r="U780" s="39"/>
      <c r="V780" s="39"/>
      <c r="W780" s="39"/>
      <c r="X780" s="39"/>
      <c r="Y780" s="39"/>
      <c r="Z780" s="39"/>
    </row>
    <row r="781" spans="1:26" ht="16.5" customHeight="1">
      <c r="A781" s="106"/>
      <c r="B781" s="106"/>
      <c r="C781" s="106"/>
      <c r="D781" s="106"/>
      <c r="E781" s="106"/>
      <c r="F781" s="106"/>
      <c r="G781" s="107"/>
      <c r="H781" s="39"/>
      <c r="I781" s="39"/>
      <c r="J781" s="39"/>
      <c r="K781" s="39"/>
      <c r="L781" s="39"/>
      <c r="M781" s="39"/>
      <c r="N781" s="39"/>
      <c r="O781" s="39"/>
      <c r="P781" s="39"/>
      <c r="Q781" s="39"/>
      <c r="R781" s="39"/>
      <c r="S781" s="39"/>
      <c r="T781" s="39"/>
      <c r="U781" s="39"/>
      <c r="V781" s="39"/>
      <c r="W781" s="39"/>
      <c r="X781" s="39"/>
      <c r="Y781" s="39"/>
      <c r="Z781" s="39"/>
    </row>
    <row r="782" spans="1:26" ht="16.5" customHeight="1">
      <c r="A782" s="106"/>
      <c r="B782" s="106"/>
      <c r="C782" s="106"/>
      <c r="D782" s="106"/>
      <c r="E782" s="106"/>
      <c r="F782" s="106"/>
      <c r="G782" s="107"/>
      <c r="H782" s="39"/>
      <c r="I782" s="39"/>
      <c r="J782" s="39"/>
      <c r="K782" s="39"/>
      <c r="L782" s="39"/>
      <c r="M782" s="39"/>
      <c r="N782" s="39"/>
      <c r="O782" s="39"/>
      <c r="P782" s="39"/>
      <c r="Q782" s="39"/>
      <c r="R782" s="39"/>
      <c r="S782" s="39"/>
      <c r="T782" s="39"/>
      <c r="U782" s="39"/>
      <c r="V782" s="39"/>
      <c r="W782" s="39"/>
      <c r="X782" s="39"/>
      <c r="Y782" s="39"/>
      <c r="Z782" s="39"/>
    </row>
    <row r="783" spans="1:26" ht="16.5" customHeight="1">
      <c r="A783" s="106"/>
      <c r="B783" s="106"/>
      <c r="C783" s="106"/>
      <c r="D783" s="106"/>
      <c r="E783" s="106"/>
      <c r="F783" s="106"/>
      <c r="G783" s="107"/>
      <c r="H783" s="39"/>
      <c r="I783" s="39"/>
      <c r="J783" s="39"/>
      <c r="K783" s="39"/>
      <c r="L783" s="39"/>
      <c r="M783" s="39"/>
      <c r="N783" s="39"/>
      <c r="O783" s="39"/>
      <c r="P783" s="39"/>
      <c r="Q783" s="39"/>
      <c r="R783" s="39"/>
      <c r="S783" s="39"/>
      <c r="T783" s="39"/>
      <c r="U783" s="39"/>
      <c r="V783" s="39"/>
      <c r="W783" s="39"/>
      <c r="X783" s="39"/>
      <c r="Y783" s="39"/>
      <c r="Z783" s="39"/>
    </row>
    <row r="784" spans="1:26" ht="16.5" customHeight="1">
      <c r="A784" s="106"/>
      <c r="B784" s="106"/>
      <c r="C784" s="106"/>
      <c r="D784" s="106"/>
      <c r="E784" s="106"/>
      <c r="F784" s="106"/>
      <c r="G784" s="107"/>
      <c r="H784" s="39"/>
      <c r="I784" s="39"/>
      <c r="J784" s="39"/>
      <c r="K784" s="39"/>
      <c r="L784" s="39"/>
      <c r="M784" s="39"/>
      <c r="N784" s="39"/>
      <c r="O784" s="39"/>
      <c r="P784" s="39"/>
      <c r="Q784" s="39"/>
      <c r="R784" s="39"/>
      <c r="S784" s="39"/>
      <c r="T784" s="39"/>
      <c r="U784" s="39"/>
      <c r="V784" s="39"/>
      <c r="W784" s="39"/>
      <c r="X784" s="39"/>
      <c r="Y784" s="39"/>
      <c r="Z784" s="39"/>
    </row>
    <row r="785" spans="1:26" ht="16.5" customHeight="1">
      <c r="A785" s="106"/>
      <c r="B785" s="106"/>
      <c r="C785" s="106"/>
      <c r="D785" s="106"/>
      <c r="E785" s="106"/>
      <c r="F785" s="106"/>
      <c r="G785" s="107"/>
      <c r="H785" s="39"/>
      <c r="I785" s="39"/>
      <c r="J785" s="39"/>
      <c r="K785" s="39"/>
      <c r="L785" s="39"/>
      <c r="M785" s="39"/>
      <c r="N785" s="39"/>
      <c r="O785" s="39"/>
      <c r="P785" s="39"/>
      <c r="Q785" s="39"/>
      <c r="R785" s="39"/>
      <c r="S785" s="39"/>
      <c r="T785" s="39"/>
      <c r="U785" s="39"/>
      <c r="V785" s="39"/>
      <c r="W785" s="39"/>
      <c r="X785" s="39"/>
      <c r="Y785" s="39"/>
      <c r="Z785" s="39"/>
    </row>
    <row r="786" spans="1:26" ht="16.5" customHeight="1">
      <c r="A786" s="106"/>
      <c r="B786" s="106"/>
      <c r="C786" s="106"/>
      <c r="D786" s="106"/>
      <c r="E786" s="106"/>
      <c r="F786" s="106"/>
      <c r="G786" s="107"/>
      <c r="H786" s="39"/>
      <c r="I786" s="39"/>
      <c r="J786" s="39"/>
      <c r="K786" s="39"/>
      <c r="L786" s="39"/>
      <c r="M786" s="39"/>
      <c r="N786" s="39"/>
      <c r="O786" s="39"/>
      <c r="P786" s="39"/>
      <c r="Q786" s="39"/>
      <c r="R786" s="39"/>
      <c r="S786" s="39"/>
      <c r="T786" s="39"/>
      <c r="U786" s="39"/>
      <c r="V786" s="39"/>
      <c r="W786" s="39"/>
      <c r="X786" s="39"/>
      <c r="Y786" s="39"/>
      <c r="Z786" s="39"/>
    </row>
    <row r="787" spans="1:26" ht="16.5" customHeight="1">
      <c r="A787" s="106"/>
      <c r="B787" s="106"/>
      <c r="C787" s="106"/>
      <c r="D787" s="106"/>
      <c r="E787" s="106"/>
      <c r="F787" s="106"/>
      <c r="G787" s="107"/>
      <c r="H787" s="39"/>
      <c r="I787" s="39"/>
      <c r="J787" s="39"/>
      <c r="K787" s="39"/>
      <c r="L787" s="39"/>
      <c r="M787" s="39"/>
      <c r="N787" s="39"/>
      <c r="O787" s="39"/>
      <c r="P787" s="39"/>
      <c r="Q787" s="39"/>
      <c r="R787" s="39"/>
      <c r="S787" s="39"/>
      <c r="T787" s="39"/>
      <c r="U787" s="39"/>
      <c r="V787" s="39"/>
      <c r="W787" s="39"/>
      <c r="X787" s="39"/>
      <c r="Y787" s="39"/>
      <c r="Z787" s="39"/>
    </row>
    <row r="788" spans="1:26" ht="16.5" customHeight="1">
      <c r="A788" s="106"/>
      <c r="B788" s="106"/>
      <c r="C788" s="106"/>
      <c r="D788" s="106"/>
      <c r="E788" s="106"/>
      <c r="F788" s="106"/>
      <c r="G788" s="107"/>
      <c r="H788" s="39"/>
      <c r="I788" s="39"/>
      <c r="J788" s="39"/>
      <c r="K788" s="39"/>
      <c r="L788" s="39"/>
      <c r="M788" s="39"/>
      <c r="N788" s="39"/>
      <c r="O788" s="39"/>
      <c r="P788" s="39"/>
      <c r="Q788" s="39"/>
      <c r="R788" s="39"/>
      <c r="S788" s="39"/>
      <c r="T788" s="39"/>
      <c r="U788" s="39"/>
      <c r="V788" s="39"/>
      <c r="W788" s="39"/>
      <c r="X788" s="39"/>
      <c r="Y788" s="39"/>
      <c r="Z788" s="39"/>
    </row>
    <row r="789" spans="1:26" ht="16.5" customHeight="1">
      <c r="A789" s="106"/>
      <c r="B789" s="106"/>
      <c r="C789" s="106"/>
      <c r="D789" s="106"/>
      <c r="E789" s="106"/>
      <c r="F789" s="106"/>
      <c r="G789" s="107"/>
      <c r="H789" s="39"/>
      <c r="I789" s="39"/>
      <c r="J789" s="39"/>
      <c r="K789" s="39"/>
      <c r="L789" s="39"/>
      <c r="M789" s="39"/>
      <c r="N789" s="39"/>
      <c r="O789" s="39"/>
      <c r="P789" s="39"/>
      <c r="Q789" s="39"/>
      <c r="R789" s="39"/>
      <c r="S789" s="39"/>
      <c r="T789" s="39"/>
      <c r="U789" s="39"/>
      <c r="V789" s="39"/>
      <c r="W789" s="39"/>
      <c r="X789" s="39"/>
      <c r="Y789" s="39"/>
      <c r="Z789" s="39"/>
    </row>
    <row r="790" spans="1:26" ht="16.5" customHeight="1">
      <c r="A790" s="106"/>
      <c r="B790" s="106"/>
      <c r="C790" s="106"/>
      <c r="D790" s="106"/>
      <c r="E790" s="106"/>
      <c r="F790" s="106"/>
      <c r="G790" s="107"/>
      <c r="H790" s="39"/>
      <c r="I790" s="39"/>
      <c r="J790" s="39"/>
      <c r="K790" s="39"/>
      <c r="L790" s="39"/>
      <c r="M790" s="39"/>
      <c r="N790" s="39"/>
      <c r="O790" s="39"/>
      <c r="P790" s="39"/>
      <c r="Q790" s="39"/>
      <c r="R790" s="39"/>
      <c r="S790" s="39"/>
      <c r="T790" s="39"/>
      <c r="U790" s="39"/>
      <c r="V790" s="39"/>
      <c r="W790" s="39"/>
      <c r="X790" s="39"/>
      <c r="Y790" s="39"/>
      <c r="Z790" s="39"/>
    </row>
    <row r="791" spans="1:26" ht="16.5" customHeight="1">
      <c r="A791" s="106"/>
      <c r="B791" s="106"/>
      <c r="C791" s="106"/>
      <c r="D791" s="106"/>
      <c r="E791" s="106"/>
      <c r="F791" s="106"/>
      <c r="G791" s="107"/>
      <c r="H791" s="39"/>
      <c r="I791" s="39"/>
      <c r="J791" s="39"/>
      <c r="K791" s="39"/>
      <c r="L791" s="39"/>
      <c r="M791" s="39"/>
      <c r="N791" s="39"/>
      <c r="O791" s="39"/>
      <c r="P791" s="39"/>
      <c r="Q791" s="39"/>
      <c r="R791" s="39"/>
      <c r="S791" s="39"/>
      <c r="T791" s="39"/>
      <c r="U791" s="39"/>
      <c r="V791" s="39"/>
      <c r="W791" s="39"/>
      <c r="X791" s="39"/>
      <c r="Y791" s="39"/>
      <c r="Z791" s="39"/>
    </row>
    <row r="792" spans="1:26" ht="16.5" customHeight="1">
      <c r="A792" s="106"/>
      <c r="B792" s="106"/>
      <c r="C792" s="106"/>
      <c r="D792" s="106"/>
      <c r="E792" s="106"/>
      <c r="F792" s="106"/>
      <c r="G792" s="107"/>
      <c r="H792" s="39"/>
      <c r="I792" s="39"/>
      <c r="J792" s="39"/>
      <c r="K792" s="39"/>
      <c r="L792" s="39"/>
      <c r="M792" s="39"/>
      <c r="N792" s="39"/>
      <c r="O792" s="39"/>
      <c r="P792" s="39"/>
      <c r="Q792" s="39"/>
      <c r="R792" s="39"/>
      <c r="S792" s="39"/>
      <c r="T792" s="39"/>
      <c r="U792" s="39"/>
      <c r="V792" s="39"/>
      <c r="W792" s="39"/>
      <c r="X792" s="39"/>
      <c r="Y792" s="39"/>
      <c r="Z792" s="39"/>
    </row>
    <row r="793" spans="1:26" ht="16.5" customHeight="1">
      <c r="A793" s="106"/>
      <c r="B793" s="106"/>
      <c r="C793" s="106"/>
      <c r="D793" s="106"/>
      <c r="E793" s="106"/>
      <c r="F793" s="106"/>
      <c r="G793" s="107"/>
      <c r="H793" s="39"/>
      <c r="I793" s="39"/>
      <c r="J793" s="39"/>
      <c r="K793" s="39"/>
      <c r="L793" s="39"/>
      <c r="M793" s="39"/>
      <c r="N793" s="39"/>
      <c r="O793" s="39"/>
      <c r="P793" s="39"/>
      <c r="Q793" s="39"/>
      <c r="R793" s="39"/>
      <c r="S793" s="39"/>
      <c r="T793" s="39"/>
      <c r="U793" s="39"/>
      <c r="V793" s="39"/>
      <c r="W793" s="39"/>
      <c r="X793" s="39"/>
      <c r="Y793" s="39"/>
      <c r="Z793" s="39"/>
    </row>
    <row r="794" spans="1:26" ht="16.5" customHeight="1">
      <c r="A794" s="106"/>
      <c r="B794" s="106"/>
      <c r="C794" s="106"/>
      <c r="D794" s="106"/>
      <c r="E794" s="106"/>
      <c r="F794" s="106"/>
      <c r="G794" s="107"/>
      <c r="H794" s="39"/>
      <c r="I794" s="39"/>
      <c r="J794" s="39"/>
      <c r="K794" s="39"/>
      <c r="L794" s="39"/>
      <c r="M794" s="39"/>
      <c r="N794" s="39"/>
      <c r="O794" s="39"/>
      <c r="P794" s="39"/>
      <c r="Q794" s="39"/>
      <c r="R794" s="39"/>
      <c r="S794" s="39"/>
      <c r="T794" s="39"/>
      <c r="U794" s="39"/>
      <c r="V794" s="39"/>
      <c r="W794" s="39"/>
      <c r="X794" s="39"/>
      <c r="Y794" s="39"/>
      <c r="Z794" s="39"/>
    </row>
    <row r="795" spans="1:26" ht="16.5" customHeight="1">
      <c r="A795" s="106"/>
      <c r="B795" s="106"/>
      <c r="C795" s="106"/>
      <c r="D795" s="106"/>
      <c r="E795" s="106"/>
      <c r="F795" s="106"/>
      <c r="G795" s="107"/>
      <c r="H795" s="39"/>
      <c r="I795" s="39"/>
      <c r="J795" s="39"/>
      <c r="K795" s="39"/>
      <c r="L795" s="39"/>
      <c r="M795" s="39"/>
      <c r="N795" s="39"/>
      <c r="O795" s="39"/>
      <c r="P795" s="39"/>
      <c r="Q795" s="39"/>
      <c r="R795" s="39"/>
      <c r="S795" s="39"/>
      <c r="T795" s="39"/>
      <c r="U795" s="39"/>
      <c r="V795" s="39"/>
      <c r="W795" s="39"/>
      <c r="X795" s="39"/>
      <c r="Y795" s="39"/>
      <c r="Z795" s="39"/>
    </row>
    <row r="796" spans="1:26" ht="16.5" customHeight="1">
      <c r="A796" s="106"/>
      <c r="B796" s="106"/>
      <c r="C796" s="106"/>
      <c r="D796" s="106"/>
      <c r="E796" s="106"/>
      <c r="F796" s="106"/>
      <c r="G796" s="107"/>
      <c r="H796" s="39"/>
      <c r="I796" s="39"/>
      <c r="J796" s="39"/>
      <c r="K796" s="39"/>
      <c r="L796" s="39"/>
      <c r="M796" s="39"/>
      <c r="N796" s="39"/>
      <c r="O796" s="39"/>
      <c r="P796" s="39"/>
      <c r="Q796" s="39"/>
      <c r="R796" s="39"/>
      <c r="S796" s="39"/>
      <c r="T796" s="39"/>
      <c r="U796" s="39"/>
      <c r="V796" s="39"/>
      <c r="W796" s="39"/>
      <c r="X796" s="39"/>
      <c r="Y796" s="39"/>
      <c r="Z796" s="39"/>
    </row>
    <row r="797" spans="1:26" ht="16.5" customHeight="1">
      <c r="A797" s="106"/>
      <c r="B797" s="106"/>
      <c r="C797" s="106"/>
      <c r="D797" s="106"/>
      <c r="E797" s="106"/>
      <c r="F797" s="106"/>
      <c r="G797" s="107"/>
      <c r="H797" s="39"/>
      <c r="I797" s="39"/>
      <c r="J797" s="39"/>
      <c r="K797" s="39"/>
      <c r="L797" s="39"/>
      <c r="M797" s="39"/>
      <c r="N797" s="39"/>
      <c r="O797" s="39"/>
      <c r="P797" s="39"/>
      <c r="Q797" s="39"/>
      <c r="R797" s="39"/>
      <c r="S797" s="39"/>
      <c r="T797" s="39"/>
      <c r="U797" s="39"/>
      <c r="V797" s="39"/>
      <c r="W797" s="39"/>
      <c r="X797" s="39"/>
      <c r="Y797" s="39"/>
      <c r="Z797" s="39"/>
    </row>
    <row r="798" spans="1:26" ht="16.5" customHeight="1">
      <c r="A798" s="106"/>
      <c r="B798" s="106"/>
      <c r="C798" s="106"/>
      <c r="D798" s="106"/>
      <c r="E798" s="106"/>
      <c r="F798" s="106"/>
      <c r="G798" s="107"/>
      <c r="H798" s="39"/>
      <c r="I798" s="39"/>
      <c r="J798" s="39"/>
      <c r="K798" s="39"/>
      <c r="L798" s="39"/>
      <c r="M798" s="39"/>
      <c r="N798" s="39"/>
      <c r="O798" s="39"/>
      <c r="P798" s="39"/>
      <c r="Q798" s="39"/>
      <c r="R798" s="39"/>
      <c r="S798" s="39"/>
      <c r="T798" s="39"/>
      <c r="U798" s="39"/>
      <c r="V798" s="39"/>
      <c r="W798" s="39"/>
      <c r="X798" s="39"/>
      <c r="Y798" s="39"/>
      <c r="Z798" s="39"/>
    </row>
    <row r="799" spans="1:26" ht="16.5" customHeight="1">
      <c r="A799" s="106"/>
      <c r="B799" s="106"/>
      <c r="C799" s="106"/>
      <c r="D799" s="106"/>
      <c r="E799" s="106"/>
      <c r="F799" s="106"/>
      <c r="G799" s="107"/>
      <c r="H799" s="39"/>
      <c r="I799" s="39"/>
      <c r="J799" s="39"/>
      <c r="K799" s="39"/>
      <c r="L799" s="39"/>
      <c r="M799" s="39"/>
      <c r="N799" s="39"/>
      <c r="O799" s="39"/>
      <c r="P799" s="39"/>
      <c r="Q799" s="39"/>
      <c r="R799" s="39"/>
      <c r="S799" s="39"/>
      <c r="T799" s="39"/>
      <c r="U799" s="39"/>
      <c r="V799" s="39"/>
      <c r="W799" s="39"/>
      <c r="X799" s="39"/>
      <c r="Y799" s="39"/>
      <c r="Z799" s="39"/>
    </row>
    <row r="800" spans="1:26" ht="16.5" customHeight="1">
      <c r="A800" s="106"/>
      <c r="B800" s="106"/>
      <c r="C800" s="106"/>
      <c r="D800" s="106"/>
      <c r="E800" s="106"/>
      <c r="F800" s="106"/>
      <c r="G800" s="107"/>
      <c r="H800" s="39"/>
      <c r="I800" s="39"/>
      <c r="J800" s="39"/>
      <c r="K800" s="39"/>
      <c r="L800" s="39"/>
      <c r="M800" s="39"/>
      <c r="N800" s="39"/>
      <c r="O800" s="39"/>
      <c r="P800" s="39"/>
      <c r="Q800" s="39"/>
      <c r="R800" s="39"/>
      <c r="S800" s="39"/>
      <c r="T800" s="39"/>
      <c r="U800" s="39"/>
      <c r="V800" s="39"/>
      <c r="W800" s="39"/>
      <c r="X800" s="39"/>
      <c r="Y800" s="39"/>
      <c r="Z800" s="39"/>
    </row>
    <row r="801" spans="1:26" ht="16.5" customHeight="1">
      <c r="A801" s="106"/>
      <c r="B801" s="106"/>
      <c r="C801" s="106"/>
      <c r="D801" s="106"/>
      <c r="E801" s="106"/>
      <c r="F801" s="106"/>
      <c r="G801" s="107"/>
      <c r="H801" s="39"/>
      <c r="I801" s="39"/>
      <c r="J801" s="39"/>
      <c r="K801" s="39"/>
      <c r="L801" s="39"/>
      <c r="M801" s="39"/>
      <c r="N801" s="39"/>
      <c r="O801" s="39"/>
      <c r="P801" s="39"/>
      <c r="Q801" s="39"/>
      <c r="R801" s="39"/>
      <c r="S801" s="39"/>
      <c r="T801" s="39"/>
      <c r="U801" s="39"/>
      <c r="V801" s="39"/>
      <c r="W801" s="39"/>
      <c r="X801" s="39"/>
      <c r="Y801" s="39"/>
      <c r="Z801" s="39"/>
    </row>
    <row r="802" spans="1:26" ht="16.5" customHeight="1">
      <c r="A802" s="106"/>
      <c r="B802" s="106"/>
      <c r="C802" s="106"/>
      <c r="D802" s="106"/>
      <c r="E802" s="106"/>
      <c r="F802" s="106"/>
      <c r="G802" s="107"/>
      <c r="H802" s="39"/>
      <c r="I802" s="39"/>
      <c r="J802" s="39"/>
      <c r="K802" s="39"/>
      <c r="L802" s="39"/>
      <c r="M802" s="39"/>
      <c r="N802" s="39"/>
      <c r="O802" s="39"/>
      <c r="P802" s="39"/>
      <c r="Q802" s="39"/>
      <c r="R802" s="39"/>
      <c r="S802" s="39"/>
      <c r="T802" s="39"/>
      <c r="U802" s="39"/>
      <c r="V802" s="39"/>
      <c r="W802" s="39"/>
      <c r="X802" s="39"/>
      <c r="Y802" s="39"/>
      <c r="Z802" s="39"/>
    </row>
    <row r="803" spans="1:26" ht="16.5" customHeight="1">
      <c r="A803" s="106"/>
      <c r="B803" s="106"/>
      <c r="C803" s="106"/>
      <c r="D803" s="106"/>
      <c r="E803" s="106"/>
      <c r="F803" s="106"/>
      <c r="G803" s="107"/>
      <c r="H803" s="39"/>
      <c r="I803" s="39"/>
      <c r="J803" s="39"/>
      <c r="K803" s="39"/>
      <c r="L803" s="39"/>
      <c r="M803" s="39"/>
      <c r="N803" s="39"/>
      <c r="O803" s="39"/>
      <c r="P803" s="39"/>
      <c r="Q803" s="39"/>
      <c r="R803" s="39"/>
      <c r="S803" s="39"/>
      <c r="T803" s="39"/>
      <c r="U803" s="39"/>
      <c r="V803" s="39"/>
      <c r="W803" s="39"/>
      <c r="X803" s="39"/>
      <c r="Y803" s="39"/>
      <c r="Z803" s="39"/>
    </row>
    <row r="804" spans="1:26" ht="16.5" customHeight="1">
      <c r="A804" s="106"/>
      <c r="B804" s="106"/>
      <c r="C804" s="106"/>
      <c r="D804" s="106"/>
      <c r="E804" s="106"/>
      <c r="F804" s="106"/>
      <c r="G804" s="107"/>
      <c r="H804" s="39"/>
      <c r="I804" s="39"/>
      <c r="J804" s="39"/>
      <c r="K804" s="39"/>
      <c r="L804" s="39"/>
      <c r="M804" s="39"/>
      <c r="N804" s="39"/>
      <c r="O804" s="39"/>
      <c r="P804" s="39"/>
      <c r="Q804" s="39"/>
      <c r="R804" s="39"/>
      <c r="S804" s="39"/>
      <c r="T804" s="39"/>
      <c r="U804" s="39"/>
      <c r="V804" s="39"/>
      <c r="W804" s="39"/>
      <c r="X804" s="39"/>
      <c r="Y804" s="39"/>
      <c r="Z804" s="39"/>
    </row>
    <row r="805" spans="1:26" ht="16.5" customHeight="1">
      <c r="A805" s="106"/>
      <c r="B805" s="106"/>
      <c r="C805" s="106"/>
      <c r="D805" s="106"/>
      <c r="E805" s="106"/>
      <c r="F805" s="106"/>
      <c r="G805" s="107"/>
      <c r="H805" s="39"/>
      <c r="I805" s="39"/>
      <c r="J805" s="39"/>
      <c r="K805" s="39"/>
      <c r="L805" s="39"/>
      <c r="M805" s="39"/>
      <c r="N805" s="39"/>
      <c r="O805" s="39"/>
      <c r="P805" s="39"/>
      <c r="Q805" s="39"/>
      <c r="R805" s="39"/>
      <c r="S805" s="39"/>
      <c r="T805" s="39"/>
      <c r="U805" s="39"/>
      <c r="V805" s="39"/>
      <c r="W805" s="39"/>
      <c r="X805" s="39"/>
      <c r="Y805" s="39"/>
      <c r="Z805" s="39"/>
    </row>
    <row r="806" spans="1:26" ht="16.5" customHeight="1">
      <c r="A806" s="106"/>
      <c r="B806" s="106"/>
      <c r="C806" s="106"/>
      <c r="D806" s="106"/>
      <c r="E806" s="106"/>
      <c r="F806" s="106"/>
      <c r="G806" s="107"/>
      <c r="H806" s="39"/>
      <c r="I806" s="39"/>
      <c r="J806" s="39"/>
      <c r="K806" s="39"/>
      <c r="L806" s="39"/>
      <c r="M806" s="39"/>
      <c r="N806" s="39"/>
      <c r="O806" s="39"/>
      <c r="P806" s="39"/>
      <c r="Q806" s="39"/>
      <c r="R806" s="39"/>
      <c r="S806" s="39"/>
      <c r="T806" s="39"/>
      <c r="U806" s="39"/>
      <c r="V806" s="39"/>
      <c r="W806" s="39"/>
      <c r="X806" s="39"/>
      <c r="Y806" s="39"/>
      <c r="Z806" s="39"/>
    </row>
    <row r="807" spans="1:26" ht="16.5" customHeight="1">
      <c r="A807" s="106"/>
      <c r="B807" s="106"/>
      <c r="C807" s="106"/>
      <c r="D807" s="106"/>
      <c r="E807" s="106"/>
      <c r="F807" s="106"/>
      <c r="G807" s="107"/>
      <c r="H807" s="39"/>
      <c r="I807" s="39"/>
      <c r="J807" s="39"/>
      <c r="K807" s="39"/>
      <c r="L807" s="39"/>
      <c r="M807" s="39"/>
      <c r="N807" s="39"/>
      <c r="O807" s="39"/>
      <c r="P807" s="39"/>
      <c r="Q807" s="39"/>
      <c r="R807" s="39"/>
      <c r="S807" s="39"/>
      <c r="T807" s="39"/>
      <c r="U807" s="39"/>
      <c r="V807" s="39"/>
      <c r="W807" s="39"/>
      <c r="X807" s="39"/>
      <c r="Y807" s="39"/>
      <c r="Z807" s="39"/>
    </row>
    <row r="808" spans="1:26" ht="16.5" customHeight="1">
      <c r="A808" s="106"/>
      <c r="B808" s="106"/>
      <c r="C808" s="106"/>
      <c r="D808" s="106"/>
      <c r="E808" s="106"/>
      <c r="F808" s="106"/>
      <c r="G808" s="107"/>
      <c r="H808" s="39"/>
      <c r="I808" s="39"/>
      <c r="J808" s="39"/>
      <c r="K808" s="39"/>
      <c r="L808" s="39"/>
      <c r="M808" s="39"/>
      <c r="N808" s="39"/>
      <c r="O808" s="39"/>
      <c r="P808" s="39"/>
      <c r="Q808" s="39"/>
      <c r="R808" s="39"/>
      <c r="S808" s="39"/>
      <c r="T808" s="39"/>
      <c r="U808" s="39"/>
      <c r="V808" s="39"/>
      <c r="W808" s="39"/>
      <c r="X808" s="39"/>
      <c r="Y808" s="39"/>
      <c r="Z808" s="39"/>
    </row>
    <row r="809" spans="1:26" ht="16.5" customHeight="1">
      <c r="A809" s="106"/>
      <c r="B809" s="106"/>
      <c r="C809" s="106"/>
      <c r="D809" s="106"/>
      <c r="E809" s="106"/>
      <c r="F809" s="106"/>
      <c r="G809" s="107"/>
      <c r="H809" s="39"/>
      <c r="I809" s="39"/>
      <c r="J809" s="39"/>
      <c r="K809" s="39"/>
      <c r="L809" s="39"/>
      <c r="M809" s="39"/>
      <c r="N809" s="39"/>
      <c r="O809" s="39"/>
      <c r="P809" s="39"/>
      <c r="Q809" s="39"/>
      <c r="R809" s="39"/>
      <c r="S809" s="39"/>
      <c r="T809" s="39"/>
      <c r="U809" s="39"/>
      <c r="V809" s="39"/>
      <c r="W809" s="39"/>
      <c r="X809" s="39"/>
      <c r="Y809" s="39"/>
      <c r="Z809" s="39"/>
    </row>
    <row r="810" spans="1:26" ht="16.5" customHeight="1">
      <c r="A810" s="106"/>
      <c r="B810" s="106"/>
      <c r="C810" s="106"/>
      <c r="D810" s="106"/>
      <c r="E810" s="106"/>
      <c r="F810" s="106"/>
      <c r="G810" s="107"/>
      <c r="H810" s="39"/>
      <c r="I810" s="39"/>
      <c r="J810" s="39"/>
      <c r="K810" s="39"/>
      <c r="L810" s="39"/>
      <c r="M810" s="39"/>
      <c r="N810" s="39"/>
      <c r="O810" s="39"/>
      <c r="P810" s="39"/>
      <c r="Q810" s="39"/>
      <c r="R810" s="39"/>
      <c r="S810" s="39"/>
      <c r="T810" s="39"/>
      <c r="U810" s="39"/>
      <c r="V810" s="39"/>
      <c r="W810" s="39"/>
      <c r="X810" s="39"/>
      <c r="Y810" s="39"/>
      <c r="Z810" s="39"/>
    </row>
    <row r="811" spans="1:26" ht="16.5" customHeight="1">
      <c r="A811" s="106"/>
      <c r="B811" s="106"/>
      <c r="C811" s="106"/>
      <c r="D811" s="106"/>
      <c r="E811" s="106"/>
      <c r="F811" s="106"/>
      <c r="G811" s="107"/>
      <c r="H811" s="39"/>
      <c r="I811" s="39"/>
      <c r="J811" s="39"/>
      <c r="K811" s="39"/>
      <c r="L811" s="39"/>
      <c r="M811" s="39"/>
      <c r="N811" s="39"/>
      <c r="O811" s="39"/>
      <c r="P811" s="39"/>
      <c r="Q811" s="39"/>
      <c r="R811" s="39"/>
      <c r="S811" s="39"/>
      <c r="T811" s="39"/>
      <c r="U811" s="39"/>
      <c r="V811" s="39"/>
      <c r="W811" s="39"/>
      <c r="X811" s="39"/>
      <c r="Y811" s="39"/>
      <c r="Z811" s="39"/>
    </row>
    <row r="812" spans="1:26" ht="16.5" customHeight="1">
      <c r="A812" s="106"/>
      <c r="B812" s="106"/>
      <c r="C812" s="106"/>
      <c r="D812" s="106"/>
      <c r="E812" s="106"/>
      <c r="F812" s="106"/>
      <c r="G812" s="107"/>
      <c r="H812" s="39"/>
      <c r="I812" s="39"/>
      <c r="J812" s="39"/>
      <c r="K812" s="39"/>
      <c r="L812" s="39"/>
      <c r="M812" s="39"/>
      <c r="N812" s="39"/>
      <c r="O812" s="39"/>
      <c r="P812" s="39"/>
      <c r="Q812" s="39"/>
      <c r="R812" s="39"/>
      <c r="S812" s="39"/>
      <c r="T812" s="39"/>
      <c r="U812" s="39"/>
      <c r="V812" s="39"/>
      <c r="W812" s="39"/>
      <c r="X812" s="39"/>
      <c r="Y812" s="39"/>
      <c r="Z812" s="39"/>
    </row>
    <row r="813" spans="1:26" ht="16.5" customHeight="1">
      <c r="A813" s="106"/>
      <c r="B813" s="106"/>
      <c r="C813" s="106"/>
      <c r="D813" s="106"/>
      <c r="E813" s="106"/>
      <c r="F813" s="106"/>
      <c r="G813" s="107"/>
      <c r="H813" s="39"/>
      <c r="I813" s="39"/>
      <c r="J813" s="39"/>
      <c r="K813" s="39"/>
      <c r="L813" s="39"/>
      <c r="M813" s="39"/>
      <c r="N813" s="39"/>
      <c r="O813" s="39"/>
      <c r="P813" s="39"/>
      <c r="Q813" s="39"/>
      <c r="R813" s="39"/>
      <c r="S813" s="39"/>
      <c r="T813" s="39"/>
      <c r="U813" s="39"/>
      <c r="V813" s="39"/>
      <c r="W813" s="39"/>
      <c r="X813" s="39"/>
      <c r="Y813" s="39"/>
      <c r="Z813" s="39"/>
    </row>
    <row r="814" spans="1:26" ht="16.5" customHeight="1">
      <c r="A814" s="106"/>
      <c r="B814" s="106"/>
      <c r="C814" s="106"/>
      <c r="D814" s="106"/>
      <c r="E814" s="106"/>
      <c r="F814" s="106"/>
      <c r="G814" s="107"/>
      <c r="H814" s="39"/>
      <c r="I814" s="39"/>
      <c r="J814" s="39"/>
      <c r="K814" s="39"/>
      <c r="L814" s="39"/>
      <c r="M814" s="39"/>
      <c r="N814" s="39"/>
      <c r="O814" s="39"/>
      <c r="P814" s="39"/>
      <c r="Q814" s="39"/>
      <c r="R814" s="39"/>
      <c r="S814" s="39"/>
      <c r="T814" s="39"/>
      <c r="U814" s="39"/>
      <c r="V814" s="39"/>
      <c r="W814" s="39"/>
      <c r="X814" s="39"/>
      <c r="Y814" s="39"/>
      <c r="Z814" s="39"/>
    </row>
    <row r="815" spans="1:26" ht="16.5" customHeight="1">
      <c r="A815" s="106"/>
      <c r="B815" s="106"/>
      <c r="C815" s="106"/>
      <c r="D815" s="106"/>
      <c r="E815" s="106"/>
      <c r="F815" s="106"/>
      <c r="G815" s="107"/>
      <c r="H815" s="39"/>
      <c r="I815" s="39"/>
      <c r="J815" s="39"/>
      <c r="K815" s="39"/>
      <c r="L815" s="39"/>
      <c r="M815" s="39"/>
      <c r="N815" s="39"/>
      <c r="O815" s="39"/>
      <c r="P815" s="39"/>
      <c r="Q815" s="39"/>
      <c r="R815" s="39"/>
      <c r="S815" s="39"/>
      <c r="T815" s="39"/>
      <c r="U815" s="39"/>
      <c r="V815" s="39"/>
      <c r="W815" s="39"/>
      <c r="X815" s="39"/>
      <c r="Y815" s="39"/>
      <c r="Z815" s="39"/>
    </row>
    <row r="816" spans="1:26" ht="16.5" customHeight="1">
      <c r="A816" s="106"/>
      <c r="B816" s="106"/>
      <c r="C816" s="106"/>
      <c r="D816" s="106"/>
      <c r="E816" s="106"/>
      <c r="F816" s="106"/>
      <c r="G816" s="107"/>
      <c r="H816" s="39"/>
      <c r="I816" s="39"/>
      <c r="J816" s="39"/>
      <c r="K816" s="39"/>
      <c r="L816" s="39"/>
      <c r="M816" s="39"/>
      <c r="N816" s="39"/>
      <c r="O816" s="39"/>
      <c r="P816" s="39"/>
      <c r="Q816" s="39"/>
      <c r="R816" s="39"/>
      <c r="S816" s="39"/>
      <c r="T816" s="39"/>
      <c r="U816" s="39"/>
      <c r="V816" s="39"/>
      <c r="W816" s="39"/>
      <c r="X816" s="39"/>
      <c r="Y816" s="39"/>
      <c r="Z816" s="39"/>
    </row>
    <row r="817" spans="1:26" ht="16.5" customHeight="1">
      <c r="A817" s="106"/>
      <c r="B817" s="106"/>
      <c r="C817" s="106"/>
      <c r="D817" s="106"/>
      <c r="E817" s="106"/>
      <c r="F817" s="106"/>
      <c r="G817" s="107"/>
      <c r="H817" s="39"/>
      <c r="I817" s="39"/>
      <c r="J817" s="39"/>
      <c r="K817" s="39"/>
      <c r="L817" s="39"/>
      <c r="M817" s="39"/>
      <c r="N817" s="39"/>
      <c r="O817" s="39"/>
      <c r="P817" s="39"/>
      <c r="Q817" s="39"/>
      <c r="R817" s="39"/>
      <c r="S817" s="39"/>
      <c r="T817" s="39"/>
      <c r="U817" s="39"/>
      <c r="V817" s="39"/>
      <c r="W817" s="39"/>
      <c r="X817" s="39"/>
      <c r="Y817" s="39"/>
      <c r="Z817" s="39"/>
    </row>
    <row r="818" spans="1:26" ht="16.5" customHeight="1">
      <c r="A818" s="106"/>
      <c r="B818" s="106"/>
      <c r="C818" s="106"/>
      <c r="D818" s="106"/>
      <c r="E818" s="106"/>
      <c r="F818" s="106"/>
      <c r="G818" s="107"/>
      <c r="H818" s="39"/>
      <c r="I818" s="39"/>
      <c r="J818" s="39"/>
      <c r="K818" s="39"/>
      <c r="L818" s="39"/>
      <c r="M818" s="39"/>
      <c r="N818" s="39"/>
      <c r="O818" s="39"/>
      <c r="P818" s="39"/>
      <c r="Q818" s="39"/>
      <c r="R818" s="39"/>
      <c r="S818" s="39"/>
      <c r="T818" s="39"/>
      <c r="U818" s="39"/>
      <c r="V818" s="39"/>
      <c r="W818" s="39"/>
      <c r="X818" s="39"/>
      <c r="Y818" s="39"/>
      <c r="Z818" s="39"/>
    </row>
    <row r="819" spans="1:26" ht="16.5" customHeight="1">
      <c r="A819" s="106"/>
      <c r="B819" s="106"/>
      <c r="C819" s="106"/>
      <c r="D819" s="106"/>
      <c r="E819" s="106"/>
      <c r="F819" s="106"/>
      <c r="G819" s="107"/>
      <c r="H819" s="39"/>
      <c r="I819" s="39"/>
      <c r="J819" s="39"/>
      <c r="K819" s="39"/>
      <c r="L819" s="39"/>
      <c r="M819" s="39"/>
      <c r="N819" s="39"/>
      <c r="O819" s="39"/>
      <c r="P819" s="39"/>
      <c r="Q819" s="39"/>
      <c r="R819" s="39"/>
      <c r="S819" s="39"/>
      <c r="T819" s="39"/>
      <c r="U819" s="39"/>
      <c r="V819" s="39"/>
      <c r="W819" s="39"/>
      <c r="X819" s="39"/>
      <c r="Y819" s="39"/>
      <c r="Z819" s="39"/>
    </row>
    <row r="820" spans="1:26" ht="16.5" customHeight="1">
      <c r="A820" s="106"/>
      <c r="B820" s="106"/>
      <c r="C820" s="106"/>
      <c r="D820" s="106"/>
      <c r="E820" s="106"/>
      <c r="F820" s="106"/>
      <c r="G820" s="107"/>
      <c r="H820" s="39"/>
      <c r="I820" s="39"/>
      <c r="J820" s="39"/>
      <c r="K820" s="39"/>
      <c r="L820" s="39"/>
      <c r="M820" s="39"/>
      <c r="N820" s="39"/>
      <c r="O820" s="39"/>
      <c r="P820" s="39"/>
      <c r="Q820" s="39"/>
      <c r="R820" s="39"/>
      <c r="S820" s="39"/>
      <c r="T820" s="39"/>
      <c r="U820" s="39"/>
      <c r="V820" s="39"/>
      <c r="W820" s="39"/>
      <c r="X820" s="39"/>
      <c r="Y820" s="39"/>
      <c r="Z820" s="39"/>
    </row>
    <row r="821" spans="1:26" ht="16.5" customHeight="1">
      <c r="A821" s="106"/>
      <c r="B821" s="106"/>
      <c r="C821" s="106"/>
      <c r="D821" s="106"/>
      <c r="E821" s="106"/>
      <c r="F821" s="106"/>
      <c r="G821" s="107"/>
      <c r="H821" s="39"/>
      <c r="I821" s="39"/>
      <c r="J821" s="39"/>
      <c r="K821" s="39"/>
      <c r="L821" s="39"/>
      <c r="M821" s="39"/>
      <c r="N821" s="39"/>
      <c r="O821" s="39"/>
      <c r="P821" s="39"/>
      <c r="Q821" s="39"/>
      <c r="R821" s="39"/>
      <c r="S821" s="39"/>
      <c r="T821" s="39"/>
      <c r="U821" s="39"/>
      <c r="V821" s="39"/>
      <c r="W821" s="39"/>
      <c r="X821" s="39"/>
      <c r="Y821" s="39"/>
      <c r="Z821" s="39"/>
    </row>
    <row r="822" spans="1:26" ht="16.5" customHeight="1">
      <c r="A822" s="106"/>
      <c r="B822" s="106"/>
      <c r="C822" s="106"/>
      <c r="D822" s="106"/>
      <c r="E822" s="106"/>
      <c r="F822" s="106"/>
      <c r="G822" s="107"/>
      <c r="H822" s="39"/>
      <c r="I822" s="39"/>
      <c r="J822" s="39"/>
      <c r="K822" s="39"/>
      <c r="L822" s="39"/>
      <c r="M822" s="39"/>
      <c r="N822" s="39"/>
      <c r="O822" s="39"/>
      <c r="P822" s="39"/>
      <c r="Q822" s="39"/>
      <c r="R822" s="39"/>
      <c r="S822" s="39"/>
      <c r="T822" s="39"/>
      <c r="U822" s="39"/>
      <c r="V822" s="39"/>
      <c r="W822" s="39"/>
      <c r="X822" s="39"/>
      <c r="Y822" s="39"/>
      <c r="Z822" s="39"/>
    </row>
    <row r="823" spans="1:26" ht="16.5" customHeight="1">
      <c r="A823" s="106"/>
      <c r="B823" s="106"/>
      <c r="C823" s="106"/>
      <c r="D823" s="106"/>
      <c r="E823" s="106"/>
      <c r="F823" s="106"/>
      <c r="G823" s="107"/>
      <c r="H823" s="39"/>
      <c r="I823" s="39"/>
      <c r="J823" s="39"/>
      <c r="K823" s="39"/>
      <c r="L823" s="39"/>
      <c r="M823" s="39"/>
      <c r="N823" s="39"/>
      <c r="O823" s="39"/>
      <c r="P823" s="39"/>
      <c r="Q823" s="39"/>
      <c r="R823" s="39"/>
      <c r="S823" s="39"/>
      <c r="T823" s="39"/>
      <c r="U823" s="39"/>
      <c r="V823" s="39"/>
      <c r="W823" s="39"/>
      <c r="X823" s="39"/>
      <c r="Y823" s="39"/>
      <c r="Z823" s="39"/>
    </row>
    <row r="824" spans="1:26" ht="16.5" customHeight="1">
      <c r="A824" s="106"/>
      <c r="B824" s="106"/>
      <c r="C824" s="106"/>
      <c r="D824" s="106"/>
      <c r="E824" s="106"/>
      <c r="F824" s="106"/>
      <c r="G824" s="107"/>
      <c r="H824" s="39"/>
      <c r="I824" s="39"/>
      <c r="J824" s="39"/>
      <c r="K824" s="39"/>
      <c r="L824" s="39"/>
      <c r="M824" s="39"/>
      <c r="N824" s="39"/>
      <c r="O824" s="39"/>
      <c r="P824" s="39"/>
      <c r="Q824" s="39"/>
      <c r="R824" s="39"/>
      <c r="S824" s="39"/>
      <c r="T824" s="39"/>
      <c r="U824" s="39"/>
      <c r="V824" s="39"/>
      <c r="W824" s="39"/>
      <c r="X824" s="39"/>
      <c r="Y824" s="39"/>
      <c r="Z824" s="39"/>
    </row>
    <row r="825" spans="1:26" ht="16.5" customHeight="1">
      <c r="A825" s="106"/>
      <c r="B825" s="106"/>
      <c r="C825" s="106"/>
      <c r="D825" s="106"/>
      <c r="E825" s="106"/>
      <c r="F825" s="106"/>
      <c r="G825" s="107"/>
      <c r="H825" s="39"/>
      <c r="I825" s="39"/>
      <c r="J825" s="39"/>
      <c r="K825" s="39"/>
      <c r="L825" s="39"/>
      <c r="M825" s="39"/>
      <c r="N825" s="39"/>
      <c r="O825" s="39"/>
      <c r="P825" s="39"/>
      <c r="Q825" s="39"/>
      <c r="R825" s="39"/>
      <c r="S825" s="39"/>
      <c r="T825" s="39"/>
      <c r="U825" s="39"/>
      <c r="V825" s="39"/>
      <c r="W825" s="39"/>
      <c r="X825" s="39"/>
      <c r="Y825" s="39"/>
      <c r="Z825" s="39"/>
    </row>
    <row r="826" spans="1:26" ht="16.5" customHeight="1">
      <c r="A826" s="106"/>
      <c r="B826" s="106"/>
      <c r="C826" s="106"/>
      <c r="D826" s="106"/>
      <c r="E826" s="106"/>
      <c r="F826" s="106"/>
      <c r="G826" s="107"/>
      <c r="H826" s="39"/>
      <c r="I826" s="39"/>
      <c r="J826" s="39"/>
      <c r="K826" s="39"/>
      <c r="L826" s="39"/>
      <c r="M826" s="39"/>
      <c r="N826" s="39"/>
      <c r="O826" s="39"/>
      <c r="P826" s="39"/>
      <c r="Q826" s="39"/>
      <c r="R826" s="39"/>
      <c r="S826" s="39"/>
      <c r="T826" s="39"/>
      <c r="U826" s="39"/>
      <c r="V826" s="39"/>
      <c r="W826" s="39"/>
      <c r="X826" s="39"/>
      <c r="Y826" s="39"/>
      <c r="Z826" s="39"/>
    </row>
    <row r="827" spans="1:26" ht="16.5" customHeight="1">
      <c r="A827" s="106"/>
      <c r="B827" s="106"/>
      <c r="C827" s="106"/>
      <c r="D827" s="106"/>
      <c r="E827" s="106"/>
      <c r="F827" s="106"/>
      <c r="G827" s="107"/>
      <c r="H827" s="39"/>
      <c r="I827" s="39"/>
      <c r="J827" s="39"/>
      <c r="K827" s="39"/>
      <c r="L827" s="39"/>
      <c r="M827" s="39"/>
      <c r="N827" s="39"/>
      <c r="O827" s="39"/>
      <c r="P827" s="39"/>
      <c r="Q827" s="39"/>
      <c r="R827" s="39"/>
      <c r="S827" s="39"/>
      <c r="T827" s="39"/>
      <c r="U827" s="39"/>
      <c r="V827" s="39"/>
      <c r="W827" s="39"/>
      <c r="X827" s="39"/>
      <c r="Y827" s="39"/>
      <c r="Z827" s="39"/>
    </row>
    <row r="828" spans="1:26" ht="16.5" customHeight="1">
      <c r="A828" s="106"/>
      <c r="B828" s="106"/>
      <c r="C828" s="106"/>
      <c r="D828" s="106"/>
      <c r="E828" s="106"/>
      <c r="F828" s="106"/>
      <c r="G828" s="107"/>
      <c r="H828" s="39"/>
      <c r="I828" s="39"/>
      <c r="J828" s="39"/>
      <c r="K828" s="39"/>
      <c r="L828" s="39"/>
      <c r="M828" s="39"/>
      <c r="N828" s="39"/>
      <c r="O828" s="39"/>
      <c r="P828" s="39"/>
      <c r="Q828" s="39"/>
      <c r="R828" s="39"/>
      <c r="S828" s="39"/>
      <c r="T828" s="39"/>
      <c r="U828" s="39"/>
      <c r="V828" s="39"/>
      <c r="W828" s="39"/>
      <c r="X828" s="39"/>
      <c r="Y828" s="39"/>
      <c r="Z828" s="39"/>
    </row>
    <row r="829" spans="1:26" ht="16.5" customHeight="1">
      <c r="A829" s="106"/>
      <c r="B829" s="106"/>
      <c r="C829" s="106"/>
      <c r="D829" s="106"/>
      <c r="E829" s="106"/>
      <c r="F829" s="106"/>
      <c r="G829" s="107"/>
      <c r="H829" s="39"/>
      <c r="I829" s="39"/>
      <c r="J829" s="39"/>
      <c r="K829" s="39"/>
      <c r="L829" s="39"/>
      <c r="M829" s="39"/>
      <c r="N829" s="39"/>
      <c r="O829" s="39"/>
      <c r="P829" s="39"/>
      <c r="Q829" s="39"/>
      <c r="R829" s="39"/>
      <c r="S829" s="39"/>
      <c r="T829" s="39"/>
      <c r="U829" s="39"/>
      <c r="V829" s="39"/>
      <c r="W829" s="39"/>
      <c r="X829" s="39"/>
      <c r="Y829" s="39"/>
      <c r="Z829" s="39"/>
    </row>
    <row r="830" spans="1:26" ht="16.5" customHeight="1">
      <c r="A830" s="106"/>
      <c r="B830" s="106"/>
      <c r="C830" s="106"/>
      <c r="D830" s="106"/>
      <c r="E830" s="106"/>
      <c r="F830" s="106"/>
      <c r="G830" s="107"/>
      <c r="H830" s="39"/>
      <c r="I830" s="39"/>
      <c r="J830" s="39"/>
      <c r="K830" s="39"/>
      <c r="L830" s="39"/>
      <c r="M830" s="39"/>
      <c r="N830" s="39"/>
      <c r="O830" s="39"/>
      <c r="P830" s="39"/>
      <c r="Q830" s="39"/>
      <c r="R830" s="39"/>
      <c r="S830" s="39"/>
      <c r="T830" s="39"/>
      <c r="U830" s="39"/>
      <c r="V830" s="39"/>
      <c r="W830" s="39"/>
      <c r="X830" s="39"/>
      <c r="Y830" s="39"/>
      <c r="Z830" s="39"/>
    </row>
    <row r="831" spans="1:26" ht="16.5" customHeight="1">
      <c r="A831" s="106"/>
      <c r="B831" s="106"/>
      <c r="C831" s="106"/>
      <c r="D831" s="106"/>
      <c r="E831" s="106"/>
      <c r="F831" s="106"/>
      <c r="G831" s="107"/>
      <c r="H831" s="39"/>
      <c r="I831" s="39"/>
      <c r="J831" s="39"/>
      <c r="K831" s="39"/>
      <c r="L831" s="39"/>
      <c r="M831" s="39"/>
      <c r="N831" s="39"/>
      <c r="O831" s="39"/>
      <c r="P831" s="39"/>
      <c r="Q831" s="39"/>
      <c r="R831" s="39"/>
      <c r="S831" s="39"/>
      <c r="T831" s="39"/>
      <c r="U831" s="39"/>
      <c r="V831" s="39"/>
      <c r="W831" s="39"/>
      <c r="X831" s="39"/>
      <c r="Y831" s="39"/>
      <c r="Z831" s="39"/>
    </row>
    <row r="832" spans="1:26" ht="16.5" customHeight="1">
      <c r="A832" s="106"/>
      <c r="B832" s="106"/>
      <c r="C832" s="106"/>
      <c r="D832" s="106"/>
      <c r="E832" s="106"/>
      <c r="F832" s="106"/>
      <c r="G832" s="107"/>
      <c r="H832" s="39"/>
      <c r="I832" s="39"/>
      <c r="J832" s="39"/>
      <c r="K832" s="39"/>
      <c r="L832" s="39"/>
      <c r="M832" s="39"/>
      <c r="N832" s="39"/>
      <c r="O832" s="39"/>
      <c r="P832" s="39"/>
      <c r="Q832" s="39"/>
      <c r="R832" s="39"/>
      <c r="S832" s="39"/>
      <c r="T832" s="39"/>
      <c r="U832" s="39"/>
      <c r="V832" s="39"/>
      <c r="W832" s="39"/>
      <c r="X832" s="39"/>
      <c r="Y832" s="39"/>
      <c r="Z832" s="39"/>
    </row>
    <row r="833" spans="1:26" ht="16.5" customHeight="1">
      <c r="A833" s="106"/>
      <c r="B833" s="106"/>
      <c r="C833" s="106"/>
      <c r="D833" s="106"/>
      <c r="E833" s="106"/>
      <c r="F833" s="106"/>
      <c r="G833" s="107"/>
      <c r="H833" s="39"/>
      <c r="I833" s="39"/>
      <c r="J833" s="39"/>
      <c r="K833" s="39"/>
      <c r="L833" s="39"/>
      <c r="M833" s="39"/>
      <c r="N833" s="39"/>
      <c r="O833" s="39"/>
      <c r="P833" s="39"/>
      <c r="Q833" s="39"/>
      <c r="R833" s="39"/>
      <c r="S833" s="39"/>
      <c r="T833" s="39"/>
      <c r="U833" s="39"/>
      <c r="V833" s="39"/>
      <c r="W833" s="39"/>
      <c r="X833" s="39"/>
      <c r="Y833" s="39"/>
      <c r="Z833" s="39"/>
    </row>
    <row r="834" spans="1:26" ht="16.5" customHeight="1">
      <c r="A834" s="106"/>
      <c r="B834" s="106"/>
      <c r="C834" s="106"/>
      <c r="D834" s="106"/>
      <c r="E834" s="106"/>
      <c r="F834" s="106"/>
      <c r="G834" s="107"/>
      <c r="H834" s="39"/>
      <c r="I834" s="39"/>
      <c r="J834" s="39"/>
      <c r="K834" s="39"/>
      <c r="L834" s="39"/>
      <c r="M834" s="39"/>
      <c r="N834" s="39"/>
      <c r="O834" s="39"/>
      <c r="P834" s="39"/>
      <c r="Q834" s="39"/>
      <c r="R834" s="39"/>
      <c r="S834" s="39"/>
      <c r="T834" s="39"/>
      <c r="U834" s="39"/>
      <c r="V834" s="39"/>
      <c r="W834" s="39"/>
      <c r="X834" s="39"/>
      <c r="Y834" s="39"/>
      <c r="Z834" s="39"/>
    </row>
    <row r="835" spans="1:26" ht="16.5" customHeight="1">
      <c r="A835" s="106"/>
      <c r="B835" s="106"/>
      <c r="C835" s="106"/>
      <c r="D835" s="106"/>
      <c r="E835" s="106"/>
      <c r="F835" s="106"/>
      <c r="G835" s="107"/>
      <c r="H835" s="39"/>
      <c r="I835" s="39"/>
      <c r="J835" s="39"/>
      <c r="K835" s="39"/>
      <c r="L835" s="39"/>
      <c r="M835" s="39"/>
      <c r="N835" s="39"/>
      <c r="O835" s="39"/>
      <c r="P835" s="39"/>
      <c r="Q835" s="39"/>
      <c r="R835" s="39"/>
      <c r="S835" s="39"/>
      <c r="T835" s="39"/>
      <c r="U835" s="39"/>
      <c r="V835" s="39"/>
      <c r="W835" s="39"/>
      <c r="X835" s="39"/>
      <c r="Y835" s="39"/>
      <c r="Z835" s="39"/>
    </row>
    <row r="836" spans="1:26" ht="16.5" customHeight="1">
      <c r="A836" s="106"/>
      <c r="B836" s="106"/>
      <c r="C836" s="106"/>
      <c r="D836" s="106"/>
      <c r="E836" s="106"/>
      <c r="F836" s="106"/>
      <c r="G836" s="107"/>
      <c r="H836" s="39"/>
      <c r="I836" s="39"/>
      <c r="J836" s="39"/>
      <c r="K836" s="39"/>
      <c r="L836" s="39"/>
      <c r="M836" s="39"/>
      <c r="N836" s="39"/>
      <c r="O836" s="39"/>
      <c r="P836" s="39"/>
      <c r="Q836" s="39"/>
      <c r="R836" s="39"/>
      <c r="S836" s="39"/>
      <c r="T836" s="39"/>
      <c r="U836" s="39"/>
      <c r="V836" s="39"/>
      <c r="W836" s="39"/>
      <c r="X836" s="39"/>
      <c r="Y836" s="39"/>
      <c r="Z836" s="39"/>
    </row>
    <row r="837" spans="1:26" ht="16.5" customHeight="1">
      <c r="A837" s="106"/>
      <c r="B837" s="106"/>
      <c r="C837" s="106"/>
      <c r="D837" s="106"/>
      <c r="E837" s="106"/>
      <c r="F837" s="106"/>
      <c r="G837" s="107"/>
      <c r="H837" s="39"/>
      <c r="I837" s="39"/>
      <c r="J837" s="39"/>
      <c r="K837" s="39"/>
      <c r="L837" s="39"/>
      <c r="M837" s="39"/>
      <c r="N837" s="39"/>
      <c r="O837" s="39"/>
      <c r="P837" s="39"/>
      <c r="Q837" s="39"/>
      <c r="R837" s="39"/>
      <c r="S837" s="39"/>
      <c r="T837" s="39"/>
      <c r="U837" s="39"/>
      <c r="V837" s="39"/>
      <c r="W837" s="39"/>
      <c r="X837" s="39"/>
      <c r="Y837" s="39"/>
      <c r="Z837" s="39"/>
    </row>
    <row r="838" spans="1:26" ht="16.5" customHeight="1">
      <c r="A838" s="106"/>
      <c r="B838" s="106"/>
      <c r="C838" s="106"/>
      <c r="D838" s="106"/>
      <c r="E838" s="106"/>
      <c r="F838" s="106"/>
      <c r="G838" s="107"/>
      <c r="H838" s="39"/>
      <c r="I838" s="39"/>
      <c r="J838" s="39"/>
      <c r="K838" s="39"/>
      <c r="L838" s="39"/>
      <c r="M838" s="39"/>
      <c r="N838" s="39"/>
      <c r="O838" s="39"/>
      <c r="P838" s="39"/>
      <c r="Q838" s="39"/>
      <c r="R838" s="39"/>
      <c r="S838" s="39"/>
      <c r="T838" s="39"/>
      <c r="U838" s="39"/>
      <c r="V838" s="39"/>
      <c r="W838" s="39"/>
      <c r="X838" s="39"/>
      <c r="Y838" s="39"/>
      <c r="Z838" s="39"/>
    </row>
    <row r="839" spans="1:26" ht="16.5" customHeight="1">
      <c r="A839" s="106"/>
      <c r="B839" s="106"/>
      <c r="C839" s="106"/>
      <c r="D839" s="106"/>
      <c r="E839" s="106"/>
      <c r="F839" s="106"/>
      <c r="G839" s="107"/>
      <c r="H839" s="39"/>
      <c r="I839" s="39"/>
      <c r="J839" s="39"/>
      <c r="K839" s="39"/>
      <c r="L839" s="39"/>
      <c r="M839" s="39"/>
      <c r="N839" s="39"/>
      <c r="O839" s="39"/>
      <c r="P839" s="39"/>
      <c r="Q839" s="39"/>
      <c r="R839" s="39"/>
      <c r="S839" s="39"/>
      <c r="T839" s="39"/>
      <c r="U839" s="39"/>
      <c r="V839" s="39"/>
      <c r="W839" s="39"/>
      <c r="X839" s="39"/>
      <c r="Y839" s="39"/>
      <c r="Z839" s="39"/>
    </row>
    <row r="840" spans="1:26" ht="16.5" customHeight="1">
      <c r="A840" s="106"/>
      <c r="B840" s="106"/>
      <c r="C840" s="106"/>
      <c r="D840" s="106"/>
      <c r="E840" s="106"/>
      <c r="F840" s="106"/>
      <c r="G840" s="107"/>
      <c r="H840" s="39"/>
      <c r="I840" s="39"/>
      <c r="J840" s="39"/>
      <c r="K840" s="39"/>
      <c r="L840" s="39"/>
      <c r="M840" s="39"/>
      <c r="N840" s="39"/>
      <c r="O840" s="39"/>
      <c r="P840" s="39"/>
      <c r="Q840" s="39"/>
      <c r="R840" s="39"/>
      <c r="S840" s="39"/>
      <c r="T840" s="39"/>
      <c r="U840" s="39"/>
      <c r="V840" s="39"/>
      <c r="W840" s="39"/>
      <c r="X840" s="39"/>
      <c r="Y840" s="39"/>
      <c r="Z840" s="39"/>
    </row>
    <row r="841" spans="1:26" ht="16.5" customHeight="1">
      <c r="A841" s="106"/>
      <c r="B841" s="106"/>
      <c r="C841" s="106"/>
      <c r="D841" s="106"/>
      <c r="E841" s="106"/>
      <c r="F841" s="106"/>
      <c r="G841" s="107"/>
      <c r="H841" s="39"/>
      <c r="I841" s="39"/>
      <c r="J841" s="39"/>
      <c r="K841" s="39"/>
      <c r="L841" s="39"/>
      <c r="M841" s="39"/>
      <c r="N841" s="39"/>
      <c r="O841" s="39"/>
      <c r="P841" s="39"/>
      <c r="Q841" s="39"/>
      <c r="R841" s="39"/>
      <c r="S841" s="39"/>
      <c r="T841" s="39"/>
      <c r="U841" s="39"/>
      <c r="V841" s="39"/>
      <c r="W841" s="39"/>
      <c r="X841" s="39"/>
      <c r="Y841" s="39"/>
      <c r="Z841" s="39"/>
    </row>
    <row r="842" spans="1:26" ht="16.5" customHeight="1">
      <c r="A842" s="106"/>
      <c r="B842" s="106"/>
      <c r="C842" s="106"/>
      <c r="D842" s="106"/>
      <c r="E842" s="106"/>
      <c r="F842" s="106"/>
      <c r="G842" s="107"/>
      <c r="H842" s="39"/>
      <c r="I842" s="39"/>
      <c r="J842" s="39"/>
      <c r="K842" s="39"/>
      <c r="L842" s="39"/>
      <c r="M842" s="39"/>
      <c r="N842" s="39"/>
      <c r="O842" s="39"/>
      <c r="P842" s="39"/>
      <c r="Q842" s="39"/>
      <c r="R842" s="39"/>
      <c r="S842" s="39"/>
      <c r="T842" s="39"/>
      <c r="U842" s="39"/>
      <c r="V842" s="39"/>
      <c r="W842" s="39"/>
      <c r="X842" s="39"/>
      <c r="Y842" s="39"/>
      <c r="Z842" s="39"/>
    </row>
    <row r="843" spans="1:26" ht="16.5" customHeight="1">
      <c r="A843" s="106"/>
      <c r="B843" s="106"/>
      <c r="C843" s="106"/>
      <c r="D843" s="106"/>
      <c r="E843" s="106"/>
      <c r="F843" s="106"/>
      <c r="G843" s="107"/>
      <c r="H843" s="39"/>
      <c r="I843" s="39"/>
      <c r="J843" s="39"/>
      <c r="K843" s="39"/>
      <c r="L843" s="39"/>
      <c r="M843" s="39"/>
      <c r="N843" s="39"/>
      <c r="O843" s="39"/>
      <c r="P843" s="39"/>
      <c r="Q843" s="39"/>
      <c r="R843" s="39"/>
      <c r="S843" s="39"/>
      <c r="T843" s="39"/>
      <c r="U843" s="39"/>
      <c r="V843" s="39"/>
      <c r="W843" s="39"/>
      <c r="X843" s="39"/>
      <c r="Y843" s="39"/>
      <c r="Z843" s="39"/>
    </row>
    <row r="844" spans="1:26" ht="16.5" customHeight="1">
      <c r="A844" s="106"/>
      <c r="B844" s="106"/>
      <c r="C844" s="106"/>
      <c r="D844" s="106"/>
      <c r="E844" s="106"/>
      <c r="F844" s="106"/>
      <c r="G844" s="107"/>
      <c r="H844" s="39"/>
      <c r="I844" s="39"/>
      <c r="J844" s="39"/>
      <c r="K844" s="39"/>
      <c r="L844" s="39"/>
      <c r="M844" s="39"/>
      <c r="N844" s="39"/>
      <c r="O844" s="39"/>
      <c r="P844" s="39"/>
      <c r="Q844" s="39"/>
      <c r="R844" s="39"/>
      <c r="S844" s="39"/>
      <c r="T844" s="39"/>
      <c r="U844" s="39"/>
      <c r="V844" s="39"/>
      <c r="W844" s="39"/>
      <c r="X844" s="39"/>
      <c r="Y844" s="39"/>
      <c r="Z844" s="39"/>
    </row>
    <row r="845" spans="1:26" ht="16.5" customHeight="1">
      <c r="A845" s="106"/>
      <c r="B845" s="106"/>
      <c r="C845" s="106"/>
      <c r="D845" s="106"/>
      <c r="E845" s="106"/>
      <c r="F845" s="106"/>
      <c r="G845" s="107"/>
      <c r="H845" s="39"/>
      <c r="I845" s="39"/>
      <c r="J845" s="39"/>
      <c r="K845" s="39"/>
      <c r="L845" s="39"/>
      <c r="M845" s="39"/>
      <c r="N845" s="39"/>
      <c r="O845" s="39"/>
      <c r="P845" s="39"/>
      <c r="Q845" s="39"/>
      <c r="R845" s="39"/>
      <c r="S845" s="39"/>
      <c r="T845" s="39"/>
      <c r="U845" s="39"/>
      <c r="V845" s="39"/>
      <c r="W845" s="39"/>
      <c r="X845" s="39"/>
      <c r="Y845" s="39"/>
      <c r="Z845" s="39"/>
    </row>
    <row r="846" spans="1:26" ht="16.5" customHeight="1">
      <c r="A846" s="106"/>
      <c r="B846" s="106"/>
      <c r="C846" s="106"/>
      <c r="D846" s="106"/>
      <c r="E846" s="106"/>
      <c r="F846" s="106"/>
      <c r="G846" s="107"/>
      <c r="H846" s="39"/>
      <c r="I846" s="39"/>
      <c r="J846" s="39"/>
      <c r="K846" s="39"/>
      <c r="L846" s="39"/>
      <c r="M846" s="39"/>
      <c r="N846" s="39"/>
      <c r="O846" s="39"/>
      <c r="P846" s="39"/>
      <c r="Q846" s="39"/>
      <c r="R846" s="39"/>
      <c r="S846" s="39"/>
      <c r="T846" s="39"/>
      <c r="U846" s="39"/>
      <c r="V846" s="39"/>
      <c r="W846" s="39"/>
      <c r="X846" s="39"/>
      <c r="Y846" s="39"/>
      <c r="Z846" s="39"/>
    </row>
    <row r="847" spans="1:26" ht="16.5" customHeight="1">
      <c r="A847" s="106"/>
      <c r="B847" s="106"/>
      <c r="C847" s="106"/>
      <c r="D847" s="106"/>
      <c r="E847" s="106"/>
      <c r="F847" s="106"/>
      <c r="G847" s="107"/>
      <c r="H847" s="39"/>
      <c r="I847" s="39"/>
      <c r="J847" s="39"/>
      <c r="K847" s="39"/>
      <c r="L847" s="39"/>
      <c r="M847" s="39"/>
      <c r="N847" s="39"/>
      <c r="O847" s="39"/>
      <c r="P847" s="39"/>
      <c r="Q847" s="39"/>
      <c r="R847" s="39"/>
      <c r="S847" s="39"/>
      <c r="T847" s="39"/>
      <c r="U847" s="39"/>
      <c r="V847" s="39"/>
      <c r="W847" s="39"/>
      <c r="X847" s="39"/>
      <c r="Y847" s="39"/>
      <c r="Z847" s="39"/>
    </row>
    <row r="848" spans="1:26" ht="16.5" customHeight="1">
      <c r="A848" s="106"/>
      <c r="B848" s="106"/>
      <c r="C848" s="106"/>
      <c r="D848" s="106"/>
      <c r="E848" s="106"/>
      <c r="F848" s="106"/>
      <c r="G848" s="107"/>
      <c r="H848" s="39"/>
      <c r="I848" s="39"/>
      <c r="J848" s="39"/>
      <c r="K848" s="39"/>
      <c r="L848" s="39"/>
      <c r="M848" s="39"/>
      <c r="N848" s="39"/>
      <c r="O848" s="39"/>
      <c r="P848" s="39"/>
      <c r="Q848" s="39"/>
      <c r="R848" s="39"/>
      <c r="S848" s="39"/>
      <c r="T848" s="39"/>
      <c r="U848" s="39"/>
      <c r="V848" s="39"/>
      <c r="W848" s="39"/>
      <c r="X848" s="39"/>
      <c r="Y848" s="39"/>
      <c r="Z848" s="39"/>
    </row>
    <row r="849" spans="1:26" ht="16.5" customHeight="1">
      <c r="A849" s="106"/>
      <c r="B849" s="106"/>
      <c r="C849" s="106"/>
      <c r="D849" s="106"/>
      <c r="E849" s="106"/>
      <c r="F849" s="106"/>
      <c r="G849" s="107"/>
      <c r="H849" s="39"/>
      <c r="I849" s="39"/>
      <c r="J849" s="39"/>
      <c r="K849" s="39"/>
      <c r="L849" s="39"/>
      <c r="M849" s="39"/>
      <c r="N849" s="39"/>
      <c r="O849" s="39"/>
      <c r="P849" s="39"/>
      <c r="Q849" s="39"/>
      <c r="R849" s="39"/>
      <c r="S849" s="39"/>
      <c r="T849" s="39"/>
      <c r="U849" s="39"/>
      <c r="V849" s="39"/>
      <c r="W849" s="39"/>
      <c r="X849" s="39"/>
      <c r="Y849" s="39"/>
      <c r="Z849" s="39"/>
    </row>
    <row r="850" spans="1:26" ht="16.5" customHeight="1">
      <c r="A850" s="106"/>
      <c r="B850" s="106"/>
      <c r="C850" s="106"/>
      <c r="D850" s="106"/>
      <c r="E850" s="106"/>
      <c r="F850" s="106"/>
      <c r="G850" s="107"/>
      <c r="H850" s="39"/>
      <c r="I850" s="39"/>
      <c r="J850" s="39"/>
      <c r="K850" s="39"/>
      <c r="L850" s="39"/>
      <c r="M850" s="39"/>
      <c r="N850" s="39"/>
      <c r="O850" s="39"/>
      <c r="P850" s="39"/>
      <c r="Q850" s="39"/>
      <c r="R850" s="39"/>
      <c r="S850" s="39"/>
      <c r="T850" s="39"/>
      <c r="U850" s="39"/>
      <c r="V850" s="39"/>
      <c r="W850" s="39"/>
      <c r="X850" s="39"/>
      <c r="Y850" s="39"/>
      <c r="Z850" s="39"/>
    </row>
    <row r="851" spans="1:26" ht="16.5" customHeight="1">
      <c r="A851" s="106"/>
      <c r="B851" s="106"/>
      <c r="C851" s="106"/>
      <c r="D851" s="106"/>
      <c r="E851" s="106"/>
      <c r="F851" s="106"/>
      <c r="G851" s="107"/>
      <c r="H851" s="39"/>
      <c r="I851" s="39"/>
      <c r="J851" s="39"/>
      <c r="K851" s="39"/>
      <c r="L851" s="39"/>
      <c r="M851" s="39"/>
      <c r="N851" s="39"/>
      <c r="O851" s="39"/>
      <c r="P851" s="39"/>
      <c r="Q851" s="39"/>
      <c r="R851" s="39"/>
      <c r="S851" s="39"/>
      <c r="T851" s="39"/>
      <c r="U851" s="39"/>
      <c r="V851" s="39"/>
      <c r="W851" s="39"/>
      <c r="X851" s="39"/>
      <c r="Y851" s="39"/>
      <c r="Z851" s="39"/>
    </row>
    <row r="852" spans="1:26" ht="16.5" customHeight="1">
      <c r="A852" s="106"/>
      <c r="B852" s="106"/>
      <c r="C852" s="106"/>
      <c r="D852" s="106"/>
      <c r="E852" s="106"/>
      <c r="F852" s="106"/>
      <c r="G852" s="107"/>
      <c r="H852" s="39"/>
      <c r="I852" s="39"/>
      <c r="J852" s="39"/>
      <c r="K852" s="39"/>
      <c r="L852" s="39"/>
      <c r="M852" s="39"/>
      <c r="N852" s="39"/>
      <c r="O852" s="39"/>
      <c r="P852" s="39"/>
      <c r="Q852" s="39"/>
      <c r="R852" s="39"/>
      <c r="S852" s="39"/>
      <c r="T852" s="39"/>
      <c r="U852" s="39"/>
      <c r="V852" s="39"/>
      <c r="W852" s="39"/>
      <c r="X852" s="39"/>
      <c r="Y852" s="39"/>
      <c r="Z852" s="39"/>
    </row>
    <row r="853" spans="1:26" ht="16.5" customHeight="1">
      <c r="A853" s="106"/>
      <c r="B853" s="106"/>
      <c r="C853" s="106"/>
      <c r="D853" s="106"/>
      <c r="E853" s="106"/>
      <c r="F853" s="106"/>
      <c r="G853" s="107"/>
      <c r="H853" s="39"/>
      <c r="I853" s="39"/>
      <c r="J853" s="39"/>
      <c r="K853" s="39"/>
      <c r="L853" s="39"/>
      <c r="M853" s="39"/>
      <c r="N853" s="39"/>
      <c r="O853" s="39"/>
      <c r="P853" s="39"/>
      <c r="Q853" s="39"/>
      <c r="R853" s="39"/>
      <c r="S853" s="39"/>
      <c r="T853" s="39"/>
      <c r="U853" s="39"/>
      <c r="V853" s="39"/>
      <c r="W853" s="39"/>
      <c r="X853" s="39"/>
      <c r="Y853" s="39"/>
      <c r="Z853" s="39"/>
    </row>
    <row r="854" spans="1:26" ht="16.5" customHeight="1">
      <c r="A854" s="106"/>
      <c r="B854" s="106"/>
      <c r="C854" s="106"/>
      <c r="D854" s="106"/>
      <c r="E854" s="106"/>
      <c r="F854" s="106"/>
      <c r="G854" s="107"/>
      <c r="H854" s="39"/>
      <c r="I854" s="39"/>
      <c r="J854" s="39"/>
      <c r="K854" s="39"/>
      <c r="L854" s="39"/>
      <c r="M854" s="39"/>
      <c r="N854" s="39"/>
      <c r="O854" s="39"/>
      <c r="P854" s="39"/>
      <c r="Q854" s="39"/>
      <c r="R854" s="39"/>
      <c r="S854" s="39"/>
      <c r="T854" s="39"/>
      <c r="U854" s="39"/>
      <c r="V854" s="39"/>
      <c r="W854" s="39"/>
      <c r="X854" s="39"/>
      <c r="Y854" s="39"/>
      <c r="Z854" s="39"/>
    </row>
    <row r="855" spans="1:26" ht="16.5" customHeight="1">
      <c r="A855" s="106"/>
      <c r="B855" s="106"/>
      <c r="C855" s="106"/>
      <c r="D855" s="106"/>
      <c r="E855" s="106"/>
      <c r="F855" s="106"/>
      <c r="G855" s="107"/>
      <c r="H855" s="39"/>
      <c r="I855" s="39"/>
      <c r="J855" s="39"/>
      <c r="K855" s="39"/>
      <c r="L855" s="39"/>
      <c r="M855" s="39"/>
      <c r="N855" s="39"/>
      <c r="O855" s="39"/>
      <c r="P855" s="39"/>
      <c r="Q855" s="39"/>
      <c r="R855" s="39"/>
      <c r="S855" s="39"/>
      <c r="T855" s="39"/>
      <c r="U855" s="39"/>
      <c r="V855" s="39"/>
      <c r="W855" s="39"/>
      <c r="X855" s="39"/>
      <c r="Y855" s="39"/>
      <c r="Z855" s="39"/>
    </row>
    <row r="856" spans="1:26" ht="16.5" customHeight="1">
      <c r="A856" s="106"/>
      <c r="B856" s="106"/>
      <c r="C856" s="106"/>
      <c r="D856" s="106"/>
      <c r="E856" s="106"/>
      <c r="F856" s="106"/>
      <c r="G856" s="107"/>
      <c r="H856" s="39"/>
      <c r="I856" s="39"/>
      <c r="J856" s="39"/>
      <c r="K856" s="39"/>
      <c r="L856" s="39"/>
      <c r="M856" s="39"/>
      <c r="N856" s="39"/>
      <c r="O856" s="39"/>
      <c r="P856" s="39"/>
      <c r="Q856" s="39"/>
      <c r="R856" s="39"/>
      <c r="S856" s="39"/>
      <c r="T856" s="39"/>
      <c r="U856" s="39"/>
      <c r="V856" s="39"/>
      <c r="W856" s="39"/>
      <c r="X856" s="39"/>
      <c r="Y856" s="39"/>
      <c r="Z856" s="39"/>
    </row>
    <row r="857" spans="1:26" ht="16.5" customHeight="1">
      <c r="A857" s="106"/>
      <c r="B857" s="106"/>
      <c r="C857" s="106"/>
      <c r="D857" s="106"/>
      <c r="E857" s="106"/>
      <c r="F857" s="106"/>
      <c r="G857" s="107"/>
      <c r="H857" s="39"/>
      <c r="I857" s="39"/>
      <c r="J857" s="39"/>
      <c r="K857" s="39"/>
      <c r="L857" s="39"/>
      <c r="M857" s="39"/>
      <c r="N857" s="39"/>
      <c r="O857" s="39"/>
      <c r="P857" s="39"/>
      <c r="Q857" s="39"/>
      <c r="R857" s="39"/>
      <c r="S857" s="39"/>
      <c r="T857" s="39"/>
      <c r="U857" s="39"/>
      <c r="V857" s="39"/>
      <c r="W857" s="39"/>
      <c r="X857" s="39"/>
      <c r="Y857" s="39"/>
      <c r="Z857" s="39"/>
    </row>
    <row r="858" spans="1:26" ht="16.5" customHeight="1">
      <c r="A858" s="106"/>
      <c r="B858" s="106"/>
      <c r="C858" s="106"/>
      <c r="D858" s="106"/>
      <c r="E858" s="106"/>
      <c r="F858" s="106"/>
      <c r="G858" s="107"/>
      <c r="H858" s="39"/>
      <c r="I858" s="39"/>
      <c r="J858" s="39"/>
      <c r="K858" s="39"/>
      <c r="L858" s="39"/>
      <c r="M858" s="39"/>
      <c r="N858" s="39"/>
      <c r="O858" s="39"/>
      <c r="P858" s="39"/>
      <c r="Q858" s="39"/>
      <c r="R858" s="39"/>
      <c r="S858" s="39"/>
      <c r="T858" s="39"/>
      <c r="U858" s="39"/>
      <c r="V858" s="39"/>
      <c r="W858" s="39"/>
      <c r="X858" s="39"/>
      <c r="Y858" s="39"/>
      <c r="Z858" s="39"/>
    </row>
    <row r="859" spans="1:26" ht="16.5" customHeight="1">
      <c r="A859" s="106"/>
      <c r="B859" s="106"/>
      <c r="C859" s="106"/>
      <c r="D859" s="106"/>
      <c r="E859" s="106"/>
      <c r="F859" s="106"/>
      <c r="G859" s="107"/>
      <c r="H859" s="39"/>
      <c r="I859" s="39"/>
      <c r="J859" s="39"/>
      <c r="K859" s="39"/>
      <c r="L859" s="39"/>
      <c r="M859" s="39"/>
      <c r="N859" s="39"/>
      <c r="O859" s="39"/>
      <c r="P859" s="39"/>
      <c r="Q859" s="39"/>
      <c r="R859" s="39"/>
      <c r="S859" s="39"/>
      <c r="T859" s="39"/>
      <c r="U859" s="39"/>
      <c r="V859" s="39"/>
      <c r="W859" s="39"/>
      <c r="X859" s="39"/>
      <c r="Y859" s="39"/>
      <c r="Z859" s="39"/>
    </row>
    <row r="860" spans="1:26" ht="16.5" customHeight="1">
      <c r="A860" s="106"/>
      <c r="B860" s="106"/>
      <c r="C860" s="106"/>
      <c r="D860" s="106"/>
      <c r="E860" s="106"/>
      <c r="F860" s="106"/>
      <c r="G860" s="107"/>
      <c r="H860" s="39"/>
      <c r="I860" s="39"/>
      <c r="J860" s="39"/>
      <c r="K860" s="39"/>
      <c r="L860" s="39"/>
      <c r="M860" s="39"/>
      <c r="N860" s="39"/>
      <c r="O860" s="39"/>
      <c r="P860" s="39"/>
      <c r="Q860" s="39"/>
      <c r="R860" s="39"/>
      <c r="S860" s="39"/>
      <c r="T860" s="39"/>
      <c r="U860" s="39"/>
      <c r="V860" s="39"/>
      <c r="W860" s="39"/>
      <c r="X860" s="39"/>
      <c r="Y860" s="39"/>
      <c r="Z860" s="39"/>
    </row>
    <row r="861" spans="1:26" ht="16.5" customHeight="1">
      <c r="A861" s="106"/>
      <c r="B861" s="106"/>
      <c r="C861" s="106"/>
      <c r="D861" s="106"/>
      <c r="E861" s="106"/>
      <c r="F861" s="106"/>
      <c r="G861" s="107"/>
      <c r="H861" s="39"/>
      <c r="I861" s="39"/>
      <c r="J861" s="39"/>
      <c r="K861" s="39"/>
      <c r="L861" s="39"/>
      <c r="M861" s="39"/>
      <c r="N861" s="39"/>
      <c r="O861" s="39"/>
      <c r="P861" s="39"/>
      <c r="Q861" s="39"/>
      <c r="R861" s="39"/>
      <c r="S861" s="39"/>
      <c r="T861" s="39"/>
      <c r="U861" s="39"/>
      <c r="V861" s="39"/>
      <c r="W861" s="39"/>
      <c r="X861" s="39"/>
      <c r="Y861" s="39"/>
      <c r="Z861" s="39"/>
    </row>
    <row r="862" spans="1:26" ht="16.5" customHeight="1">
      <c r="A862" s="106"/>
      <c r="B862" s="106"/>
      <c r="C862" s="106"/>
      <c r="D862" s="106"/>
      <c r="E862" s="106"/>
      <c r="F862" s="106"/>
      <c r="G862" s="107"/>
      <c r="H862" s="39"/>
      <c r="I862" s="39"/>
      <c r="J862" s="39"/>
      <c r="K862" s="39"/>
      <c r="L862" s="39"/>
      <c r="M862" s="39"/>
      <c r="N862" s="39"/>
      <c r="O862" s="39"/>
      <c r="P862" s="39"/>
      <c r="Q862" s="39"/>
      <c r="R862" s="39"/>
      <c r="S862" s="39"/>
      <c r="T862" s="39"/>
      <c r="U862" s="39"/>
      <c r="V862" s="39"/>
      <c r="W862" s="39"/>
      <c r="X862" s="39"/>
      <c r="Y862" s="39"/>
      <c r="Z862" s="39"/>
    </row>
    <row r="863" spans="1:26" ht="16.5" customHeight="1">
      <c r="A863" s="106"/>
      <c r="B863" s="106"/>
      <c r="C863" s="106"/>
      <c r="D863" s="106"/>
      <c r="E863" s="106"/>
      <c r="F863" s="106"/>
      <c r="G863" s="107"/>
      <c r="H863" s="39"/>
      <c r="I863" s="39"/>
      <c r="J863" s="39"/>
      <c r="K863" s="39"/>
      <c r="L863" s="39"/>
      <c r="M863" s="39"/>
      <c r="N863" s="39"/>
      <c r="O863" s="39"/>
      <c r="P863" s="39"/>
      <c r="Q863" s="39"/>
      <c r="R863" s="39"/>
      <c r="S863" s="39"/>
      <c r="T863" s="39"/>
      <c r="U863" s="39"/>
      <c r="V863" s="39"/>
      <c r="W863" s="39"/>
      <c r="X863" s="39"/>
      <c r="Y863" s="39"/>
      <c r="Z863" s="39"/>
    </row>
    <row r="864" spans="1:26" ht="16.5" customHeight="1">
      <c r="A864" s="106"/>
      <c r="B864" s="106"/>
      <c r="C864" s="106"/>
      <c r="D864" s="106"/>
      <c r="E864" s="106"/>
      <c r="F864" s="106"/>
      <c r="G864" s="107"/>
      <c r="H864" s="39"/>
      <c r="I864" s="39"/>
      <c r="J864" s="39"/>
      <c r="K864" s="39"/>
      <c r="L864" s="39"/>
      <c r="M864" s="39"/>
      <c r="N864" s="39"/>
      <c r="O864" s="39"/>
      <c r="P864" s="39"/>
      <c r="Q864" s="39"/>
      <c r="R864" s="39"/>
      <c r="S864" s="39"/>
      <c r="T864" s="39"/>
      <c r="U864" s="39"/>
      <c r="V864" s="39"/>
      <c r="W864" s="39"/>
      <c r="X864" s="39"/>
      <c r="Y864" s="39"/>
      <c r="Z864" s="39"/>
    </row>
    <row r="865" spans="1:26" ht="16.5" customHeight="1">
      <c r="A865" s="106"/>
      <c r="B865" s="106"/>
      <c r="C865" s="106"/>
      <c r="D865" s="106"/>
      <c r="E865" s="106"/>
      <c r="F865" s="106"/>
      <c r="G865" s="107"/>
      <c r="H865" s="39"/>
      <c r="I865" s="39"/>
      <c r="J865" s="39"/>
      <c r="K865" s="39"/>
      <c r="L865" s="39"/>
      <c r="M865" s="39"/>
      <c r="N865" s="39"/>
      <c r="O865" s="39"/>
      <c r="P865" s="39"/>
      <c r="Q865" s="39"/>
      <c r="R865" s="39"/>
      <c r="S865" s="39"/>
      <c r="T865" s="39"/>
      <c r="U865" s="39"/>
      <c r="V865" s="39"/>
      <c r="W865" s="39"/>
      <c r="X865" s="39"/>
      <c r="Y865" s="39"/>
      <c r="Z865" s="39"/>
    </row>
    <row r="866" spans="1:26" ht="16.5" customHeight="1">
      <c r="A866" s="106"/>
      <c r="B866" s="106"/>
      <c r="C866" s="106"/>
      <c r="D866" s="106"/>
      <c r="E866" s="106"/>
      <c r="F866" s="106"/>
      <c r="G866" s="107"/>
      <c r="H866" s="39"/>
      <c r="I866" s="39"/>
      <c r="J866" s="39"/>
      <c r="K866" s="39"/>
      <c r="L866" s="39"/>
      <c r="M866" s="39"/>
      <c r="N866" s="39"/>
      <c r="O866" s="39"/>
      <c r="P866" s="39"/>
      <c r="Q866" s="39"/>
      <c r="R866" s="39"/>
      <c r="S866" s="39"/>
      <c r="T866" s="39"/>
      <c r="U866" s="39"/>
      <c r="V866" s="39"/>
      <c r="W866" s="39"/>
      <c r="X866" s="39"/>
      <c r="Y866" s="39"/>
      <c r="Z866" s="39"/>
    </row>
    <row r="867" spans="1:26" ht="16.5" customHeight="1">
      <c r="A867" s="106"/>
      <c r="B867" s="106"/>
      <c r="C867" s="106"/>
      <c r="D867" s="106"/>
      <c r="E867" s="106"/>
      <c r="F867" s="106"/>
      <c r="G867" s="107"/>
      <c r="H867" s="39"/>
      <c r="I867" s="39"/>
      <c r="J867" s="39"/>
      <c r="K867" s="39"/>
      <c r="L867" s="39"/>
      <c r="M867" s="39"/>
      <c r="N867" s="39"/>
      <c r="O867" s="39"/>
      <c r="P867" s="39"/>
      <c r="Q867" s="39"/>
      <c r="R867" s="39"/>
      <c r="S867" s="39"/>
      <c r="T867" s="39"/>
      <c r="U867" s="39"/>
      <c r="V867" s="39"/>
      <c r="W867" s="39"/>
      <c r="X867" s="39"/>
      <c r="Y867" s="39"/>
      <c r="Z867" s="39"/>
    </row>
    <row r="868" spans="1:26" ht="16.5" customHeight="1">
      <c r="A868" s="106"/>
      <c r="B868" s="106"/>
      <c r="C868" s="106"/>
      <c r="D868" s="106"/>
      <c r="E868" s="106"/>
      <c r="F868" s="106"/>
      <c r="G868" s="107"/>
      <c r="H868" s="39"/>
      <c r="I868" s="39"/>
      <c r="J868" s="39"/>
      <c r="K868" s="39"/>
      <c r="L868" s="39"/>
      <c r="M868" s="39"/>
      <c r="N868" s="39"/>
      <c r="O868" s="39"/>
      <c r="P868" s="39"/>
      <c r="Q868" s="39"/>
      <c r="R868" s="39"/>
      <c r="S868" s="39"/>
      <c r="T868" s="39"/>
      <c r="U868" s="39"/>
      <c r="V868" s="39"/>
      <c r="W868" s="39"/>
      <c r="X868" s="39"/>
      <c r="Y868" s="39"/>
      <c r="Z868" s="39"/>
    </row>
    <row r="869" spans="1:26" ht="16.5" customHeight="1">
      <c r="A869" s="106"/>
      <c r="B869" s="106"/>
      <c r="C869" s="106"/>
      <c r="D869" s="106"/>
      <c r="E869" s="106"/>
      <c r="F869" s="106"/>
      <c r="G869" s="107"/>
      <c r="H869" s="39"/>
      <c r="I869" s="39"/>
      <c r="J869" s="39"/>
      <c r="K869" s="39"/>
      <c r="L869" s="39"/>
      <c r="M869" s="39"/>
      <c r="N869" s="39"/>
      <c r="O869" s="39"/>
      <c r="P869" s="39"/>
      <c r="Q869" s="39"/>
      <c r="R869" s="39"/>
      <c r="S869" s="39"/>
      <c r="T869" s="39"/>
      <c r="U869" s="39"/>
      <c r="V869" s="39"/>
      <c r="W869" s="39"/>
      <c r="X869" s="39"/>
      <c r="Y869" s="39"/>
      <c r="Z869" s="39"/>
    </row>
    <row r="870" spans="1:26" ht="16.5" customHeight="1">
      <c r="A870" s="106"/>
      <c r="B870" s="106"/>
      <c r="C870" s="106"/>
      <c r="D870" s="106"/>
      <c r="E870" s="106"/>
      <c r="F870" s="106"/>
      <c r="G870" s="107"/>
      <c r="H870" s="39"/>
      <c r="I870" s="39"/>
      <c r="J870" s="39"/>
      <c r="K870" s="39"/>
      <c r="L870" s="39"/>
      <c r="M870" s="39"/>
      <c r="N870" s="39"/>
      <c r="O870" s="39"/>
      <c r="P870" s="39"/>
      <c r="Q870" s="39"/>
      <c r="R870" s="39"/>
      <c r="S870" s="39"/>
      <c r="T870" s="39"/>
      <c r="U870" s="39"/>
      <c r="V870" s="39"/>
      <c r="W870" s="39"/>
      <c r="X870" s="39"/>
      <c r="Y870" s="39"/>
      <c r="Z870" s="39"/>
    </row>
    <row r="871" spans="1:26" ht="16.5" customHeight="1">
      <c r="A871" s="106"/>
      <c r="B871" s="106"/>
      <c r="C871" s="106"/>
      <c r="D871" s="106"/>
      <c r="E871" s="106"/>
      <c r="F871" s="106"/>
      <c r="G871" s="107"/>
      <c r="H871" s="39"/>
      <c r="I871" s="39"/>
      <c r="J871" s="39"/>
      <c r="K871" s="39"/>
      <c r="L871" s="39"/>
      <c r="M871" s="39"/>
      <c r="N871" s="39"/>
      <c r="O871" s="39"/>
      <c r="P871" s="39"/>
      <c r="Q871" s="39"/>
      <c r="R871" s="39"/>
      <c r="S871" s="39"/>
      <c r="T871" s="39"/>
      <c r="U871" s="39"/>
      <c r="V871" s="39"/>
      <c r="W871" s="39"/>
      <c r="X871" s="39"/>
      <c r="Y871" s="39"/>
      <c r="Z871" s="39"/>
    </row>
    <row r="872" spans="1:26" ht="16.5" customHeight="1">
      <c r="A872" s="106"/>
      <c r="B872" s="106"/>
      <c r="C872" s="106"/>
      <c r="D872" s="106"/>
      <c r="E872" s="106"/>
      <c r="F872" s="106"/>
      <c r="G872" s="107"/>
      <c r="H872" s="39"/>
      <c r="I872" s="39"/>
      <c r="J872" s="39"/>
      <c r="K872" s="39"/>
      <c r="L872" s="39"/>
      <c r="M872" s="39"/>
      <c r="N872" s="39"/>
      <c r="O872" s="39"/>
      <c r="P872" s="39"/>
      <c r="Q872" s="39"/>
      <c r="R872" s="39"/>
      <c r="S872" s="39"/>
      <c r="T872" s="39"/>
      <c r="U872" s="39"/>
      <c r="V872" s="39"/>
      <c r="W872" s="39"/>
      <c r="X872" s="39"/>
      <c r="Y872" s="39"/>
      <c r="Z872" s="39"/>
    </row>
    <row r="873" spans="1:26" ht="16.5" customHeight="1">
      <c r="A873" s="106"/>
      <c r="B873" s="106"/>
      <c r="C873" s="106"/>
      <c r="D873" s="106"/>
      <c r="E873" s="106"/>
      <c r="F873" s="106"/>
      <c r="G873" s="107"/>
      <c r="H873" s="39"/>
      <c r="I873" s="39"/>
      <c r="J873" s="39"/>
      <c r="K873" s="39"/>
      <c r="L873" s="39"/>
      <c r="M873" s="39"/>
      <c r="N873" s="39"/>
      <c r="O873" s="39"/>
      <c r="P873" s="39"/>
      <c r="Q873" s="39"/>
      <c r="R873" s="39"/>
      <c r="S873" s="39"/>
      <c r="T873" s="39"/>
      <c r="U873" s="39"/>
      <c r="V873" s="39"/>
      <c r="W873" s="39"/>
      <c r="X873" s="39"/>
      <c r="Y873" s="39"/>
      <c r="Z873" s="39"/>
    </row>
    <row r="874" spans="1:26" ht="16.5" customHeight="1">
      <c r="A874" s="106"/>
      <c r="B874" s="106"/>
      <c r="C874" s="106"/>
      <c r="D874" s="106"/>
      <c r="E874" s="106"/>
      <c r="F874" s="106"/>
      <c r="G874" s="107"/>
      <c r="H874" s="39"/>
      <c r="I874" s="39"/>
      <c r="J874" s="39"/>
      <c r="K874" s="39"/>
      <c r="L874" s="39"/>
      <c r="M874" s="39"/>
      <c r="N874" s="39"/>
      <c r="O874" s="39"/>
      <c r="P874" s="39"/>
      <c r="Q874" s="39"/>
      <c r="R874" s="39"/>
      <c r="S874" s="39"/>
      <c r="T874" s="39"/>
      <c r="U874" s="39"/>
      <c r="V874" s="39"/>
      <c r="W874" s="39"/>
      <c r="X874" s="39"/>
      <c r="Y874" s="39"/>
      <c r="Z874" s="39"/>
    </row>
    <row r="875" spans="1:26" ht="16.5" customHeight="1">
      <c r="A875" s="106"/>
      <c r="B875" s="106"/>
      <c r="C875" s="106"/>
      <c r="D875" s="106"/>
      <c r="E875" s="106"/>
      <c r="F875" s="106"/>
      <c r="G875" s="107"/>
      <c r="H875" s="39"/>
      <c r="I875" s="39"/>
      <c r="J875" s="39"/>
      <c r="K875" s="39"/>
      <c r="L875" s="39"/>
      <c r="M875" s="39"/>
      <c r="N875" s="39"/>
      <c r="O875" s="39"/>
      <c r="P875" s="39"/>
      <c r="Q875" s="39"/>
      <c r="R875" s="39"/>
      <c r="S875" s="39"/>
      <c r="T875" s="39"/>
      <c r="U875" s="39"/>
      <c r="V875" s="39"/>
      <c r="W875" s="39"/>
      <c r="X875" s="39"/>
      <c r="Y875" s="39"/>
      <c r="Z875" s="39"/>
    </row>
    <row r="876" spans="1:26" ht="16.5" customHeight="1">
      <c r="A876" s="106"/>
      <c r="B876" s="106"/>
      <c r="C876" s="106"/>
      <c r="D876" s="106"/>
      <c r="E876" s="106"/>
      <c r="F876" s="106"/>
      <c r="G876" s="107"/>
      <c r="H876" s="39"/>
      <c r="I876" s="39"/>
      <c r="J876" s="39"/>
      <c r="K876" s="39"/>
      <c r="L876" s="39"/>
      <c r="M876" s="39"/>
      <c r="N876" s="39"/>
      <c r="O876" s="39"/>
      <c r="P876" s="39"/>
      <c r="Q876" s="39"/>
      <c r="R876" s="39"/>
      <c r="S876" s="39"/>
      <c r="T876" s="39"/>
      <c r="U876" s="39"/>
      <c r="V876" s="39"/>
      <c r="W876" s="39"/>
      <c r="X876" s="39"/>
      <c r="Y876" s="39"/>
      <c r="Z876" s="39"/>
    </row>
    <row r="877" spans="1:26" ht="16.5" customHeight="1">
      <c r="A877" s="106"/>
      <c r="B877" s="106"/>
      <c r="C877" s="106"/>
      <c r="D877" s="106"/>
      <c r="E877" s="106"/>
      <c r="F877" s="106"/>
      <c r="G877" s="107"/>
      <c r="H877" s="39"/>
      <c r="I877" s="39"/>
      <c r="J877" s="39"/>
      <c r="K877" s="39"/>
      <c r="L877" s="39"/>
      <c r="M877" s="39"/>
      <c r="N877" s="39"/>
      <c r="O877" s="39"/>
      <c r="P877" s="39"/>
      <c r="Q877" s="39"/>
      <c r="R877" s="39"/>
      <c r="S877" s="39"/>
      <c r="T877" s="39"/>
      <c r="U877" s="39"/>
      <c r="V877" s="39"/>
      <c r="W877" s="39"/>
      <c r="X877" s="39"/>
      <c r="Y877" s="39"/>
      <c r="Z877" s="39"/>
    </row>
    <row r="878" spans="1:26" ht="16.5" customHeight="1">
      <c r="A878" s="106"/>
      <c r="B878" s="106"/>
      <c r="C878" s="106"/>
      <c r="D878" s="106"/>
      <c r="E878" s="106"/>
      <c r="F878" s="106"/>
      <c r="G878" s="107"/>
      <c r="H878" s="39"/>
      <c r="I878" s="39"/>
      <c r="J878" s="39"/>
      <c r="K878" s="39"/>
      <c r="L878" s="39"/>
      <c r="M878" s="39"/>
      <c r="N878" s="39"/>
      <c r="O878" s="39"/>
      <c r="P878" s="39"/>
      <c r="Q878" s="39"/>
      <c r="R878" s="39"/>
      <c r="S878" s="39"/>
      <c r="T878" s="39"/>
      <c r="U878" s="39"/>
      <c r="V878" s="39"/>
      <c r="W878" s="39"/>
      <c r="X878" s="39"/>
      <c r="Y878" s="39"/>
      <c r="Z878" s="39"/>
    </row>
    <row r="879" spans="1:26" ht="16.5" customHeight="1">
      <c r="A879" s="106"/>
      <c r="B879" s="106"/>
      <c r="C879" s="106"/>
      <c r="D879" s="106"/>
      <c r="E879" s="106"/>
      <c r="F879" s="106"/>
      <c r="G879" s="107"/>
      <c r="H879" s="39"/>
      <c r="I879" s="39"/>
      <c r="J879" s="39"/>
      <c r="K879" s="39"/>
      <c r="L879" s="39"/>
      <c r="M879" s="39"/>
      <c r="N879" s="39"/>
      <c r="O879" s="39"/>
      <c r="P879" s="39"/>
      <c r="Q879" s="39"/>
      <c r="R879" s="39"/>
      <c r="S879" s="39"/>
      <c r="T879" s="39"/>
      <c r="U879" s="39"/>
      <c r="V879" s="39"/>
      <c r="W879" s="39"/>
      <c r="X879" s="39"/>
      <c r="Y879" s="39"/>
      <c r="Z879" s="39"/>
    </row>
    <row r="880" spans="1:26" ht="16.5" customHeight="1">
      <c r="A880" s="106"/>
      <c r="B880" s="106"/>
      <c r="C880" s="106"/>
      <c r="D880" s="106"/>
      <c r="E880" s="106"/>
      <c r="F880" s="106"/>
      <c r="G880" s="107"/>
      <c r="H880" s="39"/>
      <c r="I880" s="39"/>
      <c r="J880" s="39"/>
      <c r="K880" s="39"/>
      <c r="L880" s="39"/>
      <c r="M880" s="39"/>
      <c r="N880" s="39"/>
      <c r="O880" s="39"/>
      <c r="P880" s="39"/>
      <c r="Q880" s="39"/>
      <c r="R880" s="39"/>
      <c r="S880" s="39"/>
      <c r="T880" s="39"/>
      <c r="U880" s="39"/>
      <c r="V880" s="39"/>
      <c r="W880" s="39"/>
      <c r="X880" s="39"/>
      <c r="Y880" s="39"/>
      <c r="Z880" s="39"/>
    </row>
    <row r="881" spans="1:26" ht="16.5" customHeight="1">
      <c r="A881" s="106"/>
      <c r="B881" s="106"/>
      <c r="C881" s="106"/>
      <c r="D881" s="106"/>
      <c r="E881" s="106"/>
      <c r="F881" s="106"/>
      <c r="G881" s="107"/>
      <c r="H881" s="39"/>
      <c r="I881" s="39"/>
      <c r="J881" s="39"/>
      <c r="K881" s="39"/>
      <c r="L881" s="39"/>
      <c r="M881" s="39"/>
      <c r="N881" s="39"/>
      <c r="O881" s="39"/>
      <c r="P881" s="39"/>
      <c r="Q881" s="39"/>
      <c r="R881" s="39"/>
      <c r="S881" s="39"/>
      <c r="T881" s="39"/>
      <c r="U881" s="39"/>
      <c r="V881" s="39"/>
      <c r="W881" s="39"/>
      <c r="X881" s="39"/>
      <c r="Y881" s="39"/>
      <c r="Z881" s="39"/>
    </row>
    <row r="882" spans="1:26" ht="16.5" customHeight="1">
      <c r="A882" s="106"/>
      <c r="B882" s="106"/>
      <c r="C882" s="106"/>
      <c r="D882" s="106"/>
      <c r="E882" s="106"/>
      <c r="F882" s="106"/>
      <c r="G882" s="107"/>
      <c r="H882" s="39"/>
      <c r="I882" s="39"/>
      <c r="J882" s="39"/>
      <c r="K882" s="39"/>
      <c r="L882" s="39"/>
      <c r="M882" s="39"/>
      <c r="N882" s="39"/>
      <c r="O882" s="39"/>
      <c r="P882" s="39"/>
      <c r="Q882" s="39"/>
      <c r="R882" s="39"/>
      <c r="S882" s="39"/>
      <c r="T882" s="39"/>
      <c r="U882" s="39"/>
      <c r="V882" s="39"/>
      <c r="W882" s="39"/>
      <c r="X882" s="39"/>
      <c r="Y882" s="39"/>
      <c r="Z882" s="39"/>
    </row>
    <row r="883" spans="1:26" ht="16.5" customHeight="1">
      <c r="A883" s="106"/>
      <c r="B883" s="106"/>
      <c r="C883" s="106"/>
      <c r="D883" s="106"/>
      <c r="E883" s="106"/>
      <c r="F883" s="106"/>
      <c r="G883" s="107"/>
      <c r="H883" s="39"/>
      <c r="I883" s="39"/>
      <c r="J883" s="39"/>
      <c r="K883" s="39"/>
      <c r="L883" s="39"/>
      <c r="M883" s="39"/>
      <c r="N883" s="39"/>
      <c r="O883" s="39"/>
      <c r="P883" s="39"/>
      <c r="Q883" s="39"/>
      <c r="R883" s="39"/>
      <c r="S883" s="39"/>
      <c r="T883" s="39"/>
      <c r="U883" s="39"/>
      <c r="V883" s="39"/>
      <c r="W883" s="39"/>
      <c r="X883" s="39"/>
      <c r="Y883" s="39"/>
      <c r="Z883" s="39"/>
    </row>
    <row r="884" spans="1:26" ht="16.5" customHeight="1">
      <c r="A884" s="106"/>
      <c r="B884" s="106"/>
      <c r="C884" s="106"/>
      <c r="D884" s="106"/>
      <c r="E884" s="106"/>
      <c r="F884" s="106"/>
      <c r="G884" s="107"/>
      <c r="H884" s="39"/>
      <c r="I884" s="39"/>
      <c r="J884" s="39"/>
      <c r="K884" s="39"/>
      <c r="L884" s="39"/>
      <c r="M884" s="39"/>
      <c r="N884" s="39"/>
      <c r="O884" s="39"/>
      <c r="P884" s="39"/>
      <c r="Q884" s="39"/>
      <c r="R884" s="39"/>
      <c r="S884" s="39"/>
      <c r="T884" s="39"/>
      <c r="U884" s="39"/>
      <c r="V884" s="39"/>
      <c r="W884" s="39"/>
      <c r="X884" s="39"/>
      <c r="Y884" s="39"/>
      <c r="Z884" s="39"/>
    </row>
    <row r="885" spans="1:26" ht="16.5" customHeight="1">
      <c r="A885" s="106"/>
      <c r="B885" s="106"/>
      <c r="C885" s="106"/>
      <c r="D885" s="106"/>
      <c r="E885" s="106"/>
      <c r="F885" s="106"/>
      <c r="G885" s="107"/>
      <c r="H885" s="39"/>
      <c r="I885" s="39"/>
      <c r="J885" s="39"/>
      <c r="K885" s="39"/>
      <c r="L885" s="39"/>
      <c r="M885" s="39"/>
      <c r="N885" s="39"/>
      <c r="O885" s="39"/>
      <c r="P885" s="39"/>
      <c r="Q885" s="39"/>
      <c r="R885" s="39"/>
      <c r="S885" s="39"/>
      <c r="T885" s="39"/>
      <c r="U885" s="39"/>
      <c r="V885" s="39"/>
      <c r="W885" s="39"/>
      <c r="X885" s="39"/>
      <c r="Y885" s="39"/>
      <c r="Z885" s="39"/>
    </row>
    <row r="886" spans="1:26" ht="16.5" customHeight="1">
      <c r="A886" s="106"/>
      <c r="B886" s="106"/>
      <c r="C886" s="106"/>
      <c r="D886" s="106"/>
      <c r="E886" s="106"/>
      <c r="F886" s="106"/>
      <c r="G886" s="107"/>
      <c r="H886" s="39"/>
      <c r="I886" s="39"/>
      <c r="J886" s="39"/>
      <c r="K886" s="39"/>
      <c r="L886" s="39"/>
      <c r="M886" s="39"/>
      <c r="N886" s="39"/>
      <c r="O886" s="39"/>
      <c r="P886" s="39"/>
      <c r="Q886" s="39"/>
      <c r="R886" s="39"/>
      <c r="S886" s="39"/>
      <c r="T886" s="39"/>
      <c r="U886" s="39"/>
      <c r="V886" s="39"/>
      <c r="W886" s="39"/>
      <c r="X886" s="39"/>
      <c r="Y886" s="39"/>
      <c r="Z886" s="39"/>
    </row>
    <row r="887" spans="1:26" ht="16.5" customHeight="1">
      <c r="A887" s="106"/>
      <c r="B887" s="106"/>
      <c r="C887" s="106"/>
      <c r="D887" s="106"/>
      <c r="E887" s="106"/>
      <c r="F887" s="106"/>
      <c r="G887" s="107"/>
      <c r="H887" s="39"/>
      <c r="I887" s="39"/>
      <c r="J887" s="39"/>
      <c r="K887" s="39"/>
      <c r="L887" s="39"/>
      <c r="M887" s="39"/>
      <c r="N887" s="39"/>
      <c r="O887" s="39"/>
      <c r="P887" s="39"/>
      <c r="Q887" s="39"/>
      <c r="R887" s="39"/>
      <c r="S887" s="39"/>
      <c r="T887" s="39"/>
      <c r="U887" s="39"/>
      <c r="V887" s="39"/>
      <c r="W887" s="39"/>
      <c r="X887" s="39"/>
      <c r="Y887" s="39"/>
      <c r="Z887" s="39"/>
    </row>
    <row r="888" spans="1:26" ht="16.5" customHeight="1">
      <c r="A888" s="106"/>
      <c r="B888" s="106"/>
      <c r="C888" s="106"/>
      <c r="D888" s="106"/>
      <c r="E888" s="106"/>
      <c r="F888" s="106"/>
      <c r="G888" s="107"/>
      <c r="H888" s="39"/>
      <c r="I888" s="39"/>
      <c r="J888" s="39"/>
      <c r="K888" s="39"/>
      <c r="L888" s="39"/>
      <c r="M888" s="39"/>
      <c r="N888" s="39"/>
      <c r="O888" s="39"/>
      <c r="P888" s="39"/>
      <c r="Q888" s="39"/>
      <c r="R888" s="39"/>
      <c r="S888" s="39"/>
      <c r="T888" s="39"/>
      <c r="U888" s="39"/>
      <c r="V888" s="39"/>
      <c r="W888" s="39"/>
      <c r="X888" s="39"/>
      <c r="Y888" s="39"/>
      <c r="Z888" s="39"/>
    </row>
    <row r="889" spans="1:26" ht="16.5" customHeight="1">
      <c r="A889" s="106"/>
      <c r="B889" s="106"/>
      <c r="C889" s="106"/>
      <c r="D889" s="106"/>
      <c r="E889" s="106"/>
      <c r="F889" s="106"/>
      <c r="G889" s="107"/>
      <c r="H889" s="39"/>
      <c r="I889" s="39"/>
      <c r="J889" s="39"/>
      <c r="K889" s="39"/>
      <c r="L889" s="39"/>
      <c r="M889" s="39"/>
      <c r="N889" s="39"/>
      <c r="O889" s="39"/>
      <c r="P889" s="39"/>
      <c r="Q889" s="39"/>
      <c r="R889" s="39"/>
      <c r="S889" s="39"/>
      <c r="T889" s="39"/>
      <c r="U889" s="39"/>
      <c r="V889" s="39"/>
      <c r="W889" s="39"/>
      <c r="X889" s="39"/>
      <c r="Y889" s="39"/>
      <c r="Z889" s="39"/>
    </row>
    <row r="890" spans="1:26" ht="16.5" customHeight="1">
      <c r="A890" s="106"/>
      <c r="B890" s="106"/>
      <c r="C890" s="106"/>
      <c r="D890" s="106"/>
      <c r="E890" s="106"/>
      <c r="F890" s="106"/>
      <c r="G890" s="107"/>
      <c r="H890" s="39"/>
      <c r="I890" s="39"/>
      <c r="J890" s="39"/>
      <c r="K890" s="39"/>
      <c r="L890" s="39"/>
      <c r="M890" s="39"/>
      <c r="N890" s="39"/>
      <c r="O890" s="39"/>
      <c r="P890" s="39"/>
      <c r="Q890" s="39"/>
      <c r="R890" s="39"/>
      <c r="S890" s="39"/>
      <c r="T890" s="39"/>
      <c r="U890" s="39"/>
      <c r="V890" s="39"/>
      <c r="W890" s="39"/>
      <c r="X890" s="39"/>
      <c r="Y890" s="39"/>
      <c r="Z890" s="39"/>
    </row>
    <row r="891" spans="1:26" ht="16.5" customHeight="1">
      <c r="A891" s="106"/>
      <c r="B891" s="106"/>
      <c r="C891" s="106"/>
      <c r="D891" s="106"/>
      <c r="E891" s="106"/>
      <c r="F891" s="106"/>
      <c r="G891" s="107"/>
      <c r="H891" s="39"/>
      <c r="I891" s="39"/>
      <c r="J891" s="39"/>
      <c r="K891" s="39"/>
      <c r="L891" s="39"/>
      <c r="M891" s="39"/>
      <c r="N891" s="39"/>
      <c r="O891" s="39"/>
      <c r="P891" s="39"/>
      <c r="Q891" s="39"/>
      <c r="R891" s="39"/>
      <c r="S891" s="39"/>
      <c r="T891" s="39"/>
      <c r="U891" s="39"/>
      <c r="V891" s="39"/>
      <c r="W891" s="39"/>
      <c r="X891" s="39"/>
      <c r="Y891" s="39"/>
      <c r="Z891" s="39"/>
    </row>
    <row r="892" spans="1:26" ht="16.5" customHeight="1">
      <c r="A892" s="106"/>
      <c r="B892" s="106"/>
      <c r="C892" s="106"/>
      <c r="D892" s="106"/>
      <c r="E892" s="106"/>
      <c r="F892" s="106"/>
      <c r="G892" s="107"/>
      <c r="H892" s="39"/>
      <c r="I892" s="39"/>
      <c r="J892" s="39"/>
      <c r="K892" s="39"/>
      <c r="L892" s="39"/>
      <c r="M892" s="39"/>
      <c r="N892" s="39"/>
      <c r="O892" s="39"/>
      <c r="P892" s="39"/>
      <c r="Q892" s="39"/>
      <c r="R892" s="39"/>
      <c r="S892" s="39"/>
      <c r="T892" s="39"/>
      <c r="U892" s="39"/>
      <c r="V892" s="39"/>
      <c r="W892" s="39"/>
      <c r="X892" s="39"/>
      <c r="Y892" s="39"/>
      <c r="Z892" s="39"/>
    </row>
    <row r="893" spans="1:26" ht="16.5" customHeight="1">
      <c r="A893" s="106"/>
      <c r="B893" s="106"/>
      <c r="C893" s="106"/>
      <c r="D893" s="106"/>
      <c r="E893" s="106"/>
      <c r="F893" s="106"/>
      <c r="G893" s="107"/>
      <c r="H893" s="39"/>
      <c r="I893" s="39"/>
      <c r="J893" s="39"/>
      <c r="K893" s="39"/>
      <c r="L893" s="39"/>
      <c r="M893" s="39"/>
      <c r="N893" s="39"/>
      <c r="O893" s="39"/>
      <c r="P893" s="39"/>
      <c r="Q893" s="39"/>
      <c r="R893" s="39"/>
      <c r="S893" s="39"/>
      <c r="T893" s="39"/>
      <c r="U893" s="39"/>
      <c r="V893" s="39"/>
      <c r="W893" s="39"/>
      <c r="X893" s="39"/>
      <c r="Y893" s="39"/>
      <c r="Z893" s="39"/>
    </row>
    <row r="894" spans="1:26" ht="16.5" customHeight="1">
      <c r="A894" s="106"/>
      <c r="B894" s="106"/>
      <c r="C894" s="106"/>
      <c r="D894" s="106"/>
      <c r="E894" s="106"/>
      <c r="F894" s="106"/>
      <c r="G894" s="107"/>
      <c r="H894" s="39"/>
      <c r="I894" s="39"/>
      <c r="J894" s="39"/>
      <c r="K894" s="39"/>
      <c r="L894" s="39"/>
      <c r="M894" s="39"/>
      <c r="N894" s="39"/>
      <c r="O894" s="39"/>
      <c r="P894" s="39"/>
      <c r="Q894" s="39"/>
      <c r="R894" s="39"/>
      <c r="S894" s="39"/>
      <c r="T894" s="39"/>
      <c r="U894" s="39"/>
      <c r="V894" s="39"/>
      <c r="W894" s="39"/>
      <c r="X894" s="39"/>
      <c r="Y894" s="39"/>
      <c r="Z894" s="39"/>
    </row>
    <row r="895" spans="1:26" ht="16.5" customHeight="1">
      <c r="A895" s="106"/>
      <c r="B895" s="106"/>
      <c r="C895" s="106"/>
      <c r="D895" s="106"/>
      <c r="E895" s="106"/>
      <c r="F895" s="106"/>
      <c r="G895" s="107"/>
      <c r="H895" s="39"/>
      <c r="I895" s="39"/>
      <c r="J895" s="39"/>
      <c r="K895" s="39"/>
      <c r="L895" s="39"/>
      <c r="M895" s="39"/>
      <c r="N895" s="39"/>
      <c r="O895" s="39"/>
      <c r="P895" s="39"/>
      <c r="Q895" s="39"/>
      <c r="R895" s="39"/>
      <c r="S895" s="39"/>
      <c r="T895" s="39"/>
      <c r="U895" s="39"/>
      <c r="V895" s="39"/>
      <c r="W895" s="39"/>
      <c r="X895" s="39"/>
      <c r="Y895" s="39"/>
      <c r="Z895" s="39"/>
    </row>
    <row r="896" spans="1:26" ht="16.5" customHeight="1">
      <c r="A896" s="106"/>
      <c r="B896" s="106"/>
      <c r="C896" s="106"/>
      <c r="D896" s="106"/>
      <c r="E896" s="106"/>
      <c r="F896" s="106"/>
      <c r="G896" s="107"/>
      <c r="H896" s="39"/>
      <c r="I896" s="39"/>
      <c r="J896" s="39"/>
      <c r="K896" s="39"/>
      <c r="L896" s="39"/>
      <c r="M896" s="39"/>
      <c r="N896" s="39"/>
      <c r="O896" s="39"/>
      <c r="P896" s="39"/>
      <c r="Q896" s="39"/>
      <c r="R896" s="39"/>
      <c r="S896" s="39"/>
      <c r="T896" s="39"/>
      <c r="U896" s="39"/>
      <c r="V896" s="39"/>
      <c r="W896" s="39"/>
      <c r="X896" s="39"/>
      <c r="Y896" s="39"/>
      <c r="Z896" s="39"/>
    </row>
    <row r="897" spans="1:26" ht="16.5" customHeight="1">
      <c r="A897" s="106"/>
      <c r="B897" s="106"/>
      <c r="C897" s="106"/>
      <c r="D897" s="106"/>
      <c r="E897" s="106"/>
      <c r="F897" s="106"/>
      <c r="G897" s="107"/>
      <c r="H897" s="39"/>
      <c r="I897" s="39"/>
      <c r="J897" s="39"/>
      <c r="K897" s="39"/>
      <c r="L897" s="39"/>
      <c r="M897" s="39"/>
      <c r="N897" s="39"/>
      <c r="O897" s="39"/>
      <c r="P897" s="39"/>
      <c r="Q897" s="39"/>
      <c r="R897" s="39"/>
      <c r="S897" s="39"/>
      <c r="T897" s="39"/>
      <c r="U897" s="39"/>
      <c r="V897" s="39"/>
      <c r="W897" s="39"/>
      <c r="X897" s="39"/>
      <c r="Y897" s="39"/>
      <c r="Z897" s="39"/>
    </row>
    <row r="898" spans="1:26" ht="16.5" customHeight="1">
      <c r="A898" s="106"/>
      <c r="B898" s="106"/>
      <c r="C898" s="106"/>
      <c r="D898" s="106"/>
      <c r="E898" s="106"/>
      <c r="F898" s="106"/>
      <c r="G898" s="107"/>
      <c r="H898" s="39"/>
      <c r="I898" s="39"/>
      <c r="J898" s="39"/>
      <c r="K898" s="39"/>
      <c r="L898" s="39"/>
      <c r="M898" s="39"/>
      <c r="N898" s="39"/>
      <c r="O898" s="39"/>
      <c r="P898" s="39"/>
      <c r="Q898" s="39"/>
      <c r="R898" s="39"/>
      <c r="S898" s="39"/>
      <c r="T898" s="39"/>
      <c r="U898" s="39"/>
      <c r="V898" s="39"/>
      <c r="W898" s="39"/>
      <c r="X898" s="39"/>
      <c r="Y898" s="39"/>
      <c r="Z898" s="39"/>
    </row>
    <row r="899" spans="1:26" ht="16.5" customHeight="1">
      <c r="A899" s="106"/>
      <c r="B899" s="106"/>
      <c r="C899" s="106"/>
      <c r="D899" s="106"/>
      <c r="E899" s="106"/>
      <c r="F899" s="106"/>
      <c r="G899" s="107"/>
      <c r="H899" s="39"/>
      <c r="I899" s="39"/>
      <c r="J899" s="39"/>
      <c r="K899" s="39"/>
      <c r="L899" s="39"/>
      <c r="M899" s="39"/>
      <c r="N899" s="39"/>
      <c r="O899" s="39"/>
      <c r="P899" s="39"/>
      <c r="Q899" s="39"/>
      <c r="R899" s="39"/>
      <c r="S899" s="39"/>
      <c r="T899" s="39"/>
      <c r="U899" s="39"/>
      <c r="V899" s="39"/>
      <c r="W899" s="39"/>
      <c r="X899" s="39"/>
      <c r="Y899" s="39"/>
      <c r="Z899" s="39"/>
    </row>
    <row r="900" spans="1:26" ht="16.5" customHeight="1">
      <c r="A900" s="106"/>
      <c r="B900" s="106"/>
      <c r="C900" s="106"/>
      <c r="D900" s="106"/>
      <c r="E900" s="106"/>
      <c r="F900" s="106"/>
      <c r="G900" s="107"/>
      <c r="H900" s="39"/>
      <c r="I900" s="39"/>
      <c r="J900" s="39"/>
      <c r="K900" s="39"/>
      <c r="L900" s="39"/>
      <c r="M900" s="39"/>
      <c r="N900" s="39"/>
      <c r="O900" s="39"/>
      <c r="P900" s="39"/>
      <c r="Q900" s="39"/>
      <c r="R900" s="39"/>
      <c r="S900" s="39"/>
      <c r="T900" s="39"/>
      <c r="U900" s="39"/>
      <c r="V900" s="39"/>
      <c r="W900" s="39"/>
      <c r="X900" s="39"/>
      <c r="Y900" s="39"/>
      <c r="Z900" s="39"/>
    </row>
    <row r="901" spans="1:26" ht="16.5" customHeight="1">
      <c r="A901" s="106"/>
      <c r="B901" s="106"/>
      <c r="C901" s="106"/>
      <c r="D901" s="106"/>
      <c r="E901" s="106"/>
      <c r="F901" s="106"/>
      <c r="G901" s="107"/>
      <c r="H901" s="39"/>
      <c r="I901" s="39"/>
      <c r="J901" s="39"/>
      <c r="K901" s="39"/>
      <c r="L901" s="39"/>
      <c r="M901" s="39"/>
      <c r="N901" s="39"/>
      <c r="O901" s="39"/>
      <c r="P901" s="39"/>
      <c r="Q901" s="39"/>
      <c r="R901" s="39"/>
      <c r="S901" s="39"/>
      <c r="T901" s="39"/>
      <c r="U901" s="39"/>
      <c r="V901" s="39"/>
      <c r="W901" s="39"/>
      <c r="X901" s="39"/>
      <c r="Y901" s="39"/>
      <c r="Z901" s="39"/>
    </row>
    <row r="902" spans="1:26" ht="16.5" customHeight="1">
      <c r="A902" s="106"/>
      <c r="B902" s="106"/>
      <c r="C902" s="106"/>
      <c r="D902" s="106"/>
      <c r="E902" s="106"/>
      <c r="F902" s="106"/>
      <c r="G902" s="107"/>
      <c r="H902" s="39"/>
      <c r="I902" s="39"/>
      <c r="J902" s="39"/>
      <c r="K902" s="39"/>
      <c r="L902" s="39"/>
      <c r="M902" s="39"/>
      <c r="N902" s="39"/>
      <c r="O902" s="39"/>
      <c r="P902" s="39"/>
      <c r="Q902" s="39"/>
      <c r="R902" s="39"/>
      <c r="S902" s="39"/>
      <c r="T902" s="39"/>
      <c r="U902" s="39"/>
      <c r="V902" s="39"/>
      <c r="W902" s="39"/>
      <c r="X902" s="39"/>
      <c r="Y902" s="39"/>
      <c r="Z902" s="39"/>
    </row>
    <row r="903" spans="1:26" ht="16.5" customHeight="1">
      <c r="A903" s="106"/>
      <c r="B903" s="106"/>
      <c r="C903" s="106"/>
      <c r="D903" s="106"/>
      <c r="E903" s="106"/>
      <c r="F903" s="106"/>
      <c r="G903" s="107"/>
      <c r="H903" s="39"/>
      <c r="I903" s="39"/>
      <c r="J903" s="39"/>
      <c r="K903" s="39"/>
      <c r="L903" s="39"/>
      <c r="M903" s="39"/>
      <c r="N903" s="39"/>
      <c r="O903" s="39"/>
      <c r="P903" s="39"/>
      <c r="Q903" s="39"/>
      <c r="R903" s="39"/>
      <c r="S903" s="39"/>
      <c r="T903" s="39"/>
      <c r="U903" s="39"/>
      <c r="V903" s="39"/>
      <c r="W903" s="39"/>
      <c r="X903" s="39"/>
      <c r="Y903" s="39"/>
      <c r="Z903" s="39"/>
    </row>
    <row r="904" spans="1:26" ht="16.5" customHeight="1">
      <c r="A904" s="106"/>
      <c r="B904" s="106"/>
      <c r="C904" s="106"/>
      <c r="D904" s="106"/>
      <c r="E904" s="106"/>
      <c r="F904" s="106"/>
      <c r="G904" s="107"/>
      <c r="H904" s="39"/>
      <c r="I904" s="39"/>
      <c r="J904" s="39"/>
      <c r="K904" s="39"/>
      <c r="L904" s="39"/>
      <c r="M904" s="39"/>
      <c r="N904" s="39"/>
      <c r="O904" s="39"/>
      <c r="P904" s="39"/>
      <c r="Q904" s="39"/>
      <c r="R904" s="39"/>
      <c r="S904" s="39"/>
      <c r="T904" s="39"/>
      <c r="U904" s="39"/>
      <c r="V904" s="39"/>
      <c r="W904" s="39"/>
      <c r="X904" s="39"/>
      <c r="Y904" s="39"/>
      <c r="Z904" s="39"/>
    </row>
    <row r="905" spans="1:26" ht="16.5" customHeight="1">
      <c r="A905" s="106"/>
      <c r="B905" s="106"/>
      <c r="C905" s="106"/>
      <c r="D905" s="106"/>
      <c r="E905" s="106"/>
      <c r="F905" s="106"/>
      <c r="G905" s="107"/>
      <c r="H905" s="39"/>
      <c r="I905" s="39"/>
      <c r="J905" s="39"/>
      <c r="K905" s="39"/>
      <c r="L905" s="39"/>
      <c r="M905" s="39"/>
      <c r="N905" s="39"/>
      <c r="O905" s="39"/>
      <c r="P905" s="39"/>
      <c r="Q905" s="39"/>
      <c r="R905" s="39"/>
      <c r="S905" s="39"/>
      <c r="T905" s="39"/>
      <c r="U905" s="39"/>
      <c r="V905" s="39"/>
      <c r="W905" s="39"/>
      <c r="X905" s="39"/>
      <c r="Y905" s="39"/>
      <c r="Z905" s="39"/>
    </row>
    <row r="906" spans="1:26" ht="16.5" customHeight="1">
      <c r="A906" s="106"/>
      <c r="B906" s="106"/>
      <c r="C906" s="106"/>
      <c r="D906" s="106"/>
      <c r="E906" s="106"/>
      <c r="F906" s="106"/>
      <c r="G906" s="107"/>
      <c r="H906" s="39"/>
      <c r="I906" s="39"/>
      <c r="J906" s="39"/>
      <c r="K906" s="39"/>
      <c r="L906" s="39"/>
      <c r="M906" s="39"/>
      <c r="N906" s="39"/>
      <c r="O906" s="39"/>
      <c r="P906" s="39"/>
      <c r="Q906" s="39"/>
      <c r="R906" s="39"/>
      <c r="S906" s="39"/>
      <c r="T906" s="39"/>
      <c r="U906" s="39"/>
      <c r="V906" s="39"/>
      <c r="W906" s="39"/>
      <c r="X906" s="39"/>
      <c r="Y906" s="39"/>
      <c r="Z906" s="39"/>
    </row>
    <row r="907" spans="1:26" ht="16.5" customHeight="1">
      <c r="A907" s="106"/>
      <c r="B907" s="106"/>
      <c r="C907" s="106"/>
      <c r="D907" s="106"/>
      <c r="E907" s="106"/>
      <c r="F907" s="106"/>
      <c r="G907" s="107"/>
      <c r="H907" s="39"/>
      <c r="I907" s="39"/>
      <c r="J907" s="39"/>
      <c r="K907" s="39"/>
      <c r="L907" s="39"/>
      <c r="M907" s="39"/>
      <c r="N907" s="39"/>
      <c r="O907" s="39"/>
      <c r="P907" s="39"/>
      <c r="Q907" s="39"/>
      <c r="R907" s="39"/>
      <c r="S907" s="39"/>
      <c r="T907" s="39"/>
      <c r="U907" s="39"/>
      <c r="V907" s="39"/>
      <c r="W907" s="39"/>
      <c r="X907" s="39"/>
      <c r="Y907" s="39"/>
      <c r="Z907" s="39"/>
    </row>
    <row r="908" spans="1:26" ht="16.5" customHeight="1">
      <c r="A908" s="106"/>
      <c r="B908" s="106"/>
      <c r="C908" s="106"/>
      <c r="D908" s="106"/>
      <c r="E908" s="106"/>
      <c r="F908" s="106"/>
      <c r="G908" s="107"/>
      <c r="H908" s="39"/>
      <c r="I908" s="39"/>
      <c r="J908" s="39"/>
      <c r="K908" s="39"/>
      <c r="L908" s="39"/>
      <c r="M908" s="39"/>
      <c r="N908" s="39"/>
      <c r="O908" s="39"/>
      <c r="P908" s="39"/>
      <c r="Q908" s="39"/>
      <c r="R908" s="39"/>
      <c r="S908" s="39"/>
      <c r="T908" s="39"/>
      <c r="U908" s="39"/>
      <c r="V908" s="39"/>
      <c r="W908" s="39"/>
      <c r="X908" s="39"/>
      <c r="Y908" s="39"/>
      <c r="Z908" s="39"/>
    </row>
    <row r="909" spans="1:26" ht="16.5" customHeight="1">
      <c r="A909" s="106"/>
      <c r="B909" s="106"/>
      <c r="C909" s="106"/>
      <c r="D909" s="106"/>
      <c r="E909" s="106"/>
      <c r="F909" s="106"/>
      <c r="G909" s="107"/>
      <c r="H909" s="39"/>
      <c r="I909" s="39"/>
      <c r="J909" s="39"/>
      <c r="K909" s="39"/>
      <c r="L909" s="39"/>
      <c r="M909" s="39"/>
      <c r="N909" s="39"/>
      <c r="O909" s="39"/>
      <c r="P909" s="39"/>
      <c r="Q909" s="39"/>
      <c r="R909" s="39"/>
      <c r="S909" s="39"/>
      <c r="T909" s="39"/>
      <c r="U909" s="39"/>
      <c r="V909" s="39"/>
      <c r="W909" s="39"/>
      <c r="X909" s="39"/>
      <c r="Y909" s="39"/>
      <c r="Z909" s="39"/>
    </row>
    <row r="910" spans="1:26" ht="16.5" customHeight="1">
      <c r="A910" s="106"/>
      <c r="B910" s="106"/>
      <c r="C910" s="106"/>
      <c r="D910" s="106"/>
      <c r="E910" s="106"/>
      <c r="F910" s="106"/>
      <c r="G910" s="107"/>
      <c r="H910" s="39"/>
      <c r="I910" s="39"/>
      <c r="J910" s="39"/>
      <c r="K910" s="39"/>
      <c r="L910" s="39"/>
      <c r="M910" s="39"/>
      <c r="N910" s="39"/>
      <c r="O910" s="39"/>
      <c r="P910" s="39"/>
      <c r="Q910" s="39"/>
      <c r="R910" s="39"/>
      <c r="S910" s="39"/>
      <c r="T910" s="39"/>
      <c r="U910" s="39"/>
      <c r="V910" s="39"/>
      <c r="W910" s="39"/>
      <c r="X910" s="39"/>
      <c r="Y910" s="39"/>
      <c r="Z910" s="39"/>
    </row>
    <row r="911" spans="1:26" ht="16.5" customHeight="1">
      <c r="A911" s="106"/>
      <c r="B911" s="106"/>
      <c r="C911" s="106"/>
      <c r="D911" s="106"/>
      <c r="E911" s="106"/>
      <c r="F911" s="106"/>
      <c r="G911" s="107"/>
      <c r="H911" s="39"/>
      <c r="I911" s="39"/>
      <c r="J911" s="39"/>
      <c r="K911" s="39"/>
      <c r="L911" s="39"/>
      <c r="M911" s="39"/>
      <c r="N911" s="39"/>
      <c r="O911" s="39"/>
      <c r="P911" s="39"/>
      <c r="Q911" s="39"/>
      <c r="R911" s="39"/>
      <c r="S911" s="39"/>
      <c r="T911" s="39"/>
      <c r="U911" s="39"/>
      <c r="V911" s="39"/>
      <c r="W911" s="39"/>
      <c r="X911" s="39"/>
      <c r="Y911" s="39"/>
      <c r="Z911" s="39"/>
    </row>
    <row r="912" spans="1:26" ht="16.5" customHeight="1">
      <c r="A912" s="106"/>
      <c r="B912" s="106"/>
      <c r="C912" s="106"/>
      <c r="D912" s="106"/>
      <c r="E912" s="106"/>
      <c r="F912" s="106"/>
      <c r="G912" s="107"/>
      <c r="H912" s="39"/>
      <c r="I912" s="39"/>
      <c r="J912" s="39"/>
      <c r="K912" s="39"/>
      <c r="L912" s="39"/>
      <c r="M912" s="39"/>
      <c r="N912" s="39"/>
      <c r="O912" s="39"/>
      <c r="P912" s="39"/>
      <c r="Q912" s="39"/>
      <c r="R912" s="39"/>
      <c r="S912" s="39"/>
      <c r="T912" s="39"/>
      <c r="U912" s="39"/>
      <c r="V912" s="39"/>
      <c r="W912" s="39"/>
      <c r="X912" s="39"/>
      <c r="Y912" s="39"/>
      <c r="Z912" s="39"/>
    </row>
    <row r="913" spans="1:26" ht="16.5" customHeight="1">
      <c r="A913" s="106"/>
      <c r="B913" s="106"/>
      <c r="C913" s="106"/>
      <c r="D913" s="106"/>
      <c r="E913" s="106"/>
      <c r="F913" s="106"/>
      <c r="G913" s="107"/>
      <c r="H913" s="39"/>
      <c r="I913" s="39"/>
      <c r="J913" s="39"/>
      <c r="K913" s="39"/>
      <c r="L913" s="39"/>
      <c r="M913" s="39"/>
      <c r="N913" s="39"/>
      <c r="O913" s="39"/>
      <c r="P913" s="39"/>
      <c r="Q913" s="39"/>
      <c r="R913" s="39"/>
      <c r="S913" s="39"/>
      <c r="T913" s="39"/>
      <c r="U913" s="39"/>
      <c r="V913" s="39"/>
      <c r="W913" s="39"/>
      <c r="X913" s="39"/>
      <c r="Y913" s="39"/>
      <c r="Z913" s="39"/>
    </row>
    <row r="914" spans="1:26" ht="16.5" customHeight="1">
      <c r="A914" s="106"/>
      <c r="B914" s="106"/>
      <c r="C914" s="106"/>
      <c r="D914" s="106"/>
      <c r="E914" s="106"/>
      <c r="F914" s="106"/>
      <c r="G914" s="107"/>
      <c r="H914" s="39"/>
      <c r="I914" s="39"/>
      <c r="J914" s="39"/>
      <c r="K914" s="39"/>
      <c r="L914" s="39"/>
      <c r="M914" s="39"/>
      <c r="N914" s="39"/>
      <c r="O914" s="39"/>
      <c r="P914" s="39"/>
      <c r="Q914" s="39"/>
      <c r="R914" s="39"/>
      <c r="S914" s="39"/>
      <c r="T914" s="39"/>
      <c r="U914" s="39"/>
      <c r="V914" s="39"/>
      <c r="W914" s="39"/>
      <c r="X914" s="39"/>
      <c r="Y914" s="39"/>
      <c r="Z914" s="39"/>
    </row>
    <row r="915" spans="1:26" ht="16.5" customHeight="1">
      <c r="A915" s="106"/>
      <c r="B915" s="106"/>
      <c r="C915" s="106"/>
      <c r="D915" s="106"/>
      <c r="E915" s="106"/>
      <c r="F915" s="106"/>
      <c r="G915" s="107"/>
      <c r="H915" s="39"/>
      <c r="I915" s="39"/>
      <c r="J915" s="39"/>
      <c r="K915" s="39"/>
      <c r="L915" s="39"/>
      <c r="M915" s="39"/>
      <c r="N915" s="39"/>
      <c r="O915" s="39"/>
      <c r="P915" s="39"/>
      <c r="Q915" s="39"/>
      <c r="R915" s="39"/>
      <c r="S915" s="39"/>
      <c r="T915" s="39"/>
      <c r="U915" s="39"/>
      <c r="V915" s="39"/>
      <c r="W915" s="39"/>
      <c r="X915" s="39"/>
      <c r="Y915" s="39"/>
      <c r="Z915" s="39"/>
    </row>
    <row r="916" spans="1:26" ht="16.5" customHeight="1">
      <c r="A916" s="106"/>
      <c r="B916" s="106"/>
      <c r="C916" s="106"/>
      <c r="D916" s="106"/>
      <c r="E916" s="106"/>
      <c r="F916" s="106"/>
      <c r="G916" s="107"/>
      <c r="H916" s="39"/>
      <c r="I916" s="39"/>
      <c r="J916" s="39"/>
      <c r="K916" s="39"/>
      <c r="L916" s="39"/>
      <c r="M916" s="39"/>
      <c r="N916" s="39"/>
      <c r="O916" s="39"/>
      <c r="P916" s="39"/>
      <c r="Q916" s="39"/>
      <c r="R916" s="39"/>
      <c r="S916" s="39"/>
      <c r="T916" s="39"/>
      <c r="U916" s="39"/>
      <c r="V916" s="39"/>
      <c r="W916" s="39"/>
      <c r="X916" s="39"/>
      <c r="Y916" s="39"/>
      <c r="Z916" s="39"/>
    </row>
    <row r="917" spans="1:26" ht="16.5" customHeight="1">
      <c r="A917" s="106"/>
      <c r="B917" s="106"/>
      <c r="C917" s="106"/>
      <c r="D917" s="106"/>
      <c r="E917" s="106"/>
      <c r="F917" s="106"/>
      <c r="G917" s="107"/>
      <c r="H917" s="39"/>
      <c r="I917" s="39"/>
      <c r="J917" s="39"/>
      <c r="K917" s="39"/>
      <c r="L917" s="39"/>
      <c r="M917" s="39"/>
      <c r="N917" s="39"/>
      <c r="O917" s="39"/>
      <c r="P917" s="39"/>
      <c r="Q917" s="39"/>
      <c r="R917" s="39"/>
      <c r="S917" s="39"/>
      <c r="T917" s="39"/>
      <c r="U917" s="39"/>
      <c r="V917" s="39"/>
      <c r="W917" s="39"/>
      <c r="X917" s="39"/>
      <c r="Y917" s="39"/>
      <c r="Z917" s="39"/>
    </row>
    <row r="918" spans="1:26" ht="16.5" customHeight="1">
      <c r="A918" s="106"/>
      <c r="B918" s="106"/>
      <c r="C918" s="106"/>
      <c r="D918" s="106"/>
      <c r="E918" s="106"/>
      <c r="F918" s="106"/>
      <c r="G918" s="107"/>
      <c r="H918" s="39"/>
      <c r="I918" s="39"/>
      <c r="J918" s="39"/>
      <c r="K918" s="39"/>
      <c r="L918" s="39"/>
      <c r="M918" s="39"/>
      <c r="N918" s="39"/>
      <c r="O918" s="39"/>
      <c r="P918" s="39"/>
      <c r="Q918" s="39"/>
      <c r="R918" s="39"/>
      <c r="S918" s="39"/>
      <c r="T918" s="39"/>
      <c r="U918" s="39"/>
      <c r="V918" s="39"/>
      <c r="W918" s="39"/>
      <c r="X918" s="39"/>
      <c r="Y918" s="39"/>
      <c r="Z918" s="39"/>
    </row>
    <row r="919" spans="1:26" ht="16.5" customHeight="1">
      <c r="A919" s="106"/>
      <c r="B919" s="106"/>
      <c r="C919" s="106"/>
      <c r="D919" s="106"/>
      <c r="E919" s="106"/>
      <c r="F919" s="106"/>
      <c r="G919" s="107"/>
      <c r="H919" s="39"/>
      <c r="I919" s="39"/>
      <c r="J919" s="39"/>
      <c r="K919" s="39"/>
      <c r="L919" s="39"/>
      <c r="M919" s="39"/>
      <c r="N919" s="39"/>
      <c r="O919" s="39"/>
      <c r="P919" s="39"/>
      <c r="Q919" s="39"/>
      <c r="R919" s="39"/>
      <c r="S919" s="39"/>
      <c r="T919" s="39"/>
      <c r="U919" s="39"/>
      <c r="V919" s="39"/>
      <c r="W919" s="39"/>
      <c r="X919" s="39"/>
      <c r="Y919" s="39"/>
      <c r="Z919" s="39"/>
    </row>
    <row r="920" spans="1:26" ht="16.5" customHeight="1">
      <c r="A920" s="106"/>
      <c r="B920" s="106"/>
      <c r="C920" s="106"/>
      <c r="D920" s="106"/>
      <c r="E920" s="106"/>
      <c r="F920" s="106"/>
      <c r="G920" s="107"/>
      <c r="H920" s="39"/>
      <c r="I920" s="39"/>
      <c r="J920" s="39"/>
      <c r="K920" s="39"/>
      <c r="L920" s="39"/>
      <c r="M920" s="39"/>
      <c r="N920" s="39"/>
      <c r="O920" s="39"/>
      <c r="P920" s="39"/>
      <c r="Q920" s="39"/>
      <c r="R920" s="39"/>
      <c r="S920" s="39"/>
      <c r="T920" s="39"/>
      <c r="U920" s="39"/>
      <c r="V920" s="39"/>
      <c r="W920" s="39"/>
      <c r="X920" s="39"/>
      <c r="Y920" s="39"/>
      <c r="Z920" s="39"/>
    </row>
    <row r="921" spans="1:26" ht="16.5" customHeight="1">
      <c r="A921" s="106"/>
      <c r="B921" s="106"/>
      <c r="C921" s="106"/>
      <c r="D921" s="106"/>
      <c r="E921" s="106"/>
      <c r="F921" s="106"/>
      <c r="G921" s="107"/>
      <c r="H921" s="39"/>
      <c r="I921" s="39"/>
      <c r="J921" s="39"/>
      <c r="K921" s="39"/>
      <c r="L921" s="39"/>
      <c r="M921" s="39"/>
      <c r="N921" s="39"/>
      <c r="O921" s="39"/>
      <c r="P921" s="39"/>
      <c r="Q921" s="39"/>
      <c r="R921" s="39"/>
      <c r="S921" s="39"/>
      <c r="T921" s="39"/>
      <c r="U921" s="39"/>
      <c r="V921" s="39"/>
      <c r="W921" s="39"/>
      <c r="X921" s="39"/>
      <c r="Y921" s="39"/>
      <c r="Z921" s="39"/>
    </row>
    <row r="922" spans="1:26" ht="16.5" customHeight="1">
      <c r="A922" s="106"/>
      <c r="B922" s="106"/>
      <c r="C922" s="106"/>
      <c r="D922" s="106"/>
      <c r="E922" s="106"/>
      <c r="F922" s="106"/>
      <c r="G922" s="107"/>
      <c r="H922" s="39"/>
      <c r="I922" s="39"/>
      <c r="J922" s="39"/>
      <c r="K922" s="39"/>
      <c r="L922" s="39"/>
      <c r="M922" s="39"/>
      <c r="N922" s="39"/>
      <c r="O922" s="39"/>
      <c r="P922" s="39"/>
      <c r="Q922" s="39"/>
      <c r="R922" s="39"/>
      <c r="S922" s="39"/>
      <c r="T922" s="39"/>
      <c r="U922" s="39"/>
      <c r="V922" s="39"/>
      <c r="W922" s="39"/>
      <c r="X922" s="39"/>
      <c r="Y922" s="39"/>
      <c r="Z922" s="39"/>
    </row>
    <row r="923" spans="1:26" ht="16.5" customHeight="1">
      <c r="A923" s="106"/>
      <c r="B923" s="106"/>
      <c r="C923" s="106"/>
      <c r="D923" s="106"/>
      <c r="E923" s="106"/>
      <c r="F923" s="106"/>
      <c r="G923" s="107"/>
      <c r="H923" s="39"/>
      <c r="I923" s="39"/>
      <c r="J923" s="39"/>
      <c r="K923" s="39"/>
      <c r="L923" s="39"/>
      <c r="M923" s="39"/>
      <c r="N923" s="39"/>
      <c r="O923" s="39"/>
      <c r="P923" s="39"/>
      <c r="Q923" s="39"/>
      <c r="R923" s="39"/>
      <c r="S923" s="39"/>
      <c r="T923" s="39"/>
      <c r="U923" s="39"/>
      <c r="V923" s="39"/>
      <c r="W923" s="39"/>
      <c r="X923" s="39"/>
      <c r="Y923" s="39"/>
      <c r="Z923" s="39"/>
    </row>
    <row r="924" spans="1:26" ht="16.5" customHeight="1">
      <c r="A924" s="106"/>
      <c r="B924" s="106"/>
      <c r="C924" s="106"/>
      <c r="D924" s="106"/>
      <c r="E924" s="106"/>
      <c r="F924" s="106"/>
      <c r="G924" s="107"/>
      <c r="H924" s="39"/>
      <c r="I924" s="39"/>
      <c r="J924" s="39"/>
      <c r="K924" s="39"/>
      <c r="L924" s="39"/>
      <c r="M924" s="39"/>
      <c r="N924" s="39"/>
      <c r="O924" s="39"/>
      <c r="P924" s="39"/>
      <c r="Q924" s="39"/>
      <c r="R924" s="39"/>
      <c r="S924" s="39"/>
      <c r="T924" s="39"/>
      <c r="U924" s="39"/>
      <c r="V924" s="39"/>
      <c r="W924" s="39"/>
      <c r="X924" s="39"/>
      <c r="Y924" s="39"/>
      <c r="Z924" s="39"/>
    </row>
    <row r="925" spans="1:26" ht="16.5" customHeight="1">
      <c r="A925" s="106"/>
      <c r="B925" s="106"/>
      <c r="C925" s="106"/>
      <c r="D925" s="106"/>
      <c r="E925" s="106"/>
      <c r="F925" s="106"/>
      <c r="G925" s="107"/>
      <c r="H925" s="39"/>
      <c r="I925" s="39"/>
      <c r="J925" s="39"/>
      <c r="K925" s="39"/>
      <c r="L925" s="39"/>
      <c r="M925" s="39"/>
      <c r="N925" s="39"/>
      <c r="O925" s="39"/>
      <c r="P925" s="39"/>
      <c r="Q925" s="39"/>
      <c r="R925" s="39"/>
      <c r="S925" s="39"/>
      <c r="T925" s="39"/>
      <c r="U925" s="39"/>
      <c r="V925" s="39"/>
      <c r="W925" s="39"/>
      <c r="X925" s="39"/>
      <c r="Y925" s="39"/>
      <c r="Z925" s="39"/>
    </row>
    <row r="926" spans="1:26" ht="16.5" customHeight="1">
      <c r="A926" s="106"/>
      <c r="B926" s="106"/>
      <c r="C926" s="106"/>
      <c r="D926" s="106"/>
      <c r="E926" s="106"/>
      <c r="F926" s="106"/>
      <c r="G926" s="107"/>
      <c r="H926" s="39"/>
      <c r="I926" s="39"/>
      <c r="J926" s="39"/>
      <c r="K926" s="39"/>
      <c r="L926" s="39"/>
      <c r="M926" s="39"/>
      <c r="N926" s="39"/>
      <c r="O926" s="39"/>
      <c r="P926" s="39"/>
      <c r="Q926" s="39"/>
      <c r="R926" s="39"/>
      <c r="S926" s="39"/>
      <c r="T926" s="39"/>
      <c r="U926" s="39"/>
      <c r="V926" s="39"/>
      <c r="W926" s="39"/>
      <c r="X926" s="39"/>
      <c r="Y926" s="39"/>
      <c r="Z926" s="39"/>
    </row>
    <row r="927" spans="1:26" ht="16.5" customHeight="1">
      <c r="A927" s="106"/>
      <c r="B927" s="106"/>
      <c r="C927" s="106"/>
      <c r="D927" s="106"/>
      <c r="E927" s="106"/>
      <c r="F927" s="106"/>
      <c r="G927" s="107"/>
      <c r="H927" s="39"/>
      <c r="I927" s="39"/>
      <c r="J927" s="39"/>
      <c r="K927" s="39"/>
      <c r="L927" s="39"/>
      <c r="M927" s="39"/>
      <c r="N927" s="39"/>
      <c r="O927" s="39"/>
      <c r="P927" s="39"/>
      <c r="Q927" s="39"/>
      <c r="R927" s="39"/>
      <c r="S927" s="39"/>
      <c r="T927" s="39"/>
      <c r="U927" s="39"/>
      <c r="V927" s="39"/>
      <c r="W927" s="39"/>
      <c r="X927" s="39"/>
      <c r="Y927" s="39"/>
      <c r="Z927" s="39"/>
    </row>
    <row r="928" spans="1:26" ht="16.5" customHeight="1">
      <c r="A928" s="106"/>
      <c r="B928" s="106"/>
      <c r="C928" s="106"/>
      <c r="D928" s="106"/>
      <c r="E928" s="106"/>
      <c r="F928" s="106"/>
      <c r="G928" s="107"/>
      <c r="H928" s="39"/>
      <c r="I928" s="39"/>
      <c r="J928" s="39"/>
      <c r="K928" s="39"/>
      <c r="L928" s="39"/>
      <c r="M928" s="39"/>
      <c r="N928" s="39"/>
      <c r="O928" s="39"/>
      <c r="P928" s="39"/>
      <c r="Q928" s="39"/>
      <c r="R928" s="39"/>
      <c r="S928" s="39"/>
      <c r="T928" s="39"/>
      <c r="U928" s="39"/>
      <c r="V928" s="39"/>
      <c r="W928" s="39"/>
      <c r="X928" s="39"/>
      <c r="Y928" s="39"/>
      <c r="Z928" s="39"/>
    </row>
    <row r="929" spans="1:26" ht="16.5" customHeight="1">
      <c r="A929" s="106"/>
      <c r="B929" s="106"/>
      <c r="C929" s="106"/>
      <c r="D929" s="106"/>
      <c r="E929" s="106"/>
      <c r="F929" s="106"/>
      <c r="G929" s="107"/>
      <c r="H929" s="39"/>
      <c r="I929" s="39"/>
      <c r="J929" s="39"/>
      <c r="K929" s="39"/>
      <c r="L929" s="39"/>
      <c r="M929" s="39"/>
      <c r="N929" s="39"/>
      <c r="O929" s="39"/>
      <c r="P929" s="39"/>
      <c r="Q929" s="39"/>
      <c r="R929" s="39"/>
      <c r="S929" s="39"/>
      <c r="T929" s="39"/>
      <c r="U929" s="39"/>
      <c r="V929" s="39"/>
      <c r="W929" s="39"/>
      <c r="X929" s="39"/>
      <c r="Y929" s="39"/>
      <c r="Z929" s="39"/>
    </row>
    <row r="930" spans="1:26" ht="16.5" customHeight="1">
      <c r="A930" s="106"/>
      <c r="B930" s="106"/>
      <c r="C930" s="106"/>
      <c r="D930" s="106"/>
      <c r="E930" s="106"/>
      <c r="F930" s="106"/>
      <c r="G930" s="107"/>
      <c r="H930" s="39"/>
      <c r="I930" s="39"/>
      <c r="J930" s="39"/>
      <c r="K930" s="39"/>
      <c r="L930" s="39"/>
      <c r="M930" s="39"/>
      <c r="N930" s="39"/>
      <c r="O930" s="39"/>
      <c r="P930" s="39"/>
      <c r="Q930" s="39"/>
      <c r="R930" s="39"/>
      <c r="S930" s="39"/>
      <c r="T930" s="39"/>
      <c r="U930" s="39"/>
      <c r="V930" s="39"/>
      <c r="W930" s="39"/>
      <c r="X930" s="39"/>
      <c r="Y930" s="39"/>
      <c r="Z930" s="39"/>
    </row>
    <row r="931" spans="1:26" ht="16.5" customHeight="1">
      <c r="A931" s="106"/>
      <c r="B931" s="106"/>
      <c r="C931" s="106"/>
      <c r="D931" s="106"/>
      <c r="E931" s="106"/>
      <c r="F931" s="106"/>
      <c r="G931" s="107"/>
      <c r="H931" s="39"/>
      <c r="I931" s="39"/>
      <c r="J931" s="39"/>
      <c r="K931" s="39"/>
      <c r="L931" s="39"/>
      <c r="M931" s="39"/>
      <c r="N931" s="39"/>
      <c r="O931" s="39"/>
      <c r="P931" s="39"/>
      <c r="Q931" s="39"/>
      <c r="R931" s="39"/>
      <c r="S931" s="39"/>
      <c r="T931" s="39"/>
      <c r="U931" s="39"/>
      <c r="V931" s="39"/>
      <c r="W931" s="39"/>
      <c r="X931" s="39"/>
      <c r="Y931" s="39"/>
      <c r="Z931" s="39"/>
    </row>
    <row r="932" spans="1:26" ht="16.5" customHeight="1">
      <c r="A932" s="106"/>
      <c r="B932" s="106"/>
      <c r="C932" s="106"/>
      <c r="D932" s="106"/>
      <c r="E932" s="106"/>
      <c r="F932" s="106"/>
      <c r="G932" s="107"/>
      <c r="H932" s="39"/>
      <c r="I932" s="39"/>
      <c r="J932" s="39"/>
      <c r="K932" s="39"/>
      <c r="L932" s="39"/>
      <c r="M932" s="39"/>
      <c r="N932" s="39"/>
      <c r="O932" s="39"/>
      <c r="P932" s="39"/>
      <c r="Q932" s="39"/>
      <c r="R932" s="39"/>
      <c r="S932" s="39"/>
      <c r="T932" s="39"/>
      <c r="U932" s="39"/>
      <c r="V932" s="39"/>
      <c r="W932" s="39"/>
      <c r="X932" s="39"/>
      <c r="Y932" s="39"/>
      <c r="Z932" s="39"/>
    </row>
    <row r="933" spans="1:26" ht="16.5" customHeight="1">
      <c r="A933" s="106"/>
      <c r="B933" s="106"/>
      <c r="C933" s="106"/>
      <c r="D933" s="106"/>
      <c r="E933" s="106"/>
      <c r="F933" s="106"/>
      <c r="G933" s="107"/>
      <c r="H933" s="39"/>
      <c r="I933" s="39"/>
      <c r="J933" s="39"/>
      <c r="K933" s="39"/>
      <c r="L933" s="39"/>
      <c r="M933" s="39"/>
      <c r="N933" s="39"/>
      <c r="O933" s="39"/>
      <c r="P933" s="39"/>
      <c r="Q933" s="39"/>
      <c r="R933" s="39"/>
      <c r="S933" s="39"/>
      <c r="T933" s="39"/>
      <c r="U933" s="39"/>
      <c r="V933" s="39"/>
      <c r="W933" s="39"/>
      <c r="X933" s="39"/>
      <c r="Y933" s="39"/>
      <c r="Z933" s="39"/>
    </row>
    <row r="934" spans="1:26" ht="16.5" customHeight="1">
      <c r="A934" s="106"/>
      <c r="B934" s="106"/>
      <c r="C934" s="106"/>
      <c r="D934" s="106"/>
      <c r="E934" s="106"/>
      <c r="F934" s="106"/>
      <c r="G934" s="107"/>
      <c r="H934" s="39"/>
      <c r="I934" s="39"/>
      <c r="J934" s="39"/>
      <c r="K934" s="39"/>
      <c r="L934" s="39"/>
      <c r="M934" s="39"/>
      <c r="N934" s="39"/>
      <c r="O934" s="39"/>
      <c r="P934" s="39"/>
      <c r="Q934" s="39"/>
      <c r="R934" s="39"/>
      <c r="S934" s="39"/>
      <c r="T934" s="39"/>
      <c r="U934" s="39"/>
      <c r="V934" s="39"/>
      <c r="W934" s="39"/>
      <c r="X934" s="39"/>
      <c r="Y934" s="39"/>
      <c r="Z934" s="39"/>
    </row>
    <row r="935" spans="1:26" ht="16.5" customHeight="1">
      <c r="A935" s="106"/>
      <c r="B935" s="106"/>
      <c r="C935" s="106"/>
      <c r="D935" s="106"/>
      <c r="E935" s="106"/>
      <c r="F935" s="106"/>
      <c r="G935" s="107"/>
      <c r="H935" s="39"/>
      <c r="I935" s="39"/>
      <c r="J935" s="39"/>
      <c r="K935" s="39"/>
      <c r="L935" s="39"/>
      <c r="M935" s="39"/>
      <c r="N935" s="39"/>
      <c r="O935" s="39"/>
      <c r="P935" s="39"/>
      <c r="Q935" s="39"/>
      <c r="R935" s="39"/>
      <c r="S935" s="39"/>
      <c r="T935" s="39"/>
      <c r="U935" s="39"/>
      <c r="V935" s="39"/>
      <c r="W935" s="39"/>
      <c r="X935" s="39"/>
      <c r="Y935" s="39"/>
      <c r="Z935" s="39"/>
    </row>
    <row r="936" spans="1:26" ht="16.5" customHeight="1">
      <c r="A936" s="106"/>
      <c r="B936" s="106"/>
      <c r="C936" s="106"/>
      <c r="D936" s="106"/>
      <c r="E936" s="106"/>
      <c r="F936" s="106"/>
      <c r="G936" s="107"/>
      <c r="H936" s="39"/>
      <c r="I936" s="39"/>
      <c r="J936" s="39"/>
      <c r="K936" s="39"/>
      <c r="L936" s="39"/>
      <c r="M936" s="39"/>
      <c r="N936" s="39"/>
      <c r="O936" s="39"/>
      <c r="P936" s="39"/>
      <c r="Q936" s="39"/>
      <c r="R936" s="39"/>
      <c r="S936" s="39"/>
      <c r="T936" s="39"/>
      <c r="U936" s="39"/>
      <c r="V936" s="39"/>
      <c r="W936" s="39"/>
      <c r="X936" s="39"/>
      <c r="Y936" s="39"/>
      <c r="Z936" s="39"/>
    </row>
    <row r="937" spans="1:26" ht="16.5" customHeight="1">
      <c r="A937" s="106"/>
      <c r="B937" s="106"/>
      <c r="C937" s="106"/>
      <c r="D937" s="106"/>
      <c r="E937" s="106"/>
      <c r="F937" s="106"/>
      <c r="G937" s="107"/>
      <c r="H937" s="39"/>
      <c r="I937" s="39"/>
      <c r="J937" s="39"/>
      <c r="K937" s="39"/>
      <c r="L937" s="39"/>
      <c r="M937" s="39"/>
      <c r="N937" s="39"/>
      <c r="O937" s="39"/>
      <c r="P937" s="39"/>
      <c r="Q937" s="39"/>
      <c r="R937" s="39"/>
      <c r="S937" s="39"/>
      <c r="T937" s="39"/>
      <c r="U937" s="39"/>
      <c r="V937" s="39"/>
      <c r="W937" s="39"/>
      <c r="X937" s="39"/>
      <c r="Y937" s="39"/>
      <c r="Z937" s="39"/>
    </row>
    <row r="938" spans="1:26" ht="16.5" customHeight="1">
      <c r="A938" s="106"/>
      <c r="B938" s="106"/>
      <c r="C938" s="106"/>
      <c r="D938" s="106"/>
      <c r="E938" s="106"/>
      <c r="F938" s="106"/>
      <c r="G938" s="107"/>
      <c r="H938" s="39"/>
      <c r="I938" s="39"/>
      <c r="J938" s="39"/>
      <c r="K938" s="39"/>
      <c r="L938" s="39"/>
      <c r="M938" s="39"/>
      <c r="N938" s="39"/>
      <c r="O938" s="39"/>
      <c r="P938" s="39"/>
      <c r="Q938" s="39"/>
      <c r="R938" s="39"/>
      <c r="S938" s="39"/>
      <c r="T938" s="39"/>
      <c r="U938" s="39"/>
      <c r="V938" s="39"/>
      <c r="W938" s="39"/>
      <c r="X938" s="39"/>
      <c r="Y938" s="39"/>
      <c r="Z938" s="39"/>
    </row>
    <row r="939" spans="1:26" ht="16.5" customHeight="1">
      <c r="A939" s="106"/>
      <c r="B939" s="106"/>
      <c r="C939" s="106"/>
      <c r="D939" s="106"/>
      <c r="E939" s="106"/>
      <c r="F939" s="106"/>
      <c r="G939" s="107"/>
      <c r="H939" s="39"/>
      <c r="I939" s="39"/>
      <c r="J939" s="39"/>
      <c r="K939" s="39"/>
      <c r="L939" s="39"/>
      <c r="M939" s="39"/>
      <c r="N939" s="39"/>
      <c r="O939" s="39"/>
      <c r="P939" s="39"/>
      <c r="Q939" s="39"/>
      <c r="R939" s="39"/>
      <c r="S939" s="39"/>
      <c r="T939" s="39"/>
      <c r="U939" s="39"/>
      <c r="V939" s="39"/>
      <c r="W939" s="39"/>
      <c r="X939" s="39"/>
      <c r="Y939" s="39"/>
      <c r="Z939" s="39"/>
    </row>
    <row r="940" spans="1:26" ht="16.5" customHeight="1">
      <c r="A940" s="106"/>
      <c r="B940" s="106"/>
      <c r="C940" s="106"/>
      <c r="D940" s="106"/>
      <c r="E940" s="106"/>
      <c r="F940" s="106"/>
      <c r="G940" s="107"/>
      <c r="H940" s="39"/>
      <c r="I940" s="39"/>
      <c r="J940" s="39"/>
      <c r="K940" s="39"/>
      <c r="L940" s="39"/>
      <c r="M940" s="39"/>
      <c r="N940" s="39"/>
      <c r="O940" s="39"/>
      <c r="P940" s="39"/>
      <c r="Q940" s="39"/>
      <c r="R940" s="39"/>
      <c r="S940" s="39"/>
      <c r="T940" s="39"/>
      <c r="U940" s="39"/>
      <c r="V940" s="39"/>
      <c r="W940" s="39"/>
      <c r="X940" s="39"/>
      <c r="Y940" s="39"/>
      <c r="Z940" s="39"/>
    </row>
    <row r="941" spans="1:26" ht="16.5" customHeight="1">
      <c r="A941" s="106"/>
      <c r="B941" s="106"/>
      <c r="C941" s="106"/>
      <c r="D941" s="106"/>
      <c r="E941" s="106"/>
      <c r="F941" s="106"/>
      <c r="G941" s="107"/>
      <c r="H941" s="39"/>
      <c r="I941" s="39"/>
      <c r="J941" s="39"/>
      <c r="K941" s="39"/>
      <c r="L941" s="39"/>
      <c r="M941" s="39"/>
      <c r="N941" s="39"/>
      <c r="O941" s="39"/>
      <c r="P941" s="39"/>
      <c r="Q941" s="39"/>
      <c r="R941" s="39"/>
      <c r="S941" s="39"/>
      <c r="T941" s="39"/>
      <c r="U941" s="39"/>
      <c r="V941" s="39"/>
      <c r="W941" s="39"/>
      <c r="X941" s="39"/>
      <c r="Y941" s="39"/>
      <c r="Z941" s="39"/>
    </row>
    <row r="942" spans="1:26" ht="16.5" customHeight="1">
      <c r="A942" s="106"/>
      <c r="B942" s="106"/>
      <c r="C942" s="106"/>
      <c r="D942" s="106"/>
      <c r="E942" s="106"/>
      <c r="F942" s="106"/>
      <c r="G942" s="107"/>
      <c r="H942" s="39"/>
      <c r="I942" s="39"/>
      <c r="J942" s="39"/>
      <c r="K942" s="39"/>
      <c r="L942" s="39"/>
      <c r="M942" s="39"/>
      <c r="N942" s="39"/>
      <c r="O942" s="39"/>
      <c r="P942" s="39"/>
      <c r="Q942" s="39"/>
      <c r="R942" s="39"/>
      <c r="S942" s="39"/>
      <c r="T942" s="39"/>
      <c r="U942" s="39"/>
      <c r="V942" s="39"/>
      <c r="W942" s="39"/>
      <c r="X942" s="39"/>
      <c r="Y942" s="39"/>
      <c r="Z942" s="39"/>
    </row>
    <row r="943" spans="1:26" ht="16.5" customHeight="1">
      <c r="A943" s="106"/>
      <c r="B943" s="106"/>
      <c r="C943" s="106"/>
      <c r="D943" s="106"/>
      <c r="E943" s="106"/>
      <c r="F943" s="106"/>
      <c r="G943" s="107"/>
      <c r="H943" s="39"/>
      <c r="I943" s="39"/>
      <c r="J943" s="39"/>
      <c r="K943" s="39"/>
      <c r="L943" s="39"/>
      <c r="M943" s="39"/>
      <c r="N943" s="39"/>
      <c r="O943" s="39"/>
      <c r="P943" s="39"/>
      <c r="Q943" s="39"/>
      <c r="R943" s="39"/>
      <c r="S943" s="39"/>
      <c r="T943" s="39"/>
      <c r="U943" s="39"/>
      <c r="V943" s="39"/>
      <c r="W943" s="39"/>
      <c r="X943" s="39"/>
      <c r="Y943" s="39"/>
      <c r="Z943" s="39"/>
    </row>
    <row r="944" spans="1:26" ht="16.5" customHeight="1">
      <c r="A944" s="106"/>
      <c r="B944" s="106"/>
      <c r="C944" s="106"/>
      <c r="D944" s="106"/>
      <c r="E944" s="106"/>
      <c r="F944" s="106"/>
      <c r="G944" s="107"/>
      <c r="H944" s="39"/>
      <c r="I944" s="39"/>
      <c r="J944" s="39"/>
      <c r="K944" s="39"/>
      <c r="L944" s="39"/>
      <c r="M944" s="39"/>
      <c r="N944" s="39"/>
      <c r="O944" s="39"/>
      <c r="P944" s="39"/>
      <c r="Q944" s="39"/>
      <c r="R944" s="39"/>
      <c r="S944" s="39"/>
      <c r="T944" s="39"/>
      <c r="U944" s="39"/>
      <c r="V944" s="39"/>
      <c r="W944" s="39"/>
      <c r="X944" s="39"/>
      <c r="Y944" s="39"/>
      <c r="Z944" s="39"/>
    </row>
    <row r="945" spans="1:26" ht="16.5" customHeight="1">
      <c r="A945" s="106"/>
      <c r="B945" s="106"/>
      <c r="C945" s="106"/>
      <c r="D945" s="106"/>
      <c r="E945" s="106"/>
      <c r="F945" s="106"/>
      <c r="G945" s="107"/>
      <c r="H945" s="39"/>
      <c r="I945" s="39"/>
      <c r="J945" s="39"/>
      <c r="K945" s="39"/>
      <c r="L945" s="39"/>
      <c r="M945" s="39"/>
      <c r="N945" s="39"/>
      <c r="O945" s="39"/>
      <c r="P945" s="39"/>
      <c r="Q945" s="39"/>
      <c r="R945" s="39"/>
      <c r="S945" s="39"/>
      <c r="T945" s="39"/>
      <c r="U945" s="39"/>
      <c r="V945" s="39"/>
      <c r="W945" s="39"/>
      <c r="X945" s="39"/>
      <c r="Y945" s="39"/>
      <c r="Z945" s="39"/>
    </row>
    <row r="946" spans="1:26" ht="16.5" customHeight="1">
      <c r="A946" s="106"/>
      <c r="B946" s="106"/>
      <c r="C946" s="106"/>
      <c r="D946" s="106"/>
      <c r="E946" s="106"/>
      <c r="F946" s="106"/>
      <c r="G946" s="107"/>
      <c r="H946" s="39"/>
      <c r="I946" s="39"/>
      <c r="J946" s="39"/>
      <c r="K946" s="39"/>
      <c r="L946" s="39"/>
      <c r="M946" s="39"/>
      <c r="N946" s="39"/>
      <c r="O946" s="39"/>
      <c r="P946" s="39"/>
      <c r="Q946" s="39"/>
      <c r="R946" s="39"/>
      <c r="S946" s="39"/>
      <c r="T946" s="39"/>
      <c r="U946" s="39"/>
      <c r="V946" s="39"/>
      <c r="W946" s="39"/>
      <c r="X946" s="39"/>
      <c r="Y946" s="39"/>
      <c r="Z946" s="39"/>
    </row>
    <row r="947" spans="1:26" ht="16.5" customHeight="1">
      <c r="A947" s="106"/>
      <c r="B947" s="106"/>
      <c r="C947" s="106"/>
      <c r="D947" s="106"/>
      <c r="E947" s="106"/>
      <c r="F947" s="106"/>
      <c r="G947" s="107"/>
      <c r="H947" s="39"/>
      <c r="I947" s="39"/>
      <c r="J947" s="39"/>
      <c r="K947" s="39"/>
      <c r="L947" s="39"/>
      <c r="M947" s="39"/>
      <c r="N947" s="39"/>
      <c r="O947" s="39"/>
      <c r="P947" s="39"/>
      <c r="Q947" s="39"/>
      <c r="R947" s="39"/>
      <c r="S947" s="39"/>
      <c r="T947" s="39"/>
      <c r="U947" s="39"/>
      <c r="V947" s="39"/>
      <c r="W947" s="39"/>
      <c r="X947" s="39"/>
      <c r="Y947" s="39"/>
      <c r="Z947" s="39"/>
    </row>
    <row r="948" spans="1:26" ht="16.5" customHeight="1">
      <c r="A948" s="106"/>
      <c r="B948" s="106"/>
      <c r="C948" s="106"/>
      <c r="D948" s="106"/>
      <c r="E948" s="106"/>
      <c r="F948" s="106"/>
      <c r="G948" s="107"/>
      <c r="H948" s="39"/>
      <c r="I948" s="39"/>
      <c r="J948" s="39"/>
      <c r="K948" s="39"/>
      <c r="L948" s="39"/>
      <c r="M948" s="39"/>
      <c r="N948" s="39"/>
      <c r="O948" s="39"/>
      <c r="P948" s="39"/>
      <c r="Q948" s="39"/>
      <c r="R948" s="39"/>
      <c r="S948" s="39"/>
      <c r="T948" s="39"/>
      <c r="U948" s="39"/>
      <c r="V948" s="39"/>
      <c r="W948" s="39"/>
      <c r="X948" s="39"/>
      <c r="Y948" s="39"/>
      <c r="Z948" s="39"/>
    </row>
    <row r="949" spans="1:26" ht="16.5" customHeight="1">
      <c r="A949" s="106"/>
      <c r="B949" s="106"/>
      <c r="C949" s="106"/>
      <c r="D949" s="106"/>
      <c r="E949" s="106"/>
      <c r="F949" s="106"/>
      <c r="G949" s="107"/>
      <c r="H949" s="39"/>
      <c r="I949" s="39"/>
      <c r="J949" s="39"/>
      <c r="K949" s="39"/>
      <c r="L949" s="39"/>
      <c r="M949" s="39"/>
      <c r="N949" s="39"/>
      <c r="O949" s="39"/>
      <c r="P949" s="39"/>
      <c r="Q949" s="39"/>
      <c r="R949" s="39"/>
      <c r="S949" s="39"/>
      <c r="T949" s="39"/>
      <c r="U949" s="39"/>
      <c r="V949" s="39"/>
      <c r="W949" s="39"/>
      <c r="X949" s="39"/>
      <c r="Y949" s="39"/>
      <c r="Z949" s="39"/>
    </row>
    <row r="950" spans="1:26" ht="16.5" customHeight="1">
      <c r="A950" s="106"/>
      <c r="B950" s="106"/>
      <c r="C950" s="106"/>
      <c r="D950" s="106"/>
      <c r="E950" s="106"/>
      <c r="F950" s="106"/>
      <c r="G950" s="107"/>
      <c r="H950" s="39"/>
      <c r="I950" s="39"/>
      <c r="J950" s="39"/>
      <c r="K950" s="39"/>
      <c r="L950" s="39"/>
      <c r="M950" s="39"/>
      <c r="N950" s="39"/>
      <c r="O950" s="39"/>
      <c r="P950" s="39"/>
      <c r="Q950" s="39"/>
      <c r="R950" s="39"/>
      <c r="S950" s="39"/>
      <c r="T950" s="39"/>
      <c r="U950" s="39"/>
      <c r="V950" s="39"/>
      <c r="W950" s="39"/>
      <c r="X950" s="39"/>
      <c r="Y950" s="39"/>
      <c r="Z950" s="39"/>
    </row>
    <row r="951" spans="1:26" ht="16.5" customHeight="1">
      <c r="A951" s="106"/>
      <c r="B951" s="106"/>
      <c r="C951" s="106"/>
      <c r="D951" s="106"/>
      <c r="E951" s="106"/>
      <c r="F951" s="106"/>
      <c r="G951" s="107"/>
      <c r="H951" s="39"/>
      <c r="I951" s="39"/>
      <c r="J951" s="39"/>
      <c r="K951" s="39"/>
      <c r="L951" s="39"/>
      <c r="M951" s="39"/>
      <c r="N951" s="39"/>
      <c r="O951" s="39"/>
      <c r="P951" s="39"/>
      <c r="Q951" s="39"/>
      <c r="R951" s="39"/>
      <c r="S951" s="39"/>
      <c r="T951" s="39"/>
      <c r="U951" s="39"/>
      <c r="V951" s="39"/>
      <c r="W951" s="39"/>
      <c r="X951" s="39"/>
      <c r="Y951" s="39"/>
      <c r="Z951" s="39"/>
    </row>
    <row r="952" spans="1:26" ht="16.5" customHeight="1">
      <c r="A952" s="106"/>
      <c r="B952" s="106"/>
      <c r="C952" s="106"/>
      <c r="D952" s="106"/>
      <c r="E952" s="106"/>
      <c r="F952" s="106"/>
      <c r="G952" s="107"/>
      <c r="H952" s="39"/>
      <c r="I952" s="39"/>
      <c r="J952" s="39"/>
      <c r="K952" s="39"/>
      <c r="L952" s="39"/>
      <c r="M952" s="39"/>
      <c r="N952" s="39"/>
      <c r="O952" s="39"/>
      <c r="P952" s="39"/>
      <c r="Q952" s="39"/>
      <c r="R952" s="39"/>
      <c r="S952" s="39"/>
      <c r="T952" s="39"/>
      <c r="U952" s="39"/>
      <c r="V952" s="39"/>
      <c r="W952" s="39"/>
      <c r="X952" s="39"/>
      <c r="Y952" s="39"/>
      <c r="Z952" s="39"/>
    </row>
    <row r="953" spans="1:26" ht="16.5" customHeight="1">
      <c r="A953" s="106"/>
      <c r="B953" s="106"/>
      <c r="C953" s="106"/>
      <c r="D953" s="106"/>
      <c r="E953" s="106"/>
      <c r="F953" s="106"/>
      <c r="G953" s="107"/>
      <c r="H953" s="39"/>
      <c r="I953" s="39"/>
      <c r="J953" s="39"/>
      <c r="K953" s="39"/>
      <c r="L953" s="39"/>
      <c r="M953" s="39"/>
      <c r="N953" s="39"/>
      <c r="O953" s="39"/>
      <c r="P953" s="39"/>
      <c r="Q953" s="39"/>
      <c r="R953" s="39"/>
      <c r="S953" s="39"/>
      <c r="T953" s="39"/>
      <c r="U953" s="39"/>
      <c r="V953" s="39"/>
      <c r="W953" s="39"/>
      <c r="X953" s="39"/>
      <c r="Y953" s="39"/>
      <c r="Z953" s="39"/>
    </row>
    <row r="954" spans="1:26" ht="16.5" customHeight="1">
      <c r="A954" s="106"/>
      <c r="B954" s="106"/>
      <c r="C954" s="106"/>
      <c r="D954" s="106"/>
      <c r="E954" s="106"/>
      <c r="F954" s="106"/>
      <c r="G954" s="107"/>
      <c r="H954" s="39"/>
      <c r="I954" s="39"/>
      <c r="J954" s="39"/>
      <c r="K954" s="39"/>
      <c r="L954" s="39"/>
      <c r="M954" s="39"/>
      <c r="N954" s="39"/>
      <c r="O954" s="39"/>
      <c r="P954" s="39"/>
      <c r="Q954" s="39"/>
      <c r="R954" s="39"/>
      <c r="S954" s="39"/>
      <c r="T954" s="39"/>
      <c r="U954" s="39"/>
      <c r="V954" s="39"/>
      <c r="W954" s="39"/>
      <c r="X954" s="39"/>
      <c r="Y954" s="39"/>
      <c r="Z954" s="39"/>
    </row>
    <row r="955" spans="1:26" ht="16.5" customHeight="1">
      <c r="A955" s="106"/>
      <c r="B955" s="106"/>
      <c r="C955" s="106"/>
      <c r="D955" s="106"/>
      <c r="E955" s="106"/>
      <c r="F955" s="106"/>
      <c r="G955" s="107"/>
      <c r="H955" s="39"/>
      <c r="I955" s="39"/>
      <c r="J955" s="39"/>
      <c r="K955" s="39"/>
      <c r="L955" s="39"/>
      <c r="M955" s="39"/>
      <c r="N955" s="39"/>
      <c r="O955" s="39"/>
      <c r="P955" s="39"/>
      <c r="Q955" s="39"/>
      <c r="R955" s="39"/>
      <c r="S955" s="39"/>
      <c r="T955" s="39"/>
      <c r="U955" s="39"/>
      <c r="V955" s="39"/>
      <c r="W955" s="39"/>
      <c r="X955" s="39"/>
      <c r="Y955" s="39"/>
      <c r="Z955" s="39"/>
    </row>
    <row r="956" spans="1:26" ht="16.5" customHeight="1">
      <c r="A956" s="106"/>
      <c r="B956" s="106"/>
      <c r="C956" s="106"/>
      <c r="D956" s="106"/>
      <c r="E956" s="106"/>
      <c r="F956" s="106"/>
      <c r="G956" s="107"/>
      <c r="H956" s="39"/>
      <c r="I956" s="39"/>
      <c r="J956" s="39"/>
      <c r="K956" s="39"/>
      <c r="L956" s="39"/>
      <c r="M956" s="39"/>
      <c r="N956" s="39"/>
      <c r="O956" s="39"/>
      <c r="P956" s="39"/>
      <c r="Q956" s="39"/>
      <c r="R956" s="39"/>
      <c r="S956" s="39"/>
      <c r="T956" s="39"/>
      <c r="U956" s="39"/>
      <c r="V956" s="39"/>
      <c r="W956" s="39"/>
      <c r="X956" s="39"/>
      <c r="Y956" s="39"/>
      <c r="Z956" s="39"/>
    </row>
    <row r="957" spans="1:26" ht="16.5" customHeight="1">
      <c r="A957" s="106"/>
      <c r="B957" s="106"/>
      <c r="C957" s="106"/>
      <c r="D957" s="106"/>
      <c r="E957" s="106"/>
      <c r="F957" s="106"/>
      <c r="G957" s="107"/>
      <c r="H957" s="39"/>
      <c r="I957" s="39"/>
      <c r="J957" s="39"/>
      <c r="K957" s="39"/>
      <c r="L957" s="39"/>
      <c r="M957" s="39"/>
      <c r="N957" s="39"/>
      <c r="O957" s="39"/>
      <c r="P957" s="39"/>
      <c r="Q957" s="39"/>
      <c r="R957" s="39"/>
      <c r="S957" s="39"/>
      <c r="T957" s="39"/>
      <c r="U957" s="39"/>
      <c r="V957" s="39"/>
      <c r="W957" s="39"/>
      <c r="X957" s="39"/>
      <c r="Y957" s="39"/>
      <c r="Z957" s="39"/>
    </row>
    <row r="958" spans="1:26" ht="16.5" customHeight="1">
      <c r="A958" s="106"/>
      <c r="B958" s="106"/>
      <c r="C958" s="106"/>
      <c r="D958" s="106"/>
      <c r="E958" s="106"/>
      <c r="F958" s="106"/>
      <c r="G958" s="107"/>
      <c r="H958" s="39"/>
      <c r="I958" s="39"/>
      <c r="J958" s="39"/>
      <c r="K958" s="39"/>
      <c r="L958" s="39"/>
      <c r="M958" s="39"/>
      <c r="N958" s="39"/>
      <c r="O958" s="39"/>
      <c r="P958" s="39"/>
      <c r="Q958" s="39"/>
      <c r="R958" s="39"/>
      <c r="S958" s="39"/>
      <c r="T958" s="39"/>
      <c r="U958" s="39"/>
      <c r="V958" s="39"/>
      <c r="W958" s="39"/>
      <c r="X958" s="39"/>
      <c r="Y958" s="39"/>
      <c r="Z958" s="39"/>
    </row>
    <row r="959" spans="1:26" ht="16.5" customHeight="1">
      <c r="A959" s="106"/>
      <c r="B959" s="106"/>
      <c r="C959" s="106"/>
      <c r="D959" s="106"/>
      <c r="E959" s="106"/>
      <c r="F959" s="106"/>
      <c r="G959" s="107"/>
      <c r="H959" s="39"/>
      <c r="I959" s="39"/>
      <c r="J959" s="39"/>
      <c r="K959" s="39"/>
      <c r="L959" s="39"/>
      <c r="M959" s="39"/>
      <c r="N959" s="39"/>
      <c r="O959" s="39"/>
      <c r="P959" s="39"/>
      <c r="Q959" s="39"/>
      <c r="R959" s="39"/>
      <c r="S959" s="39"/>
      <c r="T959" s="39"/>
      <c r="U959" s="39"/>
      <c r="V959" s="39"/>
      <c r="W959" s="39"/>
      <c r="X959" s="39"/>
      <c r="Y959" s="39"/>
      <c r="Z959" s="39"/>
    </row>
    <row r="960" spans="1:26" ht="16.5" customHeight="1">
      <c r="A960" s="106"/>
      <c r="B960" s="106"/>
      <c r="C960" s="106"/>
      <c r="D960" s="106"/>
      <c r="E960" s="106"/>
      <c r="F960" s="106"/>
      <c r="G960" s="107"/>
      <c r="H960" s="39"/>
      <c r="I960" s="39"/>
      <c r="J960" s="39"/>
      <c r="K960" s="39"/>
      <c r="L960" s="39"/>
      <c r="M960" s="39"/>
      <c r="N960" s="39"/>
      <c r="O960" s="39"/>
      <c r="P960" s="39"/>
      <c r="Q960" s="39"/>
      <c r="R960" s="39"/>
      <c r="S960" s="39"/>
      <c r="T960" s="39"/>
      <c r="U960" s="39"/>
      <c r="V960" s="39"/>
      <c r="W960" s="39"/>
      <c r="X960" s="39"/>
      <c r="Y960" s="39"/>
      <c r="Z960" s="39"/>
    </row>
    <row r="961" spans="1:26" ht="16.5" customHeight="1">
      <c r="A961" s="106"/>
      <c r="B961" s="106"/>
      <c r="C961" s="106"/>
      <c r="D961" s="106"/>
      <c r="E961" s="106"/>
      <c r="F961" s="106"/>
      <c r="G961" s="107"/>
      <c r="H961" s="39"/>
      <c r="I961" s="39"/>
      <c r="J961" s="39"/>
      <c r="K961" s="39"/>
      <c r="L961" s="39"/>
      <c r="M961" s="39"/>
      <c r="N961" s="39"/>
      <c r="O961" s="39"/>
      <c r="P961" s="39"/>
      <c r="Q961" s="39"/>
      <c r="R961" s="39"/>
      <c r="S961" s="39"/>
      <c r="T961" s="39"/>
      <c r="U961" s="39"/>
      <c r="V961" s="39"/>
      <c r="W961" s="39"/>
      <c r="X961" s="39"/>
      <c r="Y961" s="39"/>
      <c r="Z961" s="39"/>
    </row>
    <row r="962" spans="1:26" ht="16.5" customHeight="1">
      <c r="A962" s="106"/>
      <c r="B962" s="106"/>
      <c r="C962" s="106"/>
      <c r="D962" s="106"/>
      <c r="E962" s="106"/>
      <c r="F962" s="106"/>
      <c r="G962" s="107"/>
      <c r="H962" s="39"/>
      <c r="I962" s="39"/>
      <c r="J962" s="39"/>
      <c r="K962" s="39"/>
      <c r="L962" s="39"/>
      <c r="M962" s="39"/>
      <c r="N962" s="39"/>
      <c r="O962" s="39"/>
      <c r="P962" s="39"/>
      <c r="Q962" s="39"/>
      <c r="R962" s="39"/>
      <c r="S962" s="39"/>
      <c r="T962" s="39"/>
      <c r="U962" s="39"/>
      <c r="V962" s="39"/>
      <c r="W962" s="39"/>
      <c r="X962" s="39"/>
      <c r="Y962" s="39"/>
      <c r="Z962" s="39"/>
    </row>
    <row r="963" spans="1:26" ht="16.5" customHeight="1">
      <c r="A963" s="106"/>
      <c r="B963" s="106"/>
      <c r="C963" s="106"/>
      <c r="D963" s="106"/>
      <c r="E963" s="106"/>
      <c r="F963" s="106"/>
      <c r="G963" s="107"/>
      <c r="H963" s="39"/>
      <c r="I963" s="39"/>
      <c r="J963" s="39"/>
      <c r="K963" s="39"/>
      <c r="L963" s="39"/>
      <c r="M963" s="39"/>
      <c r="N963" s="39"/>
      <c r="O963" s="39"/>
      <c r="P963" s="39"/>
      <c r="Q963" s="39"/>
      <c r="R963" s="39"/>
      <c r="S963" s="39"/>
      <c r="T963" s="39"/>
      <c r="U963" s="39"/>
      <c r="V963" s="39"/>
      <c r="W963" s="39"/>
      <c r="X963" s="39"/>
      <c r="Y963" s="39"/>
      <c r="Z963" s="39"/>
    </row>
    <row r="964" spans="1:26" ht="16.5" customHeight="1">
      <c r="A964" s="106"/>
      <c r="B964" s="106"/>
      <c r="C964" s="106"/>
      <c r="D964" s="106"/>
      <c r="E964" s="106"/>
      <c r="F964" s="106"/>
      <c r="G964" s="107"/>
      <c r="H964" s="39"/>
      <c r="I964" s="39"/>
      <c r="J964" s="39"/>
      <c r="K964" s="39"/>
      <c r="L964" s="39"/>
      <c r="M964" s="39"/>
      <c r="N964" s="39"/>
      <c r="O964" s="39"/>
      <c r="P964" s="39"/>
      <c r="Q964" s="39"/>
      <c r="R964" s="39"/>
      <c r="S964" s="39"/>
      <c r="T964" s="39"/>
      <c r="U964" s="39"/>
      <c r="V964" s="39"/>
      <c r="W964" s="39"/>
      <c r="X964" s="39"/>
      <c r="Y964" s="39"/>
      <c r="Z964" s="39"/>
    </row>
    <row r="965" spans="1:26" ht="16.5" customHeight="1">
      <c r="A965" s="106"/>
      <c r="B965" s="106"/>
      <c r="C965" s="106"/>
      <c r="D965" s="106"/>
      <c r="E965" s="106"/>
      <c r="F965" s="106"/>
      <c r="G965" s="107"/>
      <c r="H965" s="39"/>
      <c r="I965" s="39"/>
      <c r="J965" s="39"/>
      <c r="K965" s="39"/>
      <c r="L965" s="39"/>
      <c r="M965" s="39"/>
      <c r="N965" s="39"/>
      <c r="O965" s="39"/>
      <c r="P965" s="39"/>
      <c r="Q965" s="39"/>
      <c r="R965" s="39"/>
      <c r="S965" s="39"/>
      <c r="T965" s="39"/>
      <c r="U965" s="39"/>
      <c r="V965" s="39"/>
      <c r="W965" s="39"/>
      <c r="X965" s="39"/>
      <c r="Y965" s="39"/>
      <c r="Z965" s="39"/>
    </row>
    <row r="966" spans="1:26" ht="16.5" customHeight="1">
      <c r="A966" s="106"/>
      <c r="B966" s="106"/>
      <c r="C966" s="106"/>
      <c r="D966" s="106"/>
      <c r="E966" s="106"/>
      <c r="F966" s="106"/>
      <c r="G966" s="107"/>
      <c r="H966" s="39"/>
      <c r="I966" s="39"/>
      <c r="J966" s="39"/>
      <c r="K966" s="39"/>
      <c r="L966" s="39"/>
      <c r="M966" s="39"/>
      <c r="N966" s="39"/>
      <c r="O966" s="39"/>
      <c r="P966" s="39"/>
      <c r="Q966" s="39"/>
      <c r="R966" s="39"/>
      <c r="S966" s="39"/>
      <c r="T966" s="39"/>
      <c r="U966" s="39"/>
      <c r="V966" s="39"/>
      <c r="W966" s="39"/>
      <c r="X966" s="39"/>
      <c r="Y966" s="39"/>
      <c r="Z966" s="39"/>
    </row>
    <row r="967" spans="1:26" ht="16.5" customHeight="1">
      <c r="A967" s="106"/>
      <c r="B967" s="106"/>
      <c r="C967" s="106"/>
      <c r="D967" s="106"/>
      <c r="E967" s="106"/>
      <c r="F967" s="106"/>
      <c r="G967" s="107"/>
      <c r="H967" s="39"/>
      <c r="I967" s="39"/>
      <c r="J967" s="39"/>
      <c r="K967" s="39"/>
      <c r="L967" s="39"/>
      <c r="M967" s="39"/>
      <c r="N967" s="39"/>
      <c r="O967" s="39"/>
      <c r="P967" s="39"/>
      <c r="Q967" s="39"/>
      <c r="R967" s="39"/>
      <c r="S967" s="39"/>
      <c r="T967" s="39"/>
      <c r="U967" s="39"/>
      <c r="V967" s="39"/>
      <c r="W967" s="39"/>
      <c r="X967" s="39"/>
      <c r="Y967" s="39"/>
      <c r="Z967" s="39"/>
    </row>
    <row r="968" spans="1:26" ht="16.5" customHeight="1">
      <c r="A968" s="106"/>
      <c r="B968" s="106"/>
      <c r="C968" s="106"/>
      <c r="D968" s="106"/>
      <c r="E968" s="106"/>
      <c r="F968" s="106"/>
      <c r="G968" s="107"/>
      <c r="H968" s="39"/>
      <c r="I968" s="39"/>
      <c r="J968" s="39"/>
      <c r="K968" s="39"/>
      <c r="L968" s="39"/>
      <c r="M968" s="39"/>
      <c r="N968" s="39"/>
      <c r="O968" s="39"/>
      <c r="P968" s="39"/>
      <c r="Q968" s="39"/>
      <c r="R968" s="39"/>
      <c r="S968" s="39"/>
      <c r="T968" s="39"/>
      <c r="U968" s="39"/>
      <c r="V968" s="39"/>
      <c r="W968" s="39"/>
      <c r="X968" s="39"/>
      <c r="Y968" s="39"/>
      <c r="Z968" s="39"/>
    </row>
    <row r="969" spans="1:26" ht="16.5" customHeight="1">
      <c r="A969" s="106"/>
      <c r="B969" s="106"/>
      <c r="C969" s="106"/>
      <c r="D969" s="106"/>
      <c r="E969" s="106"/>
      <c r="F969" s="106"/>
      <c r="G969" s="107"/>
      <c r="H969" s="39"/>
      <c r="I969" s="39"/>
      <c r="J969" s="39"/>
      <c r="K969" s="39"/>
      <c r="L969" s="39"/>
      <c r="M969" s="39"/>
      <c r="N969" s="39"/>
      <c r="O969" s="39"/>
      <c r="P969" s="39"/>
      <c r="Q969" s="39"/>
      <c r="R969" s="39"/>
      <c r="S969" s="39"/>
      <c r="T969" s="39"/>
      <c r="U969" s="39"/>
      <c r="V969" s="39"/>
      <c r="W969" s="39"/>
      <c r="X969" s="39"/>
      <c r="Y969" s="39"/>
      <c r="Z969" s="39"/>
    </row>
    <row r="970" spans="1:26" ht="16.5" customHeight="1">
      <c r="A970" s="106"/>
      <c r="B970" s="106"/>
      <c r="C970" s="106"/>
      <c r="D970" s="106"/>
      <c r="E970" s="106"/>
      <c r="F970" s="106"/>
      <c r="G970" s="107"/>
      <c r="H970" s="39"/>
      <c r="I970" s="39"/>
      <c r="J970" s="39"/>
      <c r="K970" s="39"/>
      <c r="L970" s="39"/>
      <c r="M970" s="39"/>
      <c r="N970" s="39"/>
      <c r="O970" s="39"/>
      <c r="P970" s="39"/>
      <c r="Q970" s="39"/>
      <c r="R970" s="39"/>
      <c r="S970" s="39"/>
      <c r="T970" s="39"/>
      <c r="U970" s="39"/>
      <c r="V970" s="39"/>
      <c r="W970" s="39"/>
      <c r="X970" s="39"/>
      <c r="Y970" s="39"/>
      <c r="Z970" s="39"/>
    </row>
    <row r="971" spans="1:26" ht="16.5" customHeight="1">
      <c r="A971" s="106"/>
      <c r="B971" s="106"/>
      <c r="C971" s="106"/>
      <c r="D971" s="106"/>
      <c r="E971" s="106"/>
      <c r="F971" s="106"/>
      <c r="G971" s="107"/>
      <c r="H971" s="39"/>
      <c r="I971" s="39"/>
      <c r="J971" s="39"/>
      <c r="K971" s="39"/>
      <c r="L971" s="39"/>
      <c r="M971" s="39"/>
      <c r="N971" s="39"/>
      <c r="O971" s="39"/>
      <c r="P971" s="39"/>
      <c r="Q971" s="39"/>
      <c r="R971" s="39"/>
      <c r="S971" s="39"/>
      <c r="T971" s="39"/>
      <c r="U971" s="39"/>
      <c r="V971" s="39"/>
      <c r="W971" s="39"/>
      <c r="X971" s="39"/>
      <c r="Y971" s="39"/>
      <c r="Z971" s="39"/>
    </row>
    <row r="972" spans="1:26" ht="16.5" customHeight="1">
      <c r="A972" s="106"/>
      <c r="B972" s="106"/>
      <c r="C972" s="106"/>
      <c r="D972" s="106"/>
      <c r="E972" s="106"/>
      <c r="F972" s="106"/>
      <c r="G972" s="107"/>
      <c r="H972" s="39"/>
      <c r="I972" s="39"/>
      <c r="J972" s="39"/>
      <c r="K972" s="39"/>
      <c r="L972" s="39"/>
      <c r="M972" s="39"/>
      <c r="N972" s="39"/>
      <c r="O972" s="39"/>
      <c r="P972" s="39"/>
      <c r="Q972" s="39"/>
      <c r="R972" s="39"/>
      <c r="S972" s="39"/>
      <c r="T972" s="39"/>
      <c r="U972" s="39"/>
      <c r="V972" s="39"/>
      <c r="W972" s="39"/>
      <c r="X972" s="39"/>
      <c r="Y972" s="39"/>
      <c r="Z972" s="39"/>
    </row>
    <row r="973" spans="1:26" ht="16.5" customHeight="1">
      <c r="A973" s="106"/>
      <c r="B973" s="106"/>
      <c r="C973" s="106"/>
      <c r="D973" s="106"/>
      <c r="E973" s="106"/>
      <c r="F973" s="106"/>
      <c r="G973" s="107"/>
      <c r="H973" s="39"/>
      <c r="I973" s="39"/>
      <c r="J973" s="39"/>
      <c r="K973" s="39"/>
      <c r="L973" s="39"/>
      <c r="M973" s="39"/>
      <c r="N973" s="39"/>
      <c r="O973" s="39"/>
      <c r="P973" s="39"/>
      <c r="Q973" s="39"/>
      <c r="R973" s="39"/>
      <c r="S973" s="39"/>
      <c r="T973" s="39"/>
      <c r="U973" s="39"/>
      <c r="V973" s="39"/>
      <c r="W973" s="39"/>
      <c r="X973" s="39"/>
      <c r="Y973" s="39"/>
      <c r="Z973" s="39"/>
    </row>
    <row r="974" spans="1:26" ht="16.5" customHeight="1">
      <c r="A974" s="106"/>
      <c r="B974" s="106"/>
      <c r="C974" s="106"/>
      <c r="D974" s="106"/>
      <c r="E974" s="106"/>
      <c r="F974" s="106"/>
      <c r="G974" s="107"/>
      <c r="H974" s="39"/>
      <c r="I974" s="39"/>
      <c r="J974" s="39"/>
      <c r="K974" s="39"/>
      <c r="L974" s="39"/>
      <c r="M974" s="39"/>
      <c r="N974" s="39"/>
      <c r="O974" s="39"/>
      <c r="P974" s="39"/>
      <c r="Q974" s="39"/>
      <c r="R974" s="39"/>
      <c r="S974" s="39"/>
      <c r="T974" s="39"/>
      <c r="U974" s="39"/>
      <c r="V974" s="39"/>
      <c r="W974" s="39"/>
      <c r="X974" s="39"/>
      <c r="Y974" s="39"/>
      <c r="Z974" s="39"/>
    </row>
    <row r="975" spans="1:26" ht="16.5" customHeight="1">
      <c r="A975" s="106"/>
      <c r="B975" s="106"/>
      <c r="C975" s="106"/>
      <c r="D975" s="106"/>
      <c r="E975" s="106"/>
      <c r="F975" s="106"/>
      <c r="G975" s="107"/>
      <c r="H975" s="39"/>
      <c r="I975" s="39"/>
      <c r="J975" s="39"/>
      <c r="K975" s="39"/>
      <c r="L975" s="39"/>
      <c r="M975" s="39"/>
      <c r="N975" s="39"/>
      <c r="O975" s="39"/>
      <c r="P975" s="39"/>
      <c r="Q975" s="39"/>
      <c r="R975" s="39"/>
      <c r="S975" s="39"/>
      <c r="T975" s="39"/>
      <c r="U975" s="39"/>
      <c r="V975" s="39"/>
      <c r="W975" s="39"/>
      <c r="X975" s="39"/>
      <c r="Y975" s="39"/>
      <c r="Z975" s="39"/>
    </row>
    <row r="976" spans="1:26" ht="16.5" customHeight="1">
      <c r="A976" s="106"/>
      <c r="B976" s="106"/>
      <c r="C976" s="106"/>
      <c r="D976" s="106"/>
      <c r="E976" s="106"/>
      <c r="F976" s="106"/>
      <c r="G976" s="107"/>
      <c r="H976" s="39"/>
      <c r="I976" s="39"/>
      <c r="J976" s="39"/>
      <c r="K976" s="39"/>
      <c r="L976" s="39"/>
      <c r="M976" s="39"/>
      <c r="N976" s="39"/>
      <c r="O976" s="39"/>
      <c r="P976" s="39"/>
      <c r="Q976" s="39"/>
      <c r="R976" s="39"/>
      <c r="S976" s="39"/>
      <c r="T976" s="39"/>
      <c r="U976" s="39"/>
      <c r="V976" s="39"/>
      <c r="W976" s="39"/>
      <c r="X976" s="39"/>
      <c r="Y976" s="39"/>
      <c r="Z976" s="39"/>
    </row>
    <row r="977" spans="1:26" ht="16.5" customHeight="1">
      <c r="A977" s="106"/>
      <c r="B977" s="106"/>
      <c r="C977" s="106"/>
      <c r="D977" s="106"/>
      <c r="E977" s="106"/>
      <c r="F977" s="106"/>
      <c r="G977" s="107"/>
      <c r="H977" s="39"/>
      <c r="I977" s="39"/>
      <c r="J977" s="39"/>
      <c r="K977" s="39"/>
      <c r="L977" s="39"/>
      <c r="M977" s="39"/>
      <c r="N977" s="39"/>
      <c r="O977" s="39"/>
      <c r="P977" s="39"/>
      <c r="Q977" s="39"/>
      <c r="R977" s="39"/>
      <c r="S977" s="39"/>
      <c r="T977" s="39"/>
      <c r="U977" s="39"/>
      <c r="V977" s="39"/>
      <c r="W977" s="39"/>
      <c r="X977" s="39"/>
      <c r="Y977" s="39"/>
      <c r="Z977" s="39"/>
    </row>
    <row r="978" spans="1:26" ht="16.5" customHeight="1">
      <c r="A978" s="106"/>
      <c r="B978" s="106"/>
      <c r="C978" s="106"/>
      <c r="D978" s="106"/>
      <c r="E978" s="106"/>
      <c r="F978" s="106"/>
      <c r="G978" s="107"/>
      <c r="H978" s="39"/>
      <c r="I978" s="39"/>
      <c r="J978" s="39"/>
      <c r="K978" s="39"/>
      <c r="L978" s="39"/>
      <c r="M978" s="39"/>
      <c r="N978" s="39"/>
      <c r="O978" s="39"/>
      <c r="P978" s="39"/>
      <c r="Q978" s="39"/>
      <c r="R978" s="39"/>
      <c r="S978" s="39"/>
      <c r="T978" s="39"/>
      <c r="U978" s="39"/>
      <c r="V978" s="39"/>
      <c r="W978" s="39"/>
      <c r="X978" s="39"/>
      <c r="Y978" s="39"/>
      <c r="Z978" s="39"/>
    </row>
    <row r="979" spans="1:26" ht="16.5" customHeight="1">
      <c r="A979" s="106"/>
      <c r="B979" s="106"/>
      <c r="C979" s="106"/>
      <c r="D979" s="106"/>
      <c r="E979" s="106"/>
      <c r="F979" s="106"/>
      <c r="G979" s="107"/>
      <c r="H979" s="39"/>
      <c r="I979" s="39"/>
      <c r="J979" s="39"/>
      <c r="K979" s="39"/>
      <c r="L979" s="39"/>
      <c r="M979" s="39"/>
      <c r="N979" s="39"/>
      <c r="O979" s="39"/>
      <c r="P979" s="39"/>
      <c r="Q979" s="39"/>
      <c r="R979" s="39"/>
      <c r="S979" s="39"/>
      <c r="T979" s="39"/>
      <c r="U979" s="39"/>
      <c r="V979" s="39"/>
      <c r="W979" s="39"/>
      <c r="X979" s="39"/>
      <c r="Y979" s="39"/>
      <c r="Z979" s="39"/>
    </row>
    <row r="980" spans="1:26" ht="16.5" customHeight="1">
      <c r="A980" s="106"/>
      <c r="B980" s="106"/>
      <c r="C980" s="106"/>
      <c r="D980" s="106"/>
      <c r="E980" s="106"/>
      <c r="F980" s="106"/>
      <c r="G980" s="107"/>
      <c r="H980" s="39"/>
      <c r="I980" s="39"/>
      <c r="J980" s="39"/>
      <c r="K980" s="39"/>
      <c r="L980" s="39"/>
      <c r="M980" s="39"/>
      <c r="N980" s="39"/>
      <c r="O980" s="39"/>
      <c r="P980" s="39"/>
      <c r="Q980" s="39"/>
      <c r="R980" s="39"/>
      <c r="S980" s="39"/>
      <c r="T980" s="39"/>
      <c r="U980" s="39"/>
      <c r="V980" s="39"/>
      <c r="W980" s="39"/>
      <c r="X980" s="39"/>
      <c r="Y980" s="39"/>
      <c r="Z980" s="39"/>
    </row>
    <row r="981" spans="1:26" ht="16.5" customHeight="1">
      <c r="A981" s="106"/>
      <c r="B981" s="106"/>
      <c r="C981" s="106"/>
      <c r="D981" s="106"/>
      <c r="E981" s="106"/>
      <c r="F981" s="106"/>
      <c r="G981" s="107"/>
      <c r="H981" s="39"/>
      <c r="I981" s="39"/>
      <c r="J981" s="39"/>
      <c r="K981" s="39"/>
      <c r="L981" s="39"/>
      <c r="M981" s="39"/>
      <c r="N981" s="39"/>
      <c r="O981" s="39"/>
      <c r="P981" s="39"/>
      <c r="Q981" s="39"/>
      <c r="R981" s="39"/>
      <c r="S981" s="39"/>
      <c r="T981" s="39"/>
      <c r="U981" s="39"/>
      <c r="V981" s="39"/>
      <c r="W981" s="39"/>
      <c r="X981" s="39"/>
      <c r="Y981" s="39"/>
      <c r="Z981" s="39"/>
    </row>
    <row r="982" spans="1:26" ht="16.5" customHeight="1">
      <c r="A982" s="106"/>
      <c r="B982" s="106"/>
      <c r="C982" s="106"/>
      <c r="D982" s="106"/>
      <c r="E982" s="106"/>
      <c r="F982" s="106"/>
      <c r="G982" s="107"/>
      <c r="H982" s="39"/>
      <c r="I982" s="39"/>
      <c r="J982" s="39"/>
      <c r="K982" s="39"/>
      <c r="L982" s="39"/>
      <c r="M982" s="39"/>
      <c r="N982" s="39"/>
      <c r="O982" s="39"/>
      <c r="P982" s="39"/>
      <c r="Q982" s="39"/>
      <c r="R982" s="39"/>
      <c r="S982" s="39"/>
      <c r="T982" s="39"/>
      <c r="U982" s="39"/>
      <c r="V982" s="39"/>
      <c r="W982" s="39"/>
      <c r="X982" s="39"/>
      <c r="Y982" s="39"/>
      <c r="Z982" s="39"/>
    </row>
    <row r="983" spans="1:26" ht="16.5" customHeight="1">
      <c r="A983" s="106"/>
      <c r="B983" s="106"/>
      <c r="C983" s="106"/>
      <c r="D983" s="106"/>
      <c r="E983" s="106"/>
      <c r="F983" s="106"/>
      <c r="G983" s="107"/>
      <c r="H983" s="39"/>
      <c r="I983" s="39"/>
      <c r="J983" s="39"/>
      <c r="K983" s="39"/>
      <c r="L983" s="39"/>
      <c r="M983" s="39"/>
      <c r="N983" s="39"/>
      <c r="O983" s="39"/>
      <c r="P983" s="39"/>
      <c r="Q983" s="39"/>
      <c r="R983" s="39"/>
      <c r="S983" s="39"/>
      <c r="T983" s="39"/>
      <c r="U983" s="39"/>
      <c r="V983" s="39"/>
      <c r="W983" s="39"/>
      <c r="X983" s="39"/>
      <c r="Y983" s="39"/>
      <c r="Z983" s="39"/>
    </row>
    <row r="984" spans="1:26" ht="16.5" customHeight="1">
      <c r="A984" s="106"/>
      <c r="B984" s="106"/>
      <c r="C984" s="106"/>
      <c r="D984" s="106"/>
      <c r="E984" s="106"/>
      <c r="F984" s="106"/>
      <c r="G984" s="107"/>
      <c r="H984" s="39"/>
      <c r="I984" s="39"/>
      <c r="J984" s="39"/>
      <c r="K984" s="39"/>
      <c r="L984" s="39"/>
      <c r="M984" s="39"/>
      <c r="N984" s="39"/>
      <c r="O984" s="39"/>
      <c r="P984" s="39"/>
      <c r="Q984" s="39"/>
      <c r="R984" s="39"/>
      <c r="S984" s="39"/>
      <c r="T984" s="39"/>
      <c r="U984" s="39"/>
      <c r="V984" s="39"/>
      <c r="W984" s="39"/>
      <c r="X984" s="39"/>
      <c r="Y984" s="39"/>
      <c r="Z984" s="39"/>
    </row>
    <row r="985" spans="1:26" ht="16.5" customHeight="1">
      <c r="A985" s="106"/>
      <c r="B985" s="106"/>
      <c r="C985" s="106"/>
      <c r="D985" s="106"/>
      <c r="E985" s="106"/>
      <c r="F985" s="106"/>
      <c r="G985" s="107"/>
      <c r="H985" s="39"/>
      <c r="I985" s="39"/>
      <c r="J985" s="39"/>
      <c r="K985" s="39"/>
      <c r="L985" s="39"/>
      <c r="M985" s="39"/>
      <c r="N985" s="39"/>
      <c r="O985" s="39"/>
      <c r="P985" s="39"/>
      <c r="Q985" s="39"/>
      <c r="R985" s="39"/>
      <c r="S985" s="39"/>
      <c r="T985" s="39"/>
      <c r="U985" s="39"/>
      <c r="V985" s="39"/>
      <c r="W985" s="39"/>
      <c r="X985" s="39"/>
      <c r="Y985" s="39"/>
      <c r="Z985" s="39"/>
    </row>
    <row r="986" spans="1:26" ht="16.5" customHeight="1">
      <c r="A986" s="106"/>
      <c r="B986" s="106"/>
      <c r="C986" s="106"/>
      <c r="D986" s="106"/>
      <c r="E986" s="106"/>
      <c r="F986" s="106"/>
      <c r="G986" s="107"/>
      <c r="H986" s="39"/>
      <c r="I986" s="39"/>
      <c r="J986" s="39"/>
      <c r="K986" s="39"/>
      <c r="L986" s="39"/>
      <c r="M986" s="39"/>
      <c r="N986" s="39"/>
      <c r="O986" s="39"/>
      <c r="P986" s="39"/>
      <c r="Q986" s="39"/>
      <c r="R986" s="39"/>
      <c r="S986" s="39"/>
      <c r="T986" s="39"/>
      <c r="U986" s="39"/>
      <c r="V986" s="39"/>
      <c r="W986" s="39"/>
      <c r="X986" s="39"/>
      <c r="Y986" s="39"/>
      <c r="Z986" s="39"/>
    </row>
    <row r="987" spans="1:26" ht="16.5" customHeight="1">
      <c r="A987" s="106"/>
      <c r="B987" s="106"/>
      <c r="C987" s="106"/>
      <c r="D987" s="106"/>
      <c r="E987" s="106"/>
      <c r="F987" s="106"/>
      <c r="G987" s="107"/>
      <c r="H987" s="39"/>
      <c r="I987" s="39"/>
      <c r="J987" s="39"/>
      <c r="K987" s="39"/>
      <c r="L987" s="39"/>
      <c r="M987" s="39"/>
      <c r="N987" s="39"/>
      <c r="O987" s="39"/>
      <c r="P987" s="39"/>
      <c r="Q987" s="39"/>
      <c r="R987" s="39"/>
      <c r="S987" s="39"/>
      <c r="T987" s="39"/>
      <c r="U987" s="39"/>
      <c r="V987" s="39"/>
      <c r="W987" s="39"/>
      <c r="X987" s="39"/>
      <c r="Y987" s="39"/>
      <c r="Z987" s="39"/>
    </row>
    <row r="988" spans="1:26" ht="16.5" customHeight="1">
      <c r="A988" s="106"/>
      <c r="B988" s="106"/>
      <c r="C988" s="106"/>
      <c r="D988" s="106"/>
      <c r="E988" s="106"/>
      <c r="F988" s="106"/>
      <c r="G988" s="107"/>
      <c r="H988" s="39"/>
      <c r="I988" s="39"/>
      <c r="J988" s="39"/>
      <c r="K988" s="39"/>
      <c r="L988" s="39"/>
      <c r="M988" s="39"/>
      <c r="N988" s="39"/>
      <c r="O988" s="39"/>
      <c r="P988" s="39"/>
      <c r="Q988" s="39"/>
      <c r="R988" s="39"/>
      <c r="S988" s="39"/>
      <c r="T988" s="39"/>
      <c r="U988" s="39"/>
      <c r="V988" s="39"/>
      <c r="W988" s="39"/>
      <c r="X988" s="39"/>
      <c r="Y988" s="39"/>
      <c r="Z988" s="39"/>
    </row>
    <row r="989" spans="1:26" ht="16.5" customHeight="1">
      <c r="A989" s="106"/>
      <c r="B989" s="106"/>
      <c r="C989" s="106"/>
      <c r="D989" s="106"/>
      <c r="E989" s="106"/>
      <c r="F989" s="106"/>
      <c r="G989" s="107"/>
      <c r="H989" s="39"/>
      <c r="I989" s="39"/>
      <c r="J989" s="39"/>
      <c r="K989" s="39"/>
      <c r="L989" s="39"/>
      <c r="M989" s="39"/>
      <c r="N989" s="39"/>
      <c r="O989" s="39"/>
      <c r="P989" s="39"/>
      <c r="Q989" s="39"/>
      <c r="R989" s="39"/>
      <c r="S989" s="39"/>
      <c r="T989" s="39"/>
      <c r="U989" s="39"/>
      <c r="V989" s="39"/>
      <c r="W989" s="39"/>
      <c r="X989" s="39"/>
      <c r="Y989" s="39"/>
      <c r="Z989" s="39"/>
    </row>
    <row r="990" spans="1:26" ht="16.5" customHeight="1">
      <c r="A990" s="106"/>
      <c r="B990" s="106"/>
      <c r="C990" s="106"/>
      <c r="D990" s="106"/>
      <c r="E990" s="106"/>
      <c r="F990" s="106"/>
      <c r="G990" s="107"/>
      <c r="H990" s="39"/>
      <c r="I990" s="39"/>
      <c r="J990" s="39"/>
      <c r="K990" s="39"/>
      <c r="L990" s="39"/>
      <c r="M990" s="39"/>
      <c r="N990" s="39"/>
      <c r="O990" s="39"/>
      <c r="P990" s="39"/>
      <c r="Q990" s="39"/>
      <c r="R990" s="39"/>
      <c r="S990" s="39"/>
      <c r="T990" s="39"/>
      <c r="U990" s="39"/>
      <c r="V990" s="39"/>
      <c r="W990" s="39"/>
      <c r="X990" s="39"/>
      <c r="Y990" s="39"/>
      <c r="Z990" s="39"/>
    </row>
    <row r="991" spans="1:26" ht="16.5" customHeight="1">
      <c r="A991" s="106"/>
      <c r="B991" s="106"/>
      <c r="C991" s="106"/>
      <c r="D991" s="106"/>
      <c r="E991" s="106"/>
      <c r="F991" s="106"/>
      <c r="G991" s="107"/>
      <c r="H991" s="39"/>
      <c r="I991" s="39"/>
      <c r="J991" s="39"/>
      <c r="K991" s="39"/>
      <c r="L991" s="39"/>
      <c r="M991" s="39"/>
      <c r="N991" s="39"/>
      <c r="O991" s="39"/>
      <c r="P991" s="39"/>
      <c r="Q991" s="39"/>
      <c r="R991" s="39"/>
      <c r="S991" s="39"/>
      <c r="T991" s="39"/>
      <c r="U991" s="39"/>
      <c r="V991" s="39"/>
      <c r="W991" s="39"/>
      <c r="X991" s="39"/>
      <c r="Y991" s="39"/>
      <c r="Z991" s="39"/>
    </row>
    <row r="992" spans="1:26" ht="16.5" customHeight="1">
      <c r="A992" s="106"/>
      <c r="B992" s="106"/>
      <c r="C992" s="106"/>
      <c r="D992" s="106"/>
      <c r="E992" s="106"/>
      <c r="F992" s="106"/>
      <c r="G992" s="107"/>
      <c r="H992" s="39"/>
      <c r="I992" s="39"/>
      <c r="J992" s="39"/>
      <c r="K992" s="39"/>
      <c r="L992" s="39"/>
      <c r="M992" s="39"/>
      <c r="N992" s="39"/>
      <c r="O992" s="39"/>
      <c r="P992" s="39"/>
      <c r="Q992" s="39"/>
      <c r="R992" s="39"/>
      <c r="S992" s="39"/>
      <c r="T992" s="39"/>
      <c r="U992" s="39"/>
      <c r="V992" s="39"/>
      <c r="W992" s="39"/>
      <c r="X992" s="39"/>
      <c r="Y992" s="39"/>
      <c r="Z992" s="39"/>
    </row>
    <row r="993" spans="1:26" ht="16.5" customHeight="1">
      <c r="A993" s="106"/>
      <c r="B993" s="106"/>
      <c r="C993" s="106"/>
      <c r="D993" s="106"/>
      <c r="E993" s="106"/>
      <c r="F993" s="106"/>
      <c r="G993" s="107"/>
      <c r="H993" s="39"/>
      <c r="I993" s="39"/>
      <c r="J993" s="39"/>
      <c r="K993" s="39"/>
      <c r="L993" s="39"/>
      <c r="M993" s="39"/>
      <c r="N993" s="39"/>
      <c r="O993" s="39"/>
      <c r="P993" s="39"/>
      <c r="Q993" s="39"/>
      <c r="R993" s="39"/>
      <c r="S993" s="39"/>
      <c r="T993" s="39"/>
      <c r="U993" s="39"/>
      <c r="V993" s="39"/>
      <c r="W993" s="39"/>
      <c r="X993" s="39"/>
      <c r="Y993" s="39"/>
      <c r="Z993" s="39"/>
    </row>
    <row r="994" spans="1:26" ht="16.5" customHeight="1">
      <c r="A994" s="106"/>
      <c r="B994" s="106"/>
      <c r="C994" s="106"/>
      <c r="D994" s="106"/>
      <c r="E994" s="106"/>
      <c r="F994" s="106"/>
      <c r="G994" s="107"/>
      <c r="H994" s="39"/>
      <c r="I994" s="39"/>
      <c r="J994" s="39"/>
      <c r="K994" s="39"/>
      <c r="L994" s="39"/>
      <c r="M994" s="39"/>
      <c r="N994" s="39"/>
      <c r="O994" s="39"/>
      <c r="P994" s="39"/>
      <c r="Q994" s="39"/>
      <c r="R994" s="39"/>
      <c r="S994" s="39"/>
      <c r="T994" s="39"/>
      <c r="U994" s="39"/>
      <c r="V994" s="39"/>
      <c r="W994" s="39"/>
      <c r="X994" s="39"/>
      <c r="Y994" s="39"/>
      <c r="Z994" s="39"/>
    </row>
    <row r="995" spans="1:26" ht="16.5" customHeight="1">
      <c r="A995" s="106"/>
      <c r="B995" s="106"/>
      <c r="C995" s="106"/>
      <c r="D995" s="106"/>
      <c r="E995" s="106"/>
      <c r="F995" s="106"/>
      <c r="G995" s="107"/>
      <c r="H995" s="39"/>
      <c r="I995" s="39"/>
      <c r="J995" s="39"/>
      <c r="K995" s="39"/>
      <c r="L995" s="39"/>
      <c r="M995" s="39"/>
      <c r="N995" s="39"/>
      <c r="O995" s="39"/>
      <c r="P995" s="39"/>
      <c r="Q995" s="39"/>
      <c r="R995" s="39"/>
      <c r="S995" s="39"/>
      <c r="T995" s="39"/>
      <c r="U995" s="39"/>
      <c r="V995" s="39"/>
      <c r="W995" s="39"/>
      <c r="X995" s="39"/>
      <c r="Y995" s="39"/>
      <c r="Z995" s="39"/>
    </row>
    <row r="996" spans="1:26" ht="16.5" customHeight="1">
      <c r="A996" s="106"/>
      <c r="B996" s="106"/>
      <c r="C996" s="106"/>
      <c r="D996" s="106"/>
      <c r="E996" s="106"/>
      <c r="F996" s="106"/>
      <c r="G996" s="107"/>
      <c r="H996" s="39"/>
      <c r="I996" s="39"/>
      <c r="J996" s="39"/>
      <c r="K996" s="39"/>
      <c r="L996" s="39"/>
      <c r="M996" s="39"/>
      <c r="N996" s="39"/>
      <c r="O996" s="39"/>
      <c r="P996" s="39"/>
      <c r="Q996" s="39"/>
      <c r="R996" s="39"/>
      <c r="S996" s="39"/>
      <c r="T996" s="39"/>
      <c r="U996" s="39"/>
      <c r="V996" s="39"/>
      <c r="W996" s="39"/>
      <c r="X996" s="39"/>
      <c r="Y996" s="39"/>
      <c r="Z996" s="39"/>
    </row>
    <row r="997" spans="1:26" ht="16.5" customHeight="1">
      <c r="A997" s="106"/>
      <c r="B997" s="106"/>
      <c r="C997" s="106"/>
      <c r="D997" s="106"/>
      <c r="E997" s="106"/>
      <c r="F997" s="106"/>
      <c r="G997" s="107"/>
      <c r="H997" s="39"/>
      <c r="I997" s="39"/>
      <c r="J997" s="39"/>
      <c r="K997" s="39"/>
      <c r="L997" s="39"/>
      <c r="M997" s="39"/>
      <c r="N997" s="39"/>
      <c r="O997" s="39"/>
      <c r="P997" s="39"/>
      <c r="Q997" s="39"/>
      <c r="R997" s="39"/>
      <c r="S997" s="39"/>
      <c r="T997" s="39"/>
      <c r="U997" s="39"/>
      <c r="V997" s="39"/>
      <c r="W997" s="39"/>
      <c r="X997" s="39"/>
      <c r="Y997" s="39"/>
      <c r="Z997" s="39"/>
    </row>
    <row r="998" spans="1:26" ht="16.5" customHeight="1">
      <c r="A998" s="106"/>
      <c r="B998" s="106"/>
      <c r="C998" s="106"/>
      <c r="D998" s="106"/>
      <c r="E998" s="106"/>
      <c r="F998" s="106"/>
      <c r="G998" s="107"/>
      <c r="H998" s="39"/>
      <c r="I998" s="39"/>
      <c r="J998" s="39"/>
      <c r="K998" s="39"/>
      <c r="L998" s="39"/>
      <c r="M998" s="39"/>
      <c r="N998" s="39"/>
      <c r="O998" s="39"/>
      <c r="P998" s="39"/>
      <c r="Q998" s="39"/>
      <c r="R998" s="39"/>
      <c r="S998" s="39"/>
      <c r="T998" s="39"/>
      <c r="U998" s="39"/>
      <c r="V998" s="39"/>
      <c r="W998" s="39"/>
      <c r="X998" s="39"/>
      <c r="Y998" s="39"/>
      <c r="Z998" s="39"/>
    </row>
    <row r="999" spans="1:26" ht="16.5" customHeight="1">
      <c r="A999" s="106"/>
      <c r="B999" s="106"/>
      <c r="C999" s="106"/>
      <c r="D999" s="106"/>
      <c r="E999" s="106"/>
      <c r="F999" s="106"/>
      <c r="G999" s="107"/>
      <c r="H999" s="39"/>
      <c r="I999" s="39"/>
      <c r="J999" s="39"/>
      <c r="K999" s="39"/>
      <c r="L999" s="39"/>
      <c r="M999" s="39"/>
      <c r="N999" s="39"/>
      <c r="O999" s="39"/>
      <c r="P999" s="39"/>
      <c r="Q999" s="39"/>
      <c r="R999" s="39"/>
      <c r="S999" s="39"/>
      <c r="T999" s="39"/>
      <c r="U999" s="39"/>
      <c r="V999" s="39"/>
      <c r="W999" s="39"/>
      <c r="X999" s="39"/>
      <c r="Y999" s="39"/>
      <c r="Z999" s="39"/>
    </row>
    <row r="1000" spans="1:26" ht="16.5" customHeight="1">
      <c r="A1000" s="106"/>
      <c r="B1000" s="106"/>
      <c r="C1000" s="106"/>
      <c r="D1000" s="106"/>
      <c r="E1000" s="106"/>
      <c r="F1000" s="106"/>
      <c r="G1000" s="107"/>
      <c r="H1000" s="39"/>
      <c r="I1000" s="39"/>
      <c r="J1000" s="39"/>
      <c r="K1000" s="39"/>
      <c r="L1000" s="39"/>
      <c r="M1000" s="39"/>
      <c r="N1000" s="39"/>
      <c r="O1000" s="39"/>
      <c r="P1000" s="39"/>
      <c r="Q1000" s="39"/>
      <c r="R1000" s="39"/>
      <c r="S1000" s="39"/>
      <c r="T1000" s="39"/>
      <c r="U1000" s="39"/>
      <c r="V1000" s="39"/>
      <c r="W1000" s="39"/>
      <c r="X1000" s="39"/>
      <c r="Y1000" s="39"/>
      <c r="Z1000" s="39"/>
    </row>
  </sheetData>
  <pageMargins left="0.7" right="0.7" top="0.75" bottom="0.75" header="0" footer="0"/>
  <pageSetup paperSize="9" orientation="portrai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tabColor rgb="FF7F7F7F"/>
  </sheetPr>
  <dimension ref="A1:K1000"/>
  <sheetViews>
    <sheetView workbookViewId="0"/>
  </sheetViews>
  <sheetFormatPr defaultColWidth="14.42578125" defaultRowHeight="15" customHeight="1"/>
  <cols>
    <col min="1" max="1" width="8.7109375" customWidth="1"/>
    <col min="2" max="2" width="9.85546875" customWidth="1"/>
    <col min="3" max="3" width="7.42578125" customWidth="1"/>
    <col min="4" max="5" width="65.5703125" customWidth="1"/>
    <col min="6" max="7" width="5.42578125" customWidth="1"/>
    <col min="8" max="9" width="65.5703125" customWidth="1"/>
    <col min="10" max="10" width="12" customWidth="1"/>
    <col min="11" max="11" width="12.7109375" customWidth="1"/>
    <col min="12" max="26" width="8.7109375" customWidth="1"/>
  </cols>
  <sheetData>
    <row r="1" spans="1:11" ht="16.5" customHeight="1">
      <c r="A1" s="5" t="s">
        <v>3505</v>
      </c>
      <c r="B1" s="346" t="s">
        <v>163</v>
      </c>
      <c r="C1" s="346" t="s">
        <v>11695</v>
      </c>
      <c r="D1" s="346" t="s">
        <v>11696</v>
      </c>
      <c r="E1" s="346" t="s">
        <v>8</v>
      </c>
      <c r="F1" s="346" t="s">
        <v>167</v>
      </c>
      <c r="G1" s="346" t="s">
        <v>168</v>
      </c>
      <c r="H1" s="346" t="s">
        <v>3507</v>
      </c>
      <c r="I1" s="346" t="s">
        <v>11697</v>
      </c>
      <c r="J1" s="346" t="s">
        <v>89</v>
      </c>
      <c r="K1" s="405" t="s">
        <v>9</v>
      </c>
    </row>
    <row r="2" spans="1:11" ht="16.5" customHeight="1">
      <c r="A2" s="710" t="s">
        <v>11698</v>
      </c>
      <c r="B2" s="566"/>
      <c r="C2" s="566"/>
      <c r="D2" s="566"/>
      <c r="E2" s="566"/>
      <c r="F2" s="566"/>
      <c r="G2" s="566"/>
      <c r="H2" s="566"/>
      <c r="I2" s="566"/>
      <c r="J2" s="566"/>
      <c r="K2" s="567"/>
    </row>
    <row r="3" spans="1:11" ht="16.5" customHeight="1">
      <c r="A3" s="706" t="s">
        <v>11699</v>
      </c>
      <c r="B3" s="566"/>
      <c r="C3" s="566"/>
      <c r="D3" s="566"/>
      <c r="E3" s="566"/>
      <c r="F3" s="566"/>
      <c r="G3" s="566"/>
      <c r="H3" s="566"/>
      <c r="I3" s="566"/>
      <c r="J3" s="566"/>
      <c r="K3" s="567"/>
    </row>
    <row r="4" spans="1:11" ht="16.5" customHeight="1">
      <c r="A4" s="707"/>
      <c r="B4" s="709" t="s">
        <v>11700</v>
      </c>
      <c r="C4" s="347">
        <v>1</v>
      </c>
      <c r="D4" s="700" t="s">
        <v>11701</v>
      </c>
      <c r="E4" s="204" t="s">
        <v>11702</v>
      </c>
      <c r="F4" s="74" t="s">
        <v>180</v>
      </c>
      <c r="G4" s="74" t="s">
        <v>181</v>
      </c>
      <c r="H4" s="103" t="s">
        <v>11703</v>
      </c>
      <c r="I4" s="103" t="s">
        <v>11704</v>
      </c>
      <c r="J4" s="50"/>
      <c r="K4" s="115" t="s">
        <v>129</v>
      </c>
    </row>
    <row r="5" spans="1:11" ht="16.5" customHeight="1">
      <c r="A5" s="553"/>
      <c r="B5" s="553"/>
      <c r="C5" s="347">
        <v>2</v>
      </c>
      <c r="D5" s="553"/>
      <c r="E5" s="204" t="s">
        <v>11705</v>
      </c>
      <c r="F5" s="74" t="s">
        <v>180</v>
      </c>
      <c r="G5" s="74" t="s">
        <v>181</v>
      </c>
      <c r="H5" s="103" t="s">
        <v>11706</v>
      </c>
      <c r="I5" s="103" t="s">
        <v>11707</v>
      </c>
      <c r="J5" s="50"/>
      <c r="K5" s="115" t="s">
        <v>129</v>
      </c>
    </row>
    <row r="6" spans="1:11" ht="16.5" customHeight="1">
      <c r="A6" s="554"/>
      <c r="B6" s="554"/>
      <c r="C6" s="347">
        <v>3</v>
      </c>
      <c r="D6" s="554"/>
      <c r="E6" s="204" t="s">
        <v>11708</v>
      </c>
      <c r="F6" s="74" t="s">
        <v>180</v>
      </c>
      <c r="G6" s="74" t="s">
        <v>181</v>
      </c>
      <c r="H6" s="103" t="s">
        <v>11709</v>
      </c>
      <c r="I6" s="103" t="s">
        <v>11710</v>
      </c>
      <c r="J6" s="50"/>
      <c r="K6" s="115" t="s">
        <v>129</v>
      </c>
    </row>
    <row r="7" spans="1:11" ht="16.5" customHeight="1">
      <c r="A7" s="707"/>
      <c r="B7" s="708">
        <v>1002</v>
      </c>
      <c r="C7" s="347">
        <v>1</v>
      </c>
      <c r="D7" s="700" t="s">
        <v>11711</v>
      </c>
      <c r="E7" s="204" t="s">
        <v>11712</v>
      </c>
      <c r="F7" s="74" t="s">
        <v>180</v>
      </c>
      <c r="G7" s="74" t="s">
        <v>181</v>
      </c>
      <c r="H7" s="103" t="s">
        <v>11713</v>
      </c>
      <c r="I7" s="103" t="s">
        <v>11714</v>
      </c>
      <c r="J7" s="50"/>
      <c r="K7" s="115" t="s">
        <v>129</v>
      </c>
    </row>
    <row r="8" spans="1:11" ht="16.5" customHeight="1">
      <c r="A8" s="553"/>
      <c r="B8" s="553"/>
      <c r="C8" s="347">
        <v>2</v>
      </c>
      <c r="D8" s="553"/>
      <c r="E8" s="204" t="s">
        <v>11715</v>
      </c>
      <c r="F8" s="74" t="s">
        <v>180</v>
      </c>
      <c r="G8" s="74" t="s">
        <v>181</v>
      </c>
      <c r="H8" s="103" t="s">
        <v>11716</v>
      </c>
      <c r="I8" s="103" t="s">
        <v>11717</v>
      </c>
      <c r="J8" s="50"/>
      <c r="K8" s="115" t="s">
        <v>129</v>
      </c>
    </row>
    <row r="9" spans="1:11" ht="16.5" customHeight="1">
      <c r="A9" s="553"/>
      <c r="B9" s="553"/>
      <c r="C9" s="347">
        <v>3</v>
      </c>
      <c r="D9" s="553"/>
      <c r="E9" s="204" t="s">
        <v>11718</v>
      </c>
      <c r="F9" s="74" t="s">
        <v>180</v>
      </c>
      <c r="G9" s="74" t="s">
        <v>181</v>
      </c>
      <c r="H9" s="103" t="s">
        <v>11719</v>
      </c>
      <c r="I9" s="103" t="s">
        <v>11720</v>
      </c>
      <c r="J9" s="50"/>
      <c r="K9" s="115" t="s">
        <v>129</v>
      </c>
    </row>
    <row r="10" spans="1:11" ht="16.5" customHeight="1">
      <c r="A10" s="554"/>
      <c r="B10" s="554"/>
      <c r="C10" s="347">
        <v>4</v>
      </c>
      <c r="D10" s="554"/>
      <c r="E10" s="204" t="s">
        <v>11721</v>
      </c>
      <c r="F10" s="74" t="s">
        <v>180</v>
      </c>
      <c r="G10" s="74" t="s">
        <v>181</v>
      </c>
      <c r="H10" s="103" t="s">
        <v>11722</v>
      </c>
      <c r="I10" s="103" t="s">
        <v>11723</v>
      </c>
      <c r="J10" s="50"/>
      <c r="K10" s="115" t="s">
        <v>129</v>
      </c>
    </row>
    <row r="11" spans="1:11" ht="16.5" customHeight="1">
      <c r="A11" s="707"/>
      <c r="B11" s="708">
        <v>1003</v>
      </c>
      <c r="C11" s="347">
        <v>1</v>
      </c>
      <c r="D11" s="700" t="s">
        <v>11724</v>
      </c>
      <c r="E11" s="204" t="s">
        <v>11725</v>
      </c>
      <c r="F11" s="74" t="s">
        <v>180</v>
      </c>
      <c r="G11" s="74" t="s">
        <v>181</v>
      </c>
      <c r="H11" s="103" t="s">
        <v>11726</v>
      </c>
      <c r="I11" s="103" t="s">
        <v>11726</v>
      </c>
      <c r="J11" s="50"/>
      <c r="K11" s="115" t="s">
        <v>129</v>
      </c>
    </row>
    <row r="12" spans="1:11" ht="16.5" customHeight="1">
      <c r="A12" s="553"/>
      <c r="B12" s="553"/>
      <c r="C12" s="347">
        <v>2</v>
      </c>
      <c r="D12" s="553"/>
      <c r="E12" s="204" t="s">
        <v>11727</v>
      </c>
      <c r="F12" s="74" t="s">
        <v>180</v>
      </c>
      <c r="G12" s="74" t="s">
        <v>181</v>
      </c>
      <c r="H12" s="103" t="s">
        <v>11728</v>
      </c>
      <c r="I12" s="103" t="s">
        <v>11728</v>
      </c>
      <c r="J12" s="50"/>
      <c r="K12" s="115" t="s">
        <v>129</v>
      </c>
    </row>
    <row r="13" spans="1:11" ht="16.5" customHeight="1">
      <c r="A13" s="553"/>
      <c r="B13" s="553"/>
      <c r="C13" s="347">
        <v>3</v>
      </c>
      <c r="D13" s="553"/>
      <c r="E13" s="204" t="s">
        <v>11729</v>
      </c>
      <c r="F13" s="74" t="s">
        <v>180</v>
      </c>
      <c r="G13" s="74" t="s">
        <v>181</v>
      </c>
      <c r="H13" s="103" t="s">
        <v>11730</v>
      </c>
      <c r="I13" s="103" t="s">
        <v>11730</v>
      </c>
      <c r="J13" s="50"/>
      <c r="K13" s="115" t="s">
        <v>129</v>
      </c>
    </row>
    <row r="14" spans="1:11" ht="16.5" customHeight="1">
      <c r="A14" s="553"/>
      <c r="B14" s="553"/>
      <c r="C14" s="347">
        <v>4</v>
      </c>
      <c r="D14" s="553"/>
      <c r="E14" s="204" t="s">
        <v>11731</v>
      </c>
      <c r="F14" s="74" t="s">
        <v>180</v>
      </c>
      <c r="G14" s="74" t="s">
        <v>181</v>
      </c>
      <c r="H14" s="103" t="s">
        <v>11732</v>
      </c>
      <c r="I14" s="103" t="s">
        <v>11733</v>
      </c>
      <c r="J14" s="50"/>
      <c r="K14" s="115" t="s">
        <v>129</v>
      </c>
    </row>
    <row r="15" spans="1:11" ht="16.5" customHeight="1">
      <c r="A15" s="553"/>
      <c r="B15" s="553"/>
      <c r="C15" s="347">
        <v>5</v>
      </c>
      <c r="D15" s="553"/>
      <c r="E15" s="204" t="s">
        <v>11734</v>
      </c>
      <c r="F15" s="74" t="s">
        <v>180</v>
      </c>
      <c r="G15" s="74" t="s">
        <v>181</v>
      </c>
      <c r="H15" s="103" t="s">
        <v>11735</v>
      </c>
      <c r="I15" s="103" t="s">
        <v>11736</v>
      </c>
      <c r="J15" s="50"/>
      <c r="K15" s="115" t="s">
        <v>129</v>
      </c>
    </row>
    <row r="16" spans="1:11" ht="16.5" customHeight="1">
      <c r="A16" s="554"/>
      <c r="B16" s="554"/>
      <c r="C16" s="347">
        <v>6</v>
      </c>
      <c r="D16" s="554"/>
      <c r="E16" s="204" t="s">
        <v>11737</v>
      </c>
      <c r="F16" s="74" t="s">
        <v>180</v>
      </c>
      <c r="G16" s="74" t="s">
        <v>181</v>
      </c>
      <c r="H16" s="103" t="s">
        <v>11738</v>
      </c>
      <c r="I16" s="103" t="s">
        <v>11739</v>
      </c>
      <c r="J16" s="50"/>
      <c r="K16" s="115" t="s">
        <v>129</v>
      </c>
    </row>
    <row r="17" spans="1:11" ht="16.5" customHeight="1">
      <c r="A17" s="707"/>
      <c r="B17" s="708">
        <v>1004</v>
      </c>
      <c r="C17" s="347">
        <v>1</v>
      </c>
      <c r="D17" s="700" t="s">
        <v>11740</v>
      </c>
      <c r="E17" s="204" t="s">
        <v>11741</v>
      </c>
      <c r="F17" s="74" t="s">
        <v>180</v>
      </c>
      <c r="G17" s="74" t="s">
        <v>398</v>
      </c>
      <c r="H17" s="103" t="s">
        <v>11742</v>
      </c>
      <c r="I17" s="103" t="s">
        <v>11743</v>
      </c>
      <c r="J17" s="50"/>
      <c r="K17" s="115" t="s">
        <v>129</v>
      </c>
    </row>
    <row r="18" spans="1:11" ht="16.5" customHeight="1">
      <c r="A18" s="553"/>
      <c r="B18" s="553"/>
      <c r="C18" s="347">
        <v>2</v>
      </c>
      <c r="D18" s="553"/>
      <c r="E18" s="204" t="s">
        <v>11744</v>
      </c>
      <c r="F18" s="74" t="s">
        <v>180</v>
      </c>
      <c r="G18" s="74" t="s">
        <v>181</v>
      </c>
      <c r="H18" s="103" t="s">
        <v>11745</v>
      </c>
      <c r="I18" s="103" t="s">
        <v>11746</v>
      </c>
      <c r="J18" s="50"/>
      <c r="K18" s="115" t="s">
        <v>129</v>
      </c>
    </row>
    <row r="19" spans="1:11" ht="16.5" customHeight="1">
      <c r="A19" s="553"/>
      <c r="B19" s="553"/>
      <c r="C19" s="347">
        <v>3</v>
      </c>
      <c r="D19" s="553"/>
      <c r="E19" s="204" t="s">
        <v>11747</v>
      </c>
      <c r="F19" s="74" t="s">
        <v>180</v>
      </c>
      <c r="G19" s="74" t="s">
        <v>398</v>
      </c>
      <c r="H19" s="103" t="s">
        <v>11748</v>
      </c>
      <c r="I19" s="103" t="s">
        <v>11748</v>
      </c>
      <c r="J19" s="50"/>
      <c r="K19" s="115" t="s">
        <v>129</v>
      </c>
    </row>
    <row r="20" spans="1:11" ht="16.5" customHeight="1">
      <c r="A20" s="554"/>
      <c r="B20" s="554"/>
      <c r="C20" s="347">
        <v>4</v>
      </c>
      <c r="D20" s="554"/>
      <c r="E20" s="204" t="s">
        <v>11749</v>
      </c>
      <c r="F20" s="74" t="s">
        <v>180</v>
      </c>
      <c r="G20" s="74" t="s">
        <v>398</v>
      </c>
      <c r="H20" s="103" t="s">
        <v>11750</v>
      </c>
      <c r="I20" s="103" t="s">
        <v>11751</v>
      </c>
      <c r="J20" s="50"/>
      <c r="K20" s="115" t="s">
        <v>129</v>
      </c>
    </row>
    <row r="21" spans="1:11" ht="16.5" customHeight="1">
      <c r="A21" s="707"/>
      <c r="B21" s="708">
        <v>1005</v>
      </c>
      <c r="C21" s="347">
        <v>1</v>
      </c>
      <c r="D21" s="700" t="s">
        <v>11752</v>
      </c>
      <c r="E21" s="204" t="s">
        <v>11753</v>
      </c>
      <c r="F21" s="74" t="s">
        <v>180</v>
      </c>
      <c r="G21" s="74" t="s">
        <v>181</v>
      </c>
      <c r="H21" s="103" t="s">
        <v>11754</v>
      </c>
      <c r="I21" s="103" t="s">
        <v>11755</v>
      </c>
      <c r="J21" s="50"/>
      <c r="K21" s="115" t="s">
        <v>129</v>
      </c>
    </row>
    <row r="22" spans="1:11" ht="16.5" customHeight="1">
      <c r="A22" s="554"/>
      <c r="B22" s="554"/>
      <c r="C22" s="347">
        <v>2</v>
      </c>
      <c r="D22" s="554"/>
      <c r="E22" s="204" t="s">
        <v>11737</v>
      </c>
      <c r="F22" s="74" t="s">
        <v>180</v>
      </c>
      <c r="G22" s="74" t="s">
        <v>181</v>
      </c>
      <c r="H22" s="103" t="s">
        <v>11756</v>
      </c>
      <c r="I22" s="103" t="s">
        <v>11739</v>
      </c>
      <c r="J22" s="50"/>
      <c r="K22" s="115" t="s">
        <v>129</v>
      </c>
    </row>
    <row r="23" spans="1:11" ht="16.5" customHeight="1">
      <c r="A23" s="365"/>
      <c r="B23" s="347">
        <v>1006</v>
      </c>
      <c r="C23" s="347">
        <v>1</v>
      </c>
      <c r="D23" s="197" t="s">
        <v>11757</v>
      </c>
      <c r="E23" s="204" t="s">
        <v>11758</v>
      </c>
      <c r="F23" s="74" t="s">
        <v>180</v>
      </c>
      <c r="G23" s="74" t="s">
        <v>181</v>
      </c>
      <c r="H23" s="103" t="s">
        <v>11759</v>
      </c>
      <c r="I23" s="103" t="s">
        <v>11760</v>
      </c>
      <c r="J23" s="50"/>
      <c r="K23" s="115" t="s">
        <v>129</v>
      </c>
    </row>
    <row r="24" spans="1:11" ht="16.5" customHeight="1">
      <c r="A24" s="706" t="s">
        <v>11761</v>
      </c>
      <c r="B24" s="566"/>
      <c r="C24" s="566"/>
      <c r="D24" s="566"/>
      <c r="E24" s="566"/>
      <c r="F24" s="566"/>
      <c r="G24" s="566"/>
      <c r="H24" s="566"/>
      <c r="I24" s="566"/>
      <c r="J24" s="567"/>
      <c r="K24" s="115" t="s">
        <v>129</v>
      </c>
    </row>
    <row r="25" spans="1:11" ht="16.5" customHeight="1">
      <c r="A25" s="365"/>
      <c r="B25" s="347">
        <v>1007</v>
      </c>
      <c r="C25" s="347">
        <v>1</v>
      </c>
      <c r="D25" s="197" t="s">
        <v>11762</v>
      </c>
      <c r="E25" s="204" t="s">
        <v>11763</v>
      </c>
      <c r="F25" s="41" t="s">
        <v>180</v>
      </c>
      <c r="G25" s="41" t="s">
        <v>181</v>
      </c>
      <c r="H25" s="103" t="s">
        <v>11764</v>
      </c>
      <c r="I25" s="103" t="s">
        <v>11765</v>
      </c>
      <c r="J25" s="50" t="s">
        <v>97</v>
      </c>
      <c r="K25" s="115" t="s">
        <v>129</v>
      </c>
    </row>
    <row r="26" spans="1:11" ht="16.5" customHeight="1">
      <c r="A26" s="707"/>
      <c r="B26" s="709" t="s">
        <v>11766</v>
      </c>
      <c r="C26" s="347">
        <v>1</v>
      </c>
      <c r="D26" s="700" t="s">
        <v>11767</v>
      </c>
      <c r="E26" s="204" t="s">
        <v>11768</v>
      </c>
      <c r="F26" s="41" t="s">
        <v>180</v>
      </c>
      <c r="G26" s="41" t="s">
        <v>181</v>
      </c>
      <c r="H26" s="103" t="s">
        <v>11769</v>
      </c>
      <c r="I26" s="103" t="s">
        <v>11770</v>
      </c>
      <c r="J26" s="50" t="s">
        <v>97</v>
      </c>
      <c r="K26" s="115" t="s">
        <v>129</v>
      </c>
    </row>
    <row r="27" spans="1:11" ht="16.5" customHeight="1">
      <c r="A27" s="554"/>
      <c r="B27" s="554"/>
      <c r="C27" s="347">
        <v>2</v>
      </c>
      <c r="D27" s="554"/>
      <c r="E27" s="204" t="s">
        <v>11771</v>
      </c>
      <c r="F27" s="41" t="s">
        <v>180</v>
      </c>
      <c r="G27" s="41" t="s">
        <v>181</v>
      </c>
      <c r="H27" s="103" t="s">
        <v>11769</v>
      </c>
      <c r="I27" s="103" t="s">
        <v>11770</v>
      </c>
      <c r="J27" s="50" t="s">
        <v>97</v>
      </c>
      <c r="K27" s="115" t="s">
        <v>129</v>
      </c>
    </row>
    <row r="28" spans="1:11" ht="16.5" customHeight="1">
      <c r="A28" s="706" t="s">
        <v>11772</v>
      </c>
      <c r="B28" s="566"/>
      <c r="C28" s="566"/>
      <c r="D28" s="566"/>
      <c r="E28" s="566"/>
      <c r="F28" s="566"/>
      <c r="G28" s="566"/>
      <c r="H28" s="566"/>
      <c r="I28" s="566"/>
      <c r="J28" s="567"/>
      <c r="K28" s="115" t="s">
        <v>129</v>
      </c>
    </row>
    <row r="29" spans="1:11" ht="16.5" customHeight="1">
      <c r="A29" s="707"/>
      <c r="B29" s="708">
        <v>1009</v>
      </c>
      <c r="C29" s="347">
        <v>1</v>
      </c>
      <c r="D29" s="699" t="s">
        <v>11772</v>
      </c>
      <c r="E29" s="204" t="s">
        <v>11773</v>
      </c>
      <c r="F29" s="41" t="s">
        <v>180</v>
      </c>
      <c r="G29" s="41" t="s">
        <v>181</v>
      </c>
      <c r="H29" s="68" t="s">
        <v>11774</v>
      </c>
      <c r="I29" s="68" t="s">
        <v>11775</v>
      </c>
      <c r="J29" s="50" t="s">
        <v>97</v>
      </c>
      <c r="K29" s="115" t="s">
        <v>129</v>
      </c>
    </row>
    <row r="30" spans="1:11" ht="16.5" customHeight="1">
      <c r="A30" s="553"/>
      <c r="B30" s="553"/>
      <c r="C30" s="347">
        <v>2</v>
      </c>
      <c r="D30" s="553"/>
      <c r="E30" s="204" t="s">
        <v>11776</v>
      </c>
      <c r="F30" s="41" t="s">
        <v>180</v>
      </c>
      <c r="G30" s="41" t="s">
        <v>181</v>
      </c>
      <c r="H30" s="103" t="s">
        <v>11777</v>
      </c>
      <c r="I30" s="68" t="s">
        <v>11775</v>
      </c>
      <c r="J30" s="50" t="s">
        <v>97</v>
      </c>
      <c r="K30" s="115" t="s">
        <v>129</v>
      </c>
    </row>
    <row r="31" spans="1:11" ht="16.5" customHeight="1">
      <c r="A31" s="554"/>
      <c r="B31" s="554"/>
      <c r="C31" s="347">
        <v>3</v>
      </c>
      <c r="D31" s="554"/>
      <c r="E31" s="204" t="s">
        <v>11778</v>
      </c>
      <c r="F31" s="41" t="s">
        <v>180</v>
      </c>
      <c r="G31" s="41" t="s">
        <v>398</v>
      </c>
      <c r="H31" s="103" t="s">
        <v>11779</v>
      </c>
      <c r="I31" s="68" t="s">
        <v>11775</v>
      </c>
      <c r="J31" s="50" t="s">
        <v>97</v>
      </c>
      <c r="K31" s="115" t="s">
        <v>129</v>
      </c>
    </row>
    <row r="32" spans="1:11" ht="16.5" customHeight="1">
      <c r="A32" s="706" t="s">
        <v>11780</v>
      </c>
      <c r="B32" s="566"/>
      <c r="C32" s="566"/>
      <c r="D32" s="566"/>
      <c r="E32" s="566"/>
      <c r="F32" s="566"/>
      <c r="G32" s="566"/>
      <c r="H32" s="566"/>
      <c r="I32" s="566"/>
      <c r="J32" s="567"/>
      <c r="K32" s="115" t="s">
        <v>129</v>
      </c>
    </row>
    <row r="33" spans="1:11" ht="16.5" customHeight="1">
      <c r="A33" s="707"/>
      <c r="B33" s="708">
        <v>1010</v>
      </c>
      <c r="C33" s="347">
        <v>1</v>
      </c>
      <c r="D33" s="699" t="s">
        <v>11780</v>
      </c>
      <c r="E33" s="204" t="s">
        <v>11781</v>
      </c>
      <c r="F33" s="74" t="s">
        <v>180</v>
      </c>
      <c r="G33" s="74" t="s">
        <v>181</v>
      </c>
      <c r="H33" s="68" t="s">
        <v>11782</v>
      </c>
      <c r="I33" s="68" t="s">
        <v>11783</v>
      </c>
      <c r="J33" s="50" t="s">
        <v>97</v>
      </c>
      <c r="K33" s="115" t="s">
        <v>129</v>
      </c>
    </row>
    <row r="34" spans="1:11" ht="16.5" customHeight="1">
      <c r="A34" s="553"/>
      <c r="B34" s="553"/>
      <c r="C34" s="347">
        <v>2</v>
      </c>
      <c r="D34" s="553"/>
      <c r="E34" s="204" t="s">
        <v>11784</v>
      </c>
      <c r="F34" s="74" t="s">
        <v>180</v>
      </c>
      <c r="G34" s="74" t="s">
        <v>181</v>
      </c>
      <c r="H34" s="103" t="s">
        <v>11785</v>
      </c>
      <c r="I34" s="68" t="s">
        <v>11783</v>
      </c>
      <c r="J34" s="50" t="s">
        <v>97</v>
      </c>
      <c r="K34" s="115" t="s">
        <v>129</v>
      </c>
    </row>
    <row r="35" spans="1:11" ht="16.5" customHeight="1">
      <c r="A35" s="554"/>
      <c r="B35" s="554"/>
      <c r="C35" s="347">
        <v>3</v>
      </c>
      <c r="D35" s="553"/>
      <c r="E35" s="204" t="s">
        <v>11786</v>
      </c>
      <c r="F35" s="74" t="s">
        <v>180</v>
      </c>
      <c r="G35" s="74" t="s">
        <v>398</v>
      </c>
      <c r="H35" s="103" t="s">
        <v>11787</v>
      </c>
      <c r="I35" s="68" t="s">
        <v>11788</v>
      </c>
      <c r="J35" s="50" t="s">
        <v>97</v>
      </c>
      <c r="K35" s="115" t="s">
        <v>129</v>
      </c>
    </row>
    <row r="36" spans="1:11" ht="16.5" customHeight="1">
      <c r="A36" s="706" t="s">
        <v>11789</v>
      </c>
      <c r="B36" s="566"/>
      <c r="C36" s="566"/>
      <c r="D36" s="566"/>
      <c r="E36" s="566"/>
      <c r="F36" s="566"/>
      <c r="G36" s="566"/>
      <c r="H36" s="566"/>
      <c r="I36" s="566"/>
      <c r="J36" s="567"/>
      <c r="K36" s="115" t="s">
        <v>129</v>
      </c>
    </row>
    <row r="37" spans="1:11" ht="16.5" customHeight="1">
      <c r="A37" s="707"/>
      <c r="B37" s="708">
        <v>1011</v>
      </c>
      <c r="C37" s="347">
        <v>1</v>
      </c>
      <c r="D37" s="699" t="s">
        <v>11789</v>
      </c>
      <c r="E37" s="204" t="s">
        <v>11773</v>
      </c>
      <c r="F37" s="74" t="s">
        <v>180</v>
      </c>
      <c r="G37" s="74" t="s">
        <v>181</v>
      </c>
      <c r="H37" s="68" t="s">
        <v>11774</v>
      </c>
      <c r="I37" s="68" t="s">
        <v>11790</v>
      </c>
      <c r="J37" s="50" t="s">
        <v>97</v>
      </c>
      <c r="K37" s="115" t="s">
        <v>129</v>
      </c>
    </row>
    <row r="38" spans="1:11" ht="16.5" customHeight="1">
      <c r="A38" s="553"/>
      <c r="B38" s="553"/>
      <c r="C38" s="347">
        <v>2</v>
      </c>
      <c r="D38" s="553"/>
      <c r="E38" s="204" t="s">
        <v>11776</v>
      </c>
      <c r="F38" s="74" t="s">
        <v>180</v>
      </c>
      <c r="G38" s="74" t="s">
        <v>181</v>
      </c>
      <c r="H38" s="103" t="s">
        <v>11777</v>
      </c>
      <c r="I38" s="68" t="s">
        <v>11775</v>
      </c>
      <c r="J38" s="50" t="s">
        <v>97</v>
      </c>
      <c r="K38" s="115" t="s">
        <v>129</v>
      </c>
    </row>
    <row r="39" spans="1:11" ht="16.5" customHeight="1">
      <c r="A39" s="554"/>
      <c r="B39" s="554"/>
      <c r="C39" s="347">
        <v>3</v>
      </c>
      <c r="D39" s="554"/>
      <c r="E39" s="204" t="s">
        <v>11778</v>
      </c>
      <c r="F39" s="74" t="s">
        <v>180</v>
      </c>
      <c r="G39" s="74" t="s">
        <v>398</v>
      </c>
      <c r="H39" s="103" t="s">
        <v>11779</v>
      </c>
      <c r="I39" s="68" t="s">
        <v>11775</v>
      </c>
      <c r="J39" s="50" t="s">
        <v>97</v>
      </c>
      <c r="K39" s="115" t="s">
        <v>129</v>
      </c>
    </row>
    <row r="40" spans="1:11" ht="16.5" customHeight="1">
      <c r="A40" s="706" t="s">
        <v>11791</v>
      </c>
      <c r="B40" s="566"/>
      <c r="C40" s="566"/>
      <c r="D40" s="566"/>
      <c r="E40" s="566"/>
      <c r="F40" s="566"/>
      <c r="G40" s="566"/>
      <c r="H40" s="566"/>
      <c r="I40" s="566"/>
      <c r="J40" s="567"/>
      <c r="K40" s="115" t="s">
        <v>129</v>
      </c>
    </row>
    <row r="41" spans="1:11" ht="16.5" customHeight="1">
      <c r="A41" s="707"/>
      <c r="B41" s="708">
        <v>1012</v>
      </c>
      <c r="C41" s="347">
        <v>1</v>
      </c>
      <c r="D41" s="699" t="s">
        <v>11791</v>
      </c>
      <c r="E41" s="204" t="s">
        <v>11773</v>
      </c>
      <c r="F41" s="41" t="s">
        <v>180</v>
      </c>
      <c r="G41" s="41" t="s">
        <v>181</v>
      </c>
      <c r="H41" s="68" t="s">
        <v>11774</v>
      </c>
      <c r="I41" s="68" t="s">
        <v>11792</v>
      </c>
      <c r="J41" s="50" t="s">
        <v>97</v>
      </c>
      <c r="K41" s="115" t="s">
        <v>129</v>
      </c>
    </row>
    <row r="42" spans="1:11" ht="16.5" customHeight="1">
      <c r="A42" s="553"/>
      <c r="B42" s="553"/>
      <c r="C42" s="347">
        <v>2</v>
      </c>
      <c r="D42" s="553"/>
      <c r="E42" s="204" t="s">
        <v>11776</v>
      </c>
      <c r="F42" s="41" t="s">
        <v>180</v>
      </c>
      <c r="G42" s="41" t="s">
        <v>181</v>
      </c>
      <c r="H42" s="103" t="s">
        <v>11777</v>
      </c>
      <c r="I42" s="68" t="s">
        <v>11775</v>
      </c>
      <c r="J42" s="50" t="s">
        <v>97</v>
      </c>
      <c r="K42" s="115" t="s">
        <v>129</v>
      </c>
    </row>
    <row r="43" spans="1:11" ht="16.5" customHeight="1">
      <c r="A43" s="553"/>
      <c r="B43" s="553"/>
      <c r="C43" s="347">
        <v>3</v>
      </c>
      <c r="D43" s="553"/>
      <c r="E43" s="204" t="s">
        <v>11793</v>
      </c>
      <c r="F43" s="41" t="s">
        <v>180</v>
      </c>
      <c r="G43" s="41" t="s">
        <v>181</v>
      </c>
      <c r="H43" s="103" t="s">
        <v>11794</v>
      </c>
      <c r="I43" s="68" t="s">
        <v>11775</v>
      </c>
      <c r="J43" s="50" t="s">
        <v>97</v>
      </c>
      <c r="K43" s="115" t="s">
        <v>129</v>
      </c>
    </row>
    <row r="44" spans="1:11" ht="16.5" customHeight="1">
      <c r="A44" s="554"/>
      <c r="B44" s="554"/>
      <c r="C44" s="347">
        <v>4</v>
      </c>
      <c r="D44" s="554"/>
      <c r="E44" s="204" t="s">
        <v>11778</v>
      </c>
      <c r="F44" s="41" t="s">
        <v>180</v>
      </c>
      <c r="G44" s="41" t="s">
        <v>398</v>
      </c>
      <c r="H44" s="103" t="s">
        <v>11795</v>
      </c>
      <c r="I44" s="68" t="s">
        <v>11796</v>
      </c>
      <c r="J44" s="50" t="s">
        <v>97</v>
      </c>
      <c r="K44" s="115" t="s">
        <v>129</v>
      </c>
    </row>
    <row r="45" spans="1:11" ht="16.5" customHeight="1">
      <c r="A45" s="706" t="s">
        <v>11797</v>
      </c>
      <c r="B45" s="566"/>
      <c r="C45" s="566"/>
      <c r="D45" s="566"/>
      <c r="E45" s="566"/>
      <c r="F45" s="566"/>
      <c r="G45" s="566"/>
      <c r="H45" s="566"/>
      <c r="I45" s="566"/>
      <c r="J45" s="567"/>
      <c r="K45" s="115" t="s">
        <v>129</v>
      </c>
    </row>
    <row r="46" spans="1:11" ht="16.5" customHeight="1">
      <c r="A46" s="707"/>
      <c r="B46" s="708">
        <v>1013</v>
      </c>
      <c r="C46" s="347">
        <v>1</v>
      </c>
      <c r="D46" s="699" t="s">
        <v>11797</v>
      </c>
      <c r="E46" s="204" t="s">
        <v>11798</v>
      </c>
      <c r="F46" s="41" t="s">
        <v>180</v>
      </c>
      <c r="G46" s="41" t="s">
        <v>181</v>
      </c>
      <c r="H46" s="68" t="s">
        <v>11799</v>
      </c>
      <c r="I46" s="68" t="s">
        <v>11800</v>
      </c>
      <c r="J46" s="50" t="s">
        <v>97</v>
      </c>
      <c r="K46" s="115" t="s">
        <v>129</v>
      </c>
    </row>
    <row r="47" spans="1:11" ht="16.5" customHeight="1">
      <c r="A47" s="553"/>
      <c r="B47" s="553"/>
      <c r="C47" s="347">
        <v>2</v>
      </c>
      <c r="D47" s="553"/>
      <c r="E47" s="204" t="s">
        <v>11801</v>
      </c>
      <c r="F47" s="41" t="s">
        <v>180</v>
      </c>
      <c r="G47" s="41" t="s">
        <v>398</v>
      </c>
      <c r="H47" s="103" t="s">
        <v>11802</v>
      </c>
      <c r="I47" s="68" t="s">
        <v>11803</v>
      </c>
      <c r="J47" s="50" t="s">
        <v>97</v>
      </c>
      <c r="K47" s="115" t="s">
        <v>129</v>
      </c>
    </row>
    <row r="48" spans="1:11" ht="16.5" customHeight="1">
      <c r="A48" s="553"/>
      <c r="B48" s="553"/>
      <c r="C48" s="347">
        <v>3</v>
      </c>
      <c r="D48" s="553"/>
      <c r="E48" s="620" t="s">
        <v>11804</v>
      </c>
      <c r="F48" s="41" t="s">
        <v>180</v>
      </c>
      <c r="G48" s="41" t="s">
        <v>398</v>
      </c>
      <c r="H48" s="103" t="s">
        <v>11805</v>
      </c>
      <c r="I48" s="68" t="s">
        <v>11806</v>
      </c>
      <c r="J48" s="50" t="s">
        <v>97</v>
      </c>
      <c r="K48" s="115" t="s">
        <v>129</v>
      </c>
    </row>
    <row r="49" spans="1:11" ht="16.5" customHeight="1">
      <c r="A49" s="553"/>
      <c r="B49" s="553"/>
      <c r="C49" s="347">
        <v>4</v>
      </c>
      <c r="D49" s="553"/>
      <c r="E49" s="553"/>
      <c r="F49" s="41" t="s">
        <v>180</v>
      </c>
      <c r="G49" s="41" t="s">
        <v>398</v>
      </c>
      <c r="H49" s="103" t="s">
        <v>11807</v>
      </c>
      <c r="I49" s="68" t="s">
        <v>11808</v>
      </c>
      <c r="J49" s="50" t="s">
        <v>97</v>
      </c>
      <c r="K49" s="115" t="s">
        <v>129</v>
      </c>
    </row>
    <row r="50" spans="1:11" ht="16.5" customHeight="1">
      <c r="A50" s="553"/>
      <c r="B50" s="553"/>
      <c r="C50" s="347">
        <v>5</v>
      </c>
      <c r="D50" s="553"/>
      <c r="E50" s="554"/>
      <c r="F50" s="41" t="s">
        <v>180</v>
      </c>
      <c r="G50" s="41" t="s">
        <v>398</v>
      </c>
      <c r="H50" s="103" t="s">
        <v>11809</v>
      </c>
      <c r="I50" s="68" t="s">
        <v>11810</v>
      </c>
      <c r="J50" s="50" t="s">
        <v>97</v>
      </c>
      <c r="K50" s="115" t="s">
        <v>129</v>
      </c>
    </row>
    <row r="51" spans="1:11" ht="16.5" customHeight="1">
      <c r="A51" s="553"/>
      <c r="B51" s="553"/>
      <c r="C51" s="347">
        <v>6</v>
      </c>
      <c r="D51" s="553"/>
      <c r="E51" s="620" t="s">
        <v>11811</v>
      </c>
      <c r="F51" s="41" t="s">
        <v>180</v>
      </c>
      <c r="G51" s="41" t="s">
        <v>398</v>
      </c>
      <c r="H51" s="103" t="s">
        <v>11812</v>
      </c>
      <c r="I51" s="68" t="s">
        <v>11808</v>
      </c>
      <c r="J51" s="50" t="s">
        <v>97</v>
      </c>
      <c r="K51" s="115" t="s">
        <v>129</v>
      </c>
    </row>
    <row r="52" spans="1:11" ht="16.5" customHeight="1">
      <c r="A52" s="554"/>
      <c r="B52" s="554"/>
      <c r="C52" s="347">
        <v>7</v>
      </c>
      <c r="D52" s="554"/>
      <c r="E52" s="554"/>
      <c r="F52" s="41" t="s">
        <v>180</v>
      </c>
      <c r="G52" s="41" t="s">
        <v>398</v>
      </c>
      <c r="H52" s="103" t="s">
        <v>11809</v>
      </c>
      <c r="I52" s="68" t="s">
        <v>11810</v>
      </c>
      <c r="J52" s="50" t="s">
        <v>97</v>
      </c>
      <c r="K52" s="115" t="s">
        <v>129</v>
      </c>
    </row>
    <row r="53" spans="1:11" ht="16.5" customHeight="1">
      <c r="A53" s="706" t="s">
        <v>11813</v>
      </c>
      <c r="B53" s="566"/>
      <c r="C53" s="566"/>
      <c r="D53" s="566"/>
      <c r="E53" s="566"/>
      <c r="F53" s="566"/>
      <c r="G53" s="566"/>
      <c r="H53" s="566"/>
      <c r="I53" s="566"/>
      <c r="J53" s="567"/>
      <c r="K53" s="115" t="s">
        <v>129</v>
      </c>
    </row>
    <row r="54" spans="1:11" ht="16.5" customHeight="1">
      <c r="A54" s="707"/>
      <c r="B54" s="708">
        <v>1014</v>
      </c>
      <c r="C54" s="347">
        <v>1</v>
      </c>
      <c r="D54" s="700" t="s">
        <v>11814</v>
      </c>
      <c r="E54" s="204" t="s">
        <v>11815</v>
      </c>
      <c r="F54" s="74" t="s">
        <v>180</v>
      </c>
      <c r="G54" s="74" t="s">
        <v>181</v>
      </c>
      <c r="H54" s="103" t="s">
        <v>11713</v>
      </c>
      <c r="I54" s="103" t="s">
        <v>11714</v>
      </c>
      <c r="J54" s="50" t="s">
        <v>97</v>
      </c>
      <c r="K54" s="115" t="s">
        <v>129</v>
      </c>
    </row>
    <row r="55" spans="1:11" ht="16.5" customHeight="1">
      <c r="A55" s="553"/>
      <c r="B55" s="553"/>
      <c r="C55" s="347">
        <v>2</v>
      </c>
      <c r="D55" s="553"/>
      <c r="E55" s="204" t="s">
        <v>11715</v>
      </c>
      <c r="F55" s="74" t="s">
        <v>180</v>
      </c>
      <c r="G55" s="74" t="s">
        <v>181</v>
      </c>
      <c r="H55" s="103" t="s">
        <v>11716</v>
      </c>
      <c r="I55" s="103" t="s">
        <v>11717</v>
      </c>
      <c r="J55" s="50" t="s">
        <v>97</v>
      </c>
      <c r="K55" s="115" t="s">
        <v>129</v>
      </c>
    </row>
    <row r="56" spans="1:11" ht="16.5" customHeight="1">
      <c r="A56" s="553"/>
      <c r="B56" s="553"/>
      <c r="C56" s="347">
        <v>3</v>
      </c>
      <c r="D56" s="553"/>
      <c r="E56" s="204" t="s">
        <v>11718</v>
      </c>
      <c r="F56" s="74" t="s">
        <v>180</v>
      </c>
      <c r="G56" s="74" t="s">
        <v>181</v>
      </c>
      <c r="H56" s="103" t="s">
        <v>11719</v>
      </c>
      <c r="I56" s="103" t="s">
        <v>11720</v>
      </c>
      <c r="J56" s="50" t="s">
        <v>97</v>
      </c>
      <c r="K56" s="115" t="s">
        <v>129</v>
      </c>
    </row>
    <row r="57" spans="1:11" ht="16.5" customHeight="1">
      <c r="A57" s="554"/>
      <c r="B57" s="554"/>
      <c r="C57" s="347">
        <v>4</v>
      </c>
      <c r="D57" s="554"/>
      <c r="E57" s="204" t="s">
        <v>11721</v>
      </c>
      <c r="F57" s="74" t="s">
        <v>180</v>
      </c>
      <c r="G57" s="74" t="s">
        <v>181</v>
      </c>
      <c r="H57" s="103" t="s">
        <v>11722</v>
      </c>
      <c r="I57" s="103" t="s">
        <v>11723</v>
      </c>
      <c r="J57" s="50" t="s">
        <v>97</v>
      </c>
      <c r="K57" s="115" t="s">
        <v>129</v>
      </c>
    </row>
    <row r="58" spans="1:11" ht="16.5" customHeight="1">
      <c r="A58" s="707"/>
      <c r="B58" s="708">
        <v>1015</v>
      </c>
      <c r="C58" s="347">
        <v>1</v>
      </c>
      <c r="D58" s="700" t="s">
        <v>11816</v>
      </c>
      <c r="E58" s="204" t="s">
        <v>11725</v>
      </c>
      <c r="F58" s="74" t="s">
        <v>180</v>
      </c>
      <c r="G58" s="74" t="s">
        <v>181</v>
      </c>
      <c r="H58" s="103" t="s">
        <v>11726</v>
      </c>
      <c r="I58" s="103" t="s">
        <v>11726</v>
      </c>
      <c r="J58" s="50" t="s">
        <v>97</v>
      </c>
      <c r="K58" s="115" t="s">
        <v>129</v>
      </c>
    </row>
    <row r="59" spans="1:11" ht="16.5" customHeight="1">
      <c r="A59" s="553"/>
      <c r="B59" s="553"/>
      <c r="C59" s="347">
        <v>2</v>
      </c>
      <c r="D59" s="553"/>
      <c r="E59" s="204" t="s">
        <v>11727</v>
      </c>
      <c r="F59" s="74" t="s">
        <v>180</v>
      </c>
      <c r="G59" s="74" t="s">
        <v>181</v>
      </c>
      <c r="H59" s="103" t="s">
        <v>11728</v>
      </c>
      <c r="I59" s="103" t="s">
        <v>11728</v>
      </c>
      <c r="J59" s="50" t="s">
        <v>97</v>
      </c>
      <c r="K59" s="115" t="s">
        <v>129</v>
      </c>
    </row>
    <row r="60" spans="1:11" ht="16.5" customHeight="1">
      <c r="A60" s="553"/>
      <c r="B60" s="553"/>
      <c r="C60" s="347">
        <v>3</v>
      </c>
      <c r="D60" s="553"/>
      <c r="E60" s="204" t="s">
        <v>11729</v>
      </c>
      <c r="F60" s="74" t="s">
        <v>180</v>
      </c>
      <c r="G60" s="74" t="s">
        <v>181</v>
      </c>
      <c r="H60" s="103" t="s">
        <v>11730</v>
      </c>
      <c r="I60" s="103" t="s">
        <v>11730</v>
      </c>
      <c r="J60" s="50" t="s">
        <v>97</v>
      </c>
      <c r="K60" s="115" t="s">
        <v>129</v>
      </c>
    </row>
    <row r="61" spans="1:11" ht="16.5" customHeight="1">
      <c r="A61" s="554"/>
      <c r="B61" s="554"/>
      <c r="C61" s="347">
        <v>4</v>
      </c>
      <c r="D61" s="554"/>
      <c r="E61" s="204" t="s">
        <v>11734</v>
      </c>
      <c r="F61" s="74" t="s">
        <v>180</v>
      </c>
      <c r="G61" s="74" t="s">
        <v>181</v>
      </c>
      <c r="H61" s="103" t="s">
        <v>11735</v>
      </c>
      <c r="I61" s="103" t="s">
        <v>11735</v>
      </c>
      <c r="J61" s="50" t="s">
        <v>97</v>
      </c>
      <c r="K61" s="115" t="s">
        <v>129</v>
      </c>
    </row>
    <row r="62" spans="1:11" ht="16.5" customHeight="1">
      <c r="A62" s="707"/>
      <c r="B62" s="708">
        <v>1016</v>
      </c>
      <c r="C62" s="347">
        <v>1</v>
      </c>
      <c r="D62" s="700" t="s">
        <v>11817</v>
      </c>
      <c r="E62" s="204" t="s">
        <v>11741</v>
      </c>
      <c r="F62" s="74" t="s">
        <v>180</v>
      </c>
      <c r="G62" s="74" t="s">
        <v>181</v>
      </c>
      <c r="H62" s="103" t="s">
        <v>11818</v>
      </c>
      <c r="I62" s="103" t="s">
        <v>11743</v>
      </c>
      <c r="J62" s="50" t="s">
        <v>97</v>
      </c>
      <c r="K62" s="115" t="s">
        <v>129</v>
      </c>
    </row>
    <row r="63" spans="1:11" ht="16.5" customHeight="1">
      <c r="A63" s="553"/>
      <c r="B63" s="553"/>
      <c r="C63" s="347">
        <v>2</v>
      </c>
      <c r="D63" s="553"/>
      <c r="E63" s="204" t="s">
        <v>11819</v>
      </c>
      <c r="F63" s="74" t="s">
        <v>180</v>
      </c>
      <c r="G63" s="74" t="s">
        <v>181</v>
      </c>
      <c r="H63" s="103" t="s">
        <v>11748</v>
      </c>
      <c r="I63" s="103" t="s">
        <v>11748</v>
      </c>
      <c r="J63" s="50" t="s">
        <v>97</v>
      </c>
      <c r="K63" s="115" t="s">
        <v>129</v>
      </c>
    </row>
    <row r="64" spans="1:11" ht="16.5" customHeight="1">
      <c r="A64" s="554"/>
      <c r="B64" s="554"/>
      <c r="C64" s="347">
        <v>3</v>
      </c>
      <c r="D64" s="554"/>
      <c r="E64" s="204" t="s">
        <v>11749</v>
      </c>
      <c r="F64" s="41" t="s">
        <v>180</v>
      </c>
      <c r="G64" s="41" t="s">
        <v>181</v>
      </c>
      <c r="H64" s="103" t="s">
        <v>11750</v>
      </c>
      <c r="I64" s="103" t="s">
        <v>11751</v>
      </c>
      <c r="J64" s="50" t="s">
        <v>97</v>
      </c>
      <c r="K64" s="115" t="s">
        <v>129</v>
      </c>
    </row>
    <row r="65" spans="1:11" ht="16.5" customHeight="1">
      <c r="A65" s="365"/>
      <c r="B65" s="406">
        <v>1017</v>
      </c>
      <c r="C65" s="347">
        <v>1</v>
      </c>
      <c r="D65" s="197" t="s">
        <v>11820</v>
      </c>
      <c r="E65" s="204" t="s">
        <v>11753</v>
      </c>
      <c r="F65" s="41" t="s">
        <v>180</v>
      </c>
      <c r="G65" s="41" t="s">
        <v>181</v>
      </c>
      <c r="H65" s="103" t="s">
        <v>11821</v>
      </c>
      <c r="I65" s="103" t="s">
        <v>11821</v>
      </c>
      <c r="J65" s="50" t="s">
        <v>97</v>
      </c>
      <c r="K65" s="115" t="s">
        <v>129</v>
      </c>
    </row>
    <row r="66" spans="1:11" ht="16.5" customHeight="1">
      <c r="A66" s="365"/>
      <c r="B66" s="406">
        <v>1018</v>
      </c>
      <c r="C66" s="347">
        <v>1</v>
      </c>
      <c r="D66" s="197" t="s">
        <v>11822</v>
      </c>
      <c r="E66" s="204" t="s">
        <v>11758</v>
      </c>
      <c r="F66" s="74" t="s">
        <v>180</v>
      </c>
      <c r="G66" s="74" t="s">
        <v>181</v>
      </c>
      <c r="H66" s="103" t="s">
        <v>11759</v>
      </c>
      <c r="I66" s="103" t="s">
        <v>11760</v>
      </c>
      <c r="J66" s="50" t="s">
        <v>97</v>
      </c>
      <c r="K66" s="115" t="s">
        <v>129</v>
      </c>
    </row>
    <row r="67" spans="1:11" ht="16.5" customHeight="1">
      <c r="A67" s="707"/>
      <c r="B67" s="712">
        <v>1019</v>
      </c>
      <c r="C67" s="713"/>
      <c r="D67" s="407"/>
      <c r="E67" s="408" t="s">
        <v>11823</v>
      </c>
      <c r="F67" s="409"/>
      <c r="G67" s="409"/>
      <c r="H67" s="410"/>
      <c r="I67" s="410"/>
      <c r="J67" s="411"/>
      <c r="K67" s="115"/>
    </row>
    <row r="68" spans="1:11" ht="16.5" customHeight="1">
      <c r="A68" s="553"/>
      <c r="B68" s="553"/>
      <c r="C68" s="553"/>
      <c r="D68" s="711" t="s">
        <v>11823</v>
      </c>
      <c r="E68" s="412" t="s">
        <v>11824</v>
      </c>
      <c r="F68" s="413" t="s">
        <v>180</v>
      </c>
      <c r="G68" s="413" t="s">
        <v>181</v>
      </c>
      <c r="H68" s="414" t="s">
        <v>11825</v>
      </c>
      <c r="I68" s="414" t="s">
        <v>11826</v>
      </c>
      <c r="J68" s="415"/>
      <c r="K68" s="115"/>
    </row>
    <row r="69" spans="1:11" ht="16.5" customHeight="1">
      <c r="A69" s="553"/>
      <c r="B69" s="553"/>
      <c r="C69" s="553"/>
      <c r="D69" s="553"/>
      <c r="E69" s="412" t="s">
        <v>11827</v>
      </c>
      <c r="F69" s="413" t="s">
        <v>180</v>
      </c>
      <c r="G69" s="413" t="s">
        <v>181</v>
      </c>
      <c r="H69" s="414" t="s">
        <v>11828</v>
      </c>
      <c r="I69" s="414" t="s">
        <v>11829</v>
      </c>
      <c r="J69" s="415"/>
      <c r="K69" s="115"/>
    </row>
    <row r="70" spans="1:11" ht="16.5" customHeight="1">
      <c r="A70" s="553"/>
      <c r="B70" s="553"/>
      <c r="C70" s="553"/>
      <c r="D70" s="553"/>
      <c r="E70" s="412" t="s">
        <v>11830</v>
      </c>
      <c r="F70" s="413" t="s">
        <v>180</v>
      </c>
      <c r="G70" s="413" t="s">
        <v>181</v>
      </c>
      <c r="H70" s="414" t="s">
        <v>11831</v>
      </c>
      <c r="I70" s="414" t="s">
        <v>11832</v>
      </c>
      <c r="J70" s="415"/>
      <c r="K70" s="115"/>
    </row>
    <row r="71" spans="1:11" ht="16.5" customHeight="1">
      <c r="A71" s="553"/>
      <c r="B71" s="553"/>
      <c r="C71" s="553"/>
      <c r="D71" s="554"/>
      <c r="E71" s="412" t="s">
        <v>11833</v>
      </c>
      <c r="F71" s="413" t="s">
        <v>180</v>
      </c>
      <c r="G71" s="413" t="s">
        <v>181</v>
      </c>
      <c r="H71" s="414" t="s">
        <v>11834</v>
      </c>
      <c r="I71" s="414" t="s">
        <v>11835</v>
      </c>
      <c r="J71" s="415"/>
      <c r="K71" s="115"/>
    </row>
    <row r="72" spans="1:11" ht="16.5" customHeight="1">
      <c r="A72" s="554"/>
      <c r="B72" s="554"/>
      <c r="C72" s="554"/>
      <c r="D72" s="408" t="s">
        <v>11836</v>
      </c>
      <c r="E72" s="412" t="s">
        <v>11837</v>
      </c>
      <c r="F72" s="416" t="s">
        <v>180</v>
      </c>
      <c r="G72" s="416" t="s">
        <v>181</v>
      </c>
      <c r="H72" s="417" t="s">
        <v>11759</v>
      </c>
      <c r="I72" s="417" t="s">
        <v>11760</v>
      </c>
      <c r="J72" s="415"/>
      <c r="K72" s="115"/>
    </row>
    <row r="73" spans="1:11" ht="16.5" customHeight="1">
      <c r="A73" s="706" t="s">
        <v>11838</v>
      </c>
      <c r="B73" s="566"/>
      <c r="C73" s="566"/>
      <c r="D73" s="566"/>
      <c r="E73" s="566"/>
      <c r="F73" s="566"/>
      <c r="G73" s="566"/>
      <c r="H73" s="566"/>
      <c r="I73" s="566"/>
      <c r="J73" s="567"/>
      <c r="K73" s="115" t="s">
        <v>129</v>
      </c>
    </row>
    <row r="74" spans="1:11" ht="16.5" customHeight="1">
      <c r="A74" s="707"/>
      <c r="B74" s="708">
        <v>1020</v>
      </c>
      <c r="C74" s="347">
        <v>1</v>
      </c>
      <c r="D74" s="699" t="s">
        <v>11839</v>
      </c>
      <c r="E74" s="204" t="s">
        <v>11773</v>
      </c>
      <c r="F74" s="74" t="s">
        <v>180</v>
      </c>
      <c r="G74" s="74" t="s">
        <v>181</v>
      </c>
      <c r="H74" s="68" t="s">
        <v>11774</v>
      </c>
      <c r="I74" s="68" t="s">
        <v>11775</v>
      </c>
      <c r="J74" s="50" t="s">
        <v>97</v>
      </c>
      <c r="K74" s="115" t="s">
        <v>129</v>
      </c>
    </row>
    <row r="75" spans="1:11" ht="16.5" customHeight="1">
      <c r="A75" s="553"/>
      <c r="B75" s="553"/>
      <c r="C75" s="347">
        <v>2</v>
      </c>
      <c r="D75" s="553"/>
      <c r="E75" s="204" t="s">
        <v>11776</v>
      </c>
      <c r="F75" s="74" t="s">
        <v>180</v>
      </c>
      <c r="G75" s="74" t="s">
        <v>181</v>
      </c>
      <c r="H75" s="103" t="s">
        <v>11777</v>
      </c>
      <c r="I75" s="68" t="s">
        <v>11775</v>
      </c>
      <c r="J75" s="50" t="s">
        <v>97</v>
      </c>
      <c r="K75" s="115" t="s">
        <v>129</v>
      </c>
    </row>
    <row r="76" spans="1:11" ht="16.5" customHeight="1">
      <c r="A76" s="554"/>
      <c r="B76" s="554"/>
      <c r="C76" s="347">
        <v>3</v>
      </c>
      <c r="D76" s="553"/>
      <c r="E76" s="204" t="s">
        <v>11778</v>
      </c>
      <c r="F76" s="74" t="s">
        <v>180</v>
      </c>
      <c r="G76" s="74" t="s">
        <v>398</v>
      </c>
      <c r="H76" s="103" t="s">
        <v>11779</v>
      </c>
      <c r="I76" s="68" t="s">
        <v>11775</v>
      </c>
      <c r="J76" s="50" t="s">
        <v>97</v>
      </c>
      <c r="K76" s="115" t="s">
        <v>129</v>
      </c>
    </row>
    <row r="77" spans="1:11" ht="16.5" customHeight="1">
      <c r="A77" s="706" t="s">
        <v>11840</v>
      </c>
      <c r="B77" s="566"/>
      <c r="C77" s="566"/>
      <c r="D77" s="566"/>
      <c r="E77" s="566"/>
      <c r="F77" s="566"/>
      <c r="G77" s="566"/>
      <c r="H77" s="566"/>
      <c r="I77" s="566"/>
      <c r="J77" s="567"/>
      <c r="K77" s="115" t="s">
        <v>129</v>
      </c>
    </row>
    <row r="78" spans="1:11" ht="16.5" customHeight="1">
      <c r="A78" s="707"/>
      <c r="B78" s="708">
        <v>1021</v>
      </c>
      <c r="C78" s="347">
        <v>1</v>
      </c>
      <c r="D78" s="699" t="s">
        <v>11841</v>
      </c>
      <c r="E78" s="204" t="s">
        <v>11781</v>
      </c>
      <c r="F78" s="74" t="s">
        <v>180</v>
      </c>
      <c r="G78" s="74" t="s">
        <v>181</v>
      </c>
      <c r="H78" s="68" t="s">
        <v>11782</v>
      </c>
      <c r="I78" s="68" t="s">
        <v>11842</v>
      </c>
      <c r="J78" s="50" t="s">
        <v>97</v>
      </c>
      <c r="K78" s="115" t="s">
        <v>129</v>
      </c>
    </row>
    <row r="79" spans="1:11" ht="16.5" customHeight="1">
      <c r="A79" s="553"/>
      <c r="B79" s="553"/>
      <c r="C79" s="347">
        <v>2</v>
      </c>
      <c r="D79" s="553"/>
      <c r="E79" s="204" t="s">
        <v>11784</v>
      </c>
      <c r="F79" s="74" t="s">
        <v>180</v>
      </c>
      <c r="G79" s="74" t="s">
        <v>181</v>
      </c>
      <c r="H79" s="103" t="s">
        <v>11785</v>
      </c>
      <c r="I79" s="68" t="s">
        <v>11842</v>
      </c>
      <c r="J79" s="50" t="s">
        <v>97</v>
      </c>
      <c r="K79" s="115" t="s">
        <v>129</v>
      </c>
    </row>
    <row r="80" spans="1:11" ht="16.5" customHeight="1">
      <c r="A80" s="554"/>
      <c r="B80" s="554"/>
      <c r="C80" s="347">
        <v>3</v>
      </c>
      <c r="D80" s="553"/>
      <c r="E80" s="204" t="s">
        <v>11786</v>
      </c>
      <c r="F80" s="74" t="s">
        <v>180</v>
      </c>
      <c r="G80" s="74" t="s">
        <v>398</v>
      </c>
      <c r="H80" s="103" t="s">
        <v>11787</v>
      </c>
      <c r="I80" s="68" t="s">
        <v>11788</v>
      </c>
      <c r="J80" s="50" t="s">
        <v>97</v>
      </c>
      <c r="K80" s="115" t="s">
        <v>129</v>
      </c>
    </row>
    <row r="81" spans="1:11" ht="16.5" customHeight="1">
      <c r="A81" s="706" t="s">
        <v>11843</v>
      </c>
      <c r="B81" s="566"/>
      <c r="C81" s="566"/>
      <c r="D81" s="566"/>
      <c r="E81" s="566"/>
      <c r="F81" s="566"/>
      <c r="G81" s="566"/>
      <c r="H81" s="566"/>
      <c r="I81" s="566"/>
      <c r="J81" s="567"/>
      <c r="K81" s="115" t="s">
        <v>129</v>
      </c>
    </row>
    <row r="82" spans="1:11" ht="16.5" customHeight="1">
      <c r="A82" s="707"/>
      <c r="B82" s="708">
        <v>1022</v>
      </c>
      <c r="C82" s="347">
        <v>1</v>
      </c>
      <c r="D82" s="699" t="s">
        <v>11844</v>
      </c>
      <c r="E82" s="204" t="s">
        <v>11773</v>
      </c>
      <c r="F82" s="74" t="s">
        <v>180</v>
      </c>
      <c r="G82" s="74" t="s">
        <v>181</v>
      </c>
      <c r="H82" s="68" t="s">
        <v>11774</v>
      </c>
      <c r="I82" s="68" t="s">
        <v>11790</v>
      </c>
      <c r="J82" s="50" t="s">
        <v>97</v>
      </c>
      <c r="K82" s="115" t="s">
        <v>129</v>
      </c>
    </row>
    <row r="83" spans="1:11" ht="16.5" customHeight="1">
      <c r="A83" s="553"/>
      <c r="B83" s="553"/>
      <c r="C83" s="347">
        <v>2</v>
      </c>
      <c r="D83" s="553"/>
      <c r="E83" s="204" t="s">
        <v>11776</v>
      </c>
      <c r="F83" s="74" t="s">
        <v>180</v>
      </c>
      <c r="G83" s="74" t="s">
        <v>181</v>
      </c>
      <c r="H83" s="103" t="s">
        <v>11777</v>
      </c>
      <c r="I83" s="68" t="s">
        <v>11775</v>
      </c>
      <c r="J83" s="50" t="s">
        <v>97</v>
      </c>
      <c r="K83" s="115" t="s">
        <v>129</v>
      </c>
    </row>
    <row r="84" spans="1:11" ht="16.5" customHeight="1">
      <c r="A84" s="554"/>
      <c r="B84" s="554"/>
      <c r="C84" s="347">
        <v>3</v>
      </c>
      <c r="D84" s="554"/>
      <c r="E84" s="204" t="s">
        <v>11778</v>
      </c>
      <c r="F84" s="74" t="s">
        <v>180</v>
      </c>
      <c r="G84" s="74" t="s">
        <v>398</v>
      </c>
      <c r="H84" s="103" t="s">
        <v>11779</v>
      </c>
      <c r="I84" s="68" t="s">
        <v>11775</v>
      </c>
      <c r="J84" s="50" t="s">
        <v>97</v>
      </c>
      <c r="K84" s="115" t="s">
        <v>129</v>
      </c>
    </row>
    <row r="85" spans="1:11" ht="16.5" customHeight="1">
      <c r="A85" s="706" t="s">
        <v>11845</v>
      </c>
      <c r="B85" s="566"/>
      <c r="C85" s="566"/>
      <c r="D85" s="566"/>
      <c r="E85" s="566"/>
      <c r="F85" s="566"/>
      <c r="G85" s="566"/>
      <c r="H85" s="566"/>
      <c r="I85" s="566"/>
      <c r="J85" s="567"/>
      <c r="K85" s="115" t="s">
        <v>129</v>
      </c>
    </row>
    <row r="86" spans="1:11" ht="16.5" customHeight="1">
      <c r="A86" s="707"/>
      <c r="B86" s="708">
        <v>1023</v>
      </c>
      <c r="C86" s="347">
        <v>1</v>
      </c>
      <c r="D86" s="699" t="s">
        <v>11846</v>
      </c>
      <c r="E86" s="204" t="s">
        <v>11773</v>
      </c>
      <c r="F86" s="41" t="s">
        <v>180</v>
      </c>
      <c r="G86" s="74" t="s">
        <v>181</v>
      </c>
      <c r="H86" s="68" t="s">
        <v>11774</v>
      </c>
      <c r="I86" s="68" t="s">
        <v>11792</v>
      </c>
      <c r="J86" s="50" t="s">
        <v>97</v>
      </c>
      <c r="K86" s="115" t="s">
        <v>129</v>
      </c>
    </row>
    <row r="87" spans="1:11" ht="16.5" customHeight="1">
      <c r="A87" s="553"/>
      <c r="B87" s="553"/>
      <c r="C87" s="347">
        <v>2</v>
      </c>
      <c r="D87" s="553"/>
      <c r="E87" s="204" t="s">
        <v>11776</v>
      </c>
      <c r="F87" s="41" t="s">
        <v>180</v>
      </c>
      <c r="G87" s="74" t="s">
        <v>181</v>
      </c>
      <c r="H87" s="103" t="s">
        <v>11777</v>
      </c>
      <c r="I87" s="68" t="s">
        <v>11775</v>
      </c>
      <c r="J87" s="50" t="s">
        <v>97</v>
      </c>
      <c r="K87" s="115" t="s">
        <v>129</v>
      </c>
    </row>
    <row r="88" spans="1:11" ht="16.5" customHeight="1">
      <c r="A88" s="554"/>
      <c r="B88" s="554"/>
      <c r="C88" s="347">
        <v>3</v>
      </c>
      <c r="D88" s="554"/>
      <c r="E88" s="204" t="s">
        <v>11778</v>
      </c>
      <c r="F88" s="41" t="s">
        <v>180</v>
      </c>
      <c r="G88" s="41" t="s">
        <v>398</v>
      </c>
      <c r="H88" s="103" t="s">
        <v>11795</v>
      </c>
      <c r="I88" s="68" t="s">
        <v>11796</v>
      </c>
      <c r="J88" s="50" t="s">
        <v>97</v>
      </c>
      <c r="K88" s="115" t="s">
        <v>129</v>
      </c>
    </row>
    <row r="89" spans="1:11" ht="16.5" customHeight="1">
      <c r="A89" s="706" t="s">
        <v>11847</v>
      </c>
      <c r="B89" s="566"/>
      <c r="C89" s="566"/>
      <c r="D89" s="566"/>
      <c r="E89" s="566"/>
      <c r="F89" s="566"/>
      <c r="G89" s="566"/>
      <c r="H89" s="566"/>
      <c r="I89" s="566"/>
      <c r="J89" s="567"/>
      <c r="K89" s="115"/>
    </row>
    <row r="90" spans="1:11" ht="16.5" customHeight="1">
      <c r="A90" s="707"/>
      <c r="B90" s="708">
        <v>1024</v>
      </c>
      <c r="C90" s="347">
        <v>1</v>
      </c>
      <c r="D90" s="700" t="s">
        <v>11847</v>
      </c>
      <c r="E90" s="418" t="s">
        <v>11848</v>
      </c>
      <c r="F90" s="41" t="s">
        <v>180</v>
      </c>
      <c r="G90" s="41" t="s">
        <v>398</v>
      </c>
      <c r="H90" s="115" t="s">
        <v>9266</v>
      </c>
      <c r="I90" s="115" t="s">
        <v>9267</v>
      </c>
      <c r="J90" s="50" t="s">
        <v>97</v>
      </c>
      <c r="K90" s="115"/>
    </row>
    <row r="91" spans="1:11" ht="16.5" customHeight="1">
      <c r="A91" s="553"/>
      <c r="B91" s="553"/>
      <c r="C91" s="347">
        <v>2</v>
      </c>
      <c r="D91" s="553"/>
      <c r="E91" s="419" t="s">
        <v>9268</v>
      </c>
      <c r="F91" s="41" t="s">
        <v>180</v>
      </c>
      <c r="G91" s="41" t="s">
        <v>398</v>
      </c>
      <c r="H91" s="115" t="s">
        <v>9269</v>
      </c>
      <c r="I91" s="115" t="s">
        <v>9270</v>
      </c>
      <c r="J91" s="50" t="s">
        <v>97</v>
      </c>
      <c r="K91" s="115"/>
    </row>
    <row r="92" spans="1:11" ht="16.5" customHeight="1">
      <c r="A92" s="553"/>
      <c r="B92" s="553"/>
      <c r="C92" s="347">
        <v>3</v>
      </c>
      <c r="D92" s="553"/>
      <c r="E92" s="419" t="s">
        <v>9271</v>
      </c>
      <c r="F92" s="41" t="s">
        <v>180</v>
      </c>
      <c r="G92" s="41" t="s">
        <v>398</v>
      </c>
      <c r="H92" s="115" t="s">
        <v>9272</v>
      </c>
      <c r="I92" s="115" t="s">
        <v>9273</v>
      </c>
      <c r="J92" s="50" t="s">
        <v>97</v>
      </c>
      <c r="K92" s="115"/>
    </row>
    <row r="93" spans="1:11" ht="16.5" customHeight="1">
      <c r="A93" s="553"/>
      <c r="B93" s="553"/>
      <c r="C93" s="347">
        <v>4</v>
      </c>
      <c r="D93" s="553"/>
      <c r="E93" s="419" t="s">
        <v>9274</v>
      </c>
      <c r="F93" s="41" t="s">
        <v>180</v>
      </c>
      <c r="G93" s="41" t="s">
        <v>398</v>
      </c>
      <c r="H93" s="115" t="s">
        <v>11849</v>
      </c>
      <c r="I93" s="115" t="s">
        <v>9276</v>
      </c>
      <c r="J93" s="50" t="s">
        <v>97</v>
      </c>
      <c r="K93" s="115"/>
    </row>
    <row r="94" spans="1:11" ht="16.5" customHeight="1">
      <c r="A94" s="553"/>
      <c r="B94" s="553"/>
      <c r="C94" s="347">
        <v>5</v>
      </c>
      <c r="D94" s="553"/>
      <c r="E94" s="419" t="s">
        <v>9277</v>
      </c>
      <c r="F94" s="41" t="s">
        <v>180</v>
      </c>
      <c r="G94" s="41" t="s">
        <v>398</v>
      </c>
      <c r="H94" s="115" t="s">
        <v>11850</v>
      </c>
      <c r="I94" s="115" t="s">
        <v>9279</v>
      </c>
      <c r="J94" s="50" t="s">
        <v>97</v>
      </c>
      <c r="K94" s="115"/>
    </row>
    <row r="95" spans="1:11" ht="16.5" customHeight="1">
      <c r="A95" s="553"/>
      <c r="B95" s="553"/>
      <c r="C95" s="347">
        <v>6</v>
      </c>
      <c r="D95" s="553"/>
      <c r="E95" s="419" t="s">
        <v>9280</v>
      </c>
      <c r="F95" s="41" t="s">
        <v>180</v>
      </c>
      <c r="G95" s="41" t="s">
        <v>398</v>
      </c>
      <c r="H95" s="115" t="s">
        <v>9281</v>
      </c>
      <c r="I95" s="115" t="s">
        <v>9282</v>
      </c>
      <c r="J95" s="50" t="s">
        <v>97</v>
      </c>
      <c r="K95" s="115"/>
    </row>
    <row r="96" spans="1:11" ht="16.5" customHeight="1">
      <c r="A96" s="553"/>
      <c r="B96" s="553"/>
      <c r="C96" s="347">
        <v>7</v>
      </c>
      <c r="D96" s="553"/>
      <c r="E96" s="419" t="s">
        <v>9283</v>
      </c>
      <c r="F96" s="41" t="s">
        <v>180</v>
      </c>
      <c r="G96" s="41" t="s">
        <v>398</v>
      </c>
      <c r="H96" s="115" t="s">
        <v>11851</v>
      </c>
      <c r="I96" s="115" t="s">
        <v>9285</v>
      </c>
      <c r="J96" s="50" t="s">
        <v>97</v>
      </c>
      <c r="K96" s="115"/>
    </row>
    <row r="97" spans="1:11" ht="16.5" customHeight="1">
      <c r="A97" s="553"/>
      <c r="B97" s="553"/>
      <c r="C97" s="347">
        <v>8</v>
      </c>
      <c r="D97" s="553"/>
      <c r="E97" s="419" t="s">
        <v>9274</v>
      </c>
      <c r="F97" s="41" t="s">
        <v>180</v>
      </c>
      <c r="G97" s="41" t="s">
        <v>398</v>
      </c>
      <c r="H97" s="115" t="s">
        <v>9286</v>
      </c>
      <c r="I97" s="115" t="s">
        <v>11852</v>
      </c>
      <c r="J97" s="50" t="s">
        <v>97</v>
      </c>
      <c r="K97" s="115"/>
    </row>
    <row r="98" spans="1:11" ht="16.5" customHeight="1">
      <c r="A98" s="553"/>
      <c r="B98" s="553"/>
      <c r="C98" s="347">
        <v>9</v>
      </c>
      <c r="D98" s="553"/>
      <c r="E98" s="419" t="s">
        <v>9288</v>
      </c>
      <c r="F98" s="41" t="s">
        <v>180</v>
      </c>
      <c r="G98" s="41" t="s">
        <v>398</v>
      </c>
      <c r="H98" s="115" t="s">
        <v>11853</v>
      </c>
      <c r="I98" s="115" t="s">
        <v>9290</v>
      </c>
      <c r="J98" s="50" t="s">
        <v>97</v>
      </c>
      <c r="K98" s="115"/>
    </row>
    <row r="99" spans="1:11" ht="16.5" customHeight="1">
      <c r="A99" s="554"/>
      <c r="B99" s="554"/>
      <c r="C99" s="347">
        <v>10</v>
      </c>
      <c r="D99" s="554"/>
      <c r="E99" s="419" t="s">
        <v>9291</v>
      </c>
      <c r="F99" s="41" t="s">
        <v>180</v>
      </c>
      <c r="G99" s="41" t="s">
        <v>398</v>
      </c>
      <c r="H99" s="115" t="s">
        <v>9292</v>
      </c>
      <c r="I99" s="115" t="s">
        <v>9293</v>
      </c>
      <c r="J99" s="50" t="s">
        <v>97</v>
      </c>
      <c r="K99" s="115"/>
    </row>
    <row r="100" spans="1:11" ht="16.5" customHeight="1">
      <c r="A100" s="706" t="s">
        <v>11854</v>
      </c>
      <c r="B100" s="566"/>
      <c r="C100" s="566"/>
      <c r="D100" s="566"/>
      <c r="E100" s="566"/>
      <c r="F100" s="566"/>
      <c r="G100" s="566"/>
      <c r="H100" s="566"/>
      <c r="I100" s="566"/>
      <c r="J100" s="567"/>
      <c r="K100" s="115"/>
    </row>
    <row r="101" spans="1:11" ht="16.5" customHeight="1">
      <c r="A101" s="365"/>
      <c r="B101" s="347">
        <v>1025</v>
      </c>
      <c r="C101" s="347">
        <v>1</v>
      </c>
      <c r="D101" s="374" t="s">
        <v>11854</v>
      </c>
      <c r="E101" s="115" t="s">
        <v>11855</v>
      </c>
      <c r="F101" s="41" t="s">
        <v>180</v>
      </c>
      <c r="G101" s="41" t="s">
        <v>181</v>
      </c>
      <c r="H101" s="115" t="s">
        <v>11856</v>
      </c>
      <c r="I101" s="115" t="s">
        <v>11857</v>
      </c>
      <c r="J101" s="50" t="s">
        <v>97</v>
      </c>
      <c r="K101" s="115"/>
    </row>
    <row r="102" spans="1:11" ht="16.5" customHeight="1"/>
    <row r="103" spans="1:11" ht="16.5" customHeight="1"/>
    <row r="104" spans="1:11" ht="16.5" customHeight="1"/>
    <row r="105" spans="1:11" ht="16.5" customHeight="1"/>
    <row r="106" spans="1:11" ht="16.5" customHeight="1"/>
    <row r="107" spans="1:11" ht="16.5" customHeight="1"/>
    <row r="108" spans="1:11" ht="16.5" customHeight="1"/>
    <row r="109" spans="1:11" ht="16.5" customHeight="1"/>
    <row r="110" spans="1:11" ht="16.5" customHeight="1"/>
    <row r="111" spans="1:11" ht="16.5" customHeight="1"/>
    <row r="112" spans="1:11"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mergeCells count="78">
    <mergeCell ref="A46:A52"/>
    <mergeCell ref="B46:B52"/>
    <mergeCell ref="E48:E50"/>
    <mergeCell ref="E51:E52"/>
    <mergeCell ref="A53:J53"/>
    <mergeCell ref="D46:D52"/>
    <mergeCell ref="D82:D84"/>
    <mergeCell ref="D86:D88"/>
    <mergeCell ref="A54:A57"/>
    <mergeCell ref="B54:B57"/>
    <mergeCell ref="A77:J77"/>
    <mergeCell ref="A81:J81"/>
    <mergeCell ref="A85:J85"/>
    <mergeCell ref="A58:A61"/>
    <mergeCell ref="B58:B61"/>
    <mergeCell ref="A62:A64"/>
    <mergeCell ref="B62:B64"/>
    <mergeCell ref="B67:B72"/>
    <mergeCell ref="C67:C72"/>
    <mergeCell ref="A73:J73"/>
    <mergeCell ref="D54:D57"/>
    <mergeCell ref="D58:D61"/>
    <mergeCell ref="D62:D64"/>
    <mergeCell ref="D68:D71"/>
    <mergeCell ref="A90:A99"/>
    <mergeCell ref="B90:B99"/>
    <mergeCell ref="A100:J100"/>
    <mergeCell ref="A67:A72"/>
    <mergeCell ref="A74:A76"/>
    <mergeCell ref="B74:B76"/>
    <mergeCell ref="A78:A80"/>
    <mergeCell ref="B78:B80"/>
    <mergeCell ref="A82:A84"/>
    <mergeCell ref="B82:B84"/>
    <mergeCell ref="D90:D99"/>
    <mergeCell ref="D74:D76"/>
    <mergeCell ref="D78:D80"/>
    <mergeCell ref="A86:A88"/>
    <mergeCell ref="B86:B88"/>
    <mergeCell ref="A89:J89"/>
    <mergeCell ref="A2:K2"/>
    <mergeCell ref="A3:K3"/>
    <mergeCell ref="A4:A6"/>
    <mergeCell ref="B4:B6"/>
    <mergeCell ref="D4:D6"/>
    <mergeCell ref="A24:J24"/>
    <mergeCell ref="A7:A10"/>
    <mergeCell ref="A11:A16"/>
    <mergeCell ref="B11:B16"/>
    <mergeCell ref="D11:D16"/>
    <mergeCell ref="A17:A20"/>
    <mergeCell ref="B17:B20"/>
    <mergeCell ref="D17:D20"/>
    <mergeCell ref="B7:B10"/>
    <mergeCell ref="D7:D10"/>
    <mergeCell ref="A21:A22"/>
    <mergeCell ref="B21:B22"/>
    <mergeCell ref="D21:D22"/>
    <mergeCell ref="A26:A27"/>
    <mergeCell ref="B26:B27"/>
    <mergeCell ref="D26:D27"/>
    <mergeCell ref="A28:J28"/>
    <mergeCell ref="B29:B31"/>
    <mergeCell ref="D29:D31"/>
    <mergeCell ref="A41:A44"/>
    <mergeCell ref="B41:B44"/>
    <mergeCell ref="D41:D44"/>
    <mergeCell ref="A45:J45"/>
    <mergeCell ref="A29:A31"/>
    <mergeCell ref="A33:A35"/>
    <mergeCell ref="B33:B35"/>
    <mergeCell ref="D33:D35"/>
    <mergeCell ref="A37:A39"/>
    <mergeCell ref="B37:B39"/>
    <mergeCell ref="D37:D39"/>
    <mergeCell ref="A36:J36"/>
    <mergeCell ref="A40:J40"/>
    <mergeCell ref="A32:J32"/>
  </mergeCells>
  <conditionalFormatting sqref="J7:J15 J17 J19:J22">
    <cfRule type="containsText" dxfId="233" priority="1" operator="containsText" text="NG">
      <formula>NOT(ISERROR(SEARCH(("NG"),(J7))))</formula>
    </cfRule>
  </conditionalFormatting>
  <conditionalFormatting sqref="J7:J15 J17 J19:J22">
    <cfRule type="containsText" dxfId="232" priority="2" operator="containsText" text="OK">
      <formula>NOT(ISERROR(SEARCH(("OK"),(J7))))</formula>
    </cfRule>
  </conditionalFormatting>
  <conditionalFormatting sqref="J4:J6">
    <cfRule type="containsText" dxfId="231" priority="3" operator="containsText" text="NG">
      <formula>NOT(ISERROR(SEARCH(("NG"),(J4))))</formula>
    </cfRule>
  </conditionalFormatting>
  <conditionalFormatting sqref="J4:J6">
    <cfRule type="containsText" dxfId="230" priority="4" operator="containsText" text="OK">
      <formula>NOT(ISERROR(SEARCH(("OK"),(J4))))</formula>
    </cfRule>
  </conditionalFormatting>
  <conditionalFormatting sqref="J25">
    <cfRule type="containsText" dxfId="229" priority="5" operator="containsText" text="NG">
      <formula>NOT(ISERROR(SEARCH(("NG"),(J25))))</formula>
    </cfRule>
  </conditionalFormatting>
  <conditionalFormatting sqref="J25">
    <cfRule type="containsText" dxfId="228" priority="6" operator="containsText" text="OK">
      <formula>NOT(ISERROR(SEARCH(("OK"),(J25))))</formula>
    </cfRule>
  </conditionalFormatting>
  <conditionalFormatting sqref="J26">
    <cfRule type="containsText" dxfId="227" priority="7" operator="containsText" text="NG">
      <formula>NOT(ISERROR(SEARCH(("NG"),(J26))))</formula>
    </cfRule>
  </conditionalFormatting>
  <conditionalFormatting sqref="J26">
    <cfRule type="containsText" dxfId="226" priority="8" operator="containsText" text="OK">
      <formula>NOT(ISERROR(SEARCH(("OK"),(J26))))</formula>
    </cfRule>
  </conditionalFormatting>
  <conditionalFormatting sqref="J23">
    <cfRule type="containsText" dxfId="225" priority="9" operator="containsText" text="NG">
      <formula>NOT(ISERROR(SEARCH(("NG"),(J23))))</formula>
    </cfRule>
  </conditionalFormatting>
  <conditionalFormatting sqref="J23">
    <cfRule type="containsText" dxfId="224" priority="10" operator="containsText" text="OK">
      <formula>NOT(ISERROR(SEARCH(("OK"),(J23))))</formula>
    </cfRule>
  </conditionalFormatting>
  <conditionalFormatting sqref="J23">
    <cfRule type="containsText" dxfId="223" priority="11" operator="containsText" text="NG">
      <formula>NOT(ISERROR(SEARCH(("NG"),(J23))))</formula>
    </cfRule>
  </conditionalFormatting>
  <conditionalFormatting sqref="J23">
    <cfRule type="containsText" dxfId="222" priority="12" operator="containsText" text="OK">
      <formula>NOT(ISERROR(SEARCH(("OK"),(J23))))</formula>
    </cfRule>
  </conditionalFormatting>
  <conditionalFormatting sqref="J16">
    <cfRule type="containsText" dxfId="221" priority="13" operator="containsText" text="NG">
      <formula>NOT(ISERROR(SEARCH(("NG"),(J16))))</formula>
    </cfRule>
  </conditionalFormatting>
  <conditionalFormatting sqref="J16">
    <cfRule type="containsText" dxfId="220" priority="14" operator="containsText" text="OK">
      <formula>NOT(ISERROR(SEARCH(("OK"),(J16))))</formula>
    </cfRule>
  </conditionalFormatting>
  <conditionalFormatting sqref="J27">
    <cfRule type="containsText" dxfId="219" priority="15" operator="containsText" text="NG">
      <formula>NOT(ISERROR(SEARCH(("NG"),(J27))))</formula>
    </cfRule>
  </conditionalFormatting>
  <conditionalFormatting sqref="J27">
    <cfRule type="containsText" dxfId="218" priority="16" operator="containsText" text="OK">
      <formula>NOT(ISERROR(SEARCH(("OK"),(J27))))</formula>
    </cfRule>
  </conditionalFormatting>
  <conditionalFormatting sqref="J18">
    <cfRule type="containsText" dxfId="217" priority="17" operator="containsText" text="NG">
      <formula>NOT(ISERROR(SEARCH(("NG"),(J18))))</formula>
    </cfRule>
  </conditionalFormatting>
  <conditionalFormatting sqref="J18">
    <cfRule type="containsText" dxfId="216" priority="18" operator="containsText" text="OK">
      <formula>NOT(ISERROR(SEARCH(("OK"),(J18))))</formula>
    </cfRule>
  </conditionalFormatting>
  <conditionalFormatting sqref="I29:I31 I69:I71">
    <cfRule type="cellIs" dxfId="215" priority="19" stopIfTrue="1" operator="equal">
      <formula>"OK"</formula>
    </cfRule>
  </conditionalFormatting>
  <conditionalFormatting sqref="I29:I31 I69:I71">
    <cfRule type="cellIs" dxfId="214" priority="20" stopIfTrue="1" operator="equal">
      <formula>"Fail"</formula>
    </cfRule>
  </conditionalFormatting>
  <conditionalFormatting sqref="I29:I31 I69:I71">
    <cfRule type="cellIs" dxfId="213" priority="21" stopIfTrue="1" operator="equal">
      <formula>"OK"</formula>
    </cfRule>
  </conditionalFormatting>
  <conditionalFormatting sqref="I29:I31 I69:I71">
    <cfRule type="cellIs" dxfId="212" priority="22" stopIfTrue="1" operator="equal">
      <formula>"Fail"</formula>
    </cfRule>
  </conditionalFormatting>
  <conditionalFormatting sqref="I37:I39 I42 I44">
    <cfRule type="cellIs" dxfId="211" priority="23" stopIfTrue="1" operator="equal">
      <formula>"OK"</formula>
    </cfRule>
  </conditionalFormatting>
  <conditionalFormatting sqref="I37:I39 I42 I44">
    <cfRule type="cellIs" dxfId="210" priority="24" stopIfTrue="1" operator="equal">
      <formula>"Fail"</formula>
    </cfRule>
  </conditionalFormatting>
  <conditionalFormatting sqref="I37:I39 I42 I44">
    <cfRule type="cellIs" dxfId="209" priority="25" stopIfTrue="1" operator="equal">
      <formula>"OK"</formula>
    </cfRule>
  </conditionalFormatting>
  <conditionalFormatting sqref="I37:I39 I42 I44">
    <cfRule type="cellIs" dxfId="208" priority="26" stopIfTrue="1" operator="equal">
      <formula>"Fail"</formula>
    </cfRule>
  </conditionalFormatting>
  <conditionalFormatting sqref="J29:J31">
    <cfRule type="containsText" dxfId="207" priority="27" operator="containsText" text="NG">
      <formula>NOT(ISERROR(SEARCH(("NG"),(J29))))</formula>
    </cfRule>
  </conditionalFormatting>
  <conditionalFormatting sqref="J29:J31">
    <cfRule type="containsText" dxfId="206" priority="28" operator="containsText" text="OK">
      <formula>NOT(ISERROR(SEARCH(("OK"),(J29))))</formula>
    </cfRule>
  </conditionalFormatting>
  <conditionalFormatting sqref="I46:I51">
    <cfRule type="cellIs" dxfId="205" priority="29" stopIfTrue="1" operator="equal">
      <formula>"OK"</formula>
    </cfRule>
  </conditionalFormatting>
  <conditionalFormatting sqref="I46:I51">
    <cfRule type="cellIs" dxfId="204" priority="30" stopIfTrue="1" operator="equal">
      <formula>"Fail"</formula>
    </cfRule>
  </conditionalFormatting>
  <conditionalFormatting sqref="I46:I51">
    <cfRule type="cellIs" dxfId="203" priority="31" stopIfTrue="1" operator="equal">
      <formula>"OK"</formula>
    </cfRule>
  </conditionalFormatting>
  <conditionalFormatting sqref="I46:I51">
    <cfRule type="cellIs" dxfId="202" priority="32" stopIfTrue="1" operator="equal">
      <formula>"Fail"</formula>
    </cfRule>
  </conditionalFormatting>
  <conditionalFormatting sqref="J46:J52">
    <cfRule type="containsText" dxfId="201" priority="33" operator="containsText" text="NG">
      <formula>NOT(ISERROR(SEARCH(("NG"),(J46))))</formula>
    </cfRule>
  </conditionalFormatting>
  <conditionalFormatting sqref="J46:J52">
    <cfRule type="containsText" dxfId="200" priority="34" operator="containsText" text="OK">
      <formula>NOT(ISERROR(SEARCH(("OK"),(J46))))</formula>
    </cfRule>
  </conditionalFormatting>
  <conditionalFormatting sqref="I33:I35">
    <cfRule type="cellIs" dxfId="199" priority="35" stopIfTrue="1" operator="equal">
      <formula>"OK"</formula>
    </cfRule>
  </conditionalFormatting>
  <conditionalFormatting sqref="I33:I35">
    <cfRule type="cellIs" dxfId="198" priority="36" stopIfTrue="1" operator="equal">
      <formula>"Fail"</formula>
    </cfRule>
  </conditionalFormatting>
  <conditionalFormatting sqref="I33:I35">
    <cfRule type="cellIs" dxfId="197" priority="37" stopIfTrue="1" operator="equal">
      <formula>"OK"</formula>
    </cfRule>
  </conditionalFormatting>
  <conditionalFormatting sqref="I33:I35">
    <cfRule type="cellIs" dxfId="196" priority="38" stopIfTrue="1" operator="equal">
      <formula>"Fail"</formula>
    </cfRule>
  </conditionalFormatting>
  <conditionalFormatting sqref="I52">
    <cfRule type="cellIs" dxfId="195" priority="39" stopIfTrue="1" operator="equal">
      <formula>"OK"</formula>
    </cfRule>
  </conditionalFormatting>
  <conditionalFormatting sqref="I52">
    <cfRule type="cellIs" dxfId="194" priority="40" stopIfTrue="1" operator="equal">
      <formula>"Fail"</formula>
    </cfRule>
  </conditionalFormatting>
  <conditionalFormatting sqref="I52">
    <cfRule type="cellIs" dxfId="193" priority="41" stopIfTrue="1" operator="equal">
      <formula>"OK"</formula>
    </cfRule>
  </conditionalFormatting>
  <conditionalFormatting sqref="I52">
    <cfRule type="cellIs" dxfId="192" priority="42" stopIfTrue="1" operator="equal">
      <formula>"Fail"</formula>
    </cfRule>
  </conditionalFormatting>
  <conditionalFormatting sqref="I43">
    <cfRule type="cellIs" dxfId="191" priority="43" stopIfTrue="1" operator="equal">
      <formula>"OK"</formula>
    </cfRule>
  </conditionalFormatting>
  <conditionalFormatting sqref="I43">
    <cfRule type="cellIs" dxfId="190" priority="44" stopIfTrue="1" operator="equal">
      <formula>"Fail"</formula>
    </cfRule>
  </conditionalFormatting>
  <conditionalFormatting sqref="I43">
    <cfRule type="cellIs" dxfId="189" priority="45" stopIfTrue="1" operator="equal">
      <formula>"OK"</formula>
    </cfRule>
  </conditionalFormatting>
  <conditionalFormatting sqref="I43">
    <cfRule type="cellIs" dxfId="188" priority="46" stopIfTrue="1" operator="equal">
      <formula>"Fail"</formula>
    </cfRule>
  </conditionalFormatting>
  <conditionalFormatting sqref="J33:J35 J37:J39 J41:J44">
    <cfRule type="containsText" dxfId="187" priority="47" operator="containsText" text="NG">
      <formula>NOT(ISERROR(SEARCH(("NG"),(J33))))</formula>
    </cfRule>
  </conditionalFormatting>
  <conditionalFormatting sqref="J33:J35 J37:J39 J41:J44">
    <cfRule type="containsText" dxfId="186" priority="48" operator="containsText" text="OK">
      <formula>NOT(ISERROR(SEARCH(("OK"),(J33))))</formula>
    </cfRule>
  </conditionalFormatting>
  <conditionalFormatting sqref="J74:J76 J78:J80">
    <cfRule type="containsText" dxfId="185" priority="49" operator="containsText" text="NG">
      <formula>NOT(ISERROR(SEARCH(("NG"),(J74))))</formula>
    </cfRule>
  </conditionalFormatting>
  <conditionalFormatting sqref="J74:J76 J78:J80">
    <cfRule type="containsText" dxfId="184" priority="50" operator="containsText" text="OK">
      <formula>NOT(ISERROR(SEARCH(("OK"),(J74))))</formula>
    </cfRule>
  </conditionalFormatting>
  <conditionalFormatting sqref="J62:J65">
    <cfRule type="containsText" dxfId="183" priority="51" operator="containsText" text="NG">
      <formula>NOT(ISERROR(SEARCH(("NG"),(J62))))</formula>
    </cfRule>
  </conditionalFormatting>
  <conditionalFormatting sqref="J62:J65">
    <cfRule type="containsText" dxfId="182" priority="52" operator="containsText" text="OK">
      <formula>NOT(ISERROR(SEARCH(("OK"),(J62))))</formula>
    </cfRule>
  </conditionalFormatting>
  <conditionalFormatting sqref="J54:J65">
    <cfRule type="containsText" dxfId="181" priority="53" operator="containsText" text="NG">
      <formula>NOT(ISERROR(SEARCH(("NG"),(J54))))</formula>
    </cfRule>
  </conditionalFormatting>
  <conditionalFormatting sqref="J54:J65">
    <cfRule type="containsText" dxfId="180" priority="54" operator="containsText" text="OK">
      <formula>NOT(ISERROR(SEARCH(("OK"),(J54))))</formula>
    </cfRule>
  </conditionalFormatting>
  <conditionalFormatting sqref="J58:J61">
    <cfRule type="containsText" dxfId="179" priority="55" operator="containsText" text="NG">
      <formula>NOT(ISERROR(SEARCH(("NG"),(J58))))</formula>
    </cfRule>
  </conditionalFormatting>
  <conditionalFormatting sqref="J58:J61">
    <cfRule type="containsText" dxfId="178" priority="56" operator="containsText" text="OK">
      <formula>NOT(ISERROR(SEARCH(("OK"),(J58))))</formula>
    </cfRule>
  </conditionalFormatting>
  <conditionalFormatting sqref="I74:I76">
    <cfRule type="cellIs" dxfId="177" priority="57" stopIfTrue="1" operator="equal">
      <formula>"OK"</formula>
    </cfRule>
  </conditionalFormatting>
  <conditionalFormatting sqref="I74:I76">
    <cfRule type="cellIs" dxfId="176" priority="58" stopIfTrue="1" operator="equal">
      <formula>"Fail"</formula>
    </cfRule>
  </conditionalFormatting>
  <conditionalFormatting sqref="I74:I76">
    <cfRule type="cellIs" dxfId="175" priority="59" stopIfTrue="1" operator="equal">
      <formula>"OK"</formula>
    </cfRule>
  </conditionalFormatting>
  <conditionalFormatting sqref="I74:I76">
    <cfRule type="cellIs" dxfId="174" priority="60" stopIfTrue="1" operator="equal">
      <formula>"Fail"</formula>
    </cfRule>
  </conditionalFormatting>
  <conditionalFormatting sqref="I82:I84 I87:I88">
    <cfRule type="cellIs" dxfId="173" priority="61" stopIfTrue="1" operator="equal">
      <formula>"OK"</formula>
    </cfRule>
  </conditionalFormatting>
  <conditionalFormatting sqref="I82:I84 I87:I88">
    <cfRule type="cellIs" dxfId="172" priority="62" stopIfTrue="1" operator="equal">
      <formula>"Fail"</formula>
    </cfRule>
  </conditionalFormatting>
  <conditionalFormatting sqref="I82:I84 I87:I88">
    <cfRule type="cellIs" dxfId="171" priority="63" stopIfTrue="1" operator="equal">
      <formula>"OK"</formula>
    </cfRule>
  </conditionalFormatting>
  <conditionalFormatting sqref="I82:I84 I87:I88">
    <cfRule type="cellIs" dxfId="170" priority="64" stopIfTrue="1" operator="equal">
      <formula>"Fail"</formula>
    </cfRule>
  </conditionalFormatting>
  <conditionalFormatting sqref="I80">
    <cfRule type="cellIs" dxfId="169" priority="65" stopIfTrue="1" operator="equal">
      <formula>"OK"</formula>
    </cfRule>
  </conditionalFormatting>
  <conditionalFormatting sqref="I80">
    <cfRule type="cellIs" dxfId="168" priority="66" stopIfTrue="1" operator="equal">
      <formula>"Fail"</formula>
    </cfRule>
  </conditionalFormatting>
  <conditionalFormatting sqref="I80">
    <cfRule type="cellIs" dxfId="167" priority="67" stopIfTrue="1" operator="equal">
      <formula>"OK"</formula>
    </cfRule>
  </conditionalFormatting>
  <conditionalFormatting sqref="I80">
    <cfRule type="cellIs" dxfId="166" priority="68" stopIfTrue="1" operator="equal">
      <formula>"Fail"</formula>
    </cfRule>
  </conditionalFormatting>
  <conditionalFormatting sqref="I78:I79">
    <cfRule type="cellIs" dxfId="165" priority="69" stopIfTrue="1" operator="equal">
      <formula>"OK"</formula>
    </cfRule>
  </conditionalFormatting>
  <conditionalFormatting sqref="I78:I79">
    <cfRule type="cellIs" dxfId="164" priority="70" stopIfTrue="1" operator="equal">
      <formula>"Fail"</formula>
    </cfRule>
  </conditionalFormatting>
  <conditionalFormatting sqref="I78:I79">
    <cfRule type="cellIs" dxfId="163" priority="71" stopIfTrue="1" operator="equal">
      <formula>"OK"</formula>
    </cfRule>
  </conditionalFormatting>
  <conditionalFormatting sqref="I78:I79">
    <cfRule type="cellIs" dxfId="162" priority="72" stopIfTrue="1" operator="equal">
      <formula>"Fail"</formula>
    </cfRule>
  </conditionalFormatting>
  <conditionalFormatting sqref="I86">
    <cfRule type="cellIs" dxfId="161" priority="73" stopIfTrue="1" operator="equal">
      <formula>"OK"</formula>
    </cfRule>
  </conditionalFormatting>
  <conditionalFormatting sqref="I86">
    <cfRule type="cellIs" dxfId="160" priority="74" stopIfTrue="1" operator="equal">
      <formula>"Fail"</formula>
    </cfRule>
  </conditionalFormatting>
  <conditionalFormatting sqref="I86">
    <cfRule type="cellIs" dxfId="159" priority="75" stopIfTrue="1" operator="equal">
      <formula>"OK"</formula>
    </cfRule>
  </conditionalFormatting>
  <conditionalFormatting sqref="I86">
    <cfRule type="cellIs" dxfId="158" priority="76" stopIfTrue="1" operator="equal">
      <formula>"Fail"</formula>
    </cfRule>
  </conditionalFormatting>
  <conditionalFormatting sqref="I41">
    <cfRule type="cellIs" dxfId="157" priority="77" stopIfTrue="1" operator="equal">
      <formula>"OK"</formula>
    </cfRule>
  </conditionalFormatting>
  <conditionalFormatting sqref="I41">
    <cfRule type="cellIs" dxfId="156" priority="78" stopIfTrue="1" operator="equal">
      <formula>"Fail"</formula>
    </cfRule>
  </conditionalFormatting>
  <conditionalFormatting sqref="I41">
    <cfRule type="cellIs" dxfId="155" priority="79" stopIfTrue="1" operator="equal">
      <formula>"OK"</formula>
    </cfRule>
  </conditionalFormatting>
  <conditionalFormatting sqref="I41">
    <cfRule type="cellIs" dxfId="154" priority="80" stopIfTrue="1" operator="equal">
      <formula>"Fail"</formula>
    </cfRule>
  </conditionalFormatting>
  <conditionalFormatting sqref="J90:J99">
    <cfRule type="containsText" dxfId="153" priority="81" operator="containsText" text="NG">
      <formula>NOT(ISERROR(SEARCH(("NG"),(J90))))</formula>
    </cfRule>
  </conditionalFormatting>
  <conditionalFormatting sqref="J90:J99">
    <cfRule type="containsText" dxfId="152" priority="82" operator="containsText" text="OK">
      <formula>NOT(ISERROR(SEARCH(("OK"),(J90))))</formula>
    </cfRule>
  </conditionalFormatting>
  <conditionalFormatting sqref="I67">
    <cfRule type="cellIs" dxfId="151" priority="83" stopIfTrue="1" operator="equal">
      <formula>"OK"</formula>
    </cfRule>
  </conditionalFormatting>
  <conditionalFormatting sqref="I67">
    <cfRule type="cellIs" dxfId="150" priority="84" stopIfTrue="1" operator="equal">
      <formula>"Fail"</formula>
    </cfRule>
  </conditionalFormatting>
  <conditionalFormatting sqref="I67">
    <cfRule type="cellIs" dxfId="149" priority="85" stopIfTrue="1" operator="equal">
      <formula>"OK"</formula>
    </cfRule>
  </conditionalFormatting>
  <conditionalFormatting sqref="I67">
    <cfRule type="cellIs" dxfId="148" priority="86" stopIfTrue="1" operator="equal">
      <formula>"Fail"</formula>
    </cfRule>
  </conditionalFormatting>
  <conditionalFormatting sqref="J67">
    <cfRule type="containsText" dxfId="147" priority="87" operator="containsText" text="NG">
      <formula>NOT(ISERROR(SEARCH(("NG"),(J67))))</formula>
    </cfRule>
  </conditionalFormatting>
  <conditionalFormatting sqref="J67">
    <cfRule type="containsText" dxfId="146" priority="88" operator="containsText" text="OK">
      <formula>NOT(ISERROR(SEARCH(("OK"),(J67))))</formula>
    </cfRule>
  </conditionalFormatting>
  <conditionalFormatting sqref="I68">
    <cfRule type="cellIs" dxfId="145" priority="89" stopIfTrue="1" operator="equal">
      <formula>"OK"</formula>
    </cfRule>
  </conditionalFormatting>
  <conditionalFormatting sqref="I68">
    <cfRule type="cellIs" dxfId="144" priority="90" stopIfTrue="1" operator="equal">
      <formula>"Fail"</formula>
    </cfRule>
  </conditionalFormatting>
  <conditionalFormatting sqref="I68">
    <cfRule type="cellIs" dxfId="143" priority="91" stopIfTrue="1" operator="equal">
      <formula>"OK"</formula>
    </cfRule>
  </conditionalFormatting>
  <conditionalFormatting sqref="I68">
    <cfRule type="cellIs" dxfId="142" priority="92" stopIfTrue="1" operator="equal">
      <formula>"Fail"</formula>
    </cfRule>
  </conditionalFormatting>
  <conditionalFormatting sqref="J101">
    <cfRule type="containsText" dxfId="141" priority="93" operator="containsText" text="NG">
      <formula>NOT(ISERROR(SEARCH(("NG"),(J101))))</formula>
    </cfRule>
  </conditionalFormatting>
  <conditionalFormatting sqref="J101">
    <cfRule type="containsText" dxfId="140" priority="94" operator="containsText" text="OK">
      <formula>NOT(ISERROR(SEARCH(("OK"),(J101))))</formula>
    </cfRule>
  </conditionalFormatting>
  <conditionalFormatting sqref="J68:J72">
    <cfRule type="containsText" dxfId="139" priority="95" operator="containsText" text="NG">
      <formula>NOT(ISERROR(SEARCH(("NG"),(J68))))</formula>
    </cfRule>
  </conditionalFormatting>
  <conditionalFormatting sqref="J68:J72">
    <cfRule type="containsText" dxfId="138" priority="96" operator="containsText" text="OK">
      <formula>NOT(ISERROR(SEARCH(("OK"),(J68))))</formula>
    </cfRule>
  </conditionalFormatting>
  <conditionalFormatting sqref="J68:J72">
    <cfRule type="containsText" dxfId="137" priority="97" operator="containsText" text="NG">
      <formula>NOT(ISERROR(SEARCH(("NG"),(J68))))</formula>
    </cfRule>
  </conditionalFormatting>
  <conditionalFormatting sqref="J68:J72">
    <cfRule type="containsText" dxfId="136" priority="98" operator="containsText" text="OK">
      <formula>NOT(ISERROR(SEARCH(("OK"),(J68))))</formula>
    </cfRule>
  </conditionalFormatting>
  <conditionalFormatting sqref="J66">
    <cfRule type="containsText" dxfId="135" priority="99" operator="containsText" text="NG">
      <formula>NOT(ISERROR(SEARCH(("NG"),(J66))))</formula>
    </cfRule>
  </conditionalFormatting>
  <conditionalFormatting sqref="J66">
    <cfRule type="containsText" dxfId="134" priority="100" operator="containsText" text="OK">
      <formula>NOT(ISERROR(SEARCH(("OK"),(J66))))</formula>
    </cfRule>
  </conditionalFormatting>
  <conditionalFormatting sqref="J66">
    <cfRule type="containsText" dxfId="133" priority="101" operator="containsText" text="NG">
      <formula>NOT(ISERROR(SEARCH(("NG"),(J66))))</formula>
    </cfRule>
  </conditionalFormatting>
  <conditionalFormatting sqref="J66">
    <cfRule type="containsText" dxfId="132" priority="102" operator="containsText" text="OK">
      <formula>NOT(ISERROR(SEARCH(("OK"),(J66))))</formula>
    </cfRule>
  </conditionalFormatting>
  <conditionalFormatting sqref="J82:J84 J86:J88">
    <cfRule type="containsText" dxfId="131" priority="103" operator="containsText" text="NG">
      <formula>NOT(ISERROR(SEARCH(("NG"),(J82))))</formula>
    </cfRule>
  </conditionalFormatting>
  <conditionalFormatting sqref="J82:J84 J86:J88">
    <cfRule type="containsText" dxfId="130" priority="104" operator="containsText" text="OK">
      <formula>NOT(ISERROR(SEARCH(("OK"),(J82))))</formula>
    </cfRule>
  </conditionalFormatting>
  <dataValidations count="1">
    <dataValidation type="list" allowBlank="1" showErrorMessage="1" sqref="J7:J23 J54:J66 J68:J72">
      <formula1>"OK,NG,-,미검증,개선完"</formula1>
    </dataValidation>
  </dataValidations>
  <pageMargins left="0.7" right="0.7" top="0.75" bottom="0.75" header="0" footer="0"/>
  <pageSetup orientation="landscape"/>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
    <tabColor rgb="FF7F7F7F"/>
  </sheetPr>
  <dimension ref="A1:Z1000"/>
  <sheetViews>
    <sheetView workbookViewId="0"/>
  </sheetViews>
  <sheetFormatPr defaultColWidth="14.42578125" defaultRowHeight="15" customHeight="1"/>
  <cols>
    <col min="1" max="1" width="7.42578125" customWidth="1"/>
    <col min="2" max="2" width="7" customWidth="1"/>
    <col min="3" max="3" width="30.42578125" customWidth="1"/>
    <col min="4" max="4" width="95" customWidth="1"/>
    <col min="5" max="5" width="8.85546875" customWidth="1"/>
    <col min="6" max="6" width="9.85546875" customWidth="1"/>
    <col min="7" max="7" width="14" customWidth="1"/>
    <col min="8" max="8" width="12.140625" customWidth="1"/>
    <col min="9" max="9" width="47.140625" customWidth="1"/>
    <col min="10" max="10" width="12.140625" customWidth="1"/>
    <col min="11" max="11" width="54.140625" customWidth="1"/>
    <col min="12" max="12" width="12.140625" customWidth="1"/>
    <col min="13" max="13" width="11.85546875" customWidth="1"/>
    <col min="14" max="14" width="48.42578125" customWidth="1"/>
    <col min="15" max="26" width="9" customWidth="1"/>
  </cols>
  <sheetData>
    <row r="1" spans="1:26" ht="16.5" customHeight="1">
      <c r="A1" s="733" t="s">
        <v>163</v>
      </c>
      <c r="B1" s="734" t="s">
        <v>11858</v>
      </c>
      <c r="C1" s="734" t="s">
        <v>7</v>
      </c>
      <c r="D1" s="734" t="s">
        <v>8</v>
      </c>
      <c r="E1" s="734" t="s">
        <v>11859</v>
      </c>
      <c r="F1" s="734" t="s">
        <v>11860</v>
      </c>
      <c r="G1" s="734" t="s">
        <v>11861</v>
      </c>
      <c r="H1" s="734" t="s">
        <v>11862</v>
      </c>
      <c r="I1" s="734" t="s">
        <v>11863</v>
      </c>
      <c r="J1" s="734" t="s">
        <v>11864</v>
      </c>
      <c r="K1" s="734" t="s">
        <v>11865</v>
      </c>
      <c r="L1" s="734" t="s">
        <v>11866</v>
      </c>
      <c r="M1" s="734" t="s">
        <v>11867</v>
      </c>
      <c r="N1" s="735" t="s">
        <v>91</v>
      </c>
      <c r="O1" s="39"/>
      <c r="P1" s="39"/>
      <c r="Q1" s="39"/>
      <c r="R1" s="39"/>
      <c r="S1" s="39"/>
      <c r="T1" s="39"/>
      <c r="U1" s="39"/>
      <c r="V1" s="39"/>
      <c r="W1" s="39"/>
      <c r="X1" s="39"/>
      <c r="Y1" s="39"/>
      <c r="Z1" s="39"/>
    </row>
    <row r="2" spans="1:26" ht="16.5" customHeight="1">
      <c r="A2" s="584"/>
      <c r="B2" s="554"/>
      <c r="C2" s="554"/>
      <c r="D2" s="554"/>
      <c r="E2" s="554"/>
      <c r="F2" s="554"/>
      <c r="G2" s="554"/>
      <c r="H2" s="554"/>
      <c r="I2" s="554"/>
      <c r="J2" s="554"/>
      <c r="K2" s="554"/>
      <c r="L2" s="554"/>
      <c r="M2" s="554"/>
      <c r="N2" s="727"/>
      <c r="O2" s="39"/>
      <c r="P2" s="39"/>
      <c r="Q2" s="39"/>
      <c r="R2" s="39"/>
      <c r="S2" s="39"/>
      <c r="T2" s="39"/>
      <c r="U2" s="39"/>
      <c r="V2" s="39"/>
      <c r="W2" s="39"/>
      <c r="X2" s="39"/>
      <c r="Y2" s="39"/>
      <c r="Z2" s="39"/>
    </row>
    <row r="3" spans="1:26" ht="16.5" customHeight="1">
      <c r="A3" s="714"/>
      <c r="B3" s="696"/>
      <c r="C3" s="721" t="s">
        <v>11868</v>
      </c>
      <c r="D3" s="721" t="s">
        <v>11869</v>
      </c>
      <c r="E3" s="420"/>
      <c r="F3" s="721" t="s">
        <v>219</v>
      </c>
      <c r="G3" s="721" t="s">
        <v>9614</v>
      </c>
      <c r="H3" s="420" t="s">
        <v>11870</v>
      </c>
      <c r="I3" s="421" t="s">
        <v>11871</v>
      </c>
      <c r="J3" s="420" t="s">
        <v>11872</v>
      </c>
      <c r="K3" s="420" t="s">
        <v>10146</v>
      </c>
      <c r="L3" s="420" t="s">
        <v>11870</v>
      </c>
      <c r="M3" s="50"/>
      <c r="N3" s="736" t="s">
        <v>11873</v>
      </c>
      <c r="O3" s="39"/>
      <c r="P3" s="39"/>
      <c r="Q3" s="39"/>
      <c r="R3" s="39"/>
      <c r="S3" s="39"/>
      <c r="T3" s="39"/>
      <c r="U3" s="39"/>
      <c r="V3" s="39"/>
      <c r="W3" s="39"/>
      <c r="X3" s="39"/>
      <c r="Y3" s="39"/>
      <c r="Z3" s="39"/>
    </row>
    <row r="4" spans="1:26" ht="16.5" customHeight="1">
      <c r="A4" s="715"/>
      <c r="B4" s="553"/>
      <c r="C4" s="553"/>
      <c r="D4" s="553"/>
      <c r="E4" s="420"/>
      <c r="F4" s="553"/>
      <c r="G4" s="553"/>
      <c r="H4" s="420" t="s">
        <v>11870</v>
      </c>
      <c r="I4" s="420" t="s">
        <v>10289</v>
      </c>
      <c r="J4" s="420" t="s">
        <v>11874</v>
      </c>
      <c r="K4" s="420" t="s">
        <v>11875</v>
      </c>
      <c r="L4" s="420" t="s">
        <v>11870</v>
      </c>
      <c r="M4" s="50"/>
      <c r="N4" s="726"/>
      <c r="O4" s="39"/>
      <c r="P4" s="39"/>
      <c r="Q4" s="39"/>
      <c r="R4" s="39"/>
      <c r="S4" s="39"/>
      <c r="T4" s="39"/>
      <c r="U4" s="39"/>
      <c r="V4" s="39"/>
      <c r="W4" s="39"/>
      <c r="X4" s="39"/>
      <c r="Y4" s="39"/>
      <c r="Z4" s="39"/>
    </row>
    <row r="5" spans="1:26" ht="16.5" customHeight="1">
      <c r="A5" s="584"/>
      <c r="B5" s="554"/>
      <c r="C5" s="554"/>
      <c r="D5" s="554"/>
      <c r="E5" s="420"/>
      <c r="F5" s="554"/>
      <c r="G5" s="554"/>
      <c r="H5" s="420" t="s">
        <v>11870</v>
      </c>
      <c r="I5" s="420" t="s">
        <v>11876</v>
      </c>
      <c r="J5" s="420" t="s">
        <v>11874</v>
      </c>
      <c r="K5" s="420" t="s">
        <v>11877</v>
      </c>
      <c r="L5" s="420" t="s">
        <v>11870</v>
      </c>
      <c r="M5" s="50"/>
      <c r="N5" s="727"/>
      <c r="O5" s="39"/>
      <c r="P5" s="39"/>
      <c r="Q5" s="39"/>
      <c r="R5" s="39"/>
      <c r="S5" s="39"/>
      <c r="T5" s="39"/>
      <c r="U5" s="39"/>
      <c r="V5" s="39"/>
      <c r="W5" s="39"/>
      <c r="X5" s="39"/>
      <c r="Y5" s="39"/>
      <c r="Z5" s="39"/>
    </row>
    <row r="6" spans="1:26" ht="16.5" customHeight="1">
      <c r="A6" s="732" t="s">
        <v>11878</v>
      </c>
      <c r="B6" s="566"/>
      <c r="C6" s="566"/>
      <c r="D6" s="566"/>
      <c r="E6" s="566"/>
      <c r="F6" s="566"/>
      <c r="G6" s="566"/>
      <c r="H6" s="566"/>
      <c r="I6" s="566"/>
      <c r="J6" s="566"/>
      <c r="K6" s="566"/>
      <c r="L6" s="566"/>
      <c r="M6" s="566"/>
      <c r="N6" s="580"/>
      <c r="O6" s="39"/>
      <c r="P6" s="39"/>
      <c r="Q6" s="39"/>
      <c r="R6" s="39"/>
      <c r="S6" s="39"/>
      <c r="T6" s="39"/>
      <c r="U6" s="39"/>
      <c r="V6" s="39"/>
      <c r="W6" s="39"/>
      <c r="X6" s="39"/>
      <c r="Y6" s="39"/>
      <c r="Z6" s="39"/>
    </row>
    <row r="7" spans="1:26" ht="16.5" customHeight="1">
      <c r="A7" s="714">
        <v>17002</v>
      </c>
      <c r="B7" s="696"/>
      <c r="C7" s="696" t="s">
        <v>11879</v>
      </c>
      <c r="D7" s="696" t="s">
        <v>11880</v>
      </c>
      <c r="E7" s="50" t="s">
        <v>11881</v>
      </c>
      <c r="F7" s="696" t="s">
        <v>219</v>
      </c>
      <c r="G7" s="696" t="s">
        <v>9614</v>
      </c>
      <c r="H7" s="50" t="s">
        <v>11870</v>
      </c>
      <c r="I7" s="50" t="s">
        <v>9625</v>
      </c>
      <c r="J7" s="50" t="s">
        <v>11874</v>
      </c>
      <c r="K7" s="50" t="s">
        <v>9866</v>
      </c>
      <c r="L7" s="50" t="s">
        <v>11882</v>
      </c>
      <c r="M7" s="50"/>
      <c r="N7" s="422"/>
      <c r="O7" s="39"/>
      <c r="P7" s="39"/>
      <c r="Q7" s="39"/>
      <c r="R7" s="39"/>
      <c r="S7" s="39"/>
      <c r="T7" s="39"/>
      <c r="U7" s="39"/>
      <c r="V7" s="39"/>
      <c r="W7" s="39"/>
      <c r="X7" s="39"/>
      <c r="Y7" s="39"/>
      <c r="Z7" s="39"/>
    </row>
    <row r="8" spans="1:26" ht="16.5" customHeight="1">
      <c r="A8" s="715"/>
      <c r="B8" s="553"/>
      <c r="C8" s="553"/>
      <c r="D8" s="553"/>
      <c r="E8" s="50"/>
      <c r="F8" s="553"/>
      <c r="G8" s="553"/>
      <c r="H8" s="50" t="s">
        <v>11872</v>
      </c>
      <c r="I8" s="50" t="s">
        <v>10548</v>
      </c>
      <c r="J8" s="50" t="s">
        <v>11874</v>
      </c>
      <c r="K8" s="50" t="s">
        <v>10549</v>
      </c>
      <c r="L8" s="50" t="s">
        <v>11882</v>
      </c>
      <c r="M8" s="50"/>
      <c r="N8" s="422"/>
      <c r="O8" s="39"/>
      <c r="P8" s="39"/>
      <c r="Q8" s="39"/>
      <c r="R8" s="39"/>
      <c r="S8" s="39"/>
      <c r="T8" s="39"/>
      <c r="U8" s="39"/>
      <c r="V8" s="39"/>
      <c r="W8" s="39"/>
      <c r="X8" s="39"/>
      <c r="Y8" s="39"/>
      <c r="Z8" s="39"/>
    </row>
    <row r="9" spans="1:26" ht="16.5" customHeight="1">
      <c r="A9" s="715"/>
      <c r="B9" s="553"/>
      <c r="C9" s="553"/>
      <c r="D9" s="553"/>
      <c r="E9" s="50"/>
      <c r="F9" s="553"/>
      <c r="G9" s="553"/>
      <c r="H9" s="50" t="s">
        <v>11870</v>
      </c>
      <c r="I9" s="50" t="s">
        <v>9625</v>
      </c>
      <c r="J9" s="50" t="s">
        <v>11874</v>
      </c>
      <c r="K9" s="50" t="s">
        <v>9866</v>
      </c>
      <c r="L9" s="50" t="s">
        <v>11882</v>
      </c>
      <c r="M9" s="50"/>
      <c r="N9" s="422"/>
      <c r="O9" s="39"/>
      <c r="P9" s="39"/>
      <c r="Q9" s="39"/>
      <c r="R9" s="39"/>
      <c r="S9" s="39"/>
      <c r="T9" s="39"/>
      <c r="U9" s="39"/>
      <c r="V9" s="39"/>
      <c r="W9" s="39"/>
      <c r="X9" s="39"/>
      <c r="Y9" s="39"/>
      <c r="Z9" s="39"/>
    </row>
    <row r="10" spans="1:26" ht="16.5" customHeight="1">
      <c r="A10" s="715"/>
      <c r="B10" s="553"/>
      <c r="C10" s="553"/>
      <c r="D10" s="553"/>
      <c r="E10" s="50"/>
      <c r="F10" s="553"/>
      <c r="G10" s="553"/>
      <c r="H10" s="50" t="s">
        <v>11872</v>
      </c>
      <c r="I10" s="50" t="s">
        <v>11320</v>
      </c>
      <c r="J10" s="50" t="s">
        <v>11874</v>
      </c>
      <c r="K10" s="50" t="s">
        <v>11317</v>
      </c>
      <c r="L10" s="50" t="s">
        <v>11882</v>
      </c>
      <c r="M10" s="50"/>
      <c r="N10" s="422"/>
      <c r="O10" s="39"/>
      <c r="P10" s="39"/>
      <c r="Q10" s="39"/>
      <c r="R10" s="39"/>
      <c r="S10" s="39"/>
      <c r="T10" s="39"/>
      <c r="U10" s="39"/>
      <c r="V10" s="39"/>
      <c r="W10" s="39"/>
      <c r="X10" s="39"/>
      <c r="Y10" s="39"/>
      <c r="Z10" s="39"/>
    </row>
    <row r="11" spans="1:26" ht="16.5" customHeight="1">
      <c r="A11" s="715"/>
      <c r="B11" s="553"/>
      <c r="C11" s="553"/>
      <c r="D11" s="553"/>
      <c r="E11" s="50"/>
      <c r="F11" s="553"/>
      <c r="G11" s="553"/>
      <c r="H11" s="50" t="s">
        <v>11870</v>
      </c>
      <c r="I11" s="50" t="s">
        <v>9625</v>
      </c>
      <c r="J11" s="50" t="s">
        <v>11874</v>
      </c>
      <c r="K11" s="50" t="s">
        <v>9866</v>
      </c>
      <c r="L11" s="50" t="s">
        <v>11882</v>
      </c>
      <c r="M11" s="374"/>
      <c r="N11" s="423"/>
      <c r="O11" s="39"/>
      <c r="P11" s="39"/>
      <c r="Q11" s="39"/>
      <c r="R11" s="39"/>
      <c r="S11" s="39"/>
      <c r="T11" s="39"/>
      <c r="U11" s="39"/>
      <c r="V11" s="39"/>
      <c r="W11" s="39"/>
      <c r="X11" s="39"/>
      <c r="Y11" s="39"/>
      <c r="Z11" s="39"/>
    </row>
    <row r="12" spans="1:26" ht="16.5" customHeight="1">
      <c r="A12" s="584"/>
      <c r="B12" s="554"/>
      <c r="C12" s="554"/>
      <c r="D12" s="554"/>
      <c r="E12" s="50"/>
      <c r="F12" s="554"/>
      <c r="G12" s="554"/>
      <c r="H12" s="50" t="s">
        <v>11872</v>
      </c>
      <c r="I12" s="50" t="s">
        <v>10780</v>
      </c>
      <c r="J12" s="50" t="s">
        <v>11874</v>
      </c>
      <c r="K12" s="50" t="s">
        <v>10778</v>
      </c>
      <c r="L12" s="50" t="s">
        <v>11882</v>
      </c>
      <c r="M12" s="374"/>
      <c r="N12" s="423"/>
      <c r="O12" s="39"/>
      <c r="P12" s="39"/>
      <c r="Q12" s="39"/>
      <c r="R12" s="39"/>
      <c r="S12" s="39"/>
      <c r="T12" s="39"/>
      <c r="U12" s="39"/>
      <c r="V12" s="39"/>
      <c r="W12" s="39"/>
      <c r="X12" s="39"/>
      <c r="Y12" s="39"/>
      <c r="Z12" s="39"/>
    </row>
    <row r="13" spans="1:26" ht="16.5" customHeight="1">
      <c r="A13" s="714">
        <v>17003</v>
      </c>
      <c r="B13" s="699"/>
      <c r="C13" s="696" t="s">
        <v>11883</v>
      </c>
      <c r="D13" s="696" t="s">
        <v>11884</v>
      </c>
      <c r="E13" s="374"/>
      <c r="F13" s="696" t="s">
        <v>219</v>
      </c>
      <c r="G13" s="696" t="s">
        <v>9614</v>
      </c>
      <c r="H13" s="50" t="s">
        <v>11870</v>
      </c>
      <c r="I13" s="50" t="s">
        <v>9625</v>
      </c>
      <c r="J13" s="50" t="s">
        <v>11874</v>
      </c>
      <c r="K13" s="50" t="s">
        <v>9866</v>
      </c>
      <c r="L13" s="50" t="s">
        <v>11882</v>
      </c>
      <c r="M13" s="374"/>
      <c r="N13" s="423"/>
      <c r="O13" s="39"/>
      <c r="P13" s="39"/>
      <c r="Q13" s="39"/>
      <c r="R13" s="39"/>
      <c r="S13" s="39"/>
      <c r="T13" s="39"/>
      <c r="U13" s="39"/>
      <c r="V13" s="39"/>
      <c r="W13" s="39"/>
      <c r="X13" s="39"/>
      <c r="Y13" s="39"/>
      <c r="Z13" s="39"/>
    </row>
    <row r="14" spans="1:26" ht="16.5" customHeight="1">
      <c r="A14" s="715"/>
      <c r="B14" s="553"/>
      <c r="C14" s="553"/>
      <c r="D14" s="553"/>
      <c r="E14" s="374"/>
      <c r="F14" s="553"/>
      <c r="G14" s="553"/>
      <c r="H14" s="50" t="s">
        <v>11870</v>
      </c>
      <c r="I14" s="50" t="s">
        <v>10780</v>
      </c>
      <c r="J14" s="50" t="s">
        <v>11874</v>
      </c>
      <c r="K14" s="50" t="s">
        <v>10854</v>
      </c>
      <c r="L14" s="50" t="s">
        <v>11882</v>
      </c>
      <c r="M14" s="374"/>
      <c r="N14" s="423"/>
      <c r="O14" s="39"/>
      <c r="P14" s="39"/>
      <c r="Q14" s="39"/>
      <c r="R14" s="39"/>
      <c r="S14" s="39"/>
      <c r="T14" s="39"/>
      <c r="U14" s="39"/>
      <c r="V14" s="39"/>
      <c r="W14" s="39"/>
      <c r="X14" s="39"/>
      <c r="Y14" s="39"/>
      <c r="Z14" s="39"/>
    </row>
    <row r="15" spans="1:26" ht="16.5" customHeight="1">
      <c r="A15" s="715"/>
      <c r="B15" s="553"/>
      <c r="C15" s="553"/>
      <c r="D15" s="553"/>
      <c r="E15" s="374"/>
      <c r="F15" s="553"/>
      <c r="G15" s="553"/>
      <c r="H15" s="50" t="s">
        <v>11870</v>
      </c>
      <c r="I15" s="50" t="s">
        <v>9625</v>
      </c>
      <c r="J15" s="50" t="s">
        <v>11874</v>
      </c>
      <c r="K15" s="50" t="s">
        <v>9866</v>
      </c>
      <c r="L15" s="50" t="s">
        <v>11882</v>
      </c>
      <c r="M15" s="374"/>
      <c r="N15" s="423"/>
      <c r="O15" s="39"/>
      <c r="P15" s="39"/>
      <c r="Q15" s="39"/>
      <c r="R15" s="39"/>
      <c r="S15" s="39"/>
      <c r="T15" s="39"/>
      <c r="U15" s="39"/>
      <c r="V15" s="39"/>
      <c r="W15" s="39"/>
      <c r="X15" s="39"/>
      <c r="Y15" s="39"/>
      <c r="Z15" s="39"/>
    </row>
    <row r="16" spans="1:26" ht="16.5" customHeight="1">
      <c r="A16" s="715"/>
      <c r="B16" s="553"/>
      <c r="C16" s="553"/>
      <c r="D16" s="553"/>
      <c r="E16" s="374"/>
      <c r="F16" s="553"/>
      <c r="G16" s="553"/>
      <c r="H16" s="50" t="s">
        <v>11870</v>
      </c>
      <c r="I16" s="50" t="s">
        <v>11885</v>
      </c>
      <c r="J16" s="50" t="s">
        <v>11874</v>
      </c>
      <c r="K16" s="50" t="s">
        <v>10943</v>
      </c>
      <c r="L16" s="50" t="s">
        <v>11882</v>
      </c>
      <c r="M16" s="374"/>
      <c r="N16" s="423"/>
      <c r="O16" s="39"/>
      <c r="P16" s="39"/>
      <c r="Q16" s="39"/>
      <c r="R16" s="39"/>
      <c r="S16" s="39"/>
      <c r="T16" s="39"/>
      <c r="U16" s="39"/>
      <c r="V16" s="39"/>
      <c r="W16" s="39"/>
      <c r="X16" s="39"/>
      <c r="Y16" s="39"/>
      <c r="Z16" s="39"/>
    </row>
    <row r="17" spans="1:26" ht="16.5" customHeight="1">
      <c r="A17" s="715"/>
      <c r="B17" s="553"/>
      <c r="C17" s="553"/>
      <c r="D17" s="553"/>
      <c r="E17" s="374"/>
      <c r="F17" s="553"/>
      <c r="G17" s="553"/>
      <c r="H17" s="50" t="s">
        <v>11870</v>
      </c>
      <c r="I17" s="50" t="s">
        <v>9625</v>
      </c>
      <c r="J17" s="50" t="s">
        <v>11874</v>
      </c>
      <c r="K17" s="50" t="s">
        <v>9866</v>
      </c>
      <c r="L17" s="50" t="s">
        <v>11882</v>
      </c>
      <c r="M17" s="374"/>
      <c r="N17" s="423"/>
      <c r="O17" s="39"/>
      <c r="P17" s="39"/>
      <c r="Q17" s="39"/>
      <c r="R17" s="39"/>
      <c r="S17" s="39"/>
      <c r="T17" s="39"/>
      <c r="U17" s="39"/>
      <c r="V17" s="39"/>
      <c r="W17" s="39"/>
      <c r="X17" s="39"/>
      <c r="Y17" s="39"/>
      <c r="Z17" s="39"/>
    </row>
    <row r="18" spans="1:26" ht="16.5" customHeight="1">
      <c r="A18" s="715"/>
      <c r="B18" s="553"/>
      <c r="C18" s="553"/>
      <c r="D18" s="553"/>
      <c r="E18" s="374"/>
      <c r="F18" s="553"/>
      <c r="G18" s="553"/>
      <c r="H18" s="50" t="s">
        <v>11870</v>
      </c>
      <c r="I18" s="50" t="s">
        <v>11886</v>
      </c>
      <c r="J18" s="50" t="s">
        <v>11874</v>
      </c>
      <c r="K18" s="50" t="s">
        <v>11887</v>
      </c>
      <c r="L18" s="50" t="s">
        <v>11882</v>
      </c>
      <c r="M18" s="374"/>
      <c r="N18" s="423"/>
      <c r="O18" s="39"/>
      <c r="P18" s="39"/>
      <c r="Q18" s="39"/>
      <c r="R18" s="39"/>
      <c r="S18" s="39"/>
      <c r="T18" s="39"/>
      <c r="U18" s="39"/>
      <c r="V18" s="39"/>
      <c r="W18" s="39"/>
      <c r="X18" s="39"/>
      <c r="Y18" s="39"/>
      <c r="Z18" s="39"/>
    </row>
    <row r="19" spans="1:26" ht="16.5" customHeight="1">
      <c r="A19" s="715"/>
      <c r="B19" s="553"/>
      <c r="C19" s="553"/>
      <c r="D19" s="553"/>
      <c r="E19" s="374"/>
      <c r="F19" s="553"/>
      <c r="G19" s="553"/>
      <c r="H19" s="50" t="s">
        <v>11870</v>
      </c>
      <c r="I19" s="50" t="s">
        <v>11888</v>
      </c>
      <c r="J19" s="50" t="s">
        <v>11874</v>
      </c>
      <c r="K19" s="50" t="s">
        <v>11889</v>
      </c>
      <c r="L19" s="50" t="s">
        <v>11882</v>
      </c>
      <c r="M19" s="374"/>
      <c r="N19" s="423"/>
      <c r="O19" s="39"/>
      <c r="P19" s="39"/>
      <c r="Q19" s="39"/>
      <c r="R19" s="39"/>
      <c r="S19" s="39"/>
      <c r="T19" s="39"/>
      <c r="U19" s="39"/>
      <c r="V19" s="39"/>
      <c r="W19" s="39"/>
      <c r="X19" s="39"/>
      <c r="Y19" s="39"/>
      <c r="Z19" s="39"/>
    </row>
    <row r="20" spans="1:26" ht="16.5" customHeight="1">
      <c r="A20" s="715"/>
      <c r="B20" s="553"/>
      <c r="C20" s="553"/>
      <c r="D20" s="553"/>
      <c r="E20" s="374"/>
      <c r="F20" s="553"/>
      <c r="G20" s="553"/>
      <c r="H20" s="50" t="s">
        <v>11870</v>
      </c>
      <c r="I20" s="50" t="s">
        <v>9625</v>
      </c>
      <c r="J20" s="50" t="s">
        <v>11874</v>
      </c>
      <c r="K20" s="50" t="s">
        <v>9866</v>
      </c>
      <c r="L20" s="50" t="s">
        <v>11882</v>
      </c>
      <c r="M20" s="374"/>
      <c r="N20" s="423"/>
      <c r="O20" s="39"/>
      <c r="P20" s="39"/>
      <c r="Q20" s="39"/>
      <c r="R20" s="39"/>
      <c r="S20" s="39"/>
      <c r="T20" s="39"/>
      <c r="U20" s="39"/>
      <c r="V20" s="39"/>
      <c r="W20" s="39"/>
      <c r="X20" s="39"/>
      <c r="Y20" s="39"/>
      <c r="Z20" s="39"/>
    </row>
    <row r="21" spans="1:26" ht="16.5" customHeight="1">
      <c r="A21" s="584"/>
      <c r="B21" s="554"/>
      <c r="C21" s="554"/>
      <c r="D21" s="554"/>
      <c r="E21" s="374"/>
      <c r="F21" s="554"/>
      <c r="G21" s="554"/>
      <c r="H21" s="50" t="s">
        <v>11870</v>
      </c>
      <c r="I21" s="50" t="s">
        <v>11890</v>
      </c>
      <c r="J21" s="50" t="s">
        <v>11874</v>
      </c>
      <c r="K21" s="50" t="s">
        <v>11891</v>
      </c>
      <c r="L21" s="50" t="s">
        <v>11882</v>
      </c>
      <c r="M21" s="374"/>
      <c r="N21" s="423"/>
      <c r="O21" s="39"/>
      <c r="P21" s="39"/>
      <c r="Q21" s="39"/>
      <c r="R21" s="39"/>
      <c r="S21" s="39"/>
      <c r="T21" s="39"/>
      <c r="U21" s="39"/>
      <c r="V21" s="39"/>
      <c r="W21" s="39"/>
      <c r="X21" s="39"/>
      <c r="Y21" s="39"/>
      <c r="Z21" s="39"/>
    </row>
    <row r="22" spans="1:26" ht="16.5" customHeight="1">
      <c r="A22" s="714">
        <v>17004</v>
      </c>
      <c r="B22" s="699"/>
      <c r="C22" s="696" t="s">
        <v>11892</v>
      </c>
      <c r="D22" s="696" t="s">
        <v>11893</v>
      </c>
      <c r="E22" s="50"/>
      <c r="F22" s="696" t="s">
        <v>219</v>
      </c>
      <c r="G22" s="696" t="s">
        <v>9614</v>
      </c>
      <c r="H22" s="50" t="s">
        <v>11870</v>
      </c>
      <c r="I22" s="50" t="s">
        <v>9625</v>
      </c>
      <c r="J22" s="50" t="s">
        <v>11874</v>
      </c>
      <c r="K22" s="50" t="s">
        <v>9866</v>
      </c>
      <c r="L22" s="50" t="s">
        <v>11882</v>
      </c>
      <c r="M22" s="374"/>
      <c r="N22" s="423"/>
      <c r="O22" s="39"/>
      <c r="P22" s="39"/>
      <c r="Q22" s="39"/>
      <c r="R22" s="39"/>
      <c r="S22" s="39"/>
      <c r="T22" s="39"/>
      <c r="U22" s="39"/>
      <c r="V22" s="39"/>
      <c r="W22" s="39"/>
      <c r="X22" s="39"/>
      <c r="Y22" s="39"/>
      <c r="Z22" s="39"/>
    </row>
    <row r="23" spans="1:26" ht="16.5" customHeight="1">
      <c r="A23" s="715"/>
      <c r="B23" s="553"/>
      <c r="C23" s="553"/>
      <c r="D23" s="553"/>
      <c r="E23" s="50"/>
      <c r="F23" s="553"/>
      <c r="G23" s="553"/>
      <c r="H23" s="50" t="s">
        <v>11870</v>
      </c>
      <c r="I23" s="50" t="s">
        <v>10800</v>
      </c>
      <c r="J23" s="50" t="s">
        <v>11872</v>
      </c>
      <c r="K23" s="50" t="s">
        <v>10146</v>
      </c>
      <c r="L23" s="50" t="s">
        <v>11872</v>
      </c>
      <c r="M23" s="374"/>
      <c r="N23" s="423"/>
      <c r="O23" s="39"/>
      <c r="P23" s="39"/>
      <c r="Q23" s="39"/>
      <c r="R23" s="39"/>
      <c r="S23" s="39"/>
      <c r="T23" s="39"/>
      <c r="U23" s="39"/>
      <c r="V23" s="39"/>
      <c r="W23" s="39"/>
      <c r="X23" s="39"/>
      <c r="Y23" s="39"/>
      <c r="Z23" s="39"/>
    </row>
    <row r="24" spans="1:26" ht="16.5" customHeight="1">
      <c r="A24" s="715"/>
      <c r="B24" s="553"/>
      <c r="C24" s="553"/>
      <c r="D24" s="553"/>
      <c r="E24" s="50"/>
      <c r="F24" s="553"/>
      <c r="G24" s="553"/>
      <c r="H24" s="50" t="s">
        <v>11870</v>
      </c>
      <c r="I24" s="50" t="s">
        <v>9625</v>
      </c>
      <c r="J24" s="50" t="s">
        <v>11874</v>
      </c>
      <c r="K24" s="50" t="s">
        <v>9866</v>
      </c>
      <c r="L24" s="50" t="s">
        <v>11882</v>
      </c>
      <c r="M24" s="374"/>
      <c r="N24" s="423"/>
      <c r="O24" s="39"/>
      <c r="P24" s="39"/>
      <c r="Q24" s="39"/>
      <c r="R24" s="39"/>
      <c r="S24" s="39"/>
      <c r="T24" s="39"/>
      <c r="U24" s="39"/>
      <c r="V24" s="39"/>
      <c r="W24" s="39"/>
      <c r="X24" s="39"/>
      <c r="Y24" s="39"/>
      <c r="Z24" s="39"/>
    </row>
    <row r="25" spans="1:26" ht="16.5" customHeight="1">
      <c r="A25" s="715"/>
      <c r="B25" s="553"/>
      <c r="C25" s="553"/>
      <c r="D25" s="553"/>
      <c r="E25" s="50"/>
      <c r="F25" s="553"/>
      <c r="G25" s="553"/>
      <c r="H25" s="50" t="s">
        <v>11870</v>
      </c>
      <c r="I25" s="50" t="s">
        <v>11894</v>
      </c>
      <c r="J25" s="50" t="s">
        <v>11874</v>
      </c>
      <c r="K25" s="50" t="s">
        <v>10943</v>
      </c>
      <c r="L25" s="50" t="s">
        <v>11882</v>
      </c>
      <c r="M25" s="374"/>
      <c r="N25" s="423"/>
      <c r="O25" s="39"/>
      <c r="P25" s="39"/>
      <c r="Q25" s="39"/>
      <c r="R25" s="39"/>
      <c r="S25" s="39"/>
      <c r="T25" s="39"/>
      <c r="U25" s="39"/>
      <c r="V25" s="39"/>
      <c r="W25" s="39"/>
      <c r="X25" s="39"/>
      <c r="Y25" s="39"/>
      <c r="Z25" s="39"/>
    </row>
    <row r="26" spans="1:26" ht="16.5" customHeight="1">
      <c r="A26" s="715"/>
      <c r="B26" s="553"/>
      <c r="C26" s="553"/>
      <c r="D26" s="553"/>
      <c r="E26" s="50"/>
      <c r="F26" s="553"/>
      <c r="G26" s="553"/>
      <c r="H26" s="50" t="s">
        <v>11870</v>
      </c>
      <c r="I26" s="50" t="s">
        <v>9625</v>
      </c>
      <c r="J26" s="50" t="s">
        <v>11874</v>
      </c>
      <c r="K26" s="50" t="s">
        <v>9866</v>
      </c>
      <c r="L26" s="50" t="s">
        <v>11882</v>
      </c>
      <c r="M26" s="374"/>
      <c r="N26" s="423"/>
      <c r="O26" s="39"/>
      <c r="P26" s="39"/>
      <c r="Q26" s="39"/>
      <c r="R26" s="39"/>
      <c r="S26" s="39"/>
      <c r="T26" s="39"/>
      <c r="U26" s="39"/>
      <c r="V26" s="39"/>
      <c r="W26" s="39"/>
      <c r="X26" s="39"/>
      <c r="Y26" s="39"/>
      <c r="Z26" s="39"/>
    </row>
    <row r="27" spans="1:26" ht="16.5" customHeight="1">
      <c r="A27" s="715"/>
      <c r="B27" s="553"/>
      <c r="C27" s="553"/>
      <c r="D27" s="553"/>
      <c r="E27" s="50"/>
      <c r="F27" s="553"/>
      <c r="G27" s="553"/>
      <c r="H27" s="50" t="s">
        <v>11870</v>
      </c>
      <c r="I27" s="50" t="s">
        <v>11895</v>
      </c>
      <c r="J27" s="50" t="s">
        <v>11874</v>
      </c>
      <c r="K27" s="50" t="s">
        <v>11887</v>
      </c>
      <c r="L27" s="50" t="s">
        <v>11882</v>
      </c>
      <c r="M27" s="374"/>
      <c r="N27" s="423"/>
      <c r="O27" s="39"/>
      <c r="P27" s="39"/>
      <c r="Q27" s="39"/>
      <c r="R27" s="39"/>
      <c r="S27" s="39"/>
      <c r="T27" s="39"/>
      <c r="U27" s="39"/>
      <c r="V27" s="39"/>
      <c r="W27" s="39"/>
      <c r="X27" s="39"/>
      <c r="Y27" s="39"/>
      <c r="Z27" s="39"/>
    </row>
    <row r="28" spans="1:26" ht="16.5" customHeight="1">
      <c r="A28" s="715"/>
      <c r="B28" s="553"/>
      <c r="C28" s="553"/>
      <c r="D28" s="553"/>
      <c r="E28" s="50"/>
      <c r="F28" s="553"/>
      <c r="G28" s="553"/>
      <c r="H28" s="50" t="s">
        <v>11870</v>
      </c>
      <c r="I28" s="50" t="s">
        <v>11896</v>
      </c>
      <c r="J28" s="50" t="s">
        <v>11874</v>
      </c>
      <c r="K28" s="50" t="s">
        <v>11889</v>
      </c>
      <c r="L28" s="50" t="s">
        <v>11882</v>
      </c>
      <c r="M28" s="374"/>
      <c r="N28" s="423"/>
      <c r="O28" s="39"/>
      <c r="P28" s="39"/>
      <c r="Q28" s="39"/>
      <c r="R28" s="39"/>
      <c r="S28" s="39"/>
      <c r="T28" s="39"/>
      <c r="U28" s="39"/>
      <c r="V28" s="39"/>
      <c r="W28" s="39"/>
      <c r="X28" s="39"/>
      <c r="Y28" s="39"/>
      <c r="Z28" s="39"/>
    </row>
    <row r="29" spans="1:26" ht="16.5" customHeight="1">
      <c r="A29" s="715"/>
      <c r="B29" s="553"/>
      <c r="C29" s="553"/>
      <c r="D29" s="553"/>
      <c r="E29" s="50"/>
      <c r="F29" s="553"/>
      <c r="G29" s="553"/>
      <c r="H29" s="50" t="s">
        <v>11870</v>
      </c>
      <c r="I29" s="50" t="s">
        <v>9625</v>
      </c>
      <c r="J29" s="50" t="s">
        <v>11874</v>
      </c>
      <c r="K29" s="50" t="s">
        <v>9866</v>
      </c>
      <c r="L29" s="50" t="s">
        <v>11882</v>
      </c>
      <c r="M29" s="374"/>
      <c r="N29" s="423"/>
      <c r="O29" s="39"/>
      <c r="P29" s="39"/>
      <c r="Q29" s="39"/>
      <c r="R29" s="39"/>
      <c r="S29" s="39"/>
      <c r="T29" s="39"/>
      <c r="U29" s="39"/>
      <c r="V29" s="39"/>
      <c r="W29" s="39"/>
      <c r="X29" s="39"/>
      <c r="Y29" s="39"/>
      <c r="Z29" s="39"/>
    </row>
    <row r="30" spans="1:26" ht="16.5" customHeight="1">
      <c r="A30" s="584"/>
      <c r="B30" s="554"/>
      <c r="C30" s="554"/>
      <c r="D30" s="554"/>
      <c r="E30" s="50"/>
      <c r="F30" s="554"/>
      <c r="G30" s="554"/>
      <c r="H30" s="50" t="s">
        <v>11870</v>
      </c>
      <c r="I30" s="50" t="s">
        <v>11890</v>
      </c>
      <c r="J30" s="50" t="s">
        <v>11874</v>
      </c>
      <c r="K30" s="50" t="s">
        <v>11891</v>
      </c>
      <c r="L30" s="50" t="s">
        <v>11882</v>
      </c>
      <c r="M30" s="374"/>
      <c r="N30" s="423"/>
      <c r="O30" s="39"/>
      <c r="P30" s="39"/>
      <c r="Q30" s="39"/>
      <c r="R30" s="39"/>
      <c r="S30" s="39"/>
      <c r="T30" s="39"/>
      <c r="U30" s="39"/>
      <c r="V30" s="39"/>
      <c r="W30" s="39"/>
      <c r="X30" s="39"/>
      <c r="Y30" s="39"/>
      <c r="Z30" s="39"/>
    </row>
    <row r="31" spans="1:26" ht="16.5" customHeight="1">
      <c r="A31" s="714">
        <v>17005</v>
      </c>
      <c r="B31" s="699"/>
      <c r="C31" s="696" t="s">
        <v>11897</v>
      </c>
      <c r="D31" s="696" t="s">
        <v>11898</v>
      </c>
      <c r="E31" s="50"/>
      <c r="F31" s="696" t="s">
        <v>219</v>
      </c>
      <c r="G31" s="696" t="s">
        <v>9614</v>
      </c>
      <c r="H31" s="50" t="s">
        <v>11870</v>
      </c>
      <c r="I31" s="50" t="s">
        <v>10290</v>
      </c>
      <c r="J31" s="50" t="s">
        <v>11874</v>
      </c>
      <c r="K31" s="50" t="s">
        <v>9866</v>
      </c>
      <c r="L31" s="50" t="s">
        <v>11882</v>
      </c>
      <c r="M31" s="374"/>
      <c r="N31" s="423"/>
      <c r="O31" s="39"/>
      <c r="P31" s="39"/>
      <c r="Q31" s="39"/>
      <c r="R31" s="39"/>
      <c r="S31" s="39"/>
      <c r="T31" s="39"/>
      <c r="U31" s="39"/>
      <c r="V31" s="39"/>
      <c r="W31" s="39"/>
      <c r="X31" s="39"/>
      <c r="Y31" s="39"/>
      <c r="Z31" s="39"/>
    </row>
    <row r="32" spans="1:26" ht="16.5" customHeight="1">
      <c r="A32" s="715"/>
      <c r="B32" s="553"/>
      <c r="C32" s="553"/>
      <c r="D32" s="553"/>
      <c r="E32" s="50"/>
      <c r="F32" s="553"/>
      <c r="G32" s="553"/>
      <c r="H32" s="50" t="s">
        <v>11870</v>
      </c>
      <c r="I32" s="50" t="s">
        <v>10818</v>
      </c>
      <c r="J32" s="50" t="s">
        <v>11874</v>
      </c>
      <c r="K32" s="50" t="s">
        <v>10854</v>
      </c>
      <c r="L32" s="50" t="s">
        <v>11882</v>
      </c>
      <c r="M32" s="374"/>
      <c r="N32" s="423"/>
      <c r="O32" s="39"/>
      <c r="P32" s="39"/>
      <c r="Q32" s="39"/>
      <c r="R32" s="39"/>
      <c r="S32" s="39"/>
      <c r="T32" s="39"/>
      <c r="U32" s="39"/>
      <c r="V32" s="39"/>
      <c r="W32" s="39"/>
      <c r="X32" s="39"/>
      <c r="Y32" s="39"/>
      <c r="Z32" s="39"/>
    </row>
    <row r="33" spans="1:26" ht="16.5" customHeight="1">
      <c r="A33" s="715"/>
      <c r="B33" s="553"/>
      <c r="C33" s="553"/>
      <c r="D33" s="553"/>
      <c r="E33" s="50"/>
      <c r="F33" s="553"/>
      <c r="G33" s="553"/>
      <c r="H33" s="50" t="s">
        <v>11870</v>
      </c>
      <c r="I33" s="50" t="s">
        <v>10290</v>
      </c>
      <c r="J33" s="50" t="s">
        <v>11874</v>
      </c>
      <c r="K33" s="50" t="s">
        <v>9866</v>
      </c>
      <c r="L33" s="50" t="s">
        <v>11882</v>
      </c>
      <c r="M33" s="374"/>
      <c r="N33" s="423"/>
      <c r="O33" s="39"/>
      <c r="P33" s="39"/>
      <c r="Q33" s="39"/>
      <c r="R33" s="39"/>
      <c r="S33" s="39"/>
      <c r="T33" s="39"/>
      <c r="U33" s="39"/>
      <c r="V33" s="39"/>
      <c r="W33" s="39"/>
      <c r="X33" s="39"/>
      <c r="Y33" s="39"/>
      <c r="Z33" s="39"/>
    </row>
    <row r="34" spans="1:26" ht="16.5" customHeight="1">
      <c r="A34" s="715"/>
      <c r="B34" s="553"/>
      <c r="C34" s="553"/>
      <c r="D34" s="553"/>
      <c r="E34" s="50"/>
      <c r="F34" s="553"/>
      <c r="G34" s="553"/>
      <c r="H34" s="50" t="s">
        <v>11870</v>
      </c>
      <c r="I34" s="50" t="s">
        <v>11899</v>
      </c>
      <c r="J34" s="50" t="s">
        <v>11874</v>
      </c>
      <c r="K34" s="50" t="s">
        <v>10943</v>
      </c>
      <c r="L34" s="50" t="s">
        <v>11882</v>
      </c>
      <c r="M34" s="374"/>
      <c r="N34" s="423"/>
      <c r="O34" s="39"/>
      <c r="P34" s="39"/>
      <c r="Q34" s="39"/>
      <c r="R34" s="39"/>
      <c r="S34" s="39"/>
      <c r="T34" s="39"/>
      <c r="U34" s="39"/>
      <c r="V34" s="39"/>
      <c r="W34" s="39"/>
      <c r="X34" s="39"/>
      <c r="Y34" s="39"/>
      <c r="Z34" s="39"/>
    </row>
    <row r="35" spans="1:26" ht="16.5" customHeight="1">
      <c r="A35" s="715"/>
      <c r="B35" s="553"/>
      <c r="C35" s="553"/>
      <c r="D35" s="553"/>
      <c r="E35" s="50"/>
      <c r="F35" s="553"/>
      <c r="G35" s="553"/>
      <c r="H35" s="50" t="s">
        <v>11870</v>
      </c>
      <c r="I35" s="50" t="s">
        <v>10290</v>
      </c>
      <c r="J35" s="50" t="s">
        <v>11874</v>
      </c>
      <c r="K35" s="50" t="s">
        <v>9866</v>
      </c>
      <c r="L35" s="50" t="s">
        <v>11882</v>
      </c>
      <c r="M35" s="374"/>
      <c r="N35" s="423"/>
      <c r="O35" s="39"/>
      <c r="P35" s="39"/>
      <c r="Q35" s="39"/>
      <c r="R35" s="39"/>
      <c r="S35" s="39"/>
      <c r="T35" s="39"/>
      <c r="U35" s="39"/>
      <c r="V35" s="39"/>
      <c r="W35" s="39"/>
      <c r="X35" s="39"/>
      <c r="Y35" s="39"/>
      <c r="Z35" s="39"/>
    </row>
    <row r="36" spans="1:26" ht="16.5" customHeight="1">
      <c r="A36" s="715"/>
      <c r="B36" s="553"/>
      <c r="C36" s="553"/>
      <c r="D36" s="553"/>
      <c r="E36" s="50"/>
      <c r="F36" s="553"/>
      <c r="G36" s="553"/>
      <c r="H36" s="50" t="s">
        <v>11870</v>
      </c>
      <c r="I36" s="50" t="s">
        <v>11900</v>
      </c>
      <c r="J36" s="50" t="s">
        <v>11872</v>
      </c>
      <c r="K36" s="50" t="s">
        <v>10146</v>
      </c>
      <c r="L36" s="50" t="s">
        <v>11882</v>
      </c>
      <c r="M36" s="374"/>
      <c r="N36" s="423"/>
      <c r="O36" s="39"/>
      <c r="P36" s="39"/>
      <c r="Q36" s="39"/>
      <c r="R36" s="39"/>
      <c r="S36" s="39"/>
      <c r="T36" s="39"/>
      <c r="U36" s="39"/>
      <c r="V36" s="39"/>
      <c r="W36" s="39"/>
      <c r="X36" s="39"/>
      <c r="Y36" s="39"/>
      <c r="Z36" s="39"/>
    </row>
    <row r="37" spans="1:26" ht="16.5" customHeight="1">
      <c r="A37" s="715"/>
      <c r="B37" s="553"/>
      <c r="C37" s="553"/>
      <c r="D37" s="553"/>
      <c r="E37" s="50"/>
      <c r="F37" s="553"/>
      <c r="G37" s="553"/>
      <c r="H37" s="50" t="s">
        <v>11870</v>
      </c>
      <c r="I37" s="50" t="s">
        <v>11901</v>
      </c>
      <c r="J37" s="50" t="s">
        <v>11872</v>
      </c>
      <c r="K37" s="50" t="s">
        <v>10146</v>
      </c>
      <c r="L37" s="50" t="s">
        <v>11882</v>
      </c>
      <c r="M37" s="374"/>
      <c r="N37" s="423"/>
      <c r="O37" s="39"/>
      <c r="P37" s="39"/>
      <c r="Q37" s="39"/>
      <c r="R37" s="39"/>
      <c r="S37" s="39"/>
      <c r="T37" s="39"/>
      <c r="U37" s="39"/>
      <c r="V37" s="39"/>
      <c r="W37" s="39"/>
      <c r="X37" s="39"/>
      <c r="Y37" s="39"/>
      <c r="Z37" s="39"/>
    </row>
    <row r="38" spans="1:26" ht="16.5" customHeight="1">
      <c r="A38" s="715"/>
      <c r="B38" s="553"/>
      <c r="C38" s="553"/>
      <c r="D38" s="553"/>
      <c r="E38" s="50"/>
      <c r="F38" s="553"/>
      <c r="G38" s="553"/>
      <c r="H38" s="50" t="s">
        <v>11870</v>
      </c>
      <c r="I38" s="50" t="s">
        <v>10290</v>
      </c>
      <c r="J38" s="50" t="s">
        <v>11874</v>
      </c>
      <c r="K38" s="50" t="s">
        <v>9866</v>
      </c>
      <c r="L38" s="50" t="s">
        <v>11882</v>
      </c>
      <c r="M38" s="374"/>
      <c r="N38" s="423"/>
      <c r="O38" s="39"/>
      <c r="P38" s="39"/>
      <c r="Q38" s="39"/>
      <c r="R38" s="39"/>
      <c r="S38" s="39"/>
      <c r="T38" s="39"/>
      <c r="U38" s="39"/>
      <c r="V38" s="39"/>
      <c r="W38" s="39"/>
      <c r="X38" s="39"/>
      <c r="Y38" s="39"/>
      <c r="Z38" s="39"/>
    </row>
    <row r="39" spans="1:26" ht="16.5" customHeight="1">
      <c r="A39" s="584"/>
      <c r="B39" s="554"/>
      <c r="C39" s="554"/>
      <c r="D39" s="554"/>
      <c r="E39" s="50"/>
      <c r="F39" s="554"/>
      <c r="G39" s="554"/>
      <c r="H39" s="50" t="s">
        <v>11870</v>
      </c>
      <c r="I39" s="50" t="s">
        <v>11902</v>
      </c>
      <c r="J39" s="50" t="s">
        <v>11872</v>
      </c>
      <c r="K39" s="50" t="s">
        <v>10146</v>
      </c>
      <c r="L39" s="50" t="s">
        <v>11882</v>
      </c>
      <c r="M39" s="374"/>
      <c r="N39" s="423"/>
      <c r="O39" s="39"/>
      <c r="P39" s="39"/>
      <c r="Q39" s="39"/>
      <c r="R39" s="39"/>
      <c r="S39" s="39"/>
      <c r="T39" s="39"/>
      <c r="U39" s="39"/>
      <c r="V39" s="39"/>
      <c r="W39" s="39"/>
      <c r="X39" s="39"/>
      <c r="Y39" s="39"/>
      <c r="Z39" s="39"/>
    </row>
    <row r="40" spans="1:26" ht="16.5" customHeight="1">
      <c r="A40" s="714">
        <v>17006</v>
      </c>
      <c r="B40" s="699"/>
      <c r="C40" s="696" t="s">
        <v>11903</v>
      </c>
      <c r="D40" s="696" t="s">
        <v>11904</v>
      </c>
      <c r="E40" s="50"/>
      <c r="F40" s="696" t="s">
        <v>219</v>
      </c>
      <c r="G40" s="696" t="s">
        <v>9614</v>
      </c>
      <c r="H40" s="50" t="s">
        <v>11870</v>
      </c>
      <c r="I40" s="50" t="s">
        <v>10290</v>
      </c>
      <c r="J40" s="50" t="s">
        <v>11874</v>
      </c>
      <c r="K40" s="50" t="s">
        <v>9866</v>
      </c>
      <c r="L40" s="50" t="s">
        <v>11882</v>
      </c>
      <c r="M40" s="374"/>
      <c r="N40" s="423"/>
      <c r="O40" s="39"/>
      <c r="P40" s="39"/>
      <c r="Q40" s="39"/>
      <c r="R40" s="39"/>
      <c r="S40" s="39"/>
      <c r="T40" s="39"/>
      <c r="U40" s="39"/>
      <c r="V40" s="39"/>
      <c r="W40" s="39"/>
      <c r="X40" s="39"/>
      <c r="Y40" s="39"/>
      <c r="Z40" s="39"/>
    </row>
    <row r="41" spans="1:26" ht="16.5" customHeight="1">
      <c r="A41" s="715"/>
      <c r="B41" s="553"/>
      <c r="C41" s="553"/>
      <c r="D41" s="553"/>
      <c r="E41" s="50"/>
      <c r="F41" s="553"/>
      <c r="G41" s="553"/>
      <c r="H41" s="50" t="s">
        <v>11870</v>
      </c>
      <c r="I41" s="50" t="s">
        <v>10838</v>
      </c>
      <c r="J41" s="50" t="s">
        <v>11872</v>
      </c>
      <c r="K41" s="50" t="s">
        <v>10146</v>
      </c>
      <c r="L41" s="50" t="s">
        <v>11882</v>
      </c>
      <c r="M41" s="374"/>
      <c r="N41" s="423"/>
      <c r="O41" s="39"/>
      <c r="P41" s="39"/>
      <c r="Q41" s="39"/>
      <c r="R41" s="39"/>
      <c r="S41" s="39"/>
      <c r="T41" s="39"/>
      <c r="U41" s="39"/>
      <c r="V41" s="39"/>
      <c r="W41" s="39"/>
      <c r="X41" s="39"/>
      <c r="Y41" s="39"/>
      <c r="Z41" s="39"/>
    </row>
    <row r="42" spans="1:26" ht="16.5" customHeight="1">
      <c r="A42" s="715"/>
      <c r="B42" s="553"/>
      <c r="C42" s="553"/>
      <c r="D42" s="553"/>
      <c r="E42" s="50"/>
      <c r="F42" s="553"/>
      <c r="G42" s="553"/>
      <c r="H42" s="50" t="s">
        <v>11870</v>
      </c>
      <c r="I42" s="50" t="s">
        <v>10290</v>
      </c>
      <c r="J42" s="50" t="s">
        <v>11874</v>
      </c>
      <c r="K42" s="50" t="s">
        <v>9866</v>
      </c>
      <c r="L42" s="50" t="s">
        <v>11882</v>
      </c>
      <c r="M42" s="374"/>
      <c r="N42" s="423"/>
      <c r="O42" s="39"/>
      <c r="P42" s="39"/>
      <c r="Q42" s="39"/>
      <c r="R42" s="39"/>
      <c r="S42" s="39"/>
      <c r="T42" s="39"/>
      <c r="U42" s="39"/>
      <c r="V42" s="39"/>
      <c r="W42" s="39"/>
      <c r="X42" s="39"/>
      <c r="Y42" s="39"/>
      <c r="Z42" s="39"/>
    </row>
    <row r="43" spans="1:26" ht="16.5" customHeight="1">
      <c r="A43" s="715"/>
      <c r="B43" s="553"/>
      <c r="C43" s="553"/>
      <c r="D43" s="553"/>
      <c r="E43" s="50"/>
      <c r="F43" s="553"/>
      <c r="G43" s="553"/>
      <c r="H43" s="50" t="s">
        <v>11870</v>
      </c>
      <c r="I43" s="50" t="s">
        <v>11905</v>
      </c>
      <c r="J43" s="50" t="s">
        <v>11874</v>
      </c>
      <c r="K43" s="50" t="s">
        <v>10943</v>
      </c>
      <c r="L43" s="50" t="s">
        <v>11882</v>
      </c>
      <c r="M43" s="374"/>
      <c r="N43" s="423"/>
      <c r="O43" s="39"/>
      <c r="P43" s="39"/>
      <c r="Q43" s="39"/>
      <c r="R43" s="39"/>
      <c r="S43" s="39"/>
      <c r="T43" s="39"/>
      <c r="U43" s="39"/>
      <c r="V43" s="39"/>
      <c r="W43" s="39"/>
      <c r="X43" s="39"/>
      <c r="Y43" s="39"/>
      <c r="Z43" s="39"/>
    </row>
    <row r="44" spans="1:26" ht="16.5" customHeight="1">
      <c r="A44" s="715"/>
      <c r="B44" s="553"/>
      <c r="C44" s="553"/>
      <c r="D44" s="553"/>
      <c r="E44" s="50"/>
      <c r="F44" s="553"/>
      <c r="G44" s="553"/>
      <c r="H44" s="50" t="s">
        <v>11870</v>
      </c>
      <c r="I44" s="50" t="s">
        <v>10290</v>
      </c>
      <c r="J44" s="50" t="s">
        <v>11874</v>
      </c>
      <c r="K44" s="50" t="s">
        <v>9866</v>
      </c>
      <c r="L44" s="50" t="s">
        <v>11882</v>
      </c>
      <c r="M44" s="374"/>
      <c r="N44" s="423"/>
      <c r="O44" s="39"/>
      <c r="P44" s="39"/>
      <c r="Q44" s="39"/>
      <c r="R44" s="39"/>
      <c r="S44" s="39"/>
      <c r="T44" s="39"/>
      <c r="U44" s="39"/>
      <c r="V44" s="39"/>
      <c r="W44" s="39"/>
      <c r="X44" s="39"/>
      <c r="Y44" s="39"/>
      <c r="Z44" s="39"/>
    </row>
    <row r="45" spans="1:26" ht="16.5" customHeight="1">
      <c r="A45" s="715"/>
      <c r="B45" s="553"/>
      <c r="C45" s="553"/>
      <c r="D45" s="553"/>
      <c r="E45" s="50"/>
      <c r="F45" s="553"/>
      <c r="G45" s="553"/>
      <c r="H45" s="50" t="s">
        <v>11870</v>
      </c>
      <c r="I45" s="50" t="s">
        <v>11906</v>
      </c>
      <c r="J45" s="50" t="s">
        <v>11872</v>
      </c>
      <c r="K45" s="50" t="s">
        <v>10146</v>
      </c>
      <c r="L45" s="50" t="s">
        <v>11882</v>
      </c>
      <c r="M45" s="374"/>
      <c r="N45" s="423"/>
      <c r="O45" s="39"/>
      <c r="P45" s="39"/>
      <c r="Q45" s="39"/>
      <c r="R45" s="39"/>
      <c r="S45" s="39"/>
      <c r="T45" s="39"/>
      <c r="U45" s="39"/>
      <c r="V45" s="39"/>
      <c r="W45" s="39"/>
      <c r="X45" s="39"/>
      <c r="Y45" s="39"/>
      <c r="Z45" s="39"/>
    </row>
    <row r="46" spans="1:26" ht="16.5" customHeight="1">
      <c r="A46" s="715"/>
      <c r="B46" s="553"/>
      <c r="C46" s="553"/>
      <c r="D46" s="553"/>
      <c r="E46" s="50"/>
      <c r="F46" s="553"/>
      <c r="G46" s="553"/>
      <c r="H46" s="50" t="s">
        <v>11870</v>
      </c>
      <c r="I46" s="50" t="s">
        <v>11901</v>
      </c>
      <c r="J46" s="50" t="s">
        <v>11872</v>
      </c>
      <c r="K46" s="50" t="s">
        <v>10146</v>
      </c>
      <c r="L46" s="50" t="s">
        <v>11882</v>
      </c>
      <c r="M46" s="374"/>
      <c r="N46" s="423"/>
      <c r="O46" s="39"/>
      <c r="P46" s="39"/>
      <c r="Q46" s="39"/>
      <c r="R46" s="39"/>
      <c r="S46" s="39"/>
      <c r="T46" s="39"/>
      <c r="U46" s="39"/>
      <c r="V46" s="39"/>
      <c r="W46" s="39"/>
      <c r="X46" s="39"/>
      <c r="Y46" s="39"/>
      <c r="Z46" s="39"/>
    </row>
    <row r="47" spans="1:26" ht="16.5" customHeight="1">
      <c r="A47" s="715"/>
      <c r="B47" s="553"/>
      <c r="C47" s="553"/>
      <c r="D47" s="553"/>
      <c r="E47" s="50"/>
      <c r="F47" s="553"/>
      <c r="G47" s="553"/>
      <c r="H47" s="50" t="s">
        <v>11870</v>
      </c>
      <c r="I47" s="50" t="s">
        <v>10290</v>
      </c>
      <c r="J47" s="50" t="s">
        <v>11874</v>
      </c>
      <c r="K47" s="50" t="s">
        <v>9866</v>
      </c>
      <c r="L47" s="50" t="s">
        <v>11882</v>
      </c>
      <c r="M47" s="374"/>
      <c r="N47" s="423"/>
      <c r="O47" s="39"/>
      <c r="P47" s="39"/>
      <c r="Q47" s="39"/>
      <c r="R47" s="39"/>
      <c r="S47" s="39"/>
      <c r="T47" s="39"/>
      <c r="U47" s="39"/>
      <c r="V47" s="39"/>
      <c r="W47" s="39"/>
      <c r="X47" s="39"/>
      <c r="Y47" s="39"/>
      <c r="Z47" s="39"/>
    </row>
    <row r="48" spans="1:26" ht="16.5" customHeight="1">
      <c r="A48" s="584"/>
      <c r="B48" s="554"/>
      <c r="C48" s="554"/>
      <c r="D48" s="554"/>
      <c r="E48" s="50"/>
      <c r="F48" s="554"/>
      <c r="G48" s="554"/>
      <c r="H48" s="50" t="s">
        <v>11870</v>
      </c>
      <c r="I48" s="50" t="s">
        <v>11902</v>
      </c>
      <c r="J48" s="50" t="s">
        <v>11872</v>
      </c>
      <c r="K48" s="50" t="s">
        <v>10146</v>
      </c>
      <c r="L48" s="50" t="s">
        <v>11882</v>
      </c>
      <c r="M48" s="374"/>
      <c r="N48" s="423"/>
      <c r="O48" s="39"/>
      <c r="P48" s="39"/>
      <c r="Q48" s="39"/>
      <c r="R48" s="39"/>
      <c r="S48" s="39"/>
      <c r="T48" s="39"/>
      <c r="U48" s="39"/>
      <c r="V48" s="39"/>
      <c r="W48" s="39"/>
      <c r="X48" s="39"/>
      <c r="Y48" s="39"/>
      <c r="Z48" s="39"/>
    </row>
    <row r="49" spans="1:26" ht="16.5" customHeight="1">
      <c r="A49" s="714">
        <v>17007</v>
      </c>
      <c r="B49" s="699"/>
      <c r="C49" s="696" t="s">
        <v>11907</v>
      </c>
      <c r="D49" s="696" t="s">
        <v>11908</v>
      </c>
      <c r="E49" s="50"/>
      <c r="F49" s="696" t="s">
        <v>219</v>
      </c>
      <c r="G49" s="696" t="s">
        <v>9614</v>
      </c>
      <c r="H49" s="50" t="s">
        <v>11870</v>
      </c>
      <c r="I49" s="50" t="s">
        <v>9625</v>
      </c>
      <c r="J49" s="50" t="s">
        <v>11874</v>
      </c>
      <c r="K49" s="50" t="s">
        <v>9866</v>
      </c>
      <c r="L49" s="50" t="s">
        <v>11882</v>
      </c>
      <c r="M49" s="374"/>
      <c r="N49" s="423"/>
      <c r="O49" s="39"/>
      <c r="P49" s="39"/>
      <c r="Q49" s="39"/>
      <c r="R49" s="39"/>
      <c r="S49" s="39"/>
      <c r="T49" s="39"/>
      <c r="U49" s="39"/>
      <c r="V49" s="39"/>
      <c r="W49" s="39"/>
      <c r="X49" s="39"/>
      <c r="Y49" s="39"/>
      <c r="Z49" s="39"/>
    </row>
    <row r="50" spans="1:26" ht="16.5" customHeight="1">
      <c r="A50" s="715"/>
      <c r="B50" s="553"/>
      <c r="C50" s="553"/>
      <c r="D50" s="553"/>
      <c r="E50" s="50"/>
      <c r="F50" s="553"/>
      <c r="G50" s="553"/>
      <c r="H50" s="50" t="s">
        <v>11870</v>
      </c>
      <c r="I50" s="50" t="s">
        <v>11909</v>
      </c>
      <c r="J50" s="50" t="s">
        <v>11874</v>
      </c>
      <c r="K50" s="50" t="s">
        <v>11910</v>
      </c>
      <c r="L50" s="50" t="s">
        <v>11882</v>
      </c>
      <c r="M50" s="374"/>
      <c r="N50" s="423"/>
      <c r="O50" s="39"/>
      <c r="P50" s="39"/>
      <c r="Q50" s="39"/>
      <c r="R50" s="39"/>
      <c r="S50" s="39"/>
      <c r="T50" s="39"/>
      <c r="U50" s="39"/>
      <c r="V50" s="39"/>
      <c r="W50" s="39"/>
      <c r="X50" s="39"/>
      <c r="Y50" s="39"/>
      <c r="Z50" s="39"/>
    </row>
    <row r="51" spans="1:26" ht="16.5" customHeight="1">
      <c r="A51" s="715"/>
      <c r="B51" s="553"/>
      <c r="C51" s="553"/>
      <c r="D51" s="553"/>
      <c r="E51" s="50"/>
      <c r="F51" s="553"/>
      <c r="G51" s="553"/>
      <c r="H51" s="50" t="s">
        <v>11870</v>
      </c>
      <c r="I51" s="50" t="s">
        <v>9625</v>
      </c>
      <c r="J51" s="50" t="s">
        <v>11874</v>
      </c>
      <c r="K51" s="50" t="s">
        <v>9866</v>
      </c>
      <c r="L51" s="50" t="s">
        <v>11882</v>
      </c>
      <c r="M51" s="374"/>
      <c r="N51" s="423"/>
      <c r="O51" s="39"/>
      <c r="P51" s="39"/>
      <c r="Q51" s="39"/>
      <c r="R51" s="39"/>
      <c r="S51" s="39"/>
      <c r="T51" s="39"/>
      <c r="U51" s="39"/>
      <c r="V51" s="39"/>
      <c r="W51" s="39"/>
      <c r="X51" s="39"/>
      <c r="Y51" s="39"/>
      <c r="Z51" s="39"/>
    </row>
    <row r="52" spans="1:26" ht="16.5" customHeight="1">
      <c r="A52" s="715"/>
      <c r="B52" s="553"/>
      <c r="C52" s="553"/>
      <c r="D52" s="553"/>
      <c r="E52" s="50"/>
      <c r="F52" s="553"/>
      <c r="G52" s="553"/>
      <c r="H52" s="50" t="s">
        <v>11870</v>
      </c>
      <c r="I52" s="50" t="s">
        <v>11911</v>
      </c>
      <c r="J52" s="50" t="s">
        <v>11874</v>
      </c>
      <c r="K52" s="50" t="s">
        <v>11912</v>
      </c>
      <c r="L52" s="50" t="s">
        <v>11882</v>
      </c>
      <c r="M52" s="374"/>
      <c r="N52" s="423"/>
      <c r="O52" s="39"/>
      <c r="P52" s="39"/>
      <c r="Q52" s="39"/>
      <c r="R52" s="39"/>
      <c r="S52" s="39"/>
      <c r="T52" s="39"/>
      <c r="U52" s="39"/>
      <c r="V52" s="39"/>
      <c r="W52" s="39"/>
      <c r="X52" s="39"/>
      <c r="Y52" s="39"/>
      <c r="Z52" s="39"/>
    </row>
    <row r="53" spans="1:26" ht="16.5" customHeight="1">
      <c r="A53" s="715"/>
      <c r="B53" s="553"/>
      <c r="C53" s="553"/>
      <c r="D53" s="553"/>
      <c r="E53" s="50"/>
      <c r="F53" s="553"/>
      <c r="G53" s="553"/>
      <c r="H53" s="50" t="s">
        <v>11870</v>
      </c>
      <c r="I53" s="50" t="s">
        <v>9625</v>
      </c>
      <c r="J53" s="50" t="s">
        <v>11874</v>
      </c>
      <c r="K53" s="50" t="s">
        <v>9866</v>
      </c>
      <c r="L53" s="50" t="s">
        <v>11882</v>
      </c>
      <c r="M53" s="374"/>
      <c r="N53" s="423"/>
      <c r="O53" s="39"/>
      <c r="P53" s="39"/>
      <c r="Q53" s="39"/>
      <c r="R53" s="39"/>
      <c r="S53" s="39"/>
      <c r="T53" s="39"/>
      <c r="U53" s="39"/>
      <c r="V53" s="39"/>
      <c r="W53" s="39"/>
      <c r="X53" s="39"/>
      <c r="Y53" s="39"/>
      <c r="Z53" s="39"/>
    </row>
    <row r="54" spans="1:26" ht="16.5" customHeight="1">
      <c r="A54" s="715"/>
      <c r="B54" s="553"/>
      <c r="C54" s="553"/>
      <c r="D54" s="553"/>
      <c r="E54" s="50"/>
      <c r="F54" s="553"/>
      <c r="G54" s="553"/>
      <c r="H54" s="50" t="s">
        <v>11870</v>
      </c>
      <c r="I54" s="50" t="s">
        <v>11913</v>
      </c>
      <c r="J54" s="50" t="s">
        <v>11874</v>
      </c>
      <c r="K54" s="50" t="s">
        <v>10030</v>
      </c>
      <c r="L54" s="50" t="s">
        <v>11882</v>
      </c>
      <c r="M54" s="374"/>
      <c r="N54" s="423"/>
      <c r="O54" s="39"/>
      <c r="P54" s="39"/>
      <c r="Q54" s="39"/>
      <c r="R54" s="39"/>
      <c r="S54" s="39"/>
      <c r="T54" s="39"/>
      <c r="U54" s="39"/>
      <c r="V54" s="39"/>
      <c r="W54" s="39"/>
      <c r="X54" s="39"/>
      <c r="Y54" s="39"/>
      <c r="Z54" s="39"/>
    </row>
    <row r="55" spans="1:26" ht="16.5" customHeight="1">
      <c r="A55" s="715"/>
      <c r="B55" s="553"/>
      <c r="C55" s="553"/>
      <c r="D55" s="553"/>
      <c r="E55" s="50"/>
      <c r="F55" s="553"/>
      <c r="G55" s="553"/>
      <c r="H55" s="50" t="s">
        <v>11870</v>
      </c>
      <c r="I55" s="50" t="s">
        <v>9625</v>
      </c>
      <c r="J55" s="50" t="s">
        <v>11874</v>
      </c>
      <c r="K55" s="50" t="s">
        <v>9866</v>
      </c>
      <c r="L55" s="50" t="s">
        <v>11882</v>
      </c>
      <c r="M55" s="374"/>
      <c r="N55" s="423"/>
      <c r="O55" s="39"/>
      <c r="P55" s="39"/>
      <c r="Q55" s="39"/>
      <c r="R55" s="39"/>
      <c r="S55" s="39"/>
      <c r="T55" s="39"/>
      <c r="U55" s="39"/>
      <c r="V55" s="39"/>
      <c r="W55" s="39"/>
      <c r="X55" s="39"/>
      <c r="Y55" s="39"/>
      <c r="Z55" s="39"/>
    </row>
    <row r="56" spans="1:26" ht="16.5" customHeight="1">
      <c r="A56" s="715"/>
      <c r="B56" s="553"/>
      <c r="C56" s="553"/>
      <c r="D56" s="553"/>
      <c r="E56" s="50"/>
      <c r="F56" s="553"/>
      <c r="G56" s="553"/>
      <c r="H56" s="50" t="s">
        <v>11870</v>
      </c>
      <c r="I56" s="50" t="s">
        <v>11914</v>
      </c>
      <c r="J56" s="50" t="s">
        <v>11874</v>
      </c>
      <c r="K56" s="50" t="s">
        <v>10042</v>
      </c>
      <c r="L56" s="50" t="s">
        <v>11882</v>
      </c>
      <c r="M56" s="374"/>
      <c r="N56" s="423"/>
      <c r="O56" s="39"/>
      <c r="P56" s="39"/>
      <c r="Q56" s="39"/>
      <c r="R56" s="39"/>
      <c r="S56" s="39"/>
      <c r="T56" s="39"/>
      <c r="U56" s="39"/>
      <c r="V56" s="39"/>
      <c r="W56" s="39"/>
      <c r="X56" s="39"/>
      <c r="Y56" s="39"/>
      <c r="Z56" s="39"/>
    </row>
    <row r="57" spans="1:26" ht="16.5" customHeight="1">
      <c r="A57" s="715"/>
      <c r="B57" s="553"/>
      <c r="C57" s="553"/>
      <c r="D57" s="553"/>
      <c r="E57" s="50"/>
      <c r="F57" s="553"/>
      <c r="G57" s="553"/>
      <c r="H57" s="50" t="s">
        <v>11870</v>
      </c>
      <c r="I57" s="50" t="s">
        <v>9625</v>
      </c>
      <c r="J57" s="50" t="s">
        <v>11874</v>
      </c>
      <c r="K57" s="50" t="s">
        <v>9866</v>
      </c>
      <c r="L57" s="50" t="s">
        <v>11882</v>
      </c>
      <c r="M57" s="374"/>
      <c r="N57" s="423"/>
      <c r="O57" s="39"/>
      <c r="P57" s="39"/>
      <c r="Q57" s="39"/>
      <c r="R57" s="39"/>
      <c r="S57" s="39"/>
      <c r="T57" s="39"/>
      <c r="U57" s="39"/>
      <c r="V57" s="39"/>
      <c r="W57" s="39"/>
      <c r="X57" s="39"/>
      <c r="Y57" s="39"/>
      <c r="Z57" s="39"/>
    </row>
    <row r="58" spans="1:26" ht="16.5" customHeight="1">
      <c r="A58" s="584"/>
      <c r="B58" s="554"/>
      <c r="C58" s="554"/>
      <c r="D58" s="554"/>
      <c r="E58" s="50"/>
      <c r="F58" s="554"/>
      <c r="G58" s="554"/>
      <c r="H58" s="50" t="s">
        <v>11870</v>
      </c>
      <c r="I58" s="50" t="s">
        <v>11915</v>
      </c>
      <c r="J58" s="50" t="s">
        <v>11874</v>
      </c>
      <c r="K58" s="50" t="s">
        <v>11889</v>
      </c>
      <c r="L58" s="50" t="s">
        <v>11882</v>
      </c>
      <c r="M58" s="374"/>
      <c r="N58" s="423"/>
      <c r="O58" s="39"/>
      <c r="P58" s="39"/>
      <c r="Q58" s="39"/>
      <c r="R58" s="39"/>
      <c r="S58" s="39"/>
      <c r="T58" s="39"/>
      <c r="U58" s="39"/>
      <c r="V58" s="39"/>
      <c r="W58" s="39"/>
      <c r="X58" s="39"/>
      <c r="Y58" s="39"/>
      <c r="Z58" s="39"/>
    </row>
    <row r="59" spans="1:26" ht="16.5" customHeight="1">
      <c r="A59" s="714">
        <v>17008</v>
      </c>
      <c r="B59" s="699"/>
      <c r="C59" s="719" t="s">
        <v>11916</v>
      </c>
      <c r="D59" s="719" t="s">
        <v>11917</v>
      </c>
      <c r="E59" s="121"/>
      <c r="F59" s="719" t="s">
        <v>219</v>
      </c>
      <c r="G59" s="719" t="s">
        <v>9614</v>
      </c>
      <c r="H59" s="121" t="s">
        <v>11870</v>
      </c>
      <c r="I59" s="121" t="s">
        <v>10290</v>
      </c>
      <c r="J59" s="121" t="s">
        <v>11874</v>
      </c>
      <c r="K59" s="121" t="s">
        <v>9866</v>
      </c>
      <c r="L59" s="121" t="s">
        <v>11882</v>
      </c>
      <c r="M59" s="374"/>
      <c r="N59" s="725" t="s">
        <v>11918</v>
      </c>
      <c r="O59" s="39"/>
      <c r="P59" s="39"/>
      <c r="Q59" s="39"/>
      <c r="R59" s="39"/>
      <c r="S59" s="39"/>
      <c r="T59" s="39"/>
      <c r="U59" s="39"/>
      <c r="V59" s="39"/>
      <c r="W59" s="39"/>
      <c r="X59" s="39"/>
      <c r="Y59" s="39"/>
      <c r="Z59" s="39"/>
    </row>
    <row r="60" spans="1:26" ht="16.5" customHeight="1">
      <c r="A60" s="715"/>
      <c r="B60" s="553"/>
      <c r="C60" s="553"/>
      <c r="D60" s="553"/>
      <c r="E60" s="121"/>
      <c r="F60" s="553"/>
      <c r="G60" s="553"/>
      <c r="H60" s="121" t="s">
        <v>11870</v>
      </c>
      <c r="I60" s="121" t="s">
        <v>11919</v>
      </c>
      <c r="J60" s="121" t="s">
        <v>11874</v>
      </c>
      <c r="K60" s="121" t="s">
        <v>11910</v>
      </c>
      <c r="L60" s="121" t="s">
        <v>11882</v>
      </c>
      <c r="M60" s="374"/>
      <c r="N60" s="726"/>
      <c r="O60" s="39"/>
      <c r="P60" s="39"/>
      <c r="Q60" s="39"/>
      <c r="R60" s="39"/>
      <c r="S60" s="39"/>
      <c r="T60" s="39"/>
      <c r="U60" s="39"/>
      <c r="V60" s="39"/>
      <c r="W60" s="39"/>
      <c r="X60" s="39"/>
      <c r="Y60" s="39"/>
      <c r="Z60" s="39"/>
    </row>
    <row r="61" spans="1:26" ht="16.5" customHeight="1">
      <c r="A61" s="715"/>
      <c r="B61" s="553"/>
      <c r="C61" s="553"/>
      <c r="D61" s="553"/>
      <c r="E61" s="121"/>
      <c r="F61" s="553"/>
      <c r="G61" s="553"/>
      <c r="H61" s="121" t="s">
        <v>11870</v>
      </c>
      <c r="I61" s="121" t="s">
        <v>10290</v>
      </c>
      <c r="J61" s="121" t="s">
        <v>11874</v>
      </c>
      <c r="K61" s="121" t="s">
        <v>9866</v>
      </c>
      <c r="L61" s="121" t="s">
        <v>11882</v>
      </c>
      <c r="M61" s="374"/>
      <c r="N61" s="726"/>
      <c r="O61" s="39"/>
      <c r="P61" s="39"/>
      <c r="Q61" s="39"/>
      <c r="R61" s="39"/>
      <c r="S61" s="39"/>
      <c r="T61" s="39"/>
      <c r="U61" s="39"/>
      <c r="V61" s="39"/>
      <c r="W61" s="39"/>
      <c r="X61" s="39"/>
      <c r="Y61" s="39"/>
      <c r="Z61" s="39"/>
    </row>
    <row r="62" spans="1:26" ht="16.5" customHeight="1">
      <c r="A62" s="715"/>
      <c r="B62" s="553"/>
      <c r="C62" s="553"/>
      <c r="D62" s="553"/>
      <c r="E62" s="121"/>
      <c r="F62" s="553"/>
      <c r="G62" s="553"/>
      <c r="H62" s="121" t="s">
        <v>11870</v>
      </c>
      <c r="I62" s="121" t="s">
        <v>11920</v>
      </c>
      <c r="J62" s="121" t="s">
        <v>11874</v>
      </c>
      <c r="K62" s="121" t="s">
        <v>11912</v>
      </c>
      <c r="L62" s="121" t="s">
        <v>11882</v>
      </c>
      <c r="M62" s="374"/>
      <c r="N62" s="726"/>
      <c r="O62" s="39"/>
      <c r="P62" s="39"/>
      <c r="Q62" s="39"/>
      <c r="R62" s="39"/>
      <c r="S62" s="39"/>
      <c r="T62" s="39"/>
      <c r="U62" s="39"/>
      <c r="V62" s="39"/>
      <c r="W62" s="39"/>
      <c r="X62" s="39"/>
      <c r="Y62" s="39"/>
      <c r="Z62" s="39"/>
    </row>
    <row r="63" spans="1:26" ht="16.5" customHeight="1">
      <c r="A63" s="715"/>
      <c r="B63" s="553"/>
      <c r="C63" s="553"/>
      <c r="D63" s="553"/>
      <c r="E63" s="121"/>
      <c r="F63" s="553"/>
      <c r="G63" s="553"/>
      <c r="H63" s="121" t="s">
        <v>11870</v>
      </c>
      <c r="I63" s="121" t="s">
        <v>10290</v>
      </c>
      <c r="J63" s="121" t="s">
        <v>11874</v>
      </c>
      <c r="K63" s="121" t="s">
        <v>9866</v>
      </c>
      <c r="L63" s="121" t="s">
        <v>11882</v>
      </c>
      <c r="M63" s="374"/>
      <c r="N63" s="726"/>
      <c r="O63" s="39"/>
      <c r="P63" s="39"/>
      <c r="Q63" s="39"/>
      <c r="R63" s="39"/>
      <c r="S63" s="39"/>
      <c r="T63" s="39"/>
      <c r="U63" s="39"/>
      <c r="V63" s="39"/>
      <c r="W63" s="39"/>
      <c r="X63" s="39"/>
      <c r="Y63" s="39"/>
      <c r="Z63" s="39"/>
    </row>
    <row r="64" spans="1:26" ht="16.5" customHeight="1">
      <c r="A64" s="715"/>
      <c r="B64" s="553"/>
      <c r="C64" s="553"/>
      <c r="D64" s="553"/>
      <c r="E64" s="121"/>
      <c r="F64" s="553"/>
      <c r="G64" s="553"/>
      <c r="H64" s="121" t="s">
        <v>11870</v>
      </c>
      <c r="I64" s="121" t="s">
        <v>11921</v>
      </c>
      <c r="J64" s="121" t="s">
        <v>11874</v>
      </c>
      <c r="K64" s="121" t="s">
        <v>10030</v>
      </c>
      <c r="L64" s="121" t="s">
        <v>11882</v>
      </c>
      <c r="M64" s="374"/>
      <c r="N64" s="726"/>
      <c r="O64" s="39"/>
      <c r="P64" s="39"/>
      <c r="Q64" s="39"/>
      <c r="R64" s="39"/>
      <c r="S64" s="39"/>
      <c r="T64" s="39"/>
      <c r="U64" s="39"/>
      <c r="V64" s="39"/>
      <c r="W64" s="39"/>
      <c r="X64" s="39"/>
      <c r="Y64" s="39"/>
      <c r="Z64" s="39"/>
    </row>
    <row r="65" spans="1:26" ht="16.5" customHeight="1">
      <c r="A65" s="715"/>
      <c r="B65" s="553"/>
      <c r="C65" s="553"/>
      <c r="D65" s="553"/>
      <c r="E65" s="121"/>
      <c r="F65" s="553"/>
      <c r="G65" s="553"/>
      <c r="H65" s="121" t="s">
        <v>11870</v>
      </c>
      <c r="I65" s="121" t="s">
        <v>10290</v>
      </c>
      <c r="J65" s="121" t="s">
        <v>11874</v>
      </c>
      <c r="K65" s="121" t="s">
        <v>9866</v>
      </c>
      <c r="L65" s="121" t="s">
        <v>11882</v>
      </c>
      <c r="M65" s="374"/>
      <c r="N65" s="726"/>
      <c r="O65" s="39"/>
      <c r="P65" s="39"/>
      <c r="Q65" s="39"/>
      <c r="R65" s="39"/>
      <c r="S65" s="39"/>
      <c r="T65" s="39"/>
      <c r="U65" s="39"/>
      <c r="V65" s="39"/>
      <c r="W65" s="39"/>
      <c r="X65" s="39"/>
      <c r="Y65" s="39"/>
      <c r="Z65" s="39"/>
    </row>
    <row r="66" spans="1:26" ht="16.5" customHeight="1">
      <c r="A66" s="715"/>
      <c r="B66" s="553"/>
      <c r="C66" s="553"/>
      <c r="D66" s="553"/>
      <c r="E66" s="121"/>
      <c r="F66" s="553"/>
      <c r="G66" s="553"/>
      <c r="H66" s="121" t="s">
        <v>11870</v>
      </c>
      <c r="I66" s="424" t="s">
        <v>11922</v>
      </c>
      <c r="J66" s="424" t="s">
        <v>11872</v>
      </c>
      <c r="K66" s="424" t="s">
        <v>10146</v>
      </c>
      <c r="L66" s="424" t="s">
        <v>11882</v>
      </c>
      <c r="M66" s="374"/>
      <c r="N66" s="726"/>
      <c r="O66" s="39"/>
      <c r="P66" s="39"/>
      <c r="Q66" s="39"/>
      <c r="R66" s="39"/>
      <c r="S66" s="39"/>
      <c r="T66" s="39"/>
      <c r="U66" s="39"/>
      <c r="V66" s="39"/>
      <c r="W66" s="39"/>
      <c r="X66" s="39"/>
      <c r="Y66" s="39"/>
      <c r="Z66" s="39"/>
    </row>
    <row r="67" spans="1:26" ht="16.5" customHeight="1">
      <c r="A67" s="715"/>
      <c r="B67" s="553"/>
      <c r="C67" s="553"/>
      <c r="D67" s="553"/>
      <c r="E67" s="121"/>
      <c r="F67" s="553"/>
      <c r="G67" s="553"/>
      <c r="H67" s="121" t="s">
        <v>11870</v>
      </c>
      <c r="I67" s="121" t="s">
        <v>10290</v>
      </c>
      <c r="J67" s="121" t="s">
        <v>11874</v>
      </c>
      <c r="K67" s="121" t="s">
        <v>9866</v>
      </c>
      <c r="L67" s="121" t="s">
        <v>11882</v>
      </c>
      <c r="M67" s="374"/>
      <c r="N67" s="726"/>
      <c r="O67" s="39"/>
      <c r="P67" s="39"/>
      <c r="Q67" s="39"/>
      <c r="R67" s="39"/>
      <c r="S67" s="39"/>
      <c r="T67" s="39"/>
      <c r="U67" s="39"/>
      <c r="V67" s="39"/>
      <c r="W67" s="39"/>
      <c r="X67" s="39"/>
      <c r="Y67" s="39"/>
      <c r="Z67" s="39"/>
    </row>
    <row r="68" spans="1:26" ht="16.5" customHeight="1">
      <c r="A68" s="584"/>
      <c r="B68" s="554"/>
      <c r="C68" s="554"/>
      <c r="D68" s="554"/>
      <c r="E68" s="121"/>
      <c r="F68" s="554"/>
      <c r="G68" s="554"/>
      <c r="H68" s="121" t="s">
        <v>11870</v>
      </c>
      <c r="I68" s="424" t="s">
        <v>11923</v>
      </c>
      <c r="J68" s="424" t="s">
        <v>11872</v>
      </c>
      <c r="K68" s="424" t="s">
        <v>10146</v>
      </c>
      <c r="L68" s="424" t="s">
        <v>11882</v>
      </c>
      <c r="M68" s="374"/>
      <c r="N68" s="727"/>
      <c r="O68" s="39"/>
      <c r="P68" s="39"/>
      <c r="Q68" s="39"/>
      <c r="R68" s="39"/>
      <c r="S68" s="39"/>
      <c r="T68" s="39"/>
      <c r="U68" s="39"/>
      <c r="V68" s="39"/>
      <c r="W68" s="39"/>
      <c r="X68" s="39"/>
      <c r="Y68" s="39"/>
      <c r="Z68" s="39"/>
    </row>
    <row r="69" spans="1:26" ht="16.5" customHeight="1">
      <c r="A69" s="714"/>
      <c r="B69" s="374"/>
      <c r="C69" s="731" t="s">
        <v>11924</v>
      </c>
      <c r="D69" s="696"/>
      <c r="E69" s="50"/>
      <c r="F69" s="721" t="s">
        <v>219</v>
      </c>
      <c r="G69" s="721" t="s">
        <v>9614</v>
      </c>
      <c r="H69" s="420" t="s">
        <v>11870</v>
      </c>
      <c r="I69" s="420" t="s">
        <v>11925</v>
      </c>
      <c r="J69" s="420" t="s">
        <v>11874</v>
      </c>
      <c r="K69" s="420" t="s">
        <v>11926</v>
      </c>
      <c r="L69" s="420" t="s">
        <v>11870</v>
      </c>
      <c r="M69" s="374"/>
      <c r="N69" s="728" t="s">
        <v>11927</v>
      </c>
      <c r="O69" s="39"/>
      <c r="P69" s="39"/>
      <c r="Q69" s="39"/>
      <c r="R69" s="39"/>
      <c r="S69" s="39"/>
      <c r="T69" s="39"/>
      <c r="U69" s="39"/>
      <c r="V69" s="39"/>
      <c r="W69" s="39"/>
      <c r="X69" s="39"/>
      <c r="Y69" s="39"/>
      <c r="Z69" s="39"/>
    </row>
    <row r="70" spans="1:26" ht="16.5" customHeight="1">
      <c r="A70" s="715"/>
      <c r="B70" s="374"/>
      <c r="C70" s="553"/>
      <c r="D70" s="553"/>
      <c r="E70" s="50"/>
      <c r="F70" s="553"/>
      <c r="G70" s="553"/>
      <c r="H70" s="420" t="s">
        <v>11870</v>
      </c>
      <c r="I70" s="420" t="s">
        <v>11928</v>
      </c>
      <c r="J70" s="420" t="s">
        <v>11874</v>
      </c>
      <c r="K70" s="420" t="s">
        <v>11926</v>
      </c>
      <c r="L70" s="420" t="s">
        <v>11870</v>
      </c>
      <c r="M70" s="374"/>
      <c r="N70" s="726"/>
      <c r="O70" s="39"/>
      <c r="P70" s="39"/>
      <c r="Q70" s="39"/>
      <c r="R70" s="39"/>
      <c r="S70" s="39"/>
      <c r="T70" s="39"/>
      <c r="U70" s="39"/>
      <c r="V70" s="39"/>
      <c r="W70" s="39"/>
      <c r="X70" s="39"/>
      <c r="Y70" s="39"/>
      <c r="Z70" s="39"/>
    </row>
    <row r="71" spans="1:26" ht="16.5" customHeight="1">
      <c r="A71" s="715"/>
      <c r="B71" s="374"/>
      <c r="C71" s="553"/>
      <c r="D71" s="553"/>
      <c r="E71" s="50"/>
      <c r="F71" s="553"/>
      <c r="G71" s="553"/>
      <c r="H71" s="420" t="s">
        <v>11870</v>
      </c>
      <c r="I71" s="420" t="s">
        <v>10921</v>
      </c>
      <c r="J71" s="420" t="s">
        <v>11874</v>
      </c>
      <c r="K71" s="420"/>
      <c r="L71" s="420" t="s">
        <v>11870</v>
      </c>
      <c r="M71" s="374"/>
      <c r="N71" s="726"/>
      <c r="O71" s="39"/>
      <c r="P71" s="39"/>
      <c r="Q71" s="39"/>
      <c r="R71" s="39"/>
      <c r="S71" s="39"/>
      <c r="T71" s="39"/>
      <c r="U71" s="39"/>
      <c r="V71" s="39"/>
      <c r="W71" s="39"/>
      <c r="X71" s="39"/>
      <c r="Y71" s="39"/>
      <c r="Z71" s="39"/>
    </row>
    <row r="72" spans="1:26" ht="16.5" customHeight="1">
      <c r="A72" s="715"/>
      <c r="B72" s="374"/>
      <c r="C72" s="553"/>
      <c r="D72" s="553"/>
      <c r="E72" s="50"/>
      <c r="F72" s="553"/>
      <c r="G72" s="553"/>
      <c r="H72" s="420" t="s">
        <v>11870</v>
      </c>
      <c r="I72" s="420" t="s">
        <v>11929</v>
      </c>
      <c r="J72" s="420" t="s">
        <v>11874</v>
      </c>
      <c r="K72" s="420" t="s">
        <v>11926</v>
      </c>
      <c r="L72" s="420" t="s">
        <v>11870</v>
      </c>
      <c r="M72" s="374"/>
      <c r="N72" s="726"/>
      <c r="O72" s="39"/>
      <c r="P72" s="39"/>
      <c r="Q72" s="39"/>
      <c r="R72" s="39"/>
      <c r="S72" s="39"/>
      <c r="T72" s="39"/>
      <c r="U72" s="39"/>
      <c r="V72" s="39"/>
      <c r="W72" s="39"/>
      <c r="X72" s="39"/>
      <c r="Y72" s="39"/>
      <c r="Z72" s="39"/>
    </row>
    <row r="73" spans="1:26" ht="16.5" customHeight="1">
      <c r="A73" s="584"/>
      <c r="B73" s="374"/>
      <c r="C73" s="554"/>
      <c r="D73" s="554"/>
      <c r="E73" s="50"/>
      <c r="F73" s="554"/>
      <c r="G73" s="554"/>
      <c r="H73" s="420" t="s">
        <v>11870</v>
      </c>
      <c r="I73" s="420" t="s">
        <v>10921</v>
      </c>
      <c r="J73" s="420" t="s">
        <v>11874</v>
      </c>
      <c r="K73" s="420"/>
      <c r="L73" s="420" t="s">
        <v>11870</v>
      </c>
      <c r="M73" s="374"/>
      <c r="N73" s="726"/>
      <c r="O73" s="39"/>
      <c r="P73" s="39"/>
      <c r="Q73" s="39"/>
      <c r="R73" s="39"/>
      <c r="S73" s="39"/>
      <c r="T73" s="39"/>
      <c r="U73" s="39"/>
      <c r="V73" s="39"/>
      <c r="W73" s="39"/>
      <c r="X73" s="39"/>
      <c r="Y73" s="39"/>
      <c r="Z73" s="39"/>
    </row>
    <row r="74" spans="1:26" ht="16.5" customHeight="1">
      <c r="A74" s="425"/>
      <c r="B74" s="374"/>
      <c r="C74" s="426" t="s">
        <v>11930</v>
      </c>
      <c r="D74" s="50"/>
      <c r="E74" s="50"/>
      <c r="F74" s="420" t="s">
        <v>219</v>
      </c>
      <c r="G74" s="420" t="s">
        <v>9614</v>
      </c>
      <c r="H74" s="420"/>
      <c r="I74" s="420"/>
      <c r="J74" s="420"/>
      <c r="K74" s="420"/>
      <c r="L74" s="420"/>
      <c r="M74" s="374"/>
      <c r="N74" s="726"/>
      <c r="O74" s="39"/>
      <c r="P74" s="39"/>
      <c r="Q74" s="39"/>
      <c r="R74" s="39"/>
      <c r="S74" s="39"/>
      <c r="T74" s="39"/>
      <c r="U74" s="39"/>
      <c r="V74" s="39"/>
      <c r="W74" s="39"/>
      <c r="X74" s="39"/>
      <c r="Y74" s="39"/>
      <c r="Z74" s="39"/>
    </row>
    <row r="75" spans="1:26" ht="16.5" customHeight="1">
      <c r="A75" s="425"/>
      <c r="B75" s="374"/>
      <c r="C75" s="426" t="s">
        <v>11931</v>
      </c>
      <c r="D75" s="50"/>
      <c r="E75" s="50"/>
      <c r="F75" s="420" t="s">
        <v>219</v>
      </c>
      <c r="G75" s="420" t="s">
        <v>9614</v>
      </c>
      <c r="H75" s="420"/>
      <c r="I75" s="420"/>
      <c r="J75" s="420"/>
      <c r="K75" s="420"/>
      <c r="L75" s="420"/>
      <c r="M75" s="374"/>
      <c r="N75" s="727"/>
      <c r="O75" s="39"/>
      <c r="P75" s="39"/>
      <c r="Q75" s="39"/>
      <c r="R75" s="39"/>
      <c r="S75" s="39"/>
      <c r="T75" s="39"/>
      <c r="U75" s="39"/>
      <c r="V75" s="39"/>
      <c r="W75" s="39"/>
      <c r="X75" s="39"/>
      <c r="Y75" s="39"/>
      <c r="Z75" s="39"/>
    </row>
    <row r="76" spans="1:26" ht="16.5" customHeight="1">
      <c r="A76" s="714">
        <v>17012</v>
      </c>
      <c r="B76" s="699"/>
      <c r="C76" s="696" t="s">
        <v>11932</v>
      </c>
      <c r="D76" s="696" t="s">
        <v>11933</v>
      </c>
      <c r="E76" s="50"/>
      <c r="F76" s="696" t="s">
        <v>219</v>
      </c>
      <c r="G76" s="696" t="s">
        <v>9614</v>
      </c>
      <c r="H76" s="50" t="s">
        <v>11870</v>
      </c>
      <c r="I76" s="50" t="s">
        <v>10530</v>
      </c>
      <c r="J76" s="50" t="s">
        <v>11872</v>
      </c>
      <c r="K76" s="50" t="s">
        <v>10146</v>
      </c>
      <c r="L76" s="50" t="s">
        <v>11882</v>
      </c>
      <c r="M76" s="374"/>
      <c r="N76" s="423"/>
      <c r="O76" s="39"/>
      <c r="P76" s="39"/>
      <c r="Q76" s="39"/>
      <c r="R76" s="39"/>
      <c r="S76" s="39"/>
      <c r="T76" s="39"/>
      <c r="U76" s="39"/>
      <c r="V76" s="39"/>
      <c r="W76" s="39"/>
      <c r="X76" s="39"/>
      <c r="Y76" s="39"/>
      <c r="Z76" s="39"/>
    </row>
    <row r="77" spans="1:26" ht="16.5" customHeight="1">
      <c r="A77" s="715"/>
      <c r="B77" s="553"/>
      <c r="C77" s="553"/>
      <c r="D77" s="553"/>
      <c r="E77" s="50"/>
      <c r="F77" s="553"/>
      <c r="G77" s="553"/>
      <c r="H77" s="50" t="s">
        <v>11870</v>
      </c>
      <c r="I77" s="50" t="s">
        <v>11934</v>
      </c>
      <c r="J77" s="50" t="s">
        <v>11874</v>
      </c>
      <c r="K77" s="50" t="s">
        <v>11935</v>
      </c>
      <c r="L77" s="50" t="s">
        <v>11882</v>
      </c>
      <c r="M77" s="374"/>
      <c r="N77" s="423"/>
      <c r="O77" s="39"/>
      <c r="P77" s="39"/>
      <c r="Q77" s="39"/>
      <c r="R77" s="39"/>
      <c r="S77" s="39"/>
      <c r="T77" s="39"/>
      <c r="U77" s="39"/>
      <c r="V77" s="39"/>
      <c r="W77" s="39"/>
      <c r="X77" s="39"/>
      <c r="Y77" s="39"/>
      <c r="Z77" s="39"/>
    </row>
    <row r="78" spans="1:26" ht="16.5" customHeight="1">
      <c r="A78" s="715"/>
      <c r="B78" s="553"/>
      <c r="C78" s="553"/>
      <c r="D78" s="553"/>
      <c r="E78" s="50"/>
      <c r="F78" s="553"/>
      <c r="G78" s="553"/>
      <c r="H78" s="50" t="s">
        <v>11870</v>
      </c>
      <c r="I78" s="50" t="s">
        <v>10530</v>
      </c>
      <c r="J78" s="50" t="s">
        <v>11872</v>
      </c>
      <c r="K78" s="50" t="s">
        <v>10146</v>
      </c>
      <c r="L78" s="50" t="s">
        <v>11882</v>
      </c>
      <c r="M78" s="374"/>
      <c r="N78" s="423"/>
      <c r="O78" s="39"/>
      <c r="P78" s="39"/>
      <c r="Q78" s="39"/>
      <c r="R78" s="39"/>
      <c r="S78" s="39"/>
      <c r="T78" s="39"/>
      <c r="U78" s="39"/>
      <c r="V78" s="39"/>
      <c r="W78" s="39"/>
      <c r="X78" s="39"/>
      <c r="Y78" s="39"/>
      <c r="Z78" s="39"/>
    </row>
    <row r="79" spans="1:26" ht="16.5" customHeight="1">
      <c r="A79" s="715"/>
      <c r="B79" s="553"/>
      <c r="C79" s="553"/>
      <c r="D79" s="553"/>
      <c r="E79" s="50"/>
      <c r="F79" s="553"/>
      <c r="G79" s="553"/>
      <c r="H79" s="50" t="s">
        <v>11870</v>
      </c>
      <c r="I79" s="50" t="s">
        <v>11936</v>
      </c>
      <c r="J79" s="50" t="s">
        <v>11874</v>
      </c>
      <c r="K79" s="50" t="s">
        <v>10042</v>
      </c>
      <c r="L79" s="50" t="s">
        <v>11882</v>
      </c>
      <c r="M79" s="374"/>
      <c r="N79" s="423"/>
      <c r="O79" s="39"/>
      <c r="P79" s="39"/>
      <c r="Q79" s="39"/>
      <c r="R79" s="39"/>
      <c r="S79" s="39"/>
      <c r="T79" s="39"/>
      <c r="U79" s="39"/>
      <c r="V79" s="39"/>
      <c r="W79" s="39"/>
      <c r="X79" s="39"/>
      <c r="Y79" s="39"/>
      <c r="Z79" s="39"/>
    </row>
    <row r="80" spans="1:26" ht="16.5" customHeight="1">
      <c r="A80" s="715"/>
      <c r="B80" s="553"/>
      <c r="C80" s="553"/>
      <c r="D80" s="553"/>
      <c r="E80" s="50"/>
      <c r="F80" s="553"/>
      <c r="G80" s="553"/>
      <c r="H80" s="50" t="s">
        <v>11870</v>
      </c>
      <c r="I80" s="50" t="s">
        <v>10530</v>
      </c>
      <c r="J80" s="50" t="s">
        <v>11872</v>
      </c>
      <c r="K80" s="50" t="s">
        <v>10146</v>
      </c>
      <c r="L80" s="50" t="s">
        <v>11882</v>
      </c>
      <c r="M80" s="374"/>
      <c r="N80" s="423"/>
      <c r="O80" s="39"/>
      <c r="P80" s="39"/>
      <c r="Q80" s="39"/>
      <c r="R80" s="39"/>
      <c r="S80" s="39"/>
      <c r="T80" s="39"/>
      <c r="U80" s="39"/>
      <c r="V80" s="39"/>
      <c r="W80" s="39"/>
      <c r="X80" s="39"/>
      <c r="Y80" s="39"/>
      <c r="Z80" s="39"/>
    </row>
    <row r="81" spans="1:26" ht="16.5" customHeight="1">
      <c r="A81" s="584"/>
      <c r="B81" s="554"/>
      <c r="C81" s="554"/>
      <c r="D81" s="554"/>
      <c r="E81" s="50"/>
      <c r="F81" s="554"/>
      <c r="G81" s="554"/>
      <c r="H81" s="50" t="s">
        <v>11870</v>
      </c>
      <c r="I81" s="50" t="s">
        <v>11937</v>
      </c>
      <c r="J81" s="50" t="s">
        <v>11872</v>
      </c>
      <c r="K81" s="50" t="s">
        <v>10146</v>
      </c>
      <c r="L81" s="50" t="s">
        <v>11882</v>
      </c>
      <c r="M81" s="374"/>
      <c r="N81" s="423"/>
      <c r="O81" s="39"/>
      <c r="P81" s="39"/>
      <c r="Q81" s="39"/>
      <c r="R81" s="39"/>
      <c r="S81" s="39"/>
      <c r="T81" s="39"/>
      <c r="U81" s="39"/>
      <c r="V81" s="39"/>
      <c r="W81" s="39"/>
      <c r="X81" s="39"/>
      <c r="Y81" s="39"/>
      <c r="Z81" s="39"/>
    </row>
    <row r="82" spans="1:26" ht="16.5" customHeight="1">
      <c r="A82" s="714">
        <v>17013</v>
      </c>
      <c r="B82" s="699"/>
      <c r="C82" s="696" t="s">
        <v>11938</v>
      </c>
      <c r="D82" s="696" t="s">
        <v>11939</v>
      </c>
      <c r="E82" s="50"/>
      <c r="F82" s="696" t="s">
        <v>219</v>
      </c>
      <c r="G82" s="696" t="s">
        <v>9614</v>
      </c>
      <c r="H82" s="50" t="s">
        <v>11870</v>
      </c>
      <c r="I82" s="50" t="s">
        <v>10530</v>
      </c>
      <c r="J82" s="50" t="s">
        <v>11872</v>
      </c>
      <c r="K82" s="50" t="s">
        <v>10146</v>
      </c>
      <c r="L82" s="50" t="s">
        <v>11882</v>
      </c>
      <c r="M82" s="374"/>
      <c r="N82" s="423"/>
      <c r="O82" s="39"/>
      <c r="P82" s="39"/>
      <c r="Q82" s="39"/>
      <c r="R82" s="39"/>
      <c r="S82" s="39"/>
      <c r="T82" s="39"/>
      <c r="U82" s="39"/>
      <c r="V82" s="39"/>
      <c r="W82" s="39"/>
      <c r="X82" s="39"/>
      <c r="Y82" s="39"/>
      <c r="Z82" s="39"/>
    </row>
    <row r="83" spans="1:26" ht="16.5" customHeight="1">
      <c r="A83" s="715"/>
      <c r="B83" s="553"/>
      <c r="C83" s="553"/>
      <c r="D83" s="553"/>
      <c r="E83" s="50"/>
      <c r="F83" s="553"/>
      <c r="G83" s="553"/>
      <c r="H83" s="50" t="s">
        <v>11940</v>
      </c>
      <c r="I83" s="50" t="s">
        <v>11934</v>
      </c>
      <c r="J83" s="50" t="s">
        <v>11874</v>
      </c>
      <c r="K83" s="50" t="s">
        <v>11935</v>
      </c>
      <c r="L83" s="50" t="s">
        <v>11882</v>
      </c>
      <c r="M83" s="374"/>
      <c r="N83" s="423"/>
      <c r="O83" s="39"/>
      <c r="P83" s="39"/>
      <c r="Q83" s="39"/>
      <c r="R83" s="39"/>
      <c r="S83" s="39"/>
      <c r="T83" s="39"/>
      <c r="U83" s="39"/>
      <c r="V83" s="39"/>
      <c r="W83" s="39"/>
      <c r="X83" s="39"/>
      <c r="Y83" s="39"/>
      <c r="Z83" s="39"/>
    </row>
    <row r="84" spans="1:26" ht="16.5" customHeight="1">
      <c r="A84" s="715"/>
      <c r="B84" s="553"/>
      <c r="C84" s="553"/>
      <c r="D84" s="553"/>
      <c r="E84" s="50"/>
      <c r="F84" s="553"/>
      <c r="G84" s="553"/>
      <c r="H84" s="50" t="s">
        <v>11870</v>
      </c>
      <c r="I84" s="50" t="s">
        <v>10530</v>
      </c>
      <c r="J84" s="50" t="s">
        <v>11872</v>
      </c>
      <c r="K84" s="50" t="s">
        <v>10146</v>
      </c>
      <c r="L84" s="50" t="s">
        <v>11882</v>
      </c>
      <c r="M84" s="374"/>
      <c r="N84" s="423"/>
      <c r="O84" s="39"/>
      <c r="P84" s="39"/>
      <c r="Q84" s="39"/>
      <c r="R84" s="39"/>
      <c r="S84" s="39"/>
      <c r="T84" s="39"/>
      <c r="U84" s="39"/>
      <c r="V84" s="39"/>
      <c r="W84" s="39"/>
      <c r="X84" s="39"/>
      <c r="Y84" s="39"/>
      <c r="Z84" s="39"/>
    </row>
    <row r="85" spans="1:26" ht="16.5" customHeight="1">
      <c r="A85" s="715"/>
      <c r="B85" s="553"/>
      <c r="C85" s="553"/>
      <c r="D85" s="553"/>
      <c r="E85" s="50"/>
      <c r="F85" s="553"/>
      <c r="G85" s="553"/>
      <c r="H85" s="50" t="s">
        <v>11940</v>
      </c>
      <c r="I85" s="50" t="s">
        <v>11934</v>
      </c>
      <c r="J85" s="50" t="s">
        <v>11874</v>
      </c>
      <c r="K85" s="50" t="s">
        <v>11935</v>
      </c>
      <c r="L85" s="50" t="s">
        <v>11882</v>
      </c>
      <c r="M85" s="374"/>
      <c r="N85" s="423"/>
      <c r="O85" s="39"/>
      <c r="P85" s="39"/>
      <c r="Q85" s="39"/>
      <c r="R85" s="39"/>
      <c r="S85" s="39"/>
      <c r="T85" s="39"/>
      <c r="U85" s="39"/>
      <c r="V85" s="39"/>
      <c r="W85" s="39"/>
      <c r="X85" s="39"/>
      <c r="Y85" s="39"/>
      <c r="Z85" s="39"/>
    </row>
    <row r="86" spans="1:26" ht="16.5" customHeight="1">
      <c r="A86" s="715"/>
      <c r="B86" s="553"/>
      <c r="C86" s="553"/>
      <c r="D86" s="553"/>
      <c r="E86" s="50"/>
      <c r="F86" s="553"/>
      <c r="G86" s="553"/>
      <c r="H86" s="50" t="s">
        <v>11870</v>
      </c>
      <c r="I86" s="50" t="s">
        <v>10530</v>
      </c>
      <c r="J86" s="50" t="s">
        <v>11872</v>
      </c>
      <c r="K86" s="50" t="s">
        <v>10146</v>
      </c>
      <c r="L86" s="50" t="s">
        <v>11882</v>
      </c>
      <c r="M86" s="374"/>
      <c r="N86" s="423"/>
      <c r="O86" s="39"/>
      <c r="P86" s="39"/>
      <c r="Q86" s="39"/>
      <c r="R86" s="39"/>
      <c r="S86" s="39"/>
      <c r="T86" s="39"/>
      <c r="U86" s="39"/>
      <c r="V86" s="39"/>
      <c r="W86" s="39"/>
      <c r="X86" s="39"/>
      <c r="Y86" s="39"/>
      <c r="Z86" s="39"/>
    </row>
    <row r="87" spans="1:26" ht="16.5" customHeight="1">
      <c r="A87" s="715"/>
      <c r="B87" s="553"/>
      <c r="C87" s="553"/>
      <c r="D87" s="553"/>
      <c r="E87" s="50"/>
      <c r="F87" s="553"/>
      <c r="G87" s="553"/>
      <c r="H87" s="50" t="s">
        <v>11940</v>
      </c>
      <c r="I87" s="50" t="s">
        <v>11934</v>
      </c>
      <c r="J87" s="50" t="s">
        <v>11874</v>
      </c>
      <c r="K87" s="50" t="s">
        <v>11935</v>
      </c>
      <c r="L87" s="50" t="s">
        <v>11882</v>
      </c>
      <c r="M87" s="374"/>
      <c r="N87" s="423"/>
      <c r="O87" s="39"/>
      <c r="P87" s="39"/>
      <c r="Q87" s="39"/>
      <c r="R87" s="39"/>
      <c r="S87" s="39"/>
      <c r="T87" s="39"/>
      <c r="U87" s="39"/>
      <c r="V87" s="39"/>
      <c r="W87" s="39"/>
      <c r="X87" s="39"/>
      <c r="Y87" s="39"/>
      <c r="Z87" s="39"/>
    </row>
    <row r="88" spans="1:26" ht="16.5" customHeight="1">
      <c r="A88" s="715"/>
      <c r="B88" s="553"/>
      <c r="C88" s="553"/>
      <c r="D88" s="553"/>
      <c r="E88" s="50"/>
      <c r="F88" s="553"/>
      <c r="G88" s="553"/>
      <c r="H88" s="50" t="s">
        <v>11870</v>
      </c>
      <c r="I88" s="50" t="s">
        <v>10530</v>
      </c>
      <c r="J88" s="50" t="s">
        <v>11872</v>
      </c>
      <c r="K88" s="50" t="s">
        <v>10146</v>
      </c>
      <c r="L88" s="50" t="s">
        <v>11882</v>
      </c>
      <c r="M88" s="374"/>
      <c r="N88" s="423"/>
      <c r="O88" s="39"/>
      <c r="P88" s="39"/>
      <c r="Q88" s="39"/>
      <c r="R88" s="39"/>
      <c r="S88" s="39"/>
      <c r="T88" s="39"/>
      <c r="U88" s="39"/>
      <c r="V88" s="39"/>
      <c r="W88" s="39"/>
      <c r="X88" s="39"/>
      <c r="Y88" s="39"/>
      <c r="Z88" s="39"/>
    </row>
    <row r="89" spans="1:26" ht="16.5" customHeight="1">
      <c r="A89" s="715"/>
      <c r="B89" s="553"/>
      <c r="C89" s="553"/>
      <c r="D89" s="553"/>
      <c r="E89" s="50"/>
      <c r="F89" s="553"/>
      <c r="G89" s="553"/>
      <c r="H89" s="50" t="s">
        <v>11940</v>
      </c>
      <c r="I89" s="50" t="s">
        <v>11934</v>
      </c>
      <c r="J89" s="50" t="s">
        <v>11874</v>
      </c>
      <c r="K89" s="50" t="s">
        <v>11935</v>
      </c>
      <c r="L89" s="50" t="s">
        <v>11882</v>
      </c>
      <c r="M89" s="374"/>
      <c r="N89" s="423"/>
      <c r="O89" s="39"/>
      <c r="P89" s="39"/>
      <c r="Q89" s="39"/>
      <c r="R89" s="39"/>
      <c r="S89" s="39"/>
      <c r="T89" s="39"/>
      <c r="U89" s="39"/>
      <c r="V89" s="39"/>
      <c r="W89" s="39"/>
      <c r="X89" s="39"/>
      <c r="Y89" s="39"/>
      <c r="Z89" s="39"/>
    </row>
    <row r="90" spans="1:26" ht="16.5" customHeight="1">
      <c r="A90" s="715"/>
      <c r="B90" s="553"/>
      <c r="C90" s="553"/>
      <c r="D90" s="553"/>
      <c r="E90" s="50"/>
      <c r="F90" s="553"/>
      <c r="G90" s="553"/>
      <c r="H90" s="50" t="s">
        <v>11870</v>
      </c>
      <c r="I90" s="50" t="s">
        <v>10530</v>
      </c>
      <c r="J90" s="50" t="s">
        <v>11872</v>
      </c>
      <c r="K90" s="50" t="s">
        <v>10146</v>
      </c>
      <c r="L90" s="50" t="s">
        <v>11882</v>
      </c>
      <c r="M90" s="374"/>
      <c r="N90" s="423"/>
      <c r="O90" s="39"/>
      <c r="P90" s="39"/>
      <c r="Q90" s="39"/>
      <c r="R90" s="39"/>
      <c r="S90" s="39"/>
      <c r="T90" s="39"/>
      <c r="U90" s="39"/>
      <c r="V90" s="39"/>
      <c r="W90" s="39"/>
      <c r="X90" s="39"/>
      <c r="Y90" s="39"/>
      <c r="Z90" s="39"/>
    </row>
    <row r="91" spans="1:26" ht="16.5" customHeight="1">
      <c r="A91" s="584"/>
      <c r="B91" s="554"/>
      <c r="C91" s="554"/>
      <c r="D91" s="554"/>
      <c r="E91" s="50"/>
      <c r="F91" s="554"/>
      <c r="G91" s="554"/>
      <c r="H91" s="50" t="s">
        <v>11940</v>
      </c>
      <c r="I91" s="50" t="s">
        <v>11934</v>
      </c>
      <c r="J91" s="50" t="s">
        <v>11874</v>
      </c>
      <c r="K91" s="50" t="s">
        <v>11935</v>
      </c>
      <c r="L91" s="50" t="s">
        <v>11882</v>
      </c>
      <c r="M91" s="374"/>
      <c r="N91" s="423"/>
      <c r="O91" s="39"/>
      <c r="P91" s="39"/>
      <c r="Q91" s="39"/>
      <c r="R91" s="39"/>
      <c r="S91" s="39"/>
      <c r="T91" s="39"/>
      <c r="U91" s="39"/>
      <c r="V91" s="39"/>
      <c r="W91" s="39"/>
      <c r="X91" s="39"/>
      <c r="Y91" s="39"/>
      <c r="Z91" s="39"/>
    </row>
    <row r="92" spans="1:26" ht="16.5" customHeight="1">
      <c r="A92" s="723"/>
      <c r="B92" s="730"/>
      <c r="C92" s="721" t="s">
        <v>11941</v>
      </c>
      <c r="D92" s="721" t="s">
        <v>11942</v>
      </c>
      <c r="E92" s="420"/>
      <c r="F92" s="721" t="s">
        <v>219</v>
      </c>
      <c r="G92" s="721" t="s">
        <v>9614</v>
      </c>
      <c r="H92" s="420" t="s">
        <v>11870</v>
      </c>
      <c r="I92" s="420" t="s">
        <v>10530</v>
      </c>
      <c r="J92" s="420" t="s">
        <v>11872</v>
      </c>
      <c r="K92" s="420" t="s">
        <v>10146</v>
      </c>
      <c r="L92" s="420" t="s">
        <v>11882</v>
      </c>
      <c r="M92" s="427"/>
      <c r="N92" s="728" t="s">
        <v>11943</v>
      </c>
      <c r="O92" s="39"/>
      <c r="P92" s="39"/>
      <c r="Q92" s="39"/>
      <c r="R92" s="39"/>
      <c r="S92" s="39"/>
      <c r="T92" s="39"/>
      <c r="U92" s="39"/>
      <c r="V92" s="39"/>
      <c r="W92" s="39"/>
      <c r="X92" s="39"/>
      <c r="Y92" s="39"/>
      <c r="Z92" s="39"/>
    </row>
    <row r="93" spans="1:26" ht="16.5" customHeight="1">
      <c r="A93" s="715"/>
      <c r="B93" s="553"/>
      <c r="C93" s="553"/>
      <c r="D93" s="553"/>
      <c r="E93" s="420"/>
      <c r="F93" s="553"/>
      <c r="G93" s="553"/>
      <c r="H93" s="420" t="s">
        <v>11940</v>
      </c>
      <c r="I93" s="420" t="s">
        <v>11934</v>
      </c>
      <c r="J93" s="420" t="s">
        <v>11944</v>
      </c>
      <c r="K93" s="420" t="s">
        <v>11935</v>
      </c>
      <c r="L93" s="420" t="s">
        <v>11882</v>
      </c>
      <c r="M93" s="427"/>
      <c r="N93" s="726"/>
      <c r="O93" s="39"/>
      <c r="P93" s="39"/>
      <c r="Q93" s="39"/>
      <c r="R93" s="39"/>
      <c r="S93" s="39"/>
      <c r="T93" s="39"/>
      <c r="U93" s="39"/>
      <c r="V93" s="39"/>
      <c r="W93" s="39"/>
      <c r="X93" s="39"/>
      <c r="Y93" s="39"/>
      <c r="Z93" s="39"/>
    </row>
    <row r="94" spans="1:26" ht="16.5" customHeight="1">
      <c r="A94" s="715"/>
      <c r="B94" s="553"/>
      <c r="C94" s="553"/>
      <c r="D94" s="553"/>
      <c r="E94" s="420"/>
      <c r="F94" s="553"/>
      <c r="G94" s="553"/>
      <c r="H94" s="420" t="s">
        <v>11870</v>
      </c>
      <c r="I94" s="420" t="s">
        <v>10530</v>
      </c>
      <c r="J94" s="420" t="s">
        <v>11872</v>
      </c>
      <c r="K94" s="420" t="s">
        <v>10146</v>
      </c>
      <c r="L94" s="420" t="s">
        <v>11882</v>
      </c>
      <c r="M94" s="427"/>
      <c r="N94" s="726"/>
      <c r="O94" s="39"/>
      <c r="P94" s="39"/>
      <c r="Q94" s="39"/>
      <c r="R94" s="39"/>
      <c r="S94" s="39"/>
      <c r="T94" s="39"/>
      <c r="U94" s="39"/>
      <c r="V94" s="39"/>
      <c r="W94" s="39"/>
      <c r="X94" s="39"/>
      <c r="Y94" s="39"/>
      <c r="Z94" s="39"/>
    </row>
    <row r="95" spans="1:26" ht="16.5" customHeight="1">
      <c r="A95" s="715"/>
      <c r="B95" s="553"/>
      <c r="C95" s="553"/>
      <c r="D95" s="553"/>
      <c r="E95" s="420"/>
      <c r="F95" s="553"/>
      <c r="G95" s="553"/>
      <c r="H95" s="420" t="s">
        <v>11940</v>
      </c>
      <c r="I95" s="420" t="s">
        <v>11934</v>
      </c>
      <c r="J95" s="420" t="s">
        <v>11944</v>
      </c>
      <c r="K95" s="420" t="s">
        <v>11935</v>
      </c>
      <c r="L95" s="420" t="s">
        <v>11882</v>
      </c>
      <c r="M95" s="427"/>
      <c r="N95" s="726"/>
      <c r="O95" s="39"/>
      <c r="P95" s="39"/>
      <c r="Q95" s="39"/>
      <c r="R95" s="39"/>
      <c r="S95" s="39"/>
      <c r="T95" s="39"/>
      <c r="U95" s="39"/>
      <c r="V95" s="39"/>
      <c r="W95" s="39"/>
      <c r="X95" s="39"/>
      <c r="Y95" s="39"/>
      <c r="Z95" s="39"/>
    </row>
    <row r="96" spans="1:26" ht="16.5" customHeight="1">
      <c r="A96" s="715"/>
      <c r="B96" s="553"/>
      <c r="C96" s="553"/>
      <c r="D96" s="553"/>
      <c r="E96" s="420"/>
      <c r="F96" s="553"/>
      <c r="G96" s="553"/>
      <c r="H96" s="420" t="s">
        <v>11870</v>
      </c>
      <c r="I96" s="420" t="s">
        <v>10530</v>
      </c>
      <c r="J96" s="420" t="s">
        <v>11872</v>
      </c>
      <c r="K96" s="420" t="s">
        <v>10146</v>
      </c>
      <c r="L96" s="420" t="s">
        <v>11882</v>
      </c>
      <c r="M96" s="427"/>
      <c r="N96" s="726"/>
      <c r="O96" s="39"/>
      <c r="P96" s="39"/>
      <c r="Q96" s="39"/>
      <c r="R96" s="39"/>
      <c r="S96" s="39"/>
      <c r="T96" s="39"/>
      <c r="U96" s="39"/>
      <c r="V96" s="39"/>
      <c r="W96" s="39"/>
      <c r="X96" s="39"/>
      <c r="Y96" s="39"/>
      <c r="Z96" s="39"/>
    </row>
    <row r="97" spans="1:26" ht="16.5" customHeight="1">
      <c r="A97" s="715"/>
      <c r="B97" s="553"/>
      <c r="C97" s="553"/>
      <c r="D97" s="553"/>
      <c r="E97" s="420"/>
      <c r="F97" s="553"/>
      <c r="G97" s="553"/>
      <c r="H97" s="420" t="s">
        <v>11940</v>
      </c>
      <c r="I97" s="420" t="s">
        <v>11934</v>
      </c>
      <c r="J97" s="420" t="s">
        <v>11944</v>
      </c>
      <c r="K97" s="420" t="s">
        <v>11935</v>
      </c>
      <c r="L97" s="420" t="s">
        <v>11882</v>
      </c>
      <c r="M97" s="427"/>
      <c r="N97" s="726"/>
      <c r="O97" s="39"/>
      <c r="P97" s="39"/>
      <c r="Q97" s="39"/>
      <c r="R97" s="39"/>
      <c r="S97" s="39"/>
      <c r="T97" s="39"/>
      <c r="U97" s="39"/>
      <c r="V97" s="39"/>
      <c r="W97" s="39"/>
      <c r="X97" s="39"/>
      <c r="Y97" s="39"/>
      <c r="Z97" s="39"/>
    </row>
    <row r="98" spans="1:26" ht="16.5" customHeight="1">
      <c r="A98" s="715"/>
      <c r="B98" s="553"/>
      <c r="C98" s="553"/>
      <c r="D98" s="553"/>
      <c r="E98" s="420"/>
      <c r="F98" s="553"/>
      <c r="G98" s="553"/>
      <c r="H98" s="420" t="s">
        <v>11870</v>
      </c>
      <c r="I98" s="420" t="s">
        <v>10530</v>
      </c>
      <c r="J98" s="420" t="s">
        <v>11872</v>
      </c>
      <c r="K98" s="420" t="s">
        <v>10146</v>
      </c>
      <c r="L98" s="420" t="s">
        <v>11882</v>
      </c>
      <c r="M98" s="427"/>
      <c r="N98" s="726"/>
      <c r="O98" s="39"/>
      <c r="P98" s="39"/>
      <c r="Q98" s="39"/>
      <c r="R98" s="39"/>
      <c r="S98" s="39"/>
      <c r="T98" s="39"/>
      <c r="U98" s="39"/>
      <c r="V98" s="39"/>
      <c r="W98" s="39"/>
      <c r="X98" s="39"/>
      <c r="Y98" s="39"/>
      <c r="Z98" s="39"/>
    </row>
    <row r="99" spans="1:26" ht="16.5" customHeight="1">
      <c r="A99" s="715"/>
      <c r="B99" s="553"/>
      <c r="C99" s="553"/>
      <c r="D99" s="553"/>
      <c r="E99" s="420"/>
      <c r="F99" s="553"/>
      <c r="G99" s="553"/>
      <c r="H99" s="420" t="s">
        <v>11940</v>
      </c>
      <c r="I99" s="420" t="s">
        <v>11934</v>
      </c>
      <c r="J99" s="420" t="s">
        <v>11944</v>
      </c>
      <c r="K99" s="420" t="s">
        <v>11935</v>
      </c>
      <c r="L99" s="420" t="s">
        <v>11882</v>
      </c>
      <c r="M99" s="427"/>
      <c r="N99" s="726"/>
      <c r="O99" s="39"/>
      <c r="P99" s="39"/>
      <c r="Q99" s="39"/>
      <c r="R99" s="39"/>
      <c r="S99" s="39"/>
      <c r="T99" s="39"/>
      <c r="U99" s="39"/>
      <c r="V99" s="39"/>
      <c r="W99" s="39"/>
      <c r="X99" s="39"/>
      <c r="Y99" s="39"/>
      <c r="Z99" s="39"/>
    </row>
    <row r="100" spans="1:26" ht="16.5" customHeight="1">
      <c r="A100" s="715"/>
      <c r="B100" s="553"/>
      <c r="C100" s="553"/>
      <c r="D100" s="553"/>
      <c r="E100" s="420"/>
      <c r="F100" s="553"/>
      <c r="G100" s="553"/>
      <c r="H100" s="420" t="s">
        <v>11870</v>
      </c>
      <c r="I100" s="420" t="s">
        <v>10530</v>
      </c>
      <c r="J100" s="420" t="s">
        <v>11872</v>
      </c>
      <c r="K100" s="420" t="s">
        <v>10146</v>
      </c>
      <c r="L100" s="420" t="s">
        <v>11882</v>
      </c>
      <c r="M100" s="427"/>
      <c r="N100" s="726"/>
      <c r="O100" s="39"/>
      <c r="P100" s="39"/>
      <c r="Q100" s="39"/>
      <c r="R100" s="39"/>
      <c r="S100" s="39"/>
      <c r="T100" s="39"/>
      <c r="U100" s="39"/>
      <c r="V100" s="39"/>
      <c r="W100" s="39"/>
      <c r="X100" s="39"/>
      <c r="Y100" s="39"/>
      <c r="Z100" s="39"/>
    </row>
    <row r="101" spans="1:26" ht="16.5" customHeight="1">
      <c r="A101" s="584"/>
      <c r="B101" s="554"/>
      <c r="C101" s="554"/>
      <c r="D101" s="554"/>
      <c r="E101" s="420"/>
      <c r="F101" s="554"/>
      <c r="G101" s="554"/>
      <c r="H101" s="420" t="s">
        <v>11940</v>
      </c>
      <c r="I101" s="420" t="s">
        <v>11934</v>
      </c>
      <c r="J101" s="420" t="s">
        <v>11944</v>
      </c>
      <c r="K101" s="420" t="s">
        <v>11935</v>
      </c>
      <c r="L101" s="420" t="s">
        <v>11882</v>
      </c>
      <c r="M101" s="427"/>
      <c r="N101" s="727"/>
      <c r="O101" s="39"/>
      <c r="P101" s="39"/>
      <c r="Q101" s="39"/>
      <c r="R101" s="39"/>
      <c r="S101" s="39"/>
      <c r="T101" s="39"/>
      <c r="U101" s="39"/>
      <c r="V101" s="39"/>
      <c r="W101" s="39"/>
      <c r="X101" s="39"/>
      <c r="Y101" s="39"/>
      <c r="Z101" s="39"/>
    </row>
    <row r="102" spans="1:26" ht="16.5" customHeight="1">
      <c r="A102" s="714">
        <v>17015</v>
      </c>
      <c r="B102" s="699"/>
      <c r="C102" s="696" t="s">
        <v>11945</v>
      </c>
      <c r="D102" s="696" t="s">
        <v>11946</v>
      </c>
      <c r="E102" s="50"/>
      <c r="F102" s="696" t="s">
        <v>219</v>
      </c>
      <c r="G102" s="696" t="s">
        <v>9614</v>
      </c>
      <c r="H102" s="50" t="s">
        <v>11870</v>
      </c>
      <c r="I102" s="50" t="s">
        <v>10530</v>
      </c>
      <c r="J102" s="50" t="s">
        <v>11870</v>
      </c>
      <c r="K102" s="50"/>
      <c r="L102" s="50" t="s">
        <v>11882</v>
      </c>
      <c r="M102" s="374"/>
      <c r="N102" s="423"/>
      <c r="O102" s="39"/>
      <c r="P102" s="39"/>
      <c r="Q102" s="39"/>
      <c r="R102" s="39"/>
      <c r="S102" s="39"/>
      <c r="T102" s="39"/>
      <c r="U102" s="39"/>
      <c r="V102" s="39"/>
      <c r="W102" s="39"/>
      <c r="X102" s="39"/>
      <c r="Y102" s="39"/>
      <c r="Z102" s="39"/>
    </row>
    <row r="103" spans="1:26" ht="16.5" customHeight="1">
      <c r="A103" s="715"/>
      <c r="B103" s="553"/>
      <c r="C103" s="553"/>
      <c r="D103" s="553"/>
      <c r="E103" s="50"/>
      <c r="F103" s="553"/>
      <c r="G103" s="553"/>
      <c r="H103" s="50" t="s">
        <v>11882</v>
      </c>
      <c r="I103" s="50"/>
      <c r="J103" s="50" t="s">
        <v>11870</v>
      </c>
      <c r="K103" s="50"/>
      <c r="L103" s="50" t="s">
        <v>11882</v>
      </c>
      <c r="M103" s="374"/>
      <c r="N103" s="423"/>
      <c r="O103" s="39"/>
      <c r="P103" s="39"/>
      <c r="Q103" s="39"/>
      <c r="R103" s="39"/>
      <c r="S103" s="39"/>
      <c r="T103" s="39"/>
      <c r="U103" s="39"/>
      <c r="V103" s="39"/>
      <c r="W103" s="39"/>
      <c r="X103" s="39"/>
      <c r="Y103" s="39"/>
      <c r="Z103" s="39"/>
    </row>
    <row r="104" spans="1:26" ht="16.5" customHeight="1">
      <c r="A104" s="715"/>
      <c r="B104" s="553"/>
      <c r="C104" s="553"/>
      <c r="D104" s="553"/>
      <c r="E104" s="50"/>
      <c r="F104" s="553"/>
      <c r="G104" s="553"/>
      <c r="H104" s="50" t="s">
        <v>11882</v>
      </c>
      <c r="I104" s="50"/>
      <c r="J104" s="50" t="s">
        <v>11870</v>
      </c>
      <c r="K104" s="50"/>
      <c r="L104" s="50" t="s">
        <v>11882</v>
      </c>
      <c r="M104" s="374"/>
      <c r="N104" s="423"/>
      <c r="O104" s="39"/>
      <c r="P104" s="39"/>
      <c r="Q104" s="39"/>
      <c r="R104" s="39"/>
      <c r="S104" s="39"/>
      <c r="T104" s="39"/>
      <c r="U104" s="39"/>
      <c r="V104" s="39"/>
      <c r="W104" s="39"/>
      <c r="X104" s="39"/>
      <c r="Y104" s="39"/>
      <c r="Z104" s="39"/>
    </row>
    <row r="105" spans="1:26" ht="16.5" customHeight="1">
      <c r="A105" s="715"/>
      <c r="B105" s="553"/>
      <c r="C105" s="553"/>
      <c r="D105" s="553"/>
      <c r="E105" s="50"/>
      <c r="F105" s="553"/>
      <c r="G105" s="553"/>
      <c r="H105" s="50" t="s">
        <v>11882</v>
      </c>
      <c r="I105" s="50"/>
      <c r="J105" s="50" t="s">
        <v>11870</v>
      </c>
      <c r="K105" s="50"/>
      <c r="L105" s="50" t="s">
        <v>11882</v>
      </c>
      <c r="M105" s="374"/>
      <c r="N105" s="423"/>
      <c r="O105" s="39"/>
      <c r="P105" s="39"/>
      <c r="Q105" s="39"/>
      <c r="R105" s="39"/>
      <c r="S105" s="39"/>
      <c r="T105" s="39"/>
      <c r="U105" s="39"/>
      <c r="V105" s="39"/>
      <c r="W105" s="39"/>
      <c r="X105" s="39"/>
      <c r="Y105" s="39"/>
      <c r="Z105" s="39"/>
    </row>
    <row r="106" spans="1:26" ht="16.5" customHeight="1">
      <c r="A106" s="715"/>
      <c r="B106" s="553"/>
      <c r="C106" s="553"/>
      <c r="D106" s="553"/>
      <c r="E106" s="50"/>
      <c r="F106" s="553"/>
      <c r="G106" s="553"/>
      <c r="H106" s="50" t="s">
        <v>11882</v>
      </c>
      <c r="I106" s="50"/>
      <c r="J106" s="50" t="s">
        <v>11870</v>
      </c>
      <c r="K106" s="50"/>
      <c r="L106" s="50" t="s">
        <v>11882</v>
      </c>
      <c r="M106" s="374"/>
      <c r="N106" s="423"/>
      <c r="O106" s="39"/>
      <c r="P106" s="39"/>
      <c r="Q106" s="39"/>
      <c r="R106" s="39"/>
      <c r="S106" s="39"/>
      <c r="T106" s="39"/>
      <c r="U106" s="39"/>
      <c r="V106" s="39"/>
      <c r="W106" s="39"/>
      <c r="X106" s="39"/>
      <c r="Y106" s="39"/>
      <c r="Z106" s="39"/>
    </row>
    <row r="107" spans="1:26" ht="16.5" customHeight="1">
      <c r="A107" s="715"/>
      <c r="B107" s="553"/>
      <c r="C107" s="553"/>
      <c r="D107" s="553"/>
      <c r="E107" s="50"/>
      <c r="F107" s="553"/>
      <c r="G107" s="553"/>
      <c r="H107" s="50" t="s">
        <v>11882</v>
      </c>
      <c r="I107" s="50"/>
      <c r="J107" s="50" t="s">
        <v>11870</v>
      </c>
      <c r="K107" s="50"/>
      <c r="L107" s="50" t="s">
        <v>11882</v>
      </c>
      <c r="M107" s="374"/>
      <c r="N107" s="423"/>
      <c r="O107" s="39"/>
      <c r="P107" s="39"/>
      <c r="Q107" s="39"/>
      <c r="R107" s="39"/>
      <c r="S107" s="39"/>
      <c r="T107" s="39"/>
      <c r="U107" s="39"/>
      <c r="V107" s="39"/>
      <c r="W107" s="39"/>
      <c r="X107" s="39"/>
      <c r="Y107" s="39"/>
      <c r="Z107" s="39"/>
    </row>
    <row r="108" spans="1:26" ht="16.5" customHeight="1">
      <c r="A108" s="715"/>
      <c r="B108" s="553"/>
      <c r="C108" s="553"/>
      <c r="D108" s="553"/>
      <c r="E108" s="50"/>
      <c r="F108" s="553"/>
      <c r="G108" s="553"/>
      <c r="H108" s="50" t="s">
        <v>11882</v>
      </c>
      <c r="I108" s="50"/>
      <c r="J108" s="50" t="s">
        <v>11870</v>
      </c>
      <c r="K108" s="50"/>
      <c r="L108" s="50" t="s">
        <v>11882</v>
      </c>
      <c r="M108" s="374"/>
      <c r="N108" s="423"/>
      <c r="O108" s="39"/>
      <c r="P108" s="39"/>
      <c r="Q108" s="39"/>
      <c r="R108" s="39"/>
      <c r="S108" s="39"/>
      <c r="T108" s="39"/>
      <c r="U108" s="39"/>
      <c r="V108" s="39"/>
      <c r="W108" s="39"/>
      <c r="X108" s="39"/>
      <c r="Y108" s="39"/>
      <c r="Z108" s="39"/>
    </row>
    <row r="109" spans="1:26" ht="16.5" customHeight="1">
      <c r="A109" s="715"/>
      <c r="B109" s="553"/>
      <c r="C109" s="553"/>
      <c r="D109" s="553"/>
      <c r="E109" s="50"/>
      <c r="F109" s="553"/>
      <c r="G109" s="553"/>
      <c r="H109" s="50" t="s">
        <v>11882</v>
      </c>
      <c r="I109" s="50"/>
      <c r="J109" s="50" t="s">
        <v>11870</v>
      </c>
      <c r="K109" s="50"/>
      <c r="L109" s="50" t="s">
        <v>11882</v>
      </c>
      <c r="M109" s="374"/>
      <c r="N109" s="423"/>
      <c r="O109" s="39"/>
      <c r="P109" s="39"/>
      <c r="Q109" s="39"/>
      <c r="R109" s="39"/>
      <c r="S109" s="39"/>
      <c r="T109" s="39"/>
      <c r="U109" s="39"/>
      <c r="V109" s="39"/>
      <c r="W109" s="39"/>
      <c r="X109" s="39"/>
      <c r="Y109" s="39"/>
      <c r="Z109" s="39"/>
    </row>
    <row r="110" spans="1:26" ht="16.5" customHeight="1">
      <c r="A110" s="715"/>
      <c r="B110" s="553"/>
      <c r="C110" s="553"/>
      <c r="D110" s="553"/>
      <c r="E110" s="50"/>
      <c r="F110" s="553"/>
      <c r="G110" s="553"/>
      <c r="H110" s="50" t="s">
        <v>11882</v>
      </c>
      <c r="I110" s="50"/>
      <c r="J110" s="50" t="s">
        <v>11870</v>
      </c>
      <c r="K110" s="50"/>
      <c r="L110" s="50" t="s">
        <v>11882</v>
      </c>
      <c r="M110" s="374"/>
      <c r="N110" s="423"/>
      <c r="O110" s="39"/>
      <c r="P110" s="39"/>
      <c r="Q110" s="39"/>
      <c r="R110" s="39"/>
      <c r="S110" s="39"/>
      <c r="T110" s="39"/>
      <c r="U110" s="39"/>
      <c r="V110" s="39"/>
      <c r="W110" s="39"/>
      <c r="X110" s="39"/>
      <c r="Y110" s="39"/>
      <c r="Z110" s="39"/>
    </row>
    <row r="111" spans="1:26" ht="16.5" customHeight="1">
      <c r="A111" s="584"/>
      <c r="B111" s="554"/>
      <c r="C111" s="554"/>
      <c r="D111" s="554"/>
      <c r="E111" s="50"/>
      <c r="F111" s="554"/>
      <c r="G111" s="554"/>
      <c r="H111" s="50" t="s">
        <v>11882</v>
      </c>
      <c r="I111" s="50"/>
      <c r="J111" s="50" t="s">
        <v>11870</v>
      </c>
      <c r="K111" s="50"/>
      <c r="L111" s="50" t="s">
        <v>11882</v>
      </c>
      <c r="M111" s="374"/>
      <c r="N111" s="423"/>
      <c r="O111" s="39"/>
      <c r="P111" s="39"/>
      <c r="Q111" s="39"/>
      <c r="R111" s="39"/>
      <c r="S111" s="39"/>
      <c r="T111" s="39"/>
      <c r="U111" s="39"/>
      <c r="V111" s="39"/>
      <c r="W111" s="39"/>
      <c r="X111" s="39"/>
      <c r="Y111" s="39"/>
      <c r="Z111" s="39"/>
    </row>
    <row r="112" spans="1:26" ht="16.5" customHeight="1">
      <c r="A112" s="425"/>
      <c r="B112" s="374"/>
      <c r="C112" s="426" t="s">
        <v>11947</v>
      </c>
      <c r="D112" s="50"/>
      <c r="E112" s="50"/>
      <c r="F112" s="50"/>
      <c r="G112" s="50"/>
      <c r="H112" s="50"/>
      <c r="I112" s="50"/>
      <c r="J112" s="50"/>
      <c r="K112" s="50"/>
      <c r="L112" s="50"/>
      <c r="M112" s="374"/>
      <c r="N112" s="428" t="s">
        <v>11948</v>
      </c>
      <c r="O112" s="39"/>
      <c r="P112" s="39"/>
      <c r="Q112" s="39"/>
      <c r="R112" s="39"/>
      <c r="S112" s="39"/>
      <c r="T112" s="39"/>
      <c r="U112" s="39"/>
      <c r="V112" s="39"/>
      <c r="W112" s="39"/>
      <c r="X112" s="39"/>
      <c r="Y112" s="39"/>
      <c r="Z112" s="39"/>
    </row>
    <row r="113" spans="1:26" ht="16.5" customHeight="1">
      <c r="A113" s="425"/>
      <c r="B113" s="374"/>
      <c r="C113" s="426" t="s">
        <v>11949</v>
      </c>
      <c r="D113" s="50"/>
      <c r="E113" s="50"/>
      <c r="F113" s="50"/>
      <c r="G113" s="50"/>
      <c r="H113" s="50"/>
      <c r="I113" s="50"/>
      <c r="J113" s="50"/>
      <c r="K113" s="50"/>
      <c r="L113" s="50"/>
      <c r="M113" s="374"/>
      <c r="N113" s="423"/>
      <c r="O113" s="39"/>
      <c r="P113" s="39"/>
      <c r="Q113" s="39"/>
      <c r="R113" s="39"/>
      <c r="S113" s="39"/>
      <c r="T113" s="39"/>
      <c r="U113" s="39"/>
      <c r="V113" s="39"/>
      <c r="W113" s="39"/>
      <c r="X113" s="39"/>
      <c r="Y113" s="39"/>
      <c r="Z113" s="39"/>
    </row>
    <row r="114" spans="1:26" ht="16.5" customHeight="1">
      <c r="A114" s="425"/>
      <c r="B114" s="374"/>
      <c r="C114" s="426" t="s">
        <v>11950</v>
      </c>
      <c r="D114" s="50"/>
      <c r="E114" s="50"/>
      <c r="F114" s="50"/>
      <c r="G114" s="50"/>
      <c r="H114" s="50"/>
      <c r="I114" s="50"/>
      <c r="J114" s="50"/>
      <c r="K114" s="50"/>
      <c r="L114" s="50"/>
      <c r="M114" s="374"/>
      <c r="N114" s="423"/>
      <c r="O114" s="39"/>
      <c r="P114" s="39"/>
      <c r="Q114" s="39"/>
      <c r="R114" s="39"/>
      <c r="S114" s="39"/>
      <c r="T114" s="39"/>
      <c r="U114" s="39"/>
      <c r="V114" s="39"/>
      <c r="W114" s="39"/>
      <c r="X114" s="39"/>
      <c r="Y114" s="39"/>
      <c r="Z114" s="39"/>
    </row>
    <row r="115" spans="1:26" ht="16.5" customHeight="1">
      <c r="A115" s="425"/>
      <c r="B115" s="374"/>
      <c r="C115" s="426" t="s">
        <v>11951</v>
      </c>
      <c r="D115" s="50"/>
      <c r="E115" s="50"/>
      <c r="F115" s="50"/>
      <c r="G115" s="50"/>
      <c r="H115" s="50"/>
      <c r="I115" s="50"/>
      <c r="J115" s="50"/>
      <c r="K115" s="50"/>
      <c r="L115" s="50"/>
      <c r="M115" s="374"/>
      <c r="N115" s="423"/>
      <c r="O115" s="39"/>
      <c r="P115" s="39"/>
      <c r="Q115" s="39"/>
      <c r="R115" s="39"/>
      <c r="S115" s="39"/>
      <c r="T115" s="39"/>
      <c r="U115" s="39"/>
      <c r="V115" s="39"/>
      <c r="W115" s="39"/>
      <c r="X115" s="39"/>
      <c r="Y115" s="39"/>
      <c r="Z115" s="39"/>
    </row>
    <row r="116" spans="1:26" ht="16.5" customHeight="1">
      <c r="A116" s="425"/>
      <c r="B116" s="374"/>
      <c r="C116" s="426" t="s">
        <v>11952</v>
      </c>
      <c r="D116" s="50"/>
      <c r="E116" s="50"/>
      <c r="F116" s="50"/>
      <c r="G116" s="50"/>
      <c r="H116" s="50"/>
      <c r="I116" s="50"/>
      <c r="J116" s="50"/>
      <c r="K116" s="50"/>
      <c r="L116" s="50"/>
      <c r="M116" s="374"/>
      <c r="N116" s="423"/>
      <c r="O116" s="39"/>
      <c r="P116" s="39"/>
      <c r="Q116" s="39"/>
      <c r="R116" s="39"/>
      <c r="S116" s="39"/>
      <c r="T116" s="39"/>
      <c r="U116" s="39"/>
      <c r="V116" s="39"/>
      <c r="W116" s="39"/>
      <c r="X116" s="39"/>
      <c r="Y116" s="39"/>
      <c r="Z116" s="39"/>
    </row>
    <row r="117" spans="1:26" ht="16.5" customHeight="1">
      <c r="A117" s="425"/>
      <c r="B117" s="374"/>
      <c r="C117" s="426" t="s">
        <v>11953</v>
      </c>
      <c r="D117" s="50"/>
      <c r="E117" s="50"/>
      <c r="F117" s="50"/>
      <c r="G117" s="50"/>
      <c r="H117" s="50"/>
      <c r="I117" s="50"/>
      <c r="J117" s="50"/>
      <c r="K117" s="50"/>
      <c r="L117" s="50"/>
      <c r="M117" s="374"/>
      <c r="N117" s="423"/>
      <c r="O117" s="39"/>
      <c r="P117" s="39"/>
      <c r="Q117" s="39"/>
      <c r="R117" s="39"/>
      <c r="S117" s="39"/>
      <c r="T117" s="39"/>
      <c r="U117" s="39"/>
      <c r="V117" s="39"/>
      <c r="W117" s="39"/>
      <c r="X117" s="39"/>
      <c r="Y117" s="39"/>
      <c r="Z117" s="39"/>
    </row>
    <row r="118" spans="1:26" ht="16.5" customHeight="1">
      <c r="A118" s="425"/>
      <c r="B118" s="374"/>
      <c r="C118" s="426" t="s">
        <v>11954</v>
      </c>
      <c r="D118" s="50"/>
      <c r="E118" s="50"/>
      <c r="F118" s="50"/>
      <c r="G118" s="50"/>
      <c r="H118" s="50"/>
      <c r="I118" s="50"/>
      <c r="J118" s="50"/>
      <c r="K118" s="50"/>
      <c r="L118" s="50"/>
      <c r="M118" s="374"/>
      <c r="N118" s="423"/>
      <c r="O118" s="39"/>
      <c r="P118" s="39"/>
      <c r="Q118" s="39"/>
      <c r="R118" s="39"/>
      <c r="S118" s="39"/>
      <c r="T118" s="39"/>
      <c r="U118" s="39"/>
      <c r="V118" s="39"/>
      <c r="W118" s="39"/>
      <c r="X118" s="39"/>
      <c r="Y118" s="39"/>
      <c r="Z118" s="39"/>
    </row>
    <row r="119" spans="1:26" ht="16.5" customHeight="1">
      <c r="A119" s="714">
        <v>17023</v>
      </c>
      <c r="B119" s="699"/>
      <c r="C119" s="716" t="s">
        <v>11955</v>
      </c>
      <c r="D119" s="696" t="s">
        <v>11956</v>
      </c>
      <c r="E119" s="50"/>
      <c r="F119" s="50" t="s">
        <v>219</v>
      </c>
      <c r="G119" s="50" t="s">
        <v>9614</v>
      </c>
      <c r="H119" s="50" t="s">
        <v>11870</v>
      </c>
      <c r="I119" s="50" t="s">
        <v>9615</v>
      </c>
      <c r="J119" s="50" t="s">
        <v>11940</v>
      </c>
      <c r="K119" s="50" t="s">
        <v>9857</v>
      </c>
      <c r="L119" s="50" t="s">
        <v>11882</v>
      </c>
      <c r="M119" s="374"/>
      <c r="N119" s="423"/>
      <c r="O119" s="39"/>
      <c r="P119" s="39"/>
      <c r="Q119" s="39"/>
      <c r="R119" s="39"/>
      <c r="S119" s="39"/>
      <c r="T119" s="39"/>
      <c r="U119" s="39"/>
      <c r="V119" s="39"/>
      <c r="W119" s="39"/>
      <c r="X119" s="39"/>
      <c r="Y119" s="39"/>
      <c r="Z119" s="39"/>
    </row>
    <row r="120" spans="1:26" ht="16.5" customHeight="1">
      <c r="A120" s="715"/>
      <c r="B120" s="553"/>
      <c r="C120" s="553"/>
      <c r="D120" s="553"/>
      <c r="E120" s="50"/>
      <c r="F120" s="50"/>
      <c r="G120" s="50"/>
      <c r="H120" s="50" t="s">
        <v>11870</v>
      </c>
      <c r="I120" s="50" t="s">
        <v>9625</v>
      </c>
      <c r="J120" s="50" t="s">
        <v>11940</v>
      </c>
      <c r="K120" s="50" t="s">
        <v>9866</v>
      </c>
      <c r="L120" s="50" t="s">
        <v>11882</v>
      </c>
      <c r="M120" s="374"/>
      <c r="N120" s="423"/>
      <c r="O120" s="39"/>
      <c r="P120" s="39"/>
      <c r="Q120" s="39"/>
      <c r="R120" s="39"/>
      <c r="S120" s="39"/>
      <c r="T120" s="39"/>
      <c r="U120" s="39"/>
      <c r="V120" s="39"/>
      <c r="W120" s="39"/>
      <c r="X120" s="39"/>
      <c r="Y120" s="39"/>
      <c r="Z120" s="39"/>
    </row>
    <row r="121" spans="1:26" ht="16.5" customHeight="1">
      <c r="A121" s="584"/>
      <c r="B121" s="554"/>
      <c r="C121" s="554"/>
      <c r="D121" s="554"/>
      <c r="E121" s="50"/>
      <c r="F121" s="50"/>
      <c r="G121" s="50"/>
      <c r="H121" s="50" t="s">
        <v>11870</v>
      </c>
      <c r="I121" s="50" t="s">
        <v>9615</v>
      </c>
      <c r="J121" s="50" t="s">
        <v>11940</v>
      </c>
      <c r="K121" s="50" t="s">
        <v>9857</v>
      </c>
      <c r="L121" s="50" t="s">
        <v>11882</v>
      </c>
      <c r="M121" s="374"/>
      <c r="N121" s="423"/>
      <c r="O121" s="39"/>
      <c r="P121" s="39"/>
      <c r="Q121" s="39"/>
      <c r="R121" s="39"/>
      <c r="S121" s="39"/>
      <c r="T121" s="39"/>
      <c r="U121" s="39"/>
      <c r="V121" s="39"/>
      <c r="W121" s="39"/>
      <c r="X121" s="39"/>
      <c r="Y121" s="39"/>
      <c r="Z121" s="39"/>
    </row>
    <row r="122" spans="1:26" ht="16.5" customHeight="1">
      <c r="A122" s="714">
        <v>17024</v>
      </c>
      <c r="B122" s="699"/>
      <c r="C122" s="696" t="s">
        <v>11957</v>
      </c>
      <c r="D122" s="696" t="s">
        <v>11958</v>
      </c>
      <c r="E122" s="50"/>
      <c r="F122" s="50" t="s">
        <v>219</v>
      </c>
      <c r="G122" s="50" t="s">
        <v>9614</v>
      </c>
      <c r="H122" s="50" t="s">
        <v>11870</v>
      </c>
      <c r="I122" s="50" t="s">
        <v>11959</v>
      </c>
      <c r="J122" s="50" t="s">
        <v>11870</v>
      </c>
      <c r="K122" s="50" t="s">
        <v>11960</v>
      </c>
      <c r="L122" s="50" t="s">
        <v>11882</v>
      </c>
      <c r="M122" s="374"/>
      <c r="N122" s="423"/>
      <c r="O122" s="39"/>
      <c r="P122" s="39"/>
      <c r="Q122" s="39"/>
      <c r="R122" s="39"/>
      <c r="S122" s="39"/>
      <c r="T122" s="39"/>
      <c r="U122" s="39"/>
      <c r="V122" s="39"/>
      <c r="W122" s="39"/>
      <c r="X122" s="39"/>
      <c r="Y122" s="39"/>
      <c r="Z122" s="39"/>
    </row>
    <row r="123" spans="1:26" ht="16.5" customHeight="1">
      <c r="A123" s="584"/>
      <c r="B123" s="554"/>
      <c r="C123" s="554"/>
      <c r="D123" s="554"/>
      <c r="E123" s="50"/>
      <c r="F123" s="50"/>
      <c r="G123" s="50"/>
      <c r="H123" s="50" t="s">
        <v>11870</v>
      </c>
      <c r="I123" s="50" t="s">
        <v>11961</v>
      </c>
      <c r="J123" s="50" t="s">
        <v>11870</v>
      </c>
      <c r="K123" s="50" t="s">
        <v>11960</v>
      </c>
      <c r="L123" s="50" t="s">
        <v>11882</v>
      </c>
      <c r="M123" s="374"/>
      <c r="N123" s="423"/>
      <c r="O123" s="39"/>
      <c r="P123" s="39"/>
      <c r="Q123" s="39"/>
      <c r="R123" s="39"/>
      <c r="S123" s="39"/>
      <c r="T123" s="39"/>
      <c r="U123" s="39"/>
      <c r="V123" s="39"/>
      <c r="W123" s="39"/>
      <c r="X123" s="39"/>
      <c r="Y123" s="39"/>
      <c r="Z123" s="39"/>
    </row>
    <row r="124" spans="1:26" ht="16.5" customHeight="1">
      <c r="A124" s="714">
        <v>17025</v>
      </c>
      <c r="B124" s="699"/>
      <c r="C124" s="696" t="s">
        <v>11962</v>
      </c>
      <c r="D124" s="696" t="s">
        <v>11963</v>
      </c>
      <c r="E124" s="50"/>
      <c r="F124" s="50" t="s">
        <v>219</v>
      </c>
      <c r="G124" s="50" t="s">
        <v>9614</v>
      </c>
      <c r="H124" s="50" t="s">
        <v>11870</v>
      </c>
      <c r="I124" s="50" t="s">
        <v>11964</v>
      </c>
      <c r="J124" s="50" t="s">
        <v>11870</v>
      </c>
      <c r="K124" s="50" t="s">
        <v>11960</v>
      </c>
      <c r="L124" s="50" t="s">
        <v>11882</v>
      </c>
      <c r="M124" s="374"/>
      <c r="N124" s="423"/>
      <c r="O124" s="39"/>
      <c r="P124" s="39"/>
      <c r="Q124" s="39"/>
      <c r="R124" s="39"/>
      <c r="S124" s="39"/>
      <c r="T124" s="39"/>
      <c r="U124" s="39"/>
      <c r="V124" s="39"/>
      <c r="W124" s="39"/>
      <c r="X124" s="39"/>
      <c r="Y124" s="39"/>
      <c r="Z124" s="39"/>
    </row>
    <row r="125" spans="1:26" ht="16.5" customHeight="1">
      <c r="A125" s="584"/>
      <c r="B125" s="554"/>
      <c r="C125" s="554"/>
      <c r="D125" s="554"/>
      <c r="E125" s="50"/>
      <c r="F125" s="50"/>
      <c r="G125" s="50"/>
      <c r="H125" s="50" t="s">
        <v>11870</v>
      </c>
      <c r="I125" s="50" t="s">
        <v>11965</v>
      </c>
      <c r="J125" s="50" t="s">
        <v>11870</v>
      </c>
      <c r="K125" s="50" t="s">
        <v>11960</v>
      </c>
      <c r="L125" s="50" t="s">
        <v>11882</v>
      </c>
      <c r="M125" s="374"/>
      <c r="N125" s="423"/>
      <c r="O125" s="39"/>
      <c r="P125" s="39"/>
      <c r="Q125" s="39"/>
      <c r="R125" s="39"/>
      <c r="S125" s="39"/>
      <c r="T125" s="39"/>
      <c r="U125" s="39"/>
      <c r="V125" s="39"/>
      <c r="W125" s="39"/>
      <c r="X125" s="39"/>
      <c r="Y125" s="39"/>
      <c r="Z125" s="39"/>
    </row>
    <row r="126" spans="1:26" ht="16.5" customHeight="1">
      <c r="A126" s="425">
        <v>17026</v>
      </c>
      <c r="B126" s="374"/>
      <c r="C126" s="50" t="s">
        <v>11966</v>
      </c>
      <c r="D126" s="50" t="s">
        <v>11967</v>
      </c>
      <c r="E126" s="50"/>
      <c r="F126" s="50" t="s">
        <v>219</v>
      </c>
      <c r="G126" s="50" t="s">
        <v>9614</v>
      </c>
      <c r="H126" s="50" t="s">
        <v>11870</v>
      </c>
      <c r="I126" s="50" t="s">
        <v>11968</v>
      </c>
      <c r="J126" s="50" t="s">
        <v>11870</v>
      </c>
      <c r="K126" s="50" t="s">
        <v>11969</v>
      </c>
      <c r="L126" s="50" t="s">
        <v>11882</v>
      </c>
      <c r="M126" s="374"/>
      <c r="N126" s="423"/>
      <c r="O126" s="39"/>
      <c r="P126" s="39"/>
      <c r="Q126" s="39"/>
      <c r="R126" s="39"/>
      <c r="S126" s="39"/>
      <c r="T126" s="39"/>
      <c r="U126" s="39"/>
      <c r="V126" s="39"/>
      <c r="W126" s="39"/>
      <c r="X126" s="39"/>
      <c r="Y126" s="39"/>
      <c r="Z126" s="39"/>
    </row>
    <row r="127" spans="1:26" ht="16.5" customHeight="1">
      <c r="A127" s="425">
        <v>17027</v>
      </c>
      <c r="B127" s="374"/>
      <c r="C127" s="50" t="s">
        <v>11970</v>
      </c>
      <c r="D127" s="50" t="s">
        <v>11971</v>
      </c>
      <c r="E127" s="50"/>
      <c r="F127" s="50" t="s">
        <v>219</v>
      </c>
      <c r="G127" s="50" t="s">
        <v>9614</v>
      </c>
      <c r="H127" s="50" t="s">
        <v>11870</v>
      </c>
      <c r="I127" s="50" t="s">
        <v>11972</v>
      </c>
      <c r="J127" s="50" t="s">
        <v>11872</v>
      </c>
      <c r="K127" s="50" t="s">
        <v>10146</v>
      </c>
      <c r="L127" s="50" t="s">
        <v>11882</v>
      </c>
      <c r="M127" s="50"/>
      <c r="N127" s="423"/>
      <c r="O127" s="39"/>
      <c r="P127" s="39"/>
      <c r="Q127" s="39"/>
      <c r="R127" s="39"/>
      <c r="S127" s="39"/>
      <c r="T127" s="39"/>
      <c r="U127" s="39"/>
      <c r="V127" s="39"/>
      <c r="W127" s="39"/>
      <c r="X127" s="39"/>
      <c r="Y127" s="39"/>
      <c r="Z127" s="39"/>
    </row>
    <row r="128" spans="1:26" ht="16.5" customHeight="1">
      <c r="A128" s="714">
        <v>17028</v>
      </c>
      <c r="B128" s="699"/>
      <c r="C128" s="696" t="s">
        <v>11973</v>
      </c>
      <c r="D128" s="696" t="s">
        <v>11974</v>
      </c>
      <c r="E128" s="50"/>
      <c r="F128" s="696" t="s">
        <v>219</v>
      </c>
      <c r="G128" s="696" t="s">
        <v>9614</v>
      </c>
      <c r="H128" s="50" t="s">
        <v>11870</v>
      </c>
      <c r="I128" s="50" t="s">
        <v>9615</v>
      </c>
      <c r="J128" s="50" t="s">
        <v>11870</v>
      </c>
      <c r="K128" s="50" t="s">
        <v>9857</v>
      </c>
      <c r="L128" s="50" t="s">
        <v>11882</v>
      </c>
      <c r="M128" s="374"/>
      <c r="N128" s="423"/>
      <c r="O128" s="39"/>
      <c r="P128" s="39"/>
      <c r="Q128" s="39"/>
      <c r="R128" s="39"/>
      <c r="S128" s="39"/>
      <c r="T128" s="39"/>
      <c r="U128" s="39"/>
      <c r="V128" s="39"/>
      <c r="W128" s="39"/>
      <c r="X128" s="39"/>
      <c r="Y128" s="39"/>
      <c r="Z128" s="39"/>
    </row>
    <row r="129" spans="1:26" ht="16.5" customHeight="1">
      <c r="A129" s="715"/>
      <c r="B129" s="553"/>
      <c r="C129" s="553"/>
      <c r="D129" s="553"/>
      <c r="E129" s="50"/>
      <c r="F129" s="553"/>
      <c r="G129" s="553"/>
      <c r="H129" s="50" t="s">
        <v>11870</v>
      </c>
      <c r="I129" s="50" t="s">
        <v>10514</v>
      </c>
      <c r="J129" s="50" t="s">
        <v>11872</v>
      </c>
      <c r="K129" s="50" t="s">
        <v>10146</v>
      </c>
      <c r="L129" s="50" t="s">
        <v>11882</v>
      </c>
      <c r="M129" s="374"/>
      <c r="N129" s="423"/>
      <c r="O129" s="39"/>
      <c r="P129" s="39"/>
      <c r="Q129" s="39"/>
      <c r="R129" s="39"/>
      <c r="S129" s="39"/>
      <c r="T129" s="39"/>
      <c r="U129" s="39"/>
      <c r="V129" s="39"/>
      <c r="W129" s="39"/>
      <c r="X129" s="39"/>
      <c r="Y129" s="39"/>
      <c r="Z129" s="39"/>
    </row>
    <row r="130" spans="1:26" ht="16.5" customHeight="1">
      <c r="A130" s="584"/>
      <c r="B130" s="554"/>
      <c r="C130" s="554"/>
      <c r="D130" s="554"/>
      <c r="E130" s="50"/>
      <c r="F130" s="554"/>
      <c r="G130" s="554"/>
      <c r="H130" s="50" t="s">
        <v>11870</v>
      </c>
      <c r="I130" s="50" t="s">
        <v>9615</v>
      </c>
      <c r="J130" s="50" t="s">
        <v>11870</v>
      </c>
      <c r="K130" s="50" t="s">
        <v>9857</v>
      </c>
      <c r="L130" s="50" t="s">
        <v>11882</v>
      </c>
      <c r="M130" s="374"/>
      <c r="N130" s="423"/>
      <c r="O130" s="39"/>
      <c r="P130" s="39"/>
      <c r="Q130" s="39"/>
      <c r="R130" s="39"/>
      <c r="S130" s="39"/>
      <c r="T130" s="39"/>
      <c r="U130" s="39"/>
      <c r="V130" s="39"/>
      <c r="W130" s="39"/>
      <c r="X130" s="39"/>
      <c r="Y130" s="39"/>
      <c r="Z130" s="39"/>
    </row>
    <row r="131" spans="1:26" ht="16.5" customHeight="1">
      <c r="A131" s="714">
        <v>17029</v>
      </c>
      <c r="B131" s="699"/>
      <c r="C131" s="696" t="s">
        <v>11975</v>
      </c>
      <c r="D131" s="696" t="s">
        <v>11976</v>
      </c>
      <c r="E131" s="50"/>
      <c r="F131" s="696" t="s">
        <v>219</v>
      </c>
      <c r="G131" s="696" t="s">
        <v>9614</v>
      </c>
      <c r="H131" s="50" t="s">
        <v>11870</v>
      </c>
      <c r="I131" s="50" t="s">
        <v>10289</v>
      </c>
      <c r="J131" s="50" t="s">
        <v>11870</v>
      </c>
      <c r="K131" s="50" t="s">
        <v>9857</v>
      </c>
      <c r="L131" s="50" t="s">
        <v>11882</v>
      </c>
      <c r="M131" s="374"/>
      <c r="N131" s="423"/>
      <c r="O131" s="39"/>
      <c r="P131" s="39"/>
      <c r="Q131" s="39"/>
      <c r="R131" s="39"/>
      <c r="S131" s="39"/>
      <c r="T131" s="39"/>
      <c r="U131" s="39"/>
      <c r="V131" s="39"/>
      <c r="W131" s="39"/>
      <c r="X131" s="39"/>
      <c r="Y131" s="39"/>
      <c r="Z131" s="39"/>
    </row>
    <row r="132" spans="1:26" ht="16.5" customHeight="1">
      <c r="A132" s="715"/>
      <c r="B132" s="553"/>
      <c r="C132" s="553"/>
      <c r="D132" s="553"/>
      <c r="E132" s="50"/>
      <c r="F132" s="553"/>
      <c r="G132" s="553"/>
      <c r="H132" s="50" t="s">
        <v>11870</v>
      </c>
      <c r="I132" s="50" t="s">
        <v>10534</v>
      </c>
      <c r="J132" s="50" t="s">
        <v>11872</v>
      </c>
      <c r="K132" s="50" t="s">
        <v>10146</v>
      </c>
      <c r="L132" s="50" t="s">
        <v>11882</v>
      </c>
      <c r="M132" s="374"/>
      <c r="N132" s="423"/>
      <c r="O132" s="39"/>
      <c r="P132" s="39"/>
      <c r="Q132" s="39"/>
      <c r="R132" s="39"/>
      <c r="S132" s="39"/>
      <c r="T132" s="39"/>
      <c r="U132" s="39"/>
      <c r="V132" s="39"/>
      <c r="W132" s="39"/>
      <c r="X132" s="39"/>
      <c r="Y132" s="39"/>
      <c r="Z132" s="39"/>
    </row>
    <row r="133" spans="1:26" ht="16.5" customHeight="1">
      <c r="A133" s="584"/>
      <c r="B133" s="554"/>
      <c r="C133" s="554"/>
      <c r="D133" s="554"/>
      <c r="E133" s="50"/>
      <c r="F133" s="554"/>
      <c r="G133" s="554"/>
      <c r="H133" s="50" t="s">
        <v>11870</v>
      </c>
      <c r="I133" s="50" t="s">
        <v>10289</v>
      </c>
      <c r="J133" s="50" t="s">
        <v>11870</v>
      </c>
      <c r="K133" s="50" t="s">
        <v>9857</v>
      </c>
      <c r="L133" s="50" t="s">
        <v>11882</v>
      </c>
      <c r="M133" s="374"/>
      <c r="N133" s="423"/>
      <c r="O133" s="39"/>
      <c r="P133" s="39"/>
      <c r="Q133" s="39"/>
      <c r="R133" s="39"/>
      <c r="S133" s="39"/>
      <c r="T133" s="39"/>
      <c r="U133" s="39"/>
      <c r="V133" s="39"/>
      <c r="W133" s="39"/>
      <c r="X133" s="39"/>
      <c r="Y133" s="39"/>
      <c r="Z133" s="39"/>
    </row>
    <row r="134" spans="1:26" ht="16.5" customHeight="1">
      <c r="A134" s="714">
        <v>17030</v>
      </c>
      <c r="B134" s="699"/>
      <c r="C134" s="696" t="s">
        <v>11977</v>
      </c>
      <c r="D134" s="696" t="s">
        <v>11978</v>
      </c>
      <c r="E134" s="50"/>
      <c r="F134" s="50" t="s">
        <v>219</v>
      </c>
      <c r="G134" s="696" t="s">
        <v>9614</v>
      </c>
      <c r="H134" s="50" t="s">
        <v>11870</v>
      </c>
      <c r="I134" s="50" t="s">
        <v>9615</v>
      </c>
      <c r="J134" s="50" t="s">
        <v>11874</v>
      </c>
      <c r="K134" s="50" t="s">
        <v>9857</v>
      </c>
      <c r="L134" s="50" t="s">
        <v>11882</v>
      </c>
      <c r="M134" s="374"/>
      <c r="N134" s="423"/>
      <c r="O134" s="39"/>
      <c r="P134" s="39"/>
      <c r="Q134" s="39"/>
      <c r="R134" s="39"/>
      <c r="S134" s="39"/>
      <c r="T134" s="39"/>
      <c r="U134" s="39"/>
      <c r="V134" s="39"/>
      <c r="W134" s="39"/>
      <c r="X134" s="39"/>
      <c r="Y134" s="39"/>
      <c r="Z134" s="39"/>
    </row>
    <row r="135" spans="1:26" ht="16.5" customHeight="1">
      <c r="A135" s="715"/>
      <c r="B135" s="553"/>
      <c r="C135" s="553"/>
      <c r="D135" s="553"/>
      <c r="E135" s="50"/>
      <c r="F135" s="50"/>
      <c r="G135" s="553"/>
      <c r="H135" s="50" t="s">
        <v>11870</v>
      </c>
      <c r="I135" s="50" t="s">
        <v>11979</v>
      </c>
      <c r="J135" s="50" t="s">
        <v>11874</v>
      </c>
      <c r="K135" s="50" t="s">
        <v>11980</v>
      </c>
      <c r="L135" s="50" t="s">
        <v>11882</v>
      </c>
      <c r="M135" s="374"/>
      <c r="N135" s="423"/>
      <c r="O135" s="39"/>
      <c r="P135" s="39"/>
      <c r="Q135" s="39"/>
      <c r="R135" s="39"/>
      <c r="S135" s="39"/>
      <c r="T135" s="39"/>
      <c r="U135" s="39"/>
      <c r="V135" s="39"/>
      <c r="W135" s="39"/>
      <c r="X135" s="39"/>
      <c r="Y135" s="39"/>
      <c r="Z135" s="39"/>
    </row>
    <row r="136" spans="1:26" ht="16.5" customHeight="1">
      <c r="A136" s="584"/>
      <c r="B136" s="554"/>
      <c r="C136" s="554"/>
      <c r="D136" s="554"/>
      <c r="E136" s="50"/>
      <c r="F136" s="50"/>
      <c r="G136" s="554"/>
      <c r="H136" s="50" t="s">
        <v>11870</v>
      </c>
      <c r="I136" s="50" t="s">
        <v>11981</v>
      </c>
      <c r="J136" s="50" t="s">
        <v>11874</v>
      </c>
      <c r="K136" s="50" t="s">
        <v>11980</v>
      </c>
      <c r="L136" s="50" t="s">
        <v>11882</v>
      </c>
      <c r="M136" s="374"/>
      <c r="N136" s="423"/>
      <c r="O136" s="39"/>
      <c r="P136" s="39"/>
      <c r="Q136" s="39"/>
      <c r="R136" s="39"/>
      <c r="S136" s="39"/>
      <c r="T136" s="39"/>
      <c r="U136" s="39"/>
      <c r="V136" s="39"/>
      <c r="W136" s="39"/>
      <c r="X136" s="39"/>
      <c r="Y136" s="39"/>
      <c r="Z136" s="39"/>
    </row>
    <row r="137" spans="1:26" ht="16.5" customHeight="1">
      <c r="A137" s="714">
        <v>17031</v>
      </c>
      <c r="B137" s="699"/>
      <c r="C137" s="696" t="s">
        <v>11982</v>
      </c>
      <c r="D137" s="696" t="s">
        <v>11983</v>
      </c>
      <c r="E137" s="50"/>
      <c r="F137" s="50" t="s">
        <v>219</v>
      </c>
      <c r="G137" s="696" t="s">
        <v>9614</v>
      </c>
      <c r="H137" s="50" t="s">
        <v>11870</v>
      </c>
      <c r="I137" s="50" t="s">
        <v>10289</v>
      </c>
      <c r="J137" s="50" t="s">
        <v>11874</v>
      </c>
      <c r="K137" s="50" t="s">
        <v>9857</v>
      </c>
      <c r="L137" s="50" t="s">
        <v>11882</v>
      </c>
      <c r="M137" s="374"/>
      <c r="N137" s="423"/>
      <c r="O137" s="39"/>
      <c r="P137" s="39"/>
      <c r="Q137" s="39"/>
      <c r="R137" s="39"/>
      <c r="S137" s="39"/>
      <c r="T137" s="39"/>
      <c r="U137" s="39"/>
      <c r="V137" s="39"/>
      <c r="W137" s="39"/>
      <c r="X137" s="39"/>
      <c r="Y137" s="39"/>
      <c r="Z137" s="39"/>
    </row>
    <row r="138" spans="1:26" ht="16.5" customHeight="1">
      <c r="A138" s="715"/>
      <c r="B138" s="553"/>
      <c r="C138" s="553"/>
      <c r="D138" s="553"/>
      <c r="E138" s="50"/>
      <c r="F138" s="50"/>
      <c r="G138" s="553"/>
      <c r="H138" s="50" t="s">
        <v>11870</v>
      </c>
      <c r="I138" s="50" t="s">
        <v>11984</v>
      </c>
      <c r="J138" s="50" t="s">
        <v>11874</v>
      </c>
      <c r="K138" s="50" t="s">
        <v>11980</v>
      </c>
      <c r="L138" s="50" t="s">
        <v>11882</v>
      </c>
      <c r="M138" s="374"/>
      <c r="N138" s="423"/>
      <c r="O138" s="39"/>
      <c r="P138" s="39"/>
      <c r="Q138" s="39"/>
      <c r="R138" s="39"/>
      <c r="S138" s="39"/>
      <c r="T138" s="39"/>
      <c r="U138" s="39"/>
      <c r="V138" s="39"/>
      <c r="W138" s="39"/>
      <c r="X138" s="39"/>
      <c r="Y138" s="39"/>
      <c r="Z138" s="39"/>
    </row>
    <row r="139" spans="1:26" ht="16.5" customHeight="1">
      <c r="A139" s="584"/>
      <c r="B139" s="554"/>
      <c r="C139" s="554"/>
      <c r="D139" s="554"/>
      <c r="E139" s="50"/>
      <c r="F139" s="50"/>
      <c r="G139" s="554"/>
      <c r="H139" s="50" t="s">
        <v>11870</v>
      </c>
      <c r="I139" s="50" t="s">
        <v>11985</v>
      </c>
      <c r="J139" s="50" t="s">
        <v>11874</v>
      </c>
      <c r="K139" s="50" t="s">
        <v>11980</v>
      </c>
      <c r="L139" s="50" t="s">
        <v>11882</v>
      </c>
      <c r="M139" s="374"/>
      <c r="N139" s="423"/>
      <c r="O139" s="39"/>
      <c r="P139" s="39"/>
      <c r="Q139" s="39"/>
      <c r="R139" s="39"/>
      <c r="S139" s="39"/>
      <c r="T139" s="39"/>
      <c r="U139" s="39"/>
      <c r="V139" s="39"/>
      <c r="W139" s="39"/>
      <c r="X139" s="39"/>
      <c r="Y139" s="39"/>
      <c r="Z139" s="39"/>
    </row>
    <row r="140" spans="1:26" ht="16.5" customHeight="1">
      <c r="A140" s="714">
        <v>17032</v>
      </c>
      <c r="B140" s="699"/>
      <c r="C140" s="696" t="s">
        <v>11986</v>
      </c>
      <c r="D140" s="696" t="s">
        <v>11987</v>
      </c>
      <c r="E140" s="50"/>
      <c r="F140" s="696" t="s">
        <v>219</v>
      </c>
      <c r="G140" s="696" t="s">
        <v>9614</v>
      </c>
      <c r="H140" s="50" t="s">
        <v>11870</v>
      </c>
      <c r="I140" s="50" t="s">
        <v>9615</v>
      </c>
      <c r="J140" s="50" t="s">
        <v>11874</v>
      </c>
      <c r="K140" s="50" t="s">
        <v>9857</v>
      </c>
      <c r="L140" s="50" t="s">
        <v>11882</v>
      </c>
      <c r="M140" s="374"/>
      <c r="N140" s="423"/>
      <c r="O140" s="39"/>
      <c r="P140" s="39"/>
      <c r="Q140" s="39"/>
      <c r="R140" s="39"/>
      <c r="S140" s="39"/>
      <c r="T140" s="39"/>
      <c r="U140" s="39"/>
      <c r="V140" s="39"/>
      <c r="W140" s="39"/>
      <c r="X140" s="39"/>
      <c r="Y140" s="39"/>
      <c r="Z140" s="39"/>
    </row>
    <row r="141" spans="1:26" ht="16.5" customHeight="1">
      <c r="A141" s="584"/>
      <c r="B141" s="554"/>
      <c r="C141" s="554"/>
      <c r="D141" s="554"/>
      <c r="E141" s="50"/>
      <c r="F141" s="554"/>
      <c r="G141" s="554"/>
      <c r="H141" s="50" t="s">
        <v>11870</v>
      </c>
      <c r="I141" s="50" t="s">
        <v>11988</v>
      </c>
      <c r="J141" s="50" t="s">
        <v>11874</v>
      </c>
      <c r="K141" s="50" t="s">
        <v>11989</v>
      </c>
      <c r="L141" s="50" t="s">
        <v>11882</v>
      </c>
      <c r="M141" s="374"/>
      <c r="N141" s="423"/>
      <c r="O141" s="39"/>
      <c r="P141" s="39"/>
      <c r="Q141" s="39"/>
      <c r="R141" s="39"/>
      <c r="S141" s="39"/>
      <c r="T141" s="39"/>
      <c r="U141" s="39"/>
      <c r="V141" s="39"/>
      <c r="W141" s="39"/>
      <c r="X141" s="39"/>
      <c r="Y141" s="39"/>
      <c r="Z141" s="39"/>
    </row>
    <row r="142" spans="1:26" ht="16.5" customHeight="1">
      <c r="A142" s="714">
        <v>17033</v>
      </c>
      <c r="B142" s="699"/>
      <c r="C142" s="696" t="s">
        <v>11990</v>
      </c>
      <c r="D142" s="696" t="s">
        <v>11991</v>
      </c>
      <c r="E142" s="50"/>
      <c r="F142" s="696" t="s">
        <v>219</v>
      </c>
      <c r="G142" s="696" t="s">
        <v>9614</v>
      </c>
      <c r="H142" s="50" t="s">
        <v>11870</v>
      </c>
      <c r="I142" s="50" t="s">
        <v>10289</v>
      </c>
      <c r="J142" s="50" t="s">
        <v>11874</v>
      </c>
      <c r="K142" s="50" t="s">
        <v>9857</v>
      </c>
      <c r="L142" s="50" t="s">
        <v>11882</v>
      </c>
      <c r="M142" s="374"/>
      <c r="N142" s="423"/>
      <c r="O142" s="39"/>
      <c r="P142" s="39"/>
      <c r="Q142" s="39"/>
      <c r="R142" s="39"/>
      <c r="S142" s="39"/>
      <c r="T142" s="39"/>
      <c r="U142" s="39"/>
      <c r="V142" s="39"/>
      <c r="W142" s="39"/>
      <c r="X142" s="39"/>
      <c r="Y142" s="39"/>
      <c r="Z142" s="39"/>
    </row>
    <row r="143" spans="1:26" ht="16.5" customHeight="1">
      <c r="A143" s="584"/>
      <c r="B143" s="554"/>
      <c r="C143" s="554"/>
      <c r="D143" s="554"/>
      <c r="E143" s="50"/>
      <c r="F143" s="554"/>
      <c r="G143" s="554"/>
      <c r="H143" s="50" t="s">
        <v>11870</v>
      </c>
      <c r="I143" s="50" t="s">
        <v>11992</v>
      </c>
      <c r="J143" s="50" t="s">
        <v>11872</v>
      </c>
      <c r="K143" s="50" t="s">
        <v>10146</v>
      </c>
      <c r="L143" s="50" t="s">
        <v>11882</v>
      </c>
      <c r="M143" s="374"/>
      <c r="N143" s="423"/>
      <c r="O143" s="39"/>
      <c r="P143" s="39"/>
      <c r="Q143" s="39"/>
      <c r="R143" s="39"/>
      <c r="S143" s="39"/>
      <c r="T143" s="39"/>
      <c r="U143" s="39"/>
      <c r="V143" s="39"/>
      <c r="W143" s="39"/>
      <c r="X143" s="39"/>
      <c r="Y143" s="39"/>
      <c r="Z143" s="39"/>
    </row>
    <row r="144" spans="1:26" ht="16.5" customHeight="1">
      <c r="A144" s="714">
        <v>17034</v>
      </c>
      <c r="B144" s="699"/>
      <c r="C144" s="696" t="s">
        <v>11993</v>
      </c>
      <c r="D144" s="696" t="s">
        <v>11994</v>
      </c>
      <c r="E144" s="50"/>
      <c r="F144" s="696" t="s">
        <v>219</v>
      </c>
      <c r="G144" s="696" t="s">
        <v>9614</v>
      </c>
      <c r="H144" s="50" t="s">
        <v>11870</v>
      </c>
      <c r="I144" s="50" t="s">
        <v>9615</v>
      </c>
      <c r="J144" s="50" t="s">
        <v>11874</v>
      </c>
      <c r="K144" s="50" t="s">
        <v>9857</v>
      </c>
      <c r="L144" s="50" t="s">
        <v>11882</v>
      </c>
      <c r="M144" s="374"/>
      <c r="N144" s="423"/>
      <c r="O144" s="39"/>
      <c r="P144" s="39"/>
      <c r="Q144" s="39"/>
      <c r="R144" s="39"/>
      <c r="S144" s="39"/>
      <c r="T144" s="39"/>
      <c r="U144" s="39"/>
      <c r="V144" s="39"/>
      <c r="W144" s="39"/>
      <c r="X144" s="39"/>
      <c r="Y144" s="39"/>
      <c r="Z144" s="39"/>
    </row>
    <row r="145" spans="1:26" ht="16.5" customHeight="1">
      <c r="A145" s="715"/>
      <c r="B145" s="553"/>
      <c r="C145" s="553"/>
      <c r="D145" s="553"/>
      <c r="E145" s="50"/>
      <c r="F145" s="553"/>
      <c r="G145" s="553"/>
      <c r="H145" s="50" t="s">
        <v>11870</v>
      </c>
      <c r="I145" s="50" t="s">
        <v>10566</v>
      </c>
      <c r="J145" s="50" t="s">
        <v>11874</v>
      </c>
      <c r="K145" s="50" t="s">
        <v>10567</v>
      </c>
      <c r="L145" s="50" t="s">
        <v>11874</v>
      </c>
      <c r="M145" s="374"/>
      <c r="N145" s="423"/>
      <c r="O145" s="39"/>
      <c r="P145" s="39"/>
      <c r="Q145" s="39"/>
      <c r="R145" s="39"/>
      <c r="S145" s="39"/>
      <c r="T145" s="39"/>
      <c r="U145" s="39"/>
      <c r="V145" s="39"/>
      <c r="W145" s="39"/>
      <c r="X145" s="39"/>
      <c r="Y145" s="39"/>
      <c r="Z145" s="39"/>
    </row>
    <row r="146" spans="1:26" ht="16.5" customHeight="1">
      <c r="A146" s="715"/>
      <c r="B146" s="553"/>
      <c r="C146" s="553"/>
      <c r="D146" s="553"/>
      <c r="E146" s="50"/>
      <c r="F146" s="553"/>
      <c r="G146" s="553"/>
      <c r="H146" s="50" t="s">
        <v>11882</v>
      </c>
      <c r="I146" s="50" t="s">
        <v>11995</v>
      </c>
      <c r="J146" s="50" t="s">
        <v>11996</v>
      </c>
      <c r="K146" s="50"/>
      <c r="L146" s="50" t="s">
        <v>11882</v>
      </c>
      <c r="M146" s="374"/>
      <c r="N146" s="423"/>
      <c r="O146" s="39"/>
      <c r="P146" s="39"/>
      <c r="Q146" s="39"/>
      <c r="R146" s="39"/>
      <c r="S146" s="39"/>
      <c r="T146" s="39"/>
      <c r="U146" s="39"/>
      <c r="V146" s="39"/>
      <c r="W146" s="39"/>
      <c r="X146" s="39"/>
      <c r="Y146" s="39"/>
      <c r="Z146" s="39"/>
    </row>
    <row r="147" spans="1:26" ht="16.5" customHeight="1">
      <c r="A147" s="584"/>
      <c r="B147" s="554"/>
      <c r="C147" s="554"/>
      <c r="D147" s="554"/>
      <c r="E147" s="50"/>
      <c r="F147" s="554"/>
      <c r="G147" s="554"/>
      <c r="H147" s="50" t="s">
        <v>11996</v>
      </c>
      <c r="I147" s="50" t="s">
        <v>11997</v>
      </c>
      <c r="J147" s="50" t="s">
        <v>11872</v>
      </c>
      <c r="K147" s="50" t="s">
        <v>10146</v>
      </c>
      <c r="L147" s="50" t="s">
        <v>11870</v>
      </c>
      <c r="M147" s="374"/>
      <c r="N147" s="423"/>
      <c r="O147" s="39"/>
      <c r="P147" s="39"/>
      <c r="Q147" s="39"/>
      <c r="R147" s="39"/>
      <c r="S147" s="39"/>
      <c r="T147" s="39"/>
      <c r="U147" s="39"/>
      <c r="V147" s="39"/>
      <c r="W147" s="39"/>
      <c r="X147" s="39"/>
      <c r="Y147" s="39"/>
      <c r="Z147" s="39"/>
    </row>
    <row r="148" spans="1:26" ht="16.5" customHeight="1">
      <c r="A148" s="714">
        <v>17035</v>
      </c>
      <c r="B148" s="699"/>
      <c r="C148" s="696" t="s">
        <v>11998</v>
      </c>
      <c r="D148" s="696" t="s">
        <v>11999</v>
      </c>
      <c r="E148" s="50"/>
      <c r="F148" s="696" t="s">
        <v>219</v>
      </c>
      <c r="G148" s="696" t="s">
        <v>9614</v>
      </c>
      <c r="H148" s="50" t="s">
        <v>11870</v>
      </c>
      <c r="I148" s="50" t="s">
        <v>10289</v>
      </c>
      <c r="J148" s="50" t="s">
        <v>11874</v>
      </c>
      <c r="K148" s="50" t="s">
        <v>9857</v>
      </c>
      <c r="L148" s="50" t="s">
        <v>11882</v>
      </c>
      <c r="M148" s="374"/>
      <c r="N148" s="423"/>
      <c r="O148" s="39"/>
      <c r="P148" s="39"/>
      <c r="Q148" s="39"/>
      <c r="R148" s="39"/>
      <c r="S148" s="39"/>
      <c r="T148" s="39"/>
      <c r="U148" s="39"/>
      <c r="V148" s="39"/>
      <c r="W148" s="39"/>
      <c r="X148" s="39"/>
      <c r="Y148" s="39"/>
      <c r="Z148" s="39"/>
    </row>
    <row r="149" spans="1:26" ht="16.5" customHeight="1">
      <c r="A149" s="715"/>
      <c r="B149" s="553"/>
      <c r="C149" s="553"/>
      <c r="D149" s="553"/>
      <c r="E149" s="50"/>
      <c r="F149" s="553"/>
      <c r="G149" s="553"/>
      <c r="H149" s="50" t="s">
        <v>11870</v>
      </c>
      <c r="I149" s="50" t="s">
        <v>10575</v>
      </c>
      <c r="J149" s="50" t="s">
        <v>11874</v>
      </c>
      <c r="K149" s="50" t="s">
        <v>10567</v>
      </c>
      <c r="L149" s="50" t="s">
        <v>11874</v>
      </c>
      <c r="M149" s="374"/>
      <c r="N149" s="423"/>
      <c r="O149" s="39"/>
      <c r="P149" s="39"/>
      <c r="Q149" s="39"/>
      <c r="R149" s="39"/>
      <c r="S149" s="39"/>
      <c r="T149" s="39"/>
      <c r="U149" s="39"/>
      <c r="V149" s="39"/>
      <c r="W149" s="39"/>
      <c r="X149" s="39"/>
      <c r="Y149" s="39"/>
      <c r="Z149" s="39"/>
    </row>
    <row r="150" spans="1:26" ht="16.5" customHeight="1">
      <c r="A150" s="715"/>
      <c r="B150" s="553"/>
      <c r="C150" s="553"/>
      <c r="D150" s="553"/>
      <c r="E150" s="50"/>
      <c r="F150" s="553"/>
      <c r="G150" s="553"/>
      <c r="H150" s="50" t="s">
        <v>11882</v>
      </c>
      <c r="I150" s="50" t="s">
        <v>11995</v>
      </c>
      <c r="J150" s="50" t="s">
        <v>11996</v>
      </c>
      <c r="K150" s="50"/>
      <c r="L150" s="50" t="s">
        <v>11882</v>
      </c>
      <c r="M150" s="374"/>
      <c r="N150" s="423"/>
      <c r="O150" s="39"/>
      <c r="P150" s="39"/>
      <c r="Q150" s="39"/>
      <c r="R150" s="39"/>
      <c r="S150" s="39"/>
      <c r="T150" s="39"/>
      <c r="U150" s="39"/>
      <c r="V150" s="39"/>
      <c r="W150" s="39"/>
      <c r="X150" s="39"/>
      <c r="Y150" s="39"/>
      <c r="Z150" s="39"/>
    </row>
    <row r="151" spans="1:26" ht="16.5" customHeight="1">
      <c r="A151" s="584"/>
      <c r="B151" s="554"/>
      <c r="C151" s="554"/>
      <c r="D151" s="554"/>
      <c r="E151" s="50"/>
      <c r="F151" s="554"/>
      <c r="G151" s="554"/>
      <c r="H151" s="50" t="s">
        <v>11870</v>
      </c>
      <c r="I151" s="50" t="s">
        <v>12000</v>
      </c>
      <c r="J151" s="50" t="s">
        <v>11872</v>
      </c>
      <c r="K151" s="50" t="s">
        <v>10146</v>
      </c>
      <c r="L151" s="50" t="s">
        <v>11870</v>
      </c>
      <c r="M151" s="374"/>
      <c r="N151" s="423"/>
      <c r="O151" s="39"/>
      <c r="P151" s="39"/>
      <c r="Q151" s="39"/>
      <c r="R151" s="39"/>
      <c r="S151" s="39"/>
      <c r="T151" s="39"/>
      <c r="U151" s="39"/>
      <c r="V151" s="39"/>
      <c r="W151" s="39"/>
      <c r="X151" s="39"/>
      <c r="Y151" s="39"/>
      <c r="Z151" s="39"/>
    </row>
    <row r="152" spans="1:26" ht="16.5" customHeight="1">
      <c r="A152" s="714">
        <v>17036</v>
      </c>
      <c r="B152" s="634"/>
      <c r="C152" s="716" t="s">
        <v>12001</v>
      </c>
      <c r="D152" s="696" t="s">
        <v>12002</v>
      </c>
      <c r="E152" s="50"/>
      <c r="F152" s="696" t="s">
        <v>219</v>
      </c>
      <c r="G152" s="696" t="s">
        <v>9614</v>
      </c>
      <c r="H152" s="50" t="s">
        <v>11870</v>
      </c>
      <c r="I152" s="50" t="s">
        <v>9615</v>
      </c>
      <c r="J152" s="50" t="s">
        <v>11874</v>
      </c>
      <c r="K152" s="50" t="s">
        <v>9857</v>
      </c>
      <c r="L152" s="50" t="s">
        <v>11870</v>
      </c>
      <c r="M152" s="374"/>
      <c r="N152" s="429"/>
      <c r="O152" s="39"/>
      <c r="P152" s="39"/>
      <c r="Q152" s="39"/>
      <c r="R152" s="39"/>
      <c r="S152" s="39"/>
      <c r="T152" s="39"/>
      <c r="U152" s="39"/>
      <c r="V152" s="39"/>
      <c r="W152" s="39"/>
      <c r="X152" s="39"/>
      <c r="Y152" s="39"/>
      <c r="Z152" s="39"/>
    </row>
    <row r="153" spans="1:26" ht="16.5" customHeight="1">
      <c r="A153" s="715"/>
      <c r="B153" s="553"/>
      <c r="C153" s="553"/>
      <c r="D153" s="553"/>
      <c r="E153" s="50"/>
      <c r="F153" s="553"/>
      <c r="G153" s="553"/>
      <c r="H153" s="50" t="s">
        <v>11870</v>
      </c>
      <c r="I153" s="50" t="s">
        <v>12003</v>
      </c>
      <c r="J153" s="50" t="s">
        <v>11874</v>
      </c>
      <c r="K153" s="50" t="s">
        <v>11877</v>
      </c>
      <c r="L153" s="50" t="s">
        <v>11870</v>
      </c>
      <c r="M153" s="374"/>
      <c r="N153" s="429"/>
      <c r="O153" s="39"/>
      <c r="P153" s="39"/>
      <c r="Q153" s="39"/>
      <c r="R153" s="39"/>
      <c r="S153" s="39"/>
      <c r="T153" s="39"/>
      <c r="U153" s="39"/>
      <c r="V153" s="39"/>
      <c r="W153" s="39"/>
      <c r="X153" s="39"/>
      <c r="Y153" s="39"/>
      <c r="Z153" s="39"/>
    </row>
    <row r="154" spans="1:26" ht="16.5" customHeight="1">
      <c r="A154" s="715"/>
      <c r="B154" s="553"/>
      <c r="C154" s="553"/>
      <c r="D154" s="553"/>
      <c r="E154" s="50"/>
      <c r="F154" s="553"/>
      <c r="G154" s="553"/>
      <c r="H154" s="50" t="s">
        <v>11870</v>
      </c>
      <c r="I154" s="50" t="s">
        <v>9615</v>
      </c>
      <c r="J154" s="50" t="s">
        <v>11874</v>
      </c>
      <c r="K154" s="50" t="s">
        <v>9857</v>
      </c>
      <c r="L154" s="50" t="s">
        <v>11870</v>
      </c>
      <c r="M154" s="374"/>
      <c r="N154" s="429"/>
      <c r="O154" s="39"/>
      <c r="P154" s="39"/>
      <c r="Q154" s="39"/>
      <c r="R154" s="39"/>
      <c r="S154" s="39"/>
      <c r="T154" s="39"/>
      <c r="U154" s="39"/>
      <c r="V154" s="39"/>
      <c r="W154" s="39"/>
      <c r="X154" s="39"/>
      <c r="Y154" s="39"/>
      <c r="Z154" s="39"/>
    </row>
    <row r="155" spans="1:26" ht="16.5" customHeight="1">
      <c r="A155" s="584"/>
      <c r="B155" s="554"/>
      <c r="C155" s="554"/>
      <c r="D155" s="554"/>
      <c r="E155" s="50"/>
      <c r="F155" s="554"/>
      <c r="G155" s="554"/>
      <c r="H155" s="50" t="s">
        <v>11870</v>
      </c>
      <c r="I155" s="50" t="s">
        <v>12004</v>
      </c>
      <c r="J155" s="50" t="s">
        <v>11874</v>
      </c>
      <c r="K155" s="50" t="s">
        <v>11926</v>
      </c>
      <c r="L155" s="50" t="s">
        <v>11870</v>
      </c>
      <c r="M155" s="374"/>
      <c r="N155" s="429"/>
      <c r="O155" s="39"/>
      <c r="P155" s="39"/>
      <c r="Q155" s="39"/>
      <c r="R155" s="39"/>
      <c r="S155" s="39"/>
      <c r="T155" s="39"/>
      <c r="U155" s="39"/>
      <c r="V155" s="39"/>
      <c r="W155" s="39"/>
      <c r="X155" s="39"/>
      <c r="Y155" s="39"/>
      <c r="Z155" s="39"/>
    </row>
    <row r="156" spans="1:26" ht="16.5" customHeight="1">
      <c r="A156" s="714">
        <v>17037</v>
      </c>
      <c r="B156" s="716"/>
      <c r="C156" s="696" t="s">
        <v>12005</v>
      </c>
      <c r="D156" s="696" t="s">
        <v>12006</v>
      </c>
      <c r="E156" s="50"/>
      <c r="F156" s="696" t="s">
        <v>219</v>
      </c>
      <c r="G156" s="696" t="s">
        <v>9614</v>
      </c>
      <c r="H156" s="50" t="s">
        <v>12007</v>
      </c>
      <c r="I156" s="50" t="s">
        <v>9615</v>
      </c>
      <c r="J156" s="50" t="s">
        <v>12007</v>
      </c>
      <c r="K156" s="50" t="s">
        <v>9857</v>
      </c>
      <c r="L156" s="50" t="s">
        <v>11882</v>
      </c>
      <c r="M156" s="50"/>
      <c r="N156" s="422"/>
      <c r="O156" s="39"/>
      <c r="P156" s="39"/>
      <c r="Q156" s="39"/>
      <c r="R156" s="39"/>
      <c r="S156" s="39"/>
      <c r="T156" s="39"/>
      <c r="U156" s="39"/>
      <c r="V156" s="39"/>
      <c r="W156" s="39"/>
      <c r="X156" s="39"/>
      <c r="Y156" s="39"/>
      <c r="Z156" s="39"/>
    </row>
    <row r="157" spans="1:26" ht="16.5" customHeight="1">
      <c r="A157" s="715"/>
      <c r="B157" s="553"/>
      <c r="C157" s="553"/>
      <c r="D157" s="553"/>
      <c r="E157" s="50"/>
      <c r="F157" s="553"/>
      <c r="G157" s="553"/>
      <c r="H157" s="50" t="s">
        <v>11870</v>
      </c>
      <c r="I157" s="50" t="s">
        <v>12008</v>
      </c>
      <c r="J157" s="50" t="s">
        <v>11870</v>
      </c>
      <c r="K157" s="50" t="s">
        <v>12009</v>
      </c>
      <c r="L157" s="50" t="s">
        <v>11882</v>
      </c>
      <c r="M157" s="50"/>
      <c r="N157" s="422"/>
      <c r="O157" s="39"/>
      <c r="P157" s="39"/>
      <c r="Q157" s="39"/>
      <c r="R157" s="39"/>
      <c r="S157" s="39"/>
      <c r="T157" s="39"/>
      <c r="U157" s="39"/>
      <c r="V157" s="39"/>
      <c r="W157" s="39"/>
      <c r="X157" s="39"/>
      <c r="Y157" s="39"/>
      <c r="Z157" s="39"/>
    </row>
    <row r="158" spans="1:26" ht="16.5" customHeight="1">
      <c r="A158" s="715"/>
      <c r="B158" s="553"/>
      <c r="C158" s="553"/>
      <c r="D158" s="553"/>
      <c r="E158" s="50"/>
      <c r="F158" s="553"/>
      <c r="G158" s="553"/>
      <c r="H158" s="50" t="s">
        <v>11870</v>
      </c>
      <c r="I158" s="50" t="s">
        <v>12010</v>
      </c>
      <c r="J158" s="50" t="s">
        <v>11870</v>
      </c>
      <c r="K158" s="50" t="s">
        <v>12011</v>
      </c>
      <c r="L158" s="50" t="s">
        <v>11882</v>
      </c>
      <c r="M158" s="50"/>
      <c r="N158" s="422"/>
      <c r="O158" s="39"/>
      <c r="P158" s="39"/>
      <c r="Q158" s="39"/>
      <c r="R158" s="39"/>
      <c r="S158" s="39"/>
      <c r="T158" s="39"/>
      <c r="U158" s="39"/>
      <c r="V158" s="39"/>
      <c r="W158" s="39"/>
      <c r="X158" s="39"/>
      <c r="Y158" s="39"/>
      <c r="Z158" s="39"/>
    </row>
    <row r="159" spans="1:26" ht="16.5" customHeight="1">
      <c r="A159" s="715"/>
      <c r="B159" s="553"/>
      <c r="C159" s="553"/>
      <c r="D159" s="553"/>
      <c r="E159" s="50"/>
      <c r="F159" s="553"/>
      <c r="G159" s="553"/>
      <c r="H159" s="50" t="s">
        <v>11870</v>
      </c>
      <c r="I159" s="50" t="s">
        <v>12012</v>
      </c>
      <c r="J159" s="50" t="s">
        <v>11870</v>
      </c>
      <c r="K159" s="50" t="s">
        <v>11302</v>
      </c>
      <c r="L159" s="50" t="s">
        <v>11882</v>
      </c>
      <c r="M159" s="50"/>
      <c r="N159" s="422"/>
      <c r="O159" s="39"/>
      <c r="P159" s="39"/>
      <c r="Q159" s="39"/>
      <c r="R159" s="39"/>
      <c r="S159" s="39"/>
      <c r="T159" s="39"/>
      <c r="U159" s="39"/>
      <c r="V159" s="39"/>
      <c r="W159" s="39"/>
      <c r="X159" s="39"/>
      <c r="Y159" s="39"/>
      <c r="Z159" s="39"/>
    </row>
    <row r="160" spans="1:26" ht="16.5" customHeight="1">
      <c r="A160" s="715"/>
      <c r="B160" s="553"/>
      <c r="C160" s="553"/>
      <c r="D160" s="553"/>
      <c r="E160" s="50"/>
      <c r="F160" s="553"/>
      <c r="G160" s="553"/>
      <c r="H160" s="50" t="s">
        <v>11870</v>
      </c>
      <c r="I160" s="50" t="s">
        <v>12013</v>
      </c>
      <c r="J160" s="50" t="s">
        <v>11870</v>
      </c>
      <c r="K160" s="50" t="s">
        <v>11302</v>
      </c>
      <c r="L160" s="50" t="s">
        <v>11882</v>
      </c>
      <c r="M160" s="50"/>
      <c r="N160" s="422"/>
      <c r="O160" s="39"/>
      <c r="P160" s="39"/>
      <c r="Q160" s="39"/>
      <c r="R160" s="39"/>
      <c r="S160" s="39"/>
      <c r="T160" s="39"/>
      <c r="U160" s="39"/>
      <c r="V160" s="39"/>
      <c r="W160" s="39"/>
      <c r="X160" s="39"/>
      <c r="Y160" s="39"/>
      <c r="Z160" s="39"/>
    </row>
    <row r="161" spans="1:26" ht="16.5" customHeight="1">
      <c r="A161" s="715"/>
      <c r="B161" s="553"/>
      <c r="C161" s="553"/>
      <c r="D161" s="553"/>
      <c r="E161" s="50"/>
      <c r="F161" s="553"/>
      <c r="G161" s="553"/>
      <c r="H161" s="50" t="s">
        <v>11870</v>
      </c>
      <c r="I161" s="50" t="s">
        <v>12014</v>
      </c>
      <c r="J161" s="50" t="s">
        <v>11870</v>
      </c>
      <c r="K161" s="50" t="s">
        <v>11302</v>
      </c>
      <c r="L161" s="50" t="s">
        <v>11882</v>
      </c>
      <c r="M161" s="50"/>
      <c r="N161" s="422"/>
      <c r="O161" s="39"/>
      <c r="P161" s="39"/>
      <c r="Q161" s="39"/>
      <c r="R161" s="39"/>
      <c r="S161" s="39"/>
      <c r="T161" s="39"/>
      <c r="U161" s="39"/>
      <c r="V161" s="39"/>
      <c r="W161" s="39"/>
      <c r="X161" s="39"/>
      <c r="Y161" s="39"/>
      <c r="Z161" s="39"/>
    </row>
    <row r="162" spans="1:26" ht="16.5" customHeight="1">
      <c r="A162" s="715"/>
      <c r="B162" s="553"/>
      <c r="C162" s="553"/>
      <c r="D162" s="553"/>
      <c r="E162" s="50"/>
      <c r="F162" s="553"/>
      <c r="G162" s="553"/>
      <c r="H162" s="50" t="s">
        <v>11870</v>
      </c>
      <c r="I162" s="50" t="s">
        <v>12015</v>
      </c>
      <c r="J162" s="50" t="s">
        <v>11870</v>
      </c>
      <c r="K162" s="50" t="s">
        <v>11302</v>
      </c>
      <c r="L162" s="50" t="s">
        <v>11882</v>
      </c>
      <c r="M162" s="50"/>
      <c r="N162" s="422"/>
      <c r="O162" s="39"/>
      <c r="P162" s="39"/>
      <c r="Q162" s="39"/>
      <c r="R162" s="39"/>
      <c r="S162" s="39"/>
      <c r="T162" s="39"/>
      <c r="U162" s="39"/>
      <c r="V162" s="39"/>
      <c r="W162" s="39"/>
      <c r="X162" s="39"/>
      <c r="Y162" s="39"/>
      <c r="Z162" s="39"/>
    </row>
    <row r="163" spans="1:26" ht="16.5" customHeight="1">
      <c r="A163" s="715"/>
      <c r="B163" s="553"/>
      <c r="C163" s="553"/>
      <c r="D163" s="553"/>
      <c r="E163" s="50"/>
      <c r="F163" s="553"/>
      <c r="G163" s="553"/>
      <c r="H163" s="50" t="s">
        <v>11870</v>
      </c>
      <c r="I163" s="50" t="s">
        <v>12016</v>
      </c>
      <c r="J163" s="50" t="s">
        <v>11870</v>
      </c>
      <c r="K163" s="50" t="s">
        <v>11302</v>
      </c>
      <c r="L163" s="50" t="s">
        <v>11882</v>
      </c>
      <c r="M163" s="50"/>
      <c r="N163" s="422"/>
      <c r="O163" s="39"/>
      <c r="P163" s="39"/>
      <c r="Q163" s="39"/>
      <c r="R163" s="39"/>
      <c r="S163" s="39"/>
      <c r="T163" s="39"/>
      <c r="U163" s="39"/>
      <c r="V163" s="39"/>
      <c r="W163" s="39"/>
      <c r="X163" s="39"/>
      <c r="Y163" s="39"/>
      <c r="Z163" s="39"/>
    </row>
    <row r="164" spans="1:26" ht="16.5" customHeight="1">
      <c r="A164" s="715"/>
      <c r="B164" s="553"/>
      <c r="C164" s="553"/>
      <c r="D164" s="553"/>
      <c r="E164" s="50"/>
      <c r="F164" s="553"/>
      <c r="G164" s="553"/>
      <c r="H164" s="50" t="s">
        <v>11870</v>
      </c>
      <c r="I164" s="50" t="s">
        <v>12017</v>
      </c>
      <c r="J164" s="50" t="s">
        <v>11870</v>
      </c>
      <c r="K164" s="50" t="s">
        <v>11302</v>
      </c>
      <c r="L164" s="50" t="s">
        <v>11882</v>
      </c>
      <c r="M164" s="50"/>
      <c r="N164" s="422"/>
      <c r="O164" s="39"/>
      <c r="P164" s="39"/>
      <c r="Q164" s="39"/>
      <c r="R164" s="39"/>
      <c r="S164" s="39"/>
      <c r="T164" s="39"/>
      <c r="U164" s="39"/>
      <c r="V164" s="39"/>
      <c r="W164" s="39"/>
      <c r="X164" s="39"/>
      <c r="Y164" s="39"/>
      <c r="Z164" s="39"/>
    </row>
    <row r="165" spans="1:26" ht="16.5" customHeight="1">
      <c r="A165" s="715"/>
      <c r="B165" s="553"/>
      <c r="C165" s="553"/>
      <c r="D165" s="553"/>
      <c r="E165" s="50"/>
      <c r="F165" s="553"/>
      <c r="G165" s="553"/>
      <c r="H165" s="50" t="s">
        <v>11870</v>
      </c>
      <c r="I165" s="50" t="s">
        <v>12018</v>
      </c>
      <c r="J165" s="50" t="s">
        <v>11870</v>
      </c>
      <c r="K165" s="50" t="s">
        <v>11302</v>
      </c>
      <c r="L165" s="50" t="s">
        <v>11882</v>
      </c>
      <c r="M165" s="50"/>
      <c r="N165" s="422"/>
      <c r="O165" s="39"/>
      <c r="P165" s="39"/>
      <c r="Q165" s="39"/>
      <c r="R165" s="39"/>
      <c r="S165" s="39"/>
      <c r="T165" s="39"/>
      <c r="U165" s="39"/>
      <c r="V165" s="39"/>
      <c r="W165" s="39"/>
      <c r="X165" s="39"/>
      <c r="Y165" s="39"/>
      <c r="Z165" s="39"/>
    </row>
    <row r="166" spans="1:26" ht="16.5" customHeight="1">
      <c r="A166" s="715"/>
      <c r="B166" s="553"/>
      <c r="C166" s="553"/>
      <c r="D166" s="553"/>
      <c r="E166" s="50"/>
      <c r="F166" s="553"/>
      <c r="G166" s="553"/>
      <c r="H166" s="50" t="s">
        <v>11870</v>
      </c>
      <c r="I166" s="50" t="s">
        <v>9625</v>
      </c>
      <c r="J166" s="50" t="s">
        <v>11870</v>
      </c>
      <c r="K166" s="50" t="s">
        <v>9866</v>
      </c>
      <c r="L166" s="50" t="s">
        <v>11882</v>
      </c>
      <c r="M166" s="50"/>
      <c r="N166" s="422"/>
      <c r="O166" s="39"/>
      <c r="P166" s="39"/>
      <c r="Q166" s="39"/>
      <c r="R166" s="39"/>
      <c r="S166" s="39"/>
      <c r="T166" s="39"/>
      <c r="U166" s="39"/>
      <c r="V166" s="39"/>
      <c r="W166" s="39"/>
      <c r="X166" s="39"/>
      <c r="Y166" s="39"/>
      <c r="Z166" s="39"/>
    </row>
    <row r="167" spans="1:26" ht="16.5" customHeight="1">
      <c r="A167" s="715"/>
      <c r="B167" s="553"/>
      <c r="C167" s="553"/>
      <c r="D167" s="553"/>
      <c r="E167" s="50"/>
      <c r="F167" s="553"/>
      <c r="G167" s="553"/>
      <c r="H167" s="50" t="s">
        <v>11870</v>
      </c>
      <c r="I167" s="50" t="s">
        <v>12008</v>
      </c>
      <c r="J167" s="50" t="s">
        <v>11870</v>
      </c>
      <c r="K167" s="50" t="s">
        <v>12009</v>
      </c>
      <c r="L167" s="50" t="s">
        <v>11882</v>
      </c>
      <c r="M167" s="50"/>
      <c r="N167" s="422"/>
      <c r="O167" s="39"/>
      <c r="P167" s="39"/>
      <c r="Q167" s="39"/>
      <c r="R167" s="39"/>
      <c r="S167" s="39"/>
      <c r="T167" s="39"/>
      <c r="U167" s="39"/>
      <c r="V167" s="39"/>
      <c r="W167" s="39"/>
      <c r="X167" s="39"/>
      <c r="Y167" s="39"/>
      <c r="Z167" s="39"/>
    </row>
    <row r="168" spans="1:26" ht="16.5" customHeight="1">
      <c r="A168" s="715"/>
      <c r="B168" s="553"/>
      <c r="C168" s="553"/>
      <c r="D168" s="553"/>
      <c r="E168" s="50"/>
      <c r="F168" s="553"/>
      <c r="G168" s="553"/>
      <c r="H168" s="50" t="s">
        <v>11870</v>
      </c>
      <c r="I168" s="50" t="s">
        <v>12010</v>
      </c>
      <c r="J168" s="50" t="s">
        <v>11870</v>
      </c>
      <c r="K168" s="50" t="s">
        <v>12011</v>
      </c>
      <c r="L168" s="50" t="s">
        <v>11882</v>
      </c>
      <c r="M168" s="50"/>
      <c r="N168" s="422"/>
      <c r="O168" s="39"/>
      <c r="P168" s="39"/>
      <c r="Q168" s="39"/>
      <c r="R168" s="39"/>
      <c r="S168" s="39"/>
      <c r="T168" s="39"/>
      <c r="U168" s="39"/>
      <c r="V168" s="39"/>
      <c r="W168" s="39"/>
      <c r="X168" s="39"/>
      <c r="Y168" s="39"/>
      <c r="Z168" s="39"/>
    </row>
    <row r="169" spans="1:26" ht="16.5" customHeight="1">
      <c r="A169" s="715"/>
      <c r="B169" s="553"/>
      <c r="C169" s="553"/>
      <c r="D169" s="553"/>
      <c r="E169" s="50"/>
      <c r="F169" s="553"/>
      <c r="G169" s="553"/>
      <c r="H169" s="50" t="s">
        <v>11870</v>
      </c>
      <c r="I169" s="50" t="s">
        <v>12012</v>
      </c>
      <c r="J169" s="50" t="s">
        <v>11870</v>
      </c>
      <c r="K169" s="50" t="s">
        <v>11302</v>
      </c>
      <c r="L169" s="50" t="s">
        <v>11882</v>
      </c>
      <c r="M169" s="50"/>
      <c r="N169" s="422"/>
      <c r="O169" s="39"/>
      <c r="P169" s="39"/>
      <c r="Q169" s="39"/>
      <c r="R169" s="39"/>
      <c r="S169" s="39"/>
      <c r="T169" s="39"/>
      <c r="U169" s="39"/>
      <c r="V169" s="39"/>
      <c r="W169" s="39"/>
      <c r="X169" s="39"/>
      <c r="Y169" s="39"/>
      <c r="Z169" s="39"/>
    </row>
    <row r="170" spans="1:26" ht="16.5" customHeight="1">
      <c r="A170" s="715"/>
      <c r="B170" s="553"/>
      <c r="C170" s="553"/>
      <c r="D170" s="553"/>
      <c r="E170" s="50"/>
      <c r="F170" s="553"/>
      <c r="G170" s="553"/>
      <c r="H170" s="50" t="s">
        <v>11870</v>
      </c>
      <c r="I170" s="50" t="s">
        <v>12013</v>
      </c>
      <c r="J170" s="50" t="s">
        <v>11870</v>
      </c>
      <c r="K170" s="50" t="s">
        <v>11302</v>
      </c>
      <c r="L170" s="50" t="s">
        <v>11882</v>
      </c>
      <c r="M170" s="50"/>
      <c r="N170" s="422"/>
      <c r="O170" s="39"/>
      <c r="P170" s="39"/>
      <c r="Q170" s="39"/>
      <c r="R170" s="39"/>
      <c r="S170" s="39"/>
      <c r="T170" s="39"/>
      <c r="U170" s="39"/>
      <c r="V170" s="39"/>
      <c r="W170" s="39"/>
      <c r="X170" s="39"/>
      <c r="Y170" s="39"/>
      <c r="Z170" s="39"/>
    </row>
    <row r="171" spans="1:26" ht="16.5" customHeight="1">
      <c r="A171" s="715"/>
      <c r="B171" s="553"/>
      <c r="C171" s="553"/>
      <c r="D171" s="553"/>
      <c r="E171" s="50"/>
      <c r="F171" s="553"/>
      <c r="G171" s="553"/>
      <c r="H171" s="50" t="s">
        <v>11870</v>
      </c>
      <c r="I171" s="50" t="s">
        <v>12014</v>
      </c>
      <c r="J171" s="50" t="s">
        <v>11870</v>
      </c>
      <c r="K171" s="50" t="s">
        <v>11302</v>
      </c>
      <c r="L171" s="50" t="s">
        <v>11882</v>
      </c>
      <c r="M171" s="50"/>
      <c r="N171" s="422"/>
      <c r="O171" s="39"/>
      <c r="P171" s="39"/>
      <c r="Q171" s="39"/>
      <c r="R171" s="39"/>
      <c r="S171" s="39"/>
      <c r="T171" s="39"/>
      <c r="U171" s="39"/>
      <c r="V171" s="39"/>
      <c r="W171" s="39"/>
      <c r="X171" s="39"/>
      <c r="Y171" s="39"/>
      <c r="Z171" s="39"/>
    </row>
    <row r="172" spans="1:26" ht="16.5" customHeight="1">
      <c r="A172" s="715"/>
      <c r="B172" s="553"/>
      <c r="C172" s="553"/>
      <c r="D172" s="553"/>
      <c r="E172" s="50"/>
      <c r="F172" s="553"/>
      <c r="G172" s="553"/>
      <c r="H172" s="50" t="s">
        <v>11870</v>
      </c>
      <c r="I172" s="50" t="s">
        <v>12015</v>
      </c>
      <c r="J172" s="50" t="s">
        <v>11870</v>
      </c>
      <c r="K172" s="50" t="s">
        <v>11302</v>
      </c>
      <c r="L172" s="50" t="s">
        <v>11882</v>
      </c>
      <c r="M172" s="50"/>
      <c r="N172" s="422"/>
      <c r="O172" s="39"/>
      <c r="P172" s="39"/>
      <c r="Q172" s="39"/>
      <c r="R172" s="39"/>
      <c r="S172" s="39"/>
      <c r="T172" s="39"/>
      <c r="U172" s="39"/>
      <c r="V172" s="39"/>
      <c r="W172" s="39"/>
      <c r="X172" s="39"/>
      <c r="Y172" s="39"/>
      <c r="Z172" s="39"/>
    </row>
    <row r="173" spans="1:26" ht="16.5" customHeight="1">
      <c r="A173" s="715"/>
      <c r="B173" s="553"/>
      <c r="C173" s="553"/>
      <c r="D173" s="553"/>
      <c r="E173" s="50"/>
      <c r="F173" s="553"/>
      <c r="G173" s="553"/>
      <c r="H173" s="50" t="s">
        <v>11870</v>
      </c>
      <c r="I173" s="50" t="s">
        <v>12016</v>
      </c>
      <c r="J173" s="50" t="s">
        <v>11870</v>
      </c>
      <c r="K173" s="50" t="s">
        <v>11302</v>
      </c>
      <c r="L173" s="50" t="s">
        <v>11882</v>
      </c>
      <c r="M173" s="50"/>
      <c r="N173" s="422"/>
      <c r="O173" s="39"/>
      <c r="P173" s="39"/>
      <c r="Q173" s="39"/>
      <c r="R173" s="39"/>
      <c r="S173" s="39"/>
      <c r="T173" s="39"/>
      <c r="U173" s="39"/>
      <c r="V173" s="39"/>
      <c r="W173" s="39"/>
      <c r="X173" s="39"/>
      <c r="Y173" s="39"/>
      <c r="Z173" s="39"/>
    </row>
    <row r="174" spans="1:26" ht="16.5" customHeight="1">
      <c r="A174" s="715"/>
      <c r="B174" s="553"/>
      <c r="C174" s="553"/>
      <c r="D174" s="553"/>
      <c r="E174" s="50"/>
      <c r="F174" s="553"/>
      <c r="G174" s="553"/>
      <c r="H174" s="50" t="s">
        <v>11870</v>
      </c>
      <c r="I174" s="50" t="s">
        <v>12017</v>
      </c>
      <c r="J174" s="50" t="s">
        <v>11870</v>
      </c>
      <c r="K174" s="50" t="s">
        <v>11302</v>
      </c>
      <c r="L174" s="50" t="s">
        <v>11882</v>
      </c>
      <c r="M174" s="50"/>
      <c r="N174" s="422"/>
      <c r="O174" s="39"/>
      <c r="P174" s="39"/>
      <c r="Q174" s="39"/>
      <c r="R174" s="39"/>
      <c r="S174" s="39"/>
      <c r="T174" s="39"/>
      <c r="U174" s="39"/>
      <c r="V174" s="39"/>
      <c r="W174" s="39"/>
      <c r="X174" s="39"/>
      <c r="Y174" s="39"/>
      <c r="Z174" s="39"/>
    </row>
    <row r="175" spans="1:26" ht="16.5" customHeight="1">
      <c r="A175" s="584"/>
      <c r="B175" s="554"/>
      <c r="C175" s="554"/>
      <c r="D175" s="554"/>
      <c r="E175" s="50"/>
      <c r="F175" s="554"/>
      <c r="G175" s="554"/>
      <c r="H175" s="50" t="s">
        <v>11870</v>
      </c>
      <c r="I175" s="50" t="s">
        <v>12018</v>
      </c>
      <c r="J175" s="50" t="s">
        <v>11870</v>
      </c>
      <c r="K175" s="50" t="s">
        <v>11302</v>
      </c>
      <c r="L175" s="50" t="s">
        <v>11882</v>
      </c>
      <c r="M175" s="50"/>
      <c r="N175" s="422"/>
      <c r="O175" s="39"/>
      <c r="P175" s="39"/>
      <c r="Q175" s="39"/>
      <c r="R175" s="39"/>
      <c r="S175" s="39"/>
      <c r="T175" s="39"/>
      <c r="U175" s="39"/>
      <c r="V175" s="39"/>
      <c r="W175" s="39"/>
      <c r="X175" s="39"/>
      <c r="Y175" s="39"/>
      <c r="Z175" s="39"/>
    </row>
    <row r="176" spans="1:26" ht="16.5" customHeight="1">
      <c r="A176" s="714">
        <v>17038</v>
      </c>
      <c r="B176" s="634"/>
      <c r="C176" s="722" t="s">
        <v>12019</v>
      </c>
      <c r="D176" s="719" t="s">
        <v>12020</v>
      </c>
      <c r="E176" s="121"/>
      <c r="F176" s="719" t="s">
        <v>219</v>
      </c>
      <c r="G176" s="719" t="s">
        <v>9614</v>
      </c>
      <c r="H176" s="121" t="s">
        <v>11870</v>
      </c>
      <c r="I176" s="121" t="s">
        <v>9615</v>
      </c>
      <c r="J176" s="121" t="s">
        <v>11874</v>
      </c>
      <c r="K176" s="121" t="s">
        <v>9857</v>
      </c>
      <c r="L176" s="121" t="s">
        <v>11882</v>
      </c>
      <c r="M176" s="374"/>
      <c r="N176" s="725" t="s">
        <v>12021</v>
      </c>
      <c r="O176" s="39"/>
      <c r="P176" s="39"/>
      <c r="Q176" s="39"/>
      <c r="R176" s="39"/>
      <c r="S176" s="39"/>
      <c r="T176" s="39"/>
      <c r="U176" s="39"/>
      <c r="V176" s="39"/>
      <c r="W176" s="39"/>
      <c r="X176" s="39"/>
      <c r="Y176" s="39"/>
      <c r="Z176" s="39"/>
    </row>
    <row r="177" spans="1:26" ht="16.5" customHeight="1">
      <c r="A177" s="715"/>
      <c r="B177" s="553"/>
      <c r="C177" s="553"/>
      <c r="D177" s="553"/>
      <c r="E177" s="121"/>
      <c r="F177" s="553"/>
      <c r="G177" s="553"/>
      <c r="H177" s="121" t="s">
        <v>11870</v>
      </c>
      <c r="I177" s="121" t="s">
        <v>9621</v>
      </c>
      <c r="J177" s="121" t="s">
        <v>11874</v>
      </c>
      <c r="K177" s="121" t="s">
        <v>9862</v>
      </c>
      <c r="L177" s="121" t="s">
        <v>11882</v>
      </c>
      <c r="M177" s="374"/>
      <c r="N177" s="726"/>
      <c r="O177" s="39"/>
      <c r="P177" s="39"/>
      <c r="Q177" s="39"/>
      <c r="R177" s="39"/>
      <c r="S177" s="39"/>
      <c r="T177" s="39"/>
      <c r="U177" s="39"/>
      <c r="V177" s="39"/>
      <c r="W177" s="39"/>
      <c r="X177" s="39"/>
      <c r="Y177" s="39"/>
      <c r="Z177" s="39"/>
    </row>
    <row r="178" spans="1:26" ht="16.5" customHeight="1">
      <c r="A178" s="715"/>
      <c r="B178" s="553"/>
      <c r="C178" s="553"/>
      <c r="D178" s="553"/>
      <c r="E178" s="121"/>
      <c r="F178" s="553"/>
      <c r="G178" s="553"/>
      <c r="H178" s="121" t="s">
        <v>11870</v>
      </c>
      <c r="I178" s="121" t="s">
        <v>9621</v>
      </c>
      <c r="J178" s="121" t="s">
        <v>11874</v>
      </c>
      <c r="K178" s="121" t="s">
        <v>9862</v>
      </c>
      <c r="L178" s="121" t="s">
        <v>11882</v>
      </c>
      <c r="M178" s="374"/>
      <c r="N178" s="726"/>
      <c r="O178" s="39"/>
      <c r="P178" s="39"/>
      <c r="Q178" s="39"/>
      <c r="R178" s="39"/>
      <c r="S178" s="39"/>
      <c r="T178" s="39"/>
      <c r="U178" s="39"/>
      <c r="V178" s="39"/>
      <c r="W178" s="39"/>
      <c r="X178" s="39"/>
      <c r="Y178" s="39"/>
      <c r="Z178" s="39"/>
    </row>
    <row r="179" spans="1:26" ht="16.5" customHeight="1">
      <c r="A179" s="715"/>
      <c r="B179" s="553"/>
      <c r="C179" s="553"/>
      <c r="D179" s="553"/>
      <c r="E179" s="121"/>
      <c r="F179" s="553"/>
      <c r="G179" s="553"/>
      <c r="H179" s="121" t="s">
        <v>11870</v>
      </c>
      <c r="I179" s="121" t="s">
        <v>9615</v>
      </c>
      <c r="J179" s="121" t="s">
        <v>11874</v>
      </c>
      <c r="K179" s="121" t="s">
        <v>9857</v>
      </c>
      <c r="L179" s="121" t="s">
        <v>11882</v>
      </c>
      <c r="M179" s="374"/>
      <c r="N179" s="726"/>
      <c r="O179" s="39"/>
      <c r="P179" s="39"/>
      <c r="Q179" s="39"/>
      <c r="R179" s="39"/>
      <c r="S179" s="39"/>
      <c r="T179" s="39"/>
      <c r="U179" s="39"/>
      <c r="V179" s="39"/>
      <c r="W179" s="39"/>
      <c r="X179" s="39"/>
      <c r="Y179" s="39"/>
      <c r="Z179" s="39"/>
    </row>
    <row r="180" spans="1:26" ht="16.5" customHeight="1">
      <c r="A180" s="715"/>
      <c r="B180" s="553"/>
      <c r="C180" s="553"/>
      <c r="D180" s="553"/>
      <c r="E180" s="121"/>
      <c r="F180" s="553"/>
      <c r="G180" s="553"/>
      <c r="H180" s="121" t="s">
        <v>11870</v>
      </c>
      <c r="I180" s="121" t="s">
        <v>9625</v>
      </c>
      <c r="J180" s="121" t="s">
        <v>11874</v>
      </c>
      <c r="K180" s="121" t="s">
        <v>9866</v>
      </c>
      <c r="L180" s="121" t="s">
        <v>11882</v>
      </c>
      <c r="M180" s="374"/>
      <c r="N180" s="726"/>
      <c r="O180" s="39"/>
      <c r="P180" s="39"/>
      <c r="Q180" s="39"/>
      <c r="R180" s="39"/>
      <c r="S180" s="39"/>
      <c r="T180" s="39"/>
      <c r="U180" s="39"/>
      <c r="V180" s="39"/>
      <c r="W180" s="39"/>
      <c r="X180" s="39"/>
      <c r="Y180" s="39"/>
      <c r="Z180" s="39"/>
    </row>
    <row r="181" spans="1:26" ht="16.5" customHeight="1">
      <c r="A181" s="715"/>
      <c r="B181" s="553"/>
      <c r="C181" s="553"/>
      <c r="D181" s="553"/>
      <c r="E181" s="121"/>
      <c r="F181" s="553"/>
      <c r="G181" s="553"/>
      <c r="H181" s="121" t="s">
        <v>11870</v>
      </c>
      <c r="I181" s="121" t="s">
        <v>9621</v>
      </c>
      <c r="J181" s="121" t="s">
        <v>11874</v>
      </c>
      <c r="K181" s="121" t="s">
        <v>9862</v>
      </c>
      <c r="L181" s="121" t="s">
        <v>11882</v>
      </c>
      <c r="M181" s="374"/>
      <c r="N181" s="726"/>
      <c r="O181" s="39"/>
      <c r="P181" s="39"/>
      <c r="Q181" s="39"/>
      <c r="R181" s="39"/>
      <c r="S181" s="39"/>
      <c r="T181" s="39"/>
      <c r="U181" s="39"/>
      <c r="V181" s="39"/>
      <c r="W181" s="39"/>
      <c r="X181" s="39"/>
      <c r="Y181" s="39"/>
      <c r="Z181" s="39"/>
    </row>
    <row r="182" spans="1:26" ht="16.5" customHeight="1">
      <c r="A182" s="715"/>
      <c r="B182" s="553"/>
      <c r="C182" s="553"/>
      <c r="D182" s="553"/>
      <c r="E182" s="121"/>
      <c r="F182" s="553"/>
      <c r="G182" s="553"/>
      <c r="H182" s="121" t="s">
        <v>11870</v>
      </c>
      <c r="I182" s="121" t="s">
        <v>9615</v>
      </c>
      <c r="J182" s="121" t="s">
        <v>11874</v>
      </c>
      <c r="K182" s="121" t="s">
        <v>9857</v>
      </c>
      <c r="L182" s="121" t="s">
        <v>11882</v>
      </c>
      <c r="M182" s="374"/>
      <c r="N182" s="726"/>
      <c r="O182" s="39"/>
      <c r="P182" s="39"/>
      <c r="Q182" s="39"/>
      <c r="R182" s="39"/>
      <c r="S182" s="39"/>
      <c r="T182" s="39"/>
      <c r="U182" s="39"/>
      <c r="V182" s="39"/>
      <c r="W182" s="39"/>
      <c r="X182" s="39"/>
      <c r="Y182" s="39"/>
      <c r="Z182" s="39"/>
    </row>
    <row r="183" spans="1:26" ht="16.5" customHeight="1">
      <c r="A183" s="715"/>
      <c r="B183" s="553"/>
      <c r="C183" s="553"/>
      <c r="D183" s="553"/>
      <c r="E183" s="121"/>
      <c r="F183" s="553"/>
      <c r="G183" s="553"/>
      <c r="H183" s="121" t="s">
        <v>11870</v>
      </c>
      <c r="I183" s="121" t="s">
        <v>9615</v>
      </c>
      <c r="J183" s="121" t="s">
        <v>11874</v>
      </c>
      <c r="K183" s="121" t="s">
        <v>9857</v>
      </c>
      <c r="L183" s="121" t="s">
        <v>11882</v>
      </c>
      <c r="M183" s="374"/>
      <c r="N183" s="726"/>
      <c r="O183" s="39"/>
      <c r="P183" s="39"/>
      <c r="Q183" s="39"/>
      <c r="R183" s="39"/>
      <c r="S183" s="39"/>
      <c r="T183" s="39"/>
      <c r="U183" s="39"/>
      <c r="V183" s="39"/>
      <c r="W183" s="39"/>
      <c r="X183" s="39"/>
      <c r="Y183" s="39"/>
      <c r="Z183" s="39"/>
    </row>
    <row r="184" spans="1:26" ht="16.5" customHeight="1">
      <c r="A184" s="715"/>
      <c r="B184" s="553"/>
      <c r="C184" s="553"/>
      <c r="D184" s="553"/>
      <c r="E184" s="121"/>
      <c r="F184" s="553"/>
      <c r="G184" s="553"/>
      <c r="H184" s="121" t="s">
        <v>11870</v>
      </c>
      <c r="I184" s="121" t="s">
        <v>9621</v>
      </c>
      <c r="J184" s="121" t="s">
        <v>11874</v>
      </c>
      <c r="K184" s="121" t="s">
        <v>9862</v>
      </c>
      <c r="L184" s="121" t="s">
        <v>11882</v>
      </c>
      <c r="M184" s="374"/>
      <c r="N184" s="726"/>
      <c r="O184" s="39"/>
      <c r="P184" s="39"/>
      <c r="Q184" s="39"/>
      <c r="R184" s="39"/>
      <c r="S184" s="39"/>
      <c r="T184" s="39"/>
      <c r="U184" s="39"/>
      <c r="V184" s="39"/>
      <c r="W184" s="39"/>
      <c r="X184" s="39"/>
      <c r="Y184" s="39"/>
      <c r="Z184" s="39"/>
    </row>
    <row r="185" spans="1:26" ht="16.5" customHeight="1">
      <c r="A185" s="715"/>
      <c r="B185" s="553"/>
      <c r="C185" s="553"/>
      <c r="D185" s="553"/>
      <c r="E185" s="121"/>
      <c r="F185" s="553"/>
      <c r="G185" s="553"/>
      <c r="H185" s="121" t="s">
        <v>11870</v>
      </c>
      <c r="I185" s="424" t="s">
        <v>9625</v>
      </c>
      <c r="J185" s="424" t="s">
        <v>11874</v>
      </c>
      <c r="K185" s="424" t="s">
        <v>10556</v>
      </c>
      <c r="L185" s="121" t="s">
        <v>11882</v>
      </c>
      <c r="M185" s="374"/>
      <c r="N185" s="726"/>
      <c r="O185" s="39"/>
      <c r="P185" s="39"/>
      <c r="Q185" s="39"/>
      <c r="R185" s="39"/>
      <c r="S185" s="39"/>
      <c r="T185" s="39"/>
      <c r="U185" s="39"/>
      <c r="V185" s="39"/>
      <c r="W185" s="39"/>
      <c r="X185" s="39"/>
      <c r="Y185" s="39"/>
      <c r="Z185" s="39"/>
    </row>
    <row r="186" spans="1:26" ht="16.5" customHeight="1">
      <c r="A186" s="584"/>
      <c r="B186" s="554"/>
      <c r="C186" s="554"/>
      <c r="D186" s="554"/>
      <c r="E186" s="121"/>
      <c r="F186" s="554"/>
      <c r="G186" s="554"/>
      <c r="H186" s="121" t="s">
        <v>11870</v>
      </c>
      <c r="I186" s="121" t="s">
        <v>9615</v>
      </c>
      <c r="J186" s="121" t="s">
        <v>11874</v>
      </c>
      <c r="K186" s="121" t="s">
        <v>9857</v>
      </c>
      <c r="L186" s="121" t="s">
        <v>11882</v>
      </c>
      <c r="M186" s="374"/>
      <c r="N186" s="727"/>
      <c r="O186" s="39"/>
      <c r="P186" s="39"/>
      <c r="Q186" s="39"/>
      <c r="R186" s="39"/>
      <c r="S186" s="39"/>
      <c r="T186" s="39"/>
      <c r="U186" s="39"/>
      <c r="V186" s="39"/>
      <c r="W186" s="39"/>
      <c r="X186" s="39"/>
      <c r="Y186" s="39"/>
      <c r="Z186" s="39"/>
    </row>
    <row r="187" spans="1:26" ht="16.5" customHeight="1">
      <c r="A187" s="714">
        <v>17039</v>
      </c>
      <c r="B187" s="634"/>
      <c r="C187" s="696" t="s">
        <v>12022</v>
      </c>
      <c r="D187" s="696" t="s">
        <v>10039</v>
      </c>
      <c r="E187" s="718"/>
      <c r="F187" s="718" t="s">
        <v>219</v>
      </c>
      <c r="G187" s="718" t="s">
        <v>9614</v>
      </c>
      <c r="H187" s="50" t="s">
        <v>11870</v>
      </c>
      <c r="I187" s="430" t="s">
        <v>9615</v>
      </c>
      <c r="J187" s="430" t="s">
        <v>11874</v>
      </c>
      <c r="K187" s="50" t="s">
        <v>9857</v>
      </c>
      <c r="L187" s="430" t="s">
        <v>11870</v>
      </c>
      <c r="M187" s="374"/>
      <c r="N187" s="429"/>
      <c r="O187" s="39"/>
      <c r="P187" s="39"/>
      <c r="Q187" s="39"/>
      <c r="R187" s="39"/>
      <c r="S187" s="39"/>
      <c r="T187" s="39"/>
      <c r="U187" s="39"/>
      <c r="V187" s="39"/>
      <c r="W187" s="39"/>
      <c r="X187" s="39"/>
      <c r="Y187" s="39"/>
      <c r="Z187" s="39"/>
    </row>
    <row r="188" spans="1:26" ht="16.5" customHeight="1">
      <c r="A188" s="715"/>
      <c r="B188" s="553"/>
      <c r="C188" s="553"/>
      <c r="D188" s="553"/>
      <c r="E188" s="553"/>
      <c r="F188" s="553"/>
      <c r="G188" s="553"/>
      <c r="H188" s="50" t="s">
        <v>11870</v>
      </c>
      <c r="I188" s="430" t="s">
        <v>9630</v>
      </c>
      <c r="J188" s="430" t="s">
        <v>11874</v>
      </c>
      <c r="K188" s="430" t="s">
        <v>10040</v>
      </c>
      <c r="L188" s="430" t="s">
        <v>11870</v>
      </c>
      <c r="M188" s="374"/>
      <c r="N188" s="429"/>
      <c r="O188" s="39"/>
      <c r="P188" s="39"/>
      <c r="Q188" s="39"/>
      <c r="R188" s="39"/>
      <c r="S188" s="39"/>
      <c r="T188" s="39"/>
      <c r="U188" s="39"/>
      <c r="V188" s="39"/>
      <c r="W188" s="39"/>
      <c r="X188" s="39"/>
      <c r="Y188" s="39"/>
      <c r="Z188" s="39"/>
    </row>
    <row r="189" spans="1:26" ht="16.5" customHeight="1">
      <c r="A189" s="584"/>
      <c r="B189" s="554"/>
      <c r="C189" s="554"/>
      <c r="D189" s="554"/>
      <c r="E189" s="554"/>
      <c r="F189" s="554"/>
      <c r="G189" s="554"/>
      <c r="H189" s="50" t="s">
        <v>11870</v>
      </c>
      <c r="I189" s="430" t="s">
        <v>10041</v>
      </c>
      <c r="J189" s="430" t="s">
        <v>11874</v>
      </c>
      <c r="K189" s="430" t="s">
        <v>10042</v>
      </c>
      <c r="L189" s="430" t="s">
        <v>11870</v>
      </c>
      <c r="M189" s="374"/>
      <c r="N189" s="429"/>
      <c r="O189" s="39"/>
      <c r="P189" s="39"/>
      <c r="Q189" s="39"/>
      <c r="R189" s="39"/>
      <c r="S189" s="39"/>
      <c r="T189" s="39"/>
      <c r="U189" s="39"/>
      <c r="V189" s="39"/>
      <c r="W189" s="39"/>
      <c r="X189" s="39"/>
      <c r="Y189" s="39"/>
      <c r="Z189" s="39"/>
    </row>
    <row r="190" spans="1:26" ht="16.5" customHeight="1">
      <c r="A190" s="714">
        <v>17040</v>
      </c>
      <c r="B190" s="634"/>
      <c r="C190" s="719" t="s">
        <v>12023</v>
      </c>
      <c r="D190" s="720" t="s">
        <v>10136</v>
      </c>
      <c r="E190" s="720"/>
      <c r="F190" s="720" t="s">
        <v>219</v>
      </c>
      <c r="G190" s="720" t="s">
        <v>9614</v>
      </c>
      <c r="H190" s="121" t="s">
        <v>11870</v>
      </c>
      <c r="I190" s="192" t="s">
        <v>9615</v>
      </c>
      <c r="J190" s="192" t="s">
        <v>11874</v>
      </c>
      <c r="K190" s="121" t="s">
        <v>9857</v>
      </c>
      <c r="L190" s="192" t="s">
        <v>11870</v>
      </c>
      <c r="M190" s="374"/>
      <c r="N190" s="725" t="s">
        <v>12024</v>
      </c>
      <c r="O190" s="39"/>
      <c r="P190" s="39"/>
      <c r="Q190" s="39"/>
      <c r="R190" s="39"/>
      <c r="S190" s="39"/>
      <c r="T190" s="39"/>
      <c r="U190" s="39"/>
      <c r="V190" s="39"/>
      <c r="W190" s="39"/>
      <c r="X190" s="39"/>
      <c r="Y190" s="39"/>
      <c r="Z190" s="39"/>
    </row>
    <row r="191" spans="1:26" ht="16.5" customHeight="1">
      <c r="A191" s="715"/>
      <c r="B191" s="553"/>
      <c r="C191" s="553"/>
      <c r="D191" s="553"/>
      <c r="E191" s="553"/>
      <c r="F191" s="553"/>
      <c r="G191" s="553"/>
      <c r="H191" s="121" t="s">
        <v>11870</v>
      </c>
      <c r="I191" s="192" t="s">
        <v>9625</v>
      </c>
      <c r="J191" s="192" t="s">
        <v>11874</v>
      </c>
      <c r="K191" s="121" t="s">
        <v>9866</v>
      </c>
      <c r="L191" s="192" t="s">
        <v>11870</v>
      </c>
      <c r="M191" s="374"/>
      <c r="N191" s="726"/>
      <c r="O191" s="39"/>
      <c r="P191" s="39"/>
      <c r="Q191" s="39"/>
      <c r="R191" s="39"/>
      <c r="S191" s="39"/>
      <c r="T191" s="39"/>
      <c r="U191" s="39"/>
      <c r="V191" s="39"/>
      <c r="W191" s="39"/>
      <c r="X191" s="39"/>
      <c r="Y191" s="39"/>
      <c r="Z191" s="39"/>
    </row>
    <row r="192" spans="1:26" ht="16.5" customHeight="1">
      <c r="A192" s="715"/>
      <c r="B192" s="553"/>
      <c r="C192" s="553"/>
      <c r="D192" s="553"/>
      <c r="E192" s="553"/>
      <c r="F192" s="553"/>
      <c r="G192" s="553"/>
      <c r="H192" s="121" t="s">
        <v>11870</v>
      </c>
      <c r="I192" s="192" t="s">
        <v>10050</v>
      </c>
      <c r="J192" s="192" t="s">
        <v>11874</v>
      </c>
      <c r="K192" s="192" t="s">
        <v>10051</v>
      </c>
      <c r="L192" s="192" t="s">
        <v>11870</v>
      </c>
      <c r="M192" s="374"/>
      <c r="N192" s="726"/>
      <c r="O192" s="39"/>
      <c r="P192" s="39"/>
      <c r="Q192" s="39"/>
      <c r="R192" s="39"/>
      <c r="S192" s="39"/>
      <c r="T192" s="39"/>
      <c r="U192" s="39"/>
      <c r="V192" s="39"/>
      <c r="W192" s="39"/>
      <c r="X192" s="39"/>
      <c r="Y192" s="39"/>
      <c r="Z192" s="39"/>
    </row>
    <row r="193" spans="1:26" ht="16.5" customHeight="1">
      <c r="A193" s="715"/>
      <c r="B193" s="553"/>
      <c r="C193" s="553"/>
      <c r="D193" s="553"/>
      <c r="E193" s="553"/>
      <c r="F193" s="553"/>
      <c r="G193" s="553"/>
      <c r="H193" s="121" t="s">
        <v>11870</v>
      </c>
      <c r="I193" s="192" t="s">
        <v>10336</v>
      </c>
      <c r="J193" s="192" t="s">
        <v>11874</v>
      </c>
      <c r="K193" s="192" t="s">
        <v>10337</v>
      </c>
      <c r="L193" s="192" t="s">
        <v>11870</v>
      </c>
      <c r="M193" s="374"/>
      <c r="N193" s="726"/>
      <c r="O193" s="39"/>
      <c r="P193" s="39"/>
      <c r="Q193" s="39"/>
      <c r="R193" s="39"/>
      <c r="S193" s="39"/>
      <c r="T193" s="39"/>
      <c r="U193" s="39"/>
      <c r="V193" s="39"/>
      <c r="W193" s="39"/>
      <c r="X193" s="39"/>
      <c r="Y193" s="39"/>
      <c r="Z193" s="39"/>
    </row>
    <row r="194" spans="1:26" ht="16.5" customHeight="1">
      <c r="A194" s="715"/>
      <c r="B194" s="553"/>
      <c r="C194" s="553"/>
      <c r="D194" s="553"/>
      <c r="E194" s="553"/>
      <c r="F194" s="553"/>
      <c r="G194" s="553"/>
      <c r="H194" s="121" t="s">
        <v>11870</v>
      </c>
      <c r="I194" s="192" t="s">
        <v>9615</v>
      </c>
      <c r="J194" s="192" t="s">
        <v>11874</v>
      </c>
      <c r="K194" s="121" t="s">
        <v>9857</v>
      </c>
      <c r="L194" s="192" t="s">
        <v>11870</v>
      </c>
      <c r="M194" s="374"/>
      <c r="N194" s="726"/>
      <c r="O194" s="39"/>
      <c r="P194" s="39"/>
      <c r="Q194" s="39"/>
      <c r="R194" s="39"/>
      <c r="S194" s="39"/>
      <c r="T194" s="39"/>
      <c r="U194" s="39"/>
      <c r="V194" s="39"/>
      <c r="W194" s="39"/>
      <c r="X194" s="39"/>
      <c r="Y194" s="39"/>
      <c r="Z194" s="39"/>
    </row>
    <row r="195" spans="1:26" ht="16.5" customHeight="1">
      <c r="A195" s="715"/>
      <c r="B195" s="553"/>
      <c r="C195" s="553"/>
      <c r="D195" s="553"/>
      <c r="E195" s="553"/>
      <c r="F195" s="553"/>
      <c r="G195" s="553"/>
      <c r="H195" s="121" t="s">
        <v>11870</v>
      </c>
      <c r="I195" s="192" t="s">
        <v>9625</v>
      </c>
      <c r="J195" s="192" t="s">
        <v>11874</v>
      </c>
      <c r="K195" s="121" t="s">
        <v>9866</v>
      </c>
      <c r="L195" s="192" t="s">
        <v>11870</v>
      </c>
      <c r="M195" s="374"/>
      <c r="N195" s="726"/>
      <c r="O195" s="39"/>
      <c r="P195" s="39"/>
      <c r="Q195" s="39"/>
      <c r="R195" s="39"/>
      <c r="S195" s="39"/>
      <c r="T195" s="39"/>
      <c r="U195" s="39"/>
      <c r="V195" s="39"/>
      <c r="W195" s="39"/>
      <c r="X195" s="39"/>
      <c r="Y195" s="39"/>
      <c r="Z195" s="39"/>
    </row>
    <row r="196" spans="1:26" ht="16.5" customHeight="1">
      <c r="A196" s="715"/>
      <c r="B196" s="553"/>
      <c r="C196" s="553"/>
      <c r="D196" s="553"/>
      <c r="E196" s="553"/>
      <c r="F196" s="553"/>
      <c r="G196" s="553"/>
      <c r="H196" s="121" t="s">
        <v>11870</v>
      </c>
      <c r="I196" s="192" t="s">
        <v>10050</v>
      </c>
      <c r="J196" s="192" t="s">
        <v>11874</v>
      </c>
      <c r="K196" s="192" t="s">
        <v>10051</v>
      </c>
      <c r="L196" s="192" t="s">
        <v>11870</v>
      </c>
      <c r="M196" s="374"/>
      <c r="N196" s="726"/>
      <c r="O196" s="39"/>
      <c r="P196" s="39"/>
      <c r="Q196" s="39"/>
      <c r="R196" s="39"/>
      <c r="S196" s="39"/>
      <c r="T196" s="39"/>
      <c r="U196" s="39"/>
      <c r="V196" s="39"/>
      <c r="W196" s="39"/>
      <c r="X196" s="39"/>
      <c r="Y196" s="39"/>
      <c r="Z196" s="39"/>
    </row>
    <row r="197" spans="1:26" ht="16.5" customHeight="1">
      <c r="A197" s="584"/>
      <c r="B197" s="554"/>
      <c r="C197" s="554"/>
      <c r="D197" s="554"/>
      <c r="E197" s="554"/>
      <c r="F197" s="554"/>
      <c r="G197" s="554"/>
      <c r="H197" s="121" t="s">
        <v>11870</v>
      </c>
      <c r="I197" s="431" t="s">
        <v>10137</v>
      </c>
      <c r="J197" s="431" t="s">
        <v>11874</v>
      </c>
      <c r="K197" s="431" t="s">
        <v>10138</v>
      </c>
      <c r="L197" s="192" t="s">
        <v>11870</v>
      </c>
      <c r="M197" s="374"/>
      <c r="N197" s="727"/>
      <c r="O197" s="39"/>
      <c r="P197" s="39"/>
      <c r="Q197" s="39"/>
      <c r="R197" s="39"/>
      <c r="S197" s="39"/>
      <c r="T197" s="39"/>
      <c r="U197" s="39"/>
      <c r="V197" s="39"/>
      <c r="W197" s="39"/>
      <c r="X197" s="39"/>
      <c r="Y197" s="39"/>
      <c r="Z197" s="39"/>
    </row>
    <row r="198" spans="1:26" ht="16.5" customHeight="1">
      <c r="A198" s="723"/>
      <c r="B198" s="724"/>
      <c r="C198" s="721" t="s">
        <v>12025</v>
      </c>
      <c r="D198" s="721" t="s">
        <v>12026</v>
      </c>
      <c r="E198" s="420"/>
      <c r="F198" s="721" t="s">
        <v>219</v>
      </c>
      <c r="G198" s="721" t="s">
        <v>9614</v>
      </c>
      <c r="H198" s="420" t="s">
        <v>11870</v>
      </c>
      <c r="I198" s="420" t="s">
        <v>9615</v>
      </c>
      <c r="J198" s="420" t="s">
        <v>11940</v>
      </c>
      <c r="K198" s="420" t="s">
        <v>9857</v>
      </c>
      <c r="L198" s="420" t="s">
        <v>11882</v>
      </c>
      <c r="M198" s="427"/>
      <c r="N198" s="728" t="s">
        <v>12027</v>
      </c>
      <c r="O198" s="39"/>
      <c r="P198" s="39"/>
      <c r="Q198" s="39"/>
      <c r="R198" s="39"/>
      <c r="S198" s="39"/>
      <c r="T198" s="39"/>
      <c r="U198" s="39"/>
      <c r="V198" s="39"/>
      <c r="W198" s="39"/>
      <c r="X198" s="39"/>
      <c r="Y198" s="39"/>
      <c r="Z198" s="39"/>
    </row>
    <row r="199" spans="1:26" ht="16.5" customHeight="1">
      <c r="A199" s="715"/>
      <c r="B199" s="553"/>
      <c r="C199" s="553"/>
      <c r="D199" s="553"/>
      <c r="E199" s="420"/>
      <c r="F199" s="553"/>
      <c r="G199" s="553"/>
      <c r="H199" s="420" t="s">
        <v>11870</v>
      </c>
      <c r="I199" s="420" t="s">
        <v>9625</v>
      </c>
      <c r="J199" s="420" t="s">
        <v>11940</v>
      </c>
      <c r="K199" s="420" t="s">
        <v>9866</v>
      </c>
      <c r="L199" s="420" t="s">
        <v>11882</v>
      </c>
      <c r="M199" s="427"/>
      <c r="N199" s="726"/>
      <c r="O199" s="39"/>
      <c r="P199" s="39"/>
      <c r="Q199" s="39"/>
      <c r="R199" s="39"/>
      <c r="S199" s="39"/>
      <c r="T199" s="39"/>
      <c r="U199" s="39"/>
      <c r="V199" s="39"/>
      <c r="W199" s="39"/>
      <c r="X199" s="39"/>
      <c r="Y199" s="39"/>
      <c r="Z199" s="39"/>
    </row>
    <row r="200" spans="1:26" ht="16.5" customHeight="1">
      <c r="A200" s="715"/>
      <c r="B200" s="553"/>
      <c r="C200" s="553"/>
      <c r="D200" s="553"/>
      <c r="E200" s="420"/>
      <c r="F200" s="553"/>
      <c r="G200" s="553"/>
      <c r="H200" s="420" t="s">
        <v>12007</v>
      </c>
      <c r="I200" s="420" t="s">
        <v>10050</v>
      </c>
      <c r="J200" s="420" t="s">
        <v>12028</v>
      </c>
      <c r="K200" s="420" t="s">
        <v>10051</v>
      </c>
      <c r="L200" s="420" t="s">
        <v>11882</v>
      </c>
      <c r="M200" s="427"/>
      <c r="N200" s="726"/>
      <c r="O200" s="39"/>
      <c r="P200" s="39"/>
      <c r="Q200" s="39"/>
      <c r="R200" s="39"/>
      <c r="S200" s="39"/>
      <c r="T200" s="39"/>
      <c r="U200" s="39"/>
      <c r="V200" s="39"/>
      <c r="W200" s="39"/>
      <c r="X200" s="39"/>
      <c r="Y200" s="39"/>
      <c r="Z200" s="39"/>
    </row>
    <row r="201" spans="1:26" ht="16.5" customHeight="1">
      <c r="A201" s="584"/>
      <c r="B201" s="554"/>
      <c r="C201" s="554"/>
      <c r="D201" s="554"/>
      <c r="E201" s="420"/>
      <c r="F201" s="554"/>
      <c r="G201" s="554"/>
      <c r="H201" s="420" t="s">
        <v>12007</v>
      </c>
      <c r="I201" s="420" t="s">
        <v>12029</v>
      </c>
      <c r="J201" s="420" t="s">
        <v>11874</v>
      </c>
      <c r="K201" s="420" t="s">
        <v>10138</v>
      </c>
      <c r="L201" s="420" t="s">
        <v>11870</v>
      </c>
      <c r="M201" s="427"/>
      <c r="N201" s="727"/>
      <c r="O201" s="39"/>
      <c r="P201" s="39"/>
      <c r="Q201" s="39"/>
      <c r="R201" s="39"/>
      <c r="S201" s="39"/>
      <c r="T201" s="39"/>
      <c r="U201" s="39"/>
      <c r="V201" s="39"/>
      <c r="W201" s="39"/>
      <c r="X201" s="39"/>
      <c r="Y201" s="39"/>
      <c r="Z201" s="39"/>
    </row>
    <row r="202" spans="1:26" ht="16.5" customHeight="1">
      <c r="A202" s="714">
        <v>17042</v>
      </c>
      <c r="B202" s="634"/>
      <c r="C202" s="696" t="s">
        <v>12030</v>
      </c>
      <c r="D202" s="696" t="s">
        <v>12031</v>
      </c>
      <c r="E202" s="50"/>
      <c r="F202" s="696" t="s">
        <v>219</v>
      </c>
      <c r="G202" s="696" t="s">
        <v>9614</v>
      </c>
      <c r="H202" s="50" t="s">
        <v>11870</v>
      </c>
      <c r="I202" s="50" t="s">
        <v>9615</v>
      </c>
      <c r="J202" s="50" t="s">
        <v>11874</v>
      </c>
      <c r="K202" s="50" t="s">
        <v>9857</v>
      </c>
      <c r="L202" s="50" t="s">
        <v>11870</v>
      </c>
      <c r="M202" s="374"/>
      <c r="N202" s="429"/>
      <c r="O202" s="39"/>
      <c r="P202" s="39"/>
      <c r="Q202" s="39"/>
      <c r="R202" s="39"/>
      <c r="S202" s="39"/>
      <c r="T202" s="39"/>
      <c r="U202" s="39"/>
      <c r="V202" s="39"/>
      <c r="W202" s="39"/>
      <c r="X202" s="39"/>
      <c r="Y202" s="39"/>
      <c r="Z202" s="39"/>
    </row>
    <row r="203" spans="1:26" ht="16.5" customHeight="1">
      <c r="A203" s="715"/>
      <c r="B203" s="553"/>
      <c r="C203" s="553"/>
      <c r="D203" s="553"/>
      <c r="E203" s="50"/>
      <c r="F203" s="553"/>
      <c r="G203" s="553"/>
      <c r="H203" s="50" t="s">
        <v>11870</v>
      </c>
      <c r="I203" s="50" t="s">
        <v>9625</v>
      </c>
      <c r="J203" s="50" t="s">
        <v>11874</v>
      </c>
      <c r="K203" s="50" t="s">
        <v>9866</v>
      </c>
      <c r="L203" s="50" t="s">
        <v>11870</v>
      </c>
      <c r="M203" s="374"/>
      <c r="N203" s="429"/>
      <c r="O203" s="39"/>
      <c r="P203" s="39"/>
      <c r="Q203" s="39"/>
      <c r="R203" s="39"/>
      <c r="S203" s="39"/>
      <c r="T203" s="39"/>
      <c r="U203" s="39"/>
      <c r="V203" s="39"/>
      <c r="W203" s="39"/>
      <c r="X203" s="39"/>
      <c r="Y203" s="39"/>
      <c r="Z203" s="39"/>
    </row>
    <row r="204" spans="1:26" ht="16.5" customHeight="1">
      <c r="A204" s="715"/>
      <c r="B204" s="553"/>
      <c r="C204" s="553"/>
      <c r="D204" s="553"/>
      <c r="E204" s="50"/>
      <c r="F204" s="553"/>
      <c r="G204" s="553"/>
      <c r="H204" s="50" t="s">
        <v>11870</v>
      </c>
      <c r="I204" s="50" t="s">
        <v>12032</v>
      </c>
      <c r="J204" s="50" t="s">
        <v>11874</v>
      </c>
      <c r="K204" s="50" t="s">
        <v>11891</v>
      </c>
      <c r="L204" s="50" t="s">
        <v>11870</v>
      </c>
      <c r="M204" s="374"/>
      <c r="N204" s="429"/>
      <c r="O204" s="39"/>
      <c r="P204" s="39"/>
      <c r="Q204" s="39"/>
      <c r="R204" s="39"/>
      <c r="S204" s="39"/>
      <c r="T204" s="39"/>
      <c r="U204" s="39"/>
      <c r="V204" s="39"/>
      <c r="W204" s="39"/>
      <c r="X204" s="39"/>
      <c r="Y204" s="39"/>
      <c r="Z204" s="39"/>
    </row>
    <row r="205" spans="1:26" ht="16.5" customHeight="1">
      <c r="A205" s="715"/>
      <c r="B205" s="554"/>
      <c r="C205" s="554"/>
      <c r="D205" s="554"/>
      <c r="E205" s="50"/>
      <c r="F205" s="553"/>
      <c r="G205" s="553"/>
      <c r="H205" s="50" t="s">
        <v>11870</v>
      </c>
      <c r="I205" s="50" t="s">
        <v>12033</v>
      </c>
      <c r="J205" s="50" t="s">
        <v>11874</v>
      </c>
      <c r="K205" s="50" t="s">
        <v>11891</v>
      </c>
      <c r="L205" s="50" t="s">
        <v>11870</v>
      </c>
      <c r="M205" s="374"/>
      <c r="N205" s="429"/>
      <c r="O205" s="39"/>
      <c r="P205" s="39"/>
      <c r="Q205" s="39"/>
      <c r="R205" s="39"/>
      <c r="S205" s="39"/>
      <c r="T205" s="39"/>
      <c r="U205" s="39"/>
      <c r="V205" s="39"/>
      <c r="W205" s="39"/>
      <c r="X205" s="39"/>
      <c r="Y205" s="39"/>
      <c r="Z205" s="39"/>
    </row>
    <row r="206" spans="1:26" ht="16.5" customHeight="1">
      <c r="A206" s="717">
        <v>17043</v>
      </c>
      <c r="B206" s="634"/>
      <c r="C206" s="696" t="s">
        <v>12034</v>
      </c>
      <c r="D206" s="696" t="s">
        <v>12035</v>
      </c>
      <c r="E206" s="50"/>
      <c r="F206" s="696" t="s">
        <v>219</v>
      </c>
      <c r="G206" s="696" t="s">
        <v>9614</v>
      </c>
      <c r="H206" s="50" t="s">
        <v>11870</v>
      </c>
      <c r="I206" s="50" t="s">
        <v>9615</v>
      </c>
      <c r="J206" s="50" t="s">
        <v>11874</v>
      </c>
      <c r="K206" s="50" t="s">
        <v>9857</v>
      </c>
      <c r="L206" s="50" t="s">
        <v>11870</v>
      </c>
      <c r="M206" s="374"/>
      <c r="N206" s="429"/>
      <c r="O206" s="39"/>
      <c r="P206" s="39"/>
      <c r="Q206" s="39"/>
      <c r="R206" s="39"/>
      <c r="S206" s="39"/>
      <c r="T206" s="39"/>
      <c r="U206" s="39"/>
      <c r="V206" s="39"/>
      <c r="W206" s="39"/>
      <c r="X206" s="39"/>
      <c r="Y206" s="39"/>
      <c r="Z206" s="39"/>
    </row>
    <row r="207" spans="1:26" ht="16.5" customHeight="1">
      <c r="A207" s="715"/>
      <c r="B207" s="553"/>
      <c r="C207" s="553"/>
      <c r="D207" s="553"/>
      <c r="E207" s="50"/>
      <c r="F207" s="553"/>
      <c r="G207" s="553"/>
      <c r="H207" s="50" t="s">
        <v>11870</v>
      </c>
      <c r="I207" s="50" t="s">
        <v>9625</v>
      </c>
      <c r="J207" s="50" t="s">
        <v>11874</v>
      </c>
      <c r="K207" s="50" t="s">
        <v>9866</v>
      </c>
      <c r="L207" s="50" t="s">
        <v>11870</v>
      </c>
      <c r="M207" s="374"/>
      <c r="N207" s="429"/>
      <c r="O207" s="39"/>
      <c r="P207" s="39"/>
      <c r="Q207" s="39"/>
      <c r="R207" s="39"/>
      <c r="S207" s="39"/>
      <c r="T207" s="39"/>
      <c r="U207" s="39"/>
      <c r="V207" s="39"/>
      <c r="W207" s="39"/>
      <c r="X207" s="39"/>
      <c r="Y207" s="39"/>
      <c r="Z207" s="39"/>
    </row>
    <row r="208" spans="1:26" ht="16.5" customHeight="1">
      <c r="A208" s="715"/>
      <c r="B208" s="553"/>
      <c r="C208" s="553"/>
      <c r="D208" s="553"/>
      <c r="E208" s="50"/>
      <c r="F208" s="553"/>
      <c r="G208" s="553"/>
      <c r="H208" s="50" t="s">
        <v>11870</v>
      </c>
      <c r="I208" s="50" t="s">
        <v>12036</v>
      </c>
      <c r="J208" s="50" t="s">
        <v>11874</v>
      </c>
      <c r="K208" s="50" t="s">
        <v>10943</v>
      </c>
      <c r="L208" s="50" t="s">
        <v>11870</v>
      </c>
      <c r="M208" s="374"/>
      <c r="N208" s="429"/>
      <c r="O208" s="39"/>
      <c r="P208" s="39"/>
      <c r="Q208" s="39"/>
      <c r="R208" s="39"/>
      <c r="S208" s="39"/>
      <c r="T208" s="39"/>
      <c r="U208" s="39"/>
      <c r="V208" s="39"/>
      <c r="W208" s="39"/>
      <c r="X208" s="39"/>
      <c r="Y208" s="39"/>
      <c r="Z208" s="39"/>
    </row>
    <row r="209" spans="1:26" ht="16.5" customHeight="1">
      <c r="A209" s="715"/>
      <c r="B209" s="553"/>
      <c r="C209" s="553"/>
      <c r="D209" s="553"/>
      <c r="E209" s="50"/>
      <c r="F209" s="553"/>
      <c r="G209" s="553"/>
      <c r="H209" s="50" t="s">
        <v>11870</v>
      </c>
      <c r="I209" s="50" t="s">
        <v>12037</v>
      </c>
      <c r="J209" s="50" t="s">
        <v>11874</v>
      </c>
      <c r="K209" s="50" t="s">
        <v>10943</v>
      </c>
      <c r="L209" s="50" t="s">
        <v>11870</v>
      </c>
      <c r="M209" s="374"/>
      <c r="N209" s="429"/>
      <c r="O209" s="39"/>
      <c r="P209" s="39"/>
      <c r="Q209" s="39"/>
      <c r="R209" s="39"/>
      <c r="S209" s="39"/>
      <c r="T209" s="39"/>
      <c r="U209" s="39"/>
      <c r="V209" s="39"/>
      <c r="W209" s="39"/>
      <c r="X209" s="39"/>
      <c r="Y209" s="39"/>
      <c r="Z209" s="39"/>
    </row>
    <row r="210" spans="1:26" ht="16.5" customHeight="1">
      <c r="A210" s="715"/>
      <c r="B210" s="554"/>
      <c r="C210" s="554"/>
      <c r="D210" s="554"/>
      <c r="E210" s="50"/>
      <c r="F210" s="554"/>
      <c r="G210" s="554"/>
      <c r="H210" s="50" t="s">
        <v>11870</v>
      </c>
      <c r="I210" s="50" t="s">
        <v>12038</v>
      </c>
      <c r="J210" s="50" t="s">
        <v>11874</v>
      </c>
      <c r="K210" s="50" t="s">
        <v>10943</v>
      </c>
      <c r="L210" s="50" t="s">
        <v>11870</v>
      </c>
      <c r="M210" s="374"/>
      <c r="N210" s="429"/>
      <c r="O210" s="39"/>
      <c r="P210" s="39"/>
      <c r="Q210" s="39"/>
      <c r="R210" s="39"/>
      <c r="S210" s="39"/>
      <c r="T210" s="39"/>
      <c r="U210" s="39"/>
      <c r="V210" s="39"/>
      <c r="W210" s="39"/>
      <c r="X210" s="39"/>
      <c r="Y210" s="39"/>
      <c r="Z210" s="39"/>
    </row>
    <row r="211" spans="1:26" ht="16.5" customHeight="1">
      <c r="A211" s="717">
        <v>17044</v>
      </c>
      <c r="B211" s="634"/>
      <c r="C211" s="696" t="s">
        <v>12039</v>
      </c>
      <c r="D211" s="696" t="s">
        <v>12040</v>
      </c>
      <c r="E211" s="50"/>
      <c r="F211" s="696" t="s">
        <v>219</v>
      </c>
      <c r="G211" s="696" t="s">
        <v>9614</v>
      </c>
      <c r="H211" s="50" t="s">
        <v>11870</v>
      </c>
      <c r="I211" s="50" t="s">
        <v>10289</v>
      </c>
      <c r="J211" s="50" t="s">
        <v>11874</v>
      </c>
      <c r="K211" s="50" t="s">
        <v>9857</v>
      </c>
      <c r="L211" s="50" t="s">
        <v>11870</v>
      </c>
      <c r="M211" s="374"/>
      <c r="N211" s="429"/>
      <c r="O211" s="39"/>
      <c r="P211" s="39"/>
      <c r="Q211" s="39"/>
      <c r="R211" s="39"/>
      <c r="S211" s="39"/>
      <c r="T211" s="39"/>
      <c r="U211" s="39"/>
      <c r="V211" s="39"/>
      <c r="W211" s="39"/>
      <c r="X211" s="39"/>
      <c r="Y211" s="39"/>
      <c r="Z211" s="39"/>
    </row>
    <row r="212" spans="1:26" ht="16.5" customHeight="1">
      <c r="A212" s="715"/>
      <c r="B212" s="553"/>
      <c r="C212" s="553"/>
      <c r="D212" s="553"/>
      <c r="E212" s="50"/>
      <c r="F212" s="553"/>
      <c r="G212" s="553"/>
      <c r="H212" s="50" t="s">
        <v>11870</v>
      </c>
      <c r="I212" s="50" t="s">
        <v>10290</v>
      </c>
      <c r="J212" s="50" t="s">
        <v>11874</v>
      </c>
      <c r="K212" s="50" t="s">
        <v>9866</v>
      </c>
      <c r="L212" s="50" t="s">
        <v>11870</v>
      </c>
      <c r="M212" s="374"/>
      <c r="N212" s="429"/>
      <c r="O212" s="39"/>
      <c r="P212" s="39"/>
      <c r="Q212" s="39"/>
      <c r="R212" s="39"/>
      <c r="S212" s="39"/>
      <c r="T212" s="39"/>
      <c r="U212" s="39"/>
      <c r="V212" s="39"/>
      <c r="W212" s="39"/>
      <c r="X212" s="39"/>
      <c r="Y212" s="39"/>
      <c r="Z212" s="39"/>
    </row>
    <row r="213" spans="1:26" ht="16.5" customHeight="1">
      <c r="A213" s="715"/>
      <c r="B213" s="553"/>
      <c r="C213" s="553"/>
      <c r="D213" s="553"/>
      <c r="E213" s="50"/>
      <c r="F213" s="553"/>
      <c r="G213" s="553"/>
      <c r="H213" s="50" t="s">
        <v>11870</v>
      </c>
      <c r="I213" s="50" t="s">
        <v>12041</v>
      </c>
      <c r="J213" s="50" t="s">
        <v>11872</v>
      </c>
      <c r="K213" s="50" t="s">
        <v>10146</v>
      </c>
      <c r="L213" s="50" t="s">
        <v>11870</v>
      </c>
      <c r="M213" s="374"/>
      <c r="N213" s="429"/>
      <c r="O213" s="39"/>
      <c r="P213" s="39"/>
      <c r="Q213" s="39"/>
      <c r="R213" s="39"/>
      <c r="S213" s="39"/>
      <c r="T213" s="39"/>
      <c r="U213" s="39"/>
      <c r="V213" s="39"/>
      <c r="W213" s="39"/>
      <c r="X213" s="39"/>
      <c r="Y213" s="39"/>
      <c r="Z213" s="39"/>
    </row>
    <row r="214" spans="1:26" ht="16.5" customHeight="1">
      <c r="A214" s="715"/>
      <c r="B214" s="554"/>
      <c r="C214" s="554"/>
      <c r="D214" s="554"/>
      <c r="E214" s="50"/>
      <c r="F214" s="554"/>
      <c r="G214" s="554"/>
      <c r="H214" s="50" t="s">
        <v>11870</v>
      </c>
      <c r="I214" s="50" t="s">
        <v>12042</v>
      </c>
      <c r="J214" s="50" t="s">
        <v>11872</v>
      </c>
      <c r="K214" s="50" t="s">
        <v>10146</v>
      </c>
      <c r="L214" s="50" t="s">
        <v>11870</v>
      </c>
      <c r="M214" s="374"/>
      <c r="N214" s="429"/>
      <c r="O214" s="39"/>
      <c r="P214" s="39"/>
      <c r="Q214" s="39"/>
      <c r="R214" s="39"/>
      <c r="S214" s="39"/>
      <c r="T214" s="39"/>
      <c r="U214" s="39"/>
      <c r="V214" s="39"/>
      <c r="W214" s="39"/>
      <c r="X214" s="39"/>
      <c r="Y214" s="39"/>
      <c r="Z214" s="39"/>
    </row>
    <row r="215" spans="1:26" ht="16.5" customHeight="1">
      <c r="A215" s="717">
        <v>17045</v>
      </c>
      <c r="B215" s="634"/>
      <c r="C215" s="696" t="s">
        <v>12043</v>
      </c>
      <c r="D215" s="696" t="s">
        <v>12044</v>
      </c>
      <c r="E215" s="50"/>
      <c r="F215" s="696" t="s">
        <v>219</v>
      </c>
      <c r="G215" s="696" t="s">
        <v>9614</v>
      </c>
      <c r="H215" s="50" t="s">
        <v>11870</v>
      </c>
      <c r="I215" s="50" t="s">
        <v>10290</v>
      </c>
      <c r="J215" s="50" t="s">
        <v>11874</v>
      </c>
      <c r="K215" s="50" t="s">
        <v>9866</v>
      </c>
      <c r="L215" s="50" t="s">
        <v>11870</v>
      </c>
      <c r="M215" s="374"/>
      <c r="N215" s="429"/>
      <c r="O215" s="39"/>
      <c r="P215" s="39"/>
      <c r="Q215" s="39"/>
      <c r="R215" s="39"/>
      <c r="S215" s="39"/>
      <c r="T215" s="39"/>
      <c r="U215" s="39"/>
      <c r="V215" s="39"/>
      <c r="W215" s="39"/>
      <c r="X215" s="39"/>
      <c r="Y215" s="39"/>
      <c r="Z215" s="39"/>
    </row>
    <row r="216" spans="1:26" ht="16.5" customHeight="1">
      <c r="A216" s="715"/>
      <c r="B216" s="553"/>
      <c r="C216" s="553"/>
      <c r="D216" s="553"/>
      <c r="E216" s="50"/>
      <c r="F216" s="553"/>
      <c r="G216" s="553"/>
      <c r="H216" s="50" t="s">
        <v>11870</v>
      </c>
      <c r="I216" s="50" t="s">
        <v>12045</v>
      </c>
      <c r="J216" s="50" t="s">
        <v>11874</v>
      </c>
      <c r="K216" s="50" t="s">
        <v>10943</v>
      </c>
      <c r="L216" s="50" t="s">
        <v>11870</v>
      </c>
      <c r="M216" s="374"/>
      <c r="N216" s="429"/>
      <c r="O216" s="39"/>
      <c r="P216" s="39"/>
      <c r="Q216" s="39"/>
      <c r="R216" s="39"/>
      <c r="S216" s="39"/>
      <c r="T216" s="39"/>
      <c r="U216" s="39"/>
      <c r="V216" s="39"/>
      <c r="W216" s="39"/>
      <c r="X216" s="39"/>
      <c r="Y216" s="39"/>
      <c r="Z216" s="39"/>
    </row>
    <row r="217" spans="1:26" ht="16.5" customHeight="1">
      <c r="A217" s="715"/>
      <c r="B217" s="553"/>
      <c r="C217" s="553"/>
      <c r="D217" s="553"/>
      <c r="E217" s="50"/>
      <c r="F217" s="553"/>
      <c r="G217" s="553"/>
      <c r="H217" s="50" t="s">
        <v>11870</v>
      </c>
      <c r="I217" s="50" t="s">
        <v>12046</v>
      </c>
      <c r="J217" s="50" t="s">
        <v>11874</v>
      </c>
      <c r="K217" s="50" t="s">
        <v>10943</v>
      </c>
      <c r="L217" s="50" t="s">
        <v>11870</v>
      </c>
      <c r="M217" s="374"/>
      <c r="N217" s="429"/>
      <c r="O217" s="39"/>
      <c r="P217" s="39"/>
      <c r="Q217" s="39"/>
      <c r="R217" s="39"/>
      <c r="S217" s="39"/>
      <c r="T217" s="39"/>
      <c r="U217" s="39"/>
      <c r="V217" s="39"/>
      <c r="W217" s="39"/>
      <c r="X217" s="39"/>
      <c r="Y217" s="39"/>
      <c r="Z217" s="39"/>
    </row>
    <row r="218" spans="1:26" ht="16.5" customHeight="1">
      <c r="A218" s="715"/>
      <c r="B218" s="554"/>
      <c r="C218" s="554"/>
      <c r="D218" s="554"/>
      <c r="E218" s="50"/>
      <c r="F218" s="554"/>
      <c r="G218" s="554"/>
      <c r="H218" s="50" t="s">
        <v>11870</v>
      </c>
      <c r="I218" s="50" t="s">
        <v>12047</v>
      </c>
      <c r="J218" s="50" t="s">
        <v>11874</v>
      </c>
      <c r="K218" s="50" t="s">
        <v>10943</v>
      </c>
      <c r="L218" s="50" t="s">
        <v>11870</v>
      </c>
      <c r="M218" s="374"/>
      <c r="N218" s="429"/>
      <c r="O218" s="39"/>
      <c r="P218" s="39"/>
      <c r="Q218" s="39"/>
      <c r="R218" s="39"/>
      <c r="S218" s="39"/>
      <c r="T218" s="39"/>
      <c r="U218" s="39"/>
      <c r="V218" s="39"/>
      <c r="W218" s="39"/>
      <c r="X218" s="39"/>
      <c r="Y218" s="39"/>
      <c r="Z218" s="39"/>
    </row>
    <row r="219" spans="1:26" ht="16.5" customHeight="1">
      <c r="A219" s="717">
        <v>17046</v>
      </c>
      <c r="B219" s="634"/>
      <c r="C219" s="696" t="s">
        <v>12048</v>
      </c>
      <c r="D219" s="696" t="s">
        <v>12049</v>
      </c>
      <c r="E219" s="432"/>
      <c r="F219" s="696" t="s">
        <v>219</v>
      </c>
      <c r="G219" s="696" t="s">
        <v>9614</v>
      </c>
      <c r="H219" s="50" t="s">
        <v>11870</v>
      </c>
      <c r="I219" s="432" t="s">
        <v>9615</v>
      </c>
      <c r="J219" s="50" t="s">
        <v>11874</v>
      </c>
      <c r="K219" s="50" t="s">
        <v>9857</v>
      </c>
      <c r="L219" s="50" t="s">
        <v>11870</v>
      </c>
      <c r="M219" s="374"/>
      <c r="N219" s="429"/>
      <c r="O219" s="39"/>
      <c r="P219" s="39"/>
      <c r="Q219" s="39"/>
      <c r="R219" s="39"/>
      <c r="S219" s="39"/>
      <c r="T219" s="39"/>
      <c r="U219" s="39"/>
      <c r="V219" s="39"/>
      <c r="W219" s="39"/>
      <c r="X219" s="39"/>
      <c r="Y219" s="39"/>
      <c r="Z219" s="39"/>
    </row>
    <row r="220" spans="1:26" ht="16.5" customHeight="1">
      <c r="A220" s="715"/>
      <c r="B220" s="553"/>
      <c r="C220" s="553"/>
      <c r="D220" s="553"/>
      <c r="E220" s="433"/>
      <c r="F220" s="553"/>
      <c r="G220" s="553"/>
      <c r="H220" s="50" t="s">
        <v>11870</v>
      </c>
      <c r="I220" s="433" t="s">
        <v>9625</v>
      </c>
      <c r="J220" s="50" t="s">
        <v>11874</v>
      </c>
      <c r="K220" s="50" t="s">
        <v>9866</v>
      </c>
      <c r="L220" s="50" t="s">
        <v>11870</v>
      </c>
      <c r="M220" s="374"/>
      <c r="N220" s="429"/>
      <c r="O220" s="39"/>
      <c r="P220" s="39"/>
      <c r="Q220" s="39"/>
      <c r="R220" s="39"/>
      <c r="S220" s="39"/>
      <c r="T220" s="39"/>
      <c r="U220" s="39"/>
      <c r="V220" s="39"/>
      <c r="W220" s="39"/>
      <c r="X220" s="39"/>
      <c r="Y220" s="39"/>
      <c r="Z220" s="39"/>
    </row>
    <row r="221" spans="1:26" ht="16.5" customHeight="1">
      <c r="A221" s="715"/>
      <c r="B221" s="553"/>
      <c r="C221" s="553"/>
      <c r="D221" s="553"/>
      <c r="E221" s="433"/>
      <c r="F221" s="553"/>
      <c r="G221" s="553"/>
      <c r="H221" s="50" t="s">
        <v>11870</v>
      </c>
      <c r="I221" s="433" t="s">
        <v>12050</v>
      </c>
      <c r="J221" s="50" t="s">
        <v>11874</v>
      </c>
      <c r="K221" s="433" t="s">
        <v>11887</v>
      </c>
      <c r="L221" s="50" t="s">
        <v>11870</v>
      </c>
      <c r="M221" s="374"/>
      <c r="N221" s="429"/>
      <c r="O221" s="39"/>
      <c r="P221" s="39"/>
      <c r="Q221" s="39"/>
      <c r="R221" s="39"/>
      <c r="S221" s="39"/>
      <c r="T221" s="39"/>
      <c r="U221" s="39"/>
      <c r="V221" s="39"/>
      <c r="W221" s="39"/>
      <c r="X221" s="39"/>
      <c r="Y221" s="39"/>
      <c r="Z221" s="39"/>
    </row>
    <row r="222" spans="1:26" ht="16.5" customHeight="1">
      <c r="A222" s="715"/>
      <c r="B222" s="553"/>
      <c r="C222" s="553"/>
      <c r="D222" s="553"/>
      <c r="E222" s="433"/>
      <c r="F222" s="553"/>
      <c r="G222" s="553"/>
      <c r="H222" s="50" t="s">
        <v>11870</v>
      </c>
      <c r="I222" s="433" t="s">
        <v>12051</v>
      </c>
      <c r="J222" s="50" t="s">
        <v>11874</v>
      </c>
      <c r="K222" s="433" t="s">
        <v>11887</v>
      </c>
      <c r="L222" s="50" t="s">
        <v>11870</v>
      </c>
      <c r="M222" s="374"/>
      <c r="N222" s="429"/>
      <c r="O222" s="39"/>
      <c r="P222" s="39"/>
      <c r="Q222" s="39"/>
      <c r="R222" s="39"/>
      <c r="S222" s="39"/>
      <c r="T222" s="39"/>
      <c r="U222" s="39"/>
      <c r="V222" s="39"/>
      <c r="W222" s="39"/>
      <c r="X222" s="39"/>
      <c r="Y222" s="39"/>
      <c r="Z222" s="39"/>
    </row>
    <row r="223" spans="1:26" ht="16.5" customHeight="1">
      <c r="A223" s="715"/>
      <c r="B223" s="553"/>
      <c r="C223" s="553"/>
      <c r="D223" s="553"/>
      <c r="E223" s="433"/>
      <c r="F223" s="553"/>
      <c r="G223" s="553"/>
      <c r="H223" s="50" t="s">
        <v>11870</v>
      </c>
      <c r="I223" s="433" t="s">
        <v>12052</v>
      </c>
      <c r="J223" s="50" t="s">
        <v>11874</v>
      </c>
      <c r="K223" s="433" t="s">
        <v>11887</v>
      </c>
      <c r="L223" s="50" t="s">
        <v>11870</v>
      </c>
      <c r="M223" s="374"/>
      <c r="N223" s="429"/>
      <c r="O223" s="39"/>
      <c r="P223" s="39"/>
      <c r="Q223" s="39"/>
      <c r="R223" s="39"/>
      <c r="S223" s="39"/>
      <c r="T223" s="39"/>
      <c r="U223" s="39"/>
      <c r="V223" s="39"/>
      <c r="W223" s="39"/>
      <c r="X223" s="39"/>
      <c r="Y223" s="39"/>
      <c r="Z223" s="39"/>
    </row>
    <row r="224" spans="1:26" ht="16.5" customHeight="1">
      <c r="A224" s="715"/>
      <c r="B224" s="553"/>
      <c r="C224" s="553"/>
      <c r="D224" s="553"/>
      <c r="E224" s="433"/>
      <c r="F224" s="553"/>
      <c r="G224" s="553"/>
      <c r="H224" s="50" t="s">
        <v>11870</v>
      </c>
      <c r="I224" s="433" t="s">
        <v>12053</v>
      </c>
      <c r="J224" s="50" t="s">
        <v>11874</v>
      </c>
      <c r="K224" s="433" t="s">
        <v>11887</v>
      </c>
      <c r="L224" s="50" t="s">
        <v>11870</v>
      </c>
      <c r="M224" s="374"/>
      <c r="N224" s="429"/>
      <c r="O224" s="39"/>
      <c r="P224" s="39"/>
      <c r="Q224" s="39"/>
      <c r="R224" s="39"/>
      <c r="S224" s="39"/>
      <c r="T224" s="39"/>
      <c r="U224" s="39"/>
      <c r="V224" s="39"/>
      <c r="W224" s="39"/>
      <c r="X224" s="39"/>
      <c r="Y224" s="39"/>
      <c r="Z224" s="39"/>
    </row>
    <row r="225" spans="1:26" ht="16.5" customHeight="1">
      <c r="A225" s="715"/>
      <c r="B225" s="553"/>
      <c r="C225" s="553"/>
      <c r="D225" s="553"/>
      <c r="E225" s="433"/>
      <c r="F225" s="553"/>
      <c r="G225" s="553"/>
      <c r="H225" s="50" t="s">
        <v>11870</v>
      </c>
      <c r="I225" s="433" t="s">
        <v>12054</v>
      </c>
      <c r="J225" s="50" t="s">
        <v>11874</v>
      </c>
      <c r="K225" s="433" t="s">
        <v>11887</v>
      </c>
      <c r="L225" s="50" t="s">
        <v>11870</v>
      </c>
      <c r="M225" s="374"/>
      <c r="N225" s="429"/>
      <c r="O225" s="39"/>
      <c r="P225" s="39"/>
      <c r="Q225" s="39"/>
      <c r="R225" s="39"/>
      <c r="S225" s="39"/>
      <c r="T225" s="39"/>
      <c r="U225" s="39"/>
      <c r="V225" s="39"/>
      <c r="W225" s="39"/>
      <c r="X225" s="39"/>
      <c r="Y225" s="39"/>
      <c r="Z225" s="39"/>
    </row>
    <row r="226" spans="1:26" ht="16.5" customHeight="1">
      <c r="A226" s="715"/>
      <c r="B226" s="554"/>
      <c r="C226" s="554"/>
      <c r="D226" s="554"/>
      <c r="E226" s="433"/>
      <c r="F226" s="554"/>
      <c r="G226" s="554"/>
      <c r="H226" s="50" t="s">
        <v>11870</v>
      </c>
      <c r="I226" s="433" t="s">
        <v>11886</v>
      </c>
      <c r="J226" s="50" t="s">
        <v>11874</v>
      </c>
      <c r="K226" s="433" t="s">
        <v>11887</v>
      </c>
      <c r="L226" s="50" t="s">
        <v>11870</v>
      </c>
      <c r="M226" s="374"/>
      <c r="N226" s="429"/>
      <c r="O226" s="39"/>
      <c r="P226" s="39"/>
      <c r="Q226" s="39"/>
      <c r="R226" s="39"/>
      <c r="S226" s="39"/>
      <c r="T226" s="39"/>
      <c r="U226" s="39"/>
      <c r="V226" s="39"/>
      <c r="W226" s="39"/>
      <c r="X226" s="39"/>
      <c r="Y226" s="39"/>
      <c r="Z226" s="39"/>
    </row>
    <row r="227" spans="1:26" ht="16.5" customHeight="1">
      <c r="A227" s="717">
        <v>17047</v>
      </c>
      <c r="B227" s="634"/>
      <c r="C227" s="696" t="s">
        <v>12055</v>
      </c>
      <c r="D227" s="696" t="s">
        <v>12056</v>
      </c>
      <c r="E227" s="432"/>
      <c r="F227" s="360" t="s">
        <v>219</v>
      </c>
      <c r="G227" s="696" t="s">
        <v>9614</v>
      </c>
      <c r="H227" s="50" t="s">
        <v>11870</v>
      </c>
      <c r="I227" s="432" t="s">
        <v>10289</v>
      </c>
      <c r="J227" s="50" t="s">
        <v>11874</v>
      </c>
      <c r="K227" s="50" t="s">
        <v>9857</v>
      </c>
      <c r="L227" s="50" t="s">
        <v>11870</v>
      </c>
      <c r="M227" s="434"/>
      <c r="N227" s="429"/>
      <c r="O227" s="39"/>
      <c r="P227" s="39"/>
      <c r="Q227" s="39"/>
      <c r="R227" s="39"/>
      <c r="S227" s="39"/>
      <c r="T227" s="39"/>
      <c r="U227" s="39"/>
      <c r="V227" s="39"/>
      <c r="W227" s="39"/>
      <c r="X227" s="39"/>
      <c r="Y227" s="39"/>
      <c r="Z227" s="39"/>
    </row>
    <row r="228" spans="1:26" ht="16.5" customHeight="1">
      <c r="A228" s="715"/>
      <c r="B228" s="553"/>
      <c r="C228" s="553"/>
      <c r="D228" s="553"/>
      <c r="E228" s="433"/>
      <c r="F228" s="435"/>
      <c r="G228" s="553"/>
      <c r="H228" s="50" t="s">
        <v>11870</v>
      </c>
      <c r="I228" s="433" t="s">
        <v>10290</v>
      </c>
      <c r="J228" s="50" t="s">
        <v>11874</v>
      </c>
      <c r="K228" s="50" t="s">
        <v>9866</v>
      </c>
      <c r="L228" s="50" t="s">
        <v>11870</v>
      </c>
      <c r="M228" s="436"/>
      <c r="N228" s="429"/>
      <c r="O228" s="39"/>
      <c r="P228" s="39"/>
      <c r="Q228" s="39"/>
      <c r="R228" s="39"/>
      <c r="S228" s="39"/>
      <c r="T228" s="39"/>
      <c r="U228" s="39"/>
      <c r="V228" s="39"/>
      <c r="W228" s="39"/>
      <c r="X228" s="39"/>
      <c r="Y228" s="39"/>
      <c r="Z228" s="39"/>
    </row>
    <row r="229" spans="1:26" ht="16.5" customHeight="1">
      <c r="A229" s="715"/>
      <c r="B229" s="553"/>
      <c r="C229" s="553"/>
      <c r="D229" s="553"/>
      <c r="E229" s="433"/>
      <c r="F229" s="435"/>
      <c r="G229" s="553"/>
      <c r="H229" s="50" t="s">
        <v>11870</v>
      </c>
      <c r="I229" s="433" t="s">
        <v>12057</v>
      </c>
      <c r="J229" s="433" t="s">
        <v>11872</v>
      </c>
      <c r="K229" s="50" t="s">
        <v>10146</v>
      </c>
      <c r="L229" s="50" t="s">
        <v>11870</v>
      </c>
      <c r="M229" s="436"/>
      <c r="N229" s="429"/>
      <c r="O229" s="39"/>
      <c r="P229" s="39"/>
      <c r="Q229" s="39"/>
      <c r="R229" s="39"/>
      <c r="S229" s="39"/>
      <c r="T229" s="39"/>
      <c r="U229" s="39"/>
      <c r="V229" s="39"/>
      <c r="W229" s="39"/>
      <c r="X229" s="39"/>
      <c r="Y229" s="39"/>
      <c r="Z229" s="39"/>
    </row>
    <row r="230" spans="1:26" ht="16.5" customHeight="1">
      <c r="A230" s="715"/>
      <c r="B230" s="553"/>
      <c r="C230" s="553"/>
      <c r="D230" s="553"/>
      <c r="E230" s="433"/>
      <c r="F230" s="435"/>
      <c r="G230" s="553"/>
      <c r="H230" s="50" t="s">
        <v>11870</v>
      </c>
      <c r="I230" s="433" t="s">
        <v>12058</v>
      </c>
      <c r="J230" s="433" t="s">
        <v>11872</v>
      </c>
      <c r="K230" s="50" t="s">
        <v>10146</v>
      </c>
      <c r="L230" s="50" t="s">
        <v>11870</v>
      </c>
      <c r="M230" s="436"/>
      <c r="N230" s="429"/>
      <c r="O230" s="39"/>
      <c r="P230" s="39"/>
      <c r="Q230" s="39"/>
      <c r="R230" s="39"/>
      <c r="S230" s="39"/>
      <c r="T230" s="39"/>
      <c r="U230" s="39"/>
      <c r="V230" s="39"/>
      <c r="W230" s="39"/>
      <c r="X230" s="39"/>
      <c r="Y230" s="39"/>
      <c r="Z230" s="39"/>
    </row>
    <row r="231" spans="1:26" ht="16.5" customHeight="1">
      <c r="A231" s="715"/>
      <c r="B231" s="553"/>
      <c r="C231" s="553"/>
      <c r="D231" s="553"/>
      <c r="E231" s="433"/>
      <c r="F231" s="435"/>
      <c r="G231" s="553"/>
      <c r="H231" s="50" t="s">
        <v>11870</v>
      </c>
      <c r="I231" s="433" t="s">
        <v>12059</v>
      </c>
      <c r="J231" s="433" t="s">
        <v>11872</v>
      </c>
      <c r="K231" s="50" t="s">
        <v>10146</v>
      </c>
      <c r="L231" s="50" t="s">
        <v>11870</v>
      </c>
      <c r="M231" s="436"/>
      <c r="N231" s="429"/>
      <c r="O231" s="39"/>
      <c r="P231" s="39"/>
      <c r="Q231" s="39"/>
      <c r="R231" s="39"/>
      <c r="S231" s="39"/>
      <c r="T231" s="39"/>
      <c r="U231" s="39"/>
      <c r="V231" s="39"/>
      <c r="W231" s="39"/>
      <c r="X231" s="39"/>
      <c r="Y231" s="39"/>
      <c r="Z231" s="39"/>
    </row>
    <row r="232" spans="1:26" ht="16.5" customHeight="1">
      <c r="A232" s="715"/>
      <c r="B232" s="553"/>
      <c r="C232" s="553"/>
      <c r="D232" s="553"/>
      <c r="E232" s="433"/>
      <c r="F232" s="435"/>
      <c r="G232" s="553"/>
      <c r="H232" s="50" t="s">
        <v>11870</v>
      </c>
      <c r="I232" s="433" t="s">
        <v>12060</v>
      </c>
      <c r="J232" s="433" t="s">
        <v>11872</v>
      </c>
      <c r="K232" s="50" t="s">
        <v>10146</v>
      </c>
      <c r="L232" s="50" t="s">
        <v>11870</v>
      </c>
      <c r="M232" s="436"/>
      <c r="N232" s="429"/>
      <c r="O232" s="39"/>
      <c r="P232" s="39"/>
      <c r="Q232" s="39"/>
      <c r="R232" s="39"/>
      <c r="S232" s="39"/>
      <c r="T232" s="39"/>
      <c r="U232" s="39"/>
      <c r="V232" s="39"/>
      <c r="W232" s="39"/>
      <c r="X232" s="39"/>
      <c r="Y232" s="39"/>
      <c r="Z232" s="39"/>
    </row>
    <row r="233" spans="1:26" ht="16.5" customHeight="1">
      <c r="A233" s="715"/>
      <c r="B233" s="553"/>
      <c r="C233" s="553"/>
      <c r="D233" s="553"/>
      <c r="E233" s="433"/>
      <c r="F233" s="435"/>
      <c r="G233" s="553"/>
      <c r="H233" s="50" t="s">
        <v>11870</v>
      </c>
      <c r="I233" s="433" t="s">
        <v>12061</v>
      </c>
      <c r="J233" s="433" t="s">
        <v>11872</v>
      </c>
      <c r="K233" s="50" t="s">
        <v>10146</v>
      </c>
      <c r="L233" s="50" t="s">
        <v>11870</v>
      </c>
      <c r="M233" s="436"/>
      <c r="N233" s="429"/>
      <c r="O233" s="39"/>
      <c r="P233" s="39"/>
      <c r="Q233" s="39"/>
      <c r="R233" s="39"/>
      <c r="S233" s="39"/>
      <c r="T233" s="39"/>
      <c r="U233" s="39"/>
      <c r="V233" s="39"/>
      <c r="W233" s="39"/>
      <c r="X233" s="39"/>
      <c r="Y233" s="39"/>
      <c r="Z233" s="39"/>
    </row>
    <row r="234" spans="1:26" ht="16.5" customHeight="1">
      <c r="A234" s="584"/>
      <c r="B234" s="554"/>
      <c r="C234" s="554"/>
      <c r="D234" s="554"/>
      <c r="E234" s="433"/>
      <c r="F234" s="437"/>
      <c r="G234" s="554"/>
      <c r="H234" s="50" t="s">
        <v>11870</v>
      </c>
      <c r="I234" s="433" t="s">
        <v>11900</v>
      </c>
      <c r="J234" s="433" t="s">
        <v>11872</v>
      </c>
      <c r="K234" s="50" t="s">
        <v>10146</v>
      </c>
      <c r="L234" s="50" t="s">
        <v>11870</v>
      </c>
      <c r="M234" s="436"/>
      <c r="N234" s="429"/>
      <c r="O234" s="39"/>
      <c r="P234" s="39"/>
      <c r="Q234" s="39"/>
      <c r="R234" s="39"/>
      <c r="S234" s="39"/>
      <c r="T234" s="39"/>
      <c r="U234" s="39"/>
      <c r="V234" s="39"/>
      <c r="W234" s="39"/>
      <c r="X234" s="39"/>
      <c r="Y234" s="39"/>
      <c r="Z234" s="39"/>
    </row>
    <row r="235" spans="1:26" ht="16.5" customHeight="1">
      <c r="A235" s="714">
        <v>17048</v>
      </c>
      <c r="B235" s="634"/>
      <c r="C235" s="716" t="s">
        <v>12062</v>
      </c>
      <c r="D235" s="696" t="s">
        <v>12063</v>
      </c>
      <c r="E235" s="433"/>
      <c r="F235" s="696" t="s">
        <v>219</v>
      </c>
      <c r="G235" s="696" t="s">
        <v>9614</v>
      </c>
      <c r="H235" s="50" t="s">
        <v>11870</v>
      </c>
      <c r="I235" s="50" t="s">
        <v>9953</v>
      </c>
      <c r="J235" s="50" t="s">
        <v>11874</v>
      </c>
      <c r="K235" s="50"/>
      <c r="L235" s="50" t="s">
        <v>11870</v>
      </c>
      <c r="M235" s="436"/>
      <c r="N235" s="729" t="s">
        <v>12064</v>
      </c>
      <c r="O235" s="39"/>
      <c r="P235" s="39"/>
      <c r="Q235" s="39"/>
      <c r="R235" s="39"/>
      <c r="S235" s="39"/>
      <c r="T235" s="39"/>
      <c r="U235" s="39"/>
      <c r="V235" s="39"/>
      <c r="W235" s="39"/>
      <c r="X235" s="39"/>
      <c r="Y235" s="39"/>
      <c r="Z235" s="39"/>
    </row>
    <row r="236" spans="1:26" ht="16.5" customHeight="1">
      <c r="A236" s="715"/>
      <c r="B236" s="553"/>
      <c r="C236" s="553"/>
      <c r="D236" s="553"/>
      <c r="E236" s="50"/>
      <c r="F236" s="553"/>
      <c r="G236" s="553"/>
      <c r="H236" s="50" t="s">
        <v>11870</v>
      </c>
      <c r="I236" s="50" t="s">
        <v>9615</v>
      </c>
      <c r="J236" s="50" t="s">
        <v>11874</v>
      </c>
      <c r="K236" s="50" t="s">
        <v>9857</v>
      </c>
      <c r="L236" s="50" t="s">
        <v>11870</v>
      </c>
      <c r="M236" s="374"/>
      <c r="N236" s="726"/>
      <c r="O236" s="39"/>
      <c r="P236" s="39"/>
      <c r="Q236" s="39"/>
      <c r="R236" s="39"/>
      <c r="S236" s="39"/>
      <c r="T236" s="39"/>
      <c r="U236" s="39"/>
      <c r="V236" s="39"/>
      <c r="W236" s="39"/>
      <c r="X236" s="39"/>
      <c r="Y236" s="39"/>
      <c r="Z236" s="39"/>
    </row>
    <row r="237" spans="1:26" ht="16.5" customHeight="1">
      <c r="A237" s="715"/>
      <c r="B237" s="553"/>
      <c r="C237" s="553"/>
      <c r="D237" s="553"/>
      <c r="E237" s="50"/>
      <c r="F237" s="553"/>
      <c r="G237" s="553"/>
      <c r="H237" s="50" t="s">
        <v>11870</v>
      </c>
      <c r="I237" s="50" t="s">
        <v>9625</v>
      </c>
      <c r="J237" s="50" t="s">
        <v>11874</v>
      </c>
      <c r="K237" s="50" t="s">
        <v>9866</v>
      </c>
      <c r="L237" s="50" t="s">
        <v>11870</v>
      </c>
      <c r="M237" s="374"/>
      <c r="N237" s="726"/>
      <c r="O237" s="39"/>
      <c r="P237" s="39"/>
      <c r="Q237" s="39"/>
      <c r="R237" s="39"/>
      <c r="S237" s="39"/>
      <c r="T237" s="39"/>
      <c r="U237" s="39"/>
      <c r="V237" s="39"/>
      <c r="W237" s="39"/>
      <c r="X237" s="39"/>
      <c r="Y237" s="39"/>
      <c r="Z237" s="39"/>
    </row>
    <row r="238" spans="1:26" ht="16.5" customHeight="1">
      <c r="A238" s="715"/>
      <c r="B238" s="553"/>
      <c r="C238" s="553"/>
      <c r="D238" s="553"/>
      <c r="E238" s="50"/>
      <c r="F238" s="553"/>
      <c r="G238" s="553"/>
      <c r="H238" s="50" t="s">
        <v>11870</v>
      </c>
      <c r="I238" s="50" t="s">
        <v>10812</v>
      </c>
      <c r="J238" s="50" t="s">
        <v>11872</v>
      </c>
      <c r="K238" s="50" t="s">
        <v>10146</v>
      </c>
      <c r="L238" s="50" t="s">
        <v>11870</v>
      </c>
      <c r="M238" s="374"/>
      <c r="N238" s="726"/>
      <c r="O238" s="39"/>
      <c r="P238" s="39"/>
      <c r="Q238" s="39"/>
      <c r="R238" s="39"/>
      <c r="S238" s="39"/>
      <c r="T238" s="39"/>
      <c r="U238" s="39"/>
      <c r="V238" s="39"/>
      <c r="W238" s="39"/>
      <c r="X238" s="39"/>
      <c r="Y238" s="39"/>
      <c r="Z238" s="39"/>
    </row>
    <row r="239" spans="1:26" ht="16.5" customHeight="1">
      <c r="A239" s="715"/>
      <c r="B239" s="553"/>
      <c r="C239" s="553"/>
      <c r="D239" s="553"/>
      <c r="E239" s="50"/>
      <c r="F239" s="553"/>
      <c r="G239" s="553"/>
      <c r="H239" s="50" t="s">
        <v>11870</v>
      </c>
      <c r="I239" s="50" t="s">
        <v>10800</v>
      </c>
      <c r="J239" s="50" t="s">
        <v>11872</v>
      </c>
      <c r="K239" s="50" t="s">
        <v>10146</v>
      </c>
      <c r="L239" s="50" t="s">
        <v>11870</v>
      </c>
      <c r="M239" s="374"/>
      <c r="N239" s="726"/>
      <c r="O239" s="39"/>
      <c r="P239" s="39"/>
      <c r="Q239" s="39"/>
      <c r="R239" s="39"/>
      <c r="S239" s="39"/>
      <c r="T239" s="39"/>
      <c r="U239" s="39"/>
      <c r="V239" s="39"/>
      <c r="W239" s="39"/>
      <c r="X239" s="39"/>
      <c r="Y239" s="39"/>
      <c r="Z239" s="39"/>
    </row>
    <row r="240" spans="1:26" ht="16.5" customHeight="1">
      <c r="A240" s="715"/>
      <c r="B240" s="553"/>
      <c r="C240" s="553"/>
      <c r="D240" s="553"/>
      <c r="E240" s="50"/>
      <c r="F240" s="553"/>
      <c r="G240" s="553"/>
      <c r="H240" s="50" t="s">
        <v>11870</v>
      </c>
      <c r="I240" s="50" t="s">
        <v>10850</v>
      </c>
      <c r="J240" s="50" t="s">
        <v>11872</v>
      </c>
      <c r="K240" s="50" t="s">
        <v>10146</v>
      </c>
      <c r="L240" s="50" t="s">
        <v>11870</v>
      </c>
      <c r="M240" s="374"/>
      <c r="N240" s="726"/>
      <c r="O240" s="39"/>
      <c r="P240" s="39"/>
      <c r="Q240" s="39"/>
      <c r="R240" s="39"/>
      <c r="S240" s="39"/>
      <c r="T240" s="39"/>
      <c r="U240" s="39"/>
      <c r="V240" s="39"/>
      <c r="W240" s="39"/>
      <c r="X240" s="39"/>
      <c r="Y240" s="39"/>
      <c r="Z240" s="39"/>
    </row>
    <row r="241" spans="1:26" ht="16.5" customHeight="1">
      <c r="A241" s="715"/>
      <c r="B241" s="553"/>
      <c r="C241" s="553"/>
      <c r="D241" s="553"/>
      <c r="E241" s="50"/>
      <c r="F241" s="553"/>
      <c r="G241" s="553"/>
      <c r="H241" s="50" t="s">
        <v>11870</v>
      </c>
      <c r="I241" s="50" t="s">
        <v>10838</v>
      </c>
      <c r="J241" s="50" t="s">
        <v>11872</v>
      </c>
      <c r="K241" s="50" t="s">
        <v>10146</v>
      </c>
      <c r="L241" s="50" t="s">
        <v>11870</v>
      </c>
      <c r="M241" s="374"/>
      <c r="N241" s="726"/>
      <c r="O241" s="39"/>
      <c r="P241" s="39"/>
      <c r="Q241" s="39"/>
      <c r="R241" s="39"/>
      <c r="S241" s="39"/>
      <c r="T241" s="39"/>
      <c r="U241" s="39"/>
      <c r="V241" s="39"/>
      <c r="W241" s="39"/>
      <c r="X241" s="39"/>
      <c r="Y241" s="39"/>
      <c r="Z241" s="39"/>
    </row>
    <row r="242" spans="1:26" ht="16.5" customHeight="1">
      <c r="A242" s="584"/>
      <c r="B242" s="554"/>
      <c r="C242" s="554"/>
      <c r="D242" s="554"/>
      <c r="E242" s="50"/>
      <c r="F242" s="554"/>
      <c r="G242" s="554"/>
      <c r="H242" s="50" t="s">
        <v>11870</v>
      </c>
      <c r="I242" s="50" t="s">
        <v>9954</v>
      </c>
      <c r="J242" s="50" t="s">
        <v>11874</v>
      </c>
      <c r="K242" s="50"/>
      <c r="L242" s="50" t="s">
        <v>11870</v>
      </c>
      <c r="M242" s="374"/>
      <c r="N242" s="727"/>
      <c r="O242" s="39"/>
      <c r="P242" s="39"/>
      <c r="Q242" s="39"/>
      <c r="R242" s="39"/>
      <c r="S242" s="39"/>
      <c r="T242" s="39"/>
      <c r="U242" s="39"/>
      <c r="V242" s="39"/>
      <c r="W242" s="39"/>
      <c r="X242" s="39"/>
      <c r="Y242" s="39"/>
      <c r="Z242" s="39"/>
    </row>
    <row r="243" spans="1:26" ht="16.5" customHeight="1">
      <c r="A243" s="714">
        <v>17049</v>
      </c>
      <c r="B243" s="634"/>
      <c r="C243" s="716" t="s">
        <v>12065</v>
      </c>
      <c r="D243" s="696" t="s">
        <v>12066</v>
      </c>
      <c r="E243" s="50"/>
      <c r="F243" s="696" t="s">
        <v>219</v>
      </c>
      <c r="G243" s="696" t="s">
        <v>9614</v>
      </c>
      <c r="H243" s="50" t="s">
        <v>11870</v>
      </c>
      <c r="I243" s="50" t="s">
        <v>9953</v>
      </c>
      <c r="J243" s="50" t="s">
        <v>11874</v>
      </c>
      <c r="K243" s="50"/>
      <c r="L243" s="50" t="s">
        <v>11870</v>
      </c>
      <c r="M243" s="50"/>
      <c r="N243" s="422"/>
      <c r="O243" s="39"/>
      <c r="P243" s="39"/>
      <c r="Q243" s="39"/>
      <c r="R243" s="39"/>
      <c r="S243" s="39"/>
      <c r="T243" s="39"/>
      <c r="U243" s="39"/>
      <c r="V243" s="39"/>
      <c r="W243" s="39"/>
      <c r="X243" s="39"/>
      <c r="Y243" s="39"/>
      <c r="Z243" s="39"/>
    </row>
    <row r="244" spans="1:26" ht="16.5" customHeight="1">
      <c r="A244" s="715"/>
      <c r="B244" s="553"/>
      <c r="C244" s="553"/>
      <c r="D244" s="553"/>
      <c r="E244" s="50"/>
      <c r="F244" s="553"/>
      <c r="G244" s="553"/>
      <c r="H244" s="50" t="s">
        <v>11870</v>
      </c>
      <c r="I244" s="50" t="s">
        <v>9615</v>
      </c>
      <c r="J244" s="50" t="s">
        <v>11874</v>
      </c>
      <c r="K244" s="50" t="s">
        <v>9857</v>
      </c>
      <c r="L244" s="50" t="s">
        <v>11870</v>
      </c>
      <c r="M244" s="374"/>
      <c r="N244" s="429"/>
      <c r="O244" s="39"/>
      <c r="P244" s="39"/>
      <c r="Q244" s="39"/>
      <c r="R244" s="39"/>
      <c r="S244" s="39"/>
      <c r="T244" s="39"/>
      <c r="U244" s="39"/>
      <c r="V244" s="39"/>
      <c r="W244" s="39"/>
      <c r="X244" s="39"/>
      <c r="Y244" s="39"/>
      <c r="Z244" s="39"/>
    </row>
    <row r="245" spans="1:26" ht="16.5" customHeight="1">
      <c r="A245" s="715"/>
      <c r="B245" s="553"/>
      <c r="C245" s="553"/>
      <c r="D245" s="553"/>
      <c r="E245" s="50"/>
      <c r="F245" s="553"/>
      <c r="G245" s="553"/>
      <c r="H245" s="50" t="s">
        <v>11870</v>
      </c>
      <c r="I245" s="50" t="s">
        <v>9625</v>
      </c>
      <c r="J245" s="50" t="s">
        <v>11874</v>
      </c>
      <c r="K245" s="50" t="s">
        <v>9866</v>
      </c>
      <c r="L245" s="50" t="s">
        <v>11870</v>
      </c>
      <c r="M245" s="374"/>
      <c r="N245" s="429"/>
      <c r="O245" s="39"/>
      <c r="P245" s="39"/>
      <c r="Q245" s="39"/>
      <c r="R245" s="39"/>
      <c r="S245" s="39"/>
      <c r="T245" s="39"/>
      <c r="U245" s="39"/>
      <c r="V245" s="39"/>
      <c r="W245" s="39"/>
      <c r="X245" s="39"/>
      <c r="Y245" s="39"/>
      <c r="Z245" s="39"/>
    </row>
    <row r="246" spans="1:26" ht="16.5" customHeight="1">
      <c r="A246" s="715"/>
      <c r="B246" s="553"/>
      <c r="C246" s="553"/>
      <c r="D246" s="553"/>
      <c r="E246" s="50"/>
      <c r="F246" s="553"/>
      <c r="G246" s="553"/>
      <c r="H246" s="50" t="s">
        <v>11870</v>
      </c>
      <c r="I246" s="50" t="s">
        <v>10795</v>
      </c>
      <c r="J246" s="50" t="s">
        <v>11874</v>
      </c>
      <c r="K246" s="50" t="s">
        <v>10875</v>
      </c>
      <c r="L246" s="50" t="s">
        <v>11870</v>
      </c>
      <c r="M246" s="374"/>
      <c r="N246" s="429"/>
      <c r="O246" s="39"/>
      <c r="P246" s="39"/>
      <c r="Q246" s="39"/>
      <c r="R246" s="39"/>
      <c r="S246" s="39"/>
      <c r="T246" s="39"/>
      <c r="U246" s="39"/>
      <c r="V246" s="39"/>
      <c r="W246" s="39"/>
      <c r="X246" s="39"/>
      <c r="Y246" s="39"/>
      <c r="Z246" s="39"/>
    </row>
    <row r="247" spans="1:26" ht="16.5" customHeight="1">
      <c r="A247" s="715"/>
      <c r="B247" s="553"/>
      <c r="C247" s="553"/>
      <c r="D247" s="553"/>
      <c r="E247" s="50"/>
      <c r="F247" s="553"/>
      <c r="G247" s="553"/>
      <c r="H247" s="50" t="s">
        <v>11870</v>
      </c>
      <c r="I247" s="50"/>
      <c r="J247" s="50" t="s">
        <v>11872</v>
      </c>
      <c r="K247" s="50" t="s">
        <v>12067</v>
      </c>
      <c r="L247" s="50" t="s">
        <v>11870</v>
      </c>
      <c r="M247" s="374"/>
      <c r="N247" s="429"/>
      <c r="O247" s="39"/>
      <c r="P247" s="39"/>
      <c r="Q247" s="39"/>
      <c r="R247" s="39"/>
      <c r="S247" s="39"/>
      <c r="T247" s="39"/>
      <c r="U247" s="39"/>
      <c r="V247" s="39"/>
      <c r="W247" s="39"/>
      <c r="X247" s="39"/>
      <c r="Y247" s="39"/>
      <c r="Z247" s="39"/>
    </row>
    <row r="248" spans="1:26" ht="16.5" customHeight="1">
      <c r="A248" s="715"/>
      <c r="B248" s="553"/>
      <c r="C248" s="553"/>
      <c r="D248" s="553"/>
      <c r="E248" s="50"/>
      <c r="F248" s="553"/>
      <c r="G248" s="553"/>
      <c r="H248" s="50" t="s">
        <v>11870</v>
      </c>
      <c r="I248" s="50" t="s">
        <v>10780</v>
      </c>
      <c r="J248" s="50" t="s">
        <v>11874</v>
      </c>
      <c r="K248" s="50" t="s">
        <v>10854</v>
      </c>
      <c r="L248" s="50" t="s">
        <v>11870</v>
      </c>
      <c r="M248" s="374"/>
      <c r="N248" s="429"/>
      <c r="O248" s="39"/>
      <c r="P248" s="39"/>
      <c r="Q248" s="39"/>
      <c r="R248" s="39"/>
      <c r="S248" s="39"/>
      <c r="T248" s="39"/>
      <c r="U248" s="39"/>
      <c r="V248" s="39"/>
      <c r="W248" s="39"/>
      <c r="X248" s="39"/>
      <c r="Y248" s="39"/>
      <c r="Z248" s="39"/>
    </row>
    <row r="249" spans="1:26" ht="16.5" customHeight="1">
      <c r="A249" s="715"/>
      <c r="B249" s="553"/>
      <c r="C249" s="553"/>
      <c r="D249" s="553"/>
      <c r="E249" s="50"/>
      <c r="F249" s="553"/>
      <c r="G249" s="553"/>
      <c r="H249" s="50" t="s">
        <v>11870</v>
      </c>
      <c r="I249" s="50"/>
      <c r="J249" s="50" t="s">
        <v>11874</v>
      </c>
      <c r="K249" s="430" t="s">
        <v>12068</v>
      </c>
      <c r="L249" s="50" t="s">
        <v>11870</v>
      </c>
      <c r="M249" s="374"/>
      <c r="N249" s="429"/>
      <c r="O249" s="39"/>
      <c r="P249" s="39"/>
      <c r="Q249" s="39"/>
      <c r="R249" s="39"/>
      <c r="S249" s="39"/>
      <c r="T249" s="39"/>
      <c r="U249" s="39"/>
      <c r="V249" s="39"/>
      <c r="W249" s="39"/>
      <c r="X249" s="39"/>
      <c r="Y249" s="39"/>
      <c r="Z249" s="39"/>
    </row>
    <row r="250" spans="1:26" ht="16.5" customHeight="1">
      <c r="A250" s="715"/>
      <c r="B250" s="553"/>
      <c r="C250" s="553"/>
      <c r="D250" s="553"/>
      <c r="E250" s="50"/>
      <c r="F250" s="553"/>
      <c r="G250" s="553"/>
      <c r="H250" s="50" t="s">
        <v>11870</v>
      </c>
      <c r="I250" s="50" t="s">
        <v>10812</v>
      </c>
      <c r="J250" s="50" t="s">
        <v>11872</v>
      </c>
      <c r="K250" s="50" t="s">
        <v>10146</v>
      </c>
      <c r="L250" s="50" t="s">
        <v>11870</v>
      </c>
      <c r="M250" s="374"/>
      <c r="N250" s="429"/>
      <c r="O250" s="39"/>
      <c r="P250" s="39"/>
      <c r="Q250" s="39"/>
      <c r="R250" s="39"/>
      <c r="S250" s="39"/>
      <c r="T250" s="39"/>
      <c r="U250" s="39"/>
      <c r="V250" s="39"/>
      <c r="W250" s="39"/>
      <c r="X250" s="39"/>
      <c r="Y250" s="39"/>
      <c r="Z250" s="39"/>
    </row>
    <row r="251" spans="1:26" ht="16.5" customHeight="1">
      <c r="A251" s="715"/>
      <c r="B251" s="553"/>
      <c r="C251" s="553"/>
      <c r="D251" s="553"/>
      <c r="E251" s="50"/>
      <c r="F251" s="553"/>
      <c r="G251" s="553"/>
      <c r="H251" s="50" t="s">
        <v>11870</v>
      </c>
      <c r="I251" s="50"/>
      <c r="J251" s="50" t="s">
        <v>11872</v>
      </c>
      <c r="K251" s="50" t="s">
        <v>12067</v>
      </c>
      <c r="L251" s="50" t="s">
        <v>11870</v>
      </c>
      <c r="M251" s="374"/>
      <c r="N251" s="429"/>
      <c r="O251" s="39"/>
      <c r="P251" s="39"/>
      <c r="Q251" s="39"/>
      <c r="R251" s="39"/>
      <c r="S251" s="39"/>
      <c r="T251" s="39"/>
      <c r="U251" s="39"/>
      <c r="V251" s="39"/>
      <c r="W251" s="39"/>
      <c r="X251" s="39"/>
      <c r="Y251" s="39"/>
      <c r="Z251" s="39"/>
    </row>
    <row r="252" spans="1:26" ht="16.5" customHeight="1">
      <c r="A252" s="715"/>
      <c r="B252" s="553"/>
      <c r="C252" s="553"/>
      <c r="D252" s="553"/>
      <c r="E252" s="50"/>
      <c r="F252" s="553"/>
      <c r="G252" s="553"/>
      <c r="H252" s="50" t="s">
        <v>11870</v>
      </c>
      <c r="I252" s="50" t="s">
        <v>10800</v>
      </c>
      <c r="J252" s="50" t="s">
        <v>11872</v>
      </c>
      <c r="K252" s="50" t="s">
        <v>10146</v>
      </c>
      <c r="L252" s="50" t="s">
        <v>11870</v>
      </c>
      <c r="M252" s="374"/>
      <c r="N252" s="429"/>
      <c r="O252" s="39"/>
      <c r="P252" s="39"/>
      <c r="Q252" s="39"/>
      <c r="R252" s="39"/>
      <c r="S252" s="39"/>
      <c r="T252" s="39"/>
      <c r="U252" s="39"/>
      <c r="V252" s="39"/>
      <c r="W252" s="39"/>
      <c r="X252" s="39"/>
      <c r="Y252" s="39"/>
      <c r="Z252" s="39"/>
    </row>
    <row r="253" spans="1:26" ht="16.5" customHeight="1">
      <c r="A253" s="715"/>
      <c r="B253" s="553"/>
      <c r="C253" s="553"/>
      <c r="D253" s="553"/>
      <c r="E253" s="50"/>
      <c r="F253" s="553"/>
      <c r="G253" s="553"/>
      <c r="H253" s="50" t="s">
        <v>11870</v>
      </c>
      <c r="I253" s="50"/>
      <c r="J253" s="50" t="s">
        <v>11874</v>
      </c>
      <c r="K253" s="50" t="s">
        <v>12068</v>
      </c>
      <c r="L253" s="50" t="s">
        <v>11870</v>
      </c>
      <c r="M253" s="374"/>
      <c r="N253" s="429"/>
      <c r="O253" s="39"/>
      <c r="P253" s="39"/>
      <c r="Q253" s="39"/>
      <c r="R253" s="39"/>
      <c r="S253" s="39"/>
      <c r="T253" s="39"/>
      <c r="U253" s="39"/>
      <c r="V253" s="39"/>
      <c r="W253" s="39"/>
      <c r="X253" s="39"/>
      <c r="Y253" s="39"/>
      <c r="Z253" s="39"/>
    </row>
    <row r="254" spans="1:26" ht="16.5" customHeight="1">
      <c r="A254" s="584"/>
      <c r="B254" s="554"/>
      <c r="C254" s="554"/>
      <c r="D254" s="554"/>
      <c r="E254" s="50"/>
      <c r="F254" s="554"/>
      <c r="G254" s="554"/>
      <c r="H254" s="50" t="s">
        <v>11870</v>
      </c>
      <c r="I254" s="50" t="s">
        <v>9954</v>
      </c>
      <c r="J254" s="50" t="s">
        <v>11874</v>
      </c>
      <c r="K254" s="50"/>
      <c r="L254" s="50" t="s">
        <v>11870</v>
      </c>
      <c r="M254" s="374"/>
      <c r="N254" s="429"/>
      <c r="O254" s="39"/>
      <c r="P254" s="39"/>
      <c r="Q254" s="39"/>
      <c r="R254" s="39"/>
      <c r="S254" s="39"/>
      <c r="T254" s="39"/>
      <c r="U254" s="39"/>
      <c r="V254" s="39"/>
      <c r="W254" s="39"/>
      <c r="X254" s="39"/>
      <c r="Y254" s="39"/>
      <c r="Z254" s="39"/>
    </row>
    <row r="255" spans="1:26" ht="16.5" customHeight="1">
      <c r="A255" s="714">
        <v>17050</v>
      </c>
      <c r="B255" s="634"/>
      <c r="C255" s="716" t="s">
        <v>12069</v>
      </c>
      <c r="D255" s="696" t="s">
        <v>12070</v>
      </c>
      <c r="E255" s="50"/>
      <c r="F255" s="696" t="s">
        <v>219</v>
      </c>
      <c r="G255" s="696" t="s">
        <v>9614</v>
      </c>
      <c r="H255" s="50" t="s">
        <v>11870</v>
      </c>
      <c r="I255" s="50" t="s">
        <v>9953</v>
      </c>
      <c r="J255" s="50" t="s">
        <v>11874</v>
      </c>
      <c r="K255" s="50"/>
      <c r="L255" s="50" t="s">
        <v>11870</v>
      </c>
      <c r="M255" s="50"/>
      <c r="N255" s="422"/>
      <c r="O255" s="39"/>
      <c r="P255" s="39"/>
      <c r="Q255" s="39"/>
      <c r="R255" s="39"/>
      <c r="S255" s="39"/>
      <c r="T255" s="39"/>
      <c r="U255" s="39"/>
      <c r="V255" s="39"/>
      <c r="W255" s="39"/>
      <c r="X255" s="39"/>
      <c r="Y255" s="39"/>
      <c r="Z255" s="39"/>
    </row>
    <row r="256" spans="1:26" ht="16.5" customHeight="1">
      <c r="A256" s="715"/>
      <c r="B256" s="553"/>
      <c r="C256" s="553"/>
      <c r="D256" s="553"/>
      <c r="E256" s="50"/>
      <c r="F256" s="553"/>
      <c r="G256" s="553"/>
      <c r="H256" s="50" t="s">
        <v>11870</v>
      </c>
      <c r="I256" s="50" t="s">
        <v>9615</v>
      </c>
      <c r="J256" s="50" t="s">
        <v>11874</v>
      </c>
      <c r="K256" s="50" t="s">
        <v>9857</v>
      </c>
      <c r="L256" s="50" t="s">
        <v>11870</v>
      </c>
      <c r="M256" s="374"/>
      <c r="N256" s="429"/>
      <c r="O256" s="39"/>
      <c r="P256" s="39"/>
      <c r="Q256" s="39"/>
      <c r="R256" s="39"/>
      <c r="S256" s="39"/>
      <c r="T256" s="39"/>
      <c r="U256" s="39"/>
      <c r="V256" s="39"/>
      <c r="W256" s="39"/>
      <c r="X256" s="39"/>
      <c r="Y256" s="39"/>
      <c r="Z256" s="39"/>
    </row>
    <row r="257" spans="1:26" ht="16.5" customHeight="1">
      <c r="A257" s="715"/>
      <c r="B257" s="553"/>
      <c r="C257" s="553"/>
      <c r="D257" s="553"/>
      <c r="E257" s="50"/>
      <c r="F257" s="553"/>
      <c r="G257" s="553"/>
      <c r="H257" s="50" t="s">
        <v>11870</v>
      </c>
      <c r="I257" s="50" t="s">
        <v>9625</v>
      </c>
      <c r="J257" s="50" t="s">
        <v>11874</v>
      </c>
      <c r="K257" s="50" t="s">
        <v>9866</v>
      </c>
      <c r="L257" s="50" t="s">
        <v>11870</v>
      </c>
      <c r="M257" s="374"/>
      <c r="N257" s="429"/>
      <c r="O257" s="39"/>
      <c r="P257" s="39"/>
      <c r="Q257" s="39"/>
      <c r="R257" s="39"/>
      <c r="S257" s="39"/>
      <c r="T257" s="39"/>
      <c r="U257" s="39"/>
      <c r="V257" s="39"/>
      <c r="W257" s="39"/>
      <c r="X257" s="39"/>
      <c r="Y257" s="39"/>
      <c r="Z257" s="39"/>
    </row>
    <row r="258" spans="1:26" ht="16.5" customHeight="1">
      <c r="A258" s="715"/>
      <c r="B258" s="553"/>
      <c r="C258" s="553"/>
      <c r="D258" s="553"/>
      <c r="E258" s="50"/>
      <c r="F258" s="553"/>
      <c r="G258" s="553"/>
      <c r="H258" s="50" t="s">
        <v>11870</v>
      </c>
      <c r="I258" s="50" t="s">
        <v>10795</v>
      </c>
      <c r="J258" s="50" t="s">
        <v>11874</v>
      </c>
      <c r="K258" s="50" t="s">
        <v>10875</v>
      </c>
      <c r="L258" s="50" t="s">
        <v>11870</v>
      </c>
      <c r="M258" s="374"/>
      <c r="N258" s="429"/>
      <c r="O258" s="39"/>
      <c r="P258" s="39"/>
      <c r="Q258" s="39"/>
      <c r="R258" s="39"/>
      <c r="S258" s="39"/>
      <c r="T258" s="39"/>
      <c r="U258" s="39"/>
      <c r="V258" s="39"/>
      <c r="W258" s="39"/>
      <c r="X258" s="39"/>
      <c r="Y258" s="39"/>
      <c r="Z258" s="39"/>
    </row>
    <row r="259" spans="1:26" ht="16.5" customHeight="1">
      <c r="A259" s="715"/>
      <c r="B259" s="553"/>
      <c r="C259" s="553"/>
      <c r="D259" s="553"/>
      <c r="E259" s="50"/>
      <c r="F259" s="553"/>
      <c r="G259" s="553"/>
      <c r="H259" s="50" t="s">
        <v>11870</v>
      </c>
      <c r="I259" s="50"/>
      <c r="J259" s="50" t="s">
        <v>11872</v>
      </c>
      <c r="K259" s="50" t="s">
        <v>12067</v>
      </c>
      <c r="L259" s="50" t="s">
        <v>11870</v>
      </c>
      <c r="M259" s="374"/>
      <c r="N259" s="429"/>
      <c r="O259" s="39"/>
      <c r="P259" s="39"/>
      <c r="Q259" s="39"/>
      <c r="R259" s="39"/>
      <c r="S259" s="39"/>
      <c r="T259" s="39"/>
      <c r="U259" s="39"/>
      <c r="V259" s="39"/>
      <c r="W259" s="39"/>
      <c r="X259" s="39"/>
      <c r="Y259" s="39"/>
      <c r="Z259" s="39"/>
    </row>
    <row r="260" spans="1:26" ht="16.5" customHeight="1">
      <c r="A260" s="715"/>
      <c r="B260" s="553"/>
      <c r="C260" s="553"/>
      <c r="D260" s="553"/>
      <c r="E260" s="50"/>
      <c r="F260" s="553"/>
      <c r="G260" s="553"/>
      <c r="H260" s="50" t="s">
        <v>11870</v>
      </c>
      <c r="I260" s="50" t="s">
        <v>9954</v>
      </c>
      <c r="J260" s="50" t="s">
        <v>11874</v>
      </c>
      <c r="K260" s="50"/>
      <c r="L260" s="50" t="s">
        <v>11870</v>
      </c>
      <c r="M260" s="374"/>
      <c r="N260" s="429"/>
      <c r="O260" s="39"/>
      <c r="P260" s="39"/>
      <c r="Q260" s="39"/>
      <c r="R260" s="39"/>
      <c r="S260" s="39"/>
      <c r="T260" s="39"/>
      <c r="U260" s="39"/>
      <c r="V260" s="39"/>
      <c r="W260" s="39"/>
      <c r="X260" s="39"/>
      <c r="Y260" s="39"/>
      <c r="Z260" s="39"/>
    </row>
    <row r="261" spans="1:26" ht="16.5" customHeight="1">
      <c r="A261" s="715"/>
      <c r="B261" s="553"/>
      <c r="C261" s="553"/>
      <c r="D261" s="553"/>
      <c r="E261" s="50"/>
      <c r="F261" s="553"/>
      <c r="G261" s="553"/>
      <c r="H261" s="50" t="s">
        <v>11870</v>
      </c>
      <c r="I261" s="50"/>
      <c r="J261" s="50" t="s">
        <v>11872</v>
      </c>
      <c r="K261" s="50" t="s">
        <v>12068</v>
      </c>
      <c r="L261" s="50" t="s">
        <v>11870</v>
      </c>
      <c r="M261" s="374"/>
      <c r="N261" s="429"/>
      <c r="O261" s="39"/>
      <c r="P261" s="39"/>
      <c r="Q261" s="39"/>
      <c r="R261" s="39"/>
      <c r="S261" s="39"/>
      <c r="T261" s="39"/>
      <c r="U261" s="39"/>
      <c r="V261" s="39"/>
      <c r="W261" s="39"/>
      <c r="X261" s="39"/>
      <c r="Y261" s="39"/>
      <c r="Z261" s="39"/>
    </row>
    <row r="262" spans="1:26" ht="16.5" customHeight="1">
      <c r="A262" s="715"/>
      <c r="B262" s="553"/>
      <c r="C262" s="553"/>
      <c r="D262" s="553"/>
      <c r="E262" s="50"/>
      <c r="F262" s="553"/>
      <c r="G262" s="553"/>
      <c r="H262" s="50" t="s">
        <v>11870</v>
      </c>
      <c r="I262" s="50" t="s">
        <v>9953</v>
      </c>
      <c r="J262" s="50" t="s">
        <v>11874</v>
      </c>
      <c r="K262" s="50"/>
      <c r="L262" s="50" t="s">
        <v>11870</v>
      </c>
      <c r="M262" s="374"/>
      <c r="N262" s="429"/>
      <c r="O262" s="39"/>
      <c r="P262" s="39"/>
      <c r="Q262" s="39"/>
      <c r="R262" s="39"/>
      <c r="S262" s="39"/>
      <c r="T262" s="39"/>
      <c r="U262" s="39"/>
      <c r="V262" s="39"/>
      <c r="W262" s="39"/>
      <c r="X262" s="39"/>
      <c r="Y262" s="39"/>
      <c r="Z262" s="39"/>
    </row>
    <row r="263" spans="1:26" ht="16.5" customHeight="1">
      <c r="A263" s="715"/>
      <c r="B263" s="553"/>
      <c r="C263" s="553"/>
      <c r="D263" s="553"/>
      <c r="E263" s="50"/>
      <c r="F263" s="553"/>
      <c r="G263" s="553"/>
      <c r="H263" s="50" t="s">
        <v>11870</v>
      </c>
      <c r="I263" s="50" t="s">
        <v>9625</v>
      </c>
      <c r="J263" s="50" t="s">
        <v>11874</v>
      </c>
      <c r="K263" s="50" t="s">
        <v>9866</v>
      </c>
      <c r="L263" s="50" t="s">
        <v>11870</v>
      </c>
      <c r="M263" s="374"/>
      <c r="N263" s="429"/>
      <c r="O263" s="39"/>
      <c r="P263" s="39"/>
      <c r="Q263" s="39"/>
      <c r="R263" s="39"/>
      <c r="S263" s="39"/>
      <c r="T263" s="39"/>
      <c r="U263" s="39"/>
      <c r="V263" s="39"/>
      <c r="W263" s="39"/>
      <c r="X263" s="39"/>
      <c r="Y263" s="39"/>
      <c r="Z263" s="39"/>
    </row>
    <row r="264" spans="1:26" ht="16.5" customHeight="1">
      <c r="A264" s="715"/>
      <c r="B264" s="553"/>
      <c r="C264" s="553"/>
      <c r="D264" s="553"/>
      <c r="E264" s="50"/>
      <c r="F264" s="553"/>
      <c r="G264" s="553"/>
      <c r="H264" s="50" t="s">
        <v>11870</v>
      </c>
      <c r="I264" s="50" t="s">
        <v>10812</v>
      </c>
      <c r="J264" s="50" t="s">
        <v>11872</v>
      </c>
      <c r="K264" s="50" t="s">
        <v>10146</v>
      </c>
      <c r="L264" s="50" t="s">
        <v>11870</v>
      </c>
      <c r="M264" s="374"/>
      <c r="N264" s="429"/>
      <c r="O264" s="39"/>
      <c r="P264" s="39"/>
      <c r="Q264" s="39"/>
      <c r="R264" s="39"/>
      <c r="S264" s="39"/>
      <c r="T264" s="39"/>
      <c r="U264" s="39"/>
      <c r="V264" s="39"/>
      <c r="W264" s="39"/>
      <c r="X264" s="39"/>
      <c r="Y264" s="39"/>
      <c r="Z264" s="39"/>
    </row>
    <row r="265" spans="1:26" ht="16.5" customHeight="1">
      <c r="A265" s="715"/>
      <c r="B265" s="553"/>
      <c r="C265" s="553"/>
      <c r="D265" s="553"/>
      <c r="E265" s="50"/>
      <c r="F265" s="553"/>
      <c r="G265" s="553"/>
      <c r="H265" s="50" t="s">
        <v>11870</v>
      </c>
      <c r="I265" s="50"/>
      <c r="J265" s="50" t="s">
        <v>11874</v>
      </c>
      <c r="K265" s="430" t="s">
        <v>12067</v>
      </c>
      <c r="L265" s="50" t="s">
        <v>11870</v>
      </c>
      <c r="M265" s="374"/>
      <c r="N265" s="429"/>
      <c r="O265" s="39"/>
      <c r="P265" s="39"/>
      <c r="Q265" s="39"/>
      <c r="R265" s="39"/>
      <c r="S265" s="39"/>
      <c r="T265" s="39"/>
      <c r="U265" s="39"/>
      <c r="V265" s="39"/>
      <c r="W265" s="39"/>
      <c r="X265" s="39"/>
      <c r="Y265" s="39"/>
      <c r="Z265" s="39"/>
    </row>
    <row r="266" spans="1:26" ht="16.5" customHeight="1">
      <c r="A266" s="715"/>
      <c r="B266" s="553"/>
      <c r="C266" s="553"/>
      <c r="D266" s="553"/>
      <c r="E266" s="50"/>
      <c r="F266" s="553"/>
      <c r="G266" s="553"/>
      <c r="H266" s="50" t="s">
        <v>11870</v>
      </c>
      <c r="I266" s="50" t="s">
        <v>9954</v>
      </c>
      <c r="J266" s="50" t="s">
        <v>11870</v>
      </c>
      <c r="K266" s="50"/>
      <c r="L266" s="50" t="s">
        <v>11870</v>
      </c>
      <c r="M266" s="374"/>
      <c r="N266" s="429"/>
      <c r="O266" s="39"/>
      <c r="P266" s="39"/>
      <c r="Q266" s="39"/>
      <c r="R266" s="39"/>
      <c r="S266" s="39"/>
      <c r="T266" s="39"/>
      <c r="U266" s="39"/>
      <c r="V266" s="39"/>
      <c r="W266" s="39"/>
      <c r="X266" s="39"/>
      <c r="Y266" s="39"/>
      <c r="Z266" s="39"/>
    </row>
    <row r="267" spans="1:26" ht="16.5" customHeight="1">
      <c r="A267" s="584"/>
      <c r="B267" s="554"/>
      <c r="C267" s="554"/>
      <c r="D267" s="554"/>
      <c r="E267" s="50"/>
      <c r="F267" s="554"/>
      <c r="G267" s="554"/>
      <c r="H267" s="50" t="s">
        <v>11870</v>
      </c>
      <c r="I267" s="50"/>
      <c r="J267" s="50" t="s">
        <v>11872</v>
      </c>
      <c r="K267" s="50" t="s">
        <v>12068</v>
      </c>
      <c r="L267" s="50" t="s">
        <v>11870</v>
      </c>
      <c r="M267" s="374"/>
      <c r="N267" s="429"/>
      <c r="O267" s="39"/>
      <c r="P267" s="39"/>
      <c r="Q267" s="39"/>
      <c r="R267" s="39"/>
      <c r="S267" s="39"/>
      <c r="T267" s="39"/>
      <c r="U267" s="39"/>
      <c r="V267" s="39"/>
      <c r="W267" s="39"/>
      <c r="X267" s="39"/>
      <c r="Y267" s="39"/>
      <c r="Z267" s="39"/>
    </row>
    <row r="268" spans="1:26" ht="16.5" customHeight="1">
      <c r="A268" s="696">
        <v>17051</v>
      </c>
      <c r="B268" s="634"/>
      <c r="C268" s="696" t="s">
        <v>12071</v>
      </c>
      <c r="D268" s="696" t="s">
        <v>12072</v>
      </c>
      <c r="E268" s="50"/>
      <c r="F268" s="696" t="s">
        <v>219</v>
      </c>
      <c r="G268" s="696" t="s">
        <v>9614</v>
      </c>
      <c r="H268" s="50" t="s">
        <v>11870</v>
      </c>
      <c r="I268" s="50" t="s">
        <v>9615</v>
      </c>
      <c r="J268" s="50" t="s">
        <v>11874</v>
      </c>
      <c r="K268" s="50"/>
      <c r="L268" s="50" t="s">
        <v>11870</v>
      </c>
      <c r="M268" s="374"/>
      <c r="N268" s="429"/>
      <c r="O268" s="39"/>
      <c r="P268" s="39"/>
      <c r="Q268" s="39"/>
      <c r="R268" s="39"/>
      <c r="S268" s="39"/>
      <c r="T268" s="39"/>
      <c r="U268" s="39"/>
      <c r="V268" s="39"/>
      <c r="W268" s="39"/>
      <c r="X268" s="39"/>
      <c r="Y268" s="39"/>
      <c r="Z268" s="39"/>
    </row>
    <row r="269" spans="1:26" ht="16.5" customHeight="1">
      <c r="A269" s="554"/>
      <c r="B269" s="554"/>
      <c r="C269" s="554"/>
      <c r="D269" s="554"/>
      <c r="E269" s="50"/>
      <c r="F269" s="554"/>
      <c r="G269" s="554"/>
      <c r="H269" s="50" t="s">
        <v>11870</v>
      </c>
      <c r="I269" s="50" t="s">
        <v>12073</v>
      </c>
      <c r="J269" s="50" t="s">
        <v>11874</v>
      </c>
      <c r="K269" s="50" t="s">
        <v>12074</v>
      </c>
      <c r="L269" s="50" t="s">
        <v>11870</v>
      </c>
      <c r="M269" s="374"/>
      <c r="N269" s="429"/>
      <c r="O269" s="39"/>
      <c r="P269" s="39"/>
      <c r="Q269" s="39"/>
      <c r="R269" s="39"/>
      <c r="S269" s="39"/>
      <c r="T269" s="39"/>
      <c r="U269" s="39"/>
      <c r="V269" s="39"/>
      <c r="W269" s="39"/>
      <c r="X269" s="39"/>
      <c r="Y269" s="39"/>
      <c r="Z269" s="39"/>
    </row>
    <row r="270" spans="1:26" ht="16.5" customHeight="1">
      <c r="A270" s="696">
        <v>17052</v>
      </c>
      <c r="B270" s="634"/>
      <c r="C270" s="696" t="s">
        <v>12075</v>
      </c>
      <c r="D270" s="696" t="s">
        <v>12076</v>
      </c>
      <c r="E270" s="50"/>
      <c r="F270" s="696" t="s">
        <v>219</v>
      </c>
      <c r="G270" s="696" t="s">
        <v>9614</v>
      </c>
      <c r="H270" s="50" t="s">
        <v>11870</v>
      </c>
      <c r="I270" s="50" t="s">
        <v>10289</v>
      </c>
      <c r="J270" s="50" t="s">
        <v>11874</v>
      </c>
      <c r="K270" s="50" t="s">
        <v>9857</v>
      </c>
      <c r="L270" s="50" t="s">
        <v>11870</v>
      </c>
      <c r="M270" s="374"/>
      <c r="N270" s="429"/>
      <c r="O270" s="39"/>
      <c r="P270" s="39"/>
      <c r="Q270" s="39"/>
      <c r="R270" s="39"/>
      <c r="S270" s="39"/>
      <c r="T270" s="39"/>
      <c r="U270" s="39"/>
      <c r="V270" s="39"/>
      <c r="W270" s="39"/>
      <c r="X270" s="39"/>
      <c r="Y270" s="39"/>
      <c r="Z270" s="39"/>
    </row>
    <row r="271" spans="1:26" ht="16.5" customHeight="1">
      <c r="A271" s="554"/>
      <c r="B271" s="554"/>
      <c r="C271" s="554"/>
      <c r="D271" s="554"/>
      <c r="E271" s="50"/>
      <c r="F271" s="554"/>
      <c r="G271" s="554"/>
      <c r="H271" s="50" t="s">
        <v>11870</v>
      </c>
      <c r="I271" s="50" t="s">
        <v>12077</v>
      </c>
      <c r="J271" s="50" t="s">
        <v>11872</v>
      </c>
      <c r="K271" s="50" t="s">
        <v>10146</v>
      </c>
      <c r="L271" s="50" t="s">
        <v>11870</v>
      </c>
      <c r="M271" s="374"/>
      <c r="N271" s="429"/>
      <c r="O271" s="39"/>
      <c r="P271" s="39"/>
      <c r="Q271" s="39"/>
      <c r="R271" s="39"/>
      <c r="S271" s="39"/>
      <c r="T271" s="39"/>
      <c r="U271" s="39"/>
      <c r="V271" s="39"/>
      <c r="W271" s="39"/>
      <c r="X271" s="39"/>
      <c r="Y271" s="39"/>
      <c r="Z271" s="39"/>
    </row>
    <row r="272" spans="1:26" ht="16.5" customHeight="1">
      <c r="A272" s="696">
        <v>17053</v>
      </c>
      <c r="B272" s="634"/>
      <c r="C272" s="696" t="s">
        <v>12078</v>
      </c>
      <c r="D272" s="696" t="s">
        <v>12079</v>
      </c>
      <c r="E272" s="50"/>
      <c r="F272" s="696" t="s">
        <v>219</v>
      </c>
      <c r="G272" s="696" t="s">
        <v>9614</v>
      </c>
      <c r="H272" s="50" t="s">
        <v>11870</v>
      </c>
      <c r="I272" s="50" t="s">
        <v>9615</v>
      </c>
      <c r="J272" s="50" t="s">
        <v>11874</v>
      </c>
      <c r="K272" s="50" t="s">
        <v>9857</v>
      </c>
      <c r="L272" s="50" t="s">
        <v>11870</v>
      </c>
      <c r="M272" s="374"/>
      <c r="N272" s="429"/>
      <c r="O272" s="39"/>
      <c r="P272" s="39"/>
      <c r="Q272" s="39"/>
      <c r="R272" s="39"/>
      <c r="S272" s="39"/>
      <c r="T272" s="39"/>
      <c r="U272" s="39"/>
      <c r="V272" s="39"/>
      <c r="W272" s="39"/>
      <c r="X272" s="39"/>
      <c r="Y272" s="39"/>
      <c r="Z272" s="39"/>
    </row>
    <row r="273" spans="1:26" ht="16.5" customHeight="1">
      <c r="A273" s="553"/>
      <c r="B273" s="553"/>
      <c r="C273" s="553"/>
      <c r="D273" s="553"/>
      <c r="E273" s="50"/>
      <c r="F273" s="553"/>
      <c r="G273" s="553"/>
      <c r="H273" s="50" t="s">
        <v>11870</v>
      </c>
      <c r="I273" s="50" t="s">
        <v>12080</v>
      </c>
      <c r="J273" s="50" t="s">
        <v>11874</v>
      </c>
      <c r="K273" s="50" t="s">
        <v>12081</v>
      </c>
      <c r="L273" s="50" t="s">
        <v>11870</v>
      </c>
      <c r="M273" s="374"/>
      <c r="N273" s="429"/>
      <c r="O273" s="39"/>
      <c r="P273" s="39"/>
      <c r="Q273" s="39"/>
      <c r="R273" s="39"/>
      <c r="S273" s="39"/>
      <c r="T273" s="39"/>
      <c r="U273" s="39"/>
      <c r="V273" s="39"/>
      <c r="W273" s="39"/>
      <c r="X273" s="39"/>
      <c r="Y273" s="39"/>
      <c r="Z273" s="39"/>
    </row>
    <row r="274" spans="1:26" ht="16.5" customHeight="1">
      <c r="A274" s="554"/>
      <c r="B274" s="554"/>
      <c r="C274" s="554"/>
      <c r="D274" s="554"/>
      <c r="E274" s="50"/>
      <c r="F274" s="554"/>
      <c r="G274" s="554"/>
      <c r="H274" s="50" t="s">
        <v>11870</v>
      </c>
      <c r="I274" s="50" t="s">
        <v>12082</v>
      </c>
      <c r="J274" s="50" t="s">
        <v>11874</v>
      </c>
      <c r="K274" s="50" t="s">
        <v>12081</v>
      </c>
      <c r="L274" s="50" t="s">
        <v>11870</v>
      </c>
      <c r="M274" s="374"/>
      <c r="N274" s="429"/>
      <c r="O274" s="39"/>
      <c r="P274" s="39"/>
      <c r="Q274" s="39"/>
      <c r="R274" s="39"/>
      <c r="S274" s="39"/>
      <c r="T274" s="39"/>
      <c r="U274" s="39"/>
      <c r="V274" s="39"/>
      <c r="W274" s="39"/>
      <c r="X274" s="39"/>
      <c r="Y274" s="39"/>
      <c r="Z274" s="39"/>
    </row>
    <row r="275" spans="1:26" ht="16.5" customHeight="1">
      <c r="A275" s="696">
        <v>17054</v>
      </c>
      <c r="B275" s="634"/>
      <c r="C275" s="696" t="s">
        <v>12083</v>
      </c>
      <c r="D275" s="696" t="s">
        <v>12084</v>
      </c>
      <c r="E275" s="50"/>
      <c r="F275" s="696" t="s">
        <v>219</v>
      </c>
      <c r="G275" s="696" t="s">
        <v>9614</v>
      </c>
      <c r="H275" s="50" t="s">
        <v>11870</v>
      </c>
      <c r="I275" s="50" t="s">
        <v>10289</v>
      </c>
      <c r="J275" s="50" t="s">
        <v>11874</v>
      </c>
      <c r="K275" s="50" t="s">
        <v>9857</v>
      </c>
      <c r="L275" s="50" t="s">
        <v>11870</v>
      </c>
      <c r="M275" s="374"/>
      <c r="N275" s="429"/>
      <c r="O275" s="39"/>
      <c r="P275" s="39"/>
      <c r="Q275" s="39"/>
      <c r="R275" s="39"/>
      <c r="S275" s="39"/>
      <c r="T275" s="39"/>
      <c r="U275" s="39"/>
      <c r="V275" s="39"/>
      <c r="W275" s="39"/>
      <c r="X275" s="39"/>
      <c r="Y275" s="39"/>
      <c r="Z275" s="39"/>
    </row>
    <row r="276" spans="1:26" ht="16.5" customHeight="1">
      <c r="A276" s="553"/>
      <c r="B276" s="553"/>
      <c r="C276" s="553"/>
      <c r="D276" s="553"/>
      <c r="E276" s="50"/>
      <c r="F276" s="553"/>
      <c r="G276" s="553"/>
      <c r="H276" s="50" t="s">
        <v>11870</v>
      </c>
      <c r="I276" s="50" t="s">
        <v>12085</v>
      </c>
      <c r="J276" s="50" t="s">
        <v>11874</v>
      </c>
      <c r="K276" s="50" t="s">
        <v>12081</v>
      </c>
      <c r="L276" s="50" t="s">
        <v>11870</v>
      </c>
      <c r="M276" s="374"/>
      <c r="N276" s="429"/>
      <c r="O276" s="39"/>
      <c r="P276" s="39"/>
      <c r="Q276" s="39"/>
      <c r="R276" s="39"/>
      <c r="S276" s="39"/>
      <c r="T276" s="39"/>
      <c r="U276" s="39"/>
      <c r="V276" s="39"/>
      <c r="W276" s="39"/>
      <c r="X276" s="39"/>
      <c r="Y276" s="39"/>
      <c r="Z276" s="39"/>
    </row>
    <row r="277" spans="1:26" ht="16.5" customHeight="1">
      <c r="A277" s="554"/>
      <c r="B277" s="554"/>
      <c r="C277" s="554"/>
      <c r="D277" s="554"/>
      <c r="E277" s="50"/>
      <c r="F277" s="554"/>
      <c r="G277" s="554"/>
      <c r="H277" s="50" t="s">
        <v>11870</v>
      </c>
      <c r="I277" s="50" t="s">
        <v>12086</v>
      </c>
      <c r="J277" s="50" t="s">
        <v>11874</v>
      </c>
      <c r="K277" s="50" t="s">
        <v>12081</v>
      </c>
      <c r="L277" s="50" t="s">
        <v>11870</v>
      </c>
      <c r="M277" s="374"/>
      <c r="N277" s="429"/>
      <c r="O277" s="39"/>
      <c r="P277" s="39"/>
      <c r="Q277" s="39"/>
      <c r="R277" s="39"/>
      <c r="S277" s="39"/>
      <c r="T277" s="39"/>
      <c r="U277" s="39"/>
      <c r="V277" s="39"/>
      <c r="W277" s="39"/>
      <c r="X277" s="39"/>
      <c r="Y277" s="39"/>
      <c r="Z277" s="39"/>
    </row>
    <row r="278" spans="1:26" ht="16.5" customHeight="1">
      <c r="A278" s="714">
        <v>17055</v>
      </c>
      <c r="B278" s="634"/>
      <c r="C278" s="696" t="s">
        <v>12087</v>
      </c>
      <c r="D278" s="696" t="s">
        <v>12088</v>
      </c>
      <c r="E278" s="50"/>
      <c r="F278" s="696" t="s">
        <v>219</v>
      </c>
      <c r="G278" s="696" t="s">
        <v>9614</v>
      </c>
      <c r="H278" s="50" t="s">
        <v>11870</v>
      </c>
      <c r="I278" s="50" t="s">
        <v>11179</v>
      </c>
      <c r="J278" s="50" t="s">
        <v>11872</v>
      </c>
      <c r="K278" s="50" t="s">
        <v>10146</v>
      </c>
      <c r="L278" s="50" t="s">
        <v>11870</v>
      </c>
      <c r="M278" s="374"/>
      <c r="N278" s="429"/>
      <c r="O278" s="39"/>
      <c r="P278" s="39"/>
      <c r="Q278" s="39"/>
      <c r="R278" s="39"/>
      <c r="S278" s="39"/>
      <c r="T278" s="39"/>
      <c r="U278" s="39"/>
      <c r="V278" s="39"/>
      <c r="W278" s="39"/>
      <c r="X278" s="39"/>
      <c r="Y278" s="39"/>
      <c r="Z278" s="39"/>
    </row>
    <row r="279" spans="1:26" ht="16.5" customHeight="1">
      <c r="A279" s="584"/>
      <c r="B279" s="554"/>
      <c r="C279" s="554"/>
      <c r="D279" s="554"/>
      <c r="E279" s="50"/>
      <c r="F279" s="554"/>
      <c r="G279" s="554"/>
      <c r="H279" s="50" t="s">
        <v>11870</v>
      </c>
      <c r="I279" s="50" t="s">
        <v>11194</v>
      </c>
      <c r="J279" s="50" t="s">
        <v>11872</v>
      </c>
      <c r="K279" s="50" t="s">
        <v>10146</v>
      </c>
      <c r="L279" s="50" t="s">
        <v>11870</v>
      </c>
      <c r="M279" s="374"/>
      <c r="N279" s="429"/>
      <c r="O279" s="39"/>
      <c r="P279" s="39"/>
      <c r="Q279" s="39"/>
      <c r="R279" s="39"/>
      <c r="S279" s="39"/>
      <c r="T279" s="39"/>
      <c r="U279" s="39"/>
      <c r="V279" s="39"/>
      <c r="W279" s="39"/>
      <c r="X279" s="39"/>
      <c r="Y279" s="39"/>
      <c r="Z279" s="39"/>
    </row>
    <row r="280" spans="1:26" ht="16.5" customHeight="1">
      <c r="A280" s="714">
        <v>17056</v>
      </c>
      <c r="B280" s="634"/>
      <c r="C280" s="696" t="s">
        <v>12089</v>
      </c>
      <c r="D280" s="696" t="s">
        <v>12090</v>
      </c>
      <c r="E280" s="50"/>
      <c r="F280" s="696" t="s">
        <v>219</v>
      </c>
      <c r="G280" s="696" t="s">
        <v>9614</v>
      </c>
      <c r="H280" s="50" t="s">
        <v>11870</v>
      </c>
      <c r="I280" s="50" t="s">
        <v>9615</v>
      </c>
      <c r="J280" s="50" t="s">
        <v>11874</v>
      </c>
      <c r="K280" s="50" t="s">
        <v>9857</v>
      </c>
      <c r="L280" s="50" t="s">
        <v>11870</v>
      </c>
      <c r="M280" s="374"/>
      <c r="N280" s="429"/>
      <c r="O280" s="39"/>
      <c r="P280" s="39"/>
      <c r="Q280" s="39"/>
      <c r="R280" s="39"/>
      <c r="S280" s="39"/>
      <c r="T280" s="39"/>
      <c r="U280" s="39"/>
      <c r="V280" s="39"/>
      <c r="W280" s="39"/>
      <c r="X280" s="39"/>
      <c r="Y280" s="39"/>
      <c r="Z280" s="39"/>
    </row>
    <row r="281" spans="1:26" ht="16.5" customHeight="1">
      <c r="A281" s="715"/>
      <c r="B281" s="553"/>
      <c r="C281" s="553"/>
      <c r="D281" s="553"/>
      <c r="E281" s="50"/>
      <c r="F281" s="553"/>
      <c r="G281" s="553"/>
      <c r="H281" s="50" t="s">
        <v>11870</v>
      </c>
      <c r="I281" s="50" t="s">
        <v>9625</v>
      </c>
      <c r="J281" s="50" t="s">
        <v>11874</v>
      </c>
      <c r="K281" s="50" t="s">
        <v>9866</v>
      </c>
      <c r="L281" s="50" t="s">
        <v>11870</v>
      </c>
      <c r="M281" s="374"/>
      <c r="N281" s="429"/>
      <c r="O281" s="39"/>
      <c r="P281" s="39"/>
      <c r="Q281" s="39"/>
      <c r="R281" s="39"/>
      <c r="S281" s="39"/>
      <c r="T281" s="39"/>
      <c r="U281" s="39"/>
      <c r="V281" s="39"/>
      <c r="W281" s="39"/>
      <c r="X281" s="39"/>
      <c r="Y281" s="39"/>
      <c r="Z281" s="39"/>
    </row>
    <row r="282" spans="1:26" ht="16.5" customHeight="1">
      <c r="A282" s="715"/>
      <c r="B282" s="553"/>
      <c r="C282" s="553"/>
      <c r="D282" s="553"/>
      <c r="E282" s="50"/>
      <c r="F282" s="553"/>
      <c r="G282" s="553"/>
      <c r="H282" s="50" t="s">
        <v>11870</v>
      </c>
      <c r="I282" s="50" t="s">
        <v>12091</v>
      </c>
      <c r="J282" s="50" t="s">
        <v>11874</v>
      </c>
      <c r="K282" s="50" t="s">
        <v>12092</v>
      </c>
      <c r="L282" s="50" t="s">
        <v>11870</v>
      </c>
      <c r="M282" s="374"/>
      <c r="N282" s="429"/>
      <c r="O282" s="39"/>
      <c r="P282" s="39"/>
      <c r="Q282" s="39"/>
      <c r="R282" s="39"/>
      <c r="S282" s="39"/>
      <c r="T282" s="39"/>
      <c r="U282" s="39"/>
      <c r="V282" s="39"/>
      <c r="W282" s="39"/>
      <c r="X282" s="39"/>
      <c r="Y282" s="39"/>
      <c r="Z282" s="39"/>
    </row>
    <row r="283" spans="1:26" ht="16.5" customHeight="1">
      <c r="A283" s="715"/>
      <c r="B283" s="553"/>
      <c r="C283" s="553"/>
      <c r="D283" s="553"/>
      <c r="E283" s="50"/>
      <c r="F283" s="553"/>
      <c r="G283" s="553"/>
      <c r="H283" s="50" t="s">
        <v>11870</v>
      </c>
      <c r="I283" s="50" t="s">
        <v>12093</v>
      </c>
      <c r="J283" s="50" t="s">
        <v>11874</v>
      </c>
      <c r="K283" s="50" t="s">
        <v>12092</v>
      </c>
      <c r="L283" s="50" t="s">
        <v>11870</v>
      </c>
      <c r="M283" s="374"/>
      <c r="N283" s="429"/>
      <c r="O283" s="39"/>
      <c r="P283" s="39"/>
      <c r="Q283" s="39"/>
      <c r="R283" s="39"/>
      <c r="S283" s="39"/>
      <c r="T283" s="39"/>
      <c r="U283" s="39"/>
      <c r="V283" s="39"/>
      <c r="W283" s="39"/>
      <c r="X283" s="39"/>
      <c r="Y283" s="39"/>
      <c r="Z283" s="39"/>
    </row>
    <row r="284" spans="1:26" ht="16.5" customHeight="1">
      <c r="A284" s="584"/>
      <c r="B284" s="554"/>
      <c r="C284" s="554"/>
      <c r="D284" s="554"/>
      <c r="E284" s="50"/>
      <c r="F284" s="554"/>
      <c r="G284" s="554"/>
      <c r="H284" s="50" t="s">
        <v>11870</v>
      </c>
      <c r="I284" s="50" t="s">
        <v>12094</v>
      </c>
      <c r="J284" s="50" t="s">
        <v>11874</v>
      </c>
      <c r="K284" s="50" t="s">
        <v>12092</v>
      </c>
      <c r="L284" s="50" t="s">
        <v>11870</v>
      </c>
      <c r="M284" s="374"/>
      <c r="N284" s="429"/>
      <c r="O284" s="39"/>
      <c r="P284" s="39"/>
      <c r="Q284" s="39"/>
      <c r="R284" s="39"/>
      <c r="S284" s="39"/>
      <c r="T284" s="39"/>
      <c r="U284" s="39"/>
      <c r="V284" s="39"/>
      <c r="W284" s="39"/>
      <c r="X284" s="39"/>
      <c r="Y284" s="39"/>
      <c r="Z284" s="39"/>
    </row>
    <row r="285" spans="1:26" ht="16.5" customHeight="1">
      <c r="A285" s="714">
        <v>17057</v>
      </c>
      <c r="B285" s="634"/>
      <c r="C285" s="696" t="s">
        <v>12095</v>
      </c>
      <c r="D285" s="696" t="s">
        <v>12096</v>
      </c>
      <c r="E285" s="50"/>
      <c r="F285" s="696" t="s">
        <v>219</v>
      </c>
      <c r="G285" s="696" t="s">
        <v>9614</v>
      </c>
      <c r="H285" s="50" t="s">
        <v>11870</v>
      </c>
      <c r="I285" s="50" t="s">
        <v>9625</v>
      </c>
      <c r="J285" s="50" t="s">
        <v>11874</v>
      </c>
      <c r="K285" s="50" t="s">
        <v>9866</v>
      </c>
      <c r="L285" s="50" t="s">
        <v>11870</v>
      </c>
      <c r="M285" s="374"/>
      <c r="N285" s="429"/>
      <c r="O285" s="39"/>
      <c r="P285" s="39"/>
      <c r="Q285" s="39"/>
      <c r="R285" s="39"/>
      <c r="S285" s="39"/>
      <c r="T285" s="39"/>
      <c r="U285" s="39"/>
      <c r="V285" s="39"/>
      <c r="W285" s="39"/>
      <c r="X285" s="39"/>
      <c r="Y285" s="39"/>
      <c r="Z285" s="39"/>
    </row>
    <row r="286" spans="1:26" ht="16.5" customHeight="1">
      <c r="A286" s="715"/>
      <c r="B286" s="553"/>
      <c r="C286" s="553"/>
      <c r="D286" s="553"/>
      <c r="E286" s="50"/>
      <c r="F286" s="553"/>
      <c r="G286" s="553"/>
      <c r="H286" s="50" t="s">
        <v>11870</v>
      </c>
      <c r="I286" s="50" t="s">
        <v>12097</v>
      </c>
      <c r="J286" s="50" t="s">
        <v>11874</v>
      </c>
      <c r="K286" s="50" t="s">
        <v>12098</v>
      </c>
      <c r="L286" s="50" t="s">
        <v>11870</v>
      </c>
      <c r="M286" s="374"/>
      <c r="N286" s="429"/>
      <c r="O286" s="39"/>
      <c r="P286" s="39"/>
      <c r="Q286" s="39"/>
      <c r="R286" s="39"/>
      <c r="S286" s="39"/>
      <c r="T286" s="39"/>
      <c r="U286" s="39"/>
      <c r="V286" s="39"/>
      <c r="W286" s="39"/>
      <c r="X286" s="39"/>
      <c r="Y286" s="39"/>
      <c r="Z286" s="39"/>
    </row>
    <row r="287" spans="1:26" ht="16.5" customHeight="1">
      <c r="A287" s="584"/>
      <c r="B287" s="554"/>
      <c r="C287" s="554"/>
      <c r="D287" s="554"/>
      <c r="E287" s="50"/>
      <c r="F287" s="554"/>
      <c r="G287" s="554"/>
      <c r="H287" s="50" t="s">
        <v>11870</v>
      </c>
      <c r="I287" s="50" t="s">
        <v>12099</v>
      </c>
      <c r="J287" s="50" t="s">
        <v>11874</v>
      </c>
      <c r="K287" s="50" t="s">
        <v>12098</v>
      </c>
      <c r="L287" s="50" t="s">
        <v>11870</v>
      </c>
      <c r="M287" s="374"/>
      <c r="N287" s="429"/>
      <c r="O287" s="39"/>
      <c r="P287" s="39"/>
      <c r="Q287" s="39"/>
      <c r="R287" s="39"/>
      <c r="S287" s="39"/>
      <c r="T287" s="39"/>
      <c r="U287" s="39"/>
      <c r="V287" s="39"/>
      <c r="W287" s="39"/>
      <c r="X287" s="39"/>
      <c r="Y287" s="39"/>
      <c r="Z287" s="39"/>
    </row>
    <row r="288" spans="1:26" ht="16.5" customHeight="1">
      <c r="A288" s="714">
        <v>17058</v>
      </c>
      <c r="B288" s="634"/>
      <c r="C288" s="696" t="s">
        <v>12100</v>
      </c>
      <c r="D288" s="696" t="s">
        <v>12101</v>
      </c>
      <c r="E288" s="50"/>
      <c r="F288" s="696" t="s">
        <v>219</v>
      </c>
      <c r="G288" s="696" t="s">
        <v>9614</v>
      </c>
      <c r="H288" s="50" t="s">
        <v>11870</v>
      </c>
      <c r="I288" s="50" t="s">
        <v>10290</v>
      </c>
      <c r="J288" s="50" t="s">
        <v>11874</v>
      </c>
      <c r="K288" s="50" t="s">
        <v>9866</v>
      </c>
      <c r="L288" s="50" t="s">
        <v>11870</v>
      </c>
      <c r="M288" s="374"/>
      <c r="N288" s="429"/>
      <c r="O288" s="39"/>
      <c r="P288" s="39"/>
      <c r="Q288" s="39"/>
      <c r="R288" s="39"/>
      <c r="S288" s="39"/>
      <c r="T288" s="39"/>
      <c r="U288" s="39"/>
      <c r="V288" s="39"/>
      <c r="W288" s="39"/>
      <c r="X288" s="39"/>
      <c r="Y288" s="39"/>
      <c r="Z288" s="39"/>
    </row>
    <row r="289" spans="1:26" ht="16.5" customHeight="1">
      <c r="A289" s="715"/>
      <c r="B289" s="553"/>
      <c r="C289" s="553"/>
      <c r="D289" s="553"/>
      <c r="E289" s="50"/>
      <c r="F289" s="553"/>
      <c r="G289" s="553"/>
      <c r="H289" s="50" t="s">
        <v>11870</v>
      </c>
      <c r="I289" s="50" t="s">
        <v>12102</v>
      </c>
      <c r="J289" s="50" t="s">
        <v>11872</v>
      </c>
      <c r="K289" s="50" t="s">
        <v>10146</v>
      </c>
      <c r="L289" s="50" t="s">
        <v>11870</v>
      </c>
      <c r="M289" s="374"/>
      <c r="N289" s="429"/>
      <c r="O289" s="39"/>
      <c r="P289" s="39"/>
      <c r="Q289" s="39"/>
      <c r="R289" s="39"/>
      <c r="S289" s="39"/>
      <c r="T289" s="39"/>
      <c r="U289" s="39"/>
      <c r="V289" s="39"/>
      <c r="W289" s="39"/>
      <c r="X289" s="39"/>
      <c r="Y289" s="39"/>
      <c r="Z289" s="39"/>
    </row>
    <row r="290" spans="1:26" ht="16.5" customHeight="1">
      <c r="A290" s="715"/>
      <c r="B290" s="553"/>
      <c r="C290" s="553"/>
      <c r="D290" s="553"/>
      <c r="E290" s="50"/>
      <c r="F290" s="553"/>
      <c r="G290" s="553"/>
      <c r="H290" s="50" t="s">
        <v>11870</v>
      </c>
      <c r="I290" s="50" t="s">
        <v>12103</v>
      </c>
      <c r="J290" s="50" t="s">
        <v>11872</v>
      </c>
      <c r="K290" s="50" t="s">
        <v>10146</v>
      </c>
      <c r="L290" s="50" t="s">
        <v>11870</v>
      </c>
      <c r="M290" s="374"/>
      <c r="N290" s="429"/>
      <c r="O290" s="39"/>
      <c r="P290" s="39"/>
      <c r="Q290" s="39"/>
      <c r="R290" s="39"/>
      <c r="S290" s="39"/>
      <c r="T290" s="39"/>
      <c r="U290" s="39"/>
      <c r="V290" s="39"/>
      <c r="W290" s="39"/>
      <c r="X290" s="39"/>
      <c r="Y290" s="39"/>
      <c r="Z290" s="39"/>
    </row>
    <row r="291" spans="1:26" ht="16.5" customHeight="1">
      <c r="A291" s="584"/>
      <c r="B291" s="554"/>
      <c r="C291" s="554"/>
      <c r="D291" s="554"/>
      <c r="E291" s="50"/>
      <c r="F291" s="554"/>
      <c r="G291" s="554"/>
      <c r="H291" s="50" t="s">
        <v>11870</v>
      </c>
      <c r="I291" s="50" t="s">
        <v>12104</v>
      </c>
      <c r="J291" s="50" t="s">
        <v>11872</v>
      </c>
      <c r="K291" s="50" t="s">
        <v>10146</v>
      </c>
      <c r="L291" s="50" t="s">
        <v>11870</v>
      </c>
      <c r="M291" s="374"/>
      <c r="N291" s="429"/>
      <c r="O291" s="39"/>
      <c r="P291" s="39"/>
      <c r="Q291" s="39"/>
      <c r="R291" s="39"/>
      <c r="S291" s="39"/>
      <c r="T291" s="39"/>
      <c r="U291" s="39"/>
      <c r="V291" s="39"/>
      <c r="W291" s="39"/>
      <c r="X291" s="39"/>
      <c r="Y291" s="39"/>
      <c r="Z291" s="39"/>
    </row>
    <row r="292" spans="1:26" ht="16.5" customHeight="1">
      <c r="A292" s="714">
        <v>17059</v>
      </c>
      <c r="B292" s="634"/>
      <c r="C292" s="696" t="s">
        <v>12105</v>
      </c>
      <c r="D292" s="696" t="s">
        <v>12106</v>
      </c>
      <c r="E292" s="50"/>
      <c r="F292" s="696" t="s">
        <v>219</v>
      </c>
      <c r="G292" s="696" t="s">
        <v>9614</v>
      </c>
      <c r="H292" s="50" t="s">
        <v>11870</v>
      </c>
      <c r="I292" s="50" t="s">
        <v>10290</v>
      </c>
      <c r="J292" s="50" t="s">
        <v>11874</v>
      </c>
      <c r="K292" s="50" t="s">
        <v>9866</v>
      </c>
      <c r="L292" s="50" t="s">
        <v>11870</v>
      </c>
      <c r="M292" s="374"/>
      <c r="N292" s="429"/>
      <c r="O292" s="39"/>
      <c r="P292" s="39"/>
      <c r="Q292" s="39"/>
      <c r="R292" s="39"/>
      <c r="S292" s="39"/>
      <c r="T292" s="39"/>
      <c r="U292" s="39"/>
      <c r="V292" s="39"/>
      <c r="W292" s="39"/>
      <c r="X292" s="39"/>
      <c r="Y292" s="39"/>
      <c r="Z292" s="39"/>
    </row>
    <row r="293" spans="1:26" ht="16.5" customHeight="1">
      <c r="A293" s="715"/>
      <c r="B293" s="553"/>
      <c r="C293" s="553"/>
      <c r="D293" s="553"/>
      <c r="E293" s="50"/>
      <c r="F293" s="553"/>
      <c r="G293" s="553"/>
      <c r="H293" s="50" t="s">
        <v>11870</v>
      </c>
      <c r="I293" s="50" t="s">
        <v>12107</v>
      </c>
      <c r="J293" s="50" t="s">
        <v>11874</v>
      </c>
      <c r="K293" s="50" t="s">
        <v>12098</v>
      </c>
      <c r="L293" s="50" t="s">
        <v>11870</v>
      </c>
      <c r="M293" s="374"/>
      <c r="N293" s="429"/>
      <c r="O293" s="39"/>
      <c r="P293" s="39"/>
      <c r="Q293" s="39"/>
      <c r="R293" s="39"/>
      <c r="S293" s="39"/>
      <c r="T293" s="39"/>
      <c r="U293" s="39"/>
      <c r="V293" s="39"/>
      <c r="W293" s="39"/>
      <c r="X293" s="39"/>
      <c r="Y293" s="39"/>
      <c r="Z293" s="39"/>
    </row>
    <row r="294" spans="1:26" ht="16.5" customHeight="1">
      <c r="A294" s="584"/>
      <c r="B294" s="554"/>
      <c r="C294" s="554"/>
      <c r="D294" s="554"/>
      <c r="E294" s="50"/>
      <c r="F294" s="554"/>
      <c r="G294" s="554"/>
      <c r="H294" s="50" t="s">
        <v>11870</v>
      </c>
      <c r="I294" s="50" t="s">
        <v>12108</v>
      </c>
      <c r="J294" s="50" t="s">
        <v>11874</v>
      </c>
      <c r="K294" s="50" t="s">
        <v>12098</v>
      </c>
      <c r="L294" s="50" t="s">
        <v>11870</v>
      </c>
      <c r="M294" s="374"/>
      <c r="N294" s="429"/>
      <c r="O294" s="39"/>
      <c r="P294" s="39"/>
      <c r="Q294" s="39"/>
      <c r="R294" s="39"/>
      <c r="S294" s="39"/>
      <c r="T294" s="39"/>
      <c r="U294" s="39"/>
      <c r="V294" s="39"/>
      <c r="W294" s="39"/>
      <c r="X294" s="39"/>
      <c r="Y294" s="39"/>
      <c r="Z294" s="39"/>
    </row>
    <row r="295" spans="1:26" ht="16.5" customHeight="1">
      <c r="A295" s="714">
        <v>17060</v>
      </c>
      <c r="B295" s="634"/>
      <c r="C295" s="716" t="s">
        <v>12109</v>
      </c>
      <c r="D295" s="696" t="s">
        <v>12110</v>
      </c>
      <c r="E295" s="50"/>
      <c r="F295" s="696" t="s">
        <v>219</v>
      </c>
      <c r="G295" s="696" t="s">
        <v>9614</v>
      </c>
      <c r="H295" s="50" t="s">
        <v>11870</v>
      </c>
      <c r="I295" s="50" t="s">
        <v>9953</v>
      </c>
      <c r="J295" s="50" t="s">
        <v>11874</v>
      </c>
      <c r="K295" s="50"/>
      <c r="L295" s="50" t="s">
        <v>11870</v>
      </c>
      <c r="M295" s="374"/>
      <c r="N295" s="728" t="s">
        <v>12111</v>
      </c>
      <c r="O295" s="39"/>
      <c r="P295" s="39"/>
      <c r="Q295" s="39"/>
      <c r="R295" s="39"/>
      <c r="S295" s="39"/>
      <c r="T295" s="39"/>
      <c r="U295" s="39"/>
      <c r="V295" s="39"/>
      <c r="W295" s="39"/>
      <c r="X295" s="39"/>
      <c r="Y295" s="39"/>
      <c r="Z295" s="39"/>
    </row>
    <row r="296" spans="1:26" ht="16.5" customHeight="1">
      <c r="A296" s="715"/>
      <c r="B296" s="553"/>
      <c r="C296" s="553"/>
      <c r="D296" s="553"/>
      <c r="E296" s="50"/>
      <c r="F296" s="553"/>
      <c r="G296" s="553"/>
      <c r="H296" s="50" t="s">
        <v>11870</v>
      </c>
      <c r="I296" s="50" t="s">
        <v>9615</v>
      </c>
      <c r="J296" s="50" t="s">
        <v>11874</v>
      </c>
      <c r="K296" s="50" t="s">
        <v>9857</v>
      </c>
      <c r="L296" s="50" t="s">
        <v>11870</v>
      </c>
      <c r="M296" s="374"/>
      <c r="N296" s="726"/>
      <c r="O296" s="39"/>
      <c r="P296" s="39"/>
      <c r="Q296" s="39"/>
      <c r="R296" s="39"/>
      <c r="S296" s="39"/>
      <c r="T296" s="39"/>
      <c r="U296" s="39"/>
      <c r="V296" s="39"/>
      <c r="W296" s="39"/>
      <c r="X296" s="39"/>
      <c r="Y296" s="39"/>
      <c r="Z296" s="39"/>
    </row>
    <row r="297" spans="1:26" ht="16.5" customHeight="1">
      <c r="A297" s="715"/>
      <c r="B297" s="553"/>
      <c r="C297" s="553"/>
      <c r="D297" s="553"/>
      <c r="E297" s="50"/>
      <c r="F297" s="553"/>
      <c r="G297" s="553"/>
      <c r="H297" s="50" t="s">
        <v>11870</v>
      </c>
      <c r="I297" s="50" t="s">
        <v>9625</v>
      </c>
      <c r="J297" s="50" t="s">
        <v>11874</v>
      </c>
      <c r="K297" s="50" t="s">
        <v>9866</v>
      </c>
      <c r="L297" s="50" t="s">
        <v>11870</v>
      </c>
      <c r="M297" s="374"/>
      <c r="N297" s="726"/>
      <c r="O297" s="39"/>
      <c r="P297" s="39"/>
      <c r="Q297" s="39"/>
      <c r="R297" s="39"/>
      <c r="S297" s="39"/>
      <c r="T297" s="39"/>
      <c r="U297" s="39"/>
      <c r="V297" s="39"/>
      <c r="W297" s="39"/>
      <c r="X297" s="39"/>
      <c r="Y297" s="39"/>
      <c r="Z297" s="39"/>
    </row>
    <row r="298" spans="1:26" ht="16.5" customHeight="1">
      <c r="A298" s="715"/>
      <c r="B298" s="553"/>
      <c r="C298" s="553"/>
      <c r="D298" s="553"/>
      <c r="E298" s="50"/>
      <c r="F298" s="553"/>
      <c r="G298" s="553"/>
      <c r="H298" s="50" t="s">
        <v>11870</v>
      </c>
      <c r="I298" s="50" t="s">
        <v>11333</v>
      </c>
      <c r="J298" s="50" t="s">
        <v>11872</v>
      </c>
      <c r="K298" s="50" t="s">
        <v>10146</v>
      </c>
      <c r="L298" s="50" t="s">
        <v>11870</v>
      </c>
      <c r="M298" s="374"/>
      <c r="N298" s="726"/>
      <c r="O298" s="39"/>
      <c r="P298" s="39"/>
      <c r="Q298" s="39"/>
      <c r="R298" s="39"/>
      <c r="S298" s="39"/>
      <c r="T298" s="39"/>
      <c r="U298" s="39"/>
      <c r="V298" s="39"/>
      <c r="W298" s="39"/>
      <c r="X298" s="39"/>
      <c r="Y298" s="39"/>
      <c r="Z298" s="39"/>
    </row>
    <row r="299" spans="1:26" ht="16.5" customHeight="1">
      <c r="A299" s="715"/>
      <c r="B299" s="553"/>
      <c r="C299" s="553"/>
      <c r="D299" s="553"/>
      <c r="E299" s="50"/>
      <c r="F299" s="553"/>
      <c r="G299" s="553"/>
      <c r="H299" s="50" t="s">
        <v>11870</v>
      </c>
      <c r="I299" s="50" t="s">
        <v>11336</v>
      </c>
      <c r="J299" s="50" t="s">
        <v>11872</v>
      </c>
      <c r="K299" s="50" t="s">
        <v>10146</v>
      </c>
      <c r="L299" s="50" t="s">
        <v>11870</v>
      </c>
      <c r="M299" s="374"/>
      <c r="N299" s="726"/>
      <c r="O299" s="39"/>
      <c r="P299" s="39"/>
      <c r="Q299" s="39"/>
      <c r="R299" s="39"/>
      <c r="S299" s="39"/>
      <c r="T299" s="39"/>
      <c r="U299" s="39"/>
      <c r="V299" s="39"/>
      <c r="W299" s="39"/>
      <c r="X299" s="39"/>
      <c r="Y299" s="39"/>
      <c r="Z299" s="39"/>
    </row>
    <row r="300" spans="1:26" ht="16.5" customHeight="1">
      <c r="A300" s="715"/>
      <c r="B300" s="553"/>
      <c r="C300" s="553"/>
      <c r="D300" s="553"/>
      <c r="E300" s="50"/>
      <c r="F300" s="553"/>
      <c r="G300" s="553"/>
      <c r="H300" s="50" t="s">
        <v>11870</v>
      </c>
      <c r="I300" s="50" t="s">
        <v>12112</v>
      </c>
      <c r="J300" s="50" t="s">
        <v>11872</v>
      </c>
      <c r="K300" s="50" t="s">
        <v>10146</v>
      </c>
      <c r="L300" s="50" t="s">
        <v>11870</v>
      </c>
      <c r="M300" s="374"/>
      <c r="N300" s="726"/>
      <c r="O300" s="39"/>
      <c r="P300" s="39"/>
      <c r="Q300" s="39"/>
      <c r="R300" s="39"/>
      <c r="S300" s="39"/>
      <c r="T300" s="39"/>
      <c r="U300" s="39"/>
      <c r="V300" s="39"/>
      <c r="W300" s="39"/>
      <c r="X300" s="39"/>
      <c r="Y300" s="39"/>
      <c r="Z300" s="39"/>
    </row>
    <row r="301" spans="1:26" ht="16.5" customHeight="1">
      <c r="A301" s="715"/>
      <c r="B301" s="553"/>
      <c r="C301" s="553"/>
      <c r="D301" s="553"/>
      <c r="E301" s="50"/>
      <c r="F301" s="553"/>
      <c r="G301" s="553"/>
      <c r="H301" s="50" t="s">
        <v>11870</v>
      </c>
      <c r="I301" s="50" t="s">
        <v>12113</v>
      </c>
      <c r="J301" s="50" t="s">
        <v>11872</v>
      </c>
      <c r="K301" s="50" t="s">
        <v>10146</v>
      </c>
      <c r="L301" s="50" t="s">
        <v>11870</v>
      </c>
      <c r="M301" s="374"/>
      <c r="N301" s="726"/>
      <c r="O301" s="39"/>
      <c r="P301" s="39"/>
      <c r="Q301" s="39"/>
      <c r="R301" s="39"/>
      <c r="S301" s="39"/>
      <c r="T301" s="39"/>
      <c r="U301" s="39"/>
      <c r="V301" s="39"/>
      <c r="W301" s="39"/>
      <c r="X301" s="39"/>
      <c r="Y301" s="39"/>
      <c r="Z301" s="39"/>
    </row>
    <row r="302" spans="1:26" ht="16.5" customHeight="1">
      <c r="A302" s="584"/>
      <c r="B302" s="554"/>
      <c r="C302" s="554"/>
      <c r="D302" s="554"/>
      <c r="E302" s="50"/>
      <c r="F302" s="554"/>
      <c r="G302" s="554"/>
      <c r="H302" s="50" t="s">
        <v>11870</v>
      </c>
      <c r="I302" s="50" t="s">
        <v>9954</v>
      </c>
      <c r="J302" s="50" t="s">
        <v>11874</v>
      </c>
      <c r="K302" s="50"/>
      <c r="L302" s="50" t="s">
        <v>11870</v>
      </c>
      <c r="M302" s="374"/>
      <c r="N302" s="727"/>
      <c r="O302" s="39"/>
      <c r="P302" s="39"/>
      <c r="Q302" s="39"/>
      <c r="R302" s="39"/>
      <c r="S302" s="39"/>
      <c r="T302" s="39"/>
      <c r="U302" s="39"/>
      <c r="V302" s="39"/>
      <c r="W302" s="39"/>
      <c r="X302" s="39"/>
      <c r="Y302" s="39"/>
      <c r="Z302" s="39"/>
    </row>
    <row r="303" spans="1:26" ht="16.5" customHeight="1">
      <c r="A303" s="714">
        <v>17061</v>
      </c>
      <c r="B303" s="634"/>
      <c r="C303" s="696" t="s">
        <v>12114</v>
      </c>
      <c r="D303" s="696" t="s">
        <v>12115</v>
      </c>
      <c r="E303" s="50"/>
      <c r="F303" s="696" t="s">
        <v>219</v>
      </c>
      <c r="G303" s="696" t="s">
        <v>9614</v>
      </c>
      <c r="H303" s="50" t="s">
        <v>11870</v>
      </c>
      <c r="I303" s="50" t="s">
        <v>9615</v>
      </c>
      <c r="J303" s="50" t="s">
        <v>11874</v>
      </c>
      <c r="K303" s="50" t="s">
        <v>9857</v>
      </c>
      <c r="L303" s="50" t="s">
        <v>11870</v>
      </c>
      <c r="M303" s="374"/>
      <c r="N303" s="429"/>
      <c r="O303" s="39"/>
      <c r="P303" s="39"/>
      <c r="Q303" s="39"/>
      <c r="R303" s="39"/>
      <c r="S303" s="39"/>
      <c r="T303" s="39"/>
      <c r="U303" s="39"/>
      <c r="V303" s="39"/>
      <c r="W303" s="39"/>
      <c r="X303" s="39"/>
      <c r="Y303" s="39"/>
      <c r="Z303" s="39"/>
    </row>
    <row r="304" spans="1:26" ht="16.5" customHeight="1">
      <c r="A304" s="715"/>
      <c r="B304" s="553"/>
      <c r="C304" s="553"/>
      <c r="D304" s="553"/>
      <c r="E304" s="50"/>
      <c r="F304" s="553"/>
      <c r="G304" s="553"/>
      <c r="H304" s="50" t="s">
        <v>11870</v>
      </c>
      <c r="I304" s="50" t="s">
        <v>11175</v>
      </c>
      <c r="J304" s="50" t="s">
        <v>11874</v>
      </c>
      <c r="K304" s="50" t="s">
        <v>11176</v>
      </c>
      <c r="L304" s="50" t="s">
        <v>11870</v>
      </c>
      <c r="M304" s="374"/>
      <c r="N304" s="429"/>
      <c r="O304" s="39"/>
      <c r="P304" s="39"/>
      <c r="Q304" s="39"/>
      <c r="R304" s="39"/>
      <c r="S304" s="39"/>
      <c r="T304" s="39"/>
      <c r="U304" s="39"/>
      <c r="V304" s="39"/>
      <c r="W304" s="39"/>
      <c r="X304" s="39"/>
      <c r="Y304" s="39"/>
      <c r="Z304" s="39"/>
    </row>
    <row r="305" spans="1:26" ht="16.5" customHeight="1">
      <c r="A305" s="584"/>
      <c r="B305" s="554"/>
      <c r="C305" s="554"/>
      <c r="D305" s="554"/>
      <c r="E305" s="50"/>
      <c r="F305" s="554"/>
      <c r="G305" s="554"/>
      <c r="H305" s="50" t="s">
        <v>11870</v>
      </c>
      <c r="I305" s="50" t="s">
        <v>11191</v>
      </c>
      <c r="J305" s="50" t="s">
        <v>11874</v>
      </c>
      <c r="K305" s="50" t="s">
        <v>11176</v>
      </c>
      <c r="L305" s="50" t="s">
        <v>11870</v>
      </c>
      <c r="M305" s="374"/>
      <c r="N305" s="429"/>
      <c r="O305" s="39"/>
      <c r="P305" s="39"/>
      <c r="Q305" s="39"/>
      <c r="R305" s="39"/>
      <c r="S305" s="39"/>
      <c r="T305" s="39"/>
      <c r="U305" s="39"/>
      <c r="V305" s="39"/>
      <c r="W305" s="39"/>
      <c r="X305" s="39"/>
      <c r="Y305" s="39"/>
      <c r="Z305" s="39"/>
    </row>
    <row r="306" spans="1:26" ht="16.5" customHeight="1">
      <c r="A306" s="714">
        <v>17062</v>
      </c>
      <c r="B306" s="634"/>
      <c r="C306" s="716" t="s">
        <v>12116</v>
      </c>
      <c r="D306" s="696" t="s">
        <v>12117</v>
      </c>
      <c r="E306" s="50"/>
      <c r="F306" s="696" t="s">
        <v>219</v>
      </c>
      <c r="G306" s="696" t="s">
        <v>9614</v>
      </c>
      <c r="H306" s="50" t="s">
        <v>11870</v>
      </c>
      <c r="I306" s="50" t="s">
        <v>9615</v>
      </c>
      <c r="J306" s="50" t="s">
        <v>11874</v>
      </c>
      <c r="K306" s="50" t="s">
        <v>9857</v>
      </c>
      <c r="L306" s="50" t="s">
        <v>11870</v>
      </c>
      <c r="M306" s="374"/>
      <c r="N306" s="429"/>
      <c r="O306" s="39"/>
      <c r="P306" s="39"/>
      <c r="Q306" s="39"/>
      <c r="R306" s="39"/>
      <c r="S306" s="39"/>
      <c r="T306" s="39"/>
      <c r="U306" s="39"/>
      <c r="V306" s="39"/>
      <c r="W306" s="39"/>
      <c r="X306" s="39"/>
      <c r="Y306" s="39"/>
      <c r="Z306" s="39"/>
    </row>
    <row r="307" spans="1:26" ht="16.5" customHeight="1">
      <c r="A307" s="715"/>
      <c r="B307" s="553"/>
      <c r="C307" s="553"/>
      <c r="D307" s="553"/>
      <c r="E307" s="50"/>
      <c r="F307" s="553"/>
      <c r="G307" s="553"/>
      <c r="H307" s="50" t="s">
        <v>11870</v>
      </c>
      <c r="I307" s="50" t="s">
        <v>9625</v>
      </c>
      <c r="J307" s="50" t="s">
        <v>11874</v>
      </c>
      <c r="K307" s="50" t="s">
        <v>9866</v>
      </c>
      <c r="L307" s="50" t="s">
        <v>11870</v>
      </c>
      <c r="M307" s="374"/>
      <c r="N307" s="429"/>
      <c r="O307" s="39"/>
      <c r="P307" s="39"/>
      <c r="Q307" s="39"/>
      <c r="R307" s="39"/>
      <c r="S307" s="39"/>
      <c r="T307" s="39"/>
      <c r="U307" s="39"/>
      <c r="V307" s="39"/>
      <c r="W307" s="39"/>
      <c r="X307" s="39"/>
      <c r="Y307" s="39"/>
      <c r="Z307" s="39"/>
    </row>
    <row r="308" spans="1:26" ht="16.5" customHeight="1">
      <c r="A308" s="715"/>
      <c r="B308" s="553"/>
      <c r="C308" s="553"/>
      <c r="D308" s="553"/>
      <c r="E308" s="50"/>
      <c r="F308" s="553"/>
      <c r="G308" s="553"/>
      <c r="H308" s="50" t="s">
        <v>11870</v>
      </c>
      <c r="I308" s="50" t="s">
        <v>11316</v>
      </c>
      <c r="J308" s="50" t="s">
        <v>11874</v>
      </c>
      <c r="K308" s="50" t="s">
        <v>11323</v>
      </c>
      <c r="L308" s="50" t="s">
        <v>11870</v>
      </c>
      <c r="M308" s="374"/>
      <c r="N308" s="429"/>
      <c r="O308" s="39"/>
      <c r="P308" s="39"/>
      <c r="Q308" s="39"/>
      <c r="R308" s="39"/>
      <c r="S308" s="39"/>
      <c r="T308" s="39"/>
      <c r="U308" s="39"/>
      <c r="V308" s="39"/>
      <c r="W308" s="39"/>
      <c r="X308" s="39"/>
      <c r="Y308" s="39"/>
      <c r="Z308" s="39"/>
    </row>
    <row r="309" spans="1:26" ht="16.5" customHeight="1">
      <c r="A309" s="715"/>
      <c r="B309" s="553"/>
      <c r="C309" s="553"/>
      <c r="D309" s="553"/>
      <c r="E309" s="50"/>
      <c r="F309" s="553"/>
      <c r="G309" s="553"/>
      <c r="H309" s="50" t="s">
        <v>11870</v>
      </c>
      <c r="I309" s="50" t="s">
        <v>11320</v>
      </c>
      <c r="J309" s="50" t="s">
        <v>11874</v>
      </c>
      <c r="K309" s="50" t="s">
        <v>11326</v>
      </c>
      <c r="L309" s="50" t="s">
        <v>11870</v>
      </c>
      <c r="M309" s="374"/>
      <c r="N309" s="429"/>
      <c r="O309" s="39"/>
      <c r="P309" s="39"/>
      <c r="Q309" s="39"/>
      <c r="R309" s="39"/>
      <c r="S309" s="39"/>
      <c r="T309" s="39"/>
      <c r="U309" s="39"/>
      <c r="V309" s="39"/>
      <c r="W309" s="39"/>
      <c r="X309" s="39"/>
      <c r="Y309" s="39"/>
      <c r="Z309" s="39"/>
    </row>
    <row r="310" spans="1:26" ht="16.5" customHeight="1">
      <c r="A310" s="715"/>
      <c r="B310" s="553"/>
      <c r="C310" s="553"/>
      <c r="D310" s="553"/>
      <c r="E310" s="50"/>
      <c r="F310" s="553"/>
      <c r="G310" s="553"/>
      <c r="H310" s="50" t="s">
        <v>11870</v>
      </c>
      <c r="I310" s="50" t="s">
        <v>11366</v>
      </c>
      <c r="J310" s="50" t="s">
        <v>11874</v>
      </c>
      <c r="K310" s="50" t="s">
        <v>11323</v>
      </c>
      <c r="L310" s="50" t="s">
        <v>11870</v>
      </c>
      <c r="M310" s="374"/>
      <c r="N310" s="429"/>
      <c r="O310" s="39"/>
      <c r="P310" s="39"/>
      <c r="Q310" s="39"/>
      <c r="R310" s="39"/>
      <c r="S310" s="39"/>
      <c r="T310" s="39"/>
      <c r="U310" s="39"/>
      <c r="V310" s="39"/>
      <c r="W310" s="39"/>
      <c r="X310" s="39"/>
      <c r="Y310" s="39"/>
      <c r="Z310" s="39"/>
    </row>
    <row r="311" spans="1:26" ht="16.5" customHeight="1">
      <c r="A311" s="584"/>
      <c r="B311" s="554"/>
      <c r="C311" s="554"/>
      <c r="D311" s="554"/>
      <c r="E311" s="50"/>
      <c r="F311" s="554"/>
      <c r="G311" s="554"/>
      <c r="H311" s="50" t="s">
        <v>11870</v>
      </c>
      <c r="I311" s="50" t="s">
        <v>11370</v>
      </c>
      <c r="J311" s="50" t="s">
        <v>11874</v>
      </c>
      <c r="K311" s="50" t="s">
        <v>11326</v>
      </c>
      <c r="L311" s="50" t="s">
        <v>11870</v>
      </c>
      <c r="M311" s="374"/>
      <c r="N311" s="429"/>
      <c r="O311" s="39"/>
      <c r="P311" s="39"/>
      <c r="Q311" s="39"/>
      <c r="R311" s="39"/>
      <c r="S311" s="39"/>
      <c r="T311" s="39"/>
      <c r="U311" s="39"/>
      <c r="V311" s="39"/>
      <c r="W311" s="39"/>
      <c r="X311" s="39"/>
      <c r="Y311" s="39"/>
      <c r="Z311" s="39"/>
    </row>
    <row r="312" spans="1:26" ht="16.5" customHeight="1">
      <c r="A312" s="714">
        <v>17063</v>
      </c>
      <c r="B312" s="634"/>
      <c r="C312" s="716" t="s">
        <v>12118</v>
      </c>
      <c r="D312" s="696" t="s">
        <v>12119</v>
      </c>
      <c r="E312" s="50"/>
      <c r="F312" s="696" t="s">
        <v>219</v>
      </c>
      <c r="G312" s="696" t="s">
        <v>9614</v>
      </c>
      <c r="H312" s="50" t="s">
        <v>11870</v>
      </c>
      <c r="I312" s="50" t="s">
        <v>9615</v>
      </c>
      <c r="J312" s="50" t="s">
        <v>11874</v>
      </c>
      <c r="K312" s="50" t="s">
        <v>9857</v>
      </c>
      <c r="L312" s="50" t="s">
        <v>11870</v>
      </c>
      <c r="M312" s="374"/>
      <c r="N312" s="429"/>
      <c r="O312" s="39"/>
      <c r="P312" s="39"/>
      <c r="Q312" s="39"/>
      <c r="R312" s="39"/>
      <c r="S312" s="39"/>
      <c r="T312" s="39"/>
      <c r="U312" s="39"/>
      <c r="V312" s="39"/>
      <c r="W312" s="39"/>
      <c r="X312" s="39"/>
      <c r="Y312" s="39"/>
      <c r="Z312" s="39"/>
    </row>
    <row r="313" spans="1:26" ht="16.5" customHeight="1">
      <c r="A313" s="715"/>
      <c r="B313" s="553"/>
      <c r="C313" s="553"/>
      <c r="D313" s="553"/>
      <c r="E313" s="50"/>
      <c r="F313" s="553"/>
      <c r="G313" s="553"/>
      <c r="H313" s="50" t="s">
        <v>11870</v>
      </c>
      <c r="I313" s="50" t="s">
        <v>9625</v>
      </c>
      <c r="J313" s="50" t="s">
        <v>11874</v>
      </c>
      <c r="K313" s="50" t="s">
        <v>9866</v>
      </c>
      <c r="L313" s="50" t="s">
        <v>11870</v>
      </c>
      <c r="M313" s="374"/>
      <c r="N313" s="429"/>
      <c r="O313" s="39"/>
      <c r="P313" s="39"/>
      <c r="Q313" s="39"/>
      <c r="R313" s="39"/>
      <c r="S313" s="39"/>
      <c r="T313" s="39"/>
      <c r="U313" s="39"/>
      <c r="V313" s="39"/>
      <c r="W313" s="39"/>
      <c r="X313" s="39"/>
      <c r="Y313" s="39"/>
      <c r="Z313" s="39"/>
    </row>
    <row r="314" spans="1:26" ht="16.5" customHeight="1">
      <c r="A314" s="715"/>
      <c r="B314" s="553"/>
      <c r="C314" s="553"/>
      <c r="D314" s="553"/>
      <c r="E314" s="50"/>
      <c r="F314" s="553"/>
      <c r="G314" s="553"/>
      <c r="H314" s="50" t="s">
        <v>11870</v>
      </c>
      <c r="I314" s="50" t="s">
        <v>10793</v>
      </c>
      <c r="J314" s="50" t="s">
        <v>11874</v>
      </c>
      <c r="K314" s="50" t="s">
        <v>10875</v>
      </c>
      <c r="L314" s="50" t="s">
        <v>11870</v>
      </c>
      <c r="M314" s="374"/>
      <c r="N314" s="429"/>
      <c r="O314" s="39"/>
      <c r="P314" s="39"/>
      <c r="Q314" s="39"/>
      <c r="R314" s="39"/>
      <c r="S314" s="39"/>
      <c r="T314" s="39"/>
      <c r="U314" s="39"/>
      <c r="V314" s="39"/>
      <c r="W314" s="39"/>
      <c r="X314" s="39"/>
      <c r="Y314" s="39"/>
      <c r="Z314" s="39"/>
    </row>
    <row r="315" spans="1:26" ht="16.5" customHeight="1">
      <c r="A315" s="715"/>
      <c r="B315" s="553"/>
      <c r="C315" s="553"/>
      <c r="D315" s="553"/>
      <c r="E315" s="50"/>
      <c r="F315" s="553"/>
      <c r="G315" s="553"/>
      <c r="H315" s="50" t="s">
        <v>11870</v>
      </c>
      <c r="I315" s="50" t="s">
        <v>10794</v>
      </c>
      <c r="J315" s="50" t="s">
        <v>11874</v>
      </c>
      <c r="K315" s="50" t="s">
        <v>10875</v>
      </c>
      <c r="L315" s="50" t="s">
        <v>11870</v>
      </c>
      <c r="M315" s="374"/>
      <c r="N315" s="429"/>
      <c r="O315" s="39"/>
      <c r="P315" s="39"/>
      <c r="Q315" s="39"/>
      <c r="R315" s="39"/>
      <c r="S315" s="39"/>
      <c r="T315" s="39"/>
      <c r="U315" s="39"/>
      <c r="V315" s="39"/>
      <c r="W315" s="39"/>
      <c r="X315" s="39"/>
      <c r="Y315" s="39"/>
      <c r="Z315" s="39"/>
    </row>
    <row r="316" spans="1:26" ht="16.5" customHeight="1">
      <c r="A316" s="715"/>
      <c r="B316" s="553"/>
      <c r="C316" s="553"/>
      <c r="D316" s="553"/>
      <c r="E316" s="50"/>
      <c r="F316" s="553"/>
      <c r="G316" s="553"/>
      <c r="H316" s="50" t="s">
        <v>11870</v>
      </c>
      <c r="I316" s="50" t="s">
        <v>10795</v>
      </c>
      <c r="J316" s="50" t="s">
        <v>11874</v>
      </c>
      <c r="K316" s="50" t="s">
        <v>10875</v>
      </c>
      <c r="L316" s="50" t="s">
        <v>11870</v>
      </c>
      <c r="M316" s="374"/>
      <c r="N316" s="429"/>
      <c r="O316" s="39"/>
      <c r="P316" s="39"/>
      <c r="Q316" s="39"/>
      <c r="R316" s="39"/>
      <c r="S316" s="39"/>
      <c r="T316" s="39"/>
      <c r="U316" s="39"/>
      <c r="V316" s="39"/>
      <c r="W316" s="39"/>
      <c r="X316" s="39"/>
      <c r="Y316" s="39"/>
      <c r="Z316" s="39"/>
    </row>
    <row r="317" spans="1:26" ht="16.5" customHeight="1">
      <c r="A317" s="715"/>
      <c r="B317" s="553"/>
      <c r="C317" s="553"/>
      <c r="D317" s="553"/>
      <c r="E317" s="50"/>
      <c r="F317" s="553"/>
      <c r="G317" s="553"/>
      <c r="H317" s="50" t="s">
        <v>11870</v>
      </c>
      <c r="I317" s="50" t="s">
        <v>10777</v>
      </c>
      <c r="J317" s="50" t="s">
        <v>11874</v>
      </c>
      <c r="K317" s="50" t="s">
        <v>10854</v>
      </c>
      <c r="L317" s="50" t="s">
        <v>11870</v>
      </c>
      <c r="M317" s="374"/>
      <c r="N317" s="429"/>
      <c r="O317" s="39"/>
      <c r="P317" s="39"/>
      <c r="Q317" s="39"/>
      <c r="R317" s="39"/>
      <c r="S317" s="39"/>
      <c r="T317" s="39"/>
      <c r="U317" s="39"/>
      <c r="V317" s="39"/>
      <c r="W317" s="39"/>
      <c r="X317" s="39"/>
      <c r="Y317" s="39"/>
      <c r="Z317" s="39"/>
    </row>
    <row r="318" spans="1:26" ht="16.5" customHeight="1">
      <c r="A318" s="715"/>
      <c r="B318" s="553"/>
      <c r="C318" s="553"/>
      <c r="D318" s="553"/>
      <c r="E318" s="50"/>
      <c r="F318" s="553"/>
      <c r="G318" s="553"/>
      <c r="H318" s="50" t="s">
        <v>11870</v>
      </c>
      <c r="I318" s="50" t="s">
        <v>10779</v>
      </c>
      <c r="J318" s="50" t="s">
        <v>11874</v>
      </c>
      <c r="K318" s="50" t="s">
        <v>10854</v>
      </c>
      <c r="L318" s="50" t="s">
        <v>11870</v>
      </c>
      <c r="M318" s="374"/>
      <c r="N318" s="429"/>
      <c r="O318" s="39"/>
      <c r="P318" s="39"/>
      <c r="Q318" s="39"/>
      <c r="R318" s="39"/>
      <c r="S318" s="39"/>
      <c r="T318" s="39"/>
      <c r="U318" s="39"/>
      <c r="V318" s="39"/>
      <c r="W318" s="39"/>
      <c r="X318" s="39"/>
      <c r="Y318" s="39"/>
      <c r="Z318" s="39"/>
    </row>
    <row r="319" spans="1:26" ht="16.5" customHeight="1">
      <c r="A319" s="715"/>
      <c r="B319" s="553"/>
      <c r="C319" s="553"/>
      <c r="D319" s="553"/>
      <c r="E319" s="50"/>
      <c r="F319" s="553"/>
      <c r="G319" s="553"/>
      <c r="H319" s="50" t="s">
        <v>11870</v>
      </c>
      <c r="I319" s="50" t="s">
        <v>10780</v>
      </c>
      <c r="J319" s="50" t="s">
        <v>11874</v>
      </c>
      <c r="K319" s="50" t="s">
        <v>10854</v>
      </c>
      <c r="L319" s="50" t="s">
        <v>11870</v>
      </c>
      <c r="M319" s="374"/>
      <c r="N319" s="429"/>
      <c r="O319" s="39"/>
      <c r="P319" s="39"/>
      <c r="Q319" s="39"/>
      <c r="R319" s="39"/>
      <c r="S319" s="39"/>
      <c r="T319" s="39"/>
      <c r="U319" s="39"/>
      <c r="V319" s="39"/>
      <c r="W319" s="39"/>
      <c r="X319" s="39"/>
      <c r="Y319" s="39"/>
      <c r="Z319" s="39"/>
    </row>
    <row r="320" spans="1:26" ht="16.5" customHeight="1">
      <c r="A320" s="715"/>
      <c r="B320" s="553"/>
      <c r="C320" s="553"/>
      <c r="D320" s="553"/>
      <c r="E320" s="50"/>
      <c r="F320" s="553"/>
      <c r="G320" s="553"/>
      <c r="H320" s="50" t="s">
        <v>11870</v>
      </c>
      <c r="I320" s="50" t="s">
        <v>10289</v>
      </c>
      <c r="J320" s="50" t="s">
        <v>11874</v>
      </c>
      <c r="K320" s="50" t="s">
        <v>9857</v>
      </c>
      <c r="L320" s="50" t="s">
        <v>11870</v>
      </c>
      <c r="M320" s="374"/>
      <c r="N320" s="429"/>
      <c r="O320" s="39"/>
      <c r="P320" s="39"/>
      <c r="Q320" s="39"/>
      <c r="R320" s="39"/>
      <c r="S320" s="39"/>
      <c r="T320" s="39"/>
      <c r="U320" s="39"/>
      <c r="V320" s="39"/>
      <c r="W320" s="39"/>
      <c r="X320" s="39"/>
      <c r="Y320" s="39"/>
      <c r="Z320" s="39"/>
    </row>
    <row r="321" spans="1:26" ht="16.5" customHeight="1">
      <c r="A321" s="715"/>
      <c r="B321" s="553"/>
      <c r="C321" s="553"/>
      <c r="D321" s="553"/>
      <c r="E321" s="50"/>
      <c r="F321" s="553"/>
      <c r="G321" s="553"/>
      <c r="H321" s="50" t="s">
        <v>11870</v>
      </c>
      <c r="I321" s="50" t="s">
        <v>10290</v>
      </c>
      <c r="J321" s="50" t="s">
        <v>11874</v>
      </c>
      <c r="K321" s="50" t="s">
        <v>9866</v>
      </c>
      <c r="L321" s="50" t="s">
        <v>11870</v>
      </c>
      <c r="M321" s="374"/>
      <c r="N321" s="429"/>
      <c r="O321" s="39"/>
      <c r="P321" s="39"/>
      <c r="Q321" s="39"/>
      <c r="R321" s="39"/>
      <c r="S321" s="39"/>
      <c r="T321" s="39"/>
      <c r="U321" s="39"/>
      <c r="V321" s="39"/>
      <c r="W321" s="39"/>
      <c r="X321" s="39"/>
      <c r="Y321" s="39"/>
      <c r="Z321" s="39"/>
    </row>
    <row r="322" spans="1:26" ht="16.5" customHeight="1">
      <c r="A322" s="715"/>
      <c r="B322" s="553"/>
      <c r="C322" s="553"/>
      <c r="D322" s="553"/>
      <c r="E322" s="50"/>
      <c r="F322" s="553"/>
      <c r="G322" s="553"/>
      <c r="H322" s="50" t="s">
        <v>11870</v>
      </c>
      <c r="I322" s="50" t="s">
        <v>10831</v>
      </c>
      <c r="J322" s="50" t="s">
        <v>11874</v>
      </c>
      <c r="K322" s="50" t="s">
        <v>10875</v>
      </c>
      <c r="L322" s="50" t="s">
        <v>11870</v>
      </c>
      <c r="M322" s="374"/>
      <c r="N322" s="429"/>
      <c r="O322" s="39"/>
      <c r="P322" s="39"/>
      <c r="Q322" s="39"/>
      <c r="R322" s="39"/>
      <c r="S322" s="39"/>
      <c r="T322" s="39"/>
      <c r="U322" s="39"/>
      <c r="V322" s="39"/>
      <c r="W322" s="39"/>
      <c r="X322" s="39"/>
      <c r="Y322" s="39"/>
      <c r="Z322" s="39"/>
    </row>
    <row r="323" spans="1:26" ht="16.5" customHeight="1">
      <c r="A323" s="715"/>
      <c r="B323" s="553"/>
      <c r="C323" s="553"/>
      <c r="D323" s="553"/>
      <c r="E323" s="50"/>
      <c r="F323" s="553"/>
      <c r="G323" s="553"/>
      <c r="H323" s="50" t="s">
        <v>11870</v>
      </c>
      <c r="I323" s="50" t="s">
        <v>10832</v>
      </c>
      <c r="J323" s="50" t="s">
        <v>11874</v>
      </c>
      <c r="K323" s="50" t="s">
        <v>10875</v>
      </c>
      <c r="L323" s="50" t="s">
        <v>11870</v>
      </c>
      <c r="M323" s="374"/>
      <c r="N323" s="429"/>
      <c r="O323" s="39"/>
      <c r="P323" s="39"/>
      <c r="Q323" s="39"/>
      <c r="R323" s="39"/>
      <c r="S323" s="39"/>
      <c r="T323" s="39"/>
      <c r="U323" s="39"/>
      <c r="V323" s="39"/>
      <c r="W323" s="39"/>
      <c r="X323" s="39"/>
      <c r="Y323" s="39"/>
      <c r="Z323" s="39"/>
    </row>
    <row r="324" spans="1:26" ht="16.5" customHeight="1">
      <c r="A324" s="715"/>
      <c r="B324" s="553"/>
      <c r="C324" s="553"/>
      <c r="D324" s="553"/>
      <c r="E324" s="50"/>
      <c r="F324" s="553"/>
      <c r="G324" s="553"/>
      <c r="H324" s="50" t="s">
        <v>11870</v>
      </c>
      <c r="I324" s="50" t="s">
        <v>10833</v>
      </c>
      <c r="J324" s="50" t="s">
        <v>11874</v>
      </c>
      <c r="K324" s="50" t="s">
        <v>10875</v>
      </c>
      <c r="L324" s="50" t="s">
        <v>11870</v>
      </c>
      <c r="M324" s="374"/>
      <c r="N324" s="429"/>
      <c r="O324" s="39"/>
      <c r="P324" s="39"/>
      <c r="Q324" s="39"/>
      <c r="R324" s="39"/>
      <c r="S324" s="39"/>
      <c r="T324" s="39"/>
      <c r="U324" s="39"/>
      <c r="V324" s="39"/>
      <c r="W324" s="39"/>
      <c r="X324" s="39"/>
      <c r="Y324" s="39"/>
      <c r="Z324" s="39"/>
    </row>
    <row r="325" spans="1:26" ht="16.5" customHeight="1">
      <c r="A325" s="715"/>
      <c r="B325" s="553"/>
      <c r="C325" s="553"/>
      <c r="D325" s="553"/>
      <c r="E325" s="50"/>
      <c r="F325" s="553"/>
      <c r="G325" s="553"/>
      <c r="H325" s="50" t="s">
        <v>11870</v>
      </c>
      <c r="I325" s="50" t="s">
        <v>10816</v>
      </c>
      <c r="J325" s="50" t="s">
        <v>11874</v>
      </c>
      <c r="K325" s="50" t="s">
        <v>10854</v>
      </c>
      <c r="L325" s="50" t="s">
        <v>11870</v>
      </c>
      <c r="M325" s="374"/>
      <c r="N325" s="429"/>
      <c r="O325" s="39"/>
      <c r="P325" s="39"/>
      <c r="Q325" s="39"/>
      <c r="R325" s="39"/>
      <c r="S325" s="39"/>
      <c r="T325" s="39"/>
      <c r="U325" s="39"/>
      <c r="V325" s="39"/>
      <c r="W325" s="39"/>
      <c r="X325" s="39"/>
      <c r="Y325" s="39"/>
      <c r="Z325" s="39"/>
    </row>
    <row r="326" spans="1:26" ht="16.5" customHeight="1">
      <c r="A326" s="715"/>
      <c r="B326" s="553"/>
      <c r="C326" s="553"/>
      <c r="D326" s="553"/>
      <c r="E326" s="50"/>
      <c r="F326" s="553"/>
      <c r="G326" s="553"/>
      <c r="H326" s="50" t="s">
        <v>11870</v>
      </c>
      <c r="I326" s="50" t="s">
        <v>10817</v>
      </c>
      <c r="J326" s="50" t="s">
        <v>11874</v>
      </c>
      <c r="K326" s="50" t="s">
        <v>10854</v>
      </c>
      <c r="L326" s="50" t="s">
        <v>11870</v>
      </c>
      <c r="M326" s="374"/>
      <c r="N326" s="429"/>
      <c r="O326" s="39"/>
      <c r="P326" s="39"/>
      <c r="Q326" s="39"/>
      <c r="R326" s="39"/>
      <c r="S326" s="39"/>
      <c r="T326" s="39"/>
      <c r="U326" s="39"/>
      <c r="V326" s="39"/>
      <c r="W326" s="39"/>
      <c r="X326" s="39"/>
      <c r="Y326" s="39"/>
      <c r="Z326" s="39"/>
    </row>
    <row r="327" spans="1:26" ht="16.5" customHeight="1">
      <c r="A327" s="584"/>
      <c r="B327" s="554"/>
      <c r="C327" s="554"/>
      <c r="D327" s="554"/>
      <c r="E327" s="50"/>
      <c r="F327" s="554"/>
      <c r="G327" s="554"/>
      <c r="H327" s="50" t="s">
        <v>11870</v>
      </c>
      <c r="I327" s="50" t="s">
        <v>10818</v>
      </c>
      <c r="J327" s="50" t="s">
        <v>11874</v>
      </c>
      <c r="K327" s="50" t="s">
        <v>10854</v>
      </c>
      <c r="L327" s="50" t="s">
        <v>11870</v>
      </c>
      <c r="M327" s="374"/>
      <c r="N327" s="429"/>
      <c r="O327" s="39"/>
      <c r="P327" s="39"/>
      <c r="Q327" s="39"/>
      <c r="R327" s="39"/>
      <c r="S327" s="39"/>
      <c r="T327" s="39"/>
      <c r="U327" s="39"/>
      <c r="V327" s="39"/>
      <c r="W327" s="39"/>
      <c r="X327" s="39"/>
      <c r="Y327" s="39"/>
      <c r="Z327" s="39"/>
    </row>
    <row r="328" spans="1:26" ht="16.5" customHeight="1">
      <c r="A328" s="714">
        <v>17064</v>
      </c>
      <c r="B328" s="634"/>
      <c r="C328" s="696" t="s">
        <v>12120</v>
      </c>
      <c r="D328" s="696" t="s">
        <v>12121</v>
      </c>
      <c r="E328" s="50"/>
      <c r="F328" s="696" t="s">
        <v>219</v>
      </c>
      <c r="G328" s="696" t="s">
        <v>9614</v>
      </c>
      <c r="H328" s="50" t="s">
        <v>11870</v>
      </c>
      <c r="I328" s="50" t="s">
        <v>9615</v>
      </c>
      <c r="J328" s="50" t="s">
        <v>11874</v>
      </c>
      <c r="K328" s="50" t="s">
        <v>9857</v>
      </c>
      <c r="L328" s="50" t="s">
        <v>11870</v>
      </c>
      <c r="M328" s="374"/>
      <c r="N328" s="429"/>
      <c r="O328" s="39"/>
      <c r="P328" s="39"/>
      <c r="Q328" s="39"/>
      <c r="R328" s="39"/>
      <c r="S328" s="39"/>
      <c r="T328" s="39"/>
      <c r="U328" s="39"/>
      <c r="V328" s="39"/>
      <c r="W328" s="39"/>
      <c r="X328" s="39"/>
      <c r="Y328" s="39"/>
      <c r="Z328" s="39"/>
    </row>
    <row r="329" spans="1:26" ht="16.5" customHeight="1">
      <c r="A329" s="715"/>
      <c r="B329" s="553"/>
      <c r="C329" s="553"/>
      <c r="D329" s="553"/>
      <c r="E329" s="50"/>
      <c r="F329" s="553"/>
      <c r="G329" s="553"/>
      <c r="H329" s="50" t="s">
        <v>11870</v>
      </c>
      <c r="I329" s="50" t="s">
        <v>12122</v>
      </c>
      <c r="J329" s="50" t="s">
        <v>11874</v>
      </c>
      <c r="K329" s="50" t="s">
        <v>12123</v>
      </c>
      <c r="L329" s="50" t="s">
        <v>11870</v>
      </c>
      <c r="M329" s="374"/>
      <c r="N329" s="429"/>
      <c r="O329" s="39"/>
      <c r="P329" s="39"/>
      <c r="Q329" s="39"/>
      <c r="R329" s="39"/>
      <c r="S329" s="39"/>
      <c r="T329" s="39"/>
      <c r="U329" s="39"/>
      <c r="V329" s="39"/>
      <c r="W329" s="39"/>
      <c r="X329" s="39"/>
      <c r="Y329" s="39"/>
      <c r="Z329" s="39"/>
    </row>
    <row r="330" spans="1:26" ht="16.5" customHeight="1">
      <c r="A330" s="715"/>
      <c r="B330" s="553"/>
      <c r="C330" s="553"/>
      <c r="D330" s="553"/>
      <c r="E330" s="50"/>
      <c r="F330" s="553"/>
      <c r="G330" s="553"/>
      <c r="H330" s="50" t="s">
        <v>11870</v>
      </c>
      <c r="I330" s="50" t="s">
        <v>12124</v>
      </c>
      <c r="J330" s="50" t="s">
        <v>11874</v>
      </c>
      <c r="K330" s="50" t="s">
        <v>12123</v>
      </c>
      <c r="L330" s="50" t="s">
        <v>11870</v>
      </c>
      <c r="M330" s="374"/>
      <c r="N330" s="429"/>
      <c r="O330" s="39"/>
      <c r="P330" s="39"/>
      <c r="Q330" s="39"/>
      <c r="R330" s="39"/>
      <c r="S330" s="39"/>
      <c r="T330" s="39"/>
      <c r="U330" s="39"/>
      <c r="V330" s="39"/>
      <c r="W330" s="39"/>
      <c r="X330" s="39"/>
      <c r="Y330" s="39"/>
      <c r="Z330" s="39"/>
    </row>
    <row r="331" spans="1:26" ht="16.5" customHeight="1">
      <c r="A331" s="584"/>
      <c r="B331" s="554"/>
      <c r="C331" s="554"/>
      <c r="D331" s="554"/>
      <c r="E331" s="50"/>
      <c r="F331" s="554"/>
      <c r="G331" s="554"/>
      <c r="H331" s="50" t="s">
        <v>11870</v>
      </c>
      <c r="I331" s="50" t="s">
        <v>12125</v>
      </c>
      <c r="J331" s="50" t="s">
        <v>11874</v>
      </c>
      <c r="K331" s="50" t="s">
        <v>12123</v>
      </c>
      <c r="L331" s="50" t="s">
        <v>11870</v>
      </c>
      <c r="M331" s="699" t="s">
        <v>12126</v>
      </c>
      <c r="N331" s="429"/>
      <c r="O331" s="39"/>
      <c r="P331" s="39"/>
      <c r="Q331" s="39"/>
      <c r="R331" s="39"/>
      <c r="S331" s="39"/>
      <c r="T331" s="39"/>
      <c r="U331" s="39"/>
      <c r="V331" s="39"/>
      <c r="W331" s="39"/>
      <c r="X331" s="39"/>
      <c r="Y331" s="39"/>
      <c r="Z331" s="39"/>
    </row>
    <row r="332" spans="1:26" ht="16.5" customHeight="1">
      <c r="A332" s="714">
        <v>17065</v>
      </c>
      <c r="B332" s="634"/>
      <c r="C332" s="696" t="s">
        <v>12127</v>
      </c>
      <c r="D332" s="696" t="s">
        <v>12128</v>
      </c>
      <c r="E332" s="50"/>
      <c r="F332" s="696" t="s">
        <v>219</v>
      </c>
      <c r="G332" s="696" t="s">
        <v>9614</v>
      </c>
      <c r="H332" s="50" t="s">
        <v>11870</v>
      </c>
      <c r="I332" s="50" t="s">
        <v>9615</v>
      </c>
      <c r="J332" s="50" t="s">
        <v>11874</v>
      </c>
      <c r="K332" s="50" t="s">
        <v>9857</v>
      </c>
      <c r="L332" s="50" t="s">
        <v>11870</v>
      </c>
      <c r="M332" s="553"/>
      <c r="N332" s="429"/>
      <c r="O332" s="39"/>
      <c r="P332" s="39"/>
      <c r="Q332" s="39"/>
      <c r="R332" s="39"/>
      <c r="S332" s="39"/>
      <c r="T332" s="39"/>
      <c r="U332" s="39"/>
      <c r="V332" s="39"/>
      <c r="W332" s="39"/>
      <c r="X332" s="39"/>
      <c r="Y332" s="39"/>
      <c r="Z332" s="39"/>
    </row>
    <row r="333" spans="1:26" ht="16.5" customHeight="1">
      <c r="A333" s="715"/>
      <c r="B333" s="553"/>
      <c r="C333" s="553"/>
      <c r="D333" s="553"/>
      <c r="E333" s="50"/>
      <c r="F333" s="553"/>
      <c r="G333" s="553"/>
      <c r="H333" s="50" t="s">
        <v>11870</v>
      </c>
      <c r="I333" s="50" t="s">
        <v>12129</v>
      </c>
      <c r="J333" s="50" t="s">
        <v>11874</v>
      </c>
      <c r="K333" s="50" t="s">
        <v>12130</v>
      </c>
      <c r="L333" s="50" t="s">
        <v>11870</v>
      </c>
      <c r="M333" s="553"/>
      <c r="N333" s="429"/>
      <c r="O333" s="39"/>
      <c r="P333" s="39"/>
      <c r="Q333" s="39"/>
      <c r="R333" s="39"/>
      <c r="S333" s="39"/>
      <c r="T333" s="39"/>
      <c r="U333" s="39"/>
      <c r="V333" s="39"/>
      <c r="W333" s="39"/>
      <c r="X333" s="39"/>
      <c r="Y333" s="39"/>
      <c r="Z333" s="39"/>
    </row>
    <row r="334" spans="1:26" ht="16.5" customHeight="1">
      <c r="A334" s="715"/>
      <c r="B334" s="553"/>
      <c r="C334" s="553"/>
      <c r="D334" s="553"/>
      <c r="E334" s="50"/>
      <c r="F334" s="553"/>
      <c r="G334" s="553"/>
      <c r="H334" s="50" t="s">
        <v>11870</v>
      </c>
      <c r="I334" s="50" t="s">
        <v>12131</v>
      </c>
      <c r="J334" s="50" t="s">
        <v>11874</v>
      </c>
      <c r="K334" s="50" t="s">
        <v>12130</v>
      </c>
      <c r="L334" s="50" t="s">
        <v>11870</v>
      </c>
      <c r="M334" s="553"/>
      <c r="N334" s="429"/>
      <c r="O334" s="39"/>
      <c r="P334" s="39"/>
      <c r="Q334" s="39"/>
      <c r="R334" s="39"/>
      <c r="S334" s="39"/>
      <c r="T334" s="39"/>
      <c r="U334" s="39"/>
      <c r="V334" s="39"/>
      <c r="W334" s="39"/>
      <c r="X334" s="39"/>
      <c r="Y334" s="39"/>
      <c r="Z334" s="39"/>
    </row>
    <row r="335" spans="1:26" ht="16.5" customHeight="1">
      <c r="A335" s="584"/>
      <c r="B335" s="554"/>
      <c r="C335" s="554"/>
      <c r="D335" s="554"/>
      <c r="E335" s="50"/>
      <c r="F335" s="554"/>
      <c r="G335" s="554"/>
      <c r="H335" s="50" t="s">
        <v>11870</v>
      </c>
      <c r="I335" s="50" t="s">
        <v>12132</v>
      </c>
      <c r="J335" s="50" t="s">
        <v>11874</v>
      </c>
      <c r="K335" s="50" t="s">
        <v>12130</v>
      </c>
      <c r="L335" s="50" t="s">
        <v>11870</v>
      </c>
      <c r="M335" s="554"/>
      <c r="N335" s="429"/>
      <c r="O335" s="39"/>
      <c r="P335" s="39"/>
      <c r="Q335" s="39"/>
      <c r="R335" s="39"/>
      <c r="S335" s="39"/>
      <c r="T335" s="39"/>
      <c r="U335" s="39"/>
      <c r="V335" s="39"/>
      <c r="W335" s="39"/>
      <c r="X335" s="39"/>
      <c r="Y335" s="39"/>
      <c r="Z335" s="39"/>
    </row>
    <row r="336" spans="1:26" ht="16.5" customHeight="1">
      <c r="A336" s="714">
        <v>17066</v>
      </c>
      <c r="B336" s="634"/>
      <c r="C336" s="696" t="s">
        <v>12133</v>
      </c>
      <c r="D336" s="696" t="s">
        <v>12134</v>
      </c>
      <c r="E336" s="50"/>
      <c r="F336" s="696" t="s">
        <v>219</v>
      </c>
      <c r="G336" s="696" t="s">
        <v>9614</v>
      </c>
      <c r="H336" s="50" t="s">
        <v>11870</v>
      </c>
      <c r="I336" s="50" t="s">
        <v>10289</v>
      </c>
      <c r="J336" s="50" t="s">
        <v>11874</v>
      </c>
      <c r="K336" s="50" t="s">
        <v>9857</v>
      </c>
      <c r="L336" s="50" t="s">
        <v>11870</v>
      </c>
      <c r="M336" s="374"/>
      <c r="N336" s="429"/>
      <c r="O336" s="39"/>
      <c r="P336" s="39"/>
      <c r="Q336" s="39"/>
      <c r="R336" s="39"/>
      <c r="S336" s="39"/>
      <c r="T336" s="39"/>
      <c r="U336" s="39"/>
      <c r="V336" s="39"/>
      <c r="W336" s="39"/>
      <c r="X336" s="39"/>
      <c r="Y336" s="39"/>
      <c r="Z336" s="39"/>
    </row>
    <row r="337" spans="1:26" ht="16.5" customHeight="1">
      <c r="A337" s="715"/>
      <c r="B337" s="553"/>
      <c r="C337" s="553"/>
      <c r="D337" s="553"/>
      <c r="E337" s="50"/>
      <c r="F337" s="553"/>
      <c r="G337" s="553"/>
      <c r="H337" s="50" t="s">
        <v>11870</v>
      </c>
      <c r="I337" s="50" t="s">
        <v>12135</v>
      </c>
      <c r="J337" s="50" t="s">
        <v>11874</v>
      </c>
      <c r="K337" s="50" t="s">
        <v>12123</v>
      </c>
      <c r="L337" s="50" t="s">
        <v>11870</v>
      </c>
      <c r="M337" s="374"/>
      <c r="N337" s="429"/>
      <c r="O337" s="39"/>
      <c r="P337" s="39"/>
      <c r="Q337" s="39"/>
      <c r="R337" s="39"/>
      <c r="S337" s="39"/>
      <c r="T337" s="39"/>
      <c r="U337" s="39"/>
      <c r="V337" s="39"/>
      <c r="W337" s="39"/>
      <c r="X337" s="39"/>
      <c r="Y337" s="39"/>
      <c r="Z337" s="39"/>
    </row>
    <row r="338" spans="1:26" ht="16.5" customHeight="1">
      <c r="A338" s="715"/>
      <c r="B338" s="553"/>
      <c r="C338" s="553"/>
      <c r="D338" s="553"/>
      <c r="E338" s="50"/>
      <c r="F338" s="553"/>
      <c r="G338" s="553"/>
      <c r="H338" s="50" t="s">
        <v>11870</v>
      </c>
      <c r="I338" s="50" t="s">
        <v>12136</v>
      </c>
      <c r="J338" s="50" t="s">
        <v>11874</v>
      </c>
      <c r="K338" s="50" t="s">
        <v>12123</v>
      </c>
      <c r="L338" s="50" t="s">
        <v>11870</v>
      </c>
      <c r="M338" s="374"/>
      <c r="N338" s="429"/>
      <c r="O338" s="39"/>
      <c r="P338" s="39"/>
      <c r="Q338" s="39"/>
      <c r="R338" s="39"/>
      <c r="S338" s="39"/>
      <c r="T338" s="39"/>
      <c r="U338" s="39"/>
      <c r="V338" s="39"/>
      <c r="W338" s="39"/>
      <c r="X338" s="39"/>
      <c r="Y338" s="39"/>
      <c r="Z338" s="39"/>
    </row>
    <row r="339" spans="1:26" ht="16.5" customHeight="1">
      <c r="A339" s="584"/>
      <c r="B339" s="554"/>
      <c r="C339" s="554"/>
      <c r="D339" s="554"/>
      <c r="E339" s="50"/>
      <c r="F339" s="554"/>
      <c r="G339" s="554"/>
      <c r="H339" s="50" t="s">
        <v>11870</v>
      </c>
      <c r="I339" s="50" t="s">
        <v>12137</v>
      </c>
      <c r="J339" s="50" t="s">
        <v>11874</v>
      </c>
      <c r="K339" s="50" t="s">
        <v>12123</v>
      </c>
      <c r="L339" s="50" t="s">
        <v>11870</v>
      </c>
      <c r="M339" s="374"/>
      <c r="N339" s="429"/>
      <c r="O339" s="39"/>
      <c r="P339" s="39"/>
      <c r="Q339" s="39"/>
      <c r="R339" s="39"/>
      <c r="S339" s="39"/>
      <c r="T339" s="39"/>
      <c r="U339" s="39"/>
      <c r="V339" s="39"/>
      <c r="W339" s="39"/>
      <c r="X339" s="39"/>
      <c r="Y339" s="39"/>
      <c r="Z339" s="39"/>
    </row>
    <row r="340" spans="1:26" ht="16.5" customHeight="1">
      <c r="A340" s="714">
        <v>17067</v>
      </c>
      <c r="B340" s="634"/>
      <c r="C340" s="696" t="s">
        <v>12138</v>
      </c>
      <c r="D340" s="696" t="s">
        <v>12139</v>
      </c>
      <c r="E340" s="50"/>
      <c r="F340" s="696" t="s">
        <v>219</v>
      </c>
      <c r="G340" s="696" t="s">
        <v>9614</v>
      </c>
      <c r="H340" s="50" t="s">
        <v>11870</v>
      </c>
      <c r="I340" s="50" t="s">
        <v>10289</v>
      </c>
      <c r="J340" s="50" t="s">
        <v>11874</v>
      </c>
      <c r="K340" s="50" t="s">
        <v>9857</v>
      </c>
      <c r="L340" s="50" t="s">
        <v>11870</v>
      </c>
      <c r="M340" s="374"/>
      <c r="N340" s="429"/>
      <c r="O340" s="39"/>
      <c r="P340" s="39"/>
      <c r="Q340" s="39"/>
      <c r="R340" s="39"/>
      <c r="S340" s="39"/>
      <c r="T340" s="39"/>
      <c r="U340" s="39"/>
      <c r="V340" s="39"/>
      <c r="W340" s="39"/>
      <c r="X340" s="39"/>
      <c r="Y340" s="39"/>
      <c r="Z340" s="39"/>
    </row>
    <row r="341" spans="1:26" ht="16.5" customHeight="1">
      <c r="A341" s="715"/>
      <c r="B341" s="553"/>
      <c r="C341" s="553"/>
      <c r="D341" s="553"/>
      <c r="E341" s="50"/>
      <c r="F341" s="553"/>
      <c r="G341" s="553"/>
      <c r="H341" s="50" t="s">
        <v>11870</v>
      </c>
      <c r="I341" s="50" t="s">
        <v>12140</v>
      </c>
      <c r="J341" s="50" t="s">
        <v>11872</v>
      </c>
      <c r="K341" s="50" t="s">
        <v>10146</v>
      </c>
      <c r="L341" s="50" t="s">
        <v>11870</v>
      </c>
      <c r="M341" s="374"/>
      <c r="N341" s="429"/>
      <c r="O341" s="39"/>
      <c r="P341" s="39"/>
      <c r="Q341" s="39"/>
      <c r="R341" s="39"/>
      <c r="S341" s="39"/>
      <c r="T341" s="39"/>
      <c r="U341" s="39"/>
      <c r="V341" s="39"/>
      <c r="W341" s="39"/>
      <c r="X341" s="39"/>
      <c r="Y341" s="39"/>
      <c r="Z341" s="39"/>
    </row>
    <row r="342" spans="1:26" ht="16.5" customHeight="1">
      <c r="A342" s="715"/>
      <c r="B342" s="553"/>
      <c r="C342" s="553"/>
      <c r="D342" s="553"/>
      <c r="E342" s="50"/>
      <c r="F342" s="553"/>
      <c r="G342" s="553"/>
      <c r="H342" s="50" t="s">
        <v>11870</v>
      </c>
      <c r="I342" s="50" t="s">
        <v>12141</v>
      </c>
      <c r="J342" s="50" t="s">
        <v>11872</v>
      </c>
      <c r="K342" s="50" t="s">
        <v>10146</v>
      </c>
      <c r="L342" s="50" t="s">
        <v>11870</v>
      </c>
      <c r="M342" s="374"/>
      <c r="N342" s="429"/>
      <c r="O342" s="39"/>
      <c r="P342" s="39"/>
      <c r="Q342" s="39"/>
      <c r="R342" s="39"/>
      <c r="S342" s="39"/>
      <c r="T342" s="39"/>
      <c r="U342" s="39"/>
      <c r="V342" s="39"/>
      <c r="W342" s="39"/>
      <c r="X342" s="39"/>
      <c r="Y342" s="39"/>
      <c r="Z342" s="39"/>
    </row>
    <row r="343" spans="1:26" ht="16.5" customHeight="1">
      <c r="A343" s="584"/>
      <c r="B343" s="554"/>
      <c r="C343" s="554"/>
      <c r="D343" s="554"/>
      <c r="E343" s="50"/>
      <c r="F343" s="554"/>
      <c r="G343" s="554"/>
      <c r="H343" s="50" t="s">
        <v>11870</v>
      </c>
      <c r="I343" s="50" t="s">
        <v>12142</v>
      </c>
      <c r="J343" s="50" t="s">
        <v>11872</v>
      </c>
      <c r="K343" s="50" t="s">
        <v>10146</v>
      </c>
      <c r="L343" s="50" t="s">
        <v>11870</v>
      </c>
      <c r="M343" s="374"/>
      <c r="N343" s="429"/>
      <c r="O343" s="39"/>
      <c r="P343" s="39"/>
      <c r="Q343" s="39"/>
      <c r="R343" s="39"/>
      <c r="S343" s="39"/>
      <c r="T343" s="39"/>
      <c r="U343" s="39"/>
      <c r="V343" s="39"/>
      <c r="W343" s="39"/>
      <c r="X343" s="39"/>
      <c r="Y343" s="39"/>
      <c r="Z343" s="39"/>
    </row>
    <row r="344" spans="1:26" ht="16.5" customHeight="1">
      <c r="A344" s="714">
        <v>17068</v>
      </c>
      <c r="B344" s="699"/>
      <c r="C344" s="716" t="s">
        <v>12143</v>
      </c>
      <c r="D344" s="696" t="s">
        <v>12144</v>
      </c>
      <c r="E344" s="50"/>
      <c r="F344" s="696" t="s">
        <v>219</v>
      </c>
      <c r="G344" s="696" t="s">
        <v>9614</v>
      </c>
      <c r="H344" s="50" t="s">
        <v>11870</v>
      </c>
      <c r="I344" s="50" t="s">
        <v>10920</v>
      </c>
      <c r="J344" s="50" t="s">
        <v>11874</v>
      </c>
      <c r="K344" s="50"/>
      <c r="L344" s="50" t="s">
        <v>11870</v>
      </c>
      <c r="M344" s="374"/>
      <c r="N344" s="429"/>
      <c r="O344" s="39"/>
      <c r="P344" s="39"/>
      <c r="Q344" s="39"/>
      <c r="R344" s="39"/>
      <c r="S344" s="39"/>
      <c r="T344" s="39"/>
      <c r="U344" s="39"/>
      <c r="V344" s="39"/>
      <c r="W344" s="39"/>
      <c r="X344" s="39"/>
      <c r="Y344" s="39"/>
      <c r="Z344" s="39"/>
    </row>
    <row r="345" spans="1:26" ht="16.5" customHeight="1">
      <c r="A345" s="715"/>
      <c r="B345" s="553"/>
      <c r="C345" s="553"/>
      <c r="D345" s="553"/>
      <c r="E345" s="50"/>
      <c r="F345" s="553"/>
      <c r="G345" s="553"/>
      <c r="H345" s="50" t="s">
        <v>11870</v>
      </c>
      <c r="I345" s="50" t="s">
        <v>9615</v>
      </c>
      <c r="J345" s="50" t="s">
        <v>11874</v>
      </c>
      <c r="K345" s="50" t="s">
        <v>9857</v>
      </c>
      <c r="L345" s="50" t="s">
        <v>11870</v>
      </c>
      <c r="M345" s="374"/>
      <c r="N345" s="429"/>
      <c r="O345" s="39"/>
      <c r="P345" s="39"/>
      <c r="Q345" s="39"/>
      <c r="R345" s="39"/>
      <c r="S345" s="39"/>
      <c r="T345" s="39"/>
      <c r="U345" s="39"/>
      <c r="V345" s="39"/>
      <c r="W345" s="39"/>
      <c r="X345" s="39"/>
      <c r="Y345" s="39"/>
      <c r="Z345" s="39"/>
    </row>
    <row r="346" spans="1:26" ht="16.5" customHeight="1">
      <c r="A346" s="715"/>
      <c r="B346" s="553"/>
      <c r="C346" s="553"/>
      <c r="D346" s="553"/>
      <c r="E346" s="50"/>
      <c r="F346" s="553"/>
      <c r="G346" s="553"/>
      <c r="H346" s="50" t="s">
        <v>11870</v>
      </c>
      <c r="I346" s="50" t="s">
        <v>9625</v>
      </c>
      <c r="J346" s="50" t="s">
        <v>11874</v>
      </c>
      <c r="K346" s="50" t="s">
        <v>9866</v>
      </c>
      <c r="L346" s="50" t="s">
        <v>11870</v>
      </c>
      <c r="M346" s="374"/>
      <c r="N346" s="429"/>
      <c r="O346" s="39"/>
      <c r="P346" s="39"/>
      <c r="Q346" s="39"/>
      <c r="R346" s="39"/>
      <c r="S346" s="39"/>
      <c r="T346" s="39"/>
      <c r="U346" s="39"/>
      <c r="V346" s="39"/>
      <c r="W346" s="39"/>
      <c r="X346" s="39"/>
      <c r="Y346" s="39"/>
      <c r="Z346" s="39"/>
    </row>
    <row r="347" spans="1:26" ht="16.5" customHeight="1">
      <c r="A347" s="715"/>
      <c r="B347" s="553"/>
      <c r="C347" s="553"/>
      <c r="D347" s="553"/>
      <c r="E347" s="50"/>
      <c r="F347" s="553"/>
      <c r="G347" s="553"/>
      <c r="H347" s="50" t="s">
        <v>11870</v>
      </c>
      <c r="I347" s="50" t="s">
        <v>12112</v>
      </c>
      <c r="J347" s="50" t="s">
        <v>11872</v>
      </c>
      <c r="K347" s="50" t="s">
        <v>10146</v>
      </c>
      <c r="L347" s="50" t="s">
        <v>11870</v>
      </c>
      <c r="M347" s="374"/>
      <c r="N347" s="429"/>
      <c r="O347" s="39"/>
      <c r="P347" s="39"/>
      <c r="Q347" s="39"/>
      <c r="R347" s="39"/>
      <c r="S347" s="39"/>
      <c r="T347" s="39"/>
      <c r="U347" s="39"/>
      <c r="V347" s="39"/>
      <c r="W347" s="39"/>
      <c r="X347" s="39"/>
      <c r="Y347" s="39"/>
      <c r="Z347" s="39"/>
    </row>
    <row r="348" spans="1:26" ht="16.5" customHeight="1">
      <c r="A348" s="715"/>
      <c r="B348" s="553"/>
      <c r="C348" s="553"/>
      <c r="D348" s="553"/>
      <c r="E348" s="50"/>
      <c r="F348" s="553"/>
      <c r="G348" s="553"/>
      <c r="H348" s="50" t="s">
        <v>11870</v>
      </c>
      <c r="I348" s="50" t="s">
        <v>11394</v>
      </c>
      <c r="J348" s="50" t="s">
        <v>11874</v>
      </c>
      <c r="K348" s="50" t="s">
        <v>11395</v>
      </c>
      <c r="L348" s="50" t="s">
        <v>11996</v>
      </c>
      <c r="M348" s="374"/>
      <c r="N348" s="429"/>
      <c r="O348" s="39"/>
      <c r="P348" s="39"/>
      <c r="Q348" s="39"/>
      <c r="R348" s="39"/>
      <c r="S348" s="39"/>
      <c r="T348" s="39"/>
      <c r="U348" s="39"/>
      <c r="V348" s="39"/>
      <c r="W348" s="39"/>
      <c r="X348" s="39"/>
      <c r="Y348" s="39"/>
      <c r="Z348" s="39"/>
    </row>
    <row r="349" spans="1:26" ht="16.5" customHeight="1">
      <c r="A349" s="715"/>
      <c r="B349" s="553"/>
      <c r="C349" s="553"/>
      <c r="D349" s="553"/>
      <c r="E349" s="50"/>
      <c r="F349" s="553"/>
      <c r="G349" s="553"/>
      <c r="H349" s="50" t="s">
        <v>11870</v>
      </c>
      <c r="I349" s="50" t="s">
        <v>12010</v>
      </c>
      <c r="J349" s="50" t="s">
        <v>11874</v>
      </c>
      <c r="K349" s="50" t="s">
        <v>12011</v>
      </c>
      <c r="L349" s="50" t="s">
        <v>11870</v>
      </c>
      <c r="M349" s="374"/>
      <c r="N349" s="429"/>
      <c r="O349" s="39"/>
      <c r="P349" s="39"/>
      <c r="Q349" s="39"/>
      <c r="R349" s="39"/>
      <c r="S349" s="39"/>
      <c r="T349" s="39"/>
      <c r="U349" s="39"/>
      <c r="V349" s="39"/>
      <c r="W349" s="39"/>
      <c r="X349" s="39"/>
      <c r="Y349" s="39"/>
      <c r="Z349" s="39"/>
    </row>
    <row r="350" spans="1:26" ht="16.5" customHeight="1">
      <c r="A350" s="715"/>
      <c r="B350" s="553"/>
      <c r="C350" s="553"/>
      <c r="D350" s="553"/>
      <c r="E350" s="50"/>
      <c r="F350" s="553"/>
      <c r="G350" s="553"/>
      <c r="H350" s="50" t="s">
        <v>11870</v>
      </c>
      <c r="I350" s="50" t="s">
        <v>12113</v>
      </c>
      <c r="J350" s="50" t="s">
        <v>11872</v>
      </c>
      <c r="K350" s="50" t="s">
        <v>10146</v>
      </c>
      <c r="L350" s="50" t="s">
        <v>11870</v>
      </c>
      <c r="M350" s="374"/>
      <c r="N350" s="429"/>
      <c r="O350" s="39"/>
      <c r="P350" s="39"/>
      <c r="Q350" s="39"/>
      <c r="R350" s="39"/>
      <c r="S350" s="39"/>
      <c r="T350" s="39"/>
      <c r="U350" s="39"/>
      <c r="V350" s="39"/>
      <c r="W350" s="39"/>
      <c r="X350" s="39"/>
      <c r="Y350" s="39"/>
      <c r="Z350" s="39"/>
    </row>
    <row r="351" spans="1:26" ht="16.5" customHeight="1">
      <c r="A351" s="584"/>
      <c r="B351" s="554"/>
      <c r="C351" s="554"/>
      <c r="D351" s="554"/>
      <c r="E351" s="50"/>
      <c r="F351" s="554"/>
      <c r="G351" s="554"/>
      <c r="H351" s="50" t="s">
        <v>11870</v>
      </c>
      <c r="I351" s="50" t="s">
        <v>10921</v>
      </c>
      <c r="J351" s="50" t="s">
        <v>11874</v>
      </c>
      <c r="K351" s="50"/>
      <c r="L351" s="50" t="s">
        <v>11870</v>
      </c>
      <c r="M351" s="374"/>
      <c r="N351" s="429"/>
      <c r="O351" s="39"/>
      <c r="P351" s="39"/>
      <c r="Q351" s="39"/>
      <c r="R351" s="39"/>
      <c r="S351" s="39"/>
      <c r="T351" s="39"/>
      <c r="U351" s="39"/>
      <c r="V351" s="39"/>
      <c r="W351" s="39"/>
      <c r="X351" s="39"/>
      <c r="Y351" s="39"/>
      <c r="Z351" s="39"/>
    </row>
    <row r="352" spans="1:26" ht="16.5" customHeight="1">
      <c r="A352" s="714">
        <v>17069</v>
      </c>
      <c r="B352" s="634"/>
      <c r="C352" s="719" t="s">
        <v>12145</v>
      </c>
      <c r="D352" s="719" t="s">
        <v>12146</v>
      </c>
      <c r="E352" s="121"/>
      <c r="F352" s="719" t="s">
        <v>219</v>
      </c>
      <c r="G352" s="719" t="s">
        <v>9614</v>
      </c>
      <c r="H352" s="121" t="s">
        <v>11870</v>
      </c>
      <c r="I352" s="121" t="s">
        <v>9615</v>
      </c>
      <c r="J352" s="121" t="s">
        <v>11874</v>
      </c>
      <c r="K352" s="121" t="s">
        <v>9857</v>
      </c>
      <c r="L352" s="121" t="s">
        <v>11870</v>
      </c>
      <c r="M352" s="374"/>
      <c r="N352" s="725" t="s">
        <v>12147</v>
      </c>
      <c r="O352" s="39"/>
      <c r="P352" s="39"/>
      <c r="Q352" s="39"/>
      <c r="R352" s="39"/>
      <c r="S352" s="39"/>
      <c r="T352" s="39"/>
      <c r="U352" s="39"/>
      <c r="V352" s="39"/>
      <c r="W352" s="39"/>
      <c r="X352" s="39"/>
      <c r="Y352" s="39"/>
      <c r="Z352" s="39"/>
    </row>
    <row r="353" spans="1:26" ht="16.5" customHeight="1">
      <c r="A353" s="715"/>
      <c r="B353" s="553"/>
      <c r="C353" s="553"/>
      <c r="D353" s="553"/>
      <c r="E353" s="121"/>
      <c r="F353" s="553"/>
      <c r="G353" s="553"/>
      <c r="H353" s="121" t="s">
        <v>11870</v>
      </c>
      <c r="I353" s="121" t="s">
        <v>10780</v>
      </c>
      <c r="J353" s="121" t="s">
        <v>11874</v>
      </c>
      <c r="K353" s="121" t="s">
        <v>10778</v>
      </c>
      <c r="L353" s="121" t="s">
        <v>11870</v>
      </c>
      <c r="M353" s="374"/>
      <c r="N353" s="726"/>
      <c r="O353" s="39"/>
      <c r="P353" s="39"/>
      <c r="Q353" s="39"/>
      <c r="R353" s="39"/>
      <c r="S353" s="39"/>
      <c r="T353" s="39"/>
      <c r="U353" s="39"/>
      <c r="V353" s="39"/>
      <c r="W353" s="39"/>
      <c r="X353" s="39"/>
      <c r="Y353" s="39"/>
      <c r="Z353" s="39"/>
    </row>
    <row r="354" spans="1:26" ht="16.5" customHeight="1">
      <c r="A354" s="715"/>
      <c r="B354" s="553"/>
      <c r="C354" s="553"/>
      <c r="D354" s="553"/>
      <c r="E354" s="121"/>
      <c r="F354" s="553"/>
      <c r="G354" s="553"/>
      <c r="H354" s="121" t="s">
        <v>11870</v>
      </c>
      <c r="I354" s="121" t="s">
        <v>11320</v>
      </c>
      <c r="J354" s="121" t="s">
        <v>11874</v>
      </c>
      <c r="K354" s="121" t="s">
        <v>11317</v>
      </c>
      <c r="L354" s="121" t="s">
        <v>11870</v>
      </c>
      <c r="M354" s="374"/>
      <c r="N354" s="726"/>
      <c r="O354" s="39"/>
      <c r="P354" s="39"/>
      <c r="Q354" s="39"/>
      <c r="R354" s="39"/>
      <c r="S354" s="39"/>
      <c r="T354" s="39"/>
      <c r="U354" s="39"/>
      <c r="V354" s="39"/>
      <c r="W354" s="39"/>
      <c r="X354" s="39"/>
      <c r="Y354" s="39"/>
      <c r="Z354" s="39"/>
    </row>
    <row r="355" spans="1:26" ht="16.5" customHeight="1">
      <c r="A355" s="715"/>
      <c r="B355" s="553"/>
      <c r="C355" s="553"/>
      <c r="D355" s="553"/>
      <c r="E355" s="121"/>
      <c r="F355" s="553"/>
      <c r="G355" s="553"/>
      <c r="H355" s="121" t="s">
        <v>11870</v>
      </c>
      <c r="I355" s="121" t="s">
        <v>10548</v>
      </c>
      <c r="J355" s="121" t="s">
        <v>11874</v>
      </c>
      <c r="K355" s="121" t="s">
        <v>10549</v>
      </c>
      <c r="L355" s="121" t="s">
        <v>11870</v>
      </c>
      <c r="M355" s="374"/>
      <c r="N355" s="726"/>
      <c r="O355" s="39"/>
      <c r="P355" s="39"/>
      <c r="Q355" s="39"/>
      <c r="R355" s="39"/>
      <c r="S355" s="39"/>
      <c r="T355" s="39"/>
      <c r="U355" s="39"/>
      <c r="V355" s="39"/>
      <c r="W355" s="39"/>
      <c r="X355" s="39"/>
      <c r="Y355" s="39"/>
      <c r="Z355" s="39"/>
    </row>
    <row r="356" spans="1:26" ht="16.5" customHeight="1">
      <c r="A356" s="584"/>
      <c r="B356" s="554"/>
      <c r="C356" s="554"/>
      <c r="D356" s="554"/>
      <c r="E356" s="121"/>
      <c r="F356" s="554"/>
      <c r="G356" s="554"/>
      <c r="H356" s="121" t="s">
        <v>11870</v>
      </c>
      <c r="I356" s="424" t="s">
        <v>10336</v>
      </c>
      <c r="J356" s="424" t="s">
        <v>11874</v>
      </c>
      <c r="K356" s="424" t="s">
        <v>12148</v>
      </c>
      <c r="L356" s="121" t="s">
        <v>11870</v>
      </c>
      <c r="M356" s="374"/>
      <c r="N356" s="727"/>
      <c r="O356" s="39"/>
      <c r="P356" s="39"/>
      <c r="Q356" s="39"/>
      <c r="R356" s="39"/>
      <c r="S356" s="39"/>
      <c r="T356" s="39"/>
      <c r="U356" s="39"/>
      <c r="V356" s="39"/>
      <c r="W356" s="39"/>
      <c r="X356" s="39"/>
      <c r="Y356" s="39"/>
      <c r="Z356" s="39"/>
    </row>
    <row r="357" spans="1:26" ht="16.5" customHeight="1">
      <c r="A357" s="714">
        <v>17070</v>
      </c>
      <c r="B357" s="634"/>
      <c r="C357" s="716" t="s">
        <v>12149</v>
      </c>
      <c r="D357" s="696" t="s">
        <v>12150</v>
      </c>
      <c r="E357" s="50"/>
      <c r="F357" s="696" t="s">
        <v>219</v>
      </c>
      <c r="G357" s="696" t="s">
        <v>9614</v>
      </c>
      <c r="H357" s="50" t="s">
        <v>11870</v>
      </c>
      <c r="I357" s="50" t="s">
        <v>9953</v>
      </c>
      <c r="J357" s="50" t="s">
        <v>11874</v>
      </c>
      <c r="K357" s="50"/>
      <c r="L357" s="50" t="s">
        <v>11870</v>
      </c>
      <c r="M357" s="374"/>
      <c r="N357" s="429"/>
      <c r="O357" s="39"/>
      <c r="P357" s="39"/>
      <c r="Q357" s="39"/>
      <c r="R357" s="39"/>
      <c r="S357" s="39"/>
      <c r="T357" s="39"/>
      <c r="U357" s="39"/>
      <c r="V357" s="39"/>
      <c r="W357" s="39"/>
      <c r="X357" s="39"/>
      <c r="Y357" s="39"/>
      <c r="Z357" s="39"/>
    </row>
    <row r="358" spans="1:26" ht="16.5" customHeight="1">
      <c r="A358" s="715"/>
      <c r="B358" s="553"/>
      <c r="C358" s="553"/>
      <c r="D358" s="553"/>
      <c r="E358" s="50"/>
      <c r="F358" s="553"/>
      <c r="G358" s="553"/>
      <c r="H358" s="50" t="s">
        <v>11870</v>
      </c>
      <c r="I358" s="50" t="s">
        <v>9615</v>
      </c>
      <c r="J358" s="50" t="s">
        <v>11874</v>
      </c>
      <c r="K358" s="50" t="s">
        <v>9857</v>
      </c>
      <c r="L358" s="50" t="s">
        <v>11870</v>
      </c>
      <c r="M358" s="374"/>
      <c r="N358" s="429"/>
      <c r="O358" s="39"/>
      <c r="P358" s="39"/>
      <c r="Q358" s="39"/>
      <c r="R358" s="39"/>
      <c r="S358" s="39"/>
      <c r="T358" s="39"/>
      <c r="U358" s="39"/>
      <c r="V358" s="39"/>
      <c r="W358" s="39"/>
      <c r="X358" s="39"/>
      <c r="Y358" s="39"/>
      <c r="Z358" s="39"/>
    </row>
    <row r="359" spans="1:26" ht="16.5" customHeight="1">
      <c r="A359" s="715"/>
      <c r="B359" s="553"/>
      <c r="C359" s="553"/>
      <c r="D359" s="553"/>
      <c r="E359" s="50"/>
      <c r="F359" s="553"/>
      <c r="G359" s="553"/>
      <c r="H359" s="50" t="s">
        <v>11870</v>
      </c>
      <c r="I359" s="50" t="s">
        <v>9625</v>
      </c>
      <c r="J359" s="50" t="s">
        <v>11874</v>
      </c>
      <c r="K359" s="50" t="s">
        <v>9866</v>
      </c>
      <c r="L359" s="50" t="s">
        <v>11870</v>
      </c>
      <c r="M359" s="374"/>
      <c r="N359" s="429"/>
      <c r="O359" s="39"/>
      <c r="P359" s="39"/>
      <c r="Q359" s="39"/>
      <c r="R359" s="39"/>
      <c r="S359" s="39"/>
      <c r="T359" s="39"/>
      <c r="U359" s="39"/>
      <c r="V359" s="39"/>
      <c r="W359" s="39"/>
      <c r="X359" s="39"/>
      <c r="Y359" s="39"/>
      <c r="Z359" s="39"/>
    </row>
    <row r="360" spans="1:26" ht="16.5" customHeight="1">
      <c r="A360" s="715"/>
      <c r="B360" s="553"/>
      <c r="C360" s="553"/>
      <c r="D360" s="553"/>
      <c r="E360" s="50"/>
      <c r="F360" s="553"/>
      <c r="G360" s="553"/>
      <c r="H360" s="50" t="s">
        <v>11870</v>
      </c>
      <c r="I360" s="50" t="s">
        <v>10050</v>
      </c>
      <c r="J360" s="50" t="s">
        <v>11874</v>
      </c>
      <c r="K360" s="50" t="s">
        <v>10051</v>
      </c>
      <c r="L360" s="50" t="s">
        <v>11870</v>
      </c>
      <c r="M360" s="374"/>
      <c r="N360" s="429"/>
      <c r="O360" s="39"/>
      <c r="P360" s="39"/>
      <c r="Q360" s="39"/>
      <c r="R360" s="39"/>
      <c r="S360" s="39"/>
      <c r="T360" s="39"/>
      <c r="U360" s="39"/>
      <c r="V360" s="39"/>
      <c r="W360" s="39"/>
      <c r="X360" s="39"/>
      <c r="Y360" s="39"/>
      <c r="Z360" s="39"/>
    </row>
    <row r="361" spans="1:26" ht="16.5" customHeight="1">
      <c r="A361" s="715"/>
      <c r="B361" s="553"/>
      <c r="C361" s="553"/>
      <c r="D361" s="553"/>
      <c r="E361" s="50"/>
      <c r="F361" s="553"/>
      <c r="G361" s="553"/>
      <c r="H361" s="50" t="s">
        <v>11870</v>
      </c>
      <c r="I361" s="50" t="s">
        <v>10297</v>
      </c>
      <c r="J361" s="50" t="s">
        <v>11874</v>
      </c>
      <c r="K361" s="50" t="s">
        <v>10324</v>
      </c>
      <c r="L361" s="50" t="s">
        <v>11870</v>
      </c>
      <c r="M361" s="374"/>
      <c r="N361" s="429"/>
      <c r="O361" s="39"/>
      <c r="P361" s="39"/>
      <c r="Q361" s="39"/>
      <c r="R361" s="39"/>
      <c r="S361" s="39"/>
      <c r="T361" s="39"/>
      <c r="U361" s="39"/>
      <c r="V361" s="39"/>
      <c r="W361" s="39"/>
      <c r="X361" s="39"/>
      <c r="Y361" s="39"/>
      <c r="Z361" s="39"/>
    </row>
    <row r="362" spans="1:26" ht="16.5" customHeight="1">
      <c r="A362" s="715"/>
      <c r="B362" s="553"/>
      <c r="C362" s="553"/>
      <c r="D362" s="553"/>
      <c r="E362" s="50"/>
      <c r="F362" s="553"/>
      <c r="G362" s="553"/>
      <c r="H362" s="50" t="s">
        <v>11870</v>
      </c>
      <c r="I362" s="50" t="s">
        <v>10363</v>
      </c>
      <c r="J362" s="50" t="s">
        <v>11874</v>
      </c>
      <c r="K362" s="50" t="s">
        <v>10364</v>
      </c>
      <c r="L362" s="50" t="s">
        <v>11870</v>
      </c>
      <c r="M362" s="374"/>
      <c r="N362" s="429"/>
      <c r="O362" s="39"/>
      <c r="P362" s="39"/>
      <c r="Q362" s="39"/>
      <c r="R362" s="39"/>
      <c r="S362" s="39"/>
      <c r="T362" s="39"/>
      <c r="U362" s="39"/>
      <c r="V362" s="39"/>
      <c r="W362" s="39"/>
      <c r="X362" s="39"/>
      <c r="Y362" s="39"/>
      <c r="Z362" s="39"/>
    </row>
    <row r="363" spans="1:26" ht="16.5" customHeight="1">
      <c r="A363" s="715"/>
      <c r="B363" s="553"/>
      <c r="C363" s="553"/>
      <c r="D363" s="553"/>
      <c r="E363" s="50"/>
      <c r="F363" s="553"/>
      <c r="G363" s="553"/>
      <c r="H363" s="50" t="s">
        <v>11870</v>
      </c>
      <c r="I363" s="50" t="s">
        <v>9615</v>
      </c>
      <c r="J363" s="50" t="s">
        <v>11874</v>
      </c>
      <c r="K363" s="50" t="s">
        <v>9857</v>
      </c>
      <c r="L363" s="50" t="s">
        <v>11870</v>
      </c>
      <c r="M363" s="374"/>
      <c r="N363" s="429"/>
      <c r="O363" s="39"/>
      <c r="P363" s="39"/>
      <c r="Q363" s="39"/>
      <c r="R363" s="39"/>
      <c r="S363" s="39"/>
      <c r="T363" s="39"/>
      <c r="U363" s="39"/>
      <c r="V363" s="39"/>
      <c r="W363" s="39"/>
      <c r="X363" s="39"/>
      <c r="Y363" s="39"/>
      <c r="Z363" s="39"/>
    </row>
    <row r="364" spans="1:26" ht="16.5" customHeight="1">
      <c r="A364" s="715"/>
      <c r="B364" s="553"/>
      <c r="C364" s="553"/>
      <c r="D364" s="553"/>
      <c r="E364" s="50"/>
      <c r="F364" s="553"/>
      <c r="G364" s="553"/>
      <c r="H364" s="50" t="s">
        <v>11870</v>
      </c>
      <c r="I364" s="50" t="s">
        <v>9625</v>
      </c>
      <c r="J364" s="50" t="s">
        <v>11874</v>
      </c>
      <c r="K364" s="50" t="s">
        <v>9866</v>
      </c>
      <c r="L364" s="50" t="s">
        <v>11870</v>
      </c>
      <c r="M364" s="374"/>
      <c r="N364" s="429"/>
      <c r="O364" s="39"/>
      <c r="P364" s="39"/>
      <c r="Q364" s="39"/>
      <c r="R364" s="39"/>
      <c r="S364" s="39"/>
      <c r="T364" s="39"/>
      <c r="U364" s="39"/>
      <c r="V364" s="39"/>
      <c r="W364" s="39"/>
      <c r="X364" s="39"/>
      <c r="Y364" s="39"/>
      <c r="Z364" s="39"/>
    </row>
    <row r="365" spans="1:26" ht="16.5" customHeight="1">
      <c r="A365" s="715"/>
      <c r="B365" s="553"/>
      <c r="C365" s="553"/>
      <c r="D365" s="553"/>
      <c r="E365" s="50"/>
      <c r="F365" s="553"/>
      <c r="G365" s="553"/>
      <c r="H365" s="50" t="s">
        <v>11870</v>
      </c>
      <c r="I365" s="50" t="s">
        <v>10050</v>
      </c>
      <c r="J365" s="50" t="s">
        <v>11874</v>
      </c>
      <c r="K365" s="50" t="s">
        <v>10051</v>
      </c>
      <c r="L365" s="50" t="s">
        <v>11870</v>
      </c>
      <c r="M365" s="374"/>
      <c r="N365" s="429"/>
      <c r="O365" s="39"/>
      <c r="P365" s="39"/>
      <c r="Q365" s="39"/>
      <c r="R365" s="39"/>
      <c r="S365" s="39"/>
      <c r="T365" s="39"/>
      <c r="U365" s="39"/>
      <c r="V365" s="39"/>
      <c r="W365" s="39"/>
      <c r="X365" s="39"/>
      <c r="Y365" s="39"/>
      <c r="Z365" s="39"/>
    </row>
    <row r="366" spans="1:26" ht="16.5" customHeight="1">
      <c r="A366" s="715"/>
      <c r="B366" s="553"/>
      <c r="C366" s="553"/>
      <c r="D366" s="553"/>
      <c r="E366" s="50"/>
      <c r="F366" s="553"/>
      <c r="G366" s="553"/>
      <c r="H366" s="50" t="s">
        <v>11870</v>
      </c>
      <c r="I366" s="50" t="s">
        <v>10297</v>
      </c>
      <c r="J366" s="50" t="s">
        <v>11874</v>
      </c>
      <c r="K366" s="50" t="s">
        <v>10324</v>
      </c>
      <c r="L366" s="50" t="s">
        <v>11870</v>
      </c>
      <c r="M366" s="374"/>
      <c r="N366" s="429"/>
      <c r="O366" s="39"/>
      <c r="P366" s="39"/>
      <c r="Q366" s="39"/>
      <c r="R366" s="39"/>
      <c r="S366" s="39"/>
      <c r="T366" s="39"/>
      <c r="U366" s="39"/>
      <c r="V366" s="39"/>
      <c r="W366" s="39"/>
      <c r="X366" s="39"/>
      <c r="Y366" s="39"/>
      <c r="Z366" s="39"/>
    </row>
    <row r="367" spans="1:26" ht="16.5" customHeight="1">
      <c r="A367" s="715"/>
      <c r="B367" s="553"/>
      <c r="C367" s="553"/>
      <c r="D367" s="553"/>
      <c r="E367" s="50"/>
      <c r="F367" s="553"/>
      <c r="G367" s="553"/>
      <c r="H367" s="50" t="s">
        <v>11870</v>
      </c>
      <c r="I367" s="50" t="s">
        <v>10299</v>
      </c>
      <c r="J367" s="50" t="s">
        <v>11874</v>
      </c>
      <c r="K367" s="50" t="s">
        <v>12151</v>
      </c>
      <c r="L367" s="50" t="s">
        <v>11870</v>
      </c>
      <c r="M367" s="374"/>
      <c r="N367" s="429"/>
      <c r="O367" s="39"/>
      <c r="P367" s="39"/>
      <c r="Q367" s="39"/>
      <c r="R367" s="39"/>
      <c r="S367" s="39"/>
      <c r="T367" s="39"/>
      <c r="U367" s="39"/>
      <c r="V367" s="39"/>
      <c r="W367" s="39"/>
      <c r="X367" s="39"/>
      <c r="Y367" s="39"/>
      <c r="Z367" s="39"/>
    </row>
    <row r="368" spans="1:26" ht="16.5" customHeight="1">
      <c r="A368" s="584"/>
      <c r="B368" s="554"/>
      <c r="C368" s="554"/>
      <c r="D368" s="554"/>
      <c r="E368" s="50"/>
      <c r="F368" s="554"/>
      <c r="G368" s="554"/>
      <c r="H368" s="50" t="s">
        <v>11870</v>
      </c>
      <c r="I368" s="50" t="s">
        <v>9954</v>
      </c>
      <c r="J368" s="50" t="s">
        <v>11874</v>
      </c>
      <c r="K368" s="50"/>
      <c r="L368" s="50" t="s">
        <v>11870</v>
      </c>
      <c r="M368" s="374"/>
      <c r="N368" s="429"/>
      <c r="O368" s="39"/>
      <c r="P368" s="39"/>
      <c r="Q368" s="39"/>
      <c r="R368" s="39"/>
      <c r="S368" s="39"/>
      <c r="T368" s="39"/>
      <c r="U368" s="39"/>
      <c r="V368" s="39"/>
      <c r="W368" s="39"/>
      <c r="X368" s="39"/>
      <c r="Y368" s="39"/>
      <c r="Z368" s="39"/>
    </row>
    <row r="369" spans="1:26" ht="16.5" customHeight="1">
      <c r="A369" s="714">
        <v>17071</v>
      </c>
      <c r="B369" s="634"/>
      <c r="C369" s="696" t="s">
        <v>12152</v>
      </c>
      <c r="D369" s="696" t="s">
        <v>12153</v>
      </c>
      <c r="E369" s="696"/>
      <c r="F369" s="696" t="s">
        <v>219</v>
      </c>
      <c r="G369" s="696" t="s">
        <v>9614</v>
      </c>
      <c r="H369" s="50" t="s">
        <v>11870</v>
      </c>
      <c r="I369" s="50" t="s">
        <v>9953</v>
      </c>
      <c r="J369" s="50" t="s">
        <v>11874</v>
      </c>
      <c r="K369" s="50"/>
      <c r="L369" s="50" t="s">
        <v>11870</v>
      </c>
      <c r="M369" s="374"/>
      <c r="N369" s="429"/>
      <c r="O369" s="39"/>
      <c r="P369" s="39"/>
      <c r="Q369" s="39"/>
      <c r="R369" s="39"/>
      <c r="S369" s="39"/>
      <c r="T369" s="39"/>
      <c r="U369" s="39"/>
      <c r="V369" s="39"/>
      <c r="W369" s="39"/>
      <c r="X369" s="39"/>
      <c r="Y369" s="39"/>
      <c r="Z369" s="39"/>
    </row>
    <row r="370" spans="1:26" ht="16.5" customHeight="1">
      <c r="A370" s="715"/>
      <c r="B370" s="553"/>
      <c r="C370" s="553"/>
      <c r="D370" s="553"/>
      <c r="E370" s="553"/>
      <c r="F370" s="553"/>
      <c r="G370" s="553"/>
      <c r="H370" s="50" t="s">
        <v>11870</v>
      </c>
      <c r="I370" s="50" t="s">
        <v>9625</v>
      </c>
      <c r="J370" s="50" t="s">
        <v>11874</v>
      </c>
      <c r="K370" s="50" t="s">
        <v>9866</v>
      </c>
      <c r="L370" s="50" t="s">
        <v>11870</v>
      </c>
      <c r="M370" s="374"/>
      <c r="N370" s="429"/>
      <c r="O370" s="39"/>
      <c r="P370" s="39"/>
      <c r="Q370" s="39"/>
      <c r="R370" s="39"/>
      <c r="S370" s="39"/>
      <c r="T370" s="39"/>
      <c r="U370" s="39"/>
      <c r="V370" s="39"/>
      <c r="W370" s="39"/>
      <c r="X370" s="39"/>
      <c r="Y370" s="39"/>
      <c r="Z370" s="39"/>
    </row>
    <row r="371" spans="1:26" ht="16.5" customHeight="1">
      <c r="A371" s="715"/>
      <c r="B371" s="553"/>
      <c r="C371" s="553"/>
      <c r="D371" s="553"/>
      <c r="E371" s="553"/>
      <c r="F371" s="553"/>
      <c r="G371" s="553"/>
      <c r="H371" s="50" t="s">
        <v>11870</v>
      </c>
      <c r="I371" s="50" t="s">
        <v>10050</v>
      </c>
      <c r="J371" s="50" t="s">
        <v>11874</v>
      </c>
      <c r="K371" s="50" t="s">
        <v>10051</v>
      </c>
      <c r="L371" s="50" t="s">
        <v>11870</v>
      </c>
      <c r="M371" s="374"/>
      <c r="N371" s="429"/>
      <c r="O371" s="39"/>
      <c r="P371" s="39"/>
      <c r="Q371" s="39"/>
      <c r="R371" s="39"/>
      <c r="S371" s="39"/>
      <c r="T371" s="39"/>
      <c r="U371" s="39"/>
      <c r="V371" s="39"/>
      <c r="W371" s="39"/>
      <c r="X371" s="39"/>
      <c r="Y371" s="39"/>
      <c r="Z371" s="39"/>
    </row>
    <row r="372" spans="1:26" ht="16.5" customHeight="1">
      <c r="A372" s="715"/>
      <c r="B372" s="553"/>
      <c r="C372" s="553"/>
      <c r="D372" s="553"/>
      <c r="E372" s="553"/>
      <c r="F372" s="553"/>
      <c r="G372" s="553"/>
      <c r="H372" s="50" t="s">
        <v>11870</v>
      </c>
      <c r="I372" s="50" t="s">
        <v>12154</v>
      </c>
      <c r="J372" s="50" t="s">
        <v>11874</v>
      </c>
      <c r="K372" s="50" t="s">
        <v>12155</v>
      </c>
      <c r="L372" s="50" t="s">
        <v>11870</v>
      </c>
      <c r="M372" s="374"/>
      <c r="N372" s="429"/>
      <c r="O372" s="39"/>
      <c r="P372" s="39"/>
      <c r="Q372" s="39"/>
      <c r="R372" s="39"/>
      <c r="S372" s="39"/>
      <c r="T372" s="39"/>
      <c r="U372" s="39"/>
      <c r="V372" s="39"/>
      <c r="W372" s="39"/>
      <c r="X372" s="39"/>
      <c r="Y372" s="39"/>
      <c r="Z372" s="39"/>
    </row>
    <row r="373" spans="1:26" ht="16.5" customHeight="1">
      <c r="A373" s="715"/>
      <c r="B373" s="553"/>
      <c r="C373" s="553"/>
      <c r="D373" s="553"/>
      <c r="E373" s="553"/>
      <c r="F373" s="553"/>
      <c r="G373" s="553"/>
      <c r="H373" s="50" t="s">
        <v>11870</v>
      </c>
      <c r="I373" s="50" t="s">
        <v>12156</v>
      </c>
      <c r="J373" s="50" t="s">
        <v>11874</v>
      </c>
      <c r="K373" s="50" t="s">
        <v>12155</v>
      </c>
      <c r="L373" s="50" t="s">
        <v>11870</v>
      </c>
      <c r="M373" s="374"/>
      <c r="N373" s="429"/>
      <c r="O373" s="39"/>
      <c r="P373" s="39"/>
      <c r="Q373" s="39"/>
      <c r="R373" s="39"/>
      <c r="S373" s="39"/>
      <c r="T373" s="39"/>
      <c r="U373" s="39"/>
      <c r="V373" s="39"/>
      <c r="W373" s="39"/>
      <c r="X373" s="39"/>
      <c r="Y373" s="39"/>
      <c r="Z373" s="39"/>
    </row>
    <row r="374" spans="1:26" ht="16.5" customHeight="1">
      <c r="A374" s="584"/>
      <c r="B374" s="554"/>
      <c r="C374" s="554"/>
      <c r="D374" s="554"/>
      <c r="E374" s="554"/>
      <c r="F374" s="554"/>
      <c r="G374" s="554"/>
      <c r="H374" s="50" t="s">
        <v>11870</v>
      </c>
      <c r="I374" s="50" t="s">
        <v>9954</v>
      </c>
      <c r="J374" s="50" t="s">
        <v>11874</v>
      </c>
      <c r="K374" s="50"/>
      <c r="L374" s="50" t="s">
        <v>11870</v>
      </c>
      <c r="M374" s="374"/>
      <c r="N374" s="429"/>
      <c r="O374" s="39"/>
      <c r="P374" s="39"/>
      <c r="Q374" s="39"/>
      <c r="R374" s="39"/>
      <c r="S374" s="39"/>
      <c r="T374" s="39"/>
      <c r="U374" s="39"/>
      <c r="V374" s="39"/>
      <c r="W374" s="39"/>
      <c r="X374" s="39"/>
      <c r="Y374" s="39"/>
      <c r="Z374" s="39"/>
    </row>
    <row r="375" spans="1:26" ht="16.5" customHeight="1">
      <c r="A375" s="714">
        <v>17072</v>
      </c>
      <c r="B375" s="634"/>
      <c r="C375" s="696" t="s">
        <v>12157</v>
      </c>
      <c r="D375" s="696" t="s">
        <v>12158</v>
      </c>
      <c r="E375" s="696"/>
      <c r="F375" s="696" t="s">
        <v>219</v>
      </c>
      <c r="G375" s="696" t="s">
        <v>9614</v>
      </c>
      <c r="H375" s="50" t="s">
        <v>11870</v>
      </c>
      <c r="I375" s="50" t="s">
        <v>9953</v>
      </c>
      <c r="J375" s="50" t="s">
        <v>11874</v>
      </c>
      <c r="K375" s="50"/>
      <c r="L375" s="50" t="s">
        <v>11870</v>
      </c>
      <c r="M375" s="374"/>
      <c r="N375" s="429"/>
      <c r="O375" s="39"/>
      <c r="P375" s="39"/>
      <c r="Q375" s="39"/>
      <c r="R375" s="39"/>
      <c r="S375" s="39"/>
      <c r="T375" s="39"/>
      <c r="U375" s="39"/>
      <c r="V375" s="39"/>
      <c r="W375" s="39"/>
      <c r="X375" s="39"/>
      <c r="Y375" s="39"/>
      <c r="Z375" s="39"/>
    </row>
    <row r="376" spans="1:26" ht="16.5" customHeight="1">
      <c r="A376" s="715"/>
      <c r="B376" s="553"/>
      <c r="C376" s="553"/>
      <c r="D376" s="553"/>
      <c r="E376" s="553"/>
      <c r="F376" s="553"/>
      <c r="G376" s="553"/>
      <c r="H376" s="50" t="s">
        <v>11870</v>
      </c>
      <c r="I376" s="50" t="s">
        <v>9625</v>
      </c>
      <c r="J376" s="50" t="s">
        <v>11874</v>
      </c>
      <c r="K376" s="50" t="s">
        <v>9866</v>
      </c>
      <c r="L376" s="50" t="s">
        <v>11870</v>
      </c>
      <c r="M376" s="374"/>
      <c r="N376" s="429"/>
      <c r="O376" s="39"/>
      <c r="P376" s="39"/>
      <c r="Q376" s="39"/>
      <c r="R376" s="39"/>
      <c r="S376" s="39"/>
      <c r="T376" s="39"/>
      <c r="U376" s="39"/>
      <c r="V376" s="39"/>
      <c r="W376" s="39"/>
      <c r="X376" s="39"/>
      <c r="Y376" s="39"/>
      <c r="Z376" s="39"/>
    </row>
    <row r="377" spans="1:26" ht="16.5" customHeight="1">
      <c r="A377" s="715"/>
      <c r="B377" s="553"/>
      <c r="C377" s="553"/>
      <c r="D377" s="553"/>
      <c r="E377" s="553"/>
      <c r="F377" s="553"/>
      <c r="G377" s="553"/>
      <c r="H377" s="50" t="s">
        <v>11870</v>
      </c>
      <c r="I377" s="50" t="s">
        <v>10050</v>
      </c>
      <c r="J377" s="50" t="s">
        <v>11874</v>
      </c>
      <c r="K377" s="50" t="s">
        <v>10051</v>
      </c>
      <c r="L377" s="50" t="s">
        <v>11870</v>
      </c>
      <c r="M377" s="374"/>
      <c r="N377" s="429"/>
      <c r="O377" s="39"/>
      <c r="P377" s="39"/>
      <c r="Q377" s="39"/>
      <c r="R377" s="39"/>
      <c r="S377" s="39"/>
      <c r="T377" s="39"/>
      <c r="U377" s="39"/>
      <c r="V377" s="39"/>
      <c r="W377" s="39"/>
      <c r="X377" s="39"/>
      <c r="Y377" s="39"/>
      <c r="Z377" s="39"/>
    </row>
    <row r="378" spans="1:26" ht="16.5" customHeight="1">
      <c r="A378" s="715"/>
      <c r="B378" s="553"/>
      <c r="C378" s="553"/>
      <c r="D378" s="553"/>
      <c r="E378" s="553"/>
      <c r="F378" s="553"/>
      <c r="G378" s="553"/>
      <c r="H378" s="50" t="s">
        <v>11870</v>
      </c>
      <c r="I378" s="50" t="s">
        <v>12159</v>
      </c>
      <c r="J378" s="50" t="s">
        <v>11874</v>
      </c>
      <c r="K378" s="50" t="s">
        <v>12160</v>
      </c>
      <c r="L378" s="50" t="s">
        <v>11870</v>
      </c>
      <c r="M378" s="374"/>
      <c r="N378" s="429"/>
      <c r="O378" s="39"/>
      <c r="P378" s="39"/>
      <c r="Q378" s="39"/>
      <c r="R378" s="39"/>
      <c r="S378" s="39"/>
      <c r="T378" s="39"/>
      <c r="U378" s="39"/>
      <c r="V378" s="39"/>
      <c r="W378" s="39"/>
      <c r="X378" s="39"/>
      <c r="Y378" s="39"/>
      <c r="Z378" s="39"/>
    </row>
    <row r="379" spans="1:26" ht="16.5" customHeight="1">
      <c r="A379" s="584"/>
      <c r="B379" s="554"/>
      <c r="C379" s="554"/>
      <c r="D379" s="554"/>
      <c r="E379" s="554"/>
      <c r="F379" s="554"/>
      <c r="G379" s="554"/>
      <c r="H379" s="50" t="s">
        <v>11870</v>
      </c>
      <c r="I379" s="50" t="s">
        <v>9954</v>
      </c>
      <c r="J379" s="50" t="s">
        <v>11874</v>
      </c>
      <c r="K379" s="50"/>
      <c r="L379" s="50" t="s">
        <v>11870</v>
      </c>
      <c r="M379" s="374"/>
      <c r="N379" s="429"/>
      <c r="O379" s="39"/>
      <c r="P379" s="39"/>
      <c r="Q379" s="39"/>
      <c r="R379" s="39"/>
      <c r="S379" s="39"/>
      <c r="T379" s="39"/>
      <c r="U379" s="39"/>
      <c r="V379" s="39"/>
      <c r="W379" s="39"/>
      <c r="X379" s="39"/>
      <c r="Y379" s="39"/>
      <c r="Z379" s="39"/>
    </row>
    <row r="380" spans="1:26" ht="16.5" customHeight="1">
      <c r="A380" s="696">
        <v>17073</v>
      </c>
      <c r="B380" s="634"/>
      <c r="C380" s="696" t="s">
        <v>12161</v>
      </c>
      <c r="D380" s="696" t="s">
        <v>12162</v>
      </c>
      <c r="E380" s="696"/>
      <c r="F380" s="696" t="s">
        <v>219</v>
      </c>
      <c r="G380" s="696" t="s">
        <v>9614</v>
      </c>
      <c r="H380" s="50" t="s">
        <v>11870</v>
      </c>
      <c r="I380" s="432" t="s">
        <v>9953</v>
      </c>
      <c r="J380" s="50" t="s">
        <v>11874</v>
      </c>
      <c r="K380" s="432"/>
      <c r="L380" s="50" t="s">
        <v>11870</v>
      </c>
      <c r="M380" s="374"/>
      <c r="N380" s="429"/>
      <c r="O380" s="39"/>
      <c r="P380" s="39"/>
      <c r="Q380" s="39"/>
      <c r="R380" s="39"/>
      <c r="S380" s="39"/>
      <c r="T380" s="39"/>
      <c r="U380" s="39"/>
      <c r="V380" s="39"/>
      <c r="W380" s="39"/>
      <c r="X380" s="39"/>
      <c r="Y380" s="39"/>
      <c r="Z380" s="39"/>
    </row>
    <row r="381" spans="1:26" ht="16.5" customHeight="1">
      <c r="A381" s="553"/>
      <c r="B381" s="553"/>
      <c r="C381" s="553"/>
      <c r="D381" s="553"/>
      <c r="E381" s="553"/>
      <c r="F381" s="553"/>
      <c r="G381" s="553"/>
      <c r="H381" s="50" t="s">
        <v>11870</v>
      </c>
      <c r="I381" s="433" t="s">
        <v>9625</v>
      </c>
      <c r="J381" s="50" t="s">
        <v>11874</v>
      </c>
      <c r="K381" s="50" t="s">
        <v>9866</v>
      </c>
      <c r="L381" s="50" t="s">
        <v>11870</v>
      </c>
      <c r="M381" s="374"/>
      <c r="N381" s="429"/>
      <c r="O381" s="39"/>
      <c r="P381" s="39"/>
      <c r="Q381" s="39"/>
      <c r="R381" s="39"/>
      <c r="S381" s="39"/>
      <c r="T381" s="39"/>
      <c r="U381" s="39"/>
      <c r="V381" s="39"/>
      <c r="W381" s="39"/>
      <c r="X381" s="39"/>
      <c r="Y381" s="39"/>
      <c r="Z381" s="39"/>
    </row>
    <row r="382" spans="1:26" ht="16.5" customHeight="1">
      <c r="A382" s="553"/>
      <c r="B382" s="553"/>
      <c r="C382" s="553"/>
      <c r="D382" s="553"/>
      <c r="E382" s="553"/>
      <c r="F382" s="553"/>
      <c r="G382" s="553"/>
      <c r="H382" s="50" t="s">
        <v>11870</v>
      </c>
      <c r="I382" s="433" t="s">
        <v>10050</v>
      </c>
      <c r="J382" s="50" t="s">
        <v>11874</v>
      </c>
      <c r="K382" s="50" t="s">
        <v>10051</v>
      </c>
      <c r="L382" s="50" t="s">
        <v>11870</v>
      </c>
      <c r="M382" s="374"/>
      <c r="N382" s="429"/>
      <c r="O382" s="39"/>
      <c r="P382" s="39"/>
      <c r="Q382" s="39"/>
      <c r="R382" s="39"/>
      <c r="S382" s="39"/>
      <c r="T382" s="39"/>
      <c r="U382" s="39"/>
      <c r="V382" s="39"/>
      <c r="W382" s="39"/>
      <c r="X382" s="39"/>
      <c r="Y382" s="39"/>
      <c r="Z382" s="39"/>
    </row>
    <row r="383" spans="1:26" ht="16.5" customHeight="1">
      <c r="A383" s="553"/>
      <c r="B383" s="553"/>
      <c r="C383" s="553"/>
      <c r="D383" s="553"/>
      <c r="E383" s="553"/>
      <c r="F383" s="553"/>
      <c r="G383" s="553"/>
      <c r="H383" s="50" t="s">
        <v>11870</v>
      </c>
      <c r="I383" s="433" t="s">
        <v>12163</v>
      </c>
      <c r="J383" s="50" t="s">
        <v>11874</v>
      </c>
      <c r="K383" s="433" t="s">
        <v>12164</v>
      </c>
      <c r="L383" s="50" t="s">
        <v>11870</v>
      </c>
      <c r="M383" s="374"/>
      <c r="N383" s="429"/>
      <c r="O383" s="39"/>
      <c r="P383" s="39"/>
      <c r="Q383" s="39"/>
      <c r="R383" s="39"/>
      <c r="S383" s="39"/>
      <c r="T383" s="39"/>
      <c r="U383" s="39"/>
      <c r="V383" s="39"/>
      <c r="W383" s="39"/>
      <c r="X383" s="39"/>
      <c r="Y383" s="39"/>
      <c r="Z383" s="39"/>
    </row>
    <row r="384" spans="1:26" ht="16.5" customHeight="1">
      <c r="A384" s="553"/>
      <c r="B384" s="553"/>
      <c r="C384" s="553"/>
      <c r="D384" s="553"/>
      <c r="E384" s="553"/>
      <c r="F384" s="553"/>
      <c r="G384" s="553"/>
      <c r="H384" s="50" t="s">
        <v>11870</v>
      </c>
      <c r="I384" s="433" t="s">
        <v>12165</v>
      </c>
      <c r="J384" s="50" t="s">
        <v>11874</v>
      </c>
      <c r="K384" s="433" t="s">
        <v>12164</v>
      </c>
      <c r="L384" s="50" t="s">
        <v>11870</v>
      </c>
      <c r="M384" s="374"/>
      <c r="N384" s="429"/>
      <c r="O384" s="39"/>
      <c r="P384" s="39"/>
      <c r="Q384" s="39"/>
      <c r="R384" s="39"/>
      <c r="S384" s="39"/>
      <c r="T384" s="39"/>
      <c r="U384" s="39"/>
      <c r="V384" s="39"/>
      <c r="W384" s="39"/>
      <c r="X384" s="39"/>
      <c r="Y384" s="39"/>
      <c r="Z384" s="39"/>
    </row>
    <row r="385" spans="1:26" ht="16.5" customHeight="1">
      <c r="A385" s="553"/>
      <c r="B385" s="553"/>
      <c r="C385" s="553"/>
      <c r="D385" s="553"/>
      <c r="E385" s="553"/>
      <c r="F385" s="553"/>
      <c r="G385" s="553"/>
      <c r="H385" s="50" t="s">
        <v>11870</v>
      </c>
      <c r="I385" s="433" t="s">
        <v>12166</v>
      </c>
      <c r="J385" s="50" t="s">
        <v>11874</v>
      </c>
      <c r="K385" s="433" t="s">
        <v>12164</v>
      </c>
      <c r="L385" s="50" t="s">
        <v>11870</v>
      </c>
      <c r="M385" s="374"/>
      <c r="N385" s="429"/>
      <c r="O385" s="39"/>
      <c r="P385" s="39"/>
      <c r="Q385" s="39"/>
      <c r="R385" s="39"/>
      <c r="S385" s="39"/>
      <c r="T385" s="39"/>
      <c r="U385" s="39"/>
      <c r="V385" s="39"/>
      <c r="W385" s="39"/>
      <c r="X385" s="39"/>
      <c r="Y385" s="39"/>
      <c r="Z385" s="39"/>
    </row>
    <row r="386" spans="1:26" ht="16.5" customHeight="1">
      <c r="A386" s="554"/>
      <c r="B386" s="554"/>
      <c r="C386" s="554"/>
      <c r="D386" s="554"/>
      <c r="E386" s="554"/>
      <c r="F386" s="554"/>
      <c r="G386" s="554"/>
      <c r="H386" s="50" t="s">
        <v>11870</v>
      </c>
      <c r="I386" s="433" t="s">
        <v>9954</v>
      </c>
      <c r="J386" s="50" t="s">
        <v>11874</v>
      </c>
      <c r="K386" s="433"/>
      <c r="L386" s="50" t="s">
        <v>11870</v>
      </c>
      <c r="M386" s="374"/>
      <c r="N386" s="429"/>
      <c r="O386" s="39"/>
      <c r="P386" s="39"/>
      <c r="Q386" s="39"/>
      <c r="R386" s="39"/>
      <c r="S386" s="39"/>
      <c r="T386" s="39"/>
      <c r="U386" s="39"/>
      <c r="V386" s="39"/>
      <c r="W386" s="39"/>
      <c r="X386" s="39"/>
      <c r="Y386" s="39"/>
      <c r="Z386" s="39"/>
    </row>
    <row r="387" spans="1:26" ht="16.5" customHeight="1">
      <c r="A387" s="696">
        <v>17074</v>
      </c>
      <c r="B387" s="634"/>
      <c r="C387" s="716" t="s">
        <v>12167</v>
      </c>
      <c r="D387" s="696" t="s">
        <v>12168</v>
      </c>
      <c r="E387" s="696"/>
      <c r="F387" s="696" t="s">
        <v>219</v>
      </c>
      <c r="G387" s="696" t="s">
        <v>9614</v>
      </c>
      <c r="H387" s="50" t="s">
        <v>11870</v>
      </c>
      <c r="I387" s="432" t="s">
        <v>9953</v>
      </c>
      <c r="J387" s="50" t="s">
        <v>11874</v>
      </c>
      <c r="K387" s="432"/>
      <c r="L387" s="50" t="s">
        <v>11870</v>
      </c>
      <c r="M387" s="374"/>
      <c r="N387" s="429"/>
      <c r="O387" s="39"/>
      <c r="P387" s="39"/>
      <c r="Q387" s="39"/>
      <c r="R387" s="39"/>
      <c r="S387" s="39"/>
      <c r="T387" s="39"/>
      <c r="U387" s="39"/>
      <c r="V387" s="39"/>
      <c r="W387" s="39"/>
      <c r="X387" s="39"/>
      <c r="Y387" s="39"/>
      <c r="Z387" s="39"/>
    </row>
    <row r="388" spans="1:26" ht="16.5" customHeight="1">
      <c r="A388" s="553"/>
      <c r="B388" s="553"/>
      <c r="C388" s="553"/>
      <c r="D388" s="553"/>
      <c r="E388" s="553"/>
      <c r="F388" s="553"/>
      <c r="G388" s="553"/>
      <c r="H388" s="50" t="s">
        <v>11870</v>
      </c>
      <c r="I388" s="50" t="s">
        <v>9615</v>
      </c>
      <c r="J388" s="50" t="s">
        <v>11874</v>
      </c>
      <c r="K388" s="50" t="s">
        <v>9857</v>
      </c>
      <c r="L388" s="50" t="s">
        <v>11870</v>
      </c>
      <c r="M388" s="374"/>
      <c r="N388" s="429"/>
      <c r="O388" s="39"/>
      <c r="P388" s="39"/>
      <c r="Q388" s="39"/>
      <c r="R388" s="39"/>
      <c r="S388" s="39"/>
      <c r="T388" s="39"/>
      <c r="U388" s="39"/>
      <c r="V388" s="39"/>
      <c r="W388" s="39"/>
      <c r="X388" s="39"/>
      <c r="Y388" s="39"/>
      <c r="Z388" s="39"/>
    </row>
    <row r="389" spans="1:26" ht="16.5" customHeight="1">
      <c r="A389" s="553"/>
      <c r="B389" s="553"/>
      <c r="C389" s="553"/>
      <c r="D389" s="553"/>
      <c r="E389" s="553"/>
      <c r="F389" s="553"/>
      <c r="G389" s="553"/>
      <c r="H389" s="50" t="s">
        <v>11870</v>
      </c>
      <c r="I389" s="50" t="s">
        <v>9625</v>
      </c>
      <c r="J389" s="50" t="s">
        <v>11874</v>
      </c>
      <c r="K389" s="50" t="s">
        <v>9866</v>
      </c>
      <c r="L389" s="50" t="s">
        <v>11870</v>
      </c>
      <c r="M389" s="374"/>
      <c r="N389" s="429"/>
      <c r="O389" s="39"/>
      <c r="P389" s="39"/>
      <c r="Q389" s="39"/>
      <c r="R389" s="39"/>
      <c r="S389" s="39"/>
      <c r="T389" s="39"/>
      <c r="U389" s="39"/>
      <c r="V389" s="39"/>
      <c r="W389" s="39"/>
      <c r="X389" s="39"/>
      <c r="Y389" s="39"/>
      <c r="Z389" s="39"/>
    </row>
    <row r="390" spans="1:26" ht="16.5" customHeight="1">
      <c r="A390" s="553"/>
      <c r="B390" s="553"/>
      <c r="C390" s="553"/>
      <c r="D390" s="553"/>
      <c r="E390" s="553"/>
      <c r="F390" s="553"/>
      <c r="G390" s="553"/>
      <c r="H390" s="50" t="s">
        <v>11870</v>
      </c>
      <c r="I390" s="50" t="s">
        <v>10050</v>
      </c>
      <c r="J390" s="50" t="s">
        <v>12028</v>
      </c>
      <c r="K390" s="50" t="s">
        <v>10051</v>
      </c>
      <c r="L390" s="50" t="s">
        <v>11870</v>
      </c>
      <c r="M390" s="374"/>
      <c r="N390" s="429"/>
      <c r="O390" s="39"/>
      <c r="P390" s="39"/>
      <c r="Q390" s="39"/>
      <c r="R390" s="39"/>
      <c r="S390" s="39"/>
      <c r="T390" s="39"/>
      <c r="U390" s="39"/>
      <c r="V390" s="39"/>
      <c r="W390" s="39"/>
      <c r="X390" s="39"/>
      <c r="Y390" s="39"/>
      <c r="Z390" s="39"/>
    </row>
    <row r="391" spans="1:26" ht="16.5" customHeight="1">
      <c r="A391" s="553"/>
      <c r="B391" s="553"/>
      <c r="C391" s="553"/>
      <c r="D391" s="553"/>
      <c r="E391" s="553"/>
      <c r="F391" s="553"/>
      <c r="G391" s="553"/>
      <c r="H391" s="50" t="s">
        <v>11870</v>
      </c>
      <c r="I391" s="50" t="s">
        <v>12169</v>
      </c>
      <c r="J391" s="50" t="s">
        <v>11874</v>
      </c>
      <c r="K391" s="50" t="s">
        <v>12170</v>
      </c>
      <c r="L391" s="50" t="s">
        <v>11870</v>
      </c>
      <c r="M391" s="374"/>
      <c r="N391" s="429"/>
      <c r="O391" s="39"/>
      <c r="P391" s="39"/>
      <c r="Q391" s="39"/>
      <c r="R391" s="39"/>
      <c r="S391" s="39"/>
      <c r="T391" s="39"/>
      <c r="U391" s="39"/>
      <c r="V391" s="39"/>
      <c r="W391" s="39"/>
      <c r="X391" s="39"/>
      <c r="Y391" s="39"/>
      <c r="Z391" s="39"/>
    </row>
    <row r="392" spans="1:26" ht="16.5" customHeight="1">
      <c r="A392" s="553"/>
      <c r="B392" s="553"/>
      <c r="C392" s="553"/>
      <c r="D392" s="553"/>
      <c r="E392" s="553"/>
      <c r="F392" s="553"/>
      <c r="G392" s="553"/>
      <c r="H392" s="50" t="s">
        <v>11870</v>
      </c>
      <c r="I392" s="50" t="s">
        <v>12171</v>
      </c>
      <c r="J392" s="50" t="s">
        <v>11874</v>
      </c>
      <c r="K392" s="50" t="s">
        <v>12170</v>
      </c>
      <c r="L392" s="50" t="s">
        <v>11870</v>
      </c>
      <c r="M392" s="374"/>
      <c r="N392" s="429"/>
      <c r="O392" s="39"/>
      <c r="P392" s="39"/>
      <c r="Q392" s="39"/>
      <c r="R392" s="39"/>
      <c r="S392" s="39"/>
      <c r="T392" s="39"/>
      <c r="U392" s="39"/>
      <c r="V392" s="39"/>
      <c r="W392" s="39"/>
      <c r="X392" s="39"/>
      <c r="Y392" s="39"/>
      <c r="Z392" s="39"/>
    </row>
    <row r="393" spans="1:26" ht="16.5" customHeight="1">
      <c r="A393" s="554"/>
      <c r="B393" s="554"/>
      <c r="C393" s="554"/>
      <c r="D393" s="554"/>
      <c r="E393" s="554"/>
      <c r="F393" s="554"/>
      <c r="G393" s="554"/>
      <c r="H393" s="50" t="s">
        <v>11870</v>
      </c>
      <c r="I393" s="433" t="s">
        <v>9954</v>
      </c>
      <c r="J393" s="50" t="s">
        <v>11874</v>
      </c>
      <c r="K393" s="433"/>
      <c r="L393" s="50" t="s">
        <v>11870</v>
      </c>
      <c r="M393" s="374"/>
      <c r="N393" s="429"/>
      <c r="O393" s="39"/>
      <c r="P393" s="39"/>
      <c r="Q393" s="39"/>
      <c r="R393" s="39"/>
      <c r="S393" s="39"/>
      <c r="T393" s="39"/>
      <c r="U393" s="39"/>
      <c r="V393" s="39"/>
      <c r="W393" s="39"/>
      <c r="X393" s="39"/>
      <c r="Y393" s="39"/>
      <c r="Z393" s="39"/>
    </row>
    <row r="394" spans="1:26" ht="16.5" customHeight="1">
      <c r="A394" s="714">
        <v>17075</v>
      </c>
      <c r="B394" s="634"/>
      <c r="C394" s="716" t="s">
        <v>12172</v>
      </c>
      <c r="D394" s="696" t="s">
        <v>12173</v>
      </c>
      <c r="E394" s="696"/>
      <c r="F394" s="696" t="s">
        <v>219</v>
      </c>
      <c r="G394" s="696" t="s">
        <v>9614</v>
      </c>
      <c r="H394" s="50" t="s">
        <v>11870</v>
      </c>
      <c r="I394" s="50" t="s">
        <v>9953</v>
      </c>
      <c r="J394" s="50" t="s">
        <v>11874</v>
      </c>
      <c r="K394" s="50"/>
      <c r="L394" s="50" t="s">
        <v>11870</v>
      </c>
      <c r="M394" s="374"/>
      <c r="N394" s="429"/>
      <c r="O394" s="39"/>
      <c r="P394" s="39"/>
      <c r="Q394" s="39"/>
      <c r="R394" s="39"/>
      <c r="S394" s="39"/>
      <c r="T394" s="39"/>
      <c r="U394" s="39"/>
      <c r="V394" s="39"/>
      <c r="W394" s="39"/>
      <c r="X394" s="39"/>
      <c r="Y394" s="39"/>
      <c r="Z394" s="39"/>
    </row>
    <row r="395" spans="1:26" ht="16.5" customHeight="1">
      <c r="A395" s="715"/>
      <c r="B395" s="553"/>
      <c r="C395" s="553"/>
      <c r="D395" s="553"/>
      <c r="E395" s="553"/>
      <c r="F395" s="553"/>
      <c r="G395" s="553"/>
      <c r="H395" s="50" t="s">
        <v>11870</v>
      </c>
      <c r="I395" s="50" t="s">
        <v>9615</v>
      </c>
      <c r="J395" s="50" t="s">
        <v>11874</v>
      </c>
      <c r="K395" s="50" t="s">
        <v>9857</v>
      </c>
      <c r="L395" s="50" t="s">
        <v>11870</v>
      </c>
      <c r="M395" s="374"/>
      <c r="N395" s="429"/>
      <c r="O395" s="39"/>
      <c r="P395" s="39"/>
      <c r="Q395" s="39"/>
      <c r="R395" s="39"/>
      <c r="S395" s="39"/>
      <c r="T395" s="39"/>
      <c r="U395" s="39"/>
      <c r="V395" s="39"/>
      <c r="W395" s="39"/>
      <c r="X395" s="39"/>
      <c r="Y395" s="39"/>
      <c r="Z395" s="39"/>
    </row>
    <row r="396" spans="1:26" ht="16.5" customHeight="1">
      <c r="A396" s="715"/>
      <c r="B396" s="553"/>
      <c r="C396" s="553"/>
      <c r="D396" s="553"/>
      <c r="E396" s="553"/>
      <c r="F396" s="553"/>
      <c r="G396" s="553"/>
      <c r="H396" s="50" t="s">
        <v>11870</v>
      </c>
      <c r="I396" s="50" t="s">
        <v>9625</v>
      </c>
      <c r="J396" s="50" t="s">
        <v>11874</v>
      </c>
      <c r="K396" s="50" t="s">
        <v>9866</v>
      </c>
      <c r="L396" s="50" t="s">
        <v>11870</v>
      </c>
      <c r="M396" s="374"/>
      <c r="N396" s="429"/>
      <c r="O396" s="39"/>
      <c r="P396" s="39"/>
      <c r="Q396" s="39"/>
      <c r="R396" s="39"/>
      <c r="S396" s="39"/>
      <c r="T396" s="39"/>
      <c r="U396" s="39"/>
      <c r="V396" s="39"/>
      <c r="W396" s="39"/>
      <c r="X396" s="39"/>
      <c r="Y396" s="39"/>
      <c r="Z396" s="39"/>
    </row>
    <row r="397" spans="1:26" ht="16.5" customHeight="1">
      <c r="A397" s="715"/>
      <c r="B397" s="553"/>
      <c r="C397" s="553"/>
      <c r="D397" s="553"/>
      <c r="E397" s="553"/>
      <c r="F397" s="553"/>
      <c r="G397" s="553"/>
      <c r="H397" s="50" t="s">
        <v>11870</v>
      </c>
      <c r="I397" s="50" t="s">
        <v>10050</v>
      </c>
      <c r="J397" s="50" t="s">
        <v>11874</v>
      </c>
      <c r="K397" s="50" t="s">
        <v>10051</v>
      </c>
      <c r="L397" s="50" t="s">
        <v>11870</v>
      </c>
      <c r="M397" s="374"/>
      <c r="N397" s="429"/>
      <c r="O397" s="39"/>
      <c r="P397" s="39"/>
      <c r="Q397" s="39"/>
      <c r="R397" s="39"/>
      <c r="S397" s="39"/>
      <c r="T397" s="39"/>
      <c r="U397" s="39"/>
      <c r="V397" s="39"/>
      <c r="W397" s="39"/>
      <c r="X397" s="39"/>
      <c r="Y397" s="39"/>
      <c r="Z397" s="39"/>
    </row>
    <row r="398" spans="1:26" ht="16.5" customHeight="1">
      <c r="A398" s="715"/>
      <c r="B398" s="553"/>
      <c r="C398" s="553"/>
      <c r="D398" s="553"/>
      <c r="E398" s="553"/>
      <c r="F398" s="553"/>
      <c r="G398" s="553"/>
      <c r="H398" s="50" t="s">
        <v>11870</v>
      </c>
      <c r="I398" s="50" t="s">
        <v>12174</v>
      </c>
      <c r="J398" s="50" t="s">
        <v>11872</v>
      </c>
      <c r="K398" s="50" t="s">
        <v>10146</v>
      </c>
      <c r="L398" s="50" t="s">
        <v>11870</v>
      </c>
      <c r="M398" s="374"/>
      <c r="N398" s="423" t="s">
        <v>12175</v>
      </c>
      <c r="O398" s="39"/>
      <c r="P398" s="39"/>
      <c r="Q398" s="39"/>
      <c r="R398" s="39"/>
      <c r="S398" s="39"/>
      <c r="T398" s="39"/>
      <c r="U398" s="39"/>
      <c r="V398" s="39"/>
      <c r="W398" s="39"/>
      <c r="X398" s="39"/>
      <c r="Y398" s="39"/>
      <c r="Z398" s="39"/>
    </row>
    <row r="399" spans="1:26" ht="16.5" customHeight="1">
      <c r="A399" s="715"/>
      <c r="B399" s="553"/>
      <c r="C399" s="553"/>
      <c r="D399" s="553"/>
      <c r="E399" s="553"/>
      <c r="F399" s="553"/>
      <c r="G399" s="553"/>
      <c r="H399" s="50" t="s">
        <v>11870</v>
      </c>
      <c r="I399" s="50" t="s">
        <v>12176</v>
      </c>
      <c r="J399" s="50" t="s">
        <v>11872</v>
      </c>
      <c r="K399" s="50" t="s">
        <v>10146</v>
      </c>
      <c r="L399" s="50" t="s">
        <v>11870</v>
      </c>
      <c r="M399" s="374"/>
      <c r="N399" s="429"/>
      <c r="O399" s="39"/>
      <c r="P399" s="39"/>
      <c r="Q399" s="39"/>
      <c r="R399" s="39"/>
      <c r="S399" s="39"/>
      <c r="T399" s="39"/>
      <c r="U399" s="39"/>
      <c r="V399" s="39"/>
      <c r="W399" s="39"/>
      <c r="X399" s="39"/>
      <c r="Y399" s="39"/>
      <c r="Z399" s="39"/>
    </row>
    <row r="400" spans="1:26" ht="16.5" customHeight="1">
      <c r="A400" s="584"/>
      <c r="B400" s="554"/>
      <c r="C400" s="554"/>
      <c r="D400" s="554"/>
      <c r="E400" s="554"/>
      <c r="F400" s="554"/>
      <c r="G400" s="554"/>
      <c r="H400" s="50" t="s">
        <v>11870</v>
      </c>
      <c r="I400" s="50" t="s">
        <v>9954</v>
      </c>
      <c r="J400" s="50" t="s">
        <v>11874</v>
      </c>
      <c r="K400" s="50"/>
      <c r="L400" s="50" t="s">
        <v>11870</v>
      </c>
      <c r="M400" s="374"/>
      <c r="N400" s="429"/>
      <c r="O400" s="39"/>
      <c r="P400" s="39"/>
      <c r="Q400" s="39"/>
      <c r="R400" s="39"/>
      <c r="S400" s="39"/>
      <c r="T400" s="39"/>
      <c r="U400" s="39"/>
      <c r="V400" s="39"/>
      <c r="W400" s="39"/>
      <c r="X400" s="39"/>
      <c r="Y400" s="39"/>
      <c r="Z400" s="39"/>
    </row>
    <row r="401" spans="1:26" ht="16.5" customHeight="1">
      <c r="A401" s="714">
        <v>17076</v>
      </c>
      <c r="B401" s="634"/>
      <c r="C401" s="696" t="s">
        <v>12177</v>
      </c>
      <c r="D401" s="696" t="s">
        <v>12178</v>
      </c>
      <c r="E401" s="696"/>
      <c r="F401" s="696" t="s">
        <v>219</v>
      </c>
      <c r="G401" s="696" t="s">
        <v>9614</v>
      </c>
      <c r="H401" s="50" t="s">
        <v>11870</v>
      </c>
      <c r="I401" s="432" t="s">
        <v>9953</v>
      </c>
      <c r="J401" s="50" t="s">
        <v>11874</v>
      </c>
      <c r="K401" s="432"/>
      <c r="L401" s="50" t="s">
        <v>11870</v>
      </c>
      <c r="M401" s="374"/>
      <c r="N401" s="429"/>
      <c r="O401" s="39"/>
      <c r="P401" s="39"/>
      <c r="Q401" s="39"/>
      <c r="R401" s="39"/>
      <c r="S401" s="39"/>
      <c r="T401" s="39"/>
      <c r="U401" s="39"/>
      <c r="V401" s="39"/>
      <c r="W401" s="39"/>
      <c r="X401" s="39"/>
      <c r="Y401" s="39"/>
      <c r="Z401" s="39"/>
    </row>
    <row r="402" spans="1:26" ht="16.5" customHeight="1">
      <c r="A402" s="715"/>
      <c r="B402" s="553"/>
      <c r="C402" s="553"/>
      <c r="D402" s="553"/>
      <c r="E402" s="553"/>
      <c r="F402" s="553"/>
      <c r="G402" s="553"/>
      <c r="H402" s="50" t="s">
        <v>11870</v>
      </c>
      <c r="I402" s="50" t="s">
        <v>9615</v>
      </c>
      <c r="J402" s="50" t="s">
        <v>11874</v>
      </c>
      <c r="K402" s="50" t="s">
        <v>9857</v>
      </c>
      <c r="L402" s="50" t="s">
        <v>11870</v>
      </c>
      <c r="M402" s="374"/>
      <c r="N402" s="429"/>
      <c r="O402" s="39"/>
      <c r="P402" s="39"/>
      <c r="Q402" s="39"/>
      <c r="R402" s="39"/>
      <c r="S402" s="39"/>
      <c r="T402" s="39"/>
      <c r="U402" s="39"/>
      <c r="V402" s="39"/>
      <c r="W402" s="39"/>
      <c r="X402" s="39"/>
      <c r="Y402" s="39"/>
      <c r="Z402" s="39"/>
    </row>
    <row r="403" spans="1:26" ht="16.5" customHeight="1">
      <c r="A403" s="715"/>
      <c r="B403" s="553"/>
      <c r="C403" s="553"/>
      <c r="D403" s="553"/>
      <c r="E403" s="553"/>
      <c r="F403" s="553"/>
      <c r="G403" s="553"/>
      <c r="H403" s="50" t="s">
        <v>11870</v>
      </c>
      <c r="I403" s="50" t="s">
        <v>9625</v>
      </c>
      <c r="J403" s="50" t="s">
        <v>11874</v>
      </c>
      <c r="K403" s="50" t="s">
        <v>9866</v>
      </c>
      <c r="L403" s="50" t="s">
        <v>11870</v>
      </c>
      <c r="M403" s="374"/>
      <c r="N403" s="429"/>
      <c r="O403" s="39"/>
      <c r="P403" s="39"/>
      <c r="Q403" s="39"/>
      <c r="R403" s="39"/>
      <c r="S403" s="39"/>
      <c r="T403" s="39"/>
      <c r="U403" s="39"/>
      <c r="V403" s="39"/>
      <c r="W403" s="39"/>
      <c r="X403" s="39"/>
      <c r="Y403" s="39"/>
      <c r="Z403" s="39"/>
    </row>
    <row r="404" spans="1:26" ht="16.5" customHeight="1">
      <c r="A404" s="715"/>
      <c r="B404" s="553"/>
      <c r="C404" s="553"/>
      <c r="D404" s="553"/>
      <c r="E404" s="553"/>
      <c r="F404" s="553"/>
      <c r="G404" s="553"/>
      <c r="H404" s="50" t="s">
        <v>11870</v>
      </c>
      <c r="I404" s="50" t="s">
        <v>10050</v>
      </c>
      <c r="J404" s="50" t="s">
        <v>11874</v>
      </c>
      <c r="K404" s="50" t="s">
        <v>10051</v>
      </c>
      <c r="L404" s="50" t="s">
        <v>11870</v>
      </c>
      <c r="M404" s="374"/>
      <c r="N404" s="429"/>
      <c r="O404" s="39"/>
      <c r="P404" s="39"/>
      <c r="Q404" s="39"/>
      <c r="R404" s="39"/>
      <c r="S404" s="39"/>
      <c r="T404" s="39"/>
      <c r="U404" s="39"/>
      <c r="V404" s="39"/>
      <c r="W404" s="39"/>
      <c r="X404" s="39"/>
      <c r="Y404" s="39"/>
      <c r="Z404" s="39"/>
    </row>
    <row r="405" spans="1:26" ht="16.5" customHeight="1">
      <c r="A405" s="715"/>
      <c r="B405" s="553"/>
      <c r="C405" s="553"/>
      <c r="D405" s="553"/>
      <c r="E405" s="553"/>
      <c r="F405" s="553"/>
      <c r="G405" s="553"/>
      <c r="H405" s="50" t="s">
        <v>11870</v>
      </c>
      <c r="I405" s="50" t="s">
        <v>12179</v>
      </c>
      <c r="J405" s="50" t="s">
        <v>11872</v>
      </c>
      <c r="K405" s="50" t="s">
        <v>10146</v>
      </c>
      <c r="L405" s="50" t="s">
        <v>11870</v>
      </c>
      <c r="M405" s="374"/>
      <c r="N405" s="429"/>
      <c r="O405" s="39"/>
      <c r="P405" s="39"/>
      <c r="Q405" s="39"/>
      <c r="R405" s="39"/>
      <c r="S405" s="39"/>
      <c r="T405" s="39"/>
      <c r="U405" s="39"/>
      <c r="V405" s="39"/>
      <c r="W405" s="39"/>
      <c r="X405" s="39"/>
      <c r="Y405" s="39"/>
      <c r="Z405" s="39"/>
    </row>
    <row r="406" spans="1:26" ht="16.5" customHeight="1">
      <c r="A406" s="715"/>
      <c r="B406" s="553"/>
      <c r="C406" s="553"/>
      <c r="D406" s="553"/>
      <c r="E406" s="553"/>
      <c r="F406" s="553"/>
      <c r="G406" s="553"/>
      <c r="H406" s="50" t="s">
        <v>11870</v>
      </c>
      <c r="I406" s="50" t="s">
        <v>9615</v>
      </c>
      <c r="J406" s="50" t="s">
        <v>11874</v>
      </c>
      <c r="K406" s="50" t="s">
        <v>9857</v>
      </c>
      <c r="L406" s="50" t="s">
        <v>11870</v>
      </c>
      <c r="M406" s="374"/>
      <c r="N406" s="429"/>
      <c r="O406" s="39"/>
      <c r="P406" s="39"/>
      <c r="Q406" s="39"/>
      <c r="R406" s="39"/>
      <c r="S406" s="39"/>
      <c r="T406" s="39"/>
      <c r="U406" s="39"/>
      <c r="V406" s="39"/>
      <c r="W406" s="39"/>
      <c r="X406" s="39"/>
      <c r="Y406" s="39"/>
      <c r="Z406" s="39"/>
    </row>
    <row r="407" spans="1:26" ht="16.5" customHeight="1">
      <c r="A407" s="715"/>
      <c r="B407" s="553"/>
      <c r="C407" s="553"/>
      <c r="D407" s="553"/>
      <c r="E407" s="553"/>
      <c r="F407" s="553"/>
      <c r="G407" s="553"/>
      <c r="H407" s="50" t="s">
        <v>11870</v>
      </c>
      <c r="I407" s="50" t="s">
        <v>9625</v>
      </c>
      <c r="J407" s="50" t="s">
        <v>11874</v>
      </c>
      <c r="K407" s="50" t="s">
        <v>9866</v>
      </c>
      <c r="L407" s="50" t="s">
        <v>11870</v>
      </c>
      <c r="M407" s="374"/>
      <c r="N407" s="429"/>
      <c r="O407" s="39"/>
      <c r="P407" s="39"/>
      <c r="Q407" s="39"/>
      <c r="R407" s="39"/>
      <c r="S407" s="39"/>
      <c r="T407" s="39"/>
      <c r="U407" s="39"/>
      <c r="V407" s="39"/>
      <c r="W407" s="39"/>
      <c r="X407" s="39"/>
      <c r="Y407" s="39"/>
      <c r="Z407" s="39"/>
    </row>
    <row r="408" spans="1:26" ht="16.5" customHeight="1">
      <c r="A408" s="715"/>
      <c r="B408" s="553"/>
      <c r="C408" s="553"/>
      <c r="D408" s="553"/>
      <c r="E408" s="553"/>
      <c r="F408" s="553"/>
      <c r="G408" s="553"/>
      <c r="H408" s="50" t="s">
        <v>11870</v>
      </c>
      <c r="I408" s="50" t="s">
        <v>10050</v>
      </c>
      <c r="J408" s="50" t="s">
        <v>11874</v>
      </c>
      <c r="K408" s="50" t="s">
        <v>10051</v>
      </c>
      <c r="L408" s="50" t="s">
        <v>11870</v>
      </c>
      <c r="M408" s="374"/>
      <c r="N408" s="429"/>
      <c r="O408" s="39"/>
      <c r="P408" s="39"/>
      <c r="Q408" s="39"/>
      <c r="R408" s="39"/>
      <c r="S408" s="39"/>
      <c r="T408" s="39"/>
      <c r="U408" s="39"/>
      <c r="V408" s="39"/>
      <c r="W408" s="39"/>
      <c r="X408" s="39"/>
      <c r="Y408" s="39"/>
      <c r="Z408" s="39"/>
    </row>
    <row r="409" spans="1:26" ht="16.5" customHeight="1">
      <c r="A409" s="715"/>
      <c r="B409" s="553"/>
      <c r="C409" s="553"/>
      <c r="D409" s="553"/>
      <c r="E409" s="553"/>
      <c r="F409" s="553"/>
      <c r="G409" s="553"/>
      <c r="H409" s="50" t="s">
        <v>11870</v>
      </c>
      <c r="I409" s="50" t="s">
        <v>12180</v>
      </c>
      <c r="J409" s="50" t="s">
        <v>11872</v>
      </c>
      <c r="K409" s="50" t="s">
        <v>10146</v>
      </c>
      <c r="L409" s="50" t="s">
        <v>11870</v>
      </c>
      <c r="M409" s="374"/>
      <c r="N409" s="429"/>
      <c r="O409" s="39"/>
      <c r="P409" s="39"/>
      <c r="Q409" s="39"/>
      <c r="R409" s="39"/>
      <c r="S409" s="39"/>
      <c r="T409" s="39"/>
      <c r="U409" s="39"/>
      <c r="V409" s="39"/>
      <c r="W409" s="39"/>
      <c r="X409" s="39"/>
      <c r="Y409" s="39"/>
      <c r="Z409" s="39"/>
    </row>
    <row r="410" spans="1:26" ht="16.5" customHeight="1">
      <c r="A410" s="584"/>
      <c r="B410" s="554"/>
      <c r="C410" s="554"/>
      <c r="D410" s="554"/>
      <c r="E410" s="554"/>
      <c r="F410" s="554"/>
      <c r="G410" s="554"/>
      <c r="H410" s="50" t="s">
        <v>11870</v>
      </c>
      <c r="I410" s="433" t="s">
        <v>9954</v>
      </c>
      <c r="J410" s="50" t="s">
        <v>11874</v>
      </c>
      <c r="K410" s="433"/>
      <c r="L410" s="50" t="s">
        <v>11870</v>
      </c>
      <c r="M410" s="374"/>
      <c r="N410" s="429"/>
      <c r="O410" s="39"/>
      <c r="P410" s="39"/>
      <c r="Q410" s="39"/>
      <c r="R410" s="39"/>
      <c r="S410" s="39"/>
      <c r="T410" s="39"/>
      <c r="U410" s="39"/>
      <c r="V410" s="39"/>
      <c r="W410" s="39"/>
      <c r="X410" s="39"/>
      <c r="Y410" s="39"/>
      <c r="Z410" s="39"/>
    </row>
    <row r="411" spans="1:26" ht="16.5" customHeight="1">
      <c r="A411" s="714">
        <v>17077</v>
      </c>
      <c r="B411" s="634"/>
      <c r="C411" s="696" t="s">
        <v>12181</v>
      </c>
      <c r="D411" s="696" t="s">
        <v>12182</v>
      </c>
      <c r="E411" s="696"/>
      <c r="F411" s="696" t="s">
        <v>219</v>
      </c>
      <c r="G411" s="696" t="s">
        <v>9614</v>
      </c>
      <c r="H411" s="50" t="s">
        <v>11870</v>
      </c>
      <c r="I411" s="432" t="s">
        <v>9953</v>
      </c>
      <c r="J411" s="50" t="s">
        <v>11874</v>
      </c>
      <c r="K411" s="432"/>
      <c r="L411" s="50" t="s">
        <v>11870</v>
      </c>
      <c r="M411" s="374"/>
      <c r="N411" s="429"/>
      <c r="O411" s="39"/>
      <c r="P411" s="39"/>
      <c r="Q411" s="39"/>
      <c r="R411" s="39"/>
      <c r="S411" s="39"/>
      <c r="T411" s="39"/>
      <c r="U411" s="39"/>
      <c r="V411" s="39"/>
      <c r="W411" s="39"/>
      <c r="X411" s="39"/>
      <c r="Y411" s="39"/>
      <c r="Z411" s="39"/>
    </row>
    <row r="412" spans="1:26" ht="16.5" customHeight="1">
      <c r="A412" s="715"/>
      <c r="B412" s="553"/>
      <c r="C412" s="553"/>
      <c r="D412" s="553"/>
      <c r="E412" s="553"/>
      <c r="F412" s="553"/>
      <c r="G412" s="553"/>
      <c r="H412" s="50" t="s">
        <v>11870</v>
      </c>
      <c r="I412" s="50" t="s">
        <v>9615</v>
      </c>
      <c r="J412" s="50" t="s">
        <v>11874</v>
      </c>
      <c r="K412" s="50" t="s">
        <v>9857</v>
      </c>
      <c r="L412" s="50" t="s">
        <v>11870</v>
      </c>
      <c r="M412" s="374"/>
      <c r="N412" s="429"/>
      <c r="O412" s="39"/>
      <c r="P412" s="39"/>
      <c r="Q412" s="39"/>
      <c r="R412" s="39"/>
      <c r="S412" s="39"/>
      <c r="T412" s="39"/>
      <c r="U412" s="39"/>
      <c r="V412" s="39"/>
      <c r="W412" s="39"/>
      <c r="X412" s="39"/>
      <c r="Y412" s="39"/>
      <c r="Z412" s="39"/>
    </row>
    <row r="413" spans="1:26" ht="16.5" customHeight="1">
      <c r="A413" s="715"/>
      <c r="B413" s="553"/>
      <c r="C413" s="553"/>
      <c r="D413" s="553"/>
      <c r="E413" s="553"/>
      <c r="F413" s="553"/>
      <c r="G413" s="553"/>
      <c r="H413" s="50" t="s">
        <v>11870</v>
      </c>
      <c r="I413" s="50" t="s">
        <v>9625</v>
      </c>
      <c r="J413" s="50" t="s">
        <v>11874</v>
      </c>
      <c r="K413" s="50" t="s">
        <v>9866</v>
      </c>
      <c r="L413" s="50" t="s">
        <v>11870</v>
      </c>
      <c r="M413" s="374"/>
      <c r="N413" s="429"/>
      <c r="O413" s="39"/>
      <c r="P413" s="39"/>
      <c r="Q413" s="39"/>
      <c r="R413" s="39"/>
      <c r="S413" s="39"/>
      <c r="T413" s="39"/>
      <c r="U413" s="39"/>
      <c r="V413" s="39"/>
      <c r="W413" s="39"/>
      <c r="X413" s="39"/>
      <c r="Y413" s="39"/>
      <c r="Z413" s="39"/>
    </row>
    <row r="414" spans="1:26" ht="16.5" customHeight="1">
      <c r="A414" s="715"/>
      <c r="B414" s="553"/>
      <c r="C414" s="553"/>
      <c r="D414" s="553"/>
      <c r="E414" s="553"/>
      <c r="F414" s="553"/>
      <c r="G414" s="553"/>
      <c r="H414" s="50" t="s">
        <v>11870</v>
      </c>
      <c r="I414" s="50" t="s">
        <v>10050</v>
      </c>
      <c r="J414" s="50" t="s">
        <v>11874</v>
      </c>
      <c r="K414" s="50" t="s">
        <v>10051</v>
      </c>
      <c r="L414" s="50" t="s">
        <v>11870</v>
      </c>
      <c r="M414" s="374"/>
      <c r="N414" s="429"/>
      <c r="O414" s="39"/>
      <c r="P414" s="39"/>
      <c r="Q414" s="39"/>
      <c r="R414" s="39"/>
      <c r="S414" s="39"/>
      <c r="T414" s="39"/>
      <c r="U414" s="39"/>
      <c r="V414" s="39"/>
      <c r="W414" s="39"/>
      <c r="X414" s="39"/>
      <c r="Y414" s="39"/>
      <c r="Z414" s="39"/>
    </row>
    <row r="415" spans="1:26" ht="16.5" customHeight="1">
      <c r="A415" s="715"/>
      <c r="B415" s="553"/>
      <c r="C415" s="553"/>
      <c r="D415" s="553"/>
      <c r="E415" s="553"/>
      <c r="F415" s="553"/>
      <c r="G415" s="553"/>
      <c r="H415" s="50" t="s">
        <v>11870</v>
      </c>
      <c r="I415" s="50" t="s">
        <v>12183</v>
      </c>
      <c r="J415" s="50" t="s">
        <v>11872</v>
      </c>
      <c r="K415" s="50" t="s">
        <v>10146</v>
      </c>
      <c r="L415" s="50" t="s">
        <v>11870</v>
      </c>
      <c r="M415" s="374"/>
      <c r="N415" s="429"/>
      <c r="O415" s="39"/>
      <c r="P415" s="39"/>
      <c r="Q415" s="39"/>
      <c r="R415" s="39"/>
      <c r="S415" s="39"/>
      <c r="T415" s="39"/>
      <c r="U415" s="39"/>
      <c r="V415" s="39"/>
      <c r="W415" s="39"/>
      <c r="X415" s="39"/>
      <c r="Y415" s="39"/>
      <c r="Z415" s="39"/>
    </row>
    <row r="416" spans="1:26" ht="16.5" customHeight="1">
      <c r="A416" s="584"/>
      <c r="B416" s="554"/>
      <c r="C416" s="554"/>
      <c r="D416" s="554"/>
      <c r="E416" s="554"/>
      <c r="F416" s="554"/>
      <c r="G416" s="554"/>
      <c r="H416" s="50" t="s">
        <v>11870</v>
      </c>
      <c r="I416" s="433" t="s">
        <v>9954</v>
      </c>
      <c r="J416" s="50" t="s">
        <v>11874</v>
      </c>
      <c r="K416" s="433"/>
      <c r="L416" s="50" t="s">
        <v>11870</v>
      </c>
      <c r="M416" s="374"/>
      <c r="N416" s="429"/>
      <c r="O416" s="39"/>
      <c r="P416" s="39"/>
      <c r="Q416" s="39"/>
      <c r="R416" s="39"/>
      <c r="S416" s="39"/>
      <c r="T416" s="39"/>
      <c r="U416" s="39"/>
      <c r="V416" s="39"/>
      <c r="W416" s="39"/>
      <c r="X416" s="39"/>
      <c r="Y416" s="39"/>
      <c r="Z416" s="39"/>
    </row>
    <row r="417" spans="1:26" ht="16.5" customHeight="1">
      <c r="A417" s="714">
        <v>17078</v>
      </c>
      <c r="B417" s="634"/>
      <c r="C417" s="696" t="s">
        <v>12184</v>
      </c>
      <c r="D417" s="696" t="s">
        <v>12185</v>
      </c>
      <c r="E417" s="696"/>
      <c r="F417" s="696" t="s">
        <v>219</v>
      </c>
      <c r="G417" s="696" t="s">
        <v>9614</v>
      </c>
      <c r="H417" s="50" t="s">
        <v>11870</v>
      </c>
      <c r="I417" s="50" t="s">
        <v>9953</v>
      </c>
      <c r="J417" s="50" t="s">
        <v>11874</v>
      </c>
      <c r="K417" s="50"/>
      <c r="L417" s="50" t="s">
        <v>11870</v>
      </c>
      <c r="M417" s="374"/>
      <c r="N417" s="429"/>
      <c r="O417" s="39"/>
      <c r="P417" s="39"/>
      <c r="Q417" s="39"/>
      <c r="R417" s="39"/>
      <c r="S417" s="39"/>
      <c r="T417" s="39"/>
      <c r="U417" s="39"/>
      <c r="V417" s="39"/>
      <c r="W417" s="39"/>
      <c r="X417" s="39"/>
      <c r="Y417" s="39"/>
      <c r="Z417" s="39"/>
    </row>
    <row r="418" spans="1:26" ht="16.5" customHeight="1">
      <c r="A418" s="715"/>
      <c r="B418" s="553"/>
      <c r="C418" s="553"/>
      <c r="D418" s="553"/>
      <c r="E418" s="553"/>
      <c r="F418" s="553"/>
      <c r="G418" s="553"/>
      <c r="H418" s="50" t="s">
        <v>11870</v>
      </c>
      <c r="I418" s="50" t="s">
        <v>10290</v>
      </c>
      <c r="J418" s="50" t="s">
        <v>11874</v>
      </c>
      <c r="K418" s="50" t="s">
        <v>9866</v>
      </c>
      <c r="L418" s="50" t="s">
        <v>11870</v>
      </c>
      <c r="M418" s="374"/>
      <c r="N418" s="429"/>
      <c r="O418" s="39"/>
      <c r="P418" s="39"/>
      <c r="Q418" s="39"/>
      <c r="R418" s="39"/>
      <c r="S418" s="39"/>
      <c r="T418" s="39"/>
      <c r="U418" s="39"/>
      <c r="V418" s="39"/>
      <c r="W418" s="39"/>
      <c r="X418" s="39"/>
      <c r="Y418" s="39"/>
      <c r="Z418" s="39"/>
    </row>
    <row r="419" spans="1:26" ht="16.5" customHeight="1">
      <c r="A419" s="715"/>
      <c r="B419" s="553"/>
      <c r="C419" s="553"/>
      <c r="D419" s="553"/>
      <c r="E419" s="553"/>
      <c r="F419" s="553"/>
      <c r="G419" s="553"/>
      <c r="H419" s="50" t="s">
        <v>11870</v>
      </c>
      <c r="I419" s="50" t="s">
        <v>10050</v>
      </c>
      <c r="J419" s="50" t="s">
        <v>11874</v>
      </c>
      <c r="K419" s="50" t="s">
        <v>10051</v>
      </c>
      <c r="L419" s="50" t="s">
        <v>11870</v>
      </c>
      <c r="M419" s="374"/>
      <c r="N419" s="429"/>
      <c r="O419" s="39"/>
      <c r="P419" s="39"/>
      <c r="Q419" s="39"/>
      <c r="R419" s="39"/>
      <c r="S419" s="39"/>
      <c r="T419" s="39"/>
      <c r="U419" s="39"/>
      <c r="V419" s="39"/>
      <c r="W419" s="39"/>
      <c r="X419" s="39"/>
      <c r="Y419" s="39"/>
      <c r="Z419" s="39"/>
    </row>
    <row r="420" spans="1:26" ht="16.5" customHeight="1">
      <c r="A420" s="715"/>
      <c r="B420" s="553"/>
      <c r="C420" s="553"/>
      <c r="D420" s="553"/>
      <c r="E420" s="553"/>
      <c r="F420" s="553"/>
      <c r="G420" s="553"/>
      <c r="H420" s="50" t="s">
        <v>11870</v>
      </c>
      <c r="I420" s="50" t="s">
        <v>12186</v>
      </c>
      <c r="J420" s="50" t="s">
        <v>11874</v>
      </c>
      <c r="K420" s="50" t="s">
        <v>12164</v>
      </c>
      <c r="L420" s="50" t="s">
        <v>11870</v>
      </c>
      <c r="M420" s="374"/>
      <c r="N420" s="429"/>
      <c r="O420" s="39"/>
      <c r="P420" s="39"/>
      <c r="Q420" s="39"/>
      <c r="R420" s="39"/>
      <c r="S420" s="39"/>
      <c r="T420" s="39"/>
      <c r="U420" s="39"/>
      <c r="V420" s="39"/>
      <c r="W420" s="39"/>
      <c r="X420" s="39"/>
      <c r="Y420" s="39"/>
      <c r="Z420" s="39"/>
    </row>
    <row r="421" spans="1:26" ht="16.5" customHeight="1">
      <c r="A421" s="715"/>
      <c r="B421" s="553"/>
      <c r="C421" s="553"/>
      <c r="D421" s="553"/>
      <c r="E421" s="553"/>
      <c r="F421" s="553"/>
      <c r="G421" s="553"/>
      <c r="H421" s="50" t="s">
        <v>11870</v>
      </c>
      <c r="I421" s="50" t="s">
        <v>12187</v>
      </c>
      <c r="J421" s="50" t="s">
        <v>11874</v>
      </c>
      <c r="K421" s="50" t="s">
        <v>12164</v>
      </c>
      <c r="L421" s="50" t="s">
        <v>11870</v>
      </c>
      <c r="M421" s="374"/>
      <c r="N421" s="429"/>
      <c r="O421" s="39"/>
      <c r="P421" s="39"/>
      <c r="Q421" s="39"/>
      <c r="R421" s="39"/>
      <c r="S421" s="39"/>
      <c r="T421" s="39"/>
      <c r="U421" s="39"/>
      <c r="V421" s="39"/>
      <c r="W421" s="39"/>
      <c r="X421" s="39"/>
      <c r="Y421" s="39"/>
      <c r="Z421" s="39"/>
    </row>
    <row r="422" spans="1:26" ht="16.5" customHeight="1">
      <c r="A422" s="715"/>
      <c r="B422" s="553"/>
      <c r="C422" s="553"/>
      <c r="D422" s="553"/>
      <c r="E422" s="553"/>
      <c r="F422" s="553"/>
      <c r="G422" s="553"/>
      <c r="H422" s="50" t="s">
        <v>11870</v>
      </c>
      <c r="I422" s="50" t="s">
        <v>12188</v>
      </c>
      <c r="J422" s="50" t="s">
        <v>11874</v>
      </c>
      <c r="K422" s="50" t="s">
        <v>12164</v>
      </c>
      <c r="L422" s="50" t="s">
        <v>11870</v>
      </c>
      <c r="M422" s="374"/>
      <c r="N422" s="429"/>
      <c r="O422" s="39"/>
      <c r="P422" s="39"/>
      <c r="Q422" s="39"/>
      <c r="R422" s="39"/>
      <c r="S422" s="39"/>
      <c r="T422" s="39"/>
      <c r="U422" s="39"/>
      <c r="V422" s="39"/>
      <c r="W422" s="39"/>
      <c r="X422" s="39"/>
      <c r="Y422" s="39"/>
      <c r="Z422" s="39"/>
    </row>
    <row r="423" spans="1:26" ht="16.5" customHeight="1">
      <c r="A423" s="584"/>
      <c r="B423" s="554"/>
      <c r="C423" s="554"/>
      <c r="D423" s="554"/>
      <c r="E423" s="554"/>
      <c r="F423" s="554"/>
      <c r="G423" s="554"/>
      <c r="H423" s="50" t="s">
        <v>11870</v>
      </c>
      <c r="I423" s="50" t="s">
        <v>9954</v>
      </c>
      <c r="J423" s="50" t="s">
        <v>11874</v>
      </c>
      <c r="K423" s="50"/>
      <c r="L423" s="50" t="s">
        <v>11870</v>
      </c>
      <c r="M423" s="374"/>
      <c r="N423" s="429"/>
      <c r="O423" s="39"/>
      <c r="P423" s="39"/>
      <c r="Q423" s="39"/>
      <c r="R423" s="39"/>
      <c r="S423" s="39"/>
      <c r="T423" s="39"/>
      <c r="U423" s="39"/>
      <c r="V423" s="39"/>
      <c r="W423" s="39"/>
      <c r="X423" s="39"/>
      <c r="Y423" s="39"/>
      <c r="Z423" s="39"/>
    </row>
    <row r="424" spans="1:26" ht="16.5" customHeight="1">
      <c r="A424" s="714">
        <v>17079</v>
      </c>
      <c r="B424" s="634"/>
      <c r="C424" s="716" t="s">
        <v>12189</v>
      </c>
      <c r="D424" s="696" t="s">
        <v>12190</v>
      </c>
      <c r="E424" s="696"/>
      <c r="F424" s="696" t="s">
        <v>219</v>
      </c>
      <c r="G424" s="696" t="s">
        <v>9614</v>
      </c>
      <c r="H424" s="50" t="s">
        <v>11870</v>
      </c>
      <c r="I424" s="432" t="s">
        <v>9953</v>
      </c>
      <c r="J424" s="50" t="s">
        <v>11874</v>
      </c>
      <c r="K424" s="432"/>
      <c r="L424" s="50" t="s">
        <v>11870</v>
      </c>
      <c r="M424" s="374"/>
      <c r="N424" s="429"/>
      <c r="O424" s="39"/>
      <c r="P424" s="39"/>
      <c r="Q424" s="39"/>
      <c r="R424" s="39"/>
      <c r="S424" s="39"/>
      <c r="T424" s="39"/>
      <c r="U424" s="39"/>
      <c r="V424" s="39"/>
      <c r="W424" s="39"/>
      <c r="X424" s="39"/>
      <c r="Y424" s="39"/>
      <c r="Z424" s="39"/>
    </row>
    <row r="425" spans="1:26" ht="16.5" customHeight="1">
      <c r="A425" s="715"/>
      <c r="B425" s="553"/>
      <c r="C425" s="553"/>
      <c r="D425" s="553"/>
      <c r="E425" s="553"/>
      <c r="F425" s="553"/>
      <c r="G425" s="553"/>
      <c r="H425" s="50" t="s">
        <v>11870</v>
      </c>
      <c r="I425" s="50" t="s">
        <v>9615</v>
      </c>
      <c r="J425" s="50" t="s">
        <v>11874</v>
      </c>
      <c r="K425" s="50" t="s">
        <v>9857</v>
      </c>
      <c r="L425" s="50" t="s">
        <v>11870</v>
      </c>
      <c r="M425" s="374"/>
      <c r="N425" s="429"/>
      <c r="O425" s="39"/>
      <c r="P425" s="39"/>
      <c r="Q425" s="39"/>
      <c r="R425" s="39"/>
      <c r="S425" s="39"/>
      <c r="T425" s="39"/>
      <c r="U425" s="39"/>
      <c r="V425" s="39"/>
      <c r="W425" s="39"/>
      <c r="X425" s="39"/>
      <c r="Y425" s="39"/>
      <c r="Z425" s="39"/>
    </row>
    <row r="426" spans="1:26" ht="16.5" customHeight="1">
      <c r="A426" s="715"/>
      <c r="B426" s="553"/>
      <c r="C426" s="553"/>
      <c r="D426" s="553"/>
      <c r="E426" s="553"/>
      <c r="F426" s="553"/>
      <c r="G426" s="553"/>
      <c r="H426" s="50" t="s">
        <v>11870</v>
      </c>
      <c r="I426" s="50" t="s">
        <v>9625</v>
      </c>
      <c r="J426" s="50" t="s">
        <v>11874</v>
      </c>
      <c r="K426" s="50" t="s">
        <v>9866</v>
      </c>
      <c r="L426" s="50" t="s">
        <v>11870</v>
      </c>
      <c r="M426" s="374"/>
      <c r="N426" s="429"/>
      <c r="O426" s="39"/>
      <c r="P426" s="39"/>
      <c r="Q426" s="39"/>
      <c r="R426" s="39"/>
      <c r="S426" s="39"/>
      <c r="T426" s="39"/>
      <c r="U426" s="39"/>
      <c r="V426" s="39"/>
      <c r="W426" s="39"/>
      <c r="X426" s="39"/>
      <c r="Y426" s="39"/>
      <c r="Z426" s="39"/>
    </row>
    <row r="427" spans="1:26" ht="16.5" customHeight="1">
      <c r="A427" s="715"/>
      <c r="B427" s="553"/>
      <c r="C427" s="553"/>
      <c r="D427" s="553"/>
      <c r="E427" s="553"/>
      <c r="F427" s="553"/>
      <c r="G427" s="553"/>
      <c r="H427" s="50" t="s">
        <v>11870</v>
      </c>
      <c r="I427" s="50" t="s">
        <v>10050</v>
      </c>
      <c r="J427" s="50" t="s">
        <v>11874</v>
      </c>
      <c r="K427" s="50" t="s">
        <v>10051</v>
      </c>
      <c r="L427" s="50" t="s">
        <v>11870</v>
      </c>
      <c r="M427" s="374"/>
      <c r="N427" s="429"/>
      <c r="O427" s="39"/>
      <c r="P427" s="39"/>
      <c r="Q427" s="39"/>
      <c r="R427" s="39"/>
      <c r="S427" s="39"/>
      <c r="T427" s="39"/>
      <c r="U427" s="39"/>
      <c r="V427" s="39"/>
      <c r="W427" s="39"/>
      <c r="X427" s="39"/>
      <c r="Y427" s="39"/>
      <c r="Z427" s="39"/>
    </row>
    <row r="428" spans="1:26" ht="16.5" customHeight="1">
      <c r="A428" s="715"/>
      <c r="B428" s="553"/>
      <c r="C428" s="553"/>
      <c r="D428" s="553"/>
      <c r="E428" s="553"/>
      <c r="F428" s="553"/>
      <c r="G428" s="553"/>
      <c r="H428" s="50" t="s">
        <v>11870</v>
      </c>
      <c r="I428" s="50" t="s">
        <v>10363</v>
      </c>
      <c r="J428" s="50" t="s">
        <v>11874</v>
      </c>
      <c r="K428" s="50" t="s">
        <v>12170</v>
      </c>
      <c r="L428" s="50" t="s">
        <v>11870</v>
      </c>
      <c r="M428" s="374"/>
      <c r="N428" s="429"/>
      <c r="O428" s="39"/>
      <c r="P428" s="39"/>
      <c r="Q428" s="39"/>
      <c r="R428" s="39"/>
      <c r="S428" s="39"/>
      <c r="T428" s="39"/>
      <c r="U428" s="39"/>
      <c r="V428" s="39"/>
      <c r="W428" s="39"/>
      <c r="X428" s="39"/>
      <c r="Y428" s="39"/>
      <c r="Z428" s="39"/>
    </row>
    <row r="429" spans="1:26" ht="16.5" customHeight="1">
      <c r="A429" s="715"/>
      <c r="B429" s="553"/>
      <c r="C429" s="553"/>
      <c r="D429" s="553"/>
      <c r="E429" s="553"/>
      <c r="F429" s="553"/>
      <c r="G429" s="553"/>
      <c r="H429" s="50" t="s">
        <v>11870</v>
      </c>
      <c r="I429" s="50" t="s">
        <v>10299</v>
      </c>
      <c r="J429" s="50" t="s">
        <v>11874</v>
      </c>
      <c r="K429" s="50" t="s">
        <v>12170</v>
      </c>
      <c r="L429" s="50" t="s">
        <v>11870</v>
      </c>
      <c r="M429" s="374"/>
      <c r="N429" s="429"/>
      <c r="O429" s="39"/>
      <c r="P429" s="39"/>
      <c r="Q429" s="39"/>
      <c r="R429" s="39"/>
      <c r="S429" s="39"/>
      <c r="T429" s="39"/>
      <c r="U429" s="39"/>
      <c r="V429" s="39"/>
      <c r="W429" s="39"/>
      <c r="X429" s="39"/>
      <c r="Y429" s="39"/>
      <c r="Z429" s="39"/>
    </row>
    <row r="430" spans="1:26" ht="16.5" customHeight="1">
      <c r="A430" s="584"/>
      <c r="B430" s="554"/>
      <c r="C430" s="554"/>
      <c r="D430" s="554"/>
      <c r="E430" s="554"/>
      <c r="F430" s="554"/>
      <c r="G430" s="554"/>
      <c r="H430" s="50" t="s">
        <v>11870</v>
      </c>
      <c r="I430" s="433" t="s">
        <v>9954</v>
      </c>
      <c r="J430" s="50" t="s">
        <v>11874</v>
      </c>
      <c r="K430" s="433"/>
      <c r="L430" s="50" t="s">
        <v>11870</v>
      </c>
      <c r="M430" s="374"/>
      <c r="N430" s="429"/>
      <c r="O430" s="39"/>
      <c r="P430" s="39"/>
      <c r="Q430" s="39"/>
      <c r="R430" s="39"/>
      <c r="S430" s="39"/>
      <c r="T430" s="39"/>
      <c r="U430" s="39"/>
      <c r="V430" s="39"/>
      <c r="W430" s="39"/>
      <c r="X430" s="39"/>
      <c r="Y430" s="39"/>
      <c r="Z430" s="39"/>
    </row>
    <row r="431" spans="1:26" ht="16.5" customHeight="1">
      <c r="A431" s="714">
        <v>17080</v>
      </c>
      <c r="B431" s="634"/>
      <c r="C431" s="696" t="s">
        <v>12191</v>
      </c>
      <c r="D431" s="696" t="s">
        <v>12192</v>
      </c>
      <c r="E431" s="696"/>
      <c r="F431" s="696" t="s">
        <v>219</v>
      </c>
      <c r="G431" s="696" t="s">
        <v>9614</v>
      </c>
      <c r="H431" s="50" t="s">
        <v>11870</v>
      </c>
      <c r="I431" s="432" t="s">
        <v>9953</v>
      </c>
      <c r="J431" s="50" t="s">
        <v>11874</v>
      </c>
      <c r="K431" s="432"/>
      <c r="L431" s="50" t="s">
        <v>11870</v>
      </c>
      <c r="M431" s="374"/>
      <c r="N431" s="429"/>
      <c r="O431" s="39"/>
      <c r="P431" s="39"/>
      <c r="Q431" s="39"/>
      <c r="R431" s="39"/>
      <c r="S431" s="39"/>
      <c r="T431" s="39"/>
      <c r="U431" s="39"/>
      <c r="V431" s="39"/>
      <c r="W431" s="39"/>
      <c r="X431" s="39"/>
      <c r="Y431" s="39"/>
      <c r="Z431" s="39"/>
    </row>
    <row r="432" spans="1:26" ht="16.5" customHeight="1">
      <c r="A432" s="715"/>
      <c r="B432" s="553"/>
      <c r="C432" s="553"/>
      <c r="D432" s="553"/>
      <c r="E432" s="553"/>
      <c r="F432" s="553"/>
      <c r="G432" s="553"/>
      <c r="H432" s="50" t="s">
        <v>11870</v>
      </c>
      <c r="I432" s="50" t="s">
        <v>9615</v>
      </c>
      <c r="J432" s="50" t="s">
        <v>11874</v>
      </c>
      <c r="K432" s="50" t="s">
        <v>9857</v>
      </c>
      <c r="L432" s="50" t="s">
        <v>11870</v>
      </c>
      <c r="M432" s="374"/>
      <c r="N432" s="429"/>
      <c r="O432" s="39"/>
      <c r="P432" s="39"/>
      <c r="Q432" s="39"/>
      <c r="R432" s="39"/>
      <c r="S432" s="39"/>
      <c r="T432" s="39"/>
      <c r="U432" s="39"/>
      <c r="V432" s="39"/>
      <c r="W432" s="39"/>
      <c r="X432" s="39"/>
      <c r="Y432" s="39"/>
      <c r="Z432" s="39"/>
    </row>
    <row r="433" spans="1:26" ht="16.5" customHeight="1">
      <c r="A433" s="715"/>
      <c r="B433" s="553"/>
      <c r="C433" s="553"/>
      <c r="D433" s="553"/>
      <c r="E433" s="553"/>
      <c r="F433" s="553"/>
      <c r="G433" s="553"/>
      <c r="H433" s="50" t="s">
        <v>11870</v>
      </c>
      <c r="I433" s="50" t="s">
        <v>9625</v>
      </c>
      <c r="J433" s="50" t="s">
        <v>11874</v>
      </c>
      <c r="K433" s="50" t="s">
        <v>9866</v>
      </c>
      <c r="L433" s="50" t="s">
        <v>11870</v>
      </c>
      <c r="M433" s="374"/>
      <c r="N433" s="429"/>
      <c r="O433" s="39"/>
      <c r="P433" s="39"/>
      <c r="Q433" s="39"/>
      <c r="R433" s="39"/>
      <c r="S433" s="39"/>
      <c r="T433" s="39"/>
      <c r="U433" s="39"/>
      <c r="V433" s="39"/>
      <c r="W433" s="39"/>
      <c r="X433" s="39"/>
      <c r="Y433" s="39"/>
      <c r="Z433" s="39"/>
    </row>
    <row r="434" spans="1:26" ht="16.5" customHeight="1">
      <c r="A434" s="715"/>
      <c r="B434" s="553"/>
      <c r="C434" s="553"/>
      <c r="D434" s="553"/>
      <c r="E434" s="553"/>
      <c r="F434" s="553"/>
      <c r="G434" s="553"/>
      <c r="H434" s="50" t="s">
        <v>11870</v>
      </c>
      <c r="I434" s="50" t="s">
        <v>10226</v>
      </c>
      <c r="J434" s="50" t="s">
        <v>11874</v>
      </c>
      <c r="K434" s="50" t="s">
        <v>10236</v>
      </c>
      <c r="L434" s="50" t="s">
        <v>11870</v>
      </c>
      <c r="M434" s="374"/>
      <c r="N434" s="429"/>
      <c r="O434" s="39"/>
      <c r="P434" s="39"/>
      <c r="Q434" s="39"/>
      <c r="R434" s="39"/>
      <c r="S434" s="39"/>
      <c r="T434" s="39"/>
      <c r="U434" s="39"/>
      <c r="V434" s="39"/>
      <c r="W434" s="39"/>
      <c r="X434" s="39"/>
      <c r="Y434" s="39"/>
      <c r="Z434" s="39"/>
    </row>
    <row r="435" spans="1:26" ht="16.5" customHeight="1">
      <c r="A435" s="715"/>
      <c r="B435" s="553"/>
      <c r="C435" s="553"/>
      <c r="D435" s="553"/>
      <c r="E435" s="553"/>
      <c r="F435" s="553"/>
      <c r="G435" s="553"/>
      <c r="H435" s="50" t="s">
        <v>11870</v>
      </c>
      <c r="I435" s="50" t="s">
        <v>12193</v>
      </c>
      <c r="J435" s="50" t="s">
        <v>11874</v>
      </c>
      <c r="K435" s="50" t="s">
        <v>12194</v>
      </c>
      <c r="L435" s="50" t="s">
        <v>11870</v>
      </c>
      <c r="M435" s="374"/>
      <c r="N435" s="429"/>
      <c r="O435" s="39"/>
      <c r="P435" s="39"/>
      <c r="Q435" s="39"/>
      <c r="R435" s="39"/>
      <c r="S435" s="39"/>
      <c r="T435" s="39"/>
      <c r="U435" s="39"/>
      <c r="V435" s="39"/>
      <c r="W435" s="39"/>
      <c r="X435" s="39"/>
      <c r="Y435" s="39"/>
      <c r="Z435" s="39"/>
    </row>
    <row r="436" spans="1:26" ht="16.5" customHeight="1">
      <c r="A436" s="715"/>
      <c r="B436" s="553"/>
      <c r="C436" s="553"/>
      <c r="D436" s="553"/>
      <c r="E436" s="553"/>
      <c r="F436" s="553"/>
      <c r="G436" s="553"/>
      <c r="H436" s="50" t="s">
        <v>11870</v>
      </c>
      <c r="I436" s="50" t="s">
        <v>12195</v>
      </c>
      <c r="J436" s="50" t="s">
        <v>11874</v>
      </c>
      <c r="K436" s="50" t="s">
        <v>12196</v>
      </c>
      <c r="L436" s="50" t="s">
        <v>11870</v>
      </c>
      <c r="M436" s="374"/>
      <c r="N436" s="429"/>
      <c r="O436" s="39"/>
      <c r="P436" s="39"/>
      <c r="Q436" s="39"/>
      <c r="R436" s="39"/>
      <c r="S436" s="39"/>
      <c r="T436" s="39"/>
      <c r="U436" s="39"/>
      <c r="V436" s="39"/>
      <c r="W436" s="39"/>
      <c r="X436" s="39"/>
      <c r="Y436" s="39"/>
      <c r="Z436" s="39"/>
    </row>
    <row r="437" spans="1:26" ht="16.5" customHeight="1">
      <c r="A437" s="715"/>
      <c r="B437" s="553"/>
      <c r="C437" s="553"/>
      <c r="D437" s="553"/>
      <c r="E437" s="553"/>
      <c r="F437" s="553"/>
      <c r="G437" s="553"/>
      <c r="H437" s="50" t="s">
        <v>11870</v>
      </c>
      <c r="I437" s="50" t="s">
        <v>10229</v>
      </c>
      <c r="J437" s="50" t="s">
        <v>11874</v>
      </c>
      <c r="K437" s="50" t="s">
        <v>10239</v>
      </c>
      <c r="L437" s="50" t="s">
        <v>11870</v>
      </c>
      <c r="M437" s="374"/>
      <c r="N437" s="429"/>
      <c r="O437" s="39"/>
      <c r="P437" s="39"/>
      <c r="Q437" s="39"/>
      <c r="R437" s="39"/>
      <c r="S437" s="39"/>
      <c r="T437" s="39"/>
      <c r="U437" s="39"/>
      <c r="V437" s="39"/>
      <c r="W437" s="39"/>
      <c r="X437" s="39"/>
      <c r="Y437" s="39"/>
      <c r="Z437" s="39"/>
    </row>
    <row r="438" spans="1:26" ht="16.5" customHeight="1">
      <c r="A438" s="584"/>
      <c r="B438" s="554"/>
      <c r="C438" s="554"/>
      <c r="D438" s="554"/>
      <c r="E438" s="554"/>
      <c r="F438" s="554"/>
      <c r="G438" s="554"/>
      <c r="H438" s="50" t="s">
        <v>11870</v>
      </c>
      <c r="I438" s="433" t="s">
        <v>9954</v>
      </c>
      <c r="J438" s="50" t="s">
        <v>11874</v>
      </c>
      <c r="K438" s="433"/>
      <c r="L438" s="50" t="s">
        <v>11870</v>
      </c>
      <c r="M438" s="374"/>
      <c r="N438" s="429"/>
      <c r="O438" s="39"/>
      <c r="P438" s="39"/>
      <c r="Q438" s="39"/>
      <c r="R438" s="39"/>
      <c r="S438" s="39"/>
      <c r="T438" s="39"/>
      <c r="U438" s="39"/>
      <c r="V438" s="39"/>
      <c r="W438" s="39"/>
      <c r="X438" s="39"/>
      <c r="Y438" s="39"/>
      <c r="Z438" s="39"/>
    </row>
    <row r="439" spans="1:26" ht="16.5" customHeight="1">
      <c r="A439" s="714">
        <v>17081</v>
      </c>
      <c r="B439" s="634"/>
      <c r="C439" s="696" t="s">
        <v>12197</v>
      </c>
      <c r="D439" s="696" t="s">
        <v>10282</v>
      </c>
      <c r="E439" s="696"/>
      <c r="F439" s="696" t="s">
        <v>219</v>
      </c>
      <c r="G439" s="696" t="s">
        <v>9614</v>
      </c>
      <c r="H439" s="50" t="s">
        <v>11870</v>
      </c>
      <c r="I439" s="50" t="s">
        <v>9615</v>
      </c>
      <c r="J439" s="50" t="s">
        <v>11874</v>
      </c>
      <c r="K439" s="50" t="s">
        <v>9857</v>
      </c>
      <c r="L439" s="50" t="s">
        <v>11870</v>
      </c>
      <c r="M439" s="374"/>
      <c r="N439" s="429"/>
      <c r="O439" s="39"/>
      <c r="P439" s="39"/>
      <c r="Q439" s="39"/>
      <c r="R439" s="39"/>
      <c r="S439" s="39"/>
      <c r="T439" s="39"/>
      <c r="U439" s="39"/>
      <c r="V439" s="39"/>
      <c r="W439" s="39"/>
      <c r="X439" s="39"/>
      <c r="Y439" s="39"/>
      <c r="Z439" s="39"/>
    </row>
    <row r="440" spans="1:26" ht="16.5" customHeight="1">
      <c r="A440" s="715"/>
      <c r="B440" s="553"/>
      <c r="C440" s="553"/>
      <c r="D440" s="553"/>
      <c r="E440" s="553"/>
      <c r="F440" s="553"/>
      <c r="G440" s="553"/>
      <c r="H440" s="50" t="s">
        <v>11870</v>
      </c>
      <c r="I440" s="50" t="s">
        <v>9625</v>
      </c>
      <c r="J440" s="50" t="s">
        <v>11874</v>
      </c>
      <c r="K440" s="50" t="s">
        <v>9866</v>
      </c>
      <c r="L440" s="50" t="s">
        <v>11870</v>
      </c>
      <c r="M440" s="374"/>
      <c r="N440" s="429"/>
      <c r="O440" s="39"/>
      <c r="P440" s="39"/>
      <c r="Q440" s="39"/>
      <c r="R440" s="39"/>
      <c r="S440" s="39"/>
      <c r="T440" s="39"/>
      <c r="U440" s="39"/>
      <c r="V440" s="39"/>
      <c r="W440" s="39"/>
      <c r="X440" s="39"/>
      <c r="Y440" s="39"/>
      <c r="Z440" s="39"/>
    </row>
    <row r="441" spans="1:26" ht="16.5" customHeight="1">
      <c r="A441" s="715"/>
      <c r="B441" s="553"/>
      <c r="C441" s="553"/>
      <c r="D441" s="553"/>
      <c r="E441" s="553"/>
      <c r="F441" s="553"/>
      <c r="G441" s="553"/>
      <c r="H441" s="50" t="s">
        <v>11870</v>
      </c>
      <c r="I441" s="50" t="s">
        <v>10283</v>
      </c>
      <c r="J441" s="50" t="s">
        <v>11874</v>
      </c>
      <c r="K441" s="50" t="s">
        <v>10284</v>
      </c>
      <c r="L441" s="50" t="s">
        <v>11870</v>
      </c>
      <c r="M441" s="374"/>
      <c r="N441" s="429"/>
      <c r="O441" s="39"/>
      <c r="P441" s="39"/>
      <c r="Q441" s="39"/>
      <c r="R441" s="39"/>
      <c r="S441" s="39"/>
      <c r="T441" s="39"/>
      <c r="U441" s="39"/>
      <c r="V441" s="39"/>
      <c r="W441" s="39"/>
      <c r="X441" s="39"/>
      <c r="Y441" s="39"/>
      <c r="Z441" s="39"/>
    </row>
    <row r="442" spans="1:26" ht="16.5" customHeight="1">
      <c r="A442" s="715"/>
      <c r="B442" s="553"/>
      <c r="C442" s="553"/>
      <c r="D442" s="553"/>
      <c r="E442" s="553"/>
      <c r="F442" s="553"/>
      <c r="G442" s="553"/>
      <c r="H442" s="50" t="s">
        <v>11870</v>
      </c>
      <c r="I442" s="50" t="s">
        <v>10285</v>
      </c>
      <c r="J442" s="50" t="s">
        <v>11874</v>
      </c>
      <c r="K442" s="50" t="s">
        <v>10284</v>
      </c>
      <c r="L442" s="50" t="s">
        <v>11870</v>
      </c>
      <c r="M442" s="374"/>
      <c r="N442" s="429"/>
      <c r="O442" s="39"/>
      <c r="P442" s="39"/>
      <c r="Q442" s="39"/>
      <c r="R442" s="39"/>
      <c r="S442" s="39"/>
      <c r="T442" s="39"/>
      <c r="U442" s="39"/>
      <c r="V442" s="39"/>
      <c r="W442" s="39"/>
      <c r="X442" s="39"/>
      <c r="Y442" s="39"/>
      <c r="Z442" s="39"/>
    </row>
    <row r="443" spans="1:26" ht="16.5" customHeight="1">
      <c r="A443" s="584"/>
      <c r="B443" s="554"/>
      <c r="C443" s="554"/>
      <c r="D443" s="554"/>
      <c r="E443" s="554"/>
      <c r="F443" s="554"/>
      <c r="G443" s="554"/>
      <c r="H443" s="50" t="s">
        <v>11870</v>
      </c>
      <c r="I443" s="50" t="s">
        <v>10286</v>
      </c>
      <c r="J443" s="50" t="s">
        <v>11874</v>
      </c>
      <c r="K443" s="50" t="s">
        <v>10284</v>
      </c>
      <c r="L443" s="50" t="s">
        <v>11870</v>
      </c>
      <c r="M443" s="374"/>
      <c r="N443" s="429"/>
      <c r="O443" s="39"/>
      <c r="P443" s="39"/>
      <c r="Q443" s="39"/>
      <c r="R443" s="39"/>
      <c r="S443" s="39"/>
      <c r="T443" s="39"/>
      <c r="U443" s="39"/>
      <c r="V443" s="39"/>
      <c r="W443" s="39"/>
      <c r="X443" s="39"/>
      <c r="Y443" s="39"/>
      <c r="Z443" s="39"/>
    </row>
    <row r="444" spans="1:26" ht="16.5" customHeight="1">
      <c r="A444" s="714">
        <v>17082</v>
      </c>
      <c r="B444" s="634"/>
      <c r="C444" s="719" t="s">
        <v>12198</v>
      </c>
      <c r="D444" s="719" t="s">
        <v>12199</v>
      </c>
      <c r="E444" s="719"/>
      <c r="F444" s="719" t="s">
        <v>219</v>
      </c>
      <c r="G444" s="719" t="s">
        <v>9614</v>
      </c>
      <c r="H444" s="121" t="s">
        <v>11870</v>
      </c>
      <c r="I444" s="121" t="s">
        <v>9615</v>
      </c>
      <c r="J444" s="121" t="s">
        <v>11874</v>
      </c>
      <c r="K444" s="121" t="s">
        <v>9857</v>
      </c>
      <c r="L444" s="121" t="s">
        <v>11870</v>
      </c>
      <c r="M444" s="374"/>
      <c r="N444" s="725" t="s">
        <v>12200</v>
      </c>
      <c r="O444" s="39"/>
      <c r="P444" s="39"/>
      <c r="Q444" s="39"/>
      <c r="R444" s="39"/>
      <c r="S444" s="39"/>
      <c r="T444" s="39"/>
      <c r="U444" s="39"/>
      <c r="V444" s="39"/>
      <c r="W444" s="39"/>
      <c r="X444" s="39"/>
      <c r="Y444" s="39"/>
      <c r="Z444" s="39"/>
    </row>
    <row r="445" spans="1:26" ht="16.5" customHeight="1">
      <c r="A445" s="715"/>
      <c r="B445" s="553"/>
      <c r="C445" s="553"/>
      <c r="D445" s="553"/>
      <c r="E445" s="553"/>
      <c r="F445" s="553"/>
      <c r="G445" s="553"/>
      <c r="H445" s="121" t="s">
        <v>11870</v>
      </c>
      <c r="I445" s="121" t="s">
        <v>9625</v>
      </c>
      <c r="J445" s="121" t="s">
        <v>11874</v>
      </c>
      <c r="K445" s="121" t="s">
        <v>9866</v>
      </c>
      <c r="L445" s="121" t="s">
        <v>11870</v>
      </c>
      <c r="M445" s="374"/>
      <c r="N445" s="726"/>
      <c r="O445" s="39"/>
      <c r="P445" s="39"/>
      <c r="Q445" s="39"/>
      <c r="R445" s="39"/>
      <c r="S445" s="39"/>
      <c r="T445" s="39"/>
      <c r="U445" s="39"/>
      <c r="V445" s="39"/>
      <c r="W445" s="39"/>
      <c r="X445" s="39"/>
      <c r="Y445" s="39"/>
      <c r="Z445" s="39"/>
    </row>
    <row r="446" spans="1:26" ht="16.5" customHeight="1">
      <c r="A446" s="715"/>
      <c r="B446" s="553"/>
      <c r="C446" s="553"/>
      <c r="D446" s="553"/>
      <c r="E446" s="553"/>
      <c r="F446" s="553"/>
      <c r="G446" s="553"/>
      <c r="H446" s="121" t="s">
        <v>11870</v>
      </c>
      <c r="I446" s="424" t="s">
        <v>12201</v>
      </c>
      <c r="J446" s="424" t="s">
        <v>11874</v>
      </c>
      <c r="K446" s="424" t="s">
        <v>12202</v>
      </c>
      <c r="L446" s="121" t="s">
        <v>11870</v>
      </c>
      <c r="M446" s="374"/>
      <c r="N446" s="726"/>
      <c r="O446" s="39"/>
      <c r="P446" s="39"/>
      <c r="Q446" s="39"/>
      <c r="R446" s="39"/>
      <c r="S446" s="39"/>
      <c r="T446" s="39"/>
      <c r="U446" s="39"/>
      <c r="V446" s="39"/>
      <c r="W446" s="39"/>
      <c r="X446" s="39"/>
      <c r="Y446" s="39"/>
      <c r="Z446" s="39"/>
    </row>
    <row r="447" spans="1:26" ht="16.5" customHeight="1">
      <c r="A447" s="715"/>
      <c r="B447" s="553"/>
      <c r="C447" s="553"/>
      <c r="D447" s="553"/>
      <c r="E447" s="553"/>
      <c r="F447" s="553"/>
      <c r="G447" s="553"/>
      <c r="H447" s="121" t="s">
        <v>11870</v>
      </c>
      <c r="I447" s="121" t="s">
        <v>9625</v>
      </c>
      <c r="J447" s="121" t="s">
        <v>11874</v>
      </c>
      <c r="K447" s="121" t="s">
        <v>9866</v>
      </c>
      <c r="L447" s="121" t="s">
        <v>11870</v>
      </c>
      <c r="M447" s="374"/>
      <c r="N447" s="726"/>
      <c r="O447" s="39"/>
      <c r="P447" s="39"/>
      <c r="Q447" s="39"/>
      <c r="R447" s="39"/>
      <c r="S447" s="39"/>
      <c r="T447" s="39"/>
      <c r="U447" s="39"/>
      <c r="V447" s="39"/>
      <c r="W447" s="39"/>
      <c r="X447" s="39"/>
      <c r="Y447" s="39"/>
      <c r="Z447" s="39"/>
    </row>
    <row r="448" spans="1:26" ht="16.5" customHeight="1">
      <c r="A448" s="715"/>
      <c r="B448" s="553"/>
      <c r="C448" s="553"/>
      <c r="D448" s="553"/>
      <c r="E448" s="553"/>
      <c r="F448" s="553"/>
      <c r="G448" s="553"/>
      <c r="H448" s="121" t="s">
        <v>11870</v>
      </c>
      <c r="I448" s="424" t="s">
        <v>12203</v>
      </c>
      <c r="J448" s="424" t="s">
        <v>11874</v>
      </c>
      <c r="K448" s="424" t="s">
        <v>12202</v>
      </c>
      <c r="L448" s="121" t="s">
        <v>11870</v>
      </c>
      <c r="M448" s="374"/>
      <c r="N448" s="726"/>
      <c r="O448" s="39"/>
      <c r="P448" s="39"/>
      <c r="Q448" s="39"/>
      <c r="R448" s="39"/>
      <c r="S448" s="39"/>
      <c r="T448" s="39"/>
      <c r="U448" s="39"/>
      <c r="V448" s="39"/>
      <c r="W448" s="39"/>
      <c r="X448" s="39"/>
      <c r="Y448" s="39"/>
      <c r="Z448" s="39"/>
    </row>
    <row r="449" spans="1:26" ht="16.5" customHeight="1">
      <c r="A449" s="715"/>
      <c r="B449" s="553"/>
      <c r="C449" s="553"/>
      <c r="D449" s="553"/>
      <c r="E449" s="553"/>
      <c r="F449" s="553"/>
      <c r="G449" s="553"/>
      <c r="H449" s="121" t="s">
        <v>11870</v>
      </c>
      <c r="I449" s="121" t="s">
        <v>9625</v>
      </c>
      <c r="J449" s="121" t="s">
        <v>11874</v>
      </c>
      <c r="K449" s="121" t="s">
        <v>9866</v>
      </c>
      <c r="L449" s="121" t="s">
        <v>11870</v>
      </c>
      <c r="M449" s="374"/>
      <c r="N449" s="726"/>
      <c r="O449" s="39"/>
      <c r="P449" s="39"/>
      <c r="Q449" s="39"/>
      <c r="R449" s="39"/>
      <c r="S449" s="39"/>
      <c r="T449" s="39"/>
      <c r="U449" s="39"/>
      <c r="V449" s="39"/>
      <c r="W449" s="39"/>
      <c r="X449" s="39"/>
      <c r="Y449" s="39"/>
      <c r="Z449" s="39"/>
    </row>
    <row r="450" spans="1:26" ht="16.5" customHeight="1">
      <c r="A450" s="584"/>
      <c r="B450" s="554"/>
      <c r="C450" s="554"/>
      <c r="D450" s="554"/>
      <c r="E450" s="554"/>
      <c r="F450" s="554"/>
      <c r="G450" s="554"/>
      <c r="H450" s="121" t="s">
        <v>11870</v>
      </c>
      <c r="I450" s="424" t="s">
        <v>12204</v>
      </c>
      <c r="J450" s="424" t="s">
        <v>11874</v>
      </c>
      <c r="K450" s="424" t="s">
        <v>12202</v>
      </c>
      <c r="L450" s="121" t="s">
        <v>11870</v>
      </c>
      <c r="M450" s="374"/>
      <c r="N450" s="727"/>
      <c r="O450" s="39"/>
      <c r="P450" s="39"/>
      <c r="Q450" s="39"/>
      <c r="R450" s="39"/>
      <c r="S450" s="39"/>
      <c r="T450" s="39"/>
      <c r="U450" s="39"/>
      <c r="V450" s="39"/>
      <c r="W450" s="39"/>
      <c r="X450" s="39"/>
      <c r="Y450" s="39"/>
      <c r="Z450" s="39"/>
    </row>
    <row r="451" spans="1:26" ht="16.5" customHeight="1">
      <c r="A451" s="714">
        <v>17083</v>
      </c>
      <c r="B451" s="634"/>
      <c r="C451" s="696" t="s">
        <v>12205</v>
      </c>
      <c r="D451" s="696" t="s">
        <v>10288</v>
      </c>
      <c r="E451" s="696"/>
      <c r="F451" s="696" t="s">
        <v>219</v>
      </c>
      <c r="G451" s="696" t="s">
        <v>9614</v>
      </c>
      <c r="H451" s="50" t="s">
        <v>11870</v>
      </c>
      <c r="I451" s="50" t="s">
        <v>10289</v>
      </c>
      <c r="J451" s="50" t="s">
        <v>11874</v>
      </c>
      <c r="K451" s="50" t="s">
        <v>9857</v>
      </c>
      <c r="L451" s="50" t="s">
        <v>11870</v>
      </c>
      <c r="M451" s="374"/>
      <c r="N451" s="429"/>
      <c r="O451" s="39"/>
      <c r="P451" s="39"/>
      <c r="Q451" s="39"/>
      <c r="R451" s="39"/>
      <c r="S451" s="39"/>
      <c r="T451" s="39"/>
      <c r="U451" s="39"/>
      <c r="V451" s="39"/>
      <c r="W451" s="39"/>
      <c r="X451" s="39"/>
      <c r="Y451" s="39"/>
      <c r="Z451" s="39"/>
    </row>
    <row r="452" spans="1:26" ht="16.5" customHeight="1">
      <c r="A452" s="715"/>
      <c r="B452" s="553"/>
      <c r="C452" s="553"/>
      <c r="D452" s="553"/>
      <c r="E452" s="553"/>
      <c r="F452" s="553"/>
      <c r="G452" s="553"/>
      <c r="H452" s="50" t="s">
        <v>11870</v>
      </c>
      <c r="I452" s="50" t="s">
        <v>10290</v>
      </c>
      <c r="J452" s="50" t="s">
        <v>11874</v>
      </c>
      <c r="K452" s="50" t="s">
        <v>9866</v>
      </c>
      <c r="L452" s="50" t="s">
        <v>11870</v>
      </c>
      <c r="M452" s="374"/>
      <c r="N452" s="429"/>
      <c r="O452" s="39"/>
      <c r="P452" s="39"/>
      <c r="Q452" s="39"/>
      <c r="R452" s="39"/>
      <c r="S452" s="39"/>
      <c r="T452" s="39"/>
      <c r="U452" s="39"/>
      <c r="V452" s="39"/>
      <c r="W452" s="39"/>
      <c r="X452" s="39"/>
      <c r="Y452" s="39"/>
      <c r="Z452" s="39"/>
    </row>
    <row r="453" spans="1:26" ht="16.5" customHeight="1">
      <c r="A453" s="715"/>
      <c r="B453" s="553"/>
      <c r="C453" s="553"/>
      <c r="D453" s="553"/>
      <c r="E453" s="553"/>
      <c r="F453" s="553"/>
      <c r="G453" s="553"/>
      <c r="H453" s="50" t="s">
        <v>11870</v>
      </c>
      <c r="I453" s="50" t="s">
        <v>10291</v>
      </c>
      <c r="J453" s="50" t="s">
        <v>11870</v>
      </c>
      <c r="K453" s="50" t="s">
        <v>10284</v>
      </c>
      <c r="L453" s="50" t="s">
        <v>11870</v>
      </c>
      <c r="M453" s="374"/>
      <c r="N453" s="429"/>
      <c r="O453" s="39"/>
      <c r="P453" s="39"/>
      <c r="Q453" s="39"/>
      <c r="R453" s="39"/>
      <c r="S453" s="39"/>
      <c r="T453" s="39"/>
      <c r="U453" s="39"/>
      <c r="V453" s="39"/>
      <c r="W453" s="39"/>
      <c r="X453" s="39"/>
      <c r="Y453" s="39"/>
      <c r="Z453" s="39"/>
    </row>
    <row r="454" spans="1:26" ht="16.5" customHeight="1">
      <c r="A454" s="715"/>
      <c r="B454" s="553"/>
      <c r="C454" s="553"/>
      <c r="D454" s="553"/>
      <c r="E454" s="553"/>
      <c r="F454" s="553"/>
      <c r="G454" s="553"/>
      <c r="H454" s="50" t="s">
        <v>11870</v>
      </c>
      <c r="I454" s="50" t="s">
        <v>10292</v>
      </c>
      <c r="J454" s="50" t="s">
        <v>11870</v>
      </c>
      <c r="K454" s="50" t="s">
        <v>10284</v>
      </c>
      <c r="L454" s="50" t="s">
        <v>11870</v>
      </c>
      <c r="M454" s="374"/>
      <c r="N454" s="429"/>
      <c r="O454" s="39"/>
      <c r="P454" s="39"/>
      <c r="Q454" s="39"/>
      <c r="R454" s="39"/>
      <c r="S454" s="39"/>
      <c r="T454" s="39"/>
      <c r="U454" s="39"/>
      <c r="V454" s="39"/>
      <c r="W454" s="39"/>
      <c r="X454" s="39"/>
      <c r="Y454" s="39"/>
      <c r="Z454" s="39"/>
    </row>
    <row r="455" spans="1:26" ht="16.5" customHeight="1">
      <c r="A455" s="584"/>
      <c r="B455" s="554"/>
      <c r="C455" s="554"/>
      <c r="D455" s="554"/>
      <c r="E455" s="554"/>
      <c r="F455" s="554"/>
      <c r="G455" s="554"/>
      <c r="H455" s="50" t="s">
        <v>11870</v>
      </c>
      <c r="I455" s="50" t="s">
        <v>10286</v>
      </c>
      <c r="J455" s="50" t="s">
        <v>11870</v>
      </c>
      <c r="K455" s="50" t="s">
        <v>10284</v>
      </c>
      <c r="L455" s="50" t="s">
        <v>11870</v>
      </c>
      <c r="M455" s="374"/>
      <c r="N455" s="429"/>
      <c r="O455" s="39"/>
      <c r="P455" s="39"/>
      <c r="Q455" s="39"/>
      <c r="R455" s="39"/>
      <c r="S455" s="39"/>
      <c r="T455" s="39"/>
      <c r="U455" s="39"/>
      <c r="V455" s="39"/>
      <c r="W455" s="39"/>
      <c r="X455" s="39"/>
      <c r="Y455" s="39"/>
      <c r="Z455" s="39"/>
    </row>
    <row r="456" spans="1:26" ht="16.5" customHeight="1">
      <c r="A456" s="714">
        <v>17084</v>
      </c>
      <c r="B456" s="634"/>
      <c r="C456" s="696" t="s">
        <v>12206</v>
      </c>
      <c r="D456" s="696" t="s">
        <v>12207</v>
      </c>
      <c r="E456" s="696"/>
      <c r="F456" s="696" t="s">
        <v>219</v>
      </c>
      <c r="G456" s="696" t="s">
        <v>9614</v>
      </c>
      <c r="H456" s="50" t="s">
        <v>11870</v>
      </c>
      <c r="I456" s="432" t="s">
        <v>9953</v>
      </c>
      <c r="J456" s="50" t="s">
        <v>11874</v>
      </c>
      <c r="K456" s="432"/>
      <c r="L456" s="50" t="s">
        <v>11870</v>
      </c>
      <c r="M456" s="374"/>
      <c r="N456" s="728"/>
      <c r="O456" s="39"/>
      <c r="P456" s="39"/>
      <c r="Q456" s="39"/>
      <c r="R456" s="39"/>
      <c r="S456" s="39"/>
      <c r="T456" s="39"/>
      <c r="U456" s="39"/>
      <c r="V456" s="39"/>
      <c r="W456" s="39"/>
      <c r="X456" s="39"/>
      <c r="Y456" s="39"/>
      <c r="Z456" s="39"/>
    </row>
    <row r="457" spans="1:26" ht="16.5" customHeight="1">
      <c r="A457" s="715"/>
      <c r="B457" s="553"/>
      <c r="C457" s="553"/>
      <c r="D457" s="553"/>
      <c r="E457" s="553"/>
      <c r="F457" s="553"/>
      <c r="G457" s="553"/>
      <c r="H457" s="50" t="s">
        <v>11870</v>
      </c>
      <c r="I457" s="50" t="s">
        <v>9615</v>
      </c>
      <c r="J457" s="50" t="s">
        <v>11874</v>
      </c>
      <c r="K457" s="50" t="s">
        <v>9857</v>
      </c>
      <c r="L457" s="50" t="s">
        <v>11870</v>
      </c>
      <c r="M457" s="374"/>
      <c r="N457" s="726"/>
      <c r="O457" s="39"/>
      <c r="P457" s="39"/>
      <c r="Q457" s="39"/>
      <c r="R457" s="39"/>
      <c r="S457" s="39"/>
      <c r="T457" s="39"/>
      <c r="U457" s="39"/>
      <c r="V457" s="39"/>
      <c r="W457" s="39"/>
      <c r="X457" s="39"/>
      <c r="Y457" s="39"/>
      <c r="Z457" s="39"/>
    </row>
    <row r="458" spans="1:26" ht="16.5" customHeight="1">
      <c r="A458" s="715"/>
      <c r="B458" s="553"/>
      <c r="C458" s="553"/>
      <c r="D458" s="553"/>
      <c r="E458" s="553"/>
      <c r="F458" s="553"/>
      <c r="G458" s="553"/>
      <c r="H458" s="50" t="s">
        <v>11870</v>
      </c>
      <c r="I458" s="50" t="s">
        <v>9625</v>
      </c>
      <c r="J458" s="50" t="s">
        <v>11874</v>
      </c>
      <c r="K458" s="50" t="s">
        <v>9866</v>
      </c>
      <c r="L458" s="50" t="s">
        <v>11870</v>
      </c>
      <c r="M458" s="374"/>
      <c r="N458" s="726"/>
      <c r="O458" s="39"/>
      <c r="P458" s="39"/>
      <c r="Q458" s="39"/>
      <c r="R458" s="39"/>
      <c r="S458" s="39"/>
      <c r="T458" s="39"/>
      <c r="U458" s="39"/>
      <c r="V458" s="39"/>
      <c r="W458" s="39"/>
      <c r="X458" s="39"/>
      <c r="Y458" s="39"/>
      <c r="Z458" s="39"/>
    </row>
    <row r="459" spans="1:26" ht="16.5" customHeight="1">
      <c r="A459" s="715"/>
      <c r="B459" s="553"/>
      <c r="C459" s="553"/>
      <c r="D459" s="553"/>
      <c r="E459" s="553"/>
      <c r="F459" s="553"/>
      <c r="G459" s="553"/>
      <c r="H459" s="50" t="s">
        <v>11870</v>
      </c>
      <c r="I459" s="50" t="s">
        <v>12208</v>
      </c>
      <c r="J459" s="50" t="s">
        <v>11872</v>
      </c>
      <c r="K459" s="50" t="s">
        <v>10146</v>
      </c>
      <c r="L459" s="50" t="s">
        <v>11870</v>
      </c>
      <c r="M459" s="374"/>
      <c r="N459" s="726"/>
      <c r="O459" s="39"/>
      <c r="P459" s="39"/>
      <c r="Q459" s="39"/>
      <c r="R459" s="39"/>
      <c r="S459" s="39"/>
      <c r="T459" s="39"/>
      <c r="U459" s="39"/>
      <c r="V459" s="39"/>
      <c r="W459" s="39"/>
      <c r="X459" s="39"/>
      <c r="Y459" s="39"/>
      <c r="Z459" s="39"/>
    </row>
    <row r="460" spans="1:26" ht="16.5" customHeight="1">
      <c r="A460" s="715"/>
      <c r="B460" s="553"/>
      <c r="C460" s="553"/>
      <c r="D460" s="553"/>
      <c r="E460" s="553"/>
      <c r="F460" s="553"/>
      <c r="G460" s="553"/>
      <c r="H460" s="50" t="s">
        <v>11870</v>
      </c>
      <c r="I460" s="50" t="s">
        <v>12209</v>
      </c>
      <c r="J460" s="50" t="s">
        <v>11872</v>
      </c>
      <c r="K460" s="50" t="s">
        <v>10146</v>
      </c>
      <c r="L460" s="50" t="s">
        <v>11870</v>
      </c>
      <c r="M460" s="374"/>
      <c r="N460" s="726"/>
      <c r="O460" s="39"/>
      <c r="P460" s="39"/>
      <c r="Q460" s="39"/>
      <c r="R460" s="39"/>
      <c r="S460" s="39"/>
      <c r="T460" s="39"/>
      <c r="U460" s="39"/>
      <c r="V460" s="39"/>
      <c r="W460" s="39"/>
      <c r="X460" s="39"/>
      <c r="Y460" s="39"/>
      <c r="Z460" s="39"/>
    </row>
    <row r="461" spans="1:26" ht="16.5" customHeight="1">
      <c r="A461" s="715"/>
      <c r="B461" s="553"/>
      <c r="C461" s="553"/>
      <c r="D461" s="553"/>
      <c r="E461" s="553"/>
      <c r="F461" s="553"/>
      <c r="G461" s="553"/>
      <c r="H461" s="50" t="s">
        <v>11870</v>
      </c>
      <c r="I461" s="50" t="s">
        <v>12210</v>
      </c>
      <c r="J461" s="50" t="s">
        <v>11872</v>
      </c>
      <c r="K461" s="50" t="s">
        <v>10146</v>
      </c>
      <c r="L461" s="50" t="s">
        <v>11870</v>
      </c>
      <c r="M461" s="374"/>
      <c r="N461" s="726"/>
      <c r="O461" s="39"/>
      <c r="P461" s="39"/>
      <c r="Q461" s="39"/>
      <c r="R461" s="39"/>
      <c r="S461" s="39"/>
      <c r="T461" s="39"/>
      <c r="U461" s="39"/>
      <c r="V461" s="39"/>
      <c r="W461" s="39"/>
      <c r="X461" s="39"/>
      <c r="Y461" s="39"/>
      <c r="Z461" s="39"/>
    </row>
    <row r="462" spans="1:26" ht="16.5" customHeight="1">
      <c r="A462" s="584"/>
      <c r="B462" s="554"/>
      <c r="C462" s="554"/>
      <c r="D462" s="554"/>
      <c r="E462" s="554"/>
      <c r="F462" s="554"/>
      <c r="G462" s="554"/>
      <c r="H462" s="50" t="s">
        <v>11870</v>
      </c>
      <c r="I462" s="433" t="s">
        <v>9954</v>
      </c>
      <c r="J462" s="50" t="s">
        <v>11874</v>
      </c>
      <c r="K462" s="433"/>
      <c r="L462" s="50" t="s">
        <v>11870</v>
      </c>
      <c r="M462" s="374"/>
      <c r="N462" s="727"/>
      <c r="O462" s="39"/>
      <c r="P462" s="39"/>
      <c r="Q462" s="39"/>
      <c r="R462" s="39"/>
      <c r="S462" s="39"/>
      <c r="T462" s="39"/>
      <c r="U462" s="39"/>
      <c r="V462" s="39"/>
      <c r="W462" s="39"/>
      <c r="X462" s="39"/>
      <c r="Y462" s="39"/>
      <c r="Z462" s="39"/>
    </row>
    <row r="463" spans="1:26" ht="16.5" customHeight="1">
      <c r="A463" s="714">
        <v>17085</v>
      </c>
      <c r="B463" s="634"/>
      <c r="C463" s="696" t="s">
        <v>12211</v>
      </c>
      <c r="D463" s="696" t="s">
        <v>10028</v>
      </c>
      <c r="E463" s="696"/>
      <c r="F463" s="696" t="s">
        <v>219</v>
      </c>
      <c r="G463" s="696" t="s">
        <v>9614</v>
      </c>
      <c r="H463" s="50" t="s">
        <v>11870</v>
      </c>
      <c r="I463" s="50" t="s">
        <v>10029</v>
      </c>
      <c r="J463" s="50" t="s">
        <v>11874</v>
      </c>
      <c r="K463" s="50" t="s">
        <v>10030</v>
      </c>
      <c r="L463" s="50" t="s">
        <v>11870</v>
      </c>
      <c r="M463" s="374"/>
      <c r="N463" s="429"/>
      <c r="O463" s="39"/>
      <c r="P463" s="39"/>
      <c r="Q463" s="39"/>
      <c r="R463" s="39"/>
      <c r="S463" s="39"/>
      <c r="T463" s="39"/>
      <c r="U463" s="39"/>
      <c r="V463" s="39"/>
      <c r="W463" s="39"/>
      <c r="X463" s="39"/>
      <c r="Y463" s="39"/>
      <c r="Z463" s="39"/>
    </row>
    <row r="464" spans="1:26" ht="16.5" customHeight="1">
      <c r="A464" s="715"/>
      <c r="B464" s="553"/>
      <c r="C464" s="553"/>
      <c r="D464" s="553"/>
      <c r="E464" s="553"/>
      <c r="F464" s="553"/>
      <c r="G464" s="553"/>
      <c r="H464" s="50" t="s">
        <v>11870</v>
      </c>
      <c r="I464" s="50" t="s">
        <v>10031</v>
      </c>
      <c r="J464" s="50" t="s">
        <v>11874</v>
      </c>
      <c r="K464" s="50" t="s">
        <v>10030</v>
      </c>
      <c r="L464" s="50" t="s">
        <v>11870</v>
      </c>
      <c r="M464" s="374"/>
      <c r="N464" s="429"/>
      <c r="O464" s="39"/>
      <c r="P464" s="39"/>
      <c r="Q464" s="39"/>
      <c r="R464" s="39"/>
      <c r="S464" s="39"/>
      <c r="T464" s="39"/>
      <c r="U464" s="39"/>
      <c r="V464" s="39"/>
      <c r="W464" s="39"/>
      <c r="X464" s="39"/>
      <c r="Y464" s="39"/>
      <c r="Z464" s="39"/>
    </row>
    <row r="465" spans="1:26" ht="16.5" customHeight="1">
      <c r="A465" s="584"/>
      <c r="B465" s="554"/>
      <c r="C465" s="554"/>
      <c r="D465" s="554"/>
      <c r="E465" s="554"/>
      <c r="F465" s="554"/>
      <c r="G465" s="554"/>
      <c r="H465" s="50" t="s">
        <v>11870</v>
      </c>
      <c r="I465" s="50" t="s">
        <v>10032</v>
      </c>
      <c r="J465" s="50" t="s">
        <v>11874</v>
      </c>
      <c r="K465" s="50" t="s">
        <v>10030</v>
      </c>
      <c r="L465" s="50" t="s">
        <v>11870</v>
      </c>
      <c r="M465" s="374"/>
      <c r="N465" s="429"/>
      <c r="O465" s="39"/>
      <c r="P465" s="39"/>
      <c r="Q465" s="39"/>
      <c r="R465" s="39"/>
      <c r="S465" s="39"/>
      <c r="T465" s="39"/>
      <c r="U465" s="39"/>
      <c r="V465" s="39"/>
      <c r="W465" s="39"/>
      <c r="X465" s="39"/>
      <c r="Y465" s="39"/>
      <c r="Z465" s="39"/>
    </row>
    <row r="466" spans="1:26" ht="16.5" customHeight="1">
      <c r="A466" s="714">
        <v>17086</v>
      </c>
      <c r="B466" s="634"/>
      <c r="C466" s="696" t="s">
        <v>12212</v>
      </c>
      <c r="D466" s="696" t="s">
        <v>10034</v>
      </c>
      <c r="E466" s="696"/>
      <c r="F466" s="696" t="s">
        <v>219</v>
      </c>
      <c r="G466" s="696" t="s">
        <v>9614</v>
      </c>
      <c r="H466" s="50" t="s">
        <v>11870</v>
      </c>
      <c r="I466" s="50" t="s">
        <v>10035</v>
      </c>
      <c r="J466" s="50" t="s">
        <v>11874</v>
      </c>
      <c r="K466" s="50" t="s">
        <v>10030</v>
      </c>
      <c r="L466" s="50" t="s">
        <v>11870</v>
      </c>
      <c r="M466" s="374"/>
      <c r="N466" s="429"/>
      <c r="O466" s="39"/>
      <c r="P466" s="39"/>
      <c r="Q466" s="39"/>
      <c r="R466" s="39"/>
      <c r="S466" s="39"/>
      <c r="T466" s="39"/>
      <c r="U466" s="39"/>
      <c r="V466" s="39"/>
      <c r="W466" s="39"/>
      <c r="X466" s="39"/>
      <c r="Y466" s="39"/>
      <c r="Z466" s="39"/>
    </row>
    <row r="467" spans="1:26" ht="16.5" customHeight="1">
      <c r="A467" s="715"/>
      <c r="B467" s="553"/>
      <c r="C467" s="553"/>
      <c r="D467" s="553"/>
      <c r="E467" s="553"/>
      <c r="F467" s="553"/>
      <c r="G467" s="553"/>
      <c r="H467" s="50" t="s">
        <v>11870</v>
      </c>
      <c r="I467" s="50" t="s">
        <v>10036</v>
      </c>
      <c r="J467" s="50" t="s">
        <v>11874</v>
      </c>
      <c r="K467" s="50" t="s">
        <v>10030</v>
      </c>
      <c r="L467" s="50" t="s">
        <v>11870</v>
      </c>
      <c r="M467" s="374"/>
      <c r="N467" s="429"/>
      <c r="O467" s="39"/>
      <c r="P467" s="39"/>
      <c r="Q467" s="39"/>
      <c r="R467" s="39"/>
      <c r="S467" s="39"/>
      <c r="T467" s="39"/>
      <c r="U467" s="39"/>
      <c r="V467" s="39"/>
      <c r="W467" s="39"/>
      <c r="X467" s="39"/>
      <c r="Y467" s="39"/>
      <c r="Z467" s="39"/>
    </row>
    <row r="468" spans="1:26" ht="16.5" customHeight="1">
      <c r="A468" s="584"/>
      <c r="B468" s="554"/>
      <c r="C468" s="554"/>
      <c r="D468" s="554"/>
      <c r="E468" s="554"/>
      <c r="F468" s="554"/>
      <c r="G468" s="554"/>
      <c r="H468" s="50" t="s">
        <v>11870</v>
      </c>
      <c r="I468" s="50" t="s">
        <v>10037</v>
      </c>
      <c r="J468" s="50" t="s">
        <v>11874</v>
      </c>
      <c r="K468" s="50" t="s">
        <v>10030</v>
      </c>
      <c r="L468" s="50" t="s">
        <v>11870</v>
      </c>
      <c r="M468" s="374"/>
      <c r="N468" s="429"/>
      <c r="O468" s="39"/>
      <c r="P468" s="39"/>
      <c r="Q468" s="39"/>
      <c r="R468" s="39"/>
      <c r="S468" s="39"/>
      <c r="T468" s="39"/>
      <c r="U468" s="39"/>
      <c r="V468" s="39"/>
      <c r="W468" s="39"/>
      <c r="X468" s="39"/>
      <c r="Y468" s="39"/>
      <c r="Z468" s="39"/>
    </row>
    <row r="469" spans="1:26" ht="16.5" customHeight="1">
      <c r="A469" s="714">
        <v>17087</v>
      </c>
      <c r="B469" s="634"/>
      <c r="C469" s="716" t="s">
        <v>12213</v>
      </c>
      <c r="D469" s="696" t="s">
        <v>12214</v>
      </c>
      <c r="E469" s="50"/>
      <c r="F469" s="696" t="s">
        <v>219</v>
      </c>
      <c r="G469" s="696" t="s">
        <v>9614</v>
      </c>
      <c r="H469" s="50" t="s">
        <v>11870</v>
      </c>
      <c r="I469" s="50" t="s">
        <v>9615</v>
      </c>
      <c r="J469" s="50" t="s">
        <v>11874</v>
      </c>
      <c r="K469" s="50" t="s">
        <v>9857</v>
      </c>
      <c r="L469" s="50" t="s">
        <v>11870</v>
      </c>
      <c r="M469" s="374"/>
      <c r="N469" s="429"/>
      <c r="O469" s="39"/>
      <c r="P469" s="39"/>
      <c r="Q469" s="39"/>
      <c r="R469" s="39"/>
      <c r="S469" s="39"/>
      <c r="T469" s="39"/>
      <c r="U469" s="39"/>
      <c r="V469" s="39"/>
      <c r="W469" s="39"/>
      <c r="X469" s="39"/>
      <c r="Y469" s="39"/>
      <c r="Z469" s="39"/>
    </row>
    <row r="470" spans="1:26" ht="16.5" customHeight="1">
      <c r="A470" s="715"/>
      <c r="B470" s="553"/>
      <c r="C470" s="553"/>
      <c r="D470" s="553"/>
      <c r="E470" s="50"/>
      <c r="F470" s="553"/>
      <c r="G470" s="553"/>
      <c r="H470" s="50" t="s">
        <v>11870</v>
      </c>
      <c r="I470" s="50" t="s">
        <v>12215</v>
      </c>
      <c r="J470" s="50" t="s">
        <v>11874</v>
      </c>
      <c r="K470" s="50" t="s">
        <v>10042</v>
      </c>
      <c r="L470" s="50" t="s">
        <v>11870</v>
      </c>
      <c r="M470" s="374"/>
      <c r="N470" s="429"/>
      <c r="O470" s="39"/>
      <c r="P470" s="39"/>
      <c r="Q470" s="39"/>
      <c r="R470" s="39"/>
      <c r="S470" s="39"/>
      <c r="T470" s="39"/>
      <c r="U470" s="39"/>
      <c r="V470" s="39"/>
      <c r="W470" s="39"/>
      <c r="X470" s="39"/>
      <c r="Y470" s="39"/>
      <c r="Z470" s="39"/>
    </row>
    <row r="471" spans="1:26" ht="16.5" customHeight="1">
      <c r="A471" s="715"/>
      <c r="B471" s="553"/>
      <c r="C471" s="553"/>
      <c r="D471" s="553"/>
      <c r="E471" s="50"/>
      <c r="F471" s="553"/>
      <c r="G471" s="553"/>
      <c r="H471" s="50" t="s">
        <v>11870</v>
      </c>
      <c r="I471" s="50" t="s">
        <v>12216</v>
      </c>
      <c r="J471" s="50" t="s">
        <v>11874</v>
      </c>
      <c r="K471" s="50" t="s">
        <v>10042</v>
      </c>
      <c r="L471" s="50" t="s">
        <v>11870</v>
      </c>
      <c r="M471" s="374"/>
      <c r="N471" s="429"/>
      <c r="O471" s="39"/>
      <c r="P471" s="39"/>
      <c r="Q471" s="39"/>
      <c r="R471" s="39"/>
      <c r="S471" s="39"/>
      <c r="T471" s="39"/>
      <c r="U471" s="39"/>
      <c r="V471" s="39"/>
      <c r="W471" s="39"/>
      <c r="X471" s="39"/>
      <c r="Y471" s="39"/>
      <c r="Z471" s="39"/>
    </row>
    <row r="472" spans="1:26" ht="16.5" customHeight="1">
      <c r="A472" s="584"/>
      <c r="B472" s="554"/>
      <c r="C472" s="554"/>
      <c r="D472" s="554"/>
      <c r="E472" s="50"/>
      <c r="F472" s="554"/>
      <c r="G472" s="554"/>
      <c r="H472" s="50" t="s">
        <v>11870</v>
      </c>
      <c r="I472" s="50" t="s">
        <v>12217</v>
      </c>
      <c r="J472" s="50" t="s">
        <v>11874</v>
      </c>
      <c r="K472" s="50" t="s">
        <v>12218</v>
      </c>
      <c r="L472" s="50" t="s">
        <v>11870</v>
      </c>
      <c r="M472" s="374"/>
      <c r="N472" s="429"/>
      <c r="O472" s="39"/>
      <c r="P472" s="39"/>
      <c r="Q472" s="39"/>
      <c r="R472" s="39"/>
      <c r="S472" s="39"/>
      <c r="T472" s="39"/>
      <c r="U472" s="39"/>
      <c r="V472" s="39"/>
      <c r="W472" s="39"/>
      <c r="X472" s="39"/>
      <c r="Y472" s="39"/>
      <c r="Z472" s="39"/>
    </row>
    <row r="473" spans="1:26" ht="16.5" customHeight="1">
      <c r="A473" s="714">
        <v>17088</v>
      </c>
      <c r="B473" s="634"/>
      <c r="C473" s="716" t="s">
        <v>12219</v>
      </c>
      <c r="D473" s="696" t="s">
        <v>12220</v>
      </c>
      <c r="E473" s="50"/>
      <c r="F473" s="696" t="s">
        <v>219</v>
      </c>
      <c r="G473" s="696" t="s">
        <v>9614</v>
      </c>
      <c r="H473" s="50" t="s">
        <v>11870</v>
      </c>
      <c r="I473" s="50" t="s">
        <v>9615</v>
      </c>
      <c r="J473" s="50" t="s">
        <v>11874</v>
      </c>
      <c r="K473" s="50" t="s">
        <v>9857</v>
      </c>
      <c r="L473" s="50" t="s">
        <v>11870</v>
      </c>
      <c r="M473" s="374"/>
      <c r="N473" s="429"/>
      <c r="O473" s="39"/>
      <c r="P473" s="39"/>
      <c r="Q473" s="39"/>
      <c r="R473" s="39"/>
      <c r="S473" s="39"/>
      <c r="T473" s="39"/>
      <c r="U473" s="39"/>
      <c r="V473" s="39"/>
      <c r="W473" s="39"/>
      <c r="X473" s="39"/>
      <c r="Y473" s="39"/>
      <c r="Z473" s="39"/>
    </row>
    <row r="474" spans="1:26" ht="16.5" customHeight="1">
      <c r="A474" s="715"/>
      <c r="B474" s="553"/>
      <c r="C474" s="553"/>
      <c r="D474" s="553"/>
      <c r="E474" s="50"/>
      <c r="F474" s="553"/>
      <c r="G474" s="553"/>
      <c r="H474" s="50" t="s">
        <v>11870</v>
      </c>
      <c r="I474" s="50" t="s">
        <v>12221</v>
      </c>
      <c r="J474" s="50" t="s">
        <v>11872</v>
      </c>
      <c r="K474" s="50" t="s">
        <v>10146</v>
      </c>
      <c r="L474" s="50" t="s">
        <v>11870</v>
      </c>
      <c r="M474" s="374"/>
      <c r="N474" s="429"/>
      <c r="O474" s="39"/>
      <c r="P474" s="39"/>
      <c r="Q474" s="39"/>
      <c r="R474" s="39"/>
      <c r="S474" s="39"/>
      <c r="T474" s="39"/>
      <c r="U474" s="39"/>
      <c r="V474" s="39"/>
      <c r="W474" s="39"/>
      <c r="X474" s="39"/>
      <c r="Y474" s="39"/>
      <c r="Z474" s="39"/>
    </row>
    <row r="475" spans="1:26" ht="16.5" customHeight="1">
      <c r="A475" s="715"/>
      <c r="B475" s="553"/>
      <c r="C475" s="553"/>
      <c r="D475" s="553"/>
      <c r="E475" s="50"/>
      <c r="F475" s="553"/>
      <c r="G475" s="553"/>
      <c r="H475" s="50" t="s">
        <v>11870</v>
      </c>
      <c r="I475" s="50" t="s">
        <v>12222</v>
      </c>
      <c r="J475" s="50" t="s">
        <v>11872</v>
      </c>
      <c r="K475" s="50" t="s">
        <v>10146</v>
      </c>
      <c r="L475" s="50" t="s">
        <v>11870</v>
      </c>
      <c r="M475" s="374"/>
      <c r="N475" s="429"/>
      <c r="O475" s="39"/>
      <c r="P475" s="39"/>
      <c r="Q475" s="39"/>
      <c r="R475" s="39"/>
      <c r="S475" s="39"/>
      <c r="T475" s="39"/>
      <c r="U475" s="39"/>
      <c r="V475" s="39"/>
      <c r="W475" s="39"/>
      <c r="X475" s="39"/>
      <c r="Y475" s="39"/>
      <c r="Z475" s="39"/>
    </row>
    <row r="476" spans="1:26" ht="16.5" customHeight="1">
      <c r="A476" s="584"/>
      <c r="B476" s="554"/>
      <c r="C476" s="554"/>
      <c r="D476" s="554"/>
      <c r="E476" s="50"/>
      <c r="F476" s="554"/>
      <c r="G476" s="554"/>
      <c r="H476" s="50" t="s">
        <v>11870</v>
      </c>
      <c r="I476" s="50" t="s">
        <v>12223</v>
      </c>
      <c r="J476" s="50" t="s">
        <v>11874</v>
      </c>
      <c r="K476" s="50" t="s">
        <v>12218</v>
      </c>
      <c r="L476" s="50" t="s">
        <v>11870</v>
      </c>
      <c r="M476" s="374"/>
      <c r="N476" s="429"/>
      <c r="O476" s="39"/>
      <c r="P476" s="39"/>
      <c r="Q476" s="39"/>
      <c r="R476" s="39"/>
      <c r="S476" s="39"/>
      <c r="T476" s="39"/>
      <c r="U476" s="39"/>
      <c r="V476" s="39"/>
      <c r="W476" s="39"/>
      <c r="X476" s="39"/>
      <c r="Y476" s="39"/>
      <c r="Z476" s="39"/>
    </row>
    <row r="477" spans="1:26" ht="16.5" customHeight="1">
      <c r="A477" s="714">
        <v>17089</v>
      </c>
      <c r="B477" s="634"/>
      <c r="C477" s="716" t="s">
        <v>12224</v>
      </c>
      <c r="D477" s="718" t="s">
        <v>10123</v>
      </c>
      <c r="E477" s="696"/>
      <c r="F477" s="718" t="s">
        <v>219</v>
      </c>
      <c r="G477" s="718" t="s">
        <v>9614</v>
      </c>
      <c r="H477" s="50" t="s">
        <v>11870</v>
      </c>
      <c r="I477" s="432" t="s">
        <v>9953</v>
      </c>
      <c r="J477" s="50" t="s">
        <v>11874</v>
      </c>
      <c r="K477" s="432"/>
      <c r="L477" s="50" t="s">
        <v>11870</v>
      </c>
      <c r="M477" s="374"/>
      <c r="N477" s="429"/>
      <c r="O477" s="39"/>
      <c r="P477" s="39"/>
      <c r="Q477" s="39"/>
      <c r="R477" s="39"/>
      <c r="S477" s="39"/>
      <c r="T477" s="39"/>
      <c r="U477" s="39"/>
      <c r="V477" s="39"/>
      <c r="W477" s="39"/>
      <c r="X477" s="39"/>
      <c r="Y477" s="39"/>
      <c r="Z477" s="39"/>
    </row>
    <row r="478" spans="1:26" ht="16.5" customHeight="1">
      <c r="A478" s="715"/>
      <c r="B478" s="553"/>
      <c r="C478" s="553"/>
      <c r="D478" s="553"/>
      <c r="E478" s="553"/>
      <c r="F478" s="553"/>
      <c r="G478" s="553"/>
      <c r="H478" s="50" t="s">
        <v>11870</v>
      </c>
      <c r="I478" s="430" t="s">
        <v>9615</v>
      </c>
      <c r="J478" s="50" t="s">
        <v>11874</v>
      </c>
      <c r="K478" s="50" t="s">
        <v>9857</v>
      </c>
      <c r="L478" s="50" t="s">
        <v>11870</v>
      </c>
      <c r="M478" s="374"/>
      <c r="N478" s="429"/>
      <c r="O478" s="39"/>
      <c r="P478" s="39"/>
      <c r="Q478" s="39"/>
      <c r="R478" s="39"/>
      <c r="S478" s="39"/>
      <c r="T478" s="39"/>
      <c r="U478" s="39"/>
      <c r="V478" s="39"/>
      <c r="W478" s="39"/>
      <c r="X478" s="39"/>
      <c r="Y478" s="39"/>
      <c r="Z478" s="39"/>
    </row>
    <row r="479" spans="1:26" ht="16.5" customHeight="1">
      <c r="A479" s="715"/>
      <c r="B479" s="553"/>
      <c r="C479" s="553"/>
      <c r="D479" s="553"/>
      <c r="E479" s="553"/>
      <c r="F479" s="553"/>
      <c r="G479" s="553"/>
      <c r="H479" s="50" t="s">
        <v>11870</v>
      </c>
      <c r="I479" s="430" t="s">
        <v>9625</v>
      </c>
      <c r="J479" s="50" t="s">
        <v>11874</v>
      </c>
      <c r="K479" s="50" t="s">
        <v>9866</v>
      </c>
      <c r="L479" s="50" t="s">
        <v>11870</v>
      </c>
      <c r="M479" s="374"/>
      <c r="N479" s="429"/>
      <c r="O479" s="39"/>
      <c r="P479" s="39"/>
      <c r="Q479" s="39"/>
      <c r="R479" s="39"/>
      <c r="S479" s="39"/>
      <c r="T479" s="39"/>
      <c r="U479" s="39"/>
      <c r="V479" s="39"/>
      <c r="W479" s="39"/>
      <c r="X479" s="39"/>
      <c r="Y479" s="39"/>
      <c r="Z479" s="39"/>
    </row>
    <row r="480" spans="1:26" ht="16.5" customHeight="1">
      <c r="A480" s="715"/>
      <c r="B480" s="553"/>
      <c r="C480" s="553"/>
      <c r="D480" s="553"/>
      <c r="E480" s="553"/>
      <c r="F480" s="553"/>
      <c r="G480" s="553"/>
      <c r="H480" s="50" t="s">
        <v>11870</v>
      </c>
      <c r="I480" s="430" t="s">
        <v>10050</v>
      </c>
      <c r="J480" s="50" t="s">
        <v>11874</v>
      </c>
      <c r="K480" s="430" t="s">
        <v>10051</v>
      </c>
      <c r="L480" s="50" t="s">
        <v>11870</v>
      </c>
      <c r="M480" s="374"/>
      <c r="N480" s="429"/>
      <c r="O480" s="39"/>
      <c r="P480" s="39"/>
      <c r="Q480" s="39"/>
      <c r="R480" s="39"/>
      <c r="S480" s="39"/>
      <c r="T480" s="39"/>
      <c r="U480" s="39"/>
      <c r="V480" s="39"/>
      <c r="W480" s="39"/>
      <c r="X480" s="39"/>
      <c r="Y480" s="39"/>
      <c r="Z480" s="39"/>
    </row>
    <row r="481" spans="1:26" ht="16.5" customHeight="1">
      <c r="A481" s="715"/>
      <c r="B481" s="553"/>
      <c r="C481" s="553"/>
      <c r="D481" s="553"/>
      <c r="E481" s="553"/>
      <c r="F481" s="553"/>
      <c r="G481" s="553"/>
      <c r="H481" s="50" t="s">
        <v>11870</v>
      </c>
      <c r="I481" s="430" t="s">
        <v>10124</v>
      </c>
      <c r="J481" s="50" t="s">
        <v>11874</v>
      </c>
      <c r="K481" s="430" t="s">
        <v>10125</v>
      </c>
      <c r="L481" s="50" t="s">
        <v>11870</v>
      </c>
      <c r="M481" s="374"/>
      <c r="N481" s="429"/>
      <c r="O481" s="39"/>
      <c r="P481" s="39"/>
      <c r="Q481" s="39"/>
      <c r="R481" s="39"/>
      <c r="S481" s="39"/>
      <c r="T481" s="39"/>
      <c r="U481" s="39"/>
      <c r="V481" s="39"/>
      <c r="W481" s="39"/>
      <c r="X481" s="39"/>
      <c r="Y481" s="39"/>
      <c r="Z481" s="39"/>
    </row>
    <row r="482" spans="1:26" ht="16.5" customHeight="1">
      <c r="A482" s="715"/>
      <c r="B482" s="553"/>
      <c r="C482" s="553"/>
      <c r="D482" s="553"/>
      <c r="E482" s="553"/>
      <c r="F482" s="553"/>
      <c r="G482" s="553"/>
      <c r="H482" s="50" t="s">
        <v>11870</v>
      </c>
      <c r="I482" s="430" t="s">
        <v>10126</v>
      </c>
      <c r="J482" s="50" t="s">
        <v>11874</v>
      </c>
      <c r="K482" s="430" t="s">
        <v>10125</v>
      </c>
      <c r="L482" s="50" t="s">
        <v>11870</v>
      </c>
      <c r="M482" s="374"/>
      <c r="N482" s="429"/>
      <c r="O482" s="39"/>
      <c r="P482" s="39"/>
      <c r="Q482" s="39"/>
      <c r="R482" s="39"/>
      <c r="S482" s="39"/>
      <c r="T482" s="39"/>
      <c r="U482" s="39"/>
      <c r="V482" s="39"/>
      <c r="W482" s="39"/>
      <c r="X482" s="39"/>
      <c r="Y482" s="39"/>
      <c r="Z482" s="39"/>
    </row>
    <row r="483" spans="1:26" ht="16.5" customHeight="1">
      <c r="A483" s="715"/>
      <c r="B483" s="553"/>
      <c r="C483" s="553"/>
      <c r="D483" s="553"/>
      <c r="E483" s="553"/>
      <c r="F483" s="553"/>
      <c r="G483" s="553"/>
      <c r="H483" s="50" t="s">
        <v>11870</v>
      </c>
      <c r="I483" s="430" t="s">
        <v>10127</v>
      </c>
      <c r="J483" s="50" t="s">
        <v>11874</v>
      </c>
      <c r="K483" s="430" t="s">
        <v>10125</v>
      </c>
      <c r="L483" s="50" t="s">
        <v>11870</v>
      </c>
      <c r="M483" s="374"/>
      <c r="N483" s="429"/>
      <c r="O483" s="39"/>
      <c r="P483" s="39"/>
      <c r="Q483" s="39"/>
      <c r="R483" s="39"/>
      <c r="S483" s="39"/>
      <c r="T483" s="39"/>
      <c r="U483" s="39"/>
      <c r="V483" s="39"/>
      <c r="W483" s="39"/>
      <c r="X483" s="39"/>
      <c r="Y483" s="39"/>
      <c r="Z483" s="39"/>
    </row>
    <row r="484" spans="1:26" ht="16.5" customHeight="1">
      <c r="A484" s="715"/>
      <c r="B484" s="553"/>
      <c r="C484" s="553"/>
      <c r="D484" s="553"/>
      <c r="E484" s="553"/>
      <c r="F484" s="553"/>
      <c r="G484" s="553"/>
      <c r="H484" s="50" t="s">
        <v>11870</v>
      </c>
      <c r="I484" s="50" t="s">
        <v>10128</v>
      </c>
      <c r="J484" s="50" t="s">
        <v>11874</v>
      </c>
      <c r="K484" s="430" t="s">
        <v>10125</v>
      </c>
      <c r="L484" s="50" t="s">
        <v>11870</v>
      </c>
      <c r="M484" s="374"/>
      <c r="N484" s="429"/>
      <c r="O484" s="39"/>
      <c r="P484" s="39"/>
      <c r="Q484" s="39"/>
      <c r="R484" s="39"/>
      <c r="S484" s="39"/>
      <c r="T484" s="39"/>
      <c r="U484" s="39"/>
      <c r="V484" s="39"/>
      <c r="W484" s="39"/>
      <c r="X484" s="39"/>
      <c r="Y484" s="39"/>
      <c r="Z484" s="39"/>
    </row>
    <row r="485" spans="1:26" ht="16.5" customHeight="1">
      <c r="A485" s="584"/>
      <c r="B485" s="554"/>
      <c r="C485" s="554"/>
      <c r="D485" s="554"/>
      <c r="E485" s="554"/>
      <c r="F485" s="554"/>
      <c r="G485" s="554"/>
      <c r="H485" s="50" t="s">
        <v>11870</v>
      </c>
      <c r="I485" s="433" t="s">
        <v>9954</v>
      </c>
      <c r="J485" s="50" t="s">
        <v>11874</v>
      </c>
      <c r="K485" s="433"/>
      <c r="L485" s="50" t="s">
        <v>11870</v>
      </c>
      <c r="M485" s="374"/>
      <c r="N485" s="429"/>
      <c r="O485" s="39"/>
      <c r="P485" s="39"/>
      <c r="Q485" s="39"/>
      <c r="R485" s="39"/>
      <c r="S485" s="39"/>
      <c r="T485" s="39"/>
      <c r="U485" s="39"/>
      <c r="V485" s="39"/>
      <c r="W485" s="39"/>
      <c r="X485" s="39"/>
      <c r="Y485" s="39"/>
      <c r="Z485" s="39"/>
    </row>
    <row r="486" spans="1:26" ht="16.5" customHeight="1">
      <c r="A486" s="714">
        <v>17090</v>
      </c>
      <c r="B486" s="634"/>
      <c r="C486" s="716" t="s">
        <v>12225</v>
      </c>
      <c r="D486" s="718" t="s">
        <v>10140</v>
      </c>
      <c r="E486" s="696"/>
      <c r="F486" s="718" t="s">
        <v>219</v>
      </c>
      <c r="G486" s="718" t="s">
        <v>9614</v>
      </c>
      <c r="H486" s="50" t="s">
        <v>11870</v>
      </c>
      <c r="I486" s="432" t="s">
        <v>9953</v>
      </c>
      <c r="J486" s="50" t="s">
        <v>11874</v>
      </c>
      <c r="K486" s="432"/>
      <c r="L486" s="50" t="s">
        <v>11870</v>
      </c>
      <c r="M486" s="374"/>
      <c r="N486" s="429"/>
      <c r="O486" s="39"/>
      <c r="P486" s="39"/>
      <c r="Q486" s="39"/>
      <c r="R486" s="39"/>
      <c r="S486" s="39"/>
      <c r="T486" s="39"/>
      <c r="U486" s="39"/>
      <c r="V486" s="39"/>
      <c r="W486" s="39"/>
      <c r="X486" s="39"/>
      <c r="Y486" s="39"/>
      <c r="Z486" s="39"/>
    </row>
    <row r="487" spans="1:26" ht="16.5" customHeight="1">
      <c r="A487" s="715"/>
      <c r="B487" s="553"/>
      <c r="C487" s="553"/>
      <c r="D487" s="553"/>
      <c r="E487" s="553"/>
      <c r="F487" s="553"/>
      <c r="G487" s="553"/>
      <c r="H487" s="50" t="s">
        <v>11870</v>
      </c>
      <c r="I487" s="430" t="s">
        <v>9615</v>
      </c>
      <c r="J487" s="50" t="s">
        <v>11874</v>
      </c>
      <c r="K487" s="50" t="s">
        <v>9857</v>
      </c>
      <c r="L487" s="50" t="s">
        <v>11870</v>
      </c>
      <c r="M487" s="374"/>
      <c r="N487" s="429"/>
      <c r="O487" s="39"/>
      <c r="P487" s="39"/>
      <c r="Q487" s="39"/>
      <c r="R487" s="39"/>
      <c r="S487" s="39"/>
      <c r="T487" s="39"/>
      <c r="U487" s="39"/>
      <c r="V487" s="39"/>
      <c r="W487" s="39"/>
      <c r="X487" s="39"/>
      <c r="Y487" s="39"/>
      <c r="Z487" s="39"/>
    </row>
    <row r="488" spans="1:26" ht="16.5" customHeight="1">
      <c r="A488" s="715"/>
      <c r="B488" s="553"/>
      <c r="C488" s="553"/>
      <c r="D488" s="553"/>
      <c r="E488" s="553"/>
      <c r="F488" s="553"/>
      <c r="G488" s="553"/>
      <c r="H488" s="50" t="s">
        <v>11870</v>
      </c>
      <c r="I488" s="430" t="s">
        <v>9625</v>
      </c>
      <c r="J488" s="50" t="s">
        <v>11874</v>
      </c>
      <c r="K488" s="50" t="s">
        <v>9866</v>
      </c>
      <c r="L488" s="50" t="s">
        <v>11870</v>
      </c>
      <c r="M488" s="374"/>
      <c r="N488" s="429"/>
      <c r="O488" s="39"/>
      <c r="P488" s="39"/>
      <c r="Q488" s="39"/>
      <c r="R488" s="39"/>
      <c r="S488" s="39"/>
      <c r="T488" s="39"/>
      <c r="U488" s="39"/>
      <c r="V488" s="39"/>
      <c r="W488" s="39"/>
      <c r="X488" s="39"/>
      <c r="Y488" s="39"/>
      <c r="Z488" s="39"/>
    </row>
    <row r="489" spans="1:26" ht="16.5" customHeight="1">
      <c r="A489" s="715"/>
      <c r="B489" s="553"/>
      <c r="C489" s="553"/>
      <c r="D489" s="553"/>
      <c r="E489" s="553"/>
      <c r="F489" s="553"/>
      <c r="G489" s="553"/>
      <c r="H489" s="50" t="s">
        <v>11870</v>
      </c>
      <c r="I489" s="430" t="s">
        <v>10050</v>
      </c>
      <c r="J489" s="50" t="s">
        <v>11874</v>
      </c>
      <c r="K489" s="430" t="s">
        <v>10051</v>
      </c>
      <c r="L489" s="50" t="s">
        <v>11870</v>
      </c>
      <c r="M489" s="374"/>
      <c r="N489" s="429"/>
      <c r="O489" s="39"/>
      <c r="P489" s="39"/>
      <c r="Q489" s="39"/>
      <c r="R489" s="39"/>
      <c r="S489" s="39"/>
      <c r="T489" s="39"/>
      <c r="U489" s="39"/>
      <c r="V489" s="39"/>
      <c r="W489" s="39"/>
      <c r="X489" s="39"/>
      <c r="Y489" s="39"/>
      <c r="Z489" s="39"/>
    </row>
    <row r="490" spans="1:26" ht="16.5" customHeight="1">
      <c r="A490" s="715"/>
      <c r="B490" s="553"/>
      <c r="C490" s="553"/>
      <c r="D490" s="553"/>
      <c r="E490" s="553"/>
      <c r="F490" s="553"/>
      <c r="G490" s="553"/>
      <c r="H490" s="50" t="s">
        <v>11870</v>
      </c>
      <c r="I490" s="430" t="s">
        <v>10141</v>
      </c>
      <c r="J490" s="50" t="s">
        <v>11874</v>
      </c>
      <c r="K490" s="430" t="s">
        <v>10138</v>
      </c>
      <c r="L490" s="50" t="s">
        <v>11870</v>
      </c>
      <c r="M490" s="374"/>
      <c r="N490" s="429"/>
      <c r="O490" s="39"/>
      <c r="P490" s="39"/>
      <c r="Q490" s="39"/>
      <c r="R490" s="39"/>
      <c r="S490" s="39"/>
      <c r="T490" s="39"/>
      <c r="U490" s="39"/>
      <c r="V490" s="39"/>
      <c r="W490" s="39"/>
      <c r="X490" s="39"/>
      <c r="Y490" s="39"/>
      <c r="Z490" s="39"/>
    </row>
    <row r="491" spans="1:26" ht="16.5" customHeight="1">
      <c r="A491" s="715"/>
      <c r="B491" s="553"/>
      <c r="C491" s="553"/>
      <c r="D491" s="553"/>
      <c r="E491" s="553"/>
      <c r="F491" s="553"/>
      <c r="G491" s="553"/>
      <c r="H491" s="50" t="s">
        <v>11870</v>
      </c>
      <c r="I491" s="430" t="s">
        <v>9615</v>
      </c>
      <c r="J491" s="50" t="s">
        <v>11874</v>
      </c>
      <c r="K491" s="50" t="s">
        <v>9857</v>
      </c>
      <c r="L491" s="50" t="s">
        <v>11870</v>
      </c>
      <c r="M491" s="374"/>
      <c r="N491" s="429"/>
      <c r="O491" s="39"/>
      <c r="P491" s="39"/>
      <c r="Q491" s="39"/>
      <c r="R491" s="39"/>
      <c r="S491" s="39"/>
      <c r="T491" s="39"/>
      <c r="U491" s="39"/>
      <c r="V491" s="39"/>
      <c r="W491" s="39"/>
      <c r="X491" s="39"/>
      <c r="Y491" s="39"/>
      <c r="Z491" s="39"/>
    </row>
    <row r="492" spans="1:26" ht="16.5" customHeight="1">
      <c r="A492" s="715"/>
      <c r="B492" s="553"/>
      <c r="C492" s="553"/>
      <c r="D492" s="553"/>
      <c r="E492" s="553"/>
      <c r="F492" s="553"/>
      <c r="G492" s="553"/>
      <c r="H492" s="50" t="s">
        <v>11870</v>
      </c>
      <c r="I492" s="430" t="s">
        <v>9625</v>
      </c>
      <c r="J492" s="50" t="s">
        <v>11874</v>
      </c>
      <c r="K492" s="50" t="s">
        <v>9866</v>
      </c>
      <c r="L492" s="50" t="s">
        <v>11870</v>
      </c>
      <c r="M492" s="374"/>
      <c r="N492" s="429"/>
      <c r="O492" s="39"/>
      <c r="P492" s="39"/>
      <c r="Q492" s="39"/>
      <c r="R492" s="39"/>
      <c r="S492" s="39"/>
      <c r="T492" s="39"/>
      <c r="U492" s="39"/>
      <c r="V492" s="39"/>
      <c r="W492" s="39"/>
      <c r="X492" s="39"/>
      <c r="Y492" s="39"/>
      <c r="Z492" s="39"/>
    </row>
    <row r="493" spans="1:26" ht="16.5" customHeight="1">
      <c r="A493" s="715"/>
      <c r="B493" s="553"/>
      <c r="C493" s="553"/>
      <c r="D493" s="553"/>
      <c r="E493" s="553"/>
      <c r="F493" s="553"/>
      <c r="G493" s="553"/>
      <c r="H493" s="50" t="s">
        <v>11870</v>
      </c>
      <c r="I493" s="430" t="s">
        <v>10050</v>
      </c>
      <c r="J493" s="50" t="s">
        <v>11874</v>
      </c>
      <c r="K493" s="430" t="s">
        <v>10051</v>
      </c>
      <c r="L493" s="50" t="s">
        <v>11870</v>
      </c>
      <c r="M493" s="374"/>
      <c r="N493" s="429"/>
      <c r="O493" s="39"/>
      <c r="P493" s="39"/>
      <c r="Q493" s="39"/>
      <c r="R493" s="39"/>
      <c r="S493" s="39"/>
      <c r="T493" s="39"/>
      <c r="U493" s="39"/>
      <c r="V493" s="39"/>
      <c r="W493" s="39"/>
      <c r="X493" s="39"/>
      <c r="Y493" s="39"/>
      <c r="Z493" s="39"/>
    </row>
    <row r="494" spans="1:26" ht="16.5" customHeight="1">
      <c r="A494" s="715"/>
      <c r="B494" s="553"/>
      <c r="C494" s="553"/>
      <c r="D494" s="553"/>
      <c r="E494" s="553"/>
      <c r="F494" s="553"/>
      <c r="G494" s="553"/>
      <c r="H494" s="50" t="s">
        <v>11870</v>
      </c>
      <c r="I494" s="430" t="s">
        <v>10142</v>
      </c>
      <c r="J494" s="50" t="s">
        <v>11874</v>
      </c>
      <c r="K494" s="430" t="s">
        <v>10138</v>
      </c>
      <c r="L494" s="50" t="s">
        <v>11870</v>
      </c>
      <c r="M494" s="374"/>
      <c r="N494" s="429"/>
      <c r="O494" s="39"/>
      <c r="P494" s="39"/>
      <c r="Q494" s="39"/>
      <c r="R494" s="39"/>
      <c r="S494" s="39"/>
      <c r="T494" s="39"/>
      <c r="U494" s="39"/>
      <c r="V494" s="39"/>
      <c r="W494" s="39"/>
      <c r="X494" s="39"/>
      <c r="Y494" s="39"/>
      <c r="Z494" s="39"/>
    </row>
    <row r="495" spans="1:26" ht="16.5" customHeight="1">
      <c r="A495" s="584"/>
      <c r="B495" s="554"/>
      <c r="C495" s="554"/>
      <c r="D495" s="554"/>
      <c r="E495" s="554"/>
      <c r="F495" s="554"/>
      <c r="G495" s="554"/>
      <c r="H495" s="50" t="s">
        <v>11870</v>
      </c>
      <c r="I495" s="433" t="s">
        <v>9954</v>
      </c>
      <c r="J495" s="50" t="s">
        <v>11874</v>
      </c>
      <c r="K495" s="433"/>
      <c r="L495" s="50" t="s">
        <v>11870</v>
      </c>
      <c r="M495" s="374"/>
      <c r="N495" s="429"/>
      <c r="O495" s="39"/>
      <c r="P495" s="39"/>
      <c r="Q495" s="39"/>
      <c r="R495" s="39"/>
      <c r="S495" s="39"/>
      <c r="T495" s="39"/>
      <c r="U495" s="39"/>
      <c r="V495" s="39"/>
      <c r="W495" s="39"/>
      <c r="X495" s="39"/>
      <c r="Y495" s="39"/>
      <c r="Z495" s="39"/>
    </row>
    <row r="496" spans="1:26" ht="16.5" customHeight="1">
      <c r="A496" s="714">
        <v>17091</v>
      </c>
      <c r="B496" s="634"/>
      <c r="C496" s="716" t="s">
        <v>12226</v>
      </c>
      <c r="D496" s="718" t="s">
        <v>10130</v>
      </c>
      <c r="E496" s="696"/>
      <c r="F496" s="718" t="s">
        <v>219</v>
      </c>
      <c r="G496" s="718" t="s">
        <v>9614</v>
      </c>
      <c r="H496" s="50" t="s">
        <v>11870</v>
      </c>
      <c r="I496" s="432" t="s">
        <v>9953</v>
      </c>
      <c r="J496" s="50" t="s">
        <v>11874</v>
      </c>
      <c r="K496" s="432"/>
      <c r="L496" s="50" t="s">
        <v>11870</v>
      </c>
      <c r="M496" s="374"/>
      <c r="N496" s="429"/>
      <c r="O496" s="39"/>
      <c r="P496" s="39"/>
      <c r="Q496" s="39"/>
      <c r="R496" s="39"/>
      <c r="S496" s="39"/>
      <c r="T496" s="39"/>
      <c r="U496" s="39"/>
      <c r="V496" s="39"/>
      <c r="W496" s="39"/>
      <c r="X496" s="39"/>
      <c r="Y496" s="39"/>
      <c r="Z496" s="39"/>
    </row>
    <row r="497" spans="1:26" ht="16.5" customHeight="1">
      <c r="A497" s="715"/>
      <c r="B497" s="553"/>
      <c r="C497" s="553"/>
      <c r="D497" s="553"/>
      <c r="E497" s="553"/>
      <c r="F497" s="553"/>
      <c r="G497" s="553"/>
      <c r="H497" s="50" t="s">
        <v>11870</v>
      </c>
      <c r="I497" s="430" t="s">
        <v>9615</v>
      </c>
      <c r="J497" s="50" t="s">
        <v>11874</v>
      </c>
      <c r="K497" s="50" t="s">
        <v>9857</v>
      </c>
      <c r="L497" s="50" t="s">
        <v>11870</v>
      </c>
      <c r="M497" s="374"/>
      <c r="N497" s="429"/>
      <c r="O497" s="39"/>
      <c r="P497" s="39"/>
      <c r="Q497" s="39"/>
      <c r="R497" s="39"/>
      <c r="S497" s="39"/>
      <c r="T497" s="39"/>
      <c r="U497" s="39"/>
      <c r="V497" s="39"/>
      <c r="W497" s="39"/>
      <c r="X497" s="39"/>
      <c r="Y497" s="39"/>
      <c r="Z497" s="39"/>
    </row>
    <row r="498" spans="1:26" ht="16.5" customHeight="1">
      <c r="A498" s="715"/>
      <c r="B498" s="553"/>
      <c r="C498" s="553"/>
      <c r="D498" s="553"/>
      <c r="E498" s="553"/>
      <c r="F498" s="553"/>
      <c r="G498" s="553"/>
      <c r="H498" s="50" t="s">
        <v>11870</v>
      </c>
      <c r="I498" s="430" t="s">
        <v>9625</v>
      </c>
      <c r="J498" s="50" t="s">
        <v>11874</v>
      </c>
      <c r="K498" s="50" t="s">
        <v>9866</v>
      </c>
      <c r="L498" s="50" t="s">
        <v>11870</v>
      </c>
      <c r="M498" s="374"/>
      <c r="N498" s="429"/>
      <c r="O498" s="39"/>
      <c r="P498" s="39"/>
      <c r="Q498" s="39"/>
      <c r="R498" s="39"/>
      <c r="S498" s="39"/>
      <c r="T498" s="39"/>
      <c r="U498" s="39"/>
      <c r="V498" s="39"/>
      <c r="W498" s="39"/>
      <c r="X498" s="39"/>
      <c r="Y498" s="39"/>
      <c r="Z498" s="39"/>
    </row>
    <row r="499" spans="1:26" ht="16.5" customHeight="1">
      <c r="A499" s="715"/>
      <c r="B499" s="553"/>
      <c r="C499" s="553"/>
      <c r="D499" s="553"/>
      <c r="E499" s="553"/>
      <c r="F499" s="553"/>
      <c r="G499" s="553"/>
      <c r="H499" s="50" t="s">
        <v>11870</v>
      </c>
      <c r="I499" s="430" t="s">
        <v>10050</v>
      </c>
      <c r="J499" s="50" t="s">
        <v>11874</v>
      </c>
      <c r="K499" s="430" t="s">
        <v>10051</v>
      </c>
      <c r="L499" s="50" t="s">
        <v>11870</v>
      </c>
      <c r="M499" s="374"/>
      <c r="N499" s="429"/>
      <c r="O499" s="39"/>
      <c r="P499" s="39"/>
      <c r="Q499" s="39"/>
      <c r="R499" s="39"/>
      <c r="S499" s="39"/>
      <c r="T499" s="39"/>
      <c r="U499" s="39"/>
      <c r="V499" s="39"/>
      <c r="W499" s="39"/>
      <c r="X499" s="39"/>
      <c r="Y499" s="39"/>
      <c r="Z499" s="39"/>
    </row>
    <row r="500" spans="1:26" ht="16.5" customHeight="1">
      <c r="A500" s="715"/>
      <c r="B500" s="553"/>
      <c r="C500" s="553"/>
      <c r="D500" s="553"/>
      <c r="E500" s="553"/>
      <c r="F500" s="553"/>
      <c r="G500" s="553"/>
      <c r="H500" s="50" t="s">
        <v>11870</v>
      </c>
      <c r="I500" s="430" t="s">
        <v>10131</v>
      </c>
      <c r="J500" s="50" t="s">
        <v>11874</v>
      </c>
      <c r="K500" s="430" t="s">
        <v>10125</v>
      </c>
      <c r="L500" s="50" t="s">
        <v>11870</v>
      </c>
      <c r="M500" s="374"/>
      <c r="N500" s="429"/>
      <c r="O500" s="39"/>
      <c r="P500" s="39"/>
      <c r="Q500" s="39"/>
      <c r="R500" s="39"/>
      <c r="S500" s="39"/>
      <c r="T500" s="39"/>
      <c r="U500" s="39"/>
      <c r="V500" s="39"/>
      <c r="W500" s="39"/>
      <c r="X500" s="39"/>
      <c r="Y500" s="39"/>
      <c r="Z500" s="39"/>
    </row>
    <row r="501" spans="1:26" ht="16.5" customHeight="1">
      <c r="A501" s="715"/>
      <c r="B501" s="553"/>
      <c r="C501" s="553"/>
      <c r="D501" s="553"/>
      <c r="E501" s="553"/>
      <c r="F501" s="553"/>
      <c r="G501" s="553"/>
      <c r="H501" s="50" t="s">
        <v>11870</v>
      </c>
      <c r="I501" s="430" t="s">
        <v>10132</v>
      </c>
      <c r="J501" s="50" t="s">
        <v>11874</v>
      </c>
      <c r="K501" s="430" t="s">
        <v>10125</v>
      </c>
      <c r="L501" s="50" t="s">
        <v>11870</v>
      </c>
      <c r="M501" s="374"/>
      <c r="N501" s="429"/>
      <c r="O501" s="39"/>
      <c r="P501" s="39"/>
      <c r="Q501" s="39"/>
      <c r="R501" s="39"/>
      <c r="S501" s="39"/>
      <c r="T501" s="39"/>
      <c r="U501" s="39"/>
      <c r="V501" s="39"/>
      <c r="W501" s="39"/>
      <c r="X501" s="39"/>
      <c r="Y501" s="39"/>
      <c r="Z501" s="39"/>
    </row>
    <row r="502" spans="1:26" ht="16.5" customHeight="1">
      <c r="A502" s="715"/>
      <c r="B502" s="553"/>
      <c r="C502" s="553"/>
      <c r="D502" s="553"/>
      <c r="E502" s="553"/>
      <c r="F502" s="553"/>
      <c r="G502" s="553"/>
      <c r="H502" s="50" t="s">
        <v>11870</v>
      </c>
      <c r="I502" s="430" t="s">
        <v>10133</v>
      </c>
      <c r="J502" s="50" t="s">
        <v>11874</v>
      </c>
      <c r="K502" s="430" t="s">
        <v>10125</v>
      </c>
      <c r="L502" s="50" t="s">
        <v>11870</v>
      </c>
      <c r="M502" s="374"/>
      <c r="N502" s="429"/>
      <c r="O502" s="39"/>
      <c r="P502" s="39"/>
      <c r="Q502" s="39"/>
      <c r="R502" s="39"/>
      <c r="S502" s="39"/>
      <c r="T502" s="39"/>
      <c r="U502" s="39"/>
      <c r="V502" s="39"/>
      <c r="W502" s="39"/>
      <c r="X502" s="39"/>
      <c r="Y502" s="39"/>
      <c r="Z502" s="39"/>
    </row>
    <row r="503" spans="1:26" ht="16.5" customHeight="1">
      <c r="A503" s="715"/>
      <c r="B503" s="553"/>
      <c r="C503" s="553"/>
      <c r="D503" s="553"/>
      <c r="E503" s="553"/>
      <c r="F503" s="553"/>
      <c r="G503" s="553"/>
      <c r="H503" s="50" t="s">
        <v>11870</v>
      </c>
      <c r="I503" s="50" t="s">
        <v>10134</v>
      </c>
      <c r="J503" s="50" t="s">
        <v>11874</v>
      </c>
      <c r="K503" s="430" t="s">
        <v>10125</v>
      </c>
      <c r="L503" s="50" t="s">
        <v>11870</v>
      </c>
      <c r="M503" s="374"/>
      <c r="N503" s="429"/>
      <c r="O503" s="39"/>
      <c r="P503" s="39"/>
      <c r="Q503" s="39"/>
      <c r="R503" s="39"/>
      <c r="S503" s="39"/>
      <c r="T503" s="39"/>
      <c r="U503" s="39"/>
      <c r="V503" s="39"/>
      <c r="W503" s="39"/>
      <c r="X503" s="39"/>
      <c r="Y503" s="39"/>
      <c r="Z503" s="39"/>
    </row>
    <row r="504" spans="1:26" ht="16.5" customHeight="1">
      <c r="A504" s="584"/>
      <c r="B504" s="554"/>
      <c r="C504" s="554"/>
      <c r="D504" s="554"/>
      <c r="E504" s="554"/>
      <c r="F504" s="554"/>
      <c r="G504" s="554"/>
      <c r="H504" s="50" t="s">
        <v>11870</v>
      </c>
      <c r="I504" s="433" t="s">
        <v>9954</v>
      </c>
      <c r="J504" s="50" t="s">
        <v>11874</v>
      </c>
      <c r="K504" s="433"/>
      <c r="L504" s="50" t="s">
        <v>11870</v>
      </c>
      <c r="M504" s="374"/>
      <c r="N504" s="429"/>
      <c r="O504" s="39"/>
      <c r="P504" s="39"/>
      <c r="Q504" s="39"/>
      <c r="R504" s="39"/>
      <c r="S504" s="39"/>
      <c r="T504" s="39"/>
      <c r="U504" s="39"/>
      <c r="V504" s="39"/>
      <c r="W504" s="39"/>
      <c r="X504" s="39"/>
      <c r="Y504" s="39"/>
      <c r="Z504" s="39"/>
    </row>
    <row r="505" spans="1:26" ht="16.5" customHeight="1">
      <c r="A505" s="714">
        <v>17092</v>
      </c>
      <c r="B505" s="634"/>
      <c r="C505" s="696" t="s">
        <v>12227</v>
      </c>
      <c r="D505" s="718" t="s">
        <v>10144</v>
      </c>
      <c r="E505" s="696"/>
      <c r="F505" s="718" t="s">
        <v>219</v>
      </c>
      <c r="G505" s="718" t="s">
        <v>9614</v>
      </c>
      <c r="H505" s="50" t="s">
        <v>11870</v>
      </c>
      <c r="I505" s="50" t="s">
        <v>9953</v>
      </c>
      <c r="J505" s="50" t="s">
        <v>11874</v>
      </c>
      <c r="K505" s="50"/>
      <c r="L505" s="50" t="s">
        <v>11870</v>
      </c>
      <c r="M505" s="374"/>
      <c r="N505" s="429"/>
      <c r="O505" s="39"/>
      <c r="P505" s="39"/>
      <c r="Q505" s="39"/>
      <c r="R505" s="39"/>
      <c r="S505" s="39"/>
      <c r="T505" s="39"/>
      <c r="U505" s="39"/>
      <c r="V505" s="39"/>
      <c r="W505" s="39"/>
      <c r="X505" s="39"/>
      <c r="Y505" s="39"/>
      <c r="Z505" s="39"/>
    </row>
    <row r="506" spans="1:26" ht="16.5" customHeight="1">
      <c r="A506" s="715"/>
      <c r="B506" s="553"/>
      <c r="C506" s="553"/>
      <c r="D506" s="553"/>
      <c r="E506" s="553"/>
      <c r="F506" s="553"/>
      <c r="G506" s="553"/>
      <c r="H506" s="50" t="s">
        <v>11870</v>
      </c>
      <c r="I506" s="430" t="s">
        <v>9615</v>
      </c>
      <c r="J506" s="50" t="s">
        <v>11874</v>
      </c>
      <c r="K506" s="50" t="s">
        <v>9857</v>
      </c>
      <c r="L506" s="50" t="s">
        <v>11870</v>
      </c>
      <c r="M506" s="374"/>
      <c r="N506" s="429"/>
      <c r="O506" s="39"/>
      <c r="P506" s="39"/>
      <c r="Q506" s="39"/>
      <c r="R506" s="39"/>
      <c r="S506" s="39"/>
      <c r="T506" s="39"/>
      <c r="U506" s="39"/>
      <c r="V506" s="39"/>
      <c r="W506" s="39"/>
      <c r="X506" s="39"/>
      <c r="Y506" s="39"/>
      <c r="Z506" s="39"/>
    </row>
    <row r="507" spans="1:26" ht="16.5" customHeight="1">
      <c r="A507" s="715"/>
      <c r="B507" s="553"/>
      <c r="C507" s="553"/>
      <c r="D507" s="553"/>
      <c r="E507" s="553"/>
      <c r="F507" s="553"/>
      <c r="G507" s="553"/>
      <c r="H507" s="50" t="s">
        <v>11870</v>
      </c>
      <c r="I507" s="430" t="s">
        <v>9625</v>
      </c>
      <c r="J507" s="50" t="s">
        <v>11874</v>
      </c>
      <c r="K507" s="50" t="s">
        <v>9866</v>
      </c>
      <c r="L507" s="50" t="s">
        <v>11870</v>
      </c>
      <c r="M507" s="374"/>
      <c r="N507" s="429"/>
      <c r="O507" s="39"/>
      <c r="P507" s="39"/>
      <c r="Q507" s="39"/>
      <c r="R507" s="39"/>
      <c r="S507" s="39"/>
      <c r="T507" s="39"/>
      <c r="U507" s="39"/>
      <c r="V507" s="39"/>
      <c r="W507" s="39"/>
      <c r="X507" s="39"/>
      <c r="Y507" s="39"/>
      <c r="Z507" s="39"/>
    </row>
    <row r="508" spans="1:26" ht="16.5" customHeight="1">
      <c r="A508" s="715"/>
      <c r="B508" s="553"/>
      <c r="C508" s="553"/>
      <c r="D508" s="553"/>
      <c r="E508" s="553"/>
      <c r="F508" s="553"/>
      <c r="G508" s="553"/>
      <c r="H508" s="50" t="s">
        <v>11870</v>
      </c>
      <c r="I508" s="430" t="s">
        <v>10050</v>
      </c>
      <c r="J508" s="50" t="s">
        <v>11874</v>
      </c>
      <c r="K508" s="430" t="s">
        <v>10051</v>
      </c>
      <c r="L508" s="50" t="s">
        <v>11870</v>
      </c>
      <c r="M508" s="374"/>
      <c r="N508" s="429"/>
      <c r="O508" s="39"/>
      <c r="P508" s="39"/>
      <c r="Q508" s="39"/>
      <c r="R508" s="39"/>
      <c r="S508" s="39"/>
      <c r="T508" s="39"/>
      <c r="U508" s="39"/>
      <c r="V508" s="39"/>
      <c r="W508" s="39"/>
      <c r="X508" s="39"/>
      <c r="Y508" s="39"/>
      <c r="Z508" s="39"/>
    </row>
    <row r="509" spans="1:26" ht="16.5" customHeight="1">
      <c r="A509" s="715"/>
      <c r="B509" s="553"/>
      <c r="C509" s="553"/>
      <c r="D509" s="553"/>
      <c r="E509" s="553"/>
      <c r="F509" s="553"/>
      <c r="G509" s="553"/>
      <c r="H509" s="50" t="s">
        <v>11870</v>
      </c>
      <c r="I509" s="430" t="s">
        <v>10145</v>
      </c>
      <c r="J509" s="50" t="s">
        <v>11872</v>
      </c>
      <c r="K509" s="430" t="s">
        <v>10146</v>
      </c>
      <c r="L509" s="50" t="s">
        <v>11870</v>
      </c>
      <c r="M509" s="374"/>
      <c r="N509" s="429"/>
      <c r="O509" s="39"/>
      <c r="P509" s="39"/>
      <c r="Q509" s="39"/>
      <c r="R509" s="39"/>
      <c r="S509" s="39"/>
      <c r="T509" s="39"/>
      <c r="U509" s="39"/>
      <c r="V509" s="39"/>
      <c r="W509" s="39"/>
      <c r="X509" s="39"/>
      <c r="Y509" s="39"/>
      <c r="Z509" s="39"/>
    </row>
    <row r="510" spans="1:26" ht="16.5" customHeight="1">
      <c r="A510" s="715"/>
      <c r="B510" s="553"/>
      <c r="C510" s="553"/>
      <c r="D510" s="553"/>
      <c r="E510" s="553"/>
      <c r="F510" s="553"/>
      <c r="G510" s="553"/>
      <c r="H510" s="50" t="s">
        <v>11870</v>
      </c>
      <c r="I510" s="430" t="s">
        <v>10147</v>
      </c>
      <c r="J510" s="50" t="s">
        <v>11872</v>
      </c>
      <c r="K510" s="430" t="s">
        <v>10146</v>
      </c>
      <c r="L510" s="50" t="s">
        <v>11870</v>
      </c>
      <c r="M510" s="378"/>
      <c r="N510" s="438"/>
      <c r="O510" s="39"/>
      <c r="P510" s="39"/>
      <c r="Q510" s="39"/>
      <c r="R510" s="39"/>
      <c r="S510" s="39"/>
      <c r="T510" s="39"/>
      <c r="U510" s="39"/>
      <c r="V510" s="39"/>
      <c r="W510" s="39"/>
      <c r="X510" s="39"/>
      <c r="Y510" s="39"/>
      <c r="Z510" s="39"/>
    </row>
    <row r="511" spans="1:26" ht="16.5" customHeight="1">
      <c r="A511" s="715"/>
      <c r="B511" s="553"/>
      <c r="C511" s="553"/>
      <c r="D511" s="553"/>
      <c r="E511" s="553"/>
      <c r="F511" s="553"/>
      <c r="G511" s="553"/>
      <c r="H511" s="360" t="s">
        <v>11870</v>
      </c>
      <c r="I511" s="360" t="s">
        <v>9954</v>
      </c>
      <c r="J511" s="360" t="s">
        <v>11874</v>
      </c>
      <c r="K511" s="360"/>
      <c r="L511" s="360" t="s">
        <v>11870</v>
      </c>
      <c r="M511" s="439"/>
      <c r="N511" s="440"/>
      <c r="O511" s="39"/>
      <c r="P511" s="39"/>
      <c r="Q511" s="39"/>
      <c r="R511" s="39"/>
      <c r="S511" s="39"/>
      <c r="T511" s="39"/>
      <c r="U511" s="39"/>
      <c r="V511" s="39"/>
      <c r="W511" s="39"/>
      <c r="X511" s="39"/>
      <c r="Y511" s="39"/>
      <c r="Z511" s="39"/>
    </row>
    <row r="512" spans="1:26" ht="16.5" customHeight="1">
      <c r="A512" s="420"/>
      <c r="B512" s="441"/>
      <c r="C512" s="420" t="s">
        <v>12228</v>
      </c>
      <c r="D512" s="442" t="s">
        <v>12229</v>
      </c>
      <c r="E512" s="441"/>
      <c r="F512" s="443" t="s">
        <v>219</v>
      </c>
      <c r="G512" s="443" t="s">
        <v>9614</v>
      </c>
      <c r="H512" s="115"/>
      <c r="I512" s="115"/>
      <c r="J512" s="115"/>
      <c r="K512" s="115"/>
      <c r="L512" s="115"/>
      <c r="M512" s="115"/>
      <c r="N512" s="115"/>
      <c r="O512" s="39"/>
      <c r="P512" s="39"/>
      <c r="Q512" s="39"/>
      <c r="R512" s="39"/>
      <c r="S512" s="39"/>
      <c r="T512" s="39"/>
      <c r="U512" s="39"/>
      <c r="V512" s="39"/>
      <c r="W512" s="39"/>
      <c r="X512" s="39"/>
      <c r="Y512" s="39"/>
      <c r="Z512" s="39"/>
    </row>
    <row r="513" spans="1:26" ht="16.5" customHeight="1">
      <c r="A513" s="420"/>
      <c r="B513" s="441"/>
      <c r="C513" s="420" t="s">
        <v>12230</v>
      </c>
      <c r="D513" s="442" t="s">
        <v>12231</v>
      </c>
      <c r="E513" s="441"/>
      <c r="F513" s="443" t="s">
        <v>219</v>
      </c>
      <c r="G513" s="443" t="s">
        <v>9614</v>
      </c>
      <c r="H513" s="115"/>
      <c r="I513" s="115"/>
      <c r="J513" s="115"/>
      <c r="K513" s="115"/>
      <c r="L513" s="115"/>
      <c r="M513" s="115"/>
      <c r="N513" s="115"/>
      <c r="O513" s="39"/>
      <c r="P513" s="39"/>
      <c r="Q513" s="39"/>
      <c r="R513" s="39"/>
      <c r="S513" s="39"/>
      <c r="T513" s="39"/>
      <c r="U513" s="39"/>
      <c r="V513" s="39"/>
      <c r="W513" s="39"/>
      <c r="X513" s="39"/>
      <c r="Y513" s="39"/>
      <c r="Z513" s="39"/>
    </row>
    <row r="514" spans="1:26" ht="16.5" customHeight="1">
      <c r="A514" s="420"/>
      <c r="B514" s="441"/>
      <c r="C514" s="420" t="s">
        <v>12232</v>
      </c>
      <c r="D514" s="442" t="s">
        <v>12233</v>
      </c>
      <c r="E514" s="441"/>
      <c r="F514" s="443" t="s">
        <v>219</v>
      </c>
      <c r="G514" s="443" t="s">
        <v>9614</v>
      </c>
      <c r="H514" s="115"/>
      <c r="I514" s="115"/>
      <c r="J514" s="115"/>
      <c r="K514" s="115"/>
      <c r="L514" s="115"/>
      <c r="M514" s="115"/>
      <c r="N514" s="115"/>
      <c r="O514" s="39"/>
      <c r="P514" s="39"/>
      <c r="Q514" s="39"/>
      <c r="R514" s="39"/>
      <c r="S514" s="39"/>
      <c r="T514" s="39"/>
      <c r="U514" s="39"/>
      <c r="V514" s="39"/>
      <c r="W514" s="39"/>
      <c r="X514" s="39"/>
      <c r="Y514" s="39"/>
      <c r="Z514" s="39"/>
    </row>
    <row r="515" spans="1:26" ht="16.5" customHeight="1">
      <c r="A515" s="420"/>
      <c r="B515" s="441"/>
      <c r="C515" s="420" t="s">
        <v>12234</v>
      </c>
      <c r="D515" s="442" t="s">
        <v>12235</v>
      </c>
      <c r="E515" s="441"/>
      <c r="F515" s="443" t="s">
        <v>219</v>
      </c>
      <c r="G515" s="443" t="s">
        <v>9614</v>
      </c>
      <c r="H515" s="115"/>
      <c r="I515" s="115"/>
      <c r="J515" s="115"/>
      <c r="K515" s="115"/>
      <c r="L515" s="115"/>
      <c r="M515" s="115"/>
      <c r="N515" s="115"/>
      <c r="O515" s="39"/>
      <c r="P515" s="39"/>
      <c r="Q515" s="39"/>
      <c r="R515" s="39"/>
      <c r="S515" s="39"/>
      <c r="T515" s="39"/>
      <c r="U515" s="39"/>
      <c r="V515" s="39"/>
      <c r="W515" s="39"/>
      <c r="X515" s="39"/>
      <c r="Y515" s="39"/>
      <c r="Z515" s="39"/>
    </row>
    <row r="516" spans="1:26" ht="16.5" customHeight="1">
      <c r="A516" s="420"/>
      <c r="B516" s="441"/>
      <c r="C516" s="420" t="s">
        <v>12236</v>
      </c>
      <c r="D516" s="442" t="s">
        <v>12237</v>
      </c>
      <c r="E516" s="441"/>
      <c r="F516" s="443" t="s">
        <v>219</v>
      </c>
      <c r="G516" s="443" t="s">
        <v>9614</v>
      </c>
      <c r="H516" s="115"/>
      <c r="I516" s="115"/>
      <c r="J516" s="115"/>
      <c r="K516" s="115"/>
      <c r="L516" s="115"/>
      <c r="M516" s="115"/>
      <c r="N516" s="115"/>
      <c r="O516" s="39"/>
      <c r="P516" s="39"/>
      <c r="Q516" s="39"/>
      <c r="R516" s="39"/>
      <c r="S516" s="39"/>
      <c r="T516" s="39"/>
      <c r="U516" s="39"/>
      <c r="V516" s="39"/>
      <c r="W516" s="39"/>
      <c r="X516" s="39"/>
      <c r="Y516" s="39"/>
      <c r="Z516" s="39"/>
    </row>
    <row r="517" spans="1:26" ht="16.5" customHeight="1">
      <c r="A517" s="420"/>
      <c r="B517" s="441"/>
      <c r="C517" s="420" t="s">
        <v>12238</v>
      </c>
      <c r="D517" s="442" t="s">
        <v>12239</v>
      </c>
      <c r="E517" s="441"/>
      <c r="F517" s="443" t="s">
        <v>219</v>
      </c>
      <c r="G517" s="443" t="s">
        <v>9614</v>
      </c>
      <c r="H517" s="115"/>
      <c r="I517" s="115"/>
      <c r="J517" s="115"/>
      <c r="K517" s="115"/>
      <c r="L517" s="115"/>
      <c r="M517" s="115"/>
      <c r="N517" s="115"/>
      <c r="O517" s="39"/>
      <c r="P517" s="39"/>
      <c r="Q517" s="39"/>
      <c r="R517" s="39"/>
      <c r="S517" s="39"/>
      <c r="T517" s="39"/>
      <c r="U517" s="39"/>
      <c r="V517" s="39"/>
      <c r="W517" s="39"/>
      <c r="X517" s="39"/>
      <c r="Y517" s="39"/>
      <c r="Z517" s="39"/>
    </row>
    <row r="518" spans="1:26" ht="16.5" customHeight="1">
      <c r="A518" s="39"/>
      <c r="B518" s="39"/>
      <c r="C518" s="39"/>
      <c r="D518" s="39"/>
      <c r="E518" s="39"/>
      <c r="F518" s="39"/>
      <c r="G518" s="39"/>
      <c r="H518" s="39"/>
      <c r="I518" s="39"/>
      <c r="J518" s="39"/>
      <c r="K518" s="39"/>
      <c r="L518" s="39"/>
      <c r="M518" s="39"/>
      <c r="N518" s="39"/>
      <c r="O518" s="39"/>
      <c r="P518" s="39"/>
      <c r="Q518" s="39"/>
      <c r="R518" s="39"/>
      <c r="S518" s="39"/>
      <c r="T518" s="39"/>
      <c r="U518" s="39"/>
      <c r="V518" s="39"/>
      <c r="W518" s="39"/>
      <c r="X518" s="39"/>
      <c r="Y518" s="39"/>
      <c r="Z518" s="39"/>
    </row>
    <row r="519" spans="1:26" ht="16.5" customHeight="1">
      <c r="A519" s="39"/>
      <c r="B519" s="39"/>
      <c r="C519" s="39"/>
      <c r="D519" s="39"/>
      <c r="E519" s="39"/>
      <c r="F519" s="39"/>
      <c r="G519" s="39"/>
      <c r="H519" s="39"/>
      <c r="I519" s="39"/>
      <c r="J519" s="39"/>
      <c r="K519" s="39"/>
      <c r="L519" s="39"/>
      <c r="M519" s="39"/>
      <c r="N519" s="39"/>
      <c r="O519" s="39"/>
      <c r="P519" s="39"/>
      <c r="Q519" s="39"/>
      <c r="R519" s="39"/>
      <c r="S519" s="39"/>
      <c r="T519" s="39"/>
      <c r="U519" s="39"/>
      <c r="V519" s="39"/>
      <c r="W519" s="39"/>
      <c r="X519" s="39"/>
      <c r="Y519" s="39"/>
      <c r="Z519" s="39"/>
    </row>
    <row r="520" spans="1:26" ht="16.5" customHeight="1">
      <c r="A520" s="39"/>
      <c r="B520" s="39"/>
      <c r="C520" s="39"/>
      <c r="D520" s="39"/>
      <c r="E520" s="39"/>
      <c r="F520" s="39"/>
      <c r="G520" s="39"/>
      <c r="H520" s="39"/>
      <c r="I520" s="39"/>
      <c r="J520" s="39"/>
      <c r="K520" s="39"/>
      <c r="L520" s="39"/>
      <c r="M520" s="39"/>
      <c r="N520" s="39"/>
      <c r="O520" s="39"/>
      <c r="P520" s="39"/>
      <c r="Q520" s="39"/>
      <c r="R520" s="39"/>
      <c r="S520" s="39"/>
      <c r="T520" s="39"/>
      <c r="U520" s="39"/>
      <c r="V520" s="39"/>
      <c r="W520" s="39"/>
      <c r="X520" s="39"/>
      <c r="Y520" s="39"/>
      <c r="Z520" s="39"/>
    </row>
    <row r="521" spans="1:26" ht="16.5" customHeight="1">
      <c r="A521" s="39"/>
      <c r="B521" s="39"/>
      <c r="C521" s="39"/>
      <c r="D521" s="39"/>
      <c r="E521" s="39"/>
      <c r="F521" s="39"/>
      <c r="G521" s="39"/>
      <c r="H521" s="39"/>
      <c r="I521" s="39"/>
      <c r="J521" s="39"/>
      <c r="K521" s="39"/>
      <c r="L521" s="39"/>
      <c r="M521" s="39"/>
      <c r="N521" s="39"/>
      <c r="O521" s="39"/>
      <c r="P521" s="39"/>
      <c r="Q521" s="39"/>
      <c r="R521" s="39"/>
      <c r="S521" s="39"/>
      <c r="T521" s="39"/>
      <c r="U521" s="39"/>
      <c r="V521" s="39"/>
      <c r="W521" s="39"/>
      <c r="X521" s="39"/>
      <c r="Y521" s="39"/>
      <c r="Z521" s="39"/>
    </row>
    <row r="522" spans="1:26" ht="16.5" customHeight="1">
      <c r="A522" s="39"/>
      <c r="B522" s="39"/>
      <c r="C522" s="39"/>
      <c r="D522" s="39"/>
      <c r="E522" s="39"/>
      <c r="F522" s="39"/>
      <c r="G522" s="39"/>
      <c r="H522" s="39"/>
      <c r="I522" s="39"/>
      <c r="J522" s="39"/>
      <c r="K522" s="39"/>
      <c r="L522" s="39"/>
      <c r="M522" s="39"/>
      <c r="N522" s="39"/>
      <c r="O522" s="39"/>
      <c r="P522" s="39"/>
      <c r="Q522" s="39"/>
      <c r="R522" s="39"/>
      <c r="S522" s="39"/>
      <c r="T522" s="39"/>
      <c r="U522" s="39"/>
      <c r="V522" s="39"/>
      <c r="W522" s="39"/>
      <c r="X522" s="39"/>
      <c r="Y522" s="39"/>
      <c r="Z522" s="39"/>
    </row>
    <row r="523" spans="1:26" ht="16.5" customHeight="1">
      <c r="A523" s="39"/>
      <c r="B523" s="39"/>
      <c r="C523" s="39"/>
      <c r="D523" s="39"/>
      <c r="E523" s="39"/>
      <c r="F523" s="39"/>
      <c r="G523" s="39"/>
      <c r="H523" s="39"/>
      <c r="I523" s="39"/>
      <c r="J523" s="39"/>
      <c r="K523" s="39"/>
      <c r="L523" s="39"/>
      <c r="M523" s="39"/>
      <c r="N523" s="39"/>
      <c r="O523" s="39"/>
      <c r="P523" s="39"/>
      <c r="Q523" s="39"/>
      <c r="R523" s="39"/>
      <c r="S523" s="39"/>
      <c r="T523" s="39"/>
      <c r="U523" s="39"/>
      <c r="V523" s="39"/>
      <c r="W523" s="39"/>
      <c r="X523" s="39"/>
      <c r="Y523" s="39"/>
      <c r="Z523" s="39"/>
    </row>
    <row r="524" spans="1:26" ht="16.5" customHeight="1">
      <c r="A524" s="39"/>
      <c r="B524" s="39"/>
      <c r="C524" s="39"/>
      <c r="D524" s="39"/>
      <c r="E524" s="39"/>
      <c r="F524" s="39"/>
      <c r="G524" s="39"/>
      <c r="H524" s="39"/>
      <c r="I524" s="39"/>
      <c r="J524" s="39"/>
      <c r="K524" s="39"/>
      <c r="L524" s="39"/>
      <c r="M524" s="39"/>
      <c r="N524" s="39"/>
      <c r="O524" s="39"/>
      <c r="P524" s="39"/>
      <c r="Q524" s="39"/>
      <c r="R524" s="39"/>
      <c r="S524" s="39"/>
      <c r="T524" s="39"/>
      <c r="U524" s="39"/>
      <c r="V524" s="39"/>
      <c r="W524" s="39"/>
      <c r="X524" s="39"/>
      <c r="Y524" s="39"/>
      <c r="Z524" s="39"/>
    </row>
    <row r="525" spans="1:26" ht="16.5" customHeight="1">
      <c r="A525" s="39"/>
      <c r="B525" s="39"/>
      <c r="C525" s="39"/>
      <c r="D525" s="39"/>
      <c r="E525" s="39"/>
      <c r="F525" s="39"/>
      <c r="G525" s="39"/>
      <c r="H525" s="39"/>
      <c r="I525" s="39"/>
      <c r="J525" s="39"/>
      <c r="K525" s="39"/>
      <c r="L525" s="39"/>
      <c r="M525" s="39"/>
      <c r="N525" s="39"/>
      <c r="O525" s="39"/>
      <c r="P525" s="39"/>
      <c r="Q525" s="39"/>
      <c r="R525" s="39"/>
      <c r="S525" s="39"/>
      <c r="T525" s="39"/>
      <c r="U525" s="39"/>
      <c r="V525" s="39"/>
      <c r="W525" s="39"/>
      <c r="X525" s="39"/>
      <c r="Y525" s="39"/>
      <c r="Z525" s="39"/>
    </row>
    <row r="526" spans="1:26" ht="16.5" customHeight="1">
      <c r="A526" s="39"/>
      <c r="B526" s="39"/>
      <c r="C526" s="39"/>
      <c r="D526" s="39"/>
      <c r="E526" s="39"/>
      <c r="F526" s="39"/>
      <c r="G526" s="39"/>
      <c r="H526" s="39"/>
      <c r="I526" s="39"/>
      <c r="J526" s="39"/>
      <c r="K526" s="39"/>
      <c r="L526" s="39"/>
      <c r="M526" s="39"/>
      <c r="N526" s="39"/>
      <c r="O526" s="39"/>
      <c r="P526" s="39"/>
      <c r="Q526" s="39"/>
      <c r="R526" s="39"/>
      <c r="S526" s="39"/>
      <c r="T526" s="39"/>
      <c r="U526" s="39"/>
      <c r="V526" s="39"/>
      <c r="W526" s="39"/>
      <c r="X526" s="39"/>
      <c r="Y526" s="39"/>
      <c r="Z526" s="39"/>
    </row>
    <row r="527" spans="1:26" ht="16.5" customHeight="1">
      <c r="A527" s="39"/>
      <c r="B527" s="39"/>
      <c r="C527" s="39"/>
      <c r="D527" s="39"/>
      <c r="E527" s="39"/>
      <c r="F527" s="39"/>
      <c r="G527" s="39"/>
      <c r="H527" s="39"/>
      <c r="I527" s="39"/>
      <c r="J527" s="39"/>
      <c r="K527" s="39"/>
      <c r="L527" s="39"/>
      <c r="M527" s="39"/>
      <c r="N527" s="39"/>
      <c r="O527" s="39"/>
      <c r="P527" s="39"/>
      <c r="Q527" s="39"/>
      <c r="R527" s="39"/>
      <c r="S527" s="39"/>
      <c r="T527" s="39"/>
      <c r="U527" s="39"/>
      <c r="V527" s="39"/>
      <c r="W527" s="39"/>
      <c r="X527" s="39"/>
      <c r="Y527" s="39"/>
      <c r="Z527" s="39"/>
    </row>
    <row r="528" spans="1:26" ht="16.5" customHeight="1">
      <c r="A528" s="39"/>
      <c r="B528" s="39"/>
      <c r="C528" s="39"/>
      <c r="D528" s="39"/>
      <c r="E528" s="39"/>
      <c r="F528" s="39"/>
      <c r="G528" s="39"/>
      <c r="H528" s="39"/>
      <c r="I528" s="39"/>
      <c r="J528" s="39"/>
      <c r="K528" s="39"/>
      <c r="L528" s="39"/>
      <c r="M528" s="39"/>
      <c r="N528" s="39"/>
      <c r="O528" s="39"/>
      <c r="P528" s="39"/>
      <c r="Q528" s="39"/>
      <c r="R528" s="39"/>
      <c r="S528" s="39"/>
      <c r="T528" s="39"/>
      <c r="U528" s="39"/>
      <c r="V528" s="39"/>
      <c r="W528" s="39"/>
      <c r="X528" s="39"/>
      <c r="Y528" s="39"/>
      <c r="Z528" s="39"/>
    </row>
    <row r="529" spans="1:26" ht="16.5" customHeight="1">
      <c r="A529" s="39"/>
      <c r="B529" s="39"/>
      <c r="C529" s="39"/>
      <c r="D529" s="39"/>
      <c r="E529" s="39"/>
      <c r="F529" s="39"/>
      <c r="G529" s="39"/>
      <c r="H529" s="39"/>
      <c r="I529" s="39"/>
      <c r="J529" s="39"/>
      <c r="K529" s="39"/>
      <c r="L529" s="39"/>
      <c r="M529" s="39"/>
      <c r="N529" s="39"/>
      <c r="O529" s="39"/>
      <c r="P529" s="39"/>
      <c r="Q529" s="39"/>
      <c r="R529" s="39"/>
      <c r="S529" s="39"/>
      <c r="T529" s="39"/>
      <c r="U529" s="39"/>
      <c r="V529" s="39"/>
      <c r="W529" s="39"/>
      <c r="X529" s="39"/>
      <c r="Y529" s="39"/>
      <c r="Z529" s="39"/>
    </row>
    <row r="530" spans="1:26" ht="16.5" customHeight="1">
      <c r="A530" s="39"/>
      <c r="B530" s="39"/>
      <c r="C530" s="39"/>
      <c r="D530" s="39"/>
      <c r="E530" s="39"/>
      <c r="F530" s="39"/>
      <c r="G530" s="39"/>
      <c r="H530" s="39"/>
      <c r="I530" s="39"/>
      <c r="J530" s="39"/>
      <c r="K530" s="39"/>
      <c r="L530" s="39"/>
      <c r="M530" s="39"/>
      <c r="N530" s="39"/>
      <c r="O530" s="39"/>
      <c r="P530" s="39"/>
      <c r="Q530" s="39"/>
      <c r="R530" s="39"/>
      <c r="S530" s="39"/>
      <c r="T530" s="39"/>
      <c r="U530" s="39"/>
      <c r="V530" s="39"/>
      <c r="W530" s="39"/>
      <c r="X530" s="39"/>
      <c r="Y530" s="39"/>
      <c r="Z530" s="39"/>
    </row>
    <row r="531" spans="1:26" ht="16.5" customHeight="1">
      <c r="A531" s="39"/>
      <c r="B531" s="39"/>
      <c r="C531" s="39"/>
      <c r="D531" s="39"/>
      <c r="E531" s="39"/>
      <c r="F531" s="39"/>
      <c r="G531" s="39"/>
      <c r="H531" s="39"/>
      <c r="I531" s="39"/>
      <c r="J531" s="39"/>
      <c r="K531" s="39"/>
      <c r="L531" s="39"/>
      <c r="M531" s="39"/>
      <c r="N531" s="39"/>
      <c r="O531" s="39"/>
      <c r="P531" s="39"/>
      <c r="Q531" s="39"/>
      <c r="R531" s="39"/>
      <c r="S531" s="39"/>
      <c r="T531" s="39"/>
      <c r="U531" s="39"/>
      <c r="V531" s="39"/>
      <c r="W531" s="39"/>
      <c r="X531" s="39"/>
      <c r="Y531" s="39"/>
      <c r="Z531" s="39"/>
    </row>
    <row r="532" spans="1:26" ht="16.5" customHeight="1">
      <c r="A532" s="39"/>
      <c r="B532" s="39"/>
      <c r="C532" s="39"/>
      <c r="D532" s="39"/>
      <c r="E532" s="39"/>
      <c r="F532" s="39"/>
      <c r="G532" s="39"/>
      <c r="H532" s="39"/>
      <c r="I532" s="39"/>
      <c r="J532" s="39"/>
      <c r="K532" s="39"/>
      <c r="L532" s="39"/>
      <c r="M532" s="39"/>
      <c r="N532" s="39"/>
      <c r="O532" s="39"/>
      <c r="P532" s="39"/>
      <c r="Q532" s="39"/>
      <c r="R532" s="39"/>
      <c r="S532" s="39"/>
      <c r="T532" s="39"/>
      <c r="U532" s="39"/>
      <c r="V532" s="39"/>
      <c r="W532" s="39"/>
      <c r="X532" s="39"/>
      <c r="Y532" s="39"/>
      <c r="Z532" s="39"/>
    </row>
    <row r="533" spans="1:26" ht="16.5" customHeight="1">
      <c r="A533" s="39"/>
      <c r="B533" s="39"/>
      <c r="C533" s="39"/>
      <c r="D533" s="39"/>
      <c r="E533" s="39"/>
      <c r="F533" s="39"/>
      <c r="G533" s="39"/>
      <c r="H533" s="39"/>
      <c r="I533" s="39"/>
      <c r="J533" s="39"/>
      <c r="K533" s="39"/>
      <c r="L533" s="39"/>
      <c r="M533" s="39"/>
      <c r="N533" s="39"/>
      <c r="O533" s="39"/>
      <c r="P533" s="39"/>
      <c r="Q533" s="39"/>
      <c r="R533" s="39"/>
      <c r="S533" s="39"/>
      <c r="T533" s="39"/>
      <c r="U533" s="39"/>
      <c r="V533" s="39"/>
      <c r="W533" s="39"/>
      <c r="X533" s="39"/>
      <c r="Y533" s="39"/>
      <c r="Z533" s="39"/>
    </row>
    <row r="534" spans="1:26" ht="16.5" customHeight="1">
      <c r="A534" s="39"/>
      <c r="B534" s="39"/>
      <c r="C534" s="39"/>
      <c r="D534" s="39"/>
      <c r="E534" s="39"/>
      <c r="F534" s="39"/>
      <c r="G534" s="39"/>
      <c r="H534" s="39"/>
      <c r="I534" s="39"/>
      <c r="J534" s="39"/>
      <c r="K534" s="39"/>
      <c r="L534" s="39"/>
      <c r="M534" s="39"/>
      <c r="N534" s="39"/>
      <c r="O534" s="39"/>
      <c r="P534" s="39"/>
      <c r="Q534" s="39"/>
      <c r="R534" s="39"/>
      <c r="S534" s="39"/>
      <c r="T534" s="39"/>
      <c r="U534" s="39"/>
      <c r="V534" s="39"/>
      <c r="W534" s="39"/>
      <c r="X534" s="39"/>
      <c r="Y534" s="39"/>
      <c r="Z534" s="39"/>
    </row>
    <row r="535" spans="1:26" ht="16.5" customHeight="1">
      <c r="A535" s="39"/>
      <c r="B535" s="39"/>
      <c r="C535" s="39"/>
      <c r="D535" s="39"/>
      <c r="E535" s="39"/>
      <c r="F535" s="39"/>
      <c r="G535" s="39"/>
      <c r="H535" s="39"/>
      <c r="I535" s="39"/>
      <c r="J535" s="39"/>
      <c r="K535" s="39"/>
      <c r="L535" s="39"/>
      <c r="M535" s="39"/>
      <c r="N535" s="39"/>
      <c r="O535" s="39"/>
      <c r="P535" s="39"/>
      <c r="Q535" s="39"/>
      <c r="R535" s="39"/>
      <c r="S535" s="39"/>
      <c r="T535" s="39"/>
      <c r="U535" s="39"/>
      <c r="V535" s="39"/>
      <c r="W535" s="39"/>
      <c r="X535" s="39"/>
      <c r="Y535" s="39"/>
      <c r="Z535" s="39"/>
    </row>
    <row r="536" spans="1:26" ht="16.5" customHeight="1">
      <c r="A536" s="39"/>
      <c r="B536" s="39"/>
      <c r="C536" s="39"/>
      <c r="D536" s="39"/>
      <c r="E536" s="39"/>
      <c r="F536" s="39"/>
      <c r="G536" s="39"/>
      <c r="H536" s="39"/>
      <c r="I536" s="39"/>
      <c r="J536" s="39"/>
      <c r="K536" s="39"/>
      <c r="L536" s="39"/>
      <c r="M536" s="39"/>
      <c r="N536" s="39"/>
      <c r="O536" s="39"/>
      <c r="P536" s="39"/>
      <c r="Q536" s="39"/>
      <c r="R536" s="39"/>
      <c r="S536" s="39"/>
      <c r="T536" s="39"/>
      <c r="U536" s="39"/>
      <c r="V536" s="39"/>
      <c r="W536" s="39"/>
      <c r="X536" s="39"/>
      <c r="Y536" s="39"/>
      <c r="Z536" s="39"/>
    </row>
    <row r="537" spans="1:26" ht="16.5" customHeight="1">
      <c r="A537" s="39"/>
      <c r="B537" s="39"/>
      <c r="C537" s="39"/>
      <c r="D537" s="39"/>
      <c r="E537" s="39"/>
      <c r="F537" s="39"/>
      <c r="G537" s="39"/>
      <c r="H537" s="39"/>
      <c r="I537" s="39"/>
      <c r="J537" s="39"/>
      <c r="K537" s="39"/>
      <c r="L537" s="39"/>
      <c r="M537" s="39"/>
      <c r="N537" s="39"/>
      <c r="O537" s="39"/>
      <c r="P537" s="39"/>
      <c r="Q537" s="39"/>
      <c r="R537" s="39"/>
      <c r="S537" s="39"/>
      <c r="T537" s="39"/>
      <c r="U537" s="39"/>
      <c r="V537" s="39"/>
      <c r="W537" s="39"/>
      <c r="X537" s="39"/>
      <c r="Y537" s="39"/>
      <c r="Z537" s="39"/>
    </row>
    <row r="538" spans="1:26" ht="16.5" customHeight="1">
      <c r="A538" s="39"/>
      <c r="B538" s="39"/>
      <c r="C538" s="39"/>
      <c r="D538" s="39"/>
      <c r="E538" s="39"/>
      <c r="F538" s="39"/>
      <c r="G538" s="39"/>
      <c r="H538" s="39"/>
      <c r="I538" s="39"/>
      <c r="J538" s="39"/>
      <c r="K538" s="39"/>
      <c r="L538" s="39"/>
      <c r="M538" s="39"/>
      <c r="N538" s="39"/>
      <c r="O538" s="39"/>
      <c r="P538" s="39"/>
      <c r="Q538" s="39"/>
      <c r="R538" s="39"/>
      <c r="S538" s="39"/>
      <c r="T538" s="39"/>
      <c r="U538" s="39"/>
      <c r="V538" s="39"/>
      <c r="W538" s="39"/>
      <c r="X538" s="39"/>
      <c r="Y538" s="39"/>
      <c r="Z538" s="39"/>
    </row>
    <row r="539" spans="1:26" ht="16.5" customHeight="1">
      <c r="A539" s="39"/>
      <c r="B539" s="39"/>
      <c r="C539" s="39"/>
      <c r="D539" s="39"/>
      <c r="E539" s="39"/>
      <c r="F539" s="39"/>
      <c r="G539" s="39"/>
      <c r="H539" s="39"/>
      <c r="I539" s="39"/>
      <c r="J539" s="39"/>
      <c r="K539" s="39"/>
      <c r="L539" s="39"/>
      <c r="M539" s="39"/>
      <c r="N539" s="39"/>
      <c r="O539" s="39"/>
      <c r="P539" s="39"/>
      <c r="Q539" s="39"/>
      <c r="R539" s="39"/>
      <c r="S539" s="39"/>
      <c r="T539" s="39"/>
      <c r="U539" s="39"/>
      <c r="V539" s="39"/>
      <c r="W539" s="39"/>
      <c r="X539" s="39"/>
      <c r="Y539" s="39"/>
      <c r="Z539" s="39"/>
    </row>
    <row r="540" spans="1:26" ht="16.5" customHeight="1">
      <c r="A540" s="39"/>
      <c r="B540" s="39"/>
      <c r="C540" s="39"/>
      <c r="D540" s="39"/>
      <c r="E540" s="39"/>
      <c r="F540" s="39"/>
      <c r="G540" s="39"/>
      <c r="H540" s="39"/>
      <c r="I540" s="39"/>
      <c r="J540" s="39"/>
      <c r="K540" s="39"/>
      <c r="L540" s="39"/>
      <c r="M540" s="39"/>
      <c r="N540" s="39"/>
      <c r="O540" s="39"/>
      <c r="P540" s="39"/>
      <c r="Q540" s="39"/>
      <c r="R540" s="39"/>
      <c r="S540" s="39"/>
      <c r="T540" s="39"/>
      <c r="U540" s="39"/>
      <c r="V540" s="39"/>
      <c r="W540" s="39"/>
      <c r="X540" s="39"/>
      <c r="Y540" s="39"/>
      <c r="Z540" s="39"/>
    </row>
    <row r="541" spans="1:26" ht="16.5" customHeight="1">
      <c r="A541" s="39"/>
      <c r="B541" s="39"/>
      <c r="C541" s="39"/>
      <c r="D541" s="39"/>
      <c r="E541" s="39"/>
      <c r="F541" s="39"/>
      <c r="G541" s="39"/>
      <c r="H541" s="39"/>
      <c r="I541" s="39"/>
      <c r="J541" s="39"/>
      <c r="K541" s="39"/>
      <c r="L541" s="39"/>
      <c r="M541" s="39"/>
      <c r="N541" s="39"/>
      <c r="O541" s="39"/>
      <c r="P541" s="39"/>
      <c r="Q541" s="39"/>
      <c r="R541" s="39"/>
      <c r="S541" s="39"/>
      <c r="T541" s="39"/>
      <c r="U541" s="39"/>
      <c r="V541" s="39"/>
      <c r="W541" s="39"/>
      <c r="X541" s="39"/>
      <c r="Y541" s="39"/>
      <c r="Z541" s="39"/>
    </row>
    <row r="542" spans="1:26" ht="16.5" customHeight="1">
      <c r="A542" s="39"/>
      <c r="B542" s="39"/>
      <c r="C542" s="39"/>
      <c r="D542" s="39"/>
      <c r="E542" s="39"/>
      <c r="F542" s="39"/>
      <c r="G542" s="39"/>
      <c r="H542" s="39"/>
      <c r="I542" s="39"/>
      <c r="J542" s="39"/>
      <c r="K542" s="39"/>
      <c r="L542" s="39"/>
      <c r="M542" s="39"/>
      <c r="N542" s="39"/>
      <c r="O542" s="39"/>
      <c r="P542" s="39"/>
      <c r="Q542" s="39"/>
      <c r="R542" s="39"/>
      <c r="S542" s="39"/>
      <c r="T542" s="39"/>
      <c r="U542" s="39"/>
      <c r="V542" s="39"/>
      <c r="W542" s="39"/>
      <c r="X542" s="39"/>
      <c r="Y542" s="39"/>
      <c r="Z542" s="39"/>
    </row>
    <row r="543" spans="1:26" ht="16.5" customHeight="1">
      <c r="A543" s="39"/>
      <c r="B543" s="39"/>
      <c r="C543" s="39"/>
      <c r="D543" s="39"/>
      <c r="E543" s="39"/>
      <c r="F543" s="39"/>
      <c r="G543" s="39"/>
      <c r="H543" s="39"/>
      <c r="I543" s="39"/>
      <c r="J543" s="39"/>
      <c r="K543" s="39"/>
      <c r="L543" s="39"/>
      <c r="M543" s="39"/>
      <c r="N543" s="39"/>
      <c r="O543" s="39"/>
      <c r="P543" s="39"/>
      <c r="Q543" s="39"/>
      <c r="R543" s="39"/>
      <c r="S543" s="39"/>
      <c r="T543" s="39"/>
      <c r="U543" s="39"/>
      <c r="V543" s="39"/>
      <c r="W543" s="39"/>
      <c r="X543" s="39"/>
      <c r="Y543" s="39"/>
      <c r="Z543" s="39"/>
    </row>
    <row r="544" spans="1:26" ht="16.5" customHeight="1">
      <c r="A544" s="39"/>
      <c r="B544" s="39"/>
      <c r="C544" s="39"/>
      <c r="D544" s="39"/>
      <c r="E544" s="39"/>
      <c r="F544" s="39"/>
      <c r="G544" s="39"/>
      <c r="H544" s="39"/>
      <c r="I544" s="39"/>
      <c r="J544" s="39"/>
      <c r="K544" s="39"/>
      <c r="L544" s="39"/>
      <c r="M544" s="39"/>
      <c r="N544" s="39"/>
      <c r="O544" s="39"/>
      <c r="P544" s="39"/>
      <c r="Q544" s="39"/>
      <c r="R544" s="39"/>
      <c r="S544" s="39"/>
      <c r="T544" s="39"/>
      <c r="U544" s="39"/>
      <c r="V544" s="39"/>
      <c r="W544" s="39"/>
      <c r="X544" s="39"/>
      <c r="Y544" s="39"/>
      <c r="Z544" s="39"/>
    </row>
    <row r="545" spans="1:26" ht="16.5" customHeight="1">
      <c r="A545" s="39"/>
      <c r="B545" s="39"/>
      <c r="C545" s="39"/>
      <c r="D545" s="39"/>
      <c r="E545" s="39"/>
      <c r="F545" s="39"/>
      <c r="G545" s="39"/>
      <c r="H545" s="39"/>
      <c r="I545" s="39"/>
      <c r="J545" s="39"/>
      <c r="K545" s="39"/>
      <c r="L545" s="39"/>
      <c r="M545" s="39"/>
      <c r="N545" s="39"/>
      <c r="O545" s="39"/>
      <c r="P545" s="39"/>
      <c r="Q545" s="39"/>
      <c r="R545" s="39"/>
      <c r="S545" s="39"/>
      <c r="T545" s="39"/>
      <c r="U545" s="39"/>
      <c r="V545" s="39"/>
      <c r="W545" s="39"/>
      <c r="X545" s="39"/>
      <c r="Y545" s="39"/>
      <c r="Z545" s="39"/>
    </row>
    <row r="546" spans="1:26" ht="16.5" customHeight="1">
      <c r="A546" s="39"/>
      <c r="B546" s="39"/>
      <c r="C546" s="39"/>
      <c r="D546" s="39"/>
      <c r="E546" s="39"/>
      <c r="F546" s="39"/>
      <c r="G546" s="39"/>
      <c r="H546" s="39"/>
      <c r="I546" s="39"/>
      <c r="J546" s="39"/>
      <c r="K546" s="39"/>
      <c r="L546" s="39"/>
      <c r="M546" s="39"/>
      <c r="N546" s="39"/>
      <c r="O546" s="39"/>
      <c r="P546" s="39"/>
      <c r="Q546" s="39"/>
      <c r="R546" s="39"/>
      <c r="S546" s="39"/>
      <c r="T546" s="39"/>
      <c r="U546" s="39"/>
      <c r="V546" s="39"/>
      <c r="W546" s="39"/>
      <c r="X546" s="39"/>
      <c r="Y546" s="39"/>
      <c r="Z546" s="39"/>
    </row>
    <row r="547" spans="1:26" ht="16.5" customHeight="1">
      <c r="A547" s="39"/>
      <c r="B547" s="39"/>
      <c r="C547" s="39"/>
      <c r="D547" s="39"/>
      <c r="E547" s="39"/>
      <c r="F547" s="39"/>
      <c r="G547" s="39"/>
      <c r="H547" s="39"/>
      <c r="I547" s="39"/>
      <c r="J547" s="39"/>
      <c r="K547" s="39"/>
      <c r="L547" s="39"/>
      <c r="M547" s="39"/>
      <c r="N547" s="39"/>
      <c r="O547" s="39"/>
      <c r="P547" s="39"/>
      <c r="Q547" s="39"/>
      <c r="R547" s="39"/>
      <c r="S547" s="39"/>
      <c r="T547" s="39"/>
      <c r="U547" s="39"/>
      <c r="V547" s="39"/>
      <c r="W547" s="39"/>
      <c r="X547" s="39"/>
      <c r="Y547" s="39"/>
      <c r="Z547" s="39"/>
    </row>
    <row r="548" spans="1:26" ht="16.5" customHeight="1">
      <c r="A548" s="39"/>
      <c r="B548" s="39"/>
      <c r="C548" s="39"/>
      <c r="D548" s="39"/>
      <c r="E548" s="39"/>
      <c r="F548" s="39"/>
      <c r="G548" s="39"/>
      <c r="H548" s="39"/>
      <c r="I548" s="39"/>
      <c r="J548" s="39"/>
      <c r="K548" s="39"/>
      <c r="L548" s="39"/>
      <c r="M548" s="39"/>
      <c r="N548" s="39"/>
      <c r="O548" s="39"/>
      <c r="P548" s="39"/>
      <c r="Q548" s="39"/>
      <c r="R548" s="39"/>
      <c r="S548" s="39"/>
      <c r="T548" s="39"/>
      <c r="U548" s="39"/>
      <c r="V548" s="39"/>
      <c r="W548" s="39"/>
      <c r="X548" s="39"/>
      <c r="Y548" s="39"/>
      <c r="Z548" s="39"/>
    </row>
    <row r="549" spans="1:26" ht="16.5" customHeight="1">
      <c r="A549" s="39"/>
      <c r="B549" s="39"/>
      <c r="C549" s="39"/>
      <c r="D549" s="39"/>
      <c r="E549" s="39"/>
      <c r="F549" s="39"/>
      <c r="G549" s="39"/>
      <c r="H549" s="39"/>
      <c r="I549" s="39"/>
      <c r="J549" s="39"/>
      <c r="K549" s="39"/>
      <c r="L549" s="39"/>
      <c r="M549" s="39"/>
      <c r="N549" s="39"/>
      <c r="O549" s="39"/>
      <c r="P549" s="39"/>
      <c r="Q549" s="39"/>
      <c r="R549" s="39"/>
      <c r="S549" s="39"/>
      <c r="T549" s="39"/>
      <c r="U549" s="39"/>
      <c r="V549" s="39"/>
      <c r="W549" s="39"/>
      <c r="X549" s="39"/>
      <c r="Y549" s="39"/>
      <c r="Z549" s="39"/>
    </row>
    <row r="550" spans="1:26" ht="16.5" customHeight="1">
      <c r="A550" s="39"/>
      <c r="B550" s="39"/>
      <c r="C550" s="39"/>
      <c r="D550" s="39"/>
      <c r="E550" s="39"/>
      <c r="F550" s="39"/>
      <c r="G550" s="39"/>
      <c r="H550" s="39"/>
      <c r="I550" s="39"/>
      <c r="J550" s="39"/>
      <c r="K550" s="39"/>
      <c r="L550" s="39"/>
      <c r="M550" s="39"/>
      <c r="N550" s="39"/>
      <c r="O550" s="39"/>
      <c r="P550" s="39"/>
      <c r="Q550" s="39"/>
      <c r="R550" s="39"/>
      <c r="S550" s="39"/>
      <c r="T550" s="39"/>
      <c r="U550" s="39"/>
      <c r="V550" s="39"/>
      <c r="W550" s="39"/>
      <c r="X550" s="39"/>
      <c r="Y550" s="39"/>
      <c r="Z550" s="39"/>
    </row>
    <row r="551" spans="1:26" ht="16.5" customHeight="1">
      <c r="A551" s="39"/>
      <c r="B551" s="39"/>
      <c r="C551" s="39"/>
      <c r="D551" s="39"/>
      <c r="E551" s="39"/>
      <c r="F551" s="39"/>
      <c r="G551" s="39"/>
      <c r="H551" s="39"/>
      <c r="I551" s="39"/>
      <c r="J551" s="39"/>
      <c r="K551" s="39"/>
      <c r="L551" s="39"/>
      <c r="M551" s="39"/>
      <c r="N551" s="39"/>
      <c r="O551" s="39"/>
      <c r="P551" s="39"/>
      <c r="Q551" s="39"/>
      <c r="R551" s="39"/>
      <c r="S551" s="39"/>
      <c r="T551" s="39"/>
      <c r="U551" s="39"/>
      <c r="V551" s="39"/>
      <c r="W551" s="39"/>
      <c r="X551" s="39"/>
      <c r="Y551" s="39"/>
      <c r="Z551" s="39"/>
    </row>
    <row r="552" spans="1:26" ht="16.5" customHeight="1">
      <c r="A552" s="39"/>
      <c r="B552" s="39"/>
      <c r="C552" s="39"/>
      <c r="D552" s="39"/>
      <c r="E552" s="39"/>
      <c r="F552" s="39"/>
      <c r="G552" s="39"/>
      <c r="H552" s="39"/>
      <c r="I552" s="39"/>
      <c r="J552" s="39"/>
      <c r="K552" s="39"/>
      <c r="L552" s="39"/>
      <c r="M552" s="39"/>
      <c r="N552" s="39"/>
      <c r="O552" s="39"/>
      <c r="P552" s="39"/>
      <c r="Q552" s="39"/>
      <c r="R552" s="39"/>
      <c r="S552" s="39"/>
      <c r="T552" s="39"/>
      <c r="U552" s="39"/>
      <c r="V552" s="39"/>
      <c r="W552" s="39"/>
      <c r="X552" s="39"/>
      <c r="Y552" s="39"/>
      <c r="Z552" s="39"/>
    </row>
    <row r="553" spans="1:26" ht="16.5" customHeight="1">
      <c r="A553" s="39"/>
      <c r="B553" s="39"/>
      <c r="C553" s="39"/>
      <c r="D553" s="39"/>
      <c r="E553" s="39"/>
      <c r="F553" s="39"/>
      <c r="G553" s="39"/>
      <c r="H553" s="39"/>
      <c r="I553" s="39"/>
      <c r="J553" s="39"/>
      <c r="K553" s="39"/>
      <c r="L553" s="39"/>
      <c r="M553" s="39"/>
      <c r="N553" s="39"/>
      <c r="O553" s="39"/>
      <c r="P553" s="39"/>
      <c r="Q553" s="39"/>
      <c r="R553" s="39"/>
      <c r="S553" s="39"/>
      <c r="T553" s="39"/>
      <c r="U553" s="39"/>
      <c r="V553" s="39"/>
      <c r="W553" s="39"/>
      <c r="X553" s="39"/>
      <c r="Y553" s="39"/>
      <c r="Z553" s="39"/>
    </row>
    <row r="554" spans="1:26" ht="16.5" customHeight="1">
      <c r="A554" s="39"/>
      <c r="B554" s="39"/>
      <c r="C554" s="39"/>
      <c r="D554" s="39"/>
      <c r="E554" s="39"/>
      <c r="F554" s="39"/>
      <c r="G554" s="39"/>
      <c r="H554" s="39"/>
      <c r="I554" s="39"/>
      <c r="J554" s="39"/>
      <c r="K554" s="39"/>
      <c r="L554" s="39"/>
      <c r="M554" s="39"/>
      <c r="N554" s="39"/>
      <c r="O554" s="39"/>
      <c r="P554" s="39"/>
      <c r="Q554" s="39"/>
      <c r="R554" s="39"/>
      <c r="S554" s="39"/>
      <c r="T554" s="39"/>
      <c r="U554" s="39"/>
      <c r="V554" s="39"/>
      <c r="W554" s="39"/>
      <c r="X554" s="39"/>
      <c r="Y554" s="39"/>
      <c r="Z554" s="39"/>
    </row>
    <row r="555" spans="1:26" ht="16.5" customHeight="1">
      <c r="A555" s="39"/>
      <c r="B555" s="39"/>
      <c r="C555" s="39"/>
      <c r="D555" s="39"/>
      <c r="E555" s="39"/>
      <c r="F555" s="39"/>
      <c r="G555" s="39"/>
      <c r="H555" s="39"/>
      <c r="I555" s="39"/>
      <c r="J555" s="39"/>
      <c r="K555" s="39"/>
      <c r="L555" s="39"/>
      <c r="M555" s="39"/>
      <c r="N555" s="39"/>
      <c r="O555" s="39"/>
      <c r="P555" s="39"/>
      <c r="Q555" s="39"/>
      <c r="R555" s="39"/>
      <c r="S555" s="39"/>
      <c r="T555" s="39"/>
      <c r="U555" s="39"/>
      <c r="V555" s="39"/>
      <c r="W555" s="39"/>
      <c r="X555" s="39"/>
      <c r="Y555" s="39"/>
      <c r="Z555" s="39"/>
    </row>
    <row r="556" spans="1:26" ht="16.5" customHeight="1">
      <c r="A556" s="39"/>
      <c r="B556" s="39"/>
      <c r="C556" s="39"/>
      <c r="D556" s="39"/>
      <c r="E556" s="39"/>
      <c r="F556" s="39"/>
      <c r="G556" s="39"/>
      <c r="H556" s="39"/>
      <c r="I556" s="39"/>
      <c r="J556" s="39"/>
      <c r="K556" s="39"/>
      <c r="L556" s="39"/>
      <c r="M556" s="39"/>
      <c r="N556" s="39"/>
      <c r="O556" s="39"/>
      <c r="P556" s="39"/>
      <c r="Q556" s="39"/>
      <c r="R556" s="39"/>
      <c r="S556" s="39"/>
      <c r="T556" s="39"/>
      <c r="U556" s="39"/>
      <c r="V556" s="39"/>
      <c r="W556" s="39"/>
      <c r="X556" s="39"/>
      <c r="Y556" s="39"/>
      <c r="Z556" s="39"/>
    </row>
    <row r="557" spans="1:26" ht="16.5" customHeight="1">
      <c r="A557" s="39"/>
      <c r="B557" s="39"/>
      <c r="C557" s="39"/>
      <c r="D557" s="39"/>
      <c r="E557" s="39"/>
      <c r="F557" s="39"/>
      <c r="G557" s="39"/>
      <c r="H557" s="39"/>
      <c r="I557" s="39"/>
      <c r="J557" s="39"/>
      <c r="K557" s="39"/>
      <c r="L557" s="39"/>
      <c r="M557" s="39"/>
      <c r="N557" s="39"/>
      <c r="O557" s="39"/>
      <c r="P557" s="39"/>
      <c r="Q557" s="39"/>
      <c r="R557" s="39"/>
      <c r="S557" s="39"/>
      <c r="T557" s="39"/>
      <c r="U557" s="39"/>
      <c r="V557" s="39"/>
      <c r="W557" s="39"/>
      <c r="X557" s="39"/>
      <c r="Y557" s="39"/>
      <c r="Z557" s="39"/>
    </row>
    <row r="558" spans="1:26" ht="16.5" customHeight="1">
      <c r="A558" s="39"/>
      <c r="B558" s="39"/>
      <c r="C558" s="39"/>
      <c r="D558" s="39"/>
      <c r="E558" s="39"/>
      <c r="F558" s="39"/>
      <c r="G558" s="39"/>
      <c r="H558" s="39"/>
      <c r="I558" s="39"/>
      <c r="J558" s="39"/>
      <c r="K558" s="39"/>
      <c r="L558" s="39"/>
      <c r="M558" s="39"/>
      <c r="N558" s="39"/>
      <c r="O558" s="39"/>
      <c r="P558" s="39"/>
      <c r="Q558" s="39"/>
      <c r="R558" s="39"/>
      <c r="S558" s="39"/>
      <c r="T558" s="39"/>
      <c r="U558" s="39"/>
      <c r="V558" s="39"/>
      <c r="W558" s="39"/>
      <c r="X558" s="39"/>
      <c r="Y558" s="39"/>
      <c r="Z558" s="39"/>
    </row>
    <row r="559" spans="1:26" ht="16.5" customHeight="1">
      <c r="A559" s="39"/>
      <c r="B559" s="39"/>
      <c r="C559" s="39"/>
      <c r="D559" s="39"/>
      <c r="E559" s="39"/>
      <c r="F559" s="39"/>
      <c r="G559" s="39"/>
      <c r="H559" s="39"/>
      <c r="I559" s="39"/>
      <c r="J559" s="39"/>
      <c r="K559" s="39"/>
      <c r="L559" s="39"/>
      <c r="M559" s="39"/>
      <c r="N559" s="39"/>
      <c r="O559" s="39"/>
      <c r="P559" s="39"/>
      <c r="Q559" s="39"/>
      <c r="R559" s="39"/>
      <c r="S559" s="39"/>
      <c r="T559" s="39"/>
      <c r="U559" s="39"/>
      <c r="V559" s="39"/>
      <c r="W559" s="39"/>
      <c r="X559" s="39"/>
      <c r="Y559" s="39"/>
      <c r="Z559" s="39"/>
    </row>
    <row r="560" spans="1:26" ht="16.5" customHeight="1">
      <c r="A560" s="39"/>
      <c r="B560" s="39"/>
      <c r="C560" s="39"/>
      <c r="D560" s="39"/>
      <c r="E560" s="39"/>
      <c r="F560" s="39"/>
      <c r="G560" s="39"/>
      <c r="H560" s="39"/>
      <c r="I560" s="39"/>
      <c r="J560" s="39"/>
      <c r="K560" s="39"/>
      <c r="L560" s="39"/>
      <c r="M560" s="39"/>
      <c r="N560" s="39"/>
      <c r="O560" s="39"/>
      <c r="P560" s="39"/>
      <c r="Q560" s="39"/>
      <c r="R560" s="39"/>
      <c r="S560" s="39"/>
      <c r="T560" s="39"/>
      <c r="U560" s="39"/>
      <c r="V560" s="39"/>
      <c r="W560" s="39"/>
      <c r="X560" s="39"/>
      <c r="Y560" s="39"/>
      <c r="Z560" s="39"/>
    </row>
    <row r="561" spans="1:26" ht="16.5" customHeight="1">
      <c r="A561" s="39"/>
      <c r="B561" s="39"/>
      <c r="C561" s="39"/>
      <c r="D561" s="39"/>
      <c r="E561" s="39"/>
      <c r="F561" s="39"/>
      <c r="G561" s="39"/>
      <c r="H561" s="39"/>
      <c r="I561" s="39"/>
      <c r="J561" s="39"/>
      <c r="K561" s="39"/>
      <c r="L561" s="39"/>
      <c r="M561" s="39"/>
      <c r="N561" s="39"/>
      <c r="O561" s="39"/>
      <c r="P561" s="39"/>
      <c r="Q561" s="39"/>
      <c r="R561" s="39"/>
      <c r="S561" s="39"/>
      <c r="T561" s="39"/>
      <c r="U561" s="39"/>
      <c r="V561" s="39"/>
      <c r="W561" s="39"/>
      <c r="X561" s="39"/>
      <c r="Y561" s="39"/>
      <c r="Z561" s="39"/>
    </row>
    <row r="562" spans="1:26" ht="16.5" customHeight="1">
      <c r="A562" s="39"/>
      <c r="B562" s="39"/>
      <c r="C562" s="39"/>
      <c r="D562" s="39"/>
      <c r="E562" s="39"/>
      <c r="F562" s="39"/>
      <c r="G562" s="39"/>
      <c r="H562" s="39"/>
      <c r="I562" s="39"/>
      <c r="J562" s="39"/>
      <c r="K562" s="39"/>
      <c r="L562" s="39"/>
      <c r="M562" s="39"/>
      <c r="N562" s="39"/>
      <c r="O562" s="39"/>
      <c r="P562" s="39"/>
      <c r="Q562" s="39"/>
      <c r="R562" s="39"/>
      <c r="S562" s="39"/>
      <c r="T562" s="39"/>
      <c r="U562" s="39"/>
      <c r="V562" s="39"/>
      <c r="W562" s="39"/>
      <c r="X562" s="39"/>
      <c r="Y562" s="39"/>
      <c r="Z562" s="39"/>
    </row>
    <row r="563" spans="1:26" ht="16.5" customHeight="1">
      <c r="A563" s="39"/>
      <c r="B563" s="39"/>
      <c r="C563" s="39"/>
      <c r="D563" s="39"/>
      <c r="E563" s="39"/>
      <c r="F563" s="39"/>
      <c r="G563" s="39"/>
      <c r="H563" s="39"/>
      <c r="I563" s="39"/>
      <c r="J563" s="39"/>
      <c r="K563" s="39"/>
      <c r="L563" s="39"/>
      <c r="M563" s="39"/>
      <c r="N563" s="39"/>
      <c r="O563" s="39"/>
      <c r="P563" s="39"/>
      <c r="Q563" s="39"/>
      <c r="R563" s="39"/>
      <c r="S563" s="39"/>
      <c r="T563" s="39"/>
      <c r="U563" s="39"/>
      <c r="V563" s="39"/>
      <c r="W563" s="39"/>
      <c r="X563" s="39"/>
      <c r="Y563" s="39"/>
      <c r="Z563" s="39"/>
    </row>
    <row r="564" spans="1:26" ht="16.5" customHeight="1">
      <c r="A564" s="39"/>
      <c r="B564" s="39"/>
      <c r="C564" s="39"/>
      <c r="D564" s="39"/>
      <c r="E564" s="39"/>
      <c r="F564" s="39"/>
      <c r="G564" s="39"/>
      <c r="H564" s="39"/>
      <c r="I564" s="39"/>
      <c r="J564" s="39"/>
      <c r="K564" s="39"/>
      <c r="L564" s="39"/>
      <c r="M564" s="39"/>
      <c r="N564" s="39"/>
      <c r="O564" s="39"/>
      <c r="P564" s="39"/>
      <c r="Q564" s="39"/>
      <c r="R564" s="39"/>
      <c r="S564" s="39"/>
      <c r="T564" s="39"/>
      <c r="U564" s="39"/>
      <c r="V564" s="39"/>
      <c r="W564" s="39"/>
      <c r="X564" s="39"/>
      <c r="Y564" s="39"/>
      <c r="Z564" s="39"/>
    </row>
    <row r="565" spans="1:26" ht="16.5" customHeight="1">
      <c r="A565" s="39"/>
      <c r="B565" s="39"/>
      <c r="C565" s="39"/>
      <c r="D565" s="39"/>
      <c r="E565" s="39"/>
      <c r="F565" s="39"/>
      <c r="G565" s="39"/>
      <c r="H565" s="39"/>
      <c r="I565" s="39"/>
      <c r="J565" s="39"/>
      <c r="K565" s="39"/>
      <c r="L565" s="39"/>
      <c r="M565" s="39"/>
      <c r="N565" s="39"/>
      <c r="O565" s="39"/>
      <c r="P565" s="39"/>
      <c r="Q565" s="39"/>
      <c r="R565" s="39"/>
      <c r="S565" s="39"/>
      <c r="T565" s="39"/>
      <c r="U565" s="39"/>
      <c r="V565" s="39"/>
      <c r="W565" s="39"/>
      <c r="X565" s="39"/>
      <c r="Y565" s="39"/>
      <c r="Z565" s="39"/>
    </row>
    <row r="566" spans="1:26" ht="16.5" customHeight="1">
      <c r="A566" s="39"/>
      <c r="B566" s="39"/>
      <c r="C566" s="39"/>
      <c r="D566" s="39"/>
      <c r="E566" s="39"/>
      <c r="F566" s="39"/>
      <c r="G566" s="39"/>
      <c r="H566" s="39"/>
      <c r="I566" s="39"/>
      <c r="J566" s="39"/>
      <c r="K566" s="39"/>
      <c r="L566" s="39"/>
      <c r="M566" s="39"/>
      <c r="N566" s="39"/>
      <c r="O566" s="39"/>
      <c r="P566" s="39"/>
      <c r="Q566" s="39"/>
      <c r="R566" s="39"/>
      <c r="S566" s="39"/>
      <c r="T566" s="39"/>
      <c r="U566" s="39"/>
      <c r="V566" s="39"/>
      <c r="W566" s="39"/>
      <c r="X566" s="39"/>
      <c r="Y566" s="39"/>
      <c r="Z566" s="39"/>
    </row>
    <row r="567" spans="1:26" ht="16.5" customHeight="1">
      <c r="A567" s="39"/>
      <c r="B567" s="39"/>
      <c r="C567" s="39"/>
      <c r="D567" s="39"/>
      <c r="E567" s="39"/>
      <c r="F567" s="39"/>
      <c r="G567" s="39"/>
      <c r="H567" s="39"/>
      <c r="I567" s="39"/>
      <c r="J567" s="39"/>
      <c r="K567" s="39"/>
      <c r="L567" s="39"/>
      <c r="M567" s="39"/>
      <c r="N567" s="39"/>
      <c r="O567" s="39"/>
      <c r="P567" s="39"/>
      <c r="Q567" s="39"/>
      <c r="R567" s="39"/>
      <c r="S567" s="39"/>
      <c r="T567" s="39"/>
      <c r="U567" s="39"/>
      <c r="V567" s="39"/>
      <c r="W567" s="39"/>
      <c r="X567" s="39"/>
      <c r="Y567" s="39"/>
      <c r="Z567" s="39"/>
    </row>
    <row r="568" spans="1:26" ht="16.5" customHeight="1">
      <c r="A568" s="39"/>
      <c r="B568" s="39"/>
      <c r="C568" s="39"/>
      <c r="D568" s="39"/>
      <c r="E568" s="39"/>
      <c r="F568" s="39"/>
      <c r="G568" s="39"/>
      <c r="H568" s="39"/>
      <c r="I568" s="39"/>
      <c r="J568" s="39"/>
      <c r="K568" s="39"/>
      <c r="L568" s="39"/>
      <c r="M568" s="39"/>
      <c r="N568" s="39"/>
      <c r="O568" s="39"/>
      <c r="P568" s="39"/>
      <c r="Q568" s="39"/>
      <c r="R568" s="39"/>
      <c r="S568" s="39"/>
      <c r="T568" s="39"/>
      <c r="U568" s="39"/>
      <c r="V568" s="39"/>
      <c r="W568" s="39"/>
      <c r="X568" s="39"/>
      <c r="Y568" s="39"/>
      <c r="Z568" s="39"/>
    </row>
    <row r="569" spans="1:26" ht="16.5" customHeight="1">
      <c r="A569" s="39"/>
      <c r="B569" s="39"/>
      <c r="C569" s="39"/>
      <c r="D569" s="39"/>
      <c r="E569" s="39"/>
      <c r="F569" s="39"/>
      <c r="G569" s="39"/>
      <c r="H569" s="39"/>
      <c r="I569" s="39"/>
      <c r="J569" s="39"/>
      <c r="K569" s="39"/>
      <c r="L569" s="39"/>
      <c r="M569" s="39"/>
      <c r="N569" s="39"/>
      <c r="O569" s="39"/>
      <c r="P569" s="39"/>
      <c r="Q569" s="39"/>
      <c r="R569" s="39"/>
      <c r="S569" s="39"/>
      <c r="T569" s="39"/>
      <c r="U569" s="39"/>
      <c r="V569" s="39"/>
      <c r="W569" s="39"/>
      <c r="X569" s="39"/>
      <c r="Y569" s="39"/>
      <c r="Z569" s="39"/>
    </row>
    <row r="570" spans="1:26" ht="16.5" customHeight="1">
      <c r="A570" s="39"/>
      <c r="B570" s="39"/>
      <c r="C570" s="39"/>
      <c r="D570" s="39"/>
      <c r="E570" s="39"/>
      <c r="F570" s="39"/>
      <c r="G570" s="39"/>
      <c r="H570" s="39"/>
      <c r="I570" s="39"/>
      <c r="J570" s="39"/>
      <c r="K570" s="39"/>
      <c r="L570" s="39"/>
      <c r="M570" s="39"/>
      <c r="N570" s="39"/>
      <c r="O570" s="39"/>
      <c r="P570" s="39"/>
      <c r="Q570" s="39"/>
      <c r="R570" s="39"/>
      <c r="S570" s="39"/>
      <c r="T570" s="39"/>
      <c r="U570" s="39"/>
      <c r="V570" s="39"/>
      <c r="W570" s="39"/>
      <c r="X570" s="39"/>
      <c r="Y570" s="39"/>
      <c r="Z570" s="39"/>
    </row>
    <row r="571" spans="1:26" ht="16.5" customHeight="1">
      <c r="A571" s="39"/>
      <c r="B571" s="39"/>
      <c r="C571" s="39"/>
      <c r="D571" s="39"/>
      <c r="E571" s="39"/>
      <c r="F571" s="39"/>
      <c r="G571" s="39"/>
      <c r="H571" s="39"/>
      <c r="I571" s="39"/>
      <c r="J571" s="39"/>
      <c r="K571" s="39"/>
      <c r="L571" s="39"/>
      <c r="M571" s="39"/>
      <c r="N571" s="39"/>
      <c r="O571" s="39"/>
      <c r="P571" s="39"/>
      <c r="Q571" s="39"/>
      <c r="R571" s="39"/>
      <c r="S571" s="39"/>
      <c r="T571" s="39"/>
      <c r="U571" s="39"/>
      <c r="V571" s="39"/>
      <c r="W571" s="39"/>
      <c r="X571" s="39"/>
      <c r="Y571" s="39"/>
      <c r="Z571" s="39"/>
    </row>
    <row r="572" spans="1:26" ht="16.5" customHeight="1">
      <c r="A572" s="39"/>
      <c r="B572" s="39"/>
      <c r="C572" s="39"/>
      <c r="D572" s="39"/>
      <c r="E572" s="39"/>
      <c r="F572" s="39"/>
      <c r="G572" s="39"/>
      <c r="H572" s="39"/>
      <c r="I572" s="39"/>
      <c r="J572" s="39"/>
      <c r="K572" s="39"/>
      <c r="L572" s="39"/>
      <c r="M572" s="39"/>
      <c r="N572" s="39"/>
      <c r="O572" s="39"/>
      <c r="P572" s="39"/>
      <c r="Q572" s="39"/>
      <c r="R572" s="39"/>
      <c r="S572" s="39"/>
      <c r="T572" s="39"/>
      <c r="U572" s="39"/>
      <c r="V572" s="39"/>
      <c r="W572" s="39"/>
      <c r="X572" s="39"/>
      <c r="Y572" s="39"/>
      <c r="Z572" s="39"/>
    </row>
    <row r="573" spans="1:26" ht="16.5" customHeight="1">
      <c r="A573" s="39"/>
      <c r="B573" s="39"/>
      <c r="C573" s="39"/>
      <c r="D573" s="39"/>
      <c r="E573" s="39"/>
      <c r="F573" s="39"/>
      <c r="G573" s="39"/>
      <c r="H573" s="39"/>
      <c r="I573" s="39"/>
      <c r="J573" s="39"/>
      <c r="K573" s="39"/>
      <c r="L573" s="39"/>
      <c r="M573" s="39"/>
      <c r="N573" s="39"/>
      <c r="O573" s="39"/>
      <c r="P573" s="39"/>
      <c r="Q573" s="39"/>
      <c r="R573" s="39"/>
      <c r="S573" s="39"/>
      <c r="T573" s="39"/>
      <c r="U573" s="39"/>
      <c r="V573" s="39"/>
      <c r="W573" s="39"/>
      <c r="X573" s="39"/>
      <c r="Y573" s="39"/>
      <c r="Z573" s="39"/>
    </row>
    <row r="574" spans="1:26" ht="16.5" customHeight="1">
      <c r="A574" s="39"/>
      <c r="B574" s="39"/>
      <c r="C574" s="39"/>
      <c r="D574" s="39"/>
      <c r="E574" s="39"/>
      <c r="F574" s="39"/>
      <c r="G574" s="39"/>
      <c r="H574" s="39"/>
      <c r="I574" s="39"/>
      <c r="J574" s="39"/>
      <c r="K574" s="39"/>
      <c r="L574" s="39"/>
      <c r="M574" s="39"/>
      <c r="N574" s="39"/>
      <c r="O574" s="39"/>
      <c r="P574" s="39"/>
      <c r="Q574" s="39"/>
      <c r="R574" s="39"/>
      <c r="S574" s="39"/>
      <c r="T574" s="39"/>
      <c r="U574" s="39"/>
      <c r="V574" s="39"/>
      <c r="W574" s="39"/>
      <c r="X574" s="39"/>
      <c r="Y574" s="39"/>
      <c r="Z574" s="39"/>
    </row>
    <row r="575" spans="1:26" ht="16.5" customHeight="1">
      <c r="A575" s="39"/>
      <c r="B575" s="39"/>
      <c r="C575" s="39"/>
      <c r="D575" s="39"/>
      <c r="E575" s="39"/>
      <c r="F575" s="39"/>
      <c r="G575" s="39"/>
      <c r="H575" s="39"/>
      <c r="I575" s="39"/>
      <c r="J575" s="39"/>
      <c r="K575" s="39"/>
      <c r="L575" s="39"/>
      <c r="M575" s="39"/>
      <c r="N575" s="39"/>
      <c r="O575" s="39"/>
      <c r="P575" s="39"/>
      <c r="Q575" s="39"/>
      <c r="R575" s="39"/>
      <c r="S575" s="39"/>
      <c r="T575" s="39"/>
      <c r="U575" s="39"/>
      <c r="V575" s="39"/>
      <c r="W575" s="39"/>
      <c r="X575" s="39"/>
      <c r="Y575" s="39"/>
      <c r="Z575" s="39"/>
    </row>
    <row r="576" spans="1:26" ht="16.5" customHeight="1">
      <c r="A576" s="39"/>
      <c r="B576" s="39"/>
      <c r="C576" s="39"/>
      <c r="D576" s="39"/>
      <c r="E576" s="39"/>
      <c r="F576" s="39"/>
      <c r="G576" s="39"/>
      <c r="H576" s="39"/>
      <c r="I576" s="39"/>
      <c r="J576" s="39"/>
      <c r="K576" s="39"/>
      <c r="L576" s="39"/>
      <c r="M576" s="39"/>
      <c r="N576" s="39"/>
      <c r="O576" s="39"/>
      <c r="P576" s="39"/>
      <c r="Q576" s="39"/>
      <c r="R576" s="39"/>
      <c r="S576" s="39"/>
      <c r="T576" s="39"/>
      <c r="U576" s="39"/>
      <c r="V576" s="39"/>
      <c r="W576" s="39"/>
      <c r="X576" s="39"/>
      <c r="Y576" s="39"/>
      <c r="Z576" s="39"/>
    </row>
    <row r="577" spans="1:26" ht="16.5" customHeight="1">
      <c r="A577" s="39"/>
      <c r="B577" s="39"/>
      <c r="C577" s="39"/>
      <c r="D577" s="39"/>
      <c r="E577" s="39"/>
      <c r="F577" s="39"/>
      <c r="G577" s="39"/>
      <c r="H577" s="39"/>
      <c r="I577" s="39"/>
      <c r="J577" s="39"/>
      <c r="K577" s="39"/>
      <c r="L577" s="39"/>
      <c r="M577" s="39"/>
      <c r="N577" s="39"/>
      <c r="O577" s="39"/>
      <c r="P577" s="39"/>
      <c r="Q577" s="39"/>
      <c r="R577" s="39"/>
      <c r="S577" s="39"/>
      <c r="T577" s="39"/>
      <c r="U577" s="39"/>
      <c r="V577" s="39"/>
      <c r="W577" s="39"/>
      <c r="X577" s="39"/>
      <c r="Y577" s="39"/>
      <c r="Z577" s="39"/>
    </row>
    <row r="578" spans="1:26" ht="16.5" customHeight="1">
      <c r="A578" s="39"/>
      <c r="B578" s="39"/>
      <c r="C578" s="39"/>
      <c r="D578" s="39"/>
      <c r="E578" s="39"/>
      <c r="F578" s="39"/>
      <c r="G578" s="39"/>
      <c r="H578" s="39"/>
      <c r="I578" s="39"/>
      <c r="J578" s="39"/>
      <c r="K578" s="39"/>
      <c r="L578" s="39"/>
      <c r="M578" s="39"/>
      <c r="N578" s="39"/>
      <c r="O578" s="39"/>
      <c r="P578" s="39"/>
      <c r="Q578" s="39"/>
      <c r="R578" s="39"/>
      <c r="S578" s="39"/>
      <c r="T578" s="39"/>
      <c r="U578" s="39"/>
      <c r="V578" s="39"/>
      <c r="W578" s="39"/>
      <c r="X578" s="39"/>
      <c r="Y578" s="39"/>
      <c r="Z578" s="39"/>
    </row>
    <row r="579" spans="1:26" ht="16.5" customHeight="1">
      <c r="A579" s="39"/>
      <c r="B579" s="39"/>
      <c r="C579" s="39"/>
      <c r="D579" s="39"/>
      <c r="E579" s="39"/>
      <c r="F579" s="39"/>
      <c r="G579" s="39"/>
      <c r="H579" s="39"/>
      <c r="I579" s="39"/>
      <c r="J579" s="39"/>
      <c r="K579" s="39"/>
      <c r="L579" s="39"/>
      <c r="M579" s="39"/>
      <c r="N579" s="39"/>
      <c r="O579" s="39"/>
      <c r="P579" s="39"/>
      <c r="Q579" s="39"/>
      <c r="R579" s="39"/>
      <c r="S579" s="39"/>
      <c r="T579" s="39"/>
      <c r="U579" s="39"/>
      <c r="V579" s="39"/>
      <c r="W579" s="39"/>
      <c r="X579" s="39"/>
      <c r="Y579" s="39"/>
      <c r="Z579" s="39"/>
    </row>
    <row r="580" spans="1:26" ht="16.5" customHeight="1">
      <c r="A580" s="39"/>
      <c r="B580" s="39"/>
      <c r="C580" s="39"/>
      <c r="D580" s="39"/>
      <c r="E580" s="39"/>
      <c r="F580" s="39"/>
      <c r="G580" s="39"/>
      <c r="H580" s="39"/>
      <c r="I580" s="39"/>
      <c r="J580" s="39"/>
      <c r="K580" s="39"/>
      <c r="L580" s="39"/>
      <c r="M580" s="39"/>
      <c r="N580" s="39"/>
      <c r="O580" s="39"/>
      <c r="P580" s="39"/>
      <c r="Q580" s="39"/>
      <c r="R580" s="39"/>
      <c r="S580" s="39"/>
      <c r="T580" s="39"/>
      <c r="U580" s="39"/>
      <c r="V580" s="39"/>
      <c r="W580" s="39"/>
      <c r="X580" s="39"/>
      <c r="Y580" s="39"/>
      <c r="Z580" s="39"/>
    </row>
    <row r="581" spans="1:26" ht="16.5" customHeight="1">
      <c r="A581" s="39"/>
      <c r="B581" s="39"/>
      <c r="C581" s="39"/>
      <c r="D581" s="39"/>
      <c r="E581" s="39"/>
      <c r="F581" s="39"/>
      <c r="G581" s="39"/>
      <c r="H581" s="39"/>
      <c r="I581" s="39"/>
      <c r="J581" s="39"/>
      <c r="K581" s="39"/>
      <c r="L581" s="39"/>
      <c r="M581" s="39"/>
      <c r="N581" s="39"/>
      <c r="O581" s="39"/>
      <c r="P581" s="39"/>
      <c r="Q581" s="39"/>
      <c r="R581" s="39"/>
      <c r="S581" s="39"/>
      <c r="T581" s="39"/>
      <c r="U581" s="39"/>
      <c r="V581" s="39"/>
      <c r="W581" s="39"/>
      <c r="X581" s="39"/>
      <c r="Y581" s="39"/>
      <c r="Z581" s="39"/>
    </row>
    <row r="582" spans="1:26" ht="16.5" customHeight="1">
      <c r="A582" s="39"/>
      <c r="B582" s="39"/>
      <c r="C582" s="39"/>
      <c r="D582" s="39"/>
      <c r="E582" s="39"/>
      <c r="F582" s="39"/>
      <c r="G582" s="39"/>
      <c r="H582" s="39"/>
      <c r="I582" s="39"/>
      <c r="J582" s="39"/>
      <c r="K582" s="39"/>
      <c r="L582" s="39"/>
      <c r="M582" s="39"/>
      <c r="N582" s="39"/>
      <c r="O582" s="39"/>
      <c r="P582" s="39"/>
      <c r="Q582" s="39"/>
      <c r="R582" s="39"/>
      <c r="S582" s="39"/>
      <c r="T582" s="39"/>
      <c r="U582" s="39"/>
      <c r="V582" s="39"/>
      <c r="W582" s="39"/>
      <c r="X582" s="39"/>
      <c r="Y582" s="39"/>
      <c r="Z582" s="39"/>
    </row>
    <row r="583" spans="1:26" ht="16.5" customHeight="1">
      <c r="A583" s="39"/>
      <c r="B583" s="39"/>
      <c r="C583" s="39"/>
      <c r="D583" s="39"/>
      <c r="E583" s="39"/>
      <c r="F583" s="39"/>
      <c r="G583" s="39"/>
      <c r="H583" s="39"/>
      <c r="I583" s="39"/>
      <c r="J583" s="39"/>
      <c r="K583" s="39"/>
      <c r="L583" s="39"/>
      <c r="M583" s="39"/>
      <c r="N583" s="39"/>
      <c r="O583" s="39"/>
      <c r="P583" s="39"/>
      <c r="Q583" s="39"/>
      <c r="R583" s="39"/>
      <c r="S583" s="39"/>
      <c r="T583" s="39"/>
      <c r="U583" s="39"/>
      <c r="V583" s="39"/>
      <c r="W583" s="39"/>
      <c r="X583" s="39"/>
      <c r="Y583" s="39"/>
      <c r="Z583" s="39"/>
    </row>
    <row r="584" spans="1:26" ht="16.5" customHeight="1">
      <c r="A584" s="39"/>
      <c r="B584" s="39"/>
      <c r="C584" s="39"/>
      <c r="D584" s="39"/>
      <c r="E584" s="39"/>
      <c r="F584" s="39"/>
      <c r="G584" s="39"/>
      <c r="H584" s="39"/>
      <c r="I584" s="39"/>
      <c r="J584" s="39"/>
      <c r="K584" s="39"/>
      <c r="L584" s="39"/>
      <c r="M584" s="39"/>
      <c r="N584" s="39"/>
      <c r="O584" s="39"/>
      <c r="P584" s="39"/>
      <c r="Q584" s="39"/>
      <c r="R584" s="39"/>
      <c r="S584" s="39"/>
      <c r="T584" s="39"/>
      <c r="U584" s="39"/>
      <c r="V584" s="39"/>
      <c r="W584" s="39"/>
      <c r="X584" s="39"/>
      <c r="Y584" s="39"/>
      <c r="Z584" s="39"/>
    </row>
    <row r="585" spans="1:26" ht="16.5" customHeight="1">
      <c r="A585" s="39"/>
      <c r="B585" s="39"/>
      <c r="C585" s="39"/>
      <c r="D585" s="39"/>
      <c r="E585" s="39"/>
      <c r="F585" s="39"/>
      <c r="G585" s="39"/>
      <c r="H585" s="39"/>
      <c r="I585" s="39"/>
      <c r="J585" s="39"/>
      <c r="K585" s="39"/>
      <c r="L585" s="39"/>
      <c r="M585" s="39"/>
      <c r="N585" s="39"/>
      <c r="O585" s="39"/>
      <c r="P585" s="39"/>
      <c r="Q585" s="39"/>
      <c r="R585" s="39"/>
      <c r="S585" s="39"/>
      <c r="T585" s="39"/>
      <c r="U585" s="39"/>
      <c r="V585" s="39"/>
      <c r="W585" s="39"/>
      <c r="X585" s="39"/>
      <c r="Y585" s="39"/>
      <c r="Z585" s="39"/>
    </row>
    <row r="586" spans="1:26" ht="16.5" customHeight="1">
      <c r="A586" s="39"/>
      <c r="B586" s="39"/>
      <c r="C586" s="39"/>
      <c r="D586" s="39"/>
      <c r="E586" s="39"/>
      <c r="F586" s="39"/>
      <c r="G586" s="39"/>
      <c r="H586" s="39"/>
      <c r="I586" s="39"/>
      <c r="J586" s="39"/>
      <c r="K586" s="39"/>
      <c r="L586" s="39"/>
      <c r="M586" s="39"/>
      <c r="N586" s="39"/>
      <c r="O586" s="39"/>
      <c r="P586" s="39"/>
      <c r="Q586" s="39"/>
      <c r="R586" s="39"/>
      <c r="S586" s="39"/>
      <c r="T586" s="39"/>
      <c r="U586" s="39"/>
      <c r="V586" s="39"/>
      <c r="W586" s="39"/>
      <c r="X586" s="39"/>
      <c r="Y586" s="39"/>
      <c r="Z586" s="39"/>
    </row>
    <row r="587" spans="1:26" ht="16.5" customHeight="1">
      <c r="A587" s="39"/>
      <c r="B587" s="39"/>
      <c r="C587" s="39"/>
      <c r="D587" s="39"/>
      <c r="E587" s="39"/>
      <c r="F587" s="39"/>
      <c r="G587" s="39"/>
      <c r="H587" s="39"/>
      <c r="I587" s="39"/>
      <c r="J587" s="39"/>
      <c r="K587" s="39"/>
      <c r="L587" s="39"/>
      <c r="M587" s="39"/>
      <c r="N587" s="39"/>
      <c r="O587" s="39"/>
      <c r="P587" s="39"/>
      <c r="Q587" s="39"/>
      <c r="R587" s="39"/>
      <c r="S587" s="39"/>
      <c r="T587" s="39"/>
      <c r="U587" s="39"/>
      <c r="V587" s="39"/>
      <c r="W587" s="39"/>
      <c r="X587" s="39"/>
      <c r="Y587" s="39"/>
      <c r="Z587" s="39"/>
    </row>
    <row r="588" spans="1:26" ht="16.5" customHeight="1">
      <c r="A588" s="39"/>
      <c r="B588" s="39"/>
      <c r="C588" s="39"/>
      <c r="D588" s="39"/>
      <c r="E588" s="39"/>
      <c r="F588" s="39"/>
      <c r="G588" s="39"/>
      <c r="H588" s="39"/>
      <c r="I588" s="39"/>
      <c r="J588" s="39"/>
      <c r="K588" s="39"/>
      <c r="L588" s="39"/>
      <c r="M588" s="39"/>
      <c r="N588" s="39"/>
      <c r="O588" s="39"/>
      <c r="P588" s="39"/>
      <c r="Q588" s="39"/>
      <c r="R588" s="39"/>
      <c r="S588" s="39"/>
      <c r="T588" s="39"/>
      <c r="U588" s="39"/>
      <c r="V588" s="39"/>
      <c r="W588" s="39"/>
      <c r="X588" s="39"/>
      <c r="Y588" s="39"/>
      <c r="Z588" s="39"/>
    </row>
    <row r="589" spans="1:26" ht="16.5" customHeight="1">
      <c r="A589" s="39"/>
      <c r="B589" s="39"/>
      <c r="C589" s="39"/>
      <c r="D589" s="39"/>
      <c r="E589" s="39"/>
      <c r="F589" s="39"/>
      <c r="G589" s="39"/>
      <c r="H589" s="39"/>
      <c r="I589" s="39"/>
      <c r="J589" s="39"/>
      <c r="K589" s="39"/>
      <c r="L589" s="39"/>
      <c r="M589" s="39"/>
      <c r="N589" s="39"/>
      <c r="O589" s="39"/>
      <c r="P589" s="39"/>
      <c r="Q589" s="39"/>
      <c r="R589" s="39"/>
      <c r="S589" s="39"/>
      <c r="T589" s="39"/>
      <c r="U589" s="39"/>
      <c r="V589" s="39"/>
      <c r="W589" s="39"/>
      <c r="X589" s="39"/>
      <c r="Y589" s="39"/>
      <c r="Z589" s="39"/>
    </row>
    <row r="590" spans="1:26" ht="16.5" customHeight="1">
      <c r="A590" s="39"/>
      <c r="B590" s="39"/>
      <c r="C590" s="39"/>
      <c r="D590" s="39"/>
      <c r="E590" s="39"/>
      <c r="F590" s="39"/>
      <c r="G590" s="39"/>
      <c r="H590" s="39"/>
      <c r="I590" s="39"/>
      <c r="J590" s="39"/>
      <c r="K590" s="39"/>
      <c r="L590" s="39"/>
      <c r="M590" s="39"/>
      <c r="N590" s="39"/>
      <c r="O590" s="39"/>
      <c r="P590" s="39"/>
      <c r="Q590" s="39"/>
      <c r="R590" s="39"/>
      <c r="S590" s="39"/>
      <c r="T590" s="39"/>
      <c r="U590" s="39"/>
      <c r="V590" s="39"/>
      <c r="W590" s="39"/>
      <c r="X590" s="39"/>
      <c r="Y590" s="39"/>
      <c r="Z590" s="39"/>
    </row>
    <row r="591" spans="1:26" ht="16.5" customHeight="1">
      <c r="A591" s="39"/>
      <c r="B591" s="39"/>
      <c r="C591" s="39"/>
      <c r="D591" s="39"/>
      <c r="E591" s="39"/>
      <c r="F591" s="39"/>
      <c r="G591" s="39"/>
      <c r="H591" s="39"/>
      <c r="I591" s="39"/>
      <c r="J591" s="39"/>
      <c r="K591" s="39"/>
      <c r="L591" s="39"/>
      <c r="M591" s="39"/>
      <c r="N591" s="39"/>
      <c r="O591" s="39"/>
      <c r="P591" s="39"/>
      <c r="Q591" s="39"/>
      <c r="R591" s="39"/>
      <c r="S591" s="39"/>
      <c r="T591" s="39"/>
      <c r="U591" s="39"/>
      <c r="V591" s="39"/>
      <c r="W591" s="39"/>
      <c r="X591" s="39"/>
      <c r="Y591" s="39"/>
      <c r="Z591" s="39"/>
    </row>
    <row r="592" spans="1:26" ht="16.5" customHeight="1">
      <c r="A592" s="39"/>
      <c r="B592" s="39"/>
      <c r="C592" s="39"/>
      <c r="D592" s="39"/>
      <c r="E592" s="39"/>
      <c r="F592" s="39"/>
      <c r="G592" s="39"/>
      <c r="H592" s="39"/>
      <c r="I592" s="39"/>
      <c r="J592" s="39"/>
      <c r="K592" s="39"/>
      <c r="L592" s="39"/>
      <c r="M592" s="39"/>
      <c r="N592" s="39"/>
      <c r="O592" s="39"/>
      <c r="P592" s="39"/>
      <c r="Q592" s="39"/>
      <c r="R592" s="39"/>
      <c r="S592" s="39"/>
      <c r="T592" s="39"/>
      <c r="U592" s="39"/>
      <c r="V592" s="39"/>
      <c r="W592" s="39"/>
      <c r="X592" s="39"/>
      <c r="Y592" s="39"/>
      <c r="Z592" s="39"/>
    </row>
    <row r="593" spans="1:26" ht="16.5" customHeight="1">
      <c r="A593" s="39"/>
      <c r="B593" s="39"/>
      <c r="C593" s="39"/>
      <c r="D593" s="39"/>
      <c r="E593" s="39"/>
      <c r="F593" s="39"/>
      <c r="G593" s="39"/>
      <c r="H593" s="39"/>
      <c r="I593" s="39"/>
      <c r="J593" s="39"/>
      <c r="K593" s="39"/>
      <c r="L593" s="39"/>
      <c r="M593" s="39"/>
      <c r="N593" s="39"/>
      <c r="O593" s="39"/>
      <c r="P593" s="39"/>
      <c r="Q593" s="39"/>
      <c r="R593" s="39"/>
      <c r="S593" s="39"/>
      <c r="T593" s="39"/>
      <c r="U593" s="39"/>
      <c r="V593" s="39"/>
      <c r="W593" s="39"/>
      <c r="X593" s="39"/>
      <c r="Y593" s="39"/>
      <c r="Z593" s="39"/>
    </row>
    <row r="594" spans="1:26" ht="16.5" customHeight="1">
      <c r="A594" s="39"/>
      <c r="B594" s="39"/>
      <c r="C594" s="39"/>
      <c r="D594" s="39"/>
      <c r="E594" s="39"/>
      <c r="F594" s="39"/>
      <c r="G594" s="39"/>
      <c r="H594" s="39"/>
      <c r="I594" s="39"/>
      <c r="J594" s="39"/>
      <c r="K594" s="39"/>
      <c r="L594" s="39"/>
      <c r="M594" s="39"/>
      <c r="N594" s="39"/>
      <c r="O594" s="39"/>
      <c r="P594" s="39"/>
      <c r="Q594" s="39"/>
      <c r="R594" s="39"/>
      <c r="S594" s="39"/>
      <c r="T594" s="39"/>
      <c r="U594" s="39"/>
      <c r="V594" s="39"/>
      <c r="W594" s="39"/>
      <c r="X594" s="39"/>
      <c r="Y594" s="39"/>
      <c r="Z594" s="39"/>
    </row>
    <row r="595" spans="1:26" ht="16.5" customHeight="1">
      <c r="A595" s="39"/>
      <c r="B595" s="39"/>
      <c r="C595" s="39"/>
      <c r="D595" s="39"/>
      <c r="E595" s="39"/>
      <c r="F595" s="39"/>
      <c r="G595" s="39"/>
      <c r="H595" s="39"/>
      <c r="I595" s="39"/>
      <c r="J595" s="39"/>
      <c r="K595" s="39"/>
      <c r="L595" s="39"/>
      <c r="M595" s="39"/>
      <c r="N595" s="39"/>
      <c r="O595" s="39"/>
      <c r="P595" s="39"/>
      <c r="Q595" s="39"/>
      <c r="R595" s="39"/>
      <c r="S595" s="39"/>
      <c r="T595" s="39"/>
      <c r="U595" s="39"/>
      <c r="V595" s="39"/>
      <c r="W595" s="39"/>
      <c r="X595" s="39"/>
      <c r="Y595" s="39"/>
      <c r="Z595" s="39"/>
    </row>
    <row r="596" spans="1:26" ht="16.5" customHeight="1">
      <c r="A596" s="39"/>
      <c r="B596" s="39"/>
      <c r="C596" s="39"/>
      <c r="D596" s="39"/>
      <c r="E596" s="39"/>
      <c r="F596" s="39"/>
      <c r="G596" s="39"/>
      <c r="H596" s="39"/>
      <c r="I596" s="39"/>
      <c r="J596" s="39"/>
      <c r="K596" s="39"/>
      <c r="L596" s="39"/>
      <c r="M596" s="39"/>
      <c r="N596" s="39"/>
      <c r="O596" s="39"/>
      <c r="P596" s="39"/>
      <c r="Q596" s="39"/>
      <c r="R596" s="39"/>
      <c r="S596" s="39"/>
      <c r="T596" s="39"/>
      <c r="U596" s="39"/>
      <c r="V596" s="39"/>
      <c r="W596" s="39"/>
      <c r="X596" s="39"/>
      <c r="Y596" s="39"/>
      <c r="Z596" s="39"/>
    </row>
    <row r="597" spans="1:26" ht="16.5" customHeight="1">
      <c r="A597" s="39"/>
      <c r="B597" s="39"/>
      <c r="C597" s="39"/>
      <c r="D597" s="39"/>
      <c r="E597" s="39"/>
      <c r="F597" s="39"/>
      <c r="G597" s="39"/>
      <c r="H597" s="39"/>
      <c r="I597" s="39"/>
      <c r="J597" s="39"/>
      <c r="K597" s="39"/>
      <c r="L597" s="39"/>
      <c r="M597" s="39"/>
      <c r="N597" s="39"/>
      <c r="O597" s="39"/>
      <c r="P597" s="39"/>
      <c r="Q597" s="39"/>
      <c r="R597" s="39"/>
      <c r="S597" s="39"/>
      <c r="T597" s="39"/>
      <c r="U597" s="39"/>
      <c r="V597" s="39"/>
      <c r="W597" s="39"/>
      <c r="X597" s="39"/>
      <c r="Y597" s="39"/>
      <c r="Z597" s="39"/>
    </row>
    <row r="598" spans="1:26" ht="16.5" customHeight="1">
      <c r="A598" s="39"/>
      <c r="B598" s="39"/>
      <c r="C598" s="39"/>
      <c r="D598" s="39"/>
      <c r="E598" s="39"/>
      <c r="F598" s="39"/>
      <c r="G598" s="39"/>
      <c r="H598" s="39"/>
      <c r="I598" s="39"/>
      <c r="J598" s="39"/>
      <c r="K598" s="39"/>
      <c r="L598" s="39"/>
      <c r="M598" s="39"/>
      <c r="N598" s="39"/>
      <c r="O598" s="39"/>
      <c r="P598" s="39"/>
      <c r="Q598" s="39"/>
      <c r="R598" s="39"/>
      <c r="S598" s="39"/>
      <c r="T598" s="39"/>
      <c r="U598" s="39"/>
      <c r="V598" s="39"/>
      <c r="W598" s="39"/>
      <c r="X598" s="39"/>
      <c r="Y598" s="39"/>
      <c r="Z598" s="39"/>
    </row>
    <row r="599" spans="1:26" ht="16.5" customHeight="1">
      <c r="A599" s="39"/>
      <c r="B599" s="39"/>
      <c r="C599" s="39"/>
      <c r="D599" s="39"/>
      <c r="E599" s="39"/>
      <c r="F599" s="39"/>
      <c r="G599" s="39"/>
      <c r="H599" s="39"/>
      <c r="I599" s="39"/>
      <c r="J599" s="39"/>
      <c r="K599" s="39"/>
      <c r="L599" s="39"/>
      <c r="M599" s="39"/>
      <c r="N599" s="39"/>
      <c r="O599" s="39"/>
      <c r="P599" s="39"/>
      <c r="Q599" s="39"/>
      <c r="R599" s="39"/>
      <c r="S599" s="39"/>
      <c r="T599" s="39"/>
      <c r="U599" s="39"/>
      <c r="V599" s="39"/>
      <c r="W599" s="39"/>
      <c r="X599" s="39"/>
      <c r="Y599" s="39"/>
      <c r="Z599" s="39"/>
    </row>
    <row r="600" spans="1:26" ht="16.5" customHeight="1">
      <c r="A600" s="39"/>
      <c r="B600" s="39"/>
      <c r="C600" s="39"/>
      <c r="D600" s="39"/>
      <c r="E600" s="39"/>
      <c r="F600" s="39"/>
      <c r="G600" s="39"/>
      <c r="H600" s="39"/>
      <c r="I600" s="39"/>
      <c r="J600" s="39"/>
      <c r="K600" s="39"/>
      <c r="L600" s="39"/>
      <c r="M600" s="39"/>
      <c r="N600" s="39"/>
      <c r="O600" s="39"/>
      <c r="P600" s="39"/>
      <c r="Q600" s="39"/>
      <c r="R600" s="39"/>
      <c r="S600" s="39"/>
      <c r="T600" s="39"/>
      <c r="U600" s="39"/>
      <c r="V600" s="39"/>
      <c r="W600" s="39"/>
      <c r="X600" s="39"/>
      <c r="Y600" s="39"/>
      <c r="Z600" s="39"/>
    </row>
    <row r="601" spans="1:26" ht="16.5" customHeight="1">
      <c r="A601" s="39"/>
      <c r="B601" s="39"/>
      <c r="C601" s="39"/>
      <c r="D601" s="39"/>
      <c r="E601" s="39"/>
      <c r="F601" s="39"/>
      <c r="G601" s="39"/>
      <c r="H601" s="39"/>
      <c r="I601" s="39"/>
      <c r="J601" s="39"/>
      <c r="K601" s="39"/>
      <c r="L601" s="39"/>
      <c r="M601" s="39"/>
      <c r="N601" s="39"/>
      <c r="O601" s="39"/>
      <c r="P601" s="39"/>
      <c r="Q601" s="39"/>
      <c r="R601" s="39"/>
      <c r="S601" s="39"/>
      <c r="T601" s="39"/>
      <c r="U601" s="39"/>
      <c r="V601" s="39"/>
      <c r="W601" s="39"/>
      <c r="X601" s="39"/>
      <c r="Y601" s="39"/>
      <c r="Z601" s="39"/>
    </row>
    <row r="602" spans="1:26" ht="16.5" customHeight="1">
      <c r="A602" s="39"/>
      <c r="B602" s="39"/>
      <c r="C602" s="39"/>
      <c r="D602" s="39"/>
      <c r="E602" s="39"/>
      <c r="F602" s="39"/>
      <c r="G602" s="39"/>
      <c r="H602" s="39"/>
      <c r="I602" s="39"/>
      <c r="J602" s="39"/>
      <c r="K602" s="39"/>
      <c r="L602" s="39"/>
      <c r="M602" s="39"/>
      <c r="N602" s="39"/>
      <c r="O602" s="39"/>
      <c r="P602" s="39"/>
      <c r="Q602" s="39"/>
      <c r="R602" s="39"/>
      <c r="S602" s="39"/>
      <c r="T602" s="39"/>
      <c r="U602" s="39"/>
      <c r="V602" s="39"/>
      <c r="W602" s="39"/>
      <c r="X602" s="39"/>
      <c r="Y602" s="39"/>
      <c r="Z602" s="39"/>
    </row>
    <row r="603" spans="1:26" ht="16.5" customHeight="1">
      <c r="A603" s="39"/>
      <c r="B603" s="39"/>
      <c r="C603" s="39"/>
      <c r="D603" s="39"/>
      <c r="E603" s="39"/>
      <c r="F603" s="39"/>
      <c r="G603" s="39"/>
      <c r="H603" s="39"/>
      <c r="I603" s="39"/>
      <c r="J603" s="39"/>
      <c r="K603" s="39"/>
      <c r="L603" s="39"/>
      <c r="M603" s="39"/>
      <c r="N603" s="39"/>
      <c r="O603" s="39"/>
      <c r="P603" s="39"/>
      <c r="Q603" s="39"/>
      <c r="R603" s="39"/>
      <c r="S603" s="39"/>
      <c r="T603" s="39"/>
      <c r="U603" s="39"/>
      <c r="V603" s="39"/>
      <c r="W603" s="39"/>
      <c r="X603" s="39"/>
      <c r="Y603" s="39"/>
      <c r="Z603" s="39"/>
    </row>
    <row r="604" spans="1:26" ht="16.5" customHeight="1">
      <c r="A604" s="39"/>
      <c r="B604" s="39"/>
      <c r="C604" s="39"/>
      <c r="D604" s="39"/>
      <c r="E604" s="39"/>
      <c r="F604" s="39"/>
      <c r="G604" s="39"/>
      <c r="H604" s="39"/>
      <c r="I604" s="39"/>
      <c r="J604" s="39"/>
      <c r="K604" s="39"/>
      <c r="L604" s="39"/>
      <c r="M604" s="39"/>
      <c r="N604" s="39"/>
      <c r="O604" s="39"/>
      <c r="P604" s="39"/>
      <c r="Q604" s="39"/>
      <c r="R604" s="39"/>
      <c r="S604" s="39"/>
      <c r="T604" s="39"/>
      <c r="U604" s="39"/>
      <c r="V604" s="39"/>
      <c r="W604" s="39"/>
      <c r="X604" s="39"/>
      <c r="Y604" s="39"/>
      <c r="Z604" s="39"/>
    </row>
    <row r="605" spans="1:26" ht="16.5" customHeight="1">
      <c r="A605" s="39"/>
      <c r="B605" s="39"/>
      <c r="C605" s="39"/>
      <c r="D605" s="39"/>
      <c r="E605" s="39"/>
      <c r="F605" s="39"/>
      <c r="G605" s="39"/>
      <c r="H605" s="39"/>
      <c r="I605" s="39"/>
      <c r="J605" s="39"/>
      <c r="K605" s="39"/>
      <c r="L605" s="39"/>
      <c r="M605" s="39"/>
      <c r="N605" s="39"/>
      <c r="O605" s="39"/>
      <c r="P605" s="39"/>
      <c r="Q605" s="39"/>
      <c r="R605" s="39"/>
      <c r="S605" s="39"/>
      <c r="T605" s="39"/>
      <c r="U605" s="39"/>
      <c r="V605" s="39"/>
      <c r="W605" s="39"/>
      <c r="X605" s="39"/>
      <c r="Y605" s="39"/>
      <c r="Z605" s="39"/>
    </row>
    <row r="606" spans="1:26" ht="16.5" customHeight="1">
      <c r="A606" s="39"/>
      <c r="B606" s="39"/>
      <c r="C606" s="39"/>
      <c r="D606" s="39"/>
      <c r="E606" s="39"/>
      <c r="F606" s="39"/>
      <c r="G606" s="39"/>
      <c r="H606" s="39"/>
      <c r="I606" s="39"/>
      <c r="J606" s="39"/>
      <c r="K606" s="39"/>
      <c r="L606" s="39"/>
      <c r="M606" s="39"/>
      <c r="N606" s="39"/>
      <c r="O606" s="39"/>
      <c r="P606" s="39"/>
      <c r="Q606" s="39"/>
      <c r="R606" s="39"/>
      <c r="S606" s="39"/>
      <c r="T606" s="39"/>
      <c r="U606" s="39"/>
      <c r="V606" s="39"/>
      <c r="W606" s="39"/>
      <c r="X606" s="39"/>
      <c r="Y606" s="39"/>
      <c r="Z606" s="39"/>
    </row>
    <row r="607" spans="1:26" ht="16.5" customHeight="1">
      <c r="A607" s="39"/>
      <c r="B607" s="39"/>
      <c r="C607" s="39"/>
      <c r="D607" s="39"/>
      <c r="E607" s="39"/>
      <c r="F607" s="39"/>
      <c r="G607" s="39"/>
      <c r="H607" s="39"/>
      <c r="I607" s="39"/>
      <c r="J607" s="39"/>
      <c r="K607" s="39"/>
      <c r="L607" s="39"/>
      <c r="M607" s="39"/>
      <c r="N607" s="39"/>
      <c r="O607" s="39"/>
      <c r="P607" s="39"/>
      <c r="Q607" s="39"/>
      <c r="R607" s="39"/>
      <c r="S607" s="39"/>
      <c r="T607" s="39"/>
      <c r="U607" s="39"/>
      <c r="V607" s="39"/>
      <c r="W607" s="39"/>
      <c r="X607" s="39"/>
      <c r="Y607" s="39"/>
      <c r="Z607" s="39"/>
    </row>
    <row r="608" spans="1:26" ht="16.5" customHeight="1">
      <c r="A608" s="39"/>
      <c r="B608" s="39"/>
      <c r="C608" s="39"/>
      <c r="D608" s="39"/>
      <c r="E608" s="39"/>
      <c r="F608" s="39"/>
      <c r="G608" s="39"/>
      <c r="H608" s="39"/>
      <c r="I608" s="39"/>
      <c r="J608" s="39"/>
      <c r="K608" s="39"/>
      <c r="L608" s="39"/>
      <c r="M608" s="39"/>
      <c r="N608" s="39"/>
      <c r="O608" s="39"/>
      <c r="P608" s="39"/>
      <c r="Q608" s="39"/>
      <c r="R608" s="39"/>
      <c r="S608" s="39"/>
      <c r="T608" s="39"/>
      <c r="U608" s="39"/>
      <c r="V608" s="39"/>
      <c r="W608" s="39"/>
      <c r="X608" s="39"/>
      <c r="Y608" s="39"/>
      <c r="Z608" s="39"/>
    </row>
    <row r="609" spans="1:26" ht="16.5" customHeight="1">
      <c r="A609" s="39"/>
      <c r="B609" s="39"/>
      <c r="C609" s="39"/>
      <c r="D609" s="39"/>
      <c r="E609" s="39"/>
      <c r="F609" s="39"/>
      <c r="G609" s="39"/>
      <c r="H609" s="39"/>
      <c r="I609" s="39"/>
      <c r="J609" s="39"/>
      <c r="K609" s="39"/>
      <c r="L609" s="39"/>
      <c r="M609" s="39"/>
      <c r="N609" s="39"/>
      <c r="O609" s="39"/>
      <c r="P609" s="39"/>
      <c r="Q609" s="39"/>
      <c r="R609" s="39"/>
      <c r="S609" s="39"/>
      <c r="T609" s="39"/>
      <c r="U609" s="39"/>
      <c r="V609" s="39"/>
      <c r="W609" s="39"/>
      <c r="X609" s="39"/>
      <c r="Y609" s="39"/>
      <c r="Z609" s="39"/>
    </row>
    <row r="610" spans="1:26" ht="16.5" customHeight="1">
      <c r="A610" s="39"/>
      <c r="B610" s="39"/>
      <c r="C610" s="39"/>
      <c r="D610" s="39"/>
      <c r="E610" s="39"/>
      <c r="F610" s="39"/>
      <c r="G610" s="39"/>
      <c r="H610" s="39"/>
      <c r="I610" s="39"/>
      <c r="J610" s="39"/>
      <c r="K610" s="39"/>
      <c r="L610" s="39"/>
      <c r="M610" s="39"/>
      <c r="N610" s="39"/>
      <c r="O610" s="39"/>
      <c r="P610" s="39"/>
      <c r="Q610" s="39"/>
      <c r="R610" s="39"/>
      <c r="S610" s="39"/>
      <c r="T610" s="39"/>
      <c r="U610" s="39"/>
      <c r="V610" s="39"/>
      <c r="W610" s="39"/>
      <c r="X610" s="39"/>
      <c r="Y610" s="39"/>
      <c r="Z610" s="39"/>
    </row>
    <row r="611" spans="1:26" ht="16.5" customHeight="1">
      <c r="A611" s="39"/>
      <c r="B611" s="39"/>
      <c r="C611" s="39"/>
      <c r="D611" s="39"/>
      <c r="E611" s="39"/>
      <c r="F611" s="39"/>
      <c r="G611" s="39"/>
      <c r="H611" s="39"/>
      <c r="I611" s="39"/>
      <c r="J611" s="39"/>
      <c r="K611" s="39"/>
      <c r="L611" s="39"/>
      <c r="M611" s="39"/>
      <c r="N611" s="39"/>
      <c r="O611" s="39"/>
      <c r="P611" s="39"/>
      <c r="Q611" s="39"/>
      <c r="R611" s="39"/>
      <c r="S611" s="39"/>
      <c r="T611" s="39"/>
      <c r="U611" s="39"/>
      <c r="V611" s="39"/>
      <c r="W611" s="39"/>
      <c r="X611" s="39"/>
      <c r="Y611" s="39"/>
      <c r="Z611" s="39"/>
    </row>
    <row r="612" spans="1:26" ht="16.5" customHeight="1">
      <c r="A612" s="39"/>
      <c r="B612" s="39"/>
      <c r="C612" s="39"/>
      <c r="D612" s="39"/>
      <c r="E612" s="39"/>
      <c r="F612" s="39"/>
      <c r="G612" s="39"/>
      <c r="H612" s="39"/>
      <c r="I612" s="39"/>
      <c r="J612" s="39"/>
      <c r="K612" s="39"/>
      <c r="L612" s="39"/>
      <c r="M612" s="39"/>
      <c r="N612" s="39"/>
      <c r="O612" s="39"/>
      <c r="P612" s="39"/>
      <c r="Q612" s="39"/>
      <c r="R612" s="39"/>
      <c r="S612" s="39"/>
      <c r="T612" s="39"/>
      <c r="U612" s="39"/>
      <c r="V612" s="39"/>
      <c r="W612" s="39"/>
      <c r="X612" s="39"/>
      <c r="Y612" s="39"/>
      <c r="Z612" s="39"/>
    </row>
    <row r="613" spans="1:26" ht="16.5" customHeight="1">
      <c r="A613" s="39"/>
      <c r="B613" s="39"/>
      <c r="C613" s="39"/>
      <c r="D613" s="39"/>
      <c r="E613" s="39"/>
      <c r="F613" s="39"/>
      <c r="G613" s="39"/>
      <c r="H613" s="39"/>
      <c r="I613" s="39"/>
      <c r="J613" s="39"/>
      <c r="K613" s="39"/>
      <c r="L613" s="39"/>
      <c r="M613" s="39"/>
      <c r="N613" s="39"/>
      <c r="O613" s="39"/>
      <c r="P613" s="39"/>
      <c r="Q613" s="39"/>
      <c r="R613" s="39"/>
      <c r="S613" s="39"/>
      <c r="T613" s="39"/>
      <c r="U613" s="39"/>
      <c r="V613" s="39"/>
      <c r="W613" s="39"/>
      <c r="X613" s="39"/>
      <c r="Y613" s="39"/>
      <c r="Z613" s="39"/>
    </row>
    <row r="614" spans="1:26" ht="16.5" customHeight="1">
      <c r="A614" s="39"/>
      <c r="B614" s="39"/>
      <c r="C614" s="39"/>
      <c r="D614" s="39"/>
      <c r="E614" s="39"/>
      <c r="F614" s="39"/>
      <c r="G614" s="39"/>
      <c r="H614" s="39"/>
      <c r="I614" s="39"/>
      <c r="J614" s="39"/>
      <c r="K614" s="39"/>
      <c r="L614" s="39"/>
      <c r="M614" s="39"/>
      <c r="N614" s="39"/>
      <c r="O614" s="39"/>
      <c r="P614" s="39"/>
      <c r="Q614" s="39"/>
      <c r="R614" s="39"/>
      <c r="S614" s="39"/>
      <c r="T614" s="39"/>
      <c r="U614" s="39"/>
      <c r="V614" s="39"/>
      <c r="W614" s="39"/>
      <c r="X614" s="39"/>
      <c r="Y614" s="39"/>
      <c r="Z614" s="39"/>
    </row>
    <row r="615" spans="1:26" ht="16.5" customHeight="1">
      <c r="A615" s="39"/>
      <c r="B615" s="39"/>
      <c r="C615" s="39"/>
      <c r="D615" s="39"/>
      <c r="E615" s="39"/>
      <c r="F615" s="39"/>
      <c r="G615" s="39"/>
      <c r="H615" s="39"/>
      <c r="I615" s="39"/>
      <c r="J615" s="39"/>
      <c r="K615" s="39"/>
      <c r="L615" s="39"/>
      <c r="M615" s="39"/>
      <c r="N615" s="39"/>
      <c r="O615" s="39"/>
      <c r="P615" s="39"/>
      <c r="Q615" s="39"/>
      <c r="R615" s="39"/>
      <c r="S615" s="39"/>
      <c r="T615" s="39"/>
      <c r="U615" s="39"/>
      <c r="V615" s="39"/>
      <c r="W615" s="39"/>
      <c r="X615" s="39"/>
      <c r="Y615" s="39"/>
      <c r="Z615" s="39"/>
    </row>
    <row r="616" spans="1:26" ht="16.5" customHeight="1">
      <c r="A616" s="39"/>
      <c r="B616" s="39"/>
      <c r="C616" s="39"/>
      <c r="D616" s="39"/>
      <c r="E616" s="39"/>
      <c r="F616" s="39"/>
      <c r="G616" s="39"/>
      <c r="H616" s="39"/>
      <c r="I616" s="39"/>
      <c r="J616" s="39"/>
      <c r="K616" s="39"/>
      <c r="L616" s="39"/>
      <c r="M616" s="39"/>
      <c r="N616" s="39"/>
      <c r="O616" s="39"/>
      <c r="P616" s="39"/>
      <c r="Q616" s="39"/>
      <c r="R616" s="39"/>
      <c r="S616" s="39"/>
      <c r="T616" s="39"/>
      <c r="U616" s="39"/>
      <c r="V616" s="39"/>
      <c r="W616" s="39"/>
      <c r="X616" s="39"/>
      <c r="Y616" s="39"/>
      <c r="Z616" s="39"/>
    </row>
    <row r="617" spans="1:26" ht="16.5" customHeight="1">
      <c r="A617" s="39"/>
      <c r="B617" s="39"/>
      <c r="C617" s="39"/>
      <c r="D617" s="39"/>
      <c r="E617" s="39"/>
      <c r="F617" s="39"/>
      <c r="G617" s="39"/>
      <c r="H617" s="39"/>
      <c r="I617" s="39"/>
      <c r="J617" s="39"/>
      <c r="K617" s="39"/>
      <c r="L617" s="39"/>
      <c r="M617" s="39"/>
      <c r="N617" s="39"/>
      <c r="O617" s="39"/>
      <c r="P617" s="39"/>
      <c r="Q617" s="39"/>
      <c r="R617" s="39"/>
      <c r="S617" s="39"/>
      <c r="T617" s="39"/>
      <c r="U617" s="39"/>
      <c r="V617" s="39"/>
      <c r="W617" s="39"/>
      <c r="X617" s="39"/>
      <c r="Y617" s="39"/>
      <c r="Z617" s="39"/>
    </row>
    <row r="618" spans="1:26" ht="16.5" customHeight="1">
      <c r="A618" s="39"/>
      <c r="B618" s="39"/>
      <c r="C618" s="39"/>
      <c r="D618" s="39"/>
      <c r="E618" s="39"/>
      <c r="F618" s="39"/>
      <c r="G618" s="39"/>
      <c r="H618" s="39"/>
      <c r="I618" s="39"/>
      <c r="J618" s="39"/>
      <c r="K618" s="39"/>
      <c r="L618" s="39"/>
      <c r="M618" s="39"/>
      <c r="N618" s="39"/>
      <c r="O618" s="39"/>
      <c r="P618" s="39"/>
      <c r="Q618" s="39"/>
      <c r="R618" s="39"/>
      <c r="S618" s="39"/>
      <c r="T618" s="39"/>
      <c r="U618" s="39"/>
      <c r="V618" s="39"/>
      <c r="W618" s="39"/>
      <c r="X618" s="39"/>
      <c r="Y618" s="39"/>
      <c r="Z618" s="39"/>
    </row>
    <row r="619" spans="1:26" ht="16.5" customHeight="1">
      <c r="A619" s="39"/>
      <c r="B619" s="39"/>
      <c r="C619" s="39"/>
      <c r="D619" s="39"/>
      <c r="E619" s="39"/>
      <c r="F619" s="39"/>
      <c r="G619" s="39"/>
      <c r="H619" s="39"/>
      <c r="I619" s="39"/>
      <c r="J619" s="39"/>
      <c r="K619" s="39"/>
      <c r="L619" s="39"/>
      <c r="M619" s="39"/>
      <c r="N619" s="39"/>
      <c r="O619" s="39"/>
      <c r="P619" s="39"/>
      <c r="Q619" s="39"/>
      <c r="R619" s="39"/>
      <c r="S619" s="39"/>
      <c r="T619" s="39"/>
      <c r="U619" s="39"/>
      <c r="V619" s="39"/>
      <c r="W619" s="39"/>
      <c r="X619" s="39"/>
      <c r="Y619" s="39"/>
      <c r="Z619" s="39"/>
    </row>
    <row r="620" spans="1:26" ht="16.5" customHeight="1">
      <c r="A620" s="39"/>
      <c r="B620" s="39"/>
      <c r="C620" s="39"/>
      <c r="D620" s="39"/>
      <c r="E620" s="39"/>
      <c r="F620" s="39"/>
      <c r="G620" s="39"/>
      <c r="H620" s="39"/>
      <c r="I620" s="39"/>
      <c r="J620" s="39"/>
      <c r="K620" s="39"/>
      <c r="L620" s="39"/>
      <c r="M620" s="39"/>
      <c r="N620" s="39"/>
      <c r="O620" s="39"/>
      <c r="P620" s="39"/>
      <c r="Q620" s="39"/>
      <c r="R620" s="39"/>
      <c r="S620" s="39"/>
      <c r="T620" s="39"/>
      <c r="U620" s="39"/>
      <c r="V620" s="39"/>
      <c r="W620" s="39"/>
      <c r="X620" s="39"/>
      <c r="Y620" s="39"/>
      <c r="Z620" s="39"/>
    </row>
    <row r="621" spans="1:26" ht="16.5" customHeight="1">
      <c r="A621" s="39"/>
      <c r="B621" s="39"/>
      <c r="C621" s="39"/>
      <c r="D621" s="39"/>
      <c r="E621" s="39"/>
      <c r="F621" s="39"/>
      <c r="G621" s="39"/>
      <c r="H621" s="39"/>
      <c r="I621" s="39"/>
      <c r="J621" s="39"/>
      <c r="K621" s="39"/>
      <c r="L621" s="39"/>
      <c r="M621" s="39"/>
      <c r="N621" s="39"/>
      <c r="O621" s="39"/>
      <c r="P621" s="39"/>
      <c r="Q621" s="39"/>
      <c r="R621" s="39"/>
      <c r="S621" s="39"/>
      <c r="T621" s="39"/>
      <c r="U621" s="39"/>
      <c r="V621" s="39"/>
      <c r="W621" s="39"/>
      <c r="X621" s="39"/>
      <c r="Y621" s="39"/>
      <c r="Z621" s="39"/>
    </row>
    <row r="622" spans="1:26" ht="16.5" customHeight="1">
      <c r="A622" s="39"/>
      <c r="B622" s="39"/>
      <c r="C622" s="39"/>
      <c r="D622" s="39"/>
      <c r="E622" s="39"/>
      <c r="F622" s="39"/>
      <c r="G622" s="39"/>
      <c r="H622" s="39"/>
      <c r="I622" s="39"/>
      <c r="J622" s="39"/>
      <c r="K622" s="39"/>
      <c r="L622" s="39"/>
      <c r="M622" s="39"/>
      <c r="N622" s="39"/>
      <c r="O622" s="39"/>
      <c r="P622" s="39"/>
      <c r="Q622" s="39"/>
      <c r="R622" s="39"/>
      <c r="S622" s="39"/>
      <c r="T622" s="39"/>
      <c r="U622" s="39"/>
      <c r="V622" s="39"/>
      <c r="W622" s="39"/>
      <c r="X622" s="39"/>
      <c r="Y622" s="39"/>
      <c r="Z622" s="39"/>
    </row>
    <row r="623" spans="1:26" ht="16.5" customHeight="1">
      <c r="A623" s="39"/>
      <c r="B623" s="39"/>
      <c r="C623" s="39"/>
      <c r="D623" s="39"/>
      <c r="E623" s="39"/>
      <c r="F623" s="39"/>
      <c r="G623" s="39"/>
      <c r="H623" s="39"/>
      <c r="I623" s="39"/>
      <c r="J623" s="39"/>
      <c r="K623" s="39"/>
      <c r="L623" s="39"/>
      <c r="M623" s="39"/>
      <c r="N623" s="39"/>
      <c r="O623" s="39"/>
      <c r="P623" s="39"/>
      <c r="Q623" s="39"/>
      <c r="R623" s="39"/>
      <c r="S623" s="39"/>
      <c r="T623" s="39"/>
      <c r="U623" s="39"/>
      <c r="V623" s="39"/>
      <c r="W623" s="39"/>
      <c r="X623" s="39"/>
      <c r="Y623" s="39"/>
      <c r="Z623" s="39"/>
    </row>
    <row r="624" spans="1:26" ht="16.5" customHeight="1">
      <c r="A624" s="39"/>
      <c r="B624" s="39"/>
      <c r="C624" s="39"/>
      <c r="D624" s="39"/>
      <c r="E624" s="39"/>
      <c r="F624" s="39"/>
      <c r="G624" s="39"/>
      <c r="H624" s="39"/>
      <c r="I624" s="39"/>
      <c r="J624" s="39"/>
      <c r="K624" s="39"/>
      <c r="L624" s="39"/>
      <c r="M624" s="39"/>
      <c r="N624" s="39"/>
      <c r="O624" s="39"/>
      <c r="P624" s="39"/>
      <c r="Q624" s="39"/>
      <c r="R624" s="39"/>
      <c r="S624" s="39"/>
      <c r="T624" s="39"/>
      <c r="U624" s="39"/>
      <c r="V624" s="39"/>
      <c r="W624" s="39"/>
      <c r="X624" s="39"/>
      <c r="Y624" s="39"/>
      <c r="Z624" s="39"/>
    </row>
    <row r="625" spans="1:26" ht="16.5" customHeight="1">
      <c r="A625" s="39"/>
      <c r="B625" s="39"/>
      <c r="C625" s="39"/>
      <c r="D625" s="39"/>
      <c r="E625" s="39"/>
      <c r="F625" s="39"/>
      <c r="G625" s="39"/>
      <c r="H625" s="39"/>
      <c r="I625" s="39"/>
      <c r="J625" s="39"/>
      <c r="K625" s="39"/>
      <c r="L625" s="39"/>
      <c r="M625" s="39"/>
      <c r="N625" s="39"/>
      <c r="O625" s="39"/>
      <c r="P625" s="39"/>
      <c r="Q625" s="39"/>
      <c r="R625" s="39"/>
      <c r="S625" s="39"/>
      <c r="T625" s="39"/>
      <c r="U625" s="39"/>
      <c r="V625" s="39"/>
      <c r="W625" s="39"/>
      <c r="X625" s="39"/>
      <c r="Y625" s="39"/>
      <c r="Z625" s="39"/>
    </row>
    <row r="626" spans="1:26" ht="16.5" customHeight="1">
      <c r="A626" s="39"/>
      <c r="B626" s="39"/>
      <c r="C626" s="39"/>
      <c r="D626" s="39"/>
      <c r="E626" s="39"/>
      <c r="F626" s="39"/>
      <c r="G626" s="39"/>
      <c r="H626" s="39"/>
      <c r="I626" s="39"/>
      <c r="J626" s="39"/>
      <c r="K626" s="39"/>
      <c r="L626" s="39"/>
      <c r="M626" s="39"/>
      <c r="N626" s="39"/>
      <c r="O626" s="39"/>
      <c r="P626" s="39"/>
      <c r="Q626" s="39"/>
      <c r="R626" s="39"/>
      <c r="S626" s="39"/>
      <c r="T626" s="39"/>
      <c r="U626" s="39"/>
      <c r="V626" s="39"/>
      <c r="W626" s="39"/>
      <c r="X626" s="39"/>
      <c r="Y626" s="39"/>
      <c r="Z626" s="39"/>
    </row>
    <row r="627" spans="1:26" ht="16.5" customHeight="1">
      <c r="A627" s="39"/>
      <c r="B627" s="39"/>
      <c r="C627" s="39"/>
      <c r="D627" s="39"/>
      <c r="E627" s="39"/>
      <c r="F627" s="39"/>
      <c r="G627" s="39"/>
      <c r="H627" s="39"/>
      <c r="I627" s="39"/>
      <c r="J627" s="39"/>
      <c r="K627" s="39"/>
      <c r="L627" s="39"/>
      <c r="M627" s="39"/>
      <c r="N627" s="39"/>
      <c r="O627" s="39"/>
      <c r="P627" s="39"/>
      <c r="Q627" s="39"/>
      <c r="R627" s="39"/>
      <c r="S627" s="39"/>
      <c r="T627" s="39"/>
      <c r="U627" s="39"/>
      <c r="V627" s="39"/>
      <c r="W627" s="39"/>
      <c r="X627" s="39"/>
      <c r="Y627" s="39"/>
      <c r="Z627" s="39"/>
    </row>
    <row r="628" spans="1:26" ht="16.5" customHeight="1">
      <c r="A628" s="39"/>
      <c r="B628" s="39"/>
      <c r="C628" s="39"/>
      <c r="D628" s="39"/>
      <c r="E628" s="39"/>
      <c r="F628" s="39"/>
      <c r="G628" s="39"/>
      <c r="H628" s="39"/>
      <c r="I628" s="39"/>
      <c r="J628" s="39"/>
      <c r="K628" s="39"/>
      <c r="L628" s="39"/>
      <c r="M628" s="39"/>
      <c r="N628" s="39"/>
      <c r="O628" s="39"/>
      <c r="P628" s="39"/>
      <c r="Q628" s="39"/>
      <c r="R628" s="39"/>
      <c r="S628" s="39"/>
      <c r="T628" s="39"/>
      <c r="U628" s="39"/>
      <c r="V628" s="39"/>
      <c r="W628" s="39"/>
      <c r="X628" s="39"/>
      <c r="Y628" s="39"/>
      <c r="Z628" s="39"/>
    </row>
    <row r="629" spans="1:26" ht="16.5" customHeight="1">
      <c r="A629" s="39"/>
      <c r="B629" s="39"/>
      <c r="C629" s="39"/>
      <c r="D629" s="39"/>
      <c r="E629" s="39"/>
      <c r="F629" s="39"/>
      <c r="G629" s="39"/>
      <c r="H629" s="39"/>
      <c r="I629" s="39"/>
      <c r="J629" s="39"/>
      <c r="K629" s="39"/>
      <c r="L629" s="39"/>
      <c r="M629" s="39"/>
      <c r="N629" s="39"/>
      <c r="O629" s="39"/>
      <c r="P629" s="39"/>
      <c r="Q629" s="39"/>
      <c r="R629" s="39"/>
      <c r="S629" s="39"/>
      <c r="T629" s="39"/>
      <c r="U629" s="39"/>
      <c r="V629" s="39"/>
      <c r="W629" s="39"/>
      <c r="X629" s="39"/>
      <c r="Y629" s="39"/>
      <c r="Z629" s="39"/>
    </row>
    <row r="630" spans="1:26" ht="16.5" customHeight="1">
      <c r="A630" s="39"/>
      <c r="B630" s="39"/>
      <c r="C630" s="39"/>
      <c r="D630" s="39"/>
      <c r="E630" s="39"/>
      <c r="F630" s="39"/>
      <c r="G630" s="39"/>
      <c r="H630" s="39"/>
      <c r="I630" s="39"/>
      <c r="J630" s="39"/>
      <c r="K630" s="39"/>
      <c r="L630" s="39"/>
      <c r="M630" s="39"/>
      <c r="N630" s="39"/>
      <c r="O630" s="39"/>
      <c r="P630" s="39"/>
      <c r="Q630" s="39"/>
      <c r="R630" s="39"/>
      <c r="S630" s="39"/>
      <c r="T630" s="39"/>
      <c r="U630" s="39"/>
      <c r="V630" s="39"/>
      <c r="W630" s="39"/>
      <c r="X630" s="39"/>
      <c r="Y630" s="39"/>
      <c r="Z630" s="39"/>
    </row>
    <row r="631" spans="1:26" ht="16.5" customHeight="1">
      <c r="A631" s="39"/>
      <c r="B631" s="39"/>
      <c r="C631" s="39"/>
      <c r="D631" s="39"/>
      <c r="E631" s="39"/>
      <c r="F631" s="39"/>
      <c r="G631" s="39"/>
      <c r="H631" s="39"/>
      <c r="I631" s="39"/>
      <c r="J631" s="39"/>
      <c r="K631" s="39"/>
      <c r="L631" s="39"/>
      <c r="M631" s="39"/>
      <c r="N631" s="39"/>
      <c r="O631" s="39"/>
      <c r="P631" s="39"/>
      <c r="Q631" s="39"/>
      <c r="R631" s="39"/>
      <c r="S631" s="39"/>
      <c r="T631" s="39"/>
      <c r="U631" s="39"/>
      <c r="V631" s="39"/>
      <c r="W631" s="39"/>
      <c r="X631" s="39"/>
      <c r="Y631" s="39"/>
      <c r="Z631" s="39"/>
    </row>
    <row r="632" spans="1:26" ht="16.5" customHeight="1">
      <c r="A632" s="39"/>
      <c r="B632" s="39"/>
      <c r="C632" s="39"/>
      <c r="D632" s="39"/>
      <c r="E632" s="39"/>
      <c r="F632" s="39"/>
      <c r="G632" s="39"/>
      <c r="H632" s="39"/>
      <c r="I632" s="39"/>
      <c r="J632" s="39"/>
      <c r="K632" s="39"/>
      <c r="L632" s="39"/>
      <c r="M632" s="39"/>
      <c r="N632" s="39"/>
      <c r="O632" s="39"/>
      <c r="P632" s="39"/>
      <c r="Q632" s="39"/>
      <c r="R632" s="39"/>
      <c r="S632" s="39"/>
      <c r="T632" s="39"/>
      <c r="U632" s="39"/>
      <c r="V632" s="39"/>
      <c r="W632" s="39"/>
      <c r="X632" s="39"/>
      <c r="Y632" s="39"/>
      <c r="Z632" s="39"/>
    </row>
    <row r="633" spans="1:26" ht="16.5" customHeight="1">
      <c r="A633" s="39"/>
      <c r="B633" s="39"/>
      <c r="C633" s="39"/>
      <c r="D633" s="39"/>
      <c r="E633" s="39"/>
      <c r="F633" s="39"/>
      <c r="G633" s="39"/>
      <c r="H633" s="39"/>
      <c r="I633" s="39"/>
      <c r="J633" s="39"/>
      <c r="K633" s="39"/>
      <c r="L633" s="39"/>
      <c r="M633" s="39"/>
      <c r="N633" s="39"/>
      <c r="O633" s="39"/>
      <c r="P633" s="39"/>
      <c r="Q633" s="39"/>
      <c r="R633" s="39"/>
      <c r="S633" s="39"/>
      <c r="T633" s="39"/>
      <c r="U633" s="39"/>
      <c r="V633" s="39"/>
      <c r="W633" s="39"/>
      <c r="X633" s="39"/>
      <c r="Y633" s="39"/>
      <c r="Z633" s="39"/>
    </row>
    <row r="634" spans="1:26" ht="16.5" customHeight="1">
      <c r="A634" s="39"/>
      <c r="B634" s="39"/>
      <c r="C634" s="39"/>
      <c r="D634" s="39"/>
      <c r="E634" s="39"/>
      <c r="F634" s="39"/>
      <c r="G634" s="39"/>
      <c r="H634" s="39"/>
      <c r="I634" s="39"/>
      <c r="J634" s="39"/>
      <c r="K634" s="39"/>
      <c r="L634" s="39"/>
      <c r="M634" s="39"/>
      <c r="N634" s="39"/>
      <c r="O634" s="39"/>
      <c r="P634" s="39"/>
      <c r="Q634" s="39"/>
      <c r="R634" s="39"/>
      <c r="S634" s="39"/>
      <c r="T634" s="39"/>
      <c r="U634" s="39"/>
      <c r="V634" s="39"/>
      <c r="W634" s="39"/>
      <c r="X634" s="39"/>
      <c r="Y634" s="39"/>
      <c r="Z634" s="39"/>
    </row>
    <row r="635" spans="1:26" ht="16.5" customHeight="1">
      <c r="A635" s="39"/>
      <c r="B635" s="39"/>
      <c r="C635" s="39"/>
      <c r="D635" s="39"/>
      <c r="E635" s="39"/>
      <c r="F635" s="39"/>
      <c r="G635" s="39"/>
      <c r="H635" s="39"/>
      <c r="I635" s="39"/>
      <c r="J635" s="39"/>
      <c r="K635" s="39"/>
      <c r="L635" s="39"/>
      <c r="M635" s="39"/>
      <c r="N635" s="39"/>
      <c r="O635" s="39"/>
      <c r="P635" s="39"/>
      <c r="Q635" s="39"/>
      <c r="R635" s="39"/>
      <c r="S635" s="39"/>
      <c r="T635" s="39"/>
      <c r="U635" s="39"/>
      <c r="V635" s="39"/>
      <c r="W635" s="39"/>
      <c r="X635" s="39"/>
      <c r="Y635" s="39"/>
      <c r="Z635" s="39"/>
    </row>
    <row r="636" spans="1:26" ht="16.5" customHeight="1">
      <c r="A636" s="39"/>
      <c r="B636" s="39"/>
      <c r="C636" s="39"/>
      <c r="D636" s="39"/>
      <c r="E636" s="39"/>
      <c r="F636" s="39"/>
      <c r="G636" s="39"/>
      <c r="H636" s="39"/>
      <c r="I636" s="39"/>
      <c r="J636" s="39"/>
      <c r="K636" s="39"/>
      <c r="L636" s="39"/>
      <c r="M636" s="39"/>
      <c r="N636" s="39"/>
      <c r="O636" s="39"/>
      <c r="P636" s="39"/>
      <c r="Q636" s="39"/>
      <c r="R636" s="39"/>
      <c r="S636" s="39"/>
      <c r="T636" s="39"/>
      <c r="U636" s="39"/>
      <c r="V636" s="39"/>
      <c r="W636" s="39"/>
      <c r="X636" s="39"/>
      <c r="Y636" s="39"/>
      <c r="Z636" s="39"/>
    </row>
    <row r="637" spans="1:26" ht="16.5" customHeight="1">
      <c r="A637" s="39"/>
      <c r="B637" s="39"/>
      <c r="C637" s="39"/>
      <c r="D637" s="39"/>
      <c r="E637" s="39"/>
      <c r="F637" s="39"/>
      <c r="G637" s="39"/>
      <c r="H637" s="39"/>
      <c r="I637" s="39"/>
      <c r="J637" s="39"/>
      <c r="K637" s="39"/>
      <c r="L637" s="39"/>
      <c r="M637" s="39"/>
      <c r="N637" s="39"/>
      <c r="O637" s="39"/>
      <c r="P637" s="39"/>
      <c r="Q637" s="39"/>
      <c r="R637" s="39"/>
      <c r="S637" s="39"/>
      <c r="T637" s="39"/>
      <c r="U637" s="39"/>
      <c r="V637" s="39"/>
      <c r="W637" s="39"/>
      <c r="X637" s="39"/>
      <c r="Y637" s="39"/>
      <c r="Z637" s="39"/>
    </row>
    <row r="638" spans="1:26" ht="16.5" customHeight="1">
      <c r="A638" s="39"/>
      <c r="B638" s="39"/>
      <c r="C638" s="39"/>
      <c r="D638" s="39"/>
      <c r="E638" s="39"/>
      <c r="F638" s="39"/>
      <c r="G638" s="39"/>
      <c r="H638" s="39"/>
      <c r="I638" s="39"/>
      <c r="J638" s="39"/>
      <c r="K638" s="39"/>
      <c r="L638" s="39"/>
      <c r="M638" s="39"/>
      <c r="N638" s="39"/>
      <c r="O638" s="39"/>
      <c r="P638" s="39"/>
      <c r="Q638" s="39"/>
      <c r="R638" s="39"/>
      <c r="S638" s="39"/>
      <c r="T638" s="39"/>
      <c r="U638" s="39"/>
      <c r="V638" s="39"/>
      <c r="W638" s="39"/>
      <c r="X638" s="39"/>
      <c r="Y638" s="39"/>
      <c r="Z638" s="39"/>
    </row>
    <row r="639" spans="1:26" ht="16.5" customHeight="1">
      <c r="A639" s="39"/>
      <c r="B639" s="39"/>
      <c r="C639" s="39"/>
      <c r="D639" s="39"/>
      <c r="E639" s="39"/>
      <c r="F639" s="39"/>
      <c r="G639" s="39"/>
      <c r="H639" s="39"/>
      <c r="I639" s="39"/>
      <c r="J639" s="39"/>
      <c r="K639" s="39"/>
      <c r="L639" s="39"/>
      <c r="M639" s="39"/>
      <c r="N639" s="39"/>
      <c r="O639" s="39"/>
      <c r="P639" s="39"/>
      <c r="Q639" s="39"/>
      <c r="R639" s="39"/>
      <c r="S639" s="39"/>
      <c r="T639" s="39"/>
      <c r="U639" s="39"/>
      <c r="V639" s="39"/>
      <c r="W639" s="39"/>
      <c r="X639" s="39"/>
      <c r="Y639" s="39"/>
      <c r="Z639" s="39"/>
    </row>
    <row r="640" spans="1:26" ht="16.5" customHeight="1">
      <c r="A640" s="39"/>
      <c r="B640" s="39"/>
      <c r="C640" s="39"/>
      <c r="D640" s="39"/>
      <c r="E640" s="39"/>
      <c r="F640" s="39"/>
      <c r="G640" s="39"/>
      <c r="H640" s="39"/>
      <c r="I640" s="39"/>
      <c r="J640" s="39"/>
      <c r="K640" s="39"/>
      <c r="L640" s="39"/>
      <c r="M640" s="39"/>
      <c r="N640" s="39"/>
      <c r="O640" s="39"/>
      <c r="P640" s="39"/>
      <c r="Q640" s="39"/>
      <c r="R640" s="39"/>
      <c r="S640" s="39"/>
      <c r="T640" s="39"/>
      <c r="U640" s="39"/>
      <c r="V640" s="39"/>
      <c r="W640" s="39"/>
      <c r="X640" s="39"/>
      <c r="Y640" s="39"/>
      <c r="Z640" s="39"/>
    </row>
    <row r="641" spans="1:26" ht="16.5" customHeight="1">
      <c r="A641" s="39"/>
      <c r="B641" s="39"/>
      <c r="C641" s="39"/>
      <c r="D641" s="39"/>
      <c r="E641" s="39"/>
      <c r="F641" s="39"/>
      <c r="G641" s="39"/>
      <c r="H641" s="39"/>
      <c r="I641" s="39"/>
      <c r="J641" s="39"/>
      <c r="K641" s="39"/>
      <c r="L641" s="39"/>
      <c r="M641" s="39"/>
      <c r="N641" s="39"/>
      <c r="O641" s="39"/>
      <c r="P641" s="39"/>
      <c r="Q641" s="39"/>
      <c r="R641" s="39"/>
      <c r="S641" s="39"/>
      <c r="T641" s="39"/>
      <c r="U641" s="39"/>
      <c r="V641" s="39"/>
      <c r="W641" s="39"/>
      <c r="X641" s="39"/>
      <c r="Y641" s="39"/>
      <c r="Z641" s="39"/>
    </row>
    <row r="642" spans="1:26" ht="16.5" customHeight="1">
      <c r="A642" s="39"/>
      <c r="B642" s="39"/>
      <c r="C642" s="39"/>
      <c r="D642" s="39"/>
      <c r="E642" s="39"/>
      <c r="F642" s="39"/>
      <c r="G642" s="39"/>
      <c r="H642" s="39"/>
      <c r="I642" s="39"/>
      <c r="J642" s="39"/>
      <c r="K642" s="39"/>
      <c r="L642" s="39"/>
      <c r="M642" s="39"/>
      <c r="N642" s="39"/>
      <c r="O642" s="39"/>
      <c r="P642" s="39"/>
      <c r="Q642" s="39"/>
      <c r="R642" s="39"/>
      <c r="S642" s="39"/>
      <c r="T642" s="39"/>
      <c r="U642" s="39"/>
      <c r="V642" s="39"/>
      <c r="W642" s="39"/>
      <c r="X642" s="39"/>
      <c r="Y642" s="39"/>
      <c r="Z642" s="39"/>
    </row>
    <row r="643" spans="1:26" ht="16.5" customHeight="1">
      <c r="A643" s="39"/>
      <c r="B643" s="39"/>
      <c r="C643" s="39"/>
      <c r="D643" s="39"/>
      <c r="E643" s="39"/>
      <c r="F643" s="39"/>
      <c r="G643" s="39"/>
      <c r="H643" s="39"/>
      <c r="I643" s="39"/>
      <c r="J643" s="39"/>
      <c r="K643" s="39"/>
      <c r="L643" s="39"/>
      <c r="M643" s="39"/>
      <c r="N643" s="39"/>
      <c r="O643" s="39"/>
      <c r="P643" s="39"/>
      <c r="Q643" s="39"/>
      <c r="R643" s="39"/>
      <c r="S643" s="39"/>
      <c r="T643" s="39"/>
      <c r="U643" s="39"/>
      <c r="V643" s="39"/>
      <c r="W643" s="39"/>
      <c r="X643" s="39"/>
      <c r="Y643" s="39"/>
      <c r="Z643" s="39"/>
    </row>
    <row r="644" spans="1:26" ht="16.5" customHeight="1">
      <c r="A644" s="39"/>
      <c r="B644" s="39"/>
      <c r="C644" s="39"/>
      <c r="D644" s="39"/>
      <c r="E644" s="39"/>
      <c r="F644" s="39"/>
      <c r="G644" s="39"/>
      <c r="H644" s="39"/>
      <c r="I644" s="39"/>
      <c r="J644" s="39"/>
      <c r="K644" s="39"/>
      <c r="L644" s="39"/>
      <c r="M644" s="39"/>
      <c r="N644" s="39"/>
      <c r="O644" s="39"/>
      <c r="P644" s="39"/>
      <c r="Q644" s="39"/>
      <c r="R644" s="39"/>
      <c r="S644" s="39"/>
      <c r="T644" s="39"/>
      <c r="U644" s="39"/>
      <c r="V644" s="39"/>
      <c r="W644" s="39"/>
      <c r="X644" s="39"/>
      <c r="Y644" s="39"/>
      <c r="Z644" s="39"/>
    </row>
    <row r="645" spans="1:26" ht="16.5" customHeight="1">
      <c r="A645" s="39"/>
      <c r="B645" s="39"/>
      <c r="C645" s="39"/>
      <c r="D645" s="39"/>
      <c r="E645" s="39"/>
      <c r="F645" s="39"/>
      <c r="G645" s="39"/>
      <c r="H645" s="39"/>
      <c r="I645" s="39"/>
      <c r="J645" s="39"/>
      <c r="K645" s="39"/>
      <c r="L645" s="39"/>
      <c r="M645" s="39"/>
      <c r="N645" s="39"/>
      <c r="O645" s="39"/>
      <c r="P645" s="39"/>
      <c r="Q645" s="39"/>
      <c r="R645" s="39"/>
      <c r="S645" s="39"/>
      <c r="T645" s="39"/>
      <c r="U645" s="39"/>
      <c r="V645" s="39"/>
      <c r="W645" s="39"/>
      <c r="X645" s="39"/>
      <c r="Y645" s="39"/>
      <c r="Z645" s="39"/>
    </row>
    <row r="646" spans="1:26" ht="16.5" customHeight="1">
      <c r="A646" s="39"/>
      <c r="B646" s="39"/>
      <c r="C646" s="39"/>
      <c r="D646" s="39"/>
      <c r="E646" s="39"/>
      <c r="F646" s="39"/>
      <c r="G646" s="39"/>
      <c r="H646" s="39"/>
      <c r="I646" s="39"/>
      <c r="J646" s="39"/>
      <c r="K646" s="39"/>
      <c r="L646" s="39"/>
      <c r="M646" s="39"/>
      <c r="N646" s="39"/>
      <c r="O646" s="39"/>
      <c r="P646" s="39"/>
      <c r="Q646" s="39"/>
      <c r="R646" s="39"/>
      <c r="S646" s="39"/>
      <c r="T646" s="39"/>
      <c r="U646" s="39"/>
      <c r="V646" s="39"/>
      <c r="W646" s="39"/>
      <c r="X646" s="39"/>
      <c r="Y646" s="39"/>
      <c r="Z646" s="39"/>
    </row>
    <row r="647" spans="1:26" ht="16.5" customHeight="1">
      <c r="A647" s="39"/>
      <c r="B647" s="39"/>
      <c r="C647" s="39"/>
      <c r="D647" s="39"/>
      <c r="E647" s="39"/>
      <c r="F647" s="39"/>
      <c r="G647" s="39"/>
      <c r="H647" s="39"/>
      <c r="I647" s="39"/>
      <c r="J647" s="39"/>
      <c r="K647" s="39"/>
      <c r="L647" s="39"/>
      <c r="M647" s="39"/>
      <c r="N647" s="39"/>
      <c r="O647" s="39"/>
      <c r="P647" s="39"/>
      <c r="Q647" s="39"/>
      <c r="R647" s="39"/>
      <c r="S647" s="39"/>
      <c r="T647" s="39"/>
      <c r="U647" s="39"/>
      <c r="V647" s="39"/>
      <c r="W647" s="39"/>
      <c r="X647" s="39"/>
      <c r="Y647" s="39"/>
      <c r="Z647" s="39"/>
    </row>
    <row r="648" spans="1:26" ht="16.5" customHeight="1">
      <c r="A648" s="39"/>
      <c r="B648" s="39"/>
      <c r="C648" s="39"/>
      <c r="D648" s="39"/>
      <c r="E648" s="39"/>
      <c r="F648" s="39"/>
      <c r="G648" s="39"/>
      <c r="H648" s="39"/>
      <c r="I648" s="39"/>
      <c r="J648" s="39"/>
      <c r="K648" s="39"/>
      <c r="L648" s="39"/>
      <c r="M648" s="39"/>
      <c r="N648" s="39"/>
      <c r="O648" s="39"/>
      <c r="P648" s="39"/>
      <c r="Q648" s="39"/>
      <c r="R648" s="39"/>
      <c r="S648" s="39"/>
      <c r="T648" s="39"/>
      <c r="U648" s="39"/>
      <c r="V648" s="39"/>
      <c r="W648" s="39"/>
      <c r="X648" s="39"/>
      <c r="Y648" s="39"/>
      <c r="Z648" s="39"/>
    </row>
    <row r="649" spans="1:26" ht="16.5" customHeight="1">
      <c r="A649" s="39"/>
      <c r="B649" s="39"/>
      <c r="C649" s="39"/>
      <c r="D649" s="39"/>
      <c r="E649" s="39"/>
      <c r="F649" s="39"/>
      <c r="G649" s="39"/>
      <c r="H649" s="39"/>
      <c r="I649" s="39"/>
      <c r="J649" s="39"/>
      <c r="K649" s="39"/>
      <c r="L649" s="39"/>
      <c r="M649" s="39"/>
      <c r="N649" s="39"/>
      <c r="O649" s="39"/>
      <c r="P649" s="39"/>
      <c r="Q649" s="39"/>
      <c r="R649" s="39"/>
      <c r="S649" s="39"/>
      <c r="T649" s="39"/>
      <c r="U649" s="39"/>
      <c r="V649" s="39"/>
      <c r="W649" s="39"/>
      <c r="X649" s="39"/>
      <c r="Y649" s="39"/>
      <c r="Z649" s="39"/>
    </row>
    <row r="650" spans="1:26" ht="16.5" customHeight="1">
      <c r="A650" s="39"/>
      <c r="B650" s="39"/>
      <c r="C650" s="39"/>
      <c r="D650" s="39"/>
      <c r="E650" s="39"/>
      <c r="F650" s="39"/>
      <c r="G650" s="39"/>
      <c r="H650" s="39"/>
      <c r="I650" s="39"/>
      <c r="J650" s="39"/>
      <c r="K650" s="39"/>
      <c r="L650" s="39"/>
      <c r="M650" s="39"/>
      <c r="N650" s="39"/>
      <c r="O650" s="39"/>
      <c r="P650" s="39"/>
      <c r="Q650" s="39"/>
      <c r="R650" s="39"/>
      <c r="S650" s="39"/>
      <c r="T650" s="39"/>
      <c r="U650" s="39"/>
      <c r="V650" s="39"/>
      <c r="W650" s="39"/>
      <c r="X650" s="39"/>
      <c r="Y650" s="39"/>
      <c r="Z650" s="39"/>
    </row>
    <row r="651" spans="1:26" ht="16.5" customHeight="1">
      <c r="A651" s="39"/>
      <c r="B651" s="39"/>
      <c r="C651" s="39"/>
      <c r="D651" s="39"/>
      <c r="E651" s="39"/>
      <c r="F651" s="39"/>
      <c r="G651" s="39"/>
      <c r="H651" s="39"/>
      <c r="I651" s="39"/>
      <c r="J651" s="39"/>
      <c r="K651" s="39"/>
      <c r="L651" s="39"/>
      <c r="M651" s="39"/>
      <c r="N651" s="39"/>
      <c r="O651" s="39"/>
      <c r="P651" s="39"/>
      <c r="Q651" s="39"/>
      <c r="R651" s="39"/>
      <c r="S651" s="39"/>
      <c r="T651" s="39"/>
      <c r="U651" s="39"/>
      <c r="V651" s="39"/>
      <c r="W651" s="39"/>
      <c r="X651" s="39"/>
      <c r="Y651" s="39"/>
      <c r="Z651" s="39"/>
    </row>
    <row r="652" spans="1:26" ht="16.5" customHeight="1">
      <c r="A652" s="39"/>
      <c r="B652" s="39"/>
      <c r="C652" s="39"/>
      <c r="D652" s="39"/>
      <c r="E652" s="39"/>
      <c r="F652" s="39"/>
      <c r="G652" s="39"/>
      <c r="H652" s="39"/>
      <c r="I652" s="39"/>
      <c r="J652" s="39"/>
      <c r="K652" s="39"/>
      <c r="L652" s="39"/>
      <c r="M652" s="39"/>
      <c r="N652" s="39"/>
      <c r="O652" s="39"/>
      <c r="P652" s="39"/>
      <c r="Q652" s="39"/>
      <c r="R652" s="39"/>
      <c r="S652" s="39"/>
      <c r="T652" s="39"/>
      <c r="U652" s="39"/>
      <c r="V652" s="39"/>
      <c r="W652" s="39"/>
      <c r="X652" s="39"/>
      <c r="Y652" s="39"/>
      <c r="Z652" s="39"/>
    </row>
    <row r="653" spans="1:26" ht="16.5" customHeight="1">
      <c r="A653" s="39"/>
      <c r="B653" s="39"/>
      <c r="C653" s="39"/>
      <c r="D653" s="39"/>
      <c r="E653" s="39"/>
      <c r="F653" s="39"/>
      <c r="G653" s="39"/>
      <c r="H653" s="39"/>
      <c r="I653" s="39"/>
      <c r="J653" s="39"/>
      <c r="K653" s="39"/>
      <c r="L653" s="39"/>
      <c r="M653" s="39"/>
      <c r="N653" s="39"/>
      <c r="O653" s="39"/>
      <c r="P653" s="39"/>
      <c r="Q653" s="39"/>
      <c r="R653" s="39"/>
      <c r="S653" s="39"/>
      <c r="T653" s="39"/>
      <c r="U653" s="39"/>
      <c r="V653" s="39"/>
      <c r="W653" s="39"/>
      <c r="X653" s="39"/>
      <c r="Y653" s="39"/>
      <c r="Z653" s="39"/>
    </row>
    <row r="654" spans="1:26" ht="16.5" customHeight="1">
      <c r="A654" s="39"/>
      <c r="B654" s="39"/>
      <c r="C654" s="39"/>
      <c r="D654" s="39"/>
      <c r="E654" s="39"/>
      <c r="F654" s="39"/>
      <c r="G654" s="39"/>
      <c r="H654" s="39"/>
      <c r="I654" s="39"/>
      <c r="J654" s="39"/>
      <c r="K654" s="39"/>
      <c r="L654" s="39"/>
      <c r="M654" s="39"/>
      <c r="N654" s="39"/>
      <c r="O654" s="39"/>
      <c r="P654" s="39"/>
      <c r="Q654" s="39"/>
      <c r="R654" s="39"/>
      <c r="S654" s="39"/>
      <c r="T654" s="39"/>
      <c r="U654" s="39"/>
      <c r="V654" s="39"/>
      <c r="W654" s="39"/>
      <c r="X654" s="39"/>
      <c r="Y654" s="39"/>
      <c r="Z654" s="39"/>
    </row>
    <row r="655" spans="1:26" ht="16.5" customHeight="1">
      <c r="A655" s="39"/>
      <c r="B655" s="39"/>
      <c r="C655" s="39"/>
      <c r="D655" s="39"/>
      <c r="E655" s="39"/>
      <c r="F655" s="39"/>
      <c r="G655" s="39"/>
      <c r="H655" s="39"/>
      <c r="I655" s="39"/>
      <c r="J655" s="39"/>
      <c r="K655" s="39"/>
      <c r="L655" s="39"/>
      <c r="M655" s="39"/>
      <c r="N655" s="39"/>
      <c r="O655" s="39"/>
      <c r="P655" s="39"/>
      <c r="Q655" s="39"/>
      <c r="R655" s="39"/>
      <c r="S655" s="39"/>
      <c r="T655" s="39"/>
      <c r="U655" s="39"/>
      <c r="V655" s="39"/>
      <c r="W655" s="39"/>
      <c r="X655" s="39"/>
      <c r="Y655" s="39"/>
      <c r="Z655" s="39"/>
    </row>
    <row r="656" spans="1:26" ht="16.5" customHeight="1">
      <c r="A656" s="39"/>
      <c r="B656" s="39"/>
      <c r="C656" s="39"/>
      <c r="D656" s="39"/>
      <c r="E656" s="39"/>
      <c r="F656" s="39"/>
      <c r="G656" s="39"/>
      <c r="H656" s="39"/>
      <c r="I656" s="39"/>
      <c r="J656" s="39"/>
      <c r="K656" s="39"/>
      <c r="L656" s="39"/>
      <c r="M656" s="39"/>
      <c r="N656" s="39"/>
      <c r="O656" s="39"/>
      <c r="P656" s="39"/>
      <c r="Q656" s="39"/>
      <c r="R656" s="39"/>
      <c r="S656" s="39"/>
      <c r="T656" s="39"/>
      <c r="U656" s="39"/>
      <c r="V656" s="39"/>
      <c r="W656" s="39"/>
      <c r="X656" s="39"/>
      <c r="Y656" s="39"/>
      <c r="Z656" s="39"/>
    </row>
    <row r="657" spans="1:26" ht="16.5" customHeight="1">
      <c r="A657" s="39"/>
      <c r="B657" s="39"/>
      <c r="C657" s="39"/>
      <c r="D657" s="39"/>
      <c r="E657" s="39"/>
      <c r="F657" s="39"/>
      <c r="G657" s="39"/>
      <c r="H657" s="39"/>
      <c r="I657" s="39"/>
      <c r="J657" s="39"/>
      <c r="K657" s="39"/>
      <c r="L657" s="39"/>
      <c r="M657" s="39"/>
      <c r="N657" s="39"/>
      <c r="O657" s="39"/>
      <c r="P657" s="39"/>
      <c r="Q657" s="39"/>
      <c r="R657" s="39"/>
      <c r="S657" s="39"/>
      <c r="T657" s="39"/>
      <c r="U657" s="39"/>
      <c r="V657" s="39"/>
      <c r="W657" s="39"/>
      <c r="X657" s="39"/>
      <c r="Y657" s="39"/>
      <c r="Z657" s="39"/>
    </row>
    <row r="658" spans="1:26" ht="16.5" customHeight="1">
      <c r="A658" s="39"/>
      <c r="B658" s="39"/>
      <c r="C658" s="39"/>
      <c r="D658" s="39"/>
      <c r="E658" s="39"/>
      <c r="F658" s="39"/>
      <c r="G658" s="39"/>
      <c r="H658" s="39"/>
      <c r="I658" s="39"/>
      <c r="J658" s="39"/>
      <c r="K658" s="39"/>
      <c r="L658" s="39"/>
      <c r="M658" s="39"/>
      <c r="N658" s="39"/>
      <c r="O658" s="39"/>
      <c r="P658" s="39"/>
      <c r="Q658" s="39"/>
      <c r="R658" s="39"/>
      <c r="S658" s="39"/>
      <c r="T658" s="39"/>
      <c r="U658" s="39"/>
      <c r="V658" s="39"/>
      <c r="W658" s="39"/>
      <c r="X658" s="39"/>
      <c r="Y658" s="39"/>
      <c r="Z658" s="39"/>
    </row>
    <row r="659" spans="1:26" ht="16.5" customHeight="1">
      <c r="A659" s="39"/>
      <c r="B659" s="39"/>
      <c r="C659" s="39"/>
      <c r="D659" s="39"/>
      <c r="E659" s="39"/>
      <c r="F659" s="39"/>
      <c r="G659" s="39"/>
      <c r="H659" s="39"/>
      <c r="I659" s="39"/>
      <c r="J659" s="39"/>
      <c r="K659" s="39"/>
      <c r="L659" s="39"/>
      <c r="M659" s="39"/>
      <c r="N659" s="39"/>
      <c r="O659" s="39"/>
      <c r="P659" s="39"/>
      <c r="Q659" s="39"/>
      <c r="R659" s="39"/>
      <c r="S659" s="39"/>
      <c r="T659" s="39"/>
      <c r="U659" s="39"/>
      <c r="V659" s="39"/>
      <c r="W659" s="39"/>
      <c r="X659" s="39"/>
      <c r="Y659" s="39"/>
      <c r="Z659" s="39"/>
    </row>
    <row r="660" spans="1:26" ht="16.5" customHeight="1">
      <c r="A660" s="39"/>
      <c r="B660" s="39"/>
      <c r="C660" s="39"/>
      <c r="D660" s="39"/>
      <c r="E660" s="39"/>
      <c r="F660" s="39"/>
      <c r="G660" s="39"/>
      <c r="H660" s="39"/>
      <c r="I660" s="39"/>
      <c r="J660" s="39"/>
      <c r="K660" s="39"/>
      <c r="L660" s="39"/>
      <c r="M660" s="39"/>
      <c r="N660" s="39"/>
      <c r="O660" s="39"/>
      <c r="P660" s="39"/>
      <c r="Q660" s="39"/>
      <c r="R660" s="39"/>
      <c r="S660" s="39"/>
      <c r="T660" s="39"/>
      <c r="U660" s="39"/>
      <c r="V660" s="39"/>
      <c r="W660" s="39"/>
      <c r="X660" s="39"/>
      <c r="Y660" s="39"/>
      <c r="Z660" s="39"/>
    </row>
    <row r="661" spans="1:26" ht="16.5" customHeight="1">
      <c r="A661" s="39"/>
      <c r="B661" s="39"/>
      <c r="C661" s="39"/>
      <c r="D661" s="39"/>
      <c r="E661" s="39"/>
      <c r="F661" s="39"/>
      <c r="G661" s="39"/>
      <c r="H661" s="39"/>
      <c r="I661" s="39"/>
      <c r="J661" s="39"/>
      <c r="K661" s="39"/>
      <c r="L661" s="39"/>
      <c r="M661" s="39"/>
      <c r="N661" s="39"/>
      <c r="O661" s="39"/>
      <c r="P661" s="39"/>
      <c r="Q661" s="39"/>
      <c r="R661" s="39"/>
      <c r="S661" s="39"/>
      <c r="T661" s="39"/>
      <c r="U661" s="39"/>
      <c r="V661" s="39"/>
      <c r="W661" s="39"/>
      <c r="X661" s="39"/>
      <c r="Y661" s="39"/>
      <c r="Z661" s="39"/>
    </row>
    <row r="662" spans="1:26" ht="16.5" customHeight="1">
      <c r="A662" s="39"/>
      <c r="B662" s="39"/>
      <c r="C662" s="39"/>
      <c r="D662" s="39"/>
      <c r="E662" s="39"/>
      <c r="F662" s="39"/>
      <c r="G662" s="39"/>
      <c r="H662" s="39"/>
      <c r="I662" s="39"/>
      <c r="J662" s="39"/>
      <c r="K662" s="39"/>
      <c r="L662" s="39"/>
      <c r="M662" s="39"/>
      <c r="N662" s="39"/>
      <c r="O662" s="39"/>
      <c r="P662" s="39"/>
      <c r="Q662" s="39"/>
      <c r="R662" s="39"/>
      <c r="S662" s="39"/>
      <c r="T662" s="39"/>
      <c r="U662" s="39"/>
      <c r="V662" s="39"/>
      <c r="W662" s="39"/>
      <c r="X662" s="39"/>
      <c r="Y662" s="39"/>
      <c r="Z662" s="39"/>
    </row>
    <row r="663" spans="1:26" ht="16.5" customHeight="1">
      <c r="A663" s="39"/>
      <c r="B663" s="39"/>
      <c r="C663" s="39"/>
      <c r="D663" s="39"/>
      <c r="E663" s="39"/>
      <c r="F663" s="39"/>
      <c r="G663" s="39"/>
      <c r="H663" s="39"/>
      <c r="I663" s="39"/>
      <c r="J663" s="39"/>
      <c r="K663" s="39"/>
      <c r="L663" s="39"/>
      <c r="M663" s="39"/>
      <c r="N663" s="39"/>
      <c r="O663" s="39"/>
      <c r="P663" s="39"/>
      <c r="Q663" s="39"/>
      <c r="R663" s="39"/>
      <c r="S663" s="39"/>
      <c r="T663" s="39"/>
      <c r="U663" s="39"/>
      <c r="V663" s="39"/>
      <c r="W663" s="39"/>
      <c r="X663" s="39"/>
      <c r="Y663" s="39"/>
      <c r="Z663" s="39"/>
    </row>
    <row r="664" spans="1:26" ht="16.5" customHeight="1">
      <c r="A664" s="39"/>
      <c r="B664" s="39"/>
      <c r="C664" s="39"/>
      <c r="D664" s="39"/>
      <c r="E664" s="39"/>
      <c r="F664" s="39"/>
      <c r="G664" s="39"/>
      <c r="H664" s="39"/>
      <c r="I664" s="39"/>
      <c r="J664" s="39"/>
      <c r="K664" s="39"/>
      <c r="L664" s="39"/>
      <c r="M664" s="39"/>
      <c r="N664" s="39"/>
      <c r="O664" s="39"/>
      <c r="P664" s="39"/>
      <c r="Q664" s="39"/>
      <c r="R664" s="39"/>
      <c r="S664" s="39"/>
      <c r="T664" s="39"/>
      <c r="U664" s="39"/>
      <c r="V664" s="39"/>
      <c r="W664" s="39"/>
      <c r="X664" s="39"/>
      <c r="Y664" s="39"/>
      <c r="Z664" s="39"/>
    </row>
    <row r="665" spans="1:26" ht="16.5" customHeight="1">
      <c r="A665" s="39"/>
      <c r="B665" s="39"/>
      <c r="C665" s="39"/>
      <c r="D665" s="39"/>
      <c r="E665" s="39"/>
      <c r="F665" s="39"/>
      <c r="G665" s="39"/>
      <c r="H665" s="39"/>
      <c r="I665" s="39"/>
      <c r="J665" s="39"/>
      <c r="K665" s="39"/>
      <c r="L665" s="39"/>
      <c r="M665" s="39"/>
      <c r="N665" s="39"/>
      <c r="O665" s="39"/>
      <c r="P665" s="39"/>
      <c r="Q665" s="39"/>
      <c r="R665" s="39"/>
      <c r="S665" s="39"/>
      <c r="T665" s="39"/>
      <c r="U665" s="39"/>
      <c r="V665" s="39"/>
      <c r="W665" s="39"/>
      <c r="X665" s="39"/>
      <c r="Y665" s="39"/>
      <c r="Z665" s="39"/>
    </row>
    <row r="666" spans="1:26" ht="16.5" customHeight="1">
      <c r="A666" s="39"/>
      <c r="B666" s="39"/>
      <c r="C666" s="39"/>
      <c r="D666" s="39"/>
      <c r="E666" s="39"/>
      <c r="F666" s="39"/>
      <c r="G666" s="39"/>
      <c r="H666" s="39"/>
      <c r="I666" s="39"/>
      <c r="J666" s="39"/>
      <c r="K666" s="39"/>
      <c r="L666" s="39"/>
      <c r="M666" s="39"/>
      <c r="N666" s="39"/>
      <c r="O666" s="39"/>
      <c r="P666" s="39"/>
      <c r="Q666" s="39"/>
      <c r="R666" s="39"/>
      <c r="S666" s="39"/>
      <c r="T666" s="39"/>
      <c r="U666" s="39"/>
      <c r="V666" s="39"/>
      <c r="W666" s="39"/>
      <c r="X666" s="39"/>
      <c r="Y666" s="39"/>
      <c r="Z666" s="39"/>
    </row>
    <row r="667" spans="1:26" ht="16.5" customHeight="1">
      <c r="A667" s="39"/>
      <c r="B667" s="39"/>
      <c r="C667" s="39"/>
      <c r="D667" s="39"/>
      <c r="E667" s="39"/>
      <c r="F667" s="39"/>
      <c r="G667" s="39"/>
      <c r="H667" s="39"/>
      <c r="I667" s="39"/>
      <c r="J667" s="39"/>
      <c r="K667" s="39"/>
      <c r="L667" s="39"/>
      <c r="M667" s="39"/>
      <c r="N667" s="39"/>
      <c r="O667" s="39"/>
      <c r="P667" s="39"/>
      <c r="Q667" s="39"/>
      <c r="R667" s="39"/>
      <c r="S667" s="39"/>
      <c r="T667" s="39"/>
      <c r="U667" s="39"/>
      <c r="V667" s="39"/>
      <c r="W667" s="39"/>
      <c r="X667" s="39"/>
      <c r="Y667" s="39"/>
      <c r="Z667" s="39"/>
    </row>
    <row r="668" spans="1:26" ht="16.5" customHeight="1">
      <c r="A668" s="39"/>
      <c r="B668" s="39"/>
      <c r="C668" s="39"/>
      <c r="D668" s="39"/>
      <c r="E668" s="39"/>
      <c r="F668" s="39"/>
      <c r="G668" s="39"/>
      <c r="H668" s="39"/>
      <c r="I668" s="39"/>
      <c r="J668" s="39"/>
      <c r="K668" s="39"/>
      <c r="L668" s="39"/>
      <c r="M668" s="39"/>
      <c r="N668" s="39"/>
      <c r="O668" s="39"/>
      <c r="P668" s="39"/>
      <c r="Q668" s="39"/>
      <c r="R668" s="39"/>
      <c r="S668" s="39"/>
      <c r="T668" s="39"/>
      <c r="U668" s="39"/>
      <c r="V668" s="39"/>
      <c r="W668" s="39"/>
      <c r="X668" s="39"/>
      <c r="Y668" s="39"/>
      <c r="Z668" s="39"/>
    </row>
    <row r="669" spans="1:26" ht="16.5" customHeight="1">
      <c r="A669" s="39"/>
      <c r="B669" s="39"/>
      <c r="C669" s="39"/>
      <c r="D669" s="39"/>
      <c r="E669" s="39"/>
      <c r="F669" s="39"/>
      <c r="G669" s="39"/>
      <c r="H669" s="39"/>
      <c r="I669" s="39"/>
      <c r="J669" s="39"/>
      <c r="K669" s="39"/>
      <c r="L669" s="39"/>
      <c r="M669" s="39"/>
      <c r="N669" s="39"/>
      <c r="O669" s="39"/>
      <c r="P669" s="39"/>
      <c r="Q669" s="39"/>
      <c r="R669" s="39"/>
      <c r="S669" s="39"/>
      <c r="T669" s="39"/>
      <c r="U669" s="39"/>
      <c r="V669" s="39"/>
      <c r="W669" s="39"/>
      <c r="X669" s="39"/>
      <c r="Y669" s="39"/>
      <c r="Z669" s="39"/>
    </row>
    <row r="670" spans="1:26" ht="16.5" customHeight="1">
      <c r="A670" s="39"/>
      <c r="B670" s="39"/>
      <c r="C670" s="39"/>
      <c r="D670" s="39"/>
      <c r="E670" s="39"/>
      <c r="F670" s="39"/>
      <c r="G670" s="39"/>
      <c r="H670" s="39"/>
      <c r="I670" s="39"/>
      <c r="J670" s="39"/>
      <c r="K670" s="39"/>
      <c r="L670" s="39"/>
      <c r="M670" s="39"/>
      <c r="N670" s="39"/>
      <c r="O670" s="39"/>
      <c r="P670" s="39"/>
      <c r="Q670" s="39"/>
      <c r="R670" s="39"/>
      <c r="S670" s="39"/>
      <c r="T670" s="39"/>
      <c r="U670" s="39"/>
      <c r="V670" s="39"/>
      <c r="W670" s="39"/>
      <c r="X670" s="39"/>
      <c r="Y670" s="39"/>
      <c r="Z670" s="39"/>
    </row>
    <row r="671" spans="1:26" ht="16.5" customHeight="1">
      <c r="A671" s="39"/>
      <c r="B671" s="39"/>
      <c r="C671" s="39"/>
      <c r="D671" s="39"/>
      <c r="E671" s="39"/>
      <c r="F671" s="39"/>
      <c r="G671" s="39"/>
      <c r="H671" s="39"/>
      <c r="I671" s="39"/>
      <c r="J671" s="39"/>
      <c r="K671" s="39"/>
      <c r="L671" s="39"/>
      <c r="M671" s="39"/>
      <c r="N671" s="39"/>
      <c r="O671" s="39"/>
      <c r="P671" s="39"/>
      <c r="Q671" s="39"/>
      <c r="R671" s="39"/>
      <c r="S671" s="39"/>
      <c r="T671" s="39"/>
      <c r="U671" s="39"/>
      <c r="V671" s="39"/>
      <c r="W671" s="39"/>
      <c r="X671" s="39"/>
      <c r="Y671" s="39"/>
      <c r="Z671" s="39"/>
    </row>
    <row r="672" spans="1:26" ht="16.5" customHeight="1">
      <c r="A672" s="39"/>
      <c r="B672" s="39"/>
      <c r="C672" s="39"/>
      <c r="D672" s="39"/>
      <c r="E672" s="39"/>
      <c r="F672" s="39"/>
      <c r="G672" s="39"/>
      <c r="H672" s="39"/>
      <c r="I672" s="39"/>
      <c r="J672" s="39"/>
      <c r="K672" s="39"/>
      <c r="L672" s="39"/>
      <c r="M672" s="39"/>
      <c r="N672" s="39"/>
      <c r="O672" s="39"/>
      <c r="P672" s="39"/>
      <c r="Q672" s="39"/>
      <c r="R672" s="39"/>
      <c r="S672" s="39"/>
      <c r="T672" s="39"/>
      <c r="U672" s="39"/>
      <c r="V672" s="39"/>
      <c r="W672" s="39"/>
      <c r="X672" s="39"/>
      <c r="Y672" s="39"/>
      <c r="Z672" s="39"/>
    </row>
    <row r="673" spans="1:26" ht="16.5" customHeight="1">
      <c r="A673" s="39"/>
      <c r="B673" s="39"/>
      <c r="C673" s="39"/>
      <c r="D673" s="39"/>
      <c r="E673" s="39"/>
      <c r="F673" s="39"/>
      <c r="G673" s="39"/>
      <c r="H673" s="39"/>
      <c r="I673" s="39"/>
      <c r="J673" s="39"/>
      <c r="K673" s="39"/>
      <c r="L673" s="39"/>
      <c r="M673" s="39"/>
      <c r="N673" s="39"/>
      <c r="O673" s="39"/>
      <c r="P673" s="39"/>
      <c r="Q673" s="39"/>
      <c r="R673" s="39"/>
      <c r="S673" s="39"/>
      <c r="T673" s="39"/>
      <c r="U673" s="39"/>
      <c r="V673" s="39"/>
      <c r="W673" s="39"/>
      <c r="X673" s="39"/>
      <c r="Y673" s="39"/>
      <c r="Z673" s="39"/>
    </row>
    <row r="674" spans="1:26" ht="16.5" customHeight="1">
      <c r="A674" s="39"/>
      <c r="B674" s="39"/>
      <c r="C674" s="39"/>
      <c r="D674" s="39"/>
      <c r="E674" s="39"/>
      <c r="F674" s="39"/>
      <c r="G674" s="39"/>
      <c r="H674" s="39"/>
      <c r="I674" s="39"/>
      <c r="J674" s="39"/>
      <c r="K674" s="39"/>
      <c r="L674" s="39"/>
      <c r="M674" s="39"/>
      <c r="N674" s="39"/>
      <c r="O674" s="39"/>
      <c r="P674" s="39"/>
      <c r="Q674" s="39"/>
      <c r="R674" s="39"/>
      <c r="S674" s="39"/>
      <c r="T674" s="39"/>
      <c r="U674" s="39"/>
      <c r="V674" s="39"/>
      <c r="W674" s="39"/>
      <c r="X674" s="39"/>
      <c r="Y674" s="39"/>
      <c r="Z674" s="39"/>
    </row>
    <row r="675" spans="1:26" ht="16.5" customHeight="1">
      <c r="A675" s="39"/>
      <c r="B675" s="39"/>
      <c r="C675" s="39"/>
      <c r="D675" s="39"/>
      <c r="E675" s="39"/>
      <c r="F675" s="39"/>
      <c r="G675" s="39"/>
      <c r="H675" s="39"/>
      <c r="I675" s="39"/>
      <c r="J675" s="39"/>
      <c r="K675" s="39"/>
      <c r="L675" s="39"/>
      <c r="M675" s="39"/>
      <c r="N675" s="39"/>
      <c r="O675" s="39"/>
      <c r="P675" s="39"/>
      <c r="Q675" s="39"/>
      <c r="R675" s="39"/>
      <c r="S675" s="39"/>
      <c r="T675" s="39"/>
      <c r="U675" s="39"/>
      <c r="V675" s="39"/>
      <c r="W675" s="39"/>
      <c r="X675" s="39"/>
      <c r="Y675" s="39"/>
      <c r="Z675" s="39"/>
    </row>
    <row r="676" spans="1:26" ht="16.5" customHeight="1">
      <c r="A676" s="39"/>
      <c r="B676" s="39"/>
      <c r="C676" s="39"/>
      <c r="D676" s="39"/>
      <c r="E676" s="39"/>
      <c r="F676" s="39"/>
      <c r="G676" s="39"/>
      <c r="H676" s="39"/>
      <c r="I676" s="39"/>
      <c r="J676" s="39"/>
      <c r="K676" s="39"/>
      <c r="L676" s="39"/>
      <c r="M676" s="39"/>
      <c r="N676" s="39"/>
      <c r="O676" s="39"/>
      <c r="P676" s="39"/>
      <c r="Q676" s="39"/>
      <c r="R676" s="39"/>
      <c r="S676" s="39"/>
      <c r="T676" s="39"/>
      <c r="U676" s="39"/>
      <c r="V676" s="39"/>
      <c r="W676" s="39"/>
      <c r="X676" s="39"/>
      <c r="Y676" s="39"/>
      <c r="Z676" s="39"/>
    </row>
    <row r="677" spans="1:26" ht="16.5" customHeight="1">
      <c r="A677" s="39"/>
      <c r="B677" s="39"/>
      <c r="C677" s="39"/>
      <c r="D677" s="39"/>
      <c r="E677" s="39"/>
      <c r="F677" s="39"/>
      <c r="G677" s="39"/>
      <c r="H677" s="39"/>
      <c r="I677" s="39"/>
      <c r="J677" s="39"/>
      <c r="K677" s="39"/>
      <c r="L677" s="39"/>
      <c r="M677" s="39"/>
      <c r="N677" s="39"/>
      <c r="O677" s="39"/>
      <c r="P677" s="39"/>
      <c r="Q677" s="39"/>
      <c r="R677" s="39"/>
      <c r="S677" s="39"/>
      <c r="T677" s="39"/>
      <c r="U677" s="39"/>
      <c r="V677" s="39"/>
      <c r="W677" s="39"/>
      <c r="X677" s="39"/>
      <c r="Y677" s="39"/>
      <c r="Z677" s="39"/>
    </row>
    <row r="678" spans="1:26" ht="16.5" customHeight="1">
      <c r="A678" s="39"/>
      <c r="B678" s="39"/>
      <c r="C678" s="39"/>
      <c r="D678" s="39"/>
      <c r="E678" s="39"/>
      <c r="F678" s="39"/>
      <c r="G678" s="39"/>
      <c r="H678" s="39"/>
      <c r="I678" s="39"/>
      <c r="J678" s="39"/>
      <c r="K678" s="39"/>
      <c r="L678" s="39"/>
      <c r="M678" s="39"/>
      <c r="N678" s="39"/>
      <c r="O678" s="39"/>
      <c r="P678" s="39"/>
      <c r="Q678" s="39"/>
      <c r="R678" s="39"/>
      <c r="S678" s="39"/>
      <c r="T678" s="39"/>
      <c r="U678" s="39"/>
      <c r="V678" s="39"/>
      <c r="W678" s="39"/>
      <c r="X678" s="39"/>
      <c r="Y678" s="39"/>
      <c r="Z678" s="39"/>
    </row>
    <row r="679" spans="1:26" ht="16.5" customHeight="1">
      <c r="A679" s="39"/>
      <c r="B679" s="39"/>
      <c r="C679" s="39"/>
      <c r="D679" s="39"/>
      <c r="E679" s="39"/>
      <c r="F679" s="39"/>
      <c r="G679" s="39"/>
      <c r="H679" s="39"/>
      <c r="I679" s="39"/>
      <c r="J679" s="39"/>
      <c r="K679" s="39"/>
      <c r="L679" s="39"/>
      <c r="M679" s="39"/>
      <c r="N679" s="39"/>
      <c r="O679" s="39"/>
      <c r="P679" s="39"/>
      <c r="Q679" s="39"/>
      <c r="R679" s="39"/>
      <c r="S679" s="39"/>
      <c r="T679" s="39"/>
      <c r="U679" s="39"/>
      <c r="V679" s="39"/>
      <c r="W679" s="39"/>
      <c r="X679" s="39"/>
      <c r="Y679" s="39"/>
      <c r="Z679" s="39"/>
    </row>
    <row r="680" spans="1:26" ht="16.5" customHeight="1">
      <c r="A680" s="39"/>
      <c r="B680" s="39"/>
      <c r="C680" s="39"/>
      <c r="D680" s="39"/>
      <c r="E680" s="39"/>
      <c r="F680" s="39"/>
      <c r="G680" s="39"/>
      <c r="H680" s="39"/>
      <c r="I680" s="39"/>
      <c r="J680" s="39"/>
      <c r="K680" s="39"/>
      <c r="L680" s="39"/>
      <c r="M680" s="39"/>
      <c r="N680" s="39"/>
      <c r="O680" s="39"/>
      <c r="P680" s="39"/>
      <c r="Q680" s="39"/>
      <c r="R680" s="39"/>
      <c r="S680" s="39"/>
      <c r="T680" s="39"/>
      <c r="U680" s="39"/>
      <c r="V680" s="39"/>
      <c r="W680" s="39"/>
      <c r="X680" s="39"/>
      <c r="Y680" s="39"/>
      <c r="Z680" s="39"/>
    </row>
    <row r="681" spans="1:26" ht="16.5" customHeight="1">
      <c r="A681" s="39"/>
      <c r="B681" s="39"/>
      <c r="C681" s="39"/>
      <c r="D681" s="39"/>
      <c r="E681" s="39"/>
      <c r="F681" s="39"/>
      <c r="G681" s="39"/>
      <c r="H681" s="39"/>
      <c r="I681" s="39"/>
      <c r="J681" s="39"/>
      <c r="K681" s="39"/>
      <c r="L681" s="39"/>
      <c r="M681" s="39"/>
      <c r="N681" s="39"/>
      <c r="O681" s="39"/>
      <c r="P681" s="39"/>
      <c r="Q681" s="39"/>
      <c r="R681" s="39"/>
      <c r="S681" s="39"/>
      <c r="T681" s="39"/>
      <c r="U681" s="39"/>
      <c r="V681" s="39"/>
      <c r="W681" s="39"/>
      <c r="X681" s="39"/>
      <c r="Y681" s="39"/>
      <c r="Z681" s="39"/>
    </row>
    <row r="682" spans="1:26" ht="16.5" customHeight="1">
      <c r="A682" s="39"/>
      <c r="B682" s="39"/>
      <c r="C682" s="39"/>
      <c r="D682" s="39"/>
      <c r="E682" s="39"/>
      <c r="F682" s="39"/>
      <c r="G682" s="39"/>
      <c r="H682" s="39"/>
      <c r="I682" s="39"/>
      <c r="J682" s="39"/>
      <c r="K682" s="39"/>
      <c r="L682" s="39"/>
      <c r="M682" s="39"/>
      <c r="N682" s="39"/>
      <c r="O682" s="39"/>
      <c r="P682" s="39"/>
      <c r="Q682" s="39"/>
      <c r="R682" s="39"/>
      <c r="S682" s="39"/>
      <c r="T682" s="39"/>
      <c r="U682" s="39"/>
      <c r="V682" s="39"/>
      <c r="W682" s="39"/>
      <c r="X682" s="39"/>
      <c r="Y682" s="39"/>
      <c r="Z682" s="39"/>
    </row>
    <row r="683" spans="1:26" ht="16.5" customHeight="1">
      <c r="A683" s="39"/>
      <c r="B683" s="39"/>
      <c r="C683" s="39"/>
      <c r="D683" s="39"/>
      <c r="E683" s="39"/>
      <c r="F683" s="39"/>
      <c r="G683" s="39"/>
      <c r="H683" s="39"/>
      <c r="I683" s="39"/>
      <c r="J683" s="39"/>
      <c r="K683" s="39"/>
      <c r="L683" s="39"/>
      <c r="M683" s="39"/>
      <c r="N683" s="39"/>
      <c r="O683" s="39"/>
      <c r="P683" s="39"/>
      <c r="Q683" s="39"/>
      <c r="R683" s="39"/>
      <c r="S683" s="39"/>
      <c r="T683" s="39"/>
      <c r="U683" s="39"/>
      <c r="V683" s="39"/>
      <c r="W683" s="39"/>
      <c r="X683" s="39"/>
      <c r="Y683" s="39"/>
      <c r="Z683" s="39"/>
    </row>
    <row r="684" spans="1:26" ht="16.5" customHeight="1">
      <c r="A684" s="39"/>
      <c r="B684" s="39"/>
      <c r="C684" s="39"/>
      <c r="D684" s="39"/>
      <c r="E684" s="39"/>
      <c r="F684" s="39"/>
      <c r="G684" s="39"/>
      <c r="H684" s="39"/>
      <c r="I684" s="39"/>
      <c r="J684" s="39"/>
      <c r="K684" s="39"/>
      <c r="L684" s="39"/>
      <c r="M684" s="39"/>
      <c r="N684" s="39"/>
      <c r="O684" s="39"/>
      <c r="P684" s="39"/>
      <c r="Q684" s="39"/>
      <c r="R684" s="39"/>
      <c r="S684" s="39"/>
      <c r="T684" s="39"/>
      <c r="U684" s="39"/>
      <c r="V684" s="39"/>
      <c r="W684" s="39"/>
      <c r="X684" s="39"/>
      <c r="Y684" s="39"/>
      <c r="Z684" s="39"/>
    </row>
    <row r="685" spans="1:26" ht="16.5" customHeight="1">
      <c r="A685" s="39"/>
      <c r="B685" s="39"/>
      <c r="C685" s="39"/>
      <c r="D685" s="39"/>
      <c r="E685" s="39"/>
      <c r="F685" s="39"/>
      <c r="G685" s="39"/>
      <c r="H685" s="39"/>
      <c r="I685" s="39"/>
      <c r="J685" s="39"/>
      <c r="K685" s="39"/>
      <c r="L685" s="39"/>
      <c r="M685" s="39"/>
      <c r="N685" s="39"/>
      <c r="O685" s="39"/>
      <c r="P685" s="39"/>
      <c r="Q685" s="39"/>
      <c r="R685" s="39"/>
      <c r="S685" s="39"/>
      <c r="T685" s="39"/>
      <c r="U685" s="39"/>
      <c r="V685" s="39"/>
      <c r="W685" s="39"/>
      <c r="X685" s="39"/>
      <c r="Y685" s="39"/>
      <c r="Z685" s="39"/>
    </row>
    <row r="686" spans="1:26" ht="16.5" customHeight="1">
      <c r="A686" s="39"/>
      <c r="B686" s="39"/>
      <c r="C686" s="39"/>
      <c r="D686" s="39"/>
      <c r="E686" s="39"/>
      <c r="F686" s="39"/>
      <c r="G686" s="39"/>
      <c r="H686" s="39"/>
      <c r="I686" s="39"/>
      <c r="J686" s="39"/>
      <c r="K686" s="39"/>
      <c r="L686" s="39"/>
      <c r="M686" s="39"/>
      <c r="N686" s="39"/>
      <c r="O686" s="39"/>
      <c r="P686" s="39"/>
      <c r="Q686" s="39"/>
      <c r="R686" s="39"/>
      <c r="S686" s="39"/>
      <c r="T686" s="39"/>
      <c r="U686" s="39"/>
      <c r="V686" s="39"/>
      <c r="W686" s="39"/>
      <c r="X686" s="39"/>
      <c r="Y686" s="39"/>
      <c r="Z686" s="39"/>
    </row>
    <row r="687" spans="1:26" ht="16.5" customHeight="1">
      <c r="A687" s="39"/>
      <c r="B687" s="39"/>
      <c r="C687" s="39"/>
      <c r="D687" s="39"/>
      <c r="E687" s="39"/>
      <c r="F687" s="39"/>
      <c r="G687" s="39"/>
      <c r="H687" s="39"/>
      <c r="I687" s="39"/>
      <c r="J687" s="39"/>
      <c r="K687" s="39"/>
      <c r="L687" s="39"/>
      <c r="M687" s="39"/>
      <c r="N687" s="39"/>
      <c r="O687" s="39"/>
      <c r="P687" s="39"/>
      <c r="Q687" s="39"/>
      <c r="R687" s="39"/>
      <c r="S687" s="39"/>
      <c r="T687" s="39"/>
      <c r="U687" s="39"/>
      <c r="V687" s="39"/>
      <c r="W687" s="39"/>
      <c r="X687" s="39"/>
      <c r="Y687" s="39"/>
      <c r="Z687" s="39"/>
    </row>
    <row r="688" spans="1:26" ht="16.5" customHeight="1">
      <c r="A688" s="39"/>
      <c r="B688" s="39"/>
      <c r="C688" s="39"/>
      <c r="D688" s="39"/>
      <c r="E688" s="39"/>
      <c r="F688" s="39"/>
      <c r="G688" s="39"/>
      <c r="H688" s="39"/>
      <c r="I688" s="39"/>
      <c r="J688" s="39"/>
      <c r="K688" s="39"/>
      <c r="L688" s="39"/>
      <c r="M688" s="39"/>
      <c r="N688" s="39"/>
      <c r="O688" s="39"/>
      <c r="P688" s="39"/>
      <c r="Q688" s="39"/>
      <c r="R688" s="39"/>
      <c r="S688" s="39"/>
      <c r="T688" s="39"/>
      <c r="U688" s="39"/>
      <c r="V688" s="39"/>
      <c r="W688" s="39"/>
      <c r="X688" s="39"/>
      <c r="Y688" s="39"/>
      <c r="Z688" s="39"/>
    </row>
    <row r="689" spans="1:26" ht="16.5" customHeight="1">
      <c r="A689" s="39"/>
      <c r="B689" s="39"/>
      <c r="C689" s="39"/>
      <c r="D689" s="39"/>
      <c r="E689" s="39"/>
      <c r="F689" s="39"/>
      <c r="G689" s="39"/>
      <c r="H689" s="39"/>
      <c r="I689" s="39"/>
      <c r="J689" s="39"/>
      <c r="K689" s="39"/>
      <c r="L689" s="39"/>
      <c r="M689" s="39"/>
      <c r="N689" s="39"/>
      <c r="O689" s="39"/>
      <c r="P689" s="39"/>
      <c r="Q689" s="39"/>
      <c r="R689" s="39"/>
      <c r="S689" s="39"/>
      <c r="T689" s="39"/>
      <c r="U689" s="39"/>
      <c r="V689" s="39"/>
      <c r="W689" s="39"/>
      <c r="X689" s="39"/>
      <c r="Y689" s="39"/>
      <c r="Z689" s="39"/>
    </row>
    <row r="690" spans="1:26" ht="16.5" customHeight="1">
      <c r="A690" s="39"/>
      <c r="B690" s="39"/>
      <c r="C690" s="39"/>
      <c r="D690" s="39"/>
      <c r="E690" s="39"/>
      <c r="F690" s="39"/>
      <c r="G690" s="39"/>
      <c r="H690" s="39"/>
      <c r="I690" s="39"/>
      <c r="J690" s="39"/>
      <c r="K690" s="39"/>
      <c r="L690" s="39"/>
      <c r="M690" s="39"/>
      <c r="N690" s="39"/>
      <c r="O690" s="39"/>
      <c r="P690" s="39"/>
      <c r="Q690" s="39"/>
      <c r="R690" s="39"/>
      <c r="S690" s="39"/>
      <c r="T690" s="39"/>
      <c r="U690" s="39"/>
      <c r="V690" s="39"/>
      <c r="W690" s="39"/>
      <c r="X690" s="39"/>
      <c r="Y690" s="39"/>
      <c r="Z690" s="39"/>
    </row>
    <row r="691" spans="1:26" ht="16.5" customHeight="1">
      <c r="A691" s="39"/>
      <c r="B691" s="39"/>
      <c r="C691" s="39"/>
      <c r="D691" s="39"/>
      <c r="E691" s="39"/>
      <c r="F691" s="39"/>
      <c r="G691" s="39"/>
      <c r="H691" s="39"/>
      <c r="I691" s="39"/>
      <c r="J691" s="39"/>
      <c r="K691" s="39"/>
      <c r="L691" s="39"/>
      <c r="M691" s="39"/>
      <c r="N691" s="39"/>
      <c r="O691" s="39"/>
      <c r="P691" s="39"/>
      <c r="Q691" s="39"/>
      <c r="R691" s="39"/>
      <c r="S691" s="39"/>
      <c r="T691" s="39"/>
      <c r="U691" s="39"/>
      <c r="V691" s="39"/>
      <c r="W691" s="39"/>
      <c r="X691" s="39"/>
      <c r="Y691" s="39"/>
      <c r="Z691" s="39"/>
    </row>
    <row r="692" spans="1:26" ht="16.5" customHeight="1">
      <c r="A692" s="39"/>
      <c r="B692" s="39"/>
      <c r="C692" s="39"/>
      <c r="D692" s="39"/>
      <c r="E692" s="39"/>
      <c r="F692" s="39"/>
      <c r="G692" s="39"/>
      <c r="H692" s="39"/>
      <c r="I692" s="39"/>
      <c r="J692" s="39"/>
      <c r="K692" s="39"/>
      <c r="L692" s="39"/>
      <c r="M692" s="39"/>
      <c r="N692" s="39"/>
      <c r="O692" s="39"/>
      <c r="P692" s="39"/>
      <c r="Q692" s="39"/>
      <c r="R692" s="39"/>
      <c r="S692" s="39"/>
      <c r="T692" s="39"/>
      <c r="U692" s="39"/>
      <c r="V692" s="39"/>
      <c r="W692" s="39"/>
      <c r="X692" s="39"/>
      <c r="Y692" s="39"/>
      <c r="Z692" s="39"/>
    </row>
    <row r="693" spans="1:26" ht="16.5" customHeight="1">
      <c r="A693" s="39"/>
      <c r="B693" s="39"/>
      <c r="C693" s="39"/>
      <c r="D693" s="39"/>
      <c r="E693" s="39"/>
      <c r="F693" s="39"/>
      <c r="G693" s="39"/>
      <c r="H693" s="39"/>
      <c r="I693" s="39"/>
      <c r="J693" s="39"/>
      <c r="K693" s="39"/>
      <c r="L693" s="39"/>
      <c r="M693" s="39"/>
      <c r="N693" s="39"/>
      <c r="O693" s="39"/>
      <c r="P693" s="39"/>
      <c r="Q693" s="39"/>
      <c r="R693" s="39"/>
      <c r="S693" s="39"/>
      <c r="T693" s="39"/>
      <c r="U693" s="39"/>
      <c r="V693" s="39"/>
      <c r="W693" s="39"/>
      <c r="X693" s="39"/>
      <c r="Y693" s="39"/>
      <c r="Z693" s="39"/>
    </row>
    <row r="694" spans="1:26" ht="16.5" customHeight="1">
      <c r="A694" s="39"/>
      <c r="B694" s="39"/>
      <c r="C694" s="39"/>
      <c r="D694" s="39"/>
      <c r="E694" s="39"/>
      <c r="F694" s="39"/>
      <c r="G694" s="39"/>
      <c r="H694" s="39"/>
      <c r="I694" s="39"/>
      <c r="J694" s="39"/>
      <c r="K694" s="39"/>
      <c r="L694" s="39"/>
      <c r="M694" s="39"/>
      <c r="N694" s="39"/>
      <c r="O694" s="39"/>
      <c r="P694" s="39"/>
      <c r="Q694" s="39"/>
      <c r="R694" s="39"/>
      <c r="S694" s="39"/>
      <c r="T694" s="39"/>
      <c r="U694" s="39"/>
      <c r="V694" s="39"/>
      <c r="W694" s="39"/>
      <c r="X694" s="39"/>
      <c r="Y694" s="39"/>
      <c r="Z694" s="39"/>
    </row>
    <row r="695" spans="1:26" ht="16.5" customHeight="1">
      <c r="A695" s="39"/>
      <c r="B695" s="39"/>
      <c r="C695" s="39"/>
      <c r="D695" s="39"/>
      <c r="E695" s="39"/>
      <c r="F695" s="39"/>
      <c r="G695" s="39"/>
      <c r="H695" s="39"/>
      <c r="I695" s="39"/>
      <c r="J695" s="39"/>
      <c r="K695" s="39"/>
      <c r="L695" s="39"/>
      <c r="M695" s="39"/>
      <c r="N695" s="39"/>
      <c r="O695" s="39"/>
      <c r="P695" s="39"/>
      <c r="Q695" s="39"/>
      <c r="R695" s="39"/>
      <c r="S695" s="39"/>
      <c r="T695" s="39"/>
      <c r="U695" s="39"/>
      <c r="V695" s="39"/>
      <c r="W695" s="39"/>
      <c r="X695" s="39"/>
      <c r="Y695" s="39"/>
      <c r="Z695" s="39"/>
    </row>
    <row r="696" spans="1:26" ht="16.5" customHeight="1">
      <c r="A696" s="39"/>
      <c r="B696" s="39"/>
      <c r="C696" s="39"/>
      <c r="D696" s="39"/>
      <c r="E696" s="39"/>
      <c r="F696" s="39"/>
      <c r="G696" s="39"/>
      <c r="H696" s="39"/>
      <c r="I696" s="39"/>
      <c r="J696" s="39"/>
      <c r="K696" s="39"/>
      <c r="L696" s="39"/>
      <c r="M696" s="39"/>
      <c r="N696" s="39"/>
      <c r="O696" s="39"/>
      <c r="P696" s="39"/>
      <c r="Q696" s="39"/>
      <c r="R696" s="39"/>
      <c r="S696" s="39"/>
      <c r="T696" s="39"/>
      <c r="U696" s="39"/>
      <c r="V696" s="39"/>
      <c r="W696" s="39"/>
      <c r="X696" s="39"/>
      <c r="Y696" s="39"/>
      <c r="Z696" s="39"/>
    </row>
    <row r="697" spans="1:26" ht="16.5" customHeight="1">
      <c r="A697" s="39"/>
      <c r="B697" s="39"/>
      <c r="C697" s="39"/>
      <c r="D697" s="39"/>
      <c r="E697" s="39"/>
      <c r="F697" s="39"/>
      <c r="G697" s="39"/>
      <c r="H697" s="39"/>
      <c r="I697" s="39"/>
      <c r="J697" s="39"/>
      <c r="K697" s="39"/>
      <c r="L697" s="39"/>
      <c r="M697" s="39"/>
      <c r="N697" s="39"/>
      <c r="O697" s="39"/>
      <c r="P697" s="39"/>
      <c r="Q697" s="39"/>
      <c r="R697" s="39"/>
      <c r="S697" s="39"/>
      <c r="T697" s="39"/>
      <c r="U697" s="39"/>
      <c r="V697" s="39"/>
      <c r="W697" s="39"/>
      <c r="X697" s="39"/>
      <c r="Y697" s="39"/>
      <c r="Z697" s="39"/>
    </row>
    <row r="698" spans="1:26" ht="16.5" customHeight="1">
      <c r="A698" s="39"/>
      <c r="B698" s="39"/>
      <c r="C698" s="39"/>
      <c r="D698" s="39"/>
      <c r="E698" s="39"/>
      <c r="F698" s="39"/>
      <c r="G698" s="39"/>
      <c r="H698" s="39"/>
      <c r="I698" s="39"/>
      <c r="J698" s="39"/>
      <c r="K698" s="39"/>
      <c r="L698" s="39"/>
      <c r="M698" s="39"/>
      <c r="N698" s="39"/>
      <c r="O698" s="39"/>
      <c r="P698" s="39"/>
      <c r="Q698" s="39"/>
      <c r="R698" s="39"/>
      <c r="S698" s="39"/>
      <c r="T698" s="39"/>
      <c r="U698" s="39"/>
      <c r="V698" s="39"/>
      <c r="W698" s="39"/>
      <c r="X698" s="39"/>
      <c r="Y698" s="39"/>
      <c r="Z698" s="39"/>
    </row>
    <row r="699" spans="1:26" ht="16.5" customHeight="1">
      <c r="A699" s="39"/>
      <c r="B699" s="39"/>
      <c r="C699" s="39"/>
      <c r="D699" s="39"/>
      <c r="E699" s="39"/>
      <c r="F699" s="39"/>
      <c r="G699" s="39"/>
      <c r="H699" s="39"/>
      <c r="I699" s="39"/>
      <c r="J699" s="39"/>
      <c r="K699" s="39"/>
      <c r="L699" s="39"/>
      <c r="M699" s="39"/>
      <c r="N699" s="39"/>
      <c r="O699" s="39"/>
      <c r="P699" s="39"/>
      <c r="Q699" s="39"/>
      <c r="R699" s="39"/>
      <c r="S699" s="39"/>
      <c r="T699" s="39"/>
      <c r="U699" s="39"/>
      <c r="V699" s="39"/>
      <c r="W699" s="39"/>
      <c r="X699" s="39"/>
      <c r="Y699" s="39"/>
      <c r="Z699" s="39"/>
    </row>
    <row r="700" spans="1:26" ht="16.5" customHeight="1">
      <c r="A700" s="39"/>
      <c r="B700" s="39"/>
      <c r="C700" s="39"/>
      <c r="D700" s="39"/>
      <c r="E700" s="39"/>
      <c r="F700" s="39"/>
      <c r="G700" s="39"/>
      <c r="H700" s="39"/>
      <c r="I700" s="39"/>
      <c r="J700" s="39"/>
      <c r="K700" s="39"/>
      <c r="L700" s="39"/>
      <c r="M700" s="39"/>
      <c r="N700" s="39"/>
      <c r="O700" s="39"/>
      <c r="P700" s="39"/>
      <c r="Q700" s="39"/>
      <c r="R700" s="39"/>
      <c r="S700" s="39"/>
      <c r="T700" s="39"/>
      <c r="U700" s="39"/>
      <c r="V700" s="39"/>
      <c r="W700" s="39"/>
      <c r="X700" s="39"/>
      <c r="Y700" s="39"/>
      <c r="Z700" s="39"/>
    </row>
    <row r="701" spans="1:26" ht="16.5" customHeight="1">
      <c r="A701" s="39"/>
      <c r="B701" s="39"/>
      <c r="C701" s="39"/>
      <c r="D701" s="39"/>
      <c r="E701" s="39"/>
      <c r="F701" s="39"/>
      <c r="G701" s="39"/>
      <c r="H701" s="39"/>
      <c r="I701" s="39"/>
      <c r="J701" s="39"/>
      <c r="K701" s="39"/>
      <c r="L701" s="39"/>
      <c r="M701" s="39"/>
      <c r="N701" s="39"/>
      <c r="O701" s="39"/>
      <c r="P701" s="39"/>
      <c r="Q701" s="39"/>
      <c r="R701" s="39"/>
      <c r="S701" s="39"/>
      <c r="T701" s="39"/>
      <c r="U701" s="39"/>
      <c r="V701" s="39"/>
      <c r="W701" s="39"/>
      <c r="X701" s="39"/>
      <c r="Y701" s="39"/>
      <c r="Z701" s="39"/>
    </row>
    <row r="702" spans="1:26" ht="16.5" customHeight="1">
      <c r="A702" s="39"/>
      <c r="B702" s="39"/>
      <c r="C702" s="39"/>
      <c r="D702" s="39"/>
      <c r="E702" s="39"/>
      <c r="F702" s="39"/>
      <c r="G702" s="39"/>
      <c r="H702" s="39"/>
      <c r="I702" s="39"/>
      <c r="J702" s="39"/>
      <c r="K702" s="39"/>
      <c r="L702" s="39"/>
      <c r="M702" s="39"/>
      <c r="N702" s="39"/>
      <c r="O702" s="39"/>
      <c r="P702" s="39"/>
      <c r="Q702" s="39"/>
      <c r="R702" s="39"/>
      <c r="S702" s="39"/>
      <c r="T702" s="39"/>
      <c r="U702" s="39"/>
      <c r="V702" s="39"/>
      <c r="W702" s="39"/>
      <c r="X702" s="39"/>
      <c r="Y702" s="39"/>
      <c r="Z702" s="39"/>
    </row>
    <row r="703" spans="1:26" ht="16.5" customHeight="1">
      <c r="A703" s="39"/>
      <c r="B703" s="39"/>
      <c r="C703" s="39"/>
      <c r="D703" s="39"/>
      <c r="E703" s="39"/>
      <c r="F703" s="39"/>
      <c r="G703" s="39"/>
      <c r="H703" s="39"/>
      <c r="I703" s="39"/>
      <c r="J703" s="39"/>
      <c r="K703" s="39"/>
      <c r="L703" s="39"/>
      <c r="M703" s="39"/>
      <c r="N703" s="39"/>
      <c r="O703" s="39"/>
      <c r="P703" s="39"/>
      <c r="Q703" s="39"/>
      <c r="R703" s="39"/>
      <c r="S703" s="39"/>
      <c r="T703" s="39"/>
      <c r="U703" s="39"/>
      <c r="V703" s="39"/>
      <c r="W703" s="39"/>
      <c r="X703" s="39"/>
      <c r="Y703" s="39"/>
      <c r="Z703" s="39"/>
    </row>
    <row r="704" spans="1:26" ht="16.5" customHeight="1">
      <c r="A704" s="39"/>
      <c r="B704" s="39"/>
      <c r="C704" s="39"/>
      <c r="D704" s="39"/>
      <c r="E704" s="39"/>
      <c r="F704" s="39"/>
      <c r="G704" s="39"/>
      <c r="H704" s="39"/>
      <c r="I704" s="39"/>
      <c r="J704" s="39"/>
      <c r="K704" s="39"/>
      <c r="L704" s="39"/>
      <c r="M704" s="39"/>
      <c r="N704" s="39"/>
      <c r="O704" s="39"/>
      <c r="P704" s="39"/>
      <c r="Q704" s="39"/>
      <c r="R704" s="39"/>
      <c r="S704" s="39"/>
      <c r="T704" s="39"/>
      <c r="U704" s="39"/>
      <c r="V704" s="39"/>
      <c r="W704" s="39"/>
      <c r="X704" s="39"/>
      <c r="Y704" s="39"/>
      <c r="Z704" s="39"/>
    </row>
    <row r="705" spans="1:26" ht="16.5" customHeight="1">
      <c r="A705" s="39"/>
      <c r="B705" s="39"/>
      <c r="C705" s="39"/>
      <c r="D705" s="39"/>
      <c r="E705" s="39"/>
      <c r="F705" s="39"/>
      <c r="G705" s="39"/>
      <c r="H705" s="39"/>
      <c r="I705" s="39"/>
      <c r="J705" s="39"/>
      <c r="K705" s="39"/>
      <c r="L705" s="39"/>
      <c r="M705" s="39"/>
      <c r="N705" s="39"/>
      <c r="O705" s="39"/>
      <c r="P705" s="39"/>
      <c r="Q705" s="39"/>
      <c r="R705" s="39"/>
      <c r="S705" s="39"/>
      <c r="T705" s="39"/>
      <c r="U705" s="39"/>
      <c r="V705" s="39"/>
      <c r="W705" s="39"/>
      <c r="X705" s="39"/>
      <c r="Y705" s="39"/>
      <c r="Z705" s="39"/>
    </row>
    <row r="706" spans="1:26" ht="16.5" customHeight="1">
      <c r="A706" s="39"/>
      <c r="B706" s="39"/>
      <c r="C706" s="39"/>
      <c r="D706" s="39"/>
      <c r="E706" s="39"/>
      <c r="F706" s="39"/>
      <c r="G706" s="39"/>
      <c r="H706" s="39"/>
      <c r="I706" s="39"/>
      <c r="J706" s="39"/>
      <c r="K706" s="39"/>
      <c r="L706" s="39"/>
      <c r="M706" s="39"/>
      <c r="N706" s="39"/>
      <c r="O706" s="39"/>
      <c r="P706" s="39"/>
      <c r="Q706" s="39"/>
      <c r="R706" s="39"/>
      <c r="S706" s="39"/>
      <c r="T706" s="39"/>
      <c r="U706" s="39"/>
      <c r="V706" s="39"/>
      <c r="W706" s="39"/>
      <c r="X706" s="39"/>
      <c r="Y706" s="39"/>
      <c r="Z706" s="39"/>
    </row>
    <row r="707" spans="1:26" ht="16.5" customHeight="1">
      <c r="A707" s="39"/>
      <c r="B707" s="39"/>
      <c r="C707" s="39"/>
      <c r="D707" s="39"/>
      <c r="E707" s="39"/>
      <c r="F707" s="39"/>
      <c r="G707" s="39"/>
      <c r="H707" s="39"/>
      <c r="I707" s="39"/>
      <c r="J707" s="39"/>
      <c r="K707" s="39"/>
      <c r="L707" s="39"/>
      <c r="M707" s="39"/>
      <c r="N707" s="39"/>
      <c r="O707" s="39"/>
      <c r="P707" s="39"/>
      <c r="Q707" s="39"/>
      <c r="R707" s="39"/>
      <c r="S707" s="39"/>
      <c r="T707" s="39"/>
      <c r="U707" s="39"/>
      <c r="V707" s="39"/>
      <c r="W707" s="39"/>
      <c r="X707" s="39"/>
      <c r="Y707" s="39"/>
      <c r="Z707" s="39"/>
    </row>
    <row r="708" spans="1:26" ht="16.5" customHeight="1">
      <c r="A708" s="39"/>
      <c r="B708" s="39"/>
      <c r="C708" s="39"/>
      <c r="D708" s="39"/>
      <c r="E708" s="39"/>
      <c r="F708" s="39"/>
      <c r="G708" s="39"/>
      <c r="H708" s="39"/>
      <c r="I708" s="39"/>
      <c r="J708" s="39"/>
      <c r="K708" s="39"/>
      <c r="L708" s="39"/>
      <c r="M708" s="39"/>
      <c r="N708" s="39"/>
      <c r="O708" s="39"/>
      <c r="P708" s="39"/>
      <c r="Q708" s="39"/>
      <c r="R708" s="39"/>
      <c r="S708" s="39"/>
      <c r="T708" s="39"/>
      <c r="U708" s="39"/>
      <c r="V708" s="39"/>
      <c r="W708" s="39"/>
      <c r="X708" s="39"/>
      <c r="Y708" s="39"/>
      <c r="Z708" s="39"/>
    </row>
    <row r="709" spans="1:26" ht="16.5" customHeight="1">
      <c r="A709" s="39"/>
      <c r="B709" s="39"/>
      <c r="C709" s="39"/>
      <c r="D709" s="39"/>
      <c r="E709" s="39"/>
      <c r="F709" s="39"/>
      <c r="G709" s="39"/>
      <c r="H709" s="39"/>
      <c r="I709" s="39"/>
      <c r="J709" s="39"/>
      <c r="K709" s="39"/>
      <c r="L709" s="39"/>
      <c r="M709" s="39"/>
      <c r="N709" s="39"/>
      <c r="O709" s="39"/>
      <c r="P709" s="39"/>
      <c r="Q709" s="39"/>
      <c r="R709" s="39"/>
      <c r="S709" s="39"/>
      <c r="T709" s="39"/>
      <c r="U709" s="39"/>
      <c r="V709" s="39"/>
      <c r="W709" s="39"/>
      <c r="X709" s="39"/>
      <c r="Y709" s="39"/>
      <c r="Z709" s="39"/>
    </row>
    <row r="710" spans="1:26" ht="16.5" customHeight="1">
      <c r="A710" s="39"/>
      <c r="B710" s="39"/>
      <c r="C710" s="39"/>
      <c r="D710" s="39"/>
      <c r="E710" s="39"/>
      <c r="F710" s="39"/>
      <c r="G710" s="39"/>
      <c r="H710" s="39"/>
      <c r="I710" s="39"/>
      <c r="J710" s="39"/>
      <c r="K710" s="39"/>
      <c r="L710" s="39"/>
      <c r="M710" s="39"/>
      <c r="N710" s="39"/>
      <c r="O710" s="39"/>
      <c r="P710" s="39"/>
      <c r="Q710" s="39"/>
      <c r="R710" s="39"/>
      <c r="S710" s="39"/>
      <c r="T710" s="39"/>
      <c r="U710" s="39"/>
      <c r="V710" s="39"/>
      <c r="W710" s="39"/>
      <c r="X710" s="39"/>
      <c r="Y710" s="39"/>
      <c r="Z710" s="39"/>
    </row>
    <row r="711" spans="1:26" ht="16.5" customHeight="1">
      <c r="A711" s="39"/>
      <c r="B711" s="39"/>
      <c r="C711" s="39"/>
      <c r="D711" s="39"/>
      <c r="E711" s="39"/>
      <c r="F711" s="39"/>
      <c r="G711" s="39"/>
      <c r="H711" s="39"/>
      <c r="I711" s="39"/>
      <c r="J711" s="39"/>
      <c r="K711" s="39"/>
      <c r="L711" s="39"/>
      <c r="M711" s="39"/>
      <c r="N711" s="39"/>
      <c r="O711" s="39"/>
      <c r="P711" s="39"/>
      <c r="Q711" s="39"/>
      <c r="R711" s="39"/>
      <c r="S711" s="39"/>
      <c r="T711" s="39"/>
      <c r="U711" s="39"/>
      <c r="V711" s="39"/>
      <c r="W711" s="39"/>
      <c r="X711" s="39"/>
      <c r="Y711" s="39"/>
      <c r="Z711" s="39"/>
    </row>
    <row r="712" spans="1:26" ht="16.5" customHeight="1">
      <c r="A712" s="39"/>
      <c r="B712" s="39"/>
      <c r="C712" s="39"/>
      <c r="D712" s="39"/>
      <c r="E712" s="39"/>
      <c r="F712" s="39"/>
      <c r="G712" s="39"/>
      <c r="H712" s="39"/>
      <c r="I712" s="39"/>
      <c r="J712" s="39"/>
      <c r="K712" s="39"/>
      <c r="L712" s="39"/>
      <c r="M712" s="39"/>
      <c r="N712" s="39"/>
      <c r="O712" s="39"/>
      <c r="P712" s="39"/>
      <c r="Q712" s="39"/>
      <c r="R712" s="39"/>
      <c r="S712" s="39"/>
      <c r="T712" s="39"/>
      <c r="U712" s="39"/>
      <c r="V712" s="39"/>
      <c r="W712" s="39"/>
      <c r="X712" s="39"/>
      <c r="Y712" s="39"/>
      <c r="Z712" s="39"/>
    </row>
    <row r="713" spans="1:26" ht="16.5" customHeight="1">
      <c r="A713" s="39"/>
      <c r="B713" s="39"/>
      <c r="C713" s="39"/>
      <c r="D713" s="39"/>
      <c r="E713" s="39"/>
      <c r="F713" s="39"/>
      <c r="G713" s="39"/>
      <c r="H713" s="39"/>
      <c r="I713" s="39"/>
      <c r="J713" s="39"/>
      <c r="K713" s="39"/>
      <c r="L713" s="39"/>
      <c r="M713" s="39"/>
      <c r="N713" s="39"/>
      <c r="O713" s="39"/>
      <c r="P713" s="39"/>
      <c r="Q713" s="39"/>
      <c r="R713" s="39"/>
      <c r="S713" s="39"/>
      <c r="T713" s="39"/>
      <c r="U713" s="39"/>
      <c r="V713" s="39"/>
      <c r="W713" s="39"/>
      <c r="X713" s="39"/>
      <c r="Y713" s="39"/>
      <c r="Z713" s="39"/>
    </row>
    <row r="714" spans="1:26" ht="16.5" customHeight="1">
      <c r="A714" s="39"/>
      <c r="B714" s="39"/>
      <c r="C714" s="39"/>
      <c r="D714" s="39"/>
      <c r="E714" s="39"/>
      <c r="F714" s="39"/>
      <c r="G714" s="39"/>
      <c r="H714" s="39"/>
      <c r="I714" s="39"/>
      <c r="J714" s="39"/>
      <c r="K714" s="39"/>
      <c r="L714" s="39"/>
      <c r="M714" s="39"/>
      <c r="N714" s="39"/>
      <c r="O714" s="39"/>
      <c r="P714" s="39"/>
      <c r="Q714" s="39"/>
      <c r="R714" s="39"/>
      <c r="S714" s="39"/>
      <c r="T714" s="39"/>
      <c r="U714" s="39"/>
      <c r="V714" s="39"/>
      <c r="W714" s="39"/>
      <c r="X714" s="39"/>
      <c r="Y714" s="39"/>
      <c r="Z714" s="39"/>
    </row>
    <row r="715" spans="1:26" ht="16.5" customHeight="1">
      <c r="A715" s="39"/>
      <c r="B715" s="39"/>
      <c r="C715" s="39"/>
      <c r="D715" s="39"/>
      <c r="E715" s="39"/>
      <c r="F715" s="39"/>
      <c r="G715" s="39"/>
      <c r="H715" s="39"/>
      <c r="I715" s="39"/>
      <c r="J715" s="39"/>
      <c r="K715" s="39"/>
      <c r="L715" s="39"/>
      <c r="M715" s="39"/>
      <c r="N715" s="39"/>
      <c r="O715" s="39"/>
      <c r="P715" s="39"/>
      <c r="Q715" s="39"/>
      <c r="R715" s="39"/>
      <c r="S715" s="39"/>
      <c r="T715" s="39"/>
      <c r="U715" s="39"/>
      <c r="V715" s="39"/>
      <c r="W715" s="39"/>
      <c r="X715" s="39"/>
      <c r="Y715" s="39"/>
      <c r="Z715" s="39"/>
    </row>
    <row r="716" spans="1:26" ht="16.5" customHeight="1">
      <c r="A716" s="39"/>
      <c r="B716" s="39"/>
      <c r="C716" s="39"/>
      <c r="D716" s="39"/>
      <c r="E716" s="39"/>
      <c r="F716" s="39"/>
      <c r="G716" s="39"/>
      <c r="H716" s="39"/>
      <c r="I716" s="39"/>
      <c r="J716" s="39"/>
      <c r="K716" s="39"/>
      <c r="L716" s="39"/>
      <c r="M716" s="39"/>
      <c r="N716" s="39"/>
      <c r="O716" s="39"/>
      <c r="P716" s="39"/>
      <c r="Q716" s="39"/>
      <c r="R716" s="39"/>
      <c r="S716" s="39"/>
      <c r="T716" s="39"/>
      <c r="U716" s="39"/>
      <c r="V716" s="39"/>
      <c r="W716" s="39"/>
      <c r="X716" s="39"/>
      <c r="Y716" s="39"/>
      <c r="Z716" s="39"/>
    </row>
    <row r="717" spans="1:26" ht="16.5" customHeight="1">
      <c r="A717" s="39"/>
      <c r="B717" s="39"/>
      <c r="C717" s="39"/>
      <c r="D717" s="39"/>
      <c r="E717" s="39"/>
      <c r="F717" s="39"/>
      <c r="G717" s="39"/>
      <c r="H717" s="39"/>
      <c r="I717" s="39"/>
      <c r="J717" s="39"/>
      <c r="K717" s="39"/>
      <c r="L717" s="39"/>
      <c r="M717" s="39"/>
      <c r="N717" s="39"/>
      <c r="O717" s="39"/>
      <c r="P717" s="39"/>
      <c r="Q717" s="39"/>
      <c r="R717" s="39"/>
      <c r="S717" s="39"/>
      <c r="T717" s="39"/>
      <c r="U717" s="39"/>
      <c r="V717" s="39"/>
      <c r="W717" s="39"/>
      <c r="X717" s="39"/>
      <c r="Y717" s="39"/>
      <c r="Z717" s="39"/>
    </row>
    <row r="718" spans="1:26" ht="16.5" customHeight="1">
      <c r="A718" s="39"/>
      <c r="B718" s="39"/>
      <c r="C718" s="39"/>
      <c r="D718" s="39"/>
      <c r="E718" s="39"/>
      <c r="F718" s="39"/>
      <c r="G718" s="39"/>
      <c r="H718" s="39"/>
      <c r="I718" s="39"/>
      <c r="J718" s="39"/>
      <c r="K718" s="39"/>
      <c r="L718" s="39"/>
      <c r="M718" s="39"/>
      <c r="N718" s="39"/>
      <c r="O718" s="39"/>
      <c r="P718" s="39"/>
      <c r="Q718" s="39"/>
      <c r="R718" s="39"/>
      <c r="S718" s="39"/>
      <c r="T718" s="39"/>
      <c r="U718" s="39"/>
      <c r="V718" s="39"/>
      <c r="W718" s="39"/>
      <c r="X718" s="39"/>
      <c r="Y718" s="39"/>
      <c r="Z718" s="39"/>
    </row>
    <row r="719" spans="1:26" ht="16.5" customHeight="1">
      <c r="A719" s="39"/>
      <c r="B719" s="39"/>
      <c r="C719" s="39"/>
      <c r="D719" s="39"/>
      <c r="E719" s="39"/>
      <c r="F719" s="39"/>
      <c r="G719" s="39"/>
      <c r="H719" s="39"/>
      <c r="I719" s="39"/>
      <c r="J719" s="39"/>
      <c r="K719" s="39"/>
      <c r="L719" s="39"/>
      <c r="M719" s="39"/>
      <c r="N719" s="39"/>
      <c r="O719" s="39"/>
      <c r="P719" s="39"/>
      <c r="Q719" s="39"/>
      <c r="R719" s="39"/>
      <c r="S719" s="39"/>
      <c r="T719" s="39"/>
      <c r="U719" s="39"/>
      <c r="V719" s="39"/>
      <c r="W719" s="39"/>
      <c r="X719" s="39"/>
      <c r="Y719" s="39"/>
      <c r="Z719" s="39"/>
    </row>
    <row r="720" spans="1:26" ht="16.5" customHeight="1">
      <c r="A720" s="39"/>
      <c r="B720" s="39"/>
      <c r="C720" s="39"/>
      <c r="D720" s="39"/>
      <c r="E720" s="39"/>
      <c r="F720" s="39"/>
      <c r="G720" s="39"/>
      <c r="H720" s="39"/>
      <c r="I720" s="39"/>
      <c r="J720" s="39"/>
      <c r="K720" s="39"/>
      <c r="L720" s="39"/>
      <c r="M720" s="39"/>
      <c r="N720" s="39"/>
      <c r="O720" s="39"/>
      <c r="P720" s="39"/>
      <c r="Q720" s="39"/>
      <c r="R720" s="39"/>
      <c r="S720" s="39"/>
      <c r="T720" s="39"/>
      <c r="U720" s="39"/>
      <c r="V720" s="39"/>
      <c r="W720" s="39"/>
      <c r="X720" s="39"/>
      <c r="Y720" s="39"/>
      <c r="Z720" s="39"/>
    </row>
    <row r="721" spans="1:26" ht="16.5" customHeight="1">
      <c r="A721" s="39"/>
      <c r="B721" s="39"/>
      <c r="C721" s="39"/>
      <c r="D721" s="39"/>
      <c r="E721" s="39"/>
      <c r="F721" s="39"/>
      <c r="G721" s="39"/>
      <c r="H721" s="39"/>
      <c r="I721" s="39"/>
      <c r="J721" s="39"/>
      <c r="K721" s="39"/>
      <c r="L721" s="39"/>
      <c r="M721" s="39"/>
      <c r="N721" s="39"/>
      <c r="O721" s="39"/>
      <c r="P721" s="39"/>
      <c r="Q721" s="39"/>
      <c r="R721" s="39"/>
      <c r="S721" s="39"/>
      <c r="T721" s="39"/>
      <c r="U721" s="39"/>
      <c r="V721" s="39"/>
      <c r="W721" s="39"/>
      <c r="X721" s="39"/>
      <c r="Y721" s="39"/>
      <c r="Z721" s="39"/>
    </row>
    <row r="722" spans="1:26" ht="16.5" customHeight="1">
      <c r="A722" s="39"/>
      <c r="B722" s="39"/>
      <c r="C722" s="39"/>
      <c r="D722" s="39"/>
      <c r="E722" s="39"/>
      <c r="F722" s="39"/>
      <c r="G722" s="39"/>
      <c r="H722" s="39"/>
      <c r="I722" s="39"/>
      <c r="J722" s="39"/>
      <c r="K722" s="39"/>
      <c r="L722" s="39"/>
      <c r="M722" s="39"/>
      <c r="N722" s="39"/>
      <c r="O722" s="39"/>
      <c r="P722" s="39"/>
      <c r="Q722" s="39"/>
      <c r="R722" s="39"/>
      <c r="S722" s="39"/>
      <c r="T722" s="39"/>
      <c r="U722" s="39"/>
      <c r="V722" s="39"/>
      <c r="W722" s="39"/>
      <c r="X722" s="39"/>
      <c r="Y722" s="39"/>
      <c r="Z722" s="39"/>
    </row>
    <row r="723" spans="1:26" ht="16.5" customHeight="1">
      <c r="A723" s="39"/>
      <c r="B723" s="39"/>
      <c r="C723" s="39"/>
      <c r="D723" s="39"/>
      <c r="E723" s="39"/>
      <c r="F723" s="39"/>
      <c r="G723" s="39"/>
      <c r="H723" s="39"/>
      <c r="I723" s="39"/>
      <c r="J723" s="39"/>
      <c r="K723" s="39"/>
      <c r="L723" s="39"/>
      <c r="M723" s="39"/>
      <c r="N723" s="39"/>
      <c r="O723" s="39"/>
      <c r="P723" s="39"/>
      <c r="Q723" s="39"/>
      <c r="R723" s="39"/>
      <c r="S723" s="39"/>
      <c r="T723" s="39"/>
      <c r="U723" s="39"/>
      <c r="V723" s="39"/>
      <c r="W723" s="39"/>
      <c r="X723" s="39"/>
      <c r="Y723" s="39"/>
      <c r="Z723" s="39"/>
    </row>
    <row r="724" spans="1:26" ht="16.5" customHeight="1">
      <c r="A724" s="39"/>
      <c r="B724" s="39"/>
      <c r="C724" s="39"/>
      <c r="D724" s="39"/>
      <c r="E724" s="39"/>
      <c r="F724" s="39"/>
      <c r="G724" s="39"/>
      <c r="H724" s="39"/>
      <c r="I724" s="39"/>
      <c r="J724" s="39"/>
      <c r="K724" s="39"/>
      <c r="L724" s="39"/>
      <c r="M724" s="39"/>
      <c r="N724" s="39"/>
      <c r="O724" s="39"/>
      <c r="P724" s="39"/>
      <c r="Q724" s="39"/>
      <c r="R724" s="39"/>
      <c r="S724" s="39"/>
      <c r="T724" s="39"/>
      <c r="U724" s="39"/>
      <c r="V724" s="39"/>
      <c r="W724" s="39"/>
      <c r="X724" s="39"/>
      <c r="Y724" s="39"/>
      <c r="Z724" s="39"/>
    </row>
    <row r="725" spans="1:26" ht="16.5" customHeight="1">
      <c r="A725" s="39"/>
      <c r="B725" s="39"/>
      <c r="C725" s="39"/>
      <c r="D725" s="39"/>
      <c r="E725" s="39"/>
      <c r="F725" s="39"/>
      <c r="G725" s="39"/>
      <c r="H725" s="39"/>
      <c r="I725" s="39"/>
      <c r="J725" s="39"/>
      <c r="K725" s="39"/>
      <c r="L725" s="39"/>
      <c r="M725" s="39"/>
      <c r="N725" s="39"/>
      <c r="O725" s="39"/>
      <c r="P725" s="39"/>
      <c r="Q725" s="39"/>
      <c r="R725" s="39"/>
      <c r="S725" s="39"/>
      <c r="T725" s="39"/>
      <c r="U725" s="39"/>
      <c r="V725" s="39"/>
      <c r="W725" s="39"/>
      <c r="X725" s="39"/>
      <c r="Y725" s="39"/>
      <c r="Z725" s="39"/>
    </row>
    <row r="726" spans="1:26" ht="16.5" customHeight="1">
      <c r="A726" s="39"/>
      <c r="B726" s="39"/>
      <c r="C726" s="39"/>
      <c r="D726" s="39"/>
      <c r="E726" s="39"/>
      <c r="F726" s="39"/>
      <c r="G726" s="39"/>
      <c r="H726" s="39"/>
      <c r="I726" s="39"/>
      <c r="J726" s="39"/>
      <c r="K726" s="39"/>
      <c r="L726" s="39"/>
      <c r="M726" s="39"/>
      <c r="N726" s="39"/>
      <c r="O726" s="39"/>
      <c r="P726" s="39"/>
      <c r="Q726" s="39"/>
      <c r="R726" s="39"/>
      <c r="S726" s="39"/>
      <c r="T726" s="39"/>
      <c r="U726" s="39"/>
      <c r="V726" s="39"/>
      <c r="W726" s="39"/>
      <c r="X726" s="39"/>
      <c r="Y726" s="39"/>
      <c r="Z726" s="39"/>
    </row>
    <row r="727" spans="1:26" ht="16.5" customHeight="1">
      <c r="A727" s="39"/>
      <c r="B727" s="39"/>
      <c r="C727" s="39"/>
      <c r="D727" s="39"/>
      <c r="E727" s="39"/>
      <c r="F727" s="39"/>
      <c r="G727" s="39"/>
      <c r="H727" s="39"/>
      <c r="I727" s="39"/>
      <c r="J727" s="39"/>
      <c r="K727" s="39"/>
      <c r="L727" s="39"/>
      <c r="M727" s="39"/>
      <c r="N727" s="39"/>
      <c r="O727" s="39"/>
      <c r="P727" s="39"/>
      <c r="Q727" s="39"/>
      <c r="R727" s="39"/>
      <c r="S727" s="39"/>
      <c r="T727" s="39"/>
      <c r="U727" s="39"/>
      <c r="V727" s="39"/>
      <c r="W727" s="39"/>
      <c r="X727" s="39"/>
      <c r="Y727" s="39"/>
      <c r="Z727" s="39"/>
    </row>
    <row r="728" spans="1:26" ht="16.5" customHeight="1">
      <c r="A728" s="39"/>
      <c r="B728" s="39"/>
      <c r="C728" s="39"/>
      <c r="D728" s="39"/>
      <c r="E728" s="39"/>
      <c r="F728" s="39"/>
      <c r="G728" s="39"/>
      <c r="H728" s="39"/>
      <c r="I728" s="39"/>
      <c r="J728" s="39"/>
      <c r="K728" s="39"/>
      <c r="L728" s="39"/>
      <c r="M728" s="39"/>
      <c r="N728" s="39"/>
      <c r="O728" s="39"/>
      <c r="P728" s="39"/>
      <c r="Q728" s="39"/>
      <c r="R728" s="39"/>
      <c r="S728" s="39"/>
      <c r="T728" s="39"/>
      <c r="U728" s="39"/>
      <c r="V728" s="39"/>
      <c r="W728" s="39"/>
      <c r="X728" s="39"/>
      <c r="Y728" s="39"/>
      <c r="Z728" s="39"/>
    </row>
    <row r="729" spans="1:26" ht="16.5" customHeight="1">
      <c r="A729" s="39"/>
      <c r="B729" s="39"/>
      <c r="C729" s="39"/>
      <c r="D729" s="39"/>
      <c r="E729" s="39"/>
      <c r="F729" s="39"/>
      <c r="G729" s="39"/>
      <c r="H729" s="39"/>
      <c r="I729" s="39"/>
      <c r="J729" s="39"/>
      <c r="K729" s="39"/>
      <c r="L729" s="39"/>
      <c r="M729" s="39"/>
      <c r="N729" s="39"/>
      <c r="O729" s="39"/>
      <c r="P729" s="39"/>
      <c r="Q729" s="39"/>
      <c r="R729" s="39"/>
      <c r="S729" s="39"/>
      <c r="T729" s="39"/>
      <c r="U729" s="39"/>
      <c r="V729" s="39"/>
      <c r="W729" s="39"/>
      <c r="X729" s="39"/>
      <c r="Y729" s="39"/>
      <c r="Z729" s="39"/>
    </row>
    <row r="730" spans="1:26" ht="16.5" customHeight="1">
      <c r="A730" s="39"/>
      <c r="B730" s="39"/>
      <c r="C730" s="39"/>
      <c r="D730" s="39"/>
      <c r="E730" s="39"/>
      <c r="F730" s="39"/>
      <c r="G730" s="39"/>
      <c r="H730" s="39"/>
      <c r="I730" s="39"/>
      <c r="J730" s="39"/>
      <c r="K730" s="39"/>
      <c r="L730" s="39"/>
      <c r="M730" s="39"/>
      <c r="N730" s="39"/>
      <c r="O730" s="39"/>
      <c r="P730" s="39"/>
      <c r="Q730" s="39"/>
      <c r="R730" s="39"/>
      <c r="S730" s="39"/>
      <c r="T730" s="39"/>
      <c r="U730" s="39"/>
      <c r="V730" s="39"/>
      <c r="W730" s="39"/>
      <c r="X730" s="39"/>
      <c r="Y730" s="39"/>
      <c r="Z730" s="39"/>
    </row>
    <row r="731" spans="1:26" ht="16.5" customHeight="1">
      <c r="A731" s="39"/>
      <c r="B731" s="39"/>
      <c r="C731" s="39"/>
      <c r="D731" s="39"/>
      <c r="E731" s="39"/>
      <c r="F731" s="39"/>
      <c r="G731" s="39"/>
      <c r="H731" s="39"/>
      <c r="I731" s="39"/>
      <c r="J731" s="39"/>
      <c r="K731" s="39"/>
      <c r="L731" s="39"/>
      <c r="M731" s="39"/>
      <c r="N731" s="39"/>
      <c r="O731" s="39"/>
      <c r="P731" s="39"/>
      <c r="Q731" s="39"/>
      <c r="R731" s="39"/>
      <c r="S731" s="39"/>
      <c r="T731" s="39"/>
      <c r="U731" s="39"/>
      <c r="V731" s="39"/>
      <c r="W731" s="39"/>
      <c r="X731" s="39"/>
      <c r="Y731" s="39"/>
      <c r="Z731" s="39"/>
    </row>
    <row r="732" spans="1:26" ht="16.5" customHeight="1">
      <c r="A732" s="39"/>
      <c r="B732" s="39"/>
      <c r="C732" s="39"/>
      <c r="D732" s="39"/>
      <c r="E732" s="39"/>
      <c r="F732" s="39"/>
      <c r="G732" s="39"/>
      <c r="H732" s="39"/>
      <c r="I732" s="39"/>
      <c r="J732" s="39"/>
      <c r="K732" s="39"/>
      <c r="L732" s="39"/>
      <c r="M732" s="39"/>
      <c r="N732" s="39"/>
      <c r="O732" s="39"/>
      <c r="P732" s="39"/>
      <c r="Q732" s="39"/>
      <c r="R732" s="39"/>
      <c r="S732" s="39"/>
      <c r="T732" s="39"/>
      <c r="U732" s="39"/>
      <c r="V732" s="39"/>
      <c r="W732" s="39"/>
      <c r="X732" s="39"/>
      <c r="Y732" s="39"/>
      <c r="Z732" s="39"/>
    </row>
    <row r="733" spans="1:26" ht="16.5" customHeight="1">
      <c r="A733" s="39"/>
      <c r="B733" s="39"/>
      <c r="C733" s="39"/>
      <c r="D733" s="39"/>
      <c r="E733" s="39"/>
      <c r="F733" s="39"/>
      <c r="G733" s="39"/>
      <c r="H733" s="39"/>
      <c r="I733" s="39"/>
      <c r="J733" s="39"/>
      <c r="K733" s="39"/>
      <c r="L733" s="39"/>
      <c r="M733" s="39"/>
      <c r="N733" s="39"/>
      <c r="O733" s="39"/>
      <c r="P733" s="39"/>
      <c r="Q733" s="39"/>
      <c r="R733" s="39"/>
      <c r="S733" s="39"/>
      <c r="T733" s="39"/>
      <c r="U733" s="39"/>
      <c r="V733" s="39"/>
      <c r="W733" s="39"/>
      <c r="X733" s="39"/>
      <c r="Y733" s="39"/>
      <c r="Z733" s="39"/>
    </row>
    <row r="734" spans="1:26" ht="16.5" customHeight="1">
      <c r="A734" s="39"/>
      <c r="B734" s="39"/>
      <c r="C734" s="39"/>
      <c r="D734" s="39"/>
      <c r="E734" s="39"/>
      <c r="F734" s="39"/>
      <c r="G734" s="39"/>
      <c r="H734" s="39"/>
      <c r="I734" s="39"/>
      <c r="J734" s="39"/>
      <c r="K734" s="39"/>
      <c r="L734" s="39"/>
      <c r="M734" s="39"/>
      <c r="N734" s="39"/>
      <c r="O734" s="39"/>
      <c r="P734" s="39"/>
      <c r="Q734" s="39"/>
      <c r="R734" s="39"/>
      <c r="S734" s="39"/>
      <c r="T734" s="39"/>
      <c r="U734" s="39"/>
      <c r="V734" s="39"/>
      <c r="W734" s="39"/>
      <c r="X734" s="39"/>
      <c r="Y734" s="39"/>
      <c r="Z734" s="39"/>
    </row>
    <row r="735" spans="1:26" ht="16.5" customHeight="1">
      <c r="A735" s="39"/>
      <c r="B735" s="39"/>
      <c r="C735" s="39"/>
      <c r="D735" s="39"/>
      <c r="E735" s="39"/>
      <c r="F735" s="39"/>
      <c r="G735" s="39"/>
      <c r="H735" s="39"/>
      <c r="I735" s="39"/>
      <c r="J735" s="39"/>
      <c r="K735" s="39"/>
      <c r="L735" s="39"/>
      <c r="M735" s="39"/>
      <c r="N735" s="39"/>
      <c r="O735" s="39"/>
      <c r="P735" s="39"/>
      <c r="Q735" s="39"/>
      <c r="R735" s="39"/>
      <c r="S735" s="39"/>
      <c r="T735" s="39"/>
      <c r="U735" s="39"/>
      <c r="V735" s="39"/>
      <c r="W735" s="39"/>
      <c r="X735" s="39"/>
      <c r="Y735" s="39"/>
      <c r="Z735" s="39"/>
    </row>
    <row r="736" spans="1:26" ht="16.5" customHeight="1">
      <c r="A736" s="39"/>
      <c r="B736" s="39"/>
      <c r="C736" s="39"/>
      <c r="D736" s="39"/>
      <c r="E736" s="39"/>
      <c r="F736" s="39"/>
      <c r="G736" s="39"/>
      <c r="H736" s="39"/>
      <c r="I736" s="39"/>
      <c r="J736" s="39"/>
      <c r="K736" s="39"/>
      <c r="L736" s="39"/>
      <c r="M736" s="39"/>
      <c r="N736" s="39"/>
      <c r="O736" s="39"/>
      <c r="P736" s="39"/>
      <c r="Q736" s="39"/>
      <c r="R736" s="39"/>
      <c r="S736" s="39"/>
      <c r="T736" s="39"/>
      <c r="U736" s="39"/>
      <c r="V736" s="39"/>
      <c r="W736" s="39"/>
      <c r="X736" s="39"/>
      <c r="Y736" s="39"/>
      <c r="Z736" s="39"/>
    </row>
    <row r="737" spans="1:26" ht="16.5" customHeight="1">
      <c r="A737" s="39"/>
      <c r="B737" s="39"/>
      <c r="C737" s="39"/>
      <c r="D737" s="39"/>
      <c r="E737" s="39"/>
      <c r="F737" s="39"/>
      <c r="G737" s="39"/>
      <c r="H737" s="39"/>
      <c r="I737" s="39"/>
      <c r="J737" s="39"/>
      <c r="K737" s="39"/>
      <c r="L737" s="39"/>
      <c r="M737" s="39"/>
      <c r="N737" s="39"/>
      <c r="O737" s="39"/>
      <c r="P737" s="39"/>
      <c r="Q737" s="39"/>
      <c r="R737" s="39"/>
      <c r="S737" s="39"/>
      <c r="T737" s="39"/>
      <c r="U737" s="39"/>
      <c r="V737" s="39"/>
      <c r="W737" s="39"/>
      <c r="X737" s="39"/>
      <c r="Y737" s="39"/>
      <c r="Z737" s="39"/>
    </row>
    <row r="738" spans="1:26" ht="16.5" customHeight="1">
      <c r="A738" s="39"/>
      <c r="B738" s="39"/>
      <c r="C738" s="39"/>
      <c r="D738" s="39"/>
      <c r="E738" s="39"/>
      <c r="F738" s="39"/>
      <c r="G738" s="39"/>
      <c r="H738" s="39"/>
      <c r="I738" s="39"/>
      <c r="J738" s="39"/>
      <c r="K738" s="39"/>
      <c r="L738" s="39"/>
      <c r="M738" s="39"/>
      <c r="N738" s="39"/>
      <c r="O738" s="39"/>
      <c r="P738" s="39"/>
      <c r="Q738" s="39"/>
      <c r="R738" s="39"/>
      <c r="S738" s="39"/>
      <c r="T738" s="39"/>
      <c r="U738" s="39"/>
      <c r="V738" s="39"/>
      <c r="W738" s="39"/>
      <c r="X738" s="39"/>
      <c r="Y738" s="39"/>
      <c r="Z738" s="39"/>
    </row>
    <row r="739" spans="1:26" ht="16.5" customHeight="1">
      <c r="A739" s="39"/>
      <c r="B739" s="39"/>
      <c r="C739" s="39"/>
      <c r="D739" s="39"/>
      <c r="E739" s="39"/>
      <c r="F739" s="39"/>
      <c r="G739" s="39"/>
      <c r="H739" s="39"/>
      <c r="I739" s="39"/>
      <c r="J739" s="39"/>
      <c r="K739" s="39"/>
      <c r="L739" s="39"/>
      <c r="M739" s="39"/>
      <c r="N739" s="39"/>
      <c r="O739" s="39"/>
      <c r="P739" s="39"/>
      <c r="Q739" s="39"/>
      <c r="R739" s="39"/>
      <c r="S739" s="39"/>
      <c r="T739" s="39"/>
      <c r="U739" s="39"/>
      <c r="V739" s="39"/>
      <c r="W739" s="39"/>
      <c r="X739" s="39"/>
      <c r="Y739" s="39"/>
      <c r="Z739" s="39"/>
    </row>
    <row r="740" spans="1:26" ht="16.5" customHeight="1">
      <c r="A740" s="39"/>
      <c r="B740" s="39"/>
      <c r="C740" s="39"/>
      <c r="D740" s="39"/>
      <c r="E740" s="39"/>
      <c r="F740" s="39"/>
      <c r="G740" s="39"/>
      <c r="H740" s="39"/>
      <c r="I740" s="39"/>
      <c r="J740" s="39"/>
      <c r="K740" s="39"/>
      <c r="L740" s="39"/>
      <c r="M740" s="39"/>
      <c r="N740" s="39"/>
      <c r="O740" s="39"/>
      <c r="P740" s="39"/>
      <c r="Q740" s="39"/>
      <c r="R740" s="39"/>
      <c r="S740" s="39"/>
      <c r="T740" s="39"/>
      <c r="U740" s="39"/>
      <c r="V740" s="39"/>
      <c r="W740" s="39"/>
      <c r="X740" s="39"/>
      <c r="Y740" s="39"/>
      <c r="Z740" s="39"/>
    </row>
    <row r="741" spans="1:26" ht="16.5" customHeight="1">
      <c r="A741" s="39"/>
      <c r="B741" s="39"/>
      <c r="C741" s="39"/>
      <c r="D741" s="39"/>
      <c r="E741" s="39"/>
      <c r="F741" s="39"/>
      <c r="G741" s="39"/>
      <c r="H741" s="39"/>
      <c r="I741" s="39"/>
      <c r="J741" s="39"/>
      <c r="K741" s="39"/>
      <c r="L741" s="39"/>
      <c r="M741" s="39"/>
      <c r="N741" s="39"/>
      <c r="O741" s="39"/>
      <c r="P741" s="39"/>
      <c r="Q741" s="39"/>
      <c r="R741" s="39"/>
      <c r="S741" s="39"/>
      <c r="T741" s="39"/>
      <c r="U741" s="39"/>
      <c r="V741" s="39"/>
      <c r="W741" s="39"/>
      <c r="X741" s="39"/>
      <c r="Y741" s="39"/>
      <c r="Z741" s="39"/>
    </row>
    <row r="742" spans="1:26" ht="16.5" customHeight="1">
      <c r="A742" s="39"/>
      <c r="B742" s="39"/>
      <c r="C742" s="39"/>
      <c r="D742" s="39"/>
      <c r="E742" s="39"/>
      <c r="F742" s="39"/>
      <c r="G742" s="39"/>
      <c r="H742" s="39"/>
      <c r="I742" s="39"/>
      <c r="J742" s="39"/>
      <c r="K742" s="39"/>
      <c r="L742" s="39"/>
      <c r="M742" s="39"/>
      <c r="N742" s="39"/>
      <c r="O742" s="39"/>
      <c r="P742" s="39"/>
      <c r="Q742" s="39"/>
      <c r="R742" s="39"/>
      <c r="S742" s="39"/>
      <c r="T742" s="39"/>
      <c r="U742" s="39"/>
      <c r="V742" s="39"/>
      <c r="W742" s="39"/>
      <c r="X742" s="39"/>
      <c r="Y742" s="39"/>
      <c r="Z742" s="39"/>
    </row>
    <row r="743" spans="1:26" ht="16.5" customHeight="1">
      <c r="A743" s="39"/>
      <c r="B743" s="39"/>
      <c r="C743" s="39"/>
      <c r="D743" s="39"/>
      <c r="E743" s="39"/>
      <c r="F743" s="39"/>
      <c r="G743" s="39"/>
      <c r="H743" s="39"/>
      <c r="I743" s="39"/>
      <c r="J743" s="39"/>
      <c r="K743" s="39"/>
      <c r="L743" s="39"/>
      <c r="M743" s="39"/>
      <c r="N743" s="39"/>
      <c r="O743" s="39"/>
      <c r="P743" s="39"/>
      <c r="Q743" s="39"/>
      <c r="R743" s="39"/>
      <c r="S743" s="39"/>
      <c r="T743" s="39"/>
      <c r="U743" s="39"/>
      <c r="V743" s="39"/>
      <c r="W743" s="39"/>
      <c r="X743" s="39"/>
      <c r="Y743" s="39"/>
      <c r="Z743" s="39"/>
    </row>
    <row r="744" spans="1:26" ht="16.5" customHeight="1">
      <c r="A744" s="39"/>
      <c r="B744" s="39"/>
      <c r="C744" s="39"/>
      <c r="D744" s="39"/>
      <c r="E744" s="39"/>
      <c r="F744" s="39"/>
      <c r="G744" s="39"/>
      <c r="H744" s="39"/>
      <c r="I744" s="39"/>
      <c r="J744" s="39"/>
      <c r="K744" s="39"/>
      <c r="L744" s="39"/>
      <c r="M744" s="39"/>
      <c r="N744" s="39"/>
      <c r="O744" s="39"/>
      <c r="P744" s="39"/>
      <c r="Q744" s="39"/>
      <c r="R744" s="39"/>
      <c r="S744" s="39"/>
      <c r="T744" s="39"/>
      <c r="U744" s="39"/>
      <c r="V744" s="39"/>
      <c r="W744" s="39"/>
      <c r="X744" s="39"/>
      <c r="Y744" s="39"/>
      <c r="Z744" s="39"/>
    </row>
    <row r="745" spans="1:26" ht="16.5" customHeight="1">
      <c r="A745" s="39"/>
      <c r="B745" s="39"/>
      <c r="C745" s="39"/>
      <c r="D745" s="39"/>
      <c r="E745" s="39"/>
      <c r="F745" s="39"/>
      <c r="G745" s="39"/>
      <c r="H745" s="39"/>
      <c r="I745" s="39"/>
      <c r="J745" s="39"/>
      <c r="K745" s="39"/>
      <c r="L745" s="39"/>
      <c r="M745" s="39"/>
      <c r="N745" s="39"/>
      <c r="O745" s="39"/>
      <c r="P745" s="39"/>
      <c r="Q745" s="39"/>
      <c r="R745" s="39"/>
      <c r="S745" s="39"/>
      <c r="T745" s="39"/>
      <c r="U745" s="39"/>
      <c r="V745" s="39"/>
      <c r="W745" s="39"/>
      <c r="X745" s="39"/>
      <c r="Y745" s="39"/>
      <c r="Z745" s="39"/>
    </row>
    <row r="746" spans="1:26" ht="16.5" customHeight="1">
      <c r="A746" s="39"/>
      <c r="B746" s="39"/>
      <c r="C746" s="39"/>
      <c r="D746" s="39"/>
      <c r="E746" s="39"/>
      <c r="F746" s="39"/>
      <c r="G746" s="39"/>
      <c r="H746" s="39"/>
      <c r="I746" s="39"/>
      <c r="J746" s="39"/>
      <c r="K746" s="39"/>
      <c r="L746" s="39"/>
      <c r="M746" s="39"/>
      <c r="N746" s="39"/>
      <c r="O746" s="39"/>
      <c r="P746" s="39"/>
      <c r="Q746" s="39"/>
      <c r="R746" s="39"/>
      <c r="S746" s="39"/>
      <c r="T746" s="39"/>
      <c r="U746" s="39"/>
      <c r="V746" s="39"/>
      <c r="W746" s="39"/>
      <c r="X746" s="39"/>
      <c r="Y746" s="39"/>
      <c r="Z746" s="39"/>
    </row>
    <row r="747" spans="1:26" ht="16.5" customHeight="1">
      <c r="A747" s="39"/>
      <c r="B747" s="39"/>
      <c r="C747" s="39"/>
      <c r="D747" s="39"/>
      <c r="E747" s="39"/>
      <c r="F747" s="39"/>
      <c r="G747" s="39"/>
      <c r="H747" s="39"/>
      <c r="I747" s="39"/>
      <c r="J747" s="39"/>
      <c r="K747" s="39"/>
      <c r="L747" s="39"/>
      <c r="M747" s="39"/>
      <c r="N747" s="39"/>
      <c r="O747" s="39"/>
      <c r="P747" s="39"/>
      <c r="Q747" s="39"/>
      <c r="R747" s="39"/>
      <c r="S747" s="39"/>
      <c r="T747" s="39"/>
      <c r="U747" s="39"/>
      <c r="V747" s="39"/>
      <c r="W747" s="39"/>
      <c r="X747" s="39"/>
      <c r="Y747" s="39"/>
      <c r="Z747" s="39"/>
    </row>
    <row r="748" spans="1:26" ht="16.5" customHeight="1">
      <c r="A748" s="39"/>
      <c r="B748" s="39"/>
      <c r="C748" s="39"/>
      <c r="D748" s="39"/>
      <c r="E748" s="39"/>
      <c r="F748" s="39"/>
      <c r="G748" s="39"/>
      <c r="H748" s="39"/>
      <c r="I748" s="39"/>
      <c r="J748" s="39"/>
      <c r="K748" s="39"/>
      <c r="L748" s="39"/>
      <c r="M748" s="39"/>
      <c r="N748" s="39"/>
      <c r="O748" s="39"/>
      <c r="P748" s="39"/>
      <c r="Q748" s="39"/>
      <c r="R748" s="39"/>
      <c r="S748" s="39"/>
      <c r="T748" s="39"/>
      <c r="U748" s="39"/>
      <c r="V748" s="39"/>
      <c r="W748" s="39"/>
      <c r="X748" s="39"/>
      <c r="Y748" s="39"/>
      <c r="Z748" s="39"/>
    </row>
    <row r="749" spans="1:26" ht="16.5" customHeight="1">
      <c r="A749" s="39"/>
      <c r="B749" s="39"/>
      <c r="C749" s="39"/>
      <c r="D749" s="39"/>
      <c r="E749" s="39"/>
      <c r="F749" s="39"/>
      <c r="G749" s="39"/>
      <c r="H749" s="39"/>
      <c r="I749" s="39"/>
      <c r="J749" s="39"/>
      <c r="K749" s="39"/>
      <c r="L749" s="39"/>
      <c r="M749" s="39"/>
      <c r="N749" s="39"/>
      <c r="O749" s="39"/>
      <c r="P749" s="39"/>
      <c r="Q749" s="39"/>
      <c r="R749" s="39"/>
      <c r="S749" s="39"/>
      <c r="T749" s="39"/>
      <c r="U749" s="39"/>
      <c r="V749" s="39"/>
      <c r="W749" s="39"/>
      <c r="X749" s="39"/>
      <c r="Y749" s="39"/>
      <c r="Z749" s="39"/>
    </row>
    <row r="750" spans="1:26" ht="16.5" customHeight="1">
      <c r="A750" s="39"/>
      <c r="B750" s="39"/>
      <c r="C750" s="39"/>
      <c r="D750" s="39"/>
      <c r="E750" s="39"/>
      <c r="F750" s="39"/>
      <c r="G750" s="39"/>
      <c r="H750" s="39"/>
      <c r="I750" s="39"/>
      <c r="J750" s="39"/>
      <c r="K750" s="39"/>
      <c r="L750" s="39"/>
      <c r="M750" s="39"/>
      <c r="N750" s="39"/>
      <c r="O750" s="39"/>
      <c r="P750" s="39"/>
      <c r="Q750" s="39"/>
      <c r="R750" s="39"/>
      <c r="S750" s="39"/>
      <c r="T750" s="39"/>
      <c r="U750" s="39"/>
      <c r="V750" s="39"/>
      <c r="W750" s="39"/>
      <c r="X750" s="39"/>
      <c r="Y750" s="39"/>
      <c r="Z750" s="39"/>
    </row>
    <row r="751" spans="1:26" ht="16.5" customHeight="1">
      <c r="A751" s="39"/>
      <c r="B751" s="39"/>
      <c r="C751" s="39"/>
      <c r="D751" s="39"/>
      <c r="E751" s="39"/>
      <c r="F751" s="39"/>
      <c r="G751" s="39"/>
      <c r="H751" s="39"/>
      <c r="I751" s="39"/>
      <c r="J751" s="39"/>
      <c r="K751" s="39"/>
      <c r="L751" s="39"/>
      <c r="M751" s="39"/>
      <c r="N751" s="39"/>
      <c r="O751" s="39"/>
      <c r="P751" s="39"/>
      <c r="Q751" s="39"/>
      <c r="R751" s="39"/>
      <c r="S751" s="39"/>
      <c r="T751" s="39"/>
      <c r="U751" s="39"/>
      <c r="V751" s="39"/>
      <c r="W751" s="39"/>
      <c r="X751" s="39"/>
      <c r="Y751" s="39"/>
      <c r="Z751" s="39"/>
    </row>
    <row r="752" spans="1:26" ht="16.5" customHeight="1">
      <c r="A752" s="39"/>
      <c r="B752" s="39"/>
      <c r="C752" s="39"/>
      <c r="D752" s="39"/>
      <c r="E752" s="39"/>
      <c r="F752" s="39"/>
      <c r="G752" s="39"/>
      <c r="H752" s="39"/>
      <c r="I752" s="39"/>
      <c r="J752" s="39"/>
      <c r="K752" s="39"/>
      <c r="L752" s="39"/>
      <c r="M752" s="39"/>
      <c r="N752" s="39"/>
      <c r="O752" s="39"/>
      <c r="P752" s="39"/>
      <c r="Q752" s="39"/>
      <c r="R752" s="39"/>
      <c r="S752" s="39"/>
      <c r="T752" s="39"/>
      <c r="U752" s="39"/>
      <c r="V752" s="39"/>
      <c r="W752" s="39"/>
      <c r="X752" s="39"/>
      <c r="Y752" s="39"/>
      <c r="Z752" s="39"/>
    </row>
    <row r="753" spans="1:26" ht="16.5" customHeight="1">
      <c r="A753" s="39"/>
      <c r="B753" s="39"/>
      <c r="C753" s="39"/>
      <c r="D753" s="39"/>
      <c r="E753" s="39"/>
      <c r="F753" s="39"/>
      <c r="G753" s="39"/>
      <c r="H753" s="39"/>
      <c r="I753" s="39"/>
      <c r="J753" s="39"/>
      <c r="K753" s="39"/>
      <c r="L753" s="39"/>
      <c r="M753" s="39"/>
      <c r="N753" s="39"/>
      <c r="O753" s="39"/>
      <c r="P753" s="39"/>
      <c r="Q753" s="39"/>
      <c r="R753" s="39"/>
      <c r="S753" s="39"/>
      <c r="T753" s="39"/>
      <c r="U753" s="39"/>
      <c r="V753" s="39"/>
      <c r="W753" s="39"/>
      <c r="X753" s="39"/>
      <c r="Y753" s="39"/>
      <c r="Z753" s="39"/>
    </row>
    <row r="754" spans="1:26" ht="16.5" customHeight="1">
      <c r="A754" s="39"/>
      <c r="B754" s="39"/>
      <c r="C754" s="39"/>
      <c r="D754" s="39"/>
      <c r="E754" s="39"/>
      <c r="F754" s="39"/>
      <c r="G754" s="39"/>
      <c r="H754" s="39"/>
      <c r="I754" s="39"/>
      <c r="J754" s="39"/>
      <c r="K754" s="39"/>
      <c r="L754" s="39"/>
      <c r="M754" s="39"/>
      <c r="N754" s="39"/>
      <c r="O754" s="39"/>
      <c r="P754" s="39"/>
      <c r="Q754" s="39"/>
      <c r="R754" s="39"/>
      <c r="S754" s="39"/>
      <c r="T754" s="39"/>
      <c r="U754" s="39"/>
      <c r="V754" s="39"/>
      <c r="W754" s="39"/>
      <c r="X754" s="39"/>
      <c r="Y754" s="39"/>
      <c r="Z754" s="39"/>
    </row>
    <row r="755" spans="1:26" ht="16.5" customHeight="1">
      <c r="A755" s="39"/>
      <c r="B755" s="39"/>
      <c r="C755" s="39"/>
      <c r="D755" s="39"/>
      <c r="E755" s="39"/>
      <c r="F755" s="39"/>
      <c r="G755" s="39"/>
      <c r="H755" s="39"/>
      <c r="I755" s="39"/>
      <c r="J755" s="39"/>
      <c r="K755" s="39"/>
      <c r="L755" s="39"/>
      <c r="M755" s="39"/>
      <c r="N755" s="39"/>
      <c r="O755" s="39"/>
      <c r="P755" s="39"/>
      <c r="Q755" s="39"/>
      <c r="R755" s="39"/>
      <c r="S755" s="39"/>
      <c r="T755" s="39"/>
      <c r="U755" s="39"/>
      <c r="V755" s="39"/>
      <c r="W755" s="39"/>
      <c r="X755" s="39"/>
      <c r="Y755" s="39"/>
      <c r="Z755" s="39"/>
    </row>
    <row r="756" spans="1:26" ht="16.5" customHeight="1">
      <c r="A756" s="39"/>
      <c r="B756" s="39"/>
      <c r="C756" s="39"/>
      <c r="D756" s="39"/>
      <c r="E756" s="39"/>
      <c r="F756" s="39"/>
      <c r="G756" s="39"/>
      <c r="H756" s="39"/>
      <c r="I756" s="39"/>
      <c r="J756" s="39"/>
      <c r="K756" s="39"/>
      <c r="L756" s="39"/>
      <c r="M756" s="39"/>
      <c r="N756" s="39"/>
      <c r="O756" s="39"/>
      <c r="P756" s="39"/>
      <c r="Q756" s="39"/>
      <c r="R756" s="39"/>
      <c r="S756" s="39"/>
      <c r="T756" s="39"/>
      <c r="U756" s="39"/>
      <c r="V756" s="39"/>
      <c r="W756" s="39"/>
      <c r="X756" s="39"/>
      <c r="Y756" s="39"/>
      <c r="Z756" s="39"/>
    </row>
    <row r="757" spans="1:26" ht="16.5" customHeight="1">
      <c r="A757" s="39"/>
      <c r="B757" s="39"/>
      <c r="C757" s="39"/>
      <c r="D757" s="39"/>
      <c r="E757" s="39"/>
      <c r="F757" s="39"/>
      <c r="G757" s="39"/>
      <c r="H757" s="39"/>
      <c r="I757" s="39"/>
      <c r="J757" s="39"/>
      <c r="K757" s="39"/>
      <c r="L757" s="39"/>
      <c r="M757" s="39"/>
      <c r="N757" s="39"/>
      <c r="O757" s="39"/>
      <c r="P757" s="39"/>
      <c r="Q757" s="39"/>
      <c r="R757" s="39"/>
      <c r="S757" s="39"/>
      <c r="T757" s="39"/>
      <c r="U757" s="39"/>
      <c r="V757" s="39"/>
      <c r="W757" s="39"/>
      <c r="X757" s="39"/>
      <c r="Y757" s="39"/>
      <c r="Z757" s="39"/>
    </row>
    <row r="758" spans="1:26" ht="16.5" customHeight="1">
      <c r="A758" s="39"/>
      <c r="B758" s="39"/>
      <c r="C758" s="39"/>
      <c r="D758" s="39"/>
      <c r="E758" s="39"/>
      <c r="F758" s="39"/>
      <c r="G758" s="39"/>
      <c r="H758" s="39"/>
      <c r="I758" s="39"/>
      <c r="J758" s="39"/>
      <c r="K758" s="39"/>
      <c r="L758" s="39"/>
      <c r="M758" s="39"/>
      <c r="N758" s="39"/>
      <c r="O758" s="39"/>
      <c r="P758" s="39"/>
      <c r="Q758" s="39"/>
      <c r="R758" s="39"/>
      <c r="S758" s="39"/>
      <c r="T758" s="39"/>
      <c r="U758" s="39"/>
      <c r="V758" s="39"/>
      <c r="W758" s="39"/>
      <c r="X758" s="39"/>
      <c r="Y758" s="39"/>
      <c r="Z758" s="39"/>
    </row>
    <row r="759" spans="1:26" ht="16.5" customHeight="1">
      <c r="A759" s="39"/>
      <c r="B759" s="39"/>
      <c r="C759" s="39"/>
      <c r="D759" s="39"/>
      <c r="E759" s="39"/>
      <c r="F759" s="39"/>
      <c r="G759" s="39"/>
      <c r="H759" s="39"/>
      <c r="I759" s="39"/>
      <c r="J759" s="39"/>
      <c r="K759" s="39"/>
      <c r="L759" s="39"/>
      <c r="M759" s="39"/>
      <c r="N759" s="39"/>
      <c r="O759" s="39"/>
      <c r="P759" s="39"/>
      <c r="Q759" s="39"/>
      <c r="R759" s="39"/>
      <c r="S759" s="39"/>
      <c r="T759" s="39"/>
      <c r="U759" s="39"/>
      <c r="V759" s="39"/>
      <c r="W759" s="39"/>
      <c r="X759" s="39"/>
      <c r="Y759" s="39"/>
      <c r="Z759" s="39"/>
    </row>
    <row r="760" spans="1:26" ht="16.5" customHeight="1">
      <c r="A760" s="39"/>
      <c r="B760" s="39"/>
      <c r="C760" s="39"/>
      <c r="D760" s="39"/>
      <c r="E760" s="39"/>
      <c r="F760" s="39"/>
      <c r="G760" s="39"/>
      <c r="H760" s="39"/>
      <c r="I760" s="39"/>
      <c r="J760" s="39"/>
      <c r="K760" s="39"/>
      <c r="L760" s="39"/>
      <c r="M760" s="39"/>
      <c r="N760" s="39"/>
      <c r="O760" s="39"/>
      <c r="P760" s="39"/>
      <c r="Q760" s="39"/>
      <c r="R760" s="39"/>
      <c r="S760" s="39"/>
      <c r="T760" s="39"/>
      <c r="U760" s="39"/>
      <c r="V760" s="39"/>
      <c r="W760" s="39"/>
      <c r="X760" s="39"/>
      <c r="Y760" s="39"/>
      <c r="Z760" s="39"/>
    </row>
    <row r="761" spans="1:26" ht="16.5" customHeight="1">
      <c r="A761" s="39"/>
      <c r="B761" s="39"/>
      <c r="C761" s="39"/>
      <c r="D761" s="39"/>
      <c r="E761" s="39"/>
      <c r="F761" s="39"/>
      <c r="G761" s="39"/>
      <c r="H761" s="39"/>
      <c r="I761" s="39"/>
      <c r="J761" s="39"/>
      <c r="K761" s="39"/>
      <c r="L761" s="39"/>
      <c r="M761" s="39"/>
      <c r="N761" s="39"/>
      <c r="O761" s="39"/>
      <c r="P761" s="39"/>
      <c r="Q761" s="39"/>
      <c r="R761" s="39"/>
      <c r="S761" s="39"/>
      <c r="T761" s="39"/>
      <c r="U761" s="39"/>
      <c r="V761" s="39"/>
      <c r="W761" s="39"/>
      <c r="X761" s="39"/>
      <c r="Y761" s="39"/>
      <c r="Z761" s="39"/>
    </row>
    <row r="762" spans="1:26" ht="16.5" customHeight="1">
      <c r="A762" s="39"/>
      <c r="B762" s="39"/>
      <c r="C762" s="39"/>
      <c r="D762" s="39"/>
      <c r="E762" s="39"/>
      <c r="F762" s="39"/>
      <c r="G762" s="39"/>
      <c r="H762" s="39"/>
      <c r="I762" s="39"/>
      <c r="J762" s="39"/>
      <c r="K762" s="39"/>
      <c r="L762" s="39"/>
      <c r="M762" s="39"/>
      <c r="N762" s="39"/>
      <c r="O762" s="39"/>
      <c r="P762" s="39"/>
      <c r="Q762" s="39"/>
      <c r="R762" s="39"/>
      <c r="S762" s="39"/>
      <c r="T762" s="39"/>
      <c r="U762" s="39"/>
      <c r="V762" s="39"/>
      <c r="W762" s="39"/>
      <c r="X762" s="39"/>
      <c r="Y762" s="39"/>
      <c r="Z762" s="39"/>
    </row>
    <row r="763" spans="1:26" ht="16.5" customHeight="1">
      <c r="A763" s="39"/>
      <c r="B763" s="39"/>
      <c r="C763" s="39"/>
      <c r="D763" s="39"/>
      <c r="E763" s="39"/>
      <c r="F763" s="39"/>
      <c r="G763" s="39"/>
      <c r="H763" s="39"/>
      <c r="I763" s="39"/>
      <c r="J763" s="39"/>
      <c r="K763" s="39"/>
      <c r="L763" s="39"/>
      <c r="M763" s="39"/>
      <c r="N763" s="39"/>
      <c r="O763" s="39"/>
      <c r="P763" s="39"/>
      <c r="Q763" s="39"/>
      <c r="R763" s="39"/>
      <c r="S763" s="39"/>
      <c r="T763" s="39"/>
      <c r="U763" s="39"/>
      <c r="V763" s="39"/>
      <c r="W763" s="39"/>
      <c r="X763" s="39"/>
      <c r="Y763" s="39"/>
      <c r="Z763" s="39"/>
    </row>
    <row r="764" spans="1:26" ht="16.5" customHeight="1">
      <c r="A764" s="39"/>
      <c r="B764" s="39"/>
      <c r="C764" s="39"/>
      <c r="D764" s="39"/>
      <c r="E764" s="39"/>
      <c r="F764" s="39"/>
      <c r="G764" s="39"/>
      <c r="H764" s="39"/>
      <c r="I764" s="39"/>
      <c r="J764" s="39"/>
      <c r="K764" s="39"/>
      <c r="L764" s="39"/>
      <c r="M764" s="39"/>
      <c r="N764" s="39"/>
      <c r="O764" s="39"/>
      <c r="P764" s="39"/>
      <c r="Q764" s="39"/>
      <c r="R764" s="39"/>
      <c r="S764" s="39"/>
      <c r="T764" s="39"/>
      <c r="U764" s="39"/>
      <c r="V764" s="39"/>
      <c r="W764" s="39"/>
      <c r="X764" s="39"/>
      <c r="Y764" s="39"/>
      <c r="Z764" s="39"/>
    </row>
    <row r="765" spans="1:26" ht="16.5" customHeight="1">
      <c r="A765" s="39"/>
      <c r="B765" s="39"/>
      <c r="C765" s="39"/>
      <c r="D765" s="39"/>
      <c r="E765" s="39"/>
      <c r="F765" s="39"/>
      <c r="G765" s="39"/>
      <c r="H765" s="39"/>
      <c r="I765" s="39"/>
      <c r="J765" s="39"/>
      <c r="K765" s="39"/>
      <c r="L765" s="39"/>
      <c r="M765" s="39"/>
      <c r="N765" s="39"/>
      <c r="O765" s="39"/>
      <c r="P765" s="39"/>
      <c r="Q765" s="39"/>
      <c r="R765" s="39"/>
      <c r="S765" s="39"/>
      <c r="T765" s="39"/>
      <c r="U765" s="39"/>
      <c r="V765" s="39"/>
      <c r="W765" s="39"/>
      <c r="X765" s="39"/>
      <c r="Y765" s="39"/>
      <c r="Z765" s="39"/>
    </row>
    <row r="766" spans="1:26" ht="16.5" customHeight="1">
      <c r="A766" s="39"/>
      <c r="B766" s="39"/>
      <c r="C766" s="39"/>
      <c r="D766" s="39"/>
      <c r="E766" s="39"/>
      <c r="F766" s="39"/>
      <c r="G766" s="39"/>
      <c r="H766" s="39"/>
      <c r="I766" s="39"/>
      <c r="J766" s="39"/>
      <c r="K766" s="39"/>
      <c r="L766" s="39"/>
      <c r="M766" s="39"/>
      <c r="N766" s="39"/>
      <c r="O766" s="39"/>
      <c r="P766" s="39"/>
      <c r="Q766" s="39"/>
      <c r="R766" s="39"/>
      <c r="S766" s="39"/>
      <c r="T766" s="39"/>
      <c r="U766" s="39"/>
      <c r="V766" s="39"/>
      <c r="W766" s="39"/>
      <c r="X766" s="39"/>
      <c r="Y766" s="39"/>
      <c r="Z766" s="39"/>
    </row>
    <row r="767" spans="1:26" ht="16.5" customHeight="1">
      <c r="A767" s="39"/>
      <c r="B767" s="39"/>
      <c r="C767" s="39"/>
      <c r="D767" s="39"/>
      <c r="E767" s="39"/>
      <c r="F767" s="39"/>
      <c r="G767" s="39"/>
      <c r="H767" s="39"/>
      <c r="I767" s="39"/>
      <c r="J767" s="39"/>
      <c r="K767" s="39"/>
      <c r="L767" s="39"/>
      <c r="M767" s="39"/>
      <c r="N767" s="39"/>
      <c r="O767" s="39"/>
      <c r="P767" s="39"/>
      <c r="Q767" s="39"/>
      <c r="R767" s="39"/>
      <c r="S767" s="39"/>
      <c r="T767" s="39"/>
      <c r="U767" s="39"/>
      <c r="V767" s="39"/>
      <c r="W767" s="39"/>
      <c r="X767" s="39"/>
      <c r="Y767" s="39"/>
      <c r="Z767" s="39"/>
    </row>
    <row r="768" spans="1:26" ht="16.5" customHeight="1">
      <c r="A768" s="39"/>
      <c r="B768" s="39"/>
      <c r="C768" s="39"/>
      <c r="D768" s="39"/>
      <c r="E768" s="39"/>
      <c r="F768" s="39"/>
      <c r="G768" s="39"/>
      <c r="H768" s="39"/>
      <c r="I768" s="39"/>
      <c r="J768" s="39"/>
      <c r="K768" s="39"/>
      <c r="L768" s="39"/>
      <c r="M768" s="39"/>
      <c r="N768" s="39"/>
      <c r="O768" s="39"/>
      <c r="P768" s="39"/>
      <c r="Q768" s="39"/>
      <c r="R768" s="39"/>
      <c r="S768" s="39"/>
      <c r="T768" s="39"/>
      <c r="U768" s="39"/>
      <c r="V768" s="39"/>
      <c r="W768" s="39"/>
      <c r="X768" s="39"/>
      <c r="Y768" s="39"/>
      <c r="Z768" s="39"/>
    </row>
    <row r="769" spans="1:26" ht="16.5" customHeight="1">
      <c r="A769" s="39"/>
      <c r="B769" s="39"/>
      <c r="C769" s="39"/>
      <c r="D769" s="39"/>
      <c r="E769" s="39"/>
      <c r="F769" s="39"/>
      <c r="G769" s="39"/>
      <c r="H769" s="39"/>
      <c r="I769" s="39"/>
      <c r="J769" s="39"/>
      <c r="K769" s="39"/>
      <c r="L769" s="39"/>
      <c r="M769" s="39"/>
      <c r="N769" s="39"/>
      <c r="O769" s="39"/>
      <c r="P769" s="39"/>
      <c r="Q769" s="39"/>
      <c r="R769" s="39"/>
      <c r="S769" s="39"/>
      <c r="T769" s="39"/>
      <c r="U769" s="39"/>
      <c r="V769" s="39"/>
      <c r="W769" s="39"/>
      <c r="X769" s="39"/>
      <c r="Y769" s="39"/>
      <c r="Z769" s="39"/>
    </row>
    <row r="770" spans="1:26" ht="16.5" customHeight="1">
      <c r="A770" s="39"/>
      <c r="B770" s="39"/>
      <c r="C770" s="39"/>
      <c r="D770" s="39"/>
      <c r="E770" s="39"/>
      <c r="F770" s="39"/>
      <c r="G770" s="39"/>
      <c r="H770" s="39"/>
      <c r="I770" s="39"/>
      <c r="J770" s="39"/>
      <c r="K770" s="39"/>
      <c r="L770" s="39"/>
      <c r="M770" s="39"/>
      <c r="N770" s="39"/>
      <c r="O770" s="39"/>
      <c r="P770" s="39"/>
      <c r="Q770" s="39"/>
      <c r="R770" s="39"/>
      <c r="S770" s="39"/>
      <c r="T770" s="39"/>
      <c r="U770" s="39"/>
      <c r="V770" s="39"/>
      <c r="W770" s="39"/>
      <c r="X770" s="39"/>
      <c r="Y770" s="39"/>
      <c r="Z770" s="39"/>
    </row>
    <row r="771" spans="1:26" ht="16.5" customHeight="1">
      <c r="A771" s="39"/>
      <c r="B771" s="39"/>
      <c r="C771" s="39"/>
      <c r="D771" s="39"/>
      <c r="E771" s="39"/>
      <c r="F771" s="39"/>
      <c r="G771" s="39"/>
      <c r="H771" s="39"/>
      <c r="I771" s="39"/>
      <c r="J771" s="39"/>
      <c r="K771" s="39"/>
      <c r="L771" s="39"/>
      <c r="M771" s="39"/>
      <c r="N771" s="39"/>
      <c r="O771" s="39"/>
      <c r="P771" s="39"/>
      <c r="Q771" s="39"/>
      <c r="R771" s="39"/>
      <c r="S771" s="39"/>
      <c r="T771" s="39"/>
      <c r="U771" s="39"/>
      <c r="V771" s="39"/>
      <c r="W771" s="39"/>
      <c r="X771" s="39"/>
      <c r="Y771" s="39"/>
      <c r="Z771" s="39"/>
    </row>
    <row r="772" spans="1:26" ht="16.5" customHeight="1">
      <c r="A772" s="39"/>
      <c r="B772" s="39"/>
      <c r="C772" s="39"/>
      <c r="D772" s="39"/>
      <c r="E772" s="39"/>
      <c r="F772" s="39"/>
      <c r="G772" s="39"/>
      <c r="H772" s="39"/>
      <c r="I772" s="39"/>
      <c r="J772" s="39"/>
      <c r="K772" s="39"/>
      <c r="L772" s="39"/>
      <c r="M772" s="39"/>
      <c r="N772" s="39"/>
      <c r="O772" s="39"/>
      <c r="P772" s="39"/>
      <c r="Q772" s="39"/>
      <c r="R772" s="39"/>
      <c r="S772" s="39"/>
      <c r="T772" s="39"/>
      <c r="U772" s="39"/>
      <c r="V772" s="39"/>
      <c r="W772" s="39"/>
      <c r="X772" s="39"/>
      <c r="Y772" s="39"/>
      <c r="Z772" s="39"/>
    </row>
    <row r="773" spans="1:26" ht="16.5" customHeight="1">
      <c r="A773" s="39"/>
      <c r="B773" s="39"/>
      <c r="C773" s="39"/>
      <c r="D773" s="39"/>
      <c r="E773" s="39"/>
      <c r="F773" s="39"/>
      <c r="G773" s="39"/>
      <c r="H773" s="39"/>
      <c r="I773" s="39"/>
      <c r="J773" s="39"/>
      <c r="K773" s="39"/>
      <c r="L773" s="39"/>
      <c r="M773" s="39"/>
      <c r="N773" s="39"/>
      <c r="O773" s="39"/>
      <c r="P773" s="39"/>
      <c r="Q773" s="39"/>
      <c r="R773" s="39"/>
      <c r="S773" s="39"/>
      <c r="T773" s="39"/>
      <c r="U773" s="39"/>
      <c r="V773" s="39"/>
      <c r="W773" s="39"/>
      <c r="X773" s="39"/>
      <c r="Y773" s="39"/>
      <c r="Z773" s="39"/>
    </row>
    <row r="774" spans="1:26" ht="16.5" customHeight="1">
      <c r="A774" s="39"/>
      <c r="B774" s="39"/>
      <c r="C774" s="39"/>
      <c r="D774" s="39"/>
      <c r="E774" s="39"/>
      <c r="F774" s="39"/>
      <c r="G774" s="39"/>
      <c r="H774" s="39"/>
      <c r="I774" s="39"/>
      <c r="J774" s="39"/>
      <c r="K774" s="39"/>
      <c r="L774" s="39"/>
      <c r="M774" s="39"/>
      <c r="N774" s="39"/>
      <c r="O774" s="39"/>
      <c r="P774" s="39"/>
      <c r="Q774" s="39"/>
      <c r="R774" s="39"/>
      <c r="S774" s="39"/>
      <c r="T774" s="39"/>
      <c r="U774" s="39"/>
      <c r="V774" s="39"/>
      <c r="W774" s="39"/>
      <c r="X774" s="39"/>
      <c r="Y774" s="39"/>
      <c r="Z774" s="39"/>
    </row>
    <row r="775" spans="1:26" ht="16.5" customHeight="1">
      <c r="A775" s="39"/>
      <c r="B775" s="39"/>
      <c r="C775" s="39"/>
      <c r="D775" s="39"/>
      <c r="E775" s="39"/>
      <c r="F775" s="39"/>
      <c r="G775" s="39"/>
      <c r="H775" s="39"/>
      <c r="I775" s="39"/>
      <c r="J775" s="39"/>
      <c r="K775" s="39"/>
      <c r="L775" s="39"/>
      <c r="M775" s="39"/>
      <c r="N775" s="39"/>
      <c r="O775" s="39"/>
      <c r="P775" s="39"/>
      <c r="Q775" s="39"/>
      <c r="R775" s="39"/>
      <c r="S775" s="39"/>
      <c r="T775" s="39"/>
      <c r="U775" s="39"/>
      <c r="V775" s="39"/>
      <c r="W775" s="39"/>
      <c r="X775" s="39"/>
      <c r="Y775" s="39"/>
      <c r="Z775" s="39"/>
    </row>
    <row r="776" spans="1:26" ht="16.5" customHeight="1">
      <c r="A776" s="39"/>
      <c r="B776" s="39"/>
      <c r="C776" s="39"/>
      <c r="D776" s="39"/>
      <c r="E776" s="39"/>
      <c r="F776" s="39"/>
      <c r="G776" s="39"/>
      <c r="H776" s="39"/>
      <c r="I776" s="39"/>
      <c r="J776" s="39"/>
      <c r="K776" s="39"/>
      <c r="L776" s="39"/>
      <c r="M776" s="39"/>
      <c r="N776" s="39"/>
      <c r="O776" s="39"/>
      <c r="P776" s="39"/>
      <c r="Q776" s="39"/>
      <c r="R776" s="39"/>
      <c r="S776" s="39"/>
      <c r="T776" s="39"/>
      <c r="U776" s="39"/>
      <c r="V776" s="39"/>
      <c r="W776" s="39"/>
      <c r="X776" s="39"/>
      <c r="Y776" s="39"/>
      <c r="Z776" s="39"/>
    </row>
    <row r="777" spans="1:26" ht="16.5" customHeight="1">
      <c r="A777" s="39"/>
      <c r="B777" s="39"/>
      <c r="C777" s="39"/>
      <c r="D777" s="39"/>
      <c r="E777" s="39"/>
      <c r="F777" s="39"/>
      <c r="G777" s="39"/>
      <c r="H777" s="39"/>
      <c r="I777" s="39"/>
      <c r="J777" s="39"/>
      <c r="K777" s="39"/>
      <c r="L777" s="39"/>
      <c r="M777" s="39"/>
      <c r="N777" s="39"/>
      <c r="O777" s="39"/>
      <c r="P777" s="39"/>
      <c r="Q777" s="39"/>
      <c r="R777" s="39"/>
      <c r="S777" s="39"/>
      <c r="T777" s="39"/>
      <c r="U777" s="39"/>
      <c r="V777" s="39"/>
      <c r="W777" s="39"/>
      <c r="X777" s="39"/>
      <c r="Y777" s="39"/>
      <c r="Z777" s="39"/>
    </row>
    <row r="778" spans="1:26" ht="16.5" customHeight="1">
      <c r="A778" s="39"/>
      <c r="B778" s="39"/>
      <c r="C778" s="39"/>
      <c r="D778" s="39"/>
      <c r="E778" s="39"/>
      <c r="F778" s="39"/>
      <c r="G778" s="39"/>
      <c r="H778" s="39"/>
      <c r="I778" s="39"/>
      <c r="J778" s="39"/>
      <c r="K778" s="39"/>
      <c r="L778" s="39"/>
      <c r="M778" s="39"/>
      <c r="N778" s="39"/>
      <c r="O778" s="39"/>
      <c r="P778" s="39"/>
      <c r="Q778" s="39"/>
      <c r="R778" s="39"/>
      <c r="S778" s="39"/>
      <c r="T778" s="39"/>
      <c r="U778" s="39"/>
      <c r="V778" s="39"/>
      <c r="W778" s="39"/>
      <c r="X778" s="39"/>
      <c r="Y778" s="39"/>
      <c r="Z778" s="39"/>
    </row>
    <row r="779" spans="1:26" ht="16.5" customHeight="1">
      <c r="A779" s="39"/>
      <c r="B779" s="39"/>
      <c r="C779" s="39"/>
      <c r="D779" s="39"/>
      <c r="E779" s="39"/>
      <c r="F779" s="39"/>
      <c r="G779" s="39"/>
      <c r="H779" s="39"/>
      <c r="I779" s="39"/>
      <c r="J779" s="39"/>
      <c r="K779" s="39"/>
      <c r="L779" s="39"/>
      <c r="M779" s="39"/>
      <c r="N779" s="39"/>
      <c r="O779" s="39"/>
      <c r="P779" s="39"/>
      <c r="Q779" s="39"/>
      <c r="R779" s="39"/>
      <c r="S779" s="39"/>
      <c r="T779" s="39"/>
      <c r="U779" s="39"/>
      <c r="V779" s="39"/>
      <c r="W779" s="39"/>
      <c r="X779" s="39"/>
      <c r="Y779" s="39"/>
      <c r="Z779" s="39"/>
    </row>
    <row r="780" spans="1:26" ht="16.5" customHeight="1">
      <c r="A780" s="39"/>
      <c r="B780" s="39"/>
      <c r="C780" s="39"/>
      <c r="D780" s="39"/>
      <c r="E780" s="39"/>
      <c r="F780" s="39"/>
      <c r="G780" s="39"/>
      <c r="H780" s="39"/>
      <c r="I780" s="39"/>
      <c r="J780" s="39"/>
      <c r="K780" s="39"/>
      <c r="L780" s="39"/>
      <c r="M780" s="39"/>
      <c r="N780" s="39"/>
      <c r="O780" s="39"/>
      <c r="P780" s="39"/>
      <c r="Q780" s="39"/>
      <c r="R780" s="39"/>
      <c r="S780" s="39"/>
      <c r="T780" s="39"/>
      <c r="U780" s="39"/>
      <c r="V780" s="39"/>
      <c r="W780" s="39"/>
      <c r="X780" s="39"/>
      <c r="Y780" s="39"/>
      <c r="Z780" s="39"/>
    </row>
    <row r="781" spans="1:26" ht="16.5" customHeight="1">
      <c r="A781" s="39"/>
      <c r="B781" s="39"/>
      <c r="C781" s="39"/>
      <c r="D781" s="39"/>
      <c r="E781" s="39"/>
      <c r="F781" s="39"/>
      <c r="G781" s="39"/>
      <c r="H781" s="39"/>
      <c r="I781" s="39"/>
      <c r="J781" s="39"/>
      <c r="K781" s="39"/>
      <c r="L781" s="39"/>
      <c r="M781" s="39"/>
      <c r="N781" s="39"/>
      <c r="O781" s="39"/>
      <c r="P781" s="39"/>
      <c r="Q781" s="39"/>
      <c r="R781" s="39"/>
      <c r="S781" s="39"/>
      <c r="T781" s="39"/>
      <c r="U781" s="39"/>
      <c r="V781" s="39"/>
      <c r="W781" s="39"/>
      <c r="X781" s="39"/>
      <c r="Y781" s="39"/>
      <c r="Z781" s="39"/>
    </row>
    <row r="782" spans="1:26" ht="16.5" customHeight="1">
      <c r="A782" s="39"/>
      <c r="B782" s="39"/>
      <c r="C782" s="39"/>
      <c r="D782" s="39"/>
      <c r="E782" s="39"/>
      <c r="F782" s="39"/>
      <c r="G782" s="39"/>
      <c r="H782" s="39"/>
      <c r="I782" s="39"/>
      <c r="J782" s="39"/>
      <c r="K782" s="39"/>
      <c r="L782" s="39"/>
      <c r="M782" s="39"/>
      <c r="N782" s="39"/>
      <c r="O782" s="39"/>
      <c r="P782" s="39"/>
      <c r="Q782" s="39"/>
      <c r="R782" s="39"/>
      <c r="S782" s="39"/>
      <c r="T782" s="39"/>
      <c r="U782" s="39"/>
      <c r="V782" s="39"/>
      <c r="W782" s="39"/>
      <c r="X782" s="39"/>
      <c r="Y782" s="39"/>
      <c r="Z782" s="39"/>
    </row>
    <row r="783" spans="1:26" ht="16.5" customHeight="1">
      <c r="A783" s="39"/>
      <c r="B783" s="39"/>
      <c r="C783" s="39"/>
      <c r="D783" s="39"/>
      <c r="E783" s="39"/>
      <c r="F783" s="39"/>
      <c r="G783" s="39"/>
      <c r="H783" s="39"/>
      <c r="I783" s="39"/>
      <c r="J783" s="39"/>
      <c r="K783" s="39"/>
      <c r="L783" s="39"/>
      <c r="M783" s="39"/>
      <c r="N783" s="39"/>
      <c r="O783" s="39"/>
      <c r="P783" s="39"/>
      <c r="Q783" s="39"/>
      <c r="R783" s="39"/>
      <c r="S783" s="39"/>
      <c r="T783" s="39"/>
      <c r="U783" s="39"/>
      <c r="V783" s="39"/>
      <c r="W783" s="39"/>
      <c r="X783" s="39"/>
      <c r="Y783" s="39"/>
      <c r="Z783" s="39"/>
    </row>
    <row r="784" spans="1:26" ht="16.5" customHeight="1">
      <c r="A784" s="39"/>
      <c r="B784" s="39"/>
      <c r="C784" s="39"/>
      <c r="D784" s="39"/>
      <c r="E784" s="39"/>
      <c r="F784" s="39"/>
      <c r="G784" s="39"/>
      <c r="H784" s="39"/>
      <c r="I784" s="39"/>
      <c r="J784" s="39"/>
      <c r="K784" s="39"/>
      <c r="L784" s="39"/>
      <c r="M784" s="39"/>
      <c r="N784" s="39"/>
      <c r="O784" s="39"/>
      <c r="P784" s="39"/>
      <c r="Q784" s="39"/>
      <c r="R784" s="39"/>
      <c r="S784" s="39"/>
      <c r="T784" s="39"/>
      <c r="U784" s="39"/>
      <c r="V784" s="39"/>
      <c r="W784" s="39"/>
      <c r="X784" s="39"/>
      <c r="Y784" s="39"/>
      <c r="Z784" s="39"/>
    </row>
    <row r="785" spans="1:26" ht="16.5" customHeight="1">
      <c r="A785" s="39"/>
      <c r="B785" s="39"/>
      <c r="C785" s="39"/>
      <c r="D785" s="39"/>
      <c r="E785" s="39"/>
      <c r="F785" s="39"/>
      <c r="G785" s="39"/>
      <c r="H785" s="39"/>
      <c r="I785" s="39"/>
      <c r="J785" s="39"/>
      <c r="K785" s="39"/>
      <c r="L785" s="39"/>
      <c r="M785" s="39"/>
      <c r="N785" s="39"/>
      <c r="O785" s="39"/>
      <c r="P785" s="39"/>
      <c r="Q785" s="39"/>
      <c r="R785" s="39"/>
      <c r="S785" s="39"/>
      <c r="T785" s="39"/>
      <c r="U785" s="39"/>
      <c r="V785" s="39"/>
      <c r="W785" s="39"/>
      <c r="X785" s="39"/>
      <c r="Y785" s="39"/>
      <c r="Z785" s="39"/>
    </row>
    <row r="786" spans="1:26" ht="16.5" customHeight="1">
      <c r="A786" s="39"/>
      <c r="B786" s="39"/>
      <c r="C786" s="39"/>
      <c r="D786" s="39"/>
      <c r="E786" s="39"/>
      <c r="F786" s="39"/>
      <c r="G786" s="39"/>
      <c r="H786" s="39"/>
      <c r="I786" s="39"/>
      <c r="J786" s="39"/>
      <c r="K786" s="39"/>
      <c r="L786" s="39"/>
      <c r="M786" s="39"/>
      <c r="N786" s="39"/>
      <c r="O786" s="39"/>
      <c r="P786" s="39"/>
      <c r="Q786" s="39"/>
      <c r="R786" s="39"/>
      <c r="S786" s="39"/>
      <c r="T786" s="39"/>
      <c r="U786" s="39"/>
      <c r="V786" s="39"/>
      <c r="W786" s="39"/>
      <c r="X786" s="39"/>
      <c r="Y786" s="39"/>
      <c r="Z786" s="39"/>
    </row>
    <row r="787" spans="1:26" ht="16.5" customHeight="1">
      <c r="A787" s="39"/>
      <c r="B787" s="39"/>
      <c r="C787" s="39"/>
      <c r="D787" s="39"/>
      <c r="E787" s="39"/>
      <c r="F787" s="39"/>
      <c r="G787" s="39"/>
      <c r="H787" s="39"/>
      <c r="I787" s="39"/>
      <c r="J787" s="39"/>
      <c r="K787" s="39"/>
      <c r="L787" s="39"/>
      <c r="M787" s="39"/>
      <c r="N787" s="39"/>
      <c r="O787" s="39"/>
      <c r="P787" s="39"/>
      <c r="Q787" s="39"/>
      <c r="R787" s="39"/>
      <c r="S787" s="39"/>
      <c r="T787" s="39"/>
      <c r="U787" s="39"/>
      <c r="V787" s="39"/>
      <c r="W787" s="39"/>
      <c r="X787" s="39"/>
      <c r="Y787" s="39"/>
      <c r="Z787" s="39"/>
    </row>
    <row r="788" spans="1:26" ht="16.5" customHeight="1">
      <c r="A788" s="39"/>
      <c r="B788" s="39"/>
      <c r="C788" s="39"/>
      <c r="D788" s="39"/>
      <c r="E788" s="39"/>
      <c r="F788" s="39"/>
      <c r="G788" s="39"/>
      <c r="H788" s="39"/>
      <c r="I788" s="39"/>
      <c r="J788" s="39"/>
      <c r="K788" s="39"/>
      <c r="L788" s="39"/>
      <c r="M788" s="39"/>
      <c r="N788" s="39"/>
      <c r="O788" s="39"/>
      <c r="P788" s="39"/>
      <c r="Q788" s="39"/>
      <c r="R788" s="39"/>
      <c r="S788" s="39"/>
      <c r="T788" s="39"/>
      <c r="U788" s="39"/>
      <c r="V788" s="39"/>
      <c r="W788" s="39"/>
      <c r="X788" s="39"/>
      <c r="Y788" s="39"/>
      <c r="Z788" s="39"/>
    </row>
    <row r="789" spans="1:26" ht="16.5" customHeight="1">
      <c r="A789" s="39"/>
      <c r="B789" s="39"/>
      <c r="C789" s="39"/>
      <c r="D789" s="39"/>
      <c r="E789" s="39"/>
      <c r="F789" s="39"/>
      <c r="G789" s="39"/>
      <c r="H789" s="39"/>
      <c r="I789" s="39"/>
      <c r="J789" s="39"/>
      <c r="K789" s="39"/>
      <c r="L789" s="39"/>
      <c r="M789" s="39"/>
      <c r="N789" s="39"/>
      <c r="O789" s="39"/>
      <c r="P789" s="39"/>
      <c r="Q789" s="39"/>
      <c r="R789" s="39"/>
      <c r="S789" s="39"/>
      <c r="T789" s="39"/>
      <c r="U789" s="39"/>
      <c r="V789" s="39"/>
      <c r="W789" s="39"/>
      <c r="X789" s="39"/>
      <c r="Y789" s="39"/>
      <c r="Z789" s="39"/>
    </row>
    <row r="790" spans="1:26" ht="16.5" customHeight="1">
      <c r="A790" s="39"/>
      <c r="B790" s="39"/>
      <c r="C790" s="39"/>
      <c r="D790" s="39"/>
      <c r="E790" s="39"/>
      <c r="F790" s="39"/>
      <c r="G790" s="39"/>
      <c r="H790" s="39"/>
      <c r="I790" s="39"/>
      <c r="J790" s="39"/>
      <c r="K790" s="39"/>
      <c r="L790" s="39"/>
      <c r="M790" s="39"/>
      <c r="N790" s="39"/>
      <c r="O790" s="39"/>
      <c r="P790" s="39"/>
      <c r="Q790" s="39"/>
      <c r="R790" s="39"/>
      <c r="S790" s="39"/>
      <c r="T790" s="39"/>
      <c r="U790" s="39"/>
      <c r="V790" s="39"/>
      <c r="W790" s="39"/>
      <c r="X790" s="39"/>
      <c r="Y790" s="39"/>
      <c r="Z790" s="39"/>
    </row>
    <row r="791" spans="1:26" ht="16.5" customHeight="1">
      <c r="A791" s="39"/>
      <c r="B791" s="39"/>
      <c r="C791" s="39"/>
      <c r="D791" s="39"/>
      <c r="E791" s="39"/>
      <c r="F791" s="39"/>
      <c r="G791" s="39"/>
      <c r="H791" s="39"/>
      <c r="I791" s="39"/>
      <c r="J791" s="39"/>
      <c r="K791" s="39"/>
      <c r="L791" s="39"/>
      <c r="M791" s="39"/>
      <c r="N791" s="39"/>
      <c r="O791" s="39"/>
      <c r="P791" s="39"/>
      <c r="Q791" s="39"/>
      <c r="R791" s="39"/>
      <c r="S791" s="39"/>
      <c r="T791" s="39"/>
      <c r="U791" s="39"/>
      <c r="V791" s="39"/>
      <c r="W791" s="39"/>
      <c r="X791" s="39"/>
      <c r="Y791" s="39"/>
      <c r="Z791" s="39"/>
    </row>
    <row r="792" spans="1:26" ht="16.5" customHeight="1">
      <c r="A792" s="39"/>
      <c r="B792" s="39"/>
      <c r="C792" s="39"/>
      <c r="D792" s="39"/>
      <c r="E792" s="39"/>
      <c r="F792" s="39"/>
      <c r="G792" s="39"/>
      <c r="H792" s="39"/>
      <c r="I792" s="39"/>
      <c r="J792" s="39"/>
      <c r="K792" s="39"/>
      <c r="L792" s="39"/>
      <c r="M792" s="39"/>
      <c r="N792" s="39"/>
      <c r="O792" s="39"/>
      <c r="P792" s="39"/>
      <c r="Q792" s="39"/>
      <c r="R792" s="39"/>
      <c r="S792" s="39"/>
      <c r="T792" s="39"/>
      <c r="U792" s="39"/>
      <c r="V792" s="39"/>
      <c r="W792" s="39"/>
      <c r="X792" s="39"/>
      <c r="Y792" s="39"/>
      <c r="Z792" s="39"/>
    </row>
    <row r="793" spans="1:26" ht="16.5" customHeight="1">
      <c r="A793" s="39"/>
      <c r="B793" s="39"/>
      <c r="C793" s="39"/>
      <c r="D793" s="39"/>
      <c r="E793" s="39"/>
      <c r="F793" s="39"/>
      <c r="G793" s="39"/>
      <c r="H793" s="39"/>
      <c r="I793" s="39"/>
      <c r="J793" s="39"/>
      <c r="K793" s="39"/>
      <c r="L793" s="39"/>
      <c r="M793" s="39"/>
      <c r="N793" s="39"/>
      <c r="O793" s="39"/>
      <c r="P793" s="39"/>
      <c r="Q793" s="39"/>
      <c r="R793" s="39"/>
      <c r="S793" s="39"/>
      <c r="T793" s="39"/>
      <c r="U793" s="39"/>
      <c r="V793" s="39"/>
      <c r="W793" s="39"/>
      <c r="X793" s="39"/>
      <c r="Y793" s="39"/>
      <c r="Z793" s="39"/>
    </row>
    <row r="794" spans="1:26" ht="16.5" customHeight="1">
      <c r="A794" s="39"/>
      <c r="B794" s="39"/>
      <c r="C794" s="39"/>
      <c r="D794" s="39"/>
      <c r="E794" s="39"/>
      <c r="F794" s="39"/>
      <c r="G794" s="39"/>
      <c r="H794" s="39"/>
      <c r="I794" s="39"/>
      <c r="J794" s="39"/>
      <c r="K794" s="39"/>
      <c r="L794" s="39"/>
      <c r="M794" s="39"/>
      <c r="N794" s="39"/>
      <c r="O794" s="39"/>
      <c r="P794" s="39"/>
      <c r="Q794" s="39"/>
      <c r="R794" s="39"/>
      <c r="S794" s="39"/>
      <c r="T794" s="39"/>
      <c r="U794" s="39"/>
      <c r="V794" s="39"/>
      <c r="W794" s="39"/>
      <c r="X794" s="39"/>
      <c r="Y794" s="39"/>
      <c r="Z794" s="39"/>
    </row>
    <row r="795" spans="1:26" ht="16.5" customHeight="1">
      <c r="A795" s="39"/>
      <c r="B795" s="39"/>
      <c r="C795" s="39"/>
      <c r="D795" s="39"/>
      <c r="E795" s="39"/>
      <c r="F795" s="39"/>
      <c r="G795" s="39"/>
      <c r="H795" s="39"/>
      <c r="I795" s="39"/>
      <c r="J795" s="39"/>
      <c r="K795" s="39"/>
      <c r="L795" s="39"/>
      <c r="M795" s="39"/>
      <c r="N795" s="39"/>
      <c r="O795" s="39"/>
      <c r="P795" s="39"/>
      <c r="Q795" s="39"/>
      <c r="R795" s="39"/>
      <c r="S795" s="39"/>
      <c r="T795" s="39"/>
      <c r="U795" s="39"/>
      <c r="V795" s="39"/>
      <c r="W795" s="39"/>
      <c r="X795" s="39"/>
      <c r="Y795" s="39"/>
      <c r="Z795" s="39"/>
    </row>
    <row r="796" spans="1:26" ht="16.5" customHeight="1">
      <c r="A796" s="39"/>
      <c r="B796" s="39"/>
      <c r="C796" s="39"/>
      <c r="D796" s="39"/>
      <c r="E796" s="39"/>
      <c r="F796" s="39"/>
      <c r="G796" s="39"/>
      <c r="H796" s="39"/>
      <c r="I796" s="39"/>
      <c r="J796" s="39"/>
      <c r="K796" s="39"/>
      <c r="L796" s="39"/>
      <c r="M796" s="39"/>
      <c r="N796" s="39"/>
      <c r="O796" s="39"/>
      <c r="P796" s="39"/>
      <c r="Q796" s="39"/>
      <c r="R796" s="39"/>
      <c r="S796" s="39"/>
      <c r="T796" s="39"/>
      <c r="U796" s="39"/>
      <c r="V796" s="39"/>
      <c r="W796" s="39"/>
      <c r="X796" s="39"/>
      <c r="Y796" s="39"/>
      <c r="Z796" s="39"/>
    </row>
    <row r="797" spans="1:26" ht="16.5" customHeight="1">
      <c r="A797" s="39"/>
      <c r="B797" s="39"/>
      <c r="C797" s="39"/>
      <c r="D797" s="39"/>
      <c r="E797" s="39"/>
      <c r="F797" s="39"/>
      <c r="G797" s="39"/>
      <c r="H797" s="39"/>
      <c r="I797" s="39"/>
      <c r="J797" s="39"/>
      <c r="K797" s="39"/>
      <c r="L797" s="39"/>
      <c r="M797" s="39"/>
      <c r="N797" s="39"/>
      <c r="O797" s="39"/>
      <c r="P797" s="39"/>
      <c r="Q797" s="39"/>
      <c r="R797" s="39"/>
      <c r="S797" s="39"/>
      <c r="T797" s="39"/>
      <c r="U797" s="39"/>
      <c r="V797" s="39"/>
      <c r="W797" s="39"/>
      <c r="X797" s="39"/>
      <c r="Y797" s="39"/>
      <c r="Z797" s="39"/>
    </row>
    <row r="798" spans="1:26" ht="16.5" customHeight="1">
      <c r="A798" s="39"/>
      <c r="B798" s="39"/>
      <c r="C798" s="39"/>
      <c r="D798" s="39"/>
      <c r="E798" s="39"/>
      <c r="F798" s="39"/>
      <c r="G798" s="39"/>
      <c r="H798" s="39"/>
      <c r="I798" s="39"/>
      <c r="J798" s="39"/>
      <c r="K798" s="39"/>
      <c r="L798" s="39"/>
      <c r="M798" s="39"/>
      <c r="N798" s="39"/>
      <c r="O798" s="39"/>
      <c r="P798" s="39"/>
      <c r="Q798" s="39"/>
      <c r="R798" s="39"/>
      <c r="S798" s="39"/>
      <c r="T798" s="39"/>
      <c r="U798" s="39"/>
      <c r="V798" s="39"/>
      <c r="W798" s="39"/>
      <c r="X798" s="39"/>
      <c r="Y798" s="39"/>
      <c r="Z798" s="39"/>
    </row>
    <row r="799" spans="1:26" ht="16.5" customHeight="1">
      <c r="A799" s="39"/>
      <c r="B799" s="39"/>
      <c r="C799" s="39"/>
      <c r="D799" s="39"/>
      <c r="E799" s="39"/>
      <c r="F799" s="39"/>
      <c r="G799" s="39"/>
      <c r="H799" s="39"/>
      <c r="I799" s="39"/>
      <c r="J799" s="39"/>
      <c r="K799" s="39"/>
      <c r="L799" s="39"/>
      <c r="M799" s="39"/>
      <c r="N799" s="39"/>
      <c r="O799" s="39"/>
      <c r="P799" s="39"/>
      <c r="Q799" s="39"/>
      <c r="R799" s="39"/>
      <c r="S799" s="39"/>
      <c r="T799" s="39"/>
      <c r="U799" s="39"/>
      <c r="V799" s="39"/>
      <c r="W799" s="39"/>
      <c r="X799" s="39"/>
      <c r="Y799" s="39"/>
      <c r="Z799" s="39"/>
    </row>
    <row r="800" spans="1:26" ht="16.5" customHeight="1">
      <c r="A800" s="39"/>
      <c r="B800" s="39"/>
      <c r="C800" s="39"/>
      <c r="D800" s="39"/>
      <c r="E800" s="39"/>
      <c r="F800" s="39"/>
      <c r="G800" s="39"/>
      <c r="H800" s="39"/>
      <c r="I800" s="39"/>
      <c r="J800" s="39"/>
      <c r="K800" s="39"/>
      <c r="L800" s="39"/>
      <c r="M800" s="39"/>
      <c r="N800" s="39"/>
      <c r="O800" s="39"/>
      <c r="P800" s="39"/>
      <c r="Q800" s="39"/>
      <c r="R800" s="39"/>
      <c r="S800" s="39"/>
      <c r="T800" s="39"/>
      <c r="U800" s="39"/>
      <c r="V800" s="39"/>
      <c r="W800" s="39"/>
      <c r="X800" s="39"/>
      <c r="Y800" s="39"/>
      <c r="Z800" s="39"/>
    </row>
    <row r="801" spans="1:26" ht="16.5" customHeight="1">
      <c r="A801" s="39"/>
      <c r="B801" s="39"/>
      <c r="C801" s="39"/>
      <c r="D801" s="39"/>
      <c r="E801" s="39"/>
      <c r="F801" s="39"/>
      <c r="G801" s="39"/>
      <c r="H801" s="39"/>
      <c r="I801" s="39"/>
      <c r="J801" s="39"/>
      <c r="K801" s="39"/>
      <c r="L801" s="39"/>
      <c r="M801" s="39"/>
      <c r="N801" s="39"/>
      <c r="O801" s="39"/>
      <c r="P801" s="39"/>
      <c r="Q801" s="39"/>
      <c r="R801" s="39"/>
      <c r="S801" s="39"/>
      <c r="T801" s="39"/>
      <c r="U801" s="39"/>
      <c r="V801" s="39"/>
      <c r="W801" s="39"/>
      <c r="X801" s="39"/>
      <c r="Y801" s="39"/>
      <c r="Z801" s="39"/>
    </row>
    <row r="802" spans="1:26" ht="16.5" customHeight="1">
      <c r="A802" s="39"/>
      <c r="B802" s="39"/>
      <c r="C802" s="39"/>
      <c r="D802" s="39"/>
      <c r="E802" s="39"/>
      <c r="F802" s="39"/>
      <c r="G802" s="39"/>
      <c r="H802" s="39"/>
      <c r="I802" s="39"/>
      <c r="J802" s="39"/>
      <c r="K802" s="39"/>
      <c r="L802" s="39"/>
      <c r="M802" s="39"/>
      <c r="N802" s="39"/>
      <c r="O802" s="39"/>
      <c r="P802" s="39"/>
      <c r="Q802" s="39"/>
      <c r="R802" s="39"/>
      <c r="S802" s="39"/>
      <c r="T802" s="39"/>
      <c r="U802" s="39"/>
      <c r="V802" s="39"/>
      <c r="W802" s="39"/>
      <c r="X802" s="39"/>
      <c r="Y802" s="39"/>
      <c r="Z802" s="39"/>
    </row>
    <row r="803" spans="1:26" ht="16.5" customHeight="1">
      <c r="A803" s="39"/>
      <c r="B803" s="39"/>
      <c r="C803" s="39"/>
      <c r="D803" s="39"/>
      <c r="E803" s="39"/>
      <c r="F803" s="39"/>
      <c r="G803" s="39"/>
      <c r="H803" s="39"/>
      <c r="I803" s="39"/>
      <c r="J803" s="39"/>
      <c r="K803" s="39"/>
      <c r="L803" s="39"/>
      <c r="M803" s="39"/>
      <c r="N803" s="39"/>
      <c r="O803" s="39"/>
      <c r="P803" s="39"/>
      <c r="Q803" s="39"/>
      <c r="R803" s="39"/>
      <c r="S803" s="39"/>
      <c r="T803" s="39"/>
      <c r="U803" s="39"/>
      <c r="V803" s="39"/>
      <c r="W803" s="39"/>
      <c r="X803" s="39"/>
      <c r="Y803" s="39"/>
      <c r="Z803" s="39"/>
    </row>
    <row r="804" spans="1:26" ht="16.5" customHeight="1">
      <c r="A804" s="39"/>
      <c r="B804" s="39"/>
      <c r="C804" s="39"/>
      <c r="D804" s="39"/>
      <c r="E804" s="39"/>
      <c r="F804" s="39"/>
      <c r="G804" s="39"/>
      <c r="H804" s="39"/>
      <c r="I804" s="39"/>
      <c r="J804" s="39"/>
      <c r="K804" s="39"/>
      <c r="L804" s="39"/>
      <c r="M804" s="39"/>
      <c r="N804" s="39"/>
      <c r="O804" s="39"/>
      <c r="P804" s="39"/>
      <c r="Q804" s="39"/>
      <c r="R804" s="39"/>
      <c r="S804" s="39"/>
      <c r="T804" s="39"/>
      <c r="U804" s="39"/>
      <c r="V804" s="39"/>
      <c r="W804" s="39"/>
      <c r="X804" s="39"/>
      <c r="Y804" s="39"/>
      <c r="Z804" s="39"/>
    </row>
    <row r="805" spans="1:26" ht="16.5" customHeight="1">
      <c r="A805" s="39"/>
      <c r="B805" s="39"/>
      <c r="C805" s="39"/>
      <c r="D805" s="39"/>
      <c r="E805" s="39"/>
      <c r="F805" s="39"/>
      <c r="G805" s="39"/>
      <c r="H805" s="39"/>
      <c r="I805" s="39"/>
      <c r="J805" s="39"/>
      <c r="K805" s="39"/>
      <c r="L805" s="39"/>
      <c r="M805" s="39"/>
      <c r="N805" s="39"/>
      <c r="O805" s="39"/>
      <c r="P805" s="39"/>
      <c r="Q805" s="39"/>
      <c r="R805" s="39"/>
      <c r="S805" s="39"/>
      <c r="T805" s="39"/>
      <c r="U805" s="39"/>
      <c r="V805" s="39"/>
      <c r="W805" s="39"/>
      <c r="X805" s="39"/>
      <c r="Y805" s="39"/>
      <c r="Z805" s="39"/>
    </row>
    <row r="806" spans="1:26" ht="16.5" customHeight="1">
      <c r="A806" s="39"/>
      <c r="B806" s="39"/>
      <c r="C806" s="39"/>
      <c r="D806" s="39"/>
      <c r="E806" s="39"/>
      <c r="F806" s="39"/>
      <c r="G806" s="39"/>
      <c r="H806" s="39"/>
      <c r="I806" s="39"/>
      <c r="J806" s="39"/>
      <c r="K806" s="39"/>
      <c r="L806" s="39"/>
      <c r="M806" s="39"/>
      <c r="N806" s="39"/>
      <c r="O806" s="39"/>
      <c r="P806" s="39"/>
      <c r="Q806" s="39"/>
      <c r="R806" s="39"/>
      <c r="S806" s="39"/>
      <c r="T806" s="39"/>
      <c r="U806" s="39"/>
      <c r="V806" s="39"/>
      <c r="W806" s="39"/>
      <c r="X806" s="39"/>
      <c r="Y806" s="39"/>
      <c r="Z806" s="39"/>
    </row>
    <row r="807" spans="1:26" ht="16.5" customHeight="1">
      <c r="A807" s="39"/>
      <c r="B807" s="39"/>
      <c r="C807" s="39"/>
      <c r="D807" s="39"/>
      <c r="E807" s="39"/>
      <c r="F807" s="39"/>
      <c r="G807" s="39"/>
      <c r="H807" s="39"/>
      <c r="I807" s="39"/>
      <c r="J807" s="39"/>
      <c r="K807" s="39"/>
      <c r="L807" s="39"/>
      <c r="M807" s="39"/>
      <c r="N807" s="39"/>
      <c r="O807" s="39"/>
      <c r="P807" s="39"/>
      <c r="Q807" s="39"/>
      <c r="R807" s="39"/>
      <c r="S807" s="39"/>
      <c r="T807" s="39"/>
      <c r="U807" s="39"/>
      <c r="V807" s="39"/>
      <c r="W807" s="39"/>
      <c r="X807" s="39"/>
      <c r="Y807" s="39"/>
      <c r="Z807" s="39"/>
    </row>
    <row r="808" spans="1:26" ht="16.5" customHeight="1">
      <c r="A808" s="39"/>
      <c r="B808" s="39"/>
      <c r="C808" s="39"/>
      <c r="D808" s="39"/>
      <c r="E808" s="39"/>
      <c r="F808" s="39"/>
      <c r="G808" s="39"/>
      <c r="H808" s="39"/>
      <c r="I808" s="39"/>
      <c r="J808" s="39"/>
      <c r="K808" s="39"/>
      <c r="L808" s="39"/>
      <c r="M808" s="39"/>
      <c r="N808" s="39"/>
      <c r="O808" s="39"/>
      <c r="P808" s="39"/>
      <c r="Q808" s="39"/>
      <c r="R808" s="39"/>
      <c r="S808" s="39"/>
      <c r="T808" s="39"/>
      <c r="U808" s="39"/>
      <c r="V808" s="39"/>
      <c r="W808" s="39"/>
      <c r="X808" s="39"/>
      <c r="Y808" s="39"/>
      <c r="Z808" s="39"/>
    </row>
    <row r="809" spans="1:26" ht="16.5" customHeight="1">
      <c r="A809" s="39"/>
      <c r="B809" s="39"/>
      <c r="C809" s="39"/>
      <c r="D809" s="39"/>
      <c r="E809" s="39"/>
      <c r="F809" s="39"/>
      <c r="G809" s="39"/>
      <c r="H809" s="39"/>
      <c r="I809" s="39"/>
      <c r="J809" s="39"/>
      <c r="K809" s="39"/>
      <c r="L809" s="39"/>
      <c r="M809" s="39"/>
      <c r="N809" s="39"/>
      <c r="O809" s="39"/>
      <c r="P809" s="39"/>
      <c r="Q809" s="39"/>
      <c r="R809" s="39"/>
      <c r="S809" s="39"/>
      <c r="T809" s="39"/>
      <c r="U809" s="39"/>
      <c r="V809" s="39"/>
      <c r="W809" s="39"/>
      <c r="X809" s="39"/>
      <c r="Y809" s="39"/>
      <c r="Z809" s="39"/>
    </row>
    <row r="810" spans="1:26" ht="16.5" customHeight="1">
      <c r="A810" s="39"/>
      <c r="B810" s="39"/>
      <c r="C810" s="39"/>
      <c r="D810" s="39"/>
      <c r="E810" s="39"/>
      <c r="F810" s="39"/>
      <c r="G810" s="39"/>
      <c r="H810" s="39"/>
      <c r="I810" s="39"/>
      <c r="J810" s="39"/>
      <c r="K810" s="39"/>
      <c r="L810" s="39"/>
      <c r="M810" s="39"/>
      <c r="N810" s="39"/>
      <c r="O810" s="39"/>
      <c r="P810" s="39"/>
      <c r="Q810" s="39"/>
      <c r="R810" s="39"/>
      <c r="S810" s="39"/>
      <c r="T810" s="39"/>
      <c r="U810" s="39"/>
      <c r="V810" s="39"/>
      <c r="W810" s="39"/>
      <c r="X810" s="39"/>
      <c r="Y810" s="39"/>
      <c r="Z810" s="39"/>
    </row>
    <row r="811" spans="1:26" ht="16.5" customHeight="1">
      <c r="A811" s="39"/>
      <c r="B811" s="39"/>
      <c r="C811" s="39"/>
      <c r="D811" s="39"/>
      <c r="E811" s="39"/>
      <c r="F811" s="39"/>
      <c r="G811" s="39"/>
      <c r="H811" s="39"/>
      <c r="I811" s="39"/>
      <c r="J811" s="39"/>
      <c r="K811" s="39"/>
      <c r="L811" s="39"/>
      <c r="M811" s="39"/>
      <c r="N811" s="39"/>
      <c r="O811" s="39"/>
      <c r="P811" s="39"/>
      <c r="Q811" s="39"/>
      <c r="R811" s="39"/>
      <c r="S811" s="39"/>
      <c r="T811" s="39"/>
      <c r="U811" s="39"/>
      <c r="V811" s="39"/>
      <c r="W811" s="39"/>
      <c r="X811" s="39"/>
      <c r="Y811" s="39"/>
      <c r="Z811" s="39"/>
    </row>
    <row r="812" spans="1:26" ht="16.5" customHeight="1">
      <c r="A812" s="39"/>
      <c r="B812" s="39"/>
      <c r="C812" s="39"/>
      <c r="D812" s="39"/>
      <c r="E812" s="39"/>
      <c r="F812" s="39"/>
      <c r="G812" s="39"/>
      <c r="H812" s="39"/>
      <c r="I812" s="39"/>
      <c r="J812" s="39"/>
      <c r="K812" s="39"/>
      <c r="L812" s="39"/>
      <c r="M812" s="39"/>
      <c r="N812" s="39"/>
      <c r="O812" s="39"/>
      <c r="P812" s="39"/>
      <c r="Q812" s="39"/>
      <c r="R812" s="39"/>
      <c r="S812" s="39"/>
      <c r="T812" s="39"/>
      <c r="U812" s="39"/>
      <c r="V812" s="39"/>
      <c r="W812" s="39"/>
      <c r="X812" s="39"/>
      <c r="Y812" s="39"/>
      <c r="Z812" s="39"/>
    </row>
    <row r="813" spans="1:26" ht="16.5" customHeight="1">
      <c r="A813" s="39"/>
      <c r="B813" s="39"/>
      <c r="C813" s="39"/>
      <c r="D813" s="39"/>
      <c r="E813" s="39"/>
      <c r="F813" s="39"/>
      <c r="G813" s="39"/>
      <c r="H813" s="39"/>
      <c r="I813" s="39"/>
      <c r="J813" s="39"/>
      <c r="K813" s="39"/>
      <c r="L813" s="39"/>
      <c r="M813" s="39"/>
      <c r="N813" s="39"/>
      <c r="O813" s="39"/>
      <c r="P813" s="39"/>
      <c r="Q813" s="39"/>
      <c r="R813" s="39"/>
      <c r="S813" s="39"/>
      <c r="T813" s="39"/>
      <c r="U813" s="39"/>
      <c r="V813" s="39"/>
      <c r="W813" s="39"/>
      <c r="X813" s="39"/>
      <c r="Y813" s="39"/>
      <c r="Z813" s="39"/>
    </row>
    <row r="814" spans="1:26" ht="16.5" customHeight="1">
      <c r="A814" s="39"/>
      <c r="B814" s="39"/>
      <c r="C814" s="39"/>
      <c r="D814" s="39"/>
      <c r="E814" s="39"/>
      <c r="F814" s="39"/>
      <c r="G814" s="39"/>
      <c r="H814" s="39"/>
      <c r="I814" s="39"/>
      <c r="J814" s="39"/>
      <c r="K814" s="39"/>
      <c r="L814" s="39"/>
      <c r="M814" s="39"/>
      <c r="N814" s="39"/>
      <c r="O814" s="39"/>
      <c r="P814" s="39"/>
      <c r="Q814" s="39"/>
      <c r="R814" s="39"/>
      <c r="S814" s="39"/>
      <c r="T814" s="39"/>
      <c r="U814" s="39"/>
      <c r="V814" s="39"/>
      <c r="W814" s="39"/>
      <c r="X814" s="39"/>
      <c r="Y814" s="39"/>
      <c r="Z814" s="39"/>
    </row>
    <row r="815" spans="1:26" ht="16.5" customHeight="1">
      <c r="A815" s="39"/>
      <c r="B815" s="39"/>
      <c r="C815" s="39"/>
      <c r="D815" s="39"/>
      <c r="E815" s="39"/>
      <c r="F815" s="39"/>
      <c r="G815" s="39"/>
      <c r="H815" s="39"/>
      <c r="I815" s="39"/>
      <c r="J815" s="39"/>
      <c r="K815" s="39"/>
      <c r="L815" s="39"/>
      <c r="M815" s="39"/>
      <c r="N815" s="39"/>
      <c r="O815" s="39"/>
      <c r="P815" s="39"/>
      <c r="Q815" s="39"/>
      <c r="R815" s="39"/>
      <c r="S815" s="39"/>
      <c r="T815" s="39"/>
      <c r="U815" s="39"/>
      <c r="V815" s="39"/>
      <c r="W815" s="39"/>
      <c r="X815" s="39"/>
      <c r="Y815" s="39"/>
      <c r="Z815" s="39"/>
    </row>
    <row r="816" spans="1:26" ht="16.5" customHeight="1">
      <c r="A816" s="39"/>
      <c r="B816" s="39"/>
      <c r="C816" s="39"/>
      <c r="D816" s="39"/>
      <c r="E816" s="39"/>
      <c r="F816" s="39"/>
      <c r="G816" s="39"/>
      <c r="H816" s="39"/>
      <c r="I816" s="39"/>
      <c r="J816" s="39"/>
      <c r="K816" s="39"/>
      <c r="L816" s="39"/>
      <c r="M816" s="39"/>
      <c r="N816" s="39"/>
      <c r="O816" s="39"/>
      <c r="P816" s="39"/>
      <c r="Q816" s="39"/>
      <c r="R816" s="39"/>
      <c r="S816" s="39"/>
      <c r="T816" s="39"/>
      <c r="U816" s="39"/>
      <c r="V816" s="39"/>
      <c r="W816" s="39"/>
      <c r="X816" s="39"/>
      <c r="Y816" s="39"/>
      <c r="Z816" s="39"/>
    </row>
    <row r="817" spans="1:26" ht="16.5" customHeight="1">
      <c r="A817" s="39"/>
      <c r="B817" s="39"/>
      <c r="C817" s="39"/>
      <c r="D817" s="39"/>
      <c r="E817" s="39"/>
      <c r="F817" s="39"/>
      <c r="G817" s="39"/>
      <c r="H817" s="39"/>
      <c r="I817" s="39"/>
      <c r="J817" s="39"/>
      <c r="K817" s="39"/>
      <c r="L817" s="39"/>
      <c r="M817" s="39"/>
      <c r="N817" s="39"/>
      <c r="O817" s="39"/>
      <c r="P817" s="39"/>
      <c r="Q817" s="39"/>
      <c r="R817" s="39"/>
      <c r="S817" s="39"/>
      <c r="T817" s="39"/>
      <c r="U817" s="39"/>
      <c r="V817" s="39"/>
      <c r="W817" s="39"/>
      <c r="X817" s="39"/>
      <c r="Y817" s="39"/>
      <c r="Z817" s="39"/>
    </row>
    <row r="818" spans="1:26" ht="16.5" customHeight="1">
      <c r="A818" s="39"/>
      <c r="B818" s="39"/>
      <c r="C818" s="39"/>
      <c r="D818" s="39"/>
      <c r="E818" s="39"/>
      <c r="F818" s="39"/>
      <c r="G818" s="39"/>
      <c r="H818" s="39"/>
      <c r="I818" s="39"/>
      <c r="J818" s="39"/>
      <c r="K818" s="39"/>
      <c r="L818" s="39"/>
      <c r="M818" s="39"/>
      <c r="N818" s="39"/>
      <c r="O818" s="39"/>
      <c r="P818" s="39"/>
      <c r="Q818" s="39"/>
      <c r="R818" s="39"/>
      <c r="S818" s="39"/>
      <c r="T818" s="39"/>
      <c r="U818" s="39"/>
      <c r="V818" s="39"/>
      <c r="W818" s="39"/>
      <c r="X818" s="39"/>
      <c r="Y818" s="39"/>
      <c r="Z818" s="39"/>
    </row>
    <row r="819" spans="1:26" ht="16.5" customHeight="1">
      <c r="A819" s="39"/>
      <c r="B819" s="39"/>
      <c r="C819" s="39"/>
      <c r="D819" s="39"/>
      <c r="E819" s="39"/>
      <c r="F819" s="39"/>
      <c r="G819" s="39"/>
      <c r="H819" s="39"/>
      <c r="I819" s="39"/>
      <c r="J819" s="39"/>
      <c r="K819" s="39"/>
      <c r="L819" s="39"/>
      <c r="M819" s="39"/>
      <c r="N819" s="39"/>
      <c r="O819" s="39"/>
      <c r="P819" s="39"/>
      <c r="Q819" s="39"/>
      <c r="R819" s="39"/>
      <c r="S819" s="39"/>
      <c r="T819" s="39"/>
      <c r="U819" s="39"/>
      <c r="V819" s="39"/>
      <c r="W819" s="39"/>
      <c r="X819" s="39"/>
      <c r="Y819" s="39"/>
      <c r="Z819" s="39"/>
    </row>
    <row r="820" spans="1:26" ht="16.5" customHeight="1">
      <c r="A820" s="39"/>
      <c r="B820" s="39"/>
      <c r="C820" s="39"/>
      <c r="D820" s="39"/>
      <c r="E820" s="39"/>
      <c r="F820" s="39"/>
      <c r="G820" s="39"/>
      <c r="H820" s="39"/>
      <c r="I820" s="39"/>
      <c r="J820" s="39"/>
      <c r="K820" s="39"/>
      <c r="L820" s="39"/>
      <c r="M820" s="39"/>
      <c r="N820" s="39"/>
      <c r="O820" s="39"/>
      <c r="P820" s="39"/>
      <c r="Q820" s="39"/>
      <c r="R820" s="39"/>
      <c r="S820" s="39"/>
      <c r="T820" s="39"/>
      <c r="U820" s="39"/>
      <c r="V820" s="39"/>
      <c r="W820" s="39"/>
      <c r="X820" s="39"/>
      <c r="Y820" s="39"/>
      <c r="Z820" s="39"/>
    </row>
    <row r="821" spans="1:26" ht="16.5" customHeight="1">
      <c r="A821" s="39"/>
      <c r="B821" s="39"/>
      <c r="C821" s="39"/>
      <c r="D821" s="39"/>
      <c r="E821" s="39"/>
      <c r="F821" s="39"/>
      <c r="G821" s="39"/>
      <c r="H821" s="39"/>
      <c r="I821" s="39"/>
      <c r="J821" s="39"/>
      <c r="K821" s="39"/>
      <c r="L821" s="39"/>
      <c r="M821" s="39"/>
      <c r="N821" s="39"/>
      <c r="O821" s="39"/>
      <c r="P821" s="39"/>
      <c r="Q821" s="39"/>
      <c r="R821" s="39"/>
      <c r="S821" s="39"/>
      <c r="T821" s="39"/>
      <c r="U821" s="39"/>
      <c r="V821" s="39"/>
      <c r="W821" s="39"/>
      <c r="X821" s="39"/>
      <c r="Y821" s="39"/>
      <c r="Z821" s="39"/>
    </row>
    <row r="822" spans="1:26" ht="16.5" customHeight="1">
      <c r="A822" s="39"/>
      <c r="B822" s="39"/>
      <c r="C822" s="39"/>
      <c r="D822" s="39"/>
      <c r="E822" s="39"/>
      <c r="F822" s="39"/>
      <c r="G822" s="39"/>
      <c r="H822" s="39"/>
      <c r="I822" s="39"/>
      <c r="J822" s="39"/>
      <c r="K822" s="39"/>
      <c r="L822" s="39"/>
      <c r="M822" s="39"/>
      <c r="N822" s="39"/>
      <c r="O822" s="39"/>
      <c r="P822" s="39"/>
      <c r="Q822" s="39"/>
      <c r="R822" s="39"/>
      <c r="S822" s="39"/>
      <c r="T822" s="39"/>
      <c r="U822" s="39"/>
      <c r="V822" s="39"/>
      <c r="W822" s="39"/>
      <c r="X822" s="39"/>
      <c r="Y822" s="39"/>
      <c r="Z822" s="39"/>
    </row>
    <row r="823" spans="1:26" ht="16.5" customHeight="1">
      <c r="A823" s="39"/>
      <c r="B823" s="39"/>
      <c r="C823" s="39"/>
      <c r="D823" s="39"/>
      <c r="E823" s="39"/>
      <c r="F823" s="39"/>
      <c r="G823" s="39"/>
      <c r="H823" s="39"/>
      <c r="I823" s="39"/>
      <c r="J823" s="39"/>
      <c r="K823" s="39"/>
      <c r="L823" s="39"/>
      <c r="M823" s="39"/>
      <c r="N823" s="39"/>
      <c r="O823" s="39"/>
      <c r="P823" s="39"/>
      <c r="Q823" s="39"/>
      <c r="R823" s="39"/>
      <c r="S823" s="39"/>
      <c r="T823" s="39"/>
      <c r="U823" s="39"/>
      <c r="V823" s="39"/>
      <c r="W823" s="39"/>
      <c r="X823" s="39"/>
      <c r="Y823" s="39"/>
      <c r="Z823" s="39"/>
    </row>
    <row r="824" spans="1:26" ht="16.5" customHeight="1">
      <c r="A824" s="39"/>
      <c r="B824" s="39"/>
      <c r="C824" s="39"/>
      <c r="D824" s="39"/>
      <c r="E824" s="39"/>
      <c r="F824" s="39"/>
      <c r="G824" s="39"/>
      <c r="H824" s="39"/>
      <c r="I824" s="39"/>
      <c r="J824" s="39"/>
      <c r="K824" s="39"/>
      <c r="L824" s="39"/>
      <c r="M824" s="39"/>
      <c r="N824" s="39"/>
      <c r="O824" s="39"/>
      <c r="P824" s="39"/>
      <c r="Q824" s="39"/>
      <c r="R824" s="39"/>
      <c r="S824" s="39"/>
      <c r="T824" s="39"/>
      <c r="U824" s="39"/>
      <c r="V824" s="39"/>
      <c r="W824" s="39"/>
      <c r="X824" s="39"/>
      <c r="Y824" s="39"/>
      <c r="Z824" s="39"/>
    </row>
    <row r="825" spans="1:26" ht="16.5" customHeight="1">
      <c r="A825" s="39"/>
      <c r="B825" s="39"/>
      <c r="C825" s="39"/>
      <c r="D825" s="39"/>
      <c r="E825" s="39"/>
      <c r="F825" s="39"/>
      <c r="G825" s="39"/>
      <c r="H825" s="39"/>
      <c r="I825" s="39"/>
      <c r="J825" s="39"/>
      <c r="K825" s="39"/>
      <c r="L825" s="39"/>
      <c r="M825" s="39"/>
      <c r="N825" s="39"/>
      <c r="O825" s="39"/>
      <c r="P825" s="39"/>
      <c r="Q825" s="39"/>
      <c r="R825" s="39"/>
      <c r="S825" s="39"/>
      <c r="T825" s="39"/>
      <c r="U825" s="39"/>
      <c r="V825" s="39"/>
      <c r="W825" s="39"/>
      <c r="X825" s="39"/>
      <c r="Y825" s="39"/>
      <c r="Z825" s="39"/>
    </row>
    <row r="826" spans="1:26" ht="16.5" customHeight="1">
      <c r="A826" s="39"/>
      <c r="B826" s="39"/>
      <c r="C826" s="39"/>
      <c r="D826" s="39"/>
      <c r="E826" s="39"/>
      <c r="F826" s="39"/>
      <c r="G826" s="39"/>
      <c r="H826" s="39"/>
      <c r="I826" s="39"/>
      <c r="J826" s="39"/>
      <c r="K826" s="39"/>
      <c r="L826" s="39"/>
      <c r="M826" s="39"/>
      <c r="N826" s="39"/>
      <c r="O826" s="39"/>
      <c r="P826" s="39"/>
      <c r="Q826" s="39"/>
      <c r="R826" s="39"/>
      <c r="S826" s="39"/>
      <c r="T826" s="39"/>
      <c r="U826" s="39"/>
      <c r="V826" s="39"/>
      <c r="W826" s="39"/>
      <c r="X826" s="39"/>
      <c r="Y826" s="39"/>
      <c r="Z826" s="39"/>
    </row>
    <row r="827" spans="1:26" ht="16.5" customHeight="1">
      <c r="A827" s="39"/>
      <c r="B827" s="39"/>
      <c r="C827" s="39"/>
      <c r="D827" s="39"/>
      <c r="E827" s="39"/>
      <c r="F827" s="39"/>
      <c r="G827" s="39"/>
      <c r="H827" s="39"/>
      <c r="I827" s="39"/>
      <c r="J827" s="39"/>
      <c r="K827" s="39"/>
      <c r="L827" s="39"/>
      <c r="M827" s="39"/>
      <c r="N827" s="39"/>
      <c r="O827" s="39"/>
      <c r="P827" s="39"/>
      <c r="Q827" s="39"/>
      <c r="R827" s="39"/>
      <c r="S827" s="39"/>
      <c r="T827" s="39"/>
      <c r="U827" s="39"/>
      <c r="V827" s="39"/>
      <c r="W827" s="39"/>
      <c r="X827" s="39"/>
      <c r="Y827" s="39"/>
      <c r="Z827" s="39"/>
    </row>
    <row r="828" spans="1:26" ht="16.5" customHeight="1">
      <c r="A828" s="39"/>
      <c r="B828" s="39"/>
      <c r="C828" s="39"/>
      <c r="D828" s="39"/>
      <c r="E828" s="39"/>
      <c r="F828" s="39"/>
      <c r="G828" s="39"/>
      <c r="H828" s="39"/>
      <c r="I828" s="39"/>
      <c r="J828" s="39"/>
      <c r="K828" s="39"/>
      <c r="L828" s="39"/>
      <c r="M828" s="39"/>
      <c r="N828" s="39"/>
      <c r="O828" s="39"/>
      <c r="P828" s="39"/>
      <c r="Q828" s="39"/>
      <c r="R828" s="39"/>
      <c r="S828" s="39"/>
      <c r="T828" s="39"/>
      <c r="U828" s="39"/>
      <c r="V828" s="39"/>
      <c r="W828" s="39"/>
      <c r="X828" s="39"/>
      <c r="Y828" s="39"/>
      <c r="Z828" s="39"/>
    </row>
    <row r="829" spans="1:26" ht="16.5" customHeight="1">
      <c r="A829" s="39"/>
      <c r="B829" s="39"/>
      <c r="C829" s="39"/>
      <c r="D829" s="39"/>
      <c r="E829" s="39"/>
      <c r="F829" s="39"/>
      <c r="G829" s="39"/>
      <c r="H829" s="39"/>
      <c r="I829" s="39"/>
      <c r="J829" s="39"/>
      <c r="K829" s="39"/>
      <c r="L829" s="39"/>
      <c r="M829" s="39"/>
      <c r="N829" s="39"/>
      <c r="O829" s="39"/>
      <c r="P829" s="39"/>
      <c r="Q829" s="39"/>
      <c r="R829" s="39"/>
      <c r="S829" s="39"/>
      <c r="T829" s="39"/>
      <c r="U829" s="39"/>
      <c r="V829" s="39"/>
      <c r="W829" s="39"/>
      <c r="X829" s="39"/>
      <c r="Y829" s="39"/>
      <c r="Z829" s="39"/>
    </row>
    <row r="830" spans="1:26" ht="16.5" customHeight="1">
      <c r="A830" s="39"/>
      <c r="B830" s="39"/>
      <c r="C830" s="39"/>
      <c r="D830" s="39"/>
      <c r="E830" s="39"/>
      <c r="F830" s="39"/>
      <c r="G830" s="39"/>
      <c r="H830" s="39"/>
      <c r="I830" s="39"/>
      <c r="J830" s="39"/>
      <c r="K830" s="39"/>
      <c r="L830" s="39"/>
      <c r="M830" s="39"/>
      <c r="N830" s="39"/>
      <c r="O830" s="39"/>
      <c r="P830" s="39"/>
      <c r="Q830" s="39"/>
      <c r="R830" s="39"/>
      <c r="S830" s="39"/>
      <c r="T830" s="39"/>
      <c r="U830" s="39"/>
      <c r="V830" s="39"/>
      <c r="W830" s="39"/>
      <c r="X830" s="39"/>
      <c r="Y830" s="39"/>
      <c r="Z830" s="39"/>
    </row>
    <row r="831" spans="1:26" ht="16.5" customHeight="1">
      <c r="A831" s="39"/>
      <c r="B831" s="39"/>
      <c r="C831" s="39"/>
      <c r="D831" s="39"/>
      <c r="E831" s="39"/>
      <c r="F831" s="39"/>
      <c r="G831" s="39"/>
      <c r="H831" s="39"/>
      <c r="I831" s="39"/>
      <c r="J831" s="39"/>
      <c r="K831" s="39"/>
      <c r="L831" s="39"/>
      <c r="M831" s="39"/>
      <c r="N831" s="39"/>
      <c r="O831" s="39"/>
      <c r="P831" s="39"/>
      <c r="Q831" s="39"/>
      <c r="R831" s="39"/>
      <c r="S831" s="39"/>
      <c r="T831" s="39"/>
      <c r="U831" s="39"/>
      <c r="V831" s="39"/>
      <c r="W831" s="39"/>
      <c r="X831" s="39"/>
      <c r="Y831" s="39"/>
      <c r="Z831" s="39"/>
    </row>
    <row r="832" spans="1:26" ht="16.5" customHeight="1">
      <c r="A832" s="39"/>
      <c r="B832" s="39"/>
      <c r="C832" s="39"/>
      <c r="D832" s="39"/>
      <c r="E832" s="39"/>
      <c r="F832" s="39"/>
      <c r="G832" s="39"/>
      <c r="H832" s="39"/>
      <c r="I832" s="39"/>
      <c r="J832" s="39"/>
      <c r="K832" s="39"/>
      <c r="L832" s="39"/>
      <c r="M832" s="39"/>
      <c r="N832" s="39"/>
      <c r="O832" s="39"/>
      <c r="P832" s="39"/>
      <c r="Q832" s="39"/>
      <c r="R832" s="39"/>
      <c r="S832" s="39"/>
      <c r="T832" s="39"/>
      <c r="U832" s="39"/>
      <c r="V832" s="39"/>
      <c r="W832" s="39"/>
      <c r="X832" s="39"/>
      <c r="Y832" s="39"/>
      <c r="Z832" s="39"/>
    </row>
    <row r="833" spans="1:26" ht="16.5" customHeight="1">
      <c r="A833" s="39"/>
      <c r="B833" s="39"/>
      <c r="C833" s="39"/>
      <c r="D833" s="39"/>
      <c r="E833" s="39"/>
      <c r="F833" s="39"/>
      <c r="G833" s="39"/>
      <c r="H833" s="39"/>
      <c r="I833" s="39"/>
      <c r="J833" s="39"/>
      <c r="K833" s="39"/>
      <c r="L833" s="39"/>
      <c r="M833" s="39"/>
      <c r="N833" s="39"/>
      <c r="O833" s="39"/>
      <c r="P833" s="39"/>
      <c r="Q833" s="39"/>
      <c r="R833" s="39"/>
      <c r="S833" s="39"/>
      <c r="T833" s="39"/>
      <c r="U833" s="39"/>
      <c r="V833" s="39"/>
      <c r="W833" s="39"/>
      <c r="X833" s="39"/>
      <c r="Y833" s="39"/>
      <c r="Z833" s="39"/>
    </row>
    <row r="834" spans="1:26" ht="16.5" customHeight="1">
      <c r="A834" s="39"/>
      <c r="B834" s="39"/>
      <c r="C834" s="39"/>
      <c r="D834" s="39"/>
      <c r="E834" s="39"/>
      <c r="F834" s="39"/>
      <c r="G834" s="39"/>
      <c r="H834" s="39"/>
      <c r="I834" s="39"/>
      <c r="J834" s="39"/>
      <c r="K834" s="39"/>
      <c r="L834" s="39"/>
      <c r="M834" s="39"/>
      <c r="N834" s="39"/>
      <c r="O834" s="39"/>
      <c r="P834" s="39"/>
      <c r="Q834" s="39"/>
      <c r="R834" s="39"/>
      <c r="S834" s="39"/>
      <c r="T834" s="39"/>
      <c r="U834" s="39"/>
      <c r="V834" s="39"/>
      <c r="W834" s="39"/>
      <c r="X834" s="39"/>
      <c r="Y834" s="39"/>
      <c r="Z834" s="39"/>
    </row>
    <row r="835" spans="1:26" ht="16.5" customHeight="1">
      <c r="A835" s="39"/>
      <c r="B835" s="39"/>
      <c r="C835" s="39"/>
      <c r="D835" s="39"/>
      <c r="E835" s="39"/>
      <c r="F835" s="39"/>
      <c r="G835" s="39"/>
      <c r="H835" s="39"/>
      <c r="I835" s="39"/>
      <c r="J835" s="39"/>
      <c r="K835" s="39"/>
      <c r="L835" s="39"/>
      <c r="M835" s="39"/>
      <c r="N835" s="39"/>
      <c r="O835" s="39"/>
      <c r="P835" s="39"/>
      <c r="Q835" s="39"/>
      <c r="R835" s="39"/>
      <c r="S835" s="39"/>
      <c r="T835" s="39"/>
      <c r="U835" s="39"/>
      <c r="V835" s="39"/>
      <c r="W835" s="39"/>
      <c r="X835" s="39"/>
      <c r="Y835" s="39"/>
      <c r="Z835" s="39"/>
    </row>
    <row r="836" spans="1:26" ht="16.5" customHeight="1">
      <c r="A836" s="39"/>
      <c r="B836" s="39"/>
      <c r="C836" s="39"/>
      <c r="D836" s="39"/>
      <c r="E836" s="39"/>
      <c r="F836" s="39"/>
      <c r="G836" s="39"/>
      <c r="H836" s="39"/>
      <c r="I836" s="39"/>
      <c r="J836" s="39"/>
      <c r="K836" s="39"/>
      <c r="L836" s="39"/>
      <c r="M836" s="39"/>
      <c r="N836" s="39"/>
      <c r="O836" s="39"/>
      <c r="P836" s="39"/>
      <c r="Q836" s="39"/>
      <c r="R836" s="39"/>
      <c r="S836" s="39"/>
      <c r="T836" s="39"/>
      <c r="U836" s="39"/>
      <c r="V836" s="39"/>
      <c r="W836" s="39"/>
      <c r="X836" s="39"/>
      <c r="Y836" s="39"/>
      <c r="Z836" s="39"/>
    </row>
    <row r="837" spans="1:26" ht="16.5" customHeight="1">
      <c r="A837" s="39"/>
      <c r="B837" s="39"/>
      <c r="C837" s="39"/>
      <c r="D837" s="39"/>
      <c r="E837" s="39"/>
      <c r="F837" s="39"/>
      <c r="G837" s="39"/>
      <c r="H837" s="39"/>
      <c r="I837" s="39"/>
      <c r="J837" s="39"/>
      <c r="K837" s="39"/>
      <c r="L837" s="39"/>
      <c r="M837" s="39"/>
      <c r="N837" s="39"/>
      <c r="O837" s="39"/>
      <c r="P837" s="39"/>
      <c r="Q837" s="39"/>
      <c r="R837" s="39"/>
      <c r="S837" s="39"/>
      <c r="T837" s="39"/>
      <c r="U837" s="39"/>
      <c r="V837" s="39"/>
      <c r="W837" s="39"/>
      <c r="X837" s="39"/>
      <c r="Y837" s="39"/>
      <c r="Z837" s="39"/>
    </row>
    <row r="838" spans="1:26" ht="16.5" customHeight="1">
      <c r="A838" s="39"/>
      <c r="B838" s="39"/>
      <c r="C838" s="39"/>
      <c r="D838" s="39"/>
      <c r="E838" s="39"/>
      <c r="F838" s="39"/>
      <c r="G838" s="39"/>
      <c r="H838" s="39"/>
      <c r="I838" s="39"/>
      <c r="J838" s="39"/>
      <c r="K838" s="39"/>
      <c r="L838" s="39"/>
      <c r="M838" s="39"/>
      <c r="N838" s="39"/>
      <c r="O838" s="39"/>
      <c r="P838" s="39"/>
      <c r="Q838" s="39"/>
      <c r="R838" s="39"/>
      <c r="S838" s="39"/>
      <c r="T838" s="39"/>
      <c r="U838" s="39"/>
      <c r="V838" s="39"/>
      <c r="W838" s="39"/>
      <c r="X838" s="39"/>
      <c r="Y838" s="39"/>
      <c r="Z838" s="39"/>
    </row>
    <row r="839" spans="1:26" ht="16.5" customHeight="1">
      <c r="A839" s="39"/>
      <c r="B839" s="39"/>
      <c r="C839" s="39"/>
      <c r="D839" s="39"/>
      <c r="E839" s="39"/>
      <c r="F839" s="39"/>
      <c r="G839" s="39"/>
      <c r="H839" s="39"/>
      <c r="I839" s="39"/>
      <c r="J839" s="39"/>
      <c r="K839" s="39"/>
      <c r="L839" s="39"/>
      <c r="M839" s="39"/>
      <c r="N839" s="39"/>
      <c r="O839" s="39"/>
      <c r="P839" s="39"/>
      <c r="Q839" s="39"/>
      <c r="R839" s="39"/>
      <c r="S839" s="39"/>
      <c r="T839" s="39"/>
      <c r="U839" s="39"/>
      <c r="V839" s="39"/>
      <c r="W839" s="39"/>
      <c r="X839" s="39"/>
      <c r="Y839" s="39"/>
      <c r="Z839" s="39"/>
    </row>
    <row r="840" spans="1:26" ht="16.5" customHeight="1">
      <c r="A840" s="39"/>
      <c r="B840" s="39"/>
      <c r="C840" s="39"/>
      <c r="D840" s="39"/>
      <c r="E840" s="39"/>
      <c r="F840" s="39"/>
      <c r="G840" s="39"/>
      <c r="H840" s="39"/>
      <c r="I840" s="39"/>
      <c r="J840" s="39"/>
      <c r="K840" s="39"/>
      <c r="L840" s="39"/>
      <c r="M840" s="39"/>
      <c r="N840" s="39"/>
      <c r="O840" s="39"/>
      <c r="P840" s="39"/>
      <c r="Q840" s="39"/>
      <c r="R840" s="39"/>
      <c r="S840" s="39"/>
      <c r="T840" s="39"/>
      <c r="U840" s="39"/>
      <c r="V840" s="39"/>
      <c r="W840" s="39"/>
      <c r="X840" s="39"/>
      <c r="Y840" s="39"/>
      <c r="Z840" s="39"/>
    </row>
    <row r="841" spans="1:26" ht="16.5" customHeight="1">
      <c r="A841" s="39"/>
      <c r="B841" s="39"/>
      <c r="C841" s="39"/>
      <c r="D841" s="39"/>
      <c r="E841" s="39"/>
      <c r="F841" s="39"/>
      <c r="G841" s="39"/>
      <c r="H841" s="39"/>
      <c r="I841" s="39"/>
      <c r="J841" s="39"/>
      <c r="K841" s="39"/>
      <c r="L841" s="39"/>
      <c r="M841" s="39"/>
      <c r="N841" s="39"/>
      <c r="O841" s="39"/>
      <c r="P841" s="39"/>
      <c r="Q841" s="39"/>
      <c r="R841" s="39"/>
      <c r="S841" s="39"/>
      <c r="T841" s="39"/>
      <c r="U841" s="39"/>
      <c r="V841" s="39"/>
      <c r="W841" s="39"/>
      <c r="X841" s="39"/>
      <c r="Y841" s="39"/>
      <c r="Z841" s="39"/>
    </row>
    <row r="842" spans="1:26" ht="16.5" customHeight="1">
      <c r="A842" s="39"/>
      <c r="B842" s="39"/>
      <c r="C842" s="39"/>
      <c r="D842" s="39"/>
      <c r="E842" s="39"/>
      <c r="F842" s="39"/>
      <c r="G842" s="39"/>
      <c r="H842" s="39"/>
      <c r="I842" s="39"/>
      <c r="J842" s="39"/>
      <c r="K842" s="39"/>
      <c r="L842" s="39"/>
      <c r="M842" s="39"/>
      <c r="N842" s="39"/>
      <c r="O842" s="39"/>
      <c r="P842" s="39"/>
      <c r="Q842" s="39"/>
      <c r="R842" s="39"/>
      <c r="S842" s="39"/>
      <c r="T842" s="39"/>
      <c r="U842" s="39"/>
      <c r="V842" s="39"/>
      <c r="W842" s="39"/>
      <c r="X842" s="39"/>
      <c r="Y842" s="39"/>
      <c r="Z842" s="39"/>
    </row>
    <row r="843" spans="1:26" ht="16.5" customHeight="1">
      <c r="A843" s="39"/>
      <c r="B843" s="39"/>
      <c r="C843" s="39"/>
      <c r="D843" s="39"/>
      <c r="E843" s="39"/>
      <c r="F843" s="39"/>
      <c r="G843" s="39"/>
      <c r="H843" s="39"/>
      <c r="I843" s="39"/>
      <c r="J843" s="39"/>
      <c r="K843" s="39"/>
      <c r="L843" s="39"/>
      <c r="M843" s="39"/>
      <c r="N843" s="39"/>
      <c r="O843" s="39"/>
      <c r="P843" s="39"/>
      <c r="Q843" s="39"/>
      <c r="R843" s="39"/>
      <c r="S843" s="39"/>
      <c r="T843" s="39"/>
      <c r="U843" s="39"/>
      <c r="V843" s="39"/>
      <c r="W843" s="39"/>
      <c r="X843" s="39"/>
      <c r="Y843" s="39"/>
      <c r="Z843" s="39"/>
    </row>
    <row r="844" spans="1:26" ht="16.5" customHeight="1">
      <c r="A844" s="39"/>
      <c r="B844" s="39"/>
      <c r="C844" s="39"/>
      <c r="D844" s="39"/>
      <c r="E844" s="39"/>
      <c r="F844" s="39"/>
      <c r="G844" s="39"/>
      <c r="H844" s="39"/>
      <c r="I844" s="39"/>
      <c r="J844" s="39"/>
      <c r="K844" s="39"/>
      <c r="L844" s="39"/>
      <c r="M844" s="39"/>
      <c r="N844" s="39"/>
      <c r="O844" s="39"/>
      <c r="P844" s="39"/>
      <c r="Q844" s="39"/>
      <c r="R844" s="39"/>
      <c r="S844" s="39"/>
      <c r="T844" s="39"/>
      <c r="U844" s="39"/>
      <c r="V844" s="39"/>
      <c r="W844" s="39"/>
      <c r="X844" s="39"/>
      <c r="Y844" s="39"/>
      <c r="Z844" s="39"/>
    </row>
    <row r="845" spans="1:26" ht="16.5" customHeight="1">
      <c r="A845" s="39"/>
      <c r="B845" s="39"/>
      <c r="C845" s="39"/>
      <c r="D845" s="39"/>
      <c r="E845" s="39"/>
      <c r="F845" s="39"/>
      <c r="G845" s="39"/>
      <c r="H845" s="39"/>
      <c r="I845" s="39"/>
      <c r="J845" s="39"/>
      <c r="K845" s="39"/>
      <c r="L845" s="39"/>
      <c r="M845" s="39"/>
      <c r="N845" s="39"/>
      <c r="O845" s="39"/>
      <c r="P845" s="39"/>
      <c r="Q845" s="39"/>
      <c r="R845" s="39"/>
      <c r="S845" s="39"/>
      <c r="T845" s="39"/>
      <c r="U845" s="39"/>
      <c r="V845" s="39"/>
      <c r="W845" s="39"/>
      <c r="X845" s="39"/>
      <c r="Y845" s="39"/>
      <c r="Z845" s="39"/>
    </row>
    <row r="846" spans="1:26" ht="16.5" customHeight="1">
      <c r="A846" s="39"/>
      <c r="B846" s="39"/>
      <c r="C846" s="39"/>
      <c r="D846" s="39"/>
      <c r="E846" s="39"/>
      <c r="F846" s="39"/>
      <c r="G846" s="39"/>
      <c r="H846" s="39"/>
      <c r="I846" s="39"/>
      <c r="J846" s="39"/>
      <c r="K846" s="39"/>
      <c r="L846" s="39"/>
      <c r="M846" s="39"/>
      <c r="N846" s="39"/>
      <c r="O846" s="39"/>
      <c r="P846" s="39"/>
      <c r="Q846" s="39"/>
      <c r="R846" s="39"/>
      <c r="S846" s="39"/>
      <c r="T846" s="39"/>
      <c r="U846" s="39"/>
      <c r="V846" s="39"/>
      <c r="W846" s="39"/>
      <c r="X846" s="39"/>
      <c r="Y846" s="39"/>
      <c r="Z846" s="39"/>
    </row>
    <row r="847" spans="1:26" ht="16.5" customHeight="1">
      <c r="A847" s="39"/>
      <c r="B847" s="39"/>
      <c r="C847" s="39"/>
      <c r="D847" s="39"/>
      <c r="E847" s="39"/>
      <c r="F847" s="39"/>
      <c r="G847" s="39"/>
      <c r="H847" s="39"/>
      <c r="I847" s="39"/>
      <c r="J847" s="39"/>
      <c r="K847" s="39"/>
      <c r="L847" s="39"/>
      <c r="M847" s="39"/>
      <c r="N847" s="39"/>
      <c r="O847" s="39"/>
      <c r="P847" s="39"/>
      <c r="Q847" s="39"/>
      <c r="R847" s="39"/>
      <c r="S847" s="39"/>
      <c r="T847" s="39"/>
      <c r="U847" s="39"/>
      <c r="V847" s="39"/>
      <c r="W847" s="39"/>
      <c r="X847" s="39"/>
      <c r="Y847" s="39"/>
      <c r="Z847" s="39"/>
    </row>
    <row r="848" spans="1:26" ht="16.5" customHeight="1">
      <c r="A848" s="39"/>
      <c r="B848" s="39"/>
      <c r="C848" s="39"/>
      <c r="D848" s="39"/>
      <c r="E848" s="39"/>
      <c r="F848" s="39"/>
      <c r="G848" s="39"/>
      <c r="H848" s="39"/>
      <c r="I848" s="39"/>
      <c r="J848" s="39"/>
      <c r="K848" s="39"/>
      <c r="L848" s="39"/>
      <c r="M848" s="39"/>
      <c r="N848" s="39"/>
      <c r="O848" s="39"/>
      <c r="P848" s="39"/>
      <c r="Q848" s="39"/>
      <c r="R848" s="39"/>
      <c r="S848" s="39"/>
      <c r="T848" s="39"/>
      <c r="U848" s="39"/>
      <c r="V848" s="39"/>
      <c r="W848" s="39"/>
      <c r="X848" s="39"/>
      <c r="Y848" s="39"/>
      <c r="Z848" s="39"/>
    </row>
    <row r="849" spans="1:26" ht="16.5" customHeight="1">
      <c r="A849" s="39"/>
      <c r="B849" s="39"/>
      <c r="C849" s="39"/>
      <c r="D849" s="39"/>
      <c r="E849" s="39"/>
      <c r="F849" s="39"/>
      <c r="G849" s="39"/>
      <c r="H849" s="39"/>
      <c r="I849" s="39"/>
      <c r="J849" s="39"/>
      <c r="K849" s="39"/>
      <c r="L849" s="39"/>
      <c r="M849" s="39"/>
      <c r="N849" s="39"/>
      <c r="O849" s="39"/>
      <c r="P849" s="39"/>
      <c r="Q849" s="39"/>
      <c r="R849" s="39"/>
      <c r="S849" s="39"/>
      <c r="T849" s="39"/>
      <c r="U849" s="39"/>
      <c r="V849" s="39"/>
      <c r="W849" s="39"/>
      <c r="X849" s="39"/>
      <c r="Y849" s="39"/>
      <c r="Z849" s="39"/>
    </row>
    <row r="850" spans="1:26" ht="16.5" customHeight="1">
      <c r="A850" s="39"/>
      <c r="B850" s="39"/>
      <c r="C850" s="39"/>
      <c r="D850" s="39"/>
      <c r="E850" s="39"/>
      <c r="F850" s="39"/>
      <c r="G850" s="39"/>
      <c r="H850" s="39"/>
      <c r="I850" s="39"/>
      <c r="J850" s="39"/>
      <c r="K850" s="39"/>
      <c r="L850" s="39"/>
      <c r="M850" s="39"/>
      <c r="N850" s="39"/>
      <c r="O850" s="39"/>
      <c r="P850" s="39"/>
      <c r="Q850" s="39"/>
      <c r="R850" s="39"/>
      <c r="S850" s="39"/>
      <c r="T850" s="39"/>
      <c r="U850" s="39"/>
      <c r="V850" s="39"/>
      <c r="W850" s="39"/>
      <c r="X850" s="39"/>
      <c r="Y850" s="39"/>
      <c r="Z850" s="39"/>
    </row>
    <row r="851" spans="1:26" ht="16.5" customHeight="1">
      <c r="A851" s="39"/>
      <c r="B851" s="39"/>
      <c r="C851" s="39"/>
      <c r="D851" s="39"/>
      <c r="E851" s="39"/>
      <c r="F851" s="39"/>
      <c r="G851" s="39"/>
      <c r="H851" s="39"/>
      <c r="I851" s="39"/>
      <c r="J851" s="39"/>
      <c r="K851" s="39"/>
      <c r="L851" s="39"/>
      <c r="M851" s="39"/>
      <c r="N851" s="39"/>
      <c r="O851" s="39"/>
      <c r="P851" s="39"/>
      <c r="Q851" s="39"/>
      <c r="R851" s="39"/>
      <c r="S851" s="39"/>
      <c r="T851" s="39"/>
      <c r="U851" s="39"/>
      <c r="V851" s="39"/>
      <c r="W851" s="39"/>
      <c r="X851" s="39"/>
      <c r="Y851" s="39"/>
      <c r="Z851" s="39"/>
    </row>
    <row r="852" spans="1:26" ht="16.5" customHeight="1">
      <c r="A852" s="39"/>
      <c r="B852" s="39"/>
      <c r="C852" s="39"/>
      <c r="D852" s="39"/>
      <c r="E852" s="39"/>
      <c r="F852" s="39"/>
      <c r="G852" s="39"/>
      <c r="H852" s="39"/>
      <c r="I852" s="39"/>
      <c r="J852" s="39"/>
      <c r="K852" s="39"/>
      <c r="L852" s="39"/>
      <c r="M852" s="39"/>
      <c r="N852" s="39"/>
      <c r="O852" s="39"/>
      <c r="P852" s="39"/>
      <c r="Q852" s="39"/>
      <c r="R852" s="39"/>
      <c r="S852" s="39"/>
      <c r="T852" s="39"/>
      <c r="U852" s="39"/>
      <c r="V852" s="39"/>
      <c r="W852" s="39"/>
      <c r="X852" s="39"/>
      <c r="Y852" s="39"/>
      <c r="Z852" s="39"/>
    </row>
    <row r="853" spans="1:26" ht="16.5" customHeight="1">
      <c r="A853" s="39"/>
      <c r="B853" s="39"/>
      <c r="C853" s="39"/>
      <c r="D853" s="39"/>
      <c r="E853" s="39"/>
      <c r="F853" s="39"/>
      <c r="G853" s="39"/>
      <c r="H853" s="39"/>
      <c r="I853" s="39"/>
      <c r="J853" s="39"/>
      <c r="K853" s="39"/>
      <c r="L853" s="39"/>
      <c r="M853" s="39"/>
      <c r="N853" s="39"/>
      <c r="O853" s="39"/>
      <c r="P853" s="39"/>
      <c r="Q853" s="39"/>
      <c r="R853" s="39"/>
      <c r="S853" s="39"/>
      <c r="T853" s="39"/>
      <c r="U853" s="39"/>
      <c r="V853" s="39"/>
      <c r="W853" s="39"/>
      <c r="X853" s="39"/>
      <c r="Y853" s="39"/>
      <c r="Z853" s="39"/>
    </row>
    <row r="854" spans="1:26" ht="16.5" customHeight="1">
      <c r="A854" s="39"/>
      <c r="B854" s="39"/>
      <c r="C854" s="39"/>
      <c r="D854" s="39"/>
      <c r="E854" s="39"/>
      <c r="F854" s="39"/>
      <c r="G854" s="39"/>
      <c r="H854" s="39"/>
      <c r="I854" s="39"/>
      <c r="J854" s="39"/>
      <c r="K854" s="39"/>
      <c r="L854" s="39"/>
      <c r="M854" s="39"/>
      <c r="N854" s="39"/>
      <c r="O854" s="39"/>
      <c r="P854" s="39"/>
      <c r="Q854" s="39"/>
      <c r="R854" s="39"/>
      <c r="S854" s="39"/>
      <c r="T854" s="39"/>
      <c r="U854" s="39"/>
      <c r="V854" s="39"/>
      <c r="W854" s="39"/>
      <c r="X854" s="39"/>
      <c r="Y854" s="39"/>
      <c r="Z854" s="39"/>
    </row>
    <row r="855" spans="1:26" ht="16.5" customHeight="1">
      <c r="A855" s="39"/>
      <c r="B855" s="39"/>
      <c r="C855" s="39"/>
      <c r="D855" s="39"/>
      <c r="E855" s="39"/>
      <c r="F855" s="39"/>
      <c r="G855" s="39"/>
      <c r="H855" s="39"/>
      <c r="I855" s="39"/>
      <c r="J855" s="39"/>
      <c r="K855" s="39"/>
      <c r="L855" s="39"/>
      <c r="M855" s="39"/>
      <c r="N855" s="39"/>
      <c r="O855" s="39"/>
      <c r="P855" s="39"/>
      <c r="Q855" s="39"/>
      <c r="R855" s="39"/>
      <c r="S855" s="39"/>
      <c r="T855" s="39"/>
      <c r="U855" s="39"/>
      <c r="V855" s="39"/>
      <c r="W855" s="39"/>
      <c r="X855" s="39"/>
      <c r="Y855" s="39"/>
      <c r="Z855" s="39"/>
    </row>
    <row r="856" spans="1:26" ht="16.5" customHeight="1">
      <c r="A856" s="39"/>
      <c r="B856" s="39"/>
      <c r="C856" s="39"/>
      <c r="D856" s="39"/>
      <c r="E856" s="39"/>
      <c r="F856" s="39"/>
      <c r="G856" s="39"/>
      <c r="H856" s="39"/>
      <c r="I856" s="39"/>
      <c r="J856" s="39"/>
      <c r="K856" s="39"/>
      <c r="L856" s="39"/>
      <c r="M856" s="39"/>
      <c r="N856" s="39"/>
      <c r="O856" s="39"/>
      <c r="P856" s="39"/>
      <c r="Q856" s="39"/>
      <c r="R856" s="39"/>
      <c r="S856" s="39"/>
      <c r="T856" s="39"/>
      <c r="U856" s="39"/>
      <c r="V856" s="39"/>
      <c r="W856" s="39"/>
      <c r="X856" s="39"/>
      <c r="Y856" s="39"/>
      <c r="Z856" s="39"/>
    </row>
    <row r="857" spans="1:26" ht="16.5" customHeight="1">
      <c r="A857" s="39"/>
      <c r="B857" s="39"/>
      <c r="C857" s="39"/>
      <c r="D857" s="39"/>
      <c r="E857" s="39"/>
      <c r="F857" s="39"/>
      <c r="G857" s="39"/>
      <c r="H857" s="39"/>
      <c r="I857" s="39"/>
      <c r="J857" s="39"/>
      <c r="K857" s="39"/>
      <c r="L857" s="39"/>
      <c r="M857" s="39"/>
      <c r="N857" s="39"/>
      <c r="O857" s="39"/>
      <c r="P857" s="39"/>
      <c r="Q857" s="39"/>
      <c r="R857" s="39"/>
      <c r="S857" s="39"/>
      <c r="T857" s="39"/>
      <c r="U857" s="39"/>
      <c r="V857" s="39"/>
      <c r="W857" s="39"/>
      <c r="X857" s="39"/>
      <c r="Y857" s="39"/>
      <c r="Z857" s="39"/>
    </row>
    <row r="858" spans="1:26" ht="16.5" customHeight="1">
      <c r="A858" s="39"/>
      <c r="B858" s="39"/>
      <c r="C858" s="39"/>
      <c r="D858" s="39"/>
      <c r="E858" s="39"/>
      <c r="F858" s="39"/>
      <c r="G858" s="39"/>
      <c r="H858" s="39"/>
      <c r="I858" s="39"/>
      <c r="J858" s="39"/>
      <c r="K858" s="39"/>
      <c r="L858" s="39"/>
      <c r="M858" s="39"/>
      <c r="N858" s="39"/>
      <c r="O858" s="39"/>
      <c r="P858" s="39"/>
      <c r="Q858" s="39"/>
      <c r="R858" s="39"/>
      <c r="S858" s="39"/>
      <c r="T858" s="39"/>
      <c r="U858" s="39"/>
      <c r="V858" s="39"/>
      <c r="W858" s="39"/>
      <c r="X858" s="39"/>
      <c r="Y858" s="39"/>
      <c r="Z858" s="39"/>
    </row>
    <row r="859" spans="1:26" ht="16.5" customHeight="1">
      <c r="A859" s="39"/>
      <c r="B859" s="39"/>
      <c r="C859" s="39"/>
      <c r="D859" s="39"/>
      <c r="E859" s="39"/>
      <c r="F859" s="39"/>
      <c r="G859" s="39"/>
      <c r="H859" s="39"/>
      <c r="I859" s="39"/>
      <c r="J859" s="39"/>
      <c r="K859" s="39"/>
      <c r="L859" s="39"/>
      <c r="M859" s="39"/>
      <c r="N859" s="39"/>
      <c r="O859" s="39"/>
      <c r="P859" s="39"/>
      <c r="Q859" s="39"/>
      <c r="R859" s="39"/>
      <c r="S859" s="39"/>
      <c r="T859" s="39"/>
      <c r="U859" s="39"/>
      <c r="V859" s="39"/>
      <c r="W859" s="39"/>
      <c r="X859" s="39"/>
      <c r="Y859" s="39"/>
      <c r="Z859" s="39"/>
    </row>
    <row r="860" spans="1:26" ht="16.5" customHeight="1">
      <c r="A860" s="39"/>
      <c r="B860" s="39"/>
      <c r="C860" s="39"/>
      <c r="D860" s="39"/>
      <c r="E860" s="39"/>
      <c r="F860" s="39"/>
      <c r="G860" s="39"/>
      <c r="H860" s="39"/>
      <c r="I860" s="39"/>
      <c r="J860" s="39"/>
      <c r="K860" s="39"/>
      <c r="L860" s="39"/>
      <c r="M860" s="39"/>
      <c r="N860" s="39"/>
      <c r="O860" s="39"/>
      <c r="P860" s="39"/>
      <c r="Q860" s="39"/>
      <c r="R860" s="39"/>
      <c r="S860" s="39"/>
      <c r="T860" s="39"/>
      <c r="U860" s="39"/>
      <c r="V860" s="39"/>
      <c r="W860" s="39"/>
      <c r="X860" s="39"/>
      <c r="Y860" s="39"/>
      <c r="Z860" s="39"/>
    </row>
    <row r="861" spans="1:26" ht="16.5" customHeight="1">
      <c r="A861" s="39"/>
      <c r="B861" s="39"/>
      <c r="C861" s="39"/>
      <c r="D861" s="39"/>
      <c r="E861" s="39"/>
      <c r="F861" s="39"/>
      <c r="G861" s="39"/>
      <c r="H861" s="39"/>
      <c r="I861" s="39"/>
      <c r="J861" s="39"/>
      <c r="K861" s="39"/>
      <c r="L861" s="39"/>
      <c r="M861" s="39"/>
      <c r="N861" s="39"/>
      <c r="O861" s="39"/>
      <c r="P861" s="39"/>
      <c r="Q861" s="39"/>
      <c r="R861" s="39"/>
      <c r="S861" s="39"/>
      <c r="T861" s="39"/>
      <c r="U861" s="39"/>
      <c r="V861" s="39"/>
      <c r="W861" s="39"/>
      <c r="X861" s="39"/>
      <c r="Y861" s="39"/>
      <c r="Z861" s="39"/>
    </row>
    <row r="862" spans="1:26" ht="16.5" customHeight="1">
      <c r="A862" s="39"/>
      <c r="B862" s="39"/>
      <c r="C862" s="39"/>
      <c r="D862" s="39"/>
      <c r="E862" s="39"/>
      <c r="F862" s="39"/>
      <c r="G862" s="39"/>
      <c r="H862" s="39"/>
      <c r="I862" s="39"/>
      <c r="J862" s="39"/>
      <c r="K862" s="39"/>
      <c r="L862" s="39"/>
      <c r="M862" s="39"/>
      <c r="N862" s="39"/>
      <c r="O862" s="39"/>
      <c r="P862" s="39"/>
      <c r="Q862" s="39"/>
      <c r="R862" s="39"/>
      <c r="S862" s="39"/>
      <c r="T862" s="39"/>
      <c r="U862" s="39"/>
      <c r="V862" s="39"/>
      <c r="W862" s="39"/>
      <c r="X862" s="39"/>
      <c r="Y862" s="39"/>
      <c r="Z862" s="39"/>
    </row>
    <row r="863" spans="1:26" ht="16.5" customHeight="1">
      <c r="A863" s="39"/>
      <c r="B863" s="39"/>
      <c r="C863" s="39"/>
      <c r="D863" s="39"/>
      <c r="E863" s="39"/>
      <c r="F863" s="39"/>
      <c r="G863" s="39"/>
      <c r="H863" s="39"/>
      <c r="I863" s="39"/>
      <c r="J863" s="39"/>
      <c r="K863" s="39"/>
      <c r="L863" s="39"/>
      <c r="M863" s="39"/>
      <c r="N863" s="39"/>
      <c r="O863" s="39"/>
      <c r="P863" s="39"/>
      <c r="Q863" s="39"/>
      <c r="R863" s="39"/>
      <c r="S863" s="39"/>
      <c r="T863" s="39"/>
      <c r="U863" s="39"/>
      <c r="V863" s="39"/>
      <c r="W863" s="39"/>
      <c r="X863" s="39"/>
      <c r="Y863" s="39"/>
      <c r="Z863" s="39"/>
    </row>
    <row r="864" spans="1:26" ht="16.5" customHeight="1">
      <c r="A864" s="39"/>
      <c r="B864" s="39"/>
      <c r="C864" s="39"/>
      <c r="D864" s="39"/>
      <c r="E864" s="39"/>
      <c r="F864" s="39"/>
      <c r="G864" s="39"/>
      <c r="H864" s="39"/>
      <c r="I864" s="39"/>
      <c r="J864" s="39"/>
      <c r="K864" s="39"/>
      <c r="L864" s="39"/>
      <c r="M864" s="39"/>
      <c r="N864" s="39"/>
      <c r="O864" s="39"/>
      <c r="P864" s="39"/>
      <c r="Q864" s="39"/>
      <c r="R864" s="39"/>
      <c r="S864" s="39"/>
      <c r="T864" s="39"/>
      <c r="U864" s="39"/>
      <c r="V864" s="39"/>
      <c r="W864" s="39"/>
      <c r="X864" s="39"/>
      <c r="Y864" s="39"/>
      <c r="Z864" s="39"/>
    </row>
    <row r="865" spans="1:26" ht="16.5" customHeight="1">
      <c r="A865" s="39"/>
      <c r="B865" s="39"/>
      <c r="C865" s="39"/>
      <c r="D865" s="39"/>
      <c r="E865" s="39"/>
      <c r="F865" s="39"/>
      <c r="G865" s="39"/>
      <c r="H865" s="39"/>
      <c r="I865" s="39"/>
      <c r="J865" s="39"/>
      <c r="K865" s="39"/>
      <c r="L865" s="39"/>
      <c r="M865" s="39"/>
      <c r="N865" s="39"/>
      <c r="O865" s="39"/>
      <c r="P865" s="39"/>
      <c r="Q865" s="39"/>
      <c r="R865" s="39"/>
      <c r="S865" s="39"/>
      <c r="T865" s="39"/>
      <c r="U865" s="39"/>
      <c r="V865" s="39"/>
      <c r="W865" s="39"/>
      <c r="X865" s="39"/>
      <c r="Y865" s="39"/>
      <c r="Z865" s="39"/>
    </row>
    <row r="866" spans="1:26" ht="16.5" customHeight="1">
      <c r="A866" s="39"/>
      <c r="B866" s="39"/>
      <c r="C866" s="39"/>
      <c r="D866" s="39"/>
      <c r="E866" s="39"/>
      <c r="F866" s="39"/>
      <c r="G866" s="39"/>
      <c r="H866" s="39"/>
      <c r="I866" s="39"/>
      <c r="J866" s="39"/>
      <c r="K866" s="39"/>
      <c r="L866" s="39"/>
      <c r="M866" s="39"/>
      <c r="N866" s="39"/>
      <c r="O866" s="39"/>
      <c r="P866" s="39"/>
      <c r="Q866" s="39"/>
      <c r="R866" s="39"/>
      <c r="S866" s="39"/>
      <c r="T866" s="39"/>
      <c r="U866" s="39"/>
      <c r="V866" s="39"/>
      <c r="W866" s="39"/>
      <c r="X866" s="39"/>
      <c r="Y866" s="39"/>
      <c r="Z866" s="39"/>
    </row>
    <row r="867" spans="1:26" ht="16.5" customHeight="1">
      <c r="A867" s="39"/>
      <c r="B867" s="39"/>
      <c r="C867" s="39"/>
      <c r="D867" s="39"/>
      <c r="E867" s="39"/>
      <c r="F867" s="39"/>
      <c r="G867" s="39"/>
      <c r="H867" s="39"/>
      <c r="I867" s="39"/>
      <c r="J867" s="39"/>
      <c r="K867" s="39"/>
      <c r="L867" s="39"/>
      <c r="M867" s="39"/>
      <c r="N867" s="39"/>
      <c r="O867" s="39"/>
      <c r="P867" s="39"/>
      <c r="Q867" s="39"/>
      <c r="R867" s="39"/>
      <c r="S867" s="39"/>
      <c r="T867" s="39"/>
      <c r="U867" s="39"/>
      <c r="V867" s="39"/>
      <c r="W867" s="39"/>
      <c r="X867" s="39"/>
      <c r="Y867" s="39"/>
      <c r="Z867" s="39"/>
    </row>
    <row r="868" spans="1:26" ht="16.5" customHeight="1">
      <c r="A868" s="39"/>
      <c r="B868" s="39"/>
      <c r="C868" s="39"/>
      <c r="D868" s="39"/>
      <c r="E868" s="39"/>
      <c r="F868" s="39"/>
      <c r="G868" s="39"/>
      <c r="H868" s="39"/>
      <c r="I868" s="39"/>
      <c r="J868" s="39"/>
      <c r="K868" s="39"/>
      <c r="L868" s="39"/>
      <c r="M868" s="39"/>
      <c r="N868" s="39"/>
      <c r="O868" s="39"/>
      <c r="P868" s="39"/>
      <c r="Q868" s="39"/>
      <c r="R868" s="39"/>
      <c r="S868" s="39"/>
      <c r="T868" s="39"/>
      <c r="U868" s="39"/>
      <c r="V868" s="39"/>
      <c r="W868" s="39"/>
      <c r="X868" s="39"/>
      <c r="Y868" s="39"/>
      <c r="Z868" s="39"/>
    </row>
    <row r="869" spans="1:26" ht="16.5" customHeight="1">
      <c r="A869" s="39"/>
      <c r="B869" s="39"/>
      <c r="C869" s="39"/>
      <c r="D869" s="39"/>
      <c r="E869" s="39"/>
      <c r="F869" s="39"/>
      <c r="G869" s="39"/>
      <c r="H869" s="39"/>
      <c r="I869" s="39"/>
      <c r="J869" s="39"/>
      <c r="K869" s="39"/>
      <c r="L869" s="39"/>
      <c r="M869" s="39"/>
      <c r="N869" s="39"/>
      <c r="O869" s="39"/>
      <c r="P869" s="39"/>
      <c r="Q869" s="39"/>
      <c r="R869" s="39"/>
      <c r="S869" s="39"/>
      <c r="T869" s="39"/>
      <c r="U869" s="39"/>
      <c r="V869" s="39"/>
      <c r="W869" s="39"/>
      <c r="X869" s="39"/>
      <c r="Y869" s="39"/>
      <c r="Z869" s="39"/>
    </row>
    <row r="870" spans="1:26" ht="16.5" customHeight="1">
      <c r="A870" s="39"/>
      <c r="B870" s="39"/>
      <c r="C870" s="39"/>
      <c r="D870" s="39"/>
      <c r="E870" s="39"/>
      <c r="F870" s="39"/>
      <c r="G870" s="39"/>
      <c r="H870" s="39"/>
      <c r="I870" s="39"/>
      <c r="J870" s="39"/>
      <c r="K870" s="39"/>
      <c r="L870" s="39"/>
      <c r="M870" s="39"/>
      <c r="N870" s="39"/>
      <c r="O870" s="39"/>
      <c r="P870" s="39"/>
      <c r="Q870" s="39"/>
      <c r="R870" s="39"/>
      <c r="S870" s="39"/>
      <c r="T870" s="39"/>
      <c r="U870" s="39"/>
      <c r="V870" s="39"/>
      <c r="W870" s="39"/>
      <c r="X870" s="39"/>
      <c r="Y870" s="39"/>
      <c r="Z870" s="39"/>
    </row>
    <row r="871" spans="1:26" ht="16.5" customHeight="1">
      <c r="A871" s="39"/>
      <c r="B871" s="39"/>
      <c r="C871" s="39"/>
      <c r="D871" s="39"/>
      <c r="E871" s="39"/>
      <c r="F871" s="39"/>
      <c r="G871" s="39"/>
      <c r="H871" s="39"/>
      <c r="I871" s="39"/>
      <c r="J871" s="39"/>
      <c r="K871" s="39"/>
      <c r="L871" s="39"/>
      <c r="M871" s="39"/>
      <c r="N871" s="39"/>
      <c r="O871" s="39"/>
      <c r="P871" s="39"/>
      <c r="Q871" s="39"/>
      <c r="R871" s="39"/>
      <c r="S871" s="39"/>
      <c r="T871" s="39"/>
      <c r="U871" s="39"/>
      <c r="V871" s="39"/>
      <c r="W871" s="39"/>
      <c r="X871" s="39"/>
      <c r="Y871" s="39"/>
      <c r="Z871" s="39"/>
    </row>
    <row r="872" spans="1:26" ht="16.5" customHeight="1">
      <c r="A872" s="39"/>
      <c r="B872" s="39"/>
      <c r="C872" s="39"/>
      <c r="D872" s="39"/>
      <c r="E872" s="39"/>
      <c r="F872" s="39"/>
      <c r="G872" s="39"/>
      <c r="H872" s="39"/>
      <c r="I872" s="39"/>
      <c r="J872" s="39"/>
      <c r="K872" s="39"/>
      <c r="L872" s="39"/>
      <c r="M872" s="39"/>
      <c r="N872" s="39"/>
      <c r="O872" s="39"/>
      <c r="P872" s="39"/>
      <c r="Q872" s="39"/>
      <c r="R872" s="39"/>
      <c r="S872" s="39"/>
      <c r="T872" s="39"/>
      <c r="U872" s="39"/>
      <c r="V872" s="39"/>
      <c r="W872" s="39"/>
      <c r="X872" s="39"/>
      <c r="Y872" s="39"/>
      <c r="Z872" s="39"/>
    </row>
    <row r="873" spans="1:26" ht="16.5" customHeight="1">
      <c r="A873" s="39"/>
      <c r="B873" s="39"/>
      <c r="C873" s="39"/>
      <c r="D873" s="39"/>
      <c r="E873" s="39"/>
      <c r="F873" s="39"/>
      <c r="G873" s="39"/>
      <c r="H873" s="39"/>
      <c r="I873" s="39"/>
      <c r="J873" s="39"/>
      <c r="K873" s="39"/>
      <c r="L873" s="39"/>
      <c r="M873" s="39"/>
      <c r="N873" s="39"/>
      <c r="O873" s="39"/>
      <c r="P873" s="39"/>
      <c r="Q873" s="39"/>
      <c r="R873" s="39"/>
      <c r="S873" s="39"/>
      <c r="T873" s="39"/>
      <c r="U873" s="39"/>
      <c r="V873" s="39"/>
      <c r="W873" s="39"/>
      <c r="X873" s="39"/>
      <c r="Y873" s="39"/>
      <c r="Z873" s="39"/>
    </row>
    <row r="874" spans="1:26" ht="16.5" customHeight="1">
      <c r="A874" s="39"/>
      <c r="B874" s="39"/>
      <c r="C874" s="39"/>
      <c r="D874" s="39"/>
      <c r="E874" s="39"/>
      <c r="F874" s="39"/>
      <c r="G874" s="39"/>
      <c r="H874" s="39"/>
      <c r="I874" s="39"/>
      <c r="J874" s="39"/>
      <c r="K874" s="39"/>
      <c r="L874" s="39"/>
      <c r="M874" s="39"/>
      <c r="N874" s="39"/>
      <c r="O874" s="39"/>
      <c r="P874" s="39"/>
      <c r="Q874" s="39"/>
      <c r="R874" s="39"/>
      <c r="S874" s="39"/>
      <c r="T874" s="39"/>
      <c r="U874" s="39"/>
      <c r="V874" s="39"/>
      <c r="W874" s="39"/>
      <c r="X874" s="39"/>
      <c r="Y874" s="39"/>
      <c r="Z874" s="39"/>
    </row>
    <row r="875" spans="1:26" ht="16.5" customHeight="1">
      <c r="A875" s="39"/>
      <c r="B875" s="39"/>
      <c r="C875" s="39"/>
      <c r="D875" s="39"/>
      <c r="E875" s="39"/>
      <c r="F875" s="39"/>
      <c r="G875" s="39"/>
      <c r="H875" s="39"/>
      <c r="I875" s="39"/>
      <c r="J875" s="39"/>
      <c r="K875" s="39"/>
      <c r="L875" s="39"/>
      <c r="M875" s="39"/>
      <c r="N875" s="39"/>
      <c r="O875" s="39"/>
      <c r="P875" s="39"/>
      <c r="Q875" s="39"/>
      <c r="R875" s="39"/>
      <c r="S875" s="39"/>
      <c r="T875" s="39"/>
      <c r="U875" s="39"/>
      <c r="V875" s="39"/>
      <c r="W875" s="39"/>
      <c r="X875" s="39"/>
      <c r="Y875" s="39"/>
      <c r="Z875" s="39"/>
    </row>
    <row r="876" spans="1:26" ht="16.5" customHeight="1">
      <c r="A876" s="39"/>
      <c r="B876" s="39"/>
      <c r="C876" s="39"/>
      <c r="D876" s="39"/>
      <c r="E876" s="39"/>
      <c r="F876" s="39"/>
      <c r="G876" s="39"/>
      <c r="H876" s="39"/>
      <c r="I876" s="39"/>
      <c r="J876" s="39"/>
      <c r="K876" s="39"/>
      <c r="L876" s="39"/>
      <c r="M876" s="39"/>
      <c r="N876" s="39"/>
      <c r="O876" s="39"/>
      <c r="P876" s="39"/>
      <c r="Q876" s="39"/>
      <c r="R876" s="39"/>
      <c r="S876" s="39"/>
      <c r="T876" s="39"/>
      <c r="U876" s="39"/>
      <c r="V876" s="39"/>
      <c r="W876" s="39"/>
      <c r="X876" s="39"/>
      <c r="Y876" s="39"/>
      <c r="Z876" s="39"/>
    </row>
    <row r="877" spans="1:26" ht="16.5" customHeight="1">
      <c r="A877" s="39"/>
      <c r="B877" s="39"/>
      <c r="C877" s="39"/>
      <c r="D877" s="39"/>
      <c r="E877" s="39"/>
      <c r="F877" s="39"/>
      <c r="G877" s="39"/>
      <c r="H877" s="39"/>
      <c r="I877" s="39"/>
      <c r="J877" s="39"/>
      <c r="K877" s="39"/>
      <c r="L877" s="39"/>
      <c r="M877" s="39"/>
      <c r="N877" s="39"/>
      <c r="O877" s="39"/>
      <c r="P877" s="39"/>
      <c r="Q877" s="39"/>
      <c r="R877" s="39"/>
      <c r="S877" s="39"/>
      <c r="T877" s="39"/>
      <c r="U877" s="39"/>
      <c r="V877" s="39"/>
      <c r="W877" s="39"/>
      <c r="X877" s="39"/>
      <c r="Y877" s="39"/>
      <c r="Z877" s="39"/>
    </row>
    <row r="878" spans="1:26" ht="16.5" customHeight="1">
      <c r="A878" s="39"/>
      <c r="B878" s="39"/>
      <c r="C878" s="39"/>
      <c r="D878" s="39"/>
      <c r="E878" s="39"/>
      <c r="F878" s="39"/>
      <c r="G878" s="39"/>
      <c r="H878" s="39"/>
      <c r="I878" s="39"/>
      <c r="J878" s="39"/>
      <c r="K878" s="39"/>
      <c r="L878" s="39"/>
      <c r="M878" s="39"/>
      <c r="N878" s="39"/>
      <c r="O878" s="39"/>
      <c r="P878" s="39"/>
      <c r="Q878" s="39"/>
      <c r="R878" s="39"/>
      <c r="S878" s="39"/>
      <c r="T878" s="39"/>
      <c r="U878" s="39"/>
      <c r="V878" s="39"/>
      <c r="W878" s="39"/>
      <c r="X878" s="39"/>
      <c r="Y878" s="39"/>
      <c r="Z878" s="39"/>
    </row>
    <row r="879" spans="1:26" ht="16.5" customHeight="1">
      <c r="A879" s="39"/>
      <c r="B879" s="39"/>
      <c r="C879" s="39"/>
      <c r="D879" s="39"/>
      <c r="E879" s="39"/>
      <c r="F879" s="39"/>
      <c r="G879" s="39"/>
      <c r="H879" s="39"/>
      <c r="I879" s="39"/>
      <c r="J879" s="39"/>
      <c r="K879" s="39"/>
      <c r="L879" s="39"/>
      <c r="M879" s="39"/>
      <c r="N879" s="39"/>
      <c r="O879" s="39"/>
      <c r="P879" s="39"/>
      <c r="Q879" s="39"/>
      <c r="R879" s="39"/>
      <c r="S879" s="39"/>
      <c r="T879" s="39"/>
      <c r="U879" s="39"/>
      <c r="V879" s="39"/>
      <c r="W879" s="39"/>
      <c r="X879" s="39"/>
      <c r="Y879" s="39"/>
      <c r="Z879" s="39"/>
    </row>
    <row r="880" spans="1:26" ht="16.5" customHeight="1">
      <c r="A880" s="39"/>
      <c r="B880" s="39"/>
      <c r="C880" s="39"/>
      <c r="D880" s="39"/>
      <c r="E880" s="39"/>
      <c r="F880" s="39"/>
      <c r="G880" s="39"/>
      <c r="H880" s="39"/>
      <c r="I880" s="39"/>
      <c r="J880" s="39"/>
      <c r="K880" s="39"/>
      <c r="L880" s="39"/>
      <c r="M880" s="39"/>
      <c r="N880" s="39"/>
      <c r="O880" s="39"/>
      <c r="P880" s="39"/>
      <c r="Q880" s="39"/>
      <c r="R880" s="39"/>
      <c r="S880" s="39"/>
      <c r="T880" s="39"/>
      <c r="U880" s="39"/>
      <c r="V880" s="39"/>
      <c r="W880" s="39"/>
      <c r="X880" s="39"/>
      <c r="Y880" s="39"/>
      <c r="Z880" s="39"/>
    </row>
    <row r="881" spans="1:26" ht="16.5" customHeight="1">
      <c r="A881" s="39"/>
      <c r="B881" s="39"/>
      <c r="C881" s="39"/>
      <c r="D881" s="39"/>
      <c r="E881" s="39"/>
      <c r="F881" s="39"/>
      <c r="G881" s="39"/>
      <c r="H881" s="39"/>
      <c r="I881" s="39"/>
      <c r="J881" s="39"/>
      <c r="K881" s="39"/>
      <c r="L881" s="39"/>
      <c r="M881" s="39"/>
      <c r="N881" s="39"/>
      <c r="O881" s="39"/>
      <c r="P881" s="39"/>
      <c r="Q881" s="39"/>
      <c r="R881" s="39"/>
      <c r="S881" s="39"/>
      <c r="T881" s="39"/>
      <c r="U881" s="39"/>
      <c r="V881" s="39"/>
      <c r="W881" s="39"/>
      <c r="X881" s="39"/>
      <c r="Y881" s="39"/>
      <c r="Z881" s="39"/>
    </row>
    <row r="882" spans="1:26" ht="16.5" customHeight="1">
      <c r="A882" s="39"/>
      <c r="B882" s="39"/>
      <c r="C882" s="39"/>
      <c r="D882" s="39"/>
      <c r="E882" s="39"/>
      <c r="F882" s="39"/>
      <c r="G882" s="39"/>
      <c r="H882" s="39"/>
      <c r="I882" s="39"/>
      <c r="J882" s="39"/>
      <c r="K882" s="39"/>
      <c r="L882" s="39"/>
      <c r="M882" s="39"/>
      <c r="N882" s="39"/>
      <c r="O882" s="39"/>
      <c r="P882" s="39"/>
      <c r="Q882" s="39"/>
      <c r="R882" s="39"/>
      <c r="S882" s="39"/>
      <c r="T882" s="39"/>
      <c r="U882" s="39"/>
      <c r="V882" s="39"/>
      <c r="W882" s="39"/>
      <c r="X882" s="39"/>
      <c r="Y882" s="39"/>
      <c r="Z882" s="39"/>
    </row>
    <row r="883" spans="1:26" ht="16.5" customHeight="1">
      <c r="A883" s="39"/>
      <c r="B883" s="39"/>
      <c r="C883" s="39"/>
      <c r="D883" s="39"/>
      <c r="E883" s="39"/>
      <c r="F883" s="39"/>
      <c r="G883" s="39"/>
      <c r="H883" s="39"/>
      <c r="I883" s="39"/>
      <c r="J883" s="39"/>
      <c r="K883" s="39"/>
      <c r="L883" s="39"/>
      <c r="M883" s="39"/>
      <c r="N883" s="39"/>
      <c r="O883" s="39"/>
      <c r="P883" s="39"/>
      <c r="Q883" s="39"/>
      <c r="R883" s="39"/>
      <c r="S883" s="39"/>
      <c r="T883" s="39"/>
      <c r="U883" s="39"/>
      <c r="V883" s="39"/>
      <c r="W883" s="39"/>
      <c r="X883" s="39"/>
      <c r="Y883" s="39"/>
      <c r="Z883" s="39"/>
    </row>
    <row r="884" spans="1:26" ht="16.5" customHeight="1">
      <c r="A884" s="39"/>
      <c r="B884" s="39"/>
      <c r="C884" s="39"/>
      <c r="D884" s="39"/>
      <c r="E884" s="39"/>
      <c r="F884" s="39"/>
      <c r="G884" s="39"/>
      <c r="H884" s="39"/>
      <c r="I884" s="39"/>
      <c r="J884" s="39"/>
      <c r="K884" s="39"/>
      <c r="L884" s="39"/>
      <c r="M884" s="39"/>
      <c r="N884" s="39"/>
      <c r="O884" s="39"/>
      <c r="P884" s="39"/>
      <c r="Q884" s="39"/>
      <c r="R884" s="39"/>
      <c r="S884" s="39"/>
      <c r="T884" s="39"/>
      <c r="U884" s="39"/>
      <c r="V884" s="39"/>
      <c r="W884" s="39"/>
      <c r="X884" s="39"/>
      <c r="Y884" s="39"/>
      <c r="Z884" s="39"/>
    </row>
    <row r="885" spans="1:26" ht="16.5" customHeight="1">
      <c r="A885" s="39"/>
      <c r="B885" s="39"/>
      <c r="C885" s="39"/>
      <c r="D885" s="39"/>
      <c r="E885" s="39"/>
      <c r="F885" s="39"/>
      <c r="G885" s="39"/>
      <c r="H885" s="39"/>
      <c r="I885" s="39"/>
      <c r="J885" s="39"/>
      <c r="K885" s="39"/>
      <c r="L885" s="39"/>
      <c r="M885" s="39"/>
      <c r="N885" s="39"/>
      <c r="O885" s="39"/>
      <c r="P885" s="39"/>
      <c r="Q885" s="39"/>
      <c r="R885" s="39"/>
      <c r="S885" s="39"/>
      <c r="T885" s="39"/>
      <c r="U885" s="39"/>
      <c r="V885" s="39"/>
      <c r="W885" s="39"/>
      <c r="X885" s="39"/>
      <c r="Y885" s="39"/>
      <c r="Z885" s="39"/>
    </row>
    <row r="886" spans="1:26" ht="16.5" customHeight="1">
      <c r="A886" s="39"/>
      <c r="B886" s="39"/>
      <c r="C886" s="39"/>
      <c r="D886" s="39"/>
      <c r="E886" s="39"/>
      <c r="F886" s="39"/>
      <c r="G886" s="39"/>
      <c r="H886" s="39"/>
      <c r="I886" s="39"/>
      <c r="J886" s="39"/>
      <c r="K886" s="39"/>
      <c r="L886" s="39"/>
      <c r="M886" s="39"/>
      <c r="N886" s="39"/>
      <c r="O886" s="39"/>
      <c r="P886" s="39"/>
      <c r="Q886" s="39"/>
      <c r="R886" s="39"/>
      <c r="S886" s="39"/>
      <c r="T886" s="39"/>
      <c r="U886" s="39"/>
      <c r="V886" s="39"/>
      <c r="W886" s="39"/>
      <c r="X886" s="39"/>
      <c r="Y886" s="39"/>
      <c r="Z886" s="39"/>
    </row>
    <row r="887" spans="1:26" ht="16.5" customHeight="1">
      <c r="A887" s="39"/>
      <c r="B887" s="39"/>
      <c r="C887" s="39"/>
      <c r="D887" s="39"/>
      <c r="E887" s="39"/>
      <c r="F887" s="39"/>
      <c r="G887" s="39"/>
      <c r="H887" s="39"/>
      <c r="I887" s="39"/>
      <c r="J887" s="39"/>
      <c r="K887" s="39"/>
      <c r="L887" s="39"/>
      <c r="M887" s="39"/>
      <c r="N887" s="39"/>
      <c r="O887" s="39"/>
      <c r="P887" s="39"/>
      <c r="Q887" s="39"/>
      <c r="R887" s="39"/>
      <c r="S887" s="39"/>
      <c r="T887" s="39"/>
      <c r="U887" s="39"/>
      <c r="V887" s="39"/>
      <c r="W887" s="39"/>
      <c r="X887" s="39"/>
      <c r="Y887" s="39"/>
      <c r="Z887" s="39"/>
    </row>
    <row r="888" spans="1:26" ht="16.5" customHeight="1">
      <c r="A888" s="39"/>
      <c r="B888" s="39"/>
      <c r="C888" s="39"/>
      <c r="D888" s="39"/>
      <c r="E888" s="39"/>
      <c r="F888" s="39"/>
      <c r="G888" s="39"/>
      <c r="H888" s="39"/>
      <c r="I888" s="39"/>
      <c r="J888" s="39"/>
      <c r="K888" s="39"/>
      <c r="L888" s="39"/>
      <c r="M888" s="39"/>
      <c r="N888" s="39"/>
      <c r="O888" s="39"/>
      <c r="P888" s="39"/>
      <c r="Q888" s="39"/>
      <c r="R888" s="39"/>
      <c r="S888" s="39"/>
      <c r="T888" s="39"/>
      <c r="U888" s="39"/>
      <c r="V888" s="39"/>
      <c r="W888" s="39"/>
      <c r="X888" s="39"/>
      <c r="Y888" s="39"/>
      <c r="Z888" s="39"/>
    </row>
    <row r="889" spans="1:26" ht="16.5" customHeight="1">
      <c r="A889" s="39"/>
      <c r="B889" s="39"/>
      <c r="C889" s="39"/>
      <c r="D889" s="39"/>
      <c r="E889" s="39"/>
      <c r="F889" s="39"/>
      <c r="G889" s="39"/>
      <c r="H889" s="39"/>
      <c r="I889" s="39"/>
      <c r="J889" s="39"/>
      <c r="K889" s="39"/>
      <c r="L889" s="39"/>
      <c r="M889" s="39"/>
      <c r="N889" s="39"/>
      <c r="O889" s="39"/>
      <c r="P889" s="39"/>
      <c r="Q889" s="39"/>
      <c r="R889" s="39"/>
      <c r="S889" s="39"/>
      <c r="T889" s="39"/>
      <c r="U889" s="39"/>
      <c r="V889" s="39"/>
      <c r="W889" s="39"/>
      <c r="X889" s="39"/>
      <c r="Y889" s="39"/>
      <c r="Z889" s="39"/>
    </row>
    <row r="890" spans="1:26" ht="16.5" customHeight="1">
      <c r="A890" s="39"/>
      <c r="B890" s="39"/>
      <c r="C890" s="39"/>
      <c r="D890" s="39"/>
      <c r="E890" s="39"/>
      <c r="F890" s="39"/>
      <c r="G890" s="39"/>
      <c r="H890" s="39"/>
      <c r="I890" s="39"/>
      <c r="J890" s="39"/>
      <c r="K890" s="39"/>
      <c r="L890" s="39"/>
      <c r="M890" s="39"/>
      <c r="N890" s="39"/>
      <c r="O890" s="39"/>
      <c r="P890" s="39"/>
      <c r="Q890" s="39"/>
      <c r="R890" s="39"/>
      <c r="S890" s="39"/>
      <c r="T890" s="39"/>
      <c r="U890" s="39"/>
      <c r="V890" s="39"/>
      <c r="W890" s="39"/>
      <c r="X890" s="39"/>
      <c r="Y890" s="39"/>
      <c r="Z890" s="39"/>
    </row>
    <row r="891" spans="1:26" ht="16.5" customHeight="1">
      <c r="A891" s="39"/>
      <c r="B891" s="39"/>
      <c r="C891" s="39"/>
      <c r="D891" s="39"/>
      <c r="E891" s="39"/>
      <c r="F891" s="39"/>
      <c r="G891" s="39"/>
      <c r="H891" s="39"/>
      <c r="I891" s="39"/>
      <c r="J891" s="39"/>
      <c r="K891" s="39"/>
      <c r="L891" s="39"/>
      <c r="M891" s="39"/>
      <c r="N891" s="39"/>
      <c r="O891" s="39"/>
      <c r="P891" s="39"/>
      <c r="Q891" s="39"/>
      <c r="R891" s="39"/>
      <c r="S891" s="39"/>
      <c r="T891" s="39"/>
      <c r="U891" s="39"/>
      <c r="V891" s="39"/>
      <c r="W891" s="39"/>
      <c r="X891" s="39"/>
      <c r="Y891" s="39"/>
      <c r="Z891" s="39"/>
    </row>
    <row r="892" spans="1:26" ht="16.5" customHeight="1">
      <c r="A892" s="39"/>
      <c r="B892" s="39"/>
      <c r="C892" s="39"/>
      <c r="D892" s="39"/>
      <c r="E892" s="39"/>
      <c r="F892" s="39"/>
      <c r="G892" s="39"/>
      <c r="H892" s="39"/>
      <c r="I892" s="39"/>
      <c r="J892" s="39"/>
      <c r="K892" s="39"/>
      <c r="L892" s="39"/>
      <c r="M892" s="39"/>
      <c r="N892" s="39"/>
      <c r="O892" s="39"/>
      <c r="P892" s="39"/>
      <c r="Q892" s="39"/>
      <c r="R892" s="39"/>
      <c r="S892" s="39"/>
      <c r="T892" s="39"/>
      <c r="U892" s="39"/>
      <c r="V892" s="39"/>
      <c r="W892" s="39"/>
      <c r="X892" s="39"/>
      <c r="Y892" s="39"/>
      <c r="Z892" s="39"/>
    </row>
    <row r="893" spans="1:26" ht="16.5" customHeight="1">
      <c r="A893" s="39"/>
      <c r="B893" s="39"/>
      <c r="C893" s="39"/>
      <c r="D893" s="39"/>
      <c r="E893" s="39"/>
      <c r="F893" s="39"/>
      <c r="G893" s="39"/>
      <c r="H893" s="39"/>
      <c r="I893" s="39"/>
      <c r="J893" s="39"/>
      <c r="K893" s="39"/>
      <c r="L893" s="39"/>
      <c r="M893" s="39"/>
      <c r="N893" s="39"/>
      <c r="O893" s="39"/>
      <c r="P893" s="39"/>
      <c r="Q893" s="39"/>
      <c r="R893" s="39"/>
      <c r="S893" s="39"/>
      <c r="T893" s="39"/>
      <c r="U893" s="39"/>
      <c r="V893" s="39"/>
      <c r="W893" s="39"/>
      <c r="X893" s="39"/>
      <c r="Y893" s="39"/>
      <c r="Z893" s="39"/>
    </row>
    <row r="894" spans="1:26" ht="16.5" customHeight="1">
      <c r="A894" s="39"/>
      <c r="B894" s="39"/>
      <c r="C894" s="39"/>
      <c r="D894" s="39"/>
      <c r="E894" s="39"/>
      <c r="F894" s="39"/>
      <c r="G894" s="39"/>
      <c r="H894" s="39"/>
      <c r="I894" s="39"/>
      <c r="J894" s="39"/>
      <c r="K894" s="39"/>
      <c r="L894" s="39"/>
      <c r="M894" s="39"/>
      <c r="N894" s="39"/>
      <c r="O894" s="39"/>
      <c r="P894" s="39"/>
      <c r="Q894" s="39"/>
      <c r="R894" s="39"/>
      <c r="S894" s="39"/>
      <c r="T894" s="39"/>
      <c r="U894" s="39"/>
      <c r="V894" s="39"/>
      <c r="W894" s="39"/>
      <c r="X894" s="39"/>
      <c r="Y894" s="39"/>
      <c r="Z894" s="39"/>
    </row>
    <row r="895" spans="1:26" ht="16.5" customHeight="1">
      <c r="A895" s="39"/>
      <c r="B895" s="39"/>
      <c r="C895" s="39"/>
      <c r="D895" s="39"/>
      <c r="E895" s="39"/>
      <c r="F895" s="39"/>
      <c r="G895" s="39"/>
      <c r="H895" s="39"/>
      <c r="I895" s="39"/>
      <c r="J895" s="39"/>
      <c r="K895" s="39"/>
      <c r="L895" s="39"/>
      <c r="M895" s="39"/>
      <c r="N895" s="39"/>
      <c r="O895" s="39"/>
      <c r="P895" s="39"/>
      <c r="Q895" s="39"/>
      <c r="R895" s="39"/>
      <c r="S895" s="39"/>
      <c r="T895" s="39"/>
      <c r="U895" s="39"/>
      <c r="V895" s="39"/>
      <c r="W895" s="39"/>
      <c r="X895" s="39"/>
      <c r="Y895" s="39"/>
      <c r="Z895" s="39"/>
    </row>
    <row r="896" spans="1:26" ht="16.5" customHeight="1">
      <c r="A896" s="39"/>
      <c r="B896" s="39"/>
      <c r="C896" s="39"/>
      <c r="D896" s="39"/>
      <c r="E896" s="39"/>
      <c r="F896" s="39"/>
      <c r="G896" s="39"/>
      <c r="H896" s="39"/>
      <c r="I896" s="39"/>
      <c r="J896" s="39"/>
      <c r="K896" s="39"/>
      <c r="L896" s="39"/>
      <c r="M896" s="39"/>
      <c r="N896" s="39"/>
      <c r="O896" s="39"/>
      <c r="P896" s="39"/>
      <c r="Q896" s="39"/>
      <c r="R896" s="39"/>
      <c r="S896" s="39"/>
      <c r="T896" s="39"/>
      <c r="U896" s="39"/>
      <c r="V896" s="39"/>
      <c r="W896" s="39"/>
      <c r="X896" s="39"/>
      <c r="Y896" s="39"/>
      <c r="Z896" s="39"/>
    </row>
    <row r="897" spans="1:26" ht="16.5" customHeight="1">
      <c r="A897" s="39"/>
      <c r="B897" s="39"/>
      <c r="C897" s="39"/>
      <c r="D897" s="39"/>
      <c r="E897" s="39"/>
      <c r="F897" s="39"/>
      <c r="G897" s="39"/>
      <c r="H897" s="39"/>
      <c r="I897" s="39"/>
      <c r="J897" s="39"/>
      <c r="K897" s="39"/>
      <c r="L897" s="39"/>
      <c r="M897" s="39"/>
      <c r="N897" s="39"/>
      <c r="O897" s="39"/>
      <c r="P897" s="39"/>
      <c r="Q897" s="39"/>
      <c r="R897" s="39"/>
      <c r="S897" s="39"/>
      <c r="T897" s="39"/>
      <c r="U897" s="39"/>
      <c r="V897" s="39"/>
      <c r="W897" s="39"/>
      <c r="X897" s="39"/>
      <c r="Y897" s="39"/>
      <c r="Z897" s="39"/>
    </row>
    <row r="898" spans="1:26" ht="16.5" customHeight="1">
      <c r="A898" s="39"/>
      <c r="B898" s="39"/>
      <c r="C898" s="39"/>
      <c r="D898" s="39"/>
      <c r="E898" s="39"/>
      <c r="F898" s="39"/>
      <c r="G898" s="39"/>
      <c r="H898" s="39"/>
      <c r="I898" s="39"/>
      <c r="J898" s="39"/>
      <c r="K898" s="39"/>
      <c r="L898" s="39"/>
      <c r="M898" s="39"/>
      <c r="N898" s="39"/>
      <c r="O898" s="39"/>
      <c r="P898" s="39"/>
      <c r="Q898" s="39"/>
      <c r="R898" s="39"/>
      <c r="S898" s="39"/>
      <c r="T898" s="39"/>
      <c r="U898" s="39"/>
      <c r="V898" s="39"/>
      <c r="W898" s="39"/>
      <c r="X898" s="39"/>
      <c r="Y898" s="39"/>
      <c r="Z898" s="39"/>
    </row>
    <row r="899" spans="1:26" ht="16.5" customHeight="1">
      <c r="A899" s="39"/>
      <c r="B899" s="39"/>
      <c r="C899" s="39"/>
      <c r="D899" s="39"/>
      <c r="E899" s="39"/>
      <c r="F899" s="39"/>
      <c r="G899" s="39"/>
      <c r="H899" s="39"/>
      <c r="I899" s="39"/>
      <c r="J899" s="39"/>
      <c r="K899" s="39"/>
      <c r="L899" s="39"/>
      <c r="M899" s="39"/>
      <c r="N899" s="39"/>
      <c r="O899" s="39"/>
      <c r="P899" s="39"/>
      <c r="Q899" s="39"/>
      <c r="R899" s="39"/>
      <c r="S899" s="39"/>
      <c r="T899" s="39"/>
      <c r="U899" s="39"/>
      <c r="V899" s="39"/>
      <c r="W899" s="39"/>
      <c r="X899" s="39"/>
      <c r="Y899" s="39"/>
      <c r="Z899" s="39"/>
    </row>
    <row r="900" spans="1:26" ht="16.5" customHeight="1">
      <c r="A900" s="39"/>
      <c r="B900" s="39"/>
      <c r="C900" s="39"/>
      <c r="D900" s="39"/>
      <c r="E900" s="39"/>
      <c r="F900" s="39"/>
      <c r="G900" s="39"/>
      <c r="H900" s="39"/>
      <c r="I900" s="39"/>
      <c r="J900" s="39"/>
      <c r="K900" s="39"/>
      <c r="L900" s="39"/>
      <c r="M900" s="39"/>
      <c r="N900" s="39"/>
      <c r="O900" s="39"/>
      <c r="P900" s="39"/>
      <c r="Q900" s="39"/>
      <c r="R900" s="39"/>
      <c r="S900" s="39"/>
      <c r="T900" s="39"/>
      <c r="U900" s="39"/>
      <c r="V900" s="39"/>
      <c r="W900" s="39"/>
      <c r="X900" s="39"/>
      <c r="Y900" s="39"/>
      <c r="Z900" s="39"/>
    </row>
    <row r="901" spans="1:26" ht="16.5" customHeight="1">
      <c r="A901" s="39"/>
      <c r="B901" s="39"/>
      <c r="C901" s="39"/>
      <c r="D901" s="39"/>
      <c r="E901" s="39"/>
      <c r="F901" s="39"/>
      <c r="G901" s="39"/>
      <c r="H901" s="39"/>
      <c r="I901" s="39"/>
      <c r="J901" s="39"/>
      <c r="K901" s="39"/>
      <c r="L901" s="39"/>
      <c r="M901" s="39"/>
      <c r="N901" s="39"/>
      <c r="O901" s="39"/>
      <c r="P901" s="39"/>
      <c r="Q901" s="39"/>
      <c r="R901" s="39"/>
      <c r="S901" s="39"/>
      <c r="T901" s="39"/>
      <c r="U901" s="39"/>
      <c r="V901" s="39"/>
      <c r="W901" s="39"/>
      <c r="X901" s="39"/>
      <c r="Y901" s="39"/>
      <c r="Z901" s="39"/>
    </row>
    <row r="902" spans="1:26" ht="16.5" customHeight="1">
      <c r="A902" s="39"/>
      <c r="B902" s="39"/>
      <c r="C902" s="39"/>
      <c r="D902" s="39"/>
      <c r="E902" s="39"/>
      <c r="F902" s="39"/>
      <c r="G902" s="39"/>
      <c r="H902" s="39"/>
      <c r="I902" s="39"/>
      <c r="J902" s="39"/>
      <c r="K902" s="39"/>
      <c r="L902" s="39"/>
      <c r="M902" s="39"/>
      <c r="N902" s="39"/>
      <c r="O902" s="39"/>
      <c r="P902" s="39"/>
      <c r="Q902" s="39"/>
      <c r="R902" s="39"/>
      <c r="S902" s="39"/>
      <c r="T902" s="39"/>
      <c r="U902" s="39"/>
      <c r="V902" s="39"/>
      <c r="W902" s="39"/>
      <c r="X902" s="39"/>
      <c r="Y902" s="39"/>
      <c r="Z902" s="39"/>
    </row>
    <row r="903" spans="1:26" ht="16.5" customHeight="1">
      <c r="A903" s="39"/>
      <c r="B903" s="39"/>
      <c r="C903" s="39"/>
      <c r="D903" s="39"/>
      <c r="E903" s="39"/>
      <c r="F903" s="39"/>
      <c r="G903" s="39"/>
      <c r="H903" s="39"/>
      <c r="I903" s="39"/>
      <c r="J903" s="39"/>
      <c r="K903" s="39"/>
      <c r="L903" s="39"/>
      <c r="M903" s="39"/>
      <c r="N903" s="39"/>
      <c r="O903" s="39"/>
      <c r="P903" s="39"/>
      <c r="Q903" s="39"/>
      <c r="R903" s="39"/>
      <c r="S903" s="39"/>
      <c r="T903" s="39"/>
      <c r="U903" s="39"/>
      <c r="V903" s="39"/>
      <c r="W903" s="39"/>
      <c r="X903" s="39"/>
      <c r="Y903" s="39"/>
      <c r="Z903" s="39"/>
    </row>
    <row r="904" spans="1:26" ht="16.5" customHeight="1">
      <c r="A904" s="39"/>
      <c r="B904" s="39"/>
      <c r="C904" s="39"/>
      <c r="D904" s="39"/>
      <c r="E904" s="39"/>
      <c r="F904" s="39"/>
      <c r="G904" s="39"/>
      <c r="H904" s="39"/>
      <c r="I904" s="39"/>
      <c r="J904" s="39"/>
      <c r="K904" s="39"/>
      <c r="L904" s="39"/>
      <c r="M904" s="39"/>
      <c r="N904" s="39"/>
      <c r="O904" s="39"/>
      <c r="P904" s="39"/>
      <c r="Q904" s="39"/>
      <c r="R904" s="39"/>
      <c r="S904" s="39"/>
      <c r="T904" s="39"/>
      <c r="U904" s="39"/>
      <c r="V904" s="39"/>
      <c r="W904" s="39"/>
      <c r="X904" s="39"/>
      <c r="Y904" s="39"/>
      <c r="Z904" s="39"/>
    </row>
    <row r="905" spans="1:26" ht="16.5" customHeight="1">
      <c r="A905" s="39"/>
      <c r="B905" s="39"/>
      <c r="C905" s="39"/>
      <c r="D905" s="39"/>
      <c r="E905" s="39"/>
      <c r="F905" s="39"/>
      <c r="G905" s="39"/>
      <c r="H905" s="39"/>
      <c r="I905" s="39"/>
      <c r="J905" s="39"/>
      <c r="K905" s="39"/>
      <c r="L905" s="39"/>
      <c r="M905" s="39"/>
      <c r="N905" s="39"/>
      <c r="O905" s="39"/>
      <c r="P905" s="39"/>
      <c r="Q905" s="39"/>
      <c r="R905" s="39"/>
      <c r="S905" s="39"/>
      <c r="T905" s="39"/>
      <c r="U905" s="39"/>
      <c r="V905" s="39"/>
      <c r="W905" s="39"/>
      <c r="X905" s="39"/>
      <c r="Y905" s="39"/>
      <c r="Z905" s="39"/>
    </row>
    <row r="906" spans="1:26" ht="16.5" customHeight="1">
      <c r="A906" s="39"/>
      <c r="B906" s="39"/>
      <c r="C906" s="39"/>
      <c r="D906" s="39"/>
      <c r="E906" s="39"/>
      <c r="F906" s="39"/>
      <c r="G906" s="39"/>
      <c r="H906" s="39"/>
      <c r="I906" s="39"/>
      <c r="J906" s="39"/>
      <c r="K906" s="39"/>
      <c r="L906" s="39"/>
      <c r="M906" s="39"/>
      <c r="N906" s="39"/>
      <c r="O906" s="39"/>
      <c r="P906" s="39"/>
      <c r="Q906" s="39"/>
      <c r="R906" s="39"/>
      <c r="S906" s="39"/>
      <c r="T906" s="39"/>
      <c r="U906" s="39"/>
      <c r="V906" s="39"/>
      <c r="W906" s="39"/>
      <c r="X906" s="39"/>
      <c r="Y906" s="39"/>
      <c r="Z906" s="39"/>
    </row>
    <row r="907" spans="1:26" ht="16.5" customHeight="1">
      <c r="A907" s="39"/>
      <c r="B907" s="39"/>
      <c r="C907" s="39"/>
      <c r="D907" s="39"/>
      <c r="E907" s="39"/>
      <c r="F907" s="39"/>
      <c r="G907" s="39"/>
      <c r="H907" s="39"/>
      <c r="I907" s="39"/>
      <c r="J907" s="39"/>
      <c r="K907" s="39"/>
      <c r="L907" s="39"/>
      <c r="M907" s="39"/>
      <c r="N907" s="39"/>
      <c r="O907" s="39"/>
      <c r="P907" s="39"/>
      <c r="Q907" s="39"/>
      <c r="R907" s="39"/>
      <c r="S907" s="39"/>
      <c r="T907" s="39"/>
      <c r="U907" s="39"/>
      <c r="V907" s="39"/>
      <c r="W907" s="39"/>
      <c r="X907" s="39"/>
      <c r="Y907" s="39"/>
      <c r="Z907" s="39"/>
    </row>
    <row r="908" spans="1:26" ht="16.5" customHeight="1">
      <c r="A908" s="39"/>
      <c r="B908" s="39"/>
      <c r="C908" s="39"/>
      <c r="D908" s="39"/>
      <c r="E908" s="39"/>
      <c r="F908" s="39"/>
      <c r="G908" s="39"/>
      <c r="H908" s="39"/>
      <c r="I908" s="39"/>
      <c r="J908" s="39"/>
      <c r="K908" s="39"/>
      <c r="L908" s="39"/>
      <c r="M908" s="39"/>
      <c r="N908" s="39"/>
      <c r="O908" s="39"/>
      <c r="P908" s="39"/>
      <c r="Q908" s="39"/>
      <c r="R908" s="39"/>
      <c r="S908" s="39"/>
      <c r="T908" s="39"/>
      <c r="U908" s="39"/>
      <c r="V908" s="39"/>
      <c r="W908" s="39"/>
      <c r="X908" s="39"/>
      <c r="Y908" s="39"/>
      <c r="Z908" s="39"/>
    </row>
    <row r="909" spans="1:26" ht="16.5" customHeight="1">
      <c r="A909" s="39"/>
      <c r="B909" s="39"/>
      <c r="C909" s="39"/>
      <c r="D909" s="39"/>
      <c r="E909" s="39"/>
      <c r="F909" s="39"/>
      <c r="G909" s="39"/>
      <c r="H909" s="39"/>
      <c r="I909" s="39"/>
      <c r="J909" s="39"/>
      <c r="K909" s="39"/>
      <c r="L909" s="39"/>
      <c r="M909" s="39"/>
      <c r="N909" s="39"/>
      <c r="O909" s="39"/>
      <c r="P909" s="39"/>
      <c r="Q909" s="39"/>
      <c r="R909" s="39"/>
      <c r="S909" s="39"/>
      <c r="T909" s="39"/>
      <c r="U909" s="39"/>
      <c r="V909" s="39"/>
      <c r="W909" s="39"/>
      <c r="X909" s="39"/>
      <c r="Y909" s="39"/>
      <c r="Z909" s="39"/>
    </row>
    <row r="910" spans="1:26" ht="16.5" customHeight="1">
      <c r="A910" s="39"/>
      <c r="B910" s="39"/>
      <c r="C910" s="39"/>
      <c r="D910" s="39"/>
      <c r="E910" s="39"/>
      <c r="F910" s="39"/>
      <c r="G910" s="39"/>
      <c r="H910" s="39"/>
      <c r="I910" s="39"/>
      <c r="J910" s="39"/>
      <c r="K910" s="39"/>
      <c r="L910" s="39"/>
      <c r="M910" s="39"/>
      <c r="N910" s="39"/>
      <c r="O910" s="39"/>
      <c r="P910" s="39"/>
      <c r="Q910" s="39"/>
      <c r="R910" s="39"/>
      <c r="S910" s="39"/>
      <c r="T910" s="39"/>
      <c r="U910" s="39"/>
      <c r="V910" s="39"/>
      <c r="W910" s="39"/>
      <c r="X910" s="39"/>
      <c r="Y910" s="39"/>
      <c r="Z910" s="39"/>
    </row>
    <row r="911" spans="1:26" ht="16.5" customHeight="1">
      <c r="A911" s="39"/>
      <c r="B911" s="39"/>
      <c r="C911" s="39"/>
      <c r="D911" s="39"/>
      <c r="E911" s="39"/>
      <c r="F911" s="39"/>
      <c r="G911" s="39"/>
      <c r="H911" s="39"/>
      <c r="I911" s="39"/>
      <c r="J911" s="39"/>
      <c r="K911" s="39"/>
      <c r="L911" s="39"/>
      <c r="M911" s="39"/>
      <c r="N911" s="39"/>
      <c r="O911" s="39"/>
      <c r="P911" s="39"/>
      <c r="Q911" s="39"/>
      <c r="R911" s="39"/>
      <c r="S911" s="39"/>
      <c r="T911" s="39"/>
      <c r="U911" s="39"/>
      <c r="V911" s="39"/>
      <c r="W911" s="39"/>
      <c r="X911" s="39"/>
      <c r="Y911" s="39"/>
      <c r="Z911" s="39"/>
    </row>
    <row r="912" spans="1:26" ht="16.5" customHeight="1">
      <c r="A912" s="39"/>
      <c r="B912" s="39"/>
      <c r="C912" s="39"/>
      <c r="D912" s="39"/>
      <c r="E912" s="39"/>
      <c r="F912" s="39"/>
      <c r="G912" s="39"/>
      <c r="H912" s="39"/>
      <c r="I912" s="39"/>
      <c r="J912" s="39"/>
      <c r="K912" s="39"/>
      <c r="L912" s="39"/>
      <c r="M912" s="39"/>
      <c r="N912" s="39"/>
      <c r="O912" s="39"/>
      <c r="P912" s="39"/>
      <c r="Q912" s="39"/>
      <c r="R912" s="39"/>
      <c r="S912" s="39"/>
      <c r="T912" s="39"/>
      <c r="U912" s="39"/>
      <c r="V912" s="39"/>
      <c r="W912" s="39"/>
      <c r="X912" s="39"/>
      <c r="Y912" s="39"/>
      <c r="Z912" s="39"/>
    </row>
    <row r="913" spans="1:26" ht="16.5" customHeight="1">
      <c r="A913" s="39"/>
      <c r="B913" s="39"/>
      <c r="C913" s="39"/>
      <c r="D913" s="39"/>
      <c r="E913" s="39"/>
      <c r="F913" s="39"/>
      <c r="G913" s="39"/>
      <c r="H913" s="39"/>
      <c r="I913" s="39"/>
      <c r="J913" s="39"/>
      <c r="K913" s="39"/>
      <c r="L913" s="39"/>
      <c r="M913" s="39"/>
      <c r="N913" s="39"/>
      <c r="O913" s="39"/>
      <c r="P913" s="39"/>
      <c r="Q913" s="39"/>
      <c r="R913" s="39"/>
      <c r="S913" s="39"/>
      <c r="T913" s="39"/>
      <c r="U913" s="39"/>
      <c r="V913" s="39"/>
      <c r="W913" s="39"/>
      <c r="X913" s="39"/>
      <c r="Y913" s="39"/>
      <c r="Z913" s="39"/>
    </row>
    <row r="914" spans="1:26" ht="16.5" customHeight="1">
      <c r="A914" s="39"/>
      <c r="B914" s="39"/>
      <c r="C914" s="39"/>
      <c r="D914" s="39"/>
      <c r="E914" s="39"/>
      <c r="F914" s="39"/>
      <c r="G914" s="39"/>
      <c r="H914" s="39"/>
      <c r="I914" s="39"/>
      <c r="J914" s="39"/>
      <c r="K914" s="39"/>
      <c r="L914" s="39"/>
      <c r="M914" s="39"/>
      <c r="N914" s="39"/>
      <c r="O914" s="39"/>
      <c r="P914" s="39"/>
      <c r="Q914" s="39"/>
      <c r="R914" s="39"/>
      <c r="S914" s="39"/>
      <c r="T914" s="39"/>
      <c r="U914" s="39"/>
      <c r="V914" s="39"/>
      <c r="W914" s="39"/>
      <c r="X914" s="39"/>
      <c r="Y914" s="39"/>
      <c r="Z914" s="39"/>
    </row>
    <row r="915" spans="1:26" ht="16.5" customHeight="1">
      <c r="A915" s="39"/>
      <c r="B915" s="39"/>
      <c r="C915" s="39"/>
      <c r="D915" s="39"/>
      <c r="E915" s="39"/>
      <c r="F915" s="39"/>
      <c r="G915" s="39"/>
      <c r="H915" s="39"/>
      <c r="I915" s="39"/>
      <c r="J915" s="39"/>
      <c r="K915" s="39"/>
      <c r="L915" s="39"/>
      <c r="M915" s="39"/>
      <c r="N915" s="39"/>
      <c r="O915" s="39"/>
      <c r="P915" s="39"/>
      <c r="Q915" s="39"/>
      <c r="R915" s="39"/>
      <c r="S915" s="39"/>
      <c r="T915" s="39"/>
      <c r="U915" s="39"/>
      <c r="V915" s="39"/>
      <c r="W915" s="39"/>
      <c r="X915" s="39"/>
      <c r="Y915" s="39"/>
      <c r="Z915" s="39"/>
    </row>
    <row r="916" spans="1:26" ht="16.5" customHeight="1">
      <c r="A916" s="39"/>
      <c r="B916" s="39"/>
      <c r="C916" s="39"/>
      <c r="D916" s="39"/>
      <c r="E916" s="39"/>
      <c r="F916" s="39"/>
      <c r="G916" s="39"/>
      <c r="H916" s="39"/>
      <c r="I916" s="39"/>
      <c r="J916" s="39"/>
      <c r="K916" s="39"/>
      <c r="L916" s="39"/>
      <c r="M916" s="39"/>
      <c r="N916" s="39"/>
      <c r="O916" s="39"/>
      <c r="P916" s="39"/>
      <c r="Q916" s="39"/>
      <c r="R916" s="39"/>
      <c r="S916" s="39"/>
      <c r="T916" s="39"/>
      <c r="U916" s="39"/>
      <c r="V916" s="39"/>
      <c r="W916" s="39"/>
      <c r="X916" s="39"/>
      <c r="Y916" s="39"/>
      <c r="Z916" s="39"/>
    </row>
    <row r="917" spans="1:26" ht="16.5" customHeight="1">
      <c r="A917" s="39"/>
      <c r="B917" s="39"/>
      <c r="C917" s="39"/>
      <c r="D917" s="39"/>
      <c r="E917" s="39"/>
      <c r="F917" s="39"/>
      <c r="G917" s="39"/>
      <c r="H917" s="39"/>
      <c r="I917" s="39"/>
      <c r="J917" s="39"/>
      <c r="K917" s="39"/>
      <c r="L917" s="39"/>
      <c r="M917" s="39"/>
      <c r="N917" s="39"/>
      <c r="O917" s="39"/>
      <c r="P917" s="39"/>
      <c r="Q917" s="39"/>
      <c r="R917" s="39"/>
      <c r="S917" s="39"/>
      <c r="T917" s="39"/>
      <c r="U917" s="39"/>
      <c r="V917" s="39"/>
      <c r="W917" s="39"/>
      <c r="X917" s="39"/>
      <c r="Y917" s="39"/>
      <c r="Z917" s="39"/>
    </row>
    <row r="918" spans="1:26" ht="16.5" customHeight="1">
      <c r="A918" s="39"/>
      <c r="B918" s="39"/>
      <c r="C918" s="39"/>
      <c r="D918" s="39"/>
      <c r="E918" s="39"/>
      <c r="F918" s="39"/>
      <c r="G918" s="39"/>
      <c r="H918" s="39"/>
      <c r="I918" s="39"/>
      <c r="J918" s="39"/>
      <c r="K918" s="39"/>
      <c r="L918" s="39"/>
      <c r="M918" s="39"/>
      <c r="N918" s="39"/>
      <c r="O918" s="39"/>
      <c r="P918" s="39"/>
      <c r="Q918" s="39"/>
      <c r="R918" s="39"/>
      <c r="S918" s="39"/>
      <c r="T918" s="39"/>
      <c r="U918" s="39"/>
      <c r="V918" s="39"/>
      <c r="W918" s="39"/>
      <c r="X918" s="39"/>
      <c r="Y918" s="39"/>
      <c r="Z918" s="39"/>
    </row>
    <row r="919" spans="1:26" ht="16.5" customHeight="1">
      <c r="A919" s="39"/>
      <c r="B919" s="39"/>
      <c r="C919" s="39"/>
      <c r="D919" s="39"/>
      <c r="E919" s="39"/>
      <c r="F919" s="39"/>
      <c r="G919" s="39"/>
      <c r="H919" s="39"/>
      <c r="I919" s="39"/>
      <c r="J919" s="39"/>
      <c r="K919" s="39"/>
      <c r="L919" s="39"/>
      <c r="M919" s="39"/>
      <c r="N919" s="39"/>
      <c r="O919" s="39"/>
      <c r="P919" s="39"/>
      <c r="Q919" s="39"/>
      <c r="R919" s="39"/>
      <c r="S919" s="39"/>
      <c r="T919" s="39"/>
      <c r="U919" s="39"/>
      <c r="V919" s="39"/>
      <c r="W919" s="39"/>
      <c r="X919" s="39"/>
      <c r="Y919" s="39"/>
      <c r="Z919" s="39"/>
    </row>
    <row r="920" spans="1:26" ht="16.5" customHeight="1">
      <c r="A920" s="39"/>
      <c r="B920" s="39"/>
      <c r="C920" s="39"/>
      <c r="D920" s="39"/>
      <c r="E920" s="39"/>
      <c r="F920" s="39"/>
      <c r="G920" s="39"/>
      <c r="H920" s="39"/>
      <c r="I920" s="39"/>
      <c r="J920" s="39"/>
      <c r="K920" s="39"/>
      <c r="L920" s="39"/>
      <c r="M920" s="39"/>
      <c r="N920" s="39"/>
      <c r="O920" s="39"/>
      <c r="P920" s="39"/>
      <c r="Q920" s="39"/>
      <c r="R920" s="39"/>
      <c r="S920" s="39"/>
      <c r="T920" s="39"/>
      <c r="U920" s="39"/>
      <c r="V920" s="39"/>
      <c r="W920" s="39"/>
      <c r="X920" s="39"/>
      <c r="Y920" s="39"/>
      <c r="Z920" s="39"/>
    </row>
    <row r="921" spans="1:26" ht="16.5" customHeight="1">
      <c r="A921" s="39"/>
      <c r="B921" s="39"/>
      <c r="C921" s="39"/>
      <c r="D921" s="39"/>
      <c r="E921" s="39"/>
      <c r="F921" s="39"/>
      <c r="G921" s="39"/>
      <c r="H921" s="39"/>
      <c r="I921" s="39"/>
      <c r="J921" s="39"/>
      <c r="K921" s="39"/>
      <c r="L921" s="39"/>
      <c r="M921" s="39"/>
      <c r="N921" s="39"/>
      <c r="O921" s="39"/>
      <c r="P921" s="39"/>
      <c r="Q921" s="39"/>
      <c r="R921" s="39"/>
      <c r="S921" s="39"/>
      <c r="T921" s="39"/>
      <c r="U921" s="39"/>
      <c r="V921" s="39"/>
      <c r="W921" s="39"/>
      <c r="X921" s="39"/>
      <c r="Y921" s="39"/>
      <c r="Z921" s="39"/>
    </row>
    <row r="922" spans="1:26" ht="16.5" customHeight="1">
      <c r="A922" s="39"/>
      <c r="B922" s="39"/>
      <c r="C922" s="39"/>
      <c r="D922" s="39"/>
      <c r="E922" s="39"/>
      <c r="F922" s="39"/>
      <c r="G922" s="39"/>
      <c r="H922" s="39"/>
      <c r="I922" s="39"/>
      <c r="J922" s="39"/>
      <c r="K922" s="39"/>
      <c r="L922" s="39"/>
      <c r="M922" s="39"/>
      <c r="N922" s="39"/>
      <c r="O922" s="39"/>
      <c r="P922" s="39"/>
      <c r="Q922" s="39"/>
      <c r="R922" s="39"/>
      <c r="S922" s="39"/>
      <c r="T922" s="39"/>
      <c r="U922" s="39"/>
      <c r="V922" s="39"/>
      <c r="W922" s="39"/>
      <c r="X922" s="39"/>
      <c r="Y922" s="39"/>
      <c r="Z922" s="39"/>
    </row>
    <row r="923" spans="1:26" ht="16.5" customHeight="1">
      <c r="A923" s="39"/>
      <c r="B923" s="39"/>
      <c r="C923" s="39"/>
      <c r="D923" s="39"/>
      <c r="E923" s="39"/>
      <c r="F923" s="39"/>
      <c r="G923" s="39"/>
      <c r="H923" s="39"/>
      <c r="I923" s="39"/>
      <c r="J923" s="39"/>
      <c r="K923" s="39"/>
      <c r="L923" s="39"/>
      <c r="M923" s="39"/>
      <c r="N923" s="39"/>
      <c r="O923" s="39"/>
      <c r="P923" s="39"/>
      <c r="Q923" s="39"/>
      <c r="R923" s="39"/>
      <c r="S923" s="39"/>
      <c r="T923" s="39"/>
      <c r="U923" s="39"/>
      <c r="V923" s="39"/>
      <c r="W923" s="39"/>
      <c r="X923" s="39"/>
      <c r="Y923" s="39"/>
      <c r="Z923" s="39"/>
    </row>
    <row r="924" spans="1:26" ht="16.5" customHeight="1">
      <c r="A924" s="39"/>
      <c r="B924" s="39"/>
      <c r="C924" s="39"/>
      <c r="D924" s="39"/>
      <c r="E924" s="39"/>
      <c r="F924" s="39"/>
      <c r="G924" s="39"/>
      <c r="H924" s="39"/>
      <c r="I924" s="39"/>
      <c r="J924" s="39"/>
      <c r="K924" s="39"/>
      <c r="L924" s="39"/>
      <c r="M924" s="39"/>
      <c r="N924" s="39"/>
      <c r="O924" s="39"/>
      <c r="P924" s="39"/>
      <c r="Q924" s="39"/>
      <c r="R924" s="39"/>
      <c r="S924" s="39"/>
      <c r="T924" s="39"/>
      <c r="U924" s="39"/>
      <c r="V924" s="39"/>
      <c r="W924" s="39"/>
      <c r="X924" s="39"/>
      <c r="Y924" s="39"/>
      <c r="Z924" s="39"/>
    </row>
    <row r="925" spans="1:26" ht="16.5" customHeight="1">
      <c r="A925" s="39"/>
      <c r="B925" s="39"/>
      <c r="C925" s="39"/>
      <c r="D925" s="39"/>
      <c r="E925" s="39"/>
      <c r="F925" s="39"/>
      <c r="G925" s="39"/>
      <c r="H925" s="39"/>
      <c r="I925" s="39"/>
      <c r="J925" s="39"/>
      <c r="K925" s="39"/>
      <c r="L925" s="39"/>
      <c r="M925" s="39"/>
      <c r="N925" s="39"/>
      <c r="O925" s="39"/>
      <c r="P925" s="39"/>
      <c r="Q925" s="39"/>
      <c r="R925" s="39"/>
      <c r="S925" s="39"/>
      <c r="T925" s="39"/>
      <c r="U925" s="39"/>
      <c r="V925" s="39"/>
      <c r="W925" s="39"/>
      <c r="X925" s="39"/>
      <c r="Y925" s="39"/>
      <c r="Z925" s="39"/>
    </row>
    <row r="926" spans="1:26" ht="16.5" customHeight="1">
      <c r="A926" s="39"/>
      <c r="B926" s="39"/>
      <c r="C926" s="39"/>
      <c r="D926" s="39"/>
      <c r="E926" s="39"/>
      <c r="F926" s="39"/>
      <c r="G926" s="39"/>
      <c r="H926" s="39"/>
      <c r="I926" s="39"/>
      <c r="J926" s="39"/>
      <c r="K926" s="39"/>
      <c r="L926" s="39"/>
      <c r="M926" s="39"/>
      <c r="N926" s="39"/>
      <c r="O926" s="39"/>
      <c r="P926" s="39"/>
      <c r="Q926" s="39"/>
      <c r="R926" s="39"/>
      <c r="S926" s="39"/>
      <c r="T926" s="39"/>
      <c r="U926" s="39"/>
      <c r="V926" s="39"/>
      <c r="W926" s="39"/>
      <c r="X926" s="39"/>
      <c r="Y926" s="39"/>
      <c r="Z926" s="39"/>
    </row>
    <row r="927" spans="1:26" ht="16.5" customHeight="1">
      <c r="A927" s="39"/>
      <c r="B927" s="39"/>
      <c r="C927" s="39"/>
      <c r="D927" s="39"/>
      <c r="E927" s="39"/>
      <c r="F927" s="39"/>
      <c r="G927" s="39"/>
      <c r="H927" s="39"/>
      <c r="I927" s="39"/>
      <c r="J927" s="39"/>
      <c r="K927" s="39"/>
      <c r="L927" s="39"/>
      <c r="M927" s="39"/>
      <c r="N927" s="39"/>
      <c r="O927" s="39"/>
      <c r="P927" s="39"/>
      <c r="Q927" s="39"/>
      <c r="R927" s="39"/>
      <c r="S927" s="39"/>
      <c r="T927" s="39"/>
      <c r="U927" s="39"/>
      <c r="V927" s="39"/>
      <c r="W927" s="39"/>
      <c r="X927" s="39"/>
      <c r="Y927" s="39"/>
      <c r="Z927" s="39"/>
    </row>
    <row r="928" spans="1:26" ht="16.5" customHeight="1">
      <c r="A928" s="39"/>
      <c r="B928" s="39"/>
      <c r="C928" s="39"/>
      <c r="D928" s="39"/>
      <c r="E928" s="39"/>
      <c r="F928" s="39"/>
      <c r="G928" s="39"/>
      <c r="H928" s="39"/>
      <c r="I928" s="39"/>
      <c r="J928" s="39"/>
      <c r="K928" s="39"/>
      <c r="L928" s="39"/>
      <c r="M928" s="39"/>
      <c r="N928" s="39"/>
      <c r="O928" s="39"/>
      <c r="P928" s="39"/>
      <c r="Q928" s="39"/>
      <c r="R928" s="39"/>
      <c r="S928" s="39"/>
      <c r="T928" s="39"/>
      <c r="U928" s="39"/>
      <c r="V928" s="39"/>
      <c r="W928" s="39"/>
      <c r="X928" s="39"/>
      <c r="Y928" s="39"/>
      <c r="Z928" s="39"/>
    </row>
    <row r="929" spans="1:26" ht="16.5" customHeight="1">
      <c r="A929" s="39"/>
      <c r="B929" s="39"/>
      <c r="C929" s="39"/>
      <c r="D929" s="39"/>
      <c r="E929" s="39"/>
      <c r="F929" s="39"/>
      <c r="G929" s="39"/>
      <c r="H929" s="39"/>
      <c r="I929" s="39"/>
      <c r="J929" s="39"/>
      <c r="K929" s="39"/>
      <c r="L929" s="39"/>
      <c r="M929" s="39"/>
      <c r="N929" s="39"/>
      <c r="O929" s="39"/>
      <c r="P929" s="39"/>
      <c r="Q929" s="39"/>
      <c r="R929" s="39"/>
      <c r="S929" s="39"/>
      <c r="T929" s="39"/>
      <c r="U929" s="39"/>
      <c r="V929" s="39"/>
      <c r="W929" s="39"/>
      <c r="X929" s="39"/>
      <c r="Y929" s="39"/>
      <c r="Z929" s="39"/>
    </row>
    <row r="930" spans="1:26" ht="16.5" customHeight="1">
      <c r="A930" s="39"/>
      <c r="B930" s="39"/>
      <c r="C930" s="39"/>
      <c r="D930" s="39"/>
      <c r="E930" s="39"/>
      <c r="F930" s="39"/>
      <c r="G930" s="39"/>
      <c r="H930" s="39"/>
      <c r="I930" s="39"/>
      <c r="J930" s="39"/>
      <c r="K930" s="39"/>
      <c r="L930" s="39"/>
      <c r="M930" s="39"/>
      <c r="N930" s="39"/>
      <c r="O930" s="39"/>
      <c r="P930" s="39"/>
      <c r="Q930" s="39"/>
      <c r="R930" s="39"/>
      <c r="S930" s="39"/>
      <c r="T930" s="39"/>
      <c r="U930" s="39"/>
      <c r="V930" s="39"/>
      <c r="W930" s="39"/>
      <c r="X930" s="39"/>
      <c r="Y930" s="39"/>
      <c r="Z930" s="39"/>
    </row>
    <row r="931" spans="1:26" ht="16.5" customHeight="1">
      <c r="A931" s="39"/>
      <c r="B931" s="39"/>
      <c r="C931" s="39"/>
      <c r="D931" s="39"/>
      <c r="E931" s="39"/>
      <c r="F931" s="39"/>
      <c r="G931" s="39"/>
      <c r="H931" s="39"/>
      <c r="I931" s="39"/>
      <c r="J931" s="39"/>
      <c r="K931" s="39"/>
      <c r="L931" s="39"/>
      <c r="M931" s="39"/>
      <c r="N931" s="39"/>
      <c r="O931" s="39"/>
      <c r="P931" s="39"/>
      <c r="Q931" s="39"/>
      <c r="R931" s="39"/>
      <c r="S931" s="39"/>
      <c r="T931" s="39"/>
      <c r="U931" s="39"/>
      <c r="V931" s="39"/>
      <c r="W931" s="39"/>
      <c r="X931" s="39"/>
      <c r="Y931" s="39"/>
      <c r="Z931" s="39"/>
    </row>
    <row r="932" spans="1:26" ht="16.5" customHeight="1">
      <c r="A932" s="39"/>
      <c r="B932" s="39"/>
      <c r="C932" s="39"/>
      <c r="D932" s="39"/>
      <c r="E932" s="39"/>
      <c r="F932" s="39"/>
      <c r="G932" s="39"/>
      <c r="H932" s="39"/>
      <c r="I932" s="39"/>
      <c r="J932" s="39"/>
      <c r="K932" s="39"/>
      <c r="L932" s="39"/>
      <c r="M932" s="39"/>
      <c r="N932" s="39"/>
      <c r="O932" s="39"/>
      <c r="P932" s="39"/>
      <c r="Q932" s="39"/>
      <c r="R932" s="39"/>
      <c r="S932" s="39"/>
      <c r="T932" s="39"/>
      <c r="U932" s="39"/>
      <c r="V932" s="39"/>
      <c r="W932" s="39"/>
      <c r="X932" s="39"/>
      <c r="Y932" s="39"/>
      <c r="Z932" s="39"/>
    </row>
    <row r="933" spans="1:26" ht="16.5" customHeight="1">
      <c r="A933" s="39"/>
      <c r="B933" s="39"/>
      <c r="C933" s="39"/>
      <c r="D933" s="39"/>
      <c r="E933" s="39"/>
      <c r="F933" s="39"/>
      <c r="G933" s="39"/>
      <c r="H933" s="39"/>
      <c r="I933" s="39"/>
      <c r="J933" s="39"/>
      <c r="K933" s="39"/>
      <c r="L933" s="39"/>
      <c r="M933" s="39"/>
      <c r="N933" s="39"/>
      <c r="O933" s="39"/>
      <c r="P933" s="39"/>
      <c r="Q933" s="39"/>
      <c r="R933" s="39"/>
      <c r="S933" s="39"/>
      <c r="T933" s="39"/>
      <c r="U933" s="39"/>
      <c r="V933" s="39"/>
      <c r="W933" s="39"/>
      <c r="X933" s="39"/>
      <c r="Y933" s="39"/>
      <c r="Z933" s="39"/>
    </row>
    <row r="934" spans="1:26" ht="16.5" customHeight="1">
      <c r="A934" s="39"/>
      <c r="B934" s="39"/>
      <c r="C934" s="39"/>
      <c r="D934" s="39"/>
      <c r="E934" s="39"/>
      <c r="F934" s="39"/>
      <c r="G934" s="39"/>
      <c r="H934" s="39"/>
      <c r="I934" s="39"/>
      <c r="J934" s="39"/>
      <c r="K934" s="39"/>
      <c r="L934" s="39"/>
      <c r="M934" s="39"/>
      <c r="N934" s="39"/>
      <c r="O934" s="39"/>
      <c r="P934" s="39"/>
      <c r="Q934" s="39"/>
      <c r="R934" s="39"/>
      <c r="S934" s="39"/>
      <c r="T934" s="39"/>
      <c r="U934" s="39"/>
      <c r="V934" s="39"/>
      <c r="W934" s="39"/>
      <c r="X934" s="39"/>
      <c r="Y934" s="39"/>
      <c r="Z934" s="39"/>
    </row>
    <row r="935" spans="1:26" ht="16.5" customHeight="1">
      <c r="A935" s="39"/>
      <c r="B935" s="39"/>
      <c r="C935" s="39"/>
      <c r="D935" s="39"/>
      <c r="E935" s="39"/>
      <c r="F935" s="39"/>
      <c r="G935" s="39"/>
      <c r="H935" s="39"/>
      <c r="I935" s="39"/>
      <c r="J935" s="39"/>
      <c r="K935" s="39"/>
      <c r="L935" s="39"/>
      <c r="M935" s="39"/>
      <c r="N935" s="39"/>
      <c r="O935" s="39"/>
      <c r="P935" s="39"/>
      <c r="Q935" s="39"/>
      <c r="R935" s="39"/>
      <c r="S935" s="39"/>
      <c r="T935" s="39"/>
      <c r="U935" s="39"/>
      <c r="V935" s="39"/>
      <c r="W935" s="39"/>
      <c r="X935" s="39"/>
      <c r="Y935" s="39"/>
      <c r="Z935" s="39"/>
    </row>
    <row r="936" spans="1:26" ht="16.5" customHeight="1">
      <c r="A936" s="39"/>
      <c r="B936" s="39"/>
      <c r="C936" s="39"/>
      <c r="D936" s="39"/>
      <c r="E936" s="39"/>
      <c r="F936" s="39"/>
      <c r="G936" s="39"/>
      <c r="H936" s="39"/>
      <c r="I936" s="39"/>
      <c r="J936" s="39"/>
      <c r="K936" s="39"/>
      <c r="L936" s="39"/>
      <c r="M936" s="39"/>
      <c r="N936" s="39"/>
      <c r="O936" s="39"/>
      <c r="P936" s="39"/>
      <c r="Q936" s="39"/>
      <c r="R936" s="39"/>
      <c r="S936" s="39"/>
      <c r="T936" s="39"/>
      <c r="U936" s="39"/>
      <c r="V936" s="39"/>
      <c r="W936" s="39"/>
      <c r="X936" s="39"/>
      <c r="Y936" s="39"/>
      <c r="Z936" s="39"/>
    </row>
    <row r="937" spans="1:26" ht="16.5" customHeight="1">
      <c r="A937" s="39"/>
      <c r="B937" s="39"/>
      <c r="C937" s="39"/>
      <c r="D937" s="39"/>
      <c r="E937" s="39"/>
      <c r="F937" s="39"/>
      <c r="G937" s="39"/>
      <c r="H937" s="39"/>
      <c r="I937" s="39"/>
      <c r="J937" s="39"/>
      <c r="K937" s="39"/>
      <c r="L937" s="39"/>
      <c r="M937" s="39"/>
      <c r="N937" s="39"/>
      <c r="O937" s="39"/>
      <c r="P937" s="39"/>
      <c r="Q937" s="39"/>
      <c r="R937" s="39"/>
      <c r="S937" s="39"/>
      <c r="T937" s="39"/>
      <c r="U937" s="39"/>
      <c r="V937" s="39"/>
      <c r="W937" s="39"/>
      <c r="X937" s="39"/>
      <c r="Y937" s="39"/>
      <c r="Z937" s="39"/>
    </row>
    <row r="938" spans="1:26" ht="16.5" customHeight="1">
      <c r="A938" s="39"/>
      <c r="B938" s="39"/>
      <c r="C938" s="39"/>
      <c r="D938" s="39"/>
      <c r="E938" s="39"/>
      <c r="F938" s="39"/>
      <c r="G938" s="39"/>
      <c r="H938" s="39"/>
      <c r="I938" s="39"/>
      <c r="J938" s="39"/>
      <c r="K938" s="39"/>
      <c r="L938" s="39"/>
      <c r="M938" s="39"/>
      <c r="N938" s="39"/>
      <c r="O938" s="39"/>
      <c r="P938" s="39"/>
      <c r="Q938" s="39"/>
      <c r="R938" s="39"/>
      <c r="S938" s="39"/>
      <c r="T938" s="39"/>
      <c r="U938" s="39"/>
      <c r="V938" s="39"/>
      <c r="W938" s="39"/>
      <c r="X938" s="39"/>
      <c r="Y938" s="39"/>
      <c r="Z938" s="39"/>
    </row>
    <row r="939" spans="1:26" ht="16.5" customHeight="1">
      <c r="A939" s="39"/>
      <c r="B939" s="39"/>
      <c r="C939" s="39"/>
      <c r="D939" s="39"/>
      <c r="E939" s="39"/>
      <c r="F939" s="39"/>
      <c r="G939" s="39"/>
      <c r="H939" s="39"/>
      <c r="I939" s="39"/>
      <c r="J939" s="39"/>
      <c r="K939" s="39"/>
      <c r="L939" s="39"/>
      <c r="M939" s="39"/>
      <c r="N939" s="39"/>
      <c r="O939" s="39"/>
      <c r="P939" s="39"/>
      <c r="Q939" s="39"/>
      <c r="R939" s="39"/>
      <c r="S939" s="39"/>
      <c r="T939" s="39"/>
      <c r="U939" s="39"/>
      <c r="V939" s="39"/>
      <c r="W939" s="39"/>
      <c r="X939" s="39"/>
      <c r="Y939" s="39"/>
      <c r="Z939" s="39"/>
    </row>
    <row r="940" spans="1:26" ht="16.5" customHeight="1">
      <c r="A940" s="39"/>
      <c r="B940" s="39"/>
      <c r="C940" s="39"/>
      <c r="D940" s="39"/>
      <c r="E940" s="39"/>
      <c r="F940" s="39"/>
      <c r="G940" s="39"/>
      <c r="H940" s="39"/>
      <c r="I940" s="39"/>
      <c r="J940" s="39"/>
      <c r="K940" s="39"/>
      <c r="L940" s="39"/>
      <c r="M940" s="39"/>
      <c r="N940" s="39"/>
      <c r="O940" s="39"/>
      <c r="P940" s="39"/>
      <c r="Q940" s="39"/>
      <c r="R940" s="39"/>
      <c r="S940" s="39"/>
      <c r="T940" s="39"/>
      <c r="U940" s="39"/>
      <c r="V940" s="39"/>
      <c r="W940" s="39"/>
      <c r="X940" s="39"/>
      <c r="Y940" s="39"/>
      <c r="Z940" s="39"/>
    </row>
    <row r="941" spans="1:26" ht="16.5" customHeight="1">
      <c r="A941" s="39"/>
      <c r="B941" s="39"/>
      <c r="C941" s="39"/>
      <c r="D941" s="39"/>
      <c r="E941" s="39"/>
      <c r="F941" s="39"/>
      <c r="G941" s="39"/>
      <c r="H941" s="39"/>
      <c r="I941" s="39"/>
      <c r="J941" s="39"/>
      <c r="K941" s="39"/>
      <c r="L941" s="39"/>
      <c r="M941" s="39"/>
      <c r="N941" s="39"/>
      <c r="O941" s="39"/>
      <c r="P941" s="39"/>
      <c r="Q941" s="39"/>
      <c r="R941" s="39"/>
      <c r="S941" s="39"/>
      <c r="T941" s="39"/>
      <c r="U941" s="39"/>
      <c r="V941" s="39"/>
      <c r="W941" s="39"/>
      <c r="X941" s="39"/>
      <c r="Y941" s="39"/>
      <c r="Z941" s="39"/>
    </row>
    <row r="942" spans="1:26" ht="16.5" customHeight="1">
      <c r="A942" s="39"/>
      <c r="B942" s="39"/>
      <c r="C942" s="39"/>
      <c r="D942" s="39"/>
      <c r="E942" s="39"/>
      <c r="F942" s="39"/>
      <c r="G942" s="39"/>
      <c r="H942" s="39"/>
      <c r="I942" s="39"/>
      <c r="J942" s="39"/>
      <c r="K942" s="39"/>
      <c r="L942" s="39"/>
      <c r="M942" s="39"/>
      <c r="N942" s="39"/>
      <c r="O942" s="39"/>
      <c r="P942" s="39"/>
      <c r="Q942" s="39"/>
      <c r="R942" s="39"/>
      <c r="S942" s="39"/>
      <c r="T942" s="39"/>
      <c r="U942" s="39"/>
      <c r="V942" s="39"/>
      <c r="W942" s="39"/>
      <c r="X942" s="39"/>
      <c r="Y942" s="39"/>
      <c r="Z942" s="39"/>
    </row>
    <row r="943" spans="1:26" ht="16.5" customHeight="1">
      <c r="A943" s="39"/>
      <c r="B943" s="39"/>
      <c r="C943" s="39"/>
      <c r="D943" s="39"/>
      <c r="E943" s="39"/>
      <c r="F943" s="39"/>
      <c r="G943" s="39"/>
      <c r="H943" s="39"/>
      <c r="I943" s="39"/>
      <c r="J943" s="39"/>
      <c r="K943" s="39"/>
      <c r="L943" s="39"/>
      <c r="M943" s="39"/>
      <c r="N943" s="39"/>
      <c r="O943" s="39"/>
      <c r="P943" s="39"/>
      <c r="Q943" s="39"/>
      <c r="R943" s="39"/>
      <c r="S943" s="39"/>
      <c r="T943" s="39"/>
      <c r="U943" s="39"/>
      <c r="V943" s="39"/>
      <c r="W943" s="39"/>
      <c r="X943" s="39"/>
      <c r="Y943" s="39"/>
      <c r="Z943" s="39"/>
    </row>
    <row r="944" spans="1:26" ht="16.5" customHeight="1">
      <c r="A944" s="39"/>
      <c r="B944" s="39"/>
      <c r="C944" s="39"/>
      <c r="D944" s="39"/>
      <c r="E944" s="39"/>
      <c r="F944" s="39"/>
      <c r="G944" s="39"/>
      <c r="H944" s="39"/>
      <c r="I944" s="39"/>
      <c r="J944" s="39"/>
      <c r="K944" s="39"/>
      <c r="L944" s="39"/>
      <c r="M944" s="39"/>
      <c r="N944" s="39"/>
      <c r="O944" s="39"/>
      <c r="P944" s="39"/>
      <c r="Q944" s="39"/>
      <c r="R944" s="39"/>
      <c r="S944" s="39"/>
      <c r="T944" s="39"/>
      <c r="U944" s="39"/>
      <c r="V944" s="39"/>
      <c r="W944" s="39"/>
      <c r="X944" s="39"/>
      <c r="Y944" s="39"/>
      <c r="Z944" s="39"/>
    </row>
    <row r="945" spans="1:26" ht="16.5" customHeight="1">
      <c r="A945" s="39"/>
      <c r="B945" s="39"/>
      <c r="C945" s="39"/>
      <c r="D945" s="39"/>
      <c r="E945" s="39"/>
      <c r="F945" s="39"/>
      <c r="G945" s="39"/>
      <c r="H945" s="39"/>
      <c r="I945" s="39"/>
      <c r="J945" s="39"/>
      <c r="K945" s="39"/>
      <c r="L945" s="39"/>
      <c r="M945" s="39"/>
      <c r="N945" s="39"/>
      <c r="O945" s="39"/>
      <c r="P945" s="39"/>
      <c r="Q945" s="39"/>
      <c r="R945" s="39"/>
      <c r="S945" s="39"/>
      <c r="T945" s="39"/>
      <c r="U945" s="39"/>
      <c r="V945" s="39"/>
      <c r="W945" s="39"/>
      <c r="X945" s="39"/>
      <c r="Y945" s="39"/>
      <c r="Z945" s="39"/>
    </row>
    <row r="946" spans="1:26" ht="16.5" customHeight="1">
      <c r="A946" s="39"/>
      <c r="B946" s="39"/>
      <c r="C946" s="39"/>
      <c r="D946" s="39"/>
      <c r="E946" s="39"/>
      <c r="F946" s="39"/>
      <c r="G946" s="39"/>
      <c r="H946" s="39"/>
      <c r="I946" s="39"/>
      <c r="J946" s="39"/>
      <c r="K946" s="39"/>
      <c r="L946" s="39"/>
      <c r="M946" s="39"/>
      <c r="N946" s="39"/>
      <c r="O946" s="39"/>
      <c r="P946" s="39"/>
      <c r="Q946" s="39"/>
      <c r="R946" s="39"/>
      <c r="S946" s="39"/>
      <c r="T946" s="39"/>
      <c r="U946" s="39"/>
      <c r="V946" s="39"/>
      <c r="W946" s="39"/>
      <c r="X946" s="39"/>
      <c r="Y946" s="39"/>
      <c r="Z946" s="39"/>
    </row>
    <row r="947" spans="1:26" ht="16.5" customHeight="1">
      <c r="A947" s="39"/>
      <c r="B947" s="39"/>
      <c r="C947" s="39"/>
      <c r="D947" s="39"/>
      <c r="E947" s="39"/>
      <c r="F947" s="39"/>
      <c r="G947" s="39"/>
      <c r="H947" s="39"/>
      <c r="I947" s="39"/>
      <c r="J947" s="39"/>
      <c r="K947" s="39"/>
      <c r="L947" s="39"/>
      <c r="M947" s="39"/>
      <c r="N947" s="39"/>
      <c r="O947" s="39"/>
      <c r="P947" s="39"/>
      <c r="Q947" s="39"/>
      <c r="R947" s="39"/>
      <c r="S947" s="39"/>
      <c r="T947" s="39"/>
      <c r="U947" s="39"/>
      <c r="V947" s="39"/>
      <c r="W947" s="39"/>
      <c r="X947" s="39"/>
      <c r="Y947" s="39"/>
      <c r="Z947" s="39"/>
    </row>
    <row r="948" spans="1:26" ht="16.5" customHeight="1">
      <c r="A948" s="39"/>
      <c r="B948" s="39"/>
      <c r="C948" s="39"/>
      <c r="D948" s="39"/>
      <c r="E948" s="39"/>
      <c r="F948" s="39"/>
      <c r="G948" s="39"/>
      <c r="H948" s="39"/>
      <c r="I948" s="39"/>
      <c r="J948" s="39"/>
      <c r="K948" s="39"/>
      <c r="L948" s="39"/>
      <c r="M948" s="39"/>
      <c r="N948" s="39"/>
      <c r="O948" s="39"/>
      <c r="P948" s="39"/>
      <c r="Q948" s="39"/>
      <c r="R948" s="39"/>
      <c r="S948" s="39"/>
      <c r="T948" s="39"/>
      <c r="U948" s="39"/>
      <c r="V948" s="39"/>
      <c r="W948" s="39"/>
      <c r="X948" s="39"/>
      <c r="Y948" s="39"/>
      <c r="Z948" s="39"/>
    </row>
    <row r="949" spans="1:26" ht="16.5" customHeight="1">
      <c r="A949" s="39"/>
      <c r="B949" s="39"/>
      <c r="C949" s="39"/>
      <c r="D949" s="39"/>
      <c r="E949" s="39"/>
      <c r="F949" s="39"/>
      <c r="G949" s="39"/>
      <c r="H949" s="39"/>
      <c r="I949" s="39"/>
      <c r="J949" s="39"/>
      <c r="K949" s="39"/>
      <c r="L949" s="39"/>
      <c r="M949" s="39"/>
      <c r="N949" s="39"/>
      <c r="O949" s="39"/>
      <c r="P949" s="39"/>
      <c r="Q949" s="39"/>
      <c r="R949" s="39"/>
      <c r="S949" s="39"/>
      <c r="T949" s="39"/>
      <c r="U949" s="39"/>
      <c r="V949" s="39"/>
      <c r="W949" s="39"/>
      <c r="X949" s="39"/>
      <c r="Y949" s="39"/>
      <c r="Z949" s="39"/>
    </row>
    <row r="950" spans="1:26" ht="16.5" customHeight="1">
      <c r="A950" s="39"/>
      <c r="B950" s="39"/>
      <c r="C950" s="39"/>
      <c r="D950" s="39"/>
      <c r="E950" s="39"/>
      <c r="F950" s="39"/>
      <c r="G950" s="39"/>
      <c r="H950" s="39"/>
      <c r="I950" s="39"/>
      <c r="J950" s="39"/>
      <c r="K950" s="39"/>
      <c r="L950" s="39"/>
      <c r="M950" s="39"/>
      <c r="N950" s="39"/>
      <c r="O950" s="39"/>
      <c r="P950" s="39"/>
      <c r="Q950" s="39"/>
      <c r="R950" s="39"/>
      <c r="S950" s="39"/>
      <c r="T950" s="39"/>
      <c r="U950" s="39"/>
      <c r="V950" s="39"/>
      <c r="W950" s="39"/>
      <c r="X950" s="39"/>
      <c r="Y950" s="39"/>
      <c r="Z950" s="39"/>
    </row>
    <row r="951" spans="1:26" ht="16.5" customHeight="1">
      <c r="A951" s="39"/>
      <c r="B951" s="39"/>
      <c r="C951" s="39"/>
      <c r="D951" s="39"/>
      <c r="E951" s="39"/>
      <c r="F951" s="39"/>
      <c r="G951" s="39"/>
      <c r="H951" s="39"/>
      <c r="I951" s="39"/>
      <c r="J951" s="39"/>
      <c r="K951" s="39"/>
      <c r="L951" s="39"/>
      <c r="M951" s="39"/>
      <c r="N951" s="39"/>
      <c r="O951" s="39"/>
      <c r="P951" s="39"/>
      <c r="Q951" s="39"/>
      <c r="R951" s="39"/>
      <c r="S951" s="39"/>
      <c r="T951" s="39"/>
      <c r="U951" s="39"/>
      <c r="V951" s="39"/>
      <c r="W951" s="39"/>
      <c r="X951" s="39"/>
      <c r="Y951" s="39"/>
      <c r="Z951" s="39"/>
    </row>
    <row r="952" spans="1:26" ht="16.5" customHeight="1">
      <c r="A952" s="39"/>
      <c r="B952" s="39"/>
      <c r="C952" s="39"/>
      <c r="D952" s="39"/>
      <c r="E952" s="39"/>
      <c r="F952" s="39"/>
      <c r="G952" s="39"/>
      <c r="H952" s="39"/>
      <c r="I952" s="39"/>
      <c r="J952" s="39"/>
      <c r="K952" s="39"/>
      <c r="L952" s="39"/>
      <c r="M952" s="39"/>
      <c r="N952" s="39"/>
      <c r="O952" s="39"/>
      <c r="P952" s="39"/>
      <c r="Q952" s="39"/>
      <c r="R952" s="39"/>
      <c r="S952" s="39"/>
      <c r="T952" s="39"/>
      <c r="U952" s="39"/>
      <c r="V952" s="39"/>
      <c r="W952" s="39"/>
      <c r="X952" s="39"/>
      <c r="Y952" s="39"/>
      <c r="Z952" s="39"/>
    </row>
    <row r="953" spans="1:26" ht="16.5" customHeight="1">
      <c r="A953" s="39"/>
      <c r="B953" s="39"/>
      <c r="C953" s="39"/>
      <c r="D953" s="39"/>
      <c r="E953" s="39"/>
      <c r="F953" s="39"/>
      <c r="G953" s="39"/>
      <c r="H953" s="39"/>
      <c r="I953" s="39"/>
      <c r="J953" s="39"/>
      <c r="K953" s="39"/>
      <c r="L953" s="39"/>
      <c r="M953" s="39"/>
      <c r="N953" s="39"/>
      <c r="O953" s="39"/>
      <c r="P953" s="39"/>
      <c r="Q953" s="39"/>
      <c r="R953" s="39"/>
      <c r="S953" s="39"/>
      <c r="T953" s="39"/>
      <c r="U953" s="39"/>
      <c r="V953" s="39"/>
      <c r="W953" s="39"/>
      <c r="X953" s="39"/>
      <c r="Y953" s="39"/>
      <c r="Z953" s="39"/>
    </row>
    <row r="954" spans="1:26" ht="16.5" customHeight="1">
      <c r="A954" s="39"/>
      <c r="B954" s="39"/>
      <c r="C954" s="39"/>
      <c r="D954" s="39"/>
      <c r="E954" s="39"/>
      <c r="F954" s="39"/>
      <c r="G954" s="39"/>
      <c r="H954" s="39"/>
      <c r="I954" s="39"/>
      <c r="J954" s="39"/>
      <c r="K954" s="39"/>
      <c r="L954" s="39"/>
      <c r="M954" s="39"/>
      <c r="N954" s="39"/>
      <c r="O954" s="39"/>
      <c r="P954" s="39"/>
      <c r="Q954" s="39"/>
      <c r="R954" s="39"/>
      <c r="S954" s="39"/>
      <c r="T954" s="39"/>
      <c r="U954" s="39"/>
      <c r="V954" s="39"/>
      <c r="W954" s="39"/>
      <c r="X954" s="39"/>
      <c r="Y954" s="39"/>
      <c r="Z954" s="39"/>
    </row>
    <row r="955" spans="1:26" ht="16.5" customHeight="1">
      <c r="A955" s="39"/>
      <c r="B955" s="39"/>
      <c r="C955" s="39"/>
      <c r="D955" s="39"/>
      <c r="E955" s="39"/>
      <c r="F955" s="39"/>
      <c r="G955" s="39"/>
      <c r="H955" s="39"/>
      <c r="I955" s="39"/>
      <c r="J955" s="39"/>
      <c r="K955" s="39"/>
      <c r="L955" s="39"/>
      <c r="M955" s="39"/>
      <c r="N955" s="39"/>
      <c r="O955" s="39"/>
      <c r="P955" s="39"/>
      <c r="Q955" s="39"/>
      <c r="R955" s="39"/>
      <c r="S955" s="39"/>
      <c r="T955" s="39"/>
      <c r="U955" s="39"/>
      <c r="V955" s="39"/>
      <c r="W955" s="39"/>
      <c r="X955" s="39"/>
      <c r="Y955" s="39"/>
      <c r="Z955" s="39"/>
    </row>
    <row r="956" spans="1:26" ht="16.5" customHeight="1">
      <c r="A956" s="39"/>
      <c r="B956" s="39"/>
      <c r="C956" s="39"/>
      <c r="D956" s="39"/>
      <c r="E956" s="39"/>
      <c r="F956" s="39"/>
      <c r="G956" s="39"/>
      <c r="H956" s="39"/>
      <c r="I956" s="39"/>
      <c r="J956" s="39"/>
      <c r="K956" s="39"/>
      <c r="L956" s="39"/>
      <c r="M956" s="39"/>
      <c r="N956" s="39"/>
      <c r="O956" s="39"/>
      <c r="P956" s="39"/>
      <c r="Q956" s="39"/>
      <c r="R956" s="39"/>
      <c r="S956" s="39"/>
      <c r="T956" s="39"/>
      <c r="U956" s="39"/>
      <c r="V956" s="39"/>
      <c r="W956" s="39"/>
      <c r="X956" s="39"/>
      <c r="Y956" s="39"/>
      <c r="Z956" s="39"/>
    </row>
    <row r="957" spans="1:26" ht="16.5" customHeight="1">
      <c r="A957" s="39"/>
      <c r="B957" s="39"/>
      <c r="C957" s="39"/>
      <c r="D957" s="39"/>
      <c r="E957" s="39"/>
      <c r="F957" s="39"/>
      <c r="G957" s="39"/>
      <c r="H957" s="39"/>
      <c r="I957" s="39"/>
      <c r="J957" s="39"/>
      <c r="K957" s="39"/>
      <c r="L957" s="39"/>
      <c r="M957" s="39"/>
      <c r="N957" s="39"/>
      <c r="O957" s="39"/>
      <c r="P957" s="39"/>
      <c r="Q957" s="39"/>
      <c r="R957" s="39"/>
      <c r="S957" s="39"/>
      <c r="T957" s="39"/>
      <c r="U957" s="39"/>
      <c r="V957" s="39"/>
      <c r="W957" s="39"/>
      <c r="X957" s="39"/>
      <c r="Y957" s="39"/>
      <c r="Z957" s="39"/>
    </row>
    <row r="958" spans="1:26" ht="16.5" customHeight="1">
      <c r="A958" s="39"/>
      <c r="B958" s="39"/>
      <c r="C958" s="39"/>
      <c r="D958" s="39"/>
      <c r="E958" s="39"/>
      <c r="F958" s="39"/>
      <c r="G958" s="39"/>
      <c r="H958" s="39"/>
      <c r="I958" s="39"/>
      <c r="J958" s="39"/>
      <c r="K958" s="39"/>
      <c r="L958" s="39"/>
      <c r="M958" s="39"/>
      <c r="N958" s="39"/>
      <c r="O958" s="39"/>
      <c r="P958" s="39"/>
      <c r="Q958" s="39"/>
      <c r="R958" s="39"/>
      <c r="S958" s="39"/>
      <c r="T958" s="39"/>
      <c r="U958" s="39"/>
      <c r="V958" s="39"/>
      <c r="W958" s="39"/>
      <c r="X958" s="39"/>
      <c r="Y958" s="39"/>
      <c r="Z958" s="39"/>
    </row>
    <row r="959" spans="1:26" ht="16.5" customHeight="1">
      <c r="A959" s="39"/>
      <c r="B959" s="39"/>
      <c r="C959" s="39"/>
      <c r="D959" s="39"/>
      <c r="E959" s="39"/>
      <c r="F959" s="39"/>
      <c r="G959" s="39"/>
      <c r="H959" s="39"/>
      <c r="I959" s="39"/>
      <c r="J959" s="39"/>
      <c r="K959" s="39"/>
      <c r="L959" s="39"/>
      <c r="M959" s="39"/>
      <c r="N959" s="39"/>
      <c r="O959" s="39"/>
      <c r="P959" s="39"/>
      <c r="Q959" s="39"/>
      <c r="R959" s="39"/>
      <c r="S959" s="39"/>
      <c r="T959" s="39"/>
      <c r="U959" s="39"/>
      <c r="V959" s="39"/>
      <c r="W959" s="39"/>
      <c r="X959" s="39"/>
      <c r="Y959" s="39"/>
      <c r="Z959" s="39"/>
    </row>
    <row r="960" spans="1:26" ht="16.5" customHeight="1">
      <c r="A960" s="39"/>
      <c r="B960" s="39"/>
      <c r="C960" s="39"/>
      <c r="D960" s="39"/>
      <c r="E960" s="39"/>
      <c r="F960" s="39"/>
      <c r="G960" s="39"/>
      <c r="H960" s="39"/>
      <c r="I960" s="39"/>
      <c r="J960" s="39"/>
      <c r="K960" s="39"/>
      <c r="L960" s="39"/>
      <c r="M960" s="39"/>
      <c r="N960" s="39"/>
      <c r="O960" s="39"/>
      <c r="P960" s="39"/>
      <c r="Q960" s="39"/>
      <c r="R960" s="39"/>
      <c r="S960" s="39"/>
      <c r="T960" s="39"/>
      <c r="U960" s="39"/>
      <c r="V960" s="39"/>
      <c r="W960" s="39"/>
      <c r="X960" s="39"/>
      <c r="Y960" s="39"/>
      <c r="Z960" s="39"/>
    </row>
    <row r="961" spans="1:26" ht="16.5" customHeight="1">
      <c r="A961" s="39"/>
      <c r="B961" s="39"/>
      <c r="C961" s="39"/>
      <c r="D961" s="39"/>
      <c r="E961" s="39"/>
      <c r="F961" s="39"/>
      <c r="G961" s="39"/>
      <c r="H961" s="39"/>
      <c r="I961" s="39"/>
      <c r="J961" s="39"/>
      <c r="K961" s="39"/>
      <c r="L961" s="39"/>
      <c r="M961" s="39"/>
      <c r="N961" s="39"/>
      <c r="O961" s="39"/>
      <c r="P961" s="39"/>
      <c r="Q961" s="39"/>
      <c r="R961" s="39"/>
      <c r="S961" s="39"/>
      <c r="T961" s="39"/>
      <c r="U961" s="39"/>
      <c r="V961" s="39"/>
      <c r="W961" s="39"/>
      <c r="X961" s="39"/>
      <c r="Y961" s="39"/>
      <c r="Z961" s="39"/>
    </row>
    <row r="962" spans="1:26" ht="16.5" customHeight="1">
      <c r="A962" s="39"/>
      <c r="B962" s="39"/>
      <c r="C962" s="39"/>
      <c r="D962" s="39"/>
      <c r="E962" s="39"/>
      <c r="F962" s="39"/>
      <c r="G962" s="39"/>
      <c r="H962" s="39"/>
      <c r="I962" s="39"/>
      <c r="J962" s="39"/>
      <c r="K962" s="39"/>
      <c r="L962" s="39"/>
      <c r="M962" s="39"/>
      <c r="N962" s="39"/>
      <c r="O962" s="39"/>
      <c r="P962" s="39"/>
      <c r="Q962" s="39"/>
      <c r="R962" s="39"/>
      <c r="S962" s="39"/>
      <c r="T962" s="39"/>
      <c r="U962" s="39"/>
      <c r="V962" s="39"/>
      <c r="W962" s="39"/>
      <c r="X962" s="39"/>
      <c r="Y962" s="39"/>
      <c r="Z962" s="39"/>
    </row>
    <row r="963" spans="1:26" ht="16.5" customHeight="1">
      <c r="A963" s="39"/>
      <c r="B963" s="39"/>
      <c r="C963" s="39"/>
      <c r="D963" s="39"/>
      <c r="E963" s="39"/>
      <c r="F963" s="39"/>
      <c r="G963" s="39"/>
      <c r="H963" s="39"/>
      <c r="I963" s="39"/>
      <c r="J963" s="39"/>
      <c r="K963" s="39"/>
      <c r="L963" s="39"/>
      <c r="M963" s="39"/>
      <c r="N963" s="39"/>
      <c r="O963" s="39"/>
      <c r="P963" s="39"/>
      <c r="Q963" s="39"/>
      <c r="R963" s="39"/>
      <c r="S963" s="39"/>
      <c r="T963" s="39"/>
      <c r="U963" s="39"/>
      <c r="V963" s="39"/>
      <c r="W963" s="39"/>
      <c r="X963" s="39"/>
      <c r="Y963" s="39"/>
      <c r="Z963" s="39"/>
    </row>
    <row r="964" spans="1:26" ht="16.5" customHeight="1">
      <c r="A964" s="39"/>
      <c r="B964" s="39"/>
      <c r="C964" s="39"/>
      <c r="D964" s="39"/>
      <c r="E964" s="39"/>
      <c r="F964" s="39"/>
      <c r="G964" s="39"/>
      <c r="H964" s="39"/>
      <c r="I964" s="39"/>
      <c r="J964" s="39"/>
      <c r="K964" s="39"/>
      <c r="L964" s="39"/>
      <c r="M964" s="39"/>
      <c r="N964" s="39"/>
      <c r="O964" s="39"/>
      <c r="P964" s="39"/>
      <c r="Q964" s="39"/>
      <c r="R964" s="39"/>
      <c r="S964" s="39"/>
      <c r="T964" s="39"/>
      <c r="U964" s="39"/>
      <c r="V964" s="39"/>
      <c r="W964" s="39"/>
      <c r="X964" s="39"/>
      <c r="Y964" s="39"/>
      <c r="Z964" s="39"/>
    </row>
    <row r="965" spans="1:26" ht="16.5" customHeight="1">
      <c r="A965" s="39"/>
      <c r="B965" s="39"/>
      <c r="C965" s="39"/>
      <c r="D965" s="39"/>
      <c r="E965" s="39"/>
      <c r="F965" s="39"/>
      <c r="G965" s="39"/>
      <c r="H965" s="39"/>
      <c r="I965" s="39"/>
      <c r="J965" s="39"/>
      <c r="K965" s="39"/>
      <c r="L965" s="39"/>
      <c r="M965" s="39"/>
      <c r="N965" s="39"/>
      <c r="O965" s="39"/>
      <c r="P965" s="39"/>
      <c r="Q965" s="39"/>
      <c r="R965" s="39"/>
      <c r="S965" s="39"/>
      <c r="T965" s="39"/>
      <c r="U965" s="39"/>
      <c r="V965" s="39"/>
      <c r="W965" s="39"/>
      <c r="X965" s="39"/>
      <c r="Y965" s="39"/>
      <c r="Z965" s="39"/>
    </row>
    <row r="966" spans="1:26" ht="16.5" customHeight="1">
      <c r="A966" s="39"/>
      <c r="B966" s="39"/>
      <c r="C966" s="39"/>
      <c r="D966" s="39"/>
      <c r="E966" s="39"/>
      <c r="F966" s="39"/>
      <c r="G966" s="39"/>
      <c r="H966" s="39"/>
      <c r="I966" s="39"/>
      <c r="J966" s="39"/>
      <c r="K966" s="39"/>
      <c r="L966" s="39"/>
      <c r="M966" s="39"/>
      <c r="N966" s="39"/>
      <c r="O966" s="39"/>
      <c r="P966" s="39"/>
      <c r="Q966" s="39"/>
      <c r="R966" s="39"/>
      <c r="S966" s="39"/>
      <c r="T966" s="39"/>
      <c r="U966" s="39"/>
      <c r="V966" s="39"/>
      <c r="W966" s="39"/>
      <c r="X966" s="39"/>
      <c r="Y966" s="39"/>
      <c r="Z966" s="39"/>
    </row>
    <row r="967" spans="1:26" ht="16.5" customHeight="1">
      <c r="A967" s="39"/>
      <c r="B967" s="39"/>
      <c r="C967" s="39"/>
      <c r="D967" s="39"/>
      <c r="E967" s="39"/>
      <c r="F967" s="39"/>
      <c r="G967" s="39"/>
      <c r="H967" s="39"/>
      <c r="I967" s="39"/>
      <c r="J967" s="39"/>
      <c r="K967" s="39"/>
      <c r="L967" s="39"/>
      <c r="M967" s="39"/>
      <c r="N967" s="39"/>
      <c r="O967" s="39"/>
      <c r="P967" s="39"/>
      <c r="Q967" s="39"/>
      <c r="R967" s="39"/>
      <c r="S967" s="39"/>
      <c r="T967" s="39"/>
      <c r="U967" s="39"/>
      <c r="V967" s="39"/>
      <c r="W967" s="39"/>
      <c r="X967" s="39"/>
      <c r="Y967" s="39"/>
      <c r="Z967" s="39"/>
    </row>
    <row r="968" spans="1:26" ht="16.5" customHeight="1">
      <c r="A968" s="39"/>
      <c r="B968" s="39"/>
      <c r="C968" s="39"/>
      <c r="D968" s="39"/>
      <c r="E968" s="39"/>
      <c r="F968" s="39"/>
      <c r="G968" s="39"/>
      <c r="H968" s="39"/>
      <c r="I968" s="39"/>
      <c r="J968" s="39"/>
      <c r="K968" s="39"/>
      <c r="L968" s="39"/>
      <c r="M968" s="39"/>
      <c r="N968" s="39"/>
      <c r="O968" s="39"/>
      <c r="P968" s="39"/>
      <c r="Q968" s="39"/>
      <c r="R968" s="39"/>
      <c r="S968" s="39"/>
      <c r="T968" s="39"/>
      <c r="U968" s="39"/>
      <c r="V968" s="39"/>
      <c r="W968" s="39"/>
      <c r="X968" s="39"/>
      <c r="Y968" s="39"/>
      <c r="Z968" s="39"/>
    </row>
    <row r="969" spans="1:26" ht="16.5" customHeight="1">
      <c r="A969" s="39"/>
      <c r="B969" s="39"/>
      <c r="C969" s="39"/>
      <c r="D969" s="39"/>
      <c r="E969" s="39"/>
      <c r="F969" s="39"/>
      <c r="G969" s="39"/>
      <c r="H969" s="39"/>
      <c r="I969" s="39"/>
      <c r="J969" s="39"/>
      <c r="K969" s="39"/>
      <c r="L969" s="39"/>
      <c r="M969" s="39"/>
      <c r="N969" s="39"/>
      <c r="O969" s="39"/>
      <c r="P969" s="39"/>
      <c r="Q969" s="39"/>
      <c r="R969" s="39"/>
      <c r="S969" s="39"/>
      <c r="T969" s="39"/>
      <c r="U969" s="39"/>
      <c r="V969" s="39"/>
      <c r="W969" s="39"/>
      <c r="X969" s="39"/>
      <c r="Y969" s="39"/>
      <c r="Z969" s="39"/>
    </row>
    <row r="970" spans="1:26" ht="16.5" customHeight="1">
      <c r="A970" s="39"/>
      <c r="B970" s="39"/>
      <c r="C970" s="39"/>
      <c r="D970" s="39"/>
      <c r="E970" s="39"/>
      <c r="F970" s="39"/>
      <c r="G970" s="39"/>
      <c r="H970" s="39"/>
      <c r="I970" s="39"/>
      <c r="J970" s="39"/>
      <c r="K970" s="39"/>
      <c r="L970" s="39"/>
      <c r="M970" s="39"/>
      <c r="N970" s="39"/>
      <c r="O970" s="39"/>
      <c r="P970" s="39"/>
      <c r="Q970" s="39"/>
      <c r="R970" s="39"/>
      <c r="S970" s="39"/>
      <c r="T970" s="39"/>
      <c r="U970" s="39"/>
      <c r="V970" s="39"/>
      <c r="W970" s="39"/>
      <c r="X970" s="39"/>
      <c r="Y970" s="39"/>
      <c r="Z970" s="39"/>
    </row>
    <row r="971" spans="1:26" ht="16.5" customHeight="1">
      <c r="A971" s="39"/>
      <c r="B971" s="39"/>
      <c r="C971" s="39"/>
      <c r="D971" s="39"/>
      <c r="E971" s="39"/>
      <c r="F971" s="39"/>
      <c r="G971" s="39"/>
      <c r="H971" s="39"/>
      <c r="I971" s="39"/>
      <c r="J971" s="39"/>
      <c r="K971" s="39"/>
      <c r="L971" s="39"/>
      <c r="M971" s="39"/>
      <c r="N971" s="39"/>
      <c r="O971" s="39"/>
      <c r="P971" s="39"/>
      <c r="Q971" s="39"/>
      <c r="R971" s="39"/>
      <c r="S971" s="39"/>
      <c r="T971" s="39"/>
      <c r="U971" s="39"/>
      <c r="V971" s="39"/>
      <c r="W971" s="39"/>
      <c r="X971" s="39"/>
      <c r="Y971" s="39"/>
      <c r="Z971" s="39"/>
    </row>
    <row r="972" spans="1:26" ht="16.5" customHeight="1">
      <c r="A972" s="39"/>
      <c r="B972" s="39"/>
      <c r="C972" s="39"/>
      <c r="D972" s="39"/>
      <c r="E972" s="39"/>
      <c r="F972" s="39"/>
      <c r="G972" s="39"/>
      <c r="H972" s="39"/>
      <c r="I972" s="39"/>
      <c r="J972" s="39"/>
      <c r="K972" s="39"/>
      <c r="L972" s="39"/>
      <c r="M972" s="39"/>
      <c r="N972" s="39"/>
      <c r="O972" s="39"/>
      <c r="P972" s="39"/>
      <c r="Q972" s="39"/>
      <c r="R972" s="39"/>
      <c r="S972" s="39"/>
      <c r="T972" s="39"/>
      <c r="U972" s="39"/>
      <c r="V972" s="39"/>
      <c r="W972" s="39"/>
      <c r="X972" s="39"/>
      <c r="Y972" s="39"/>
      <c r="Z972" s="39"/>
    </row>
    <row r="973" spans="1:26" ht="16.5" customHeight="1">
      <c r="A973" s="39"/>
      <c r="B973" s="39"/>
      <c r="C973" s="39"/>
      <c r="D973" s="39"/>
      <c r="E973" s="39"/>
      <c r="F973" s="39"/>
      <c r="G973" s="39"/>
      <c r="H973" s="39"/>
      <c r="I973" s="39"/>
      <c r="J973" s="39"/>
      <c r="K973" s="39"/>
      <c r="L973" s="39"/>
      <c r="M973" s="39"/>
      <c r="N973" s="39"/>
      <c r="O973" s="39"/>
      <c r="P973" s="39"/>
      <c r="Q973" s="39"/>
      <c r="R973" s="39"/>
      <c r="S973" s="39"/>
      <c r="T973" s="39"/>
      <c r="U973" s="39"/>
      <c r="V973" s="39"/>
      <c r="W973" s="39"/>
      <c r="X973" s="39"/>
      <c r="Y973" s="39"/>
      <c r="Z973" s="39"/>
    </row>
    <row r="974" spans="1:26" ht="16.5" customHeight="1">
      <c r="A974" s="39"/>
      <c r="B974" s="39"/>
      <c r="C974" s="39"/>
      <c r="D974" s="39"/>
      <c r="E974" s="39"/>
      <c r="F974" s="39"/>
      <c r="G974" s="39"/>
      <c r="H974" s="39"/>
      <c r="I974" s="39"/>
      <c r="J974" s="39"/>
      <c r="K974" s="39"/>
      <c r="L974" s="39"/>
      <c r="M974" s="39"/>
      <c r="N974" s="39"/>
      <c r="O974" s="39"/>
      <c r="P974" s="39"/>
      <c r="Q974" s="39"/>
      <c r="R974" s="39"/>
      <c r="S974" s="39"/>
      <c r="T974" s="39"/>
      <c r="U974" s="39"/>
      <c r="V974" s="39"/>
      <c r="W974" s="39"/>
      <c r="X974" s="39"/>
      <c r="Y974" s="39"/>
      <c r="Z974" s="39"/>
    </row>
    <row r="975" spans="1:26" ht="16.5" customHeight="1">
      <c r="A975" s="39"/>
      <c r="B975" s="39"/>
      <c r="C975" s="39"/>
      <c r="D975" s="39"/>
      <c r="E975" s="39"/>
      <c r="F975" s="39"/>
      <c r="G975" s="39"/>
      <c r="H975" s="39"/>
      <c r="I975" s="39"/>
      <c r="J975" s="39"/>
      <c r="K975" s="39"/>
      <c r="L975" s="39"/>
      <c r="M975" s="39"/>
      <c r="N975" s="39"/>
      <c r="O975" s="39"/>
      <c r="P975" s="39"/>
      <c r="Q975" s="39"/>
      <c r="R975" s="39"/>
      <c r="S975" s="39"/>
      <c r="T975" s="39"/>
      <c r="U975" s="39"/>
      <c r="V975" s="39"/>
      <c r="W975" s="39"/>
      <c r="X975" s="39"/>
      <c r="Y975" s="39"/>
      <c r="Z975" s="39"/>
    </row>
    <row r="976" spans="1:26" ht="16.5" customHeight="1">
      <c r="A976" s="39"/>
      <c r="B976" s="39"/>
      <c r="C976" s="39"/>
      <c r="D976" s="39"/>
      <c r="E976" s="39"/>
      <c r="F976" s="39"/>
      <c r="G976" s="39"/>
      <c r="H976" s="39"/>
      <c r="I976" s="39"/>
      <c r="J976" s="39"/>
      <c r="K976" s="39"/>
      <c r="L976" s="39"/>
      <c r="M976" s="39"/>
      <c r="N976" s="39"/>
      <c r="O976" s="39"/>
      <c r="P976" s="39"/>
      <c r="Q976" s="39"/>
      <c r="R976" s="39"/>
      <c r="S976" s="39"/>
      <c r="T976" s="39"/>
      <c r="U976" s="39"/>
      <c r="V976" s="39"/>
      <c r="W976" s="39"/>
      <c r="X976" s="39"/>
      <c r="Y976" s="39"/>
      <c r="Z976" s="39"/>
    </row>
    <row r="977" spans="1:26" ht="16.5" customHeight="1">
      <c r="A977" s="39"/>
      <c r="B977" s="39"/>
      <c r="C977" s="39"/>
      <c r="D977" s="39"/>
      <c r="E977" s="39"/>
      <c r="F977" s="39"/>
      <c r="G977" s="39"/>
      <c r="H977" s="39"/>
      <c r="I977" s="39"/>
      <c r="J977" s="39"/>
      <c r="K977" s="39"/>
      <c r="L977" s="39"/>
      <c r="M977" s="39"/>
      <c r="N977" s="39"/>
      <c r="O977" s="39"/>
      <c r="P977" s="39"/>
      <c r="Q977" s="39"/>
      <c r="R977" s="39"/>
      <c r="S977" s="39"/>
      <c r="T977" s="39"/>
      <c r="U977" s="39"/>
      <c r="V977" s="39"/>
      <c r="W977" s="39"/>
      <c r="X977" s="39"/>
      <c r="Y977" s="39"/>
      <c r="Z977" s="39"/>
    </row>
    <row r="978" spans="1:26" ht="16.5" customHeight="1">
      <c r="A978" s="39"/>
      <c r="B978" s="39"/>
      <c r="C978" s="39"/>
      <c r="D978" s="39"/>
      <c r="E978" s="39"/>
      <c r="F978" s="39"/>
      <c r="G978" s="39"/>
      <c r="H978" s="39"/>
      <c r="I978" s="39"/>
      <c r="J978" s="39"/>
      <c r="K978" s="39"/>
      <c r="L978" s="39"/>
      <c r="M978" s="39"/>
      <c r="N978" s="39"/>
      <c r="O978" s="39"/>
      <c r="P978" s="39"/>
      <c r="Q978" s="39"/>
      <c r="R978" s="39"/>
      <c r="S978" s="39"/>
      <c r="T978" s="39"/>
      <c r="U978" s="39"/>
      <c r="V978" s="39"/>
      <c r="W978" s="39"/>
      <c r="X978" s="39"/>
      <c r="Y978" s="39"/>
      <c r="Z978" s="39"/>
    </row>
    <row r="979" spans="1:26" ht="16.5" customHeight="1">
      <c r="A979" s="39"/>
      <c r="B979" s="39"/>
      <c r="C979" s="39"/>
      <c r="D979" s="39"/>
      <c r="E979" s="39"/>
      <c r="F979" s="39"/>
      <c r="G979" s="39"/>
      <c r="H979" s="39"/>
      <c r="I979" s="39"/>
      <c r="J979" s="39"/>
      <c r="K979" s="39"/>
      <c r="L979" s="39"/>
      <c r="M979" s="39"/>
      <c r="N979" s="39"/>
      <c r="O979" s="39"/>
      <c r="P979" s="39"/>
      <c r="Q979" s="39"/>
      <c r="R979" s="39"/>
      <c r="S979" s="39"/>
      <c r="T979" s="39"/>
      <c r="U979" s="39"/>
      <c r="V979" s="39"/>
      <c r="W979" s="39"/>
      <c r="X979" s="39"/>
      <c r="Y979" s="39"/>
      <c r="Z979" s="39"/>
    </row>
    <row r="980" spans="1:26" ht="16.5" customHeight="1">
      <c r="A980" s="39"/>
      <c r="B980" s="39"/>
      <c r="C980" s="39"/>
      <c r="D980" s="39"/>
      <c r="E980" s="39"/>
      <c r="F980" s="39"/>
      <c r="G980" s="39"/>
      <c r="H980" s="39"/>
      <c r="I980" s="39"/>
      <c r="J980" s="39"/>
      <c r="K980" s="39"/>
      <c r="L980" s="39"/>
      <c r="M980" s="39"/>
      <c r="N980" s="39"/>
      <c r="O980" s="39"/>
      <c r="P980" s="39"/>
      <c r="Q980" s="39"/>
      <c r="R980" s="39"/>
      <c r="S980" s="39"/>
      <c r="T980" s="39"/>
      <c r="U980" s="39"/>
      <c r="V980" s="39"/>
      <c r="W980" s="39"/>
      <c r="X980" s="39"/>
      <c r="Y980" s="39"/>
      <c r="Z980" s="39"/>
    </row>
    <row r="981" spans="1:26" ht="16.5" customHeight="1">
      <c r="A981" s="39"/>
      <c r="B981" s="39"/>
      <c r="C981" s="39"/>
      <c r="D981" s="39"/>
      <c r="E981" s="39"/>
      <c r="F981" s="39"/>
      <c r="G981" s="39"/>
      <c r="H981" s="39"/>
      <c r="I981" s="39"/>
      <c r="J981" s="39"/>
      <c r="K981" s="39"/>
      <c r="L981" s="39"/>
      <c r="M981" s="39"/>
      <c r="N981" s="39"/>
      <c r="O981" s="39"/>
      <c r="P981" s="39"/>
      <c r="Q981" s="39"/>
      <c r="R981" s="39"/>
      <c r="S981" s="39"/>
      <c r="T981" s="39"/>
      <c r="U981" s="39"/>
      <c r="V981" s="39"/>
      <c r="W981" s="39"/>
      <c r="X981" s="39"/>
      <c r="Y981" s="39"/>
      <c r="Z981" s="39"/>
    </row>
    <row r="982" spans="1:26" ht="16.5" customHeight="1">
      <c r="A982" s="39"/>
      <c r="B982" s="39"/>
      <c r="C982" s="39"/>
      <c r="D982" s="39"/>
      <c r="E982" s="39"/>
      <c r="F982" s="39"/>
      <c r="G982" s="39"/>
      <c r="H982" s="39"/>
      <c r="I982" s="39"/>
      <c r="J982" s="39"/>
      <c r="K982" s="39"/>
      <c r="L982" s="39"/>
      <c r="M982" s="39"/>
      <c r="N982" s="39"/>
      <c r="O982" s="39"/>
      <c r="P982" s="39"/>
      <c r="Q982" s="39"/>
      <c r="R982" s="39"/>
      <c r="S982" s="39"/>
      <c r="T982" s="39"/>
      <c r="U982" s="39"/>
      <c r="V982" s="39"/>
      <c r="W982" s="39"/>
      <c r="X982" s="39"/>
      <c r="Y982" s="39"/>
      <c r="Z982" s="39"/>
    </row>
    <row r="983" spans="1:26" ht="16.5" customHeight="1">
      <c r="A983" s="39"/>
      <c r="B983" s="39"/>
      <c r="C983" s="39"/>
      <c r="D983" s="39"/>
      <c r="E983" s="39"/>
      <c r="F983" s="39"/>
      <c r="G983" s="39"/>
      <c r="H983" s="39"/>
      <c r="I983" s="39"/>
      <c r="J983" s="39"/>
      <c r="K983" s="39"/>
      <c r="L983" s="39"/>
      <c r="M983" s="39"/>
      <c r="N983" s="39"/>
      <c r="O983" s="39"/>
      <c r="P983" s="39"/>
      <c r="Q983" s="39"/>
      <c r="R983" s="39"/>
      <c r="S983" s="39"/>
      <c r="T983" s="39"/>
      <c r="U983" s="39"/>
      <c r="V983" s="39"/>
      <c r="W983" s="39"/>
      <c r="X983" s="39"/>
      <c r="Y983" s="39"/>
      <c r="Z983" s="39"/>
    </row>
    <row r="984" spans="1:26" ht="16.5" customHeight="1">
      <c r="A984" s="39"/>
      <c r="B984" s="39"/>
      <c r="C984" s="39"/>
      <c r="D984" s="39"/>
      <c r="E984" s="39"/>
      <c r="F984" s="39"/>
      <c r="G984" s="39"/>
      <c r="H984" s="39"/>
      <c r="I984" s="39"/>
      <c r="J984" s="39"/>
      <c r="K984" s="39"/>
      <c r="L984" s="39"/>
      <c r="M984" s="39"/>
      <c r="N984" s="39"/>
      <c r="O984" s="39"/>
      <c r="P984" s="39"/>
      <c r="Q984" s="39"/>
      <c r="R984" s="39"/>
      <c r="S984" s="39"/>
      <c r="T984" s="39"/>
      <c r="U984" s="39"/>
      <c r="V984" s="39"/>
      <c r="W984" s="39"/>
      <c r="X984" s="39"/>
      <c r="Y984" s="39"/>
      <c r="Z984" s="39"/>
    </row>
    <row r="985" spans="1:26" ht="16.5" customHeight="1">
      <c r="A985" s="39"/>
      <c r="B985" s="39"/>
      <c r="C985" s="39"/>
      <c r="D985" s="39"/>
      <c r="E985" s="39"/>
      <c r="F985" s="39"/>
      <c r="G985" s="39"/>
      <c r="H985" s="39"/>
      <c r="I985" s="39"/>
      <c r="J985" s="39"/>
      <c r="K985" s="39"/>
      <c r="L985" s="39"/>
      <c r="M985" s="39"/>
      <c r="N985" s="39"/>
      <c r="O985" s="39"/>
      <c r="P985" s="39"/>
      <c r="Q985" s="39"/>
      <c r="R985" s="39"/>
      <c r="S985" s="39"/>
      <c r="T985" s="39"/>
      <c r="U985" s="39"/>
      <c r="V985" s="39"/>
      <c r="W985" s="39"/>
      <c r="X985" s="39"/>
      <c r="Y985" s="39"/>
      <c r="Z985" s="39"/>
    </row>
    <row r="986" spans="1:26" ht="16.5" customHeight="1">
      <c r="A986" s="39"/>
      <c r="B986" s="39"/>
      <c r="C986" s="39"/>
      <c r="D986" s="39"/>
      <c r="E986" s="39"/>
      <c r="F986" s="39"/>
      <c r="G986" s="39"/>
      <c r="H986" s="39"/>
      <c r="I986" s="39"/>
      <c r="J986" s="39"/>
      <c r="K986" s="39"/>
      <c r="L986" s="39"/>
      <c r="M986" s="39"/>
      <c r="N986" s="39"/>
      <c r="O986" s="39"/>
      <c r="P986" s="39"/>
      <c r="Q986" s="39"/>
      <c r="R986" s="39"/>
      <c r="S986" s="39"/>
      <c r="T986" s="39"/>
      <c r="U986" s="39"/>
      <c r="V986" s="39"/>
      <c r="W986" s="39"/>
      <c r="X986" s="39"/>
      <c r="Y986" s="39"/>
      <c r="Z986" s="39"/>
    </row>
    <row r="987" spans="1:26" ht="16.5" customHeight="1">
      <c r="A987" s="39"/>
      <c r="B987" s="39"/>
      <c r="C987" s="39"/>
      <c r="D987" s="39"/>
      <c r="E987" s="39"/>
      <c r="F987" s="39"/>
      <c r="G987" s="39"/>
      <c r="H987" s="39"/>
      <c r="I987" s="39"/>
      <c r="J987" s="39"/>
      <c r="K987" s="39"/>
      <c r="L987" s="39"/>
      <c r="M987" s="39"/>
      <c r="N987" s="39"/>
      <c r="O987" s="39"/>
      <c r="P987" s="39"/>
      <c r="Q987" s="39"/>
      <c r="R987" s="39"/>
      <c r="S987" s="39"/>
      <c r="T987" s="39"/>
      <c r="U987" s="39"/>
      <c r="V987" s="39"/>
      <c r="W987" s="39"/>
      <c r="X987" s="39"/>
      <c r="Y987" s="39"/>
      <c r="Z987" s="39"/>
    </row>
    <row r="988" spans="1:26" ht="16.5" customHeight="1">
      <c r="A988" s="39"/>
      <c r="B988" s="39"/>
      <c r="C988" s="39"/>
      <c r="D988" s="39"/>
      <c r="E988" s="39"/>
      <c r="F988" s="39"/>
      <c r="G988" s="39"/>
      <c r="H988" s="39"/>
      <c r="I988" s="39"/>
      <c r="J988" s="39"/>
      <c r="K988" s="39"/>
      <c r="L988" s="39"/>
      <c r="M988" s="39"/>
      <c r="N988" s="39"/>
      <c r="O988" s="39"/>
      <c r="P988" s="39"/>
      <c r="Q988" s="39"/>
      <c r="R988" s="39"/>
      <c r="S988" s="39"/>
      <c r="T988" s="39"/>
      <c r="U988" s="39"/>
      <c r="V988" s="39"/>
      <c r="W988" s="39"/>
      <c r="X988" s="39"/>
      <c r="Y988" s="39"/>
      <c r="Z988" s="39"/>
    </row>
    <row r="989" spans="1:26" ht="16.5" customHeight="1">
      <c r="A989" s="39"/>
      <c r="B989" s="39"/>
      <c r="C989" s="39"/>
      <c r="D989" s="39"/>
      <c r="E989" s="39"/>
      <c r="F989" s="39"/>
      <c r="G989" s="39"/>
      <c r="H989" s="39"/>
      <c r="I989" s="39"/>
      <c r="J989" s="39"/>
      <c r="K989" s="39"/>
      <c r="L989" s="39"/>
      <c r="M989" s="39"/>
      <c r="N989" s="39"/>
      <c r="O989" s="39"/>
      <c r="P989" s="39"/>
      <c r="Q989" s="39"/>
      <c r="R989" s="39"/>
      <c r="S989" s="39"/>
      <c r="T989" s="39"/>
      <c r="U989" s="39"/>
      <c r="V989" s="39"/>
      <c r="W989" s="39"/>
      <c r="X989" s="39"/>
      <c r="Y989" s="39"/>
      <c r="Z989" s="39"/>
    </row>
    <row r="990" spans="1:26" ht="16.5" customHeight="1">
      <c r="A990" s="39"/>
      <c r="B990" s="39"/>
      <c r="C990" s="39"/>
      <c r="D990" s="39"/>
      <c r="E990" s="39"/>
      <c r="F990" s="39"/>
      <c r="G990" s="39"/>
      <c r="H990" s="39"/>
      <c r="I990" s="39"/>
      <c r="J990" s="39"/>
      <c r="K990" s="39"/>
      <c r="L990" s="39"/>
      <c r="M990" s="39"/>
      <c r="N990" s="39"/>
      <c r="O990" s="39"/>
      <c r="P990" s="39"/>
      <c r="Q990" s="39"/>
      <c r="R990" s="39"/>
      <c r="S990" s="39"/>
      <c r="T990" s="39"/>
      <c r="U990" s="39"/>
      <c r="V990" s="39"/>
      <c r="W990" s="39"/>
      <c r="X990" s="39"/>
      <c r="Y990" s="39"/>
      <c r="Z990" s="39"/>
    </row>
    <row r="991" spans="1:26" ht="16.5" customHeight="1">
      <c r="A991" s="39"/>
      <c r="B991" s="39"/>
      <c r="C991" s="39"/>
      <c r="D991" s="39"/>
      <c r="E991" s="39"/>
      <c r="F991" s="39"/>
      <c r="G991" s="39"/>
      <c r="H991" s="39"/>
      <c r="I991" s="39"/>
      <c r="J991" s="39"/>
      <c r="K991" s="39"/>
      <c r="L991" s="39"/>
      <c r="M991" s="39"/>
      <c r="N991" s="39"/>
      <c r="O991" s="39"/>
      <c r="P991" s="39"/>
      <c r="Q991" s="39"/>
      <c r="R991" s="39"/>
      <c r="S991" s="39"/>
      <c r="T991" s="39"/>
      <c r="U991" s="39"/>
      <c r="V991" s="39"/>
      <c r="W991" s="39"/>
      <c r="X991" s="39"/>
      <c r="Y991" s="39"/>
      <c r="Z991" s="39"/>
    </row>
    <row r="992" spans="1:26" ht="16.5" customHeight="1">
      <c r="A992" s="39"/>
      <c r="B992" s="39"/>
      <c r="C992" s="39"/>
      <c r="D992" s="39"/>
      <c r="E992" s="39"/>
      <c r="F992" s="39"/>
      <c r="G992" s="39"/>
      <c r="H992" s="39"/>
      <c r="I992" s="39"/>
      <c r="J992" s="39"/>
      <c r="K992" s="39"/>
      <c r="L992" s="39"/>
      <c r="M992" s="39"/>
      <c r="N992" s="39"/>
      <c r="O992" s="39"/>
      <c r="P992" s="39"/>
      <c r="Q992" s="39"/>
      <c r="R992" s="39"/>
      <c r="S992" s="39"/>
      <c r="T992" s="39"/>
      <c r="U992" s="39"/>
      <c r="V992" s="39"/>
      <c r="W992" s="39"/>
      <c r="X992" s="39"/>
      <c r="Y992" s="39"/>
      <c r="Z992" s="39"/>
    </row>
    <row r="993" spans="1:26" ht="16.5" customHeight="1">
      <c r="A993" s="39"/>
      <c r="B993" s="39"/>
      <c r="C993" s="39"/>
      <c r="D993" s="39"/>
      <c r="E993" s="39"/>
      <c r="F993" s="39"/>
      <c r="G993" s="39"/>
      <c r="H993" s="39"/>
      <c r="I993" s="39"/>
      <c r="J993" s="39"/>
      <c r="K993" s="39"/>
      <c r="L993" s="39"/>
      <c r="M993" s="39"/>
      <c r="N993" s="39"/>
      <c r="O993" s="39"/>
      <c r="P993" s="39"/>
      <c r="Q993" s="39"/>
      <c r="R993" s="39"/>
      <c r="S993" s="39"/>
      <c r="T993" s="39"/>
      <c r="U993" s="39"/>
      <c r="V993" s="39"/>
      <c r="W993" s="39"/>
      <c r="X993" s="39"/>
      <c r="Y993" s="39"/>
      <c r="Z993" s="39"/>
    </row>
    <row r="994" spans="1:26" ht="16.5" customHeight="1">
      <c r="A994" s="39"/>
      <c r="B994" s="39"/>
      <c r="C994" s="39"/>
      <c r="D994" s="39"/>
      <c r="E994" s="39"/>
      <c r="F994" s="39"/>
      <c r="G994" s="39"/>
      <c r="H994" s="39"/>
      <c r="I994" s="39"/>
      <c r="J994" s="39"/>
      <c r="K994" s="39"/>
      <c r="L994" s="39"/>
      <c r="M994" s="39"/>
      <c r="N994" s="39"/>
      <c r="O994" s="39"/>
      <c r="P994" s="39"/>
      <c r="Q994" s="39"/>
      <c r="R994" s="39"/>
      <c r="S994" s="39"/>
      <c r="T994" s="39"/>
      <c r="U994" s="39"/>
      <c r="V994" s="39"/>
      <c r="W994" s="39"/>
      <c r="X994" s="39"/>
      <c r="Y994" s="39"/>
      <c r="Z994" s="39"/>
    </row>
    <row r="995" spans="1:26" ht="16.5" customHeight="1">
      <c r="A995" s="39"/>
      <c r="B995" s="39"/>
      <c r="C995" s="39"/>
      <c r="D995" s="39"/>
      <c r="E995" s="39"/>
      <c r="F995" s="39"/>
      <c r="G995" s="39"/>
      <c r="H995" s="39"/>
      <c r="I995" s="39"/>
      <c r="J995" s="39"/>
      <c r="K995" s="39"/>
      <c r="L995" s="39"/>
      <c r="M995" s="39"/>
      <c r="N995" s="39"/>
      <c r="O995" s="39"/>
      <c r="P995" s="39"/>
      <c r="Q995" s="39"/>
      <c r="R995" s="39"/>
      <c r="S995" s="39"/>
      <c r="T995" s="39"/>
      <c r="U995" s="39"/>
      <c r="V995" s="39"/>
      <c r="W995" s="39"/>
      <c r="X995" s="39"/>
      <c r="Y995" s="39"/>
      <c r="Z995" s="39"/>
    </row>
    <row r="996" spans="1:26" ht="16.5" customHeight="1">
      <c r="A996" s="39"/>
      <c r="B996" s="39"/>
      <c r="C996" s="39"/>
      <c r="D996" s="39"/>
      <c r="E996" s="39"/>
      <c r="F996" s="39"/>
      <c r="G996" s="39"/>
      <c r="H996" s="39"/>
      <c r="I996" s="39"/>
      <c r="J996" s="39"/>
      <c r="K996" s="39"/>
      <c r="L996" s="39"/>
      <c r="M996" s="39"/>
      <c r="N996" s="39"/>
      <c r="O996" s="39"/>
      <c r="P996" s="39"/>
      <c r="Q996" s="39"/>
      <c r="R996" s="39"/>
      <c r="S996" s="39"/>
      <c r="T996" s="39"/>
      <c r="U996" s="39"/>
      <c r="V996" s="39"/>
      <c r="W996" s="39"/>
      <c r="X996" s="39"/>
      <c r="Y996" s="39"/>
      <c r="Z996" s="39"/>
    </row>
    <row r="997" spans="1:26" ht="16.5" customHeight="1">
      <c r="A997" s="39"/>
      <c r="B997" s="39"/>
      <c r="C997" s="39"/>
      <c r="D997" s="39"/>
      <c r="E997" s="39"/>
      <c r="F997" s="39"/>
      <c r="G997" s="39"/>
      <c r="H997" s="39"/>
      <c r="I997" s="39"/>
      <c r="J997" s="39"/>
      <c r="K997" s="39"/>
      <c r="L997" s="39"/>
      <c r="M997" s="39"/>
      <c r="N997" s="39"/>
      <c r="O997" s="39"/>
      <c r="P997" s="39"/>
      <c r="Q997" s="39"/>
      <c r="R997" s="39"/>
      <c r="S997" s="39"/>
      <c r="T997" s="39"/>
      <c r="U997" s="39"/>
      <c r="V997" s="39"/>
      <c r="W997" s="39"/>
      <c r="X997" s="39"/>
      <c r="Y997" s="39"/>
      <c r="Z997" s="39"/>
    </row>
    <row r="998" spans="1:26" ht="16.5" customHeight="1">
      <c r="A998" s="39"/>
      <c r="B998" s="39"/>
      <c r="C998" s="39"/>
      <c r="D998" s="39"/>
      <c r="E998" s="39"/>
      <c r="F998" s="39"/>
      <c r="G998" s="39"/>
      <c r="H998" s="39"/>
      <c r="I998" s="39"/>
      <c r="J998" s="39"/>
      <c r="K998" s="39"/>
      <c r="L998" s="39"/>
      <c r="M998" s="39"/>
      <c r="N998" s="39"/>
      <c r="O998" s="39"/>
      <c r="P998" s="39"/>
      <c r="Q998" s="39"/>
      <c r="R998" s="39"/>
      <c r="S998" s="39"/>
      <c r="T998" s="39"/>
      <c r="U998" s="39"/>
      <c r="V998" s="39"/>
      <c r="W998" s="39"/>
      <c r="X998" s="39"/>
      <c r="Y998" s="39"/>
      <c r="Z998" s="39"/>
    </row>
    <row r="999" spans="1:26" ht="16.5" customHeight="1">
      <c r="A999" s="39"/>
      <c r="B999" s="39"/>
      <c r="C999" s="39"/>
      <c r="D999" s="39"/>
      <c r="E999" s="39"/>
      <c r="F999" s="39"/>
      <c r="G999" s="39"/>
      <c r="H999" s="39"/>
      <c r="I999" s="39"/>
      <c r="J999" s="39"/>
      <c r="K999" s="39"/>
      <c r="L999" s="39"/>
      <c r="M999" s="39"/>
      <c r="N999" s="39"/>
      <c r="O999" s="39"/>
      <c r="P999" s="39"/>
      <c r="Q999" s="39"/>
      <c r="R999" s="39"/>
      <c r="S999" s="39"/>
      <c r="T999" s="39"/>
      <c r="U999" s="39"/>
      <c r="V999" s="39"/>
      <c r="W999" s="39"/>
      <c r="X999" s="39"/>
      <c r="Y999" s="39"/>
      <c r="Z999" s="39"/>
    </row>
    <row r="1000" spans="1:26" ht="16.5" customHeight="1">
      <c r="A1000" s="39"/>
      <c r="B1000" s="39"/>
      <c r="C1000" s="39"/>
      <c r="D1000" s="39"/>
      <c r="E1000" s="39"/>
      <c r="F1000" s="39"/>
      <c r="G1000" s="39"/>
      <c r="H1000" s="39"/>
      <c r="I1000" s="39"/>
      <c r="J1000" s="39"/>
      <c r="K1000" s="39"/>
      <c r="L1000" s="39"/>
      <c r="M1000" s="39"/>
      <c r="N1000" s="39"/>
      <c r="O1000" s="39"/>
      <c r="P1000" s="39"/>
      <c r="Q1000" s="39"/>
      <c r="R1000" s="39"/>
      <c r="S1000" s="39"/>
      <c r="T1000" s="39"/>
      <c r="U1000" s="39"/>
      <c r="V1000" s="39"/>
      <c r="W1000" s="39"/>
      <c r="X1000" s="39"/>
      <c r="Y1000" s="39"/>
      <c r="Z1000" s="39"/>
    </row>
  </sheetData>
  <mergeCells count="526">
    <mergeCell ref="A6:N6"/>
    <mergeCell ref="A1:A2"/>
    <mergeCell ref="B1:B2"/>
    <mergeCell ref="C1:C2"/>
    <mergeCell ref="D1:D2"/>
    <mergeCell ref="E1:E2"/>
    <mergeCell ref="F1:F2"/>
    <mergeCell ref="G1:G2"/>
    <mergeCell ref="F7:F12"/>
    <mergeCell ref="H1:H2"/>
    <mergeCell ref="I1:I2"/>
    <mergeCell ref="J1:J2"/>
    <mergeCell ref="K1:K2"/>
    <mergeCell ref="L1:L2"/>
    <mergeCell ref="M1:M2"/>
    <mergeCell ref="N1:N2"/>
    <mergeCell ref="A3:A5"/>
    <mergeCell ref="B3:B5"/>
    <mergeCell ref="C3:C5"/>
    <mergeCell ref="D3:D5"/>
    <mergeCell ref="F3:F5"/>
    <mergeCell ref="G3:G5"/>
    <mergeCell ref="N3:N5"/>
    <mergeCell ref="F13:F21"/>
    <mergeCell ref="F22:F30"/>
    <mergeCell ref="G22:G30"/>
    <mergeCell ref="F31:F39"/>
    <mergeCell ref="G31:G39"/>
    <mergeCell ref="F40:F48"/>
    <mergeCell ref="G40:G48"/>
    <mergeCell ref="A7:A12"/>
    <mergeCell ref="B7:B12"/>
    <mergeCell ref="C7:C12"/>
    <mergeCell ref="D7:D12"/>
    <mergeCell ref="G7:G12"/>
    <mergeCell ref="A13:A21"/>
    <mergeCell ref="D13:D21"/>
    <mergeCell ref="G13:G21"/>
    <mergeCell ref="B31:B39"/>
    <mergeCell ref="C31:C39"/>
    <mergeCell ref="B13:B21"/>
    <mergeCell ref="C13:C21"/>
    <mergeCell ref="A22:A30"/>
    <mergeCell ref="B22:B30"/>
    <mergeCell ref="C22:C30"/>
    <mergeCell ref="D22:D30"/>
    <mergeCell ref="D31:D39"/>
    <mergeCell ref="N59:N68"/>
    <mergeCell ref="N69:N75"/>
    <mergeCell ref="N92:N101"/>
    <mergeCell ref="C69:C73"/>
    <mergeCell ref="D69:D73"/>
    <mergeCell ref="F76:F81"/>
    <mergeCell ref="G76:G81"/>
    <mergeCell ref="F82:F91"/>
    <mergeCell ref="G82:G91"/>
    <mergeCell ref="F92:F101"/>
    <mergeCell ref="G92:G101"/>
    <mergeCell ref="F131:F133"/>
    <mergeCell ref="G131:G133"/>
    <mergeCell ref="G134:G136"/>
    <mergeCell ref="A142:A143"/>
    <mergeCell ref="B142:B143"/>
    <mergeCell ref="C142:C143"/>
    <mergeCell ref="D142:D143"/>
    <mergeCell ref="A76:A81"/>
    <mergeCell ref="B76:B81"/>
    <mergeCell ref="C76:C81"/>
    <mergeCell ref="D76:D81"/>
    <mergeCell ref="D82:D91"/>
    <mergeCell ref="A82:A91"/>
    <mergeCell ref="A92:A101"/>
    <mergeCell ref="B92:B101"/>
    <mergeCell ref="C92:C101"/>
    <mergeCell ref="D92:D101"/>
    <mergeCell ref="B82:B91"/>
    <mergeCell ref="C82:C91"/>
    <mergeCell ref="A119:A121"/>
    <mergeCell ref="B119:B121"/>
    <mergeCell ref="C119:C121"/>
    <mergeCell ref="D119:D121"/>
    <mergeCell ref="B122:B123"/>
    <mergeCell ref="F148:F151"/>
    <mergeCell ref="G148:G151"/>
    <mergeCell ref="F152:F155"/>
    <mergeCell ref="G152:G155"/>
    <mergeCell ref="F156:F175"/>
    <mergeCell ref="G156:G175"/>
    <mergeCell ref="F176:F186"/>
    <mergeCell ref="A102:A111"/>
    <mergeCell ref="B102:B111"/>
    <mergeCell ref="G137:G139"/>
    <mergeCell ref="F140:F141"/>
    <mergeCell ref="G140:G141"/>
    <mergeCell ref="F142:F143"/>
    <mergeCell ref="G142:G143"/>
    <mergeCell ref="F144:F147"/>
    <mergeCell ref="G144:G147"/>
    <mergeCell ref="C102:C111"/>
    <mergeCell ref="D102:D111"/>
    <mergeCell ref="F102:F111"/>
    <mergeCell ref="G102:G111"/>
    <mergeCell ref="C128:C130"/>
    <mergeCell ref="D128:D130"/>
    <mergeCell ref="F128:F130"/>
    <mergeCell ref="G128:G130"/>
    <mergeCell ref="N352:N356"/>
    <mergeCell ref="N444:N450"/>
    <mergeCell ref="N456:N462"/>
    <mergeCell ref="G176:G186"/>
    <mergeCell ref="N176:N186"/>
    <mergeCell ref="N190:N197"/>
    <mergeCell ref="N198:N201"/>
    <mergeCell ref="N235:N242"/>
    <mergeCell ref="N295:N302"/>
    <mergeCell ref="M331:M335"/>
    <mergeCell ref="G227:G234"/>
    <mergeCell ref="G235:G242"/>
    <mergeCell ref="G243:G254"/>
    <mergeCell ref="G255:G267"/>
    <mergeCell ref="G275:G277"/>
    <mergeCell ref="G278:G279"/>
    <mergeCell ref="G306:G311"/>
    <mergeCell ref="G285:G287"/>
    <mergeCell ref="G187:G189"/>
    <mergeCell ref="G312:G327"/>
    <mergeCell ref="G369:G374"/>
    <mergeCell ref="G280:G284"/>
    <mergeCell ref="A31:A39"/>
    <mergeCell ref="A40:A48"/>
    <mergeCell ref="B40:B48"/>
    <mergeCell ref="C40:C48"/>
    <mergeCell ref="D40:D48"/>
    <mergeCell ref="A49:A58"/>
    <mergeCell ref="B49:B58"/>
    <mergeCell ref="F69:F73"/>
    <mergeCell ref="G69:G73"/>
    <mergeCell ref="A59:A68"/>
    <mergeCell ref="B59:B68"/>
    <mergeCell ref="C59:C68"/>
    <mergeCell ref="D59:D68"/>
    <mergeCell ref="F59:F68"/>
    <mergeCell ref="G59:G68"/>
    <mergeCell ref="A69:A73"/>
    <mergeCell ref="C49:C58"/>
    <mergeCell ref="D49:D58"/>
    <mergeCell ref="F49:F58"/>
    <mergeCell ref="G49:G58"/>
    <mergeCell ref="B144:B147"/>
    <mergeCell ref="C144:C147"/>
    <mergeCell ref="D144:D147"/>
    <mergeCell ref="A144:A147"/>
    <mergeCell ref="A148:A151"/>
    <mergeCell ref="B148:B151"/>
    <mergeCell ref="C148:C151"/>
    <mergeCell ref="D148:D151"/>
    <mergeCell ref="A152:A155"/>
    <mergeCell ref="B152:B155"/>
    <mergeCell ref="C152:C155"/>
    <mergeCell ref="D152:D155"/>
    <mergeCell ref="B198:B201"/>
    <mergeCell ref="C198:C201"/>
    <mergeCell ref="B187:B189"/>
    <mergeCell ref="C187:C189"/>
    <mergeCell ref="A190:A197"/>
    <mergeCell ref="B190:B197"/>
    <mergeCell ref="C190:C197"/>
    <mergeCell ref="D190:D197"/>
    <mergeCell ref="D198:D201"/>
    <mergeCell ref="C206:C210"/>
    <mergeCell ref="D206:D210"/>
    <mergeCell ref="A332:A335"/>
    <mergeCell ref="B332:B335"/>
    <mergeCell ref="C332:C335"/>
    <mergeCell ref="D332:D335"/>
    <mergeCell ref="A198:A201"/>
    <mergeCell ref="A202:A205"/>
    <mergeCell ref="B202:B205"/>
    <mergeCell ref="C202:C205"/>
    <mergeCell ref="D202:D205"/>
    <mergeCell ref="A206:A210"/>
    <mergeCell ref="B206:B210"/>
    <mergeCell ref="C227:C234"/>
    <mergeCell ref="D227:D234"/>
    <mergeCell ref="A235:A242"/>
    <mergeCell ref="B235:B242"/>
    <mergeCell ref="C235:C242"/>
    <mergeCell ref="D235:D242"/>
    <mergeCell ref="A215:A218"/>
    <mergeCell ref="A219:A226"/>
    <mergeCell ref="B219:B226"/>
    <mergeCell ref="C219:C226"/>
    <mergeCell ref="D219:D226"/>
    <mergeCell ref="A176:A186"/>
    <mergeCell ref="A187:A189"/>
    <mergeCell ref="A156:A175"/>
    <mergeCell ref="B156:B175"/>
    <mergeCell ref="C156:C175"/>
    <mergeCell ref="D156:D175"/>
    <mergeCell ref="B176:B186"/>
    <mergeCell ref="C176:C186"/>
    <mergeCell ref="D176:D186"/>
    <mergeCell ref="D187:D189"/>
    <mergeCell ref="E187:E189"/>
    <mergeCell ref="E190:E197"/>
    <mergeCell ref="F190:F197"/>
    <mergeCell ref="G190:G197"/>
    <mergeCell ref="F198:F201"/>
    <mergeCell ref="G198:G201"/>
    <mergeCell ref="F215:F218"/>
    <mergeCell ref="F219:F226"/>
    <mergeCell ref="G219:G226"/>
    <mergeCell ref="F202:F205"/>
    <mergeCell ref="G202:G205"/>
    <mergeCell ref="F206:F210"/>
    <mergeCell ref="G206:G210"/>
    <mergeCell ref="F211:F214"/>
    <mergeCell ref="G211:G214"/>
    <mergeCell ref="G215:G218"/>
    <mergeCell ref="F187:F189"/>
    <mergeCell ref="F275:F277"/>
    <mergeCell ref="F280:F284"/>
    <mergeCell ref="F288:F291"/>
    <mergeCell ref="F295:F302"/>
    <mergeCell ref="F306:F311"/>
    <mergeCell ref="A243:A254"/>
    <mergeCell ref="B243:B254"/>
    <mergeCell ref="C243:C254"/>
    <mergeCell ref="D243:D254"/>
    <mergeCell ref="D255:D267"/>
    <mergeCell ref="B272:B274"/>
    <mergeCell ref="B275:B277"/>
    <mergeCell ref="D275:D277"/>
    <mergeCell ref="D278:D279"/>
    <mergeCell ref="F278:F279"/>
    <mergeCell ref="A303:A305"/>
    <mergeCell ref="A306:A311"/>
    <mergeCell ref="B306:B311"/>
    <mergeCell ref="C306:C311"/>
    <mergeCell ref="D306:D311"/>
    <mergeCell ref="F285:F287"/>
    <mergeCell ref="A275:A277"/>
    <mergeCell ref="A278:A279"/>
    <mergeCell ref="A280:A284"/>
    <mergeCell ref="A312:A327"/>
    <mergeCell ref="B312:B327"/>
    <mergeCell ref="B280:B284"/>
    <mergeCell ref="A285:A287"/>
    <mergeCell ref="A288:A291"/>
    <mergeCell ref="A227:A234"/>
    <mergeCell ref="B227:B234"/>
    <mergeCell ref="C312:C327"/>
    <mergeCell ref="D312:D327"/>
    <mergeCell ref="C275:C277"/>
    <mergeCell ref="B278:B279"/>
    <mergeCell ref="C278:C279"/>
    <mergeCell ref="C255:C267"/>
    <mergeCell ref="B268:B269"/>
    <mergeCell ref="C268:C269"/>
    <mergeCell ref="B270:B271"/>
    <mergeCell ref="C270:C271"/>
    <mergeCell ref="C272:C274"/>
    <mergeCell ref="C280:C284"/>
    <mergeCell ref="D280:D284"/>
    <mergeCell ref="B285:B287"/>
    <mergeCell ref="C285:C287"/>
    <mergeCell ref="D285:D287"/>
    <mergeCell ref="C292:C294"/>
    <mergeCell ref="A328:A331"/>
    <mergeCell ref="D328:D331"/>
    <mergeCell ref="G328:G331"/>
    <mergeCell ref="B328:B331"/>
    <mergeCell ref="C328:C331"/>
    <mergeCell ref="A336:A339"/>
    <mergeCell ref="B336:B339"/>
    <mergeCell ref="C336:C339"/>
    <mergeCell ref="D336:D339"/>
    <mergeCell ref="F332:F335"/>
    <mergeCell ref="G332:G335"/>
    <mergeCell ref="G340:G343"/>
    <mergeCell ref="G344:G351"/>
    <mergeCell ref="B340:B343"/>
    <mergeCell ref="C340:C343"/>
    <mergeCell ref="A344:A351"/>
    <mergeCell ref="B344:B351"/>
    <mergeCell ref="C344:C351"/>
    <mergeCell ref="D344:D351"/>
    <mergeCell ref="A352:A356"/>
    <mergeCell ref="D352:D356"/>
    <mergeCell ref="B352:B356"/>
    <mergeCell ref="C352:C356"/>
    <mergeCell ref="F417:F423"/>
    <mergeCell ref="G417:G423"/>
    <mergeCell ref="G380:G386"/>
    <mergeCell ref="A387:A393"/>
    <mergeCell ref="B387:B393"/>
    <mergeCell ref="C387:C393"/>
    <mergeCell ref="D387:D393"/>
    <mergeCell ref="E387:E393"/>
    <mergeCell ref="F387:F393"/>
    <mergeCell ref="G387:G393"/>
    <mergeCell ref="A394:A400"/>
    <mergeCell ref="A401:A410"/>
    <mergeCell ref="B401:B410"/>
    <mergeCell ref="C401:C410"/>
    <mergeCell ref="D401:D410"/>
    <mergeCell ref="E401:E410"/>
    <mergeCell ref="G439:G443"/>
    <mergeCell ref="A444:A450"/>
    <mergeCell ref="B444:B450"/>
    <mergeCell ref="C444:C450"/>
    <mergeCell ref="D444:D450"/>
    <mergeCell ref="E444:E450"/>
    <mergeCell ref="F444:F450"/>
    <mergeCell ref="G444:G450"/>
    <mergeCell ref="A424:A430"/>
    <mergeCell ref="B424:B430"/>
    <mergeCell ref="C424:C430"/>
    <mergeCell ref="D424:D430"/>
    <mergeCell ref="E424:E430"/>
    <mergeCell ref="F424:F430"/>
    <mergeCell ref="G424:G430"/>
    <mergeCell ref="A431:A438"/>
    <mergeCell ref="B431:B438"/>
    <mergeCell ref="C431:C438"/>
    <mergeCell ref="D431:D438"/>
    <mergeCell ref="E431:E438"/>
    <mergeCell ref="F431:F438"/>
    <mergeCell ref="G431:G438"/>
    <mergeCell ref="G463:G465"/>
    <mergeCell ref="F469:F472"/>
    <mergeCell ref="F473:F476"/>
    <mergeCell ref="A451:A455"/>
    <mergeCell ref="B451:B455"/>
    <mergeCell ref="C451:C455"/>
    <mergeCell ref="D451:D455"/>
    <mergeCell ref="E451:E455"/>
    <mergeCell ref="F451:F455"/>
    <mergeCell ref="G451:G455"/>
    <mergeCell ref="A456:A462"/>
    <mergeCell ref="B456:B462"/>
    <mergeCell ref="C456:C462"/>
    <mergeCell ref="D456:D462"/>
    <mergeCell ref="E456:E462"/>
    <mergeCell ref="F456:F462"/>
    <mergeCell ref="G456:G462"/>
    <mergeCell ref="A466:A468"/>
    <mergeCell ref="B466:B468"/>
    <mergeCell ref="C466:C468"/>
    <mergeCell ref="D466:D468"/>
    <mergeCell ref="E466:E468"/>
    <mergeCell ref="F466:F468"/>
    <mergeCell ref="G466:G468"/>
    <mergeCell ref="F477:F485"/>
    <mergeCell ref="G477:G485"/>
    <mergeCell ref="A469:A472"/>
    <mergeCell ref="B469:B472"/>
    <mergeCell ref="C469:C472"/>
    <mergeCell ref="D469:D472"/>
    <mergeCell ref="G469:G472"/>
    <mergeCell ref="A473:A476"/>
    <mergeCell ref="D473:D476"/>
    <mergeCell ref="G473:G476"/>
    <mergeCell ref="B473:B476"/>
    <mergeCell ref="C473:C476"/>
    <mergeCell ref="A477:A485"/>
    <mergeCell ref="B477:B485"/>
    <mergeCell ref="C477:C485"/>
    <mergeCell ref="D477:D485"/>
    <mergeCell ref="E477:E485"/>
    <mergeCell ref="A486:A495"/>
    <mergeCell ref="B486:B495"/>
    <mergeCell ref="C486:C495"/>
    <mergeCell ref="D486:D495"/>
    <mergeCell ref="E486:E495"/>
    <mergeCell ref="F486:F495"/>
    <mergeCell ref="G486:G495"/>
    <mergeCell ref="A505:A511"/>
    <mergeCell ref="B505:B511"/>
    <mergeCell ref="C505:C511"/>
    <mergeCell ref="D505:D511"/>
    <mergeCell ref="E505:E511"/>
    <mergeCell ref="F505:F511"/>
    <mergeCell ref="G505:G511"/>
    <mergeCell ref="A496:A504"/>
    <mergeCell ref="B496:B504"/>
    <mergeCell ref="C496:C504"/>
    <mergeCell ref="D496:D504"/>
    <mergeCell ref="E496:E504"/>
    <mergeCell ref="F496:F504"/>
    <mergeCell ref="G496:G504"/>
    <mergeCell ref="F463:F465"/>
    <mergeCell ref="D369:D374"/>
    <mergeCell ref="C380:C386"/>
    <mergeCell ref="D380:D386"/>
    <mergeCell ref="E380:E386"/>
    <mergeCell ref="F380:F386"/>
    <mergeCell ref="A369:A374"/>
    <mergeCell ref="A375:A379"/>
    <mergeCell ref="B375:B379"/>
    <mergeCell ref="C375:C379"/>
    <mergeCell ref="D375:D379"/>
    <mergeCell ref="A380:A386"/>
    <mergeCell ref="B380:B386"/>
    <mergeCell ref="B369:B374"/>
    <mergeCell ref="C369:C374"/>
    <mergeCell ref="E369:E374"/>
    <mergeCell ref="F369:F374"/>
    <mergeCell ref="A439:A443"/>
    <mergeCell ref="B439:B443"/>
    <mergeCell ref="C439:C443"/>
    <mergeCell ref="D439:D443"/>
    <mergeCell ref="E439:E443"/>
    <mergeCell ref="F439:F443"/>
    <mergeCell ref="E375:E379"/>
    <mergeCell ref="A411:A416"/>
    <mergeCell ref="B411:B416"/>
    <mergeCell ref="C411:C416"/>
    <mergeCell ref="D411:D416"/>
    <mergeCell ref="A463:A465"/>
    <mergeCell ref="B463:B465"/>
    <mergeCell ref="C463:C465"/>
    <mergeCell ref="D463:D465"/>
    <mergeCell ref="E463:E465"/>
    <mergeCell ref="A417:A423"/>
    <mergeCell ref="B417:B423"/>
    <mergeCell ref="C417:C423"/>
    <mergeCell ref="D417:D423"/>
    <mergeCell ref="E417:E423"/>
    <mergeCell ref="C122:C123"/>
    <mergeCell ref="D122:D123"/>
    <mergeCell ref="A122:A123"/>
    <mergeCell ref="A124:A125"/>
    <mergeCell ref="B124:B125"/>
    <mergeCell ref="C124:C125"/>
    <mergeCell ref="D124:D125"/>
    <mergeCell ref="A128:A130"/>
    <mergeCell ref="B128:B130"/>
    <mergeCell ref="A131:A133"/>
    <mergeCell ref="B131:B133"/>
    <mergeCell ref="C131:C133"/>
    <mergeCell ref="D131:D133"/>
    <mergeCell ref="B134:B136"/>
    <mergeCell ref="C134:C136"/>
    <mergeCell ref="D134:D136"/>
    <mergeCell ref="C140:C141"/>
    <mergeCell ref="D140:D141"/>
    <mergeCell ref="A134:A136"/>
    <mergeCell ref="A137:A139"/>
    <mergeCell ref="B137:B139"/>
    <mergeCell ref="C137:C139"/>
    <mergeCell ref="D137:D139"/>
    <mergeCell ref="A140:A141"/>
    <mergeCell ref="B140:B141"/>
    <mergeCell ref="A211:A214"/>
    <mergeCell ref="B211:B214"/>
    <mergeCell ref="C211:C214"/>
    <mergeCell ref="D211:D214"/>
    <mergeCell ref="B215:B218"/>
    <mergeCell ref="C215:C218"/>
    <mergeCell ref="D215:D218"/>
    <mergeCell ref="F272:F274"/>
    <mergeCell ref="G272:G274"/>
    <mergeCell ref="D268:D269"/>
    <mergeCell ref="F268:F269"/>
    <mergeCell ref="G268:G269"/>
    <mergeCell ref="D270:D271"/>
    <mergeCell ref="F270:F271"/>
    <mergeCell ref="G270:G271"/>
    <mergeCell ref="D272:D274"/>
    <mergeCell ref="A255:A267"/>
    <mergeCell ref="A268:A269"/>
    <mergeCell ref="A270:A271"/>
    <mergeCell ref="A272:A274"/>
    <mergeCell ref="F243:F254"/>
    <mergeCell ref="F255:F267"/>
    <mergeCell ref="F235:F242"/>
    <mergeCell ref="B255:B267"/>
    <mergeCell ref="B288:B291"/>
    <mergeCell ref="C288:C291"/>
    <mergeCell ref="D288:D291"/>
    <mergeCell ref="G288:G291"/>
    <mergeCell ref="B292:B294"/>
    <mergeCell ref="E411:E416"/>
    <mergeCell ref="F411:F416"/>
    <mergeCell ref="G411:G416"/>
    <mergeCell ref="C303:C305"/>
    <mergeCell ref="D303:D305"/>
    <mergeCell ref="F303:F305"/>
    <mergeCell ref="G303:G305"/>
    <mergeCell ref="F401:F410"/>
    <mergeCell ref="G401:G410"/>
    <mergeCell ref="F375:F379"/>
    <mergeCell ref="G375:G379"/>
    <mergeCell ref="D340:D343"/>
    <mergeCell ref="F344:F351"/>
    <mergeCell ref="F352:F356"/>
    <mergeCell ref="F357:F368"/>
    <mergeCell ref="G352:G356"/>
    <mergeCell ref="G357:G368"/>
    <mergeCell ref="F312:F327"/>
    <mergeCell ref="F328:F331"/>
    <mergeCell ref="A292:A294"/>
    <mergeCell ref="A295:A302"/>
    <mergeCell ref="B295:B302"/>
    <mergeCell ref="C295:C302"/>
    <mergeCell ref="D295:D302"/>
    <mergeCell ref="G295:G302"/>
    <mergeCell ref="B303:B305"/>
    <mergeCell ref="B394:B400"/>
    <mergeCell ref="C394:C400"/>
    <mergeCell ref="D394:D400"/>
    <mergeCell ref="E394:E400"/>
    <mergeCell ref="F394:F400"/>
    <mergeCell ref="G394:G400"/>
    <mergeCell ref="A357:A368"/>
    <mergeCell ref="B357:B368"/>
    <mergeCell ref="C357:C368"/>
    <mergeCell ref="D357:D368"/>
    <mergeCell ref="D292:D294"/>
    <mergeCell ref="F292:F294"/>
    <mergeCell ref="G292:G294"/>
    <mergeCell ref="A340:A343"/>
    <mergeCell ref="F336:F339"/>
    <mergeCell ref="G336:G339"/>
    <mergeCell ref="F340:F343"/>
  </mergeCells>
  <pageMargins left="0.7" right="0.7" top="0.75" bottom="0.75" header="0" footer="0"/>
  <pageSetup orientation="landscape"/>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
    <tabColor rgb="FF7F7F7F"/>
  </sheetPr>
  <dimension ref="A1:Z1000"/>
  <sheetViews>
    <sheetView workbookViewId="0"/>
  </sheetViews>
  <sheetFormatPr defaultColWidth="14.42578125" defaultRowHeight="15" customHeight="1"/>
  <cols>
    <col min="1" max="1" width="9" customWidth="1"/>
    <col min="2" max="2" width="6.42578125" customWidth="1"/>
    <col min="3" max="3" width="7" customWidth="1"/>
    <col min="4" max="4" width="9" customWidth="1"/>
    <col min="5" max="5" width="35.140625" customWidth="1"/>
    <col min="6" max="6" width="40.140625" customWidth="1"/>
    <col min="7" max="7" width="8.5703125" customWidth="1"/>
    <col min="8" max="8" width="9" customWidth="1"/>
    <col min="9" max="9" width="37.85546875" customWidth="1"/>
    <col min="10" max="10" width="49.28515625" customWidth="1"/>
    <col min="11" max="11" width="8.5703125" customWidth="1"/>
    <col min="12" max="12" width="6.85546875" customWidth="1"/>
    <col min="13" max="26" width="9" customWidth="1"/>
  </cols>
  <sheetData>
    <row r="1" spans="1:26" ht="16.5" customHeight="1">
      <c r="A1" s="5" t="s">
        <v>3505</v>
      </c>
      <c r="B1" s="5" t="s">
        <v>163</v>
      </c>
      <c r="C1" s="346" t="s">
        <v>11695</v>
      </c>
      <c r="D1" s="739" t="s">
        <v>3506</v>
      </c>
      <c r="E1" s="567"/>
      <c r="F1" s="5" t="s">
        <v>8</v>
      </c>
      <c r="G1" s="5" t="s">
        <v>167</v>
      </c>
      <c r="H1" s="5" t="s">
        <v>168</v>
      </c>
      <c r="I1" s="5" t="s">
        <v>3507</v>
      </c>
      <c r="J1" s="5" t="s">
        <v>11697</v>
      </c>
      <c r="K1" s="5" t="s">
        <v>89</v>
      </c>
      <c r="L1" s="5" t="s">
        <v>91</v>
      </c>
      <c r="M1" s="39"/>
      <c r="N1" s="39"/>
      <c r="O1" s="39"/>
      <c r="P1" s="39"/>
      <c r="Q1" s="39"/>
      <c r="R1" s="39"/>
      <c r="S1" s="39"/>
      <c r="T1" s="39"/>
      <c r="U1" s="39"/>
      <c r="V1" s="39"/>
      <c r="W1" s="39"/>
      <c r="X1" s="39"/>
      <c r="Y1" s="39"/>
      <c r="Z1" s="39"/>
    </row>
    <row r="2" spans="1:26" ht="16.5" customHeight="1">
      <c r="A2" s="710" t="s">
        <v>12240</v>
      </c>
      <c r="B2" s="566"/>
      <c r="C2" s="566"/>
      <c r="D2" s="566"/>
      <c r="E2" s="566"/>
      <c r="F2" s="566"/>
      <c r="G2" s="566"/>
      <c r="H2" s="566"/>
      <c r="I2" s="566"/>
      <c r="J2" s="566"/>
      <c r="K2" s="566"/>
      <c r="L2" s="567"/>
      <c r="M2" s="39"/>
      <c r="N2" s="39"/>
      <c r="O2" s="39"/>
      <c r="P2" s="39"/>
      <c r="Q2" s="39"/>
      <c r="R2" s="39"/>
      <c r="S2" s="39"/>
      <c r="T2" s="39"/>
      <c r="U2" s="39"/>
      <c r="V2" s="39"/>
      <c r="W2" s="39"/>
      <c r="X2" s="39"/>
      <c r="Y2" s="39"/>
      <c r="Z2" s="39"/>
    </row>
    <row r="3" spans="1:26" ht="16.5" customHeight="1">
      <c r="A3" s="350"/>
      <c r="B3" s="350">
        <v>18000</v>
      </c>
      <c r="C3" s="50">
        <v>1</v>
      </c>
      <c r="D3" s="740" t="s">
        <v>12241</v>
      </c>
      <c r="E3" s="567"/>
      <c r="F3" s="14" t="s">
        <v>12242</v>
      </c>
      <c r="G3" s="14" t="s">
        <v>219</v>
      </c>
      <c r="H3" s="14" t="s">
        <v>9614</v>
      </c>
      <c r="I3" s="14" t="s">
        <v>10289</v>
      </c>
      <c r="J3" s="14" t="s">
        <v>9857</v>
      </c>
      <c r="K3" s="350"/>
      <c r="L3" s="350"/>
      <c r="M3" s="39"/>
      <c r="N3" s="39"/>
      <c r="O3" s="39"/>
      <c r="P3" s="39"/>
      <c r="Q3" s="39"/>
      <c r="R3" s="39"/>
      <c r="S3" s="39"/>
      <c r="T3" s="39"/>
      <c r="U3" s="39"/>
      <c r="V3" s="39"/>
      <c r="W3" s="39"/>
      <c r="X3" s="39"/>
      <c r="Y3" s="39"/>
      <c r="Z3" s="39"/>
    </row>
    <row r="4" spans="1:26" ht="16.5" customHeight="1">
      <c r="A4" s="710" t="s">
        <v>12243</v>
      </c>
      <c r="B4" s="566"/>
      <c r="C4" s="566"/>
      <c r="D4" s="566"/>
      <c r="E4" s="566"/>
      <c r="F4" s="566"/>
      <c r="G4" s="566"/>
      <c r="H4" s="566"/>
      <c r="I4" s="566"/>
      <c r="J4" s="566"/>
      <c r="K4" s="566"/>
      <c r="L4" s="567"/>
      <c r="M4" s="39"/>
      <c r="N4" s="39"/>
      <c r="O4" s="39"/>
      <c r="P4" s="39"/>
      <c r="Q4" s="39"/>
      <c r="R4" s="39"/>
      <c r="S4" s="39"/>
      <c r="T4" s="39"/>
      <c r="U4" s="39"/>
      <c r="V4" s="39"/>
      <c r="W4" s="39"/>
      <c r="X4" s="39"/>
      <c r="Y4" s="39"/>
      <c r="Z4" s="39"/>
    </row>
    <row r="5" spans="1:26" ht="16.5" customHeight="1">
      <c r="A5" s="350"/>
      <c r="B5" s="350">
        <v>18001</v>
      </c>
      <c r="C5" s="350">
        <v>1</v>
      </c>
      <c r="D5" s="737" t="s">
        <v>12244</v>
      </c>
      <c r="E5" s="567"/>
      <c r="F5" s="14" t="s">
        <v>12245</v>
      </c>
      <c r="G5" s="14" t="s">
        <v>219</v>
      </c>
      <c r="H5" s="14" t="s">
        <v>9614</v>
      </c>
      <c r="I5" s="14" t="s">
        <v>10566</v>
      </c>
      <c r="J5" s="14" t="s">
        <v>10567</v>
      </c>
      <c r="K5" s="350"/>
      <c r="L5" s="350"/>
      <c r="M5" s="39"/>
      <c r="N5" s="39"/>
      <c r="O5" s="39"/>
      <c r="P5" s="39"/>
      <c r="Q5" s="39"/>
      <c r="R5" s="39"/>
      <c r="S5" s="39"/>
      <c r="T5" s="39"/>
      <c r="U5" s="39"/>
      <c r="V5" s="39"/>
      <c r="W5" s="39"/>
      <c r="X5" s="39"/>
      <c r="Y5" s="39"/>
      <c r="Z5" s="39"/>
    </row>
    <row r="6" spans="1:26" ht="16.5" customHeight="1">
      <c r="A6" s="710" t="s">
        <v>12246</v>
      </c>
      <c r="B6" s="566"/>
      <c r="C6" s="566"/>
      <c r="D6" s="566"/>
      <c r="E6" s="566"/>
      <c r="F6" s="566"/>
      <c r="G6" s="566"/>
      <c r="H6" s="566"/>
      <c r="I6" s="566"/>
      <c r="J6" s="566"/>
      <c r="K6" s="566"/>
      <c r="L6" s="567"/>
      <c r="M6" s="39"/>
      <c r="N6" s="39"/>
      <c r="O6" s="39"/>
      <c r="P6" s="39"/>
      <c r="Q6" s="39"/>
      <c r="R6" s="39"/>
      <c r="S6" s="39"/>
      <c r="T6" s="39"/>
      <c r="U6" s="39"/>
      <c r="V6" s="39"/>
      <c r="W6" s="39"/>
      <c r="X6" s="39"/>
      <c r="Y6" s="39"/>
      <c r="Z6" s="39"/>
    </row>
    <row r="7" spans="1:26" ht="16.5" customHeight="1">
      <c r="A7" s="634"/>
      <c r="B7" s="698">
        <v>18001</v>
      </c>
      <c r="C7" s="350">
        <v>1</v>
      </c>
      <c r="D7" s="738" t="s">
        <v>12247</v>
      </c>
      <c r="E7" s="558"/>
      <c r="F7" s="444" t="s">
        <v>12248</v>
      </c>
      <c r="G7" s="14" t="s">
        <v>219</v>
      </c>
      <c r="H7" s="14" t="s">
        <v>9614</v>
      </c>
      <c r="I7" s="14" t="s">
        <v>9953</v>
      </c>
      <c r="J7" s="14" t="s">
        <v>10146</v>
      </c>
      <c r="K7" s="14"/>
      <c r="L7" s="14"/>
      <c r="M7" s="39"/>
      <c r="N7" s="39"/>
      <c r="O7" s="39"/>
      <c r="P7" s="39"/>
      <c r="Q7" s="39"/>
      <c r="R7" s="39"/>
      <c r="S7" s="39"/>
      <c r="T7" s="39"/>
      <c r="U7" s="39"/>
      <c r="V7" s="39"/>
      <c r="W7" s="39"/>
      <c r="X7" s="39"/>
      <c r="Y7" s="39"/>
      <c r="Z7" s="39"/>
    </row>
    <row r="8" spans="1:26" ht="16.5" customHeight="1">
      <c r="A8" s="553"/>
      <c r="B8" s="553"/>
      <c r="C8" s="350">
        <v>2</v>
      </c>
      <c r="D8" s="604"/>
      <c r="E8" s="601"/>
      <c r="F8" s="555" t="s">
        <v>12249</v>
      </c>
      <c r="G8" s="14"/>
      <c r="H8" s="14"/>
      <c r="I8" s="14" t="s">
        <v>9615</v>
      </c>
      <c r="J8" s="14" t="s">
        <v>9857</v>
      </c>
      <c r="K8" s="14"/>
      <c r="L8" s="14"/>
      <c r="M8" s="39"/>
      <c r="N8" s="39"/>
      <c r="O8" s="39"/>
      <c r="P8" s="39"/>
      <c r="Q8" s="39"/>
      <c r="R8" s="39"/>
      <c r="S8" s="39"/>
      <c r="T8" s="39"/>
      <c r="U8" s="39"/>
      <c r="V8" s="39"/>
      <c r="W8" s="39"/>
      <c r="X8" s="39"/>
      <c r="Y8" s="39"/>
      <c r="Z8" s="39"/>
    </row>
    <row r="9" spans="1:26" ht="16.5" customHeight="1">
      <c r="A9" s="553"/>
      <c r="B9" s="553"/>
      <c r="C9" s="350">
        <v>3</v>
      </c>
      <c r="D9" s="604"/>
      <c r="E9" s="601"/>
      <c r="F9" s="554"/>
      <c r="G9" s="14"/>
      <c r="H9" s="14"/>
      <c r="I9" s="14" t="s">
        <v>9625</v>
      </c>
      <c r="J9" s="14" t="s">
        <v>9866</v>
      </c>
      <c r="K9" s="14"/>
      <c r="L9" s="14"/>
      <c r="M9" s="39"/>
      <c r="N9" s="39"/>
      <c r="O9" s="39"/>
      <c r="P9" s="39"/>
      <c r="Q9" s="39"/>
      <c r="R9" s="39"/>
      <c r="S9" s="39"/>
      <c r="T9" s="39"/>
      <c r="U9" s="39"/>
      <c r="V9" s="39"/>
      <c r="W9" s="39"/>
      <c r="X9" s="39"/>
      <c r="Y9" s="39"/>
      <c r="Z9" s="39"/>
    </row>
    <row r="10" spans="1:26" ht="16.5" customHeight="1">
      <c r="A10" s="553"/>
      <c r="B10" s="553"/>
      <c r="C10" s="350">
        <v>4</v>
      </c>
      <c r="D10" s="604"/>
      <c r="E10" s="601"/>
      <c r="F10" s="14" t="s">
        <v>12250</v>
      </c>
      <c r="G10" s="14"/>
      <c r="H10" s="14"/>
      <c r="I10" s="14" t="s">
        <v>10050</v>
      </c>
      <c r="J10" s="14" t="s">
        <v>10051</v>
      </c>
      <c r="K10" s="14"/>
      <c r="L10" s="14"/>
      <c r="M10" s="39"/>
      <c r="N10" s="39"/>
      <c r="O10" s="39"/>
      <c r="P10" s="39"/>
      <c r="Q10" s="39"/>
      <c r="R10" s="39"/>
      <c r="S10" s="39"/>
      <c r="T10" s="39"/>
      <c r="U10" s="39"/>
      <c r="V10" s="39"/>
      <c r="W10" s="39"/>
      <c r="X10" s="39"/>
      <c r="Y10" s="39"/>
      <c r="Z10" s="39"/>
    </row>
    <row r="11" spans="1:26" ht="16.5" customHeight="1">
      <c r="A11" s="554"/>
      <c r="B11" s="554"/>
      <c r="C11" s="350">
        <v>5</v>
      </c>
      <c r="D11" s="559"/>
      <c r="E11" s="561"/>
      <c r="F11" s="445" t="s">
        <v>12247</v>
      </c>
      <c r="G11" s="14"/>
      <c r="H11" s="14"/>
      <c r="I11" s="41" t="s">
        <v>9902</v>
      </c>
      <c r="J11" s="41" t="s">
        <v>12251</v>
      </c>
      <c r="K11" s="115"/>
      <c r="L11" s="115"/>
      <c r="M11" s="39"/>
      <c r="N11" s="39"/>
      <c r="O11" s="39"/>
      <c r="P11" s="39"/>
      <c r="Q11" s="39"/>
      <c r="R11" s="39"/>
      <c r="S11" s="39"/>
      <c r="T11" s="39"/>
      <c r="U11" s="39"/>
      <c r="V11" s="39"/>
      <c r="W11" s="39"/>
      <c r="X11" s="39"/>
      <c r="Y11" s="39"/>
      <c r="Z11" s="39"/>
    </row>
    <row r="12" spans="1:26" ht="16.5" customHeight="1">
      <c r="A12" s="741" t="s">
        <v>12252</v>
      </c>
      <c r="B12" s="566"/>
      <c r="C12" s="566"/>
      <c r="D12" s="566"/>
      <c r="E12" s="566"/>
      <c r="F12" s="566"/>
      <c r="G12" s="566"/>
      <c r="H12" s="566"/>
      <c r="I12" s="566"/>
      <c r="J12" s="566"/>
      <c r="K12" s="566"/>
      <c r="L12" s="567"/>
      <c r="M12" s="39"/>
      <c r="N12" s="39"/>
      <c r="O12" s="39"/>
      <c r="P12" s="39"/>
      <c r="Q12" s="39"/>
      <c r="R12" s="39"/>
      <c r="S12" s="39"/>
      <c r="T12" s="39"/>
      <c r="U12" s="39"/>
      <c r="V12" s="39"/>
      <c r="W12" s="39"/>
      <c r="X12" s="39"/>
      <c r="Y12" s="39"/>
      <c r="Z12" s="39"/>
    </row>
    <row r="13" spans="1:26" ht="16.5" customHeight="1">
      <c r="A13" s="634"/>
      <c r="B13" s="698">
        <v>18002</v>
      </c>
      <c r="C13" s="350">
        <v>1</v>
      </c>
      <c r="D13" s="738" t="s">
        <v>12253</v>
      </c>
      <c r="E13" s="558"/>
      <c r="F13" s="444" t="s">
        <v>12248</v>
      </c>
      <c r="G13" s="14" t="s">
        <v>219</v>
      </c>
      <c r="H13" s="14" t="s">
        <v>9614</v>
      </c>
      <c r="I13" s="14" t="s">
        <v>9953</v>
      </c>
      <c r="J13" s="14" t="s">
        <v>10146</v>
      </c>
      <c r="K13" s="14"/>
      <c r="L13" s="14"/>
      <c r="M13" s="39"/>
      <c r="N13" s="39"/>
      <c r="O13" s="39"/>
      <c r="P13" s="39"/>
      <c r="Q13" s="39"/>
      <c r="R13" s="39"/>
      <c r="S13" s="39"/>
      <c r="T13" s="39"/>
      <c r="U13" s="39"/>
      <c r="V13" s="39"/>
      <c r="W13" s="39"/>
      <c r="X13" s="39"/>
      <c r="Y13" s="39"/>
      <c r="Z13" s="39"/>
    </row>
    <row r="14" spans="1:26" ht="16.5" customHeight="1">
      <c r="A14" s="553"/>
      <c r="B14" s="553"/>
      <c r="C14" s="350">
        <v>2</v>
      </c>
      <c r="D14" s="604"/>
      <c r="E14" s="601"/>
      <c r="F14" s="555" t="s">
        <v>12249</v>
      </c>
      <c r="G14" s="14"/>
      <c r="H14" s="14"/>
      <c r="I14" s="14" t="s">
        <v>9615</v>
      </c>
      <c r="J14" s="14" t="s">
        <v>9857</v>
      </c>
      <c r="K14" s="14"/>
      <c r="L14" s="14"/>
      <c r="M14" s="39"/>
      <c r="N14" s="39"/>
      <c r="O14" s="39"/>
      <c r="P14" s="39"/>
      <c r="Q14" s="39"/>
      <c r="R14" s="39"/>
      <c r="S14" s="39"/>
      <c r="T14" s="39"/>
      <c r="U14" s="39"/>
      <c r="V14" s="39"/>
      <c r="W14" s="39"/>
      <c r="X14" s="39"/>
      <c r="Y14" s="39"/>
      <c r="Z14" s="39"/>
    </row>
    <row r="15" spans="1:26" ht="16.5" customHeight="1">
      <c r="A15" s="553"/>
      <c r="B15" s="553"/>
      <c r="C15" s="350">
        <v>3</v>
      </c>
      <c r="D15" s="604"/>
      <c r="E15" s="601"/>
      <c r="F15" s="554"/>
      <c r="G15" s="14"/>
      <c r="H15" s="14"/>
      <c r="I15" s="14" t="s">
        <v>9625</v>
      </c>
      <c r="J15" s="14" t="s">
        <v>9866</v>
      </c>
      <c r="K15" s="14"/>
      <c r="L15" s="14"/>
      <c r="M15" s="39"/>
      <c r="N15" s="39"/>
      <c r="O15" s="39"/>
      <c r="P15" s="39"/>
      <c r="Q15" s="39"/>
      <c r="R15" s="39"/>
      <c r="S15" s="39"/>
      <c r="T15" s="39"/>
      <c r="U15" s="39"/>
      <c r="V15" s="39"/>
      <c r="W15" s="39"/>
      <c r="X15" s="39"/>
      <c r="Y15" s="39"/>
      <c r="Z15" s="39"/>
    </row>
    <row r="16" spans="1:26" ht="16.5" customHeight="1">
      <c r="A16" s="553"/>
      <c r="B16" s="553"/>
      <c r="C16" s="350">
        <v>4</v>
      </c>
      <c r="D16" s="604"/>
      <c r="E16" s="601"/>
      <c r="F16" s="14" t="s">
        <v>12250</v>
      </c>
      <c r="G16" s="14"/>
      <c r="H16" s="14"/>
      <c r="I16" s="14" t="s">
        <v>10050</v>
      </c>
      <c r="J16" s="14" t="s">
        <v>10051</v>
      </c>
      <c r="K16" s="14"/>
      <c r="L16" s="14"/>
      <c r="M16" s="39"/>
      <c r="N16" s="39"/>
      <c r="O16" s="39"/>
      <c r="P16" s="39"/>
      <c r="Q16" s="39"/>
      <c r="R16" s="39"/>
      <c r="S16" s="39"/>
      <c r="T16" s="39"/>
      <c r="U16" s="39"/>
      <c r="V16" s="39"/>
      <c r="W16" s="39"/>
      <c r="X16" s="39"/>
      <c r="Y16" s="39"/>
      <c r="Z16" s="39"/>
    </row>
    <row r="17" spans="1:26" ht="16.5" customHeight="1">
      <c r="A17" s="553"/>
      <c r="B17" s="553"/>
      <c r="C17" s="350">
        <v>5</v>
      </c>
      <c r="D17" s="604"/>
      <c r="E17" s="601"/>
      <c r="F17" s="632" t="s">
        <v>12254</v>
      </c>
      <c r="G17" s="14"/>
      <c r="H17" s="14"/>
      <c r="I17" s="41" t="s">
        <v>12255</v>
      </c>
      <c r="J17" s="41" t="s">
        <v>12256</v>
      </c>
      <c r="K17" s="115"/>
      <c r="L17" s="115"/>
      <c r="M17" s="39"/>
      <c r="N17" s="39"/>
      <c r="O17" s="39"/>
      <c r="P17" s="39"/>
      <c r="Q17" s="39"/>
      <c r="R17" s="39"/>
      <c r="S17" s="39"/>
      <c r="T17" s="39"/>
      <c r="U17" s="39"/>
      <c r="V17" s="39"/>
      <c r="W17" s="39"/>
      <c r="X17" s="39"/>
      <c r="Y17" s="39"/>
      <c r="Z17" s="39"/>
    </row>
    <row r="18" spans="1:26" ht="16.5" customHeight="1">
      <c r="A18" s="553"/>
      <c r="B18" s="553"/>
      <c r="C18" s="350">
        <v>6</v>
      </c>
      <c r="D18" s="604"/>
      <c r="E18" s="601"/>
      <c r="F18" s="554"/>
      <c r="G18" s="115"/>
      <c r="H18" s="115"/>
      <c r="I18" s="41" t="s">
        <v>12257</v>
      </c>
      <c r="J18" s="41" t="s">
        <v>12258</v>
      </c>
      <c r="K18" s="115"/>
      <c r="L18" s="115"/>
      <c r="M18" s="39"/>
      <c r="N18" s="39"/>
      <c r="O18" s="39"/>
      <c r="P18" s="39"/>
      <c r="Q18" s="39"/>
      <c r="R18" s="39"/>
      <c r="S18" s="39"/>
      <c r="T18" s="39"/>
      <c r="U18" s="39"/>
      <c r="V18" s="39"/>
      <c r="W18" s="39"/>
      <c r="X18" s="39"/>
      <c r="Y18" s="39"/>
      <c r="Z18" s="39"/>
    </row>
    <row r="19" spans="1:26" ht="16.5" customHeight="1">
      <c r="A19" s="553"/>
      <c r="B19" s="553"/>
      <c r="C19" s="350">
        <v>7</v>
      </c>
      <c r="D19" s="604"/>
      <c r="E19" s="601"/>
      <c r="F19" s="632" t="s">
        <v>12259</v>
      </c>
      <c r="G19" s="115"/>
      <c r="H19" s="115"/>
      <c r="I19" s="41" t="s">
        <v>12260</v>
      </c>
      <c r="J19" s="41" t="s">
        <v>12261</v>
      </c>
      <c r="K19" s="115"/>
      <c r="L19" s="115"/>
      <c r="M19" s="39"/>
      <c r="N19" s="39"/>
      <c r="O19" s="39"/>
      <c r="P19" s="39"/>
      <c r="Q19" s="39"/>
      <c r="R19" s="39"/>
      <c r="S19" s="39"/>
      <c r="T19" s="39"/>
      <c r="U19" s="39"/>
      <c r="V19" s="39"/>
      <c r="W19" s="39"/>
      <c r="X19" s="39"/>
      <c r="Y19" s="39"/>
      <c r="Z19" s="39"/>
    </row>
    <row r="20" spans="1:26" ht="16.5" customHeight="1">
      <c r="A20" s="554"/>
      <c r="B20" s="554"/>
      <c r="C20" s="350">
        <v>8</v>
      </c>
      <c r="D20" s="559"/>
      <c r="E20" s="561"/>
      <c r="F20" s="554"/>
      <c r="G20" s="115"/>
      <c r="H20" s="115"/>
      <c r="I20" s="41" t="s">
        <v>12262</v>
      </c>
      <c r="J20" s="41" t="s">
        <v>12263</v>
      </c>
      <c r="K20" s="115"/>
      <c r="L20" s="115"/>
      <c r="M20" s="39"/>
      <c r="N20" s="39"/>
      <c r="O20" s="39"/>
      <c r="P20" s="39"/>
      <c r="Q20" s="39"/>
      <c r="R20" s="39"/>
      <c r="S20" s="39"/>
      <c r="T20" s="39"/>
      <c r="U20" s="39"/>
      <c r="V20" s="39"/>
      <c r="W20" s="39"/>
      <c r="X20" s="39"/>
      <c r="Y20" s="39"/>
      <c r="Z20" s="39"/>
    </row>
    <row r="21" spans="1:26" ht="16.5" customHeight="1">
      <c r="A21" s="710" t="s">
        <v>12264</v>
      </c>
      <c r="B21" s="566"/>
      <c r="C21" s="566"/>
      <c r="D21" s="566"/>
      <c r="E21" s="566"/>
      <c r="F21" s="566"/>
      <c r="G21" s="566"/>
      <c r="H21" s="566"/>
      <c r="I21" s="566"/>
      <c r="J21" s="566"/>
      <c r="K21" s="566"/>
      <c r="L21" s="567"/>
      <c r="M21" s="39"/>
      <c r="N21" s="39"/>
      <c r="O21" s="39"/>
      <c r="P21" s="39"/>
      <c r="Q21" s="39"/>
      <c r="R21" s="39"/>
      <c r="S21" s="39"/>
      <c r="T21" s="39"/>
      <c r="U21" s="39"/>
      <c r="V21" s="39"/>
      <c r="W21" s="39"/>
      <c r="X21" s="39"/>
      <c r="Y21" s="39"/>
      <c r="Z21" s="39"/>
    </row>
    <row r="22" spans="1:26" ht="16.5" customHeight="1">
      <c r="A22" s="634"/>
      <c r="B22" s="698">
        <v>18003</v>
      </c>
      <c r="C22" s="350">
        <v>1</v>
      </c>
      <c r="D22" s="738" t="s">
        <v>12265</v>
      </c>
      <c r="E22" s="558"/>
      <c r="F22" s="444" t="s">
        <v>12248</v>
      </c>
      <c r="G22" s="14" t="s">
        <v>219</v>
      </c>
      <c r="H22" s="14" t="s">
        <v>9614</v>
      </c>
      <c r="I22" s="14" t="s">
        <v>9953</v>
      </c>
      <c r="J22" s="14" t="s">
        <v>10146</v>
      </c>
      <c r="K22" s="14"/>
      <c r="L22" s="14"/>
      <c r="M22" s="39"/>
      <c r="N22" s="39"/>
      <c r="O22" s="39"/>
      <c r="P22" s="39"/>
      <c r="Q22" s="39"/>
      <c r="R22" s="39"/>
      <c r="S22" s="39"/>
      <c r="T22" s="39"/>
      <c r="U22" s="39"/>
      <c r="V22" s="39"/>
      <c r="W22" s="39"/>
      <c r="X22" s="39"/>
      <c r="Y22" s="39"/>
      <c r="Z22" s="39"/>
    </row>
    <row r="23" spans="1:26" ht="16.5" customHeight="1">
      <c r="A23" s="553"/>
      <c r="B23" s="553"/>
      <c r="C23" s="350">
        <v>2</v>
      </c>
      <c r="D23" s="604"/>
      <c r="E23" s="601"/>
      <c r="F23" s="555" t="s">
        <v>12249</v>
      </c>
      <c r="G23" s="14"/>
      <c r="H23" s="14"/>
      <c r="I23" s="14" t="s">
        <v>9615</v>
      </c>
      <c r="J23" s="14" t="s">
        <v>9857</v>
      </c>
      <c r="K23" s="14"/>
      <c r="L23" s="14"/>
      <c r="M23" s="39"/>
      <c r="N23" s="39"/>
      <c r="O23" s="39"/>
      <c r="P23" s="39"/>
      <c r="Q23" s="39"/>
      <c r="R23" s="39"/>
      <c r="S23" s="39"/>
      <c r="T23" s="39"/>
      <c r="U23" s="39"/>
      <c r="V23" s="39"/>
      <c r="W23" s="39"/>
      <c r="X23" s="39"/>
      <c r="Y23" s="39"/>
      <c r="Z23" s="39"/>
    </row>
    <row r="24" spans="1:26" ht="16.5" customHeight="1">
      <c r="A24" s="553"/>
      <c r="B24" s="553"/>
      <c r="C24" s="350">
        <v>3</v>
      </c>
      <c r="D24" s="604"/>
      <c r="E24" s="601"/>
      <c r="F24" s="554"/>
      <c r="G24" s="14"/>
      <c r="H24" s="14"/>
      <c r="I24" s="14" t="s">
        <v>9625</v>
      </c>
      <c r="J24" s="14" t="s">
        <v>9866</v>
      </c>
      <c r="K24" s="14"/>
      <c r="L24" s="14"/>
      <c r="M24" s="39"/>
      <c r="N24" s="39"/>
      <c r="O24" s="39"/>
      <c r="P24" s="39"/>
      <c r="Q24" s="39"/>
      <c r="R24" s="39"/>
      <c r="S24" s="39"/>
      <c r="T24" s="39"/>
      <c r="U24" s="39"/>
      <c r="V24" s="39"/>
      <c r="W24" s="39"/>
      <c r="X24" s="39"/>
      <c r="Y24" s="39"/>
      <c r="Z24" s="39"/>
    </row>
    <row r="25" spans="1:26" ht="16.5" customHeight="1">
      <c r="A25" s="553"/>
      <c r="B25" s="553"/>
      <c r="C25" s="350">
        <v>4</v>
      </c>
      <c r="D25" s="604"/>
      <c r="E25" s="601"/>
      <c r="F25" s="14" t="s">
        <v>12250</v>
      </c>
      <c r="G25" s="14"/>
      <c r="H25" s="14"/>
      <c r="I25" s="14" t="s">
        <v>10050</v>
      </c>
      <c r="J25" s="14" t="s">
        <v>10051</v>
      </c>
      <c r="K25" s="14"/>
      <c r="L25" s="14"/>
      <c r="M25" s="39"/>
      <c r="N25" s="39"/>
      <c r="O25" s="39"/>
      <c r="P25" s="39"/>
      <c r="Q25" s="39"/>
      <c r="R25" s="39"/>
      <c r="S25" s="39"/>
      <c r="T25" s="39"/>
      <c r="U25" s="39"/>
      <c r="V25" s="39"/>
      <c r="W25" s="39"/>
      <c r="X25" s="39"/>
      <c r="Y25" s="39"/>
      <c r="Z25" s="39"/>
    </row>
    <row r="26" spans="1:26" ht="16.5" customHeight="1">
      <c r="A26" s="553"/>
      <c r="B26" s="553"/>
      <c r="C26" s="350">
        <v>5</v>
      </c>
      <c r="D26" s="604"/>
      <c r="E26" s="601"/>
      <c r="F26" s="632" t="s">
        <v>12266</v>
      </c>
      <c r="G26" s="350"/>
      <c r="H26" s="350"/>
      <c r="I26" s="41" t="s">
        <v>12267</v>
      </c>
      <c r="J26" s="41" t="s">
        <v>12268</v>
      </c>
      <c r="K26" s="115"/>
      <c r="L26" s="115"/>
      <c r="M26" s="39"/>
      <c r="N26" s="39"/>
      <c r="O26" s="39"/>
      <c r="P26" s="39"/>
      <c r="Q26" s="39"/>
      <c r="R26" s="39"/>
      <c r="S26" s="39"/>
      <c r="T26" s="39"/>
      <c r="U26" s="39"/>
      <c r="V26" s="39"/>
      <c r="W26" s="39"/>
      <c r="X26" s="39"/>
      <c r="Y26" s="39"/>
      <c r="Z26" s="39"/>
    </row>
    <row r="27" spans="1:26" ht="16.5" customHeight="1">
      <c r="A27" s="553"/>
      <c r="B27" s="553"/>
      <c r="C27" s="350">
        <v>6</v>
      </c>
      <c r="D27" s="604"/>
      <c r="E27" s="601"/>
      <c r="F27" s="554"/>
      <c r="G27" s="115"/>
      <c r="H27" s="115"/>
      <c r="I27" s="41" t="s">
        <v>12269</v>
      </c>
      <c r="J27" s="41" t="s">
        <v>12270</v>
      </c>
      <c r="K27" s="115"/>
      <c r="L27" s="115"/>
      <c r="M27" s="39"/>
      <c r="N27" s="39"/>
      <c r="O27" s="39"/>
      <c r="P27" s="39"/>
      <c r="Q27" s="39"/>
      <c r="R27" s="39"/>
      <c r="S27" s="39"/>
      <c r="T27" s="39"/>
      <c r="U27" s="39"/>
      <c r="V27" s="39"/>
      <c r="W27" s="39"/>
      <c r="X27" s="39"/>
      <c r="Y27" s="39"/>
      <c r="Z27" s="39"/>
    </row>
    <row r="28" spans="1:26" ht="16.5" customHeight="1">
      <c r="A28" s="553"/>
      <c r="B28" s="553"/>
      <c r="C28" s="350">
        <v>7</v>
      </c>
      <c r="D28" s="604"/>
      <c r="E28" s="601"/>
      <c r="F28" s="632" t="s">
        <v>12271</v>
      </c>
      <c r="G28" s="115"/>
      <c r="H28" s="115"/>
      <c r="I28" s="41" t="s">
        <v>12272</v>
      </c>
      <c r="J28" s="41" t="s">
        <v>12273</v>
      </c>
      <c r="K28" s="115"/>
      <c r="L28" s="115"/>
      <c r="M28" s="39"/>
      <c r="N28" s="39"/>
      <c r="O28" s="39"/>
      <c r="P28" s="39"/>
      <c r="Q28" s="39"/>
      <c r="R28" s="39"/>
      <c r="S28" s="39"/>
      <c r="T28" s="39"/>
      <c r="U28" s="39"/>
      <c r="V28" s="39"/>
      <c r="W28" s="39"/>
      <c r="X28" s="39"/>
      <c r="Y28" s="39"/>
      <c r="Z28" s="39"/>
    </row>
    <row r="29" spans="1:26" ht="16.5" customHeight="1">
      <c r="A29" s="554"/>
      <c r="B29" s="554"/>
      <c r="C29" s="350">
        <v>8</v>
      </c>
      <c r="D29" s="559"/>
      <c r="E29" s="561"/>
      <c r="F29" s="554"/>
      <c r="G29" s="115"/>
      <c r="H29" s="115"/>
      <c r="I29" s="41" t="s">
        <v>12274</v>
      </c>
      <c r="J29" s="41" t="s">
        <v>12275</v>
      </c>
      <c r="K29" s="115"/>
      <c r="L29" s="115"/>
      <c r="M29" s="39"/>
      <c r="N29" s="39"/>
      <c r="O29" s="39"/>
      <c r="P29" s="39"/>
      <c r="Q29" s="39"/>
      <c r="R29" s="39"/>
      <c r="S29" s="39"/>
      <c r="T29" s="39"/>
      <c r="U29" s="39"/>
      <c r="V29" s="39"/>
      <c r="W29" s="39"/>
      <c r="X29" s="39"/>
      <c r="Y29" s="39"/>
      <c r="Z29" s="39"/>
    </row>
    <row r="30" spans="1:26" ht="16.5" customHeight="1">
      <c r="A30" s="710" t="s">
        <v>12276</v>
      </c>
      <c r="B30" s="566"/>
      <c r="C30" s="566"/>
      <c r="D30" s="566"/>
      <c r="E30" s="566"/>
      <c r="F30" s="566"/>
      <c r="G30" s="566"/>
      <c r="H30" s="566"/>
      <c r="I30" s="566"/>
      <c r="J30" s="566"/>
      <c r="K30" s="566"/>
      <c r="L30" s="567"/>
      <c r="M30" s="39"/>
      <c r="N30" s="39"/>
      <c r="O30" s="39"/>
      <c r="P30" s="39"/>
      <c r="Q30" s="39"/>
      <c r="R30" s="39"/>
      <c r="S30" s="39"/>
      <c r="T30" s="39"/>
      <c r="U30" s="39"/>
      <c r="V30" s="39"/>
      <c r="W30" s="39"/>
      <c r="X30" s="39"/>
      <c r="Y30" s="39"/>
      <c r="Z30" s="39"/>
    </row>
    <row r="31" spans="1:26" ht="16.5" customHeight="1">
      <c r="A31" s="634"/>
      <c r="B31" s="698">
        <v>18004</v>
      </c>
      <c r="C31" s="350">
        <v>1</v>
      </c>
      <c r="D31" s="738" t="s">
        <v>12277</v>
      </c>
      <c r="E31" s="558"/>
      <c r="F31" s="444" t="s">
        <v>12248</v>
      </c>
      <c r="G31" s="14" t="s">
        <v>219</v>
      </c>
      <c r="H31" s="14" t="s">
        <v>9614</v>
      </c>
      <c r="I31" s="14" t="s">
        <v>9953</v>
      </c>
      <c r="J31" s="14" t="s">
        <v>10146</v>
      </c>
      <c r="K31" s="14"/>
      <c r="L31" s="14"/>
      <c r="M31" s="39"/>
      <c r="N31" s="39"/>
      <c r="O31" s="39"/>
      <c r="P31" s="39"/>
      <c r="Q31" s="39"/>
      <c r="R31" s="39"/>
      <c r="S31" s="39"/>
      <c r="T31" s="39"/>
      <c r="U31" s="39"/>
      <c r="V31" s="39"/>
      <c r="W31" s="39"/>
      <c r="X31" s="39"/>
      <c r="Y31" s="39"/>
      <c r="Z31" s="39"/>
    </row>
    <row r="32" spans="1:26" ht="16.5" customHeight="1">
      <c r="A32" s="553"/>
      <c r="B32" s="553"/>
      <c r="C32" s="350">
        <v>2</v>
      </c>
      <c r="D32" s="604"/>
      <c r="E32" s="601"/>
      <c r="F32" s="555" t="s">
        <v>12249</v>
      </c>
      <c r="G32" s="14"/>
      <c r="H32" s="14"/>
      <c r="I32" s="14" t="s">
        <v>9615</v>
      </c>
      <c r="J32" s="14" t="s">
        <v>9857</v>
      </c>
      <c r="K32" s="14"/>
      <c r="L32" s="14"/>
      <c r="M32" s="39"/>
      <c r="N32" s="39"/>
      <c r="O32" s="39"/>
      <c r="P32" s="39"/>
      <c r="Q32" s="39"/>
      <c r="R32" s="39"/>
      <c r="S32" s="39"/>
      <c r="T32" s="39"/>
      <c r="U32" s="39"/>
      <c r="V32" s="39"/>
      <c r="W32" s="39"/>
      <c r="X32" s="39"/>
      <c r="Y32" s="39"/>
      <c r="Z32" s="39"/>
    </row>
    <row r="33" spans="1:26" ht="16.5" customHeight="1">
      <c r="A33" s="553"/>
      <c r="B33" s="553"/>
      <c r="C33" s="350">
        <v>3</v>
      </c>
      <c r="D33" s="604"/>
      <c r="E33" s="601"/>
      <c r="F33" s="554"/>
      <c r="G33" s="14"/>
      <c r="H33" s="14"/>
      <c r="I33" s="14" t="s">
        <v>9625</v>
      </c>
      <c r="J33" s="14" t="s">
        <v>9866</v>
      </c>
      <c r="K33" s="14"/>
      <c r="L33" s="14"/>
      <c r="M33" s="39"/>
      <c r="N33" s="39"/>
      <c r="O33" s="39"/>
      <c r="P33" s="39"/>
      <c r="Q33" s="39"/>
      <c r="R33" s="39"/>
      <c r="S33" s="39"/>
      <c r="T33" s="39"/>
      <c r="U33" s="39"/>
      <c r="V33" s="39"/>
      <c r="W33" s="39"/>
      <c r="X33" s="39"/>
      <c r="Y33" s="39"/>
      <c r="Z33" s="39"/>
    </row>
    <row r="34" spans="1:26" ht="16.5" customHeight="1">
      <c r="A34" s="553"/>
      <c r="B34" s="553"/>
      <c r="C34" s="350">
        <v>4</v>
      </c>
      <c r="D34" s="604"/>
      <c r="E34" s="601"/>
      <c r="F34" s="14" t="s">
        <v>12250</v>
      </c>
      <c r="G34" s="14"/>
      <c r="H34" s="14"/>
      <c r="I34" s="14" t="s">
        <v>10050</v>
      </c>
      <c r="J34" s="14" t="s">
        <v>10051</v>
      </c>
      <c r="K34" s="14"/>
      <c r="L34" s="14"/>
      <c r="M34" s="39"/>
      <c r="N34" s="39"/>
      <c r="O34" s="39"/>
      <c r="P34" s="39"/>
      <c r="Q34" s="39"/>
      <c r="R34" s="39"/>
      <c r="S34" s="39"/>
      <c r="T34" s="39"/>
      <c r="U34" s="39"/>
      <c r="V34" s="39"/>
      <c r="W34" s="39"/>
      <c r="X34" s="39"/>
      <c r="Y34" s="39"/>
      <c r="Z34" s="39"/>
    </row>
    <row r="35" spans="1:26" ht="16.5" customHeight="1">
      <c r="A35" s="553"/>
      <c r="B35" s="553"/>
      <c r="C35" s="350">
        <v>5</v>
      </c>
      <c r="D35" s="604"/>
      <c r="E35" s="601"/>
      <c r="F35" s="632" t="s">
        <v>12278</v>
      </c>
      <c r="G35" s="350"/>
      <c r="H35" s="350"/>
      <c r="I35" s="41" t="s">
        <v>12279</v>
      </c>
      <c r="J35" s="41" t="s">
        <v>12280</v>
      </c>
      <c r="K35" s="115"/>
      <c r="L35" s="115"/>
      <c r="M35" s="39"/>
      <c r="N35" s="39"/>
      <c r="O35" s="39"/>
      <c r="P35" s="39"/>
      <c r="Q35" s="39"/>
      <c r="R35" s="39"/>
      <c r="S35" s="39"/>
      <c r="T35" s="39"/>
      <c r="U35" s="39"/>
      <c r="V35" s="39"/>
      <c r="W35" s="39"/>
      <c r="X35" s="39"/>
      <c r="Y35" s="39"/>
      <c r="Z35" s="39"/>
    </row>
    <row r="36" spans="1:26" ht="16.5" customHeight="1">
      <c r="A36" s="553"/>
      <c r="B36" s="553"/>
      <c r="C36" s="350">
        <v>6</v>
      </c>
      <c r="D36" s="604"/>
      <c r="E36" s="601"/>
      <c r="F36" s="554"/>
      <c r="G36" s="115"/>
      <c r="H36" s="115"/>
      <c r="I36" s="41" t="s">
        <v>12281</v>
      </c>
      <c r="J36" s="41" t="s">
        <v>12282</v>
      </c>
      <c r="K36" s="115"/>
      <c r="L36" s="115"/>
      <c r="M36" s="39"/>
      <c r="N36" s="39"/>
      <c r="O36" s="39"/>
      <c r="P36" s="39"/>
      <c r="Q36" s="39"/>
      <c r="R36" s="39"/>
      <c r="S36" s="39"/>
      <c r="T36" s="39"/>
      <c r="U36" s="39"/>
      <c r="V36" s="39"/>
      <c r="W36" s="39"/>
      <c r="X36" s="39"/>
      <c r="Y36" s="39"/>
      <c r="Z36" s="39"/>
    </row>
    <row r="37" spans="1:26" ht="16.5" customHeight="1">
      <c r="A37" s="553"/>
      <c r="B37" s="553"/>
      <c r="C37" s="350">
        <v>7</v>
      </c>
      <c r="D37" s="604"/>
      <c r="E37" s="601"/>
      <c r="F37" s="632" t="s">
        <v>12283</v>
      </c>
      <c r="G37" s="115"/>
      <c r="H37" s="115"/>
      <c r="I37" s="41" t="s">
        <v>12284</v>
      </c>
      <c r="J37" s="41" t="s">
        <v>12285</v>
      </c>
      <c r="K37" s="115"/>
      <c r="L37" s="115"/>
      <c r="M37" s="39"/>
      <c r="N37" s="39"/>
      <c r="O37" s="39"/>
      <c r="P37" s="39"/>
      <c r="Q37" s="39"/>
      <c r="R37" s="39"/>
      <c r="S37" s="39"/>
      <c r="T37" s="39"/>
      <c r="U37" s="39"/>
      <c r="V37" s="39"/>
      <c r="W37" s="39"/>
      <c r="X37" s="39"/>
      <c r="Y37" s="39"/>
      <c r="Z37" s="39"/>
    </row>
    <row r="38" spans="1:26" ht="16.5" customHeight="1">
      <c r="A38" s="554"/>
      <c r="B38" s="554"/>
      <c r="C38" s="350">
        <v>8</v>
      </c>
      <c r="D38" s="559"/>
      <c r="E38" s="561"/>
      <c r="F38" s="554"/>
      <c r="G38" s="115"/>
      <c r="H38" s="115"/>
      <c r="I38" s="41" t="s">
        <v>12286</v>
      </c>
      <c r="J38" s="41" t="s">
        <v>12287</v>
      </c>
      <c r="K38" s="115"/>
      <c r="L38" s="115"/>
      <c r="M38" s="39"/>
      <c r="N38" s="39"/>
      <c r="O38" s="39"/>
      <c r="P38" s="39"/>
      <c r="Q38" s="39"/>
      <c r="R38" s="39"/>
      <c r="S38" s="39"/>
      <c r="T38" s="39"/>
      <c r="U38" s="39"/>
      <c r="V38" s="39"/>
      <c r="W38" s="39"/>
      <c r="X38" s="39"/>
      <c r="Y38" s="39"/>
      <c r="Z38" s="39"/>
    </row>
    <row r="39" spans="1:26" ht="16.5" customHeight="1">
      <c r="A39" s="710" t="s">
        <v>12288</v>
      </c>
      <c r="B39" s="566"/>
      <c r="C39" s="566"/>
      <c r="D39" s="566"/>
      <c r="E39" s="566"/>
      <c r="F39" s="566"/>
      <c r="G39" s="566"/>
      <c r="H39" s="566"/>
      <c r="I39" s="566"/>
      <c r="J39" s="566"/>
      <c r="K39" s="566"/>
      <c r="L39" s="567"/>
      <c r="M39" s="39"/>
      <c r="N39" s="39"/>
      <c r="O39" s="39"/>
      <c r="P39" s="39"/>
      <c r="Q39" s="39"/>
      <c r="R39" s="39"/>
      <c r="S39" s="39"/>
      <c r="T39" s="39"/>
      <c r="U39" s="39"/>
      <c r="V39" s="39"/>
      <c r="W39" s="39"/>
      <c r="X39" s="39"/>
      <c r="Y39" s="39"/>
      <c r="Z39" s="39"/>
    </row>
    <row r="40" spans="1:26" ht="16.5" customHeight="1">
      <c r="A40" s="634"/>
      <c r="B40" s="698">
        <v>18006</v>
      </c>
      <c r="C40" s="350">
        <v>1</v>
      </c>
      <c r="D40" s="738" t="s">
        <v>12289</v>
      </c>
      <c r="E40" s="558"/>
      <c r="F40" s="444" t="s">
        <v>12248</v>
      </c>
      <c r="G40" s="14" t="s">
        <v>219</v>
      </c>
      <c r="H40" s="14" t="s">
        <v>9614</v>
      </c>
      <c r="I40" s="14" t="s">
        <v>9953</v>
      </c>
      <c r="J40" s="14" t="s">
        <v>10146</v>
      </c>
      <c r="K40" s="14"/>
      <c r="L40" s="14"/>
      <c r="M40" s="39"/>
      <c r="N40" s="39"/>
      <c r="O40" s="39"/>
      <c r="P40" s="39"/>
      <c r="Q40" s="39"/>
      <c r="R40" s="39"/>
      <c r="S40" s="39"/>
      <c r="T40" s="39"/>
      <c r="U40" s="39"/>
      <c r="V40" s="39"/>
      <c r="W40" s="39"/>
      <c r="X40" s="39"/>
      <c r="Y40" s="39"/>
      <c r="Z40" s="39"/>
    </row>
    <row r="41" spans="1:26" ht="16.5" customHeight="1">
      <c r="A41" s="553"/>
      <c r="B41" s="553"/>
      <c r="C41" s="350">
        <v>2</v>
      </c>
      <c r="D41" s="604"/>
      <c r="E41" s="601"/>
      <c r="F41" s="555" t="s">
        <v>12249</v>
      </c>
      <c r="G41" s="14"/>
      <c r="H41" s="14"/>
      <c r="I41" s="14" t="s">
        <v>9615</v>
      </c>
      <c r="J41" s="14" t="s">
        <v>9857</v>
      </c>
      <c r="K41" s="14"/>
      <c r="L41" s="14"/>
      <c r="M41" s="39"/>
      <c r="N41" s="39"/>
      <c r="O41" s="39"/>
      <c r="P41" s="39"/>
      <c r="Q41" s="39"/>
      <c r="R41" s="39"/>
      <c r="S41" s="39"/>
      <c r="T41" s="39"/>
      <c r="U41" s="39"/>
      <c r="V41" s="39"/>
      <c r="W41" s="39"/>
      <c r="X41" s="39"/>
      <c r="Y41" s="39"/>
      <c r="Z41" s="39"/>
    </row>
    <row r="42" spans="1:26" ht="16.5" customHeight="1">
      <c r="A42" s="553"/>
      <c r="B42" s="553"/>
      <c r="C42" s="350">
        <v>3</v>
      </c>
      <c r="D42" s="604"/>
      <c r="E42" s="601"/>
      <c r="F42" s="554"/>
      <c r="G42" s="14"/>
      <c r="H42" s="14"/>
      <c r="I42" s="14" t="s">
        <v>9625</v>
      </c>
      <c r="J42" s="14" t="s">
        <v>9866</v>
      </c>
      <c r="K42" s="14"/>
      <c r="L42" s="14"/>
      <c r="M42" s="39"/>
      <c r="N42" s="39"/>
      <c r="O42" s="39"/>
      <c r="P42" s="39"/>
      <c r="Q42" s="39"/>
      <c r="R42" s="39"/>
      <c r="S42" s="39"/>
      <c r="T42" s="39"/>
      <c r="U42" s="39"/>
      <c r="V42" s="39"/>
      <c r="W42" s="39"/>
      <c r="X42" s="39"/>
      <c r="Y42" s="39"/>
      <c r="Z42" s="39"/>
    </row>
    <row r="43" spans="1:26" ht="16.5" customHeight="1">
      <c r="A43" s="553"/>
      <c r="B43" s="553"/>
      <c r="C43" s="350">
        <v>4</v>
      </c>
      <c r="D43" s="604"/>
      <c r="E43" s="601"/>
      <c r="F43" s="14" t="s">
        <v>12250</v>
      </c>
      <c r="G43" s="14"/>
      <c r="H43" s="14"/>
      <c r="I43" s="14" t="s">
        <v>10050</v>
      </c>
      <c r="J43" s="14" t="s">
        <v>10051</v>
      </c>
      <c r="K43" s="14"/>
      <c r="L43" s="14"/>
      <c r="M43" s="39"/>
      <c r="N43" s="39"/>
      <c r="O43" s="39"/>
      <c r="P43" s="39"/>
      <c r="Q43" s="39"/>
      <c r="R43" s="39"/>
      <c r="S43" s="39"/>
      <c r="T43" s="39"/>
      <c r="U43" s="39"/>
      <c r="V43" s="39"/>
      <c r="W43" s="39"/>
      <c r="X43" s="39"/>
      <c r="Y43" s="39"/>
      <c r="Z43" s="39"/>
    </row>
    <row r="44" spans="1:26" ht="16.5" customHeight="1">
      <c r="A44" s="553"/>
      <c r="B44" s="553"/>
      <c r="C44" s="350">
        <v>5</v>
      </c>
      <c r="D44" s="604"/>
      <c r="E44" s="601"/>
      <c r="F44" s="632" t="s">
        <v>12290</v>
      </c>
      <c r="G44" s="350"/>
      <c r="H44" s="350"/>
      <c r="I44" s="41" t="s">
        <v>12291</v>
      </c>
      <c r="J44" s="41" t="s">
        <v>12292</v>
      </c>
      <c r="K44" s="115"/>
      <c r="L44" s="115"/>
      <c r="M44" s="39"/>
      <c r="N44" s="39"/>
      <c r="O44" s="39"/>
      <c r="P44" s="39"/>
      <c r="Q44" s="39"/>
      <c r="R44" s="39"/>
      <c r="S44" s="39"/>
      <c r="T44" s="39"/>
      <c r="U44" s="39"/>
      <c r="V44" s="39"/>
      <c r="W44" s="39"/>
      <c r="X44" s="39"/>
      <c r="Y44" s="39"/>
      <c r="Z44" s="39"/>
    </row>
    <row r="45" spans="1:26" ht="16.5" customHeight="1">
      <c r="A45" s="553"/>
      <c r="B45" s="553"/>
      <c r="C45" s="350">
        <v>6</v>
      </c>
      <c r="D45" s="604"/>
      <c r="E45" s="601"/>
      <c r="F45" s="554"/>
      <c r="G45" s="115"/>
      <c r="H45" s="115"/>
      <c r="I45" s="41" t="s">
        <v>12293</v>
      </c>
      <c r="J45" s="41" t="s">
        <v>12294</v>
      </c>
      <c r="K45" s="115"/>
      <c r="L45" s="115"/>
      <c r="M45" s="39"/>
      <c r="N45" s="39"/>
      <c r="O45" s="39"/>
      <c r="P45" s="39"/>
      <c r="Q45" s="39"/>
      <c r="R45" s="39"/>
      <c r="S45" s="39"/>
      <c r="T45" s="39"/>
      <c r="U45" s="39"/>
      <c r="V45" s="39"/>
      <c r="W45" s="39"/>
      <c r="X45" s="39"/>
      <c r="Y45" s="39"/>
      <c r="Z45" s="39"/>
    </row>
    <row r="46" spans="1:26" ht="16.5" customHeight="1">
      <c r="A46" s="553"/>
      <c r="B46" s="553"/>
      <c r="C46" s="350">
        <v>7</v>
      </c>
      <c r="D46" s="604"/>
      <c r="E46" s="601"/>
      <c r="F46" s="632" t="s">
        <v>12295</v>
      </c>
      <c r="G46" s="115"/>
      <c r="H46" s="115"/>
      <c r="I46" s="41" t="s">
        <v>12296</v>
      </c>
      <c r="J46" s="41" t="s">
        <v>12297</v>
      </c>
      <c r="K46" s="115"/>
      <c r="L46" s="115"/>
      <c r="M46" s="39"/>
      <c r="N46" s="39"/>
      <c r="O46" s="39"/>
      <c r="P46" s="39"/>
      <c r="Q46" s="39"/>
      <c r="R46" s="39"/>
      <c r="S46" s="39"/>
      <c r="T46" s="39"/>
      <c r="U46" s="39"/>
      <c r="V46" s="39"/>
      <c r="W46" s="39"/>
      <c r="X46" s="39"/>
      <c r="Y46" s="39"/>
      <c r="Z46" s="39"/>
    </row>
    <row r="47" spans="1:26" ht="16.5" customHeight="1">
      <c r="A47" s="554"/>
      <c r="B47" s="554"/>
      <c r="C47" s="350">
        <v>8</v>
      </c>
      <c r="D47" s="559"/>
      <c r="E47" s="561"/>
      <c r="F47" s="554"/>
      <c r="G47" s="115"/>
      <c r="H47" s="115"/>
      <c r="I47" s="41" t="s">
        <v>12298</v>
      </c>
      <c r="J47" s="41" t="s">
        <v>12299</v>
      </c>
      <c r="K47" s="115"/>
      <c r="L47" s="115"/>
      <c r="M47" s="39"/>
      <c r="N47" s="39"/>
      <c r="O47" s="39"/>
      <c r="P47" s="39"/>
      <c r="Q47" s="39"/>
      <c r="R47" s="39"/>
      <c r="S47" s="39"/>
      <c r="T47" s="39"/>
      <c r="U47" s="39"/>
      <c r="V47" s="39"/>
      <c r="W47" s="39"/>
      <c r="X47" s="39"/>
      <c r="Y47" s="39"/>
      <c r="Z47" s="39"/>
    </row>
    <row r="48" spans="1:26" ht="16.5" customHeight="1">
      <c r="A48" s="710" t="s">
        <v>12300</v>
      </c>
      <c r="B48" s="566"/>
      <c r="C48" s="566"/>
      <c r="D48" s="566"/>
      <c r="E48" s="566"/>
      <c r="F48" s="566"/>
      <c r="G48" s="566"/>
      <c r="H48" s="566"/>
      <c r="I48" s="566"/>
      <c r="J48" s="566"/>
      <c r="K48" s="566"/>
      <c r="L48" s="567"/>
      <c r="M48" s="39"/>
      <c r="N48" s="39"/>
      <c r="O48" s="39"/>
      <c r="P48" s="39"/>
      <c r="Q48" s="39"/>
      <c r="R48" s="39"/>
      <c r="S48" s="39"/>
      <c r="T48" s="39"/>
      <c r="U48" s="39"/>
      <c r="V48" s="39"/>
      <c r="W48" s="39"/>
      <c r="X48" s="39"/>
      <c r="Y48" s="39"/>
      <c r="Z48" s="39"/>
    </row>
    <row r="49" spans="1:26" ht="16.5" customHeight="1">
      <c r="A49" s="634"/>
      <c r="B49" s="698">
        <v>18007</v>
      </c>
      <c r="C49" s="350">
        <v>1</v>
      </c>
      <c r="D49" s="738" t="s">
        <v>12301</v>
      </c>
      <c r="E49" s="558"/>
      <c r="F49" s="444" t="s">
        <v>12248</v>
      </c>
      <c r="G49" s="350" t="s">
        <v>219</v>
      </c>
      <c r="H49" s="350" t="s">
        <v>9614</v>
      </c>
      <c r="I49" s="14" t="s">
        <v>9953</v>
      </c>
      <c r="J49" s="14" t="s">
        <v>10146</v>
      </c>
      <c r="K49" s="14"/>
      <c r="L49" s="14"/>
      <c r="M49" s="39"/>
      <c r="N49" s="39"/>
      <c r="O49" s="39"/>
      <c r="P49" s="39"/>
      <c r="Q49" s="39"/>
      <c r="R49" s="39"/>
      <c r="S49" s="39"/>
      <c r="T49" s="39"/>
      <c r="U49" s="39"/>
      <c r="V49" s="39"/>
      <c r="W49" s="39"/>
      <c r="X49" s="39"/>
      <c r="Y49" s="39"/>
      <c r="Z49" s="39"/>
    </row>
    <row r="50" spans="1:26" ht="16.5" customHeight="1">
      <c r="A50" s="553"/>
      <c r="B50" s="553"/>
      <c r="C50" s="350">
        <v>2</v>
      </c>
      <c r="D50" s="604"/>
      <c r="E50" s="601"/>
      <c r="F50" s="555" t="s">
        <v>12249</v>
      </c>
      <c r="G50" s="350"/>
      <c r="H50" s="350"/>
      <c r="I50" s="14" t="s">
        <v>9615</v>
      </c>
      <c r="J50" s="14" t="s">
        <v>9857</v>
      </c>
      <c r="K50" s="14"/>
      <c r="L50" s="14"/>
      <c r="M50" s="39"/>
      <c r="N50" s="39"/>
      <c r="O50" s="39"/>
      <c r="P50" s="39"/>
      <c r="Q50" s="39"/>
      <c r="R50" s="39"/>
      <c r="S50" s="39"/>
      <c r="T50" s="39"/>
      <c r="U50" s="39"/>
      <c r="V50" s="39"/>
      <c r="W50" s="39"/>
      <c r="X50" s="39"/>
      <c r="Y50" s="39"/>
      <c r="Z50" s="39"/>
    </row>
    <row r="51" spans="1:26" ht="16.5" customHeight="1">
      <c r="A51" s="553"/>
      <c r="B51" s="553"/>
      <c r="C51" s="350">
        <v>3</v>
      </c>
      <c r="D51" s="604"/>
      <c r="E51" s="601"/>
      <c r="F51" s="554"/>
      <c r="G51" s="14"/>
      <c r="H51" s="14"/>
      <c r="I51" s="14" t="s">
        <v>9625</v>
      </c>
      <c r="J51" s="14" t="s">
        <v>9866</v>
      </c>
      <c r="K51" s="14"/>
      <c r="L51" s="14"/>
      <c r="M51" s="39"/>
      <c r="N51" s="39"/>
      <c r="O51" s="39"/>
      <c r="P51" s="39"/>
      <c r="Q51" s="39"/>
      <c r="R51" s="39"/>
      <c r="S51" s="39"/>
      <c r="T51" s="39"/>
      <c r="U51" s="39"/>
      <c r="V51" s="39"/>
      <c r="W51" s="39"/>
      <c r="X51" s="39"/>
      <c r="Y51" s="39"/>
      <c r="Z51" s="39"/>
    </row>
    <row r="52" spans="1:26" ht="16.5" customHeight="1">
      <c r="A52" s="553"/>
      <c r="B52" s="553"/>
      <c r="C52" s="350">
        <v>4</v>
      </c>
      <c r="D52" s="604"/>
      <c r="E52" s="601"/>
      <c r="F52" s="14" t="s">
        <v>12250</v>
      </c>
      <c r="G52" s="14"/>
      <c r="H52" s="14"/>
      <c r="I52" s="14" t="s">
        <v>10050</v>
      </c>
      <c r="J52" s="14" t="s">
        <v>10051</v>
      </c>
      <c r="K52" s="14"/>
      <c r="L52" s="14"/>
      <c r="M52" s="39"/>
      <c r="N52" s="39"/>
      <c r="O52" s="39"/>
      <c r="P52" s="39"/>
      <c r="Q52" s="39"/>
      <c r="R52" s="39"/>
      <c r="S52" s="39"/>
      <c r="T52" s="39"/>
      <c r="U52" s="39"/>
      <c r="V52" s="39"/>
      <c r="W52" s="39"/>
      <c r="X52" s="39"/>
      <c r="Y52" s="39"/>
      <c r="Z52" s="39"/>
    </row>
    <row r="53" spans="1:26" ht="16.5" customHeight="1">
      <c r="A53" s="553"/>
      <c r="B53" s="553"/>
      <c r="C53" s="350">
        <v>5</v>
      </c>
      <c r="D53" s="604"/>
      <c r="E53" s="601"/>
      <c r="F53" s="632" t="s">
        <v>12302</v>
      </c>
      <c r="G53" s="14"/>
      <c r="H53" s="14"/>
      <c r="I53" s="41" t="s">
        <v>12303</v>
      </c>
      <c r="J53" s="41" t="s">
        <v>12304</v>
      </c>
      <c r="K53" s="115"/>
      <c r="L53" s="115"/>
      <c r="M53" s="39"/>
      <c r="N53" s="39"/>
      <c r="O53" s="39"/>
      <c r="P53" s="39"/>
      <c r="Q53" s="39"/>
      <c r="R53" s="39"/>
      <c r="S53" s="39"/>
      <c r="T53" s="39"/>
      <c r="U53" s="39"/>
      <c r="V53" s="39"/>
      <c r="W53" s="39"/>
      <c r="X53" s="39"/>
      <c r="Y53" s="39"/>
      <c r="Z53" s="39"/>
    </row>
    <row r="54" spans="1:26" ht="16.5" customHeight="1">
      <c r="A54" s="553"/>
      <c r="B54" s="553"/>
      <c r="C54" s="350">
        <v>6</v>
      </c>
      <c r="D54" s="604"/>
      <c r="E54" s="601"/>
      <c r="F54" s="553"/>
      <c r="G54" s="14"/>
      <c r="H54" s="14"/>
      <c r="I54" s="41" t="s">
        <v>12305</v>
      </c>
      <c r="J54" s="41" t="s">
        <v>12306</v>
      </c>
      <c r="K54" s="115"/>
      <c r="L54" s="115"/>
      <c r="M54" s="39"/>
      <c r="N54" s="39"/>
      <c r="O54" s="39"/>
      <c r="P54" s="39"/>
      <c r="Q54" s="39"/>
      <c r="R54" s="39"/>
      <c r="S54" s="39"/>
      <c r="T54" s="39"/>
      <c r="U54" s="39"/>
      <c r="V54" s="39"/>
      <c r="W54" s="39"/>
      <c r="X54" s="39"/>
      <c r="Y54" s="39"/>
      <c r="Z54" s="39"/>
    </row>
    <row r="55" spans="1:26" ht="16.5" customHeight="1">
      <c r="A55" s="553"/>
      <c r="B55" s="553"/>
      <c r="C55" s="350">
        <v>7</v>
      </c>
      <c r="D55" s="604"/>
      <c r="E55" s="601"/>
      <c r="F55" s="553"/>
      <c r="G55" s="115"/>
      <c r="H55" s="115"/>
      <c r="I55" s="41" t="s">
        <v>12307</v>
      </c>
      <c r="J55" s="41" t="s">
        <v>12308</v>
      </c>
      <c r="K55" s="115"/>
      <c r="L55" s="115"/>
      <c r="M55" s="39"/>
      <c r="N55" s="39"/>
      <c r="O55" s="39"/>
      <c r="P55" s="39"/>
      <c r="Q55" s="39"/>
      <c r="R55" s="39"/>
      <c r="S55" s="39"/>
      <c r="T55" s="39"/>
      <c r="U55" s="39"/>
      <c r="V55" s="39"/>
      <c r="W55" s="39"/>
      <c r="X55" s="39"/>
      <c r="Y55" s="39"/>
      <c r="Z55" s="39"/>
    </row>
    <row r="56" spans="1:26" ht="16.5" customHeight="1">
      <c r="A56" s="553"/>
      <c r="B56" s="553"/>
      <c r="C56" s="350">
        <v>8</v>
      </c>
      <c r="D56" s="604"/>
      <c r="E56" s="601"/>
      <c r="F56" s="553"/>
      <c r="G56" s="115"/>
      <c r="H56" s="115"/>
      <c r="I56" s="41" t="s">
        <v>12309</v>
      </c>
      <c r="J56" s="41" t="s">
        <v>12310</v>
      </c>
      <c r="K56" s="115"/>
      <c r="L56" s="115"/>
      <c r="M56" s="39"/>
      <c r="N56" s="39"/>
      <c r="O56" s="39"/>
      <c r="P56" s="39"/>
      <c r="Q56" s="39"/>
      <c r="R56" s="39"/>
      <c r="S56" s="39"/>
      <c r="T56" s="39"/>
      <c r="U56" s="39"/>
      <c r="V56" s="39"/>
      <c r="W56" s="39"/>
      <c r="X56" s="39"/>
      <c r="Y56" s="39"/>
      <c r="Z56" s="39"/>
    </row>
    <row r="57" spans="1:26" ht="16.5" customHeight="1">
      <c r="A57" s="553"/>
      <c r="B57" s="553"/>
      <c r="C57" s="350">
        <v>9</v>
      </c>
      <c r="D57" s="604"/>
      <c r="E57" s="601"/>
      <c r="F57" s="553"/>
      <c r="G57" s="115"/>
      <c r="H57" s="115"/>
      <c r="I57" s="41" t="s">
        <v>12311</v>
      </c>
      <c r="J57" s="41" t="s">
        <v>12312</v>
      </c>
      <c r="K57" s="115"/>
      <c r="L57" s="115"/>
      <c r="M57" s="39"/>
      <c r="N57" s="39"/>
      <c r="O57" s="39"/>
      <c r="P57" s="39"/>
      <c r="Q57" s="39"/>
      <c r="R57" s="39"/>
      <c r="S57" s="39"/>
      <c r="T57" s="39"/>
      <c r="U57" s="39"/>
      <c r="V57" s="39"/>
      <c r="W57" s="39"/>
      <c r="X57" s="39"/>
      <c r="Y57" s="39"/>
      <c r="Z57" s="39"/>
    </row>
    <row r="58" spans="1:26" ht="16.5" customHeight="1">
      <c r="A58" s="553"/>
      <c r="B58" s="553"/>
      <c r="C58" s="350">
        <v>10</v>
      </c>
      <c r="D58" s="604"/>
      <c r="E58" s="601"/>
      <c r="F58" s="553"/>
      <c r="G58" s="115"/>
      <c r="H58" s="115"/>
      <c r="I58" s="41" t="s">
        <v>12313</v>
      </c>
      <c r="J58" s="41" t="s">
        <v>12314</v>
      </c>
      <c r="K58" s="115"/>
      <c r="L58" s="115"/>
      <c r="M58" s="39"/>
      <c r="N58" s="39"/>
      <c r="O58" s="39"/>
      <c r="P58" s="39"/>
      <c r="Q58" s="39"/>
      <c r="R58" s="39"/>
      <c r="S58" s="39"/>
      <c r="T58" s="39"/>
      <c r="U58" s="39"/>
      <c r="V58" s="39"/>
      <c r="W58" s="39"/>
      <c r="X58" s="39"/>
      <c r="Y58" s="39"/>
      <c r="Z58" s="39"/>
    </row>
    <row r="59" spans="1:26" ht="16.5" customHeight="1">
      <c r="A59" s="553"/>
      <c r="B59" s="553"/>
      <c r="C59" s="350">
        <v>11</v>
      </c>
      <c r="D59" s="604"/>
      <c r="E59" s="601"/>
      <c r="F59" s="554"/>
      <c r="G59" s="115"/>
      <c r="H59" s="115"/>
      <c r="I59" s="41" t="s">
        <v>12315</v>
      </c>
      <c r="J59" s="41" t="s">
        <v>12316</v>
      </c>
      <c r="K59" s="115"/>
      <c r="L59" s="115"/>
      <c r="M59" s="39"/>
      <c r="N59" s="39"/>
      <c r="O59" s="39"/>
      <c r="P59" s="39"/>
      <c r="Q59" s="39"/>
      <c r="R59" s="39"/>
      <c r="S59" s="39"/>
      <c r="T59" s="39"/>
      <c r="U59" s="39"/>
      <c r="V59" s="39"/>
      <c r="W59" s="39"/>
      <c r="X59" s="39"/>
      <c r="Y59" s="39"/>
      <c r="Z59" s="39"/>
    </row>
    <row r="60" spans="1:26" ht="16.5" customHeight="1">
      <c r="A60" s="553"/>
      <c r="B60" s="553"/>
      <c r="C60" s="350">
        <v>12</v>
      </c>
      <c r="D60" s="604"/>
      <c r="E60" s="601"/>
      <c r="F60" s="632" t="s">
        <v>12317</v>
      </c>
      <c r="G60" s="115"/>
      <c r="H60" s="115"/>
      <c r="I60" s="41" t="s">
        <v>12318</v>
      </c>
      <c r="J60" s="41" t="s">
        <v>12319</v>
      </c>
      <c r="K60" s="115"/>
      <c r="L60" s="115"/>
      <c r="M60" s="39"/>
      <c r="N60" s="39"/>
      <c r="O60" s="39"/>
      <c r="P60" s="39"/>
      <c r="Q60" s="39"/>
      <c r="R60" s="39"/>
      <c r="S60" s="39"/>
      <c r="T60" s="39"/>
      <c r="U60" s="39"/>
      <c r="V60" s="39"/>
      <c r="W60" s="39"/>
      <c r="X60" s="39"/>
      <c r="Y60" s="39"/>
      <c r="Z60" s="39"/>
    </row>
    <row r="61" spans="1:26" ht="16.5" customHeight="1">
      <c r="A61" s="553"/>
      <c r="B61" s="553"/>
      <c r="C61" s="350">
        <v>13</v>
      </c>
      <c r="D61" s="604"/>
      <c r="E61" s="601"/>
      <c r="F61" s="553"/>
      <c r="G61" s="115"/>
      <c r="H61" s="115"/>
      <c r="I61" s="41" t="s">
        <v>12320</v>
      </c>
      <c r="J61" s="41" t="s">
        <v>12306</v>
      </c>
      <c r="K61" s="115"/>
      <c r="L61" s="115"/>
      <c r="M61" s="39"/>
      <c r="N61" s="39"/>
      <c r="O61" s="39"/>
      <c r="P61" s="39"/>
      <c r="Q61" s="39"/>
      <c r="R61" s="39"/>
      <c r="S61" s="39"/>
      <c r="T61" s="39"/>
      <c r="U61" s="39"/>
      <c r="V61" s="39"/>
      <c r="W61" s="39"/>
      <c r="X61" s="39"/>
      <c r="Y61" s="39"/>
      <c r="Z61" s="39"/>
    </row>
    <row r="62" spans="1:26" ht="16.5" customHeight="1">
      <c r="A62" s="553"/>
      <c r="B62" s="553"/>
      <c r="C62" s="350">
        <v>14</v>
      </c>
      <c r="D62" s="604"/>
      <c r="E62" s="601"/>
      <c r="F62" s="553"/>
      <c r="G62" s="115"/>
      <c r="H62" s="115"/>
      <c r="I62" s="41" t="s">
        <v>12321</v>
      </c>
      <c r="J62" s="41" t="s">
        <v>12308</v>
      </c>
      <c r="K62" s="115"/>
      <c r="L62" s="115"/>
      <c r="M62" s="39"/>
      <c r="N62" s="39"/>
      <c r="O62" s="39"/>
      <c r="P62" s="39"/>
      <c r="Q62" s="39"/>
      <c r="R62" s="39"/>
      <c r="S62" s="39"/>
      <c r="T62" s="39"/>
      <c r="U62" s="39"/>
      <c r="V62" s="39"/>
      <c r="W62" s="39"/>
      <c r="X62" s="39"/>
      <c r="Y62" s="39"/>
      <c r="Z62" s="39"/>
    </row>
    <row r="63" spans="1:26" ht="16.5" customHeight="1">
      <c r="A63" s="553"/>
      <c r="B63" s="553"/>
      <c r="C63" s="350">
        <v>15</v>
      </c>
      <c r="D63" s="604"/>
      <c r="E63" s="601"/>
      <c r="F63" s="553"/>
      <c r="G63" s="115"/>
      <c r="H63" s="115"/>
      <c r="I63" s="41" t="s">
        <v>12322</v>
      </c>
      <c r="J63" s="41" t="s">
        <v>12310</v>
      </c>
      <c r="K63" s="115"/>
      <c r="L63" s="115"/>
      <c r="M63" s="39"/>
      <c r="N63" s="39"/>
      <c r="O63" s="39"/>
      <c r="P63" s="39"/>
      <c r="Q63" s="39"/>
      <c r="R63" s="39"/>
      <c r="S63" s="39"/>
      <c r="T63" s="39"/>
      <c r="U63" s="39"/>
      <c r="V63" s="39"/>
      <c r="W63" s="39"/>
      <c r="X63" s="39"/>
      <c r="Y63" s="39"/>
      <c r="Z63" s="39"/>
    </row>
    <row r="64" spans="1:26" ht="16.5" customHeight="1">
      <c r="A64" s="553"/>
      <c r="B64" s="553"/>
      <c r="C64" s="350">
        <v>16</v>
      </c>
      <c r="D64" s="604"/>
      <c r="E64" s="601"/>
      <c r="F64" s="553"/>
      <c r="G64" s="115"/>
      <c r="H64" s="115"/>
      <c r="I64" s="41" t="s">
        <v>12323</v>
      </c>
      <c r="J64" s="41" t="s">
        <v>12312</v>
      </c>
      <c r="K64" s="115"/>
      <c r="L64" s="115"/>
      <c r="M64" s="39"/>
      <c r="N64" s="39"/>
      <c r="O64" s="39"/>
      <c r="P64" s="39"/>
      <c r="Q64" s="39"/>
      <c r="R64" s="39"/>
      <c r="S64" s="39"/>
      <c r="T64" s="39"/>
      <c r="U64" s="39"/>
      <c r="V64" s="39"/>
      <c r="W64" s="39"/>
      <c r="X64" s="39"/>
      <c r="Y64" s="39"/>
      <c r="Z64" s="39"/>
    </row>
    <row r="65" spans="1:26" ht="16.5" customHeight="1">
      <c r="A65" s="553"/>
      <c r="B65" s="553"/>
      <c r="C65" s="350">
        <v>17</v>
      </c>
      <c r="D65" s="604"/>
      <c r="E65" s="601"/>
      <c r="F65" s="553"/>
      <c r="G65" s="115"/>
      <c r="H65" s="115"/>
      <c r="I65" s="41" t="s">
        <v>12324</v>
      </c>
      <c r="J65" s="41" t="s">
        <v>12314</v>
      </c>
      <c r="K65" s="115"/>
      <c r="L65" s="115"/>
      <c r="M65" s="39"/>
      <c r="N65" s="39"/>
      <c r="O65" s="39"/>
      <c r="P65" s="39"/>
      <c r="Q65" s="39"/>
      <c r="R65" s="39"/>
      <c r="S65" s="39"/>
      <c r="T65" s="39"/>
      <c r="U65" s="39"/>
      <c r="V65" s="39"/>
      <c r="W65" s="39"/>
      <c r="X65" s="39"/>
      <c r="Y65" s="39"/>
      <c r="Z65" s="39"/>
    </row>
    <row r="66" spans="1:26" ht="16.5" customHeight="1">
      <c r="A66" s="554"/>
      <c r="B66" s="554"/>
      <c r="C66" s="350">
        <v>18</v>
      </c>
      <c r="D66" s="559"/>
      <c r="E66" s="561"/>
      <c r="F66" s="554"/>
      <c r="G66" s="115"/>
      <c r="H66" s="115"/>
      <c r="I66" s="41" t="s">
        <v>12325</v>
      </c>
      <c r="J66" s="41" t="s">
        <v>12326</v>
      </c>
      <c r="K66" s="115"/>
      <c r="L66" s="115"/>
      <c r="M66" s="39"/>
      <c r="N66" s="39"/>
      <c r="O66" s="39"/>
      <c r="P66" s="39"/>
      <c r="Q66" s="39"/>
      <c r="R66" s="39"/>
      <c r="S66" s="39"/>
      <c r="T66" s="39"/>
      <c r="U66" s="39"/>
      <c r="V66" s="39"/>
      <c r="W66" s="39"/>
      <c r="X66" s="39"/>
      <c r="Y66" s="39"/>
      <c r="Z66" s="39"/>
    </row>
    <row r="67" spans="1:26" ht="16.5" customHeight="1">
      <c r="A67" s="710" t="s">
        <v>12327</v>
      </c>
      <c r="B67" s="566"/>
      <c r="C67" s="566"/>
      <c r="D67" s="566"/>
      <c r="E67" s="566"/>
      <c r="F67" s="566"/>
      <c r="G67" s="566"/>
      <c r="H67" s="566"/>
      <c r="I67" s="566"/>
      <c r="J67" s="566"/>
      <c r="K67" s="566"/>
      <c r="L67" s="567"/>
      <c r="M67" s="39"/>
      <c r="N67" s="39"/>
      <c r="O67" s="39"/>
      <c r="P67" s="39"/>
      <c r="Q67" s="39"/>
      <c r="R67" s="39"/>
      <c r="S67" s="39"/>
      <c r="T67" s="39"/>
      <c r="U67" s="39"/>
      <c r="V67" s="39"/>
      <c r="W67" s="39"/>
      <c r="X67" s="39"/>
      <c r="Y67" s="39"/>
      <c r="Z67" s="39"/>
    </row>
    <row r="68" spans="1:26" ht="16.5" customHeight="1">
      <c r="A68" s="634"/>
      <c r="B68" s="698">
        <v>18008</v>
      </c>
      <c r="C68" s="350">
        <v>1</v>
      </c>
      <c r="D68" s="738" t="s">
        <v>12328</v>
      </c>
      <c r="E68" s="558"/>
      <c r="F68" s="444" t="s">
        <v>12248</v>
      </c>
      <c r="G68" s="14" t="s">
        <v>219</v>
      </c>
      <c r="H68" s="14" t="s">
        <v>9614</v>
      </c>
      <c r="I68" s="14" t="s">
        <v>9953</v>
      </c>
      <c r="J68" s="14" t="s">
        <v>10146</v>
      </c>
      <c r="K68" s="14"/>
      <c r="L68" s="14"/>
      <c r="M68" s="39"/>
      <c r="N68" s="39"/>
      <c r="O68" s="39"/>
      <c r="P68" s="39"/>
      <c r="Q68" s="39"/>
      <c r="R68" s="39"/>
      <c r="S68" s="39"/>
      <c r="T68" s="39"/>
      <c r="U68" s="39"/>
      <c r="V68" s="39"/>
      <c r="W68" s="39"/>
      <c r="X68" s="39"/>
      <c r="Y68" s="39"/>
      <c r="Z68" s="39"/>
    </row>
    <row r="69" spans="1:26" ht="16.5" customHeight="1">
      <c r="A69" s="553"/>
      <c r="B69" s="553"/>
      <c r="C69" s="350">
        <v>2</v>
      </c>
      <c r="D69" s="604"/>
      <c r="E69" s="601"/>
      <c r="F69" s="555" t="s">
        <v>12249</v>
      </c>
      <c r="G69" s="14"/>
      <c r="H69" s="14"/>
      <c r="I69" s="14" t="s">
        <v>9615</v>
      </c>
      <c r="J69" s="14" t="s">
        <v>9857</v>
      </c>
      <c r="K69" s="14"/>
      <c r="L69" s="14"/>
      <c r="M69" s="39"/>
      <c r="N69" s="39"/>
      <c r="O69" s="39"/>
      <c r="P69" s="39"/>
      <c r="Q69" s="39"/>
      <c r="R69" s="39"/>
      <c r="S69" s="39"/>
      <c r="T69" s="39"/>
      <c r="U69" s="39"/>
      <c r="V69" s="39"/>
      <c r="W69" s="39"/>
      <c r="X69" s="39"/>
      <c r="Y69" s="39"/>
      <c r="Z69" s="39"/>
    </row>
    <row r="70" spans="1:26" ht="16.5" customHeight="1">
      <c r="A70" s="553"/>
      <c r="B70" s="553"/>
      <c r="C70" s="350">
        <v>3</v>
      </c>
      <c r="D70" s="604"/>
      <c r="E70" s="601"/>
      <c r="F70" s="554"/>
      <c r="G70" s="14"/>
      <c r="H70" s="14"/>
      <c r="I70" s="14" t="s">
        <v>9625</v>
      </c>
      <c r="J70" s="14" t="s">
        <v>9866</v>
      </c>
      <c r="K70" s="14"/>
      <c r="L70" s="14"/>
      <c r="M70" s="39"/>
      <c r="N70" s="39"/>
      <c r="O70" s="39"/>
      <c r="P70" s="39"/>
      <c r="Q70" s="39"/>
      <c r="R70" s="39"/>
      <c r="S70" s="39"/>
      <c r="T70" s="39"/>
      <c r="U70" s="39"/>
      <c r="V70" s="39"/>
      <c r="W70" s="39"/>
      <c r="X70" s="39"/>
      <c r="Y70" s="39"/>
      <c r="Z70" s="39"/>
    </row>
    <row r="71" spans="1:26" ht="16.5" customHeight="1">
      <c r="A71" s="553"/>
      <c r="B71" s="553"/>
      <c r="C71" s="350">
        <v>4</v>
      </c>
      <c r="D71" s="604"/>
      <c r="E71" s="601"/>
      <c r="F71" s="14" t="s">
        <v>12250</v>
      </c>
      <c r="G71" s="14"/>
      <c r="H71" s="14"/>
      <c r="I71" s="14" t="s">
        <v>10050</v>
      </c>
      <c r="J71" s="14" t="s">
        <v>10051</v>
      </c>
      <c r="K71" s="14"/>
      <c r="L71" s="14"/>
      <c r="M71" s="39"/>
      <c r="N71" s="39"/>
      <c r="O71" s="39"/>
      <c r="P71" s="39"/>
      <c r="Q71" s="39"/>
      <c r="R71" s="39"/>
      <c r="S71" s="39"/>
      <c r="T71" s="39"/>
      <c r="U71" s="39"/>
      <c r="V71" s="39"/>
      <c r="W71" s="39"/>
      <c r="X71" s="39"/>
      <c r="Y71" s="39"/>
      <c r="Z71" s="39"/>
    </row>
    <row r="72" spans="1:26" ht="16.5" customHeight="1">
      <c r="A72" s="553"/>
      <c r="B72" s="553"/>
      <c r="C72" s="350">
        <v>5</v>
      </c>
      <c r="D72" s="604"/>
      <c r="E72" s="601"/>
      <c r="F72" s="632" t="s">
        <v>12329</v>
      </c>
      <c r="G72" s="350"/>
      <c r="H72" s="350"/>
      <c r="I72" s="41" t="s">
        <v>12330</v>
      </c>
      <c r="J72" s="41" t="s">
        <v>12331</v>
      </c>
      <c r="K72" s="115"/>
      <c r="L72" s="115"/>
      <c r="M72" s="39"/>
      <c r="N72" s="39"/>
      <c r="O72" s="39"/>
      <c r="P72" s="39"/>
      <c r="Q72" s="39"/>
      <c r="R72" s="39"/>
      <c r="S72" s="39"/>
      <c r="T72" s="39"/>
      <c r="U72" s="39"/>
      <c r="V72" s="39"/>
      <c r="W72" s="39"/>
      <c r="X72" s="39"/>
      <c r="Y72" s="39"/>
      <c r="Z72" s="39"/>
    </row>
    <row r="73" spans="1:26" ht="16.5" customHeight="1">
      <c r="A73" s="553"/>
      <c r="B73" s="553"/>
      <c r="C73" s="350">
        <v>6</v>
      </c>
      <c r="D73" s="604"/>
      <c r="E73" s="601"/>
      <c r="F73" s="554"/>
      <c r="G73" s="115"/>
      <c r="H73" s="115"/>
      <c r="I73" s="41" t="s">
        <v>12332</v>
      </c>
      <c r="J73" s="41" t="s">
        <v>12333</v>
      </c>
      <c r="K73" s="115"/>
      <c r="L73" s="115"/>
      <c r="M73" s="39"/>
      <c r="N73" s="39"/>
      <c r="O73" s="39"/>
      <c r="P73" s="39"/>
      <c r="Q73" s="39"/>
      <c r="R73" s="39"/>
      <c r="S73" s="39"/>
      <c r="T73" s="39"/>
      <c r="U73" s="39"/>
      <c r="V73" s="39"/>
      <c r="W73" s="39"/>
      <c r="X73" s="39"/>
      <c r="Y73" s="39"/>
      <c r="Z73" s="39"/>
    </row>
    <row r="74" spans="1:26" ht="16.5" customHeight="1">
      <c r="A74" s="553"/>
      <c r="B74" s="553"/>
      <c r="C74" s="350">
        <v>7</v>
      </c>
      <c r="D74" s="604"/>
      <c r="E74" s="601"/>
      <c r="F74" s="632" t="s">
        <v>12334</v>
      </c>
      <c r="G74" s="115"/>
      <c r="H74" s="115"/>
      <c r="I74" s="41" t="s">
        <v>12335</v>
      </c>
      <c r="J74" s="41" t="s">
        <v>12336</v>
      </c>
      <c r="K74" s="115"/>
      <c r="L74" s="115"/>
      <c r="M74" s="39"/>
      <c r="N74" s="39"/>
      <c r="O74" s="39"/>
      <c r="P74" s="39"/>
      <c r="Q74" s="39"/>
      <c r="R74" s="39"/>
      <c r="S74" s="39"/>
      <c r="T74" s="39"/>
      <c r="U74" s="39"/>
      <c r="V74" s="39"/>
      <c r="W74" s="39"/>
      <c r="X74" s="39"/>
      <c r="Y74" s="39"/>
      <c r="Z74" s="39"/>
    </row>
    <row r="75" spans="1:26" ht="16.5" customHeight="1">
      <c r="A75" s="554"/>
      <c r="B75" s="554"/>
      <c r="C75" s="350">
        <v>8</v>
      </c>
      <c r="D75" s="559"/>
      <c r="E75" s="561"/>
      <c r="F75" s="554"/>
      <c r="G75" s="115"/>
      <c r="H75" s="115"/>
      <c r="I75" s="41" t="s">
        <v>12337</v>
      </c>
      <c r="J75" s="41" t="s">
        <v>12338</v>
      </c>
      <c r="K75" s="115"/>
      <c r="L75" s="115"/>
      <c r="M75" s="39"/>
      <c r="N75" s="39"/>
      <c r="O75" s="39"/>
      <c r="P75" s="39"/>
      <c r="Q75" s="39"/>
      <c r="R75" s="39"/>
      <c r="S75" s="39"/>
      <c r="T75" s="39"/>
      <c r="U75" s="39"/>
      <c r="V75" s="39"/>
      <c r="W75" s="39"/>
      <c r="X75" s="39"/>
      <c r="Y75" s="39"/>
      <c r="Z75" s="39"/>
    </row>
    <row r="76" spans="1:26" ht="16.5" customHeight="1">
      <c r="A76" s="710" t="s">
        <v>12339</v>
      </c>
      <c r="B76" s="566"/>
      <c r="C76" s="566"/>
      <c r="D76" s="566"/>
      <c r="E76" s="566"/>
      <c r="F76" s="566"/>
      <c r="G76" s="566"/>
      <c r="H76" s="566"/>
      <c r="I76" s="566"/>
      <c r="J76" s="566"/>
      <c r="K76" s="566"/>
      <c r="L76" s="567"/>
      <c r="M76" s="39"/>
      <c r="N76" s="39"/>
      <c r="O76" s="39"/>
      <c r="P76" s="39"/>
      <c r="Q76" s="39"/>
      <c r="R76" s="39"/>
      <c r="S76" s="39"/>
      <c r="T76" s="39"/>
      <c r="U76" s="39"/>
      <c r="V76" s="39"/>
      <c r="W76" s="39"/>
      <c r="X76" s="39"/>
      <c r="Y76" s="39"/>
      <c r="Z76" s="39"/>
    </row>
    <row r="77" spans="1:26" ht="16.5" customHeight="1">
      <c r="A77" s="634"/>
      <c r="B77" s="698">
        <v>18009</v>
      </c>
      <c r="C77" s="350">
        <v>1</v>
      </c>
      <c r="D77" s="738" t="s">
        <v>12340</v>
      </c>
      <c r="E77" s="558"/>
      <c r="F77" s="444" t="s">
        <v>12248</v>
      </c>
      <c r="G77" s="14" t="s">
        <v>219</v>
      </c>
      <c r="H77" s="14" t="s">
        <v>9614</v>
      </c>
      <c r="I77" s="14" t="s">
        <v>9953</v>
      </c>
      <c r="J77" s="14" t="s">
        <v>10146</v>
      </c>
      <c r="K77" s="14"/>
      <c r="L77" s="14"/>
      <c r="M77" s="39"/>
      <c r="N77" s="39"/>
      <c r="O77" s="39"/>
      <c r="P77" s="39"/>
      <c r="Q77" s="39"/>
      <c r="R77" s="39"/>
      <c r="S77" s="39"/>
      <c r="T77" s="39"/>
      <c r="U77" s="39"/>
      <c r="V77" s="39"/>
      <c r="W77" s="39"/>
      <c r="X77" s="39"/>
      <c r="Y77" s="39"/>
      <c r="Z77" s="39"/>
    </row>
    <row r="78" spans="1:26" ht="16.5" customHeight="1">
      <c r="A78" s="553"/>
      <c r="B78" s="553"/>
      <c r="C78" s="350">
        <v>2</v>
      </c>
      <c r="D78" s="604"/>
      <c r="E78" s="601"/>
      <c r="F78" s="555" t="s">
        <v>12249</v>
      </c>
      <c r="G78" s="14"/>
      <c r="H78" s="14"/>
      <c r="I78" s="14" t="s">
        <v>9615</v>
      </c>
      <c r="J78" s="14" t="s">
        <v>9857</v>
      </c>
      <c r="K78" s="14"/>
      <c r="L78" s="14"/>
      <c r="M78" s="39"/>
      <c r="N78" s="39"/>
      <c r="O78" s="39"/>
      <c r="P78" s="39"/>
      <c r="Q78" s="39"/>
      <c r="R78" s="39"/>
      <c r="S78" s="39"/>
      <c r="T78" s="39"/>
      <c r="U78" s="39"/>
      <c r="V78" s="39"/>
      <c r="W78" s="39"/>
      <c r="X78" s="39"/>
      <c r="Y78" s="39"/>
      <c r="Z78" s="39"/>
    </row>
    <row r="79" spans="1:26" ht="16.5" customHeight="1">
      <c r="A79" s="553"/>
      <c r="B79" s="553"/>
      <c r="C79" s="350">
        <v>3</v>
      </c>
      <c r="D79" s="604"/>
      <c r="E79" s="601"/>
      <c r="F79" s="554"/>
      <c r="G79" s="14"/>
      <c r="H79" s="14"/>
      <c r="I79" s="14" t="s">
        <v>9625</v>
      </c>
      <c r="J79" s="14" t="s">
        <v>9866</v>
      </c>
      <c r="K79" s="14"/>
      <c r="L79" s="14"/>
      <c r="M79" s="39"/>
      <c r="N79" s="39"/>
      <c r="O79" s="39"/>
      <c r="P79" s="39"/>
      <c r="Q79" s="39"/>
      <c r="R79" s="39"/>
      <c r="S79" s="39"/>
      <c r="T79" s="39"/>
      <c r="U79" s="39"/>
      <c r="V79" s="39"/>
      <c r="W79" s="39"/>
      <c r="X79" s="39"/>
      <c r="Y79" s="39"/>
      <c r="Z79" s="39"/>
    </row>
    <row r="80" spans="1:26" ht="16.5" customHeight="1">
      <c r="A80" s="553"/>
      <c r="B80" s="553"/>
      <c r="C80" s="350">
        <v>4</v>
      </c>
      <c r="D80" s="604"/>
      <c r="E80" s="601"/>
      <c r="F80" s="14" t="s">
        <v>12250</v>
      </c>
      <c r="G80" s="14"/>
      <c r="H80" s="14"/>
      <c r="I80" s="14" t="s">
        <v>10050</v>
      </c>
      <c r="J80" s="14" t="s">
        <v>10051</v>
      </c>
      <c r="K80" s="14"/>
      <c r="L80" s="14"/>
      <c r="M80" s="39"/>
      <c r="N80" s="39"/>
      <c r="O80" s="39"/>
      <c r="P80" s="39"/>
      <c r="Q80" s="39"/>
      <c r="R80" s="39"/>
      <c r="S80" s="39"/>
      <c r="T80" s="39"/>
      <c r="U80" s="39"/>
      <c r="V80" s="39"/>
      <c r="W80" s="39"/>
      <c r="X80" s="39"/>
      <c r="Y80" s="39"/>
      <c r="Z80" s="39"/>
    </row>
    <row r="81" spans="1:26" ht="16.5" customHeight="1">
      <c r="A81" s="553"/>
      <c r="B81" s="553"/>
      <c r="C81" s="350">
        <v>5</v>
      </c>
      <c r="D81" s="604"/>
      <c r="E81" s="601"/>
      <c r="F81" s="632" t="s">
        <v>12341</v>
      </c>
      <c r="G81" s="350"/>
      <c r="H81" s="350"/>
      <c r="I81" s="41" t="s">
        <v>12342</v>
      </c>
      <c r="J81" s="41" t="s">
        <v>12343</v>
      </c>
      <c r="K81" s="115"/>
      <c r="L81" s="115"/>
      <c r="M81" s="39"/>
      <c r="N81" s="39"/>
      <c r="O81" s="39"/>
      <c r="P81" s="39"/>
      <c r="Q81" s="39"/>
      <c r="R81" s="39"/>
      <c r="S81" s="39"/>
      <c r="T81" s="39"/>
      <c r="U81" s="39"/>
      <c r="V81" s="39"/>
      <c r="W81" s="39"/>
      <c r="X81" s="39"/>
      <c r="Y81" s="39"/>
      <c r="Z81" s="39"/>
    </row>
    <row r="82" spans="1:26" ht="16.5" customHeight="1">
      <c r="A82" s="553"/>
      <c r="B82" s="553"/>
      <c r="C82" s="350">
        <v>6</v>
      </c>
      <c r="D82" s="604"/>
      <c r="E82" s="601"/>
      <c r="F82" s="553"/>
      <c r="G82" s="115"/>
      <c r="H82" s="115"/>
      <c r="I82" s="41" t="s">
        <v>12344</v>
      </c>
      <c r="J82" s="41" t="s">
        <v>12345</v>
      </c>
      <c r="K82" s="115"/>
      <c r="L82" s="115"/>
      <c r="M82" s="39"/>
      <c r="N82" s="39"/>
      <c r="O82" s="39"/>
      <c r="P82" s="39"/>
      <c r="Q82" s="39"/>
      <c r="R82" s="39"/>
      <c r="S82" s="39"/>
      <c r="T82" s="39"/>
      <c r="U82" s="39"/>
      <c r="V82" s="39"/>
      <c r="W82" s="39"/>
      <c r="X82" s="39"/>
      <c r="Y82" s="39"/>
      <c r="Z82" s="39"/>
    </row>
    <row r="83" spans="1:26" ht="16.5" customHeight="1">
      <c r="A83" s="553"/>
      <c r="B83" s="553"/>
      <c r="C83" s="350">
        <v>7</v>
      </c>
      <c r="D83" s="604"/>
      <c r="E83" s="601"/>
      <c r="F83" s="553"/>
      <c r="G83" s="115"/>
      <c r="H83" s="115"/>
      <c r="I83" s="41" t="s">
        <v>12346</v>
      </c>
      <c r="J83" s="41" t="s">
        <v>12347</v>
      </c>
      <c r="K83" s="115"/>
      <c r="L83" s="115"/>
      <c r="M83" s="39"/>
      <c r="N83" s="39"/>
      <c r="O83" s="39"/>
      <c r="P83" s="39"/>
      <c r="Q83" s="39"/>
      <c r="R83" s="39"/>
      <c r="S83" s="39"/>
      <c r="T83" s="39"/>
      <c r="U83" s="39"/>
      <c r="V83" s="39"/>
      <c r="W83" s="39"/>
      <c r="X83" s="39"/>
      <c r="Y83" s="39"/>
      <c r="Z83" s="39"/>
    </row>
    <row r="84" spans="1:26" ht="16.5" customHeight="1">
      <c r="A84" s="553"/>
      <c r="B84" s="553"/>
      <c r="C84" s="350">
        <v>8</v>
      </c>
      <c r="D84" s="604"/>
      <c r="E84" s="601"/>
      <c r="F84" s="553"/>
      <c r="G84" s="115"/>
      <c r="H84" s="115"/>
      <c r="I84" s="41" t="s">
        <v>12348</v>
      </c>
      <c r="J84" s="41" t="s">
        <v>12349</v>
      </c>
      <c r="K84" s="115"/>
      <c r="L84" s="115"/>
      <c r="M84" s="39"/>
      <c r="N84" s="39"/>
      <c r="O84" s="39"/>
      <c r="P84" s="39"/>
      <c r="Q84" s="39"/>
      <c r="R84" s="39"/>
      <c r="S84" s="39"/>
      <c r="T84" s="39"/>
      <c r="U84" s="39"/>
      <c r="V84" s="39"/>
      <c r="W84" s="39"/>
      <c r="X84" s="39"/>
      <c r="Y84" s="39"/>
      <c r="Z84" s="39"/>
    </row>
    <row r="85" spans="1:26" ht="16.5" customHeight="1">
      <c r="A85" s="553"/>
      <c r="B85" s="553"/>
      <c r="C85" s="350">
        <v>9</v>
      </c>
      <c r="D85" s="604"/>
      <c r="E85" s="601"/>
      <c r="F85" s="553"/>
      <c r="G85" s="115"/>
      <c r="H85" s="115"/>
      <c r="I85" s="41" t="s">
        <v>12350</v>
      </c>
      <c r="J85" s="41" t="s">
        <v>12351</v>
      </c>
      <c r="K85" s="115"/>
      <c r="L85" s="115"/>
      <c r="M85" s="39"/>
      <c r="N85" s="39"/>
      <c r="O85" s="39"/>
      <c r="P85" s="39"/>
      <c r="Q85" s="39"/>
      <c r="R85" s="39"/>
      <c r="S85" s="39"/>
      <c r="T85" s="39"/>
      <c r="U85" s="39"/>
      <c r="V85" s="39"/>
      <c r="W85" s="39"/>
      <c r="X85" s="39"/>
      <c r="Y85" s="39"/>
      <c r="Z85" s="39"/>
    </row>
    <row r="86" spans="1:26" ht="16.5" customHeight="1">
      <c r="A86" s="553"/>
      <c r="B86" s="553"/>
      <c r="C86" s="350">
        <v>10</v>
      </c>
      <c r="D86" s="604"/>
      <c r="E86" s="601"/>
      <c r="F86" s="553"/>
      <c r="G86" s="115"/>
      <c r="H86" s="115"/>
      <c r="I86" s="41" t="s">
        <v>12352</v>
      </c>
      <c r="J86" s="41" t="s">
        <v>12353</v>
      </c>
      <c r="K86" s="115"/>
      <c r="L86" s="115"/>
      <c r="M86" s="39"/>
      <c r="N86" s="39"/>
      <c r="O86" s="39"/>
      <c r="P86" s="39"/>
      <c r="Q86" s="39"/>
      <c r="R86" s="39"/>
      <c r="S86" s="39"/>
      <c r="T86" s="39"/>
      <c r="U86" s="39"/>
      <c r="V86" s="39"/>
      <c r="W86" s="39"/>
      <c r="X86" s="39"/>
      <c r="Y86" s="39"/>
      <c r="Z86" s="39"/>
    </row>
    <row r="87" spans="1:26" ht="16.5" customHeight="1">
      <c r="A87" s="553"/>
      <c r="B87" s="553"/>
      <c r="C87" s="350">
        <v>11</v>
      </c>
      <c r="D87" s="604"/>
      <c r="E87" s="601"/>
      <c r="F87" s="553"/>
      <c r="G87" s="115"/>
      <c r="H87" s="115"/>
      <c r="I87" s="41" t="s">
        <v>12354</v>
      </c>
      <c r="J87" s="41" t="s">
        <v>12355</v>
      </c>
      <c r="K87" s="115"/>
      <c r="L87" s="115"/>
      <c r="M87" s="39"/>
      <c r="N87" s="39"/>
      <c r="O87" s="39"/>
      <c r="P87" s="39"/>
      <c r="Q87" s="39"/>
      <c r="R87" s="39"/>
      <c r="S87" s="39"/>
      <c r="T87" s="39"/>
      <c r="U87" s="39"/>
      <c r="V87" s="39"/>
      <c r="W87" s="39"/>
      <c r="X87" s="39"/>
      <c r="Y87" s="39"/>
      <c r="Z87" s="39"/>
    </row>
    <row r="88" spans="1:26" ht="16.5" customHeight="1">
      <c r="A88" s="553"/>
      <c r="B88" s="553"/>
      <c r="C88" s="350">
        <v>12</v>
      </c>
      <c r="D88" s="604"/>
      <c r="E88" s="601"/>
      <c r="F88" s="553"/>
      <c r="G88" s="115"/>
      <c r="H88" s="115"/>
      <c r="I88" s="41" t="s">
        <v>12356</v>
      </c>
      <c r="J88" s="41" t="s">
        <v>12357</v>
      </c>
      <c r="K88" s="115"/>
      <c r="L88" s="115"/>
      <c r="M88" s="39"/>
      <c r="N88" s="39"/>
      <c r="O88" s="39"/>
      <c r="P88" s="39"/>
      <c r="Q88" s="39"/>
      <c r="R88" s="39"/>
      <c r="S88" s="39"/>
      <c r="T88" s="39"/>
      <c r="U88" s="39"/>
      <c r="V88" s="39"/>
      <c r="W88" s="39"/>
      <c r="X88" s="39"/>
      <c r="Y88" s="39"/>
      <c r="Z88" s="39"/>
    </row>
    <row r="89" spans="1:26" ht="16.5" customHeight="1">
      <c r="A89" s="553"/>
      <c r="B89" s="553"/>
      <c r="C89" s="350">
        <v>13</v>
      </c>
      <c r="D89" s="604"/>
      <c r="E89" s="601"/>
      <c r="F89" s="554"/>
      <c r="G89" s="115"/>
      <c r="H89" s="115"/>
      <c r="I89" s="41" t="s">
        <v>12358</v>
      </c>
      <c r="J89" s="41" t="s">
        <v>12359</v>
      </c>
      <c r="K89" s="115"/>
      <c r="L89" s="115"/>
      <c r="M89" s="39"/>
      <c r="N89" s="39"/>
      <c r="O89" s="39"/>
      <c r="P89" s="39"/>
      <c r="Q89" s="39"/>
      <c r="R89" s="39"/>
      <c r="S89" s="39"/>
      <c r="T89" s="39"/>
      <c r="U89" s="39"/>
      <c r="V89" s="39"/>
      <c r="W89" s="39"/>
      <c r="X89" s="39"/>
      <c r="Y89" s="39"/>
      <c r="Z89" s="39"/>
    </row>
    <row r="90" spans="1:26" ht="16.5" customHeight="1">
      <c r="A90" s="553"/>
      <c r="B90" s="553"/>
      <c r="C90" s="350">
        <v>14</v>
      </c>
      <c r="D90" s="604"/>
      <c r="E90" s="601"/>
      <c r="F90" s="632" t="s">
        <v>12360</v>
      </c>
      <c r="G90" s="115"/>
      <c r="H90" s="115"/>
      <c r="I90" s="41" t="s">
        <v>12361</v>
      </c>
      <c r="J90" s="41" t="s">
        <v>12362</v>
      </c>
      <c r="K90" s="115"/>
      <c r="L90" s="115"/>
      <c r="M90" s="39"/>
      <c r="N90" s="39"/>
      <c r="O90" s="39"/>
      <c r="P90" s="39"/>
      <c r="Q90" s="39"/>
      <c r="R90" s="39"/>
      <c r="S90" s="39"/>
      <c r="T90" s="39"/>
      <c r="U90" s="39"/>
      <c r="V90" s="39"/>
      <c r="W90" s="39"/>
      <c r="X90" s="39"/>
      <c r="Y90" s="39"/>
      <c r="Z90" s="39"/>
    </row>
    <row r="91" spans="1:26" ht="16.5" customHeight="1">
      <c r="A91" s="553"/>
      <c r="B91" s="553"/>
      <c r="C91" s="350">
        <v>15</v>
      </c>
      <c r="D91" s="604"/>
      <c r="E91" s="601"/>
      <c r="F91" s="553"/>
      <c r="G91" s="115"/>
      <c r="H91" s="115"/>
      <c r="I91" s="41" t="s">
        <v>12363</v>
      </c>
      <c r="J91" s="41" t="s">
        <v>12345</v>
      </c>
      <c r="K91" s="115"/>
      <c r="L91" s="115"/>
      <c r="M91" s="39"/>
      <c r="N91" s="39"/>
      <c r="O91" s="39"/>
      <c r="P91" s="39"/>
      <c r="Q91" s="39"/>
      <c r="R91" s="39"/>
      <c r="S91" s="39"/>
      <c r="T91" s="39"/>
      <c r="U91" s="39"/>
      <c r="V91" s="39"/>
      <c r="W91" s="39"/>
      <c r="X91" s="39"/>
      <c r="Y91" s="39"/>
      <c r="Z91" s="39"/>
    </row>
    <row r="92" spans="1:26" ht="16.5" customHeight="1">
      <c r="A92" s="553"/>
      <c r="B92" s="553"/>
      <c r="C92" s="350">
        <v>16</v>
      </c>
      <c r="D92" s="604"/>
      <c r="E92" s="601"/>
      <c r="F92" s="553"/>
      <c r="G92" s="115"/>
      <c r="H92" s="115"/>
      <c r="I92" s="41" t="s">
        <v>12364</v>
      </c>
      <c r="J92" s="41" t="s">
        <v>12347</v>
      </c>
      <c r="K92" s="115"/>
      <c r="L92" s="115"/>
      <c r="M92" s="39"/>
      <c r="N92" s="39"/>
      <c r="O92" s="39"/>
      <c r="P92" s="39"/>
      <c r="Q92" s="39"/>
      <c r="R92" s="39"/>
      <c r="S92" s="39"/>
      <c r="T92" s="39"/>
      <c r="U92" s="39"/>
      <c r="V92" s="39"/>
      <c r="W92" s="39"/>
      <c r="X92" s="39"/>
      <c r="Y92" s="39"/>
      <c r="Z92" s="39"/>
    </row>
    <row r="93" spans="1:26" ht="16.5" customHeight="1">
      <c r="A93" s="553"/>
      <c r="B93" s="553"/>
      <c r="C93" s="350">
        <v>17</v>
      </c>
      <c r="D93" s="604"/>
      <c r="E93" s="601"/>
      <c r="F93" s="553"/>
      <c r="G93" s="115"/>
      <c r="H93" s="115"/>
      <c r="I93" s="41" t="s">
        <v>12365</v>
      </c>
      <c r="J93" s="41" t="s">
        <v>12349</v>
      </c>
      <c r="K93" s="115"/>
      <c r="L93" s="115"/>
      <c r="M93" s="39"/>
      <c r="N93" s="39"/>
      <c r="O93" s="39"/>
      <c r="P93" s="39"/>
      <c r="Q93" s="39"/>
      <c r="R93" s="39"/>
      <c r="S93" s="39"/>
      <c r="T93" s="39"/>
      <c r="U93" s="39"/>
      <c r="V93" s="39"/>
      <c r="W93" s="39"/>
      <c r="X93" s="39"/>
      <c r="Y93" s="39"/>
      <c r="Z93" s="39"/>
    </row>
    <row r="94" spans="1:26" ht="16.5" customHeight="1">
      <c r="A94" s="553"/>
      <c r="B94" s="553"/>
      <c r="C94" s="350">
        <v>18</v>
      </c>
      <c r="D94" s="604"/>
      <c r="E94" s="601"/>
      <c r="F94" s="553"/>
      <c r="G94" s="115"/>
      <c r="H94" s="115"/>
      <c r="I94" s="41" t="s">
        <v>12366</v>
      </c>
      <c r="J94" s="41" t="s">
        <v>12351</v>
      </c>
      <c r="K94" s="115"/>
      <c r="L94" s="115"/>
      <c r="M94" s="39"/>
      <c r="N94" s="39"/>
      <c r="O94" s="39"/>
      <c r="P94" s="39"/>
      <c r="Q94" s="39"/>
      <c r="R94" s="39"/>
      <c r="S94" s="39"/>
      <c r="T94" s="39"/>
      <c r="U94" s="39"/>
      <c r="V94" s="39"/>
      <c r="W94" s="39"/>
      <c r="X94" s="39"/>
      <c r="Y94" s="39"/>
      <c r="Z94" s="39"/>
    </row>
    <row r="95" spans="1:26" ht="16.5" customHeight="1">
      <c r="A95" s="553"/>
      <c r="B95" s="553"/>
      <c r="C95" s="350">
        <v>19</v>
      </c>
      <c r="D95" s="604"/>
      <c r="E95" s="601"/>
      <c r="F95" s="553"/>
      <c r="G95" s="115"/>
      <c r="H95" s="115"/>
      <c r="I95" s="41" t="s">
        <v>12367</v>
      </c>
      <c r="J95" s="41" t="s">
        <v>12353</v>
      </c>
      <c r="K95" s="115"/>
      <c r="L95" s="115"/>
      <c r="M95" s="39"/>
      <c r="N95" s="39"/>
      <c r="O95" s="39"/>
      <c r="P95" s="39"/>
      <c r="Q95" s="39"/>
      <c r="R95" s="39"/>
      <c r="S95" s="39"/>
      <c r="T95" s="39"/>
      <c r="U95" s="39"/>
      <c r="V95" s="39"/>
      <c r="W95" s="39"/>
      <c r="X95" s="39"/>
      <c r="Y95" s="39"/>
      <c r="Z95" s="39"/>
    </row>
    <row r="96" spans="1:26" ht="16.5" customHeight="1">
      <c r="A96" s="553"/>
      <c r="B96" s="553"/>
      <c r="C96" s="350">
        <v>20</v>
      </c>
      <c r="D96" s="604"/>
      <c r="E96" s="601"/>
      <c r="F96" s="553"/>
      <c r="G96" s="115"/>
      <c r="H96" s="115"/>
      <c r="I96" s="41" t="s">
        <v>12368</v>
      </c>
      <c r="J96" s="41" t="s">
        <v>12355</v>
      </c>
      <c r="K96" s="115"/>
      <c r="L96" s="115"/>
      <c r="M96" s="39"/>
      <c r="N96" s="39"/>
      <c r="O96" s="39"/>
      <c r="P96" s="39"/>
      <c r="Q96" s="39"/>
      <c r="R96" s="39"/>
      <c r="S96" s="39"/>
      <c r="T96" s="39"/>
      <c r="U96" s="39"/>
      <c r="V96" s="39"/>
      <c r="W96" s="39"/>
      <c r="X96" s="39"/>
      <c r="Y96" s="39"/>
      <c r="Z96" s="39"/>
    </row>
    <row r="97" spans="1:26" ht="16.5" customHeight="1">
      <c r="A97" s="553"/>
      <c r="B97" s="553"/>
      <c r="C97" s="350">
        <v>21</v>
      </c>
      <c r="D97" s="604"/>
      <c r="E97" s="601"/>
      <c r="F97" s="553"/>
      <c r="G97" s="115"/>
      <c r="H97" s="115"/>
      <c r="I97" s="41" t="s">
        <v>12369</v>
      </c>
      <c r="J97" s="41" t="s">
        <v>12357</v>
      </c>
      <c r="K97" s="115"/>
      <c r="L97" s="115"/>
      <c r="M97" s="39"/>
      <c r="N97" s="39"/>
      <c r="O97" s="39"/>
      <c r="P97" s="39"/>
      <c r="Q97" s="39"/>
      <c r="R97" s="39"/>
      <c r="S97" s="39"/>
      <c r="T97" s="39"/>
      <c r="U97" s="39"/>
      <c r="V97" s="39"/>
      <c r="W97" s="39"/>
      <c r="X97" s="39"/>
      <c r="Y97" s="39"/>
      <c r="Z97" s="39"/>
    </row>
    <row r="98" spans="1:26" ht="16.5" customHeight="1">
      <c r="A98" s="554"/>
      <c r="B98" s="554"/>
      <c r="C98" s="350">
        <v>22</v>
      </c>
      <c r="D98" s="559"/>
      <c r="E98" s="561"/>
      <c r="F98" s="554"/>
      <c r="G98" s="115"/>
      <c r="H98" s="115"/>
      <c r="I98" s="41" t="s">
        <v>12370</v>
      </c>
      <c r="J98" s="41" t="s">
        <v>12371</v>
      </c>
      <c r="K98" s="115"/>
      <c r="L98" s="115"/>
      <c r="M98" s="39"/>
      <c r="N98" s="39"/>
      <c r="O98" s="39"/>
      <c r="P98" s="39"/>
      <c r="Q98" s="39"/>
      <c r="R98" s="39"/>
      <c r="S98" s="39"/>
      <c r="T98" s="39"/>
      <c r="U98" s="39"/>
      <c r="V98" s="39"/>
      <c r="W98" s="39"/>
      <c r="X98" s="39"/>
      <c r="Y98" s="39"/>
      <c r="Z98" s="39"/>
    </row>
    <row r="99" spans="1:26" ht="16.5" customHeight="1">
      <c r="A99" s="710" t="s">
        <v>12372</v>
      </c>
      <c r="B99" s="566"/>
      <c r="C99" s="566"/>
      <c r="D99" s="566"/>
      <c r="E99" s="566"/>
      <c r="F99" s="566"/>
      <c r="G99" s="566"/>
      <c r="H99" s="566"/>
      <c r="I99" s="566"/>
      <c r="J99" s="566"/>
      <c r="K99" s="566"/>
      <c r="L99" s="567"/>
      <c r="M99" s="39"/>
      <c r="N99" s="39"/>
      <c r="O99" s="39"/>
      <c r="P99" s="39"/>
      <c r="Q99" s="39"/>
      <c r="R99" s="39"/>
      <c r="S99" s="39"/>
      <c r="T99" s="39"/>
      <c r="U99" s="39"/>
      <c r="V99" s="39"/>
      <c r="W99" s="39"/>
      <c r="X99" s="39"/>
      <c r="Y99" s="39"/>
      <c r="Z99" s="39"/>
    </row>
    <row r="100" spans="1:26" ht="16.5" customHeight="1">
      <c r="A100" s="634"/>
      <c r="B100" s="698">
        <v>18010</v>
      </c>
      <c r="C100" s="350">
        <v>1</v>
      </c>
      <c r="D100" s="738" t="s">
        <v>12373</v>
      </c>
      <c r="E100" s="558"/>
      <c r="F100" s="444" t="s">
        <v>12248</v>
      </c>
      <c r="G100" s="14" t="s">
        <v>219</v>
      </c>
      <c r="H100" s="14" t="s">
        <v>9614</v>
      </c>
      <c r="I100" s="14" t="s">
        <v>9953</v>
      </c>
      <c r="J100" s="14" t="s">
        <v>10146</v>
      </c>
      <c r="K100" s="14"/>
      <c r="L100" s="14"/>
      <c r="M100" s="39"/>
      <c r="N100" s="39"/>
      <c r="O100" s="39"/>
      <c r="P100" s="39"/>
      <c r="Q100" s="39"/>
      <c r="R100" s="39"/>
      <c r="S100" s="39"/>
      <c r="T100" s="39"/>
      <c r="U100" s="39"/>
      <c r="V100" s="39"/>
      <c r="W100" s="39"/>
      <c r="X100" s="39"/>
      <c r="Y100" s="39"/>
      <c r="Z100" s="39"/>
    </row>
    <row r="101" spans="1:26" ht="16.5" customHeight="1">
      <c r="A101" s="553"/>
      <c r="B101" s="553"/>
      <c r="C101" s="350">
        <v>2</v>
      </c>
      <c r="D101" s="604"/>
      <c r="E101" s="601"/>
      <c r="F101" s="555" t="s">
        <v>12249</v>
      </c>
      <c r="G101" s="14"/>
      <c r="H101" s="14"/>
      <c r="I101" s="14" t="s">
        <v>9615</v>
      </c>
      <c r="J101" s="14" t="s">
        <v>9857</v>
      </c>
      <c r="K101" s="14"/>
      <c r="L101" s="14"/>
      <c r="M101" s="39"/>
      <c r="N101" s="39"/>
      <c r="O101" s="39"/>
      <c r="P101" s="39"/>
      <c r="Q101" s="39"/>
      <c r="R101" s="39"/>
      <c r="S101" s="39"/>
      <c r="T101" s="39"/>
      <c r="U101" s="39"/>
      <c r="V101" s="39"/>
      <c r="W101" s="39"/>
      <c r="X101" s="39"/>
      <c r="Y101" s="39"/>
      <c r="Z101" s="39"/>
    </row>
    <row r="102" spans="1:26" ht="16.5" customHeight="1">
      <c r="A102" s="553"/>
      <c r="B102" s="553"/>
      <c r="C102" s="350">
        <v>3</v>
      </c>
      <c r="D102" s="604"/>
      <c r="E102" s="601"/>
      <c r="F102" s="554"/>
      <c r="G102" s="14"/>
      <c r="H102" s="14"/>
      <c r="I102" s="14" t="s">
        <v>9625</v>
      </c>
      <c r="J102" s="14" t="s">
        <v>9866</v>
      </c>
      <c r="K102" s="14"/>
      <c r="L102" s="14"/>
      <c r="M102" s="39"/>
      <c r="N102" s="39"/>
      <c r="O102" s="39"/>
      <c r="P102" s="39"/>
      <c r="Q102" s="39"/>
      <c r="R102" s="39"/>
      <c r="S102" s="39"/>
      <c r="T102" s="39"/>
      <c r="U102" s="39"/>
      <c r="V102" s="39"/>
      <c r="W102" s="39"/>
      <c r="X102" s="39"/>
      <c r="Y102" s="39"/>
      <c r="Z102" s="39"/>
    </row>
    <row r="103" spans="1:26" ht="16.5" customHeight="1">
      <c r="A103" s="553"/>
      <c r="B103" s="553"/>
      <c r="C103" s="350">
        <v>4</v>
      </c>
      <c r="D103" s="604"/>
      <c r="E103" s="601"/>
      <c r="F103" s="14" t="s">
        <v>12250</v>
      </c>
      <c r="G103" s="14"/>
      <c r="H103" s="14"/>
      <c r="I103" s="14" t="s">
        <v>10050</v>
      </c>
      <c r="J103" s="14" t="s">
        <v>10051</v>
      </c>
      <c r="K103" s="14"/>
      <c r="L103" s="14"/>
      <c r="M103" s="39"/>
      <c r="N103" s="39"/>
      <c r="O103" s="39"/>
      <c r="P103" s="39"/>
      <c r="Q103" s="39"/>
      <c r="R103" s="39"/>
      <c r="S103" s="39"/>
      <c r="T103" s="39"/>
      <c r="U103" s="39"/>
      <c r="V103" s="39"/>
      <c r="W103" s="39"/>
      <c r="X103" s="39"/>
      <c r="Y103" s="39"/>
      <c r="Z103" s="39"/>
    </row>
    <row r="104" spans="1:26" ht="16.5" customHeight="1">
      <c r="A104" s="553"/>
      <c r="B104" s="553"/>
      <c r="C104" s="350">
        <v>5</v>
      </c>
      <c r="D104" s="604"/>
      <c r="E104" s="601"/>
      <c r="F104" s="632" t="s">
        <v>12374</v>
      </c>
      <c r="G104" s="350"/>
      <c r="H104" s="350"/>
      <c r="I104" s="41" t="s">
        <v>12375</v>
      </c>
      <c r="J104" s="41" t="s">
        <v>12376</v>
      </c>
      <c r="K104" s="115"/>
      <c r="L104" s="115"/>
      <c r="M104" s="39"/>
      <c r="N104" s="39"/>
      <c r="O104" s="39"/>
      <c r="P104" s="39"/>
      <c r="Q104" s="39"/>
      <c r="R104" s="39"/>
      <c r="S104" s="39"/>
      <c r="T104" s="39"/>
      <c r="U104" s="39"/>
      <c r="V104" s="39"/>
      <c r="W104" s="39"/>
      <c r="X104" s="39"/>
      <c r="Y104" s="39"/>
      <c r="Z104" s="39"/>
    </row>
    <row r="105" spans="1:26" ht="16.5" customHeight="1">
      <c r="A105" s="553"/>
      <c r="B105" s="553"/>
      <c r="C105" s="350">
        <v>6</v>
      </c>
      <c r="D105" s="604"/>
      <c r="E105" s="601"/>
      <c r="F105" s="553"/>
      <c r="G105" s="115"/>
      <c r="H105" s="115"/>
      <c r="I105" s="41" t="s">
        <v>12377</v>
      </c>
      <c r="J105" s="41" t="s">
        <v>12378</v>
      </c>
      <c r="K105" s="115"/>
      <c r="L105" s="115"/>
      <c r="M105" s="39"/>
      <c r="N105" s="39"/>
      <c r="O105" s="39"/>
      <c r="P105" s="39"/>
      <c r="Q105" s="39"/>
      <c r="R105" s="39"/>
      <c r="S105" s="39"/>
      <c r="T105" s="39"/>
      <c r="U105" s="39"/>
      <c r="V105" s="39"/>
      <c r="W105" s="39"/>
      <c r="X105" s="39"/>
      <c r="Y105" s="39"/>
      <c r="Z105" s="39"/>
    </row>
    <row r="106" spans="1:26" ht="16.5" customHeight="1">
      <c r="A106" s="553"/>
      <c r="B106" s="553"/>
      <c r="C106" s="350">
        <v>7</v>
      </c>
      <c r="D106" s="604"/>
      <c r="E106" s="601"/>
      <c r="F106" s="553"/>
      <c r="G106" s="115"/>
      <c r="H106" s="115"/>
      <c r="I106" s="41" t="s">
        <v>12379</v>
      </c>
      <c r="J106" s="41" t="s">
        <v>12380</v>
      </c>
      <c r="K106" s="115"/>
      <c r="L106" s="115"/>
      <c r="M106" s="39"/>
      <c r="N106" s="39"/>
      <c r="O106" s="39"/>
      <c r="P106" s="39"/>
      <c r="Q106" s="39"/>
      <c r="R106" s="39"/>
      <c r="S106" s="39"/>
      <c r="T106" s="39"/>
      <c r="U106" s="39"/>
      <c r="V106" s="39"/>
      <c r="W106" s="39"/>
      <c r="X106" s="39"/>
      <c r="Y106" s="39"/>
      <c r="Z106" s="39"/>
    </row>
    <row r="107" spans="1:26" ht="16.5" customHeight="1">
      <c r="A107" s="553"/>
      <c r="B107" s="553"/>
      <c r="C107" s="350">
        <v>8</v>
      </c>
      <c r="D107" s="604"/>
      <c r="E107" s="601"/>
      <c r="F107" s="553"/>
      <c r="G107" s="115"/>
      <c r="H107" s="115"/>
      <c r="I107" s="41" t="s">
        <v>12381</v>
      </c>
      <c r="J107" s="41" t="s">
        <v>12382</v>
      </c>
      <c r="K107" s="115"/>
      <c r="L107" s="115"/>
      <c r="M107" s="39"/>
      <c r="N107" s="39"/>
      <c r="O107" s="39"/>
      <c r="P107" s="39"/>
      <c r="Q107" s="39"/>
      <c r="R107" s="39"/>
      <c r="S107" s="39"/>
      <c r="T107" s="39"/>
      <c r="U107" s="39"/>
      <c r="V107" s="39"/>
      <c r="W107" s="39"/>
      <c r="X107" s="39"/>
      <c r="Y107" s="39"/>
      <c r="Z107" s="39"/>
    </row>
    <row r="108" spans="1:26" ht="16.5" customHeight="1">
      <c r="A108" s="553"/>
      <c r="B108" s="553"/>
      <c r="C108" s="350">
        <v>9</v>
      </c>
      <c r="D108" s="604"/>
      <c r="E108" s="601"/>
      <c r="F108" s="553"/>
      <c r="G108" s="115"/>
      <c r="H108" s="115"/>
      <c r="I108" s="41" t="s">
        <v>12383</v>
      </c>
      <c r="J108" s="41" t="s">
        <v>12384</v>
      </c>
      <c r="K108" s="115"/>
      <c r="L108" s="115"/>
      <c r="M108" s="39"/>
      <c r="N108" s="39"/>
      <c r="O108" s="39"/>
      <c r="P108" s="39"/>
      <c r="Q108" s="39"/>
      <c r="R108" s="39"/>
      <c r="S108" s="39"/>
      <c r="T108" s="39"/>
      <c r="U108" s="39"/>
      <c r="V108" s="39"/>
      <c r="W108" s="39"/>
      <c r="X108" s="39"/>
      <c r="Y108" s="39"/>
      <c r="Z108" s="39"/>
    </row>
    <row r="109" spans="1:26" ht="16.5" customHeight="1">
      <c r="A109" s="553"/>
      <c r="B109" s="553"/>
      <c r="C109" s="350">
        <v>10</v>
      </c>
      <c r="D109" s="604"/>
      <c r="E109" s="601"/>
      <c r="F109" s="554"/>
      <c r="G109" s="115"/>
      <c r="H109" s="115"/>
      <c r="I109" s="41" t="s">
        <v>12385</v>
      </c>
      <c r="J109" s="41" t="s">
        <v>12386</v>
      </c>
      <c r="K109" s="115"/>
      <c r="L109" s="115"/>
      <c r="M109" s="39"/>
      <c r="N109" s="39"/>
      <c r="O109" s="39"/>
      <c r="P109" s="39"/>
      <c r="Q109" s="39"/>
      <c r="R109" s="39"/>
      <c r="S109" s="39"/>
      <c r="T109" s="39"/>
      <c r="U109" s="39"/>
      <c r="V109" s="39"/>
      <c r="W109" s="39"/>
      <c r="X109" s="39"/>
      <c r="Y109" s="39"/>
      <c r="Z109" s="39"/>
    </row>
    <row r="110" spans="1:26" ht="16.5" customHeight="1">
      <c r="A110" s="553"/>
      <c r="B110" s="553"/>
      <c r="C110" s="350">
        <v>11</v>
      </c>
      <c r="D110" s="604"/>
      <c r="E110" s="601"/>
      <c r="F110" s="632" t="s">
        <v>12387</v>
      </c>
      <c r="G110" s="115"/>
      <c r="H110" s="115"/>
      <c r="I110" s="41" t="s">
        <v>12388</v>
      </c>
      <c r="J110" s="41" t="s">
        <v>12389</v>
      </c>
      <c r="K110" s="115"/>
      <c r="L110" s="115"/>
      <c r="M110" s="39"/>
      <c r="N110" s="39"/>
      <c r="O110" s="39"/>
      <c r="P110" s="39"/>
      <c r="Q110" s="39"/>
      <c r="R110" s="39"/>
      <c r="S110" s="39"/>
      <c r="T110" s="39"/>
      <c r="U110" s="39"/>
      <c r="V110" s="39"/>
      <c r="W110" s="39"/>
      <c r="X110" s="39"/>
      <c r="Y110" s="39"/>
      <c r="Z110" s="39"/>
    </row>
    <row r="111" spans="1:26" ht="16.5" customHeight="1">
      <c r="A111" s="553"/>
      <c r="B111" s="553"/>
      <c r="C111" s="350">
        <v>12</v>
      </c>
      <c r="D111" s="604"/>
      <c r="E111" s="601"/>
      <c r="F111" s="553"/>
      <c r="G111" s="115"/>
      <c r="H111" s="115"/>
      <c r="I111" s="41" t="s">
        <v>12390</v>
      </c>
      <c r="J111" s="41" t="s">
        <v>12378</v>
      </c>
      <c r="K111" s="115"/>
      <c r="L111" s="115"/>
      <c r="M111" s="39"/>
      <c r="N111" s="39"/>
      <c r="O111" s="39"/>
      <c r="P111" s="39"/>
      <c r="Q111" s="39"/>
      <c r="R111" s="39"/>
      <c r="S111" s="39"/>
      <c r="T111" s="39"/>
      <c r="U111" s="39"/>
      <c r="V111" s="39"/>
      <c r="W111" s="39"/>
      <c r="X111" s="39"/>
      <c r="Y111" s="39"/>
      <c r="Z111" s="39"/>
    </row>
    <row r="112" spans="1:26" ht="16.5" customHeight="1">
      <c r="A112" s="553"/>
      <c r="B112" s="553"/>
      <c r="C112" s="350">
        <v>13</v>
      </c>
      <c r="D112" s="604"/>
      <c r="E112" s="601"/>
      <c r="F112" s="553"/>
      <c r="G112" s="115"/>
      <c r="H112" s="115"/>
      <c r="I112" s="41" t="s">
        <v>12391</v>
      </c>
      <c r="J112" s="41" t="s">
        <v>12380</v>
      </c>
      <c r="K112" s="115"/>
      <c r="L112" s="115"/>
      <c r="M112" s="39"/>
      <c r="N112" s="39"/>
      <c r="O112" s="39"/>
      <c r="P112" s="39"/>
      <c r="Q112" s="39"/>
      <c r="R112" s="39"/>
      <c r="S112" s="39"/>
      <c r="T112" s="39"/>
      <c r="U112" s="39"/>
      <c r="V112" s="39"/>
      <c r="W112" s="39"/>
      <c r="X112" s="39"/>
      <c r="Y112" s="39"/>
      <c r="Z112" s="39"/>
    </row>
    <row r="113" spans="1:26" ht="16.5" customHeight="1">
      <c r="A113" s="553"/>
      <c r="B113" s="553"/>
      <c r="C113" s="350">
        <v>14</v>
      </c>
      <c r="D113" s="604"/>
      <c r="E113" s="601"/>
      <c r="F113" s="553"/>
      <c r="G113" s="115"/>
      <c r="H113" s="115"/>
      <c r="I113" s="41" t="s">
        <v>12392</v>
      </c>
      <c r="J113" s="41" t="s">
        <v>12382</v>
      </c>
      <c r="K113" s="115"/>
      <c r="L113" s="115"/>
      <c r="M113" s="39"/>
      <c r="N113" s="39"/>
      <c r="O113" s="39"/>
      <c r="P113" s="39"/>
      <c r="Q113" s="39"/>
      <c r="R113" s="39"/>
      <c r="S113" s="39"/>
      <c r="T113" s="39"/>
      <c r="U113" s="39"/>
      <c r="V113" s="39"/>
      <c r="W113" s="39"/>
      <c r="X113" s="39"/>
      <c r="Y113" s="39"/>
      <c r="Z113" s="39"/>
    </row>
    <row r="114" spans="1:26" ht="16.5" customHeight="1">
      <c r="A114" s="553"/>
      <c r="B114" s="553"/>
      <c r="C114" s="350">
        <v>15</v>
      </c>
      <c r="D114" s="604"/>
      <c r="E114" s="601"/>
      <c r="F114" s="553"/>
      <c r="G114" s="115"/>
      <c r="H114" s="115"/>
      <c r="I114" s="41" t="s">
        <v>12393</v>
      </c>
      <c r="J114" s="41" t="s">
        <v>12394</v>
      </c>
      <c r="K114" s="115"/>
      <c r="L114" s="115"/>
      <c r="M114" s="39"/>
      <c r="N114" s="39"/>
      <c r="O114" s="39"/>
      <c r="P114" s="39"/>
      <c r="Q114" s="39"/>
      <c r="R114" s="39"/>
      <c r="S114" s="39"/>
      <c r="T114" s="39"/>
      <c r="U114" s="39"/>
      <c r="V114" s="39"/>
      <c r="W114" s="39"/>
      <c r="X114" s="39"/>
      <c r="Y114" s="39"/>
      <c r="Z114" s="39"/>
    </row>
    <row r="115" spans="1:26" ht="16.5" customHeight="1">
      <c r="A115" s="554"/>
      <c r="B115" s="554"/>
      <c r="C115" s="350">
        <v>16</v>
      </c>
      <c r="D115" s="559"/>
      <c r="E115" s="561"/>
      <c r="F115" s="554"/>
      <c r="G115" s="115"/>
      <c r="H115" s="115"/>
      <c r="I115" s="41" t="s">
        <v>12395</v>
      </c>
      <c r="J115" s="41" t="s">
        <v>12396</v>
      </c>
      <c r="K115" s="115"/>
      <c r="L115" s="115"/>
      <c r="M115" s="39"/>
      <c r="N115" s="39"/>
      <c r="O115" s="39"/>
      <c r="P115" s="39"/>
      <c r="Q115" s="39"/>
      <c r="R115" s="39"/>
      <c r="S115" s="39"/>
      <c r="T115" s="39"/>
      <c r="U115" s="39"/>
      <c r="V115" s="39"/>
      <c r="W115" s="39"/>
      <c r="X115" s="39"/>
      <c r="Y115" s="39"/>
      <c r="Z115" s="39"/>
    </row>
    <row r="116" spans="1:26" ht="16.5" customHeight="1">
      <c r="A116" s="710" t="s">
        <v>12397</v>
      </c>
      <c r="B116" s="566"/>
      <c r="C116" s="566"/>
      <c r="D116" s="566"/>
      <c r="E116" s="566"/>
      <c r="F116" s="566"/>
      <c r="G116" s="566"/>
      <c r="H116" s="566"/>
      <c r="I116" s="566"/>
      <c r="J116" s="566"/>
      <c r="K116" s="566"/>
      <c r="L116" s="567"/>
      <c r="M116" s="39"/>
      <c r="N116" s="39"/>
      <c r="O116" s="39"/>
      <c r="P116" s="39"/>
      <c r="Q116" s="39"/>
      <c r="R116" s="39"/>
      <c r="S116" s="39"/>
      <c r="T116" s="39"/>
      <c r="U116" s="39"/>
      <c r="V116" s="39"/>
      <c r="W116" s="39"/>
      <c r="X116" s="39"/>
      <c r="Y116" s="39"/>
      <c r="Z116" s="39"/>
    </row>
    <row r="117" spans="1:26" ht="16.5" customHeight="1">
      <c r="A117" s="634"/>
      <c r="B117" s="698">
        <v>18011</v>
      </c>
      <c r="C117" s="350">
        <v>1</v>
      </c>
      <c r="D117" s="738" t="s">
        <v>12398</v>
      </c>
      <c r="E117" s="558"/>
      <c r="F117" s="444" t="s">
        <v>12248</v>
      </c>
      <c r="G117" s="14" t="s">
        <v>219</v>
      </c>
      <c r="H117" s="14" t="s">
        <v>9614</v>
      </c>
      <c r="I117" s="14" t="s">
        <v>9953</v>
      </c>
      <c r="J117" s="14" t="s">
        <v>10146</v>
      </c>
      <c r="K117" s="14"/>
      <c r="L117" s="14"/>
      <c r="M117" s="39"/>
      <c r="N117" s="39"/>
      <c r="O117" s="39"/>
      <c r="P117" s="39"/>
      <c r="Q117" s="39"/>
      <c r="R117" s="39"/>
      <c r="S117" s="39"/>
      <c r="T117" s="39"/>
      <c r="U117" s="39"/>
      <c r="V117" s="39"/>
      <c r="W117" s="39"/>
      <c r="X117" s="39"/>
      <c r="Y117" s="39"/>
      <c r="Z117" s="39"/>
    </row>
    <row r="118" spans="1:26" ht="16.5" customHeight="1">
      <c r="A118" s="553"/>
      <c r="B118" s="553"/>
      <c r="C118" s="350">
        <v>2</v>
      </c>
      <c r="D118" s="604"/>
      <c r="E118" s="601"/>
      <c r="F118" s="555" t="s">
        <v>12249</v>
      </c>
      <c r="G118" s="14"/>
      <c r="H118" s="14"/>
      <c r="I118" s="14" t="s">
        <v>9615</v>
      </c>
      <c r="J118" s="14" t="s">
        <v>9857</v>
      </c>
      <c r="K118" s="14"/>
      <c r="L118" s="14"/>
      <c r="M118" s="39"/>
      <c r="N118" s="39"/>
      <c r="O118" s="39"/>
      <c r="P118" s="39"/>
      <c r="Q118" s="39"/>
      <c r="R118" s="39"/>
      <c r="S118" s="39"/>
      <c r="T118" s="39"/>
      <c r="U118" s="39"/>
      <c r="V118" s="39"/>
      <c r="W118" s="39"/>
      <c r="X118" s="39"/>
      <c r="Y118" s="39"/>
      <c r="Z118" s="39"/>
    </row>
    <row r="119" spans="1:26" ht="16.5" customHeight="1">
      <c r="A119" s="553"/>
      <c r="B119" s="553"/>
      <c r="C119" s="350">
        <v>3</v>
      </c>
      <c r="D119" s="604"/>
      <c r="E119" s="601"/>
      <c r="F119" s="554"/>
      <c r="G119" s="14"/>
      <c r="H119" s="14"/>
      <c r="I119" s="14" t="s">
        <v>9625</v>
      </c>
      <c r="J119" s="14" t="s">
        <v>9866</v>
      </c>
      <c r="K119" s="14"/>
      <c r="L119" s="14"/>
      <c r="M119" s="39"/>
      <c r="N119" s="39"/>
      <c r="O119" s="39"/>
      <c r="P119" s="39"/>
      <c r="Q119" s="39"/>
      <c r="R119" s="39"/>
      <c r="S119" s="39"/>
      <c r="T119" s="39"/>
      <c r="U119" s="39"/>
      <c r="V119" s="39"/>
      <c r="W119" s="39"/>
      <c r="X119" s="39"/>
      <c r="Y119" s="39"/>
      <c r="Z119" s="39"/>
    </row>
    <row r="120" spans="1:26" ht="16.5" customHeight="1">
      <c r="A120" s="553"/>
      <c r="B120" s="553"/>
      <c r="C120" s="350">
        <v>4</v>
      </c>
      <c r="D120" s="604"/>
      <c r="E120" s="601"/>
      <c r="F120" s="14" t="s">
        <v>12250</v>
      </c>
      <c r="G120" s="14"/>
      <c r="H120" s="14"/>
      <c r="I120" s="14" t="s">
        <v>10050</v>
      </c>
      <c r="J120" s="14" t="s">
        <v>10051</v>
      </c>
      <c r="K120" s="14"/>
      <c r="L120" s="14"/>
      <c r="M120" s="39"/>
      <c r="N120" s="39"/>
      <c r="O120" s="39"/>
      <c r="P120" s="39"/>
      <c r="Q120" s="39"/>
      <c r="R120" s="39"/>
      <c r="S120" s="39"/>
      <c r="T120" s="39"/>
      <c r="U120" s="39"/>
      <c r="V120" s="39"/>
      <c r="W120" s="39"/>
      <c r="X120" s="39"/>
      <c r="Y120" s="39"/>
      <c r="Z120" s="39"/>
    </row>
    <row r="121" spans="1:26" ht="16.5" customHeight="1">
      <c r="A121" s="553"/>
      <c r="B121" s="553"/>
      <c r="C121" s="350">
        <v>5</v>
      </c>
      <c r="D121" s="604"/>
      <c r="E121" s="601"/>
      <c r="F121" s="632" t="s">
        <v>12399</v>
      </c>
      <c r="G121" s="350"/>
      <c r="H121" s="350"/>
      <c r="I121" s="41" t="s">
        <v>12400</v>
      </c>
      <c r="J121" s="41" t="s">
        <v>12401</v>
      </c>
      <c r="K121" s="115"/>
      <c r="L121" s="115"/>
      <c r="M121" s="39"/>
      <c r="N121" s="39"/>
      <c r="O121" s="39"/>
      <c r="P121" s="39"/>
      <c r="Q121" s="39"/>
      <c r="R121" s="39"/>
      <c r="S121" s="39"/>
      <c r="T121" s="39"/>
      <c r="U121" s="39"/>
      <c r="V121" s="39"/>
      <c r="W121" s="39"/>
      <c r="X121" s="39"/>
      <c r="Y121" s="39"/>
      <c r="Z121" s="39"/>
    </row>
    <row r="122" spans="1:26" ht="16.5" customHeight="1">
      <c r="A122" s="553"/>
      <c r="B122" s="553"/>
      <c r="C122" s="350">
        <v>6</v>
      </c>
      <c r="D122" s="604"/>
      <c r="E122" s="601"/>
      <c r="F122" s="553"/>
      <c r="G122" s="115"/>
      <c r="H122" s="115"/>
      <c r="I122" s="41" t="s">
        <v>12402</v>
      </c>
      <c r="J122" s="41" t="s">
        <v>12403</v>
      </c>
      <c r="K122" s="115"/>
      <c r="L122" s="115"/>
      <c r="M122" s="39"/>
      <c r="N122" s="39"/>
      <c r="O122" s="39"/>
      <c r="P122" s="39"/>
      <c r="Q122" s="39"/>
      <c r="R122" s="39"/>
      <c r="S122" s="39"/>
      <c r="T122" s="39"/>
      <c r="U122" s="39"/>
      <c r="V122" s="39"/>
      <c r="W122" s="39"/>
      <c r="X122" s="39"/>
      <c r="Y122" s="39"/>
      <c r="Z122" s="39"/>
    </row>
    <row r="123" spans="1:26" ht="16.5" customHeight="1">
      <c r="A123" s="553"/>
      <c r="B123" s="553"/>
      <c r="C123" s="350">
        <v>7</v>
      </c>
      <c r="D123" s="604"/>
      <c r="E123" s="601"/>
      <c r="F123" s="553"/>
      <c r="G123" s="115"/>
      <c r="H123" s="115"/>
      <c r="I123" s="41" t="s">
        <v>12404</v>
      </c>
      <c r="J123" s="41" t="s">
        <v>12405</v>
      </c>
      <c r="K123" s="115"/>
      <c r="L123" s="115"/>
      <c r="M123" s="39"/>
      <c r="N123" s="39"/>
      <c r="O123" s="39"/>
      <c r="P123" s="39"/>
      <c r="Q123" s="39"/>
      <c r="R123" s="39"/>
      <c r="S123" s="39"/>
      <c r="T123" s="39"/>
      <c r="U123" s="39"/>
      <c r="V123" s="39"/>
      <c r="W123" s="39"/>
      <c r="X123" s="39"/>
      <c r="Y123" s="39"/>
      <c r="Z123" s="39"/>
    </row>
    <row r="124" spans="1:26" ht="16.5" customHeight="1">
      <c r="A124" s="553"/>
      <c r="B124" s="553"/>
      <c r="C124" s="350">
        <v>8</v>
      </c>
      <c r="D124" s="604"/>
      <c r="E124" s="601"/>
      <c r="F124" s="554"/>
      <c r="G124" s="115"/>
      <c r="H124" s="115"/>
      <c r="I124" s="41" t="s">
        <v>12406</v>
      </c>
      <c r="J124" s="41" t="s">
        <v>12407</v>
      </c>
      <c r="K124" s="115"/>
      <c r="L124" s="115"/>
      <c r="M124" s="39"/>
      <c r="N124" s="39"/>
      <c r="O124" s="39"/>
      <c r="P124" s="39"/>
      <c r="Q124" s="39"/>
      <c r="R124" s="39"/>
      <c r="S124" s="39"/>
      <c r="T124" s="39"/>
      <c r="U124" s="39"/>
      <c r="V124" s="39"/>
      <c r="W124" s="39"/>
      <c r="X124" s="39"/>
      <c r="Y124" s="39"/>
      <c r="Z124" s="39"/>
    </row>
    <row r="125" spans="1:26" ht="16.5" customHeight="1">
      <c r="A125" s="553"/>
      <c r="B125" s="553"/>
      <c r="C125" s="350">
        <v>9</v>
      </c>
      <c r="D125" s="604"/>
      <c r="E125" s="601"/>
      <c r="F125" s="632" t="s">
        <v>12408</v>
      </c>
      <c r="G125" s="115"/>
      <c r="H125" s="115"/>
      <c r="I125" s="41" t="s">
        <v>12409</v>
      </c>
      <c r="J125" s="41" t="s">
        <v>12410</v>
      </c>
      <c r="K125" s="115"/>
      <c r="L125" s="115"/>
      <c r="M125" s="39"/>
      <c r="N125" s="39"/>
      <c r="O125" s="39"/>
      <c r="P125" s="39"/>
      <c r="Q125" s="39"/>
      <c r="R125" s="39"/>
      <c r="S125" s="39"/>
      <c r="T125" s="39"/>
      <c r="U125" s="39"/>
      <c r="V125" s="39"/>
      <c r="W125" s="39"/>
      <c r="X125" s="39"/>
      <c r="Y125" s="39"/>
      <c r="Z125" s="39"/>
    </row>
    <row r="126" spans="1:26" ht="16.5" customHeight="1">
      <c r="A126" s="553"/>
      <c r="B126" s="553"/>
      <c r="C126" s="350">
        <v>10</v>
      </c>
      <c r="D126" s="604"/>
      <c r="E126" s="601"/>
      <c r="F126" s="553"/>
      <c r="G126" s="115"/>
      <c r="H126" s="115"/>
      <c r="I126" s="41" t="s">
        <v>12411</v>
      </c>
      <c r="J126" s="41" t="s">
        <v>12403</v>
      </c>
      <c r="K126" s="115"/>
      <c r="L126" s="115"/>
      <c r="M126" s="39"/>
      <c r="N126" s="39"/>
      <c r="O126" s="39"/>
      <c r="P126" s="39"/>
      <c r="Q126" s="39"/>
      <c r="R126" s="39"/>
      <c r="S126" s="39"/>
      <c r="T126" s="39"/>
      <c r="U126" s="39"/>
      <c r="V126" s="39"/>
      <c r="W126" s="39"/>
      <c r="X126" s="39"/>
      <c r="Y126" s="39"/>
      <c r="Z126" s="39"/>
    </row>
    <row r="127" spans="1:26" ht="16.5" customHeight="1">
      <c r="A127" s="553"/>
      <c r="B127" s="553"/>
      <c r="C127" s="350">
        <v>11</v>
      </c>
      <c r="D127" s="604"/>
      <c r="E127" s="601"/>
      <c r="F127" s="553"/>
      <c r="G127" s="115"/>
      <c r="H127" s="115"/>
      <c r="I127" s="41" t="s">
        <v>12412</v>
      </c>
      <c r="J127" s="41" t="s">
        <v>12405</v>
      </c>
      <c r="K127" s="115"/>
      <c r="L127" s="115"/>
      <c r="M127" s="39"/>
      <c r="N127" s="39"/>
      <c r="O127" s="39"/>
      <c r="P127" s="39"/>
      <c r="Q127" s="39"/>
      <c r="R127" s="39"/>
      <c r="S127" s="39"/>
      <c r="T127" s="39"/>
      <c r="U127" s="39"/>
      <c r="V127" s="39"/>
      <c r="W127" s="39"/>
      <c r="X127" s="39"/>
      <c r="Y127" s="39"/>
      <c r="Z127" s="39"/>
    </row>
    <row r="128" spans="1:26" ht="16.5" customHeight="1">
      <c r="A128" s="554"/>
      <c r="B128" s="554"/>
      <c r="C128" s="350">
        <v>12</v>
      </c>
      <c r="D128" s="559"/>
      <c r="E128" s="561"/>
      <c r="F128" s="554"/>
      <c r="G128" s="115"/>
      <c r="H128" s="115"/>
      <c r="I128" s="41" t="s">
        <v>12413</v>
      </c>
      <c r="J128" s="41" t="s">
        <v>12414</v>
      </c>
      <c r="K128" s="115"/>
      <c r="L128" s="115"/>
      <c r="M128" s="39"/>
      <c r="N128" s="39"/>
      <c r="O128" s="39"/>
      <c r="P128" s="39"/>
      <c r="Q128" s="39"/>
      <c r="R128" s="39"/>
      <c r="S128" s="39"/>
      <c r="T128" s="39"/>
      <c r="U128" s="39"/>
      <c r="V128" s="39"/>
      <c r="W128" s="39"/>
      <c r="X128" s="39"/>
      <c r="Y128" s="39"/>
      <c r="Z128" s="39"/>
    </row>
    <row r="129" spans="1:26" ht="16.5" customHeight="1">
      <c r="A129" s="710" t="s">
        <v>12415</v>
      </c>
      <c r="B129" s="566"/>
      <c r="C129" s="566"/>
      <c r="D129" s="566"/>
      <c r="E129" s="566"/>
      <c r="F129" s="566"/>
      <c r="G129" s="566"/>
      <c r="H129" s="566"/>
      <c r="I129" s="566"/>
      <c r="J129" s="566"/>
      <c r="K129" s="566"/>
      <c r="L129" s="567"/>
      <c r="M129" s="39"/>
      <c r="N129" s="39"/>
      <c r="O129" s="39"/>
      <c r="P129" s="39"/>
      <c r="Q129" s="39"/>
      <c r="R129" s="39"/>
      <c r="S129" s="39"/>
      <c r="T129" s="39"/>
      <c r="U129" s="39"/>
      <c r="V129" s="39"/>
      <c r="W129" s="39"/>
      <c r="X129" s="39"/>
      <c r="Y129" s="39"/>
      <c r="Z129" s="39"/>
    </row>
    <row r="130" spans="1:26" ht="16.5" customHeight="1">
      <c r="A130" s="634"/>
      <c r="B130" s="698">
        <v>18012</v>
      </c>
      <c r="C130" s="350">
        <v>1</v>
      </c>
      <c r="D130" s="738" t="s">
        <v>12416</v>
      </c>
      <c r="E130" s="558"/>
      <c r="F130" s="444" t="s">
        <v>12248</v>
      </c>
      <c r="G130" s="14" t="s">
        <v>219</v>
      </c>
      <c r="H130" s="14" t="s">
        <v>9614</v>
      </c>
      <c r="I130" s="14" t="s">
        <v>9953</v>
      </c>
      <c r="J130" s="14" t="s">
        <v>10146</v>
      </c>
      <c r="K130" s="14"/>
      <c r="L130" s="14"/>
      <c r="M130" s="39"/>
      <c r="N130" s="39"/>
      <c r="O130" s="39"/>
      <c r="P130" s="39"/>
      <c r="Q130" s="39"/>
      <c r="R130" s="39"/>
      <c r="S130" s="39"/>
      <c r="T130" s="39"/>
      <c r="U130" s="39"/>
      <c r="V130" s="39"/>
      <c r="W130" s="39"/>
      <c r="X130" s="39"/>
      <c r="Y130" s="39"/>
      <c r="Z130" s="39"/>
    </row>
    <row r="131" spans="1:26" ht="16.5" customHeight="1">
      <c r="A131" s="553"/>
      <c r="B131" s="553"/>
      <c r="C131" s="350">
        <v>2</v>
      </c>
      <c r="D131" s="604"/>
      <c r="E131" s="601"/>
      <c r="F131" s="555" t="s">
        <v>12249</v>
      </c>
      <c r="G131" s="14"/>
      <c r="H131" s="14"/>
      <c r="I131" s="14" t="s">
        <v>9615</v>
      </c>
      <c r="J131" s="14" t="s">
        <v>9857</v>
      </c>
      <c r="K131" s="14"/>
      <c r="L131" s="14"/>
      <c r="M131" s="39"/>
      <c r="N131" s="39"/>
      <c r="O131" s="39"/>
      <c r="P131" s="39"/>
      <c r="Q131" s="39"/>
      <c r="R131" s="39"/>
      <c r="S131" s="39"/>
      <c r="T131" s="39"/>
      <c r="U131" s="39"/>
      <c r="V131" s="39"/>
      <c r="W131" s="39"/>
      <c r="X131" s="39"/>
      <c r="Y131" s="39"/>
      <c r="Z131" s="39"/>
    </row>
    <row r="132" spans="1:26" ht="16.5" customHeight="1">
      <c r="A132" s="553"/>
      <c r="B132" s="553"/>
      <c r="C132" s="350">
        <v>3</v>
      </c>
      <c r="D132" s="604"/>
      <c r="E132" s="601"/>
      <c r="F132" s="554"/>
      <c r="G132" s="14"/>
      <c r="H132" s="14"/>
      <c r="I132" s="14" t="s">
        <v>9625</v>
      </c>
      <c r="J132" s="14" t="s">
        <v>9866</v>
      </c>
      <c r="K132" s="14"/>
      <c r="L132" s="14"/>
      <c r="M132" s="39"/>
      <c r="N132" s="39"/>
      <c r="O132" s="39"/>
      <c r="P132" s="39"/>
      <c r="Q132" s="39"/>
      <c r="R132" s="39"/>
      <c r="S132" s="39"/>
      <c r="T132" s="39"/>
      <c r="U132" s="39"/>
      <c r="V132" s="39"/>
      <c r="W132" s="39"/>
      <c r="X132" s="39"/>
      <c r="Y132" s="39"/>
      <c r="Z132" s="39"/>
    </row>
    <row r="133" spans="1:26" ht="16.5" customHeight="1">
      <c r="A133" s="553"/>
      <c r="B133" s="553"/>
      <c r="C133" s="350">
        <v>4</v>
      </c>
      <c r="D133" s="604"/>
      <c r="E133" s="601"/>
      <c r="F133" s="14" t="s">
        <v>12250</v>
      </c>
      <c r="G133" s="14"/>
      <c r="H133" s="14"/>
      <c r="I133" s="14" t="s">
        <v>10050</v>
      </c>
      <c r="J133" s="14" t="s">
        <v>10051</v>
      </c>
      <c r="K133" s="14"/>
      <c r="L133" s="14"/>
      <c r="M133" s="39"/>
      <c r="N133" s="39"/>
      <c r="O133" s="39"/>
      <c r="P133" s="39"/>
      <c r="Q133" s="39"/>
      <c r="R133" s="39"/>
      <c r="S133" s="39"/>
      <c r="T133" s="39"/>
      <c r="U133" s="39"/>
      <c r="V133" s="39"/>
      <c r="W133" s="39"/>
      <c r="X133" s="39"/>
      <c r="Y133" s="39"/>
      <c r="Z133" s="39"/>
    </row>
    <row r="134" spans="1:26" ht="16.5" customHeight="1">
      <c r="A134" s="554"/>
      <c r="B134" s="554"/>
      <c r="C134" s="350">
        <v>5</v>
      </c>
      <c r="D134" s="559"/>
      <c r="E134" s="561"/>
      <c r="F134" s="41" t="s">
        <v>12416</v>
      </c>
      <c r="G134" s="350"/>
      <c r="H134" s="350"/>
      <c r="I134" s="41" t="s">
        <v>12417</v>
      </c>
      <c r="J134" s="41" t="s">
        <v>12418</v>
      </c>
      <c r="K134" s="115"/>
      <c r="L134" s="115"/>
      <c r="M134" s="39"/>
      <c r="N134" s="39"/>
      <c r="O134" s="39"/>
      <c r="P134" s="39"/>
      <c r="Q134" s="39"/>
      <c r="R134" s="39"/>
      <c r="S134" s="39"/>
      <c r="T134" s="39"/>
      <c r="U134" s="39"/>
      <c r="V134" s="39"/>
      <c r="W134" s="39"/>
      <c r="X134" s="39"/>
      <c r="Y134" s="39"/>
      <c r="Z134" s="39"/>
    </row>
    <row r="135" spans="1:26" ht="16.5" customHeight="1">
      <c r="A135" s="710" t="s">
        <v>12419</v>
      </c>
      <c r="B135" s="566"/>
      <c r="C135" s="566"/>
      <c r="D135" s="566"/>
      <c r="E135" s="566"/>
      <c r="F135" s="566"/>
      <c r="G135" s="566"/>
      <c r="H135" s="566"/>
      <c r="I135" s="566"/>
      <c r="J135" s="566"/>
      <c r="K135" s="566"/>
      <c r="L135" s="567"/>
      <c r="M135" s="39"/>
      <c r="N135" s="39"/>
      <c r="O135" s="39"/>
      <c r="P135" s="39"/>
      <c r="Q135" s="39"/>
      <c r="R135" s="39"/>
      <c r="S135" s="39"/>
      <c r="T135" s="39"/>
      <c r="U135" s="39"/>
      <c r="V135" s="39"/>
      <c r="W135" s="39"/>
      <c r="X135" s="39"/>
      <c r="Y135" s="39"/>
      <c r="Z135" s="39"/>
    </row>
    <row r="136" spans="1:26" ht="16.5" customHeight="1">
      <c r="A136" s="634"/>
      <c r="B136" s="698">
        <v>18013</v>
      </c>
      <c r="C136" s="350">
        <v>1</v>
      </c>
      <c r="D136" s="738" t="s">
        <v>12420</v>
      </c>
      <c r="E136" s="558"/>
      <c r="F136" s="444" t="s">
        <v>12248</v>
      </c>
      <c r="G136" s="14" t="s">
        <v>219</v>
      </c>
      <c r="H136" s="14" t="s">
        <v>9614</v>
      </c>
      <c r="I136" s="14" t="s">
        <v>9953</v>
      </c>
      <c r="J136" s="14" t="s">
        <v>10146</v>
      </c>
      <c r="K136" s="14"/>
      <c r="L136" s="14"/>
      <c r="M136" s="39"/>
      <c r="N136" s="39"/>
      <c r="O136" s="39"/>
      <c r="P136" s="39"/>
      <c r="Q136" s="39"/>
      <c r="R136" s="39"/>
      <c r="S136" s="39"/>
      <c r="T136" s="39"/>
      <c r="U136" s="39"/>
      <c r="V136" s="39"/>
      <c r="W136" s="39"/>
      <c r="X136" s="39"/>
      <c r="Y136" s="39"/>
      <c r="Z136" s="39"/>
    </row>
    <row r="137" spans="1:26" ht="16.5" customHeight="1">
      <c r="A137" s="553"/>
      <c r="B137" s="553"/>
      <c r="C137" s="350">
        <v>2</v>
      </c>
      <c r="D137" s="604"/>
      <c r="E137" s="601"/>
      <c r="F137" s="555" t="s">
        <v>12249</v>
      </c>
      <c r="G137" s="14"/>
      <c r="H137" s="14"/>
      <c r="I137" s="14" t="s">
        <v>9615</v>
      </c>
      <c r="J137" s="14" t="s">
        <v>9857</v>
      </c>
      <c r="K137" s="14"/>
      <c r="L137" s="14"/>
      <c r="M137" s="39"/>
      <c r="N137" s="39"/>
      <c r="O137" s="39"/>
      <c r="P137" s="39"/>
      <c r="Q137" s="39"/>
      <c r="R137" s="39"/>
      <c r="S137" s="39"/>
      <c r="T137" s="39"/>
      <c r="U137" s="39"/>
      <c r="V137" s="39"/>
      <c r="W137" s="39"/>
      <c r="X137" s="39"/>
      <c r="Y137" s="39"/>
      <c r="Z137" s="39"/>
    </row>
    <row r="138" spans="1:26" ht="16.5" customHeight="1">
      <c r="A138" s="553"/>
      <c r="B138" s="553"/>
      <c r="C138" s="350">
        <v>3</v>
      </c>
      <c r="D138" s="604"/>
      <c r="E138" s="601"/>
      <c r="F138" s="554"/>
      <c r="G138" s="14"/>
      <c r="H138" s="14"/>
      <c r="I138" s="14" t="s">
        <v>9625</v>
      </c>
      <c r="J138" s="14" t="s">
        <v>9866</v>
      </c>
      <c r="K138" s="14"/>
      <c r="L138" s="14"/>
      <c r="M138" s="39"/>
      <c r="N138" s="39"/>
      <c r="O138" s="39"/>
      <c r="P138" s="39"/>
      <c r="Q138" s="39"/>
      <c r="R138" s="39"/>
      <c r="S138" s="39"/>
      <c r="T138" s="39"/>
      <c r="U138" s="39"/>
      <c r="V138" s="39"/>
      <c r="W138" s="39"/>
      <c r="X138" s="39"/>
      <c r="Y138" s="39"/>
      <c r="Z138" s="39"/>
    </row>
    <row r="139" spans="1:26" ht="16.5" customHeight="1">
      <c r="A139" s="553"/>
      <c r="B139" s="553"/>
      <c r="C139" s="350">
        <v>4</v>
      </c>
      <c r="D139" s="604"/>
      <c r="E139" s="601"/>
      <c r="F139" s="14" t="s">
        <v>12250</v>
      </c>
      <c r="G139" s="14"/>
      <c r="H139" s="14"/>
      <c r="I139" s="14" t="s">
        <v>10050</v>
      </c>
      <c r="J139" s="14" t="s">
        <v>10051</v>
      </c>
      <c r="K139" s="14"/>
      <c r="L139" s="14"/>
      <c r="M139" s="39"/>
      <c r="N139" s="39"/>
      <c r="O139" s="39"/>
      <c r="P139" s="39"/>
      <c r="Q139" s="39"/>
      <c r="R139" s="39"/>
      <c r="S139" s="39"/>
      <c r="T139" s="39"/>
      <c r="U139" s="39"/>
      <c r="V139" s="39"/>
      <c r="W139" s="39"/>
      <c r="X139" s="39"/>
      <c r="Y139" s="39"/>
      <c r="Z139" s="39"/>
    </row>
    <row r="140" spans="1:26" ht="16.5" customHeight="1">
      <c r="A140" s="553"/>
      <c r="B140" s="553"/>
      <c r="C140" s="350">
        <v>5</v>
      </c>
      <c r="D140" s="604"/>
      <c r="E140" s="601"/>
      <c r="F140" s="632" t="s">
        <v>12421</v>
      </c>
      <c r="G140" s="350"/>
      <c r="H140" s="350"/>
      <c r="I140" s="41" t="s">
        <v>12422</v>
      </c>
      <c r="J140" s="41" t="s">
        <v>12423</v>
      </c>
      <c r="K140" s="115"/>
      <c r="L140" s="115"/>
      <c r="M140" s="39"/>
      <c r="N140" s="39"/>
      <c r="O140" s="39"/>
      <c r="P140" s="39"/>
      <c r="Q140" s="39"/>
      <c r="R140" s="39"/>
      <c r="S140" s="39"/>
      <c r="T140" s="39"/>
      <c r="U140" s="39"/>
      <c r="V140" s="39"/>
      <c r="W140" s="39"/>
      <c r="X140" s="39"/>
      <c r="Y140" s="39"/>
      <c r="Z140" s="39"/>
    </row>
    <row r="141" spans="1:26" ht="16.5" customHeight="1">
      <c r="A141" s="553"/>
      <c r="B141" s="553"/>
      <c r="C141" s="350">
        <v>6</v>
      </c>
      <c r="D141" s="604"/>
      <c r="E141" s="601"/>
      <c r="F141" s="554"/>
      <c r="G141" s="115"/>
      <c r="H141" s="115"/>
      <c r="I141" s="41" t="s">
        <v>12424</v>
      </c>
      <c r="J141" s="41" t="s">
        <v>12425</v>
      </c>
      <c r="K141" s="115"/>
      <c r="L141" s="115"/>
      <c r="M141" s="39"/>
      <c r="N141" s="39"/>
      <c r="O141" s="39"/>
      <c r="P141" s="39"/>
      <c r="Q141" s="39"/>
      <c r="R141" s="39"/>
      <c r="S141" s="39"/>
      <c r="T141" s="39"/>
      <c r="U141" s="39"/>
      <c r="V141" s="39"/>
      <c r="W141" s="39"/>
      <c r="X141" s="39"/>
      <c r="Y141" s="39"/>
      <c r="Z141" s="39"/>
    </row>
    <row r="142" spans="1:26" ht="16.5" customHeight="1">
      <c r="A142" s="553"/>
      <c r="B142" s="553"/>
      <c r="C142" s="350">
        <v>7</v>
      </c>
      <c r="D142" s="604"/>
      <c r="E142" s="601"/>
      <c r="F142" s="632" t="s">
        <v>12426</v>
      </c>
      <c r="G142" s="115"/>
      <c r="H142" s="115"/>
      <c r="I142" s="41" t="s">
        <v>12427</v>
      </c>
      <c r="J142" s="41" t="s">
        <v>12428</v>
      </c>
      <c r="K142" s="115"/>
      <c r="L142" s="115"/>
      <c r="M142" s="39"/>
      <c r="N142" s="39"/>
      <c r="O142" s="39"/>
      <c r="P142" s="39"/>
      <c r="Q142" s="39"/>
      <c r="R142" s="39"/>
      <c r="S142" s="39"/>
      <c r="T142" s="39"/>
      <c r="U142" s="39"/>
      <c r="V142" s="39"/>
      <c r="W142" s="39"/>
      <c r="X142" s="39"/>
      <c r="Y142" s="39"/>
      <c r="Z142" s="39"/>
    </row>
    <row r="143" spans="1:26" ht="16.5" customHeight="1">
      <c r="A143" s="554"/>
      <c r="B143" s="554"/>
      <c r="C143" s="350">
        <v>8</v>
      </c>
      <c r="D143" s="559"/>
      <c r="E143" s="561"/>
      <c r="F143" s="554"/>
      <c r="G143" s="115"/>
      <c r="H143" s="115"/>
      <c r="I143" s="41" t="s">
        <v>12429</v>
      </c>
      <c r="J143" s="41" t="s">
        <v>12430</v>
      </c>
      <c r="K143" s="115"/>
      <c r="L143" s="115"/>
      <c r="M143" s="39"/>
      <c r="N143" s="39"/>
      <c r="O143" s="39"/>
      <c r="P143" s="39"/>
      <c r="Q143" s="39"/>
      <c r="R143" s="39"/>
      <c r="S143" s="39"/>
      <c r="T143" s="39"/>
      <c r="U143" s="39"/>
      <c r="V143" s="39"/>
      <c r="W143" s="39"/>
      <c r="X143" s="39"/>
      <c r="Y143" s="39"/>
      <c r="Z143" s="39"/>
    </row>
    <row r="144" spans="1:26" ht="16.5" customHeight="1">
      <c r="A144" s="39"/>
      <c r="B144" s="39"/>
      <c r="C144" s="39"/>
      <c r="D144" s="39"/>
      <c r="E144" s="39"/>
      <c r="F144" s="39"/>
      <c r="G144" s="39"/>
      <c r="H144" s="39"/>
      <c r="I144" s="39"/>
      <c r="J144" s="39"/>
      <c r="K144" s="39"/>
      <c r="L144" s="39"/>
      <c r="M144" s="39"/>
      <c r="N144" s="39"/>
      <c r="O144" s="39"/>
      <c r="P144" s="39"/>
      <c r="Q144" s="39"/>
      <c r="R144" s="39"/>
      <c r="S144" s="39"/>
      <c r="T144" s="39"/>
      <c r="U144" s="39"/>
      <c r="V144" s="39"/>
      <c r="W144" s="39"/>
      <c r="X144" s="39"/>
      <c r="Y144" s="39"/>
      <c r="Z144" s="39"/>
    </row>
    <row r="145" spans="1:26" ht="16.5" customHeight="1">
      <c r="A145" s="39"/>
      <c r="B145" s="39"/>
      <c r="C145" s="39"/>
      <c r="D145" s="39"/>
      <c r="E145" s="39"/>
      <c r="F145" s="39"/>
      <c r="G145" s="39"/>
      <c r="H145" s="39"/>
      <c r="I145" s="39"/>
      <c r="J145" s="39"/>
      <c r="K145" s="39"/>
      <c r="L145" s="39"/>
      <c r="M145" s="39"/>
      <c r="N145" s="39"/>
      <c r="O145" s="39"/>
      <c r="P145" s="39"/>
      <c r="Q145" s="39"/>
      <c r="R145" s="39"/>
      <c r="S145" s="39"/>
      <c r="T145" s="39"/>
      <c r="U145" s="39"/>
      <c r="V145" s="39"/>
      <c r="W145" s="39"/>
      <c r="X145" s="39"/>
      <c r="Y145" s="39"/>
      <c r="Z145" s="39"/>
    </row>
    <row r="146" spans="1:26" ht="16.5" customHeight="1">
      <c r="A146" s="39"/>
      <c r="B146" s="39"/>
      <c r="C146" s="39"/>
      <c r="D146" s="39"/>
      <c r="E146" s="39"/>
      <c r="F146" s="39"/>
      <c r="G146" s="39"/>
      <c r="H146" s="39"/>
      <c r="I146" s="39"/>
      <c r="J146" s="39"/>
      <c r="K146" s="39"/>
      <c r="L146" s="39"/>
      <c r="M146" s="39"/>
      <c r="N146" s="39"/>
      <c r="O146" s="39"/>
      <c r="P146" s="39"/>
      <c r="Q146" s="39"/>
      <c r="R146" s="39"/>
      <c r="S146" s="39"/>
      <c r="T146" s="39"/>
      <c r="U146" s="39"/>
      <c r="V146" s="39"/>
      <c r="W146" s="39"/>
      <c r="X146" s="39"/>
      <c r="Y146" s="39"/>
      <c r="Z146" s="39"/>
    </row>
    <row r="147" spans="1:26" ht="16.5" customHeight="1">
      <c r="A147" s="39"/>
      <c r="B147" s="39"/>
      <c r="C147" s="39"/>
      <c r="D147" s="39"/>
      <c r="E147" s="39"/>
      <c r="F147" s="39"/>
      <c r="G147" s="39"/>
      <c r="H147" s="39"/>
      <c r="I147" s="39"/>
      <c r="J147" s="39"/>
      <c r="K147" s="39"/>
      <c r="L147" s="39"/>
      <c r="M147" s="39"/>
      <c r="N147" s="39"/>
      <c r="O147" s="39"/>
      <c r="P147" s="39"/>
      <c r="Q147" s="39"/>
      <c r="R147" s="39"/>
      <c r="S147" s="39"/>
      <c r="T147" s="39"/>
      <c r="U147" s="39"/>
      <c r="V147" s="39"/>
      <c r="W147" s="39"/>
      <c r="X147" s="39"/>
      <c r="Y147" s="39"/>
      <c r="Z147" s="39"/>
    </row>
    <row r="148" spans="1:26" ht="16.5" customHeight="1">
      <c r="A148" s="39"/>
      <c r="B148" s="39"/>
      <c r="C148" s="39"/>
      <c r="D148" s="39"/>
      <c r="E148" s="39"/>
      <c r="F148" s="39"/>
      <c r="G148" s="39"/>
      <c r="H148" s="39"/>
      <c r="I148" s="39"/>
      <c r="J148" s="39"/>
      <c r="K148" s="39"/>
      <c r="L148" s="39"/>
      <c r="M148" s="39"/>
      <c r="N148" s="39"/>
      <c r="O148" s="39"/>
      <c r="P148" s="39"/>
      <c r="Q148" s="39"/>
      <c r="R148" s="39"/>
      <c r="S148" s="39"/>
      <c r="T148" s="39"/>
      <c r="U148" s="39"/>
      <c r="V148" s="39"/>
      <c r="W148" s="39"/>
      <c r="X148" s="39"/>
      <c r="Y148" s="39"/>
      <c r="Z148" s="39"/>
    </row>
    <row r="149" spans="1:26" ht="16.5" customHeight="1">
      <c r="A149" s="39"/>
      <c r="B149" s="39"/>
      <c r="C149" s="39"/>
      <c r="D149" s="39"/>
      <c r="E149" s="39"/>
      <c r="F149" s="39"/>
      <c r="G149" s="39"/>
      <c r="H149" s="39"/>
      <c r="I149" s="39"/>
      <c r="J149" s="39"/>
      <c r="K149" s="39"/>
      <c r="L149" s="39"/>
      <c r="M149" s="39"/>
      <c r="N149" s="39"/>
      <c r="O149" s="39"/>
      <c r="P149" s="39"/>
      <c r="Q149" s="39"/>
      <c r="R149" s="39"/>
      <c r="S149" s="39"/>
      <c r="T149" s="39"/>
      <c r="U149" s="39"/>
      <c r="V149" s="39"/>
      <c r="W149" s="39"/>
      <c r="X149" s="39"/>
      <c r="Y149" s="39"/>
      <c r="Z149" s="39"/>
    </row>
    <row r="150" spans="1:26" ht="16.5" customHeight="1">
      <c r="A150" s="39"/>
      <c r="B150" s="39"/>
      <c r="C150" s="39"/>
      <c r="D150" s="39"/>
      <c r="E150" s="39"/>
      <c r="F150" s="39"/>
      <c r="G150" s="39"/>
      <c r="H150" s="39"/>
      <c r="I150" s="39"/>
      <c r="J150" s="39"/>
      <c r="K150" s="39"/>
      <c r="L150" s="39"/>
      <c r="M150" s="39"/>
      <c r="N150" s="39"/>
      <c r="O150" s="39"/>
      <c r="P150" s="39"/>
      <c r="Q150" s="39"/>
      <c r="R150" s="39"/>
      <c r="S150" s="39"/>
      <c r="T150" s="39"/>
      <c r="U150" s="39"/>
      <c r="V150" s="39"/>
      <c r="W150" s="39"/>
      <c r="X150" s="39"/>
      <c r="Y150" s="39"/>
      <c r="Z150" s="39"/>
    </row>
    <row r="151" spans="1:26" ht="16.5" customHeight="1">
      <c r="A151" s="39"/>
      <c r="B151" s="39"/>
      <c r="C151" s="39"/>
      <c r="D151" s="39"/>
      <c r="E151" s="39"/>
      <c r="F151" s="39"/>
      <c r="G151" s="39"/>
      <c r="H151" s="39"/>
      <c r="I151" s="39"/>
      <c r="J151" s="39"/>
      <c r="K151" s="39"/>
      <c r="L151" s="39"/>
      <c r="M151" s="39"/>
      <c r="N151" s="39"/>
      <c r="O151" s="39"/>
      <c r="P151" s="39"/>
      <c r="Q151" s="39"/>
      <c r="R151" s="39"/>
      <c r="S151" s="39"/>
      <c r="T151" s="39"/>
      <c r="U151" s="39"/>
      <c r="V151" s="39"/>
      <c r="W151" s="39"/>
      <c r="X151" s="39"/>
      <c r="Y151" s="39"/>
      <c r="Z151" s="39"/>
    </row>
    <row r="152" spans="1:26" ht="16.5" customHeight="1">
      <c r="A152" s="39"/>
      <c r="B152" s="39"/>
      <c r="C152" s="39"/>
      <c r="D152" s="39"/>
      <c r="E152" s="39"/>
      <c r="F152" s="39"/>
      <c r="G152" s="39"/>
      <c r="H152" s="39"/>
      <c r="I152" s="39"/>
      <c r="J152" s="39"/>
      <c r="K152" s="39"/>
      <c r="L152" s="39"/>
      <c r="M152" s="39"/>
      <c r="N152" s="39"/>
      <c r="O152" s="39"/>
      <c r="P152" s="39"/>
      <c r="Q152" s="39"/>
      <c r="R152" s="39"/>
      <c r="S152" s="39"/>
      <c r="T152" s="39"/>
      <c r="U152" s="39"/>
      <c r="V152" s="39"/>
      <c r="W152" s="39"/>
      <c r="X152" s="39"/>
      <c r="Y152" s="39"/>
      <c r="Z152" s="39"/>
    </row>
    <row r="153" spans="1:26" ht="16.5" customHeight="1">
      <c r="A153" s="39"/>
      <c r="B153" s="39"/>
      <c r="C153" s="39"/>
      <c r="D153" s="39"/>
      <c r="E153" s="39"/>
      <c r="F153" s="39"/>
      <c r="G153" s="39"/>
      <c r="H153" s="39"/>
      <c r="I153" s="39"/>
      <c r="J153" s="39"/>
      <c r="K153" s="39"/>
      <c r="L153" s="39"/>
      <c r="M153" s="39"/>
      <c r="N153" s="39"/>
      <c r="O153" s="39"/>
      <c r="P153" s="39"/>
      <c r="Q153" s="39"/>
      <c r="R153" s="39"/>
      <c r="S153" s="39"/>
      <c r="T153" s="39"/>
      <c r="U153" s="39"/>
      <c r="V153" s="39"/>
      <c r="W153" s="39"/>
      <c r="X153" s="39"/>
      <c r="Y153" s="39"/>
      <c r="Z153" s="39"/>
    </row>
    <row r="154" spans="1:26" ht="16.5" customHeight="1">
      <c r="A154" s="39"/>
      <c r="B154" s="39"/>
      <c r="C154" s="39"/>
      <c r="D154" s="39"/>
      <c r="E154" s="39"/>
      <c r="F154" s="39"/>
      <c r="G154" s="39"/>
      <c r="H154" s="39"/>
      <c r="I154" s="39"/>
      <c r="J154" s="39"/>
      <c r="K154" s="39"/>
      <c r="L154" s="39"/>
      <c r="M154" s="39"/>
      <c r="N154" s="39"/>
      <c r="O154" s="39"/>
      <c r="P154" s="39"/>
      <c r="Q154" s="39"/>
      <c r="R154" s="39"/>
      <c r="S154" s="39"/>
      <c r="T154" s="39"/>
      <c r="U154" s="39"/>
      <c r="V154" s="39"/>
      <c r="W154" s="39"/>
      <c r="X154" s="39"/>
      <c r="Y154" s="39"/>
      <c r="Z154" s="39"/>
    </row>
    <row r="155" spans="1:26" ht="16.5" customHeight="1">
      <c r="A155" s="39"/>
      <c r="B155" s="39"/>
      <c r="C155" s="39"/>
      <c r="D155" s="39"/>
      <c r="E155" s="39"/>
      <c r="F155" s="39"/>
      <c r="G155" s="39"/>
      <c r="H155" s="39"/>
      <c r="I155" s="39"/>
      <c r="J155" s="39"/>
      <c r="K155" s="39"/>
      <c r="L155" s="39"/>
      <c r="M155" s="39"/>
      <c r="N155" s="39"/>
      <c r="O155" s="39"/>
      <c r="P155" s="39"/>
      <c r="Q155" s="39"/>
      <c r="R155" s="39"/>
      <c r="S155" s="39"/>
      <c r="T155" s="39"/>
      <c r="U155" s="39"/>
      <c r="V155" s="39"/>
      <c r="W155" s="39"/>
      <c r="X155" s="39"/>
      <c r="Y155" s="39"/>
      <c r="Z155" s="39"/>
    </row>
    <row r="156" spans="1:26" ht="16.5" customHeight="1">
      <c r="A156" s="39"/>
      <c r="B156" s="39"/>
      <c r="C156" s="39"/>
      <c r="D156" s="39"/>
      <c r="E156" s="39"/>
      <c r="F156" s="39"/>
      <c r="G156" s="39"/>
      <c r="H156" s="39"/>
      <c r="I156" s="39"/>
      <c r="J156" s="39"/>
      <c r="K156" s="39"/>
      <c r="L156" s="39"/>
      <c r="M156" s="39"/>
      <c r="N156" s="39"/>
      <c r="O156" s="39"/>
      <c r="P156" s="39"/>
      <c r="Q156" s="39"/>
      <c r="R156" s="39"/>
      <c r="S156" s="39"/>
      <c r="T156" s="39"/>
      <c r="U156" s="39"/>
      <c r="V156" s="39"/>
      <c r="W156" s="39"/>
      <c r="X156" s="39"/>
      <c r="Y156" s="39"/>
      <c r="Z156" s="39"/>
    </row>
    <row r="157" spans="1:26" ht="16.5" customHeight="1">
      <c r="A157" s="39"/>
      <c r="B157" s="39"/>
      <c r="C157" s="39"/>
      <c r="D157" s="39"/>
      <c r="E157" s="39"/>
      <c r="F157" s="39"/>
      <c r="G157" s="39"/>
      <c r="H157" s="39"/>
      <c r="I157" s="39"/>
      <c r="J157" s="39"/>
      <c r="K157" s="39"/>
      <c r="L157" s="39"/>
      <c r="M157" s="39"/>
      <c r="N157" s="39"/>
      <c r="O157" s="39"/>
      <c r="P157" s="39"/>
      <c r="Q157" s="39"/>
      <c r="R157" s="39"/>
      <c r="S157" s="39"/>
      <c r="T157" s="39"/>
      <c r="U157" s="39"/>
      <c r="V157" s="39"/>
      <c r="W157" s="39"/>
      <c r="X157" s="39"/>
      <c r="Y157" s="39"/>
      <c r="Z157" s="39"/>
    </row>
    <row r="158" spans="1:26" ht="16.5" customHeight="1">
      <c r="A158" s="39"/>
      <c r="B158" s="39"/>
      <c r="C158" s="39"/>
      <c r="D158" s="39"/>
      <c r="E158" s="39"/>
      <c r="F158" s="39"/>
      <c r="G158" s="39"/>
      <c r="H158" s="39"/>
      <c r="I158" s="39"/>
      <c r="J158" s="39"/>
      <c r="K158" s="39"/>
      <c r="L158" s="39"/>
      <c r="M158" s="39"/>
      <c r="N158" s="39"/>
      <c r="O158" s="39"/>
      <c r="P158" s="39"/>
      <c r="Q158" s="39"/>
      <c r="R158" s="39"/>
      <c r="S158" s="39"/>
      <c r="T158" s="39"/>
      <c r="U158" s="39"/>
      <c r="V158" s="39"/>
      <c r="W158" s="39"/>
      <c r="X158" s="39"/>
      <c r="Y158" s="39"/>
      <c r="Z158" s="39"/>
    </row>
    <row r="159" spans="1:26" ht="16.5" customHeight="1">
      <c r="A159" s="39"/>
      <c r="B159" s="39"/>
      <c r="C159" s="39"/>
      <c r="D159" s="39"/>
      <c r="E159" s="39"/>
      <c r="F159" s="39"/>
      <c r="G159" s="39"/>
      <c r="H159" s="39"/>
      <c r="I159" s="39"/>
      <c r="J159" s="39"/>
      <c r="K159" s="39"/>
      <c r="L159" s="39"/>
      <c r="M159" s="39"/>
      <c r="N159" s="39"/>
      <c r="O159" s="39"/>
      <c r="P159" s="39"/>
      <c r="Q159" s="39"/>
      <c r="R159" s="39"/>
      <c r="S159" s="39"/>
      <c r="T159" s="39"/>
      <c r="U159" s="39"/>
      <c r="V159" s="39"/>
      <c r="W159" s="39"/>
      <c r="X159" s="39"/>
      <c r="Y159" s="39"/>
      <c r="Z159" s="39"/>
    </row>
    <row r="160" spans="1:26" ht="16.5" customHeight="1">
      <c r="A160" s="39"/>
      <c r="B160" s="39"/>
      <c r="C160" s="39"/>
      <c r="D160" s="39"/>
      <c r="E160" s="39"/>
      <c r="F160" s="39"/>
      <c r="G160" s="39"/>
      <c r="H160" s="39"/>
      <c r="I160" s="39"/>
      <c r="J160" s="39"/>
      <c r="K160" s="39"/>
      <c r="L160" s="39"/>
      <c r="M160" s="39"/>
      <c r="N160" s="39"/>
      <c r="O160" s="39"/>
      <c r="P160" s="39"/>
      <c r="Q160" s="39"/>
      <c r="R160" s="39"/>
      <c r="S160" s="39"/>
      <c r="T160" s="39"/>
      <c r="U160" s="39"/>
      <c r="V160" s="39"/>
      <c r="W160" s="39"/>
      <c r="X160" s="39"/>
      <c r="Y160" s="39"/>
      <c r="Z160" s="39"/>
    </row>
    <row r="161" spans="1:26" ht="16.5" customHeight="1">
      <c r="A161" s="39"/>
      <c r="B161" s="39"/>
      <c r="C161" s="39"/>
      <c r="D161" s="39"/>
      <c r="E161" s="39"/>
      <c r="F161" s="39"/>
      <c r="G161" s="39"/>
      <c r="H161" s="39"/>
      <c r="I161" s="39"/>
      <c r="J161" s="39"/>
      <c r="K161" s="39"/>
      <c r="L161" s="39"/>
      <c r="M161" s="39"/>
      <c r="N161" s="39"/>
      <c r="O161" s="39"/>
      <c r="P161" s="39"/>
      <c r="Q161" s="39"/>
      <c r="R161" s="39"/>
      <c r="S161" s="39"/>
      <c r="T161" s="39"/>
      <c r="U161" s="39"/>
      <c r="V161" s="39"/>
      <c r="W161" s="39"/>
      <c r="X161" s="39"/>
      <c r="Y161" s="39"/>
      <c r="Z161" s="39"/>
    </row>
    <row r="162" spans="1:26" ht="16.5" customHeight="1">
      <c r="A162" s="39"/>
      <c r="B162" s="39"/>
      <c r="C162" s="39"/>
      <c r="D162" s="39"/>
      <c r="E162" s="39"/>
      <c r="F162" s="39"/>
      <c r="G162" s="39"/>
      <c r="H162" s="39"/>
      <c r="I162" s="39"/>
      <c r="J162" s="39"/>
      <c r="K162" s="39"/>
      <c r="L162" s="39"/>
      <c r="M162" s="39"/>
      <c r="N162" s="39"/>
      <c r="O162" s="39"/>
      <c r="P162" s="39"/>
      <c r="Q162" s="39"/>
      <c r="R162" s="39"/>
      <c r="S162" s="39"/>
      <c r="T162" s="39"/>
      <c r="U162" s="39"/>
      <c r="V162" s="39"/>
      <c r="W162" s="39"/>
      <c r="X162" s="39"/>
      <c r="Y162" s="39"/>
      <c r="Z162" s="39"/>
    </row>
    <row r="163" spans="1:26" ht="16.5" customHeight="1">
      <c r="A163" s="39"/>
      <c r="B163" s="39"/>
      <c r="C163" s="39"/>
      <c r="D163" s="39"/>
      <c r="E163" s="39"/>
      <c r="F163" s="39"/>
      <c r="G163" s="39"/>
      <c r="H163" s="39"/>
      <c r="I163" s="39"/>
      <c r="J163" s="39"/>
      <c r="K163" s="39"/>
      <c r="L163" s="39"/>
      <c r="M163" s="39"/>
      <c r="N163" s="39"/>
      <c r="O163" s="39"/>
      <c r="P163" s="39"/>
      <c r="Q163" s="39"/>
      <c r="R163" s="39"/>
      <c r="S163" s="39"/>
      <c r="T163" s="39"/>
      <c r="U163" s="39"/>
      <c r="V163" s="39"/>
      <c r="W163" s="39"/>
      <c r="X163" s="39"/>
      <c r="Y163" s="39"/>
      <c r="Z163" s="39"/>
    </row>
    <row r="164" spans="1:26" ht="16.5" customHeight="1">
      <c r="A164" s="39"/>
      <c r="B164" s="39"/>
      <c r="C164" s="39"/>
      <c r="D164" s="39"/>
      <c r="E164" s="39"/>
      <c r="F164" s="39"/>
      <c r="G164" s="39"/>
      <c r="H164" s="39"/>
      <c r="I164" s="39"/>
      <c r="J164" s="39"/>
      <c r="K164" s="39"/>
      <c r="L164" s="39"/>
      <c r="M164" s="39"/>
      <c r="N164" s="39"/>
      <c r="O164" s="39"/>
      <c r="P164" s="39"/>
      <c r="Q164" s="39"/>
      <c r="R164" s="39"/>
      <c r="S164" s="39"/>
      <c r="T164" s="39"/>
      <c r="U164" s="39"/>
      <c r="V164" s="39"/>
      <c r="W164" s="39"/>
      <c r="X164" s="39"/>
      <c r="Y164" s="39"/>
      <c r="Z164" s="39"/>
    </row>
    <row r="165" spans="1:26" ht="16.5" customHeight="1">
      <c r="A165" s="39"/>
      <c r="B165" s="39"/>
      <c r="C165" s="39"/>
      <c r="D165" s="39"/>
      <c r="E165" s="39"/>
      <c r="F165" s="39"/>
      <c r="G165" s="39"/>
      <c r="H165" s="39"/>
      <c r="I165" s="39"/>
      <c r="J165" s="39"/>
      <c r="K165" s="39"/>
      <c r="L165" s="39"/>
      <c r="M165" s="39"/>
      <c r="N165" s="39"/>
      <c r="O165" s="39"/>
      <c r="P165" s="39"/>
      <c r="Q165" s="39"/>
      <c r="R165" s="39"/>
      <c r="S165" s="39"/>
      <c r="T165" s="39"/>
      <c r="U165" s="39"/>
      <c r="V165" s="39"/>
      <c r="W165" s="39"/>
      <c r="X165" s="39"/>
      <c r="Y165" s="39"/>
      <c r="Z165" s="39"/>
    </row>
    <row r="166" spans="1:26" ht="16.5" customHeight="1">
      <c r="A166" s="39"/>
      <c r="B166" s="39"/>
      <c r="C166" s="39"/>
      <c r="D166" s="39"/>
      <c r="E166" s="39"/>
      <c r="F166" s="39"/>
      <c r="G166" s="39"/>
      <c r="H166" s="39"/>
      <c r="I166" s="39"/>
      <c r="J166" s="39"/>
      <c r="K166" s="39"/>
      <c r="L166" s="39"/>
      <c r="M166" s="39"/>
      <c r="N166" s="39"/>
      <c r="O166" s="39"/>
      <c r="P166" s="39"/>
      <c r="Q166" s="39"/>
      <c r="R166" s="39"/>
      <c r="S166" s="39"/>
      <c r="T166" s="39"/>
      <c r="U166" s="39"/>
      <c r="V166" s="39"/>
      <c r="W166" s="39"/>
      <c r="X166" s="39"/>
      <c r="Y166" s="39"/>
      <c r="Z166" s="39"/>
    </row>
    <row r="167" spans="1:26" ht="16.5" customHeight="1">
      <c r="A167" s="39"/>
      <c r="B167" s="39"/>
      <c r="C167" s="39"/>
      <c r="D167" s="39"/>
      <c r="E167" s="39"/>
      <c r="F167" s="39"/>
      <c r="G167" s="39"/>
      <c r="H167" s="39"/>
      <c r="I167" s="39"/>
      <c r="J167" s="39"/>
      <c r="K167" s="39"/>
      <c r="L167" s="39"/>
      <c r="M167" s="39"/>
      <c r="N167" s="39"/>
      <c r="O167" s="39"/>
      <c r="P167" s="39"/>
      <c r="Q167" s="39"/>
      <c r="R167" s="39"/>
      <c r="S167" s="39"/>
      <c r="T167" s="39"/>
      <c r="U167" s="39"/>
      <c r="V167" s="39"/>
      <c r="W167" s="39"/>
      <c r="X167" s="39"/>
      <c r="Y167" s="39"/>
      <c r="Z167" s="39"/>
    </row>
    <row r="168" spans="1:26" ht="16.5" customHeight="1">
      <c r="A168" s="39"/>
      <c r="B168" s="39"/>
      <c r="C168" s="39"/>
      <c r="D168" s="39"/>
      <c r="E168" s="39"/>
      <c r="F168" s="39"/>
      <c r="G168" s="39"/>
      <c r="H168" s="39"/>
      <c r="I168" s="39"/>
      <c r="J168" s="39"/>
      <c r="K168" s="39"/>
      <c r="L168" s="39"/>
      <c r="M168" s="39"/>
      <c r="N168" s="39"/>
      <c r="O168" s="39"/>
      <c r="P168" s="39"/>
      <c r="Q168" s="39"/>
      <c r="R168" s="39"/>
      <c r="S168" s="39"/>
      <c r="T168" s="39"/>
      <c r="U168" s="39"/>
      <c r="V168" s="39"/>
      <c r="W168" s="39"/>
      <c r="X168" s="39"/>
      <c r="Y168" s="39"/>
      <c r="Z168" s="39"/>
    </row>
    <row r="169" spans="1:26" ht="16.5" customHeight="1">
      <c r="A169" s="39"/>
      <c r="B169" s="39"/>
      <c r="C169" s="39"/>
      <c r="D169" s="39"/>
      <c r="E169" s="39"/>
      <c r="F169" s="39"/>
      <c r="G169" s="39"/>
      <c r="H169" s="39"/>
      <c r="I169" s="39"/>
      <c r="J169" s="39"/>
      <c r="K169" s="39"/>
      <c r="L169" s="39"/>
      <c r="M169" s="39"/>
      <c r="N169" s="39"/>
      <c r="O169" s="39"/>
      <c r="P169" s="39"/>
      <c r="Q169" s="39"/>
      <c r="R169" s="39"/>
      <c r="S169" s="39"/>
      <c r="T169" s="39"/>
      <c r="U169" s="39"/>
      <c r="V169" s="39"/>
      <c r="W169" s="39"/>
      <c r="X169" s="39"/>
      <c r="Y169" s="39"/>
      <c r="Z169" s="39"/>
    </row>
    <row r="170" spans="1:26" ht="16.5" customHeight="1">
      <c r="A170" s="39"/>
      <c r="B170" s="39"/>
      <c r="C170" s="39"/>
      <c r="D170" s="39"/>
      <c r="E170" s="39"/>
      <c r="F170" s="39"/>
      <c r="G170" s="39"/>
      <c r="H170" s="39"/>
      <c r="I170" s="39"/>
      <c r="J170" s="39"/>
      <c r="K170" s="39"/>
      <c r="L170" s="39"/>
      <c r="M170" s="39"/>
      <c r="N170" s="39"/>
      <c r="O170" s="39"/>
      <c r="P170" s="39"/>
      <c r="Q170" s="39"/>
      <c r="R170" s="39"/>
      <c r="S170" s="39"/>
      <c r="T170" s="39"/>
      <c r="U170" s="39"/>
      <c r="V170" s="39"/>
      <c r="W170" s="39"/>
      <c r="X170" s="39"/>
      <c r="Y170" s="39"/>
      <c r="Z170" s="39"/>
    </row>
    <row r="171" spans="1:26" ht="16.5" customHeight="1">
      <c r="A171" s="39"/>
      <c r="B171" s="39"/>
      <c r="C171" s="39"/>
      <c r="D171" s="39"/>
      <c r="E171" s="39"/>
      <c r="F171" s="39"/>
      <c r="G171" s="39"/>
      <c r="H171" s="39"/>
      <c r="I171" s="39"/>
      <c r="J171" s="39"/>
      <c r="K171" s="39"/>
      <c r="L171" s="39"/>
      <c r="M171" s="39"/>
      <c r="N171" s="39"/>
      <c r="O171" s="39"/>
      <c r="P171" s="39"/>
      <c r="Q171" s="39"/>
      <c r="R171" s="39"/>
      <c r="S171" s="39"/>
      <c r="T171" s="39"/>
      <c r="U171" s="39"/>
      <c r="V171" s="39"/>
      <c r="W171" s="39"/>
      <c r="X171" s="39"/>
      <c r="Y171" s="39"/>
      <c r="Z171" s="39"/>
    </row>
    <row r="172" spans="1:26" ht="16.5" customHeight="1">
      <c r="A172" s="39"/>
      <c r="B172" s="39"/>
      <c r="C172" s="39"/>
      <c r="D172" s="39"/>
      <c r="E172" s="39"/>
      <c r="F172" s="39"/>
      <c r="G172" s="39"/>
      <c r="H172" s="39"/>
      <c r="I172" s="39"/>
      <c r="J172" s="39"/>
      <c r="K172" s="39"/>
      <c r="L172" s="39"/>
      <c r="M172" s="39"/>
      <c r="N172" s="39"/>
      <c r="O172" s="39"/>
      <c r="P172" s="39"/>
      <c r="Q172" s="39"/>
      <c r="R172" s="39"/>
      <c r="S172" s="39"/>
      <c r="T172" s="39"/>
      <c r="U172" s="39"/>
      <c r="V172" s="39"/>
      <c r="W172" s="39"/>
      <c r="X172" s="39"/>
      <c r="Y172" s="39"/>
      <c r="Z172" s="39"/>
    </row>
    <row r="173" spans="1:26" ht="16.5" customHeight="1">
      <c r="A173" s="39"/>
      <c r="B173" s="39"/>
      <c r="C173" s="39"/>
      <c r="D173" s="39"/>
      <c r="E173" s="39"/>
      <c r="F173" s="39"/>
      <c r="G173" s="39"/>
      <c r="H173" s="39"/>
      <c r="I173" s="39"/>
      <c r="J173" s="39"/>
      <c r="K173" s="39"/>
      <c r="L173" s="39"/>
      <c r="M173" s="39"/>
      <c r="N173" s="39"/>
      <c r="O173" s="39"/>
      <c r="P173" s="39"/>
      <c r="Q173" s="39"/>
      <c r="R173" s="39"/>
      <c r="S173" s="39"/>
      <c r="T173" s="39"/>
      <c r="U173" s="39"/>
      <c r="V173" s="39"/>
      <c r="W173" s="39"/>
      <c r="X173" s="39"/>
      <c r="Y173" s="39"/>
      <c r="Z173" s="39"/>
    </row>
    <row r="174" spans="1:26" ht="16.5" customHeight="1">
      <c r="A174" s="39"/>
      <c r="B174" s="39"/>
      <c r="C174" s="39"/>
      <c r="D174" s="39"/>
      <c r="E174" s="39"/>
      <c r="F174" s="39"/>
      <c r="G174" s="39"/>
      <c r="H174" s="39"/>
      <c r="I174" s="39"/>
      <c r="J174" s="39"/>
      <c r="K174" s="39"/>
      <c r="L174" s="39"/>
      <c r="M174" s="39"/>
      <c r="N174" s="39"/>
      <c r="O174" s="39"/>
      <c r="P174" s="39"/>
      <c r="Q174" s="39"/>
      <c r="R174" s="39"/>
      <c r="S174" s="39"/>
      <c r="T174" s="39"/>
      <c r="U174" s="39"/>
      <c r="V174" s="39"/>
      <c r="W174" s="39"/>
      <c r="X174" s="39"/>
      <c r="Y174" s="39"/>
      <c r="Z174" s="39"/>
    </row>
    <row r="175" spans="1:26" ht="16.5" customHeight="1">
      <c r="A175" s="39"/>
      <c r="B175" s="39"/>
      <c r="C175" s="39"/>
      <c r="D175" s="39"/>
      <c r="E175" s="39"/>
      <c r="F175" s="39"/>
      <c r="G175" s="39"/>
      <c r="H175" s="39"/>
      <c r="I175" s="39"/>
      <c r="J175" s="39"/>
      <c r="K175" s="39"/>
      <c r="L175" s="39"/>
      <c r="M175" s="39"/>
      <c r="N175" s="39"/>
      <c r="O175" s="39"/>
      <c r="P175" s="39"/>
      <c r="Q175" s="39"/>
      <c r="R175" s="39"/>
      <c r="S175" s="39"/>
      <c r="T175" s="39"/>
      <c r="U175" s="39"/>
      <c r="V175" s="39"/>
      <c r="W175" s="39"/>
      <c r="X175" s="39"/>
      <c r="Y175" s="39"/>
      <c r="Z175" s="39"/>
    </row>
    <row r="176" spans="1:26" ht="16.5" customHeight="1">
      <c r="A176" s="39"/>
      <c r="B176" s="39"/>
      <c r="C176" s="39"/>
      <c r="D176" s="39"/>
      <c r="E176" s="39"/>
      <c r="F176" s="39"/>
      <c r="G176" s="39"/>
      <c r="H176" s="39"/>
      <c r="I176" s="39"/>
      <c r="J176" s="39"/>
      <c r="K176" s="39"/>
      <c r="L176" s="39"/>
      <c r="M176" s="39"/>
      <c r="N176" s="39"/>
      <c r="O176" s="39"/>
      <c r="P176" s="39"/>
      <c r="Q176" s="39"/>
      <c r="R176" s="39"/>
      <c r="S176" s="39"/>
      <c r="T176" s="39"/>
      <c r="U176" s="39"/>
      <c r="V176" s="39"/>
      <c r="W176" s="39"/>
      <c r="X176" s="39"/>
      <c r="Y176" s="39"/>
      <c r="Z176" s="39"/>
    </row>
    <row r="177" spans="1:26" ht="16.5" customHeight="1">
      <c r="A177" s="39"/>
      <c r="B177" s="39"/>
      <c r="C177" s="39"/>
      <c r="D177" s="39"/>
      <c r="E177" s="39"/>
      <c r="F177" s="39"/>
      <c r="G177" s="39"/>
      <c r="H177" s="39"/>
      <c r="I177" s="39"/>
      <c r="J177" s="39"/>
      <c r="K177" s="39"/>
      <c r="L177" s="39"/>
      <c r="M177" s="39"/>
      <c r="N177" s="39"/>
      <c r="O177" s="39"/>
      <c r="P177" s="39"/>
      <c r="Q177" s="39"/>
      <c r="R177" s="39"/>
      <c r="S177" s="39"/>
      <c r="T177" s="39"/>
      <c r="U177" s="39"/>
      <c r="V177" s="39"/>
      <c r="W177" s="39"/>
      <c r="X177" s="39"/>
      <c r="Y177" s="39"/>
      <c r="Z177" s="39"/>
    </row>
    <row r="178" spans="1:26" ht="16.5" customHeight="1">
      <c r="A178" s="39"/>
      <c r="B178" s="39"/>
      <c r="C178" s="39"/>
      <c r="D178" s="39"/>
      <c r="E178" s="39"/>
      <c r="F178" s="39"/>
      <c r="G178" s="39"/>
      <c r="H178" s="39"/>
      <c r="I178" s="39"/>
      <c r="J178" s="39"/>
      <c r="K178" s="39"/>
      <c r="L178" s="39"/>
      <c r="M178" s="39"/>
      <c r="N178" s="39"/>
      <c r="O178" s="39"/>
      <c r="P178" s="39"/>
      <c r="Q178" s="39"/>
      <c r="R178" s="39"/>
      <c r="S178" s="39"/>
      <c r="T178" s="39"/>
      <c r="U178" s="39"/>
      <c r="V178" s="39"/>
      <c r="W178" s="39"/>
      <c r="X178" s="39"/>
      <c r="Y178" s="39"/>
      <c r="Z178" s="39"/>
    </row>
    <row r="179" spans="1:26" ht="16.5" customHeight="1">
      <c r="A179" s="39"/>
      <c r="B179" s="39"/>
      <c r="C179" s="39"/>
      <c r="D179" s="39"/>
      <c r="E179" s="39"/>
      <c r="F179" s="39"/>
      <c r="G179" s="39"/>
      <c r="H179" s="39"/>
      <c r="I179" s="39"/>
      <c r="J179" s="39"/>
      <c r="K179" s="39"/>
      <c r="L179" s="39"/>
      <c r="M179" s="39"/>
      <c r="N179" s="39"/>
      <c r="O179" s="39"/>
      <c r="P179" s="39"/>
      <c r="Q179" s="39"/>
      <c r="R179" s="39"/>
      <c r="S179" s="39"/>
      <c r="T179" s="39"/>
      <c r="U179" s="39"/>
      <c r="V179" s="39"/>
      <c r="W179" s="39"/>
      <c r="X179" s="39"/>
      <c r="Y179" s="39"/>
      <c r="Z179" s="39"/>
    </row>
    <row r="180" spans="1:26" ht="16.5" customHeight="1">
      <c r="A180" s="39"/>
      <c r="B180" s="39"/>
      <c r="C180" s="39"/>
      <c r="D180" s="39"/>
      <c r="E180" s="39"/>
      <c r="F180" s="39"/>
      <c r="G180" s="39"/>
      <c r="H180" s="39"/>
      <c r="I180" s="39"/>
      <c r="J180" s="39"/>
      <c r="K180" s="39"/>
      <c r="L180" s="39"/>
      <c r="M180" s="39"/>
      <c r="N180" s="39"/>
      <c r="O180" s="39"/>
      <c r="P180" s="39"/>
      <c r="Q180" s="39"/>
      <c r="R180" s="39"/>
      <c r="S180" s="39"/>
      <c r="T180" s="39"/>
      <c r="U180" s="39"/>
      <c r="V180" s="39"/>
      <c r="W180" s="39"/>
      <c r="X180" s="39"/>
      <c r="Y180" s="39"/>
      <c r="Z180" s="39"/>
    </row>
    <row r="181" spans="1:26" ht="16.5" customHeight="1">
      <c r="A181" s="39"/>
      <c r="B181" s="39"/>
      <c r="C181" s="39"/>
      <c r="D181" s="39"/>
      <c r="E181" s="39"/>
      <c r="F181" s="39"/>
      <c r="G181" s="39"/>
      <c r="H181" s="39"/>
      <c r="I181" s="39"/>
      <c r="J181" s="39"/>
      <c r="K181" s="39"/>
      <c r="L181" s="39"/>
      <c r="M181" s="39"/>
      <c r="N181" s="39"/>
      <c r="O181" s="39"/>
      <c r="P181" s="39"/>
      <c r="Q181" s="39"/>
      <c r="R181" s="39"/>
      <c r="S181" s="39"/>
      <c r="T181" s="39"/>
      <c r="U181" s="39"/>
      <c r="V181" s="39"/>
      <c r="W181" s="39"/>
      <c r="X181" s="39"/>
      <c r="Y181" s="39"/>
      <c r="Z181" s="39"/>
    </row>
    <row r="182" spans="1:26" ht="16.5" customHeight="1">
      <c r="A182" s="39"/>
      <c r="B182" s="39"/>
      <c r="C182" s="39"/>
      <c r="D182" s="39"/>
      <c r="E182" s="39"/>
      <c r="F182" s="39"/>
      <c r="G182" s="39"/>
      <c r="H182" s="39"/>
      <c r="I182" s="39"/>
      <c r="J182" s="39"/>
      <c r="K182" s="39"/>
      <c r="L182" s="39"/>
      <c r="M182" s="39"/>
      <c r="N182" s="39"/>
      <c r="O182" s="39"/>
      <c r="P182" s="39"/>
      <c r="Q182" s="39"/>
      <c r="R182" s="39"/>
      <c r="S182" s="39"/>
      <c r="T182" s="39"/>
      <c r="U182" s="39"/>
      <c r="V182" s="39"/>
      <c r="W182" s="39"/>
      <c r="X182" s="39"/>
      <c r="Y182" s="39"/>
      <c r="Z182" s="39"/>
    </row>
    <row r="183" spans="1:26" ht="16.5" customHeight="1">
      <c r="A183" s="39"/>
      <c r="B183" s="39"/>
      <c r="C183" s="39"/>
      <c r="D183" s="39"/>
      <c r="E183" s="39"/>
      <c r="F183" s="39"/>
      <c r="G183" s="39"/>
      <c r="H183" s="39"/>
      <c r="I183" s="39"/>
      <c r="J183" s="39"/>
      <c r="K183" s="39"/>
      <c r="L183" s="39"/>
      <c r="M183" s="39"/>
      <c r="N183" s="39"/>
      <c r="O183" s="39"/>
      <c r="P183" s="39"/>
      <c r="Q183" s="39"/>
      <c r="R183" s="39"/>
      <c r="S183" s="39"/>
      <c r="T183" s="39"/>
      <c r="U183" s="39"/>
      <c r="V183" s="39"/>
      <c r="W183" s="39"/>
      <c r="X183" s="39"/>
      <c r="Y183" s="39"/>
      <c r="Z183" s="39"/>
    </row>
    <row r="184" spans="1:26" ht="16.5" customHeight="1">
      <c r="A184" s="39"/>
      <c r="B184" s="39"/>
      <c r="C184" s="39"/>
      <c r="D184" s="39"/>
      <c r="E184" s="39"/>
      <c r="F184" s="39"/>
      <c r="G184" s="39"/>
      <c r="H184" s="39"/>
      <c r="I184" s="39"/>
      <c r="J184" s="39"/>
      <c r="K184" s="39"/>
      <c r="L184" s="39"/>
      <c r="M184" s="39"/>
      <c r="N184" s="39"/>
      <c r="O184" s="39"/>
      <c r="P184" s="39"/>
      <c r="Q184" s="39"/>
      <c r="R184" s="39"/>
      <c r="S184" s="39"/>
      <c r="T184" s="39"/>
      <c r="U184" s="39"/>
      <c r="V184" s="39"/>
      <c r="W184" s="39"/>
      <c r="X184" s="39"/>
      <c r="Y184" s="39"/>
      <c r="Z184" s="39"/>
    </row>
    <row r="185" spans="1:26" ht="16.5" customHeight="1">
      <c r="A185" s="39"/>
      <c r="B185" s="39"/>
      <c r="C185" s="39"/>
      <c r="D185" s="39"/>
      <c r="E185" s="39"/>
      <c r="F185" s="39"/>
      <c r="G185" s="39"/>
      <c r="H185" s="39"/>
      <c r="I185" s="39"/>
      <c r="J185" s="39"/>
      <c r="K185" s="39"/>
      <c r="L185" s="39"/>
      <c r="M185" s="39"/>
      <c r="N185" s="39"/>
      <c r="O185" s="39"/>
      <c r="P185" s="39"/>
      <c r="Q185" s="39"/>
      <c r="R185" s="39"/>
      <c r="S185" s="39"/>
      <c r="T185" s="39"/>
      <c r="U185" s="39"/>
      <c r="V185" s="39"/>
      <c r="W185" s="39"/>
      <c r="X185" s="39"/>
      <c r="Y185" s="39"/>
      <c r="Z185" s="39"/>
    </row>
    <row r="186" spans="1:26" ht="16.5" customHeight="1">
      <c r="A186" s="39"/>
      <c r="B186" s="39"/>
      <c r="C186" s="39"/>
      <c r="D186" s="39"/>
      <c r="E186" s="39"/>
      <c r="F186" s="39"/>
      <c r="G186" s="39"/>
      <c r="H186" s="39"/>
      <c r="I186" s="39"/>
      <c r="J186" s="39"/>
      <c r="K186" s="39"/>
      <c r="L186" s="39"/>
      <c r="M186" s="39"/>
      <c r="N186" s="39"/>
      <c r="O186" s="39"/>
      <c r="P186" s="39"/>
      <c r="Q186" s="39"/>
      <c r="R186" s="39"/>
      <c r="S186" s="39"/>
      <c r="T186" s="39"/>
      <c r="U186" s="39"/>
      <c r="V186" s="39"/>
      <c r="W186" s="39"/>
      <c r="X186" s="39"/>
      <c r="Y186" s="39"/>
      <c r="Z186" s="39"/>
    </row>
    <row r="187" spans="1:26" ht="16.5" customHeight="1">
      <c r="A187" s="39"/>
      <c r="B187" s="39"/>
      <c r="C187" s="39"/>
      <c r="D187" s="39"/>
      <c r="E187" s="39"/>
      <c r="F187" s="39"/>
      <c r="G187" s="39"/>
      <c r="H187" s="39"/>
      <c r="I187" s="39"/>
      <c r="J187" s="39"/>
      <c r="K187" s="39"/>
      <c r="L187" s="39"/>
      <c r="M187" s="39"/>
      <c r="N187" s="39"/>
      <c r="O187" s="39"/>
      <c r="P187" s="39"/>
      <c r="Q187" s="39"/>
      <c r="R187" s="39"/>
      <c r="S187" s="39"/>
      <c r="T187" s="39"/>
      <c r="U187" s="39"/>
      <c r="V187" s="39"/>
      <c r="W187" s="39"/>
      <c r="X187" s="39"/>
      <c r="Y187" s="39"/>
      <c r="Z187" s="39"/>
    </row>
    <row r="188" spans="1:26" ht="16.5" customHeight="1">
      <c r="A188" s="39"/>
      <c r="B188" s="39"/>
      <c r="C188" s="39"/>
      <c r="D188" s="39"/>
      <c r="E188" s="39"/>
      <c r="F188" s="39"/>
      <c r="G188" s="39"/>
      <c r="H188" s="39"/>
      <c r="I188" s="39"/>
      <c r="J188" s="39"/>
      <c r="K188" s="39"/>
      <c r="L188" s="39"/>
      <c r="M188" s="39"/>
      <c r="N188" s="39"/>
      <c r="O188" s="39"/>
      <c r="P188" s="39"/>
      <c r="Q188" s="39"/>
      <c r="R188" s="39"/>
      <c r="S188" s="39"/>
      <c r="T188" s="39"/>
      <c r="U188" s="39"/>
      <c r="V188" s="39"/>
      <c r="W188" s="39"/>
      <c r="X188" s="39"/>
      <c r="Y188" s="39"/>
      <c r="Z188" s="39"/>
    </row>
    <row r="189" spans="1:26" ht="16.5" customHeight="1">
      <c r="A189" s="39"/>
      <c r="B189" s="39"/>
      <c r="C189" s="39"/>
      <c r="D189" s="39"/>
      <c r="E189" s="39"/>
      <c r="F189" s="39"/>
      <c r="G189" s="39"/>
      <c r="H189" s="39"/>
      <c r="I189" s="39"/>
      <c r="J189" s="39"/>
      <c r="K189" s="39"/>
      <c r="L189" s="39"/>
      <c r="M189" s="39"/>
      <c r="N189" s="39"/>
      <c r="O189" s="39"/>
      <c r="P189" s="39"/>
      <c r="Q189" s="39"/>
      <c r="R189" s="39"/>
      <c r="S189" s="39"/>
      <c r="T189" s="39"/>
      <c r="U189" s="39"/>
      <c r="V189" s="39"/>
      <c r="W189" s="39"/>
      <c r="X189" s="39"/>
      <c r="Y189" s="39"/>
      <c r="Z189" s="39"/>
    </row>
    <row r="190" spans="1:26" ht="16.5" customHeight="1">
      <c r="A190" s="39"/>
      <c r="B190" s="39"/>
      <c r="C190" s="39"/>
      <c r="D190" s="39"/>
      <c r="E190" s="39"/>
      <c r="F190" s="39"/>
      <c r="G190" s="39"/>
      <c r="H190" s="39"/>
      <c r="I190" s="39"/>
      <c r="J190" s="39"/>
      <c r="K190" s="39"/>
      <c r="L190" s="39"/>
      <c r="M190" s="39"/>
      <c r="N190" s="39"/>
      <c r="O190" s="39"/>
      <c r="P190" s="39"/>
      <c r="Q190" s="39"/>
      <c r="R190" s="39"/>
      <c r="S190" s="39"/>
      <c r="T190" s="39"/>
      <c r="U190" s="39"/>
      <c r="V190" s="39"/>
      <c r="W190" s="39"/>
      <c r="X190" s="39"/>
      <c r="Y190" s="39"/>
      <c r="Z190" s="39"/>
    </row>
    <row r="191" spans="1:26" ht="16.5" customHeight="1">
      <c r="A191" s="39"/>
      <c r="B191" s="39"/>
      <c r="C191" s="39"/>
      <c r="D191" s="39"/>
      <c r="E191" s="39"/>
      <c r="F191" s="39"/>
      <c r="G191" s="39"/>
      <c r="H191" s="39"/>
      <c r="I191" s="39"/>
      <c r="J191" s="39"/>
      <c r="K191" s="39"/>
      <c r="L191" s="39"/>
      <c r="M191" s="39"/>
      <c r="N191" s="39"/>
      <c r="O191" s="39"/>
      <c r="P191" s="39"/>
      <c r="Q191" s="39"/>
      <c r="R191" s="39"/>
      <c r="S191" s="39"/>
      <c r="T191" s="39"/>
      <c r="U191" s="39"/>
      <c r="V191" s="39"/>
      <c r="W191" s="39"/>
      <c r="X191" s="39"/>
      <c r="Y191" s="39"/>
      <c r="Z191" s="39"/>
    </row>
    <row r="192" spans="1:26" ht="16.5" customHeight="1">
      <c r="A192" s="39"/>
      <c r="B192" s="39"/>
      <c r="C192" s="39"/>
      <c r="D192" s="39"/>
      <c r="E192" s="39"/>
      <c r="F192" s="39"/>
      <c r="G192" s="39"/>
      <c r="H192" s="39"/>
      <c r="I192" s="39"/>
      <c r="J192" s="39"/>
      <c r="K192" s="39"/>
      <c r="L192" s="39"/>
      <c r="M192" s="39"/>
      <c r="N192" s="39"/>
      <c r="O192" s="39"/>
      <c r="P192" s="39"/>
      <c r="Q192" s="39"/>
      <c r="R192" s="39"/>
      <c r="S192" s="39"/>
      <c r="T192" s="39"/>
      <c r="U192" s="39"/>
      <c r="V192" s="39"/>
      <c r="W192" s="39"/>
      <c r="X192" s="39"/>
      <c r="Y192" s="39"/>
      <c r="Z192" s="39"/>
    </row>
    <row r="193" spans="1:26" ht="16.5" customHeight="1">
      <c r="A193" s="39"/>
      <c r="B193" s="39"/>
      <c r="C193" s="39"/>
      <c r="D193" s="39"/>
      <c r="E193" s="39"/>
      <c r="F193" s="39"/>
      <c r="G193" s="39"/>
      <c r="H193" s="39"/>
      <c r="I193" s="39"/>
      <c r="J193" s="39"/>
      <c r="K193" s="39"/>
      <c r="L193" s="39"/>
      <c r="M193" s="39"/>
      <c r="N193" s="39"/>
      <c r="O193" s="39"/>
      <c r="P193" s="39"/>
      <c r="Q193" s="39"/>
      <c r="R193" s="39"/>
      <c r="S193" s="39"/>
      <c r="T193" s="39"/>
      <c r="U193" s="39"/>
      <c r="V193" s="39"/>
      <c r="W193" s="39"/>
      <c r="X193" s="39"/>
      <c r="Y193" s="39"/>
      <c r="Z193" s="39"/>
    </row>
    <row r="194" spans="1:26" ht="16.5" customHeight="1">
      <c r="A194" s="39"/>
      <c r="B194" s="39"/>
      <c r="C194" s="39"/>
      <c r="D194" s="39"/>
      <c r="E194" s="39"/>
      <c r="F194" s="39"/>
      <c r="G194" s="39"/>
      <c r="H194" s="39"/>
      <c r="I194" s="39"/>
      <c r="J194" s="39"/>
      <c r="K194" s="39"/>
      <c r="L194" s="39"/>
      <c r="M194" s="39"/>
      <c r="N194" s="39"/>
      <c r="O194" s="39"/>
      <c r="P194" s="39"/>
      <c r="Q194" s="39"/>
      <c r="R194" s="39"/>
      <c r="S194" s="39"/>
      <c r="T194" s="39"/>
      <c r="U194" s="39"/>
      <c r="V194" s="39"/>
      <c r="W194" s="39"/>
      <c r="X194" s="39"/>
      <c r="Y194" s="39"/>
      <c r="Z194" s="39"/>
    </row>
    <row r="195" spans="1:26" ht="16.5" customHeight="1">
      <c r="A195" s="39"/>
      <c r="B195" s="39"/>
      <c r="C195" s="39"/>
      <c r="D195" s="39"/>
      <c r="E195" s="39"/>
      <c r="F195" s="39"/>
      <c r="G195" s="39"/>
      <c r="H195" s="39"/>
      <c r="I195" s="39"/>
      <c r="J195" s="39"/>
      <c r="K195" s="39"/>
      <c r="L195" s="39"/>
      <c r="M195" s="39"/>
      <c r="N195" s="39"/>
      <c r="O195" s="39"/>
      <c r="P195" s="39"/>
      <c r="Q195" s="39"/>
      <c r="R195" s="39"/>
      <c r="S195" s="39"/>
      <c r="T195" s="39"/>
      <c r="U195" s="39"/>
      <c r="V195" s="39"/>
      <c r="W195" s="39"/>
      <c r="X195" s="39"/>
      <c r="Y195" s="39"/>
      <c r="Z195" s="39"/>
    </row>
    <row r="196" spans="1:26" ht="16.5" customHeight="1">
      <c r="A196" s="39"/>
      <c r="B196" s="39"/>
      <c r="C196" s="39"/>
      <c r="D196" s="39"/>
      <c r="E196" s="39"/>
      <c r="F196" s="39"/>
      <c r="G196" s="39"/>
      <c r="H196" s="39"/>
      <c r="I196" s="39"/>
      <c r="J196" s="39"/>
      <c r="K196" s="39"/>
      <c r="L196" s="39"/>
      <c r="M196" s="39"/>
      <c r="N196" s="39"/>
      <c r="O196" s="39"/>
      <c r="P196" s="39"/>
      <c r="Q196" s="39"/>
      <c r="R196" s="39"/>
      <c r="S196" s="39"/>
      <c r="T196" s="39"/>
      <c r="U196" s="39"/>
      <c r="V196" s="39"/>
      <c r="W196" s="39"/>
      <c r="X196" s="39"/>
      <c r="Y196" s="39"/>
      <c r="Z196" s="39"/>
    </row>
    <row r="197" spans="1:26" ht="16.5" customHeight="1">
      <c r="A197" s="39"/>
      <c r="B197" s="39"/>
      <c r="C197" s="39"/>
      <c r="D197" s="39"/>
      <c r="E197" s="39"/>
      <c r="F197" s="39"/>
      <c r="G197" s="39"/>
      <c r="H197" s="39"/>
      <c r="I197" s="39"/>
      <c r="J197" s="39"/>
      <c r="K197" s="39"/>
      <c r="L197" s="39"/>
      <c r="M197" s="39"/>
      <c r="N197" s="39"/>
      <c r="O197" s="39"/>
      <c r="P197" s="39"/>
      <c r="Q197" s="39"/>
      <c r="R197" s="39"/>
      <c r="S197" s="39"/>
      <c r="T197" s="39"/>
      <c r="U197" s="39"/>
      <c r="V197" s="39"/>
      <c r="W197" s="39"/>
      <c r="X197" s="39"/>
      <c r="Y197" s="39"/>
      <c r="Z197" s="39"/>
    </row>
    <row r="198" spans="1:26" ht="16.5" customHeight="1">
      <c r="A198" s="39"/>
      <c r="B198" s="39"/>
      <c r="C198" s="39"/>
      <c r="D198" s="39"/>
      <c r="E198" s="39"/>
      <c r="F198" s="39"/>
      <c r="G198" s="39"/>
      <c r="H198" s="39"/>
      <c r="I198" s="39"/>
      <c r="J198" s="39"/>
      <c r="K198" s="39"/>
      <c r="L198" s="39"/>
      <c r="M198" s="39"/>
      <c r="N198" s="39"/>
      <c r="O198" s="39"/>
      <c r="P198" s="39"/>
      <c r="Q198" s="39"/>
      <c r="R198" s="39"/>
      <c r="S198" s="39"/>
      <c r="T198" s="39"/>
      <c r="U198" s="39"/>
      <c r="V198" s="39"/>
      <c r="W198" s="39"/>
      <c r="X198" s="39"/>
      <c r="Y198" s="39"/>
      <c r="Z198" s="39"/>
    </row>
    <row r="199" spans="1:26" ht="16.5" customHeight="1">
      <c r="A199" s="39"/>
      <c r="B199" s="39"/>
      <c r="C199" s="39"/>
      <c r="D199" s="39"/>
      <c r="E199" s="39"/>
      <c r="F199" s="39"/>
      <c r="G199" s="39"/>
      <c r="H199" s="39"/>
      <c r="I199" s="39"/>
      <c r="J199" s="39"/>
      <c r="K199" s="39"/>
      <c r="L199" s="39"/>
      <c r="M199" s="39"/>
      <c r="N199" s="39"/>
      <c r="O199" s="39"/>
      <c r="P199" s="39"/>
      <c r="Q199" s="39"/>
      <c r="R199" s="39"/>
      <c r="S199" s="39"/>
      <c r="T199" s="39"/>
      <c r="U199" s="39"/>
      <c r="V199" s="39"/>
      <c r="W199" s="39"/>
      <c r="X199" s="39"/>
      <c r="Y199" s="39"/>
      <c r="Z199" s="39"/>
    </row>
    <row r="200" spans="1:26" ht="16.5" customHeight="1">
      <c r="A200" s="39"/>
      <c r="B200" s="39"/>
      <c r="C200" s="39"/>
      <c r="D200" s="39"/>
      <c r="E200" s="39"/>
      <c r="F200" s="39"/>
      <c r="G200" s="39"/>
      <c r="H200" s="39"/>
      <c r="I200" s="39"/>
      <c r="J200" s="39"/>
      <c r="K200" s="39"/>
      <c r="L200" s="39"/>
      <c r="M200" s="39"/>
      <c r="N200" s="39"/>
      <c r="O200" s="39"/>
      <c r="P200" s="39"/>
      <c r="Q200" s="39"/>
      <c r="R200" s="39"/>
      <c r="S200" s="39"/>
      <c r="T200" s="39"/>
      <c r="U200" s="39"/>
      <c r="V200" s="39"/>
      <c r="W200" s="39"/>
      <c r="X200" s="39"/>
      <c r="Y200" s="39"/>
      <c r="Z200" s="39"/>
    </row>
    <row r="201" spans="1:26" ht="16.5" customHeight="1">
      <c r="A201" s="39"/>
      <c r="B201" s="39"/>
      <c r="C201" s="39"/>
      <c r="D201" s="39"/>
      <c r="E201" s="39"/>
      <c r="F201" s="39"/>
      <c r="G201" s="39"/>
      <c r="H201" s="39"/>
      <c r="I201" s="39"/>
      <c r="J201" s="39"/>
      <c r="K201" s="39"/>
      <c r="L201" s="39"/>
      <c r="M201" s="39"/>
      <c r="N201" s="39"/>
      <c r="O201" s="39"/>
      <c r="P201" s="39"/>
      <c r="Q201" s="39"/>
      <c r="R201" s="39"/>
      <c r="S201" s="39"/>
      <c r="T201" s="39"/>
      <c r="U201" s="39"/>
      <c r="V201" s="39"/>
      <c r="W201" s="39"/>
      <c r="X201" s="39"/>
      <c r="Y201" s="39"/>
      <c r="Z201" s="39"/>
    </row>
    <row r="202" spans="1:26" ht="16.5" customHeight="1">
      <c r="A202" s="39"/>
      <c r="B202" s="39"/>
      <c r="C202" s="39"/>
      <c r="D202" s="39"/>
      <c r="E202" s="39"/>
      <c r="F202" s="39"/>
      <c r="G202" s="39"/>
      <c r="H202" s="39"/>
      <c r="I202" s="39"/>
      <c r="J202" s="39"/>
      <c r="K202" s="39"/>
      <c r="L202" s="39"/>
      <c r="M202" s="39"/>
      <c r="N202" s="39"/>
      <c r="O202" s="39"/>
      <c r="P202" s="39"/>
      <c r="Q202" s="39"/>
      <c r="R202" s="39"/>
      <c r="S202" s="39"/>
      <c r="T202" s="39"/>
      <c r="U202" s="39"/>
      <c r="V202" s="39"/>
      <c r="W202" s="39"/>
      <c r="X202" s="39"/>
      <c r="Y202" s="39"/>
      <c r="Z202" s="39"/>
    </row>
    <row r="203" spans="1:26" ht="16.5" customHeight="1">
      <c r="A203" s="39"/>
      <c r="B203" s="39"/>
      <c r="C203" s="39"/>
      <c r="D203" s="39"/>
      <c r="E203" s="39"/>
      <c r="F203" s="39"/>
      <c r="G203" s="39"/>
      <c r="H203" s="39"/>
      <c r="I203" s="39"/>
      <c r="J203" s="39"/>
      <c r="K203" s="39"/>
      <c r="L203" s="39"/>
      <c r="M203" s="39"/>
      <c r="N203" s="39"/>
      <c r="O203" s="39"/>
      <c r="P203" s="39"/>
      <c r="Q203" s="39"/>
      <c r="R203" s="39"/>
      <c r="S203" s="39"/>
      <c r="T203" s="39"/>
      <c r="U203" s="39"/>
      <c r="V203" s="39"/>
      <c r="W203" s="39"/>
      <c r="X203" s="39"/>
      <c r="Y203" s="39"/>
      <c r="Z203" s="39"/>
    </row>
    <row r="204" spans="1:26" ht="16.5" customHeight="1">
      <c r="A204" s="39"/>
      <c r="B204" s="39"/>
      <c r="C204" s="39"/>
      <c r="D204" s="39"/>
      <c r="E204" s="39"/>
      <c r="F204" s="39"/>
      <c r="G204" s="39"/>
      <c r="H204" s="39"/>
      <c r="I204" s="39"/>
      <c r="J204" s="39"/>
      <c r="K204" s="39"/>
      <c r="L204" s="39"/>
      <c r="M204" s="39"/>
      <c r="N204" s="39"/>
      <c r="O204" s="39"/>
      <c r="P204" s="39"/>
      <c r="Q204" s="39"/>
      <c r="R204" s="39"/>
      <c r="S204" s="39"/>
      <c r="T204" s="39"/>
      <c r="U204" s="39"/>
      <c r="V204" s="39"/>
      <c r="W204" s="39"/>
      <c r="X204" s="39"/>
      <c r="Y204" s="39"/>
      <c r="Z204" s="39"/>
    </row>
    <row r="205" spans="1:26" ht="16.5" customHeight="1">
      <c r="A205" s="39"/>
      <c r="B205" s="39"/>
      <c r="C205" s="39"/>
      <c r="D205" s="39"/>
      <c r="E205" s="39"/>
      <c r="F205" s="39"/>
      <c r="G205" s="39"/>
      <c r="H205" s="39"/>
      <c r="I205" s="39"/>
      <c r="J205" s="39"/>
      <c r="K205" s="39"/>
      <c r="L205" s="39"/>
      <c r="M205" s="39"/>
      <c r="N205" s="39"/>
      <c r="O205" s="39"/>
      <c r="P205" s="39"/>
      <c r="Q205" s="39"/>
      <c r="R205" s="39"/>
      <c r="S205" s="39"/>
      <c r="T205" s="39"/>
      <c r="U205" s="39"/>
      <c r="V205" s="39"/>
      <c r="W205" s="39"/>
      <c r="X205" s="39"/>
      <c r="Y205" s="39"/>
      <c r="Z205" s="39"/>
    </row>
    <row r="206" spans="1:26" ht="16.5" customHeight="1">
      <c r="A206" s="39"/>
      <c r="B206" s="39"/>
      <c r="C206" s="39"/>
      <c r="D206" s="39"/>
      <c r="E206" s="39"/>
      <c r="F206" s="39"/>
      <c r="G206" s="39"/>
      <c r="H206" s="39"/>
      <c r="I206" s="39"/>
      <c r="J206" s="39"/>
      <c r="K206" s="39"/>
      <c r="L206" s="39"/>
      <c r="M206" s="39"/>
      <c r="N206" s="39"/>
      <c r="O206" s="39"/>
      <c r="P206" s="39"/>
      <c r="Q206" s="39"/>
      <c r="R206" s="39"/>
      <c r="S206" s="39"/>
      <c r="T206" s="39"/>
      <c r="U206" s="39"/>
      <c r="V206" s="39"/>
      <c r="W206" s="39"/>
      <c r="X206" s="39"/>
      <c r="Y206" s="39"/>
      <c r="Z206" s="39"/>
    </row>
    <row r="207" spans="1:26" ht="16.5" customHeight="1">
      <c r="A207" s="39"/>
      <c r="B207" s="39"/>
      <c r="C207" s="39"/>
      <c r="D207" s="39"/>
      <c r="E207" s="39"/>
      <c r="F207" s="39"/>
      <c r="G207" s="39"/>
      <c r="H207" s="39"/>
      <c r="I207" s="39"/>
      <c r="J207" s="39"/>
      <c r="K207" s="39"/>
      <c r="L207" s="39"/>
      <c r="M207" s="39"/>
      <c r="N207" s="39"/>
      <c r="O207" s="39"/>
      <c r="P207" s="39"/>
      <c r="Q207" s="39"/>
      <c r="R207" s="39"/>
      <c r="S207" s="39"/>
      <c r="T207" s="39"/>
      <c r="U207" s="39"/>
      <c r="V207" s="39"/>
      <c r="W207" s="39"/>
      <c r="X207" s="39"/>
      <c r="Y207" s="39"/>
      <c r="Z207" s="39"/>
    </row>
    <row r="208" spans="1:26" ht="16.5" customHeight="1">
      <c r="A208" s="39"/>
      <c r="B208" s="39"/>
      <c r="C208" s="39"/>
      <c r="D208" s="39"/>
      <c r="E208" s="39"/>
      <c r="F208" s="39"/>
      <c r="G208" s="39"/>
      <c r="H208" s="39"/>
      <c r="I208" s="39"/>
      <c r="J208" s="39"/>
      <c r="K208" s="39"/>
      <c r="L208" s="39"/>
      <c r="M208" s="39"/>
      <c r="N208" s="39"/>
      <c r="O208" s="39"/>
      <c r="P208" s="39"/>
      <c r="Q208" s="39"/>
      <c r="R208" s="39"/>
      <c r="S208" s="39"/>
      <c r="T208" s="39"/>
      <c r="U208" s="39"/>
      <c r="V208" s="39"/>
      <c r="W208" s="39"/>
      <c r="X208" s="39"/>
      <c r="Y208" s="39"/>
      <c r="Z208" s="39"/>
    </row>
    <row r="209" spans="1:26" ht="16.5" customHeight="1">
      <c r="A209" s="39"/>
      <c r="B209" s="39"/>
      <c r="C209" s="39"/>
      <c r="D209" s="39"/>
      <c r="E209" s="39"/>
      <c r="F209" s="39"/>
      <c r="G209" s="39"/>
      <c r="H209" s="39"/>
      <c r="I209" s="39"/>
      <c r="J209" s="39"/>
      <c r="K209" s="39"/>
      <c r="L209" s="39"/>
      <c r="M209" s="39"/>
      <c r="N209" s="39"/>
      <c r="O209" s="39"/>
      <c r="P209" s="39"/>
      <c r="Q209" s="39"/>
      <c r="R209" s="39"/>
      <c r="S209" s="39"/>
      <c r="T209" s="39"/>
      <c r="U209" s="39"/>
      <c r="V209" s="39"/>
      <c r="W209" s="39"/>
      <c r="X209" s="39"/>
      <c r="Y209" s="39"/>
      <c r="Z209" s="39"/>
    </row>
    <row r="210" spans="1:26" ht="16.5" customHeight="1">
      <c r="A210" s="39"/>
      <c r="B210" s="39"/>
      <c r="C210" s="39"/>
      <c r="D210" s="39"/>
      <c r="E210" s="39"/>
      <c r="F210" s="39"/>
      <c r="G210" s="39"/>
      <c r="H210" s="39"/>
      <c r="I210" s="39"/>
      <c r="J210" s="39"/>
      <c r="K210" s="39"/>
      <c r="L210" s="39"/>
      <c r="M210" s="39"/>
      <c r="N210" s="39"/>
      <c r="O210" s="39"/>
      <c r="P210" s="39"/>
      <c r="Q210" s="39"/>
      <c r="R210" s="39"/>
      <c r="S210" s="39"/>
      <c r="T210" s="39"/>
      <c r="U210" s="39"/>
      <c r="V210" s="39"/>
      <c r="W210" s="39"/>
      <c r="X210" s="39"/>
      <c r="Y210" s="39"/>
      <c r="Z210" s="39"/>
    </row>
    <row r="211" spans="1:26" ht="16.5" customHeight="1">
      <c r="A211" s="39"/>
      <c r="B211" s="39"/>
      <c r="C211" s="39"/>
      <c r="D211" s="39"/>
      <c r="E211" s="39"/>
      <c r="F211" s="39"/>
      <c r="G211" s="39"/>
      <c r="H211" s="39"/>
      <c r="I211" s="39"/>
      <c r="J211" s="39"/>
      <c r="K211" s="39"/>
      <c r="L211" s="39"/>
      <c r="M211" s="39"/>
      <c r="N211" s="39"/>
      <c r="O211" s="39"/>
      <c r="P211" s="39"/>
      <c r="Q211" s="39"/>
      <c r="R211" s="39"/>
      <c r="S211" s="39"/>
      <c r="T211" s="39"/>
      <c r="U211" s="39"/>
      <c r="V211" s="39"/>
      <c r="W211" s="39"/>
      <c r="X211" s="39"/>
      <c r="Y211" s="39"/>
      <c r="Z211" s="39"/>
    </row>
    <row r="212" spans="1:26" ht="16.5" customHeight="1">
      <c r="A212" s="39"/>
      <c r="B212" s="39"/>
      <c r="C212" s="39"/>
      <c r="D212" s="39"/>
      <c r="E212" s="39"/>
      <c r="F212" s="39"/>
      <c r="G212" s="39"/>
      <c r="H212" s="39"/>
      <c r="I212" s="39"/>
      <c r="J212" s="39"/>
      <c r="K212" s="39"/>
      <c r="L212" s="39"/>
      <c r="M212" s="39"/>
      <c r="N212" s="39"/>
      <c r="O212" s="39"/>
      <c r="P212" s="39"/>
      <c r="Q212" s="39"/>
      <c r="R212" s="39"/>
      <c r="S212" s="39"/>
      <c r="T212" s="39"/>
      <c r="U212" s="39"/>
      <c r="V212" s="39"/>
      <c r="W212" s="39"/>
      <c r="X212" s="39"/>
      <c r="Y212" s="39"/>
      <c r="Z212" s="39"/>
    </row>
    <row r="213" spans="1:26" ht="16.5" customHeight="1">
      <c r="A213" s="39"/>
      <c r="B213" s="39"/>
      <c r="C213" s="39"/>
      <c r="D213" s="39"/>
      <c r="E213" s="39"/>
      <c r="F213" s="39"/>
      <c r="G213" s="39"/>
      <c r="H213" s="39"/>
      <c r="I213" s="39"/>
      <c r="J213" s="39"/>
      <c r="K213" s="39"/>
      <c r="L213" s="39"/>
      <c r="M213" s="39"/>
      <c r="N213" s="39"/>
      <c r="O213" s="39"/>
      <c r="P213" s="39"/>
      <c r="Q213" s="39"/>
      <c r="R213" s="39"/>
      <c r="S213" s="39"/>
      <c r="T213" s="39"/>
      <c r="U213" s="39"/>
      <c r="V213" s="39"/>
      <c r="W213" s="39"/>
      <c r="X213" s="39"/>
      <c r="Y213" s="39"/>
      <c r="Z213" s="39"/>
    </row>
    <row r="214" spans="1:26" ht="16.5" customHeight="1">
      <c r="A214" s="39"/>
      <c r="B214" s="39"/>
      <c r="C214" s="39"/>
      <c r="D214" s="39"/>
      <c r="E214" s="39"/>
      <c r="F214" s="39"/>
      <c r="G214" s="39"/>
      <c r="H214" s="39"/>
      <c r="I214" s="39"/>
      <c r="J214" s="39"/>
      <c r="K214" s="39"/>
      <c r="L214" s="39"/>
      <c r="M214" s="39"/>
      <c r="N214" s="39"/>
      <c r="O214" s="39"/>
      <c r="P214" s="39"/>
      <c r="Q214" s="39"/>
      <c r="R214" s="39"/>
      <c r="S214" s="39"/>
      <c r="T214" s="39"/>
      <c r="U214" s="39"/>
      <c r="V214" s="39"/>
      <c r="W214" s="39"/>
      <c r="X214" s="39"/>
      <c r="Y214" s="39"/>
      <c r="Z214" s="39"/>
    </row>
    <row r="215" spans="1:26" ht="16.5" customHeight="1">
      <c r="A215" s="39"/>
      <c r="B215" s="39"/>
      <c r="C215" s="39"/>
      <c r="D215" s="39"/>
      <c r="E215" s="39"/>
      <c r="F215" s="39"/>
      <c r="G215" s="39"/>
      <c r="H215" s="39"/>
      <c r="I215" s="39"/>
      <c r="J215" s="39"/>
      <c r="K215" s="39"/>
      <c r="L215" s="39"/>
      <c r="M215" s="39"/>
      <c r="N215" s="39"/>
      <c r="O215" s="39"/>
      <c r="P215" s="39"/>
      <c r="Q215" s="39"/>
      <c r="R215" s="39"/>
      <c r="S215" s="39"/>
      <c r="T215" s="39"/>
      <c r="U215" s="39"/>
      <c r="V215" s="39"/>
      <c r="W215" s="39"/>
      <c r="X215" s="39"/>
      <c r="Y215" s="39"/>
      <c r="Z215" s="39"/>
    </row>
    <row r="216" spans="1:26" ht="16.5" customHeight="1">
      <c r="A216" s="39"/>
      <c r="B216" s="39"/>
      <c r="C216" s="39"/>
      <c r="D216" s="39"/>
      <c r="E216" s="39"/>
      <c r="F216" s="39"/>
      <c r="G216" s="39"/>
      <c r="H216" s="39"/>
      <c r="I216" s="39"/>
      <c r="J216" s="39"/>
      <c r="K216" s="39"/>
      <c r="L216" s="39"/>
      <c r="M216" s="39"/>
      <c r="N216" s="39"/>
      <c r="O216" s="39"/>
      <c r="P216" s="39"/>
      <c r="Q216" s="39"/>
      <c r="R216" s="39"/>
      <c r="S216" s="39"/>
      <c r="T216" s="39"/>
      <c r="U216" s="39"/>
      <c r="V216" s="39"/>
      <c r="W216" s="39"/>
      <c r="X216" s="39"/>
      <c r="Y216" s="39"/>
      <c r="Z216" s="39"/>
    </row>
    <row r="217" spans="1:26" ht="16.5" customHeight="1">
      <c r="A217" s="39"/>
      <c r="B217" s="39"/>
      <c r="C217" s="39"/>
      <c r="D217" s="39"/>
      <c r="E217" s="39"/>
      <c r="F217" s="39"/>
      <c r="G217" s="39"/>
      <c r="H217" s="39"/>
      <c r="I217" s="39"/>
      <c r="J217" s="39"/>
      <c r="K217" s="39"/>
      <c r="L217" s="39"/>
      <c r="M217" s="39"/>
      <c r="N217" s="39"/>
      <c r="O217" s="39"/>
      <c r="P217" s="39"/>
      <c r="Q217" s="39"/>
      <c r="R217" s="39"/>
      <c r="S217" s="39"/>
      <c r="T217" s="39"/>
      <c r="U217" s="39"/>
      <c r="V217" s="39"/>
      <c r="W217" s="39"/>
      <c r="X217" s="39"/>
      <c r="Y217" s="39"/>
      <c r="Z217" s="39"/>
    </row>
    <row r="218" spans="1:26" ht="16.5" customHeight="1">
      <c r="A218" s="39"/>
      <c r="B218" s="39"/>
      <c r="C218" s="39"/>
      <c r="D218" s="39"/>
      <c r="E218" s="39"/>
      <c r="F218" s="39"/>
      <c r="G218" s="39"/>
      <c r="H218" s="39"/>
      <c r="I218" s="39"/>
      <c r="J218" s="39"/>
      <c r="K218" s="39"/>
      <c r="L218" s="39"/>
      <c r="M218" s="39"/>
      <c r="N218" s="39"/>
      <c r="O218" s="39"/>
      <c r="P218" s="39"/>
      <c r="Q218" s="39"/>
      <c r="R218" s="39"/>
      <c r="S218" s="39"/>
      <c r="T218" s="39"/>
      <c r="U218" s="39"/>
      <c r="V218" s="39"/>
      <c r="W218" s="39"/>
      <c r="X218" s="39"/>
      <c r="Y218" s="39"/>
      <c r="Z218" s="39"/>
    </row>
    <row r="219" spans="1:26" ht="16.5" customHeight="1">
      <c r="A219" s="39"/>
      <c r="B219" s="39"/>
      <c r="C219" s="39"/>
      <c r="D219" s="39"/>
      <c r="E219" s="39"/>
      <c r="F219" s="39"/>
      <c r="G219" s="39"/>
      <c r="H219" s="39"/>
      <c r="I219" s="39"/>
      <c r="J219" s="39"/>
      <c r="K219" s="39"/>
      <c r="L219" s="39"/>
      <c r="M219" s="39"/>
      <c r="N219" s="39"/>
      <c r="O219" s="39"/>
      <c r="P219" s="39"/>
      <c r="Q219" s="39"/>
      <c r="R219" s="39"/>
      <c r="S219" s="39"/>
      <c r="T219" s="39"/>
      <c r="U219" s="39"/>
      <c r="V219" s="39"/>
      <c r="W219" s="39"/>
      <c r="X219" s="39"/>
      <c r="Y219" s="39"/>
      <c r="Z219" s="39"/>
    </row>
    <row r="220" spans="1:26" ht="16.5" customHeight="1">
      <c r="A220" s="39"/>
      <c r="B220" s="39"/>
      <c r="C220" s="39"/>
      <c r="D220" s="39"/>
      <c r="E220" s="39"/>
      <c r="F220" s="39"/>
      <c r="G220" s="39"/>
      <c r="H220" s="39"/>
      <c r="I220" s="39"/>
      <c r="J220" s="39"/>
      <c r="K220" s="39"/>
      <c r="L220" s="39"/>
      <c r="M220" s="39"/>
      <c r="N220" s="39"/>
      <c r="O220" s="39"/>
      <c r="P220" s="39"/>
      <c r="Q220" s="39"/>
      <c r="R220" s="39"/>
      <c r="S220" s="39"/>
      <c r="T220" s="39"/>
      <c r="U220" s="39"/>
      <c r="V220" s="39"/>
      <c r="W220" s="39"/>
      <c r="X220" s="39"/>
      <c r="Y220" s="39"/>
      <c r="Z220" s="39"/>
    </row>
    <row r="221" spans="1:26" ht="16.5" customHeight="1">
      <c r="A221" s="39"/>
      <c r="B221" s="39"/>
      <c r="C221" s="39"/>
      <c r="D221" s="39"/>
      <c r="E221" s="39"/>
      <c r="F221" s="39"/>
      <c r="G221" s="39"/>
      <c r="H221" s="39"/>
      <c r="I221" s="39"/>
      <c r="J221" s="39"/>
      <c r="K221" s="39"/>
      <c r="L221" s="39"/>
      <c r="M221" s="39"/>
      <c r="N221" s="39"/>
      <c r="O221" s="39"/>
      <c r="P221" s="39"/>
      <c r="Q221" s="39"/>
      <c r="R221" s="39"/>
      <c r="S221" s="39"/>
      <c r="T221" s="39"/>
      <c r="U221" s="39"/>
      <c r="V221" s="39"/>
      <c r="W221" s="39"/>
      <c r="X221" s="39"/>
      <c r="Y221" s="39"/>
      <c r="Z221" s="39"/>
    </row>
    <row r="222" spans="1:26" ht="16.5" customHeight="1">
      <c r="A222" s="39"/>
      <c r="B222" s="39"/>
      <c r="C222" s="39"/>
      <c r="D222" s="39"/>
      <c r="E222" s="39"/>
      <c r="F222" s="39"/>
      <c r="G222" s="39"/>
      <c r="H222" s="39"/>
      <c r="I222" s="39"/>
      <c r="J222" s="39"/>
      <c r="K222" s="39"/>
      <c r="L222" s="39"/>
      <c r="M222" s="39"/>
      <c r="N222" s="39"/>
      <c r="O222" s="39"/>
      <c r="P222" s="39"/>
      <c r="Q222" s="39"/>
      <c r="R222" s="39"/>
      <c r="S222" s="39"/>
      <c r="T222" s="39"/>
      <c r="U222" s="39"/>
      <c r="V222" s="39"/>
      <c r="W222" s="39"/>
      <c r="X222" s="39"/>
      <c r="Y222" s="39"/>
      <c r="Z222" s="39"/>
    </row>
    <row r="223" spans="1:26" ht="16.5" customHeight="1">
      <c r="A223" s="39"/>
      <c r="B223" s="39"/>
      <c r="C223" s="39"/>
      <c r="D223" s="39"/>
      <c r="E223" s="39"/>
      <c r="F223" s="39"/>
      <c r="G223" s="39"/>
      <c r="H223" s="39"/>
      <c r="I223" s="39"/>
      <c r="J223" s="39"/>
      <c r="K223" s="39"/>
      <c r="L223" s="39"/>
      <c r="M223" s="39"/>
      <c r="N223" s="39"/>
      <c r="O223" s="39"/>
      <c r="P223" s="39"/>
      <c r="Q223" s="39"/>
      <c r="R223" s="39"/>
      <c r="S223" s="39"/>
      <c r="T223" s="39"/>
      <c r="U223" s="39"/>
      <c r="V223" s="39"/>
      <c r="W223" s="39"/>
      <c r="X223" s="39"/>
      <c r="Y223" s="39"/>
      <c r="Z223" s="39"/>
    </row>
    <row r="224" spans="1:26" ht="16.5" customHeight="1">
      <c r="A224" s="39"/>
      <c r="B224" s="39"/>
      <c r="C224" s="39"/>
      <c r="D224" s="39"/>
      <c r="E224" s="39"/>
      <c r="F224" s="39"/>
      <c r="G224" s="39"/>
      <c r="H224" s="39"/>
      <c r="I224" s="39"/>
      <c r="J224" s="39"/>
      <c r="K224" s="39"/>
      <c r="L224" s="39"/>
      <c r="M224" s="39"/>
      <c r="N224" s="39"/>
      <c r="O224" s="39"/>
      <c r="P224" s="39"/>
      <c r="Q224" s="39"/>
      <c r="R224" s="39"/>
      <c r="S224" s="39"/>
      <c r="T224" s="39"/>
      <c r="U224" s="39"/>
      <c r="V224" s="39"/>
      <c r="W224" s="39"/>
      <c r="X224" s="39"/>
      <c r="Y224" s="39"/>
      <c r="Z224" s="39"/>
    </row>
    <row r="225" spans="1:26" ht="16.5" customHeight="1">
      <c r="A225" s="39"/>
      <c r="B225" s="39"/>
      <c r="C225" s="39"/>
      <c r="D225" s="39"/>
      <c r="E225" s="39"/>
      <c r="F225" s="39"/>
      <c r="G225" s="39"/>
      <c r="H225" s="39"/>
      <c r="I225" s="39"/>
      <c r="J225" s="39"/>
      <c r="K225" s="39"/>
      <c r="L225" s="39"/>
      <c r="M225" s="39"/>
      <c r="N225" s="39"/>
      <c r="O225" s="39"/>
      <c r="P225" s="39"/>
      <c r="Q225" s="39"/>
      <c r="R225" s="39"/>
      <c r="S225" s="39"/>
      <c r="T225" s="39"/>
      <c r="U225" s="39"/>
      <c r="V225" s="39"/>
      <c r="W225" s="39"/>
      <c r="X225" s="39"/>
      <c r="Y225" s="39"/>
      <c r="Z225" s="39"/>
    </row>
    <row r="226" spans="1:26" ht="16.5" customHeight="1">
      <c r="A226" s="39"/>
      <c r="B226" s="39"/>
      <c r="C226" s="39"/>
      <c r="D226" s="39"/>
      <c r="E226" s="39"/>
      <c r="F226" s="39"/>
      <c r="G226" s="39"/>
      <c r="H226" s="39"/>
      <c r="I226" s="39"/>
      <c r="J226" s="39"/>
      <c r="K226" s="39"/>
      <c r="L226" s="39"/>
      <c r="M226" s="39"/>
      <c r="N226" s="39"/>
      <c r="O226" s="39"/>
      <c r="P226" s="39"/>
      <c r="Q226" s="39"/>
      <c r="R226" s="39"/>
      <c r="S226" s="39"/>
      <c r="T226" s="39"/>
      <c r="U226" s="39"/>
      <c r="V226" s="39"/>
      <c r="W226" s="39"/>
      <c r="X226" s="39"/>
      <c r="Y226" s="39"/>
      <c r="Z226" s="39"/>
    </row>
    <row r="227" spans="1:26" ht="16.5" customHeight="1">
      <c r="A227" s="39"/>
      <c r="B227" s="39"/>
      <c r="C227" s="39"/>
      <c r="D227" s="39"/>
      <c r="E227" s="39"/>
      <c r="F227" s="39"/>
      <c r="G227" s="39"/>
      <c r="H227" s="39"/>
      <c r="I227" s="39"/>
      <c r="J227" s="39"/>
      <c r="K227" s="39"/>
      <c r="L227" s="39"/>
      <c r="M227" s="39"/>
      <c r="N227" s="39"/>
      <c r="O227" s="39"/>
      <c r="P227" s="39"/>
      <c r="Q227" s="39"/>
      <c r="R227" s="39"/>
      <c r="S227" s="39"/>
      <c r="T227" s="39"/>
      <c r="U227" s="39"/>
      <c r="V227" s="39"/>
      <c r="W227" s="39"/>
      <c r="X227" s="39"/>
      <c r="Y227" s="39"/>
      <c r="Z227" s="39"/>
    </row>
    <row r="228" spans="1:26" ht="16.5" customHeight="1">
      <c r="A228" s="39"/>
      <c r="B228" s="39"/>
      <c r="C228" s="39"/>
      <c r="D228" s="39"/>
      <c r="E228" s="39"/>
      <c r="F228" s="39"/>
      <c r="G228" s="39"/>
      <c r="H228" s="39"/>
      <c r="I228" s="39"/>
      <c r="J228" s="39"/>
      <c r="K228" s="39"/>
      <c r="L228" s="39"/>
      <c r="M228" s="39"/>
      <c r="N228" s="39"/>
      <c r="O228" s="39"/>
      <c r="P228" s="39"/>
      <c r="Q228" s="39"/>
      <c r="R228" s="39"/>
      <c r="S228" s="39"/>
      <c r="T228" s="39"/>
      <c r="U228" s="39"/>
      <c r="V228" s="39"/>
      <c r="W228" s="39"/>
      <c r="X228" s="39"/>
      <c r="Y228" s="39"/>
      <c r="Z228" s="39"/>
    </row>
    <row r="229" spans="1:26" ht="16.5" customHeight="1">
      <c r="A229" s="39"/>
      <c r="B229" s="39"/>
      <c r="C229" s="39"/>
      <c r="D229" s="39"/>
      <c r="E229" s="39"/>
      <c r="F229" s="39"/>
      <c r="G229" s="39"/>
      <c r="H229" s="39"/>
      <c r="I229" s="39"/>
      <c r="J229" s="39"/>
      <c r="K229" s="39"/>
      <c r="L229" s="39"/>
      <c r="M229" s="39"/>
      <c r="N229" s="39"/>
      <c r="O229" s="39"/>
      <c r="P229" s="39"/>
      <c r="Q229" s="39"/>
      <c r="R229" s="39"/>
      <c r="S229" s="39"/>
      <c r="T229" s="39"/>
      <c r="U229" s="39"/>
      <c r="V229" s="39"/>
      <c r="W229" s="39"/>
      <c r="X229" s="39"/>
      <c r="Y229" s="39"/>
      <c r="Z229" s="39"/>
    </row>
    <row r="230" spans="1:26" ht="16.5" customHeight="1">
      <c r="A230" s="39"/>
      <c r="B230" s="39"/>
      <c r="C230" s="39"/>
      <c r="D230" s="39"/>
      <c r="E230" s="39"/>
      <c r="F230" s="39"/>
      <c r="G230" s="39"/>
      <c r="H230" s="39"/>
      <c r="I230" s="39"/>
      <c r="J230" s="39"/>
      <c r="K230" s="39"/>
      <c r="L230" s="39"/>
      <c r="M230" s="39"/>
      <c r="N230" s="39"/>
      <c r="O230" s="39"/>
      <c r="P230" s="39"/>
      <c r="Q230" s="39"/>
      <c r="R230" s="39"/>
      <c r="S230" s="39"/>
      <c r="T230" s="39"/>
      <c r="U230" s="39"/>
      <c r="V230" s="39"/>
      <c r="W230" s="39"/>
      <c r="X230" s="39"/>
      <c r="Y230" s="39"/>
      <c r="Z230" s="39"/>
    </row>
    <row r="231" spans="1:26" ht="16.5" customHeight="1">
      <c r="A231" s="39"/>
      <c r="B231" s="39"/>
      <c r="C231" s="39"/>
      <c r="D231" s="39"/>
      <c r="E231" s="39"/>
      <c r="F231" s="39"/>
      <c r="G231" s="39"/>
      <c r="H231" s="39"/>
      <c r="I231" s="39"/>
      <c r="J231" s="39"/>
      <c r="K231" s="39"/>
      <c r="L231" s="39"/>
      <c r="M231" s="39"/>
      <c r="N231" s="39"/>
      <c r="O231" s="39"/>
      <c r="P231" s="39"/>
      <c r="Q231" s="39"/>
      <c r="R231" s="39"/>
      <c r="S231" s="39"/>
      <c r="T231" s="39"/>
      <c r="U231" s="39"/>
      <c r="V231" s="39"/>
      <c r="W231" s="39"/>
      <c r="X231" s="39"/>
      <c r="Y231" s="39"/>
      <c r="Z231" s="39"/>
    </row>
    <row r="232" spans="1:26" ht="16.5" customHeight="1">
      <c r="A232" s="39"/>
      <c r="B232" s="39"/>
      <c r="C232" s="39"/>
      <c r="D232" s="39"/>
      <c r="E232" s="39"/>
      <c r="F232" s="39"/>
      <c r="G232" s="39"/>
      <c r="H232" s="39"/>
      <c r="I232" s="39"/>
      <c r="J232" s="39"/>
      <c r="K232" s="39"/>
      <c r="L232" s="39"/>
      <c r="M232" s="39"/>
      <c r="N232" s="39"/>
      <c r="O232" s="39"/>
      <c r="P232" s="39"/>
      <c r="Q232" s="39"/>
      <c r="R232" s="39"/>
      <c r="S232" s="39"/>
      <c r="T232" s="39"/>
      <c r="U232" s="39"/>
      <c r="V232" s="39"/>
      <c r="W232" s="39"/>
      <c r="X232" s="39"/>
      <c r="Y232" s="39"/>
      <c r="Z232" s="39"/>
    </row>
    <row r="233" spans="1:26" ht="16.5" customHeight="1">
      <c r="A233" s="39"/>
      <c r="B233" s="39"/>
      <c r="C233" s="39"/>
      <c r="D233" s="39"/>
      <c r="E233" s="39"/>
      <c r="F233" s="39"/>
      <c r="G233" s="39"/>
      <c r="H233" s="39"/>
      <c r="I233" s="39"/>
      <c r="J233" s="39"/>
      <c r="K233" s="39"/>
      <c r="L233" s="39"/>
      <c r="M233" s="39"/>
      <c r="N233" s="39"/>
      <c r="O233" s="39"/>
      <c r="P233" s="39"/>
      <c r="Q233" s="39"/>
      <c r="R233" s="39"/>
      <c r="S233" s="39"/>
      <c r="T233" s="39"/>
      <c r="U233" s="39"/>
      <c r="V233" s="39"/>
      <c r="W233" s="39"/>
      <c r="X233" s="39"/>
      <c r="Y233" s="39"/>
      <c r="Z233" s="39"/>
    </row>
    <row r="234" spans="1:26" ht="16.5" customHeight="1">
      <c r="A234" s="39"/>
      <c r="B234" s="39"/>
      <c r="C234" s="39"/>
      <c r="D234" s="39"/>
      <c r="E234" s="39"/>
      <c r="F234" s="39"/>
      <c r="G234" s="39"/>
      <c r="H234" s="39"/>
      <c r="I234" s="39"/>
      <c r="J234" s="39"/>
      <c r="K234" s="39"/>
      <c r="L234" s="39"/>
      <c r="M234" s="39"/>
      <c r="N234" s="39"/>
      <c r="O234" s="39"/>
      <c r="P234" s="39"/>
      <c r="Q234" s="39"/>
      <c r="R234" s="39"/>
      <c r="S234" s="39"/>
      <c r="T234" s="39"/>
      <c r="U234" s="39"/>
      <c r="V234" s="39"/>
      <c r="W234" s="39"/>
      <c r="X234" s="39"/>
      <c r="Y234" s="39"/>
      <c r="Z234" s="39"/>
    </row>
    <row r="235" spans="1:26" ht="16.5" customHeight="1">
      <c r="A235" s="39"/>
      <c r="B235" s="39"/>
      <c r="C235" s="39"/>
      <c r="D235" s="39"/>
      <c r="E235" s="39"/>
      <c r="F235" s="39"/>
      <c r="G235" s="39"/>
      <c r="H235" s="39"/>
      <c r="I235" s="39"/>
      <c r="J235" s="39"/>
      <c r="K235" s="39"/>
      <c r="L235" s="39"/>
      <c r="M235" s="39"/>
      <c r="N235" s="39"/>
      <c r="O235" s="39"/>
      <c r="P235" s="39"/>
      <c r="Q235" s="39"/>
      <c r="R235" s="39"/>
      <c r="S235" s="39"/>
      <c r="T235" s="39"/>
      <c r="U235" s="39"/>
      <c r="V235" s="39"/>
      <c r="W235" s="39"/>
      <c r="X235" s="39"/>
      <c r="Y235" s="39"/>
      <c r="Z235" s="39"/>
    </row>
    <row r="236" spans="1:26" ht="16.5" customHeight="1">
      <c r="A236" s="39"/>
      <c r="B236" s="39"/>
      <c r="C236" s="39"/>
      <c r="D236" s="39"/>
      <c r="E236" s="39"/>
      <c r="F236" s="39"/>
      <c r="G236" s="39"/>
      <c r="H236" s="39"/>
      <c r="I236" s="39"/>
      <c r="J236" s="39"/>
      <c r="K236" s="39"/>
      <c r="L236" s="39"/>
      <c r="M236" s="39"/>
      <c r="N236" s="39"/>
      <c r="O236" s="39"/>
      <c r="P236" s="39"/>
      <c r="Q236" s="39"/>
      <c r="R236" s="39"/>
      <c r="S236" s="39"/>
      <c r="T236" s="39"/>
      <c r="U236" s="39"/>
      <c r="V236" s="39"/>
      <c r="W236" s="39"/>
      <c r="X236" s="39"/>
      <c r="Y236" s="39"/>
      <c r="Z236" s="39"/>
    </row>
    <row r="237" spans="1:26" ht="16.5" customHeight="1">
      <c r="A237" s="39"/>
      <c r="B237" s="39"/>
      <c r="C237" s="39"/>
      <c r="D237" s="39"/>
      <c r="E237" s="39"/>
      <c r="F237" s="39"/>
      <c r="G237" s="39"/>
      <c r="H237" s="39"/>
      <c r="I237" s="39"/>
      <c r="J237" s="39"/>
      <c r="K237" s="39"/>
      <c r="L237" s="39"/>
      <c r="M237" s="39"/>
      <c r="N237" s="39"/>
      <c r="O237" s="39"/>
      <c r="P237" s="39"/>
      <c r="Q237" s="39"/>
      <c r="R237" s="39"/>
      <c r="S237" s="39"/>
      <c r="T237" s="39"/>
      <c r="U237" s="39"/>
      <c r="V237" s="39"/>
      <c r="W237" s="39"/>
      <c r="X237" s="39"/>
      <c r="Y237" s="39"/>
      <c r="Z237" s="39"/>
    </row>
    <row r="238" spans="1:26" ht="16.5" customHeight="1">
      <c r="A238" s="39"/>
      <c r="B238" s="39"/>
      <c r="C238" s="39"/>
      <c r="D238" s="39"/>
      <c r="E238" s="39"/>
      <c r="F238" s="39"/>
      <c r="G238" s="39"/>
      <c r="H238" s="39"/>
      <c r="I238" s="39"/>
      <c r="J238" s="39"/>
      <c r="K238" s="39"/>
      <c r="L238" s="39"/>
      <c r="M238" s="39"/>
      <c r="N238" s="39"/>
      <c r="O238" s="39"/>
      <c r="P238" s="39"/>
      <c r="Q238" s="39"/>
      <c r="R238" s="39"/>
      <c r="S238" s="39"/>
      <c r="T238" s="39"/>
      <c r="U238" s="39"/>
      <c r="V238" s="39"/>
      <c r="W238" s="39"/>
      <c r="X238" s="39"/>
      <c r="Y238" s="39"/>
      <c r="Z238" s="39"/>
    </row>
    <row r="239" spans="1:26" ht="16.5" customHeight="1">
      <c r="A239" s="39"/>
      <c r="B239" s="39"/>
      <c r="C239" s="39"/>
      <c r="D239" s="39"/>
      <c r="E239" s="39"/>
      <c r="F239" s="39"/>
      <c r="G239" s="39"/>
      <c r="H239" s="39"/>
      <c r="I239" s="39"/>
      <c r="J239" s="39"/>
      <c r="K239" s="39"/>
      <c r="L239" s="39"/>
      <c r="M239" s="39"/>
      <c r="N239" s="39"/>
      <c r="O239" s="39"/>
      <c r="P239" s="39"/>
      <c r="Q239" s="39"/>
      <c r="R239" s="39"/>
      <c r="S239" s="39"/>
      <c r="T239" s="39"/>
      <c r="U239" s="39"/>
      <c r="V239" s="39"/>
      <c r="W239" s="39"/>
      <c r="X239" s="39"/>
      <c r="Y239" s="39"/>
      <c r="Z239" s="39"/>
    </row>
    <row r="240" spans="1:26" ht="16.5" customHeight="1">
      <c r="A240" s="39"/>
      <c r="B240" s="39"/>
      <c r="C240" s="39"/>
      <c r="D240" s="39"/>
      <c r="E240" s="39"/>
      <c r="F240" s="39"/>
      <c r="G240" s="39"/>
      <c r="H240" s="39"/>
      <c r="I240" s="39"/>
      <c r="J240" s="39"/>
      <c r="K240" s="39"/>
      <c r="L240" s="39"/>
      <c r="M240" s="39"/>
      <c r="N240" s="39"/>
      <c r="O240" s="39"/>
      <c r="P240" s="39"/>
      <c r="Q240" s="39"/>
      <c r="R240" s="39"/>
      <c r="S240" s="39"/>
      <c r="T240" s="39"/>
      <c r="U240" s="39"/>
      <c r="V240" s="39"/>
      <c r="W240" s="39"/>
      <c r="X240" s="39"/>
      <c r="Y240" s="39"/>
      <c r="Z240" s="39"/>
    </row>
    <row r="241" spans="1:26" ht="16.5" customHeight="1">
      <c r="A241" s="39"/>
      <c r="B241" s="39"/>
      <c r="C241" s="39"/>
      <c r="D241" s="39"/>
      <c r="E241" s="39"/>
      <c r="F241" s="39"/>
      <c r="G241" s="39"/>
      <c r="H241" s="39"/>
      <c r="I241" s="39"/>
      <c r="J241" s="39"/>
      <c r="K241" s="39"/>
      <c r="L241" s="39"/>
      <c r="M241" s="39"/>
      <c r="N241" s="39"/>
      <c r="O241" s="39"/>
      <c r="P241" s="39"/>
      <c r="Q241" s="39"/>
      <c r="R241" s="39"/>
      <c r="S241" s="39"/>
      <c r="T241" s="39"/>
      <c r="U241" s="39"/>
      <c r="V241" s="39"/>
      <c r="W241" s="39"/>
      <c r="X241" s="39"/>
      <c r="Y241" s="39"/>
      <c r="Z241" s="39"/>
    </row>
    <row r="242" spans="1:26" ht="16.5" customHeight="1">
      <c r="A242" s="39"/>
      <c r="B242" s="39"/>
      <c r="C242" s="39"/>
      <c r="D242" s="39"/>
      <c r="E242" s="39"/>
      <c r="F242" s="39"/>
      <c r="G242" s="39"/>
      <c r="H242" s="39"/>
      <c r="I242" s="39"/>
      <c r="J242" s="39"/>
      <c r="K242" s="39"/>
      <c r="L242" s="39"/>
      <c r="M242" s="39"/>
      <c r="N242" s="39"/>
      <c r="O242" s="39"/>
      <c r="P242" s="39"/>
      <c r="Q242" s="39"/>
      <c r="R242" s="39"/>
      <c r="S242" s="39"/>
      <c r="T242" s="39"/>
      <c r="U242" s="39"/>
      <c r="V242" s="39"/>
      <c r="W242" s="39"/>
      <c r="X242" s="39"/>
      <c r="Y242" s="39"/>
      <c r="Z242" s="39"/>
    </row>
    <row r="243" spans="1:26" ht="16.5" customHeight="1">
      <c r="A243" s="39"/>
      <c r="B243" s="39"/>
      <c r="C243" s="39"/>
      <c r="D243" s="39"/>
      <c r="E243" s="39"/>
      <c r="F243" s="39"/>
      <c r="G243" s="39"/>
      <c r="H243" s="39"/>
      <c r="I243" s="39"/>
      <c r="J243" s="39"/>
      <c r="K243" s="39"/>
      <c r="L243" s="39"/>
      <c r="M243" s="39"/>
      <c r="N243" s="39"/>
      <c r="O243" s="39"/>
      <c r="P243" s="39"/>
      <c r="Q243" s="39"/>
      <c r="R243" s="39"/>
      <c r="S243" s="39"/>
      <c r="T243" s="39"/>
      <c r="U243" s="39"/>
      <c r="V243" s="39"/>
      <c r="W243" s="39"/>
      <c r="X243" s="39"/>
      <c r="Y243" s="39"/>
      <c r="Z243" s="39"/>
    </row>
    <row r="244" spans="1:26" ht="16.5" customHeight="1">
      <c r="A244" s="39"/>
      <c r="B244" s="39"/>
      <c r="C244" s="39"/>
      <c r="D244" s="39"/>
      <c r="E244" s="39"/>
      <c r="F244" s="39"/>
      <c r="G244" s="39"/>
      <c r="H244" s="39"/>
      <c r="I244" s="39"/>
      <c r="J244" s="39"/>
      <c r="K244" s="39"/>
      <c r="L244" s="39"/>
      <c r="M244" s="39"/>
      <c r="N244" s="39"/>
      <c r="O244" s="39"/>
      <c r="P244" s="39"/>
      <c r="Q244" s="39"/>
      <c r="R244" s="39"/>
      <c r="S244" s="39"/>
      <c r="T244" s="39"/>
      <c r="U244" s="39"/>
      <c r="V244" s="39"/>
      <c r="W244" s="39"/>
      <c r="X244" s="39"/>
      <c r="Y244" s="39"/>
      <c r="Z244" s="39"/>
    </row>
    <row r="245" spans="1:26" ht="16.5" customHeight="1">
      <c r="A245" s="39"/>
      <c r="B245" s="39"/>
      <c r="C245" s="39"/>
      <c r="D245" s="39"/>
      <c r="E245" s="39"/>
      <c r="F245" s="39"/>
      <c r="G245" s="39"/>
      <c r="H245" s="39"/>
      <c r="I245" s="39"/>
      <c r="J245" s="39"/>
      <c r="K245" s="39"/>
      <c r="L245" s="39"/>
      <c r="M245" s="39"/>
      <c r="N245" s="39"/>
      <c r="O245" s="39"/>
      <c r="P245" s="39"/>
      <c r="Q245" s="39"/>
      <c r="R245" s="39"/>
      <c r="S245" s="39"/>
      <c r="T245" s="39"/>
      <c r="U245" s="39"/>
      <c r="V245" s="39"/>
      <c r="W245" s="39"/>
      <c r="X245" s="39"/>
      <c r="Y245" s="39"/>
      <c r="Z245" s="39"/>
    </row>
    <row r="246" spans="1:26" ht="16.5" customHeight="1">
      <c r="A246" s="39"/>
      <c r="B246" s="39"/>
      <c r="C246" s="39"/>
      <c r="D246" s="39"/>
      <c r="E246" s="39"/>
      <c r="F246" s="39"/>
      <c r="G246" s="39"/>
      <c r="H246" s="39"/>
      <c r="I246" s="39"/>
      <c r="J246" s="39"/>
      <c r="K246" s="39"/>
      <c r="L246" s="39"/>
      <c r="M246" s="39"/>
      <c r="N246" s="39"/>
      <c r="O246" s="39"/>
      <c r="P246" s="39"/>
      <c r="Q246" s="39"/>
      <c r="R246" s="39"/>
      <c r="S246" s="39"/>
      <c r="T246" s="39"/>
      <c r="U246" s="39"/>
      <c r="V246" s="39"/>
      <c r="W246" s="39"/>
      <c r="X246" s="39"/>
      <c r="Y246" s="39"/>
      <c r="Z246" s="39"/>
    </row>
    <row r="247" spans="1:26" ht="16.5" customHeight="1">
      <c r="A247" s="39"/>
      <c r="B247" s="39"/>
      <c r="C247" s="39"/>
      <c r="D247" s="39"/>
      <c r="E247" s="39"/>
      <c r="F247" s="39"/>
      <c r="G247" s="39"/>
      <c r="H247" s="39"/>
      <c r="I247" s="39"/>
      <c r="J247" s="39"/>
      <c r="K247" s="39"/>
      <c r="L247" s="39"/>
      <c r="M247" s="39"/>
      <c r="N247" s="39"/>
      <c r="O247" s="39"/>
      <c r="P247" s="39"/>
      <c r="Q247" s="39"/>
      <c r="R247" s="39"/>
      <c r="S247" s="39"/>
      <c r="T247" s="39"/>
      <c r="U247" s="39"/>
      <c r="V247" s="39"/>
      <c r="W247" s="39"/>
      <c r="X247" s="39"/>
      <c r="Y247" s="39"/>
      <c r="Z247" s="39"/>
    </row>
    <row r="248" spans="1:26" ht="16.5" customHeight="1">
      <c r="A248" s="39"/>
      <c r="B248" s="39"/>
      <c r="C248" s="39"/>
      <c r="D248" s="39"/>
      <c r="E248" s="39"/>
      <c r="F248" s="39"/>
      <c r="G248" s="39"/>
      <c r="H248" s="39"/>
      <c r="I248" s="39"/>
      <c r="J248" s="39"/>
      <c r="K248" s="39"/>
      <c r="L248" s="39"/>
      <c r="M248" s="39"/>
      <c r="N248" s="39"/>
      <c r="O248" s="39"/>
      <c r="P248" s="39"/>
      <c r="Q248" s="39"/>
      <c r="R248" s="39"/>
      <c r="S248" s="39"/>
      <c r="T248" s="39"/>
      <c r="U248" s="39"/>
      <c r="V248" s="39"/>
      <c r="W248" s="39"/>
      <c r="X248" s="39"/>
      <c r="Y248" s="39"/>
      <c r="Z248" s="39"/>
    </row>
    <row r="249" spans="1:26" ht="16.5" customHeight="1">
      <c r="A249" s="39"/>
      <c r="B249" s="39"/>
      <c r="C249" s="39"/>
      <c r="D249" s="39"/>
      <c r="E249" s="39"/>
      <c r="F249" s="39"/>
      <c r="G249" s="39"/>
      <c r="H249" s="39"/>
      <c r="I249" s="39"/>
      <c r="J249" s="39"/>
      <c r="K249" s="39"/>
      <c r="L249" s="39"/>
      <c r="M249" s="39"/>
      <c r="N249" s="39"/>
      <c r="O249" s="39"/>
      <c r="P249" s="39"/>
      <c r="Q249" s="39"/>
      <c r="R249" s="39"/>
      <c r="S249" s="39"/>
      <c r="T249" s="39"/>
      <c r="U249" s="39"/>
      <c r="V249" s="39"/>
      <c r="W249" s="39"/>
      <c r="X249" s="39"/>
      <c r="Y249" s="39"/>
      <c r="Z249" s="39"/>
    </row>
    <row r="250" spans="1:26" ht="16.5" customHeight="1">
      <c r="A250" s="39"/>
      <c r="B250" s="39"/>
      <c r="C250" s="39"/>
      <c r="D250" s="39"/>
      <c r="E250" s="39"/>
      <c r="F250" s="39"/>
      <c r="G250" s="39"/>
      <c r="H250" s="39"/>
      <c r="I250" s="39"/>
      <c r="J250" s="39"/>
      <c r="K250" s="39"/>
      <c r="L250" s="39"/>
      <c r="M250" s="39"/>
      <c r="N250" s="39"/>
      <c r="O250" s="39"/>
      <c r="P250" s="39"/>
      <c r="Q250" s="39"/>
      <c r="R250" s="39"/>
      <c r="S250" s="39"/>
      <c r="T250" s="39"/>
      <c r="U250" s="39"/>
      <c r="V250" s="39"/>
      <c r="W250" s="39"/>
      <c r="X250" s="39"/>
      <c r="Y250" s="39"/>
      <c r="Z250" s="39"/>
    </row>
    <row r="251" spans="1:26" ht="16.5" customHeight="1">
      <c r="A251" s="39"/>
      <c r="B251" s="39"/>
      <c r="C251" s="39"/>
      <c r="D251" s="39"/>
      <c r="E251" s="39"/>
      <c r="F251" s="39"/>
      <c r="G251" s="39"/>
      <c r="H251" s="39"/>
      <c r="I251" s="39"/>
      <c r="J251" s="39"/>
      <c r="K251" s="39"/>
      <c r="L251" s="39"/>
      <c r="M251" s="39"/>
      <c r="N251" s="39"/>
      <c r="O251" s="39"/>
      <c r="P251" s="39"/>
      <c r="Q251" s="39"/>
      <c r="R251" s="39"/>
      <c r="S251" s="39"/>
      <c r="T251" s="39"/>
      <c r="U251" s="39"/>
      <c r="V251" s="39"/>
      <c r="W251" s="39"/>
      <c r="X251" s="39"/>
      <c r="Y251" s="39"/>
      <c r="Z251" s="39"/>
    </row>
    <row r="252" spans="1:26" ht="16.5" customHeight="1">
      <c r="A252" s="39"/>
      <c r="B252" s="39"/>
      <c r="C252" s="39"/>
      <c r="D252" s="39"/>
      <c r="E252" s="39"/>
      <c r="F252" s="39"/>
      <c r="G252" s="39"/>
      <c r="H252" s="39"/>
      <c r="I252" s="39"/>
      <c r="J252" s="39"/>
      <c r="K252" s="39"/>
      <c r="L252" s="39"/>
      <c r="M252" s="39"/>
      <c r="N252" s="39"/>
      <c r="O252" s="39"/>
      <c r="P252" s="39"/>
      <c r="Q252" s="39"/>
      <c r="R252" s="39"/>
      <c r="S252" s="39"/>
      <c r="T252" s="39"/>
      <c r="U252" s="39"/>
      <c r="V252" s="39"/>
      <c r="W252" s="39"/>
      <c r="X252" s="39"/>
      <c r="Y252" s="39"/>
      <c r="Z252" s="39"/>
    </row>
    <row r="253" spans="1:26" ht="16.5" customHeight="1">
      <c r="A253" s="39"/>
      <c r="B253" s="39"/>
      <c r="C253" s="39"/>
      <c r="D253" s="39"/>
      <c r="E253" s="39"/>
      <c r="F253" s="39"/>
      <c r="G253" s="39"/>
      <c r="H253" s="39"/>
      <c r="I253" s="39"/>
      <c r="J253" s="39"/>
      <c r="K253" s="39"/>
      <c r="L253" s="39"/>
      <c r="M253" s="39"/>
      <c r="N253" s="39"/>
      <c r="O253" s="39"/>
      <c r="P253" s="39"/>
      <c r="Q253" s="39"/>
      <c r="R253" s="39"/>
      <c r="S253" s="39"/>
      <c r="T253" s="39"/>
      <c r="U253" s="39"/>
      <c r="V253" s="39"/>
      <c r="W253" s="39"/>
      <c r="X253" s="39"/>
      <c r="Y253" s="39"/>
      <c r="Z253" s="39"/>
    </row>
    <row r="254" spans="1:26" ht="16.5" customHeight="1">
      <c r="A254" s="39"/>
      <c r="B254" s="39"/>
      <c r="C254" s="39"/>
      <c r="D254" s="39"/>
      <c r="E254" s="39"/>
      <c r="F254" s="39"/>
      <c r="G254" s="39"/>
      <c r="H254" s="39"/>
      <c r="I254" s="39"/>
      <c r="J254" s="39"/>
      <c r="K254" s="39"/>
      <c r="L254" s="39"/>
      <c r="M254" s="39"/>
      <c r="N254" s="39"/>
      <c r="O254" s="39"/>
      <c r="P254" s="39"/>
      <c r="Q254" s="39"/>
      <c r="R254" s="39"/>
      <c r="S254" s="39"/>
      <c r="T254" s="39"/>
      <c r="U254" s="39"/>
      <c r="V254" s="39"/>
      <c r="W254" s="39"/>
      <c r="X254" s="39"/>
      <c r="Y254" s="39"/>
      <c r="Z254" s="39"/>
    </row>
    <row r="255" spans="1:26" ht="16.5" customHeight="1">
      <c r="A255" s="39"/>
      <c r="B255" s="39"/>
      <c r="C255" s="39"/>
      <c r="D255" s="39"/>
      <c r="E255" s="39"/>
      <c r="F255" s="39"/>
      <c r="G255" s="39"/>
      <c r="H255" s="39"/>
      <c r="I255" s="39"/>
      <c r="J255" s="39"/>
      <c r="K255" s="39"/>
      <c r="L255" s="39"/>
      <c r="M255" s="39"/>
      <c r="N255" s="39"/>
      <c r="O255" s="39"/>
      <c r="P255" s="39"/>
      <c r="Q255" s="39"/>
      <c r="R255" s="39"/>
      <c r="S255" s="39"/>
      <c r="T255" s="39"/>
      <c r="U255" s="39"/>
      <c r="V255" s="39"/>
      <c r="W255" s="39"/>
      <c r="X255" s="39"/>
      <c r="Y255" s="39"/>
      <c r="Z255" s="39"/>
    </row>
    <row r="256" spans="1:26" ht="16.5" customHeight="1">
      <c r="A256" s="39"/>
      <c r="B256" s="39"/>
      <c r="C256" s="39"/>
      <c r="D256" s="39"/>
      <c r="E256" s="39"/>
      <c r="F256" s="39"/>
      <c r="G256" s="39"/>
      <c r="H256" s="39"/>
      <c r="I256" s="39"/>
      <c r="J256" s="39"/>
      <c r="K256" s="39"/>
      <c r="L256" s="39"/>
      <c r="M256" s="39"/>
      <c r="N256" s="39"/>
      <c r="O256" s="39"/>
      <c r="P256" s="39"/>
      <c r="Q256" s="39"/>
      <c r="R256" s="39"/>
      <c r="S256" s="39"/>
      <c r="T256" s="39"/>
      <c r="U256" s="39"/>
      <c r="V256" s="39"/>
      <c r="W256" s="39"/>
      <c r="X256" s="39"/>
      <c r="Y256" s="39"/>
      <c r="Z256" s="39"/>
    </row>
    <row r="257" spans="1:26" ht="16.5" customHeight="1">
      <c r="A257" s="39"/>
      <c r="B257" s="39"/>
      <c r="C257" s="39"/>
      <c r="D257" s="39"/>
      <c r="E257" s="39"/>
      <c r="F257" s="39"/>
      <c r="G257" s="39"/>
      <c r="H257" s="39"/>
      <c r="I257" s="39"/>
      <c r="J257" s="39"/>
      <c r="K257" s="39"/>
      <c r="L257" s="39"/>
      <c r="M257" s="39"/>
      <c r="N257" s="39"/>
      <c r="O257" s="39"/>
      <c r="P257" s="39"/>
      <c r="Q257" s="39"/>
      <c r="R257" s="39"/>
      <c r="S257" s="39"/>
      <c r="T257" s="39"/>
      <c r="U257" s="39"/>
      <c r="V257" s="39"/>
      <c r="W257" s="39"/>
      <c r="X257" s="39"/>
      <c r="Y257" s="39"/>
      <c r="Z257" s="39"/>
    </row>
    <row r="258" spans="1:26" ht="16.5" customHeight="1">
      <c r="A258" s="39"/>
      <c r="B258" s="39"/>
      <c r="C258" s="39"/>
      <c r="D258" s="39"/>
      <c r="E258" s="39"/>
      <c r="F258" s="39"/>
      <c r="G258" s="39"/>
      <c r="H258" s="39"/>
      <c r="I258" s="39"/>
      <c r="J258" s="39"/>
      <c r="K258" s="39"/>
      <c r="L258" s="39"/>
      <c r="M258" s="39"/>
      <c r="N258" s="39"/>
      <c r="O258" s="39"/>
      <c r="P258" s="39"/>
      <c r="Q258" s="39"/>
      <c r="R258" s="39"/>
      <c r="S258" s="39"/>
      <c r="T258" s="39"/>
      <c r="U258" s="39"/>
      <c r="V258" s="39"/>
      <c r="W258" s="39"/>
      <c r="X258" s="39"/>
      <c r="Y258" s="39"/>
      <c r="Z258" s="39"/>
    </row>
    <row r="259" spans="1:26" ht="16.5" customHeight="1">
      <c r="A259" s="39"/>
      <c r="B259" s="39"/>
      <c r="C259" s="39"/>
      <c r="D259" s="39"/>
      <c r="E259" s="39"/>
      <c r="F259" s="39"/>
      <c r="G259" s="39"/>
      <c r="H259" s="39"/>
      <c r="I259" s="39"/>
      <c r="J259" s="39"/>
      <c r="K259" s="39"/>
      <c r="L259" s="39"/>
      <c r="M259" s="39"/>
      <c r="N259" s="39"/>
      <c r="O259" s="39"/>
      <c r="P259" s="39"/>
      <c r="Q259" s="39"/>
      <c r="R259" s="39"/>
      <c r="S259" s="39"/>
      <c r="T259" s="39"/>
      <c r="U259" s="39"/>
      <c r="V259" s="39"/>
      <c r="W259" s="39"/>
      <c r="X259" s="39"/>
      <c r="Y259" s="39"/>
      <c r="Z259" s="39"/>
    </row>
    <row r="260" spans="1:26" ht="16.5" customHeight="1">
      <c r="A260" s="39"/>
      <c r="B260" s="39"/>
      <c r="C260" s="39"/>
      <c r="D260" s="39"/>
      <c r="E260" s="39"/>
      <c r="F260" s="39"/>
      <c r="G260" s="39"/>
      <c r="H260" s="39"/>
      <c r="I260" s="39"/>
      <c r="J260" s="39"/>
      <c r="K260" s="39"/>
      <c r="L260" s="39"/>
      <c r="M260" s="39"/>
      <c r="N260" s="39"/>
      <c r="O260" s="39"/>
      <c r="P260" s="39"/>
      <c r="Q260" s="39"/>
      <c r="R260" s="39"/>
      <c r="S260" s="39"/>
      <c r="T260" s="39"/>
      <c r="U260" s="39"/>
      <c r="V260" s="39"/>
      <c r="W260" s="39"/>
      <c r="X260" s="39"/>
      <c r="Y260" s="39"/>
      <c r="Z260" s="39"/>
    </row>
    <row r="261" spans="1:26" ht="16.5" customHeight="1">
      <c r="A261" s="39"/>
      <c r="B261" s="39"/>
      <c r="C261" s="39"/>
      <c r="D261" s="39"/>
      <c r="E261" s="39"/>
      <c r="F261" s="39"/>
      <c r="G261" s="39"/>
      <c r="H261" s="39"/>
      <c r="I261" s="39"/>
      <c r="J261" s="39"/>
      <c r="K261" s="39"/>
      <c r="L261" s="39"/>
      <c r="M261" s="39"/>
      <c r="N261" s="39"/>
      <c r="O261" s="39"/>
      <c r="P261" s="39"/>
      <c r="Q261" s="39"/>
      <c r="R261" s="39"/>
      <c r="S261" s="39"/>
      <c r="T261" s="39"/>
      <c r="U261" s="39"/>
      <c r="V261" s="39"/>
      <c r="W261" s="39"/>
      <c r="X261" s="39"/>
      <c r="Y261" s="39"/>
      <c r="Z261" s="39"/>
    </row>
    <row r="262" spans="1:26" ht="16.5" customHeight="1">
      <c r="A262" s="39"/>
      <c r="B262" s="39"/>
      <c r="C262" s="39"/>
      <c r="D262" s="39"/>
      <c r="E262" s="39"/>
      <c r="F262" s="39"/>
      <c r="G262" s="39"/>
      <c r="H262" s="39"/>
      <c r="I262" s="39"/>
      <c r="J262" s="39"/>
      <c r="K262" s="39"/>
      <c r="L262" s="39"/>
      <c r="M262" s="39"/>
      <c r="N262" s="39"/>
      <c r="O262" s="39"/>
      <c r="P262" s="39"/>
      <c r="Q262" s="39"/>
      <c r="R262" s="39"/>
      <c r="S262" s="39"/>
      <c r="T262" s="39"/>
      <c r="U262" s="39"/>
      <c r="V262" s="39"/>
      <c r="W262" s="39"/>
      <c r="X262" s="39"/>
      <c r="Y262" s="39"/>
      <c r="Z262" s="39"/>
    </row>
    <row r="263" spans="1:26" ht="16.5" customHeight="1">
      <c r="A263" s="39"/>
      <c r="B263" s="39"/>
      <c r="C263" s="39"/>
      <c r="D263" s="39"/>
      <c r="E263" s="39"/>
      <c r="F263" s="39"/>
      <c r="G263" s="39"/>
      <c r="H263" s="39"/>
      <c r="I263" s="39"/>
      <c r="J263" s="39"/>
      <c r="K263" s="39"/>
      <c r="L263" s="39"/>
      <c r="M263" s="39"/>
      <c r="N263" s="39"/>
      <c r="O263" s="39"/>
      <c r="P263" s="39"/>
      <c r="Q263" s="39"/>
      <c r="R263" s="39"/>
      <c r="S263" s="39"/>
      <c r="T263" s="39"/>
      <c r="U263" s="39"/>
      <c r="V263" s="39"/>
      <c r="W263" s="39"/>
      <c r="X263" s="39"/>
      <c r="Y263" s="39"/>
      <c r="Z263" s="39"/>
    </row>
    <row r="264" spans="1:26" ht="16.5" customHeight="1">
      <c r="A264" s="39"/>
      <c r="B264" s="39"/>
      <c r="C264" s="39"/>
      <c r="D264" s="39"/>
      <c r="E264" s="39"/>
      <c r="F264" s="39"/>
      <c r="G264" s="39"/>
      <c r="H264" s="39"/>
      <c r="I264" s="39"/>
      <c r="J264" s="39"/>
      <c r="K264" s="39"/>
      <c r="L264" s="39"/>
      <c r="M264" s="39"/>
      <c r="N264" s="39"/>
      <c r="O264" s="39"/>
      <c r="P264" s="39"/>
      <c r="Q264" s="39"/>
      <c r="R264" s="39"/>
      <c r="S264" s="39"/>
      <c r="T264" s="39"/>
      <c r="U264" s="39"/>
      <c r="V264" s="39"/>
      <c r="W264" s="39"/>
      <c r="X264" s="39"/>
      <c r="Y264" s="39"/>
      <c r="Z264" s="39"/>
    </row>
    <row r="265" spans="1:26" ht="16.5" customHeight="1">
      <c r="A265" s="39"/>
      <c r="B265" s="39"/>
      <c r="C265" s="39"/>
      <c r="D265" s="39"/>
      <c r="E265" s="39"/>
      <c r="F265" s="39"/>
      <c r="G265" s="39"/>
      <c r="H265" s="39"/>
      <c r="I265" s="39"/>
      <c r="J265" s="39"/>
      <c r="K265" s="39"/>
      <c r="L265" s="39"/>
      <c r="M265" s="39"/>
      <c r="N265" s="39"/>
      <c r="O265" s="39"/>
      <c r="P265" s="39"/>
      <c r="Q265" s="39"/>
      <c r="R265" s="39"/>
      <c r="S265" s="39"/>
      <c r="T265" s="39"/>
      <c r="U265" s="39"/>
      <c r="V265" s="39"/>
      <c r="W265" s="39"/>
      <c r="X265" s="39"/>
      <c r="Y265" s="39"/>
      <c r="Z265" s="39"/>
    </row>
    <row r="266" spans="1:26" ht="16.5" customHeight="1">
      <c r="A266" s="39"/>
      <c r="B266" s="39"/>
      <c r="C266" s="39"/>
      <c r="D266" s="39"/>
      <c r="E266" s="39"/>
      <c r="F266" s="39"/>
      <c r="G266" s="39"/>
      <c r="H266" s="39"/>
      <c r="I266" s="39"/>
      <c r="J266" s="39"/>
      <c r="K266" s="39"/>
      <c r="L266" s="39"/>
      <c r="M266" s="39"/>
      <c r="N266" s="39"/>
      <c r="O266" s="39"/>
      <c r="P266" s="39"/>
      <c r="Q266" s="39"/>
      <c r="R266" s="39"/>
      <c r="S266" s="39"/>
      <c r="T266" s="39"/>
      <c r="U266" s="39"/>
      <c r="V266" s="39"/>
      <c r="W266" s="39"/>
      <c r="X266" s="39"/>
      <c r="Y266" s="39"/>
      <c r="Z266" s="39"/>
    </row>
    <row r="267" spans="1:26" ht="16.5" customHeight="1">
      <c r="A267" s="39"/>
      <c r="B267" s="39"/>
      <c r="C267" s="39"/>
      <c r="D267" s="39"/>
      <c r="E267" s="39"/>
      <c r="F267" s="39"/>
      <c r="G267" s="39"/>
      <c r="H267" s="39"/>
      <c r="I267" s="39"/>
      <c r="J267" s="39"/>
      <c r="K267" s="39"/>
      <c r="L267" s="39"/>
      <c r="M267" s="39"/>
      <c r="N267" s="39"/>
      <c r="O267" s="39"/>
      <c r="P267" s="39"/>
      <c r="Q267" s="39"/>
      <c r="R267" s="39"/>
      <c r="S267" s="39"/>
      <c r="T267" s="39"/>
      <c r="U267" s="39"/>
      <c r="V267" s="39"/>
      <c r="W267" s="39"/>
      <c r="X267" s="39"/>
      <c r="Y267" s="39"/>
      <c r="Z267" s="39"/>
    </row>
    <row r="268" spans="1:26" ht="16.5" customHeight="1">
      <c r="A268" s="39"/>
      <c r="B268" s="39"/>
      <c r="C268" s="39"/>
      <c r="D268" s="39"/>
      <c r="E268" s="39"/>
      <c r="F268" s="39"/>
      <c r="G268" s="39"/>
      <c r="H268" s="39"/>
      <c r="I268" s="39"/>
      <c r="J268" s="39"/>
      <c r="K268" s="39"/>
      <c r="L268" s="39"/>
      <c r="M268" s="39"/>
      <c r="N268" s="39"/>
      <c r="O268" s="39"/>
      <c r="P268" s="39"/>
      <c r="Q268" s="39"/>
      <c r="R268" s="39"/>
      <c r="S268" s="39"/>
      <c r="T268" s="39"/>
      <c r="U268" s="39"/>
      <c r="V268" s="39"/>
      <c r="W268" s="39"/>
      <c r="X268" s="39"/>
      <c r="Y268" s="39"/>
      <c r="Z268" s="39"/>
    </row>
    <row r="269" spans="1:26" ht="16.5" customHeight="1">
      <c r="A269" s="39"/>
      <c r="B269" s="39"/>
      <c r="C269" s="39"/>
      <c r="D269" s="39"/>
      <c r="E269" s="39"/>
      <c r="F269" s="39"/>
      <c r="G269" s="39"/>
      <c r="H269" s="39"/>
      <c r="I269" s="39"/>
      <c r="J269" s="39"/>
      <c r="K269" s="39"/>
      <c r="L269" s="39"/>
      <c r="M269" s="39"/>
      <c r="N269" s="39"/>
      <c r="O269" s="39"/>
      <c r="P269" s="39"/>
      <c r="Q269" s="39"/>
      <c r="R269" s="39"/>
      <c r="S269" s="39"/>
      <c r="T269" s="39"/>
      <c r="U269" s="39"/>
      <c r="V269" s="39"/>
      <c r="W269" s="39"/>
      <c r="X269" s="39"/>
      <c r="Y269" s="39"/>
      <c r="Z269" s="39"/>
    </row>
    <row r="270" spans="1:26" ht="16.5" customHeight="1">
      <c r="A270" s="39"/>
      <c r="B270" s="39"/>
      <c r="C270" s="39"/>
      <c r="D270" s="39"/>
      <c r="E270" s="39"/>
      <c r="F270" s="39"/>
      <c r="G270" s="39"/>
      <c r="H270" s="39"/>
      <c r="I270" s="39"/>
      <c r="J270" s="39"/>
      <c r="K270" s="39"/>
      <c r="L270" s="39"/>
      <c r="M270" s="39"/>
      <c r="N270" s="39"/>
      <c r="O270" s="39"/>
      <c r="P270" s="39"/>
      <c r="Q270" s="39"/>
      <c r="R270" s="39"/>
      <c r="S270" s="39"/>
      <c r="T270" s="39"/>
      <c r="U270" s="39"/>
      <c r="V270" s="39"/>
      <c r="W270" s="39"/>
      <c r="X270" s="39"/>
      <c r="Y270" s="39"/>
      <c r="Z270" s="39"/>
    </row>
    <row r="271" spans="1:26" ht="16.5" customHeight="1">
      <c r="A271" s="39"/>
      <c r="B271" s="39"/>
      <c r="C271" s="39"/>
      <c r="D271" s="39"/>
      <c r="E271" s="39"/>
      <c r="F271" s="39"/>
      <c r="G271" s="39"/>
      <c r="H271" s="39"/>
      <c r="I271" s="39"/>
      <c r="J271" s="39"/>
      <c r="K271" s="39"/>
      <c r="L271" s="39"/>
      <c r="M271" s="39"/>
      <c r="N271" s="39"/>
      <c r="O271" s="39"/>
      <c r="P271" s="39"/>
      <c r="Q271" s="39"/>
      <c r="R271" s="39"/>
      <c r="S271" s="39"/>
      <c r="T271" s="39"/>
      <c r="U271" s="39"/>
      <c r="V271" s="39"/>
      <c r="W271" s="39"/>
      <c r="X271" s="39"/>
      <c r="Y271" s="39"/>
      <c r="Z271" s="39"/>
    </row>
    <row r="272" spans="1:26" ht="16.5" customHeight="1">
      <c r="A272" s="39"/>
      <c r="B272" s="39"/>
      <c r="C272" s="39"/>
      <c r="D272" s="39"/>
      <c r="E272" s="39"/>
      <c r="F272" s="39"/>
      <c r="G272" s="39"/>
      <c r="H272" s="39"/>
      <c r="I272" s="39"/>
      <c r="J272" s="39"/>
      <c r="K272" s="39"/>
      <c r="L272" s="39"/>
      <c r="M272" s="39"/>
      <c r="N272" s="39"/>
      <c r="O272" s="39"/>
      <c r="P272" s="39"/>
      <c r="Q272" s="39"/>
      <c r="R272" s="39"/>
      <c r="S272" s="39"/>
      <c r="T272" s="39"/>
      <c r="U272" s="39"/>
      <c r="V272" s="39"/>
      <c r="W272" s="39"/>
      <c r="X272" s="39"/>
      <c r="Y272" s="39"/>
      <c r="Z272" s="39"/>
    </row>
    <row r="273" spans="1:26" ht="16.5" customHeight="1">
      <c r="A273" s="39"/>
      <c r="B273" s="39"/>
      <c r="C273" s="39"/>
      <c r="D273" s="39"/>
      <c r="E273" s="39"/>
      <c r="F273" s="39"/>
      <c r="G273" s="39"/>
      <c r="H273" s="39"/>
      <c r="I273" s="39"/>
      <c r="J273" s="39"/>
      <c r="K273" s="39"/>
      <c r="L273" s="39"/>
      <c r="M273" s="39"/>
      <c r="N273" s="39"/>
      <c r="O273" s="39"/>
      <c r="P273" s="39"/>
      <c r="Q273" s="39"/>
      <c r="R273" s="39"/>
      <c r="S273" s="39"/>
      <c r="T273" s="39"/>
      <c r="U273" s="39"/>
      <c r="V273" s="39"/>
      <c r="W273" s="39"/>
      <c r="X273" s="39"/>
      <c r="Y273" s="39"/>
      <c r="Z273" s="39"/>
    </row>
    <row r="274" spans="1:26" ht="16.5" customHeight="1">
      <c r="A274" s="39"/>
      <c r="B274" s="39"/>
      <c r="C274" s="39"/>
      <c r="D274" s="39"/>
      <c r="E274" s="39"/>
      <c r="F274" s="39"/>
      <c r="G274" s="39"/>
      <c r="H274" s="39"/>
      <c r="I274" s="39"/>
      <c r="J274" s="39"/>
      <c r="K274" s="39"/>
      <c r="L274" s="39"/>
      <c r="M274" s="39"/>
      <c r="N274" s="39"/>
      <c r="O274" s="39"/>
      <c r="P274" s="39"/>
      <c r="Q274" s="39"/>
      <c r="R274" s="39"/>
      <c r="S274" s="39"/>
      <c r="T274" s="39"/>
      <c r="U274" s="39"/>
      <c r="V274" s="39"/>
      <c r="W274" s="39"/>
      <c r="X274" s="39"/>
      <c r="Y274" s="39"/>
      <c r="Z274" s="39"/>
    </row>
    <row r="275" spans="1:26" ht="16.5" customHeight="1">
      <c r="A275" s="39"/>
      <c r="B275" s="39"/>
      <c r="C275" s="39"/>
      <c r="D275" s="39"/>
      <c r="E275" s="39"/>
      <c r="F275" s="39"/>
      <c r="G275" s="39"/>
      <c r="H275" s="39"/>
      <c r="I275" s="39"/>
      <c r="J275" s="39"/>
      <c r="K275" s="39"/>
      <c r="L275" s="39"/>
      <c r="M275" s="39"/>
      <c r="N275" s="39"/>
      <c r="O275" s="39"/>
      <c r="P275" s="39"/>
      <c r="Q275" s="39"/>
      <c r="R275" s="39"/>
      <c r="S275" s="39"/>
      <c r="T275" s="39"/>
      <c r="U275" s="39"/>
      <c r="V275" s="39"/>
      <c r="W275" s="39"/>
      <c r="X275" s="39"/>
      <c r="Y275" s="39"/>
      <c r="Z275" s="39"/>
    </row>
    <row r="276" spans="1:26" ht="16.5" customHeight="1">
      <c r="A276" s="39"/>
      <c r="B276" s="39"/>
      <c r="C276" s="39"/>
      <c r="D276" s="39"/>
      <c r="E276" s="39"/>
      <c r="F276" s="39"/>
      <c r="G276" s="39"/>
      <c r="H276" s="39"/>
      <c r="I276" s="39"/>
      <c r="J276" s="39"/>
      <c r="K276" s="39"/>
      <c r="L276" s="39"/>
      <c r="M276" s="39"/>
      <c r="N276" s="39"/>
      <c r="O276" s="39"/>
      <c r="P276" s="39"/>
      <c r="Q276" s="39"/>
      <c r="R276" s="39"/>
      <c r="S276" s="39"/>
      <c r="T276" s="39"/>
      <c r="U276" s="39"/>
      <c r="V276" s="39"/>
      <c r="W276" s="39"/>
      <c r="X276" s="39"/>
      <c r="Y276" s="39"/>
      <c r="Z276" s="39"/>
    </row>
    <row r="277" spans="1:26" ht="16.5" customHeight="1">
      <c r="A277" s="39"/>
      <c r="B277" s="39"/>
      <c r="C277" s="39"/>
      <c r="D277" s="39"/>
      <c r="E277" s="39"/>
      <c r="F277" s="39"/>
      <c r="G277" s="39"/>
      <c r="H277" s="39"/>
      <c r="I277" s="39"/>
      <c r="J277" s="39"/>
      <c r="K277" s="39"/>
      <c r="L277" s="39"/>
      <c r="M277" s="39"/>
      <c r="N277" s="39"/>
      <c r="O277" s="39"/>
      <c r="P277" s="39"/>
      <c r="Q277" s="39"/>
      <c r="R277" s="39"/>
      <c r="S277" s="39"/>
      <c r="T277" s="39"/>
      <c r="U277" s="39"/>
      <c r="V277" s="39"/>
      <c r="W277" s="39"/>
      <c r="X277" s="39"/>
      <c r="Y277" s="39"/>
      <c r="Z277" s="39"/>
    </row>
    <row r="278" spans="1:26" ht="16.5" customHeight="1">
      <c r="A278" s="39"/>
      <c r="B278" s="39"/>
      <c r="C278" s="39"/>
      <c r="D278" s="39"/>
      <c r="E278" s="39"/>
      <c r="F278" s="39"/>
      <c r="G278" s="39"/>
      <c r="H278" s="39"/>
      <c r="I278" s="39"/>
      <c r="J278" s="39"/>
      <c r="K278" s="39"/>
      <c r="L278" s="39"/>
      <c r="M278" s="39"/>
      <c r="N278" s="39"/>
      <c r="O278" s="39"/>
      <c r="P278" s="39"/>
      <c r="Q278" s="39"/>
      <c r="R278" s="39"/>
      <c r="S278" s="39"/>
      <c r="T278" s="39"/>
      <c r="U278" s="39"/>
      <c r="V278" s="39"/>
      <c r="W278" s="39"/>
      <c r="X278" s="39"/>
      <c r="Y278" s="39"/>
      <c r="Z278" s="39"/>
    </row>
    <row r="279" spans="1:26" ht="16.5" customHeight="1">
      <c r="A279" s="39"/>
      <c r="B279" s="39"/>
      <c r="C279" s="39"/>
      <c r="D279" s="39"/>
      <c r="E279" s="39"/>
      <c r="F279" s="39"/>
      <c r="G279" s="39"/>
      <c r="H279" s="39"/>
      <c r="I279" s="39"/>
      <c r="J279" s="39"/>
      <c r="K279" s="39"/>
      <c r="L279" s="39"/>
      <c r="M279" s="39"/>
      <c r="N279" s="39"/>
      <c r="O279" s="39"/>
      <c r="P279" s="39"/>
      <c r="Q279" s="39"/>
      <c r="R279" s="39"/>
      <c r="S279" s="39"/>
      <c r="T279" s="39"/>
      <c r="U279" s="39"/>
      <c r="V279" s="39"/>
      <c r="W279" s="39"/>
      <c r="X279" s="39"/>
      <c r="Y279" s="39"/>
      <c r="Z279" s="39"/>
    </row>
    <row r="280" spans="1:26" ht="16.5" customHeight="1">
      <c r="A280" s="39"/>
      <c r="B280" s="39"/>
      <c r="C280" s="39"/>
      <c r="D280" s="39"/>
      <c r="E280" s="39"/>
      <c r="F280" s="39"/>
      <c r="G280" s="39"/>
      <c r="H280" s="39"/>
      <c r="I280" s="39"/>
      <c r="J280" s="39"/>
      <c r="K280" s="39"/>
      <c r="L280" s="39"/>
      <c r="M280" s="39"/>
      <c r="N280" s="39"/>
      <c r="O280" s="39"/>
      <c r="P280" s="39"/>
      <c r="Q280" s="39"/>
      <c r="R280" s="39"/>
      <c r="S280" s="39"/>
      <c r="T280" s="39"/>
      <c r="U280" s="39"/>
      <c r="V280" s="39"/>
      <c r="W280" s="39"/>
      <c r="X280" s="39"/>
      <c r="Y280" s="39"/>
      <c r="Z280" s="39"/>
    </row>
    <row r="281" spans="1:26" ht="16.5" customHeight="1">
      <c r="A281" s="39"/>
      <c r="B281" s="39"/>
      <c r="C281" s="39"/>
      <c r="D281" s="39"/>
      <c r="E281" s="39"/>
      <c r="F281" s="39"/>
      <c r="G281" s="39"/>
      <c r="H281" s="39"/>
      <c r="I281" s="39"/>
      <c r="J281" s="39"/>
      <c r="K281" s="39"/>
      <c r="L281" s="39"/>
      <c r="M281" s="39"/>
      <c r="N281" s="39"/>
      <c r="O281" s="39"/>
      <c r="P281" s="39"/>
      <c r="Q281" s="39"/>
      <c r="R281" s="39"/>
      <c r="S281" s="39"/>
      <c r="T281" s="39"/>
      <c r="U281" s="39"/>
      <c r="V281" s="39"/>
      <c r="W281" s="39"/>
      <c r="X281" s="39"/>
      <c r="Y281" s="39"/>
      <c r="Z281" s="39"/>
    </row>
    <row r="282" spans="1:26" ht="16.5" customHeight="1">
      <c r="A282" s="39"/>
      <c r="B282" s="39"/>
      <c r="C282" s="39"/>
      <c r="D282" s="39"/>
      <c r="E282" s="39"/>
      <c r="F282" s="39"/>
      <c r="G282" s="39"/>
      <c r="H282" s="39"/>
      <c r="I282" s="39"/>
      <c r="J282" s="39"/>
      <c r="K282" s="39"/>
      <c r="L282" s="39"/>
      <c r="M282" s="39"/>
      <c r="N282" s="39"/>
      <c r="O282" s="39"/>
      <c r="P282" s="39"/>
      <c r="Q282" s="39"/>
      <c r="R282" s="39"/>
      <c r="S282" s="39"/>
      <c r="T282" s="39"/>
      <c r="U282" s="39"/>
      <c r="V282" s="39"/>
      <c r="W282" s="39"/>
      <c r="X282" s="39"/>
      <c r="Y282" s="39"/>
      <c r="Z282" s="39"/>
    </row>
    <row r="283" spans="1:26" ht="16.5" customHeight="1">
      <c r="A283" s="39"/>
      <c r="B283" s="39"/>
      <c r="C283" s="39"/>
      <c r="D283" s="39"/>
      <c r="E283" s="39"/>
      <c r="F283" s="39"/>
      <c r="G283" s="39"/>
      <c r="H283" s="39"/>
      <c r="I283" s="39"/>
      <c r="J283" s="39"/>
      <c r="K283" s="39"/>
      <c r="L283" s="39"/>
      <c r="M283" s="39"/>
      <c r="N283" s="39"/>
      <c r="O283" s="39"/>
      <c r="P283" s="39"/>
      <c r="Q283" s="39"/>
      <c r="R283" s="39"/>
      <c r="S283" s="39"/>
      <c r="T283" s="39"/>
      <c r="U283" s="39"/>
      <c r="V283" s="39"/>
      <c r="W283" s="39"/>
      <c r="X283" s="39"/>
      <c r="Y283" s="39"/>
      <c r="Z283" s="39"/>
    </row>
    <row r="284" spans="1:26" ht="16.5" customHeight="1">
      <c r="A284" s="39"/>
      <c r="B284" s="39"/>
      <c r="C284" s="39"/>
      <c r="D284" s="39"/>
      <c r="E284" s="39"/>
      <c r="F284" s="39"/>
      <c r="G284" s="39"/>
      <c r="H284" s="39"/>
      <c r="I284" s="39"/>
      <c r="J284" s="39"/>
      <c r="K284" s="39"/>
      <c r="L284" s="39"/>
      <c r="M284" s="39"/>
      <c r="N284" s="39"/>
      <c r="O284" s="39"/>
      <c r="P284" s="39"/>
      <c r="Q284" s="39"/>
      <c r="R284" s="39"/>
      <c r="S284" s="39"/>
      <c r="T284" s="39"/>
      <c r="U284" s="39"/>
      <c r="V284" s="39"/>
      <c r="W284" s="39"/>
      <c r="X284" s="39"/>
      <c r="Y284" s="39"/>
      <c r="Z284" s="39"/>
    </row>
    <row r="285" spans="1:26" ht="16.5" customHeight="1">
      <c r="A285" s="39"/>
      <c r="B285" s="39"/>
      <c r="C285" s="39"/>
      <c r="D285" s="39"/>
      <c r="E285" s="39"/>
      <c r="F285" s="39"/>
      <c r="G285" s="39"/>
      <c r="H285" s="39"/>
      <c r="I285" s="39"/>
      <c r="J285" s="39"/>
      <c r="K285" s="39"/>
      <c r="L285" s="39"/>
      <c r="M285" s="39"/>
      <c r="N285" s="39"/>
      <c r="O285" s="39"/>
      <c r="P285" s="39"/>
      <c r="Q285" s="39"/>
      <c r="R285" s="39"/>
      <c r="S285" s="39"/>
      <c r="T285" s="39"/>
      <c r="U285" s="39"/>
      <c r="V285" s="39"/>
      <c r="W285" s="39"/>
      <c r="X285" s="39"/>
      <c r="Y285" s="39"/>
      <c r="Z285" s="39"/>
    </row>
    <row r="286" spans="1:26" ht="16.5" customHeight="1">
      <c r="A286" s="39"/>
      <c r="B286" s="39"/>
      <c r="C286" s="39"/>
      <c r="D286" s="39"/>
      <c r="E286" s="39"/>
      <c r="F286" s="39"/>
      <c r="G286" s="39"/>
      <c r="H286" s="39"/>
      <c r="I286" s="39"/>
      <c r="J286" s="39"/>
      <c r="K286" s="39"/>
      <c r="L286" s="39"/>
      <c r="M286" s="39"/>
      <c r="N286" s="39"/>
      <c r="O286" s="39"/>
      <c r="P286" s="39"/>
      <c r="Q286" s="39"/>
      <c r="R286" s="39"/>
      <c r="S286" s="39"/>
      <c r="T286" s="39"/>
      <c r="U286" s="39"/>
      <c r="V286" s="39"/>
      <c r="W286" s="39"/>
      <c r="X286" s="39"/>
      <c r="Y286" s="39"/>
      <c r="Z286" s="39"/>
    </row>
    <row r="287" spans="1:26" ht="16.5" customHeight="1">
      <c r="A287" s="39"/>
      <c r="B287" s="39"/>
      <c r="C287" s="39"/>
      <c r="D287" s="39"/>
      <c r="E287" s="39"/>
      <c r="F287" s="39"/>
      <c r="G287" s="39"/>
      <c r="H287" s="39"/>
      <c r="I287" s="39"/>
      <c r="J287" s="39"/>
      <c r="K287" s="39"/>
      <c r="L287" s="39"/>
      <c r="M287" s="39"/>
      <c r="N287" s="39"/>
      <c r="O287" s="39"/>
      <c r="P287" s="39"/>
      <c r="Q287" s="39"/>
      <c r="R287" s="39"/>
      <c r="S287" s="39"/>
      <c r="T287" s="39"/>
      <c r="U287" s="39"/>
      <c r="V287" s="39"/>
      <c r="W287" s="39"/>
      <c r="X287" s="39"/>
      <c r="Y287" s="39"/>
      <c r="Z287" s="39"/>
    </row>
    <row r="288" spans="1:26" ht="16.5" customHeight="1">
      <c r="A288" s="39"/>
      <c r="B288" s="39"/>
      <c r="C288" s="39"/>
      <c r="D288" s="39"/>
      <c r="E288" s="39"/>
      <c r="F288" s="39"/>
      <c r="G288" s="39"/>
      <c r="H288" s="39"/>
      <c r="I288" s="39"/>
      <c r="J288" s="39"/>
      <c r="K288" s="39"/>
      <c r="L288" s="39"/>
      <c r="M288" s="39"/>
      <c r="N288" s="39"/>
      <c r="O288" s="39"/>
      <c r="P288" s="39"/>
      <c r="Q288" s="39"/>
      <c r="R288" s="39"/>
      <c r="S288" s="39"/>
      <c r="T288" s="39"/>
      <c r="U288" s="39"/>
      <c r="V288" s="39"/>
      <c r="W288" s="39"/>
      <c r="X288" s="39"/>
      <c r="Y288" s="39"/>
      <c r="Z288" s="39"/>
    </row>
    <row r="289" spans="1:26" ht="16.5" customHeight="1">
      <c r="A289" s="39"/>
      <c r="B289" s="39"/>
      <c r="C289" s="39"/>
      <c r="D289" s="39"/>
      <c r="E289" s="39"/>
      <c r="F289" s="39"/>
      <c r="G289" s="39"/>
      <c r="H289" s="39"/>
      <c r="I289" s="39"/>
      <c r="J289" s="39"/>
      <c r="K289" s="39"/>
      <c r="L289" s="39"/>
      <c r="M289" s="39"/>
      <c r="N289" s="39"/>
      <c r="O289" s="39"/>
      <c r="P289" s="39"/>
      <c r="Q289" s="39"/>
      <c r="R289" s="39"/>
      <c r="S289" s="39"/>
      <c r="T289" s="39"/>
      <c r="U289" s="39"/>
      <c r="V289" s="39"/>
      <c r="W289" s="39"/>
      <c r="X289" s="39"/>
      <c r="Y289" s="39"/>
      <c r="Z289" s="39"/>
    </row>
    <row r="290" spans="1:26" ht="16.5" customHeight="1">
      <c r="A290" s="39"/>
      <c r="B290" s="39"/>
      <c r="C290" s="39"/>
      <c r="D290" s="39"/>
      <c r="E290" s="39"/>
      <c r="F290" s="39"/>
      <c r="G290" s="39"/>
      <c r="H290" s="39"/>
      <c r="I290" s="39"/>
      <c r="J290" s="39"/>
      <c r="K290" s="39"/>
      <c r="L290" s="39"/>
      <c r="M290" s="39"/>
      <c r="N290" s="39"/>
      <c r="O290" s="39"/>
      <c r="P290" s="39"/>
      <c r="Q290" s="39"/>
      <c r="R290" s="39"/>
      <c r="S290" s="39"/>
      <c r="T290" s="39"/>
      <c r="U290" s="39"/>
      <c r="V290" s="39"/>
      <c r="W290" s="39"/>
      <c r="X290" s="39"/>
      <c r="Y290" s="39"/>
      <c r="Z290" s="39"/>
    </row>
    <row r="291" spans="1:26" ht="16.5" customHeight="1">
      <c r="A291" s="39"/>
      <c r="B291" s="39"/>
      <c r="C291" s="39"/>
      <c r="D291" s="39"/>
      <c r="E291" s="39"/>
      <c r="F291" s="39"/>
      <c r="G291" s="39"/>
      <c r="H291" s="39"/>
      <c r="I291" s="39"/>
      <c r="J291" s="39"/>
      <c r="K291" s="39"/>
      <c r="L291" s="39"/>
      <c r="M291" s="39"/>
      <c r="N291" s="39"/>
      <c r="O291" s="39"/>
      <c r="P291" s="39"/>
      <c r="Q291" s="39"/>
      <c r="R291" s="39"/>
      <c r="S291" s="39"/>
      <c r="T291" s="39"/>
      <c r="U291" s="39"/>
      <c r="V291" s="39"/>
      <c r="W291" s="39"/>
      <c r="X291" s="39"/>
      <c r="Y291" s="39"/>
      <c r="Z291" s="39"/>
    </row>
    <row r="292" spans="1:26" ht="16.5" customHeight="1">
      <c r="A292" s="39"/>
      <c r="B292" s="39"/>
      <c r="C292" s="39"/>
      <c r="D292" s="39"/>
      <c r="E292" s="39"/>
      <c r="F292" s="39"/>
      <c r="G292" s="39"/>
      <c r="H292" s="39"/>
      <c r="I292" s="39"/>
      <c r="J292" s="39"/>
      <c r="K292" s="39"/>
      <c r="L292" s="39"/>
      <c r="M292" s="39"/>
      <c r="N292" s="39"/>
      <c r="O292" s="39"/>
      <c r="P292" s="39"/>
      <c r="Q292" s="39"/>
      <c r="R292" s="39"/>
      <c r="S292" s="39"/>
      <c r="T292" s="39"/>
      <c r="U292" s="39"/>
      <c r="V292" s="39"/>
      <c r="W292" s="39"/>
      <c r="X292" s="39"/>
      <c r="Y292" s="39"/>
      <c r="Z292" s="39"/>
    </row>
    <row r="293" spans="1:26" ht="16.5" customHeight="1">
      <c r="A293" s="39"/>
      <c r="B293" s="39"/>
      <c r="C293" s="39"/>
      <c r="D293" s="39"/>
      <c r="E293" s="39"/>
      <c r="F293" s="39"/>
      <c r="G293" s="39"/>
      <c r="H293" s="39"/>
      <c r="I293" s="39"/>
      <c r="J293" s="39"/>
      <c r="K293" s="39"/>
      <c r="L293" s="39"/>
      <c r="M293" s="39"/>
      <c r="N293" s="39"/>
      <c r="O293" s="39"/>
      <c r="P293" s="39"/>
      <c r="Q293" s="39"/>
      <c r="R293" s="39"/>
      <c r="S293" s="39"/>
      <c r="T293" s="39"/>
      <c r="U293" s="39"/>
      <c r="V293" s="39"/>
      <c r="W293" s="39"/>
      <c r="X293" s="39"/>
      <c r="Y293" s="39"/>
      <c r="Z293" s="39"/>
    </row>
    <row r="294" spans="1:26" ht="16.5" customHeight="1">
      <c r="A294" s="39"/>
      <c r="B294" s="39"/>
      <c r="C294" s="39"/>
      <c r="D294" s="39"/>
      <c r="E294" s="39"/>
      <c r="F294" s="39"/>
      <c r="G294" s="39"/>
      <c r="H294" s="39"/>
      <c r="I294" s="39"/>
      <c r="J294" s="39"/>
      <c r="K294" s="39"/>
      <c r="L294" s="39"/>
      <c r="M294" s="39"/>
      <c r="N294" s="39"/>
      <c r="O294" s="39"/>
      <c r="P294" s="39"/>
      <c r="Q294" s="39"/>
      <c r="R294" s="39"/>
      <c r="S294" s="39"/>
      <c r="T294" s="39"/>
      <c r="U294" s="39"/>
      <c r="V294" s="39"/>
      <c r="W294" s="39"/>
      <c r="X294" s="39"/>
      <c r="Y294" s="39"/>
      <c r="Z294" s="39"/>
    </row>
    <row r="295" spans="1:26" ht="16.5" customHeight="1">
      <c r="A295" s="39"/>
      <c r="B295" s="39"/>
      <c r="C295" s="39"/>
      <c r="D295" s="39"/>
      <c r="E295" s="39"/>
      <c r="F295" s="39"/>
      <c r="G295" s="39"/>
      <c r="H295" s="39"/>
      <c r="I295" s="39"/>
      <c r="J295" s="39"/>
      <c r="K295" s="39"/>
      <c r="L295" s="39"/>
      <c r="M295" s="39"/>
      <c r="N295" s="39"/>
      <c r="O295" s="39"/>
      <c r="P295" s="39"/>
      <c r="Q295" s="39"/>
      <c r="R295" s="39"/>
      <c r="S295" s="39"/>
      <c r="T295" s="39"/>
      <c r="U295" s="39"/>
      <c r="V295" s="39"/>
      <c r="W295" s="39"/>
      <c r="X295" s="39"/>
      <c r="Y295" s="39"/>
      <c r="Z295" s="39"/>
    </row>
    <row r="296" spans="1:26" ht="16.5" customHeight="1">
      <c r="A296" s="39"/>
      <c r="B296" s="39"/>
      <c r="C296" s="39"/>
      <c r="D296" s="39"/>
      <c r="E296" s="39"/>
      <c r="F296" s="39"/>
      <c r="G296" s="39"/>
      <c r="H296" s="39"/>
      <c r="I296" s="39"/>
      <c r="J296" s="39"/>
      <c r="K296" s="39"/>
      <c r="L296" s="39"/>
      <c r="M296" s="39"/>
      <c r="N296" s="39"/>
      <c r="O296" s="39"/>
      <c r="P296" s="39"/>
      <c r="Q296" s="39"/>
      <c r="R296" s="39"/>
      <c r="S296" s="39"/>
      <c r="T296" s="39"/>
      <c r="U296" s="39"/>
      <c r="V296" s="39"/>
      <c r="W296" s="39"/>
      <c r="X296" s="39"/>
      <c r="Y296" s="39"/>
      <c r="Z296" s="39"/>
    </row>
    <row r="297" spans="1:26" ht="16.5" customHeight="1">
      <c r="A297" s="39"/>
      <c r="B297" s="39"/>
      <c r="C297" s="39"/>
      <c r="D297" s="39"/>
      <c r="E297" s="39"/>
      <c r="F297" s="39"/>
      <c r="G297" s="39"/>
      <c r="H297" s="39"/>
      <c r="I297" s="39"/>
      <c r="J297" s="39"/>
      <c r="K297" s="39"/>
      <c r="L297" s="39"/>
      <c r="M297" s="39"/>
      <c r="N297" s="39"/>
      <c r="O297" s="39"/>
      <c r="P297" s="39"/>
      <c r="Q297" s="39"/>
      <c r="R297" s="39"/>
      <c r="S297" s="39"/>
      <c r="T297" s="39"/>
      <c r="U297" s="39"/>
      <c r="V297" s="39"/>
      <c r="W297" s="39"/>
      <c r="X297" s="39"/>
      <c r="Y297" s="39"/>
      <c r="Z297" s="39"/>
    </row>
    <row r="298" spans="1:26" ht="16.5" customHeight="1">
      <c r="A298" s="39"/>
      <c r="B298" s="39"/>
      <c r="C298" s="39"/>
      <c r="D298" s="39"/>
      <c r="E298" s="39"/>
      <c r="F298" s="39"/>
      <c r="G298" s="39"/>
      <c r="H298" s="39"/>
      <c r="I298" s="39"/>
      <c r="J298" s="39"/>
      <c r="K298" s="39"/>
      <c r="L298" s="39"/>
      <c r="M298" s="39"/>
      <c r="N298" s="39"/>
      <c r="O298" s="39"/>
      <c r="P298" s="39"/>
      <c r="Q298" s="39"/>
      <c r="R298" s="39"/>
      <c r="S298" s="39"/>
      <c r="T298" s="39"/>
      <c r="U298" s="39"/>
      <c r="V298" s="39"/>
      <c r="W298" s="39"/>
      <c r="X298" s="39"/>
      <c r="Y298" s="39"/>
      <c r="Z298" s="39"/>
    </row>
    <row r="299" spans="1:26" ht="16.5" customHeight="1">
      <c r="A299" s="39"/>
      <c r="B299" s="39"/>
      <c r="C299" s="39"/>
      <c r="D299" s="39"/>
      <c r="E299" s="39"/>
      <c r="F299" s="39"/>
      <c r="G299" s="39"/>
      <c r="H299" s="39"/>
      <c r="I299" s="39"/>
      <c r="J299" s="39"/>
      <c r="K299" s="39"/>
      <c r="L299" s="39"/>
      <c r="M299" s="39"/>
      <c r="N299" s="39"/>
      <c r="O299" s="39"/>
      <c r="P299" s="39"/>
      <c r="Q299" s="39"/>
      <c r="R299" s="39"/>
      <c r="S299" s="39"/>
      <c r="T299" s="39"/>
      <c r="U299" s="39"/>
      <c r="V299" s="39"/>
      <c r="W299" s="39"/>
      <c r="X299" s="39"/>
      <c r="Y299" s="39"/>
      <c r="Z299" s="39"/>
    </row>
    <row r="300" spans="1:26" ht="16.5" customHeight="1">
      <c r="A300" s="39"/>
      <c r="B300" s="39"/>
      <c r="C300" s="39"/>
      <c r="D300" s="39"/>
      <c r="E300" s="39"/>
      <c r="F300" s="39"/>
      <c r="G300" s="39"/>
      <c r="H300" s="39"/>
      <c r="I300" s="39"/>
      <c r="J300" s="39"/>
      <c r="K300" s="39"/>
      <c r="L300" s="39"/>
      <c r="M300" s="39"/>
      <c r="N300" s="39"/>
      <c r="O300" s="39"/>
      <c r="P300" s="39"/>
      <c r="Q300" s="39"/>
      <c r="R300" s="39"/>
      <c r="S300" s="39"/>
      <c r="T300" s="39"/>
      <c r="U300" s="39"/>
      <c r="V300" s="39"/>
      <c r="W300" s="39"/>
      <c r="X300" s="39"/>
      <c r="Y300" s="39"/>
      <c r="Z300" s="39"/>
    </row>
    <row r="301" spans="1:26" ht="16.5" customHeight="1">
      <c r="A301" s="39"/>
      <c r="B301" s="39"/>
      <c r="C301" s="39"/>
      <c r="D301" s="39"/>
      <c r="E301" s="39"/>
      <c r="F301" s="39"/>
      <c r="G301" s="39"/>
      <c r="H301" s="39"/>
      <c r="I301" s="39"/>
      <c r="J301" s="39"/>
      <c r="K301" s="39"/>
      <c r="L301" s="39"/>
      <c r="M301" s="39"/>
      <c r="N301" s="39"/>
      <c r="O301" s="39"/>
      <c r="P301" s="39"/>
      <c r="Q301" s="39"/>
      <c r="R301" s="39"/>
      <c r="S301" s="39"/>
      <c r="T301" s="39"/>
      <c r="U301" s="39"/>
      <c r="V301" s="39"/>
      <c r="W301" s="39"/>
      <c r="X301" s="39"/>
      <c r="Y301" s="39"/>
      <c r="Z301" s="39"/>
    </row>
    <row r="302" spans="1:26" ht="16.5" customHeight="1">
      <c r="A302" s="39"/>
      <c r="B302" s="39"/>
      <c r="C302" s="39"/>
      <c r="D302" s="39"/>
      <c r="E302" s="39"/>
      <c r="F302" s="39"/>
      <c r="G302" s="39"/>
      <c r="H302" s="39"/>
      <c r="I302" s="39"/>
      <c r="J302" s="39"/>
      <c r="K302" s="39"/>
      <c r="L302" s="39"/>
      <c r="M302" s="39"/>
      <c r="N302" s="39"/>
      <c r="O302" s="39"/>
      <c r="P302" s="39"/>
      <c r="Q302" s="39"/>
      <c r="R302" s="39"/>
      <c r="S302" s="39"/>
      <c r="T302" s="39"/>
      <c r="U302" s="39"/>
      <c r="V302" s="39"/>
      <c r="W302" s="39"/>
      <c r="X302" s="39"/>
      <c r="Y302" s="39"/>
      <c r="Z302" s="39"/>
    </row>
    <row r="303" spans="1:26" ht="16.5" customHeight="1">
      <c r="A303" s="39"/>
      <c r="B303" s="39"/>
      <c r="C303" s="39"/>
      <c r="D303" s="39"/>
      <c r="E303" s="39"/>
      <c r="F303" s="39"/>
      <c r="G303" s="39"/>
      <c r="H303" s="39"/>
      <c r="I303" s="39"/>
      <c r="J303" s="39"/>
      <c r="K303" s="39"/>
      <c r="L303" s="39"/>
      <c r="M303" s="39"/>
      <c r="N303" s="39"/>
      <c r="O303" s="39"/>
      <c r="P303" s="39"/>
      <c r="Q303" s="39"/>
      <c r="R303" s="39"/>
      <c r="S303" s="39"/>
      <c r="T303" s="39"/>
      <c r="U303" s="39"/>
      <c r="V303" s="39"/>
      <c r="W303" s="39"/>
      <c r="X303" s="39"/>
      <c r="Y303" s="39"/>
      <c r="Z303" s="39"/>
    </row>
    <row r="304" spans="1:26" ht="16.5" customHeight="1">
      <c r="A304" s="39"/>
      <c r="B304" s="39"/>
      <c r="C304" s="39"/>
      <c r="D304" s="39"/>
      <c r="E304" s="39"/>
      <c r="F304" s="39"/>
      <c r="G304" s="39"/>
      <c r="H304" s="39"/>
      <c r="I304" s="39"/>
      <c r="J304" s="39"/>
      <c r="K304" s="39"/>
      <c r="L304" s="39"/>
      <c r="M304" s="39"/>
      <c r="N304" s="39"/>
      <c r="O304" s="39"/>
      <c r="P304" s="39"/>
      <c r="Q304" s="39"/>
      <c r="R304" s="39"/>
      <c r="S304" s="39"/>
      <c r="T304" s="39"/>
      <c r="U304" s="39"/>
      <c r="V304" s="39"/>
      <c r="W304" s="39"/>
      <c r="X304" s="39"/>
      <c r="Y304" s="39"/>
      <c r="Z304" s="39"/>
    </row>
    <row r="305" spans="1:26" ht="16.5" customHeight="1">
      <c r="A305" s="39"/>
      <c r="B305" s="39"/>
      <c r="C305" s="39"/>
      <c r="D305" s="39"/>
      <c r="E305" s="39"/>
      <c r="F305" s="39"/>
      <c r="G305" s="39"/>
      <c r="H305" s="39"/>
      <c r="I305" s="39"/>
      <c r="J305" s="39"/>
      <c r="K305" s="39"/>
      <c r="L305" s="39"/>
      <c r="M305" s="39"/>
      <c r="N305" s="39"/>
      <c r="O305" s="39"/>
      <c r="P305" s="39"/>
      <c r="Q305" s="39"/>
      <c r="R305" s="39"/>
      <c r="S305" s="39"/>
      <c r="T305" s="39"/>
      <c r="U305" s="39"/>
      <c r="V305" s="39"/>
      <c r="W305" s="39"/>
      <c r="X305" s="39"/>
      <c r="Y305" s="39"/>
      <c r="Z305" s="39"/>
    </row>
    <row r="306" spans="1:26" ht="16.5" customHeight="1">
      <c r="A306" s="39"/>
      <c r="B306" s="39"/>
      <c r="C306" s="39"/>
      <c r="D306" s="39"/>
      <c r="E306" s="39"/>
      <c r="F306" s="39"/>
      <c r="G306" s="39"/>
      <c r="H306" s="39"/>
      <c r="I306" s="39"/>
      <c r="J306" s="39"/>
      <c r="K306" s="39"/>
      <c r="L306" s="39"/>
      <c r="M306" s="39"/>
      <c r="N306" s="39"/>
      <c r="O306" s="39"/>
      <c r="P306" s="39"/>
      <c r="Q306" s="39"/>
      <c r="R306" s="39"/>
      <c r="S306" s="39"/>
      <c r="T306" s="39"/>
      <c r="U306" s="39"/>
      <c r="V306" s="39"/>
      <c r="W306" s="39"/>
      <c r="X306" s="39"/>
      <c r="Y306" s="39"/>
      <c r="Z306" s="39"/>
    </row>
    <row r="307" spans="1:26" ht="16.5" customHeight="1">
      <c r="A307" s="39"/>
      <c r="B307" s="39"/>
      <c r="C307" s="39"/>
      <c r="D307" s="39"/>
      <c r="E307" s="39"/>
      <c r="F307" s="39"/>
      <c r="G307" s="39"/>
      <c r="H307" s="39"/>
      <c r="I307" s="39"/>
      <c r="J307" s="39"/>
      <c r="K307" s="39"/>
      <c r="L307" s="39"/>
      <c r="M307" s="39"/>
      <c r="N307" s="39"/>
      <c r="O307" s="39"/>
      <c r="P307" s="39"/>
      <c r="Q307" s="39"/>
      <c r="R307" s="39"/>
      <c r="S307" s="39"/>
      <c r="T307" s="39"/>
      <c r="U307" s="39"/>
      <c r="V307" s="39"/>
      <c r="W307" s="39"/>
      <c r="X307" s="39"/>
      <c r="Y307" s="39"/>
      <c r="Z307" s="39"/>
    </row>
    <row r="308" spans="1:26" ht="16.5" customHeight="1">
      <c r="A308" s="39"/>
      <c r="B308" s="39"/>
      <c r="C308" s="39"/>
      <c r="D308" s="39"/>
      <c r="E308" s="39"/>
      <c r="F308" s="39"/>
      <c r="G308" s="39"/>
      <c r="H308" s="39"/>
      <c r="I308" s="39"/>
      <c r="J308" s="39"/>
      <c r="K308" s="39"/>
      <c r="L308" s="39"/>
      <c r="M308" s="39"/>
      <c r="N308" s="39"/>
      <c r="O308" s="39"/>
      <c r="P308" s="39"/>
      <c r="Q308" s="39"/>
      <c r="R308" s="39"/>
      <c r="S308" s="39"/>
      <c r="T308" s="39"/>
      <c r="U308" s="39"/>
      <c r="V308" s="39"/>
      <c r="W308" s="39"/>
      <c r="X308" s="39"/>
      <c r="Y308" s="39"/>
      <c r="Z308" s="39"/>
    </row>
    <row r="309" spans="1:26" ht="16.5" customHeight="1">
      <c r="A309" s="39"/>
      <c r="B309" s="39"/>
      <c r="C309" s="39"/>
      <c r="D309" s="39"/>
      <c r="E309" s="39"/>
      <c r="F309" s="39"/>
      <c r="G309" s="39"/>
      <c r="H309" s="39"/>
      <c r="I309" s="39"/>
      <c r="J309" s="39"/>
      <c r="K309" s="39"/>
      <c r="L309" s="39"/>
      <c r="M309" s="39"/>
      <c r="N309" s="39"/>
      <c r="O309" s="39"/>
      <c r="P309" s="39"/>
      <c r="Q309" s="39"/>
      <c r="R309" s="39"/>
      <c r="S309" s="39"/>
      <c r="T309" s="39"/>
      <c r="U309" s="39"/>
      <c r="V309" s="39"/>
      <c r="W309" s="39"/>
      <c r="X309" s="39"/>
      <c r="Y309" s="39"/>
      <c r="Z309" s="39"/>
    </row>
    <row r="310" spans="1:26" ht="16.5" customHeight="1">
      <c r="A310" s="39"/>
      <c r="B310" s="39"/>
      <c r="C310" s="39"/>
      <c r="D310" s="39"/>
      <c r="E310" s="39"/>
      <c r="F310" s="39"/>
      <c r="G310" s="39"/>
      <c r="H310" s="39"/>
      <c r="I310" s="39"/>
      <c r="J310" s="39"/>
      <c r="K310" s="39"/>
      <c r="L310" s="39"/>
      <c r="M310" s="39"/>
      <c r="N310" s="39"/>
      <c r="O310" s="39"/>
      <c r="P310" s="39"/>
      <c r="Q310" s="39"/>
      <c r="R310" s="39"/>
      <c r="S310" s="39"/>
      <c r="T310" s="39"/>
      <c r="U310" s="39"/>
      <c r="V310" s="39"/>
      <c r="W310" s="39"/>
      <c r="X310" s="39"/>
      <c r="Y310" s="39"/>
      <c r="Z310" s="39"/>
    </row>
    <row r="311" spans="1:26" ht="16.5" customHeight="1">
      <c r="A311" s="39"/>
      <c r="B311" s="39"/>
      <c r="C311" s="39"/>
      <c r="D311" s="39"/>
      <c r="E311" s="39"/>
      <c r="F311" s="39"/>
      <c r="G311" s="39"/>
      <c r="H311" s="39"/>
      <c r="I311" s="39"/>
      <c r="J311" s="39"/>
      <c r="K311" s="39"/>
      <c r="L311" s="39"/>
      <c r="M311" s="39"/>
      <c r="N311" s="39"/>
      <c r="O311" s="39"/>
      <c r="P311" s="39"/>
      <c r="Q311" s="39"/>
      <c r="R311" s="39"/>
      <c r="S311" s="39"/>
      <c r="T311" s="39"/>
      <c r="U311" s="39"/>
      <c r="V311" s="39"/>
      <c r="W311" s="39"/>
      <c r="X311" s="39"/>
      <c r="Y311" s="39"/>
      <c r="Z311" s="39"/>
    </row>
    <row r="312" spans="1:26" ht="16.5" customHeight="1">
      <c r="A312" s="39"/>
      <c r="B312" s="39"/>
      <c r="C312" s="39"/>
      <c r="D312" s="39"/>
      <c r="E312" s="39"/>
      <c r="F312" s="39"/>
      <c r="G312" s="39"/>
      <c r="H312" s="39"/>
      <c r="I312" s="39"/>
      <c r="J312" s="39"/>
      <c r="K312" s="39"/>
      <c r="L312" s="39"/>
      <c r="M312" s="39"/>
      <c r="N312" s="39"/>
      <c r="O312" s="39"/>
      <c r="P312" s="39"/>
      <c r="Q312" s="39"/>
      <c r="R312" s="39"/>
      <c r="S312" s="39"/>
      <c r="T312" s="39"/>
      <c r="U312" s="39"/>
      <c r="V312" s="39"/>
      <c r="W312" s="39"/>
      <c r="X312" s="39"/>
      <c r="Y312" s="39"/>
      <c r="Z312" s="39"/>
    </row>
    <row r="313" spans="1:26" ht="16.5" customHeight="1">
      <c r="A313" s="39"/>
      <c r="B313" s="39"/>
      <c r="C313" s="39"/>
      <c r="D313" s="39"/>
      <c r="E313" s="39"/>
      <c r="F313" s="39"/>
      <c r="G313" s="39"/>
      <c r="H313" s="39"/>
      <c r="I313" s="39"/>
      <c r="J313" s="39"/>
      <c r="K313" s="39"/>
      <c r="L313" s="39"/>
      <c r="M313" s="39"/>
      <c r="N313" s="39"/>
      <c r="O313" s="39"/>
      <c r="P313" s="39"/>
      <c r="Q313" s="39"/>
      <c r="R313" s="39"/>
      <c r="S313" s="39"/>
      <c r="T313" s="39"/>
      <c r="U313" s="39"/>
      <c r="V313" s="39"/>
      <c r="W313" s="39"/>
      <c r="X313" s="39"/>
      <c r="Y313" s="39"/>
      <c r="Z313" s="39"/>
    </row>
    <row r="314" spans="1:26" ht="16.5" customHeight="1">
      <c r="A314" s="39"/>
      <c r="B314" s="39"/>
      <c r="C314" s="39"/>
      <c r="D314" s="39"/>
      <c r="E314" s="39"/>
      <c r="F314" s="39"/>
      <c r="G314" s="39"/>
      <c r="H314" s="39"/>
      <c r="I314" s="39"/>
      <c r="J314" s="39"/>
      <c r="K314" s="39"/>
      <c r="L314" s="39"/>
      <c r="M314" s="39"/>
      <c r="N314" s="39"/>
      <c r="O314" s="39"/>
      <c r="P314" s="39"/>
      <c r="Q314" s="39"/>
      <c r="R314" s="39"/>
      <c r="S314" s="39"/>
      <c r="T314" s="39"/>
      <c r="U314" s="39"/>
      <c r="V314" s="39"/>
      <c r="W314" s="39"/>
      <c r="X314" s="39"/>
      <c r="Y314" s="39"/>
      <c r="Z314" s="39"/>
    </row>
    <row r="315" spans="1:26" ht="16.5" customHeight="1">
      <c r="A315" s="39"/>
      <c r="B315" s="39"/>
      <c r="C315" s="39"/>
      <c r="D315" s="39"/>
      <c r="E315" s="39"/>
      <c r="F315" s="39"/>
      <c r="G315" s="39"/>
      <c r="H315" s="39"/>
      <c r="I315" s="39"/>
      <c r="J315" s="39"/>
      <c r="K315" s="39"/>
      <c r="L315" s="39"/>
      <c r="M315" s="39"/>
      <c r="N315" s="39"/>
      <c r="O315" s="39"/>
      <c r="P315" s="39"/>
      <c r="Q315" s="39"/>
      <c r="R315" s="39"/>
      <c r="S315" s="39"/>
      <c r="T315" s="39"/>
      <c r="U315" s="39"/>
      <c r="V315" s="39"/>
      <c r="W315" s="39"/>
      <c r="X315" s="39"/>
      <c r="Y315" s="39"/>
      <c r="Z315" s="39"/>
    </row>
    <row r="316" spans="1:26" ht="16.5" customHeight="1">
      <c r="A316" s="39"/>
      <c r="B316" s="39"/>
      <c r="C316" s="39"/>
      <c r="D316" s="39"/>
      <c r="E316" s="39"/>
      <c r="F316" s="39"/>
      <c r="G316" s="39"/>
      <c r="H316" s="39"/>
      <c r="I316" s="39"/>
      <c r="J316" s="39"/>
      <c r="K316" s="39"/>
      <c r="L316" s="39"/>
      <c r="M316" s="39"/>
      <c r="N316" s="39"/>
      <c r="O316" s="39"/>
      <c r="P316" s="39"/>
      <c r="Q316" s="39"/>
      <c r="R316" s="39"/>
      <c r="S316" s="39"/>
      <c r="T316" s="39"/>
      <c r="U316" s="39"/>
      <c r="V316" s="39"/>
      <c r="W316" s="39"/>
      <c r="X316" s="39"/>
      <c r="Y316" s="39"/>
      <c r="Z316" s="39"/>
    </row>
    <row r="317" spans="1:26" ht="16.5" customHeight="1">
      <c r="A317" s="39"/>
      <c r="B317" s="39"/>
      <c r="C317" s="39"/>
      <c r="D317" s="39"/>
      <c r="E317" s="39"/>
      <c r="F317" s="39"/>
      <c r="G317" s="39"/>
      <c r="H317" s="39"/>
      <c r="I317" s="39"/>
      <c r="J317" s="39"/>
      <c r="K317" s="39"/>
      <c r="L317" s="39"/>
      <c r="M317" s="39"/>
      <c r="N317" s="39"/>
      <c r="O317" s="39"/>
      <c r="P317" s="39"/>
      <c r="Q317" s="39"/>
      <c r="R317" s="39"/>
      <c r="S317" s="39"/>
      <c r="T317" s="39"/>
      <c r="U317" s="39"/>
      <c r="V317" s="39"/>
      <c r="W317" s="39"/>
      <c r="X317" s="39"/>
      <c r="Y317" s="39"/>
      <c r="Z317" s="39"/>
    </row>
    <row r="318" spans="1:26" ht="16.5" customHeight="1">
      <c r="A318" s="39"/>
      <c r="B318" s="39"/>
      <c r="C318" s="39"/>
      <c r="D318" s="39"/>
      <c r="E318" s="39"/>
      <c r="F318" s="39"/>
      <c r="G318" s="39"/>
      <c r="H318" s="39"/>
      <c r="I318" s="39"/>
      <c r="J318" s="39"/>
      <c r="K318" s="39"/>
      <c r="L318" s="39"/>
      <c r="M318" s="39"/>
      <c r="N318" s="39"/>
      <c r="O318" s="39"/>
      <c r="P318" s="39"/>
      <c r="Q318" s="39"/>
      <c r="R318" s="39"/>
      <c r="S318" s="39"/>
      <c r="T318" s="39"/>
      <c r="U318" s="39"/>
      <c r="V318" s="39"/>
      <c r="W318" s="39"/>
      <c r="X318" s="39"/>
      <c r="Y318" s="39"/>
      <c r="Z318" s="39"/>
    </row>
    <row r="319" spans="1:26" ht="16.5" customHeight="1">
      <c r="A319" s="39"/>
      <c r="B319" s="39"/>
      <c r="C319" s="39"/>
      <c r="D319" s="39"/>
      <c r="E319" s="39"/>
      <c r="F319" s="39"/>
      <c r="G319" s="39"/>
      <c r="H319" s="39"/>
      <c r="I319" s="39"/>
      <c r="J319" s="39"/>
      <c r="K319" s="39"/>
      <c r="L319" s="39"/>
      <c r="M319" s="39"/>
      <c r="N319" s="39"/>
      <c r="O319" s="39"/>
      <c r="P319" s="39"/>
      <c r="Q319" s="39"/>
      <c r="R319" s="39"/>
      <c r="S319" s="39"/>
      <c r="T319" s="39"/>
      <c r="U319" s="39"/>
      <c r="V319" s="39"/>
      <c r="W319" s="39"/>
      <c r="X319" s="39"/>
      <c r="Y319" s="39"/>
      <c r="Z319" s="39"/>
    </row>
    <row r="320" spans="1:26" ht="16.5" customHeight="1">
      <c r="A320" s="39"/>
      <c r="B320" s="39"/>
      <c r="C320" s="39"/>
      <c r="D320" s="39"/>
      <c r="E320" s="39"/>
      <c r="F320" s="39"/>
      <c r="G320" s="39"/>
      <c r="H320" s="39"/>
      <c r="I320" s="39"/>
      <c r="J320" s="39"/>
      <c r="K320" s="39"/>
      <c r="L320" s="39"/>
      <c r="M320" s="39"/>
      <c r="N320" s="39"/>
      <c r="O320" s="39"/>
      <c r="P320" s="39"/>
      <c r="Q320" s="39"/>
      <c r="R320" s="39"/>
      <c r="S320" s="39"/>
      <c r="T320" s="39"/>
      <c r="U320" s="39"/>
      <c r="V320" s="39"/>
      <c r="W320" s="39"/>
      <c r="X320" s="39"/>
      <c r="Y320" s="39"/>
      <c r="Z320" s="39"/>
    </row>
    <row r="321" spans="1:26" ht="16.5" customHeight="1">
      <c r="A321" s="39"/>
      <c r="B321" s="39"/>
      <c r="C321" s="39"/>
      <c r="D321" s="39"/>
      <c r="E321" s="39"/>
      <c r="F321" s="39"/>
      <c r="G321" s="39"/>
      <c r="H321" s="39"/>
      <c r="I321" s="39"/>
      <c r="J321" s="39"/>
      <c r="K321" s="39"/>
      <c r="L321" s="39"/>
      <c r="M321" s="39"/>
      <c r="N321" s="39"/>
      <c r="O321" s="39"/>
      <c r="P321" s="39"/>
      <c r="Q321" s="39"/>
      <c r="R321" s="39"/>
      <c r="S321" s="39"/>
      <c r="T321" s="39"/>
      <c r="U321" s="39"/>
      <c r="V321" s="39"/>
      <c r="W321" s="39"/>
      <c r="X321" s="39"/>
      <c r="Y321" s="39"/>
      <c r="Z321" s="39"/>
    </row>
    <row r="322" spans="1:26" ht="16.5" customHeight="1">
      <c r="A322" s="39"/>
      <c r="B322" s="39"/>
      <c r="C322" s="39"/>
      <c r="D322" s="39"/>
      <c r="E322" s="39"/>
      <c r="F322" s="39"/>
      <c r="G322" s="39"/>
      <c r="H322" s="39"/>
      <c r="I322" s="39"/>
      <c r="J322" s="39"/>
      <c r="K322" s="39"/>
      <c r="L322" s="39"/>
      <c r="M322" s="39"/>
      <c r="N322" s="39"/>
      <c r="O322" s="39"/>
      <c r="P322" s="39"/>
      <c r="Q322" s="39"/>
      <c r="R322" s="39"/>
      <c r="S322" s="39"/>
      <c r="T322" s="39"/>
      <c r="U322" s="39"/>
      <c r="V322" s="39"/>
      <c r="W322" s="39"/>
      <c r="X322" s="39"/>
      <c r="Y322" s="39"/>
      <c r="Z322" s="39"/>
    </row>
    <row r="323" spans="1:26" ht="16.5" customHeight="1">
      <c r="A323" s="39"/>
      <c r="B323" s="39"/>
      <c r="C323" s="39"/>
      <c r="D323" s="39"/>
      <c r="E323" s="39"/>
      <c r="F323" s="39"/>
      <c r="G323" s="39"/>
      <c r="H323" s="39"/>
      <c r="I323" s="39"/>
      <c r="J323" s="39"/>
      <c r="K323" s="39"/>
      <c r="L323" s="39"/>
      <c r="M323" s="39"/>
      <c r="N323" s="39"/>
      <c r="O323" s="39"/>
      <c r="P323" s="39"/>
      <c r="Q323" s="39"/>
      <c r="R323" s="39"/>
      <c r="S323" s="39"/>
      <c r="T323" s="39"/>
      <c r="U323" s="39"/>
      <c r="V323" s="39"/>
      <c r="W323" s="39"/>
      <c r="X323" s="39"/>
      <c r="Y323" s="39"/>
      <c r="Z323" s="39"/>
    </row>
    <row r="324" spans="1:26" ht="16.5" customHeight="1">
      <c r="A324" s="39"/>
      <c r="B324" s="39"/>
      <c r="C324" s="39"/>
      <c r="D324" s="39"/>
      <c r="E324" s="39"/>
      <c r="F324" s="39"/>
      <c r="G324" s="39"/>
      <c r="H324" s="39"/>
      <c r="I324" s="39"/>
      <c r="J324" s="39"/>
      <c r="K324" s="39"/>
      <c r="L324" s="39"/>
      <c r="M324" s="39"/>
      <c r="N324" s="39"/>
      <c r="O324" s="39"/>
      <c r="P324" s="39"/>
      <c r="Q324" s="39"/>
      <c r="R324" s="39"/>
      <c r="S324" s="39"/>
      <c r="T324" s="39"/>
      <c r="U324" s="39"/>
      <c r="V324" s="39"/>
      <c r="W324" s="39"/>
      <c r="X324" s="39"/>
      <c r="Y324" s="39"/>
      <c r="Z324" s="39"/>
    </row>
    <row r="325" spans="1:26" ht="16.5" customHeight="1">
      <c r="A325" s="39"/>
      <c r="B325" s="39"/>
      <c r="C325" s="39"/>
      <c r="D325" s="39"/>
      <c r="E325" s="39"/>
      <c r="F325" s="39"/>
      <c r="G325" s="39"/>
      <c r="H325" s="39"/>
      <c r="I325" s="39"/>
      <c r="J325" s="39"/>
      <c r="K325" s="39"/>
      <c r="L325" s="39"/>
      <c r="M325" s="39"/>
      <c r="N325" s="39"/>
      <c r="O325" s="39"/>
      <c r="P325" s="39"/>
      <c r="Q325" s="39"/>
      <c r="R325" s="39"/>
      <c r="S325" s="39"/>
      <c r="T325" s="39"/>
      <c r="U325" s="39"/>
      <c r="V325" s="39"/>
      <c r="W325" s="39"/>
      <c r="X325" s="39"/>
      <c r="Y325" s="39"/>
      <c r="Z325" s="39"/>
    </row>
    <row r="326" spans="1:26" ht="16.5" customHeight="1">
      <c r="A326" s="39"/>
      <c r="B326" s="39"/>
      <c r="C326" s="39"/>
      <c r="D326" s="39"/>
      <c r="E326" s="39"/>
      <c r="F326" s="39"/>
      <c r="G326" s="39"/>
      <c r="H326" s="39"/>
      <c r="I326" s="39"/>
      <c r="J326" s="39"/>
      <c r="K326" s="39"/>
      <c r="L326" s="39"/>
      <c r="M326" s="39"/>
      <c r="N326" s="39"/>
      <c r="O326" s="39"/>
      <c r="P326" s="39"/>
      <c r="Q326" s="39"/>
      <c r="R326" s="39"/>
      <c r="S326" s="39"/>
      <c r="T326" s="39"/>
      <c r="U326" s="39"/>
      <c r="V326" s="39"/>
      <c r="W326" s="39"/>
      <c r="X326" s="39"/>
      <c r="Y326" s="39"/>
      <c r="Z326" s="39"/>
    </row>
    <row r="327" spans="1:26" ht="16.5" customHeight="1">
      <c r="A327" s="39"/>
      <c r="B327" s="39"/>
      <c r="C327" s="39"/>
      <c r="D327" s="39"/>
      <c r="E327" s="39"/>
      <c r="F327" s="39"/>
      <c r="G327" s="39"/>
      <c r="H327" s="39"/>
      <c r="I327" s="39"/>
      <c r="J327" s="39"/>
      <c r="K327" s="39"/>
      <c r="L327" s="39"/>
      <c r="M327" s="39"/>
      <c r="N327" s="39"/>
      <c r="O327" s="39"/>
      <c r="P327" s="39"/>
      <c r="Q327" s="39"/>
      <c r="R327" s="39"/>
      <c r="S327" s="39"/>
      <c r="T327" s="39"/>
      <c r="U327" s="39"/>
      <c r="V327" s="39"/>
      <c r="W327" s="39"/>
      <c r="X327" s="39"/>
      <c r="Y327" s="39"/>
      <c r="Z327" s="39"/>
    </row>
    <row r="328" spans="1:26" ht="16.5" customHeight="1">
      <c r="A328" s="39"/>
      <c r="B328" s="39"/>
      <c r="C328" s="39"/>
      <c r="D328" s="39"/>
      <c r="E328" s="39"/>
      <c r="F328" s="39"/>
      <c r="G328" s="39"/>
      <c r="H328" s="39"/>
      <c r="I328" s="39"/>
      <c r="J328" s="39"/>
      <c r="K328" s="39"/>
      <c r="L328" s="39"/>
      <c r="M328" s="39"/>
      <c r="N328" s="39"/>
      <c r="O328" s="39"/>
      <c r="P328" s="39"/>
      <c r="Q328" s="39"/>
      <c r="R328" s="39"/>
      <c r="S328" s="39"/>
      <c r="T328" s="39"/>
      <c r="U328" s="39"/>
      <c r="V328" s="39"/>
      <c r="W328" s="39"/>
      <c r="X328" s="39"/>
      <c r="Y328" s="39"/>
      <c r="Z328" s="39"/>
    </row>
    <row r="329" spans="1:26" ht="16.5" customHeight="1">
      <c r="A329" s="39"/>
      <c r="B329" s="39"/>
      <c r="C329" s="39"/>
      <c r="D329" s="39"/>
      <c r="E329" s="39"/>
      <c r="F329" s="39"/>
      <c r="G329" s="39"/>
      <c r="H329" s="39"/>
      <c r="I329" s="39"/>
      <c r="J329" s="39"/>
      <c r="K329" s="39"/>
      <c r="L329" s="39"/>
      <c r="M329" s="39"/>
      <c r="N329" s="39"/>
      <c r="O329" s="39"/>
      <c r="P329" s="39"/>
      <c r="Q329" s="39"/>
      <c r="R329" s="39"/>
      <c r="S329" s="39"/>
      <c r="T329" s="39"/>
      <c r="U329" s="39"/>
      <c r="V329" s="39"/>
      <c r="W329" s="39"/>
      <c r="X329" s="39"/>
      <c r="Y329" s="39"/>
      <c r="Z329" s="39"/>
    </row>
    <row r="330" spans="1:26" ht="16.5" customHeight="1">
      <c r="A330" s="39"/>
      <c r="B330" s="39"/>
      <c r="C330" s="39"/>
      <c r="D330" s="39"/>
      <c r="E330" s="39"/>
      <c r="F330" s="39"/>
      <c r="G330" s="39"/>
      <c r="H330" s="39"/>
      <c r="I330" s="39"/>
      <c r="J330" s="39"/>
      <c r="K330" s="39"/>
      <c r="L330" s="39"/>
      <c r="M330" s="39"/>
      <c r="N330" s="39"/>
      <c r="O330" s="39"/>
      <c r="P330" s="39"/>
      <c r="Q330" s="39"/>
      <c r="R330" s="39"/>
      <c r="S330" s="39"/>
      <c r="T330" s="39"/>
      <c r="U330" s="39"/>
      <c r="V330" s="39"/>
      <c r="W330" s="39"/>
      <c r="X330" s="39"/>
      <c r="Y330" s="39"/>
      <c r="Z330" s="39"/>
    </row>
    <row r="331" spans="1:26" ht="16.5" customHeight="1">
      <c r="A331" s="39"/>
      <c r="B331" s="39"/>
      <c r="C331" s="39"/>
      <c r="D331" s="39"/>
      <c r="E331" s="39"/>
      <c r="F331" s="39"/>
      <c r="G331" s="39"/>
      <c r="H331" s="39"/>
      <c r="I331" s="39"/>
      <c r="J331" s="39"/>
      <c r="K331" s="39"/>
      <c r="L331" s="39"/>
      <c r="M331" s="39"/>
      <c r="N331" s="39"/>
      <c r="O331" s="39"/>
      <c r="P331" s="39"/>
      <c r="Q331" s="39"/>
      <c r="R331" s="39"/>
      <c r="S331" s="39"/>
      <c r="T331" s="39"/>
      <c r="U331" s="39"/>
      <c r="V331" s="39"/>
      <c r="W331" s="39"/>
      <c r="X331" s="39"/>
      <c r="Y331" s="39"/>
      <c r="Z331" s="39"/>
    </row>
    <row r="332" spans="1:26" ht="16.5" customHeight="1">
      <c r="A332" s="39"/>
      <c r="B332" s="39"/>
      <c r="C332" s="39"/>
      <c r="D332" s="39"/>
      <c r="E332" s="39"/>
      <c r="F332" s="39"/>
      <c r="G332" s="39"/>
      <c r="H332" s="39"/>
      <c r="I332" s="39"/>
      <c r="J332" s="39"/>
      <c r="K332" s="39"/>
      <c r="L332" s="39"/>
      <c r="M332" s="39"/>
      <c r="N332" s="39"/>
      <c r="O332" s="39"/>
      <c r="P332" s="39"/>
      <c r="Q332" s="39"/>
      <c r="R332" s="39"/>
      <c r="S332" s="39"/>
      <c r="T332" s="39"/>
      <c r="U332" s="39"/>
      <c r="V332" s="39"/>
      <c r="W332" s="39"/>
      <c r="X332" s="39"/>
      <c r="Y332" s="39"/>
      <c r="Z332" s="39"/>
    </row>
    <row r="333" spans="1:26" ht="16.5" customHeight="1">
      <c r="A333" s="39"/>
      <c r="B333" s="39"/>
      <c r="C333" s="39"/>
      <c r="D333" s="39"/>
      <c r="E333" s="39"/>
      <c r="F333" s="39"/>
      <c r="G333" s="39"/>
      <c r="H333" s="39"/>
      <c r="I333" s="39"/>
      <c r="J333" s="39"/>
      <c r="K333" s="39"/>
      <c r="L333" s="39"/>
      <c r="M333" s="39"/>
      <c r="N333" s="39"/>
      <c r="O333" s="39"/>
      <c r="P333" s="39"/>
      <c r="Q333" s="39"/>
      <c r="R333" s="39"/>
      <c r="S333" s="39"/>
      <c r="T333" s="39"/>
      <c r="U333" s="39"/>
      <c r="V333" s="39"/>
      <c r="W333" s="39"/>
      <c r="X333" s="39"/>
      <c r="Y333" s="39"/>
      <c r="Z333" s="39"/>
    </row>
    <row r="334" spans="1:26" ht="16.5" customHeight="1">
      <c r="A334" s="39"/>
      <c r="B334" s="39"/>
      <c r="C334" s="39"/>
      <c r="D334" s="39"/>
      <c r="E334" s="39"/>
      <c r="F334" s="39"/>
      <c r="G334" s="39"/>
      <c r="H334" s="39"/>
      <c r="I334" s="39"/>
      <c r="J334" s="39"/>
      <c r="K334" s="39"/>
      <c r="L334" s="39"/>
      <c r="M334" s="39"/>
      <c r="N334" s="39"/>
      <c r="O334" s="39"/>
      <c r="P334" s="39"/>
      <c r="Q334" s="39"/>
      <c r="R334" s="39"/>
      <c r="S334" s="39"/>
      <c r="T334" s="39"/>
      <c r="U334" s="39"/>
      <c r="V334" s="39"/>
      <c r="W334" s="39"/>
      <c r="X334" s="39"/>
      <c r="Y334" s="39"/>
      <c r="Z334" s="39"/>
    </row>
    <row r="335" spans="1:26" ht="16.5" customHeight="1">
      <c r="A335" s="39"/>
      <c r="B335" s="39"/>
      <c r="C335" s="39"/>
      <c r="D335" s="39"/>
      <c r="E335" s="39"/>
      <c r="F335" s="39"/>
      <c r="G335" s="39"/>
      <c r="H335" s="39"/>
      <c r="I335" s="39"/>
      <c r="J335" s="39"/>
      <c r="K335" s="39"/>
      <c r="L335" s="39"/>
      <c r="M335" s="39"/>
      <c r="N335" s="39"/>
      <c r="O335" s="39"/>
      <c r="P335" s="39"/>
      <c r="Q335" s="39"/>
      <c r="R335" s="39"/>
      <c r="S335" s="39"/>
      <c r="T335" s="39"/>
      <c r="U335" s="39"/>
      <c r="V335" s="39"/>
      <c r="W335" s="39"/>
      <c r="X335" s="39"/>
      <c r="Y335" s="39"/>
      <c r="Z335" s="39"/>
    </row>
    <row r="336" spans="1:26" ht="16.5" customHeight="1">
      <c r="A336" s="39"/>
      <c r="B336" s="39"/>
      <c r="C336" s="39"/>
      <c r="D336" s="39"/>
      <c r="E336" s="39"/>
      <c r="F336" s="39"/>
      <c r="G336" s="39"/>
      <c r="H336" s="39"/>
      <c r="I336" s="39"/>
      <c r="J336" s="39"/>
      <c r="K336" s="39"/>
      <c r="L336" s="39"/>
      <c r="M336" s="39"/>
      <c r="N336" s="39"/>
      <c r="O336" s="39"/>
      <c r="P336" s="39"/>
      <c r="Q336" s="39"/>
      <c r="R336" s="39"/>
      <c r="S336" s="39"/>
      <c r="T336" s="39"/>
      <c r="U336" s="39"/>
      <c r="V336" s="39"/>
      <c r="W336" s="39"/>
      <c r="X336" s="39"/>
      <c r="Y336" s="39"/>
      <c r="Z336" s="39"/>
    </row>
    <row r="337" spans="1:26" ht="16.5" customHeight="1">
      <c r="A337" s="39"/>
      <c r="B337" s="39"/>
      <c r="C337" s="39"/>
      <c r="D337" s="39"/>
      <c r="E337" s="39"/>
      <c r="F337" s="39"/>
      <c r="G337" s="39"/>
      <c r="H337" s="39"/>
      <c r="I337" s="39"/>
      <c r="J337" s="39"/>
      <c r="K337" s="39"/>
      <c r="L337" s="39"/>
      <c r="M337" s="39"/>
      <c r="N337" s="39"/>
      <c r="O337" s="39"/>
      <c r="P337" s="39"/>
      <c r="Q337" s="39"/>
      <c r="R337" s="39"/>
      <c r="S337" s="39"/>
      <c r="T337" s="39"/>
      <c r="U337" s="39"/>
      <c r="V337" s="39"/>
      <c r="W337" s="39"/>
      <c r="X337" s="39"/>
      <c r="Y337" s="39"/>
      <c r="Z337" s="39"/>
    </row>
    <row r="338" spans="1:26" ht="16.5" customHeight="1">
      <c r="A338" s="39"/>
      <c r="B338" s="39"/>
      <c r="C338" s="39"/>
      <c r="D338" s="39"/>
      <c r="E338" s="39"/>
      <c r="F338" s="39"/>
      <c r="G338" s="39"/>
      <c r="H338" s="39"/>
      <c r="I338" s="39"/>
      <c r="J338" s="39"/>
      <c r="K338" s="39"/>
      <c r="L338" s="39"/>
      <c r="M338" s="39"/>
      <c r="N338" s="39"/>
      <c r="O338" s="39"/>
      <c r="P338" s="39"/>
      <c r="Q338" s="39"/>
      <c r="R338" s="39"/>
      <c r="S338" s="39"/>
      <c r="T338" s="39"/>
      <c r="U338" s="39"/>
      <c r="V338" s="39"/>
      <c r="W338" s="39"/>
      <c r="X338" s="39"/>
      <c r="Y338" s="39"/>
      <c r="Z338" s="39"/>
    </row>
    <row r="339" spans="1:26" ht="16.5" customHeight="1">
      <c r="A339" s="39"/>
      <c r="B339" s="39"/>
      <c r="C339" s="39"/>
      <c r="D339" s="39"/>
      <c r="E339" s="39"/>
      <c r="F339" s="39"/>
      <c r="G339" s="39"/>
      <c r="H339" s="39"/>
      <c r="I339" s="39"/>
      <c r="J339" s="39"/>
      <c r="K339" s="39"/>
      <c r="L339" s="39"/>
      <c r="M339" s="39"/>
      <c r="N339" s="39"/>
      <c r="O339" s="39"/>
      <c r="P339" s="39"/>
      <c r="Q339" s="39"/>
      <c r="R339" s="39"/>
      <c r="S339" s="39"/>
      <c r="T339" s="39"/>
      <c r="U339" s="39"/>
      <c r="V339" s="39"/>
      <c r="W339" s="39"/>
      <c r="X339" s="39"/>
      <c r="Y339" s="39"/>
      <c r="Z339" s="39"/>
    </row>
    <row r="340" spans="1:26" ht="16.5" customHeight="1">
      <c r="A340" s="39"/>
      <c r="B340" s="39"/>
      <c r="C340" s="39"/>
      <c r="D340" s="39"/>
      <c r="E340" s="39"/>
      <c r="F340" s="39"/>
      <c r="G340" s="39"/>
      <c r="H340" s="39"/>
      <c r="I340" s="39"/>
      <c r="J340" s="39"/>
      <c r="K340" s="39"/>
      <c r="L340" s="39"/>
      <c r="M340" s="39"/>
      <c r="N340" s="39"/>
      <c r="O340" s="39"/>
      <c r="P340" s="39"/>
      <c r="Q340" s="39"/>
      <c r="R340" s="39"/>
      <c r="S340" s="39"/>
      <c r="T340" s="39"/>
      <c r="U340" s="39"/>
      <c r="V340" s="39"/>
      <c r="W340" s="39"/>
      <c r="X340" s="39"/>
      <c r="Y340" s="39"/>
      <c r="Z340" s="39"/>
    </row>
    <row r="341" spans="1:26" ht="16.5" customHeight="1">
      <c r="A341" s="39"/>
      <c r="B341" s="39"/>
      <c r="C341" s="39"/>
      <c r="D341" s="39"/>
      <c r="E341" s="39"/>
      <c r="F341" s="39"/>
      <c r="G341" s="39"/>
      <c r="H341" s="39"/>
      <c r="I341" s="39"/>
      <c r="J341" s="39"/>
      <c r="K341" s="39"/>
      <c r="L341" s="39"/>
      <c r="M341" s="39"/>
      <c r="N341" s="39"/>
      <c r="O341" s="39"/>
      <c r="P341" s="39"/>
      <c r="Q341" s="39"/>
      <c r="R341" s="39"/>
      <c r="S341" s="39"/>
      <c r="T341" s="39"/>
      <c r="U341" s="39"/>
      <c r="V341" s="39"/>
      <c r="W341" s="39"/>
      <c r="X341" s="39"/>
      <c r="Y341" s="39"/>
      <c r="Z341" s="39"/>
    </row>
    <row r="342" spans="1:26" ht="16.5" customHeight="1">
      <c r="A342" s="39"/>
      <c r="B342" s="39"/>
      <c r="C342" s="39"/>
      <c r="D342" s="39"/>
      <c r="E342" s="39"/>
      <c r="F342" s="39"/>
      <c r="G342" s="39"/>
      <c r="H342" s="39"/>
      <c r="I342" s="39"/>
      <c r="J342" s="39"/>
      <c r="K342" s="39"/>
      <c r="L342" s="39"/>
      <c r="M342" s="39"/>
      <c r="N342" s="39"/>
      <c r="O342" s="39"/>
      <c r="P342" s="39"/>
      <c r="Q342" s="39"/>
      <c r="R342" s="39"/>
      <c r="S342" s="39"/>
      <c r="T342" s="39"/>
      <c r="U342" s="39"/>
      <c r="V342" s="39"/>
      <c r="W342" s="39"/>
      <c r="X342" s="39"/>
      <c r="Y342" s="39"/>
      <c r="Z342" s="39"/>
    </row>
    <row r="343" spans="1:26" ht="16.5" customHeight="1">
      <c r="A343" s="39"/>
      <c r="B343" s="39"/>
      <c r="C343" s="39"/>
      <c r="D343" s="39"/>
      <c r="E343" s="39"/>
      <c r="F343" s="39"/>
      <c r="G343" s="39"/>
      <c r="H343" s="39"/>
      <c r="I343" s="39"/>
      <c r="J343" s="39"/>
      <c r="K343" s="39"/>
      <c r="L343" s="39"/>
      <c r="M343" s="39"/>
      <c r="N343" s="39"/>
      <c r="O343" s="39"/>
      <c r="P343" s="39"/>
      <c r="Q343" s="39"/>
      <c r="R343" s="39"/>
      <c r="S343" s="39"/>
      <c r="T343" s="39"/>
      <c r="U343" s="39"/>
      <c r="V343" s="39"/>
      <c r="W343" s="39"/>
      <c r="X343" s="39"/>
      <c r="Y343" s="39"/>
      <c r="Z343" s="39"/>
    </row>
    <row r="344" spans="1:26" ht="16.5" customHeight="1">
      <c r="A344" s="39"/>
      <c r="B344" s="39"/>
      <c r="C344" s="39"/>
      <c r="D344" s="39"/>
      <c r="E344" s="39"/>
      <c r="F344" s="39"/>
      <c r="G344" s="39"/>
      <c r="H344" s="39"/>
      <c r="I344" s="39"/>
      <c r="J344" s="39"/>
      <c r="K344" s="39"/>
      <c r="L344" s="39"/>
      <c r="M344" s="39"/>
      <c r="N344" s="39"/>
      <c r="O344" s="39"/>
      <c r="P344" s="39"/>
      <c r="Q344" s="39"/>
      <c r="R344" s="39"/>
      <c r="S344" s="39"/>
      <c r="T344" s="39"/>
      <c r="U344" s="39"/>
      <c r="V344" s="39"/>
      <c r="W344" s="39"/>
      <c r="X344" s="39"/>
      <c r="Y344" s="39"/>
      <c r="Z344" s="39"/>
    </row>
    <row r="345" spans="1:26" ht="16.5" customHeight="1">
      <c r="A345" s="39"/>
      <c r="B345" s="39"/>
      <c r="C345" s="39"/>
      <c r="D345" s="39"/>
      <c r="E345" s="39"/>
      <c r="F345" s="39"/>
      <c r="G345" s="39"/>
      <c r="H345" s="39"/>
      <c r="I345" s="39"/>
      <c r="J345" s="39"/>
      <c r="K345" s="39"/>
      <c r="L345" s="39"/>
      <c r="M345" s="39"/>
      <c r="N345" s="39"/>
      <c r="O345" s="39"/>
      <c r="P345" s="39"/>
      <c r="Q345" s="39"/>
      <c r="R345" s="39"/>
      <c r="S345" s="39"/>
      <c r="T345" s="39"/>
      <c r="U345" s="39"/>
      <c r="V345" s="39"/>
      <c r="W345" s="39"/>
      <c r="X345" s="39"/>
      <c r="Y345" s="39"/>
      <c r="Z345" s="39"/>
    </row>
    <row r="346" spans="1:26" ht="16.5" customHeight="1">
      <c r="A346" s="39"/>
      <c r="B346" s="39"/>
      <c r="C346" s="39"/>
      <c r="D346" s="39"/>
      <c r="E346" s="39"/>
      <c r="F346" s="39"/>
      <c r="G346" s="39"/>
      <c r="H346" s="39"/>
      <c r="I346" s="39"/>
      <c r="J346" s="39"/>
      <c r="K346" s="39"/>
      <c r="L346" s="39"/>
      <c r="M346" s="39"/>
      <c r="N346" s="39"/>
      <c r="O346" s="39"/>
      <c r="P346" s="39"/>
      <c r="Q346" s="39"/>
      <c r="R346" s="39"/>
      <c r="S346" s="39"/>
      <c r="T346" s="39"/>
      <c r="U346" s="39"/>
      <c r="V346" s="39"/>
      <c r="W346" s="39"/>
      <c r="X346" s="39"/>
      <c r="Y346" s="39"/>
      <c r="Z346" s="39"/>
    </row>
    <row r="347" spans="1:26" ht="16.5" customHeight="1">
      <c r="A347" s="39"/>
      <c r="B347" s="39"/>
      <c r="C347" s="39"/>
      <c r="D347" s="39"/>
      <c r="E347" s="39"/>
      <c r="F347" s="39"/>
      <c r="G347" s="39"/>
      <c r="H347" s="39"/>
      <c r="I347" s="39"/>
      <c r="J347" s="39"/>
      <c r="K347" s="39"/>
      <c r="L347" s="39"/>
      <c r="M347" s="39"/>
      <c r="N347" s="39"/>
      <c r="O347" s="39"/>
      <c r="P347" s="39"/>
      <c r="Q347" s="39"/>
      <c r="R347" s="39"/>
      <c r="S347" s="39"/>
      <c r="T347" s="39"/>
      <c r="U347" s="39"/>
      <c r="V347" s="39"/>
      <c r="W347" s="39"/>
      <c r="X347" s="39"/>
      <c r="Y347" s="39"/>
      <c r="Z347" s="39"/>
    </row>
    <row r="348" spans="1:26" ht="16.5" customHeight="1">
      <c r="A348" s="39"/>
      <c r="B348" s="39"/>
      <c r="C348" s="39"/>
      <c r="D348" s="39"/>
      <c r="E348" s="39"/>
      <c r="F348" s="39"/>
      <c r="G348" s="39"/>
      <c r="H348" s="39"/>
      <c r="I348" s="39"/>
      <c r="J348" s="39"/>
      <c r="K348" s="39"/>
      <c r="L348" s="39"/>
      <c r="M348" s="39"/>
      <c r="N348" s="39"/>
      <c r="O348" s="39"/>
      <c r="P348" s="39"/>
      <c r="Q348" s="39"/>
      <c r="R348" s="39"/>
      <c r="S348" s="39"/>
      <c r="T348" s="39"/>
      <c r="U348" s="39"/>
      <c r="V348" s="39"/>
      <c r="W348" s="39"/>
      <c r="X348" s="39"/>
      <c r="Y348" s="39"/>
      <c r="Z348" s="39"/>
    </row>
    <row r="349" spans="1:26" ht="16.5" customHeight="1">
      <c r="A349" s="39"/>
      <c r="B349" s="39"/>
      <c r="C349" s="39"/>
      <c r="D349" s="39"/>
      <c r="E349" s="39"/>
      <c r="F349" s="39"/>
      <c r="G349" s="39"/>
      <c r="H349" s="39"/>
      <c r="I349" s="39"/>
      <c r="J349" s="39"/>
      <c r="K349" s="39"/>
      <c r="L349" s="39"/>
      <c r="M349" s="39"/>
      <c r="N349" s="39"/>
      <c r="O349" s="39"/>
      <c r="P349" s="39"/>
      <c r="Q349" s="39"/>
      <c r="R349" s="39"/>
      <c r="S349" s="39"/>
      <c r="T349" s="39"/>
      <c r="U349" s="39"/>
      <c r="V349" s="39"/>
      <c r="W349" s="39"/>
      <c r="X349" s="39"/>
      <c r="Y349" s="39"/>
      <c r="Z349" s="39"/>
    </row>
    <row r="350" spans="1:26" ht="16.5" customHeight="1">
      <c r="A350" s="39"/>
      <c r="B350" s="39"/>
      <c r="C350" s="39"/>
      <c r="D350" s="39"/>
      <c r="E350" s="39"/>
      <c r="F350" s="39"/>
      <c r="G350" s="39"/>
      <c r="H350" s="39"/>
      <c r="I350" s="39"/>
      <c r="J350" s="39"/>
      <c r="K350" s="39"/>
      <c r="L350" s="39"/>
      <c r="M350" s="39"/>
      <c r="N350" s="39"/>
      <c r="O350" s="39"/>
      <c r="P350" s="39"/>
      <c r="Q350" s="39"/>
      <c r="R350" s="39"/>
      <c r="S350" s="39"/>
      <c r="T350" s="39"/>
      <c r="U350" s="39"/>
      <c r="V350" s="39"/>
      <c r="W350" s="39"/>
      <c r="X350" s="39"/>
      <c r="Y350" s="39"/>
      <c r="Z350" s="39"/>
    </row>
    <row r="351" spans="1:26" ht="16.5" customHeight="1">
      <c r="A351" s="39"/>
      <c r="B351" s="39"/>
      <c r="C351" s="39"/>
      <c r="D351" s="39"/>
      <c r="E351" s="39"/>
      <c r="F351" s="39"/>
      <c r="G351" s="39"/>
      <c r="H351" s="39"/>
      <c r="I351" s="39"/>
      <c r="J351" s="39"/>
      <c r="K351" s="39"/>
      <c r="L351" s="39"/>
      <c r="M351" s="39"/>
      <c r="N351" s="39"/>
      <c r="O351" s="39"/>
      <c r="P351" s="39"/>
      <c r="Q351" s="39"/>
      <c r="R351" s="39"/>
      <c r="S351" s="39"/>
      <c r="T351" s="39"/>
      <c r="U351" s="39"/>
      <c r="V351" s="39"/>
      <c r="W351" s="39"/>
      <c r="X351" s="39"/>
      <c r="Y351" s="39"/>
      <c r="Z351" s="39"/>
    </row>
    <row r="352" spans="1:26" ht="16.5" customHeight="1">
      <c r="A352" s="39"/>
      <c r="B352" s="39"/>
      <c r="C352" s="39"/>
      <c r="D352" s="39"/>
      <c r="E352" s="39"/>
      <c r="F352" s="39"/>
      <c r="G352" s="39"/>
      <c r="H352" s="39"/>
      <c r="I352" s="39"/>
      <c r="J352" s="39"/>
      <c r="K352" s="39"/>
      <c r="L352" s="39"/>
      <c r="M352" s="39"/>
      <c r="N352" s="39"/>
      <c r="O352" s="39"/>
      <c r="P352" s="39"/>
      <c r="Q352" s="39"/>
      <c r="R352" s="39"/>
      <c r="S352" s="39"/>
      <c r="T352" s="39"/>
      <c r="U352" s="39"/>
      <c r="V352" s="39"/>
      <c r="W352" s="39"/>
      <c r="X352" s="39"/>
      <c r="Y352" s="39"/>
      <c r="Z352" s="39"/>
    </row>
    <row r="353" spans="1:26" ht="16.5" customHeight="1">
      <c r="A353" s="39"/>
      <c r="B353" s="39"/>
      <c r="C353" s="39"/>
      <c r="D353" s="39"/>
      <c r="E353" s="39"/>
      <c r="F353" s="39"/>
      <c r="G353" s="39"/>
      <c r="H353" s="39"/>
      <c r="I353" s="39"/>
      <c r="J353" s="39"/>
      <c r="K353" s="39"/>
      <c r="L353" s="39"/>
      <c r="M353" s="39"/>
      <c r="N353" s="39"/>
      <c r="O353" s="39"/>
      <c r="P353" s="39"/>
      <c r="Q353" s="39"/>
      <c r="R353" s="39"/>
      <c r="S353" s="39"/>
      <c r="T353" s="39"/>
      <c r="U353" s="39"/>
      <c r="V353" s="39"/>
      <c r="W353" s="39"/>
      <c r="X353" s="39"/>
      <c r="Y353" s="39"/>
      <c r="Z353" s="39"/>
    </row>
    <row r="354" spans="1:26" ht="16.5" customHeight="1">
      <c r="A354" s="39"/>
      <c r="B354" s="39"/>
      <c r="C354" s="39"/>
      <c r="D354" s="39"/>
      <c r="E354" s="39"/>
      <c r="F354" s="39"/>
      <c r="G354" s="39"/>
      <c r="H354" s="39"/>
      <c r="I354" s="39"/>
      <c r="J354" s="39"/>
      <c r="K354" s="39"/>
      <c r="L354" s="39"/>
      <c r="M354" s="39"/>
      <c r="N354" s="39"/>
      <c r="O354" s="39"/>
      <c r="P354" s="39"/>
      <c r="Q354" s="39"/>
      <c r="R354" s="39"/>
      <c r="S354" s="39"/>
      <c r="T354" s="39"/>
      <c r="U354" s="39"/>
      <c r="V354" s="39"/>
      <c r="W354" s="39"/>
      <c r="X354" s="39"/>
      <c r="Y354" s="39"/>
      <c r="Z354" s="39"/>
    </row>
    <row r="355" spans="1:26" ht="16.5" customHeight="1">
      <c r="A355" s="39"/>
      <c r="B355" s="39"/>
      <c r="C355" s="39"/>
      <c r="D355" s="39"/>
      <c r="E355" s="39"/>
      <c r="F355" s="39"/>
      <c r="G355" s="39"/>
      <c r="H355" s="39"/>
      <c r="I355" s="39"/>
      <c r="J355" s="39"/>
      <c r="K355" s="39"/>
      <c r="L355" s="39"/>
      <c r="M355" s="39"/>
      <c r="N355" s="39"/>
      <c r="O355" s="39"/>
      <c r="P355" s="39"/>
      <c r="Q355" s="39"/>
      <c r="R355" s="39"/>
      <c r="S355" s="39"/>
      <c r="T355" s="39"/>
      <c r="U355" s="39"/>
      <c r="V355" s="39"/>
      <c r="W355" s="39"/>
      <c r="X355" s="39"/>
      <c r="Y355" s="39"/>
      <c r="Z355" s="39"/>
    </row>
    <row r="356" spans="1:26" ht="16.5" customHeight="1">
      <c r="A356" s="39"/>
      <c r="B356" s="39"/>
      <c r="C356" s="39"/>
      <c r="D356" s="39"/>
      <c r="E356" s="39"/>
      <c r="F356" s="39"/>
      <c r="G356" s="39"/>
      <c r="H356" s="39"/>
      <c r="I356" s="39"/>
      <c r="J356" s="39"/>
      <c r="K356" s="39"/>
      <c r="L356" s="39"/>
      <c r="M356" s="39"/>
      <c r="N356" s="39"/>
      <c r="O356" s="39"/>
      <c r="P356" s="39"/>
      <c r="Q356" s="39"/>
      <c r="R356" s="39"/>
      <c r="S356" s="39"/>
      <c r="T356" s="39"/>
      <c r="U356" s="39"/>
      <c r="V356" s="39"/>
      <c r="W356" s="39"/>
      <c r="X356" s="39"/>
      <c r="Y356" s="39"/>
      <c r="Z356" s="39"/>
    </row>
    <row r="357" spans="1:26" ht="16.5" customHeight="1">
      <c r="A357" s="39"/>
      <c r="B357" s="39"/>
      <c r="C357" s="39"/>
      <c r="D357" s="39"/>
      <c r="E357" s="39"/>
      <c r="F357" s="39"/>
      <c r="G357" s="39"/>
      <c r="H357" s="39"/>
      <c r="I357" s="39"/>
      <c r="J357" s="39"/>
      <c r="K357" s="39"/>
      <c r="L357" s="39"/>
      <c r="M357" s="39"/>
      <c r="N357" s="39"/>
      <c r="O357" s="39"/>
      <c r="P357" s="39"/>
      <c r="Q357" s="39"/>
      <c r="R357" s="39"/>
      <c r="S357" s="39"/>
      <c r="T357" s="39"/>
      <c r="U357" s="39"/>
      <c r="V357" s="39"/>
      <c r="W357" s="39"/>
      <c r="X357" s="39"/>
      <c r="Y357" s="39"/>
      <c r="Z357" s="39"/>
    </row>
    <row r="358" spans="1:26" ht="16.5" customHeight="1">
      <c r="A358" s="39"/>
      <c r="B358" s="39"/>
      <c r="C358" s="39"/>
      <c r="D358" s="39"/>
      <c r="E358" s="39"/>
      <c r="F358" s="39"/>
      <c r="G358" s="39"/>
      <c r="H358" s="39"/>
      <c r="I358" s="39"/>
      <c r="J358" s="39"/>
      <c r="K358" s="39"/>
      <c r="L358" s="39"/>
      <c r="M358" s="39"/>
      <c r="N358" s="39"/>
      <c r="O358" s="39"/>
      <c r="P358" s="39"/>
      <c r="Q358" s="39"/>
      <c r="R358" s="39"/>
      <c r="S358" s="39"/>
      <c r="T358" s="39"/>
      <c r="U358" s="39"/>
      <c r="V358" s="39"/>
      <c r="W358" s="39"/>
      <c r="X358" s="39"/>
      <c r="Y358" s="39"/>
      <c r="Z358" s="39"/>
    </row>
    <row r="359" spans="1:26" ht="16.5" customHeight="1">
      <c r="A359" s="39"/>
      <c r="B359" s="39"/>
      <c r="C359" s="39"/>
      <c r="D359" s="39"/>
      <c r="E359" s="39"/>
      <c r="F359" s="39"/>
      <c r="G359" s="39"/>
      <c r="H359" s="39"/>
      <c r="I359" s="39"/>
      <c r="J359" s="39"/>
      <c r="K359" s="39"/>
      <c r="L359" s="39"/>
      <c r="M359" s="39"/>
      <c r="N359" s="39"/>
      <c r="O359" s="39"/>
      <c r="P359" s="39"/>
      <c r="Q359" s="39"/>
      <c r="R359" s="39"/>
      <c r="S359" s="39"/>
      <c r="T359" s="39"/>
      <c r="U359" s="39"/>
      <c r="V359" s="39"/>
      <c r="W359" s="39"/>
      <c r="X359" s="39"/>
      <c r="Y359" s="39"/>
      <c r="Z359" s="39"/>
    </row>
    <row r="360" spans="1:26" ht="16.5" customHeight="1">
      <c r="A360" s="39"/>
      <c r="B360" s="39"/>
      <c r="C360" s="39"/>
      <c r="D360" s="39"/>
      <c r="E360" s="39"/>
      <c r="F360" s="39"/>
      <c r="G360" s="39"/>
      <c r="H360" s="39"/>
      <c r="I360" s="39"/>
      <c r="J360" s="39"/>
      <c r="K360" s="39"/>
      <c r="L360" s="39"/>
      <c r="M360" s="39"/>
      <c r="N360" s="39"/>
      <c r="O360" s="39"/>
      <c r="P360" s="39"/>
      <c r="Q360" s="39"/>
      <c r="R360" s="39"/>
      <c r="S360" s="39"/>
      <c r="T360" s="39"/>
      <c r="U360" s="39"/>
      <c r="V360" s="39"/>
      <c r="W360" s="39"/>
      <c r="X360" s="39"/>
      <c r="Y360" s="39"/>
      <c r="Z360" s="39"/>
    </row>
    <row r="361" spans="1:26" ht="16.5" customHeight="1">
      <c r="A361" s="39"/>
      <c r="B361" s="39"/>
      <c r="C361" s="39"/>
      <c r="D361" s="39"/>
      <c r="E361" s="39"/>
      <c r="F361" s="39"/>
      <c r="G361" s="39"/>
      <c r="H361" s="39"/>
      <c r="I361" s="39"/>
      <c r="J361" s="39"/>
      <c r="K361" s="39"/>
      <c r="L361" s="39"/>
      <c r="M361" s="39"/>
      <c r="N361" s="39"/>
      <c r="O361" s="39"/>
      <c r="P361" s="39"/>
      <c r="Q361" s="39"/>
      <c r="R361" s="39"/>
      <c r="S361" s="39"/>
      <c r="T361" s="39"/>
      <c r="U361" s="39"/>
      <c r="V361" s="39"/>
      <c r="W361" s="39"/>
      <c r="X361" s="39"/>
      <c r="Y361" s="39"/>
      <c r="Z361" s="39"/>
    </row>
    <row r="362" spans="1:26" ht="16.5" customHeight="1">
      <c r="A362" s="39"/>
      <c r="B362" s="39"/>
      <c r="C362" s="39"/>
      <c r="D362" s="39"/>
      <c r="E362" s="39"/>
      <c r="F362" s="39"/>
      <c r="G362" s="39"/>
      <c r="H362" s="39"/>
      <c r="I362" s="39"/>
      <c r="J362" s="39"/>
      <c r="K362" s="39"/>
      <c r="L362" s="39"/>
      <c r="M362" s="39"/>
      <c r="N362" s="39"/>
      <c r="O362" s="39"/>
      <c r="P362" s="39"/>
      <c r="Q362" s="39"/>
      <c r="R362" s="39"/>
      <c r="S362" s="39"/>
      <c r="T362" s="39"/>
      <c r="U362" s="39"/>
      <c r="V362" s="39"/>
      <c r="W362" s="39"/>
      <c r="X362" s="39"/>
      <c r="Y362" s="39"/>
      <c r="Z362" s="39"/>
    </row>
    <row r="363" spans="1:26" ht="16.5" customHeight="1">
      <c r="A363" s="39"/>
      <c r="B363" s="39"/>
      <c r="C363" s="39"/>
      <c r="D363" s="39"/>
      <c r="E363" s="39"/>
      <c r="F363" s="39"/>
      <c r="G363" s="39"/>
      <c r="H363" s="39"/>
      <c r="I363" s="39"/>
      <c r="J363" s="39"/>
      <c r="K363" s="39"/>
      <c r="L363" s="39"/>
      <c r="M363" s="39"/>
      <c r="N363" s="39"/>
      <c r="O363" s="39"/>
      <c r="P363" s="39"/>
      <c r="Q363" s="39"/>
      <c r="R363" s="39"/>
      <c r="S363" s="39"/>
      <c r="T363" s="39"/>
      <c r="U363" s="39"/>
      <c r="V363" s="39"/>
      <c r="W363" s="39"/>
      <c r="X363" s="39"/>
      <c r="Y363" s="39"/>
      <c r="Z363" s="39"/>
    </row>
    <row r="364" spans="1:26" ht="16.5" customHeight="1">
      <c r="A364" s="39"/>
      <c r="B364" s="39"/>
      <c r="C364" s="39"/>
      <c r="D364" s="39"/>
      <c r="E364" s="39"/>
      <c r="F364" s="39"/>
      <c r="G364" s="39"/>
      <c r="H364" s="39"/>
      <c r="I364" s="39"/>
      <c r="J364" s="39"/>
      <c r="K364" s="39"/>
      <c r="L364" s="39"/>
      <c r="M364" s="39"/>
      <c r="N364" s="39"/>
      <c r="O364" s="39"/>
      <c r="P364" s="39"/>
      <c r="Q364" s="39"/>
      <c r="R364" s="39"/>
      <c r="S364" s="39"/>
      <c r="T364" s="39"/>
      <c r="U364" s="39"/>
      <c r="V364" s="39"/>
      <c r="W364" s="39"/>
      <c r="X364" s="39"/>
      <c r="Y364" s="39"/>
      <c r="Z364" s="39"/>
    </row>
    <row r="365" spans="1:26" ht="16.5" customHeight="1">
      <c r="A365" s="39"/>
      <c r="B365" s="39"/>
      <c r="C365" s="39"/>
      <c r="D365" s="39"/>
      <c r="E365" s="39"/>
      <c r="F365" s="39"/>
      <c r="G365" s="39"/>
      <c r="H365" s="39"/>
      <c r="I365" s="39"/>
      <c r="J365" s="39"/>
      <c r="K365" s="39"/>
      <c r="L365" s="39"/>
      <c r="M365" s="39"/>
      <c r="N365" s="39"/>
      <c r="O365" s="39"/>
      <c r="P365" s="39"/>
      <c r="Q365" s="39"/>
      <c r="R365" s="39"/>
      <c r="S365" s="39"/>
      <c r="T365" s="39"/>
      <c r="U365" s="39"/>
      <c r="V365" s="39"/>
      <c r="W365" s="39"/>
      <c r="X365" s="39"/>
      <c r="Y365" s="39"/>
      <c r="Z365" s="39"/>
    </row>
    <row r="366" spans="1:26" ht="16.5" customHeight="1">
      <c r="A366" s="39"/>
      <c r="B366" s="39"/>
      <c r="C366" s="39"/>
      <c r="D366" s="39"/>
      <c r="E366" s="39"/>
      <c r="F366" s="39"/>
      <c r="G366" s="39"/>
      <c r="H366" s="39"/>
      <c r="I366" s="39"/>
      <c r="J366" s="39"/>
      <c r="K366" s="39"/>
      <c r="L366" s="39"/>
      <c r="M366" s="39"/>
      <c r="N366" s="39"/>
      <c r="O366" s="39"/>
      <c r="P366" s="39"/>
      <c r="Q366" s="39"/>
      <c r="R366" s="39"/>
      <c r="S366" s="39"/>
      <c r="T366" s="39"/>
      <c r="U366" s="39"/>
      <c r="V366" s="39"/>
      <c r="W366" s="39"/>
      <c r="X366" s="39"/>
      <c r="Y366" s="39"/>
      <c r="Z366" s="39"/>
    </row>
    <row r="367" spans="1:26" ht="16.5" customHeight="1">
      <c r="A367" s="39"/>
      <c r="B367" s="39"/>
      <c r="C367" s="39"/>
      <c r="D367" s="39"/>
      <c r="E367" s="39"/>
      <c r="F367" s="39"/>
      <c r="G367" s="39"/>
      <c r="H367" s="39"/>
      <c r="I367" s="39"/>
      <c r="J367" s="39"/>
      <c r="K367" s="39"/>
      <c r="L367" s="39"/>
      <c r="M367" s="39"/>
      <c r="N367" s="39"/>
      <c r="O367" s="39"/>
      <c r="P367" s="39"/>
      <c r="Q367" s="39"/>
      <c r="R367" s="39"/>
      <c r="S367" s="39"/>
      <c r="T367" s="39"/>
      <c r="U367" s="39"/>
      <c r="V367" s="39"/>
      <c r="W367" s="39"/>
      <c r="X367" s="39"/>
      <c r="Y367" s="39"/>
      <c r="Z367" s="39"/>
    </row>
    <row r="368" spans="1:26" ht="16.5" customHeight="1">
      <c r="A368" s="39"/>
      <c r="B368" s="39"/>
      <c r="C368" s="39"/>
      <c r="D368" s="39"/>
      <c r="E368" s="39"/>
      <c r="F368" s="39"/>
      <c r="G368" s="39"/>
      <c r="H368" s="39"/>
      <c r="I368" s="39"/>
      <c r="J368" s="39"/>
      <c r="K368" s="39"/>
      <c r="L368" s="39"/>
      <c r="M368" s="39"/>
      <c r="N368" s="39"/>
      <c r="O368" s="39"/>
      <c r="P368" s="39"/>
      <c r="Q368" s="39"/>
      <c r="R368" s="39"/>
      <c r="S368" s="39"/>
      <c r="T368" s="39"/>
      <c r="U368" s="39"/>
      <c r="V368" s="39"/>
      <c r="W368" s="39"/>
      <c r="X368" s="39"/>
      <c r="Y368" s="39"/>
      <c r="Z368" s="39"/>
    </row>
    <row r="369" spans="1:26" ht="16.5" customHeight="1">
      <c r="A369" s="39"/>
      <c r="B369" s="39"/>
      <c r="C369" s="39"/>
      <c r="D369" s="39"/>
      <c r="E369" s="39"/>
      <c r="F369" s="39"/>
      <c r="G369" s="39"/>
      <c r="H369" s="39"/>
      <c r="I369" s="39"/>
      <c r="J369" s="39"/>
      <c r="K369" s="39"/>
      <c r="L369" s="39"/>
      <c r="M369" s="39"/>
      <c r="N369" s="39"/>
      <c r="O369" s="39"/>
      <c r="P369" s="39"/>
      <c r="Q369" s="39"/>
      <c r="R369" s="39"/>
      <c r="S369" s="39"/>
      <c r="T369" s="39"/>
      <c r="U369" s="39"/>
      <c r="V369" s="39"/>
      <c r="W369" s="39"/>
      <c r="X369" s="39"/>
      <c r="Y369" s="39"/>
      <c r="Z369" s="39"/>
    </row>
    <row r="370" spans="1:26" ht="16.5" customHeight="1">
      <c r="A370" s="39"/>
      <c r="B370" s="39"/>
      <c r="C370" s="39"/>
      <c r="D370" s="39"/>
      <c r="E370" s="39"/>
      <c r="F370" s="39"/>
      <c r="G370" s="39"/>
      <c r="H370" s="39"/>
      <c r="I370" s="39"/>
      <c r="J370" s="39"/>
      <c r="K370" s="39"/>
      <c r="L370" s="39"/>
      <c r="M370" s="39"/>
      <c r="N370" s="39"/>
      <c r="O370" s="39"/>
      <c r="P370" s="39"/>
      <c r="Q370" s="39"/>
      <c r="R370" s="39"/>
      <c r="S370" s="39"/>
      <c r="T370" s="39"/>
      <c r="U370" s="39"/>
      <c r="V370" s="39"/>
      <c r="W370" s="39"/>
      <c r="X370" s="39"/>
      <c r="Y370" s="39"/>
      <c r="Z370" s="39"/>
    </row>
    <row r="371" spans="1:26" ht="16.5" customHeight="1">
      <c r="A371" s="39"/>
      <c r="B371" s="39"/>
      <c r="C371" s="39"/>
      <c r="D371" s="39"/>
      <c r="E371" s="39"/>
      <c r="F371" s="39"/>
      <c r="G371" s="39"/>
      <c r="H371" s="39"/>
      <c r="I371" s="39"/>
      <c r="J371" s="39"/>
      <c r="K371" s="39"/>
      <c r="L371" s="39"/>
      <c r="M371" s="39"/>
      <c r="N371" s="39"/>
      <c r="O371" s="39"/>
      <c r="P371" s="39"/>
      <c r="Q371" s="39"/>
      <c r="R371" s="39"/>
      <c r="S371" s="39"/>
      <c r="T371" s="39"/>
      <c r="U371" s="39"/>
      <c r="V371" s="39"/>
      <c r="W371" s="39"/>
      <c r="X371" s="39"/>
      <c r="Y371" s="39"/>
      <c r="Z371" s="39"/>
    </row>
    <row r="372" spans="1:26" ht="16.5" customHeight="1">
      <c r="A372" s="39"/>
      <c r="B372" s="39"/>
      <c r="C372" s="39"/>
      <c r="D372" s="39"/>
      <c r="E372" s="39"/>
      <c r="F372" s="39"/>
      <c r="G372" s="39"/>
      <c r="H372" s="39"/>
      <c r="I372" s="39"/>
      <c r="J372" s="39"/>
      <c r="K372" s="39"/>
      <c r="L372" s="39"/>
      <c r="M372" s="39"/>
      <c r="N372" s="39"/>
      <c r="O372" s="39"/>
      <c r="P372" s="39"/>
      <c r="Q372" s="39"/>
      <c r="R372" s="39"/>
      <c r="S372" s="39"/>
      <c r="T372" s="39"/>
      <c r="U372" s="39"/>
      <c r="V372" s="39"/>
      <c r="W372" s="39"/>
      <c r="X372" s="39"/>
      <c r="Y372" s="39"/>
      <c r="Z372" s="39"/>
    </row>
    <row r="373" spans="1:26" ht="16.5" customHeight="1">
      <c r="A373" s="39"/>
      <c r="B373" s="39"/>
      <c r="C373" s="39"/>
      <c r="D373" s="39"/>
      <c r="E373" s="39"/>
      <c r="F373" s="39"/>
      <c r="G373" s="39"/>
      <c r="H373" s="39"/>
      <c r="I373" s="39"/>
      <c r="J373" s="39"/>
      <c r="K373" s="39"/>
      <c r="L373" s="39"/>
      <c r="M373" s="39"/>
      <c r="N373" s="39"/>
      <c r="O373" s="39"/>
      <c r="P373" s="39"/>
      <c r="Q373" s="39"/>
      <c r="R373" s="39"/>
      <c r="S373" s="39"/>
      <c r="T373" s="39"/>
      <c r="U373" s="39"/>
      <c r="V373" s="39"/>
      <c r="W373" s="39"/>
      <c r="X373" s="39"/>
      <c r="Y373" s="39"/>
      <c r="Z373" s="39"/>
    </row>
    <row r="374" spans="1:26" ht="16.5" customHeight="1">
      <c r="A374" s="39"/>
      <c r="B374" s="39"/>
      <c r="C374" s="39"/>
      <c r="D374" s="39"/>
      <c r="E374" s="39"/>
      <c r="F374" s="39"/>
      <c r="G374" s="39"/>
      <c r="H374" s="39"/>
      <c r="I374" s="39"/>
      <c r="J374" s="39"/>
      <c r="K374" s="39"/>
      <c r="L374" s="39"/>
      <c r="M374" s="39"/>
      <c r="N374" s="39"/>
      <c r="O374" s="39"/>
      <c r="P374" s="39"/>
      <c r="Q374" s="39"/>
      <c r="R374" s="39"/>
      <c r="S374" s="39"/>
      <c r="T374" s="39"/>
      <c r="U374" s="39"/>
      <c r="V374" s="39"/>
      <c r="W374" s="39"/>
      <c r="X374" s="39"/>
      <c r="Y374" s="39"/>
      <c r="Z374" s="39"/>
    </row>
    <row r="375" spans="1:26" ht="16.5" customHeight="1">
      <c r="A375" s="39"/>
      <c r="B375" s="39"/>
      <c r="C375" s="39"/>
      <c r="D375" s="39"/>
      <c r="E375" s="39"/>
      <c r="F375" s="39"/>
      <c r="G375" s="39"/>
      <c r="H375" s="39"/>
      <c r="I375" s="39"/>
      <c r="J375" s="39"/>
      <c r="K375" s="39"/>
      <c r="L375" s="39"/>
      <c r="M375" s="39"/>
      <c r="N375" s="39"/>
      <c r="O375" s="39"/>
      <c r="P375" s="39"/>
      <c r="Q375" s="39"/>
      <c r="R375" s="39"/>
      <c r="S375" s="39"/>
      <c r="T375" s="39"/>
      <c r="U375" s="39"/>
      <c r="V375" s="39"/>
      <c r="W375" s="39"/>
      <c r="X375" s="39"/>
      <c r="Y375" s="39"/>
      <c r="Z375" s="39"/>
    </row>
    <row r="376" spans="1:26" ht="16.5" customHeight="1">
      <c r="A376" s="39"/>
      <c r="B376" s="39"/>
      <c r="C376" s="39"/>
      <c r="D376" s="39"/>
      <c r="E376" s="39"/>
      <c r="F376" s="39"/>
      <c r="G376" s="39"/>
      <c r="H376" s="39"/>
      <c r="I376" s="39"/>
      <c r="J376" s="39"/>
      <c r="K376" s="39"/>
      <c r="L376" s="39"/>
      <c r="M376" s="39"/>
      <c r="N376" s="39"/>
      <c r="O376" s="39"/>
      <c r="P376" s="39"/>
      <c r="Q376" s="39"/>
      <c r="R376" s="39"/>
      <c r="S376" s="39"/>
      <c r="T376" s="39"/>
      <c r="U376" s="39"/>
      <c r="V376" s="39"/>
      <c r="W376" s="39"/>
      <c r="X376" s="39"/>
      <c r="Y376" s="39"/>
      <c r="Z376" s="39"/>
    </row>
    <row r="377" spans="1:26" ht="16.5" customHeight="1">
      <c r="A377" s="39"/>
      <c r="B377" s="39"/>
      <c r="C377" s="39"/>
      <c r="D377" s="39"/>
      <c r="E377" s="39"/>
      <c r="F377" s="39"/>
      <c r="G377" s="39"/>
      <c r="H377" s="39"/>
      <c r="I377" s="39"/>
      <c r="J377" s="39"/>
      <c r="K377" s="39"/>
      <c r="L377" s="39"/>
      <c r="M377" s="39"/>
      <c r="N377" s="39"/>
      <c r="O377" s="39"/>
      <c r="P377" s="39"/>
      <c r="Q377" s="39"/>
      <c r="R377" s="39"/>
      <c r="S377" s="39"/>
      <c r="T377" s="39"/>
      <c r="U377" s="39"/>
      <c r="V377" s="39"/>
      <c r="W377" s="39"/>
      <c r="X377" s="39"/>
      <c r="Y377" s="39"/>
      <c r="Z377" s="39"/>
    </row>
    <row r="378" spans="1:26" ht="16.5" customHeight="1">
      <c r="A378" s="39"/>
      <c r="B378" s="39"/>
      <c r="C378" s="39"/>
      <c r="D378" s="39"/>
      <c r="E378" s="39"/>
      <c r="F378" s="39"/>
      <c r="G378" s="39"/>
      <c r="H378" s="39"/>
      <c r="I378" s="39"/>
      <c r="J378" s="39"/>
      <c r="K378" s="39"/>
      <c r="L378" s="39"/>
      <c r="M378" s="39"/>
      <c r="N378" s="39"/>
      <c r="O378" s="39"/>
      <c r="P378" s="39"/>
      <c r="Q378" s="39"/>
      <c r="R378" s="39"/>
      <c r="S378" s="39"/>
      <c r="T378" s="39"/>
      <c r="U378" s="39"/>
      <c r="V378" s="39"/>
      <c r="W378" s="39"/>
      <c r="X378" s="39"/>
      <c r="Y378" s="39"/>
      <c r="Z378" s="39"/>
    </row>
    <row r="379" spans="1:26" ht="16.5" customHeight="1">
      <c r="A379" s="39"/>
      <c r="B379" s="39"/>
      <c r="C379" s="39"/>
      <c r="D379" s="39"/>
      <c r="E379" s="39"/>
      <c r="F379" s="39"/>
      <c r="G379" s="39"/>
      <c r="H379" s="39"/>
      <c r="I379" s="39"/>
      <c r="J379" s="39"/>
      <c r="K379" s="39"/>
      <c r="L379" s="39"/>
      <c r="M379" s="39"/>
      <c r="N379" s="39"/>
      <c r="O379" s="39"/>
      <c r="P379" s="39"/>
      <c r="Q379" s="39"/>
      <c r="R379" s="39"/>
      <c r="S379" s="39"/>
      <c r="T379" s="39"/>
      <c r="U379" s="39"/>
      <c r="V379" s="39"/>
      <c r="W379" s="39"/>
      <c r="X379" s="39"/>
      <c r="Y379" s="39"/>
      <c r="Z379" s="39"/>
    </row>
    <row r="380" spans="1:26" ht="16.5" customHeight="1">
      <c r="A380" s="39"/>
      <c r="B380" s="39"/>
      <c r="C380" s="39"/>
      <c r="D380" s="39"/>
      <c r="E380" s="39"/>
      <c r="F380" s="39"/>
      <c r="G380" s="39"/>
      <c r="H380" s="39"/>
      <c r="I380" s="39"/>
      <c r="J380" s="39"/>
      <c r="K380" s="39"/>
      <c r="L380" s="39"/>
      <c r="M380" s="39"/>
      <c r="N380" s="39"/>
      <c r="O380" s="39"/>
      <c r="P380" s="39"/>
      <c r="Q380" s="39"/>
      <c r="R380" s="39"/>
      <c r="S380" s="39"/>
      <c r="T380" s="39"/>
      <c r="U380" s="39"/>
      <c r="V380" s="39"/>
      <c r="W380" s="39"/>
      <c r="X380" s="39"/>
      <c r="Y380" s="39"/>
      <c r="Z380" s="39"/>
    </row>
    <row r="381" spans="1:26" ht="16.5" customHeight="1">
      <c r="A381" s="39"/>
      <c r="B381" s="39"/>
      <c r="C381" s="39"/>
      <c r="D381" s="39"/>
      <c r="E381" s="39"/>
      <c r="F381" s="39"/>
      <c r="G381" s="39"/>
      <c r="H381" s="39"/>
      <c r="I381" s="39"/>
      <c r="J381" s="39"/>
      <c r="K381" s="39"/>
      <c r="L381" s="39"/>
      <c r="M381" s="39"/>
      <c r="N381" s="39"/>
      <c r="O381" s="39"/>
      <c r="P381" s="39"/>
      <c r="Q381" s="39"/>
      <c r="R381" s="39"/>
      <c r="S381" s="39"/>
      <c r="T381" s="39"/>
      <c r="U381" s="39"/>
      <c r="V381" s="39"/>
      <c r="W381" s="39"/>
      <c r="X381" s="39"/>
      <c r="Y381" s="39"/>
      <c r="Z381" s="39"/>
    </row>
    <row r="382" spans="1:26" ht="16.5" customHeight="1">
      <c r="A382" s="39"/>
      <c r="B382" s="39"/>
      <c r="C382" s="39"/>
      <c r="D382" s="39"/>
      <c r="E382" s="39"/>
      <c r="F382" s="39"/>
      <c r="G382" s="39"/>
      <c r="H382" s="39"/>
      <c r="I382" s="39"/>
      <c r="J382" s="39"/>
      <c r="K382" s="39"/>
      <c r="L382" s="39"/>
      <c r="M382" s="39"/>
      <c r="N382" s="39"/>
      <c r="O382" s="39"/>
      <c r="P382" s="39"/>
      <c r="Q382" s="39"/>
      <c r="R382" s="39"/>
      <c r="S382" s="39"/>
      <c r="T382" s="39"/>
      <c r="U382" s="39"/>
      <c r="V382" s="39"/>
      <c r="W382" s="39"/>
      <c r="X382" s="39"/>
      <c r="Y382" s="39"/>
      <c r="Z382" s="39"/>
    </row>
    <row r="383" spans="1:26" ht="16.5" customHeight="1">
      <c r="A383" s="39"/>
      <c r="B383" s="39"/>
      <c r="C383" s="39"/>
      <c r="D383" s="39"/>
      <c r="E383" s="39"/>
      <c r="F383" s="39"/>
      <c r="G383" s="39"/>
      <c r="H383" s="39"/>
      <c r="I383" s="39"/>
      <c r="J383" s="39"/>
      <c r="K383" s="39"/>
      <c r="L383" s="39"/>
      <c r="M383" s="39"/>
      <c r="N383" s="39"/>
      <c r="O383" s="39"/>
      <c r="P383" s="39"/>
      <c r="Q383" s="39"/>
      <c r="R383" s="39"/>
      <c r="S383" s="39"/>
      <c r="T383" s="39"/>
      <c r="U383" s="39"/>
      <c r="V383" s="39"/>
      <c r="W383" s="39"/>
      <c r="X383" s="39"/>
      <c r="Y383" s="39"/>
      <c r="Z383" s="39"/>
    </row>
    <row r="384" spans="1:26" ht="16.5" customHeight="1">
      <c r="A384" s="39"/>
      <c r="B384" s="39"/>
      <c r="C384" s="39"/>
      <c r="D384" s="39"/>
      <c r="E384" s="39"/>
      <c r="F384" s="39"/>
      <c r="G384" s="39"/>
      <c r="H384" s="39"/>
      <c r="I384" s="39"/>
      <c r="J384" s="39"/>
      <c r="K384" s="39"/>
      <c r="L384" s="39"/>
      <c r="M384" s="39"/>
      <c r="N384" s="39"/>
      <c r="O384" s="39"/>
      <c r="P384" s="39"/>
      <c r="Q384" s="39"/>
      <c r="R384" s="39"/>
      <c r="S384" s="39"/>
      <c r="T384" s="39"/>
      <c r="U384" s="39"/>
      <c r="V384" s="39"/>
      <c r="W384" s="39"/>
      <c r="X384" s="39"/>
      <c r="Y384" s="39"/>
      <c r="Z384" s="39"/>
    </row>
    <row r="385" spans="1:26" ht="16.5" customHeight="1">
      <c r="A385" s="39"/>
      <c r="B385" s="39"/>
      <c r="C385" s="39"/>
      <c r="D385" s="39"/>
      <c r="E385" s="39"/>
      <c r="F385" s="39"/>
      <c r="G385" s="39"/>
      <c r="H385" s="39"/>
      <c r="I385" s="39"/>
      <c r="J385" s="39"/>
      <c r="K385" s="39"/>
      <c r="L385" s="39"/>
      <c r="M385" s="39"/>
      <c r="N385" s="39"/>
      <c r="O385" s="39"/>
      <c r="P385" s="39"/>
      <c r="Q385" s="39"/>
      <c r="R385" s="39"/>
      <c r="S385" s="39"/>
      <c r="T385" s="39"/>
      <c r="U385" s="39"/>
      <c r="V385" s="39"/>
      <c r="W385" s="39"/>
      <c r="X385" s="39"/>
      <c r="Y385" s="39"/>
      <c r="Z385" s="39"/>
    </row>
    <row r="386" spans="1:26" ht="16.5" customHeight="1">
      <c r="A386" s="39"/>
      <c r="B386" s="39"/>
      <c r="C386" s="39"/>
      <c r="D386" s="39"/>
      <c r="E386" s="39"/>
      <c r="F386" s="39"/>
      <c r="G386" s="39"/>
      <c r="H386" s="39"/>
      <c r="I386" s="39"/>
      <c r="J386" s="39"/>
      <c r="K386" s="39"/>
      <c r="L386" s="39"/>
      <c r="M386" s="39"/>
      <c r="N386" s="39"/>
      <c r="O386" s="39"/>
      <c r="P386" s="39"/>
      <c r="Q386" s="39"/>
      <c r="R386" s="39"/>
      <c r="S386" s="39"/>
      <c r="T386" s="39"/>
      <c r="U386" s="39"/>
      <c r="V386" s="39"/>
      <c r="W386" s="39"/>
      <c r="X386" s="39"/>
      <c r="Y386" s="39"/>
      <c r="Z386" s="39"/>
    </row>
    <row r="387" spans="1:26" ht="16.5" customHeight="1">
      <c r="A387" s="39"/>
      <c r="B387" s="39"/>
      <c r="C387" s="39"/>
      <c r="D387" s="39"/>
      <c r="E387" s="39"/>
      <c r="F387" s="39"/>
      <c r="G387" s="39"/>
      <c r="H387" s="39"/>
      <c r="I387" s="39"/>
      <c r="J387" s="39"/>
      <c r="K387" s="39"/>
      <c r="L387" s="39"/>
      <c r="M387" s="39"/>
      <c r="N387" s="39"/>
      <c r="O387" s="39"/>
      <c r="P387" s="39"/>
      <c r="Q387" s="39"/>
      <c r="R387" s="39"/>
      <c r="S387" s="39"/>
      <c r="T387" s="39"/>
      <c r="U387" s="39"/>
      <c r="V387" s="39"/>
      <c r="W387" s="39"/>
      <c r="X387" s="39"/>
      <c r="Y387" s="39"/>
      <c r="Z387" s="39"/>
    </row>
    <row r="388" spans="1:26" ht="16.5" customHeight="1">
      <c r="A388" s="39"/>
      <c r="B388" s="39"/>
      <c r="C388" s="39"/>
      <c r="D388" s="39"/>
      <c r="E388" s="39"/>
      <c r="F388" s="39"/>
      <c r="G388" s="39"/>
      <c r="H388" s="39"/>
      <c r="I388" s="39"/>
      <c r="J388" s="39"/>
      <c r="K388" s="39"/>
      <c r="L388" s="39"/>
      <c r="M388" s="39"/>
      <c r="N388" s="39"/>
      <c r="O388" s="39"/>
      <c r="P388" s="39"/>
      <c r="Q388" s="39"/>
      <c r="R388" s="39"/>
      <c r="S388" s="39"/>
      <c r="T388" s="39"/>
      <c r="U388" s="39"/>
      <c r="V388" s="39"/>
      <c r="W388" s="39"/>
      <c r="X388" s="39"/>
      <c r="Y388" s="39"/>
      <c r="Z388" s="39"/>
    </row>
    <row r="389" spans="1:26" ht="16.5" customHeight="1">
      <c r="A389" s="39"/>
      <c r="B389" s="39"/>
      <c r="C389" s="39"/>
      <c r="D389" s="39"/>
      <c r="E389" s="39"/>
      <c r="F389" s="39"/>
      <c r="G389" s="39"/>
      <c r="H389" s="39"/>
      <c r="I389" s="39"/>
      <c r="J389" s="39"/>
      <c r="K389" s="39"/>
      <c r="L389" s="39"/>
      <c r="M389" s="39"/>
      <c r="N389" s="39"/>
      <c r="O389" s="39"/>
      <c r="P389" s="39"/>
      <c r="Q389" s="39"/>
      <c r="R389" s="39"/>
      <c r="S389" s="39"/>
      <c r="T389" s="39"/>
      <c r="U389" s="39"/>
      <c r="V389" s="39"/>
      <c r="W389" s="39"/>
      <c r="X389" s="39"/>
      <c r="Y389" s="39"/>
      <c r="Z389" s="39"/>
    </row>
    <row r="390" spans="1:26" ht="16.5" customHeight="1">
      <c r="A390" s="39"/>
      <c r="B390" s="39"/>
      <c r="C390" s="39"/>
      <c r="D390" s="39"/>
      <c r="E390" s="39"/>
      <c r="F390" s="39"/>
      <c r="G390" s="39"/>
      <c r="H390" s="39"/>
      <c r="I390" s="39"/>
      <c r="J390" s="39"/>
      <c r="K390" s="39"/>
      <c r="L390" s="39"/>
      <c r="M390" s="39"/>
      <c r="N390" s="39"/>
      <c r="O390" s="39"/>
      <c r="P390" s="39"/>
      <c r="Q390" s="39"/>
      <c r="R390" s="39"/>
      <c r="S390" s="39"/>
      <c r="T390" s="39"/>
      <c r="U390" s="39"/>
      <c r="V390" s="39"/>
      <c r="W390" s="39"/>
      <c r="X390" s="39"/>
      <c r="Y390" s="39"/>
      <c r="Z390" s="39"/>
    </row>
    <row r="391" spans="1:26" ht="16.5" customHeight="1">
      <c r="A391" s="39"/>
      <c r="B391" s="39"/>
      <c r="C391" s="39"/>
      <c r="D391" s="39"/>
      <c r="E391" s="39"/>
      <c r="F391" s="39"/>
      <c r="G391" s="39"/>
      <c r="H391" s="39"/>
      <c r="I391" s="39"/>
      <c r="J391" s="39"/>
      <c r="K391" s="39"/>
      <c r="L391" s="39"/>
      <c r="M391" s="39"/>
      <c r="N391" s="39"/>
      <c r="O391" s="39"/>
      <c r="P391" s="39"/>
      <c r="Q391" s="39"/>
      <c r="R391" s="39"/>
      <c r="S391" s="39"/>
      <c r="T391" s="39"/>
      <c r="U391" s="39"/>
      <c r="V391" s="39"/>
      <c r="W391" s="39"/>
      <c r="X391" s="39"/>
      <c r="Y391" s="39"/>
      <c r="Z391" s="39"/>
    </row>
    <row r="392" spans="1:26" ht="16.5" customHeight="1">
      <c r="A392" s="39"/>
      <c r="B392" s="39"/>
      <c r="C392" s="39"/>
      <c r="D392" s="39"/>
      <c r="E392" s="39"/>
      <c r="F392" s="39"/>
      <c r="G392" s="39"/>
      <c r="H392" s="39"/>
      <c r="I392" s="39"/>
      <c r="J392" s="39"/>
      <c r="K392" s="39"/>
      <c r="L392" s="39"/>
      <c r="M392" s="39"/>
      <c r="N392" s="39"/>
      <c r="O392" s="39"/>
      <c r="P392" s="39"/>
      <c r="Q392" s="39"/>
      <c r="R392" s="39"/>
      <c r="S392" s="39"/>
      <c r="T392" s="39"/>
      <c r="U392" s="39"/>
      <c r="V392" s="39"/>
      <c r="W392" s="39"/>
      <c r="X392" s="39"/>
      <c r="Y392" s="39"/>
      <c r="Z392" s="39"/>
    </row>
    <row r="393" spans="1:26" ht="16.5" customHeight="1">
      <c r="A393" s="39"/>
      <c r="B393" s="39"/>
      <c r="C393" s="39"/>
      <c r="D393" s="39"/>
      <c r="E393" s="39"/>
      <c r="F393" s="39"/>
      <c r="G393" s="39"/>
      <c r="H393" s="39"/>
      <c r="I393" s="39"/>
      <c r="J393" s="39"/>
      <c r="K393" s="39"/>
      <c r="L393" s="39"/>
      <c r="M393" s="39"/>
      <c r="N393" s="39"/>
      <c r="O393" s="39"/>
      <c r="P393" s="39"/>
      <c r="Q393" s="39"/>
      <c r="R393" s="39"/>
      <c r="S393" s="39"/>
      <c r="T393" s="39"/>
      <c r="U393" s="39"/>
      <c r="V393" s="39"/>
      <c r="W393" s="39"/>
      <c r="X393" s="39"/>
      <c r="Y393" s="39"/>
      <c r="Z393" s="39"/>
    </row>
    <row r="394" spans="1:26" ht="16.5" customHeight="1">
      <c r="A394" s="39"/>
      <c r="B394" s="39"/>
      <c r="C394" s="39"/>
      <c r="D394" s="39"/>
      <c r="E394" s="39"/>
      <c r="F394" s="39"/>
      <c r="G394" s="39"/>
      <c r="H394" s="39"/>
      <c r="I394" s="39"/>
      <c r="J394" s="39"/>
      <c r="K394" s="39"/>
      <c r="L394" s="39"/>
      <c r="M394" s="39"/>
      <c r="N394" s="39"/>
      <c r="O394" s="39"/>
      <c r="P394" s="39"/>
      <c r="Q394" s="39"/>
      <c r="R394" s="39"/>
      <c r="S394" s="39"/>
      <c r="T394" s="39"/>
      <c r="U394" s="39"/>
      <c r="V394" s="39"/>
      <c r="W394" s="39"/>
      <c r="X394" s="39"/>
      <c r="Y394" s="39"/>
      <c r="Z394" s="39"/>
    </row>
    <row r="395" spans="1:26" ht="16.5" customHeight="1">
      <c r="A395" s="39"/>
      <c r="B395" s="39"/>
      <c r="C395" s="39"/>
      <c r="D395" s="39"/>
      <c r="E395" s="39"/>
      <c r="F395" s="39"/>
      <c r="G395" s="39"/>
      <c r="H395" s="39"/>
      <c r="I395" s="39"/>
      <c r="J395" s="39"/>
      <c r="K395" s="39"/>
      <c r="L395" s="39"/>
      <c r="M395" s="39"/>
      <c r="N395" s="39"/>
      <c r="O395" s="39"/>
      <c r="P395" s="39"/>
      <c r="Q395" s="39"/>
      <c r="R395" s="39"/>
      <c r="S395" s="39"/>
      <c r="T395" s="39"/>
      <c r="U395" s="39"/>
      <c r="V395" s="39"/>
      <c r="W395" s="39"/>
      <c r="X395" s="39"/>
      <c r="Y395" s="39"/>
      <c r="Z395" s="39"/>
    </row>
    <row r="396" spans="1:26" ht="16.5" customHeight="1">
      <c r="A396" s="39"/>
      <c r="B396" s="39"/>
      <c r="C396" s="39"/>
      <c r="D396" s="39"/>
      <c r="E396" s="39"/>
      <c r="F396" s="39"/>
      <c r="G396" s="39"/>
      <c r="H396" s="39"/>
      <c r="I396" s="39"/>
      <c r="J396" s="39"/>
      <c r="K396" s="39"/>
      <c r="L396" s="39"/>
      <c r="M396" s="39"/>
      <c r="N396" s="39"/>
      <c r="O396" s="39"/>
      <c r="P396" s="39"/>
      <c r="Q396" s="39"/>
      <c r="R396" s="39"/>
      <c r="S396" s="39"/>
      <c r="T396" s="39"/>
      <c r="U396" s="39"/>
      <c r="V396" s="39"/>
      <c r="W396" s="39"/>
      <c r="X396" s="39"/>
      <c r="Y396" s="39"/>
      <c r="Z396" s="39"/>
    </row>
    <row r="397" spans="1:26" ht="16.5" customHeight="1">
      <c r="A397" s="39"/>
      <c r="B397" s="39"/>
      <c r="C397" s="39"/>
      <c r="D397" s="39"/>
      <c r="E397" s="39"/>
      <c r="F397" s="39"/>
      <c r="G397" s="39"/>
      <c r="H397" s="39"/>
      <c r="I397" s="39"/>
      <c r="J397" s="39"/>
      <c r="K397" s="39"/>
      <c r="L397" s="39"/>
      <c r="M397" s="39"/>
      <c r="N397" s="39"/>
      <c r="O397" s="39"/>
      <c r="P397" s="39"/>
      <c r="Q397" s="39"/>
      <c r="R397" s="39"/>
      <c r="S397" s="39"/>
      <c r="T397" s="39"/>
      <c r="U397" s="39"/>
      <c r="V397" s="39"/>
      <c r="W397" s="39"/>
      <c r="X397" s="39"/>
      <c r="Y397" s="39"/>
      <c r="Z397" s="39"/>
    </row>
    <row r="398" spans="1:26" ht="16.5" customHeight="1">
      <c r="A398" s="39"/>
      <c r="B398" s="39"/>
      <c r="C398" s="39"/>
      <c r="D398" s="39"/>
      <c r="E398" s="39"/>
      <c r="F398" s="39"/>
      <c r="G398" s="39"/>
      <c r="H398" s="39"/>
      <c r="I398" s="39"/>
      <c r="J398" s="39"/>
      <c r="K398" s="39"/>
      <c r="L398" s="39"/>
      <c r="M398" s="39"/>
      <c r="N398" s="39"/>
      <c r="O398" s="39"/>
      <c r="P398" s="39"/>
      <c r="Q398" s="39"/>
      <c r="R398" s="39"/>
      <c r="S398" s="39"/>
      <c r="T398" s="39"/>
      <c r="U398" s="39"/>
      <c r="V398" s="39"/>
      <c r="W398" s="39"/>
      <c r="X398" s="39"/>
      <c r="Y398" s="39"/>
      <c r="Z398" s="39"/>
    </row>
    <row r="399" spans="1:26" ht="16.5" customHeight="1">
      <c r="A399" s="39"/>
      <c r="B399" s="39"/>
      <c r="C399" s="39"/>
      <c r="D399" s="39"/>
      <c r="E399" s="39"/>
      <c r="F399" s="39"/>
      <c r="G399" s="39"/>
      <c r="H399" s="39"/>
      <c r="I399" s="39"/>
      <c r="J399" s="39"/>
      <c r="K399" s="39"/>
      <c r="L399" s="39"/>
      <c r="M399" s="39"/>
      <c r="N399" s="39"/>
      <c r="O399" s="39"/>
      <c r="P399" s="39"/>
      <c r="Q399" s="39"/>
      <c r="R399" s="39"/>
      <c r="S399" s="39"/>
      <c r="T399" s="39"/>
      <c r="U399" s="39"/>
      <c r="V399" s="39"/>
      <c r="W399" s="39"/>
      <c r="X399" s="39"/>
      <c r="Y399" s="39"/>
      <c r="Z399" s="39"/>
    </row>
    <row r="400" spans="1:26" ht="16.5" customHeight="1">
      <c r="A400" s="39"/>
      <c r="B400" s="39"/>
      <c r="C400" s="39"/>
      <c r="D400" s="39"/>
      <c r="E400" s="39"/>
      <c r="F400" s="39"/>
      <c r="G400" s="39"/>
      <c r="H400" s="39"/>
      <c r="I400" s="39"/>
      <c r="J400" s="39"/>
      <c r="K400" s="39"/>
      <c r="L400" s="39"/>
      <c r="M400" s="39"/>
      <c r="N400" s="39"/>
      <c r="O400" s="39"/>
      <c r="P400" s="39"/>
      <c r="Q400" s="39"/>
      <c r="R400" s="39"/>
      <c r="S400" s="39"/>
      <c r="T400" s="39"/>
      <c r="U400" s="39"/>
      <c r="V400" s="39"/>
      <c r="W400" s="39"/>
      <c r="X400" s="39"/>
      <c r="Y400" s="39"/>
      <c r="Z400" s="39"/>
    </row>
    <row r="401" spans="1:26" ht="16.5" customHeight="1">
      <c r="A401" s="39"/>
      <c r="B401" s="39"/>
      <c r="C401" s="39"/>
      <c r="D401" s="39"/>
      <c r="E401" s="39"/>
      <c r="F401" s="39"/>
      <c r="G401" s="39"/>
      <c r="H401" s="39"/>
      <c r="I401" s="39"/>
      <c r="J401" s="39"/>
      <c r="K401" s="39"/>
      <c r="L401" s="39"/>
      <c r="M401" s="39"/>
      <c r="N401" s="39"/>
      <c r="O401" s="39"/>
      <c r="P401" s="39"/>
      <c r="Q401" s="39"/>
      <c r="R401" s="39"/>
      <c r="S401" s="39"/>
      <c r="T401" s="39"/>
      <c r="U401" s="39"/>
      <c r="V401" s="39"/>
      <c r="W401" s="39"/>
      <c r="X401" s="39"/>
      <c r="Y401" s="39"/>
      <c r="Z401" s="39"/>
    </row>
    <row r="402" spans="1:26" ht="16.5" customHeight="1">
      <c r="A402" s="39"/>
      <c r="B402" s="39"/>
      <c r="C402" s="39"/>
      <c r="D402" s="39"/>
      <c r="E402" s="39"/>
      <c r="F402" s="39"/>
      <c r="G402" s="39"/>
      <c r="H402" s="39"/>
      <c r="I402" s="39"/>
      <c r="J402" s="39"/>
      <c r="K402" s="39"/>
      <c r="L402" s="39"/>
      <c r="M402" s="39"/>
      <c r="N402" s="39"/>
      <c r="O402" s="39"/>
      <c r="P402" s="39"/>
      <c r="Q402" s="39"/>
      <c r="R402" s="39"/>
      <c r="S402" s="39"/>
      <c r="T402" s="39"/>
      <c r="U402" s="39"/>
      <c r="V402" s="39"/>
      <c r="W402" s="39"/>
      <c r="X402" s="39"/>
      <c r="Y402" s="39"/>
      <c r="Z402" s="39"/>
    </row>
    <row r="403" spans="1:26" ht="16.5" customHeight="1">
      <c r="A403" s="39"/>
      <c r="B403" s="39"/>
      <c r="C403" s="39"/>
      <c r="D403" s="39"/>
      <c r="E403" s="39"/>
      <c r="F403" s="39"/>
      <c r="G403" s="39"/>
      <c r="H403" s="39"/>
      <c r="I403" s="39"/>
      <c r="J403" s="39"/>
      <c r="K403" s="39"/>
      <c r="L403" s="39"/>
      <c r="M403" s="39"/>
      <c r="N403" s="39"/>
      <c r="O403" s="39"/>
      <c r="P403" s="39"/>
      <c r="Q403" s="39"/>
      <c r="R403" s="39"/>
      <c r="S403" s="39"/>
      <c r="T403" s="39"/>
      <c r="U403" s="39"/>
      <c r="V403" s="39"/>
      <c r="W403" s="39"/>
      <c r="X403" s="39"/>
      <c r="Y403" s="39"/>
      <c r="Z403" s="39"/>
    </row>
    <row r="404" spans="1:26" ht="16.5" customHeight="1">
      <c r="A404" s="39"/>
      <c r="B404" s="39"/>
      <c r="C404" s="39"/>
      <c r="D404" s="39"/>
      <c r="E404" s="39"/>
      <c r="F404" s="39"/>
      <c r="G404" s="39"/>
      <c r="H404" s="39"/>
      <c r="I404" s="39"/>
      <c r="J404" s="39"/>
      <c r="K404" s="39"/>
      <c r="L404" s="39"/>
      <c r="M404" s="39"/>
      <c r="N404" s="39"/>
      <c r="O404" s="39"/>
      <c r="P404" s="39"/>
      <c r="Q404" s="39"/>
      <c r="R404" s="39"/>
      <c r="S404" s="39"/>
      <c r="T404" s="39"/>
      <c r="U404" s="39"/>
      <c r="V404" s="39"/>
      <c r="W404" s="39"/>
      <c r="X404" s="39"/>
      <c r="Y404" s="39"/>
      <c r="Z404" s="39"/>
    </row>
    <row r="405" spans="1:26" ht="16.5" customHeight="1">
      <c r="A405" s="39"/>
      <c r="B405" s="39"/>
      <c r="C405" s="39"/>
      <c r="D405" s="39"/>
      <c r="E405" s="39"/>
      <c r="F405" s="39"/>
      <c r="G405" s="39"/>
      <c r="H405" s="39"/>
      <c r="I405" s="39"/>
      <c r="J405" s="39"/>
      <c r="K405" s="39"/>
      <c r="L405" s="39"/>
      <c r="M405" s="39"/>
      <c r="N405" s="39"/>
      <c r="O405" s="39"/>
      <c r="P405" s="39"/>
      <c r="Q405" s="39"/>
      <c r="R405" s="39"/>
      <c r="S405" s="39"/>
      <c r="T405" s="39"/>
      <c r="U405" s="39"/>
      <c r="V405" s="39"/>
      <c r="W405" s="39"/>
      <c r="X405" s="39"/>
      <c r="Y405" s="39"/>
      <c r="Z405" s="39"/>
    </row>
    <row r="406" spans="1:26" ht="16.5" customHeight="1">
      <c r="A406" s="39"/>
      <c r="B406" s="39"/>
      <c r="C406" s="39"/>
      <c r="D406" s="39"/>
      <c r="E406" s="39"/>
      <c r="F406" s="39"/>
      <c r="G406" s="39"/>
      <c r="H406" s="39"/>
      <c r="I406" s="39"/>
      <c r="J406" s="39"/>
      <c r="K406" s="39"/>
      <c r="L406" s="39"/>
      <c r="M406" s="39"/>
      <c r="N406" s="39"/>
      <c r="O406" s="39"/>
      <c r="P406" s="39"/>
      <c r="Q406" s="39"/>
      <c r="R406" s="39"/>
      <c r="S406" s="39"/>
      <c r="T406" s="39"/>
      <c r="U406" s="39"/>
      <c r="V406" s="39"/>
      <c r="W406" s="39"/>
      <c r="X406" s="39"/>
      <c r="Y406" s="39"/>
      <c r="Z406" s="39"/>
    </row>
    <row r="407" spans="1:26" ht="16.5" customHeight="1">
      <c r="A407" s="39"/>
      <c r="B407" s="39"/>
      <c r="C407" s="39"/>
      <c r="D407" s="39"/>
      <c r="E407" s="39"/>
      <c r="F407" s="39"/>
      <c r="G407" s="39"/>
      <c r="H407" s="39"/>
      <c r="I407" s="39"/>
      <c r="J407" s="39"/>
      <c r="K407" s="39"/>
      <c r="L407" s="39"/>
      <c r="M407" s="39"/>
      <c r="N407" s="39"/>
      <c r="O407" s="39"/>
      <c r="P407" s="39"/>
      <c r="Q407" s="39"/>
      <c r="R407" s="39"/>
      <c r="S407" s="39"/>
      <c r="T407" s="39"/>
      <c r="U407" s="39"/>
      <c r="V407" s="39"/>
      <c r="W407" s="39"/>
      <c r="X407" s="39"/>
      <c r="Y407" s="39"/>
      <c r="Z407" s="39"/>
    </row>
    <row r="408" spans="1:26" ht="16.5" customHeight="1">
      <c r="A408" s="39"/>
      <c r="B408" s="39"/>
      <c r="C408" s="39"/>
      <c r="D408" s="39"/>
      <c r="E408" s="39"/>
      <c r="F408" s="39"/>
      <c r="G408" s="39"/>
      <c r="H408" s="39"/>
      <c r="I408" s="39"/>
      <c r="J408" s="39"/>
      <c r="K408" s="39"/>
      <c r="L408" s="39"/>
      <c r="M408" s="39"/>
      <c r="N408" s="39"/>
      <c r="O408" s="39"/>
      <c r="P408" s="39"/>
      <c r="Q408" s="39"/>
      <c r="R408" s="39"/>
      <c r="S408" s="39"/>
      <c r="T408" s="39"/>
      <c r="U408" s="39"/>
      <c r="V408" s="39"/>
      <c r="W408" s="39"/>
      <c r="X408" s="39"/>
      <c r="Y408" s="39"/>
      <c r="Z408" s="39"/>
    </row>
    <row r="409" spans="1:26" ht="16.5" customHeight="1">
      <c r="A409" s="39"/>
      <c r="B409" s="39"/>
      <c r="C409" s="39"/>
      <c r="D409" s="39"/>
      <c r="E409" s="39"/>
      <c r="F409" s="39"/>
      <c r="G409" s="39"/>
      <c r="H409" s="39"/>
      <c r="I409" s="39"/>
      <c r="J409" s="39"/>
      <c r="K409" s="39"/>
      <c r="L409" s="39"/>
      <c r="M409" s="39"/>
      <c r="N409" s="39"/>
      <c r="O409" s="39"/>
      <c r="P409" s="39"/>
      <c r="Q409" s="39"/>
      <c r="R409" s="39"/>
      <c r="S409" s="39"/>
      <c r="T409" s="39"/>
      <c r="U409" s="39"/>
      <c r="V409" s="39"/>
      <c r="W409" s="39"/>
      <c r="X409" s="39"/>
      <c r="Y409" s="39"/>
      <c r="Z409" s="39"/>
    </row>
    <row r="410" spans="1:26" ht="16.5" customHeight="1">
      <c r="A410" s="39"/>
      <c r="B410" s="39"/>
      <c r="C410" s="39"/>
      <c r="D410" s="39"/>
      <c r="E410" s="39"/>
      <c r="F410" s="39"/>
      <c r="G410" s="39"/>
      <c r="H410" s="39"/>
      <c r="I410" s="39"/>
      <c r="J410" s="39"/>
      <c r="K410" s="39"/>
      <c r="L410" s="39"/>
      <c r="M410" s="39"/>
      <c r="N410" s="39"/>
      <c r="O410" s="39"/>
      <c r="P410" s="39"/>
      <c r="Q410" s="39"/>
      <c r="R410" s="39"/>
      <c r="S410" s="39"/>
      <c r="T410" s="39"/>
      <c r="U410" s="39"/>
      <c r="V410" s="39"/>
      <c r="W410" s="39"/>
      <c r="X410" s="39"/>
      <c r="Y410" s="39"/>
      <c r="Z410" s="39"/>
    </row>
    <row r="411" spans="1:26" ht="16.5" customHeight="1">
      <c r="A411" s="39"/>
      <c r="B411" s="39"/>
      <c r="C411" s="39"/>
      <c r="D411" s="39"/>
      <c r="E411" s="39"/>
      <c r="F411" s="39"/>
      <c r="G411" s="39"/>
      <c r="H411" s="39"/>
      <c r="I411" s="39"/>
      <c r="J411" s="39"/>
      <c r="K411" s="39"/>
      <c r="L411" s="39"/>
      <c r="M411" s="39"/>
      <c r="N411" s="39"/>
      <c r="O411" s="39"/>
      <c r="P411" s="39"/>
      <c r="Q411" s="39"/>
      <c r="R411" s="39"/>
      <c r="S411" s="39"/>
      <c r="T411" s="39"/>
      <c r="U411" s="39"/>
      <c r="V411" s="39"/>
      <c r="W411" s="39"/>
      <c r="X411" s="39"/>
      <c r="Y411" s="39"/>
      <c r="Z411" s="39"/>
    </row>
    <row r="412" spans="1:26" ht="16.5" customHeight="1">
      <c r="A412" s="39"/>
      <c r="B412" s="39"/>
      <c r="C412" s="39"/>
      <c r="D412" s="39"/>
      <c r="E412" s="39"/>
      <c r="F412" s="39"/>
      <c r="G412" s="39"/>
      <c r="H412" s="39"/>
      <c r="I412" s="39"/>
      <c r="J412" s="39"/>
      <c r="K412" s="39"/>
      <c r="L412" s="39"/>
      <c r="M412" s="39"/>
      <c r="N412" s="39"/>
      <c r="O412" s="39"/>
      <c r="P412" s="39"/>
      <c r="Q412" s="39"/>
      <c r="R412" s="39"/>
      <c r="S412" s="39"/>
      <c r="T412" s="39"/>
      <c r="U412" s="39"/>
      <c r="V412" s="39"/>
      <c r="W412" s="39"/>
      <c r="X412" s="39"/>
      <c r="Y412" s="39"/>
      <c r="Z412" s="39"/>
    </row>
    <row r="413" spans="1:26" ht="16.5" customHeight="1">
      <c r="A413" s="39"/>
      <c r="B413" s="39"/>
      <c r="C413" s="39"/>
      <c r="D413" s="39"/>
      <c r="E413" s="39"/>
      <c r="F413" s="39"/>
      <c r="G413" s="39"/>
      <c r="H413" s="39"/>
      <c r="I413" s="39"/>
      <c r="J413" s="39"/>
      <c r="K413" s="39"/>
      <c r="L413" s="39"/>
      <c r="M413" s="39"/>
      <c r="N413" s="39"/>
      <c r="O413" s="39"/>
      <c r="P413" s="39"/>
      <c r="Q413" s="39"/>
      <c r="R413" s="39"/>
      <c r="S413" s="39"/>
      <c r="T413" s="39"/>
      <c r="U413" s="39"/>
      <c r="V413" s="39"/>
      <c r="W413" s="39"/>
      <c r="X413" s="39"/>
      <c r="Y413" s="39"/>
      <c r="Z413" s="39"/>
    </row>
    <row r="414" spans="1:26" ht="16.5" customHeight="1">
      <c r="A414" s="39"/>
      <c r="B414" s="39"/>
      <c r="C414" s="39"/>
      <c r="D414" s="39"/>
      <c r="E414" s="39"/>
      <c r="F414" s="39"/>
      <c r="G414" s="39"/>
      <c r="H414" s="39"/>
      <c r="I414" s="39"/>
      <c r="J414" s="39"/>
      <c r="K414" s="39"/>
      <c r="L414" s="39"/>
      <c r="M414" s="39"/>
      <c r="N414" s="39"/>
      <c r="O414" s="39"/>
      <c r="P414" s="39"/>
      <c r="Q414" s="39"/>
      <c r="R414" s="39"/>
      <c r="S414" s="39"/>
      <c r="T414" s="39"/>
      <c r="U414" s="39"/>
      <c r="V414" s="39"/>
      <c r="W414" s="39"/>
      <c r="X414" s="39"/>
      <c r="Y414" s="39"/>
      <c r="Z414" s="39"/>
    </row>
    <row r="415" spans="1:26" ht="16.5" customHeight="1">
      <c r="A415" s="39"/>
      <c r="B415" s="39"/>
      <c r="C415" s="39"/>
      <c r="D415" s="39"/>
      <c r="E415" s="39"/>
      <c r="F415" s="39"/>
      <c r="G415" s="39"/>
      <c r="H415" s="39"/>
      <c r="I415" s="39"/>
      <c r="J415" s="39"/>
      <c r="K415" s="39"/>
      <c r="L415" s="39"/>
      <c r="M415" s="39"/>
      <c r="N415" s="39"/>
      <c r="O415" s="39"/>
      <c r="P415" s="39"/>
      <c r="Q415" s="39"/>
      <c r="R415" s="39"/>
      <c r="S415" s="39"/>
      <c r="T415" s="39"/>
      <c r="U415" s="39"/>
      <c r="V415" s="39"/>
      <c r="W415" s="39"/>
      <c r="X415" s="39"/>
      <c r="Y415" s="39"/>
      <c r="Z415" s="39"/>
    </row>
    <row r="416" spans="1:26" ht="16.5" customHeight="1">
      <c r="A416" s="39"/>
      <c r="B416" s="39"/>
      <c r="C416" s="39"/>
      <c r="D416" s="39"/>
      <c r="E416" s="39"/>
      <c r="F416" s="39"/>
      <c r="G416" s="39"/>
      <c r="H416" s="39"/>
      <c r="I416" s="39"/>
      <c r="J416" s="39"/>
      <c r="K416" s="39"/>
      <c r="L416" s="39"/>
      <c r="M416" s="39"/>
      <c r="N416" s="39"/>
      <c r="O416" s="39"/>
      <c r="P416" s="39"/>
      <c r="Q416" s="39"/>
      <c r="R416" s="39"/>
      <c r="S416" s="39"/>
      <c r="T416" s="39"/>
      <c r="U416" s="39"/>
      <c r="V416" s="39"/>
      <c r="W416" s="39"/>
      <c r="X416" s="39"/>
      <c r="Y416" s="39"/>
      <c r="Z416" s="39"/>
    </row>
    <row r="417" spans="1:26" ht="16.5" customHeight="1">
      <c r="A417" s="39"/>
      <c r="B417" s="39"/>
      <c r="C417" s="39"/>
      <c r="D417" s="39"/>
      <c r="E417" s="39"/>
      <c r="F417" s="39"/>
      <c r="G417" s="39"/>
      <c r="H417" s="39"/>
      <c r="I417" s="39"/>
      <c r="J417" s="39"/>
      <c r="K417" s="39"/>
      <c r="L417" s="39"/>
      <c r="M417" s="39"/>
      <c r="N417" s="39"/>
      <c r="O417" s="39"/>
      <c r="P417" s="39"/>
      <c r="Q417" s="39"/>
      <c r="R417" s="39"/>
      <c r="S417" s="39"/>
      <c r="T417" s="39"/>
      <c r="U417" s="39"/>
      <c r="V417" s="39"/>
      <c r="W417" s="39"/>
      <c r="X417" s="39"/>
      <c r="Y417" s="39"/>
      <c r="Z417" s="39"/>
    </row>
    <row r="418" spans="1:26" ht="16.5" customHeight="1">
      <c r="A418" s="39"/>
      <c r="B418" s="39"/>
      <c r="C418" s="39"/>
      <c r="D418" s="39"/>
      <c r="E418" s="39"/>
      <c r="F418" s="39"/>
      <c r="G418" s="39"/>
      <c r="H418" s="39"/>
      <c r="I418" s="39"/>
      <c r="J418" s="39"/>
      <c r="K418" s="39"/>
      <c r="L418" s="39"/>
      <c r="M418" s="39"/>
      <c r="N418" s="39"/>
      <c r="O418" s="39"/>
      <c r="P418" s="39"/>
      <c r="Q418" s="39"/>
      <c r="R418" s="39"/>
      <c r="S418" s="39"/>
      <c r="T418" s="39"/>
      <c r="U418" s="39"/>
      <c r="V418" s="39"/>
      <c r="W418" s="39"/>
      <c r="X418" s="39"/>
      <c r="Y418" s="39"/>
      <c r="Z418" s="39"/>
    </row>
    <row r="419" spans="1:26" ht="16.5" customHeight="1">
      <c r="A419" s="39"/>
      <c r="B419" s="39"/>
      <c r="C419" s="39"/>
      <c r="D419" s="39"/>
      <c r="E419" s="39"/>
      <c r="F419" s="39"/>
      <c r="G419" s="39"/>
      <c r="H419" s="39"/>
      <c r="I419" s="39"/>
      <c r="J419" s="39"/>
      <c r="K419" s="39"/>
      <c r="L419" s="39"/>
      <c r="M419" s="39"/>
      <c r="N419" s="39"/>
      <c r="O419" s="39"/>
      <c r="P419" s="39"/>
      <c r="Q419" s="39"/>
      <c r="R419" s="39"/>
      <c r="S419" s="39"/>
      <c r="T419" s="39"/>
      <c r="U419" s="39"/>
      <c r="V419" s="39"/>
      <c r="W419" s="39"/>
      <c r="X419" s="39"/>
      <c r="Y419" s="39"/>
      <c r="Z419" s="39"/>
    </row>
    <row r="420" spans="1:26" ht="16.5" customHeight="1">
      <c r="A420" s="39"/>
      <c r="B420" s="39"/>
      <c r="C420" s="39"/>
      <c r="D420" s="39"/>
      <c r="E420" s="39"/>
      <c r="F420" s="39"/>
      <c r="G420" s="39"/>
      <c r="H420" s="39"/>
      <c r="I420" s="39"/>
      <c r="J420" s="39"/>
      <c r="K420" s="39"/>
      <c r="L420" s="39"/>
      <c r="M420" s="39"/>
      <c r="N420" s="39"/>
      <c r="O420" s="39"/>
      <c r="P420" s="39"/>
      <c r="Q420" s="39"/>
      <c r="R420" s="39"/>
      <c r="S420" s="39"/>
      <c r="T420" s="39"/>
      <c r="U420" s="39"/>
      <c r="V420" s="39"/>
      <c r="W420" s="39"/>
      <c r="X420" s="39"/>
      <c r="Y420" s="39"/>
      <c r="Z420" s="39"/>
    </row>
    <row r="421" spans="1:26" ht="16.5" customHeight="1">
      <c r="A421" s="39"/>
      <c r="B421" s="39"/>
      <c r="C421" s="39"/>
      <c r="D421" s="39"/>
      <c r="E421" s="39"/>
      <c r="F421" s="39"/>
      <c r="G421" s="39"/>
      <c r="H421" s="39"/>
      <c r="I421" s="39"/>
      <c r="J421" s="39"/>
      <c r="K421" s="39"/>
      <c r="L421" s="39"/>
      <c r="M421" s="39"/>
      <c r="N421" s="39"/>
      <c r="O421" s="39"/>
      <c r="P421" s="39"/>
      <c r="Q421" s="39"/>
      <c r="R421" s="39"/>
      <c r="S421" s="39"/>
      <c r="T421" s="39"/>
      <c r="U421" s="39"/>
      <c r="V421" s="39"/>
      <c r="W421" s="39"/>
      <c r="X421" s="39"/>
      <c r="Y421" s="39"/>
      <c r="Z421" s="39"/>
    </row>
    <row r="422" spans="1:26" ht="16.5" customHeight="1">
      <c r="A422" s="39"/>
      <c r="B422" s="39"/>
      <c r="C422" s="39"/>
      <c r="D422" s="39"/>
      <c r="E422" s="39"/>
      <c r="F422" s="39"/>
      <c r="G422" s="39"/>
      <c r="H422" s="39"/>
      <c r="I422" s="39"/>
      <c r="J422" s="39"/>
      <c r="K422" s="39"/>
      <c r="L422" s="39"/>
      <c r="M422" s="39"/>
      <c r="N422" s="39"/>
      <c r="O422" s="39"/>
      <c r="P422" s="39"/>
      <c r="Q422" s="39"/>
      <c r="R422" s="39"/>
      <c r="S422" s="39"/>
      <c r="T422" s="39"/>
      <c r="U422" s="39"/>
      <c r="V422" s="39"/>
      <c r="W422" s="39"/>
      <c r="X422" s="39"/>
      <c r="Y422" s="39"/>
      <c r="Z422" s="39"/>
    </row>
    <row r="423" spans="1:26" ht="16.5" customHeight="1">
      <c r="A423" s="39"/>
      <c r="B423" s="39"/>
      <c r="C423" s="39"/>
      <c r="D423" s="39"/>
      <c r="E423" s="39"/>
      <c r="F423" s="39"/>
      <c r="G423" s="39"/>
      <c r="H423" s="39"/>
      <c r="I423" s="39"/>
      <c r="J423" s="39"/>
      <c r="K423" s="39"/>
      <c r="L423" s="39"/>
      <c r="M423" s="39"/>
      <c r="N423" s="39"/>
      <c r="O423" s="39"/>
      <c r="P423" s="39"/>
      <c r="Q423" s="39"/>
      <c r="R423" s="39"/>
      <c r="S423" s="39"/>
      <c r="T423" s="39"/>
      <c r="U423" s="39"/>
      <c r="V423" s="39"/>
      <c r="W423" s="39"/>
      <c r="X423" s="39"/>
      <c r="Y423" s="39"/>
      <c r="Z423" s="39"/>
    </row>
    <row r="424" spans="1:26" ht="16.5" customHeight="1">
      <c r="A424" s="39"/>
      <c r="B424" s="39"/>
      <c r="C424" s="39"/>
      <c r="D424" s="39"/>
      <c r="E424" s="39"/>
      <c r="F424" s="39"/>
      <c r="G424" s="39"/>
      <c r="H424" s="39"/>
      <c r="I424" s="39"/>
      <c r="J424" s="39"/>
      <c r="K424" s="39"/>
      <c r="L424" s="39"/>
      <c r="M424" s="39"/>
      <c r="N424" s="39"/>
      <c r="O424" s="39"/>
      <c r="P424" s="39"/>
      <c r="Q424" s="39"/>
      <c r="R424" s="39"/>
      <c r="S424" s="39"/>
      <c r="T424" s="39"/>
      <c r="U424" s="39"/>
      <c r="V424" s="39"/>
      <c r="W424" s="39"/>
      <c r="X424" s="39"/>
      <c r="Y424" s="39"/>
      <c r="Z424" s="39"/>
    </row>
    <row r="425" spans="1:26" ht="16.5" customHeight="1">
      <c r="A425" s="39"/>
      <c r="B425" s="39"/>
      <c r="C425" s="39"/>
      <c r="D425" s="39"/>
      <c r="E425" s="39"/>
      <c r="F425" s="39"/>
      <c r="G425" s="39"/>
      <c r="H425" s="39"/>
      <c r="I425" s="39"/>
      <c r="J425" s="39"/>
      <c r="K425" s="39"/>
      <c r="L425" s="39"/>
      <c r="M425" s="39"/>
      <c r="N425" s="39"/>
      <c r="O425" s="39"/>
      <c r="P425" s="39"/>
      <c r="Q425" s="39"/>
      <c r="R425" s="39"/>
      <c r="S425" s="39"/>
      <c r="T425" s="39"/>
      <c r="U425" s="39"/>
      <c r="V425" s="39"/>
      <c r="W425" s="39"/>
      <c r="X425" s="39"/>
      <c r="Y425" s="39"/>
      <c r="Z425" s="39"/>
    </row>
    <row r="426" spans="1:26" ht="16.5" customHeight="1">
      <c r="A426" s="39"/>
      <c r="B426" s="39"/>
      <c r="C426" s="39"/>
      <c r="D426" s="39"/>
      <c r="E426" s="39"/>
      <c r="F426" s="39"/>
      <c r="G426" s="39"/>
      <c r="H426" s="39"/>
      <c r="I426" s="39"/>
      <c r="J426" s="39"/>
      <c r="K426" s="39"/>
      <c r="L426" s="39"/>
      <c r="M426" s="39"/>
      <c r="N426" s="39"/>
      <c r="O426" s="39"/>
      <c r="P426" s="39"/>
      <c r="Q426" s="39"/>
      <c r="R426" s="39"/>
      <c r="S426" s="39"/>
      <c r="T426" s="39"/>
      <c r="U426" s="39"/>
      <c r="V426" s="39"/>
      <c r="W426" s="39"/>
      <c r="X426" s="39"/>
      <c r="Y426" s="39"/>
      <c r="Z426" s="39"/>
    </row>
    <row r="427" spans="1:26" ht="16.5" customHeight="1">
      <c r="A427" s="39"/>
      <c r="B427" s="39"/>
      <c r="C427" s="39"/>
      <c r="D427" s="39"/>
      <c r="E427" s="39"/>
      <c r="F427" s="39"/>
      <c r="G427" s="39"/>
      <c r="H427" s="39"/>
      <c r="I427" s="39"/>
      <c r="J427" s="39"/>
      <c r="K427" s="39"/>
      <c r="L427" s="39"/>
      <c r="M427" s="39"/>
      <c r="N427" s="39"/>
      <c r="O427" s="39"/>
      <c r="P427" s="39"/>
      <c r="Q427" s="39"/>
      <c r="R427" s="39"/>
      <c r="S427" s="39"/>
      <c r="T427" s="39"/>
      <c r="U427" s="39"/>
      <c r="V427" s="39"/>
      <c r="W427" s="39"/>
      <c r="X427" s="39"/>
      <c r="Y427" s="39"/>
      <c r="Z427" s="39"/>
    </row>
    <row r="428" spans="1:26" ht="16.5" customHeight="1">
      <c r="A428" s="39"/>
      <c r="B428" s="39"/>
      <c r="C428" s="39"/>
      <c r="D428" s="39"/>
      <c r="E428" s="39"/>
      <c r="F428" s="39"/>
      <c r="G428" s="39"/>
      <c r="H428" s="39"/>
      <c r="I428" s="39"/>
      <c r="J428" s="39"/>
      <c r="K428" s="39"/>
      <c r="L428" s="39"/>
      <c r="M428" s="39"/>
      <c r="N428" s="39"/>
      <c r="O428" s="39"/>
      <c r="P428" s="39"/>
      <c r="Q428" s="39"/>
      <c r="R428" s="39"/>
      <c r="S428" s="39"/>
      <c r="T428" s="39"/>
      <c r="U428" s="39"/>
      <c r="V428" s="39"/>
      <c r="W428" s="39"/>
      <c r="X428" s="39"/>
      <c r="Y428" s="39"/>
      <c r="Z428" s="39"/>
    </row>
    <row r="429" spans="1:26" ht="16.5" customHeight="1">
      <c r="A429" s="39"/>
      <c r="B429" s="39"/>
      <c r="C429" s="39"/>
      <c r="D429" s="39"/>
      <c r="E429" s="39"/>
      <c r="F429" s="39"/>
      <c r="G429" s="39"/>
      <c r="H429" s="39"/>
      <c r="I429" s="39"/>
      <c r="J429" s="39"/>
      <c r="K429" s="39"/>
      <c r="L429" s="39"/>
      <c r="M429" s="39"/>
      <c r="N429" s="39"/>
      <c r="O429" s="39"/>
      <c r="P429" s="39"/>
      <c r="Q429" s="39"/>
      <c r="R429" s="39"/>
      <c r="S429" s="39"/>
      <c r="T429" s="39"/>
      <c r="U429" s="39"/>
      <c r="V429" s="39"/>
      <c r="W429" s="39"/>
      <c r="X429" s="39"/>
      <c r="Y429" s="39"/>
      <c r="Z429" s="39"/>
    </row>
    <row r="430" spans="1:26" ht="16.5" customHeight="1">
      <c r="A430" s="39"/>
      <c r="B430" s="39"/>
      <c r="C430" s="39"/>
      <c r="D430" s="39"/>
      <c r="E430" s="39"/>
      <c r="F430" s="39"/>
      <c r="G430" s="39"/>
      <c r="H430" s="39"/>
      <c r="I430" s="39"/>
      <c r="J430" s="39"/>
      <c r="K430" s="39"/>
      <c r="L430" s="39"/>
      <c r="M430" s="39"/>
      <c r="N430" s="39"/>
      <c r="O430" s="39"/>
      <c r="P430" s="39"/>
      <c r="Q430" s="39"/>
      <c r="R430" s="39"/>
      <c r="S430" s="39"/>
      <c r="T430" s="39"/>
      <c r="U430" s="39"/>
      <c r="V430" s="39"/>
      <c r="W430" s="39"/>
      <c r="X430" s="39"/>
      <c r="Y430" s="39"/>
      <c r="Z430" s="39"/>
    </row>
    <row r="431" spans="1:26" ht="16.5" customHeight="1">
      <c r="A431" s="39"/>
      <c r="B431" s="39"/>
      <c r="C431" s="39"/>
      <c r="D431" s="39"/>
      <c r="E431" s="39"/>
      <c r="F431" s="39"/>
      <c r="G431" s="39"/>
      <c r="H431" s="39"/>
      <c r="I431" s="39"/>
      <c r="J431" s="39"/>
      <c r="K431" s="39"/>
      <c r="L431" s="39"/>
      <c r="M431" s="39"/>
      <c r="N431" s="39"/>
      <c r="O431" s="39"/>
      <c r="P431" s="39"/>
      <c r="Q431" s="39"/>
      <c r="R431" s="39"/>
      <c r="S431" s="39"/>
      <c r="T431" s="39"/>
      <c r="U431" s="39"/>
      <c r="V431" s="39"/>
      <c r="W431" s="39"/>
      <c r="X431" s="39"/>
      <c r="Y431" s="39"/>
      <c r="Z431" s="39"/>
    </row>
    <row r="432" spans="1:26" ht="16.5" customHeight="1">
      <c r="A432" s="39"/>
      <c r="B432" s="39"/>
      <c r="C432" s="39"/>
      <c r="D432" s="39"/>
      <c r="E432" s="39"/>
      <c r="F432" s="39"/>
      <c r="G432" s="39"/>
      <c r="H432" s="39"/>
      <c r="I432" s="39"/>
      <c r="J432" s="39"/>
      <c r="K432" s="39"/>
      <c r="L432" s="39"/>
      <c r="M432" s="39"/>
      <c r="N432" s="39"/>
      <c r="O432" s="39"/>
      <c r="P432" s="39"/>
      <c r="Q432" s="39"/>
      <c r="R432" s="39"/>
      <c r="S432" s="39"/>
      <c r="T432" s="39"/>
      <c r="U432" s="39"/>
      <c r="V432" s="39"/>
      <c r="W432" s="39"/>
      <c r="X432" s="39"/>
      <c r="Y432" s="39"/>
      <c r="Z432" s="39"/>
    </row>
    <row r="433" spans="1:26" ht="16.5" customHeight="1">
      <c r="A433" s="39"/>
      <c r="B433" s="39"/>
      <c r="C433" s="39"/>
      <c r="D433" s="39"/>
      <c r="E433" s="39"/>
      <c r="F433" s="39"/>
      <c r="G433" s="39"/>
      <c r="H433" s="39"/>
      <c r="I433" s="39"/>
      <c r="J433" s="39"/>
      <c r="K433" s="39"/>
      <c r="L433" s="39"/>
      <c r="M433" s="39"/>
      <c r="N433" s="39"/>
      <c r="O433" s="39"/>
      <c r="P433" s="39"/>
      <c r="Q433" s="39"/>
      <c r="R433" s="39"/>
      <c r="S433" s="39"/>
      <c r="T433" s="39"/>
      <c r="U433" s="39"/>
      <c r="V433" s="39"/>
      <c r="W433" s="39"/>
      <c r="X433" s="39"/>
      <c r="Y433" s="39"/>
      <c r="Z433" s="39"/>
    </row>
    <row r="434" spans="1:26" ht="16.5" customHeight="1">
      <c r="A434" s="39"/>
      <c r="B434" s="39"/>
      <c r="C434" s="39"/>
      <c r="D434" s="39"/>
      <c r="E434" s="39"/>
      <c r="F434" s="39"/>
      <c r="G434" s="39"/>
      <c r="H434" s="39"/>
      <c r="I434" s="39"/>
      <c r="J434" s="39"/>
      <c r="K434" s="39"/>
      <c r="L434" s="39"/>
      <c r="M434" s="39"/>
      <c r="N434" s="39"/>
      <c r="O434" s="39"/>
      <c r="P434" s="39"/>
      <c r="Q434" s="39"/>
      <c r="R434" s="39"/>
      <c r="S434" s="39"/>
      <c r="T434" s="39"/>
      <c r="U434" s="39"/>
      <c r="V434" s="39"/>
      <c r="W434" s="39"/>
      <c r="X434" s="39"/>
      <c r="Y434" s="39"/>
      <c r="Z434" s="39"/>
    </row>
    <row r="435" spans="1:26" ht="16.5" customHeight="1">
      <c r="A435" s="39"/>
      <c r="B435" s="39"/>
      <c r="C435" s="39"/>
      <c r="D435" s="39"/>
      <c r="E435" s="39"/>
      <c r="F435" s="39"/>
      <c r="G435" s="39"/>
      <c r="H435" s="39"/>
      <c r="I435" s="39"/>
      <c r="J435" s="39"/>
      <c r="K435" s="39"/>
      <c r="L435" s="39"/>
      <c r="M435" s="39"/>
      <c r="N435" s="39"/>
      <c r="O435" s="39"/>
      <c r="P435" s="39"/>
      <c r="Q435" s="39"/>
      <c r="R435" s="39"/>
      <c r="S435" s="39"/>
      <c r="T435" s="39"/>
      <c r="U435" s="39"/>
      <c r="V435" s="39"/>
      <c r="W435" s="39"/>
      <c r="X435" s="39"/>
      <c r="Y435" s="39"/>
      <c r="Z435" s="39"/>
    </row>
    <row r="436" spans="1:26" ht="16.5" customHeight="1">
      <c r="A436" s="39"/>
      <c r="B436" s="39"/>
      <c r="C436" s="39"/>
      <c r="D436" s="39"/>
      <c r="E436" s="39"/>
      <c r="F436" s="39"/>
      <c r="G436" s="39"/>
      <c r="H436" s="39"/>
      <c r="I436" s="39"/>
      <c r="J436" s="39"/>
      <c r="K436" s="39"/>
      <c r="L436" s="39"/>
      <c r="M436" s="39"/>
      <c r="N436" s="39"/>
      <c r="O436" s="39"/>
      <c r="P436" s="39"/>
      <c r="Q436" s="39"/>
      <c r="R436" s="39"/>
      <c r="S436" s="39"/>
      <c r="T436" s="39"/>
      <c r="U436" s="39"/>
      <c r="V436" s="39"/>
      <c r="W436" s="39"/>
      <c r="X436" s="39"/>
      <c r="Y436" s="39"/>
      <c r="Z436" s="39"/>
    </row>
    <row r="437" spans="1:26" ht="16.5" customHeight="1">
      <c r="A437" s="39"/>
      <c r="B437" s="39"/>
      <c r="C437" s="39"/>
      <c r="D437" s="39"/>
      <c r="E437" s="39"/>
      <c r="F437" s="39"/>
      <c r="G437" s="39"/>
      <c r="H437" s="39"/>
      <c r="I437" s="39"/>
      <c r="J437" s="39"/>
      <c r="K437" s="39"/>
      <c r="L437" s="39"/>
      <c r="M437" s="39"/>
      <c r="N437" s="39"/>
      <c r="O437" s="39"/>
      <c r="P437" s="39"/>
      <c r="Q437" s="39"/>
      <c r="R437" s="39"/>
      <c r="S437" s="39"/>
      <c r="T437" s="39"/>
      <c r="U437" s="39"/>
      <c r="V437" s="39"/>
      <c r="W437" s="39"/>
      <c r="X437" s="39"/>
      <c r="Y437" s="39"/>
      <c r="Z437" s="39"/>
    </row>
    <row r="438" spans="1:26" ht="16.5" customHeight="1">
      <c r="A438" s="39"/>
      <c r="B438" s="39"/>
      <c r="C438" s="39"/>
      <c r="D438" s="39"/>
      <c r="E438" s="39"/>
      <c r="F438" s="39"/>
      <c r="G438" s="39"/>
      <c r="H438" s="39"/>
      <c r="I438" s="39"/>
      <c r="J438" s="39"/>
      <c r="K438" s="39"/>
      <c r="L438" s="39"/>
      <c r="M438" s="39"/>
      <c r="N438" s="39"/>
      <c r="O438" s="39"/>
      <c r="P438" s="39"/>
      <c r="Q438" s="39"/>
      <c r="R438" s="39"/>
      <c r="S438" s="39"/>
      <c r="T438" s="39"/>
      <c r="U438" s="39"/>
      <c r="V438" s="39"/>
      <c r="W438" s="39"/>
      <c r="X438" s="39"/>
      <c r="Y438" s="39"/>
      <c r="Z438" s="39"/>
    </row>
    <row r="439" spans="1:26" ht="16.5" customHeight="1">
      <c r="A439" s="39"/>
      <c r="B439" s="39"/>
      <c r="C439" s="39"/>
      <c r="D439" s="39"/>
      <c r="E439" s="39"/>
      <c r="F439" s="39"/>
      <c r="G439" s="39"/>
      <c r="H439" s="39"/>
      <c r="I439" s="39"/>
      <c r="J439" s="39"/>
      <c r="K439" s="39"/>
      <c r="L439" s="39"/>
      <c r="M439" s="39"/>
      <c r="N439" s="39"/>
      <c r="O439" s="39"/>
      <c r="P439" s="39"/>
      <c r="Q439" s="39"/>
      <c r="R439" s="39"/>
      <c r="S439" s="39"/>
      <c r="T439" s="39"/>
      <c r="U439" s="39"/>
      <c r="V439" s="39"/>
      <c r="W439" s="39"/>
      <c r="X439" s="39"/>
      <c r="Y439" s="39"/>
      <c r="Z439" s="39"/>
    </row>
    <row r="440" spans="1:26" ht="16.5" customHeight="1">
      <c r="A440" s="39"/>
      <c r="B440" s="39"/>
      <c r="C440" s="39"/>
      <c r="D440" s="39"/>
      <c r="E440" s="39"/>
      <c r="F440" s="39"/>
      <c r="G440" s="39"/>
      <c r="H440" s="39"/>
      <c r="I440" s="39"/>
      <c r="J440" s="39"/>
      <c r="K440" s="39"/>
      <c r="L440" s="39"/>
      <c r="M440" s="39"/>
      <c r="N440" s="39"/>
      <c r="O440" s="39"/>
      <c r="P440" s="39"/>
      <c r="Q440" s="39"/>
      <c r="R440" s="39"/>
      <c r="S440" s="39"/>
      <c r="T440" s="39"/>
      <c r="U440" s="39"/>
      <c r="V440" s="39"/>
      <c r="W440" s="39"/>
      <c r="X440" s="39"/>
      <c r="Y440" s="39"/>
      <c r="Z440" s="39"/>
    </row>
    <row r="441" spans="1:26" ht="16.5" customHeight="1">
      <c r="A441" s="39"/>
      <c r="B441" s="39"/>
      <c r="C441" s="39"/>
      <c r="D441" s="39"/>
      <c r="E441" s="39"/>
      <c r="F441" s="39"/>
      <c r="G441" s="39"/>
      <c r="H441" s="39"/>
      <c r="I441" s="39"/>
      <c r="J441" s="39"/>
      <c r="K441" s="39"/>
      <c r="L441" s="39"/>
      <c r="M441" s="39"/>
      <c r="N441" s="39"/>
      <c r="O441" s="39"/>
      <c r="P441" s="39"/>
      <c r="Q441" s="39"/>
      <c r="R441" s="39"/>
      <c r="S441" s="39"/>
      <c r="T441" s="39"/>
      <c r="U441" s="39"/>
      <c r="V441" s="39"/>
      <c r="W441" s="39"/>
      <c r="X441" s="39"/>
      <c r="Y441" s="39"/>
      <c r="Z441" s="39"/>
    </row>
    <row r="442" spans="1:26" ht="16.5" customHeight="1">
      <c r="A442" s="39"/>
      <c r="B442" s="39"/>
      <c r="C442" s="39"/>
      <c r="D442" s="39"/>
      <c r="E442" s="39"/>
      <c r="F442" s="39"/>
      <c r="G442" s="39"/>
      <c r="H442" s="39"/>
      <c r="I442" s="39"/>
      <c r="J442" s="39"/>
      <c r="K442" s="39"/>
      <c r="L442" s="39"/>
      <c r="M442" s="39"/>
      <c r="N442" s="39"/>
      <c r="O442" s="39"/>
      <c r="P442" s="39"/>
      <c r="Q442" s="39"/>
      <c r="R442" s="39"/>
      <c r="S442" s="39"/>
      <c r="T442" s="39"/>
      <c r="U442" s="39"/>
      <c r="V442" s="39"/>
      <c r="W442" s="39"/>
      <c r="X442" s="39"/>
      <c r="Y442" s="39"/>
      <c r="Z442" s="39"/>
    </row>
    <row r="443" spans="1:26" ht="16.5" customHeight="1">
      <c r="A443" s="39"/>
      <c r="B443" s="39"/>
      <c r="C443" s="39"/>
      <c r="D443" s="39"/>
      <c r="E443" s="39"/>
      <c r="F443" s="39"/>
      <c r="G443" s="39"/>
      <c r="H443" s="39"/>
      <c r="I443" s="39"/>
      <c r="J443" s="39"/>
      <c r="K443" s="39"/>
      <c r="L443" s="39"/>
      <c r="M443" s="39"/>
      <c r="N443" s="39"/>
      <c r="O443" s="39"/>
      <c r="P443" s="39"/>
      <c r="Q443" s="39"/>
      <c r="R443" s="39"/>
      <c r="S443" s="39"/>
      <c r="T443" s="39"/>
      <c r="U443" s="39"/>
      <c r="V443" s="39"/>
      <c r="W443" s="39"/>
      <c r="X443" s="39"/>
      <c r="Y443" s="39"/>
      <c r="Z443" s="39"/>
    </row>
    <row r="444" spans="1:26" ht="16.5" customHeight="1">
      <c r="A444" s="39"/>
      <c r="B444" s="39"/>
      <c r="C444" s="39"/>
      <c r="D444" s="39"/>
      <c r="E444" s="39"/>
      <c r="F444" s="39"/>
      <c r="G444" s="39"/>
      <c r="H444" s="39"/>
      <c r="I444" s="39"/>
      <c r="J444" s="39"/>
      <c r="K444" s="39"/>
      <c r="L444" s="39"/>
      <c r="M444" s="39"/>
      <c r="N444" s="39"/>
      <c r="O444" s="39"/>
      <c r="P444" s="39"/>
      <c r="Q444" s="39"/>
      <c r="R444" s="39"/>
      <c r="S444" s="39"/>
      <c r="T444" s="39"/>
      <c r="U444" s="39"/>
      <c r="V444" s="39"/>
      <c r="W444" s="39"/>
      <c r="X444" s="39"/>
      <c r="Y444" s="39"/>
      <c r="Z444" s="39"/>
    </row>
    <row r="445" spans="1:26" ht="16.5" customHeight="1">
      <c r="A445" s="39"/>
      <c r="B445" s="39"/>
      <c r="C445" s="39"/>
      <c r="D445" s="39"/>
      <c r="E445" s="39"/>
      <c r="F445" s="39"/>
      <c r="G445" s="39"/>
      <c r="H445" s="39"/>
      <c r="I445" s="39"/>
      <c r="J445" s="39"/>
      <c r="K445" s="39"/>
      <c r="L445" s="39"/>
      <c r="M445" s="39"/>
      <c r="N445" s="39"/>
      <c r="O445" s="39"/>
      <c r="P445" s="39"/>
      <c r="Q445" s="39"/>
      <c r="R445" s="39"/>
      <c r="S445" s="39"/>
      <c r="T445" s="39"/>
      <c r="U445" s="39"/>
      <c r="V445" s="39"/>
      <c r="W445" s="39"/>
      <c r="X445" s="39"/>
      <c r="Y445" s="39"/>
      <c r="Z445" s="39"/>
    </row>
    <row r="446" spans="1:26" ht="16.5" customHeight="1">
      <c r="A446" s="39"/>
      <c r="B446" s="39"/>
      <c r="C446" s="39"/>
      <c r="D446" s="39"/>
      <c r="E446" s="39"/>
      <c r="F446" s="39"/>
      <c r="G446" s="39"/>
      <c r="H446" s="39"/>
      <c r="I446" s="39"/>
      <c r="J446" s="39"/>
      <c r="K446" s="39"/>
      <c r="L446" s="39"/>
      <c r="M446" s="39"/>
      <c r="N446" s="39"/>
      <c r="O446" s="39"/>
      <c r="P446" s="39"/>
      <c r="Q446" s="39"/>
      <c r="R446" s="39"/>
      <c r="S446" s="39"/>
      <c r="T446" s="39"/>
      <c r="U446" s="39"/>
      <c r="V446" s="39"/>
      <c r="W446" s="39"/>
      <c r="X446" s="39"/>
      <c r="Y446" s="39"/>
      <c r="Z446" s="39"/>
    </row>
    <row r="447" spans="1:26" ht="16.5" customHeight="1">
      <c r="A447" s="39"/>
      <c r="B447" s="39"/>
      <c r="C447" s="39"/>
      <c r="D447" s="39"/>
      <c r="E447" s="39"/>
      <c r="F447" s="39"/>
      <c r="G447" s="39"/>
      <c r="H447" s="39"/>
      <c r="I447" s="39"/>
      <c r="J447" s="39"/>
      <c r="K447" s="39"/>
      <c r="L447" s="39"/>
      <c r="M447" s="39"/>
      <c r="N447" s="39"/>
      <c r="O447" s="39"/>
      <c r="P447" s="39"/>
      <c r="Q447" s="39"/>
      <c r="R447" s="39"/>
      <c r="S447" s="39"/>
      <c r="T447" s="39"/>
      <c r="U447" s="39"/>
      <c r="V447" s="39"/>
      <c r="W447" s="39"/>
      <c r="X447" s="39"/>
      <c r="Y447" s="39"/>
      <c r="Z447" s="39"/>
    </row>
    <row r="448" spans="1:26" ht="16.5" customHeight="1">
      <c r="A448" s="39"/>
      <c r="B448" s="39"/>
      <c r="C448" s="39"/>
      <c r="D448" s="39"/>
      <c r="E448" s="39"/>
      <c r="F448" s="39"/>
      <c r="G448" s="39"/>
      <c r="H448" s="39"/>
      <c r="I448" s="39"/>
      <c r="J448" s="39"/>
      <c r="K448" s="39"/>
      <c r="L448" s="39"/>
      <c r="M448" s="39"/>
      <c r="N448" s="39"/>
      <c r="O448" s="39"/>
      <c r="P448" s="39"/>
      <c r="Q448" s="39"/>
      <c r="R448" s="39"/>
      <c r="S448" s="39"/>
      <c r="T448" s="39"/>
      <c r="U448" s="39"/>
      <c r="V448" s="39"/>
      <c r="W448" s="39"/>
      <c r="X448" s="39"/>
      <c r="Y448" s="39"/>
      <c r="Z448" s="39"/>
    </row>
    <row r="449" spans="1:26" ht="16.5" customHeight="1">
      <c r="A449" s="39"/>
      <c r="B449" s="39"/>
      <c r="C449" s="39"/>
      <c r="D449" s="39"/>
      <c r="E449" s="39"/>
      <c r="F449" s="39"/>
      <c r="G449" s="39"/>
      <c r="H449" s="39"/>
      <c r="I449" s="39"/>
      <c r="J449" s="39"/>
      <c r="K449" s="39"/>
      <c r="L449" s="39"/>
      <c r="M449" s="39"/>
      <c r="N449" s="39"/>
      <c r="O449" s="39"/>
      <c r="P449" s="39"/>
      <c r="Q449" s="39"/>
      <c r="R449" s="39"/>
      <c r="S449" s="39"/>
      <c r="T449" s="39"/>
      <c r="U449" s="39"/>
      <c r="V449" s="39"/>
      <c r="W449" s="39"/>
      <c r="X449" s="39"/>
      <c r="Y449" s="39"/>
      <c r="Z449" s="39"/>
    </row>
    <row r="450" spans="1:26" ht="16.5" customHeight="1">
      <c r="A450" s="39"/>
      <c r="B450" s="39"/>
      <c r="C450" s="39"/>
      <c r="D450" s="39"/>
      <c r="E450" s="39"/>
      <c r="F450" s="39"/>
      <c r="G450" s="39"/>
      <c r="H450" s="39"/>
      <c r="I450" s="39"/>
      <c r="J450" s="39"/>
      <c r="K450" s="39"/>
      <c r="L450" s="39"/>
      <c r="M450" s="39"/>
      <c r="N450" s="39"/>
      <c r="O450" s="39"/>
      <c r="P450" s="39"/>
      <c r="Q450" s="39"/>
      <c r="R450" s="39"/>
      <c r="S450" s="39"/>
      <c r="T450" s="39"/>
      <c r="U450" s="39"/>
      <c r="V450" s="39"/>
      <c r="W450" s="39"/>
      <c r="X450" s="39"/>
      <c r="Y450" s="39"/>
      <c r="Z450" s="39"/>
    </row>
    <row r="451" spans="1:26" ht="16.5" customHeight="1">
      <c r="A451" s="39"/>
      <c r="B451" s="39"/>
      <c r="C451" s="39"/>
      <c r="D451" s="39"/>
      <c r="E451" s="39"/>
      <c r="F451" s="39"/>
      <c r="G451" s="39"/>
      <c r="H451" s="39"/>
      <c r="I451" s="39"/>
      <c r="J451" s="39"/>
      <c r="K451" s="39"/>
      <c r="L451" s="39"/>
      <c r="M451" s="39"/>
      <c r="N451" s="39"/>
      <c r="O451" s="39"/>
      <c r="P451" s="39"/>
      <c r="Q451" s="39"/>
      <c r="R451" s="39"/>
      <c r="S451" s="39"/>
      <c r="T451" s="39"/>
      <c r="U451" s="39"/>
      <c r="V451" s="39"/>
      <c r="W451" s="39"/>
      <c r="X451" s="39"/>
      <c r="Y451" s="39"/>
      <c r="Z451" s="39"/>
    </row>
    <row r="452" spans="1:26" ht="16.5" customHeight="1">
      <c r="A452" s="39"/>
      <c r="B452" s="39"/>
      <c r="C452" s="39"/>
      <c r="D452" s="39"/>
      <c r="E452" s="39"/>
      <c r="F452" s="39"/>
      <c r="G452" s="39"/>
      <c r="H452" s="39"/>
      <c r="I452" s="39"/>
      <c r="J452" s="39"/>
      <c r="K452" s="39"/>
      <c r="L452" s="39"/>
      <c r="M452" s="39"/>
      <c r="N452" s="39"/>
      <c r="O452" s="39"/>
      <c r="P452" s="39"/>
      <c r="Q452" s="39"/>
      <c r="R452" s="39"/>
      <c r="S452" s="39"/>
      <c r="T452" s="39"/>
      <c r="U452" s="39"/>
      <c r="V452" s="39"/>
      <c r="W452" s="39"/>
      <c r="X452" s="39"/>
      <c r="Y452" s="39"/>
      <c r="Z452" s="39"/>
    </row>
    <row r="453" spans="1:26" ht="16.5" customHeight="1">
      <c r="A453" s="39"/>
      <c r="B453" s="39"/>
      <c r="C453" s="39"/>
      <c r="D453" s="39"/>
      <c r="E453" s="39"/>
      <c r="F453" s="39"/>
      <c r="G453" s="39"/>
      <c r="H453" s="39"/>
      <c r="I453" s="39"/>
      <c r="J453" s="39"/>
      <c r="K453" s="39"/>
      <c r="L453" s="39"/>
      <c r="M453" s="39"/>
      <c r="N453" s="39"/>
      <c r="O453" s="39"/>
      <c r="P453" s="39"/>
      <c r="Q453" s="39"/>
      <c r="R453" s="39"/>
      <c r="S453" s="39"/>
      <c r="T453" s="39"/>
      <c r="U453" s="39"/>
      <c r="V453" s="39"/>
      <c r="W453" s="39"/>
      <c r="X453" s="39"/>
      <c r="Y453" s="39"/>
      <c r="Z453" s="39"/>
    </row>
    <row r="454" spans="1:26" ht="16.5" customHeight="1">
      <c r="A454" s="39"/>
      <c r="B454" s="39"/>
      <c r="C454" s="39"/>
      <c r="D454" s="39"/>
      <c r="E454" s="39"/>
      <c r="F454" s="39"/>
      <c r="G454" s="39"/>
      <c r="H454" s="39"/>
      <c r="I454" s="39"/>
      <c r="J454" s="39"/>
      <c r="K454" s="39"/>
      <c r="L454" s="39"/>
      <c r="M454" s="39"/>
      <c r="N454" s="39"/>
      <c r="O454" s="39"/>
      <c r="P454" s="39"/>
      <c r="Q454" s="39"/>
      <c r="R454" s="39"/>
      <c r="S454" s="39"/>
      <c r="T454" s="39"/>
      <c r="U454" s="39"/>
      <c r="V454" s="39"/>
      <c r="W454" s="39"/>
      <c r="X454" s="39"/>
      <c r="Y454" s="39"/>
      <c r="Z454" s="39"/>
    </row>
    <row r="455" spans="1:26" ht="16.5" customHeight="1">
      <c r="A455" s="39"/>
      <c r="B455" s="39"/>
      <c r="C455" s="39"/>
      <c r="D455" s="39"/>
      <c r="E455" s="39"/>
      <c r="F455" s="39"/>
      <c r="G455" s="39"/>
      <c r="H455" s="39"/>
      <c r="I455" s="39"/>
      <c r="J455" s="39"/>
      <c r="K455" s="39"/>
      <c r="L455" s="39"/>
      <c r="M455" s="39"/>
      <c r="N455" s="39"/>
      <c r="O455" s="39"/>
      <c r="P455" s="39"/>
      <c r="Q455" s="39"/>
      <c r="R455" s="39"/>
      <c r="S455" s="39"/>
      <c r="T455" s="39"/>
      <c r="U455" s="39"/>
      <c r="V455" s="39"/>
      <c r="W455" s="39"/>
      <c r="X455" s="39"/>
      <c r="Y455" s="39"/>
      <c r="Z455" s="39"/>
    </row>
    <row r="456" spans="1:26" ht="16.5" customHeight="1">
      <c r="A456" s="39"/>
      <c r="B456" s="39"/>
      <c r="C456" s="39"/>
      <c r="D456" s="39"/>
      <c r="E456" s="39"/>
      <c r="F456" s="39"/>
      <c r="G456" s="39"/>
      <c r="H456" s="39"/>
      <c r="I456" s="39"/>
      <c r="J456" s="39"/>
      <c r="K456" s="39"/>
      <c r="L456" s="39"/>
      <c r="M456" s="39"/>
      <c r="N456" s="39"/>
      <c r="O456" s="39"/>
      <c r="P456" s="39"/>
      <c r="Q456" s="39"/>
      <c r="R456" s="39"/>
      <c r="S456" s="39"/>
      <c r="T456" s="39"/>
      <c r="U456" s="39"/>
      <c r="V456" s="39"/>
      <c r="W456" s="39"/>
      <c r="X456" s="39"/>
      <c r="Y456" s="39"/>
      <c r="Z456" s="39"/>
    </row>
    <row r="457" spans="1:26" ht="16.5" customHeight="1">
      <c r="A457" s="39"/>
      <c r="B457" s="39"/>
      <c r="C457" s="39"/>
      <c r="D457" s="39"/>
      <c r="E457" s="39"/>
      <c r="F457" s="39"/>
      <c r="G457" s="39"/>
      <c r="H457" s="39"/>
      <c r="I457" s="39"/>
      <c r="J457" s="39"/>
      <c r="K457" s="39"/>
      <c r="L457" s="39"/>
      <c r="M457" s="39"/>
      <c r="N457" s="39"/>
      <c r="O457" s="39"/>
      <c r="P457" s="39"/>
      <c r="Q457" s="39"/>
      <c r="R457" s="39"/>
      <c r="S457" s="39"/>
      <c r="T457" s="39"/>
      <c r="U457" s="39"/>
      <c r="V457" s="39"/>
      <c r="W457" s="39"/>
      <c r="X457" s="39"/>
      <c r="Y457" s="39"/>
      <c r="Z457" s="39"/>
    </row>
    <row r="458" spans="1:26" ht="16.5" customHeight="1">
      <c r="A458" s="39"/>
      <c r="B458" s="39"/>
      <c r="C458" s="39"/>
      <c r="D458" s="39"/>
      <c r="E458" s="39"/>
      <c r="F458" s="39"/>
      <c r="G458" s="39"/>
      <c r="H458" s="39"/>
      <c r="I458" s="39"/>
      <c r="J458" s="39"/>
      <c r="K458" s="39"/>
      <c r="L458" s="39"/>
      <c r="M458" s="39"/>
      <c r="N458" s="39"/>
      <c r="O458" s="39"/>
      <c r="P458" s="39"/>
      <c r="Q458" s="39"/>
      <c r="R458" s="39"/>
      <c r="S458" s="39"/>
      <c r="T458" s="39"/>
      <c r="U458" s="39"/>
      <c r="V458" s="39"/>
      <c r="W458" s="39"/>
      <c r="X458" s="39"/>
      <c r="Y458" s="39"/>
      <c r="Z458" s="39"/>
    </row>
    <row r="459" spans="1:26" ht="16.5" customHeight="1">
      <c r="A459" s="39"/>
      <c r="B459" s="39"/>
      <c r="C459" s="39"/>
      <c r="D459" s="39"/>
      <c r="E459" s="39"/>
      <c r="F459" s="39"/>
      <c r="G459" s="39"/>
      <c r="H459" s="39"/>
      <c r="I459" s="39"/>
      <c r="J459" s="39"/>
      <c r="K459" s="39"/>
      <c r="L459" s="39"/>
      <c r="M459" s="39"/>
      <c r="N459" s="39"/>
      <c r="O459" s="39"/>
      <c r="P459" s="39"/>
      <c r="Q459" s="39"/>
      <c r="R459" s="39"/>
      <c r="S459" s="39"/>
      <c r="T459" s="39"/>
      <c r="U459" s="39"/>
      <c r="V459" s="39"/>
      <c r="W459" s="39"/>
      <c r="X459" s="39"/>
      <c r="Y459" s="39"/>
      <c r="Z459" s="39"/>
    </row>
    <row r="460" spans="1:26" ht="16.5" customHeight="1">
      <c r="A460" s="39"/>
      <c r="B460" s="39"/>
      <c r="C460" s="39"/>
      <c r="D460" s="39"/>
      <c r="E460" s="39"/>
      <c r="F460" s="39"/>
      <c r="G460" s="39"/>
      <c r="H460" s="39"/>
      <c r="I460" s="39"/>
      <c r="J460" s="39"/>
      <c r="K460" s="39"/>
      <c r="L460" s="39"/>
      <c r="M460" s="39"/>
      <c r="N460" s="39"/>
      <c r="O460" s="39"/>
      <c r="P460" s="39"/>
      <c r="Q460" s="39"/>
      <c r="R460" s="39"/>
      <c r="S460" s="39"/>
      <c r="T460" s="39"/>
      <c r="U460" s="39"/>
      <c r="V460" s="39"/>
      <c r="W460" s="39"/>
      <c r="X460" s="39"/>
      <c r="Y460" s="39"/>
      <c r="Z460" s="39"/>
    </row>
    <row r="461" spans="1:26" ht="16.5" customHeight="1">
      <c r="A461" s="39"/>
      <c r="B461" s="39"/>
      <c r="C461" s="39"/>
      <c r="D461" s="39"/>
      <c r="E461" s="39"/>
      <c r="F461" s="39"/>
      <c r="G461" s="39"/>
      <c r="H461" s="39"/>
      <c r="I461" s="39"/>
      <c r="J461" s="39"/>
      <c r="K461" s="39"/>
      <c r="L461" s="39"/>
      <c r="M461" s="39"/>
      <c r="N461" s="39"/>
      <c r="O461" s="39"/>
      <c r="P461" s="39"/>
      <c r="Q461" s="39"/>
      <c r="R461" s="39"/>
      <c r="S461" s="39"/>
      <c r="T461" s="39"/>
      <c r="U461" s="39"/>
      <c r="V461" s="39"/>
      <c r="W461" s="39"/>
      <c r="X461" s="39"/>
      <c r="Y461" s="39"/>
      <c r="Z461" s="39"/>
    </row>
    <row r="462" spans="1:26" ht="16.5" customHeight="1">
      <c r="A462" s="39"/>
      <c r="B462" s="39"/>
      <c r="C462" s="39"/>
      <c r="D462" s="39"/>
      <c r="E462" s="39"/>
      <c r="F462" s="39"/>
      <c r="G462" s="39"/>
      <c r="H462" s="39"/>
      <c r="I462" s="39"/>
      <c r="J462" s="39"/>
      <c r="K462" s="39"/>
      <c r="L462" s="39"/>
      <c r="M462" s="39"/>
      <c r="N462" s="39"/>
      <c r="O462" s="39"/>
      <c r="P462" s="39"/>
      <c r="Q462" s="39"/>
      <c r="R462" s="39"/>
      <c r="S462" s="39"/>
      <c r="T462" s="39"/>
      <c r="U462" s="39"/>
      <c r="V462" s="39"/>
      <c r="W462" s="39"/>
      <c r="X462" s="39"/>
      <c r="Y462" s="39"/>
      <c r="Z462" s="39"/>
    </row>
    <row r="463" spans="1:26" ht="16.5" customHeight="1">
      <c r="A463" s="39"/>
      <c r="B463" s="39"/>
      <c r="C463" s="39"/>
      <c r="D463" s="39"/>
      <c r="E463" s="39"/>
      <c r="F463" s="39"/>
      <c r="G463" s="39"/>
      <c r="H463" s="39"/>
      <c r="I463" s="39"/>
      <c r="J463" s="39"/>
      <c r="K463" s="39"/>
      <c r="L463" s="39"/>
      <c r="M463" s="39"/>
      <c r="N463" s="39"/>
      <c r="O463" s="39"/>
      <c r="P463" s="39"/>
      <c r="Q463" s="39"/>
      <c r="R463" s="39"/>
      <c r="S463" s="39"/>
      <c r="T463" s="39"/>
      <c r="U463" s="39"/>
      <c r="V463" s="39"/>
      <c r="W463" s="39"/>
      <c r="X463" s="39"/>
      <c r="Y463" s="39"/>
      <c r="Z463" s="39"/>
    </row>
    <row r="464" spans="1:26" ht="16.5" customHeight="1">
      <c r="A464" s="39"/>
      <c r="B464" s="39"/>
      <c r="C464" s="39"/>
      <c r="D464" s="39"/>
      <c r="E464" s="39"/>
      <c r="F464" s="39"/>
      <c r="G464" s="39"/>
      <c r="H464" s="39"/>
      <c r="I464" s="39"/>
      <c r="J464" s="39"/>
      <c r="K464" s="39"/>
      <c r="L464" s="39"/>
      <c r="M464" s="39"/>
      <c r="N464" s="39"/>
      <c r="O464" s="39"/>
      <c r="P464" s="39"/>
      <c r="Q464" s="39"/>
      <c r="R464" s="39"/>
      <c r="S464" s="39"/>
      <c r="T464" s="39"/>
      <c r="U464" s="39"/>
      <c r="V464" s="39"/>
      <c r="W464" s="39"/>
      <c r="X464" s="39"/>
      <c r="Y464" s="39"/>
      <c r="Z464" s="39"/>
    </row>
    <row r="465" spans="1:26" ht="16.5" customHeight="1">
      <c r="A465" s="39"/>
      <c r="B465" s="39"/>
      <c r="C465" s="39"/>
      <c r="D465" s="39"/>
      <c r="E465" s="39"/>
      <c r="F465" s="39"/>
      <c r="G465" s="39"/>
      <c r="H465" s="39"/>
      <c r="I465" s="39"/>
      <c r="J465" s="39"/>
      <c r="K465" s="39"/>
      <c r="L465" s="39"/>
      <c r="M465" s="39"/>
      <c r="N465" s="39"/>
      <c r="O465" s="39"/>
      <c r="P465" s="39"/>
      <c r="Q465" s="39"/>
      <c r="R465" s="39"/>
      <c r="S465" s="39"/>
      <c r="T465" s="39"/>
      <c r="U465" s="39"/>
      <c r="V465" s="39"/>
      <c r="W465" s="39"/>
      <c r="X465" s="39"/>
      <c r="Y465" s="39"/>
      <c r="Z465" s="39"/>
    </row>
    <row r="466" spans="1:26" ht="16.5" customHeight="1">
      <c r="A466" s="39"/>
      <c r="B466" s="39"/>
      <c r="C466" s="39"/>
      <c r="D466" s="39"/>
      <c r="E466" s="39"/>
      <c r="F466" s="39"/>
      <c r="G466" s="39"/>
      <c r="H466" s="39"/>
      <c r="I466" s="39"/>
      <c r="J466" s="39"/>
      <c r="K466" s="39"/>
      <c r="L466" s="39"/>
      <c r="M466" s="39"/>
      <c r="N466" s="39"/>
      <c r="O466" s="39"/>
      <c r="P466" s="39"/>
      <c r="Q466" s="39"/>
      <c r="R466" s="39"/>
      <c r="S466" s="39"/>
      <c r="T466" s="39"/>
      <c r="U466" s="39"/>
      <c r="V466" s="39"/>
      <c r="W466" s="39"/>
      <c r="X466" s="39"/>
      <c r="Y466" s="39"/>
      <c r="Z466" s="39"/>
    </row>
    <row r="467" spans="1:26" ht="16.5" customHeight="1">
      <c r="A467" s="39"/>
      <c r="B467" s="39"/>
      <c r="C467" s="39"/>
      <c r="D467" s="39"/>
      <c r="E467" s="39"/>
      <c r="F467" s="39"/>
      <c r="G467" s="39"/>
      <c r="H467" s="39"/>
      <c r="I467" s="39"/>
      <c r="J467" s="39"/>
      <c r="K467" s="39"/>
      <c r="L467" s="39"/>
      <c r="M467" s="39"/>
      <c r="N467" s="39"/>
      <c r="O467" s="39"/>
      <c r="P467" s="39"/>
      <c r="Q467" s="39"/>
      <c r="R467" s="39"/>
      <c r="S467" s="39"/>
      <c r="T467" s="39"/>
      <c r="U467" s="39"/>
      <c r="V467" s="39"/>
      <c r="W467" s="39"/>
      <c r="X467" s="39"/>
      <c r="Y467" s="39"/>
      <c r="Z467" s="39"/>
    </row>
    <row r="468" spans="1:26" ht="16.5" customHeight="1">
      <c r="A468" s="39"/>
      <c r="B468" s="39"/>
      <c r="C468" s="39"/>
      <c r="D468" s="39"/>
      <c r="E468" s="39"/>
      <c r="F468" s="39"/>
      <c r="G468" s="39"/>
      <c r="H468" s="39"/>
      <c r="I468" s="39"/>
      <c r="J468" s="39"/>
      <c r="K468" s="39"/>
      <c r="L468" s="39"/>
      <c r="M468" s="39"/>
      <c r="N468" s="39"/>
      <c r="O468" s="39"/>
      <c r="P468" s="39"/>
      <c r="Q468" s="39"/>
      <c r="R468" s="39"/>
      <c r="S468" s="39"/>
      <c r="T468" s="39"/>
      <c r="U468" s="39"/>
      <c r="V468" s="39"/>
      <c r="W468" s="39"/>
      <c r="X468" s="39"/>
      <c r="Y468" s="39"/>
      <c r="Z468" s="39"/>
    </row>
    <row r="469" spans="1:26" ht="16.5" customHeight="1">
      <c r="A469" s="39"/>
      <c r="B469" s="39"/>
      <c r="C469" s="39"/>
      <c r="D469" s="39"/>
      <c r="E469" s="39"/>
      <c r="F469" s="39"/>
      <c r="G469" s="39"/>
      <c r="H469" s="39"/>
      <c r="I469" s="39"/>
      <c r="J469" s="39"/>
      <c r="K469" s="39"/>
      <c r="L469" s="39"/>
      <c r="M469" s="39"/>
      <c r="N469" s="39"/>
      <c r="O469" s="39"/>
      <c r="P469" s="39"/>
      <c r="Q469" s="39"/>
      <c r="R469" s="39"/>
      <c r="S469" s="39"/>
      <c r="T469" s="39"/>
      <c r="U469" s="39"/>
      <c r="V469" s="39"/>
      <c r="W469" s="39"/>
      <c r="X469" s="39"/>
      <c r="Y469" s="39"/>
      <c r="Z469" s="39"/>
    </row>
    <row r="470" spans="1:26" ht="16.5" customHeight="1">
      <c r="A470" s="39"/>
      <c r="B470" s="39"/>
      <c r="C470" s="39"/>
      <c r="D470" s="39"/>
      <c r="E470" s="39"/>
      <c r="F470" s="39"/>
      <c r="G470" s="39"/>
      <c r="H470" s="39"/>
      <c r="I470" s="39"/>
      <c r="J470" s="39"/>
      <c r="K470" s="39"/>
      <c r="L470" s="39"/>
      <c r="M470" s="39"/>
      <c r="N470" s="39"/>
      <c r="O470" s="39"/>
      <c r="P470" s="39"/>
      <c r="Q470" s="39"/>
      <c r="R470" s="39"/>
      <c r="S470" s="39"/>
      <c r="T470" s="39"/>
      <c r="U470" s="39"/>
      <c r="V470" s="39"/>
      <c r="W470" s="39"/>
      <c r="X470" s="39"/>
      <c r="Y470" s="39"/>
      <c r="Z470" s="39"/>
    </row>
    <row r="471" spans="1:26" ht="16.5" customHeight="1">
      <c r="A471" s="39"/>
      <c r="B471" s="39"/>
      <c r="C471" s="39"/>
      <c r="D471" s="39"/>
      <c r="E471" s="39"/>
      <c r="F471" s="39"/>
      <c r="G471" s="39"/>
      <c r="H471" s="39"/>
      <c r="I471" s="39"/>
      <c r="J471" s="39"/>
      <c r="K471" s="39"/>
      <c r="L471" s="39"/>
      <c r="M471" s="39"/>
      <c r="N471" s="39"/>
      <c r="O471" s="39"/>
      <c r="P471" s="39"/>
      <c r="Q471" s="39"/>
      <c r="R471" s="39"/>
      <c r="S471" s="39"/>
      <c r="T471" s="39"/>
      <c r="U471" s="39"/>
      <c r="V471" s="39"/>
      <c r="W471" s="39"/>
      <c r="X471" s="39"/>
      <c r="Y471" s="39"/>
      <c r="Z471" s="39"/>
    </row>
    <row r="472" spans="1:26" ht="16.5" customHeight="1">
      <c r="A472" s="39"/>
      <c r="B472" s="39"/>
      <c r="C472" s="39"/>
      <c r="D472" s="39"/>
      <c r="E472" s="39"/>
      <c r="F472" s="39"/>
      <c r="G472" s="39"/>
      <c r="H472" s="39"/>
      <c r="I472" s="39"/>
      <c r="J472" s="39"/>
      <c r="K472" s="39"/>
      <c r="L472" s="39"/>
      <c r="M472" s="39"/>
      <c r="N472" s="39"/>
      <c r="O472" s="39"/>
      <c r="P472" s="39"/>
      <c r="Q472" s="39"/>
      <c r="R472" s="39"/>
      <c r="S472" s="39"/>
      <c r="T472" s="39"/>
      <c r="U472" s="39"/>
      <c r="V472" s="39"/>
      <c r="W472" s="39"/>
      <c r="X472" s="39"/>
      <c r="Y472" s="39"/>
      <c r="Z472" s="39"/>
    </row>
    <row r="473" spans="1:26" ht="16.5" customHeight="1">
      <c r="A473" s="39"/>
      <c r="B473" s="39"/>
      <c r="C473" s="39"/>
      <c r="D473" s="39"/>
      <c r="E473" s="39"/>
      <c r="F473" s="39"/>
      <c r="G473" s="39"/>
      <c r="H473" s="39"/>
      <c r="I473" s="39"/>
      <c r="J473" s="39"/>
      <c r="K473" s="39"/>
      <c r="L473" s="39"/>
      <c r="M473" s="39"/>
      <c r="N473" s="39"/>
      <c r="O473" s="39"/>
      <c r="P473" s="39"/>
      <c r="Q473" s="39"/>
      <c r="R473" s="39"/>
      <c r="S473" s="39"/>
      <c r="T473" s="39"/>
      <c r="U473" s="39"/>
      <c r="V473" s="39"/>
      <c r="W473" s="39"/>
      <c r="X473" s="39"/>
      <c r="Y473" s="39"/>
      <c r="Z473" s="39"/>
    </row>
    <row r="474" spans="1:26" ht="16.5" customHeight="1">
      <c r="A474" s="39"/>
      <c r="B474" s="39"/>
      <c r="C474" s="39"/>
      <c r="D474" s="39"/>
      <c r="E474" s="39"/>
      <c r="F474" s="39"/>
      <c r="G474" s="39"/>
      <c r="H474" s="39"/>
      <c r="I474" s="39"/>
      <c r="J474" s="39"/>
      <c r="K474" s="39"/>
      <c r="L474" s="39"/>
      <c r="M474" s="39"/>
      <c r="N474" s="39"/>
      <c r="O474" s="39"/>
      <c r="P474" s="39"/>
      <c r="Q474" s="39"/>
      <c r="R474" s="39"/>
      <c r="S474" s="39"/>
      <c r="T474" s="39"/>
      <c r="U474" s="39"/>
      <c r="V474" s="39"/>
      <c r="W474" s="39"/>
      <c r="X474" s="39"/>
      <c r="Y474" s="39"/>
      <c r="Z474" s="39"/>
    </row>
    <row r="475" spans="1:26" ht="16.5" customHeight="1">
      <c r="A475" s="39"/>
      <c r="B475" s="39"/>
      <c r="C475" s="39"/>
      <c r="D475" s="39"/>
      <c r="E475" s="39"/>
      <c r="F475" s="39"/>
      <c r="G475" s="39"/>
      <c r="H475" s="39"/>
      <c r="I475" s="39"/>
      <c r="J475" s="39"/>
      <c r="K475" s="39"/>
      <c r="L475" s="39"/>
      <c r="M475" s="39"/>
      <c r="N475" s="39"/>
      <c r="O475" s="39"/>
      <c r="P475" s="39"/>
      <c r="Q475" s="39"/>
      <c r="R475" s="39"/>
      <c r="S475" s="39"/>
      <c r="T475" s="39"/>
      <c r="U475" s="39"/>
      <c r="V475" s="39"/>
      <c r="W475" s="39"/>
      <c r="X475" s="39"/>
      <c r="Y475" s="39"/>
      <c r="Z475" s="39"/>
    </row>
    <row r="476" spans="1:26" ht="16.5" customHeight="1">
      <c r="A476" s="39"/>
      <c r="B476" s="39"/>
      <c r="C476" s="39"/>
      <c r="D476" s="39"/>
      <c r="E476" s="39"/>
      <c r="F476" s="39"/>
      <c r="G476" s="39"/>
      <c r="H476" s="39"/>
      <c r="I476" s="39"/>
      <c r="J476" s="39"/>
      <c r="K476" s="39"/>
      <c r="L476" s="39"/>
      <c r="M476" s="39"/>
      <c r="N476" s="39"/>
      <c r="O476" s="39"/>
      <c r="P476" s="39"/>
      <c r="Q476" s="39"/>
      <c r="R476" s="39"/>
      <c r="S476" s="39"/>
      <c r="T476" s="39"/>
      <c r="U476" s="39"/>
      <c r="V476" s="39"/>
      <c r="W476" s="39"/>
      <c r="X476" s="39"/>
      <c r="Y476" s="39"/>
      <c r="Z476" s="39"/>
    </row>
    <row r="477" spans="1:26" ht="16.5" customHeight="1">
      <c r="A477" s="39"/>
      <c r="B477" s="39"/>
      <c r="C477" s="39"/>
      <c r="D477" s="39"/>
      <c r="E477" s="39"/>
      <c r="F477" s="39"/>
      <c r="G477" s="39"/>
      <c r="H477" s="39"/>
      <c r="I477" s="39"/>
      <c r="J477" s="39"/>
      <c r="K477" s="39"/>
      <c r="L477" s="39"/>
      <c r="M477" s="39"/>
      <c r="N477" s="39"/>
      <c r="O477" s="39"/>
      <c r="P477" s="39"/>
      <c r="Q477" s="39"/>
      <c r="R477" s="39"/>
      <c r="S477" s="39"/>
      <c r="T477" s="39"/>
      <c r="U477" s="39"/>
      <c r="V477" s="39"/>
      <c r="W477" s="39"/>
      <c r="X477" s="39"/>
      <c r="Y477" s="39"/>
      <c r="Z477" s="39"/>
    </row>
    <row r="478" spans="1:26" ht="16.5" customHeight="1">
      <c r="A478" s="39"/>
      <c r="B478" s="39"/>
      <c r="C478" s="39"/>
      <c r="D478" s="39"/>
      <c r="E478" s="39"/>
      <c r="F478" s="39"/>
      <c r="G478" s="39"/>
      <c r="H478" s="39"/>
      <c r="I478" s="39"/>
      <c r="J478" s="39"/>
      <c r="K478" s="39"/>
      <c r="L478" s="39"/>
      <c r="M478" s="39"/>
      <c r="N478" s="39"/>
      <c r="O478" s="39"/>
      <c r="P478" s="39"/>
      <c r="Q478" s="39"/>
      <c r="R478" s="39"/>
      <c r="S478" s="39"/>
      <c r="T478" s="39"/>
      <c r="U478" s="39"/>
      <c r="V478" s="39"/>
      <c r="W478" s="39"/>
      <c r="X478" s="39"/>
      <c r="Y478" s="39"/>
      <c r="Z478" s="39"/>
    </row>
    <row r="479" spans="1:26" ht="16.5" customHeight="1">
      <c r="A479" s="39"/>
      <c r="B479" s="39"/>
      <c r="C479" s="39"/>
      <c r="D479" s="39"/>
      <c r="E479" s="39"/>
      <c r="F479" s="39"/>
      <c r="G479" s="39"/>
      <c r="H479" s="39"/>
      <c r="I479" s="39"/>
      <c r="J479" s="39"/>
      <c r="K479" s="39"/>
      <c r="L479" s="39"/>
      <c r="M479" s="39"/>
      <c r="N479" s="39"/>
      <c r="O479" s="39"/>
      <c r="P479" s="39"/>
      <c r="Q479" s="39"/>
      <c r="R479" s="39"/>
      <c r="S479" s="39"/>
      <c r="T479" s="39"/>
      <c r="U479" s="39"/>
      <c r="V479" s="39"/>
      <c r="W479" s="39"/>
      <c r="X479" s="39"/>
      <c r="Y479" s="39"/>
      <c r="Z479" s="39"/>
    </row>
    <row r="480" spans="1:26" ht="16.5" customHeight="1">
      <c r="A480" s="39"/>
      <c r="B480" s="39"/>
      <c r="C480" s="39"/>
      <c r="D480" s="39"/>
      <c r="E480" s="39"/>
      <c r="F480" s="39"/>
      <c r="G480" s="39"/>
      <c r="H480" s="39"/>
      <c r="I480" s="39"/>
      <c r="J480" s="39"/>
      <c r="K480" s="39"/>
      <c r="L480" s="39"/>
      <c r="M480" s="39"/>
      <c r="N480" s="39"/>
      <c r="O480" s="39"/>
      <c r="P480" s="39"/>
      <c r="Q480" s="39"/>
      <c r="R480" s="39"/>
      <c r="S480" s="39"/>
      <c r="T480" s="39"/>
      <c r="U480" s="39"/>
      <c r="V480" s="39"/>
      <c r="W480" s="39"/>
      <c r="X480" s="39"/>
      <c r="Y480" s="39"/>
      <c r="Z480" s="39"/>
    </row>
    <row r="481" spans="1:26" ht="16.5" customHeight="1">
      <c r="A481" s="39"/>
      <c r="B481" s="39"/>
      <c r="C481" s="39"/>
      <c r="D481" s="39"/>
      <c r="E481" s="39"/>
      <c r="F481" s="39"/>
      <c r="G481" s="39"/>
      <c r="H481" s="39"/>
      <c r="I481" s="39"/>
      <c r="J481" s="39"/>
      <c r="K481" s="39"/>
      <c r="L481" s="39"/>
      <c r="M481" s="39"/>
      <c r="N481" s="39"/>
      <c r="O481" s="39"/>
      <c r="P481" s="39"/>
      <c r="Q481" s="39"/>
      <c r="R481" s="39"/>
      <c r="S481" s="39"/>
      <c r="T481" s="39"/>
      <c r="U481" s="39"/>
      <c r="V481" s="39"/>
      <c r="W481" s="39"/>
      <c r="X481" s="39"/>
      <c r="Y481" s="39"/>
      <c r="Z481" s="39"/>
    </row>
    <row r="482" spans="1:26" ht="16.5" customHeight="1">
      <c r="A482" s="39"/>
      <c r="B482" s="39"/>
      <c r="C482" s="39"/>
      <c r="D482" s="39"/>
      <c r="E482" s="39"/>
      <c r="F482" s="39"/>
      <c r="G482" s="39"/>
      <c r="H482" s="39"/>
      <c r="I482" s="39"/>
      <c r="J482" s="39"/>
      <c r="K482" s="39"/>
      <c r="L482" s="39"/>
      <c r="M482" s="39"/>
      <c r="N482" s="39"/>
      <c r="O482" s="39"/>
      <c r="P482" s="39"/>
      <c r="Q482" s="39"/>
      <c r="R482" s="39"/>
      <c r="S482" s="39"/>
      <c r="T482" s="39"/>
      <c r="U482" s="39"/>
      <c r="V482" s="39"/>
      <c r="W482" s="39"/>
      <c r="X482" s="39"/>
      <c r="Y482" s="39"/>
      <c r="Z482" s="39"/>
    </row>
    <row r="483" spans="1:26" ht="16.5" customHeight="1">
      <c r="A483" s="39"/>
      <c r="B483" s="39"/>
      <c r="C483" s="39"/>
      <c r="D483" s="39"/>
      <c r="E483" s="39"/>
      <c r="F483" s="39"/>
      <c r="G483" s="39"/>
      <c r="H483" s="39"/>
      <c r="I483" s="39"/>
      <c r="J483" s="39"/>
      <c r="K483" s="39"/>
      <c r="L483" s="39"/>
      <c r="M483" s="39"/>
      <c r="N483" s="39"/>
      <c r="O483" s="39"/>
      <c r="P483" s="39"/>
      <c r="Q483" s="39"/>
      <c r="R483" s="39"/>
      <c r="S483" s="39"/>
      <c r="T483" s="39"/>
      <c r="U483" s="39"/>
      <c r="V483" s="39"/>
      <c r="W483" s="39"/>
      <c r="X483" s="39"/>
      <c r="Y483" s="39"/>
      <c r="Z483" s="39"/>
    </row>
    <row r="484" spans="1:26" ht="16.5" customHeight="1">
      <c r="A484" s="39"/>
      <c r="B484" s="39"/>
      <c r="C484" s="39"/>
      <c r="D484" s="39"/>
      <c r="E484" s="39"/>
      <c r="F484" s="39"/>
      <c r="G484" s="39"/>
      <c r="H484" s="39"/>
      <c r="I484" s="39"/>
      <c r="J484" s="39"/>
      <c r="K484" s="39"/>
      <c r="L484" s="39"/>
      <c r="M484" s="39"/>
      <c r="N484" s="39"/>
      <c r="O484" s="39"/>
      <c r="P484" s="39"/>
      <c r="Q484" s="39"/>
      <c r="R484" s="39"/>
      <c r="S484" s="39"/>
      <c r="T484" s="39"/>
      <c r="U484" s="39"/>
      <c r="V484" s="39"/>
      <c r="W484" s="39"/>
      <c r="X484" s="39"/>
      <c r="Y484" s="39"/>
      <c r="Z484" s="39"/>
    </row>
    <row r="485" spans="1:26" ht="16.5" customHeight="1">
      <c r="A485" s="39"/>
      <c r="B485" s="39"/>
      <c r="C485" s="39"/>
      <c r="D485" s="39"/>
      <c r="E485" s="39"/>
      <c r="F485" s="39"/>
      <c r="G485" s="39"/>
      <c r="H485" s="39"/>
      <c r="I485" s="39"/>
      <c r="J485" s="39"/>
      <c r="K485" s="39"/>
      <c r="L485" s="39"/>
      <c r="M485" s="39"/>
      <c r="N485" s="39"/>
      <c r="O485" s="39"/>
      <c r="P485" s="39"/>
      <c r="Q485" s="39"/>
      <c r="R485" s="39"/>
      <c r="S485" s="39"/>
      <c r="T485" s="39"/>
      <c r="U485" s="39"/>
      <c r="V485" s="39"/>
      <c r="W485" s="39"/>
      <c r="X485" s="39"/>
      <c r="Y485" s="39"/>
      <c r="Z485" s="39"/>
    </row>
    <row r="486" spans="1:26" ht="16.5" customHeight="1">
      <c r="A486" s="39"/>
      <c r="B486" s="39"/>
      <c r="C486" s="39"/>
      <c r="D486" s="39"/>
      <c r="E486" s="39"/>
      <c r="F486" s="39"/>
      <c r="G486" s="39"/>
      <c r="H486" s="39"/>
      <c r="I486" s="39"/>
      <c r="J486" s="39"/>
      <c r="K486" s="39"/>
      <c r="L486" s="39"/>
      <c r="M486" s="39"/>
      <c r="N486" s="39"/>
      <c r="O486" s="39"/>
      <c r="P486" s="39"/>
      <c r="Q486" s="39"/>
      <c r="R486" s="39"/>
      <c r="S486" s="39"/>
      <c r="T486" s="39"/>
      <c r="U486" s="39"/>
      <c r="V486" s="39"/>
      <c r="W486" s="39"/>
      <c r="X486" s="39"/>
      <c r="Y486" s="39"/>
      <c r="Z486" s="39"/>
    </row>
    <row r="487" spans="1:26" ht="16.5" customHeight="1">
      <c r="A487" s="39"/>
      <c r="B487" s="39"/>
      <c r="C487" s="39"/>
      <c r="D487" s="39"/>
      <c r="E487" s="39"/>
      <c r="F487" s="39"/>
      <c r="G487" s="39"/>
      <c r="H487" s="39"/>
      <c r="I487" s="39"/>
      <c r="J487" s="39"/>
      <c r="K487" s="39"/>
      <c r="L487" s="39"/>
      <c r="M487" s="39"/>
      <c r="N487" s="39"/>
      <c r="O487" s="39"/>
      <c r="P487" s="39"/>
      <c r="Q487" s="39"/>
      <c r="R487" s="39"/>
      <c r="S487" s="39"/>
      <c r="T487" s="39"/>
      <c r="U487" s="39"/>
      <c r="V487" s="39"/>
      <c r="W487" s="39"/>
      <c r="X487" s="39"/>
      <c r="Y487" s="39"/>
      <c r="Z487" s="39"/>
    </row>
    <row r="488" spans="1:26" ht="16.5" customHeight="1">
      <c r="A488" s="39"/>
      <c r="B488" s="39"/>
      <c r="C488" s="39"/>
      <c r="D488" s="39"/>
      <c r="E488" s="39"/>
      <c r="F488" s="39"/>
      <c r="G488" s="39"/>
      <c r="H488" s="39"/>
      <c r="I488" s="39"/>
      <c r="J488" s="39"/>
      <c r="K488" s="39"/>
      <c r="L488" s="39"/>
      <c r="M488" s="39"/>
      <c r="N488" s="39"/>
      <c r="O488" s="39"/>
      <c r="P488" s="39"/>
      <c r="Q488" s="39"/>
      <c r="R488" s="39"/>
      <c r="S488" s="39"/>
      <c r="T488" s="39"/>
      <c r="U488" s="39"/>
      <c r="V488" s="39"/>
      <c r="W488" s="39"/>
      <c r="X488" s="39"/>
      <c r="Y488" s="39"/>
      <c r="Z488" s="39"/>
    </row>
    <row r="489" spans="1:26" ht="16.5" customHeight="1">
      <c r="A489" s="39"/>
      <c r="B489" s="39"/>
      <c r="C489" s="39"/>
      <c r="D489" s="39"/>
      <c r="E489" s="39"/>
      <c r="F489" s="39"/>
      <c r="G489" s="39"/>
      <c r="H489" s="39"/>
      <c r="I489" s="39"/>
      <c r="J489" s="39"/>
      <c r="K489" s="39"/>
      <c r="L489" s="39"/>
      <c r="M489" s="39"/>
      <c r="N489" s="39"/>
      <c r="O489" s="39"/>
      <c r="P489" s="39"/>
      <c r="Q489" s="39"/>
      <c r="R489" s="39"/>
      <c r="S489" s="39"/>
      <c r="T489" s="39"/>
      <c r="U489" s="39"/>
      <c r="V489" s="39"/>
      <c r="W489" s="39"/>
      <c r="X489" s="39"/>
      <c r="Y489" s="39"/>
      <c r="Z489" s="39"/>
    </row>
    <row r="490" spans="1:26" ht="16.5" customHeight="1">
      <c r="A490" s="39"/>
      <c r="B490" s="39"/>
      <c r="C490" s="39"/>
      <c r="D490" s="39"/>
      <c r="E490" s="39"/>
      <c r="F490" s="39"/>
      <c r="G490" s="39"/>
      <c r="H490" s="39"/>
      <c r="I490" s="39"/>
      <c r="J490" s="39"/>
      <c r="K490" s="39"/>
      <c r="L490" s="39"/>
      <c r="M490" s="39"/>
      <c r="N490" s="39"/>
      <c r="O490" s="39"/>
      <c r="P490" s="39"/>
      <c r="Q490" s="39"/>
      <c r="R490" s="39"/>
      <c r="S490" s="39"/>
      <c r="T490" s="39"/>
      <c r="U490" s="39"/>
      <c r="V490" s="39"/>
      <c r="W490" s="39"/>
      <c r="X490" s="39"/>
      <c r="Y490" s="39"/>
      <c r="Z490" s="39"/>
    </row>
    <row r="491" spans="1:26" ht="16.5" customHeight="1">
      <c r="A491" s="39"/>
      <c r="B491" s="39"/>
      <c r="C491" s="39"/>
      <c r="D491" s="39"/>
      <c r="E491" s="39"/>
      <c r="F491" s="39"/>
      <c r="G491" s="39"/>
      <c r="H491" s="39"/>
      <c r="I491" s="39"/>
      <c r="J491" s="39"/>
      <c r="K491" s="39"/>
      <c r="L491" s="39"/>
      <c r="M491" s="39"/>
      <c r="N491" s="39"/>
      <c r="O491" s="39"/>
      <c r="P491" s="39"/>
      <c r="Q491" s="39"/>
      <c r="R491" s="39"/>
      <c r="S491" s="39"/>
      <c r="T491" s="39"/>
      <c r="U491" s="39"/>
      <c r="V491" s="39"/>
      <c r="W491" s="39"/>
      <c r="X491" s="39"/>
      <c r="Y491" s="39"/>
      <c r="Z491" s="39"/>
    </row>
    <row r="492" spans="1:26" ht="16.5" customHeight="1">
      <c r="A492" s="39"/>
      <c r="B492" s="39"/>
      <c r="C492" s="39"/>
      <c r="D492" s="39"/>
      <c r="E492" s="39"/>
      <c r="F492" s="39"/>
      <c r="G492" s="39"/>
      <c r="H492" s="39"/>
      <c r="I492" s="39"/>
      <c r="J492" s="39"/>
      <c r="K492" s="39"/>
      <c r="L492" s="39"/>
      <c r="M492" s="39"/>
      <c r="N492" s="39"/>
      <c r="O492" s="39"/>
      <c r="P492" s="39"/>
      <c r="Q492" s="39"/>
      <c r="R492" s="39"/>
      <c r="S492" s="39"/>
      <c r="T492" s="39"/>
      <c r="U492" s="39"/>
      <c r="V492" s="39"/>
      <c r="W492" s="39"/>
      <c r="X492" s="39"/>
      <c r="Y492" s="39"/>
      <c r="Z492" s="39"/>
    </row>
    <row r="493" spans="1:26" ht="16.5" customHeight="1">
      <c r="A493" s="39"/>
      <c r="B493" s="39"/>
      <c r="C493" s="39"/>
      <c r="D493" s="39"/>
      <c r="E493" s="39"/>
      <c r="F493" s="39"/>
      <c r="G493" s="39"/>
      <c r="H493" s="39"/>
      <c r="I493" s="39"/>
      <c r="J493" s="39"/>
      <c r="K493" s="39"/>
      <c r="L493" s="39"/>
      <c r="M493" s="39"/>
      <c r="N493" s="39"/>
      <c r="O493" s="39"/>
      <c r="P493" s="39"/>
      <c r="Q493" s="39"/>
      <c r="R493" s="39"/>
      <c r="S493" s="39"/>
      <c r="T493" s="39"/>
      <c r="U493" s="39"/>
      <c r="V493" s="39"/>
      <c r="W493" s="39"/>
      <c r="X493" s="39"/>
      <c r="Y493" s="39"/>
      <c r="Z493" s="39"/>
    </row>
    <row r="494" spans="1:26" ht="16.5" customHeight="1">
      <c r="A494" s="39"/>
      <c r="B494" s="39"/>
      <c r="C494" s="39"/>
      <c r="D494" s="39"/>
      <c r="E494" s="39"/>
      <c r="F494" s="39"/>
      <c r="G494" s="39"/>
      <c r="H494" s="39"/>
      <c r="I494" s="39"/>
      <c r="J494" s="39"/>
      <c r="K494" s="39"/>
      <c r="L494" s="39"/>
      <c r="M494" s="39"/>
      <c r="N494" s="39"/>
      <c r="O494" s="39"/>
      <c r="P494" s="39"/>
      <c r="Q494" s="39"/>
      <c r="R494" s="39"/>
      <c r="S494" s="39"/>
      <c r="T494" s="39"/>
      <c r="U494" s="39"/>
      <c r="V494" s="39"/>
      <c r="W494" s="39"/>
      <c r="X494" s="39"/>
      <c r="Y494" s="39"/>
      <c r="Z494" s="39"/>
    </row>
    <row r="495" spans="1:26" ht="16.5" customHeight="1">
      <c r="A495" s="39"/>
      <c r="B495" s="39"/>
      <c r="C495" s="39"/>
      <c r="D495" s="39"/>
      <c r="E495" s="39"/>
      <c r="F495" s="39"/>
      <c r="G495" s="39"/>
      <c r="H495" s="39"/>
      <c r="I495" s="39"/>
      <c r="J495" s="39"/>
      <c r="K495" s="39"/>
      <c r="L495" s="39"/>
      <c r="M495" s="39"/>
      <c r="N495" s="39"/>
      <c r="O495" s="39"/>
      <c r="P495" s="39"/>
      <c r="Q495" s="39"/>
      <c r="R495" s="39"/>
      <c r="S495" s="39"/>
      <c r="T495" s="39"/>
      <c r="U495" s="39"/>
      <c r="V495" s="39"/>
      <c r="W495" s="39"/>
      <c r="X495" s="39"/>
      <c r="Y495" s="39"/>
      <c r="Z495" s="39"/>
    </row>
    <row r="496" spans="1:26" ht="16.5" customHeight="1">
      <c r="A496" s="39"/>
      <c r="B496" s="39"/>
      <c r="C496" s="39"/>
      <c r="D496" s="39"/>
      <c r="E496" s="39"/>
      <c r="F496" s="39"/>
      <c r="G496" s="39"/>
      <c r="H496" s="39"/>
      <c r="I496" s="39"/>
      <c r="J496" s="39"/>
      <c r="K496" s="39"/>
      <c r="L496" s="39"/>
      <c r="M496" s="39"/>
      <c r="N496" s="39"/>
      <c r="O496" s="39"/>
      <c r="P496" s="39"/>
      <c r="Q496" s="39"/>
      <c r="R496" s="39"/>
      <c r="S496" s="39"/>
      <c r="T496" s="39"/>
      <c r="U496" s="39"/>
      <c r="V496" s="39"/>
      <c r="W496" s="39"/>
      <c r="X496" s="39"/>
      <c r="Y496" s="39"/>
      <c r="Z496" s="39"/>
    </row>
    <row r="497" spans="1:26" ht="16.5" customHeight="1">
      <c r="A497" s="39"/>
      <c r="B497" s="39"/>
      <c r="C497" s="39"/>
      <c r="D497" s="39"/>
      <c r="E497" s="39"/>
      <c r="F497" s="39"/>
      <c r="G497" s="39"/>
      <c r="H497" s="39"/>
      <c r="I497" s="39"/>
      <c r="J497" s="39"/>
      <c r="K497" s="39"/>
      <c r="L497" s="39"/>
      <c r="M497" s="39"/>
      <c r="N497" s="39"/>
      <c r="O497" s="39"/>
      <c r="P497" s="39"/>
      <c r="Q497" s="39"/>
      <c r="R497" s="39"/>
      <c r="S497" s="39"/>
      <c r="T497" s="39"/>
      <c r="U497" s="39"/>
      <c r="V497" s="39"/>
      <c r="W497" s="39"/>
      <c r="X497" s="39"/>
      <c r="Y497" s="39"/>
      <c r="Z497" s="39"/>
    </row>
    <row r="498" spans="1:26" ht="16.5" customHeight="1">
      <c r="A498" s="39"/>
      <c r="B498" s="39"/>
      <c r="C498" s="39"/>
      <c r="D498" s="39"/>
      <c r="E498" s="39"/>
      <c r="F498" s="39"/>
      <c r="G498" s="39"/>
      <c r="H498" s="39"/>
      <c r="I498" s="39"/>
      <c r="J498" s="39"/>
      <c r="K498" s="39"/>
      <c r="L498" s="39"/>
      <c r="M498" s="39"/>
      <c r="N498" s="39"/>
      <c r="O498" s="39"/>
      <c r="P498" s="39"/>
      <c r="Q498" s="39"/>
      <c r="R498" s="39"/>
      <c r="S498" s="39"/>
      <c r="T498" s="39"/>
      <c r="U498" s="39"/>
      <c r="V498" s="39"/>
      <c r="W498" s="39"/>
      <c r="X498" s="39"/>
      <c r="Y498" s="39"/>
      <c r="Z498" s="39"/>
    </row>
    <row r="499" spans="1:26" ht="16.5" customHeight="1">
      <c r="A499" s="39"/>
      <c r="B499" s="39"/>
      <c r="C499" s="39"/>
      <c r="D499" s="39"/>
      <c r="E499" s="39"/>
      <c r="F499" s="39"/>
      <c r="G499" s="39"/>
      <c r="H499" s="39"/>
      <c r="I499" s="39"/>
      <c r="J499" s="39"/>
      <c r="K499" s="39"/>
      <c r="L499" s="39"/>
      <c r="M499" s="39"/>
      <c r="N499" s="39"/>
      <c r="O499" s="39"/>
      <c r="P499" s="39"/>
      <c r="Q499" s="39"/>
      <c r="R499" s="39"/>
      <c r="S499" s="39"/>
      <c r="T499" s="39"/>
      <c r="U499" s="39"/>
      <c r="V499" s="39"/>
      <c r="W499" s="39"/>
      <c r="X499" s="39"/>
      <c r="Y499" s="39"/>
      <c r="Z499" s="39"/>
    </row>
    <row r="500" spans="1:26" ht="16.5" customHeight="1">
      <c r="A500" s="39"/>
      <c r="B500" s="39"/>
      <c r="C500" s="39"/>
      <c r="D500" s="39"/>
      <c r="E500" s="39"/>
      <c r="F500" s="39"/>
      <c r="G500" s="39"/>
      <c r="H500" s="39"/>
      <c r="I500" s="39"/>
      <c r="J500" s="39"/>
      <c r="K500" s="39"/>
      <c r="L500" s="39"/>
      <c r="M500" s="39"/>
      <c r="N500" s="39"/>
      <c r="O500" s="39"/>
      <c r="P500" s="39"/>
      <c r="Q500" s="39"/>
      <c r="R500" s="39"/>
      <c r="S500" s="39"/>
      <c r="T500" s="39"/>
      <c r="U500" s="39"/>
      <c r="V500" s="39"/>
      <c r="W500" s="39"/>
      <c r="X500" s="39"/>
      <c r="Y500" s="39"/>
      <c r="Z500" s="39"/>
    </row>
    <row r="501" spans="1:26" ht="16.5" customHeight="1">
      <c r="A501" s="39"/>
      <c r="B501" s="39"/>
      <c r="C501" s="39"/>
      <c r="D501" s="39"/>
      <c r="E501" s="39"/>
      <c r="F501" s="39"/>
      <c r="G501" s="39"/>
      <c r="H501" s="39"/>
      <c r="I501" s="39"/>
      <c r="J501" s="39"/>
      <c r="K501" s="39"/>
      <c r="L501" s="39"/>
      <c r="M501" s="39"/>
      <c r="N501" s="39"/>
      <c r="O501" s="39"/>
      <c r="P501" s="39"/>
      <c r="Q501" s="39"/>
      <c r="R501" s="39"/>
      <c r="S501" s="39"/>
      <c r="T501" s="39"/>
      <c r="U501" s="39"/>
      <c r="V501" s="39"/>
      <c r="W501" s="39"/>
      <c r="X501" s="39"/>
      <c r="Y501" s="39"/>
      <c r="Z501" s="39"/>
    </row>
    <row r="502" spans="1:26" ht="16.5" customHeight="1">
      <c r="A502" s="39"/>
      <c r="B502" s="39"/>
      <c r="C502" s="39"/>
      <c r="D502" s="39"/>
      <c r="E502" s="39"/>
      <c r="F502" s="39"/>
      <c r="G502" s="39"/>
      <c r="H502" s="39"/>
      <c r="I502" s="39"/>
      <c r="J502" s="39"/>
      <c r="K502" s="39"/>
      <c r="L502" s="39"/>
      <c r="M502" s="39"/>
      <c r="N502" s="39"/>
      <c r="O502" s="39"/>
      <c r="P502" s="39"/>
      <c r="Q502" s="39"/>
      <c r="R502" s="39"/>
      <c r="S502" s="39"/>
      <c r="T502" s="39"/>
      <c r="U502" s="39"/>
      <c r="V502" s="39"/>
      <c r="W502" s="39"/>
      <c r="X502" s="39"/>
      <c r="Y502" s="39"/>
      <c r="Z502" s="39"/>
    </row>
    <row r="503" spans="1:26" ht="16.5" customHeight="1">
      <c r="A503" s="39"/>
      <c r="B503" s="39"/>
      <c r="C503" s="39"/>
      <c r="D503" s="39"/>
      <c r="E503" s="39"/>
      <c r="F503" s="39"/>
      <c r="G503" s="39"/>
      <c r="H503" s="39"/>
      <c r="I503" s="39"/>
      <c r="J503" s="39"/>
      <c r="K503" s="39"/>
      <c r="L503" s="39"/>
      <c r="M503" s="39"/>
      <c r="N503" s="39"/>
      <c r="O503" s="39"/>
      <c r="P503" s="39"/>
      <c r="Q503" s="39"/>
      <c r="R503" s="39"/>
      <c r="S503" s="39"/>
      <c r="T503" s="39"/>
      <c r="U503" s="39"/>
      <c r="V503" s="39"/>
      <c r="W503" s="39"/>
      <c r="X503" s="39"/>
      <c r="Y503" s="39"/>
      <c r="Z503" s="39"/>
    </row>
    <row r="504" spans="1:26" ht="16.5" customHeight="1">
      <c r="A504" s="39"/>
      <c r="B504" s="39"/>
      <c r="C504" s="39"/>
      <c r="D504" s="39"/>
      <c r="E504" s="39"/>
      <c r="F504" s="39"/>
      <c r="G504" s="39"/>
      <c r="H504" s="39"/>
      <c r="I504" s="39"/>
      <c r="J504" s="39"/>
      <c r="K504" s="39"/>
      <c r="L504" s="39"/>
      <c r="M504" s="39"/>
      <c r="N504" s="39"/>
      <c r="O504" s="39"/>
      <c r="P504" s="39"/>
      <c r="Q504" s="39"/>
      <c r="R504" s="39"/>
      <c r="S504" s="39"/>
      <c r="T504" s="39"/>
      <c r="U504" s="39"/>
      <c r="V504" s="39"/>
      <c r="W504" s="39"/>
      <c r="X504" s="39"/>
      <c r="Y504" s="39"/>
      <c r="Z504" s="39"/>
    </row>
    <row r="505" spans="1:26" ht="16.5" customHeight="1">
      <c r="A505" s="39"/>
      <c r="B505" s="39"/>
      <c r="C505" s="39"/>
      <c r="D505" s="39"/>
      <c r="E505" s="39"/>
      <c r="F505" s="39"/>
      <c r="G505" s="39"/>
      <c r="H505" s="39"/>
      <c r="I505" s="39"/>
      <c r="J505" s="39"/>
      <c r="K505" s="39"/>
      <c r="L505" s="39"/>
      <c r="M505" s="39"/>
      <c r="N505" s="39"/>
      <c r="O505" s="39"/>
      <c r="P505" s="39"/>
      <c r="Q505" s="39"/>
      <c r="R505" s="39"/>
      <c r="S505" s="39"/>
      <c r="T505" s="39"/>
      <c r="U505" s="39"/>
      <c r="V505" s="39"/>
      <c r="W505" s="39"/>
      <c r="X505" s="39"/>
      <c r="Y505" s="39"/>
      <c r="Z505" s="39"/>
    </row>
    <row r="506" spans="1:26" ht="16.5" customHeight="1">
      <c r="A506" s="39"/>
      <c r="B506" s="39"/>
      <c r="C506" s="39"/>
      <c r="D506" s="39"/>
      <c r="E506" s="39"/>
      <c r="F506" s="39"/>
      <c r="G506" s="39"/>
      <c r="H506" s="39"/>
      <c r="I506" s="39"/>
      <c r="J506" s="39"/>
      <c r="K506" s="39"/>
      <c r="L506" s="39"/>
      <c r="M506" s="39"/>
      <c r="N506" s="39"/>
      <c r="O506" s="39"/>
      <c r="P506" s="39"/>
      <c r="Q506" s="39"/>
      <c r="R506" s="39"/>
      <c r="S506" s="39"/>
      <c r="T506" s="39"/>
      <c r="U506" s="39"/>
      <c r="V506" s="39"/>
      <c r="W506" s="39"/>
      <c r="X506" s="39"/>
      <c r="Y506" s="39"/>
      <c r="Z506" s="39"/>
    </row>
    <row r="507" spans="1:26" ht="16.5" customHeight="1">
      <c r="A507" s="39"/>
      <c r="B507" s="39"/>
      <c r="C507" s="39"/>
      <c r="D507" s="39"/>
      <c r="E507" s="39"/>
      <c r="F507" s="39"/>
      <c r="G507" s="39"/>
      <c r="H507" s="39"/>
      <c r="I507" s="39"/>
      <c r="J507" s="39"/>
      <c r="K507" s="39"/>
      <c r="L507" s="39"/>
      <c r="M507" s="39"/>
      <c r="N507" s="39"/>
      <c r="O507" s="39"/>
      <c r="P507" s="39"/>
      <c r="Q507" s="39"/>
      <c r="R507" s="39"/>
      <c r="S507" s="39"/>
      <c r="T507" s="39"/>
      <c r="U507" s="39"/>
      <c r="V507" s="39"/>
      <c r="W507" s="39"/>
      <c r="X507" s="39"/>
      <c r="Y507" s="39"/>
      <c r="Z507" s="39"/>
    </row>
    <row r="508" spans="1:26" ht="16.5" customHeight="1">
      <c r="A508" s="39"/>
      <c r="B508" s="39"/>
      <c r="C508" s="39"/>
      <c r="D508" s="39"/>
      <c r="E508" s="39"/>
      <c r="F508" s="39"/>
      <c r="G508" s="39"/>
      <c r="H508" s="39"/>
      <c r="I508" s="39"/>
      <c r="J508" s="39"/>
      <c r="K508" s="39"/>
      <c r="L508" s="39"/>
      <c r="M508" s="39"/>
      <c r="N508" s="39"/>
      <c r="O508" s="39"/>
      <c r="P508" s="39"/>
      <c r="Q508" s="39"/>
      <c r="R508" s="39"/>
      <c r="S508" s="39"/>
      <c r="T508" s="39"/>
      <c r="U508" s="39"/>
      <c r="V508" s="39"/>
      <c r="W508" s="39"/>
      <c r="X508" s="39"/>
      <c r="Y508" s="39"/>
      <c r="Z508" s="39"/>
    </row>
    <row r="509" spans="1:26" ht="16.5" customHeight="1">
      <c r="A509" s="39"/>
      <c r="B509" s="39"/>
      <c r="C509" s="39"/>
      <c r="D509" s="39"/>
      <c r="E509" s="39"/>
      <c r="F509" s="39"/>
      <c r="G509" s="39"/>
      <c r="H509" s="39"/>
      <c r="I509" s="39"/>
      <c r="J509" s="39"/>
      <c r="K509" s="39"/>
      <c r="L509" s="39"/>
      <c r="M509" s="39"/>
      <c r="N509" s="39"/>
      <c r="O509" s="39"/>
      <c r="P509" s="39"/>
      <c r="Q509" s="39"/>
      <c r="R509" s="39"/>
      <c r="S509" s="39"/>
      <c r="T509" s="39"/>
      <c r="U509" s="39"/>
      <c r="V509" s="39"/>
      <c r="W509" s="39"/>
      <c r="X509" s="39"/>
      <c r="Y509" s="39"/>
      <c r="Z509" s="39"/>
    </row>
    <row r="510" spans="1:26" ht="16.5" customHeight="1">
      <c r="A510" s="39"/>
      <c r="B510" s="39"/>
      <c r="C510" s="39"/>
      <c r="D510" s="39"/>
      <c r="E510" s="39"/>
      <c r="F510" s="39"/>
      <c r="G510" s="39"/>
      <c r="H510" s="39"/>
      <c r="I510" s="39"/>
      <c r="J510" s="39"/>
      <c r="K510" s="39"/>
      <c r="L510" s="39"/>
      <c r="M510" s="39"/>
      <c r="N510" s="39"/>
      <c r="O510" s="39"/>
      <c r="P510" s="39"/>
      <c r="Q510" s="39"/>
      <c r="R510" s="39"/>
      <c r="S510" s="39"/>
      <c r="T510" s="39"/>
      <c r="U510" s="39"/>
      <c r="V510" s="39"/>
      <c r="W510" s="39"/>
      <c r="X510" s="39"/>
      <c r="Y510" s="39"/>
      <c r="Z510" s="39"/>
    </row>
    <row r="511" spans="1:26" ht="16.5" customHeight="1">
      <c r="A511" s="39"/>
      <c r="B511" s="39"/>
      <c r="C511" s="39"/>
      <c r="D511" s="39"/>
      <c r="E511" s="39"/>
      <c r="F511" s="39"/>
      <c r="G511" s="39"/>
      <c r="H511" s="39"/>
      <c r="I511" s="39"/>
      <c r="J511" s="39"/>
      <c r="K511" s="39"/>
      <c r="L511" s="39"/>
      <c r="M511" s="39"/>
      <c r="N511" s="39"/>
      <c r="O511" s="39"/>
      <c r="P511" s="39"/>
      <c r="Q511" s="39"/>
      <c r="R511" s="39"/>
      <c r="S511" s="39"/>
      <c r="T511" s="39"/>
      <c r="U511" s="39"/>
      <c r="V511" s="39"/>
      <c r="W511" s="39"/>
      <c r="X511" s="39"/>
      <c r="Y511" s="39"/>
      <c r="Z511" s="39"/>
    </row>
    <row r="512" spans="1:26" ht="16.5" customHeight="1">
      <c r="A512" s="39"/>
      <c r="B512" s="39"/>
      <c r="C512" s="39"/>
      <c r="D512" s="39"/>
      <c r="E512" s="39"/>
      <c r="F512" s="39"/>
      <c r="G512" s="39"/>
      <c r="H512" s="39"/>
      <c r="I512" s="39"/>
      <c r="J512" s="39"/>
      <c r="K512" s="39"/>
      <c r="L512" s="39"/>
      <c r="M512" s="39"/>
      <c r="N512" s="39"/>
      <c r="O512" s="39"/>
      <c r="P512" s="39"/>
      <c r="Q512" s="39"/>
      <c r="R512" s="39"/>
      <c r="S512" s="39"/>
      <c r="T512" s="39"/>
      <c r="U512" s="39"/>
      <c r="V512" s="39"/>
      <c r="W512" s="39"/>
      <c r="X512" s="39"/>
      <c r="Y512" s="39"/>
      <c r="Z512" s="39"/>
    </row>
    <row r="513" spans="1:26" ht="16.5" customHeight="1">
      <c r="A513" s="39"/>
      <c r="B513" s="39"/>
      <c r="C513" s="39"/>
      <c r="D513" s="39"/>
      <c r="E513" s="39"/>
      <c r="F513" s="39"/>
      <c r="G513" s="39"/>
      <c r="H513" s="39"/>
      <c r="I513" s="39"/>
      <c r="J513" s="39"/>
      <c r="K513" s="39"/>
      <c r="L513" s="39"/>
      <c r="M513" s="39"/>
      <c r="N513" s="39"/>
      <c r="O513" s="39"/>
      <c r="P513" s="39"/>
      <c r="Q513" s="39"/>
      <c r="R513" s="39"/>
      <c r="S513" s="39"/>
      <c r="T513" s="39"/>
      <c r="U513" s="39"/>
      <c r="V513" s="39"/>
      <c r="W513" s="39"/>
      <c r="X513" s="39"/>
      <c r="Y513" s="39"/>
      <c r="Z513" s="39"/>
    </row>
    <row r="514" spans="1:26" ht="16.5" customHeight="1">
      <c r="A514" s="39"/>
      <c r="B514" s="39"/>
      <c r="C514" s="39"/>
      <c r="D514" s="39"/>
      <c r="E514" s="39"/>
      <c r="F514" s="39"/>
      <c r="G514" s="39"/>
      <c r="H514" s="39"/>
      <c r="I514" s="39"/>
      <c r="J514" s="39"/>
      <c r="K514" s="39"/>
      <c r="L514" s="39"/>
      <c r="M514" s="39"/>
      <c r="N514" s="39"/>
      <c r="O514" s="39"/>
      <c r="P514" s="39"/>
      <c r="Q514" s="39"/>
      <c r="R514" s="39"/>
      <c r="S514" s="39"/>
      <c r="T514" s="39"/>
      <c r="U514" s="39"/>
      <c r="V514" s="39"/>
      <c r="W514" s="39"/>
      <c r="X514" s="39"/>
      <c r="Y514" s="39"/>
      <c r="Z514" s="39"/>
    </row>
    <row r="515" spans="1:26" ht="16.5" customHeight="1">
      <c r="A515" s="39"/>
      <c r="B515" s="39"/>
      <c r="C515" s="39"/>
      <c r="D515" s="39"/>
      <c r="E515" s="39"/>
      <c r="F515" s="39"/>
      <c r="G515" s="39"/>
      <c r="H515" s="39"/>
      <c r="I515" s="39"/>
      <c r="J515" s="39"/>
      <c r="K515" s="39"/>
      <c r="L515" s="39"/>
      <c r="M515" s="39"/>
      <c r="N515" s="39"/>
      <c r="O515" s="39"/>
      <c r="P515" s="39"/>
      <c r="Q515" s="39"/>
      <c r="R515" s="39"/>
      <c r="S515" s="39"/>
      <c r="T515" s="39"/>
      <c r="U515" s="39"/>
      <c r="V515" s="39"/>
      <c r="W515" s="39"/>
      <c r="X515" s="39"/>
      <c r="Y515" s="39"/>
      <c r="Z515" s="39"/>
    </row>
    <row r="516" spans="1:26" ht="16.5" customHeight="1">
      <c r="A516" s="39"/>
      <c r="B516" s="39"/>
      <c r="C516" s="39"/>
      <c r="D516" s="39"/>
      <c r="E516" s="39"/>
      <c r="F516" s="39"/>
      <c r="G516" s="39"/>
      <c r="H516" s="39"/>
      <c r="I516" s="39"/>
      <c r="J516" s="39"/>
      <c r="K516" s="39"/>
      <c r="L516" s="39"/>
      <c r="M516" s="39"/>
      <c r="N516" s="39"/>
      <c r="O516" s="39"/>
      <c r="P516" s="39"/>
      <c r="Q516" s="39"/>
      <c r="R516" s="39"/>
      <c r="S516" s="39"/>
      <c r="T516" s="39"/>
      <c r="U516" s="39"/>
      <c r="V516" s="39"/>
      <c r="W516" s="39"/>
      <c r="X516" s="39"/>
      <c r="Y516" s="39"/>
      <c r="Z516" s="39"/>
    </row>
    <row r="517" spans="1:26" ht="16.5" customHeight="1">
      <c r="A517" s="39"/>
      <c r="B517" s="39"/>
      <c r="C517" s="39"/>
      <c r="D517" s="39"/>
      <c r="E517" s="39"/>
      <c r="F517" s="39"/>
      <c r="G517" s="39"/>
      <c r="H517" s="39"/>
      <c r="I517" s="39"/>
      <c r="J517" s="39"/>
      <c r="K517" s="39"/>
      <c r="L517" s="39"/>
      <c r="M517" s="39"/>
      <c r="N517" s="39"/>
      <c r="O517" s="39"/>
      <c r="P517" s="39"/>
      <c r="Q517" s="39"/>
      <c r="R517" s="39"/>
      <c r="S517" s="39"/>
      <c r="T517" s="39"/>
      <c r="U517" s="39"/>
      <c r="V517" s="39"/>
      <c r="W517" s="39"/>
      <c r="X517" s="39"/>
      <c r="Y517" s="39"/>
      <c r="Z517" s="39"/>
    </row>
    <row r="518" spans="1:26" ht="16.5" customHeight="1">
      <c r="A518" s="39"/>
      <c r="B518" s="39"/>
      <c r="C518" s="39"/>
      <c r="D518" s="39"/>
      <c r="E518" s="39"/>
      <c r="F518" s="39"/>
      <c r="G518" s="39"/>
      <c r="H518" s="39"/>
      <c r="I518" s="39"/>
      <c r="J518" s="39"/>
      <c r="K518" s="39"/>
      <c r="L518" s="39"/>
      <c r="M518" s="39"/>
      <c r="N518" s="39"/>
      <c r="O518" s="39"/>
      <c r="P518" s="39"/>
      <c r="Q518" s="39"/>
      <c r="R518" s="39"/>
      <c r="S518" s="39"/>
      <c r="T518" s="39"/>
      <c r="U518" s="39"/>
      <c r="V518" s="39"/>
      <c r="W518" s="39"/>
      <c r="X518" s="39"/>
      <c r="Y518" s="39"/>
      <c r="Z518" s="39"/>
    </row>
    <row r="519" spans="1:26" ht="16.5" customHeight="1">
      <c r="A519" s="39"/>
      <c r="B519" s="39"/>
      <c r="C519" s="39"/>
      <c r="D519" s="39"/>
      <c r="E519" s="39"/>
      <c r="F519" s="39"/>
      <c r="G519" s="39"/>
      <c r="H519" s="39"/>
      <c r="I519" s="39"/>
      <c r="J519" s="39"/>
      <c r="K519" s="39"/>
      <c r="L519" s="39"/>
      <c r="M519" s="39"/>
      <c r="N519" s="39"/>
      <c r="O519" s="39"/>
      <c r="P519" s="39"/>
      <c r="Q519" s="39"/>
      <c r="R519" s="39"/>
      <c r="S519" s="39"/>
      <c r="T519" s="39"/>
      <c r="U519" s="39"/>
      <c r="V519" s="39"/>
      <c r="W519" s="39"/>
      <c r="X519" s="39"/>
      <c r="Y519" s="39"/>
      <c r="Z519" s="39"/>
    </row>
    <row r="520" spans="1:26" ht="16.5" customHeight="1">
      <c r="A520" s="39"/>
      <c r="B520" s="39"/>
      <c r="C520" s="39"/>
      <c r="D520" s="39"/>
      <c r="E520" s="39"/>
      <c r="F520" s="39"/>
      <c r="G520" s="39"/>
      <c r="H520" s="39"/>
      <c r="I520" s="39"/>
      <c r="J520" s="39"/>
      <c r="K520" s="39"/>
      <c r="L520" s="39"/>
      <c r="M520" s="39"/>
      <c r="N520" s="39"/>
      <c r="O520" s="39"/>
      <c r="P520" s="39"/>
      <c r="Q520" s="39"/>
      <c r="R520" s="39"/>
      <c r="S520" s="39"/>
      <c r="T520" s="39"/>
      <c r="U520" s="39"/>
      <c r="V520" s="39"/>
      <c r="W520" s="39"/>
      <c r="X520" s="39"/>
      <c r="Y520" s="39"/>
      <c r="Z520" s="39"/>
    </row>
    <row r="521" spans="1:26" ht="16.5" customHeight="1">
      <c r="A521" s="39"/>
      <c r="B521" s="39"/>
      <c r="C521" s="39"/>
      <c r="D521" s="39"/>
      <c r="E521" s="39"/>
      <c r="F521" s="39"/>
      <c r="G521" s="39"/>
      <c r="H521" s="39"/>
      <c r="I521" s="39"/>
      <c r="J521" s="39"/>
      <c r="K521" s="39"/>
      <c r="L521" s="39"/>
      <c r="M521" s="39"/>
      <c r="N521" s="39"/>
      <c r="O521" s="39"/>
      <c r="P521" s="39"/>
      <c r="Q521" s="39"/>
      <c r="R521" s="39"/>
      <c r="S521" s="39"/>
      <c r="T521" s="39"/>
      <c r="U521" s="39"/>
      <c r="V521" s="39"/>
      <c r="W521" s="39"/>
      <c r="X521" s="39"/>
      <c r="Y521" s="39"/>
      <c r="Z521" s="39"/>
    </row>
    <row r="522" spans="1:26" ht="16.5" customHeight="1">
      <c r="A522" s="39"/>
      <c r="B522" s="39"/>
      <c r="C522" s="39"/>
      <c r="D522" s="39"/>
      <c r="E522" s="39"/>
      <c r="F522" s="39"/>
      <c r="G522" s="39"/>
      <c r="H522" s="39"/>
      <c r="I522" s="39"/>
      <c r="J522" s="39"/>
      <c r="K522" s="39"/>
      <c r="L522" s="39"/>
      <c r="M522" s="39"/>
      <c r="N522" s="39"/>
      <c r="O522" s="39"/>
      <c r="P522" s="39"/>
      <c r="Q522" s="39"/>
      <c r="R522" s="39"/>
      <c r="S522" s="39"/>
      <c r="T522" s="39"/>
      <c r="U522" s="39"/>
      <c r="V522" s="39"/>
      <c r="W522" s="39"/>
      <c r="X522" s="39"/>
      <c r="Y522" s="39"/>
      <c r="Z522" s="39"/>
    </row>
    <row r="523" spans="1:26" ht="16.5" customHeight="1">
      <c r="A523" s="39"/>
      <c r="B523" s="39"/>
      <c r="C523" s="39"/>
      <c r="D523" s="39"/>
      <c r="E523" s="39"/>
      <c r="F523" s="39"/>
      <c r="G523" s="39"/>
      <c r="H523" s="39"/>
      <c r="I523" s="39"/>
      <c r="J523" s="39"/>
      <c r="K523" s="39"/>
      <c r="L523" s="39"/>
      <c r="M523" s="39"/>
      <c r="N523" s="39"/>
      <c r="O523" s="39"/>
      <c r="P523" s="39"/>
      <c r="Q523" s="39"/>
      <c r="R523" s="39"/>
      <c r="S523" s="39"/>
      <c r="T523" s="39"/>
      <c r="U523" s="39"/>
      <c r="V523" s="39"/>
      <c r="W523" s="39"/>
      <c r="X523" s="39"/>
      <c r="Y523" s="39"/>
      <c r="Z523" s="39"/>
    </row>
    <row r="524" spans="1:26" ht="16.5" customHeight="1">
      <c r="A524" s="39"/>
      <c r="B524" s="39"/>
      <c r="C524" s="39"/>
      <c r="D524" s="39"/>
      <c r="E524" s="39"/>
      <c r="F524" s="39"/>
      <c r="G524" s="39"/>
      <c r="H524" s="39"/>
      <c r="I524" s="39"/>
      <c r="J524" s="39"/>
      <c r="K524" s="39"/>
      <c r="L524" s="39"/>
      <c r="M524" s="39"/>
      <c r="N524" s="39"/>
      <c r="O524" s="39"/>
      <c r="P524" s="39"/>
      <c r="Q524" s="39"/>
      <c r="R524" s="39"/>
      <c r="S524" s="39"/>
      <c r="T524" s="39"/>
      <c r="U524" s="39"/>
      <c r="V524" s="39"/>
      <c r="W524" s="39"/>
      <c r="X524" s="39"/>
      <c r="Y524" s="39"/>
      <c r="Z524" s="39"/>
    </row>
    <row r="525" spans="1:26" ht="16.5" customHeight="1">
      <c r="A525" s="39"/>
      <c r="B525" s="39"/>
      <c r="C525" s="39"/>
      <c r="D525" s="39"/>
      <c r="E525" s="39"/>
      <c r="F525" s="39"/>
      <c r="G525" s="39"/>
      <c r="H525" s="39"/>
      <c r="I525" s="39"/>
      <c r="J525" s="39"/>
      <c r="K525" s="39"/>
      <c r="L525" s="39"/>
      <c r="M525" s="39"/>
      <c r="N525" s="39"/>
      <c r="O525" s="39"/>
      <c r="P525" s="39"/>
      <c r="Q525" s="39"/>
      <c r="R525" s="39"/>
      <c r="S525" s="39"/>
      <c r="T525" s="39"/>
      <c r="U525" s="39"/>
      <c r="V525" s="39"/>
      <c r="W525" s="39"/>
      <c r="X525" s="39"/>
      <c r="Y525" s="39"/>
      <c r="Z525" s="39"/>
    </row>
    <row r="526" spans="1:26" ht="16.5" customHeight="1">
      <c r="A526" s="39"/>
      <c r="B526" s="39"/>
      <c r="C526" s="39"/>
      <c r="D526" s="39"/>
      <c r="E526" s="39"/>
      <c r="F526" s="39"/>
      <c r="G526" s="39"/>
      <c r="H526" s="39"/>
      <c r="I526" s="39"/>
      <c r="J526" s="39"/>
      <c r="K526" s="39"/>
      <c r="L526" s="39"/>
      <c r="M526" s="39"/>
      <c r="N526" s="39"/>
      <c r="O526" s="39"/>
      <c r="P526" s="39"/>
      <c r="Q526" s="39"/>
      <c r="R526" s="39"/>
      <c r="S526" s="39"/>
      <c r="T526" s="39"/>
      <c r="U526" s="39"/>
      <c r="V526" s="39"/>
      <c r="W526" s="39"/>
      <c r="X526" s="39"/>
      <c r="Y526" s="39"/>
      <c r="Z526" s="39"/>
    </row>
    <row r="527" spans="1:26" ht="16.5" customHeight="1">
      <c r="A527" s="39"/>
      <c r="B527" s="39"/>
      <c r="C527" s="39"/>
      <c r="D527" s="39"/>
      <c r="E527" s="39"/>
      <c r="F527" s="39"/>
      <c r="G527" s="39"/>
      <c r="H527" s="39"/>
      <c r="I527" s="39"/>
      <c r="J527" s="39"/>
      <c r="K527" s="39"/>
      <c r="L527" s="39"/>
      <c r="M527" s="39"/>
      <c r="N527" s="39"/>
      <c r="O527" s="39"/>
      <c r="P527" s="39"/>
      <c r="Q527" s="39"/>
      <c r="R527" s="39"/>
      <c r="S527" s="39"/>
      <c r="T527" s="39"/>
      <c r="U527" s="39"/>
      <c r="V527" s="39"/>
      <c r="W527" s="39"/>
      <c r="X527" s="39"/>
      <c r="Y527" s="39"/>
      <c r="Z527" s="39"/>
    </row>
    <row r="528" spans="1:26" ht="16.5" customHeight="1">
      <c r="A528" s="39"/>
      <c r="B528" s="39"/>
      <c r="C528" s="39"/>
      <c r="D528" s="39"/>
      <c r="E528" s="39"/>
      <c r="F528" s="39"/>
      <c r="G528" s="39"/>
      <c r="H528" s="39"/>
      <c r="I528" s="39"/>
      <c r="J528" s="39"/>
      <c r="K528" s="39"/>
      <c r="L528" s="39"/>
      <c r="M528" s="39"/>
      <c r="N528" s="39"/>
      <c r="O528" s="39"/>
      <c r="P528" s="39"/>
      <c r="Q528" s="39"/>
      <c r="R528" s="39"/>
      <c r="S528" s="39"/>
      <c r="T528" s="39"/>
      <c r="U528" s="39"/>
      <c r="V528" s="39"/>
      <c r="W528" s="39"/>
      <c r="X528" s="39"/>
      <c r="Y528" s="39"/>
      <c r="Z528" s="39"/>
    </row>
    <row r="529" spans="1:26" ht="16.5" customHeight="1">
      <c r="A529" s="39"/>
      <c r="B529" s="39"/>
      <c r="C529" s="39"/>
      <c r="D529" s="39"/>
      <c r="E529" s="39"/>
      <c r="F529" s="39"/>
      <c r="G529" s="39"/>
      <c r="H529" s="39"/>
      <c r="I529" s="39"/>
      <c r="J529" s="39"/>
      <c r="K529" s="39"/>
      <c r="L529" s="39"/>
      <c r="M529" s="39"/>
      <c r="N529" s="39"/>
      <c r="O529" s="39"/>
      <c r="P529" s="39"/>
      <c r="Q529" s="39"/>
      <c r="R529" s="39"/>
      <c r="S529" s="39"/>
      <c r="T529" s="39"/>
      <c r="U529" s="39"/>
      <c r="V529" s="39"/>
      <c r="W529" s="39"/>
      <c r="X529" s="39"/>
      <c r="Y529" s="39"/>
      <c r="Z529" s="39"/>
    </row>
    <row r="530" spans="1:26" ht="16.5" customHeight="1">
      <c r="A530" s="39"/>
      <c r="B530" s="39"/>
      <c r="C530" s="39"/>
      <c r="D530" s="39"/>
      <c r="E530" s="39"/>
      <c r="F530" s="39"/>
      <c r="G530" s="39"/>
      <c r="H530" s="39"/>
      <c r="I530" s="39"/>
      <c r="J530" s="39"/>
      <c r="K530" s="39"/>
      <c r="L530" s="39"/>
      <c r="M530" s="39"/>
      <c r="N530" s="39"/>
      <c r="O530" s="39"/>
      <c r="P530" s="39"/>
      <c r="Q530" s="39"/>
      <c r="R530" s="39"/>
      <c r="S530" s="39"/>
      <c r="T530" s="39"/>
      <c r="U530" s="39"/>
      <c r="V530" s="39"/>
      <c r="W530" s="39"/>
      <c r="X530" s="39"/>
      <c r="Y530" s="39"/>
      <c r="Z530" s="39"/>
    </row>
    <row r="531" spans="1:26" ht="16.5" customHeight="1">
      <c r="A531" s="39"/>
      <c r="B531" s="39"/>
      <c r="C531" s="39"/>
      <c r="D531" s="39"/>
      <c r="E531" s="39"/>
      <c r="F531" s="39"/>
      <c r="G531" s="39"/>
      <c r="H531" s="39"/>
      <c r="I531" s="39"/>
      <c r="J531" s="39"/>
      <c r="K531" s="39"/>
      <c r="L531" s="39"/>
      <c r="M531" s="39"/>
      <c r="N531" s="39"/>
      <c r="O531" s="39"/>
      <c r="P531" s="39"/>
      <c r="Q531" s="39"/>
      <c r="R531" s="39"/>
      <c r="S531" s="39"/>
      <c r="T531" s="39"/>
      <c r="U531" s="39"/>
      <c r="V531" s="39"/>
      <c r="W531" s="39"/>
      <c r="X531" s="39"/>
      <c r="Y531" s="39"/>
      <c r="Z531" s="39"/>
    </row>
    <row r="532" spans="1:26" ht="16.5" customHeight="1">
      <c r="A532" s="39"/>
      <c r="B532" s="39"/>
      <c r="C532" s="39"/>
      <c r="D532" s="39"/>
      <c r="E532" s="39"/>
      <c r="F532" s="39"/>
      <c r="G532" s="39"/>
      <c r="H532" s="39"/>
      <c r="I532" s="39"/>
      <c r="J532" s="39"/>
      <c r="K532" s="39"/>
      <c r="L532" s="39"/>
      <c r="M532" s="39"/>
      <c r="N532" s="39"/>
      <c r="O532" s="39"/>
      <c r="P532" s="39"/>
      <c r="Q532" s="39"/>
      <c r="R532" s="39"/>
      <c r="S532" s="39"/>
      <c r="T532" s="39"/>
      <c r="U532" s="39"/>
      <c r="V532" s="39"/>
      <c r="W532" s="39"/>
      <c r="X532" s="39"/>
      <c r="Y532" s="39"/>
      <c r="Z532" s="39"/>
    </row>
    <row r="533" spans="1:26" ht="16.5" customHeight="1">
      <c r="A533" s="39"/>
      <c r="B533" s="39"/>
      <c r="C533" s="39"/>
      <c r="D533" s="39"/>
      <c r="E533" s="39"/>
      <c r="F533" s="39"/>
      <c r="G533" s="39"/>
      <c r="H533" s="39"/>
      <c r="I533" s="39"/>
      <c r="J533" s="39"/>
      <c r="K533" s="39"/>
      <c r="L533" s="39"/>
      <c r="M533" s="39"/>
      <c r="N533" s="39"/>
      <c r="O533" s="39"/>
      <c r="P533" s="39"/>
      <c r="Q533" s="39"/>
      <c r="R533" s="39"/>
      <c r="S533" s="39"/>
      <c r="T533" s="39"/>
      <c r="U533" s="39"/>
      <c r="V533" s="39"/>
      <c r="W533" s="39"/>
      <c r="X533" s="39"/>
      <c r="Y533" s="39"/>
      <c r="Z533" s="39"/>
    </row>
    <row r="534" spans="1:26" ht="16.5" customHeight="1">
      <c r="A534" s="39"/>
      <c r="B534" s="39"/>
      <c r="C534" s="39"/>
      <c r="D534" s="39"/>
      <c r="E534" s="39"/>
      <c r="F534" s="39"/>
      <c r="G534" s="39"/>
      <c r="H534" s="39"/>
      <c r="I534" s="39"/>
      <c r="J534" s="39"/>
      <c r="K534" s="39"/>
      <c r="L534" s="39"/>
      <c r="M534" s="39"/>
      <c r="N534" s="39"/>
      <c r="O534" s="39"/>
      <c r="P534" s="39"/>
      <c r="Q534" s="39"/>
      <c r="R534" s="39"/>
      <c r="S534" s="39"/>
      <c r="T534" s="39"/>
      <c r="U534" s="39"/>
      <c r="V534" s="39"/>
      <c r="W534" s="39"/>
      <c r="X534" s="39"/>
      <c r="Y534" s="39"/>
      <c r="Z534" s="39"/>
    </row>
    <row r="535" spans="1:26" ht="16.5" customHeight="1">
      <c r="A535" s="39"/>
      <c r="B535" s="39"/>
      <c r="C535" s="39"/>
      <c r="D535" s="39"/>
      <c r="E535" s="39"/>
      <c r="F535" s="39"/>
      <c r="G535" s="39"/>
      <c r="H535" s="39"/>
      <c r="I535" s="39"/>
      <c r="J535" s="39"/>
      <c r="K535" s="39"/>
      <c r="L535" s="39"/>
      <c r="M535" s="39"/>
      <c r="N535" s="39"/>
      <c r="O535" s="39"/>
      <c r="P535" s="39"/>
      <c r="Q535" s="39"/>
      <c r="R535" s="39"/>
      <c r="S535" s="39"/>
      <c r="T535" s="39"/>
      <c r="U535" s="39"/>
      <c r="V535" s="39"/>
      <c r="W535" s="39"/>
      <c r="X535" s="39"/>
      <c r="Y535" s="39"/>
      <c r="Z535" s="39"/>
    </row>
    <row r="536" spans="1:26" ht="16.5" customHeight="1">
      <c r="A536" s="39"/>
      <c r="B536" s="39"/>
      <c r="C536" s="39"/>
      <c r="D536" s="39"/>
      <c r="E536" s="39"/>
      <c r="F536" s="39"/>
      <c r="G536" s="39"/>
      <c r="H536" s="39"/>
      <c r="I536" s="39"/>
      <c r="J536" s="39"/>
      <c r="K536" s="39"/>
      <c r="L536" s="39"/>
      <c r="M536" s="39"/>
      <c r="N536" s="39"/>
      <c r="O536" s="39"/>
      <c r="P536" s="39"/>
      <c r="Q536" s="39"/>
      <c r="R536" s="39"/>
      <c r="S536" s="39"/>
      <c r="T536" s="39"/>
      <c r="U536" s="39"/>
      <c r="V536" s="39"/>
      <c r="W536" s="39"/>
      <c r="X536" s="39"/>
      <c r="Y536" s="39"/>
      <c r="Z536" s="39"/>
    </row>
    <row r="537" spans="1:26" ht="16.5" customHeight="1">
      <c r="A537" s="39"/>
      <c r="B537" s="39"/>
      <c r="C537" s="39"/>
      <c r="D537" s="39"/>
      <c r="E537" s="39"/>
      <c r="F537" s="39"/>
      <c r="G537" s="39"/>
      <c r="H537" s="39"/>
      <c r="I537" s="39"/>
      <c r="J537" s="39"/>
      <c r="K537" s="39"/>
      <c r="L537" s="39"/>
      <c r="M537" s="39"/>
      <c r="N537" s="39"/>
      <c r="O537" s="39"/>
      <c r="P537" s="39"/>
      <c r="Q537" s="39"/>
      <c r="R537" s="39"/>
      <c r="S537" s="39"/>
      <c r="T537" s="39"/>
      <c r="U537" s="39"/>
      <c r="V537" s="39"/>
      <c r="W537" s="39"/>
      <c r="X537" s="39"/>
      <c r="Y537" s="39"/>
      <c r="Z537" s="39"/>
    </row>
    <row r="538" spans="1:26" ht="16.5" customHeight="1">
      <c r="A538" s="39"/>
      <c r="B538" s="39"/>
      <c r="C538" s="39"/>
      <c r="D538" s="39"/>
      <c r="E538" s="39"/>
      <c r="F538" s="39"/>
      <c r="G538" s="39"/>
      <c r="H538" s="39"/>
      <c r="I538" s="39"/>
      <c r="J538" s="39"/>
      <c r="K538" s="39"/>
      <c r="L538" s="39"/>
      <c r="M538" s="39"/>
      <c r="N538" s="39"/>
      <c r="O538" s="39"/>
      <c r="P538" s="39"/>
      <c r="Q538" s="39"/>
      <c r="R538" s="39"/>
      <c r="S538" s="39"/>
      <c r="T538" s="39"/>
      <c r="U538" s="39"/>
      <c r="V538" s="39"/>
      <c r="W538" s="39"/>
      <c r="X538" s="39"/>
      <c r="Y538" s="39"/>
      <c r="Z538" s="39"/>
    </row>
    <row r="539" spans="1:26" ht="16.5" customHeight="1">
      <c r="A539" s="39"/>
      <c r="B539" s="39"/>
      <c r="C539" s="39"/>
      <c r="D539" s="39"/>
      <c r="E539" s="39"/>
      <c r="F539" s="39"/>
      <c r="G539" s="39"/>
      <c r="H539" s="39"/>
      <c r="I539" s="39"/>
      <c r="J539" s="39"/>
      <c r="K539" s="39"/>
      <c r="L539" s="39"/>
      <c r="M539" s="39"/>
      <c r="N539" s="39"/>
      <c r="O539" s="39"/>
      <c r="P539" s="39"/>
      <c r="Q539" s="39"/>
      <c r="R539" s="39"/>
      <c r="S539" s="39"/>
      <c r="T539" s="39"/>
      <c r="U539" s="39"/>
      <c r="V539" s="39"/>
      <c r="W539" s="39"/>
      <c r="X539" s="39"/>
      <c r="Y539" s="39"/>
      <c r="Z539" s="39"/>
    </row>
    <row r="540" spans="1:26" ht="16.5" customHeight="1">
      <c r="A540" s="39"/>
      <c r="B540" s="39"/>
      <c r="C540" s="39"/>
      <c r="D540" s="39"/>
      <c r="E540" s="39"/>
      <c r="F540" s="39"/>
      <c r="G540" s="39"/>
      <c r="H540" s="39"/>
      <c r="I540" s="39"/>
      <c r="J540" s="39"/>
      <c r="K540" s="39"/>
      <c r="L540" s="39"/>
      <c r="M540" s="39"/>
      <c r="N540" s="39"/>
      <c r="O540" s="39"/>
      <c r="P540" s="39"/>
      <c r="Q540" s="39"/>
      <c r="R540" s="39"/>
      <c r="S540" s="39"/>
      <c r="T540" s="39"/>
      <c r="U540" s="39"/>
      <c r="V540" s="39"/>
      <c r="W540" s="39"/>
      <c r="X540" s="39"/>
      <c r="Y540" s="39"/>
      <c r="Z540" s="39"/>
    </row>
    <row r="541" spans="1:26" ht="16.5" customHeight="1">
      <c r="A541" s="39"/>
      <c r="B541" s="39"/>
      <c r="C541" s="39"/>
      <c r="D541" s="39"/>
      <c r="E541" s="39"/>
      <c r="F541" s="39"/>
      <c r="G541" s="39"/>
      <c r="H541" s="39"/>
      <c r="I541" s="39"/>
      <c r="J541" s="39"/>
      <c r="K541" s="39"/>
      <c r="L541" s="39"/>
      <c r="M541" s="39"/>
      <c r="N541" s="39"/>
      <c r="O541" s="39"/>
      <c r="P541" s="39"/>
      <c r="Q541" s="39"/>
      <c r="R541" s="39"/>
      <c r="S541" s="39"/>
      <c r="T541" s="39"/>
      <c r="U541" s="39"/>
      <c r="V541" s="39"/>
      <c r="W541" s="39"/>
      <c r="X541" s="39"/>
      <c r="Y541" s="39"/>
      <c r="Z541" s="39"/>
    </row>
    <row r="542" spans="1:26" ht="16.5" customHeight="1">
      <c r="A542" s="39"/>
      <c r="B542" s="39"/>
      <c r="C542" s="39"/>
      <c r="D542" s="39"/>
      <c r="E542" s="39"/>
      <c r="F542" s="39"/>
      <c r="G542" s="39"/>
      <c r="H542" s="39"/>
      <c r="I542" s="39"/>
      <c r="J542" s="39"/>
      <c r="K542" s="39"/>
      <c r="L542" s="39"/>
      <c r="M542" s="39"/>
      <c r="N542" s="39"/>
      <c r="O542" s="39"/>
      <c r="P542" s="39"/>
      <c r="Q542" s="39"/>
      <c r="R542" s="39"/>
      <c r="S542" s="39"/>
      <c r="T542" s="39"/>
      <c r="U542" s="39"/>
      <c r="V542" s="39"/>
      <c r="W542" s="39"/>
      <c r="X542" s="39"/>
      <c r="Y542" s="39"/>
      <c r="Z542" s="39"/>
    </row>
    <row r="543" spans="1:26" ht="16.5" customHeight="1">
      <c r="A543" s="39"/>
      <c r="B543" s="39"/>
      <c r="C543" s="39"/>
      <c r="D543" s="39"/>
      <c r="E543" s="39"/>
      <c r="F543" s="39"/>
      <c r="G543" s="39"/>
      <c r="H543" s="39"/>
      <c r="I543" s="39"/>
      <c r="J543" s="39"/>
      <c r="K543" s="39"/>
      <c r="L543" s="39"/>
      <c r="M543" s="39"/>
      <c r="N543" s="39"/>
      <c r="O543" s="39"/>
      <c r="P543" s="39"/>
      <c r="Q543" s="39"/>
      <c r="R543" s="39"/>
      <c r="S543" s="39"/>
      <c r="T543" s="39"/>
      <c r="U543" s="39"/>
      <c r="V543" s="39"/>
      <c r="W543" s="39"/>
      <c r="X543" s="39"/>
      <c r="Y543" s="39"/>
      <c r="Z543" s="39"/>
    </row>
    <row r="544" spans="1:26" ht="16.5" customHeight="1">
      <c r="A544" s="39"/>
      <c r="B544" s="39"/>
      <c r="C544" s="39"/>
      <c r="D544" s="39"/>
      <c r="E544" s="39"/>
      <c r="F544" s="39"/>
      <c r="G544" s="39"/>
      <c r="H544" s="39"/>
      <c r="I544" s="39"/>
      <c r="J544" s="39"/>
      <c r="K544" s="39"/>
      <c r="L544" s="39"/>
      <c r="M544" s="39"/>
      <c r="N544" s="39"/>
      <c r="O544" s="39"/>
      <c r="P544" s="39"/>
      <c r="Q544" s="39"/>
      <c r="R544" s="39"/>
      <c r="S544" s="39"/>
      <c r="T544" s="39"/>
      <c r="U544" s="39"/>
      <c r="V544" s="39"/>
      <c r="W544" s="39"/>
      <c r="X544" s="39"/>
      <c r="Y544" s="39"/>
      <c r="Z544" s="39"/>
    </row>
    <row r="545" spans="1:26" ht="16.5" customHeight="1">
      <c r="A545" s="39"/>
      <c r="B545" s="39"/>
      <c r="C545" s="39"/>
      <c r="D545" s="39"/>
      <c r="E545" s="39"/>
      <c r="F545" s="39"/>
      <c r="G545" s="39"/>
      <c r="H545" s="39"/>
      <c r="I545" s="39"/>
      <c r="J545" s="39"/>
      <c r="K545" s="39"/>
      <c r="L545" s="39"/>
      <c r="M545" s="39"/>
      <c r="N545" s="39"/>
      <c r="O545" s="39"/>
      <c r="P545" s="39"/>
      <c r="Q545" s="39"/>
      <c r="R545" s="39"/>
      <c r="S545" s="39"/>
      <c r="T545" s="39"/>
      <c r="U545" s="39"/>
      <c r="V545" s="39"/>
      <c r="W545" s="39"/>
      <c r="X545" s="39"/>
      <c r="Y545" s="39"/>
      <c r="Z545" s="39"/>
    </row>
    <row r="546" spans="1:26" ht="16.5" customHeight="1">
      <c r="A546" s="39"/>
      <c r="B546" s="39"/>
      <c r="C546" s="39"/>
      <c r="D546" s="39"/>
      <c r="E546" s="39"/>
      <c r="F546" s="39"/>
      <c r="G546" s="39"/>
      <c r="H546" s="39"/>
      <c r="I546" s="39"/>
      <c r="J546" s="39"/>
      <c r="K546" s="39"/>
      <c r="L546" s="39"/>
      <c r="M546" s="39"/>
      <c r="N546" s="39"/>
      <c r="O546" s="39"/>
      <c r="P546" s="39"/>
      <c r="Q546" s="39"/>
      <c r="R546" s="39"/>
      <c r="S546" s="39"/>
      <c r="T546" s="39"/>
      <c r="U546" s="39"/>
      <c r="V546" s="39"/>
      <c r="W546" s="39"/>
      <c r="X546" s="39"/>
      <c r="Y546" s="39"/>
      <c r="Z546" s="39"/>
    </row>
    <row r="547" spans="1:26" ht="16.5" customHeight="1">
      <c r="A547" s="39"/>
      <c r="B547" s="39"/>
      <c r="C547" s="39"/>
      <c r="D547" s="39"/>
      <c r="E547" s="39"/>
      <c r="F547" s="39"/>
      <c r="G547" s="39"/>
      <c r="H547" s="39"/>
      <c r="I547" s="39"/>
      <c r="J547" s="39"/>
      <c r="K547" s="39"/>
      <c r="L547" s="39"/>
      <c r="M547" s="39"/>
      <c r="N547" s="39"/>
      <c r="O547" s="39"/>
      <c r="P547" s="39"/>
      <c r="Q547" s="39"/>
      <c r="R547" s="39"/>
      <c r="S547" s="39"/>
      <c r="T547" s="39"/>
      <c r="U547" s="39"/>
      <c r="V547" s="39"/>
      <c r="W547" s="39"/>
      <c r="X547" s="39"/>
      <c r="Y547" s="39"/>
      <c r="Z547" s="39"/>
    </row>
    <row r="548" spans="1:26" ht="16.5" customHeight="1">
      <c r="A548" s="39"/>
      <c r="B548" s="39"/>
      <c r="C548" s="39"/>
      <c r="D548" s="39"/>
      <c r="E548" s="39"/>
      <c r="F548" s="39"/>
      <c r="G548" s="39"/>
      <c r="H548" s="39"/>
      <c r="I548" s="39"/>
      <c r="J548" s="39"/>
      <c r="K548" s="39"/>
      <c r="L548" s="39"/>
      <c r="M548" s="39"/>
      <c r="N548" s="39"/>
      <c r="O548" s="39"/>
      <c r="P548" s="39"/>
      <c r="Q548" s="39"/>
      <c r="R548" s="39"/>
      <c r="S548" s="39"/>
      <c r="T548" s="39"/>
      <c r="U548" s="39"/>
      <c r="V548" s="39"/>
      <c r="W548" s="39"/>
      <c r="X548" s="39"/>
      <c r="Y548" s="39"/>
      <c r="Z548" s="39"/>
    </row>
    <row r="549" spans="1:26" ht="16.5" customHeight="1">
      <c r="A549" s="39"/>
      <c r="B549" s="39"/>
      <c r="C549" s="39"/>
      <c r="D549" s="39"/>
      <c r="E549" s="39"/>
      <c r="F549" s="39"/>
      <c r="G549" s="39"/>
      <c r="H549" s="39"/>
      <c r="I549" s="39"/>
      <c r="J549" s="39"/>
      <c r="K549" s="39"/>
      <c r="L549" s="39"/>
      <c r="M549" s="39"/>
      <c r="N549" s="39"/>
      <c r="O549" s="39"/>
      <c r="P549" s="39"/>
      <c r="Q549" s="39"/>
      <c r="R549" s="39"/>
      <c r="S549" s="39"/>
      <c r="T549" s="39"/>
      <c r="U549" s="39"/>
      <c r="V549" s="39"/>
      <c r="W549" s="39"/>
      <c r="X549" s="39"/>
      <c r="Y549" s="39"/>
      <c r="Z549" s="39"/>
    </row>
    <row r="550" spans="1:26" ht="16.5" customHeight="1">
      <c r="A550" s="39"/>
      <c r="B550" s="39"/>
      <c r="C550" s="39"/>
      <c r="D550" s="39"/>
      <c r="E550" s="39"/>
      <c r="F550" s="39"/>
      <c r="G550" s="39"/>
      <c r="H550" s="39"/>
      <c r="I550" s="39"/>
      <c r="J550" s="39"/>
      <c r="K550" s="39"/>
      <c r="L550" s="39"/>
      <c r="M550" s="39"/>
      <c r="N550" s="39"/>
      <c r="O550" s="39"/>
      <c r="P550" s="39"/>
      <c r="Q550" s="39"/>
      <c r="R550" s="39"/>
      <c r="S550" s="39"/>
      <c r="T550" s="39"/>
      <c r="U550" s="39"/>
      <c r="V550" s="39"/>
      <c r="W550" s="39"/>
      <c r="X550" s="39"/>
      <c r="Y550" s="39"/>
      <c r="Z550" s="39"/>
    </row>
    <row r="551" spans="1:26" ht="16.5" customHeight="1">
      <c r="A551" s="39"/>
      <c r="B551" s="39"/>
      <c r="C551" s="39"/>
      <c r="D551" s="39"/>
      <c r="E551" s="39"/>
      <c r="F551" s="39"/>
      <c r="G551" s="39"/>
      <c r="H551" s="39"/>
      <c r="I551" s="39"/>
      <c r="J551" s="39"/>
      <c r="K551" s="39"/>
      <c r="L551" s="39"/>
      <c r="M551" s="39"/>
      <c r="N551" s="39"/>
      <c r="O551" s="39"/>
      <c r="P551" s="39"/>
      <c r="Q551" s="39"/>
      <c r="R551" s="39"/>
      <c r="S551" s="39"/>
      <c r="T551" s="39"/>
      <c r="U551" s="39"/>
      <c r="V551" s="39"/>
      <c r="W551" s="39"/>
      <c r="X551" s="39"/>
      <c r="Y551" s="39"/>
      <c r="Z551" s="39"/>
    </row>
    <row r="552" spans="1:26" ht="16.5" customHeight="1">
      <c r="A552" s="39"/>
      <c r="B552" s="39"/>
      <c r="C552" s="39"/>
      <c r="D552" s="39"/>
      <c r="E552" s="39"/>
      <c r="F552" s="39"/>
      <c r="G552" s="39"/>
      <c r="H552" s="39"/>
      <c r="I552" s="39"/>
      <c r="J552" s="39"/>
      <c r="K552" s="39"/>
      <c r="L552" s="39"/>
      <c r="M552" s="39"/>
      <c r="N552" s="39"/>
      <c r="O552" s="39"/>
      <c r="P552" s="39"/>
      <c r="Q552" s="39"/>
      <c r="R552" s="39"/>
      <c r="S552" s="39"/>
      <c r="T552" s="39"/>
      <c r="U552" s="39"/>
      <c r="V552" s="39"/>
      <c r="W552" s="39"/>
      <c r="X552" s="39"/>
      <c r="Y552" s="39"/>
      <c r="Z552" s="39"/>
    </row>
    <row r="553" spans="1:26" ht="16.5" customHeight="1">
      <c r="A553" s="39"/>
      <c r="B553" s="39"/>
      <c r="C553" s="39"/>
      <c r="D553" s="39"/>
      <c r="E553" s="39"/>
      <c r="F553" s="39"/>
      <c r="G553" s="39"/>
      <c r="H553" s="39"/>
      <c r="I553" s="39"/>
      <c r="J553" s="39"/>
      <c r="K553" s="39"/>
      <c r="L553" s="39"/>
      <c r="M553" s="39"/>
      <c r="N553" s="39"/>
      <c r="O553" s="39"/>
      <c r="P553" s="39"/>
      <c r="Q553" s="39"/>
      <c r="R553" s="39"/>
      <c r="S553" s="39"/>
      <c r="T553" s="39"/>
      <c r="U553" s="39"/>
      <c r="V553" s="39"/>
      <c r="W553" s="39"/>
      <c r="X553" s="39"/>
      <c r="Y553" s="39"/>
      <c r="Z553" s="39"/>
    </row>
    <row r="554" spans="1:26" ht="16.5" customHeight="1">
      <c r="A554" s="39"/>
      <c r="B554" s="39"/>
      <c r="C554" s="39"/>
      <c r="D554" s="39"/>
      <c r="E554" s="39"/>
      <c r="F554" s="39"/>
      <c r="G554" s="39"/>
      <c r="H554" s="39"/>
      <c r="I554" s="39"/>
      <c r="J554" s="39"/>
      <c r="K554" s="39"/>
      <c r="L554" s="39"/>
      <c r="M554" s="39"/>
      <c r="N554" s="39"/>
      <c r="O554" s="39"/>
      <c r="P554" s="39"/>
      <c r="Q554" s="39"/>
      <c r="R554" s="39"/>
      <c r="S554" s="39"/>
      <c r="T554" s="39"/>
      <c r="U554" s="39"/>
      <c r="V554" s="39"/>
      <c r="W554" s="39"/>
      <c r="X554" s="39"/>
      <c r="Y554" s="39"/>
      <c r="Z554" s="39"/>
    </row>
    <row r="555" spans="1:26" ht="16.5" customHeight="1">
      <c r="A555" s="39"/>
      <c r="B555" s="39"/>
      <c r="C555" s="39"/>
      <c r="D555" s="39"/>
      <c r="E555" s="39"/>
      <c r="F555" s="39"/>
      <c r="G555" s="39"/>
      <c r="H555" s="39"/>
      <c r="I555" s="39"/>
      <c r="J555" s="39"/>
      <c r="K555" s="39"/>
      <c r="L555" s="39"/>
      <c r="M555" s="39"/>
      <c r="N555" s="39"/>
      <c r="O555" s="39"/>
      <c r="P555" s="39"/>
      <c r="Q555" s="39"/>
      <c r="R555" s="39"/>
      <c r="S555" s="39"/>
      <c r="T555" s="39"/>
      <c r="U555" s="39"/>
      <c r="V555" s="39"/>
      <c r="W555" s="39"/>
      <c r="X555" s="39"/>
      <c r="Y555" s="39"/>
      <c r="Z555" s="39"/>
    </row>
    <row r="556" spans="1:26" ht="16.5" customHeight="1">
      <c r="A556" s="39"/>
      <c r="B556" s="39"/>
      <c r="C556" s="39"/>
      <c r="D556" s="39"/>
      <c r="E556" s="39"/>
      <c r="F556" s="39"/>
      <c r="G556" s="39"/>
      <c r="H556" s="39"/>
      <c r="I556" s="39"/>
      <c r="J556" s="39"/>
      <c r="K556" s="39"/>
      <c r="L556" s="39"/>
      <c r="M556" s="39"/>
      <c r="N556" s="39"/>
      <c r="O556" s="39"/>
      <c r="P556" s="39"/>
      <c r="Q556" s="39"/>
      <c r="R556" s="39"/>
      <c r="S556" s="39"/>
      <c r="T556" s="39"/>
      <c r="U556" s="39"/>
      <c r="V556" s="39"/>
      <c r="W556" s="39"/>
      <c r="X556" s="39"/>
      <c r="Y556" s="39"/>
      <c r="Z556" s="39"/>
    </row>
    <row r="557" spans="1:26" ht="16.5" customHeight="1">
      <c r="A557" s="39"/>
      <c r="B557" s="39"/>
      <c r="C557" s="39"/>
      <c r="D557" s="39"/>
      <c r="E557" s="39"/>
      <c r="F557" s="39"/>
      <c r="G557" s="39"/>
      <c r="H557" s="39"/>
      <c r="I557" s="39"/>
      <c r="J557" s="39"/>
      <c r="K557" s="39"/>
      <c r="L557" s="39"/>
      <c r="M557" s="39"/>
      <c r="N557" s="39"/>
      <c r="O557" s="39"/>
      <c r="P557" s="39"/>
      <c r="Q557" s="39"/>
      <c r="R557" s="39"/>
      <c r="S557" s="39"/>
      <c r="T557" s="39"/>
      <c r="U557" s="39"/>
      <c r="V557" s="39"/>
      <c r="W557" s="39"/>
      <c r="X557" s="39"/>
      <c r="Y557" s="39"/>
      <c r="Z557" s="39"/>
    </row>
    <row r="558" spans="1:26" ht="16.5" customHeight="1">
      <c r="A558" s="39"/>
      <c r="B558" s="39"/>
      <c r="C558" s="39"/>
      <c r="D558" s="39"/>
      <c r="E558" s="39"/>
      <c r="F558" s="39"/>
      <c r="G558" s="39"/>
      <c r="H558" s="39"/>
      <c r="I558" s="39"/>
      <c r="J558" s="39"/>
      <c r="K558" s="39"/>
      <c r="L558" s="39"/>
      <c r="M558" s="39"/>
      <c r="N558" s="39"/>
      <c r="O558" s="39"/>
      <c r="P558" s="39"/>
      <c r="Q558" s="39"/>
      <c r="R558" s="39"/>
      <c r="S558" s="39"/>
      <c r="T558" s="39"/>
      <c r="U558" s="39"/>
      <c r="V558" s="39"/>
      <c r="W558" s="39"/>
      <c r="X558" s="39"/>
      <c r="Y558" s="39"/>
      <c r="Z558" s="39"/>
    </row>
    <row r="559" spans="1:26" ht="16.5" customHeight="1">
      <c r="A559" s="39"/>
      <c r="B559" s="39"/>
      <c r="C559" s="39"/>
      <c r="D559" s="39"/>
      <c r="E559" s="39"/>
      <c r="F559" s="39"/>
      <c r="G559" s="39"/>
      <c r="H559" s="39"/>
      <c r="I559" s="39"/>
      <c r="J559" s="39"/>
      <c r="K559" s="39"/>
      <c r="L559" s="39"/>
      <c r="M559" s="39"/>
      <c r="N559" s="39"/>
      <c r="O559" s="39"/>
      <c r="P559" s="39"/>
      <c r="Q559" s="39"/>
      <c r="R559" s="39"/>
      <c r="S559" s="39"/>
      <c r="T559" s="39"/>
      <c r="U559" s="39"/>
      <c r="V559" s="39"/>
      <c r="W559" s="39"/>
      <c r="X559" s="39"/>
      <c r="Y559" s="39"/>
      <c r="Z559" s="39"/>
    </row>
    <row r="560" spans="1:26" ht="16.5" customHeight="1">
      <c r="A560" s="39"/>
      <c r="B560" s="39"/>
      <c r="C560" s="39"/>
      <c r="D560" s="39"/>
      <c r="E560" s="39"/>
      <c r="F560" s="39"/>
      <c r="G560" s="39"/>
      <c r="H560" s="39"/>
      <c r="I560" s="39"/>
      <c r="J560" s="39"/>
      <c r="K560" s="39"/>
      <c r="L560" s="39"/>
      <c r="M560" s="39"/>
      <c r="N560" s="39"/>
      <c r="O560" s="39"/>
      <c r="P560" s="39"/>
      <c r="Q560" s="39"/>
      <c r="R560" s="39"/>
      <c r="S560" s="39"/>
      <c r="T560" s="39"/>
      <c r="U560" s="39"/>
      <c r="V560" s="39"/>
      <c r="W560" s="39"/>
      <c r="X560" s="39"/>
      <c r="Y560" s="39"/>
      <c r="Z560" s="39"/>
    </row>
    <row r="561" spans="1:26" ht="16.5" customHeight="1">
      <c r="A561" s="39"/>
      <c r="B561" s="39"/>
      <c r="C561" s="39"/>
      <c r="D561" s="39"/>
      <c r="E561" s="39"/>
      <c r="F561" s="39"/>
      <c r="G561" s="39"/>
      <c r="H561" s="39"/>
      <c r="I561" s="39"/>
      <c r="J561" s="39"/>
      <c r="K561" s="39"/>
      <c r="L561" s="39"/>
      <c r="M561" s="39"/>
      <c r="N561" s="39"/>
      <c r="O561" s="39"/>
      <c r="P561" s="39"/>
      <c r="Q561" s="39"/>
      <c r="R561" s="39"/>
      <c r="S561" s="39"/>
      <c r="T561" s="39"/>
      <c r="U561" s="39"/>
      <c r="V561" s="39"/>
      <c r="W561" s="39"/>
      <c r="X561" s="39"/>
      <c r="Y561" s="39"/>
      <c r="Z561" s="39"/>
    </row>
    <row r="562" spans="1:26" ht="16.5" customHeight="1">
      <c r="A562" s="39"/>
      <c r="B562" s="39"/>
      <c r="C562" s="39"/>
      <c r="D562" s="39"/>
      <c r="E562" s="39"/>
      <c r="F562" s="39"/>
      <c r="G562" s="39"/>
      <c r="H562" s="39"/>
      <c r="I562" s="39"/>
      <c r="J562" s="39"/>
      <c r="K562" s="39"/>
      <c r="L562" s="39"/>
      <c r="M562" s="39"/>
      <c r="N562" s="39"/>
      <c r="O562" s="39"/>
      <c r="P562" s="39"/>
      <c r="Q562" s="39"/>
      <c r="R562" s="39"/>
      <c r="S562" s="39"/>
      <c r="T562" s="39"/>
      <c r="U562" s="39"/>
      <c r="V562" s="39"/>
      <c r="W562" s="39"/>
      <c r="X562" s="39"/>
      <c r="Y562" s="39"/>
      <c r="Z562" s="39"/>
    </row>
    <row r="563" spans="1:26" ht="16.5" customHeight="1">
      <c r="A563" s="39"/>
      <c r="B563" s="39"/>
      <c r="C563" s="39"/>
      <c r="D563" s="39"/>
      <c r="E563" s="39"/>
      <c r="F563" s="39"/>
      <c r="G563" s="39"/>
      <c r="H563" s="39"/>
      <c r="I563" s="39"/>
      <c r="J563" s="39"/>
      <c r="K563" s="39"/>
      <c r="L563" s="39"/>
      <c r="M563" s="39"/>
      <c r="N563" s="39"/>
      <c r="O563" s="39"/>
      <c r="P563" s="39"/>
      <c r="Q563" s="39"/>
      <c r="R563" s="39"/>
      <c r="S563" s="39"/>
      <c r="T563" s="39"/>
      <c r="U563" s="39"/>
      <c r="V563" s="39"/>
      <c r="W563" s="39"/>
      <c r="X563" s="39"/>
      <c r="Y563" s="39"/>
      <c r="Z563" s="39"/>
    </row>
    <row r="564" spans="1:26" ht="16.5" customHeight="1">
      <c r="A564" s="39"/>
      <c r="B564" s="39"/>
      <c r="C564" s="39"/>
      <c r="D564" s="39"/>
      <c r="E564" s="39"/>
      <c r="F564" s="39"/>
      <c r="G564" s="39"/>
      <c r="H564" s="39"/>
      <c r="I564" s="39"/>
      <c r="J564" s="39"/>
      <c r="K564" s="39"/>
      <c r="L564" s="39"/>
      <c r="M564" s="39"/>
      <c r="N564" s="39"/>
      <c r="O564" s="39"/>
      <c r="P564" s="39"/>
      <c r="Q564" s="39"/>
      <c r="R564" s="39"/>
      <c r="S564" s="39"/>
      <c r="T564" s="39"/>
      <c r="U564" s="39"/>
      <c r="V564" s="39"/>
      <c r="W564" s="39"/>
      <c r="X564" s="39"/>
      <c r="Y564" s="39"/>
      <c r="Z564" s="39"/>
    </row>
    <row r="565" spans="1:26" ht="16.5" customHeight="1">
      <c r="A565" s="39"/>
      <c r="B565" s="39"/>
      <c r="C565" s="39"/>
      <c r="D565" s="39"/>
      <c r="E565" s="39"/>
      <c r="F565" s="39"/>
      <c r="G565" s="39"/>
      <c r="H565" s="39"/>
      <c r="I565" s="39"/>
      <c r="J565" s="39"/>
      <c r="K565" s="39"/>
      <c r="L565" s="39"/>
      <c r="M565" s="39"/>
      <c r="N565" s="39"/>
      <c r="O565" s="39"/>
      <c r="P565" s="39"/>
      <c r="Q565" s="39"/>
      <c r="R565" s="39"/>
      <c r="S565" s="39"/>
      <c r="T565" s="39"/>
      <c r="U565" s="39"/>
      <c r="V565" s="39"/>
      <c r="W565" s="39"/>
      <c r="X565" s="39"/>
      <c r="Y565" s="39"/>
      <c r="Z565" s="39"/>
    </row>
    <row r="566" spans="1:26" ht="16.5" customHeight="1">
      <c r="A566" s="39"/>
      <c r="B566" s="39"/>
      <c r="C566" s="39"/>
      <c r="D566" s="39"/>
      <c r="E566" s="39"/>
      <c r="F566" s="39"/>
      <c r="G566" s="39"/>
      <c r="H566" s="39"/>
      <c r="I566" s="39"/>
      <c r="J566" s="39"/>
      <c r="K566" s="39"/>
      <c r="L566" s="39"/>
      <c r="M566" s="39"/>
      <c r="N566" s="39"/>
      <c r="O566" s="39"/>
      <c r="P566" s="39"/>
      <c r="Q566" s="39"/>
      <c r="R566" s="39"/>
      <c r="S566" s="39"/>
      <c r="T566" s="39"/>
      <c r="U566" s="39"/>
      <c r="V566" s="39"/>
      <c r="W566" s="39"/>
      <c r="X566" s="39"/>
      <c r="Y566" s="39"/>
      <c r="Z566" s="39"/>
    </row>
    <row r="567" spans="1:26" ht="16.5" customHeight="1">
      <c r="A567" s="39"/>
      <c r="B567" s="39"/>
      <c r="C567" s="39"/>
      <c r="D567" s="39"/>
      <c r="E567" s="39"/>
      <c r="F567" s="39"/>
      <c r="G567" s="39"/>
      <c r="H567" s="39"/>
      <c r="I567" s="39"/>
      <c r="J567" s="39"/>
      <c r="K567" s="39"/>
      <c r="L567" s="39"/>
      <c r="M567" s="39"/>
      <c r="N567" s="39"/>
      <c r="O567" s="39"/>
      <c r="P567" s="39"/>
      <c r="Q567" s="39"/>
      <c r="R567" s="39"/>
      <c r="S567" s="39"/>
      <c r="T567" s="39"/>
      <c r="U567" s="39"/>
      <c r="V567" s="39"/>
      <c r="W567" s="39"/>
      <c r="X567" s="39"/>
      <c r="Y567" s="39"/>
      <c r="Z567" s="39"/>
    </row>
    <row r="568" spans="1:26" ht="16.5" customHeight="1">
      <c r="A568" s="39"/>
      <c r="B568" s="39"/>
      <c r="C568" s="39"/>
      <c r="D568" s="39"/>
      <c r="E568" s="39"/>
      <c r="F568" s="39"/>
      <c r="G568" s="39"/>
      <c r="H568" s="39"/>
      <c r="I568" s="39"/>
      <c r="J568" s="39"/>
      <c r="K568" s="39"/>
      <c r="L568" s="39"/>
      <c r="M568" s="39"/>
      <c r="N568" s="39"/>
      <c r="O568" s="39"/>
      <c r="P568" s="39"/>
      <c r="Q568" s="39"/>
      <c r="R568" s="39"/>
      <c r="S568" s="39"/>
      <c r="T568" s="39"/>
      <c r="U568" s="39"/>
      <c r="V568" s="39"/>
      <c r="W568" s="39"/>
      <c r="X568" s="39"/>
      <c r="Y568" s="39"/>
      <c r="Z568" s="39"/>
    </row>
    <row r="569" spans="1:26" ht="16.5" customHeight="1">
      <c r="A569" s="39"/>
      <c r="B569" s="39"/>
      <c r="C569" s="39"/>
      <c r="D569" s="39"/>
      <c r="E569" s="39"/>
      <c r="F569" s="39"/>
      <c r="G569" s="39"/>
      <c r="H569" s="39"/>
      <c r="I569" s="39"/>
      <c r="J569" s="39"/>
      <c r="K569" s="39"/>
      <c r="L569" s="39"/>
      <c r="M569" s="39"/>
      <c r="N569" s="39"/>
      <c r="O569" s="39"/>
      <c r="P569" s="39"/>
      <c r="Q569" s="39"/>
      <c r="R569" s="39"/>
      <c r="S569" s="39"/>
      <c r="T569" s="39"/>
      <c r="U569" s="39"/>
      <c r="V569" s="39"/>
      <c r="W569" s="39"/>
      <c r="X569" s="39"/>
      <c r="Y569" s="39"/>
      <c r="Z569" s="39"/>
    </row>
    <row r="570" spans="1:26" ht="16.5" customHeight="1">
      <c r="A570" s="39"/>
      <c r="B570" s="39"/>
      <c r="C570" s="39"/>
      <c r="D570" s="39"/>
      <c r="E570" s="39"/>
      <c r="F570" s="39"/>
      <c r="G570" s="39"/>
      <c r="H570" s="39"/>
      <c r="I570" s="39"/>
      <c r="J570" s="39"/>
      <c r="K570" s="39"/>
      <c r="L570" s="39"/>
      <c r="M570" s="39"/>
      <c r="N570" s="39"/>
      <c r="O570" s="39"/>
      <c r="P570" s="39"/>
      <c r="Q570" s="39"/>
      <c r="R570" s="39"/>
      <c r="S570" s="39"/>
      <c r="T570" s="39"/>
      <c r="U570" s="39"/>
      <c r="V570" s="39"/>
      <c r="W570" s="39"/>
      <c r="X570" s="39"/>
      <c r="Y570" s="39"/>
      <c r="Z570" s="39"/>
    </row>
    <row r="571" spans="1:26" ht="16.5" customHeight="1">
      <c r="A571" s="39"/>
      <c r="B571" s="39"/>
      <c r="C571" s="39"/>
      <c r="D571" s="39"/>
      <c r="E571" s="39"/>
      <c r="F571" s="39"/>
      <c r="G571" s="39"/>
      <c r="H571" s="39"/>
      <c r="I571" s="39"/>
      <c r="J571" s="39"/>
      <c r="K571" s="39"/>
      <c r="L571" s="39"/>
      <c r="M571" s="39"/>
      <c r="N571" s="39"/>
      <c r="O571" s="39"/>
      <c r="P571" s="39"/>
      <c r="Q571" s="39"/>
      <c r="R571" s="39"/>
      <c r="S571" s="39"/>
      <c r="T571" s="39"/>
      <c r="U571" s="39"/>
      <c r="V571" s="39"/>
      <c r="W571" s="39"/>
      <c r="X571" s="39"/>
      <c r="Y571" s="39"/>
      <c r="Z571" s="39"/>
    </row>
    <row r="572" spans="1:26" ht="16.5" customHeight="1">
      <c r="A572" s="39"/>
      <c r="B572" s="39"/>
      <c r="C572" s="39"/>
      <c r="D572" s="39"/>
      <c r="E572" s="39"/>
      <c r="F572" s="39"/>
      <c r="G572" s="39"/>
      <c r="H572" s="39"/>
      <c r="I572" s="39"/>
      <c r="J572" s="39"/>
      <c r="K572" s="39"/>
      <c r="L572" s="39"/>
      <c r="M572" s="39"/>
      <c r="N572" s="39"/>
      <c r="O572" s="39"/>
      <c r="P572" s="39"/>
      <c r="Q572" s="39"/>
      <c r="R572" s="39"/>
      <c r="S572" s="39"/>
      <c r="T572" s="39"/>
      <c r="U572" s="39"/>
      <c r="V572" s="39"/>
      <c r="W572" s="39"/>
      <c r="X572" s="39"/>
      <c r="Y572" s="39"/>
      <c r="Z572" s="39"/>
    </row>
    <row r="573" spans="1:26" ht="16.5" customHeight="1">
      <c r="A573" s="39"/>
      <c r="B573" s="39"/>
      <c r="C573" s="39"/>
      <c r="D573" s="39"/>
      <c r="E573" s="39"/>
      <c r="F573" s="39"/>
      <c r="G573" s="39"/>
      <c r="H573" s="39"/>
      <c r="I573" s="39"/>
      <c r="J573" s="39"/>
      <c r="K573" s="39"/>
      <c r="L573" s="39"/>
      <c r="M573" s="39"/>
      <c r="N573" s="39"/>
      <c r="O573" s="39"/>
      <c r="P573" s="39"/>
      <c r="Q573" s="39"/>
      <c r="R573" s="39"/>
      <c r="S573" s="39"/>
      <c r="T573" s="39"/>
      <c r="U573" s="39"/>
      <c r="V573" s="39"/>
      <c r="W573" s="39"/>
      <c r="X573" s="39"/>
      <c r="Y573" s="39"/>
      <c r="Z573" s="39"/>
    </row>
    <row r="574" spans="1:26" ht="16.5" customHeight="1">
      <c r="A574" s="39"/>
      <c r="B574" s="39"/>
      <c r="C574" s="39"/>
      <c r="D574" s="39"/>
      <c r="E574" s="39"/>
      <c r="F574" s="39"/>
      <c r="G574" s="39"/>
      <c r="H574" s="39"/>
      <c r="I574" s="39"/>
      <c r="J574" s="39"/>
      <c r="K574" s="39"/>
      <c r="L574" s="39"/>
      <c r="M574" s="39"/>
      <c r="N574" s="39"/>
      <c r="O574" s="39"/>
      <c r="P574" s="39"/>
      <c r="Q574" s="39"/>
      <c r="R574" s="39"/>
      <c r="S574" s="39"/>
      <c r="T574" s="39"/>
      <c r="U574" s="39"/>
      <c r="V574" s="39"/>
      <c r="W574" s="39"/>
      <c r="X574" s="39"/>
      <c r="Y574" s="39"/>
      <c r="Z574" s="39"/>
    </row>
    <row r="575" spans="1:26" ht="16.5" customHeight="1">
      <c r="A575" s="39"/>
      <c r="B575" s="39"/>
      <c r="C575" s="39"/>
      <c r="D575" s="39"/>
      <c r="E575" s="39"/>
      <c r="F575" s="39"/>
      <c r="G575" s="39"/>
      <c r="H575" s="39"/>
      <c r="I575" s="39"/>
      <c r="J575" s="39"/>
      <c r="K575" s="39"/>
      <c r="L575" s="39"/>
      <c r="M575" s="39"/>
      <c r="N575" s="39"/>
      <c r="O575" s="39"/>
      <c r="P575" s="39"/>
      <c r="Q575" s="39"/>
      <c r="R575" s="39"/>
      <c r="S575" s="39"/>
      <c r="T575" s="39"/>
      <c r="U575" s="39"/>
      <c r="V575" s="39"/>
      <c r="W575" s="39"/>
      <c r="X575" s="39"/>
      <c r="Y575" s="39"/>
      <c r="Z575" s="39"/>
    </row>
    <row r="576" spans="1:26" ht="16.5" customHeight="1">
      <c r="A576" s="39"/>
      <c r="B576" s="39"/>
      <c r="C576" s="39"/>
      <c r="D576" s="39"/>
      <c r="E576" s="39"/>
      <c r="F576" s="39"/>
      <c r="G576" s="39"/>
      <c r="H576" s="39"/>
      <c r="I576" s="39"/>
      <c r="J576" s="39"/>
      <c r="K576" s="39"/>
      <c r="L576" s="39"/>
      <c r="M576" s="39"/>
      <c r="N576" s="39"/>
      <c r="O576" s="39"/>
      <c r="P576" s="39"/>
      <c r="Q576" s="39"/>
      <c r="R576" s="39"/>
      <c r="S576" s="39"/>
      <c r="T576" s="39"/>
      <c r="U576" s="39"/>
      <c r="V576" s="39"/>
      <c r="W576" s="39"/>
      <c r="X576" s="39"/>
      <c r="Y576" s="39"/>
      <c r="Z576" s="39"/>
    </row>
    <row r="577" spans="1:26" ht="16.5" customHeight="1">
      <c r="A577" s="39"/>
      <c r="B577" s="39"/>
      <c r="C577" s="39"/>
      <c r="D577" s="39"/>
      <c r="E577" s="39"/>
      <c r="F577" s="39"/>
      <c r="G577" s="39"/>
      <c r="H577" s="39"/>
      <c r="I577" s="39"/>
      <c r="J577" s="39"/>
      <c r="K577" s="39"/>
      <c r="L577" s="39"/>
      <c r="M577" s="39"/>
      <c r="N577" s="39"/>
      <c r="O577" s="39"/>
      <c r="P577" s="39"/>
      <c r="Q577" s="39"/>
      <c r="R577" s="39"/>
      <c r="S577" s="39"/>
      <c r="T577" s="39"/>
      <c r="U577" s="39"/>
      <c r="V577" s="39"/>
      <c r="W577" s="39"/>
      <c r="X577" s="39"/>
      <c r="Y577" s="39"/>
      <c r="Z577" s="39"/>
    </row>
    <row r="578" spans="1:26" ht="16.5" customHeight="1">
      <c r="A578" s="39"/>
      <c r="B578" s="39"/>
      <c r="C578" s="39"/>
      <c r="D578" s="39"/>
      <c r="E578" s="39"/>
      <c r="F578" s="39"/>
      <c r="G578" s="39"/>
      <c r="H578" s="39"/>
      <c r="I578" s="39"/>
      <c r="J578" s="39"/>
      <c r="K578" s="39"/>
      <c r="L578" s="39"/>
      <c r="M578" s="39"/>
      <c r="N578" s="39"/>
      <c r="O578" s="39"/>
      <c r="P578" s="39"/>
      <c r="Q578" s="39"/>
      <c r="R578" s="39"/>
      <c r="S578" s="39"/>
      <c r="T578" s="39"/>
      <c r="U578" s="39"/>
      <c r="V578" s="39"/>
      <c r="W578" s="39"/>
      <c r="X578" s="39"/>
      <c r="Y578" s="39"/>
      <c r="Z578" s="39"/>
    </row>
    <row r="579" spans="1:26" ht="16.5" customHeight="1">
      <c r="A579" s="39"/>
      <c r="B579" s="39"/>
      <c r="C579" s="39"/>
      <c r="D579" s="39"/>
      <c r="E579" s="39"/>
      <c r="F579" s="39"/>
      <c r="G579" s="39"/>
      <c r="H579" s="39"/>
      <c r="I579" s="39"/>
      <c r="J579" s="39"/>
      <c r="K579" s="39"/>
      <c r="L579" s="39"/>
      <c r="M579" s="39"/>
      <c r="N579" s="39"/>
      <c r="O579" s="39"/>
      <c r="P579" s="39"/>
      <c r="Q579" s="39"/>
      <c r="R579" s="39"/>
      <c r="S579" s="39"/>
      <c r="T579" s="39"/>
      <c r="U579" s="39"/>
      <c r="V579" s="39"/>
      <c r="W579" s="39"/>
      <c r="X579" s="39"/>
      <c r="Y579" s="39"/>
      <c r="Z579" s="39"/>
    </row>
    <row r="580" spans="1:26" ht="16.5" customHeight="1">
      <c r="A580" s="39"/>
      <c r="B580" s="39"/>
      <c r="C580" s="39"/>
      <c r="D580" s="39"/>
      <c r="E580" s="39"/>
      <c r="F580" s="39"/>
      <c r="G580" s="39"/>
      <c r="H580" s="39"/>
      <c r="I580" s="39"/>
      <c r="J580" s="39"/>
      <c r="K580" s="39"/>
      <c r="L580" s="39"/>
      <c r="M580" s="39"/>
      <c r="N580" s="39"/>
      <c r="O580" s="39"/>
      <c r="P580" s="39"/>
      <c r="Q580" s="39"/>
      <c r="R580" s="39"/>
      <c r="S580" s="39"/>
      <c r="T580" s="39"/>
      <c r="U580" s="39"/>
      <c r="V580" s="39"/>
      <c r="W580" s="39"/>
      <c r="X580" s="39"/>
      <c r="Y580" s="39"/>
      <c r="Z580" s="39"/>
    </row>
    <row r="581" spans="1:26" ht="16.5" customHeight="1">
      <c r="A581" s="39"/>
      <c r="B581" s="39"/>
      <c r="C581" s="39"/>
      <c r="D581" s="39"/>
      <c r="E581" s="39"/>
      <c r="F581" s="39"/>
      <c r="G581" s="39"/>
      <c r="H581" s="39"/>
      <c r="I581" s="39"/>
      <c r="J581" s="39"/>
      <c r="K581" s="39"/>
      <c r="L581" s="39"/>
      <c r="M581" s="39"/>
      <c r="N581" s="39"/>
      <c r="O581" s="39"/>
      <c r="P581" s="39"/>
      <c r="Q581" s="39"/>
      <c r="R581" s="39"/>
      <c r="S581" s="39"/>
      <c r="T581" s="39"/>
      <c r="U581" s="39"/>
      <c r="V581" s="39"/>
      <c r="W581" s="39"/>
      <c r="X581" s="39"/>
      <c r="Y581" s="39"/>
      <c r="Z581" s="39"/>
    </row>
    <row r="582" spans="1:26" ht="16.5" customHeight="1">
      <c r="A582" s="39"/>
      <c r="B582" s="39"/>
      <c r="C582" s="39"/>
      <c r="D582" s="39"/>
      <c r="E582" s="39"/>
      <c r="F582" s="39"/>
      <c r="G582" s="39"/>
      <c r="H582" s="39"/>
      <c r="I582" s="39"/>
      <c r="J582" s="39"/>
      <c r="K582" s="39"/>
      <c r="L582" s="39"/>
      <c r="M582" s="39"/>
      <c r="N582" s="39"/>
      <c r="O582" s="39"/>
      <c r="P582" s="39"/>
      <c r="Q582" s="39"/>
      <c r="R582" s="39"/>
      <c r="S582" s="39"/>
      <c r="T582" s="39"/>
      <c r="U582" s="39"/>
      <c r="V582" s="39"/>
      <c r="W582" s="39"/>
      <c r="X582" s="39"/>
      <c r="Y582" s="39"/>
      <c r="Z582" s="39"/>
    </row>
    <row r="583" spans="1:26" ht="16.5" customHeight="1">
      <c r="A583" s="39"/>
      <c r="B583" s="39"/>
      <c r="C583" s="39"/>
      <c r="D583" s="39"/>
      <c r="E583" s="39"/>
      <c r="F583" s="39"/>
      <c r="G583" s="39"/>
      <c r="H583" s="39"/>
      <c r="I583" s="39"/>
      <c r="J583" s="39"/>
      <c r="K583" s="39"/>
      <c r="L583" s="39"/>
      <c r="M583" s="39"/>
      <c r="N583" s="39"/>
      <c r="O583" s="39"/>
      <c r="P583" s="39"/>
      <c r="Q583" s="39"/>
      <c r="R583" s="39"/>
      <c r="S583" s="39"/>
      <c r="T583" s="39"/>
      <c r="U583" s="39"/>
      <c r="V583" s="39"/>
      <c r="W583" s="39"/>
      <c r="X583" s="39"/>
      <c r="Y583" s="39"/>
      <c r="Z583" s="39"/>
    </row>
    <row r="584" spans="1:26" ht="16.5" customHeight="1">
      <c r="A584" s="39"/>
      <c r="B584" s="39"/>
      <c r="C584" s="39"/>
      <c r="D584" s="39"/>
      <c r="E584" s="39"/>
      <c r="F584" s="39"/>
      <c r="G584" s="39"/>
      <c r="H584" s="39"/>
      <c r="I584" s="39"/>
      <c r="J584" s="39"/>
      <c r="K584" s="39"/>
      <c r="L584" s="39"/>
      <c r="M584" s="39"/>
      <c r="N584" s="39"/>
      <c r="O584" s="39"/>
      <c r="P584" s="39"/>
      <c r="Q584" s="39"/>
      <c r="R584" s="39"/>
      <c r="S584" s="39"/>
      <c r="T584" s="39"/>
      <c r="U584" s="39"/>
      <c r="V584" s="39"/>
      <c r="W584" s="39"/>
      <c r="X584" s="39"/>
      <c r="Y584" s="39"/>
      <c r="Z584" s="39"/>
    </row>
    <row r="585" spans="1:26" ht="16.5" customHeight="1">
      <c r="A585" s="39"/>
      <c r="B585" s="39"/>
      <c r="C585" s="39"/>
      <c r="D585" s="39"/>
      <c r="E585" s="39"/>
      <c r="F585" s="39"/>
      <c r="G585" s="39"/>
      <c r="H585" s="39"/>
      <c r="I585" s="39"/>
      <c r="J585" s="39"/>
      <c r="K585" s="39"/>
      <c r="L585" s="39"/>
      <c r="M585" s="39"/>
      <c r="N585" s="39"/>
      <c r="O585" s="39"/>
      <c r="P585" s="39"/>
      <c r="Q585" s="39"/>
      <c r="R585" s="39"/>
      <c r="S585" s="39"/>
      <c r="T585" s="39"/>
      <c r="U585" s="39"/>
      <c r="V585" s="39"/>
      <c r="W585" s="39"/>
      <c r="X585" s="39"/>
      <c r="Y585" s="39"/>
      <c r="Z585" s="39"/>
    </row>
    <row r="586" spans="1:26" ht="16.5" customHeight="1">
      <c r="A586" s="39"/>
      <c r="B586" s="39"/>
      <c r="C586" s="39"/>
      <c r="D586" s="39"/>
      <c r="E586" s="39"/>
      <c r="F586" s="39"/>
      <c r="G586" s="39"/>
      <c r="H586" s="39"/>
      <c r="I586" s="39"/>
      <c r="J586" s="39"/>
      <c r="K586" s="39"/>
      <c r="L586" s="39"/>
      <c r="M586" s="39"/>
      <c r="N586" s="39"/>
      <c r="O586" s="39"/>
      <c r="P586" s="39"/>
      <c r="Q586" s="39"/>
      <c r="R586" s="39"/>
      <c r="S586" s="39"/>
      <c r="T586" s="39"/>
      <c r="U586" s="39"/>
      <c r="V586" s="39"/>
      <c r="W586" s="39"/>
      <c r="X586" s="39"/>
      <c r="Y586" s="39"/>
      <c r="Z586" s="39"/>
    </row>
    <row r="587" spans="1:26" ht="16.5" customHeight="1">
      <c r="A587" s="39"/>
      <c r="B587" s="39"/>
      <c r="C587" s="39"/>
      <c r="D587" s="39"/>
      <c r="E587" s="39"/>
      <c r="F587" s="39"/>
      <c r="G587" s="39"/>
      <c r="H587" s="39"/>
      <c r="I587" s="39"/>
      <c r="J587" s="39"/>
      <c r="K587" s="39"/>
      <c r="L587" s="39"/>
      <c r="M587" s="39"/>
      <c r="N587" s="39"/>
      <c r="O587" s="39"/>
      <c r="P587" s="39"/>
      <c r="Q587" s="39"/>
      <c r="R587" s="39"/>
      <c r="S587" s="39"/>
      <c r="T587" s="39"/>
      <c r="U587" s="39"/>
      <c r="V587" s="39"/>
      <c r="W587" s="39"/>
      <c r="X587" s="39"/>
      <c r="Y587" s="39"/>
      <c r="Z587" s="39"/>
    </row>
    <row r="588" spans="1:26" ht="16.5" customHeight="1">
      <c r="A588" s="39"/>
      <c r="B588" s="39"/>
      <c r="C588" s="39"/>
      <c r="D588" s="39"/>
      <c r="E588" s="39"/>
      <c r="F588" s="39"/>
      <c r="G588" s="39"/>
      <c r="H588" s="39"/>
      <c r="I588" s="39"/>
      <c r="J588" s="39"/>
      <c r="K588" s="39"/>
      <c r="L588" s="39"/>
      <c r="M588" s="39"/>
      <c r="N588" s="39"/>
      <c r="O588" s="39"/>
      <c r="P588" s="39"/>
      <c r="Q588" s="39"/>
      <c r="R588" s="39"/>
      <c r="S588" s="39"/>
      <c r="T588" s="39"/>
      <c r="U588" s="39"/>
      <c r="V588" s="39"/>
      <c r="W588" s="39"/>
      <c r="X588" s="39"/>
      <c r="Y588" s="39"/>
      <c r="Z588" s="39"/>
    </row>
    <row r="589" spans="1:26" ht="16.5" customHeight="1">
      <c r="A589" s="39"/>
      <c r="B589" s="39"/>
      <c r="C589" s="39"/>
      <c r="D589" s="39"/>
      <c r="E589" s="39"/>
      <c r="F589" s="39"/>
      <c r="G589" s="39"/>
      <c r="H589" s="39"/>
      <c r="I589" s="39"/>
      <c r="J589" s="39"/>
      <c r="K589" s="39"/>
      <c r="L589" s="39"/>
      <c r="M589" s="39"/>
      <c r="N589" s="39"/>
      <c r="O589" s="39"/>
      <c r="P589" s="39"/>
      <c r="Q589" s="39"/>
      <c r="R589" s="39"/>
      <c r="S589" s="39"/>
      <c r="T589" s="39"/>
      <c r="U589" s="39"/>
      <c r="V589" s="39"/>
      <c r="W589" s="39"/>
      <c r="X589" s="39"/>
      <c r="Y589" s="39"/>
      <c r="Z589" s="39"/>
    </row>
    <row r="590" spans="1:26" ht="16.5" customHeight="1">
      <c r="A590" s="39"/>
      <c r="B590" s="39"/>
      <c r="C590" s="39"/>
      <c r="D590" s="39"/>
      <c r="E590" s="39"/>
      <c r="F590" s="39"/>
      <c r="G590" s="39"/>
      <c r="H590" s="39"/>
      <c r="I590" s="39"/>
      <c r="J590" s="39"/>
      <c r="K590" s="39"/>
      <c r="L590" s="39"/>
      <c r="M590" s="39"/>
      <c r="N590" s="39"/>
      <c r="O590" s="39"/>
      <c r="P590" s="39"/>
      <c r="Q590" s="39"/>
      <c r="R590" s="39"/>
      <c r="S590" s="39"/>
      <c r="T590" s="39"/>
      <c r="U590" s="39"/>
      <c r="V590" s="39"/>
      <c r="W590" s="39"/>
      <c r="X590" s="39"/>
      <c r="Y590" s="39"/>
      <c r="Z590" s="39"/>
    </row>
    <row r="591" spans="1:26" ht="16.5" customHeight="1">
      <c r="A591" s="39"/>
      <c r="B591" s="39"/>
      <c r="C591" s="39"/>
      <c r="D591" s="39"/>
      <c r="E591" s="39"/>
      <c r="F591" s="39"/>
      <c r="G591" s="39"/>
      <c r="H591" s="39"/>
      <c r="I591" s="39"/>
      <c r="J591" s="39"/>
      <c r="K591" s="39"/>
      <c r="L591" s="39"/>
      <c r="M591" s="39"/>
      <c r="N591" s="39"/>
      <c r="O591" s="39"/>
      <c r="P591" s="39"/>
      <c r="Q591" s="39"/>
      <c r="R591" s="39"/>
      <c r="S591" s="39"/>
      <c r="T591" s="39"/>
      <c r="U591" s="39"/>
      <c r="V591" s="39"/>
      <c r="W591" s="39"/>
      <c r="X591" s="39"/>
      <c r="Y591" s="39"/>
      <c r="Z591" s="39"/>
    </row>
    <row r="592" spans="1:26" ht="16.5" customHeight="1">
      <c r="A592" s="39"/>
      <c r="B592" s="39"/>
      <c r="C592" s="39"/>
      <c r="D592" s="39"/>
      <c r="E592" s="39"/>
      <c r="F592" s="39"/>
      <c r="G592" s="39"/>
      <c r="H592" s="39"/>
      <c r="I592" s="39"/>
      <c r="J592" s="39"/>
      <c r="K592" s="39"/>
      <c r="L592" s="39"/>
      <c r="M592" s="39"/>
      <c r="N592" s="39"/>
      <c r="O592" s="39"/>
      <c r="P592" s="39"/>
      <c r="Q592" s="39"/>
      <c r="R592" s="39"/>
      <c r="S592" s="39"/>
      <c r="T592" s="39"/>
      <c r="U592" s="39"/>
      <c r="V592" s="39"/>
      <c r="W592" s="39"/>
      <c r="X592" s="39"/>
      <c r="Y592" s="39"/>
      <c r="Z592" s="39"/>
    </row>
    <row r="593" spans="1:26" ht="16.5" customHeight="1">
      <c r="A593" s="39"/>
      <c r="B593" s="39"/>
      <c r="C593" s="39"/>
      <c r="D593" s="39"/>
      <c r="E593" s="39"/>
      <c r="F593" s="39"/>
      <c r="G593" s="39"/>
      <c r="H593" s="39"/>
      <c r="I593" s="39"/>
      <c r="J593" s="39"/>
      <c r="K593" s="39"/>
      <c r="L593" s="39"/>
      <c r="M593" s="39"/>
      <c r="N593" s="39"/>
      <c r="O593" s="39"/>
      <c r="P593" s="39"/>
      <c r="Q593" s="39"/>
      <c r="R593" s="39"/>
      <c r="S593" s="39"/>
      <c r="T593" s="39"/>
      <c r="U593" s="39"/>
      <c r="V593" s="39"/>
      <c r="W593" s="39"/>
      <c r="X593" s="39"/>
      <c r="Y593" s="39"/>
      <c r="Z593" s="39"/>
    </row>
    <row r="594" spans="1:26" ht="16.5" customHeight="1">
      <c r="A594" s="39"/>
      <c r="B594" s="39"/>
      <c r="C594" s="39"/>
      <c r="D594" s="39"/>
      <c r="E594" s="39"/>
      <c r="F594" s="39"/>
      <c r="G594" s="39"/>
      <c r="H594" s="39"/>
      <c r="I594" s="39"/>
      <c r="J594" s="39"/>
      <c r="K594" s="39"/>
      <c r="L594" s="39"/>
      <c r="M594" s="39"/>
      <c r="N594" s="39"/>
      <c r="O594" s="39"/>
      <c r="P594" s="39"/>
      <c r="Q594" s="39"/>
      <c r="R594" s="39"/>
      <c r="S594" s="39"/>
      <c r="T594" s="39"/>
      <c r="U594" s="39"/>
      <c r="V594" s="39"/>
      <c r="W594" s="39"/>
      <c r="X594" s="39"/>
      <c r="Y594" s="39"/>
      <c r="Z594" s="39"/>
    </row>
    <row r="595" spans="1:26" ht="16.5" customHeight="1">
      <c r="A595" s="39"/>
      <c r="B595" s="39"/>
      <c r="C595" s="39"/>
      <c r="D595" s="39"/>
      <c r="E595" s="39"/>
      <c r="F595" s="39"/>
      <c r="G595" s="39"/>
      <c r="H595" s="39"/>
      <c r="I595" s="39"/>
      <c r="J595" s="39"/>
      <c r="K595" s="39"/>
      <c r="L595" s="39"/>
      <c r="M595" s="39"/>
      <c r="N595" s="39"/>
      <c r="O595" s="39"/>
      <c r="P595" s="39"/>
      <c r="Q595" s="39"/>
      <c r="R595" s="39"/>
      <c r="S595" s="39"/>
      <c r="T595" s="39"/>
      <c r="U595" s="39"/>
      <c r="V595" s="39"/>
      <c r="W595" s="39"/>
      <c r="X595" s="39"/>
      <c r="Y595" s="39"/>
      <c r="Z595" s="39"/>
    </row>
    <row r="596" spans="1:26" ht="16.5" customHeight="1">
      <c r="A596" s="39"/>
      <c r="B596" s="39"/>
      <c r="C596" s="39"/>
      <c r="D596" s="39"/>
      <c r="E596" s="39"/>
      <c r="F596" s="39"/>
      <c r="G596" s="39"/>
      <c r="H596" s="39"/>
      <c r="I596" s="39"/>
      <c r="J596" s="39"/>
      <c r="K596" s="39"/>
      <c r="L596" s="39"/>
      <c r="M596" s="39"/>
      <c r="N596" s="39"/>
      <c r="O596" s="39"/>
      <c r="P596" s="39"/>
      <c r="Q596" s="39"/>
      <c r="R596" s="39"/>
      <c r="S596" s="39"/>
      <c r="T596" s="39"/>
      <c r="U596" s="39"/>
      <c r="V596" s="39"/>
      <c r="W596" s="39"/>
      <c r="X596" s="39"/>
      <c r="Y596" s="39"/>
      <c r="Z596" s="39"/>
    </row>
    <row r="597" spans="1:26" ht="16.5" customHeight="1">
      <c r="A597" s="39"/>
      <c r="B597" s="39"/>
      <c r="C597" s="39"/>
      <c r="D597" s="39"/>
      <c r="E597" s="39"/>
      <c r="F597" s="39"/>
      <c r="G597" s="39"/>
      <c r="H597" s="39"/>
      <c r="I597" s="39"/>
      <c r="J597" s="39"/>
      <c r="K597" s="39"/>
      <c r="L597" s="39"/>
      <c r="M597" s="39"/>
      <c r="N597" s="39"/>
      <c r="O597" s="39"/>
      <c r="P597" s="39"/>
      <c r="Q597" s="39"/>
      <c r="R597" s="39"/>
      <c r="S597" s="39"/>
      <c r="T597" s="39"/>
      <c r="U597" s="39"/>
      <c r="V597" s="39"/>
      <c r="W597" s="39"/>
      <c r="X597" s="39"/>
      <c r="Y597" s="39"/>
      <c r="Z597" s="39"/>
    </row>
    <row r="598" spans="1:26" ht="16.5" customHeight="1">
      <c r="A598" s="39"/>
      <c r="B598" s="39"/>
      <c r="C598" s="39"/>
      <c r="D598" s="39"/>
      <c r="E598" s="39"/>
      <c r="F598" s="39"/>
      <c r="G598" s="39"/>
      <c r="H598" s="39"/>
      <c r="I598" s="39"/>
      <c r="J598" s="39"/>
      <c r="K598" s="39"/>
      <c r="L598" s="39"/>
      <c r="M598" s="39"/>
      <c r="N598" s="39"/>
      <c r="O598" s="39"/>
      <c r="P598" s="39"/>
      <c r="Q598" s="39"/>
      <c r="R598" s="39"/>
      <c r="S598" s="39"/>
      <c r="T598" s="39"/>
      <c r="U598" s="39"/>
      <c r="V598" s="39"/>
      <c r="W598" s="39"/>
      <c r="X598" s="39"/>
      <c r="Y598" s="39"/>
      <c r="Z598" s="39"/>
    </row>
    <row r="599" spans="1:26" ht="16.5" customHeight="1">
      <c r="A599" s="39"/>
      <c r="B599" s="39"/>
      <c r="C599" s="39"/>
      <c r="D599" s="39"/>
      <c r="E599" s="39"/>
      <c r="F599" s="39"/>
      <c r="G599" s="39"/>
      <c r="H599" s="39"/>
      <c r="I599" s="39"/>
      <c r="J599" s="39"/>
      <c r="K599" s="39"/>
      <c r="L599" s="39"/>
      <c r="M599" s="39"/>
      <c r="N599" s="39"/>
      <c r="O599" s="39"/>
      <c r="P599" s="39"/>
      <c r="Q599" s="39"/>
      <c r="R599" s="39"/>
      <c r="S599" s="39"/>
      <c r="T599" s="39"/>
      <c r="U599" s="39"/>
      <c r="V599" s="39"/>
      <c r="W599" s="39"/>
      <c r="X599" s="39"/>
      <c r="Y599" s="39"/>
      <c r="Z599" s="39"/>
    </row>
    <row r="600" spans="1:26" ht="16.5" customHeight="1">
      <c r="A600" s="39"/>
      <c r="B600" s="39"/>
      <c r="C600" s="39"/>
      <c r="D600" s="39"/>
      <c r="E600" s="39"/>
      <c r="F600" s="39"/>
      <c r="G600" s="39"/>
      <c r="H600" s="39"/>
      <c r="I600" s="39"/>
      <c r="J600" s="39"/>
      <c r="K600" s="39"/>
      <c r="L600" s="39"/>
      <c r="M600" s="39"/>
      <c r="N600" s="39"/>
      <c r="O600" s="39"/>
      <c r="P600" s="39"/>
      <c r="Q600" s="39"/>
      <c r="R600" s="39"/>
      <c r="S600" s="39"/>
      <c r="T600" s="39"/>
      <c r="U600" s="39"/>
      <c r="V600" s="39"/>
      <c r="W600" s="39"/>
      <c r="X600" s="39"/>
      <c r="Y600" s="39"/>
      <c r="Z600" s="39"/>
    </row>
    <row r="601" spans="1:26" ht="16.5" customHeight="1">
      <c r="A601" s="39"/>
      <c r="B601" s="39"/>
      <c r="C601" s="39"/>
      <c r="D601" s="39"/>
      <c r="E601" s="39"/>
      <c r="F601" s="39"/>
      <c r="G601" s="39"/>
      <c r="H601" s="39"/>
      <c r="I601" s="39"/>
      <c r="J601" s="39"/>
      <c r="K601" s="39"/>
      <c r="L601" s="39"/>
      <c r="M601" s="39"/>
      <c r="N601" s="39"/>
      <c r="O601" s="39"/>
      <c r="P601" s="39"/>
      <c r="Q601" s="39"/>
      <c r="R601" s="39"/>
      <c r="S601" s="39"/>
      <c r="T601" s="39"/>
      <c r="U601" s="39"/>
      <c r="V601" s="39"/>
      <c r="W601" s="39"/>
      <c r="X601" s="39"/>
      <c r="Y601" s="39"/>
      <c r="Z601" s="39"/>
    </row>
    <row r="602" spans="1:26" ht="16.5" customHeight="1">
      <c r="A602" s="39"/>
      <c r="B602" s="39"/>
      <c r="C602" s="39"/>
      <c r="D602" s="39"/>
      <c r="E602" s="39"/>
      <c r="F602" s="39"/>
      <c r="G602" s="39"/>
      <c r="H602" s="39"/>
      <c r="I602" s="39"/>
      <c r="J602" s="39"/>
      <c r="K602" s="39"/>
      <c r="L602" s="39"/>
      <c r="M602" s="39"/>
      <c r="N602" s="39"/>
      <c r="O602" s="39"/>
      <c r="P602" s="39"/>
      <c r="Q602" s="39"/>
      <c r="R602" s="39"/>
      <c r="S602" s="39"/>
      <c r="T602" s="39"/>
      <c r="U602" s="39"/>
      <c r="V602" s="39"/>
      <c r="W602" s="39"/>
      <c r="X602" s="39"/>
      <c r="Y602" s="39"/>
      <c r="Z602" s="39"/>
    </row>
    <row r="603" spans="1:26" ht="16.5" customHeight="1">
      <c r="A603" s="39"/>
      <c r="B603" s="39"/>
      <c r="C603" s="39"/>
      <c r="D603" s="39"/>
      <c r="E603" s="39"/>
      <c r="F603" s="39"/>
      <c r="G603" s="39"/>
      <c r="H603" s="39"/>
      <c r="I603" s="39"/>
      <c r="J603" s="39"/>
      <c r="K603" s="39"/>
      <c r="L603" s="39"/>
      <c r="M603" s="39"/>
      <c r="N603" s="39"/>
      <c r="O603" s="39"/>
      <c r="P603" s="39"/>
      <c r="Q603" s="39"/>
      <c r="R603" s="39"/>
      <c r="S603" s="39"/>
      <c r="T603" s="39"/>
      <c r="U603" s="39"/>
      <c r="V603" s="39"/>
      <c r="W603" s="39"/>
      <c r="X603" s="39"/>
      <c r="Y603" s="39"/>
      <c r="Z603" s="39"/>
    </row>
    <row r="604" spans="1:26" ht="16.5" customHeight="1">
      <c r="A604" s="39"/>
      <c r="B604" s="39"/>
      <c r="C604" s="39"/>
      <c r="D604" s="39"/>
      <c r="E604" s="39"/>
      <c r="F604" s="39"/>
      <c r="G604" s="39"/>
      <c r="H604" s="39"/>
      <c r="I604" s="39"/>
      <c r="J604" s="39"/>
      <c r="K604" s="39"/>
      <c r="L604" s="39"/>
      <c r="M604" s="39"/>
      <c r="N604" s="39"/>
      <c r="O604" s="39"/>
      <c r="P604" s="39"/>
      <c r="Q604" s="39"/>
      <c r="R604" s="39"/>
      <c r="S604" s="39"/>
      <c r="T604" s="39"/>
      <c r="U604" s="39"/>
      <c r="V604" s="39"/>
      <c r="W604" s="39"/>
      <c r="X604" s="39"/>
      <c r="Y604" s="39"/>
      <c r="Z604" s="39"/>
    </row>
    <row r="605" spans="1:26" ht="16.5" customHeight="1">
      <c r="A605" s="39"/>
      <c r="B605" s="39"/>
      <c r="C605" s="39"/>
      <c r="D605" s="39"/>
      <c r="E605" s="39"/>
      <c r="F605" s="39"/>
      <c r="G605" s="39"/>
      <c r="H605" s="39"/>
      <c r="I605" s="39"/>
      <c r="J605" s="39"/>
      <c r="K605" s="39"/>
      <c r="L605" s="39"/>
      <c r="M605" s="39"/>
      <c r="N605" s="39"/>
      <c r="O605" s="39"/>
      <c r="P605" s="39"/>
      <c r="Q605" s="39"/>
      <c r="R605" s="39"/>
      <c r="S605" s="39"/>
      <c r="T605" s="39"/>
      <c r="U605" s="39"/>
      <c r="V605" s="39"/>
      <c r="W605" s="39"/>
      <c r="X605" s="39"/>
      <c r="Y605" s="39"/>
      <c r="Z605" s="39"/>
    </row>
    <row r="606" spans="1:26" ht="16.5" customHeight="1">
      <c r="A606" s="39"/>
      <c r="B606" s="39"/>
      <c r="C606" s="39"/>
      <c r="D606" s="39"/>
      <c r="E606" s="39"/>
      <c r="F606" s="39"/>
      <c r="G606" s="39"/>
      <c r="H606" s="39"/>
      <c r="I606" s="39"/>
      <c r="J606" s="39"/>
      <c r="K606" s="39"/>
      <c r="L606" s="39"/>
      <c r="M606" s="39"/>
      <c r="N606" s="39"/>
      <c r="O606" s="39"/>
      <c r="P606" s="39"/>
      <c r="Q606" s="39"/>
      <c r="R606" s="39"/>
      <c r="S606" s="39"/>
      <c r="T606" s="39"/>
      <c r="U606" s="39"/>
      <c r="V606" s="39"/>
      <c r="W606" s="39"/>
      <c r="X606" s="39"/>
      <c r="Y606" s="39"/>
      <c r="Z606" s="39"/>
    </row>
    <row r="607" spans="1:26" ht="16.5" customHeight="1">
      <c r="A607" s="39"/>
      <c r="B607" s="39"/>
      <c r="C607" s="39"/>
      <c r="D607" s="39"/>
      <c r="E607" s="39"/>
      <c r="F607" s="39"/>
      <c r="G607" s="39"/>
      <c r="H607" s="39"/>
      <c r="I607" s="39"/>
      <c r="J607" s="39"/>
      <c r="K607" s="39"/>
      <c r="L607" s="39"/>
      <c r="M607" s="39"/>
      <c r="N607" s="39"/>
      <c r="O607" s="39"/>
      <c r="P607" s="39"/>
      <c r="Q607" s="39"/>
      <c r="R607" s="39"/>
      <c r="S607" s="39"/>
      <c r="T607" s="39"/>
      <c r="U607" s="39"/>
      <c r="V607" s="39"/>
      <c r="W607" s="39"/>
      <c r="X607" s="39"/>
      <c r="Y607" s="39"/>
      <c r="Z607" s="39"/>
    </row>
    <row r="608" spans="1:26" ht="16.5" customHeight="1">
      <c r="A608" s="39"/>
      <c r="B608" s="39"/>
      <c r="C608" s="39"/>
      <c r="D608" s="39"/>
      <c r="E608" s="39"/>
      <c r="F608" s="39"/>
      <c r="G608" s="39"/>
      <c r="H608" s="39"/>
      <c r="I608" s="39"/>
      <c r="J608" s="39"/>
      <c r="K608" s="39"/>
      <c r="L608" s="39"/>
      <c r="M608" s="39"/>
      <c r="N608" s="39"/>
      <c r="O608" s="39"/>
      <c r="P608" s="39"/>
      <c r="Q608" s="39"/>
      <c r="R608" s="39"/>
      <c r="S608" s="39"/>
      <c r="T608" s="39"/>
      <c r="U608" s="39"/>
      <c r="V608" s="39"/>
      <c r="W608" s="39"/>
      <c r="X608" s="39"/>
      <c r="Y608" s="39"/>
      <c r="Z608" s="39"/>
    </row>
    <row r="609" spans="1:26" ht="16.5" customHeight="1">
      <c r="A609" s="39"/>
      <c r="B609" s="39"/>
      <c r="C609" s="39"/>
      <c r="D609" s="39"/>
      <c r="E609" s="39"/>
      <c r="F609" s="39"/>
      <c r="G609" s="39"/>
      <c r="H609" s="39"/>
      <c r="I609" s="39"/>
      <c r="J609" s="39"/>
      <c r="K609" s="39"/>
      <c r="L609" s="39"/>
      <c r="M609" s="39"/>
      <c r="N609" s="39"/>
      <c r="O609" s="39"/>
      <c r="P609" s="39"/>
      <c r="Q609" s="39"/>
      <c r="R609" s="39"/>
      <c r="S609" s="39"/>
      <c r="T609" s="39"/>
      <c r="U609" s="39"/>
      <c r="V609" s="39"/>
      <c r="W609" s="39"/>
      <c r="X609" s="39"/>
      <c r="Y609" s="39"/>
      <c r="Z609" s="39"/>
    </row>
    <row r="610" spans="1:26" ht="16.5" customHeight="1">
      <c r="A610" s="39"/>
      <c r="B610" s="39"/>
      <c r="C610" s="39"/>
      <c r="D610" s="39"/>
      <c r="E610" s="39"/>
      <c r="F610" s="39"/>
      <c r="G610" s="39"/>
      <c r="H610" s="39"/>
      <c r="I610" s="39"/>
      <c r="J610" s="39"/>
      <c r="K610" s="39"/>
      <c r="L610" s="39"/>
      <c r="M610" s="39"/>
      <c r="N610" s="39"/>
      <c r="O610" s="39"/>
      <c r="P610" s="39"/>
      <c r="Q610" s="39"/>
      <c r="R610" s="39"/>
      <c r="S610" s="39"/>
      <c r="T610" s="39"/>
      <c r="U610" s="39"/>
      <c r="V610" s="39"/>
      <c r="W610" s="39"/>
      <c r="X610" s="39"/>
      <c r="Y610" s="39"/>
      <c r="Z610" s="39"/>
    </row>
    <row r="611" spans="1:26" ht="16.5" customHeight="1">
      <c r="A611" s="39"/>
      <c r="B611" s="39"/>
      <c r="C611" s="39"/>
      <c r="D611" s="39"/>
      <c r="E611" s="39"/>
      <c r="F611" s="39"/>
      <c r="G611" s="39"/>
      <c r="H611" s="39"/>
      <c r="I611" s="39"/>
      <c r="J611" s="39"/>
      <c r="K611" s="39"/>
      <c r="L611" s="39"/>
      <c r="M611" s="39"/>
      <c r="N611" s="39"/>
      <c r="O611" s="39"/>
      <c r="P611" s="39"/>
      <c r="Q611" s="39"/>
      <c r="R611" s="39"/>
      <c r="S611" s="39"/>
      <c r="T611" s="39"/>
      <c r="U611" s="39"/>
      <c r="V611" s="39"/>
      <c r="W611" s="39"/>
      <c r="X611" s="39"/>
      <c r="Y611" s="39"/>
      <c r="Z611" s="39"/>
    </row>
    <row r="612" spans="1:26" ht="16.5" customHeight="1">
      <c r="A612" s="39"/>
      <c r="B612" s="39"/>
      <c r="C612" s="39"/>
      <c r="D612" s="39"/>
      <c r="E612" s="39"/>
      <c r="F612" s="39"/>
      <c r="G612" s="39"/>
      <c r="H612" s="39"/>
      <c r="I612" s="39"/>
      <c r="J612" s="39"/>
      <c r="K612" s="39"/>
      <c r="L612" s="39"/>
      <c r="M612" s="39"/>
      <c r="N612" s="39"/>
      <c r="O612" s="39"/>
      <c r="P612" s="39"/>
      <c r="Q612" s="39"/>
      <c r="R612" s="39"/>
      <c r="S612" s="39"/>
      <c r="T612" s="39"/>
      <c r="U612" s="39"/>
      <c r="V612" s="39"/>
      <c r="W612" s="39"/>
      <c r="X612" s="39"/>
      <c r="Y612" s="39"/>
      <c r="Z612" s="39"/>
    </row>
    <row r="613" spans="1:26" ht="16.5" customHeight="1">
      <c r="A613" s="39"/>
      <c r="B613" s="39"/>
      <c r="C613" s="39"/>
      <c r="D613" s="39"/>
      <c r="E613" s="39"/>
      <c r="F613" s="39"/>
      <c r="G613" s="39"/>
      <c r="H613" s="39"/>
      <c r="I613" s="39"/>
      <c r="J613" s="39"/>
      <c r="K613" s="39"/>
      <c r="L613" s="39"/>
      <c r="M613" s="39"/>
      <c r="N613" s="39"/>
      <c r="O613" s="39"/>
      <c r="P613" s="39"/>
      <c r="Q613" s="39"/>
      <c r="R613" s="39"/>
      <c r="S613" s="39"/>
      <c r="T613" s="39"/>
      <c r="U613" s="39"/>
      <c r="V613" s="39"/>
      <c r="W613" s="39"/>
      <c r="X613" s="39"/>
      <c r="Y613" s="39"/>
      <c r="Z613" s="39"/>
    </row>
    <row r="614" spans="1:26" ht="16.5" customHeight="1">
      <c r="A614" s="39"/>
      <c r="B614" s="39"/>
      <c r="C614" s="39"/>
      <c r="D614" s="39"/>
      <c r="E614" s="39"/>
      <c r="F614" s="39"/>
      <c r="G614" s="39"/>
      <c r="H614" s="39"/>
      <c r="I614" s="39"/>
      <c r="J614" s="39"/>
      <c r="K614" s="39"/>
      <c r="L614" s="39"/>
      <c r="M614" s="39"/>
      <c r="N614" s="39"/>
      <c r="O614" s="39"/>
      <c r="P614" s="39"/>
      <c r="Q614" s="39"/>
      <c r="R614" s="39"/>
      <c r="S614" s="39"/>
      <c r="T614" s="39"/>
      <c r="U614" s="39"/>
      <c r="V614" s="39"/>
      <c r="W614" s="39"/>
      <c r="X614" s="39"/>
      <c r="Y614" s="39"/>
      <c r="Z614" s="39"/>
    </row>
    <row r="615" spans="1:26" ht="16.5" customHeight="1">
      <c r="A615" s="39"/>
      <c r="B615" s="39"/>
      <c r="C615" s="39"/>
      <c r="D615" s="39"/>
      <c r="E615" s="39"/>
      <c r="F615" s="39"/>
      <c r="G615" s="39"/>
      <c r="H615" s="39"/>
      <c r="I615" s="39"/>
      <c r="J615" s="39"/>
      <c r="K615" s="39"/>
      <c r="L615" s="39"/>
      <c r="M615" s="39"/>
      <c r="N615" s="39"/>
      <c r="O615" s="39"/>
      <c r="P615" s="39"/>
      <c r="Q615" s="39"/>
      <c r="R615" s="39"/>
      <c r="S615" s="39"/>
      <c r="T615" s="39"/>
      <c r="U615" s="39"/>
      <c r="V615" s="39"/>
      <c r="W615" s="39"/>
      <c r="X615" s="39"/>
      <c r="Y615" s="39"/>
      <c r="Z615" s="39"/>
    </row>
    <row r="616" spans="1:26" ht="16.5" customHeight="1">
      <c r="A616" s="39"/>
      <c r="B616" s="39"/>
      <c r="C616" s="39"/>
      <c r="D616" s="39"/>
      <c r="E616" s="39"/>
      <c r="F616" s="39"/>
      <c r="G616" s="39"/>
      <c r="H616" s="39"/>
      <c r="I616" s="39"/>
      <c r="J616" s="39"/>
      <c r="K616" s="39"/>
      <c r="L616" s="39"/>
      <c r="M616" s="39"/>
      <c r="N616" s="39"/>
      <c r="O616" s="39"/>
      <c r="P616" s="39"/>
      <c r="Q616" s="39"/>
      <c r="R616" s="39"/>
      <c r="S616" s="39"/>
      <c r="T616" s="39"/>
      <c r="U616" s="39"/>
      <c r="V616" s="39"/>
      <c r="W616" s="39"/>
      <c r="X616" s="39"/>
      <c r="Y616" s="39"/>
      <c r="Z616" s="39"/>
    </row>
    <row r="617" spans="1:26" ht="16.5" customHeight="1">
      <c r="A617" s="39"/>
      <c r="B617" s="39"/>
      <c r="C617" s="39"/>
      <c r="D617" s="39"/>
      <c r="E617" s="39"/>
      <c r="F617" s="39"/>
      <c r="G617" s="39"/>
      <c r="H617" s="39"/>
      <c r="I617" s="39"/>
      <c r="J617" s="39"/>
      <c r="K617" s="39"/>
      <c r="L617" s="39"/>
      <c r="M617" s="39"/>
      <c r="N617" s="39"/>
      <c r="O617" s="39"/>
      <c r="P617" s="39"/>
      <c r="Q617" s="39"/>
      <c r="R617" s="39"/>
      <c r="S617" s="39"/>
      <c r="T617" s="39"/>
      <c r="U617" s="39"/>
      <c r="V617" s="39"/>
      <c r="W617" s="39"/>
      <c r="X617" s="39"/>
      <c r="Y617" s="39"/>
      <c r="Z617" s="39"/>
    </row>
    <row r="618" spans="1:26" ht="16.5" customHeight="1">
      <c r="A618" s="39"/>
      <c r="B618" s="39"/>
      <c r="C618" s="39"/>
      <c r="D618" s="39"/>
      <c r="E618" s="39"/>
      <c r="F618" s="39"/>
      <c r="G618" s="39"/>
      <c r="H618" s="39"/>
      <c r="I618" s="39"/>
      <c r="J618" s="39"/>
      <c r="K618" s="39"/>
      <c r="L618" s="39"/>
      <c r="M618" s="39"/>
      <c r="N618" s="39"/>
      <c r="O618" s="39"/>
      <c r="P618" s="39"/>
      <c r="Q618" s="39"/>
      <c r="R618" s="39"/>
      <c r="S618" s="39"/>
      <c r="T618" s="39"/>
      <c r="U618" s="39"/>
      <c r="V618" s="39"/>
      <c r="W618" s="39"/>
      <c r="X618" s="39"/>
      <c r="Y618" s="39"/>
      <c r="Z618" s="39"/>
    </row>
    <row r="619" spans="1:26" ht="16.5" customHeight="1">
      <c r="A619" s="39"/>
      <c r="B619" s="39"/>
      <c r="C619" s="39"/>
      <c r="D619" s="39"/>
      <c r="E619" s="39"/>
      <c r="F619" s="39"/>
      <c r="G619" s="39"/>
      <c r="H619" s="39"/>
      <c r="I619" s="39"/>
      <c r="J619" s="39"/>
      <c r="K619" s="39"/>
      <c r="L619" s="39"/>
      <c r="M619" s="39"/>
      <c r="N619" s="39"/>
      <c r="O619" s="39"/>
      <c r="P619" s="39"/>
      <c r="Q619" s="39"/>
      <c r="R619" s="39"/>
      <c r="S619" s="39"/>
      <c r="T619" s="39"/>
      <c r="U619" s="39"/>
      <c r="V619" s="39"/>
      <c r="W619" s="39"/>
      <c r="X619" s="39"/>
      <c r="Y619" s="39"/>
      <c r="Z619" s="39"/>
    </row>
    <row r="620" spans="1:26" ht="16.5" customHeight="1">
      <c r="A620" s="39"/>
      <c r="B620" s="39"/>
      <c r="C620" s="39"/>
      <c r="D620" s="39"/>
      <c r="E620" s="39"/>
      <c r="F620" s="39"/>
      <c r="G620" s="39"/>
      <c r="H620" s="39"/>
      <c r="I620" s="39"/>
      <c r="J620" s="39"/>
      <c r="K620" s="39"/>
      <c r="L620" s="39"/>
      <c r="M620" s="39"/>
      <c r="N620" s="39"/>
      <c r="O620" s="39"/>
      <c r="P620" s="39"/>
      <c r="Q620" s="39"/>
      <c r="R620" s="39"/>
      <c r="S620" s="39"/>
      <c r="T620" s="39"/>
      <c r="U620" s="39"/>
      <c r="V620" s="39"/>
      <c r="W620" s="39"/>
      <c r="X620" s="39"/>
      <c r="Y620" s="39"/>
      <c r="Z620" s="39"/>
    </row>
    <row r="621" spans="1:26" ht="16.5" customHeight="1">
      <c r="A621" s="39"/>
      <c r="B621" s="39"/>
      <c r="C621" s="39"/>
      <c r="D621" s="39"/>
      <c r="E621" s="39"/>
      <c r="F621" s="39"/>
      <c r="G621" s="39"/>
      <c r="H621" s="39"/>
      <c r="I621" s="39"/>
      <c r="J621" s="39"/>
      <c r="K621" s="39"/>
      <c r="L621" s="39"/>
      <c r="M621" s="39"/>
      <c r="N621" s="39"/>
      <c r="O621" s="39"/>
      <c r="P621" s="39"/>
      <c r="Q621" s="39"/>
      <c r="R621" s="39"/>
      <c r="S621" s="39"/>
      <c r="T621" s="39"/>
      <c r="U621" s="39"/>
      <c r="V621" s="39"/>
      <c r="W621" s="39"/>
      <c r="X621" s="39"/>
      <c r="Y621" s="39"/>
      <c r="Z621" s="39"/>
    </row>
    <row r="622" spans="1:26" ht="16.5" customHeight="1">
      <c r="A622" s="39"/>
      <c r="B622" s="39"/>
      <c r="C622" s="39"/>
      <c r="D622" s="39"/>
      <c r="E622" s="39"/>
      <c r="F622" s="39"/>
      <c r="G622" s="39"/>
      <c r="H622" s="39"/>
      <c r="I622" s="39"/>
      <c r="J622" s="39"/>
      <c r="K622" s="39"/>
      <c r="L622" s="39"/>
      <c r="M622" s="39"/>
      <c r="N622" s="39"/>
      <c r="O622" s="39"/>
      <c r="P622" s="39"/>
      <c r="Q622" s="39"/>
      <c r="R622" s="39"/>
      <c r="S622" s="39"/>
      <c r="T622" s="39"/>
      <c r="U622" s="39"/>
      <c r="V622" s="39"/>
      <c r="W622" s="39"/>
      <c r="X622" s="39"/>
      <c r="Y622" s="39"/>
      <c r="Z622" s="39"/>
    </row>
    <row r="623" spans="1:26" ht="16.5" customHeight="1">
      <c r="A623" s="39"/>
      <c r="B623" s="39"/>
      <c r="C623" s="39"/>
      <c r="D623" s="39"/>
      <c r="E623" s="39"/>
      <c r="F623" s="39"/>
      <c r="G623" s="39"/>
      <c r="H623" s="39"/>
      <c r="I623" s="39"/>
      <c r="J623" s="39"/>
      <c r="K623" s="39"/>
      <c r="L623" s="39"/>
      <c r="M623" s="39"/>
      <c r="N623" s="39"/>
      <c r="O623" s="39"/>
      <c r="P623" s="39"/>
      <c r="Q623" s="39"/>
      <c r="R623" s="39"/>
      <c r="S623" s="39"/>
      <c r="T623" s="39"/>
      <c r="U623" s="39"/>
      <c r="V623" s="39"/>
      <c r="W623" s="39"/>
      <c r="X623" s="39"/>
      <c r="Y623" s="39"/>
      <c r="Z623" s="39"/>
    </row>
    <row r="624" spans="1:26" ht="16.5" customHeight="1">
      <c r="A624" s="39"/>
      <c r="B624" s="39"/>
      <c r="C624" s="39"/>
      <c r="D624" s="39"/>
      <c r="E624" s="39"/>
      <c r="F624" s="39"/>
      <c r="G624" s="39"/>
      <c r="H624" s="39"/>
      <c r="I624" s="39"/>
      <c r="J624" s="39"/>
      <c r="K624" s="39"/>
      <c r="L624" s="39"/>
      <c r="M624" s="39"/>
      <c r="N624" s="39"/>
      <c r="O624" s="39"/>
      <c r="P624" s="39"/>
      <c r="Q624" s="39"/>
      <c r="R624" s="39"/>
      <c r="S624" s="39"/>
      <c r="T624" s="39"/>
      <c r="U624" s="39"/>
      <c r="V624" s="39"/>
      <c r="W624" s="39"/>
      <c r="X624" s="39"/>
      <c r="Y624" s="39"/>
      <c r="Z624" s="39"/>
    </row>
    <row r="625" spans="1:26" ht="16.5" customHeight="1">
      <c r="A625" s="39"/>
      <c r="B625" s="39"/>
      <c r="C625" s="39"/>
      <c r="D625" s="39"/>
      <c r="E625" s="39"/>
      <c r="F625" s="39"/>
      <c r="G625" s="39"/>
      <c r="H625" s="39"/>
      <c r="I625" s="39"/>
      <c r="J625" s="39"/>
      <c r="K625" s="39"/>
      <c r="L625" s="39"/>
      <c r="M625" s="39"/>
      <c r="N625" s="39"/>
      <c r="O625" s="39"/>
      <c r="P625" s="39"/>
      <c r="Q625" s="39"/>
      <c r="R625" s="39"/>
      <c r="S625" s="39"/>
      <c r="T625" s="39"/>
      <c r="U625" s="39"/>
      <c r="V625" s="39"/>
      <c r="W625" s="39"/>
      <c r="X625" s="39"/>
      <c r="Y625" s="39"/>
      <c r="Z625" s="39"/>
    </row>
    <row r="626" spans="1:26" ht="16.5" customHeight="1">
      <c r="A626" s="39"/>
      <c r="B626" s="39"/>
      <c r="C626" s="39"/>
      <c r="D626" s="39"/>
      <c r="E626" s="39"/>
      <c r="F626" s="39"/>
      <c r="G626" s="39"/>
      <c r="H626" s="39"/>
      <c r="I626" s="39"/>
      <c r="J626" s="39"/>
      <c r="K626" s="39"/>
      <c r="L626" s="39"/>
      <c r="M626" s="39"/>
      <c r="N626" s="39"/>
      <c r="O626" s="39"/>
      <c r="P626" s="39"/>
      <c r="Q626" s="39"/>
      <c r="R626" s="39"/>
      <c r="S626" s="39"/>
      <c r="T626" s="39"/>
      <c r="U626" s="39"/>
      <c r="V626" s="39"/>
      <c r="W626" s="39"/>
      <c r="X626" s="39"/>
      <c r="Y626" s="39"/>
      <c r="Z626" s="39"/>
    </row>
    <row r="627" spans="1:26" ht="16.5" customHeight="1">
      <c r="A627" s="39"/>
      <c r="B627" s="39"/>
      <c r="C627" s="39"/>
      <c r="D627" s="39"/>
      <c r="E627" s="39"/>
      <c r="F627" s="39"/>
      <c r="G627" s="39"/>
      <c r="H627" s="39"/>
      <c r="I627" s="39"/>
      <c r="J627" s="39"/>
      <c r="K627" s="39"/>
      <c r="L627" s="39"/>
      <c r="M627" s="39"/>
      <c r="N627" s="39"/>
      <c r="O627" s="39"/>
      <c r="P627" s="39"/>
      <c r="Q627" s="39"/>
      <c r="R627" s="39"/>
      <c r="S627" s="39"/>
      <c r="T627" s="39"/>
      <c r="U627" s="39"/>
      <c r="V627" s="39"/>
      <c r="W627" s="39"/>
      <c r="X627" s="39"/>
      <c r="Y627" s="39"/>
      <c r="Z627" s="39"/>
    </row>
    <row r="628" spans="1:26" ht="16.5" customHeight="1">
      <c r="A628" s="39"/>
      <c r="B628" s="39"/>
      <c r="C628" s="39"/>
      <c r="D628" s="39"/>
      <c r="E628" s="39"/>
      <c r="F628" s="39"/>
      <c r="G628" s="39"/>
      <c r="H628" s="39"/>
      <c r="I628" s="39"/>
      <c r="J628" s="39"/>
      <c r="K628" s="39"/>
      <c r="L628" s="39"/>
      <c r="M628" s="39"/>
      <c r="N628" s="39"/>
      <c r="O628" s="39"/>
      <c r="P628" s="39"/>
      <c r="Q628" s="39"/>
      <c r="R628" s="39"/>
      <c r="S628" s="39"/>
      <c r="T628" s="39"/>
      <c r="U628" s="39"/>
      <c r="V628" s="39"/>
      <c r="W628" s="39"/>
      <c r="X628" s="39"/>
      <c r="Y628" s="39"/>
      <c r="Z628" s="39"/>
    </row>
    <row r="629" spans="1:26" ht="16.5" customHeight="1">
      <c r="A629" s="39"/>
      <c r="B629" s="39"/>
      <c r="C629" s="39"/>
      <c r="D629" s="39"/>
      <c r="E629" s="39"/>
      <c r="F629" s="39"/>
      <c r="G629" s="39"/>
      <c r="H629" s="39"/>
      <c r="I629" s="39"/>
      <c r="J629" s="39"/>
      <c r="K629" s="39"/>
      <c r="L629" s="39"/>
      <c r="M629" s="39"/>
      <c r="N629" s="39"/>
      <c r="O629" s="39"/>
      <c r="P629" s="39"/>
      <c r="Q629" s="39"/>
      <c r="R629" s="39"/>
      <c r="S629" s="39"/>
      <c r="T629" s="39"/>
      <c r="U629" s="39"/>
      <c r="V629" s="39"/>
      <c r="W629" s="39"/>
      <c r="X629" s="39"/>
      <c r="Y629" s="39"/>
      <c r="Z629" s="39"/>
    </row>
    <row r="630" spans="1:26" ht="16.5" customHeight="1">
      <c r="A630" s="39"/>
      <c r="B630" s="39"/>
      <c r="C630" s="39"/>
      <c r="D630" s="39"/>
      <c r="E630" s="39"/>
      <c r="F630" s="39"/>
      <c r="G630" s="39"/>
      <c r="H630" s="39"/>
      <c r="I630" s="39"/>
      <c r="J630" s="39"/>
      <c r="K630" s="39"/>
      <c r="L630" s="39"/>
      <c r="M630" s="39"/>
      <c r="N630" s="39"/>
      <c r="O630" s="39"/>
      <c r="P630" s="39"/>
      <c r="Q630" s="39"/>
      <c r="R630" s="39"/>
      <c r="S630" s="39"/>
      <c r="T630" s="39"/>
      <c r="U630" s="39"/>
      <c r="V630" s="39"/>
      <c r="W630" s="39"/>
      <c r="X630" s="39"/>
      <c r="Y630" s="39"/>
      <c r="Z630" s="39"/>
    </row>
    <row r="631" spans="1:26" ht="16.5" customHeight="1">
      <c r="A631" s="39"/>
      <c r="B631" s="39"/>
      <c r="C631" s="39"/>
      <c r="D631" s="39"/>
      <c r="E631" s="39"/>
      <c r="F631" s="39"/>
      <c r="G631" s="39"/>
      <c r="H631" s="39"/>
      <c r="I631" s="39"/>
      <c r="J631" s="39"/>
      <c r="K631" s="39"/>
      <c r="L631" s="39"/>
      <c r="M631" s="39"/>
      <c r="N631" s="39"/>
      <c r="O631" s="39"/>
      <c r="P631" s="39"/>
      <c r="Q631" s="39"/>
      <c r="R631" s="39"/>
      <c r="S631" s="39"/>
      <c r="T631" s="39"/>
      <c r="U631" s="39"/>
      <c r="V631" s="39"/>
      <c r="W631" s="39"/>
      <c r="X631" s="39"/>
      <c r="Y631" s="39"/>
      <c r="Z631" s="39"/>
    </row>
    <row r="632" spans="1:26" ht="16.5" customHeight="1">
      <c r="A632" s="39"/>
      <c r="B632" s="39"/>
      <c r="C632" s="39"/>
      <c r="D632" s="39"/>
      <c r="E632" s="39"/>
      <c r="F632" s="39"/>
      <c r="G632" s="39"/>
      <c r="H632" s="39"/>
      <c r="I632" s="39"/>
      <c r="J632" s="39"/>
      <c r="K632" s="39"/>
      <c r="L632" s="39"/>
      <c r="M632" s="39"/>
      <c r="N632" s="39"/>
      <c r="O632" s="39"/>
      <c r="P632" s="39"/>
      <c r="Q632" s="39"/>
      <c r="R632" s="39"/>
      <c r="S632" s="39"/>
      <c r="T632" s="39"/>
      <c r="U632" s="39"/>
      <c r="V632" s="39"/>
      <c r="W632" s="39"/>
      <c r="X632" s="39"/>
      <c r="Y632" s="39"/>
      <c r="Z632" s="39"/>
    </row>
    <row r="633" spans="1:26" ht="16.5" customHeight="1">
      <c r="A633" s="39"/>
      <c r="B633" s="39"/>
      <c r="C633" s="39"/>
      <c r="D633" s="39"/>
      <c r="E633" s="39"/>
      <c r="F633" s="39"/>
      <c r="G633" s="39"/>
      <c r="H633" s="39"/>
      <c r="I633" s="39"/>
      <c r="J633" s="39"/>
      <c r="K633" s="39"/>
      <c r="L633" s="39"/>
      <c r="M633" s="39"/>
      <c r="N633" s="39"/>
      <c r="O633" s="39"/>
      <c r="P633" s="39"/>
      <c r="Q633" s="39"/>
      <c r="R633" s="39"/>
      <c r="S633" s="39"/>
      <c r="T633" s="39"/>
      <c r="U633" s="39"/>
      <c r="V633" s="39"/>
      <c r="W633" s="39"/>
      <c r="X633" s="39"/>
      <c r="Y633" s="39"/>
      <c r="Z633" s="39"/>
    </row>
    <row r="634" spans="1:26" ht="16.5" customHeight="1">
      <c r="A634" s="39"/>
      <c r="B634" s="39"/>
      <c r="C634" s="39"/>
      <c r="D634" s="39"/>
      <c r="E634" s="39"/>
      <c r="F634" s="39"/>
      <c r="G634" s="39"/>
      <c r="H634" s="39"/>
      <c r="I634" s="39"/>
      <c r="J634" s="39"/>
      <c r="K634" s="39"/>
      <c r="L634" s="39"/>
      <c r="M634" s="39"/>
      <c r="N634" s="39"/>
      <c r="O634" s="39"/>
      <c r="P634" s="39"/>
      <c r="Q634" s="39"/>
      <c r="R634" s="39"/>
      <c r="S634" s="39"/>
      <c r="T634" s="39"/>
      <c r="U634" s="39"/>
      <c r="V634" s="39"/>
      <c r="W634" s="39"/>
      <c r="X634" s="39"/>
      <c r="Y634" s="39"/>
      <c r="Z634" s="39"/>
    </row>
    <row r="635" spans="1:26" ht="16.5" customHeight="1">
      <c r="A635" s="39"/>
      <c r="B635" s="39"/>
      <c r="C635" s="39"/>
      <c r="D635" s="39"/>
      <c r="E635" s="39"/>
      <c r="F635" s="39"/>
      <c r="G635" s="39"/>
      <c r="H635" s="39"/>
      <c r="I635" s="39"/>
      <c r="J635" s="39"/>
      <c r="K635" s="39"/>
      <c r="L635" s="39"/>
      <c r="M635" s="39"/>
      <c r="N635" s="39"/>
      <c r="O635" s="39"/>
      <c r="P635" s="39"/>
      <c r="Q635" s="39"/>
      <c r="R635" s="39"/>
      <c r="S635" s="39"/>
      <c r="T635" s="39"/>
      <c r="U635" s="39"/>
      <c r="V635" s="39"/>
      <c r="W635" s="39"/>
      <c r="X635" s="39"/>
      <c r="Y635" s="39"/>
      <c r="Z635" s="39"/>
    </row>
    <row r="636" spans="1:26" ht="16.5" customHeight="1">
      <c r="A636" s="39"/>
      <c r="B636" s="39"/>
      <c r="C636" s="39"/>
      <c r="D636" s="39"/>
      <c r="E636" s="39"/>
      <c r="F636" s="39"/>
      <c r="G636" s="39"/>
      <c r="H636" s="39"/>
      <c r="I636" s="39"/>
      <c r="J636" s="39"/>
      <c r="K636" s="39"/>
      <c r="L636" s="39"/>
      <c r="M636" s="39"/>
      <c r="N636" s="39"/>
      <c r="O636" s="39"/>
      <c r="P636" s="39"/>
      <c r="Q636" s="39"/>
      <c r="R636" s="39"/>
      <c r="S636" s="39"/>
      <c r="T636" s="39"/>
      <c r="U636" s="39"/>
      <c r="V636" s="39"/>
      <c r="W636" s="39"/>
      <c r="X636" s="39"/>
      <c r="Y636" s="39"/>
      <c r="Z636" s="39"/>
    </row>
    <row r="637" spans="1:26" ht="16.5" customHeight="1">
      <c r="A637" s="39"/>
      <c r="B637" s="39"/>
      <c r="C637" s="39"/>
      <c r="D637" s="39"/>
      <c r="E637" s="39"/>
      <c r="F637" s="39"/>
      <c r="G637" s="39"/>
      <c r="H637" s="39"/>
      <c r="I637" s="39"/>
      <c r="J637" s="39"/>
      <c r="K637" s="39"/>
      <c r="L637" s="39"/>
      <c r="M637" s="39"/>
      <c r="N637" s="39"/>
      <c r="O637" s="39"/>
      <c r="P637" s="39"/>
      <c r="Q637" s="39"/>
      <c r="R637" s="39"/>
      <c r="S637" s="39"/>
      <c r="T637" s="39"/>
      <c r="U637" s="39"/>
      <c r="V637" s="39"/>
      <c r="W637" s="39"/>
      <c r="X637" s="39"/>
      <c r="Y637" s="39"/>
      <c r="Z637" s="39"/>
    </row>
    <row r="638" spans="1:26" ht="16.5" customHeight="1">
      <c r="A638" s="39"/>
      <c r="B638" s="39"/>
      <c r="C638" s="39"/>
      <c r="D638" s="39"/>
      <c r="E638" s="39"/>
      <c r="F638" s="39"/>
      <c r="G638" s="39"/>
      <c r="H638" s="39"/>
      <c r="I638" s="39"/>
      <c r="J638" s="39"/>
      <c r="K638" s="39"/>
      <c r="L638" s="39"/>
      <c r="M638" s="39"/>
      <c r="N638" s="39"/>
      <c r="O638" s="39"/>
      <c r="P638" s="39"/>
      <c r="Q638" s="39"/>
      <c r="R638" s="39"/>
      <c r="S638" s="39"/>
      <c r="T638" s="39"/>
      <c r="U638" s="39"/>
      <c r="V638" s="39"/>
      <c r="W638" s="39"/>
      <c r="X638" s="39"/>
      <c r="Y638" s="39"/>
      <c r="Z638" s="39"/>
    </row>
    <row r="639" spans="1:26" ht="16.5" customHeight="1">
      <c r="A639" s="39"/>
      <c r="B639" s="39"/>
      <c r="C639" s="39"/>
      <c r="D639" s="39"/>
      <c r="E639" s="39"/>
      <c r="F639" s="39"/>
      <c r="G639" s="39"/>
      <c r="H639" s="39"/>
      <c r="I639" s="39"/>
      <c r="J639" s="39"/>
      <c r="K639" s="39"/>
      <c r="L639" s="39"/>
      <c r="M639" s="39"/>
      <c r="N639" s="39"/>
      <c r="O639" s="39"/>
      <c r="P639" s="39"/>
      <c r="Q639" s="39"/>
      <c r="R639" s="39"/>
      <c r="S639" s="39"/>
      <c r="T639" s="39"/>
      <c r="U639" s="39"/>
      <c r="V639" s="39"/>
      <c r="W639" s="39"/>
      <c r="X639" s="39"/>
      <c r="Y639" s="39"/>
      <c r="Z639" s="39"/>
    </row>
    <row r="640" spans="1:26" ht="16.5" customHeight="1">
      <c r="A640" s="39"/>
      <c r="B640" s="39"/>
      <c r="C640" s="39"/>
      <c r="D640" s="39"/>
      <c r="E640" s="39"/>
      <c r="F640" s="39"/>
      <c r="G640" s="39"/>
      <c r="H640" s="39"/>
      <c r="I640" s="39"/>
      <c r="J640" s="39"/>
      <c r="K640" s="39"/>
      <c r="L640" s="39"/>
      <c r="M640" s="39"/>
      <c r="N640" s="39"/>
      <c r="O640" s="39"/>
      <c r="P640" s="39"/>
      <c r="Q640" s="39"/>
      <c r="R640" s="39"/>
      <c r="S640" s="39"/>
      <c r="T640" s="39"/>
      <c r="U640" s="39"/>
      <c r="V640" s="39"/>
      <c r="W640" s="39"/>
      <c r="X640" s="39"/>
      <c r="Y640" s="39"/>
      <c r="Z640" s="39"/>
    </row>
    <row r="641" spans="1:26" ht="16.5" customHeight="1">
      <c r="A641" s="39"/>
      <c r="B641" s="39"/>
      <c r="C641" s="39"/>
      <c r="D641" s="39"/>
      <c r="E641" s="39"/>
      <c r="F641" s="39"/>
      <c r="G641" s="39"/>
      <c r="H641" s="39"/>
      <c r="I641" s="39"/>
      <c r="J641" s="39"/>
      <c r="K641" s="39"/>
      <c r="L641" s="39"/>
      <c r="M641" s="39"/>
      <c r="N641" s="39"/>
      <c r="O641" s="39"/>
      <c r="P641" s="39"/>
      <c r="Q641" s="39"/>
      <c r="R641" s="39"/>
      <c r="S641" s="39"/>
      <c r="T641" s="39"/>
      <c r="U641" s="39"/>
      <c r="V641" s="39"/>
      <c r="W641" s="39"/>
      <c r="X641" s="39"/>
      <c r="Y641" s="39"/>
      <c r="Z641" s="39"/>
    </row>
    <row r="642" spans="1:26" ht="16.5" customHeight="1">
      <c r="A642" s="39"/>
      <c r="B642" s="39"/>
      <c r="C642" s="39"/>
      <c r="D642" s="39"/>
      <c r="E642" s="39"/>
      <c r="F642" s="39"/>
      <c r="G642" s="39"/>
      <c r="H642" s="39"/>
      <c r="I642" s="39"/>
      <c r="J642" s="39"/>
      <c r="K642" s="39"/>
      <c r="L642" s="39"/>
      <c r="M642" s="39"/>
      <c r="N642" s="39"/>
      <c r="O642" s="39"/>
      <c r="P642" s="39"/>
      <c r="Q642" s="39"/>
      <c r="R642" s="39"/>
      <c r="S642" s="39"/>
      <c r="T642" s="39"/>
      <c r="U642" s="39"/>
      <c r="V642" s="39"/>
      <c r="W642" s="39"/>
      <c r="X642" s="39"/>
      <c r="Y642" s="39"/>
      <c r="Z642" s="39"/>
    </row>
    <row r="643" spans="1:26" ht="16.5" customHeight="1">
      <c r="A643" s="39"/>
      <c r="B643" s="39"/>
      <c r="C643" s="39"/>
      <c r="D643" s="39"/>
      <c r="E643" s="39"/>
      <c r="F643" s="39"/>
      <c r="G643" s="39"/>
      <c r="H643" s="39"/>
      <c r="I643" s="39"/>
      <c r="J643" s="39"/>
      <c r="K643" s="39"/>
      <c r="L643" s="39"/>
      <c r="M643" s="39"/>
      <c r="N643" s="39"/>
      <c r="O643" s="39"/>
      <c r="P643" s="39"/>
      <c r="Q643" s="39"/>
      <c r="R643" s="39"/>
      <c r="S643" s="39"/>
      <c r="T643" s="39"/>
      <c r="U643" s="39"/>
      <c r="V643" s="39"/>
      <c r="W643" s="39"/>
      <c r="X643" s="39"/>
      <c r="Y643" s="39"/>
      <c r="Z643" s="39"/>
    </row>
    <row r="644" spans="1:26" ht="16.5" customHeight="1">
      <c r="A644" s="39"/>
      <c r="B644" s="39"/>
      <c r="C644" s="39"/>
      <c r="D644" s="39"/>
      <c r="E644" s="39"/>
      <c r="F644" s="39"/>
      <c r="G644" s="39"/>
      <c r="H644" s="39"/>
      <c r="I644" s="39"/>
      <c r="J644" s="39"/>
      <c r="K644" s="39"/>
      <c r="L644" s="39"/>
      <c r="M644" s="39"/>
      <c r="N644" s="39"/>
      <c r="O644" s="39"/>
      <c r="P644" s="39"/>
      <c r="Q644" s="39"/>
      <c r="R644" s="39"/>
      <c r="S644" s="39"/>
      <c r="T644" s="39"/>
      <c r="U644" s="39"/>
      <c r="V644" s="39"/>
      <c r="W644" s="39"/>
      <c r="X644" s="39"/>
      <c r="Y644" s="39"/>
      <c r="Z644" s="39"/>
    </row>
    <row r="645" spans="1:26" ht="16.5" customHeight="1">
      <c r="A645" s="39"/>
      <c r="B645" s="39"/>
      <c r="C645" s="39"/>
      <c r="D645" s="39"/>
      <c r="E645" s="39"/>
      <c r="F645" s="39"/>
      <c r="G645" s="39"/>
      <c r="H645" s="39"/>
      <c r="I645" s="39"/>
      <c r="J645" s="39"/>
      <c r="K645" s="39"/>
      <c r="L645" s="39"/>
      <c r="M645" s="39"/>
      <c r="N645" s="39"/>
      <c r="O645" s="39"/>
      <c r="P645" s="39"/>
      <c r="Q645" s="39"/>
      <c r="R645" s="39"/>
      <c r="S645" s="39"/>
      <c r="T645" s="39"/>
      <c r="U645" s="39"/>
      <c r="V645" s="39"/>
      <c r="W645" s="39"/>
      <c r="X645" s="39"/>
      <c r="Y645" s="39"/>
      <c r="Z645" s="39"/>
    </row>
    <row r="646" spans="1:26" ht="16.5" customHeight="1">
      <c r="A646" s="39"/>
      <c r="B646" s="39"/>
      <c r="C646" s="39"/>
      <c r="D646" s="39"/>
      <c r="E646" s="39"/>
      <c r="F646" s="39"/>
      <c r="G646" s="39"/>
      <c r="H646" s="39"/>
      <c r="I646" s="39"/>
      <c r="J646" s="39"/>
      <c r="K646" s="39"/>
      <c r="L646" s="39"/>
      <c r="M646" s="39"/>
      <c r="N646" s="39"/>
      <c r="O646" s="39"/>
      <c r="P646" s="39"/>
      <c r="Q646" s="39"/>
      <c r="R646" s="39"/>
      <c r="S646" s="39"/>
      <c r="T646" s="39"/>
      <c r="U646" s="39"/>
      <c r="V646" s="39"/>
      <c r="W646" s="39"/>
      <c r="X646" s="39"/>
      <c r="Y646" s="39"/>
      <c r="Z646" s="39"/>
    </row>
    <row r="647" spans="1:26" ht="16.5" customHeight="1">
      <c r="A647" s="39"/>
      <c r="B647" s="39"/>
      <c r="C647" s="39"/>
      <c r="D647" s="39"/>
      <c r="E647" s="39"/>
      <c r="F647" s="39"/>
      <c r="G647" s="39"/>
      <c r="H647" s="39"/>
      <c r="I647" s="39"/>
      <c r="J647" s="39"/>
      <c r="K647" s="39"/>
      <c r="L647" s="39"/>
      <c r="M647" s="39"/>
      <c r="N647" s="39"/>
      <c r="O647" s="39"/>
      <c r="P647" s="39"/>
      <c r="Q647" s="39"/>
      <c r="R647" s="39"/>
      <c r="S647" s="39"/>
      <c r="T647" s="39"/>
      <c r="U647" s="39"/>
      <c r="V647" s="39"/>
      <c r="W647" s="39"/>
      <c r="X647" s="39"/>
      <c r="Y647" s="39"/>
      <c r="Z647" s="39"/>
    </row>
    <row r="648" spans="1:26" ht="16.5" customHeight="1">
      <c r="A648" s="39"/>
      <c r="B648" s="39"/>
      <c r="C648" s="39"/>
      <c r="D648" s="39"/>
      <c r="E648" s="39"/>
      <c r="F648" s="39"/>
      <c r="G648" s="39"/>
      <c r="H648" s="39"/>
      <c r="I648" s="39"/>
      <c r="J648" s="39"/>
      <c r="K648" s="39"/>
      <c r="L648" s="39"/>
      <c r="M648" s="39"/>
      <c r="N648" s="39"/>
      <c r="O648" s="39"/>
      <c r="P648" s="39"/>
      <c r="Q648" s="39"/>
      <c r="R648" s="39"/>
      <c r="S648" s="39"/>
      <c r="T648" s="39"/>
      <c r="U648" s="39"/>
      <c r="V648" s="39"/>
      <c r="W648" s="39"/>
      <c r="X648" s="39"/>
      <c r="Y648" s="39"/>
      <c r="Z648" s="39"/>
    </row>
    <row r="649" spans="1:26" ht="16.5" customHeight="1">
      <c r="A649" s="39"/>
      <c r="B649" s="39"/>
      <c r="C649" s="39"/>
      <c r="D649" s="39"/>
      <c r="E649" s="39"/>
      <c r="F649" s="39"/>
      <c r="G649" s="39"/>
      <c r="H649" s="39"/>
      <c r="I649" s="39"/>
      <c r="J649" s="39"/>
      <c r="K649" s="39"/>
      <c r="L649" s="39"/>
      <c r="M649" s="39"/>
      <c r="N649" s="39"/>
      <c r="O649" s="39"/>
      <c r="P649" s="39"/>
      <c r="Q649" s="39"/>
      <c r="R649" s="39"/>
      <c r="S649" s="39"/>
      <c r="T649" s="39"/>
      <c r="U649" s="39"/>
      <c r="V649" s="39"/>
      <c r="W649" s="39"/>
      <c r="X649" s="39"/>
      <c r="Y649" s="39"/>
      <c r="Z649" s="39"/>
    </row>
    <row r="650" spans="1:26" ht="16.5" customHeight="1">
      <c r="A650" s="39"/>
      <c r="B650" s="39"/>
      <c r="C650" s="39"/>
      <c r="D650" s="39"/>
      <c r="E650" s="39"/>
      <c r="F650" s="39"/>
      <c r="G650" s="39"/>
      <c r="H650" s="39"/>
      <c r="I650" s="39"/>
      <c r="J650" s="39"/>
      <c r="K650" s="39"/>
      <c r="L650" s="39"/>
      <c r="M650" s="39"/>
      <c r="N650" s="39"/>
      <c r="O650" s="39"/>
      <c r="P650" s="39"/>
      <c r="Q650" s="39"/>
      <c r="R650" s="39"/>
      <c r="S650" s="39"/>
      <c r="T650" s="39"/>
      <c r="U650" s="39"/>
      <c r="V650" s="39"/>
      <c r="W650" s="39"/>
      <c r="X650" s="39"/>
      <c r="Y650" s="39"/>
      <c r="Z650" s="39"/>
    </row>
    <row r="651" spans="1:26" ht="16.5" customHeight="1">
      <c r="A651" s="39"/>
      <c r="B651" s="39"/>
      <c r="C651" s="39"/>
      <c r="D651" s="39"/>
      <c r="E651" s="39"/>
      <c r="F651" s="39"/>
      <c r="G651" s="39"/>
      <c r="H651" s="39"/>
      <c r="I651" s="39"/>
      <c r="J651" s="39"/>
      <c r="K651" s="39"/>
      <c r="L651" s="39"/>
      <c r="M651" s="39"/>
      <c r="N651" s="39"/>
      <c r="O651" s="39"/>
      <c r="P651" s="39"/>
      <c r="Q651" s="39"/>
      <c r="R651" s="39"/>
      <c r="S651" s="39"/>
      <c r="T651" s="39"/>
      <c r="U651" s="39"/>
      <c r="V651" s="39"/>
      <c r="W651" s="39"/>
      <c r="X651" s="39"/>
      <c r="Y651" s="39"/>
      <c r="Z651" s="39"/>
    </row>
    <row r="652" spans="1:26" ht="16.5" customHeight="1">
      <c r="A652" s="39"/>
      <c r="B652" s="39"/>
      <c r="C652" s="39"/>
      <c r="D652" s="39"/>
      <c r="E652" s="39"/>
      <c r="F652" s="39"/>
      <c r="G652" s="39"/>
      <c r="H652" s="39"/>
      <c r="I652" s="39"/>
      <c r="J652" s="39"/>
      <c r="K652" s="39"/>
      <c r="L652" s="39"/>
      <c r="M652" s="39"/>
      <c r="N652" s="39"/>
      <c r="O652" s="39"/>
      <c r="P652" s="39"/>
      <c r="Q652" s="39"/>
      <c r="R652" s="39"/>
      <c r="S652" s="39"/>
      <c r="T652" s="39"/>
      <c r="U652" s="39"/>
      <c r="V652" s="39"/>
      <c r="W652" s="39"/>
      <c r="X652" s="39"/>
      <c r="Y652" s="39"/>
      <c r="Z652" s="39"/>
    </row>
    <row r="653" spans="1:26" ht="16.5" customHeight="1">
      <c r="A653" s="39"/>
      <c r="B653" s="39"/>
      <c r="C653" s="39"/>
      <c r="D653" s="39"/>
      <c r="E653" s="39"/>
      <c r="F653" s="39"/>
      <c r="G653" s="39"/>
      <c r="H653" s="39"/>
      <c r="I653" s="39"/>
      <c r="J653" s="39"/>
      <c r="K653" s="39"/>
      <c r="L653" s="39"/>
      <c r="M653" s="39"/>
      <c r="N653" s="39"/>
      <c r="O653" s="39"/>
      <c r="P653" s="39"/>
      <c r="Q653" s="39"/>
      <c r="R653" s="39"/>
      <c r="S653" s="39"/>
      <c r="T653" s="39"/>
      <c r="U653" s="39"/>
      <c r="V653" s="39"/>
      <c r="W653" s="39"/>
      <c r="X653" s="39"/>
      <c r="Y653" s="39"/>
      <c r="Z653" s="39"/>
    </row>
    <row r="654" spans="1:26" ht="16.5" customHeight="1">
      <c r="A654" s="39"/>
      <c r="B654" s="39"/>
      <c r="C654" s="39"/>
      <c r="D654" s="39"/>
      <c r="E654" s="39"/>
      <c r="F654" s="39"/>
      <c r="G654" s="39"/>
      <c r="H654" s="39"/>
      <c r="I654" s="39"/>
      <c r="J654" s="39"/>
      <c r="K654" s="39"/>
      <c r="L654" s="39"/>
      <c r="M654" s="39"/>
      <c r="N654" s="39"/>
      <c r="O654" s="39"/>
      <c r="P654" s="39"/>
      <c r="Q654" s="39"/>
      <c r="R654" s="39"/>
      <c r="S654" s="39"/>
      <c r="T654" s="39"/>
      <c r="U654" s="39"/>
      <c r="V654" s="39"/>
      <c r="W654" s="39"/>
      <c r="X654" s="39"/>
      <c r="Y654" s="39"/>
      <c r="Z654" s="39"/>
    </row>
    <row r="655" spans="1:26" ht="16.5" customHeight="1">
      <c r="A655" s="39"/>
      <c r="B655" s="39"/>
      <c r="C655" s="39"/>
      <c r="D655" s="39"/>
      <c r="E655" s="39"/>
      <c r="F655" s="39"/>
      <c r="G655" s="39"/>
      <c r="H655" s="39"/>
      <c r="I655" s="39"/>
      <c r="J655" s="39"/>
      <c r="K655" s="39"/>
      <c r="L655" s="39"/>
      <c r="M655" s="39"/>
      <c r="N655" s="39"/>
      <c r="O655" s="39"/>
      <c r="P655" s="39"/>
      <c r="Q655" s="39"/>
      <c r="R655" s="39"/>
      <c r="S655" s="39"/>
      <c r="T655" s="39"/>
      <c r="U655" s="39"/>
      <c r="V655" s="39"/>
      <c r="W655" s="39"/>
      <c r="X655" s="39"/>
      <c r="Y655" s="39"/>
      <c r="Z655" s="39"/>
    </row>
    <row r="656" spans="1:26" ht="16.5" customHeight="1">
      <c r="A656" s="39"/>
      <c r="B656" s="39"/>
      <c r="C656" s="39"/>
      <c r="D656" s="39"/>
      <c r="E656" s="39"/>
      <c r="F656" s="39"/>
      <c r="G656" s="39"/>
      <c r="H656" s="39"/>
      <c r="I656" s="39"/>
      <c r="J656" s="39"/>
      <c r="K656" s="39"/>
      <c r="L656" s="39"/>
      <c r="M656" s="39"/>
      <c r="N656" s="39"/>
      <c r="O656" s="39"/>
      <c r="P656" s="39"/>
      <c r="Q656" s="39"/>
      <c r="R656" s="39"/>
      <c r="S656" s="39"/>
      <c r="T656" s="39"/>
      <c r="U656" s="39"/>
      <c r="V656" s="39"/>
      <c r="W656" s="39"/>
      <c r="X656" s="39"/>
      <c r="Y656" s="39"/>
      <c r="Z656" s="39"/>
    </row>
    <row r="657" spans="1:26" ht="16.5" customHeight="1">
      <c r="A657" s="39"/>
      <c r="B657" s="39"/>
      <c r="C657" s="39"/>
      <c r="D657" s="39"/>
      <c r="E657" s="39"/>
      <c r="F657" s="39"/>
      <c r="G657" s="39"/>
      <c r="H657" s="39"/>
      <c r="I657" s="39"/>
      <c r="J657" s="39"/>
      <c r="K657" s="39"/>
      <c r="L657" s="39"/>
      <c r="M657" s="39"/>
      <c r="N657" s="39"/>
      <c r="O657" s="39"/>
      <c r="P657" s="39"/>
      <c r="Q657" s="39"/>
      <c r="R657" s="39"/>
      <c r="S657" s="39"/>
      <c r="T657" s="39"/>
      <c r="U657" s="39"/>
      <c r="V657" s="39"/>
      <c r="W657" s="39"/>
      <c r="X657" s="39"/>
      <c r="Y657" s="39"/>
      <c r="Z657" s="39"/>
    </row>
    <row r="658" spans="1:26" ht="16.5" customHeight="1">
      <c r="A658" s="39"/>
      <c r="B658" s="39"/>
      <c r="C658" s="39"/>
      <c r="D658" s="39"/>
      <c r="E658" s="39"/>
      <c r="F658" s="39"/>
      <c r="G658" s="39"/>
      <c r="H658" s="39"/>
      <c r="I658" s="39"/>
      <c r="J658" s="39"/>
      <c r="K658" s="39"/>
      <c r="L658" s="39"/>
      <c r="M658" s="39"/>
      <c r="N658" s="39"/>
      <c r="O658" s="39"/>
      <c r="P658" s="39"/>
      <c r="Q658" s="39"/>
      <c r="R658" s="39"/>
      <c r="S658" s="39"/>
      <c r="T658" s="39"/>
      <c r="U658" s="39"/>
      <c r="V658" s="39"/>
      <c r="W658" s="39"/>
      <c r="X658" s="39"/>
      <c r="Y658" s="39"/>
      <c r="Z658" s="39"/>
    </row>
    <row r="659" spans="1:26" ht="16.5" customHeight="1">
      <c r="A659" s="39"/>
      <c r="B659" s="39"/>
      <c r="C659" s="39"/>
      <c r="D659" s="39"/>
      <c r="E659" s="39"/>
      <c r="F659" s="39"/>
      <c r="G659" s="39"/>
      <c r="H659" s="39"/>
      <c r="I659" s="39"/>
      <c r="J659" s="39"/>
      <c r="K659" s="39"/>
      <c r="L659" s="39"/>
      <c r="M659" s="39"/>
      <c r="N659" s="39"/>
      <c r="O659" s="39"/>
      <c r="P659" s="39"/>
      <c r="Q659" s="39"/>
      <c r="R659" s="39"/>
      <c r="S659" s="39"/>
      <c r="T659" s="39"/>
      <c r="U659" s="39"/>
      <c r="V659" s="39"/>
      <c r="W659" s="39"/>
      <c r="X659" s="39"/>
      <c r="Y659" s="39"/>
      <c r="Z659" s="39"/>
    </row>
    <row r="660" spans="1:26" ht="16.5" customHeight="1">
      <c r="A660" s="39"/>
      <c r="B660" s="39"/>
      <c r="C660" s="39"/>
      <c r="D660" s="39"/>
      <c r="E660" s="39"/>
      <c r="F660" s="39"/>
      <c r="G660" s="39"/>
      <c r="H660" s="39"/>
      <c r="I660" s="39"/>
      <c r="J660" s="39"/>
      <c r="K660" s="39"/>
      <c r="L660" s="39"/>
      <c r="M660" s="39"/>
      <c r="N660" s="39"/>
      <c r="O660" s="39"/>
      <c r="P660" s="39"/>
      <c r="Q660" s="39"/>
      <c r="R660" s="39"/>
      <c r="S660" s="39"/>
      <c r="T660" s="39"/>
      <c r="U660" s="39"/>
      <c r="V660" s="39"/>
      <c r="W660" s="39"/>
      <c r="X660" s="39"/>
      <c r="Y660" s="39"/>
      <c r="Z660" s="39"/>
    </row>
    <row r="661" spans="1:26" ht="16.5" customHeight="1">
      <c r="A661" s="39"/>
      <c r="B661" s="39"/>
      <c r="C661" s="39"/>
      <c r="D661" s="39"/>
      <c r="E661" s="39"/>
      <c r="F661" s="39"/>
      <c r="G661" s="39"/>
      <c r="H661" s="39"/>
      <c r="I661" s="39"/>
      <c r="J661" s="39"/>
      <c r="K661" s="39"/>
      <c r="L661" s="39"/>
      <c r="M661" s="39"/>
      <c r="N661" s="39"/>
      <c r="O661" s="39"/>
      <c r="P661" s="39"/>
      <c r="Q661" s="39"/>
      <c r="R661" s="39"/>
      <c r="S661" s="39"/>
      <c r="T661" s="39"/>
      <c r="U661" s="39"/>
      <c r="V661" s="39"/>
      <c r="W661" s="39"/>
      <c r="X661" s="39"/>
      <c r="Y661" s="39"/>
      <c r="Z661" s="39"/>
    </row>
    <row r="662" spans="1:26" ht="16.5" customHeight="1">
      <c r="A662" s="39"/>
      <c r="B662" s="39"/>
      <c r="C662" s="39"/>
      <c r="D662" s="39"/>
      <c r="E662" s="39"/>
      <c r="F662" s="39"/>
      <c r="G662" s="39"/>
      <c r="H662" s="39"/>
      <c r="I662" s="39"/>
      <c r="J662" s="39"/>
      <c r="K662" s="39"/>
      <c r="L662" s="39"/>
      <c r="M662" s="39"/>
      <c r="N662" s="39"/>
      <c r="O662" s="39"/>
      <c r="P662" s="39"/>
      <c r="Q662" s="39"/>
      <c r="R662" s="39"/>
      <c r="S662" s="39"/>
      <c r="T662" s="39"/>
      <c r="U662" s="39"/>
      <c r="V662" s="39"/>
      <c r="W662" s="39"/>
      <c r="X662" s="39"/>
      <c r="Y662" s="39"/>
      <c r="Z662" s="39"/>
    </row>
    <row r="663" spans="1:26" ht="16.5" customHeight="1">
      <c r="A663" s="39"/>
      <c r="B663" s="39"/>
      <c r="C663" s="39"/>
      <c r="D663" s="39"/>
      <c r="E663" s="39"/>
      <c r="F663" s="39"/>
      <c r="G663" s="39"/>
      <c r="H663" s="39"/>
      <c r="I663" s="39"/>
      <c r="J663" s="39"/>
      <c r="K663" s="39"/>
      <c r="L663" s="39"/>
      <c r="M663" s="39"/>
      <c r="N663" s="39"/>
      <c r="O663" s="39"/>
      <c r="P663" s="39"/>
      <c r="Q663" s="39"/>
      <c r="R663" s="39"/>
      <c r="S663" s="39"/>
      <c r="T663" s="39"/>
      <c r="U663" s="39"/>
      <c r="V663" s="39"/>
      <c r="W663" s="39"/>
      <c r="X663" s="39"/>
      <c r="Y663" s="39"/>
      <c r="Z663" s="39"/>
    </row>
    <row r="664" spans="1:26" ht="16.5" customHeight="1">
      <c r="A664" s="39"/>
      <c r="B664" s="39"/>
      <c r="C664" s="39"/>
      <c r="D664" s="39"/>
      <c r="E664" s="39"/>
      <c r="F664" s="39"/>
      <c r="G664" s="39"/>
      <c r="H664" s="39"/>
      <c r="I664" s="39"/>
      <c r="J664" s="39"/>
      <c r="K664" s="39"/>
      <c r="L664" s="39"/>
      <c r="M664" s="39"/>
      <c r="N664" s="39"/>
      <c r="O664" s="39"/>
      <c r="P664" s="39"/>
      <c r="Q664" s="39"/>
      <c r="R664" s="39"/>
      <c r="S664" s="39"/>
      <c r="T664" s="39"/>
      <c r="U664" s="39"/>
      <c r="V664" s="39"/>
      <c r="W664" s="39"/>
      <c r="X664" s="39"/>
      <c r="Y664" s="39"/>
      <c r="Z664" s="39"/>
    </row>
    <row r="665" spans="1:26" ht="16.5" customHeight="1">
      <c r="A665" s="39"/>
      <c r="B665" s="39"/>
      <c r="C665" s="39"/>
      <c r="D665" s="39"/>
      <c r="E665" s="39"/>
      <c r="F665" s="39"/>
      <c r="G665" s="39"/>
      <c r="H665" s="39"/>
      <c r="I665" s="39"/>
      <c r="J665" s="39"/>
      <c r="K665" s="39"/>
      <c r="L665" s="39"/>
      <c r="M665" s="39"/>
      <c r="N665" s="39"/>
      <c r="O665" s="39"/>
      <c r="P665" s="39"/>
      <c r="Q665" s="39"/>
      <c r="R665" s="39"/>
      <c r="S665" s="39"/>
      <c r="T665" s="39"/>
      <c r="U665" s="39"/>
      <c r="V665" s="39"/>
      <c r="W665" s="39"/>
      <c r="X665" s="39"/>
      <c r="Y665" s="39"/>
      <c r="Z665" s="39"/>
    </row>
    <row r="666" spans="1:26" ht="16.5" customHeight="1">
      <c r="A666" s="39"/>
      <c r="B666" s="39"/>
      <c r="C666" s="39"/>
      <c r="D666" s="39"/>
      <c r="E666" s="39"/>
      <c r="F666" s="39"/>
      <c r="G666" s="39"/>
      <c r="H666" s="39"/>
      <c r="I666" s="39"/>
      <c r="J666" s="39"/>
      <c r="K666" s="39"/>
      <c r="L666" s="39"/>
      <c r="M666" s="39"/>
      <c r="N666" s="39"/>
      <c r="O666" s="39"/>
      <c r="P666" s="39"/>
      <c r="Q666" s="39"/>
      <c r="R666" s="39"/>
      <c r="S666" s="39"/>
      <c r="T666" s="39"/>
      <c r="U666" s="39"/>
      <c r="V666" s="39"/>
      <c r="W666" s="39"/>
      <c r="X666" s="39"/>
      <c r="Y666" s="39"/>
      <c r="Z666" s="39"/>
    </row>
    <row r="667" spans="1:26" ht="16.5" customHeight="1">
      <c r="A667" s="39"/>
      <c r="B667" s="39"/>
      <c r="C667" s="39"/>
      <c r="D667" s="39"/>
      <c r="E667" s="39"/>
      <c r="F667" s="39"/>
      <c r="G667" s="39"/>
      <c r="H667" s="39"/>
      <c r="I667" s="39"/>
      <c r="J667" s="39"/>
      <c r="K667" s="39"/>
      <c r="L667" s="39"/>
      <c r="M667" s="39"/>
      <c r="N667" s="39"/>
      <c r="O667" s="39"/>
      <c r="P667" s="39"/>
      <c r="Q667" s="39"/>
      <c r="R667" s="39"/>
      <c r="S667" s="39"/>
      <c r="T667" s="39"/>
      <c r="U667" s="39"/>
      <c r="V667" s="39"/>
      <c r="W667" s="39"/>
      <c r="X667" s="39"/>
      <c r="Y667" s="39"/>
      <c r="Z667" s="39"/>
    </row>
    <row r="668" spans="1:26" ht="16.5" customHeight="1">
      <c r="A668" s="39"/>
      <c r="B668" s="39"/>
      <c r="C668" s="39"/>
      <c r="D668" s="39"/>
      <c r="E668" s="39"/>
      <c r="F668" s="39"/>
      <c r="G668" s="39"/>
      <c r="H668" s="39"/>
      <c r="I668" s="39"/>
      <c r="J668" s="39"/>
      <c r="K668" s="39"/>
      <c r="L668" s="39"/>
      <c r="M668" s="39"/>
      <c r="N668" s="39"/>
      <c r="O668" s="39"/>
      <c r="P668" s="39"/>
      <c r="Q668" s="39"/>
      <c r="R668" s="39"/>
      <c r="S668" s="39"/>
      <c r="T668" s="39"/>
      <c r="U668" s="39"/>
      <c r="V668" s="39"/>
      <c r="W668" s="39"/>
      <c r="X668" s="39"/>
      <c r="Y668" s="39"/>
      <c r="Z668" s="39"/>
    </row>
    <row r="669" spans="1:26" ht="16.5" customHeight="1">
      <c r="A669" s="39"/>
      <c r="B669" s="39"/>
      <c r="C669" s="39"/>
      <c r="D669" s="39"/>
      <c r="E669" s="39"/>
      <c r="F669" s="39"/>
      <c r="G669" s="39"/>
      <c r="H669" s="39"/>
      <c r="I669" s="39"/>
      <c r="J669" s="39"/>
      <c r="K669" s="39"/>
      <c r="L669" s="39"/>
      <c r="M669" s="39"/>
      <c r="N669" s="39"/>
      <c r="O669" s="39"/>
      <c r="P669" s="39"/>
      <c r="Q669" s="39"/>
      <c r="R669" s="39"/>
      <c r="S669" s="39"/>
      <c r="T669" s="39"/>
      <c r="U669" s="39"/>
      <c r="V669" s="39"/>
      <c r="W669" s="39"/>
      <c r="X669" s="39"/>
      <c r="Y669" s="39"/>
      <c r="Z669" s="39"/>
    </row>
    <row r="670" spans="1:26" ht="16.5" customHeight="1">
      <c r="A670" s="39"/>
      <c r="B670" s="39"/>
      <c r="C670" s="39"/>
      <c r="D670" s="39"/>
      <c r="E670" s="39"/>
      <c r="F670" s="39"/>
      <c r="G670" s="39"/>
      <c r="H670" s="39"/>
      <c r="I670" s="39"/>
      <c r="J670" s="39"/>
      <c r="K670" s="39"/>
      <c r="L670" s="39"/>
      <c r="M670" s="39"/>
      <c r="N670" s="39"/>
      <c r="O670" s="39"/>
      <c r="P670" s="39"/>
      <c r="Q670" s="39"/>
      <c r="R670" s="39"/>
      <c r="S670" s="39"/>
      <c r="T670" s="39"/>
      <c r="U670" s="39"/>
      <c r="V670" s="39"/>
      <c r="W670" s="39"/>
      <c r="X670" s="39"/>
      <c r="Y670" s="39"/>
      <c r="Z670" s="39"/>
    </row>
    <row r="671" spans="1:26" ht="16.5" customHeight="1">
      <c r="A671" s="39"/>
      <c r="B671" s="39"/>
      <c r="C671" s="39"/>
      <c r="D671" s="39"/>
      <c r="E671" s="39"/>
      <c r="F671" s="39"/>
      <c r="G671" s="39"/>
      <c r="H671" s="39"/>
      <c r="I671" s="39"/>
      <c r="J671" s="39"/>
      <c r="K671" s="39"/>
      <c r="L671" s="39"/>
      <c r="M671" s="39"/>
      <c r="N671" s="39"/>
      <c r="O671" s="39"/>
      <c r="P671" s="39"/>
      <c r="Q671" s="39"/>
      <c r="R671" s="39"/>
      <c r="S671" s="39"/>
      <c r="T671" s="39"/>
      <c r="U671" s="39"/>
      <c r="V671" s="39"/>
      <c r="W671" s="39"/>
      <c r="X671" s="39"/>
      <c r="Y671" s="39"/>
      <c r="Z671" s="39"/>
    </row>
    <row r="672" spans="1:26" ht="16.5" customHeight="1">
      <c r="A672" s="39"/>
      <c r="B672" s="39"/>
      <c r="C672" s="39"/>
      <c r="D672" s="39"/>
      <c r="E672" s="39"/>
      <c r="F672" s="39"/>
      <c r="G672" s="39"/>
      <c r="H672" s="39"/>
      <c r="I672" s="39"/>
      <c r="J672" s="39"/>
      <c r="K672" s="39"/>
      <c r="L672" s="39"/>
      <c r="M672" s="39"/>
      <c r="N672" s="39"/>
      <c r="O672" s="39"/>
      <c r="P672" s="39"/>
      <c r="Q672" s="39"/>
      <c r="R672" s="39"/>
      <c r="S672" s="39"/>
      <c r="T672" s="39"/>
      <c r="U672" s="39"/>
      <c r="V672" s="39"/>
      <c r="W672" s="39"/>
      <c r="X672" s="39"/>
      <c r="Y672" s="39"/>
      <c r="Z672" s="39"/>
    </row>
    <row r="673" spans="1:26" ht="16.5" customHeight="1">
      <c r="A673" s="39"/>
      <c r="B673" s="39"/>
      <c r="C673" s="39"/>
      <c r="D673" s="39"/>
      <c r="E673" s="39"/>
      <c r="F673" s="39"/>
      <c r="G673" s="39"/>
      <c r="H673" s="39"/>
      <c r="I673" s="39"/>
      <c r="J673" s="39"/>
      <c r="K673" s="39"/>
      <c r="L673" s="39"/>
      <c r="M673" s="39"/>
      <c r="N673" s="39"/>
      <c r="O673" s="39"/>
      <c r="P673" s="39"/>
      <c r="Q673" s="39"/>
      <c r="R673" s="39"/>
      <c r="S673" s="39"/>
      <c r="T673" s="39"/>
      <c r="U673" s="39"/>
      <c r="V673" s="39"/>
      <c r="W673" s="39"/>
      <c r="X673" s="39"/>
      <c r="Y673" s="39"/>
      <c r="Z673" s="39"/>
    </row>
    <row r="674" spans="1:26" ht="16.5" customHeight="1">
      <c r="A674" s="39"/>
      <c r="B674" s="39"/>
      <c r="C674" s="39"/>
      <c r="D674" s="39"/>
      <c r="E674" s="39"/>
      <c r="F674" s="39"/>
      <c r="G674" s="39"/>
      <c r="H674" s="39"/>
      <c r="I674" s="39"/>
      <c r="J674" s="39"/>
      <c r="K674" s="39"/>
      <c r="L674" s="39"/>
      <c r="M674" s="39"/>
      <c r="N674" s="39"/>
      <c r="O674" s="39"/>
      <c r="P674" s="39"/>
      <c r="Q674" s="39"/>
      <c r="R674" s="39"/>
      <c r="S674" s="39"/>
      <c r="T674" s="39"/>
      <c r="U674" s="39"/>
      <c r="V674" s="39"/>
      <c r="W674" s="39"/>
      <c r="X674" s="39"/>
      <c r="Y674" s="39"/>
      <c r="Z674" s="39"/>
    </row>
    <row r="675" spans="1:26" ht="16.5" customHeight="1">
      <c r="A675" s="39"/>
      <c r="B675" s="39"/>
      <c r="C675" s="39"/>
      <c r="D675" s="39"/>
      <c r="E675" s="39"/>
      <c r="F675" s="39"/>
      <c r="G675" s="39"/>
      <c r="H675" s="39"/>
      <c r="I675" s="39"/>
      <c r="J675" s="39"/>
      <c r="K675" s="39"/>
      <c r="L675" s="39"/>
      <c r="M675" s="39"/>
      <c r="N675" s="39"/>
      <c r="O675" s="39"/>
      <c r="P675" s="39"/>
      <c r="Q675" s="39"/>
      <c r="R675" s="39"/>
      <c r="S675" s="39"/>
      <c r="T675" s="39"/>
      <c r="U675" s="39"/>
      <c r="V675" s="39"/>
      <c r="W675" s="39"/>
      <c r="X675" s="39"/>
      <c r="Y675" s="39"/>
      <c r="Z675" s="39"/>
    </row>
    <row r="676" spans="1:26" ht="16.5" customHeight="1">
      <c r="A676" s="39"/>
      <c r="B676" s="39"/>
      <c r="C676" s="39"/>
      <c r="D676" s="39"/>
      <c r="E676" s="39"/>
      <c r="F676" s="39"/>
      <c r="G676" s="39"/>
      <c r="H676" s="39"/>
      <c r="I676" s="39"/>
      <c r="J676" s="39"/>
      <c r="K676" s="39"/>
      <c r="L676" s="39"/>
      <c r="M676" s="39"/>
      <c r="N676" s="39"/>
      <c r="O676" s="39"/>
      <c r="P676" s="39"/>
      <c r="Q676" s="39"/>
      <c r="R676" s="39"/>
      <c r="S676" s="39"/>
      <c r="T676" s="39"/>
      <c r="U676" s="39"/>
      <c r="V676" s="39"/>
      <c r="W676" s="39"/>
      <c r="X676" s="39"/>
      <c r="Y676" s="39"/>
      <c r="Z676" s="39"/>
    </row>
    <row r="677" spans="1:26" ht="16.5" customHeight="1">
      <c r="A677" s="39"/>
      <c r="B677" s="39"/>
      <c r="C677" s="39"/>
      <c r="D677" s="39"/>
      <c r="E677" s="39"/>
      <c r="F677" s="39"/>
      <c r="G677" s="39"/>
      <c r="H677" s="39"/>
      <c r="I677" s="39"/>
      <c r="J677" s="39"/>
      <c r="K677" s="39"/>
      <c r="L677" s="39"/>
      <c r="M677" s="39"/>
      <c r="N677" s="39"/>
      <c r="O677" s="39"/>
      <c r="P677" s="39"/>
      <c r="Q677" s="39"/>
      <c r="R677" s="39"/>
      <c r="S677" s="39"/>
      <c r="T677" s="39"/>
      <c r="U677" s="39"/>
      <c r="V677" s="39"/>
      <c r="W677" s="39"/>
      <c r="X677" s="39"/>
      <c r="Y677" s="39"/>
      <c r="Z677" s="39"/>
    </row>
    <row r="678" spans="1:26" ht="16.5" customHeight="1">
      <c r="A678" s="39"/>
      <c r="B678" s="39"/>
      <c r="C678" s="39"/>
      <c r="D678" s="39"/>
      <c r="E678" s="39"/>
      <c r="F678" s="39"/>
      <c r="G678" s="39"/>
      <c r="H678" s="39"/>
      <c r="I678" s="39"/>
      <c r="J678" s="39"/>
      <c r="K678" s="39"/>
      <c r="L678" s="39"/>
      <c r="M678" s="39"/>
      <c r="N678" s="39"/>
      <c r="O678" s="39"/>
      <c r="P678" s="39"/>
      <c r="Q678" s="39"/>
      <c r="R678" s="39"/>
      <c r="S678" s="39"/>
      <c r="T678" s="39"/>
      <c r="U678" s="39"/>
      <c r="V678" s="39"/>
      <c r="W678" s="39"/>
      <c r="X678" s="39"/>
      <c r="Y678" s="39"/>
      <c r="Z678" s="39"/>
    </row>
    <row r="679" spans="1:26" ht="16.5" customHeight="1">
      <c r="A679" s="39"/>
      <c r="B679" s="39"/>
      <c r="C679" s="39"/>
      <c r="D679" s="39"/>
      <c r="E679" s="39"/>
      <c r="F679" s="39"/>
      <c r="G679" s="39"/>
      <c r="H679" s="39"/>
      <c r="I679" s="39"/>
      <c r="J679" s="39"/>
      <c r="K679" s="39"/>
      <c r="L679" s="39"/>
      <c r="M679" s="39"/>
      <c r="N679" s="39"/>
      <c r="O679" s="39"/>
      <c r="P679" s="39"/>
      <c r="Q679" s="39"/>
      <c r="R679" s="39"/>
      <c r="S679" s="39"/>
      <c r="T679" s="39"/>
      <c r="U679" s="39"/>
      <c r="V679" s="39"/>
      <c r="W679" s="39"/>
      <c r="X679" s="39"/>
      <c r="Y679" s="39"/>
      <c r="Z679" s="39"/>
    </row>
    <row r="680" spans="1:26" ht="16.5" customHeight="1">
      <c r="A680" s="39"/>
      <c r="B680" s="39"/>
      <c r="C680" s="39"/>
      <c r="D680" s="39"/>
      <c r="E680" s="39"/>
      <c r="F680" s="39"/>
      <c r="G680" s="39"/>
      <c r="H680" s="39"/>
      <c r="I680" s="39"/>
      <c r="J680" s="39"/>
      <c r="K680" s="39"/>
      <c r="L680" s="39"/>
      <c r="M680" s="39"/>
      <c r="N680" s="39"/>
      <c r="O680" s="39"/>
      <c r="P680" s="39"/>
      <c r="Q680" s="39"/>
      <c r="R680" s="39"/>
      <c r="S680" s="39"/>
      <c r="T680" s="39"/>
      <c r="U680" s="39"/>
      <c r="V680" s="39"/>
      <c r="W680" s="39"/>
      <c r="X680" s="39"/>
      <c r="Y680" s="39"/>
      <c r="Z680" s="39"/>
    </row>
    <row r="681" spans="1:26" ht="16.5" customHeight="1">
      <c r="A681" s="39"/>
      <c r="B681" s="39"/>
      <c r="C681" s="39"/>
      <c r="D681" s="39"/>
      <c r="E681" s="39"/>
      <c r="F681" s="39"/>
      <c r="G681" s="39"/>
      <c r="H681" s="39"/>
      <c r="I681" s="39"/>
      <c r="J681" s="39"/>
      <c r="K681" s="39"/>
      <c r="L681" s="39"/>
      <c r="M681" s="39"/>
      <c r="N681" s="39"/>
      <c r="O681" s="39"/>
      <c r="P681" s="39"/>
      <c r="Q681" s="39"/>
      <c r="R681" s="39"/>
      <c r="S681" s="39"/>
      <c r="T681" s="39"/>
      <c r="U681" s="39"/>
      <c r="V681" s="39"/>
      <c r="W681" s="39"/>
      <c r="X681" s="39"/>
      <c r="Y681" s="39"/>
      <c r="Z681" s="39"/>
    </row>
    <row r="682" spans="1:26" ht="16.5" customHeight="1">
      <c r="A682" s="39"/>
      <c r="B682" s="39"/>
      <c r="C682" s="39"/>
      <c r="D682" s="39"/>
      <c r="E682" s="39"/>
      <c r="F682" s="39"/>
      <c r="G682" s="39"/>
      <c r="H682" s="39"/>
      <c r="I682" s="39"/>
      <c r="J682" s="39"/>
      <c r="K682" s="39"/>
      <c r="L682" s="39"/>
      <c r="M682" s="39"/>
      <c r="N682" s="39"/>
      <c r="O682" s="39"/>
      <c r="P682" s="39"/>
      <c r="Q682" s="39"/>
      <c r="R682" s="39"/>
      <c r="S682" s="39"/>
      <c r="T682" s="39"/>
      <c r="U682" s="39"/>
      <c r="V682" s="39"/>
      <c r="W682" s="39"/>
      <c r="X682" s="39"/>
      <c r="Y682" s="39"/>
      <c r="Z682" s="39"/>
    </row>
    <row r="683" spans="1:26" ht="16.5" customHeight="1">
      <c r="A683" s="39"/>
      <c r="B683" s="39"/>
      <c r="C683" s="39"/>
      <c r="D683" s="39"/>
      <c r="E683" s="39"/>
      <c r="F683" s="39"/>
      <c r="G683" s="39"/>
      <c r="H683" s="39"/>
      <c r="I683" s="39"/>
      <c r="J683" s="39"/>
      <c r="K683" s="39"/>
      <c r="L683" s="39"/>
      <c r="M683" s="39"/>
      <c r="N683" s="39"/>
      <c r="O683" s="39"/>
      <c r="P683" s="39"/>
      <c r="Q683" s="39"/>
      <c r="R683" s="39"/>
      <c r="S683" s="39"/>
      <c r="T683" s="39"/>
      <c r="U683" s="39"/>
      <c r="V683" s="39"/>
      <c r="W683" s="39"/>
      <c r="X683" s="39"/>
      <c r="Y683" s="39"/>
      <c r="Z683" s="39"/>
    </row>
    <row r="684" spans="1:26" ht="16.5" customHeight="1">
      <c r="A684" s="39"/>
      <c r="B684" s="39"/>
      <c r="C684" s="39"/>
      <c r="D684" s="39"/>
      <c r="E684" s="39"/>
      <c r="F684" s="39"/>
      <c r="G684" s="39"/>
      <c r="H684" s="39"/>
      <c r="I684" s="39"/>
      <c r="J684" s="39"/>
      <c r="K684" s="39"/>
      <c r="L684" s="39"/>
      <c r="M684" s="39"/>
      <c r="N684" s="39"/>
      <c r="O684" s="39"/>
      <c r="P684" s="39"/>
      <c r="Q684" s="39"/>
      <c r="R684" s="39"/>
      <c r="S684" s="39"/>
      <c r="T684" s="39"/>
      <c r="U684" s="39"/>
      <c r="V684" s="39"/>
      <c r="W684" s="39"/>
      <c r="X684" s="39"/>
      <c r="Y684" s="39"/>
      <c r="Z684" s="39"/>
    </row>
    <row r="685" spans="1:26" ht="16.5" customHeight="1">
      <c r="A685" s="39"/>
      <c r="B685" s="39"/>
      <c r="C685" s="39"/>
      <c r="D685" s="39"/>
      <c r="E685" s="39"/>
      <c r="F685" s="39"/>
      <c r="G685" s="39"/>
      <c r="H685" s="39"/>
      <c r="I685" s="39"/>
      <c r="J685" s="39"/>
      <c r="K685" s="39"/>
      <c r="L685" s="39"/>
      <c r="M685" s="39"/>
      <c r="N685" s="39"/>
      <c r="O685" s="39"/>
      <c r="P685" s="39"/>
      <c r="Q685" s="39"/>
      <c r="R685" s="39"/>
      <c r="S685" s="39"/>
      <c r="T685" s="39"/>
      <c r="U685" s="39"/>
      <c r="V685" s="39"/>
      <c r="W685" s="39"/>
      <c r="X685" s="39"/>
      <c r="Y685" s="39"/>
      <c r="Z685" s="39"/>
    </row>
    <row r="686" spans="1:26" ht="16.5" customHeight="1">
      <c r="A686" s="39"/>
      <c r="B686" s="39"/>
      <c r="C686" s="39"/>
      <c r="D686" s="39"/>
      <c r="E686" s="39"/>
      <c r="F686" s="39"/>
      <c r="G686" s="39"/>
      <c r="H686" s="39"/>
      <c r="I686" s="39"/>
      <c r="J686" s="39"/>
      <c r="K686" s="39"/>
      <c r="L686" s="39"/>
      <c r="M686" s="39"/>
      <c r="N686" s="39"/>
      <c r="O686" s="39"/>
      <c r="P686" s="39"/>
      <c r="Q686" s="39"/>
      <c r="R686" s="39"/>
      <c r="S686" s="39"/>
      <c r="T686" s="39"/>
      <c r="U686" s="39"/>
      <c r="V686" s="39"/>
      <c r="W686" s="39"/>
      <c r="X686" s="39"/>
      <c r="Y686" s="39"/>
      <c r="Z686" s="39"/>
    </row>
    <row r="687" spans="1:26" ht="16.5" customHeight="1">
      <c r="A687" s="39"/>
      <c r="B687" s="39"/>
      <c r="C687" s="39"/>
      <c r="D687" s="39"/>
      <c r="E687" s="39"/>
      <c r="F687" s="39"/>
      <c r="G687" s="39"/>
      <c r="H687" s="39"/>
      <c r="I687" s="39"/>
      <c r="J687" s="39"/>
      <c r="K687" s="39"/>
      <c r="L687" s="39"/>
      <c r="M687" s="39"/>
      <c r="N687" s="39"/>
      <c r="O687" s="39"/>
      <c r="P687" s="39"/>
      <c r="Q687" s="39"/>
      <c r="R687" s="39"/>
      <c r="S687" s="39"/>
      <c r="T687" s="39"/>
      <c r="U687" s="39"/>
      <c r="V687" s="39"/>
      <c r="W687" s="39"/>
      <c r="X687" s="39"/>
      <c r="Y687" s="39"/>
      <c r="Z687" s="39"/>
    </row>
    <row r="688" spans="1:26" ht="16.5" customHeight="1">
      <c r="A688" s="39"/>
      <c r="B688" s="39"/>
      <c r="C688" s="39"/>
      <c r="D688" s="39"/>
      <c r="E688" s="39"/>
      <c r="F688" s="39"/>
      <c r="G688" s="39"/>
      <c r="H688" s="39"/>
      <c r="I688" s="39"/>
      <c r="J688" s="39"/>
      <c r="K688" s="39"/>
      <c r="L688" s="39"/>
      <c r="M688" s="39"/>
      <c r="N688" s="39"/>
      <c r="O688" s="39"/>
      <c r="P688" s="39"/>
      <c r="Q688" s="39"/>
      <c r="R688" s="39"/>
      <c r="S688" s="39"/>
      <c r="T688" s="39"/>
      <c r="U688" s="39"/>
      <c r="V688" s="39"/>
      <c r="W688" s="39"/>
      <c r="X688" s="39"/>
      <c r="Y688" s="39"/>
      <c r="Z688" s="39"/>
    </row>
    <row r="689" spans="1:26" ht="16.5" customHeight="1">
      <c r="A689" s="39"/>
      <c r="B689" s="39"/>
      <c r="C689" s="39"/>
      <c r="D689" s="39"/>
      <c r="E689" s="39"/>
      <c r="F689" s="39"/>
      <c r="G689" s="39"/>
      <c r="H689" s="39"/>
      <c r="I689" s="39"/>
      <c r="J689" s="39"/>
      <c r="K689" s="39"/>
      <c r="L689" s="39"/>
      <c r="M689" s="39"/>
      <c r="N689" s="39"/>
      <c r="O689" s="39"/>
      <c r="P689" s="39"/>
      <c r="Q689" s="39"/>
      <c r="R689" s="39"/>
      <c r="S689" s="39"/>
      <c r="T689" s="39"/>
      <c r="U689" s="39"/>
      <c r="V689" s="39"/>
      <c r="W689" s="39"/>
      <c r="X689" s="39"/>
      <c r="Y689" s="39"/>
      <c r="Z689" s="39"/>
    </row>
    <row r="690" spans="1:26" ht="16.5" customHeight="1">
      <c r="A690" s="39"/>
      <c r="B690" s="39"/>
      <c r="C690" s="39"/>
      <c r="D690" s="39"/>
      <c r="E690" s="39"/>
      <c r="F690" s="39"/>
      <c r="G690" s="39"/>
      <c r="H690" s="39"/>
      <c r="I690" s="39"/>
      <c r="J690" s="39"/>
      <c r="K690" s="39"/>
      <c r="L690" s="39"/>
      <c r="M690" s="39"/>
      <c r="N690" s="39"/>
      <c r="O690" s="39"/>
      <c r="P690" s="39"/>
      <c r="Q690" s="39"/>
      <c r="R690" s="39"/>
      <c r="S690" s="39"/>
      <c r="T690" s="39"/>
      <c r="U690" s="39"/>
      <c r="V690" s="39"/>
      <c r="W690" s="39"/>
      <c r="X690" s="39"/>
      <c r="Y690" s="39"/>
      <c r="Z690" s="39"/>
    </row>
    <row r="691" spans="1:26" ht="16.5" customHeight="1">
      <c r="A691" s="39"/>
      <c r="B691" s="39"/>
      <c r="C691" s="39"/>
      <c r="D691" s="39"/>
      <c r="E691" s="39"/>
      <c r="F691" s="39"/>
      <c r="G691" s="39"/>
      <c r="H691" s="39"/>
      <c r="I691" s="39"/>
      <c r="J691" s="39"/>
      <c r="K691" s="39"/>
      <c r="L691" s="39"/>
      <c r="M691" s="39"/>
      <c r="N691" s="39"/>
      <c r="O691" s="39"/>
      <c r="P691" s="39"/>
      <c r="Q691" s="39"/>
      <c r="R691" s="39"/>
      <c r="S691" s="39"/>
      <c r="T691" s="39"/>
      <c r="U691" s="39"/>
      <c r="V691" s="39"/>
      <c r="W691" s="39"/>
      <c r="X691" s="39"/>
      <c r="Y691" s="39"/>
      <c r="Z691" s="39"/>
    </row>
    <row r="692" spans="1:26" ht="16.5" customHeight="1">
      <c r="A692" s="39"/>
      <c r="B692" s="39"/>
      <c r="C692" s="39"/>
      <c r="D692" s="39"/>
      <c r="E692" s="39"/>
      <c r="F692" s="39"/>
      <c r="G692" s="39"/>
      <c r="H692" s="39"/>
      <c r="I692" s="39"/>
      <c r="J692" s="39"/>
      <c r="K692" s="39"/>
      <c r="L692" s="39"/>
      <c r="M692" s="39"/>
      <c r="N692" s="39"/>
      <c r="O692" s="39"/>
      <c r="P692" s="39"/>
      <c r="Q692" s="39"/>
      <c r="R692" s="39"/>
      <c r="S692" s="39"/>
      <c r="T692" s="39"/>
      <c r="U692" s="39"/>
      <c r="V692" s="39"/>
      <c r="W692" s="39"/>
      <c r="X692" s="39"/>
      <c r="Y692" s="39"/>
      <c r="Z692" s="39"/>
    </row>
    <row r="693" spans="1:26" ht="16.5" customHeight="1">
      <c r="A693" s="39"/>
      <c r="B693" s="39"/>
      <c r="C693" s="39"/>
      <c r="D693" s="39"/>
      <c r="E693" s="39"/>
      <c r="F693" s="39"/>
      <c r="G693" s="39"/>
      <c r="H693" s="39"/>
      <c r="I693" s="39"/>
      <c r="J693" s="39"/>
      <c r="K693" s="39"/>
      <c r="L693" s="39"/>
      <c r="M693" s="39"/>
      <c r="N693" s="39"/>
      <c r="O693" s="39"/>
      <c r="P693" s="39"/>
      <c r="Q693" s="39"/>
      <c r="R693" s="39"/>
      <c r="S693" s="39"/>
      <c r="T693" s="39"/>
      <c r="U693" s="39"/>
      <c r="V693" s="39"/>
      <c r="W693" s="39"/>
      <c r="X693" s="39"/>
      <c r="Y693" s="39"/>
      <c r="Z693" s="39"/>
    </row>
    <row r="694" spans="1:26" ht="16.5" customHeight="1">
      <c r="A694" s="39"/>
      <c r="B694" s="39"/>
      <c r="C694" s="39"/>
      <c r="D694" s="39"/>
      <c r="E694" s="39"/>
      <c r="F694" s="39"/>
      <c r="G694" s="39"/>
      <c r="H694" s="39"/>
      <c r="I694" s="39"/>
      <c r="J694" s="39"/>
      <c r="K694" s="39"/>
      <c r="L694" s="39"/>
      <c r="M694" s="39"/>
      <c r="N694" s="39"/>
      <c r="O694" s="39"/>
      <c r="P694" s="39"/>
      <c r="Q694" s="39"/>
      <c r="R694" s="39"/>
      <c r="S694" s="39"/>
      <c r="T694" s="39"/>
      <c r="U694" s="39"/>
      <c r="V694" s="39"/>
      <c r="W694" s="39"/>
      <c r="X694" s="39"/>
      <c r="Y694" s="39"/>
      <c r="Z694" s="39"/>
    </row>
    <row r="695" spans="1:26" ht="16.5" customHeight="1">
      <c r="A695" s="39"/>
      <c r="B695" s="39"/>
      <c r="C695" s="39"/>
      <c r="D695" s="39"/>
      <c r="E695" s="39"/>
      <c r="F695" s="39"/>
      <c r="G695" s="39"/>
      <c r="H695" s="39"/>
      <c r="I695" s="39"/>
      <c r="J695" s="39"/>
      <c r="K695" s="39"/>
      <c r="L695" s="39"/>
      <c r="M695" s="39"/>
      <c r="N695" s="39"/>
      <c r="O695" s="39"/>
      <c r="P695" s="39"/>
      <c r="Q695" s="39"/>
      <c r="R695" s="39"/>
      <c r="S695" s="39"/>
      <c r="T695" s="39"/>
      <c r="U695" s="39"/>
      <c r="V695" s="39"/>
      <c r="W695" s="39"/>
      <c r="X695" s="39"/>
      <c r="Y695" s="39"/>
      <c r="Z695" s="39"/>
    </row>
    <row r="696" spans="1:26" ht="16.5" customHeight="1">
      <c r="A696" s="39"/>
      <c r="B696" s="39"/>
      <c r="C696" s="39"/>
      <c r="D696" s="39"/>
      <c r="E696" s="39"/>
      <c r="F696" s="39"/>
      <c r="G696" s="39"/>
      <c r="H696" s="39"/>
      <c r="I696" s="39"/>
      <c r="J696" s="39"/>
      <c r="K696" s="39"/>
      <c r="L696" s="39"/>
      <c r="M696" s="39"/>
      <c r="N696" s="39"/>
      <c r="O696" s="39"/>
      <c r="P696" s="39"/>
      <c r="Q696" s="39"/>
      <c r="R696" s="39"/>
      <c r="S696" s="39"/>
      <c r="T696" s="39"/>
      <c r="U696" s="39"/>
      <c r="V696" s="39"/>
      <c r="W696" s="39"/>
      <c r="X696" s="39"/>
      <c r="Y696" s="39"/>
      <c r="Z696" s="39"/>
    </row>
    <row r="697" spans="1:26" ht="16.5" customHeight="1">
      <c r="A697" s="39"/>
      <c r="B697" s="39"/>
      <c r="C697" s="39"/>
      <c r="D697" s="39"/>
      <c r="E697" s="39"/>
      <c r="F697" s="39"/>
      <c r="G697" s="39"/>
      <c r="H697" s="39"/>
      <c r="I697" s="39"/>
      <c r="J697" s="39"/>
      <c r="K697" s="39"/>
      <c r="L697" s="39"/>
      <c r="M697" s="39"/>
      <c r="N697" s="39"/>
      <c r="O697" s="39"/>
      <c r="P697" s="39"/>
      <c r="Q697" s="39"/>
      <c r="R697" s="39"/>
      <c r="S697" s="39"/>
      <c r="T697" s="39"/>
      <c r="U697" s="39"/>
      <c r="V697" s="39"/>
      <c r="W697" s="39"/>
      <c r="X697" s="39"/>
      <c r="Y697" s="39"/>
      <c r="Z697" s="39"/>
    </row>
    <row r="698" spans="1:26" ht="16.5" customHeight="1">
      <c r="A698" s="39"/>
      <c r="B698" s="39"/>
      <c r="C698" s="39"/>
      <c r="D698" s="39"/>
      <c r="E698" s="39"/>
      <c r="F698" s="39"/>
      <c r="G698" s="39"/>
      <c r="H698" s="39"/>
      <c r="I698" s="39"/>
      <c r="J698" s="39"/>
      <c r="K698" s="39"/>
      <c r="L698" s="39"/>
      <c r="M698" s="39"/>
      <c r="N698" s="39"/>
      <c r="O698" s="39"/>
      <c r="P698" s="39"/>
      <c r="Q698" s="39"/>
      <c r="R698" s="39"/>
      <c r="S698" s="39"/>
      <c r="T698" s="39"/>
      <c r="U698" s="39"/>
      <c r="V698" s="39"/>
      <c r="W698" s="39"/>
      <c r="X698" s="39"/>
      <c r="Y698" s="39"/>
      <c r="Z698" s="39"/>
    </row>
    <row r="699" spans="1:26" ht="16.5" customHeight="1">
      <c r="A699" s="39"/>
      <c r="B699" s="39"/>
      <c r="C699" s="39"/>
      <c r="D699" s="39"/>
      <c r="E699" s="39"/>
      <c r="F699" s="39"/>
      <c r="G699" s="39"/>
      <c r="H699" s="39"/>
      <c r="I699" s="39"/>
      <c r="J699" s="39"/>
      <c r="K699" s="39"/>
      <c r="L699" s="39"/>
      <c r="M699" s="39"/>
      <c r="N699" s="39"/>
      <c r="O699" s="39"/>
      <c r="P699" s="39"/>
      <c r="Q699" s="39"/>
      <c r="R699" s="39"/>
      <c r="S699" s="39"/>
      <c r="T699" s="39"/>
      <c r="U699" s="39"/>
      <c r="V699" s="39"/>
      <c r="W699" s="39"/>
      <c r="X699" s="39"/>
      <c r="Y699" s="39"/>
      <c r="Z699" s="39"/>
    </row>
    <row r="700" spans="1:26" ht="16.5" customHeight="1">
      <c r="A700" s="39"/>
      <c r="B700" s="39"/>
      <c r="C700" s="39"/>
      <c r="D700" s="39"/>
      <c r="E700" s="39"/>
      <c r="F700" s="39"/>
      <c r="G700" s="39"/>
      <c r="H700" s="39"/>
      <c r="I700" s="39"/>
      <c r="J700" s="39"/>
      <c r="K700" s="39"/>
      <c r="L700" s="39"/>
      <c r="M700" s="39"/>
      <c r="N700" s="39"/>
      <c r="O700" s="39"/>
      <c r="P700" s="39"/>
      <c r="Q700" s="39"/>
      <c r="R700" s="39"/>
      <c r="S700" s="39"/>
      <c r="T700" s="39"/>
      <c r="U700" s="39"/>
      <c r="V700" s="39"/>
      <c r="W700" s="39"/>
      <c r="X700" s="39"/>
      <c r="Y700" s="39"/>
      <c r="Z700" s="39"/>
    </row>
    <row r="701" spans="1:26" ht="16.5" customHeight="1">
      <c r="A701" s="39"/>
      <c r="B701" s="39"/>
      <c r="C701" s="39"/>
      <c r="D701" s="39"/>
      <c r="E701" s="39"/>
      <c r="F701" s="39"/>
      <c r="G701" s="39"/>
      <c r="H701" s="39"/>
      <c r="I701" s="39"/>
      <c r="J701" s="39"/>
      <c r="K701" s="39"/>
      <c r="L701" s="39"/>
      <c r="M701" s="39"/>
      <c r="N701" s="39"/>
      <c r="O701" s="39"/>
      <c r="P701" s="39"/>
      <c r="Q701" s="39"/>
      <c r="R701" s="39"/>
      <c r="S701" s="39"/>
      <c r="T701" s="39"/>
      <c r="U701" s="39"/>
      <c r="V701" s="39"/>
      <c r="W701" s="39"/>
      <c r="X701" s="39"/>
      <c r="Y701" s="39"/>
      <c r="Z701" s="39"/>
    </row>
    <row r="702" spans="1:26" ht="16.5" customHeight="1">
      <c r="A702" s="39"/>
      <c r="B702" s="39"/>
      <c r="C702" s="39"/>
      <c r="D702" s="39"/>
      <c r="E702" s="39"/>
      <c r="F702" s="39"/>
      <c r="G702" s="39"/>
      <c r="H702" s="39"/>
      <c r="I702" s="39"/>
      <c r="J702" s="39"/>
      <c r="K702" s="39"/>
      <c r="L702" s="39"/>
      <c r="M702" s="39"/>
      <c r="N702" s="39"/>
      <c r="O702" s="39"/>
      <c r="P702" s="39"/>
      <c r="Q702" s="39"/>
      <c r="R702" s="39"/>
      <c r="S702" s="39"/>
      <c r="T702" s="39"/>
      <c r="U702" s="39"/>
      <c r="V702" s="39"/>
      <c r="W702" s="39"/>
      <c r="X702" s="39"/>
      <c r="Y702" s="39"/>
      <c r="Z702" s="39"/>
    </row>
    <row r="703" spans="1:26" ht="16.5" customHeight="1">
      <c r="A703" s="39"/>
      <c r="B703" s="39"/>
      <c r="C703" s="39"/>
      <c r="D703" s="39"/>
      <c r="E703" s="39"/>
      <c r="F703" s="39"/>
      <c r="G703" s="39"/>
      <c r="H703" s="39"/>
      <c r="I703" s="39"/>
      <c r="J703" s="39"/>
      <c r="K703" s="39"/>
      <c r="L703" s="39"/>
      <c r="M703" s="39"/>
      <c r="N703" s="39"/>
      <c r="O703" s="39"/>
      <c r="P703" s="39"/>
      <c r="Q703" s="39"/>
      <c r="R703" s="39"/>
      <c r="S703" s="39"/>
      <c r="T703" s="39"/>
      <c r="U703" s="39"/>
      <c r="V703" s="39"/>
      <c r="W703" s="39"/>
      <c r="X703" s="39"/>
      <c r="Y703" s="39"/>
      <c r="Z703" s="39"/>
    </row>
    <row r="704" spans="1:26" ht="16.5" customHeight="1">
      <c r="A704" s="39"/>
      <c r="B704" s="39"/>
      <c r="C704" s="39"/>
      <c r="D704" s="39"/>
      <c r="E704" s="39"/>
      <c r="F704" s="39"/>
      <c r="G704" s="39"/>
      <c r="H704" s="39"/>
      <c r="I704" s="39"/>
      <c r="J704" s="39"/>
      <c r="K704" s="39"/>
      <c r="L704" s="39"/>
      <c r="M704" s="39"/>
      <c r="N704" s="39"/>
      <c r="O704" s="39"/>
      <c r="P704" s="39"/>
      <c r="Q704" s="39"/>
      <c r="R704" s="39"/>
      <c r="S704" s="39"/>
      <c r="T704" s="39"/>
      <c r="U704" s="39"/>
      <c r="V704" s="39"/>
      <c r="W704" s="39"/>
      <c r="X704" s="39"/>
      <c r="Y704" s="39"/>
      <c r="Z704" s="39"/>
    </row>
    <row r="705" spans="1:26" ht="16.5" customHeight="1">
      <c r="A705" s="39"/>
      <c r="B705" s="39"/>
      <c r="C705" s="39"/>
      <c r="D705" s="39"/>
      <c r="E705" s="39"/>
      <c r="F705" s="39"/>
      <c r="G705" s="39"/>
      <c r="H705" s="39"/>
      <c r="I705" s="39"/>
      <c r="J705" s="39"/>
      <c r="K705" s="39"/>
      <c r="L705" s="39"/>
      <c r="M705" s="39"/>
      <c r="N705" s="39"/>
      <c r="O705" s="39"/>
      <c r="P705" s="39"/>
      <c r="Q705" s="39"/>
      <c r="R705" s="39"/>
      <c r="S705" s="39"/>
      <c r="T705" s="39"/>
      <c r="U705" s="39"/>
      <c r="V705" s="39"/>
      <c r="W705" s="39"/>
      <c r="X705" s="39"/>
      <c r="Y705" s="39"/>
      <c r="Z705" s="39"/>
    </row>
    <row r="706" spans="1:26" ht="16.5" customHeight="1">
      <c r="A706" s="39"/>
      <c r="B706" s="39"/>
      <c r="C706" s="39"/>
      <c r="D706" s="39"/>
      <c r="E706" s="39"/>
      <c r="F706" s="39"/>
      <c r="G706" s="39"/>
      <c r="H706" s="39"/>
      <c r="I706" s="39"/>
      <c r="J706" s="39"/>
      <c r="K706" s="39"/>
      <c r="L706" s="39"/>
      <c r="M706" s="39"/>
      <c r="N706" s="39"/>
      <c r="O706" s="39"/>
      <c r="P706" s="39"/>
      <c r="Q706" s="39"/>
      <c r="R706" s="39"/>
      <c r="S706" s="39"/>
      <c r="T706" s="39"/>
      <c r="U706" s="39"/>
      <c r="V706" s="39"/>
      <c r="W706" s="39"/>
      <c r="X706" s="39"/>
      <c r="Y706" s="39"/>
      <c r="Z706" s="39"/>
    </row>
    <row r="707" spans="1:26" ht="16.5" customHeight="1">
      <c r="A707" s="39"/>
      <c r="B707" s="39"/>
      <c r="C707" s="39"/>
      <c r="D707" s="39"/>
      <c r="E707" s="39"/>
      <c r="F707" s="39"/>
      <c r="G707" s="39"/>
      <c r="H707" s="39"/>
      <c r="I707" s="39"/>
      <c r="J707" s="39"/>
      <c r="K707" s="39"/>
      <c r="L707" s="39"/>
      <c r="M707" s="39"/>
      <c r="N707" s="39"/>
      <c r="O707" s="39"/>
      <c r="P707" s="39"/>
      <c r="Q707" s="39"/>
      <c r="R707" s="39"/>
      <c r="S707" s="39"/>
      <c r="T707" s="39"/>
      <c r="U707" s="39"/>
      <c r="V707" s="39"/>
      <c r="W707" s="39"/>
      <c r="X707" s="39"/>
      <c r="Y707" s="39"/>
      <c r="Z707" s="39"/>
    </row>
    <row r="708" spans="1:26" ht="16.5" customHeight="1">
      <c r="A708" s="39"/>
      <c r="B708" s="39"/>
      <c r="C708" s="39"/>
      <c r="D708" s="39"/>
      <c r="E708" s="39"/>
      <c r="F708" s="39"/>
      <c r="G708" s="39"/>
      <c r="H708" s="39"/>
      <c r="I708" s="39"/>
      <c r="J708" s="39"/>
      <c r="K708" s="39"/>
      <c r="L708" s="39"/>
      <c r="M708" s="39"/>
      <c r="N708" s="39"/>
      <c r="O708" s="39"/>
      <c r="P708" s="39"/>
      <c r="Q708" s="39"/>
      <c r="R708" s="39"/>
      <c r="S708" s="39"/>
      <c r="T708" s="39"/>
      <c r="U708" s="39"/>
      <c r="V708" s="39"/>
      <c r="W708" s="39"/>
      <c r="X708" s="39"/>
      <c r="Y708" s="39"/>
      <c r="Z708" s="39"/>
    </row>
    <row r="709" spans="1:26" ht="16.5" customHeight="1">
      <c r="A709" s="39"/>
      <c r="B709" s="39"/>
      <c r="C709" s="39"/>
      <c r="D709" s="39"/>
      <c r="E709" s="39"/>
      <c r="F709" s="39"/>
      <c r="G709" s="39"/>
      <c r="H709" s="39"/>
      <c r="I709" s="39"/>
      <c r="J709" s="39"/>
      <c r="K709" s="39"/>
      <c r="L709" s="39"/>
      <c r="M709" s="39"/>
      <c r="N709" s="39"/>
      <c r="O709" s="39"/>
      <c r="P709" s="39"/>
      <c r="Q709" s="39"/>
      <c r="R709" s="39"/>
      <c r="S709" s="39"/>
      <c r="T709" s="39"/>
      <c r="U709" s="39"/>
      <c r="V709" s="39"/>
      <c r="W709" s="39"/>
      <c r="X709" s="39"/>
      <c r="Y709" s="39"/>
      <c r="Z709" s="39"/>
    </row>
    <row r="710" spans="1:26" ht="16.5" customHeight="1">
      <c r="A710" s="39"/>
      <c r="B710" s="39"/>
      <c r="C710" s="39"/>
      <c r="D710" s="39"/>
      <c r="E710" s="39"/>
      <c r="F710" s="39"/>
      <c r="G710" s="39"/>
      <c r="H710" s="39"/>
      <c r="I710" s="39"/>
      <c r="J710" s="39"/>
      <c r="K710" s="39"/>
      <c r="L710" s="39"/>
      <c r="M710" s="39"/>
      <c r="N710" s="39"/>
      <c r="O710" s="39"/>
      <c r="P710" s="39"/>
      <c r="Q710" s="39"/>
      <c r="R710" s="39"/>
      <c r="S710" s="39"/>
      <c r="T710" s="39"/>
      <c r="U710" s="39"/>
      <c r="V710" s="39"/>
      <c r="W710" s="39"/>
      <c r="X710" s="39"/>
      <c r="Y710" s="39"/>
      <c r="Z710" s="39"/>
    </row>
    <row r="711" spans="1:26" ht="16.5" customHeight="1">
      <c r="A711" s="39"/>
      <c r="B711" s="39"/>
      <c r="C711" s="39"/>
      <c r="D711" s="39"/>
      <c r="E711" s="39"/>
      <c r="F711" s="39"/>
      <c r="G711" s="39"/>
      <c r="H711" s="39"/>
      <c r="I711" s="39"/>
      <c r="J711" s="39"/>
      <c r="K711" s="39"/>
      <c r="L711" s="39"/>
      <c r="M711" s="39"/>
      <c r="N711" s="39"/>
      <c r="O711" s="39"/>
      <c r="P711" s="39"/>
      <c r="Q711" s="39"/>
      <c r="R711" s="39"/>
      <c r="S711" s="39"/>
      <c r="T711" s="39"/>
      <c r="U711" s="39"/>
      <c r="V711" s="39"/>
      <c r="W711" s="39"/>
      <c r="X711" s="39"/>
      <c r="Y711" s="39"/>
      <c r="Z711" s="39"/>
    </row>
    <row r="712" spans="1:26" ht="16.5" customHeight="1">
      <c r="A712" s="39"/>
      <c r="B712" s="39"/>
      <c r="C712" s="39"/>
      <c r="D712" s="39"/>
      <c r="E712" s="39"/>
      <c r="F712" s="39"/>
      <c r="G712" s="39"/>
      <c r="H712" s="39"/>
      <c r="I712" s="39"/>
      <c r="J712" s="39"/>
      <c r="K712" s="39"/>
      <c r="L712" s="39"/>
      <c r="M712" s="39"/>
      <c r="N712" s="39"/>
      <c r="O712" s="39"/>
      <c r="P712" s="39"/>
      <c r="Q712" s="39"/>
      <c r="R712" s="39"/>
      <c r="S712" s="39"/>
      <c r="T712" s="39"/>
      <c r="U712" s="39"/>
      <c r="V712" s="39"/>
      <c r="W712" s="39"/>
      <c r="X712" s="39"/>
      <c r="Y712" s="39"/>
      <c r="Z712" s="39"/>
    </row>
    <row r="713" spans="1:26" ht="16.5" customHeight="1">
      <c r="A713" s="39"/>
      <c r="B713" s="39"/>
      <c r="C713" s="39"/>
      <c r="D713" s="39"/>
      <c r="E713" s="39"/>
      <c r="F713" s="39"/>
      <c r="G713" s="39"/>
      <c r="H713" s="39"/>
      <c r="I713" s="39"/>
      <c r="J713" s="39"/>
      <c r="K713" s="39"/>
      <c r="L713" s="39"/>
      <c r="M713" s="39"/>
      <c r="N713" s="39"/>
      <c r="O713" s="39"/>
      <c r="P713" s="39"/>
      <c r="Q713" s="39"/>
      <c r="R713" s="39"/>
      <c r="S713" s="39"/>
      <c r="T713" s="39"/>
      <c r="U713" s="39"/>
      <c r="V713" s="39"/>
      <c r="W713" s="39"/>
      <c r="X713" s="39"/>
      <c r="Y713" s="39"/>
      <c r="Z713" s="39"/>
    </row>
    <row r="714" spans="1:26" ht="16.5" customHeight="1">
      <c r="A714" s="39"/>
      <c r="B714" s="39"/>
      <c r="C714" s="39"/>
      <c r="D714" s="39"/>
      <c r="E714" s="39"/>
      <c r="F714" s="39"/>
      <c r="G714" s="39"/>
      <c r="H714" s="39"/>
      <c r="I714" s="39"/>
      <c r="J714" s="39"/>
      <c r="K714" s="39"/>
      <c r="L714" s="39"/>
      <c r="M714" s="39"/>
      <c r="N714" s="39"/>
      <c r="O714" s="39"/>
      <c r="P714" s="39"/>
      <c r="Q714" s="39"/>
      <c r="R714" s="39"/>
      <c r="S714" s="39"/>
      <c r="T714" s="39"/>
      <c r="U714" s="39"/>
      <c r="V714" s="39"/>
      <c r="W714" s="39"/>
      <c r="X714" s="39"/>
      <c r="Y714" s="39"/>
      <c r="Z714" s="39"/>
    </row>
    <row r="715" spans="1:26" ht="16.5" customHeight="1">
      <c r="A715" s="39"/>
      <c r="B715" s="39"/>
      <c r="C715" s="39"/>
      <c r="D715" s="39"/>
      <c r="E715" s="39"/>
      <c r="F715" s="39"/>
      <c r="G715" s="39"/>
      <c r="H715" s="39"/>
      <c r="I715" s="39"/>
      <c r="J715" s="39"/>
      <c r="K715" s="39"/>
      <c r="L715" s="39"/>
      <c r="M715" s="39"/>
      <c r="N715" s="39"/>
      <c r="O715" s="39"/>
      <c r="P715" s="39"/>
      <c r="Q715" s="39"/>
      <c r="R715" s="39"/>
      <c r="S715" s="39"/>
      <c r="T715" s="39"/>
      <c r="U715" s="39"/>
      <c r="V715" s="39"/>
      <c r="W715" s="39"/>
      <c r="X715" s="39"/>
      <c r="Y715" s="39"/>
      <c r="Z715" s="39"/>
    </row>
    <row r="716" spans="1:26" ht="16.5" customHeight="1">
      <c r="A716" s="39"/>
      <c r="B716" s="39"/>
      <c r="C716" s="39"/>
      <c r="D716" s="39"/>
      <c r="E716" s="39"/>
      <c r="F716" s="39"/>
      <c r="G716" s="39"/>
      <c r="H716" s="39"/>
      <c r="I716" s="39"/>
      <c r="J716" s="39"/>
      <c r="K716" s="39"/>
      <c r="L716" s="39"/>
      <c r="M716" s="39"/>
      <c r="N716" s="39"/>
      <c r="O716" s="39"/>
      <c r="P716" s="39"/>
      <c r="Q716" s="39"/>
      <c r="R716" s="39"/>
      <c r="S716" s="39"/>
      <c r="T716" s="39"/>
      <c r="U716" s="39"/>
      <c r="V716" s="39"/>
      <c r="W716" s="39"/>
      <c r="X716" s="39"/>
      <c r="Y716" s="39"/>
      <c r="Z716" s="39"/>
    </row>
    <row r="717" spans="1:26" ht="16.5" customHeight="1">
      <c r="A717" s="39"/>
      <c r="B717" s="39"/>
      <c r="C717" s="39"/>
      <c r="D717" s="39"/>
      <c r="E717" s="39"/>
      <c r="F717" s="39"/>
      <c r="G717" s="39"/>
      <c r="H717" s="39"/>
      <c r="I717" s="39"/>
      <c r="J717" s="39"/>
      <c r="K717" s="39"/>
      <c r="L717" s="39"/>
      <c r="M717" s="39"/>
      <c r="N717" s="39"/>
      <c r="O717" s="39"/>
      <c r="P717" s="39"/>
      <c r="Q717" s="39"/>
      <c r="R717" s="39"/>
      <c r="S717" s="39"/>
      <c r="T717" s="39"/>
      <c r="U717" s="39"/>
      <c r="V717" s="39"/>
      <c r="W717" s="39"/>
      <c r="X717" s="39"/>
      <c r="Y717" s="39"/>
      <c r="Z717" s="39"/>
    </row>
    <row r="718" spans="1:26" ht="16.5" customHeight="1">
      <c r="A718" s="39"/>
      <c r="B718" s="39"/>
      <c r="C718" s="39"/>
      <c r="D718" s="39"/>
      <c r="E718" s="39"/>
      <c r="F718" s="39"/>
      <c r="G718" s="39"/>
      <c r="H718" s="39"/>
      <c r="I718" s="39"/>
      <c r="J718" s="39"/>
      <c r="K718" s="39"/>
      <c r="L718" s="39"/>
      <c r="M718" s="39"/>
      <c r="N718" s="39"/>
      <c r="O718" s="39"/>
      <c r="P718" s="39"/>
      <c r="Q718" s="39"/>
      <c r="R718" s="39"/>
      <c r="S718" s="39"/>
      <c r="T718" s="39"/>
      <c r="U718" s="39"/>
      <c r="V718" s="39"/>
      <c r="W718" s="39"/>
      <c r="X718" s="39"/>
      <c r="Y718" s="39"/>
      <c r="Z718" s="39"/>
    </row>
    <row r="719" spans="1:26" ht="16.5" customHeight="1">
      <c r="A719" s="39"/>
      <c r="B719" s="39"/>
      <c r="C719" s="39"/>
      <c r="D719" s="39"/>
      <c r="E719" s="39"/>
      <c r="F719" s="39"/>
      <c r="G719" s="39"/>
      <c r="H719" s="39"/>
      <c r="I719" s="39"/>
      <c r="J719" s="39"/>
      <c r="K719" s="39"/>
      <c r="L719" s="39"/>
      <c r="M719" s="39"/>
      <c r="N719" s="39"/>
      <c r="O719" s="39"/>
      <c r="P719" s="39"/>
      <c r="Q719" s="39"/>
      <c r="R719" s="39"/>
      <c r="S719" s="39"/>
      <c r="T719" s="39"/>
      <c r="U719" s="39"/>
      <c r="V719" s="39"/>
      <c r="W719" s="39"/>
      <c r="X719" s="39"/>
      <c r="Y719" s="39"/>
      <c r="Z719" s="39"/>
    </row>
    <row r="720" spans="1:26" ht="16.5" customHeight="1">
      <c r="A720" s="39"/>
      <c r="B720" s="39"/>
      <c r="C720" s="39"/>
      <c r="D720" s="39"/>
      <c r="E720" s="39"/>
      <c r="F720" s="39"/>
      <c r="G720" s="39"/>
      <c r="H720" s="39"/>
      <c r="I720" s="39"/>
      <c r="J720" s="39"/>
      <c r="K720" s="39"/>
      <c r="L720" s="39"/>
      <c r="M720" s="39"/>
      <c r="N720" s="39"/>
      <c r="O720" s="39"/>
      <c r="P720" s="39"/>
      <c r="Q720" s="39"/>
      <c r="R720" s="39"/>
      <c r="S720" s="39"/>
      <c r="T720" s="39"/>
      <c r="U720" s="39"/>
      <c r="V720" s="39"/>
      <c r="W720" s="39"/>
      <c r="X720" s="39"/>
      <c r="Y720" s="39"/>
      <c r="Z720" s="39"/>
    </row>
    <row r="721" spans="1:26" ht="16.5" customHeight="1">
      <c r="A721" s="39"/>
      <c r="B721" s="39"/>
      <c r="C721" s="39"/>
      <c r="D721" s="39"/>
      <c r="E721" s="39"/>
      <c r="F721" s="39"/>
      <c r="G721" s="39"/>
      <c r="H721" s="39"/>
      <c r="I721" s="39"/>
      <c r="J721" s="39"/>
      <c r="K721" s="39"/>
      <c r="L721" s="39"/>
      <c r="M721" s="39"/>
      <c r="N721" s="39"/>
      <c r="O721" s="39"/>
      <c r="P721" s="39"/>
      <c r="Q721" s="39"/>
      <c r="R721" s="39"/>
      <c r="S721" s="39"/>
      <c r="T721" s="39"/>
      <c r="U721" s="39"/>
      <c r="V721" s="39"/>
      <c r="W721" s="39"/>
      <c r="X721" s="39"/>
      <c r="Y721" s="39"/>
      <c r="Z721" s="39"/>
    </row>
    <row r="722" spans="1:26" ht="16.5" customHeight="1">
      <c r="A722" s="39"/>
      <c r="B722" s="39"/>
      <c r="C722" s="39"/>
      <c r="D722" s="39"/>
      <c r="E722" s="39"/>
      <c r="F722" s="39"/>
      <c r="G722" s="39"/>
      <c r="H722" s="39"/>
      <c r="I722" s="39"/>
      <c r="J722" s="39"/>
      <c r="K722" s="39"/>
      <c r="L722" s="39"/>
      <c r="M722" s="39"/>
      <c r="N722" s="39"/>
      <c r="O722" s="39"/>
      <c r="P722" s="39"/>
      <c r="Q722" s="39"/>
      <c r="R722" s="39"/>
      <c r="S722" s="39"/>
      <c r="T722" s="39"/>
      <c r="U722" s="39"/>
      <c r="V722" s="39"/>
      <c r="W722" s="39"/>
      <c r="X722" s="39"/>
      <c r="Y722" s="39"/>
      <c r="Z722" s="39"/>
    </row>
    <row r="723" spans="1:26" ht="16.5" customHeight="1">
      <c r="A723" s="39"/>
      <c r="B723" s="39"/>
      <c r="C723" s="39"/>
      <c r="D723" s="39"/>
      <c r="E723" s="39"/>
      <c r="F723" s="39"/>
      <c r="G723" s="39"/>
      <c r="H723" s="39"/>
      <c r="I723" s="39"/>
      <c r="J723" s="39"/>
      <c r="K723" s="39"/>
      <c r="L723" s="39"/>
      <c r="M723" s="39"/>
      <c r="N723" s="39"/>
      <c r="O723" s="39"/>
      <c r="P723" s="39"/>
      <c r="Q723" s="39"/>
      <c r="R723" s="39"/>
      <c r="S723" s="39"/>
      <c r="T723" s="39"/>
      <c r="U723" s="39"/>
      <c r="V723" s="39"/>
      <c r="W723" s="39"/>
      <c r="X723" s="39"/>
      <c r="Y723" s="39"/>
      <c r="Z723" s="39"/>
    </row>
    <row r="724" spans="1:26" ht="16.5" customHeight="1">
      <c r="A724" s="39"/>
      <c r="B724" s="39"/>
      <c r="C724" s="39"/>
      <c r="D724" s="39"/>
      <c r="E724" s="39"/>
      <c r="F724" s="39"/>
      <c r="G724" s="39"/>
      <c r="H724" s="39"/>
      <c r="I724" s="39"/>
      <c r="J724" s="39"/>
      <c r="K724" s="39"/>
      <c r="L724" s="39"/>
      <c r="M724" s="39"/>
      <c r="N724" s="39"/>
      <c r="O724" s="39"/>
      <c r="P724" s="39"/>
      <c r="Q724" s="39"/>
      <c r="R724" s="39"/>
      <c r="S724" s="39"/>
      <c r="T724" s="39"/>
      <c r="U724" s="39"/>
      <c r="V724" s="39"/>
      <c r="W724" s="39"/>
      <c r="X724" s="39"/>
      <c r="Y724" s="39"/>
      <c r="Z724" s="39"/>
    </row>
    <row r="725" spans="1:26" ht="16.5" customHeight="1">
      <c r="A725" s="39"/>
      <c r="B725" s="39"/>
      <c r="C725" s="39"/>
      <c r="D725" s="39"/>
      <c r="E725" s="39"/>
      <c r="F725" s="39"/>
      <c r="G725" s="39"/>
      <c r="H725" s="39"/>
      <c r="I725" s="39"/>
      <c r="J725" s="39"/>
      <c r="K725" s="39"/>
      <c r="L725" s="39"/>
      <c r="M725" s="39"/>
      <c r="N725" s="39"/>
      <c r="O725" s="39"/>
      <c r="P725" s="39"/>
      <c r="Q725" s="39"/>
      <c r="R725" s="39"/>
      <c r="S725" s="39"/>
      <c r="T725" s="39"/>
      <c r="U725" s="39"/>
      <c r="V725" s="39"/>
      <c r="W725" s="39"/>
      <c r="X725" s="39"/>
      <c r="Y725" s="39"/>
      <c r="Z725" s="39"/>
    </row>
    <row r="726" spans="1:26" ht="16.5" customHeight="1">
      <c r="A726" s="39"/>
      <c r="B726" s="39"/>
      <c r="C726" s="39"/>
      <c r="D726" s="39"/>
      <c r="E726" s="39"/>
      <c r="F726" s="39"/>
      <c r="G726" s="39"/>
      <c r="H726" s="39"/>
      <c r="I726" s="39"/>
      <c r="J726" s="39"/>
      <c r="K726" s="39"/>
      <c r="L726" s="39"/>
      <c r="M726" s="39"/>
      <c r="N726" s="39"/>
      <c r="O726" s="39"/>
      <c r="P726" s="39"/>
      <c r="Q726" s="39"/>
      <c r="R726" s="39"/>
      <c r="S726" s="39"/>
      <c r="T726" s="39"/>
      <c r="U726" s="39"/>
      <c r="V726" s="39"/>
      <c r="W726" s="39"/>
      <c r="X726" s="39"/>
      <c r="Y726" s="39"/>
      <c r="Z726" s="39"/>
    </row>
    <row r="727" spans="1:26" ht="16.5" customHeight="1">
      <c r="A727" s="39"/>
      <c r="B727" s="39"/>
      <c r="C727" s="39"/>
      <c r="D727" s="39"/>
      <c r="E727" s="39"/>
      <c r="F727" s="39"/>
      <c r="G727" s="39"/>
      <c r="H727" s="39"/>
      <c r="I727" s="39"/>
      <c r="J727" s="39"/>
      <c r="K727" s="39"/>
      <c r="L727" s="39"/>
      <c r="M727" s="39"/>
      <c r="N727" s="39"/>
      <c r="O727" s="39"/>
      <c r="P727" s="39"/>
      <c r="Q727" s="39"/>
      <c r="R727" s="39"/>
      <c r="S727" s="39"/>
      <c r="T727" s="39"/>
      <c r="U727" s="39"/>
      <c r="V727" s="39"/>
      <c r="W727" s="39"/>
      <c r="X727" s="39"/>
      <c r="Y727" s="39"/>
      <c r="Z727" s="39"/>
    </row>
    <row r="728" spans="1:26" ht="16.5" customHeight="1">
      <c r="A728" s="39"/>
      <c r="B728" s="39"/>
      <c r="C728" s="39"/>
      <c r="D728" s="39"/>
      <c r="E728" s="39"/>
      <c r="F728" s="39"/>
      <c r="G728" s="39"/>
      <c r="H728" s="39"/>
      <c r="I728" s="39"/>
      <c r="J728" s="39"/>
      <c r="K728" s="39"/>
      <c r="L728" s="39"/>
      <c r="M728" s="39"/>
      <c r="N728" s="39"/>
      <c r="O728" s="39"/>
      <c r="P728" s="39"/>
      <c r="Q728" s="39"/>
      <c r="R728" s="39"/>
      <c r="S728" s="39"/>
      <c r="T728" s="39"/>
      <c r="U728" s="39"/>
      <c r="V728" s="39"/>
      <c r="W728" s="39"/>
      <c r="X728" s="39"/>
      <c r="Y728" s="39"/>
      <c r="Z728" s="39"/>
    </row>
    <row r="729" spans="1:26" ht="16.5" customHeight="1">
      <c r="A729" s="39"/>
      <c r="B729" s="39"/>
      <c r="C729" s="39"/>
      <c r="D729" s="39"/>
      <c r="E729" s="39"/>
      <c r="F729" s="39"/>
      <c r="G729" s="39"/>
      <c r="H729" s="39"/>
      <c r="I729" s="39"/>
      <c r="J729" s="39"/>
      <c r="K729" s="39"/>
      <c r="L729" s="39"/>
      <c r="M729" s="39"/>
      <c r="N729" s="39"/>
      <c r="O729" s="39"/>
      <c r="P729" s="39"/>
      <c r="Q729" s="39"/>
      <c r="R729" s="39"/>
      <c r="S729" s="39"/>
      <c r="T729" s="39"/>
      <c r="U729" s="39"/>
      <c r="V729" s="39"/>
      <c r="W729" s="39"/>
      <c r="X729" s="39"/>
      <c r="Y729" s="39"/>
      <c r="Z729" s="39"/>
    </row>
    <row r="730" spans="1:26" ht="16.5" customHeight="1">
      <c r="A730" s="39"/>
      <c r="B730" s="39"/>
      <c r="C730" s="39"/>
      <c r="D730" s="39"/>
      <c r="E730" s="39"/>
      <c r="F730" s="39"/>
      <c r="G730" s="39"/>
      <c r="H730" s="39"/>
      <c r="I730" s="39"/>
      <c r="J730" s="39"/>
      <c r="K730" s="39"/>
      <c r="L730" s="39"/>
      <c r="M730" s="39"/>
      <c r="N730" s="39"/>
      <c r="O730" s="39"/>
      <c r="P730" s="39"/>
      <c r="Q730" s="39"/>
      <c r="R730" s="39"/>
      <c r="S730" s="39"/>
      <c r="T730" s="39"/>
      <c r="U730" s="39"/>
      <c r="V730" s="39"/>
      <c r="W730" s="39"/>
      <c r="X730" s="39"/>
      <c r="Y730" s="39"/>
      <c r="Z730" s="39"/>
    </row>
    <row r="731" spans="1:26" ht="16.5" customHeight="1">
      <c r="A731" s="39"/>
      <c r="B731" s="39"/>
      <c r="C731" s="39"/>
      <c r="D731" s="39"/>
      <c r="E731" s="39"/>
      <c r="F731" s="39"/>
      <c r="G731" s="39"/>
      <c r="H731" s="39"/>
      <c r="I731" s="39"/>
      <c r="J731" s="39"/>
      <c r="K731" s="39"/>
      <c r="L731" s="39"/>
      <c r="M731" s="39"/>
      <c r="N731" s="39"/>
      <c r="O731" s="39"/>
      <c r="P731" s="39"/>
      <c r="Q731" s="39"/>
      <c r="R731" s="39"/>
      <c r="S731" s="39"/>
      <c r="T731" s="39"/>
      <c r="U731" s="39"/>
      <c r="V731" s="39"/>
      <c r="W731" s="39"/>
      <c r="X731" s="39"/>
      <c r="Y731" s="39"/>
      <c r="Z731" s="39"/>
    </row>
    <row r="732" spans="1:26" ht="16.5" customHeight="1">
      <c r="A732" s="39"/>
      <c r="B732" s="39"/>
      <c r="C732" s="39"/>
      <c r="D732" s="39"/>
      <c r="E732" s="39"/>
      <c r="F732" s="39"/>
      <c r="G732" s="39"/>
      <c r="H732" s="39"/>
      <c r="I732" s="39"/>
      <c r="J732" s="39"/>
      <c r="K732" s="39"/>
      <c r="L732" s="39"/>
      <c r="M732" s="39"/>
      <c r="N732" s="39"/>
      <c r="O732" s="39"/>
      <c r="P732" s="39"/>
      <c r="Q732" s="39"/>
      <c r="R732" s="39"/>
      <c r="S732" s="39"/>
      <c r="T732" s="39"/>
      <c r="U732" s="39"/>
      <c r="V732" s="39"/>
      <c r="W732" s="39"/>
      <c r="X732" s="39"/>
      <c r="Y732" s="39"/>
      <c r="Z732" s="39"/>
    </row>
    <row r="733" spans="1:26" ht="16.5" customHeight="1">
      <c r="A733" s="39"/>
      <c r="B733" s="39"/>
      <c r="C733" s="39"/>
      <c r="D733" s="39"/>
      <c r="E733" s="39"/>
      <c r="F733" s="39"/>
      <c r="G733" s="39"/>
      <c r="H733" s="39"/>
      <c r="I733" s="39"/>
      <c r="J733" s="39"/>
      <c r="K733" s="39"/>
      <c r="L733" s="39"/>
      <c r="M733" s="39"/>
      <c r="N733" s="39"/>
      <c r="O733" s="39"/>
      <c r="P733" s="39"/>
      <c r="Q733" s="39"/>
      <c r="R733" s="39"/>
      <c r="S733" s="39"/>
      <c r="T733" s="39"/>
      <c r="U733" s="39"/>
      <c r="V733" s="39"/>
      <c r="W733" s="39"/>
      <c r="X733" s="39"/>
      <c r="Y733" s="39"/>
      <c r="Z733" s="39"/>
    </row>
    <row r="734" spans="1:26" ht="16.5" customHeight="1">
      <c r="A734" s="39"/>
      <c r="B734" s="39"/>
      <c r="C734" s="39"/>
      <c r="D734" s="39"/>
      <c r="E734" s="39"/>
      <c r="F734" s="39"/>
      <c r="G734" s="39"/>
      <c r="H734" s="39"/>
      <c r="I734" s="39"/>
      <c r="J734" s="39"/>
      <c r="K734" s="39"/>
      <c r="L734" s="39"/>
      <c r="M734" s="39"/>
      <c r="N734" s="39"/>
      <c r="O734" s="39"/>
      <c r="P734" s="39"/>
      <c r="Q734" s="39"/>
      <c r="R734" s="39"/>
      <c r="S734" s="39"/>
      <c r="T734" s="39"/>
      <c r="U734" s="39"/>
      <c r="V734" s="39"/>
      <c r="W734" s="39"/>
      <c r="X734" s="39"/>
      <c r="Y734" s="39"/>
      <c r="Z734" s="39"/>
    </row>
    <row r="735" spans="1:26" ht="16.5" customHeight="1">
      <c r="A735" s="39"/>
      <c r="B735" s="39"/>
      <c r="C735" s="39"/>
      <c r="D735" s="39"/>
      <c r="E735" s="39"/>
      <c r="F735" s="39"/>
      <c r="G735" s="39"/>
      <c r="H735" s="39"/>
      <c r="I735" s="39"/>
      <c r="J735" s="39"/>
      <c r="K735" s="39"/>
      <c r="L735" s="39"/>
      <c r="M735" s="39"/>
      <c r="N735" s="39"/>
      <c r="O735" s="39"/>
      <c r="P735" s="39"/>
      <c r="Q735" s="39"/>
      <c r="R735" s="39"/>
      <c r="S735" s="39"/>
      <c r="T735" s="39"/>
      <c r="U735" s="39"/>
      <c r="V735" s="39"/>
      <c r="W735" s="39"/>
      <c r="X735" s="39"/>
      <c r="Y735" s="39"/>
      <c r="Z735" s="39"/>
    </row>
    <row r="736" spans="1:26" ht="16.5" customHeight="1">
      <c r="A736" s="39"/>
      <c r="B736" s="39"/>
      <c r="C736" s="39"/>
      <c r="D736" s="39"/>
      <c r="E736" s="39"/>
      <c r="F736" s="39"/>
      <c r="G736" s="39"/>
      <c r="H736" s="39"/>
      <c r="I736" s="39"/>
      <c r="J736" s="39"/>
      <c r="K736" s="39"/>
      <c r="L736" s="39"/>
      <c r="M736" s="39"/>
      <c r="N736" s="39"/>
      <c r="O736" s="39"/>
      <c r="P736" s="39"/>
      <c r="Q736" s="39"/>
      <c r="R736" s="39"/>
      <c r="S736" s="39"/>
      <c r="T736" s="39"/>
      <c r="U736" s="39"/>
      <c r="V736" s="39"/>
      <c r="W736" s="39"/>
      <c r="X736" s="39"/>
      <c r="Y736" s="39"/>
      <c r="Z736" s="39"/>
    </row>
    <row r="737" spans="1:26" ht="16.5" customHeight="1">
      <c r="A737" s="39"/>
      <c r="B737" s="39"/>
      <c r="C737" s="39"/>
      <c r="D737" s="39"/>
      <c r="E737" s="39"/>
      <c r="F737" s="39"/>
      <c r="G737" s="39"/>
      <c r="H737" s="39"/>
      <c r="I737" s="39"/>
      <c r="J737" s="39"/>
      <c r="K737" s="39"/>
      <c r="L737" s="39"/>
      <c r="M737" s="39"/>
      <c r="N737" s="39"/>
      <c r="O737" s="39"/>
      <c r="P737" s="39"/>
      <c r="Q737" s="39"/>
      <c r="R737" s="39"/>
      <c r="S737" s="39"/>
      <c r="T737" s="39"/>
      <c r="U737" s="39"/>
      <c r="V737" s="39"/>
      <c r="W737" s="39"/>
      <c r="X737" s="39"/>
      <c r="Y737" s="39"/>
      <c r="Z737" s="39"/>
    </row>
    <row r="738" spans="1:26" ht="16.5" customHeight="1">
      <c r="A738" s="39"/>
      <c r="B738" s="39"/>
      <c r="C738" s="39"/>
      <c r="D738" s="39"/>
      <c r="E738" s="39"/>
      <c r="F738" s="39"/>
      <c r="G738" s="39"/>
      <c r="H738" s="39"/>
      <c r="I738" s="39"/>
      <c r="J738" s="39"/>
      <c r="K738" s="39"/>
      <c r="L738" s="39"/>
      <c r="M738" s="39"/>
      <c r="N738" s="39"/>
      <c r="O738" s="39"/>
      <c r="P738" s="39"/>
      <c r="Q738" s="39"/>
      <c r="R738" s="39"/>
      <c r="S738" s="39"/>
      <c r="T738" s="39"/>
      <c r="U738" s="39"/>
      <c r="V738" s="39"/>
      <c r="W738" s="39"/>
      <c r="X738" s="39"/>
      <c r="Y738" s="39"/>
      <c r="Z738" s="39"/>
    </row>
    <row r="739" spans="1:26" ht="16.5" customHeight="1">
      <c r="A739" s="39"/>
      <c r="B739" s="39"/>
      <c r="C739" s="39"/>
      <c r="D739" s="39"/>
      <c r="E739" s="39"/>
      <c r="F739" s="39"/>
      <c r="G739" s="39"/>
      <c r="H739" s="39"/>
      <c r="I739" s="39"/>
      <c r="J739" s="39"/>
      <c r="K739" s="39"/>
      <c r="L739" s="39"/>
      <c r="M739" s="39"/>
      <c r="N739" s="39"/>
      <c r="O739" s="39"/>
      <c r="P739" s="39"/>
      <c r="Q739" s="39"/>
      <c r="R739" s="39"/>
      <c r="S739" s="39"/>
      <c r="T739" s="39"/>
      <c r="U739" s="39"/>
      <c r="V739" s="39"/>
      <c r="W739" s="39"/>
      <c r="X739" s="39"/>
      <c r="Y739" s="39"/>
      <c r="Z739" s="39"/>
    </row>
    <row r="740" spans="1:26" ht="16.5" customHeight="1">
      <c r="A740" s="39"/>
      <c r="B740" s="39"/>
      <c r="C740" s="39"/>
      <c r="D740" s="39"/>
      <c r="E740" s="39"/>
      <c r="F740" s="39"/>
      <c r="G740" s="39"/>
      <c r="H740" s="39"/>
      <c r="I740" s="39"/>
      <c r="J740" s="39"/>
      <c r="K740" s="39"/>
      <c r="L740" s="39"/>
      <c r="M740" s="39"/>
      <c r="N740" s="39"/>
      <c r="O740" s="39"/>
      <c r="P740" s="39"/>
      <c r="Q740" s="39"/>
      <c r="R740" s="39"/>
      <c r="S740" s="39"/>
      <c r="T740" s="39"/>
      <c r="U740" s="39"/>
      <c r="V740" s="39"/>
      <c r="W740" s="39"/>
      <c r="X740" s="39"/>
      <c r="Y740" s="39"/>
      <c r="Z740" s="39"/>
    </row>
    <row r="741" spans="1:26" ht="16.5" customHeight="1">
      <c r="A741" s="39"/>
      <c r="B741" s="39"/>
      <c r="C741" s="39"/>
      <c r="D741" s="39"/>
      <c r="E741" s="39"/>
      <c r="F741" s="39"/>
      <c r="G741" s="39"/>
      <c r="H741" s="39"/>
      <c r="I741" s="39"/>
      <c r="J741" s="39"/>
      <c r="K741" s="39"/>
      <c r="L741" s="39"/>
      <c r="M741" s="39"/>
      <c r="N741" s="39"/>
      <c r="O741" s="39"/>
      <c r="P741" s="39"/>
      <c r="Q741" s="39"/>
      <c r="R741" s="39"/>
      <c r="S741" s="39"/>
      <c r="T741" s="39"/>
      <c r="U741" s="39"/>
      <c r="V741" s="39"/>
      <c r="W741" s="39"/>
      <c r="X741" s="39"/>
      <c r="Y741" s="39"/>
      <c r="Z741" s="39"/>
    </row>
    <row r="742" spans="1:26" ht="16.5" customHeight="1">
      <c r="A742" s="39"/>
      <c r="B742" s="39"/>
      <c r="C742" s="39"/>
      <c r="D742" s="39"/>
      <c r="E742" s="39"/>
      <c r="F742" s="39"/>
      <c r="G742" s="39"/>
      <c r="H742" s="39"/>
      <c r="I742" s="39"/>
      <c r="J742" s="39"/>
      <c r="K742" s="39"/>
      <c r="L742" s="39"/>
      <c r="M742" s="39"/>
      <c r="N742" s="39"/>
      <c r="O742" s="39"/>
      <c r="P742" s="39"/>
      <c r="Q742" s="39"/>
      <c r="R742" s="39"/>
      <c r="S742" s="39"/>
      <c r="T742" s="39"/>
      <c r="U742" s="39"/>
      <c r="V742" s="39"/>
      <c r="W742" s="39"/>
      <c r="X742" s="39"/>
      <c r="Y742" s="39"/>
      <c r="Z742" s="39"/>
    </row>
    <row r="743" spans="1:26" ht="16.5" customHeight="1">
      <c r="A743" s="39"/>
      <c r="B743" s="39"/>
      <c r="C743" s="39"/>
      <c r="D743" s="39"/>
      <c r="E743" s="39"/>
      <c r="F743" s="39"/>
      <c r="G743" s="39"/>
      <c r="H743" s="39"/>
      <c r="I743" s="39"/>
      <c r="J743" s="39"/>
      <c r="K743" s="39"/>
      <c r="L743" s="39"/>
      <c r="M743" s="39"/>
      <c r="N743" s="39"/>
      <c r="O743" s="39"/>
      <c r="P743" s="39"/>
      <c r="Q743" s="39"/>
      <c r="R743" s="39"/>
      <c r="S743" s="39"/>
      <c r="T743" s="39"/>
      <c r="U743" s="39"/>
      <c r="V743" s="39"/>
      <c r="W743" s="39"/>
      <c r="X743" s="39"/>
      <c r="Y743" s="39"/>
      <c r="Z743" s="39"/>
    </row>
    <row r="744" spans="1:26" ht="16.5" customHeight="1">
      <c r="A744" s="39"/>
      <c r="B744" s="39"/>
      <c r="C744" s="39"/>
      <c r="D744" s="39"/>
      <c r="E744" s="39"/>
      <c r="F744" s="39"/>
      <c r="G744" s="39"/>
      <c r="H744" s="39"/>
      <c r="I744" s="39"/>
      <c r="J744" s="39"/>
      <c r="K744" s="39"/>
      <c r="L744" s="39"/>
      <c r="M744" s="39"/>
      <c r="N744" s="39"/>
      <c r="O744" s="39"/>
      <c r="P744" s="39"/>
      <c r="Q744" s="39"/>
      <c r="R744" s="39"/>
      <c r="S744" s="39"/>
      <c r="T744" s="39"/>
      <c r="U744" s="39"/>
      <c r="V744" s="39"/>
      <c r="W744" s="39"/>
      <c r="X744" s="39"/>
      <c r="Y744" s="39"/>
      <c r="Z744" s="39"/>
    </row>
    <row r="745" spans="1:26" ht="16.5" customHeight="1">
      <c r="A745" s="39"/>
      <c r="B745" s="39"/>
      <c r="C745" s="39"/>
      <c r="D745" s="39"/>
      <c r="E745" s="39"/>
      <c r="F745" s="39"/>
      <c r="G745" s="39"/>
      <c r="H745" s="39"/>
      <c r="I745" s="39"/>
      <c r="J745" s="39"/>
      <c r="K745" s="39"/>
      <c r="L745" s="39"/>
      <c r="M745" s="39"/>
      <c r="N745" s="39"/>
      <c r="O745" s="39"/>
      <c r="P745" s="39"/>
      <c r="Q745" s="39"/>
      <c r="R745" s="39"/>
      <c r="S745" s="39"/>
      <c r="T745" s="39"/>
      <c r="U745" s="39"/>
      <c r="V745" s="39"/>
      <c r="W745" s="39"/>
      <c r="X745" s="39"/>
      <c r="Y745" s="39"/>
      <c r="Z745" s="39"/>
    </row>
    <row r="746" spans="1:26" ht="16.5" customHeight="1">
      <c r="A746" s="39"/>
      <c r="B746" s="39"/>
      <c r="C746" s="39"/>
      <c r="D746" s="39"/>
      <c r="E746" s="39"/>
      <c r="F746" s="39"/>
      <c r="G746" s="39"/>
      <c r="H746" s="39"/>
      <c r="I746" s="39"/>
      <c r="J746" s="39"/>
      <c r="K746" s="39"/>
      <c r="L746" s="39"/>
      <c r="M746" s="39"/>
      <c r="N746" s="39"/>
      <c r="O746" s="39"/>
      <c r="P746" s="39"/>
      <c r="Q746" s="39"/>
      <c r="R746" s="39"/>
      <c r="S746" s="39"/>
      <c r="T746" s="39"/>
      <c r="U746" s="39"/>
      <c r="V746" s="39"/>
      <c r="W746" s="39"/>
      <c r="X746" s="39"/>
      <c r="Y746" s="39"/>
      <c r="Z746" s="39"/>
    </row>
    <row r="747" spans="1:26" ht="16.5" customHeight="1">
      <c r="A747" s="39"/>
      <c r="B747" s="39"/>
      <c r="C747" s="39"/>
      <c r="D747" s="39"/>
      <c r="E747" s="39"/>
      <c r="F747" s="39"/>
      <c r="G747" s="39"/>
      <c r="H747" s="39"/>
      <c r="I747" s="39"/>
      <c r="J747" s="39"/>
      <c r="K747" s="39"/>
      <c r="L747" s="39"/>
      <c r="M747" s="39"/>
      <c r="N747" s="39"/>
      <c r="O747" s="39"/>
      <c r="P747" s="39"/>
      <c r="Q747" s="39"/>
      <c r="R747" s="39"/>
      <c r="S747" s="39"/>
      <c r="T747" s="39"/>
      <c r="U747" s="39"/>
      <c r="V747" s="39"/>
      <c r="W747" s="39"/>
      <c r="X747" s="39"/>
      <c r="Y747" s="39"/>
      <c r="Z747" s="39"/>
    </row>
    <row r="748" spans="1:26" ht="16.5" customHeight="1">
      <c r="A748" s="39"/>
      <c r="B748" s="39"/>
      <c r="C748" s="39"/>
      <c r="D748" s="39"/>
      <c r="E748" s="39"/>
      <c r="F748" s="39"/>
      <c r="G748" s="39"/>
      <c r="H748" s="39"/>
      <c r="I748" s="39"/>
      <c r="J748" s="39"/>
      <c r="K748" s="39"/>
      <c r="L748" s="39"/>
      <c r="M748" s="39"/>
      <c r="N748" s="39"/>
      <c r="O748" s="39"/>
      <c r="P748" s="39"/>
      <c r="Q748" s="39"/>
      <c r="R748" s="39"/>
      <c r="S748" s="39"/>
      <c r="T748" s="39"/>
      <c r="U748" s="39"/>
      <c r="V748" s="39"/>
      <c r="W748" s="39"/>
      <c r="X748" s="39"/>
      <c r="Y748" s="39"/>
      <c r="Z748" s="39"/>
    </row>
    <row r="749" spans="1:26" ht="16.5" customHeight="1">
      <c r="A749" s="39"/>
      <c r="B749" s="39"/>
      <c r="C749" s="39"/>
      <c r="D749" s="39"/>
      <c r="E749" s="39"/>
      <c r="F749" s="39"/>
      <c r="G749" s="39"/>
      <c r="H749" s="39"/>
      <c r="I749" s="39"/>
      <c r="J749" s="39"/>
      <c r="K749" s="39"/>
      <c r="L749" s="39"/>
      <c r="M749" s="39"/>
      <c r="N749" s="39"/>
      <c r="O749" s="39"/>
      <c r="P749" s="39"/>
      <c r="Q749" s="39"/>
      <c r="R749" s="39"/>
      <c r="S749" s="39"/>
      <c r="T749" s="39"/>
      <c r="U749" s="39"/>
      <c r="V749" s="39"/>
      <c r="W749" s="39"/>
      <c r="X749" s="39"/>
      <c r="Y749" s="39"/>
      <c r="Z749" s="39"/>
    </row>
    <row r="750" spans="1:26" ht="16.5" customHeight="1">
      <c r="A750" s="39"/>
      <c r="B750" s="39"/>
      <c r="C750" s="39"/>
      <c r="D750" s="39"/>
      <c r="E750" s="39"/>
      <c r="F750" s="39"/>
      <c r="G750" s="39"/>
      <c r="H750" s="39"/>
      <c r="I750" s="39"/>
      <c r="J750" s="39"/>
      <c r="K750" s="39"/>
      <c r="L750" s="39"/>
      <c r="M750" s="39"/>
      <c r="N750" s="39"/>
      <c r="O750" s="39"/>
      <c r="P750" s="39"/>
      <c r="Q750" s="39"/>
      <c r="R750" s="39"/>
      <c r="S750" s="39"/>
      <c r="T750" s="39"/>
      <c r="U750" s="39"/>
      <c r="V750" s="39"/>
      <c r="W750" s="39"/>
      <c r="X750" s="39"/>
      <c r="Y750" s="39"/>
      <c r="Z750" s="39"/>
    </row>
    <row r="751" spans="1:26" ht="16.5" customHeight="1">
      <c r="A751" s="39"/>
      <c r="B751" s="39"/>
      <c r="C751" s="39"/>
      <c r="D751" s="39"/>
      <c r="E751" s="39"/>
      <c r="F751" s="39"/>
      <c r="G751" s="39"/>
      <c r="H751" s="39"/>
      <c r="I751" s="39"/>
      <c r="J751" s="39"/>
      <c r="K751" s="39"/>
      <c r="L751" s="39"/>
      <c r="M751" s="39"/>
      <c r="N751" s="39"/>
      <c r="O751" s="39"/>
      <c r="P751" s="39"/>
      <c r="Q751" s="39"/>
      <c r="R751" s="39"/>
      <c r="S751" s="39"/>
      <c r="T751" s="39"/>
      <c r="U751" s="39"/>
      <c r="V751" s="39"/>
      <c r="W751" s="39"/>
      <c r="X751" s="39"/>
      <c r="Y751" s="39"/>
      <c r="Z751" s="39"/>
    </row>
    <row r="752" spans="1:26" ht="16.5" customHeight="1">
      <c r="A752" s="39"/>
      <c r="B752" s="39"/>
      <c r="C752" s="39"/>
      <c r="D752" s="39"/>
      <c r="E752" s="39"/>
      <c r="F752" s="39"/>
      <c r="G752" s="39"/>
      <c r="H752" s="39"/>
      <c r="I752" s="39"/>
      <c r="J752" s="39"/>
      <c r="K752" s="39"/>
      <c r="L752" s="39"/>
      <c r="M752" s="39"/>
      <c r="N752" s="39"/>
      <c r="O752" s="39"/>
      <c r="P752" s="39"/>
      <c r="Q752" s="39"/>
      <c r="R752" s="39"/>
      <c r="S752" s="39"/>
      <c r="T752" s="39"/>
      <c r="U752" s="39"/>
      <c r="V752" s="39"/>
      <c r="W752" s="39"/>
      <c r="X752" s="39"/>
      <c r="Y752" s="39"/>
      <c r="Z752" s="39"/>
    </row>
    <row r="753" spans="1:26" ht="16.5" customHeight="1">
      <c r="A753" s="39"/>
      <c r="B753" s="39"/>
      <c r="C753" s="39"/>
      <c r="D753" s="39"/>
      <c r="E753" s="39"/>
      <c r="F753" s="39"/>
      <c r="G753" s="39"/>
      <c r="H753" s="39"/>
      <c r="I753" s="39"/>
      <c r="J753" s="39"/>
      <c r="K753" s="39"/>
      <c r="L753" s="39"/>
      <c r="M753" s="39"/>
      <c r="N753" s="39"/>
      <c r="O753" s="39"/>
      <c r="P753" s="39"/>
      <c r="Q753" s="39"/>
      <c r="R753" s="39"/>
      <c r="S753" s="39"/>
      <c r="T753" s="39"/>
      <c r="U753" s="39"/>
      <c r="V753" s="39"/>
      <c r="W753" s="39"/>
      <c r="X753" s="39"/>
      <c r="Y753" s="39"/>
      <c r="Z753" s="39"/>
    </row>
    <row r="754" spans="1:26" ht="16.5" customHeight="1">
      <c r="A754" s="39"/>
      <c r="B754" s="39"/>
      <c r="C754" s="39"/>
      <c r="D754" s="39"/>
      <c r="E754" s="39"/>
      <c r="F754" s="39"/>
      <c r="G754" s="39"/>
      <c r="H754" s="39"/>
      <c r="I754" s="39"/>
      <c r="J754" s="39"/>
      <c r="K754" s="39"/>
      <c r="L754" s="39"/>
      <c r="M754" s="39"/>
      <c r="N754" s="39"/>
      <c r="O754" s="39"/>
      <c r="P754" s="39"/>
      <c r="Q754" s="39"/>
      <c r="R754" s="39"/>
      <c r="S754" s="39"/>
      <c r="T754" s="39"/>
      <c r="U754" s="39"/>
      <c r="V754" s="39"/>
      <c r="W754" s="39"/>
      <c r="X754" s="39"/>
      <c r="Y754" s="39"/>
      <c r="Z754" s="39"/>
    </row>
    <row r="755" spans="1:26" ht="16.5" customHeight="1">
      <c r="A755" s="39"/>
      <c r="B755" s="39"/>
      <c r="C755" s="39"/>
      <c r="D755" s="39"/>
      <c r="E755" s="39"/>
      <c r="F755" s="39"/>
      <c r="G755" s="39"/>
      <c r="H755" s="39"/>
      <c r="I755" s="39"/>
      <c r="J755" s="39"/>
      <c r="K755" s="39"/>
      <c r="L755" s="39"/>
      <c r="M755" s="39"/>
      <c r="N755" s="39"/>
      <c r="O755" s="39"/>
      <c r="P755" s="39"/>
      <c r="Q755" s="39"/>
      <c r="R755" s="39"/>
      <c r="S755" s="39"/>
      <c r="T755" s="39"/>
      <c r="U755" s="39"/>
      <c r="V755" s="39"/>
      <c r="W755" s="39"/>
      <c r="X755" s="39"/>
      <c r="Y755" s="39"/>
      <c r="Z755" s="39"/>
    </row>
    <row r="756" spans="1:26" ht="16.5" customHeight="1">
      <c r="A756" s="39"/>
      <c r="B756" s="39"/>
      <c r="C756" s="39"/>
      <c r="D756" s="39"/>
      <c r="E756" s="39"/>
      <c r="F756" s="39"/>
      <c r="G756" s="39"/>
      <c r="H756" s="39"/>
      <c r="I756" s="39"/>
      <c r="J756" s="39"/>
      <c r="K756" s="39"/>
      <c r="L756" s="39"/>
      <c r="M756" s="39"/>
      <c r="N756" s="39"/>
      <c r="O756" s="39"/>
      <c r="P756" s="39"/>
      <c r="Q756" s="39"/>
      <c r="R756" s="39"/>
      <c r="S756" s="39"/>
      <c r="T756" s="39"/>
      <c r="U756" s="39"/>
      <c r="V756" s="39"/>
      <c r="W756" s="39"/>
      <c r="X756" s="39"/>
      <c r="Y756" s="39"/>
      <c r="Z756" s="39"/>
    </row>
    <row r="757" spans="1:26" ht="16.5" customHeight="1">
      <c r="A757" s="39"/>
      <c r="B757" s="39"/>
      <c r="C757" s="39"/>
      <c r="D757" s="39"/>
      <c r="E757" s="39"/>
      <c r="F757" s="39"/>
      <c r="G757" s="39"/>
      <c r="H757" s="39"/>
      <c r="I757" s="39"/>
      <c r="J757" s="39"/>
      <c r="K757" s="39"/>
      <c r="L757" s="39"/>
      <c r="M757" s="39"/>
      <c r="N757" s="39"/>
      <c r="O757" s="39"/>
      <c r="P757" s="39"/>
      <c r="Q757" s="39"/>
      <c r="R757" s="39"/>
      <c r="S757" s="39"/>
      <c r="T757" s="39"/>
      <c r="U757" s="39"/>
      <c r="V757" s="39"/>
      <c r="W757" s="39"/>
      <c r="X757" s="39"/>
      <c r="Y757" s="39"/>
      <c r="Z757" s="39"/>
    </row>
    <row r="758" spans="1:26" ht="16.5" customHeight="1">
      <c r="A758" s="39"/>
      <c r="B758" s="39"/>
      <c r="C758" s="39"/>
      <c r="D758" s="39"/>
      <c r="E758" s="39"/>
      <c r="F758" s="39"/>
      <c r="G758" s="39"/>
      <c r="H758" s="39"/>
      <c r="I758" s="39"/>
      <c r="J758" s="39"/>
      <c r="K758" s="39"/>
      <c r="L758" s="39"/>
      <c r="M758" s="39"/>
      <c r="N758" s="39"/>
      <c r="O758" s="39"/>
      <c r="P758" s="39"/>
      <c r="Q758" s="39"/>
      <c r="R758" s="39"/>
      <c r="S758" s="39"/>
      <c r="T758" s="39"/>
      <c r="U758" s="39"/>
      <c r="V758" s="39"/>
      <c r="W758" s="39"/>
      <c r="X758" s="39"/>
      <c r="Y758" s="39"/>
      <c r="Z758" s="39"/>
    </row>
    <row r="759" spans="1:26" ht="16.5" customHeight="1">
      <c r="A759" s="39"/>
      <c r="B759" s="39"/>
      <c r="C759" s="39"/>
      <c r="D759" s="39"/>
      <c r="E759" s="39"/>
      <c r="F759" s="39"/>
      <c r="G759" s="39"/>
      <c r="H759" s="39"/>
      <c r="I759" s="39"/>
      <c r="J759" s="39"/>
      <c r="K759" s="39"/>
      <c r="L759" s="39"/>
      <c r="M759" s="39"/>
      <c r="N759" s="39"/>
      <c r="O759" s="39"/>
      <c r="P759" s="39"/>
      <c r="Q759" s="39"/>
      <c r="R759" s="39"/>
      <c r="S759" s="39"/>
      <c r="T759" s="39"/>
      <c r="U759" s="39"/>
      <c r="V759" s="39"/>
      <c r="W759" s="39"/>
      <c r="X759" s="39"/>
      <c r="Y759" s="39"/>
      <c r="Z759" s="39"/>
    </row>
    <row r="760" spans="1:26" ht="16.5" customHeight="1">
      <c r="A760" s="39"/>
      <c r="B760" s="39"/>
      <c r="C760" s="39"/>
      <c r="D760" s="39"/>
      <c r="E760" s="39"/>
      <c r="F760" s="39"/>
      <c r="G760" s="39"/>
      <c r="H760" s="39"/>
      <c r="I760" s="39"/>
      <c r="J760" s="39"/>
      <c r="K760" s="39"/>
      <c r="L760" s="39"/>
      <c r="M760" s="39"/>
      <c r="N760" s="39"/>
      <c r="O760" s="39"/>
      <c r="P760" s="39"/>
      <c r="Q760" s="39"/>
      <c r="R760" s="39"/>
      <c r="S760" s="39"/>
      <c r="T760" s="39"/>
      <c r="U760" s="39"/>
      <c r="V760" s="39"/>
      <c r="W760" s="39"/>
      <c r="X760" s="39"/>
      <c r="Y760" s="39"/>
      <c r="Z760" s="39"/>
    </row>
    <row r="761" spans="1:26" ht="16.5" customHeight="1">
      <c r="A761" s="39"/>
      <c r="B761" s="39"/>
      <c r="C761" s="39"/>
      <c r="D761" s="39"/>
      <c r="E761" s="39"/>
      <c r="F761" s="39"/>
      <c r="G761" s="39"/>
      <c r="H761" s="39"/>
      <c r="I761" s="39"/>
      <c r="J761" s="39"/>
      <c r="K761" s="39"/>
      <c r="L761" s="39"/>
      <c r="M761" s="39"/>
      <c r="N761" s="39"/>
      <c r="O761" s="39"/>
      <c r="P761" s="39"/>
      <c r="Q761" s="39"/>
      <c r="R761" s="39"/>
      <c r="S761" s="39"/>
      <c r="T761" s="39"/>
      <c r="U761" s="39"/>
      <c r="V761" s="39"/>
      <c r="W761" s="39"/>
      <c r="X761" s="39"/>
      <c r="Y761" s="39"/>
      <c r="Z761" s="39"/>
    </row>
    <row r="762" spans="1:26" ht="16.5" customHeight="1">
      <c r="A762" s="39"/>
      <c r="B762" s="39"/>
      <c r="C762" s="39"/>
      <c r="D762" s="39"/>
      <c r="E762" s="39"/>
      <c r="F762" s="39"/>
      <c r="G762" s="39"/>
      <c r="H762" s="39"/>
      <c r="I762" s="39"/>
      <c r="J762" s="39"/>
      <c r="K762" s="39"/>
      <c r="L762" s="39"/>
      <c r="M762" s="39"/>
      <c r="N762" s="39"/>
      <c r="O762" s="39"/>
      <c r="P762" s="39"/>
      <c r="Q762" s="39"/>
      <c r="R762" s="39"/>
      <c r="S762" s="39"/>
      <c r="T762" s="39"/>
      <c r="U762" s="39"/>
      <c r="V762" s="39"/>
      <c r="W762" s="39"/>
      <c r="X762" s="39"/>
      <c r="Y762" s="39"/>
      <c r="Z762" s="39"/>
    </row>
    <row r="763" spans="1:26" ht="16.5" customHeight="1">
      <c r="A763" s="39"/>
      <c r="B763" s="39"/>
      <c r="C763" s="39"/>
      <c r="D763" s="39"/>
      <c r="E763" s="39"/>
      <c r="F763" s="39"/>
      <c r="G763" s="39"/>
      <c r="H763" s="39"/>
      <c r="I763" s="39"/>
      <c r="J763" s="39"/>
      <c r="K763" s="39"/>
      <c r="L763" s="39"/>
      <c r="M763" s="39"/>
      <c r="N763" s="39"/>
      <c r="O763" s="39"/>
      <c r="P763" s="39"/>
      <c r="Q763" s="39"/>
      <c r="R763" s="39"/>
      <c r="S763" s="39"/>
      <c r="T763" s="39"/>
      <c r="U763" s="39"/>
      <c r="V763" s="39"/>
      <c r="W763" s="39"/>
      <c r="X763" s="39"/>
      <c r="Y763" s="39"/>
      <c r="Z763" s="39"/>
    </row>
    <row r="764" spans="1:26" ht="16.5" customHeight="1">
      <c r="A764" s="39"/>
      <c r="B764" s="39"/>
      <c r="C764" s="39"/>
      <c r="D764" s="39"/>
      <c r="E764" s="39"/>
      <c r="F764" s="39"/>
      <c r="G764" s="39"/>
      <c r="H764" s="39"/>
      <c r="I764" s="39"/>
      <c r="J764" s="39"/>
      <c r="K764" s="39"/>
      <c r="L764" s="39"/>
      <c r="M764" s="39"/>
      <c r="N764" s="39"/>
      <c r="O764" s="39"/>
      <c r="P764" s="39"/>
      <c r="Q764" s="39"/>
      <c r="R764" s="39"/>
      <c r="S764" s="39"/>
      <c r="T764" s="39"/>
      <c r="U764" s="39"/>
      <c r="V764" s="39"/>
      <c r="W764" s="39"/>
      <c r="X764" s="39"/>
      <c r="Y764" s="39"/>
      <c r="Z764" s="39"/>
    </row>
    <row r="765" spans="1:26" ht="16.5" customHeight="1">
      <c r="A765" s="39"/>
      <c r="B765" s="39"/>
      <c r="C765" s="39"/>
      <c r="D765" s="39"/>
      <c r="E765" s="39"/>
      <c r="F765" s="39"/>
      <c r="G765" s="39"/>
      <c r="H765" s="39"/>
      <c r="I765" s="39"/>
      <c r="J765" s="39"/>
      <c r="K765" s="39"/>
      <c r="L765" s="39"/>
      <c r="M765" s="39"/>
      <c r="N765" s="39"/>
      <c r="O765" s="39"/>
      <c r="P765" s="39"/>
      <c r="Q765" s="39"/>
      <c r="R765" s="39"/>
      <c r="S765" s="39"/>
      <c r="T765" s="39"/>
      <c r="U765" s="39"/>
      <c r="V765" s="39"/>
      <c r="W765" s="39"/>
      <c r="X765" s="39"/>
      <c r="Y765" s="39"/>
      <c r="Z765" s="39"/>
    </row>
    <row r="766" spans="1:26" ht="16.5" customHeight="1">
      <c r="A766" s="39"/>
      <c r="B766" s="39"/>
      <c r="C766" s="39"/>
      <c r="D766" s="39"/>
      <c r="E766" s="39"/>
      <c r="F766" s="39"/>
      <c r="G766" s="39"/>
      <c r="H766" s="39"/>
      <c r="I766" s="39"/>
      <c r="J766" s="39"/>
      <c r="K766" s="39"/>
      <c r="L766" s="39"/>
      <c r="M766" s="39"/>
      <c r="N766" s="39"/>
      <c r="O766" s="39"/>
      <c r="P766" s="39"/>
      <c r="Q766" s="39"/>
      <c r="R766" s="39"/>
      <c r="S766" s="39"/>
      <c r="T766" s="39"/>
      <c r="U766" s="39"/>
      <c r="V766" s="39"/>
      <c r="W766" s="39"/>
      <c r="X766" s="39"/>
      <c r="Y766" s="39"/>
      <c r="Z766" s="39"/>
    </row>
    <row r="767" spans="1:26" ht="16.5" customHeight="1">
      <c r="A767" s="39"/>
      <c r="B767" s="39"/>
      <c r="C767" s="39"/>
      <c r="D767" s="39"/>
      <c r="E767" s="39"/>
      <c r="F767" s="39"/>
      <c r="G767" s="39"/>
      <c r="H767" s="39"/>
      <c r="I767" s="39"/>
      <c r="J767" s="39"/>
      <c r="K767" s="39"/>
      <c r="L767" s="39"/>
      <c r="M767" s="39"/>
      <c r="N767" s="39"/>
      <c r="O767" s="39"/>
      <c r="P767" s="39"/>
      <c r="Q767" s="39"/>
      <c r="R767" s="39"/>
      <c r="S767" s="39"/>
      <c r="T767" s="39"/>
      <c r="U767" s="39"/>
      <c r="V767" s="39"/>
      <c r="W767" s="39"/>
      <c r="X767" s="39"/>
      <c r="Y767" s="39"/>
      <c r="Z767" s="39"/>
    </row>
    <row r="768" spans="1:26" ht="16.5" customHeight="1">
      <c r="A768" s="39"/>
      <c r="B768" s="39"/>
      <c r="C768" s="39"/>
      <c r="D768" s="39"/>
      <c r="E768" s="39"/>
      <c r="F768" s="39"/>
      <c r="G768" s="39"/>
      <c r="H768" s="39"/>
      <c r="I768" s="39"/>
      <c r="J768" s="39"/>
      <c r="K768" s="39"/>
      <c r="L768" s="39"/>
      <c r="M768" s="39"/>
      <c r="N768" s="39"/>
      <c r="O768" s="39"/>
      <c r="P768" s="39"/>
      <c r="Q768" s="39"/>
      <c r="R768" s="39"/>
      <c r="S768" s="39"/>
      <c r="T768" s="39"/>
      <c r="U768" s="39"/>
      <c r="V768" s="39"/>
      <c r="W768" s="39"/>
      <c r="X768" s="39"/>
      <c r="Y768" s="39"/>
      <c r="Z768" s="39"/>
    </row>
    <row r="769" spans="1:26" ht="16.5" customHeight="1">
      <c r="A769" s="39"/>
      <c r="B769" s="39"/>
      <c r="C769" s="39"/>
      <c r="D769" s="39"/>
      <c r="E769" s="39"/>
      <c r="F769" s="39"/>
      <c r="G769" s="39"/>
      <c r="H769" s="39"/>
      <c r="I769" s="39"/>
      <c r="J769" s="39"/>
      <c r="K769" s="39"/>
      <c r="L769" s="39"/>
      <c r="M769" s="39"/>
      <c r="N769" s="39"/>
      <c r="O769" s="39"/>
      <c r="P769" s="39"/>
      <c r="Q769" s="39"/>
      <c r="R769" s="39"/>
      <c r="S769" s="39"/>
      <c r="T769" s="39"/>
      <c r="U769" s="39"/>
      <c r="V769" s="39"/>
      <c r="W769" s="39"/>
      <c r="X769" s="39"/>
      <c r="Y769" s="39"/>
      <c r="Z769" s="39"/>
    </row>
    <row r="770" spans="1:26" ht="16.5" customHeight="1">
      <c r="A770" s="39"/>
      <c r="B770" s="39"/>
      <c r="C770" s="39"/>
      <c r="D770" s="39"/>
      <c r="E770" s="39"/>
      <c r="F770" s="39"/>
      <c r="G770" s="39"/>
      <c r="H770" s="39"/>
      <c r="I770" s="39"/>
      <c r="J770" s="39"/>
      <c r="K770" s="39"/>
      <c r="L770" s="39"/>
      <c r="M770" s="39"/>
      <c r="N770" s="39"/>
      <c r="O770" s="39"/>
      <c r="P770" s="39"/>
      <c r="Q770" s="39"/>
      <c r="R770" s="39"/>
      <c r="S770" s="39"/>
      <c r="T770" s="39"/>
      <c r="U770" s="39"/>
      <c r="V770" s="39"/>
      <c r="W770" s="39"/>
      <c r="X770" s="39"/>
      <c r="Y770" s="39"/>
      <c r="Z770" s="39"/>
    </row>
    <row r="771" spans="1:26" ht="16.5" customHeight="1">
      <c r="A771" s="39"/>
      <c r="B771" s="39"/>
      <c r="C771" s="39"/>
      <c r="D771" s="39"/>
      <c r="E771" s="39"/>
      <c r="F771" s="39"/>
      <c r="G771" s="39"/>
      <c r="H771" s="39"/>
      <c r="I771" s="39"/>
      <c r="J771" s="39"/>
      <c r="K771" s="39"/>
      <c r="L771" s="39"/>
      <c r="M771" s="39"/>
      <c r="N771" s="39"/>
      <c r="O771" s="39"/>
      <c r="P771" s="39"/>
      <c r="Q771" s="39"/>
      <c r="R771" s="39"/>
      <c r="S771" s="39"/>
      <c r="T771" s="39"/>
      <c r="U771" s="39"/>
      <c r="V771" s="39"/>
      <c r="W771" s="39"/>
      <c r="X771" s="39"/>
      <c r="Y771" s="39"/>
      <c r="Z771" s="39"/>
    </row>
    <row r="772" spans="1:26" ht="16.5" customHeight="1">
      <c r="A772" s="39"/>
      <c r="B772" s="39"/>
      <c r="C772" s="39"/>
      <c r="D772" s="39"/>
      <c r="E772" s="39"/>
      <c r="F772" s="39"/>
      <c r="G772" s="39"/>
      <c r="H772" s="39"/>
      <c r="I772" s="39"/>
      <c r="J772" s="39"/>
      <c r="K772" s="39"/>
      <c r="L772" s="39"/>
      <c r="M772" s="39"/>
      <c r="N772" s="39"/>
      <c r="O772" s="39"/>
      <c r="P772" s="39"/>
      <c r="Q772" s="39"/>
      <c r="R772" s="39"/>
      <c r="S772" s="39"/>
      <c r="T772" s="39"/>
      <c r="U772" s="39"/>
      <c r="V772" s="39"/>
      <c r="W772" s="39"/>
      <c r="X772" s="39"/>
      <c r="Y772" s="39"/>
      <c r="Z772" s="39"/>
    </row>
    <row r="773" spans="1:26" ht="16.5" customHeight="1">
      <c r="A773" s="39"/>
      <c r="B773" s="39"/>
      <c r="C773" s="39"/>
      <c r="D773" s="39"/>
      <c r="E773" s="39"/>
      <c r="F773" s="39"/>
      <c r="G773" s="39"/>
      <c r="H773" s="39"/>
      <c r="I773" s="39"/>
      <c r="J773" s="39"/>
      <c r="K773" s="39"/>
      <c r="L773" s="39"/>
      <c r="M773" s="39"/>
      <c r="N773" s="39"/>
      <c r="O773" s="39"/>
      <c r="P773" s="39"/>
      <c r="Q773" s="39"/>
      <c r="R773" s="39"/>
      <c r="S773" s="39"/>
      <c r="T773" s="39"/>
      <c r="U773" s="39"/>
      <c r="V773" s="39"/>
      <c r="W773" s="39"/>
      <c r="X773" s="39"/>
      <c r="Y773" s="39"/>
      <c r="Z773" s="39"/>
    </row>
    <row r="774" spans="1:26" ht="16.5" customHeight="1">
      <c r="A774" s="39"/>
      <c r="B774" s="39"/>
      <c r="C774" s="39"/>
      <c r="D774" s="39"/>
      <c r="E774" s="39"/>
      <c r="F774" s="39"/>
      <c r="G774" s="39"/>
      <c r="H774" s="39"/>
      <c r="I774" s="39"/>
      <c r="J774" s="39"/>
      <c r="K774" s="39"/>
      <c r="L774" s="39"/>
      <c r="M774" s="39"/>
      <c r="N774" s="39"/>
      <c r="O774" s="39"/>
      <c r="P774" s="39"/>
      <c r="Q774" s="39"/>
      <c r="R774" s="39"/>
      <c r="S774" s="39"/>
      <c r="T774" s="39"/>
      <c r="U774" s="39"/>
      <c r="V774" s="39"/>
      <c r="W774" s="39"/>
      <c r="X774" s="39"/>
      <c r="Y774" s="39"/>
      <c r="Z774" s="39"/>
    </row>
    <row r="775" spans="1:26" ht="16.5" customHeight="1">
      <c r="A775" s="39"/>
      <c r="B775" s="39"/>
      <c r="C775" s="39"/>
      <c r="D775" s="39"/>
      <c r="E775" s="39"/>
      <c r="F775" s="39"/>
      <c r="G775" s="39"/>
      <c r="H775" s="39"/>
      <c r="I775" s="39"/>
      <c r="J775" s="39"/>
      <c r="K775" s="39"/>
      <c r="L775" s="39"/>
      <c r="M775" s="39"/>
      <c r="N775" s="39"/>
      <c r="O775" s="39"/>
      <c r="P775" s="39"/>
      <c r="Q775" s="39"/>
      <c r="R775" s="39"/>
      <c r="S775" s="39"/>
      <c r="T775" s="39"/>
      <c r="U775" s="39"/>
      <c r="V775" s="39"/>
      <c r="W775" s="39"/>
      <c r="X775" s="39"/>
      <c r="Y775" s="39"/>
      <c r="Z775" s="39"/>
    </row>
    <row r="776" spans="1:26" ht="16.5" customHeight="1">
      <c r="A776" s="39"/>
      <c r="B776" s="39"/>
      <c r="C776" s="39"/>
      <c r="D776" s="39"/>
      <c r="E776" s="39"/>
      <c r="F776" s="39"/>
      <c r="G776" s="39"/>
      <c r="H776" s="39"/>
      <c r="I776" s="39"/>
      <c r="J776" s="39"/>
      <c r="K776" s="39"/>
      <c r="L776" s="39"/>
      <c r="M776" s="39"/>
      <c r="N776" s="39"/>
      <c r="O776" s="39"/>
      <c r="P776" s="39"/>
      <c r="Q776" s="39"/>
      <c r="R776" s="39"/>
      <c r="S776" s="39"/>
      <c r="T776" s="39"/>
      <c r="U776" s="39"/>
      <c r="V776" s="39"/>
      <c r="W776" s="39"/>
      <c r="X776" s="39"/>
      <c r="Y776" s="39"/>
      <c r="Z776" s="39"/>
    </row>
    <row r="777" spans="1:26" ht="16.5" customHeight="1">
      <c r="A777" s="39"/>
      <c r="B777" s="39"/>
      <c r="C777" s="39"/>
      <c r="D777" s="39"/>
      <c r="E777" s="39"/>
      <c r="F777" s="39"/>
      <c r="G777" s="39"/>
      <c r="H777" s="39"/>
      <c r="I777" s="39"/>
      <c r="J777" s="39"/>
      <c r="K777" s="39"/>
      <c r="L777" s="39"/>
      <c r="M777" s="39"/>
      <c r="N777" s="39"/>
      <c r="O777" s="39"/>
      <c r="P777" s="39"/>
      <c r="Q777" s="39"/>
      <c r="R777" s="39"/>
      <c r="S777" s="39"/>
      <c r="T777" s="39"/>
      <c r="U777" s="39"/>
      <c r="V777" s="39"/>
      <c r="W777" s="39"/>
      <c r="X777" s="39"/>
      <c r="Y777" s="39"/>
      <c r="Z777" s="39"/>
    </row>
    <row r="778" spans="1:26" ht="16.5" customHeight="1">
      <c r="A778" s="39"/>
      <c r="B778" s="39"/>
      <c r="C778" s="39"/>
      <c r="D778" s="39"/>
      <c r="E778" s="39"/>
      <c r="F778" s="39"/>
      <c r="G778" s="39"/>
      <c r="H778" s="39"/>
      <c r="I778" s="39"/>
      <c r="J778" s="39"/>
      <c r="K778" s="39"/>
      <c r="L778" s="39"/>
      <c r="M778" s="39"/>
      <c r="N778" s="39"/>
      <c r="O778" s="39"/>
      <c r="P778" s="39"/>
      <c r="Q778" s="39"/>
      <c r="R778" s="39"/>
      <c r="S778" s="39"/>
      <c r="T778" s="39"/>
      <c r="U778" s="39"/>
      <c r="V778" s="39"/>
      <c r="W778" s="39"/>
      <c r="X778" s="39"/>
      <c r="Y778" s="39"/>
      <c r="Z778" s="39"/>
    </row>
    <row r="779" spans="1:26" ht="16.5" customHeight="1">
      <c r="A779" s="39"/>
      <c r="B779" s="39"/>
      <c r="C779" s="39"/>
      <c r="D779" s="39"/>
      <c r="E779" s="39"/>
      <c r="F779" s="39"/>
      <c r="G779" s="39"/>
      <c r="H779" s="39"/>
      <c r="I779" s="39"/>
      <c r="J779" s="39"/>
      <c r="K779" s="39"/>
      <c r="L779" s="39"/>
      <c r="M779" s="39"/>
      <c r="N779" s="39"/>
      <c r="O779" s="39"/>
      <c r="P779" s="39"/>
      <c r="Q779" s="39"/>
      <c r="R779" s="39"/>
      <c r="S779" s="39"/>
      <c r="T779" s="39"/>
      <c r="U779" s="39"/>
      <c r="V779" s="39"/>
      <c r="W779" s="39"/>
      <c r="X779" s="39"/>
      <c r="Y779" s="39"/>
      <c r="Z779" s="39"/>
    </row>
    <row r="780" spans="1:26" ht="16.5" customHeight="1">
      <c r="A780" s="39"/>
      <c r="B780" s="39"/>
      <c r="C780" s="39"/>
      <c r="D780" s="39"/>
      <c r="E780" s="39"/>
      <c r="F780" s="39"/>
      <c r="G780" s="39"/>
      <c r="H780" s="39"/>
      <c r="I780" s="39"/>
      <c r="J780" s="39"/>
      <c r="K780" s="39"/>
      <c r="L780" s="39"/>
      <c r="M780" s="39"/>
      <c r="N780" s="39"/>
      <c r="O780" s="39"/>
      <c r="P780" s="39"/>
      <c r="Q780" s="39"/>
      <c r="R780" s="39"/>
      <c r="S780" s="39"/>
      <c r="T780" s="39"/>
      <c r="U780" s="39"/>
      <c r="V780" s="39"/>
      <c r="W780" s="39"/>
      <c r="X780" s="39"/>
      <c r="Y780" s="39"/>
      <c r="Z780" s="39"/>
    </row>
    <row r="781" spans="1:26" ht="16.5" customHeight="1">
      <c r="A781" s="39"/>
      <c r="B781" s="39"/>
      <c r="C781" s="39"/>
      <c r="D781" s="39"/>
      <c r="E781" s="39"/>
      <c r="F781" s="39"/>
      <c r="G781" s="39"/>
      <c r="H781" s="39"/>
      <c r="I781" s="39"/>
      <c r="J781" s="39"/>
      <c r="K781" s="39"/>
      <c r="L781" s="39"/>
      <c r="M781" s="39"/>
      <c r="N781" s="39"/>
      <c r="O781" s="39"/>
      <c r="P781" s="39"/>
      <c r="Q781" s="39"/>
      <c r="R781" s="39"/>
      <c r="S781" s="39"/>
      <c r="T781" s="39"/>
      <c r="U781" s="39"/>
      <c r="V781" s="39"/>
      <c r="W781" s="39"/>
      <c r="X781" s="39"/>
      <c r="Y781" s="39"/>
      <c r="Z781" s="39"/>
    </row>
    <row r="782" spans="1:26" ht="16.5" customHeight="1">
      <c r="A782" s="39"/>
      <c r="B782" s="39"/>
      <c r="C782" s="39"/>
      <c r="D782" s="39"/>
      <c r="E782" s="39"/>
      <c r="F782" s="39"/>
      <c r="G782" s="39"/>
      <c r="H782" s="39"/>
      <c r="I782" s="39"/>
      <c r="J782" s="39"/>
      <c r="K782" s="39"/>
      <c r="L782" s="39"/>
      <c r="M782" s="39"/>
      <c r="N782" s="39"/>
      <c r="O782" s="39"/>
      <c r="P782" s="39"/>
      <c r="Q782" s="39"/>
      <c r="R782" s="39"/>
      <c r="S782" s="39"/>
      <c r="T782" s="39"/>
      <c r="U782" s="39"/>
      <c r="V782" s="39"/>
      <c r="W782" s="39"/>
      <c r="X782" s="39"/>
      <c r="Y782" s="39"/>
      <c r="Z782" s="39"/>
    </row>
    <row r="783" spans="1:26" ht="16.5" customHeight="1">
      <c r="A783" s="39"/>
      <c r="B783" s="39"/>
      <c r="C783" s="39"/>
      <c r="D783" s="39"/>
      <c r="E783" s="39"/>
      <c r="F783" s="39"/>
      <c r="G783" s="39"/>
      <c r="H783" s="39"/>
      <c r="I783" s="39"/>
      <c r="J783" s="39"/>
      <c r="K783" s="39"/>
      <c r="L783" s="39"/>
      <c r="M783" s="39"/>
      <c r="N783" s="39"/>
      <c r="O783" s="39"/>
      <c r="P783" s="39"/>
      <c r="Q783" s="39"/>
      <c r="R783" s="39"/>
      <c r="S783" s="39"/>
      <c r="T783" s="39"/>
      <c r="U783" s="39"/>
      <c r="V783" s="39"/>
      <c r="W783" s="39"/>
      <c r="X783" s="39"/>
      <c r="Y783" s="39"/>
      <c r="Z783" s="39"/>
    </row>
    <row r="784" spans="1:26" ht="16.5" customHeight="1">
      <c r="A784" s="39"/>
      <c r="B784" s="39"/>
      <c r="C784" s="39"/>
      <c r="D784" s="39"/>
      <c r="E784" s="39"/>
      <c r="F784" s="39"/>
      <c r="G784" s="39"/>
      <c r="H784" s="39"/>
      <c r="I784" s="39"/>
      <c r="J784" s="39"/>
      <c r="K784" s="39"/>
      <c r="L784" s="39"/>
      <c r="M784" s="39"/>
      <c r="N784" s="39"/>
      <c r="O784" s="39"/>
      <c r="P784" s="39"/>
      <c r="Q784" s="39"/>
      <c r="R784" s="39"/>
      <c r="S784" s="39"/>
      <c r="T784" s="39"/>
      <c r="U784" s="39"/>
      <c r="V784" s="39"/>
      <c r="W784" s="39"/>
      <c r="X784" s="39"/>
      <c r="Y784" s="39"/>
      <c r="Z784" s="39"/>
    </row>
    <row r="785" spans="1:26" ht="16.5" customHeight="1">
      <c r="A785" s="39"/>
      <c r="B785" s="39"/>
      <c r="C785" s="39"/>
      <c r="D785" s="39"/>
      <c r="E785" s="39"/>
      <c r="F785" s="39"/>
      <c r="G785" s="39"/>
      <c r="H785" s="39"/>
      <c r="I785" s="39"/>
      <c r="J785" s="39"/>
      <c r="K785" s="39"/>
      <c r="L785" s="39"/>
      <c r="M785" s="39"/>
      <c r="N785" s="39"/>
      <c r="O785" s="39"/>
      <c r="P785" s="39"/>
      <c r="Q785" s="39"/>
      <c r="R785" s="39"/>
      <c r="S785" s="39"/>
      <c r="T785" s="39"/>
      <c r="U785" s="39"/>
      <c r="V785" s="39"/>
      <c r="W785" s="39"/>
      <c r="X785" s="39"/>
      <c r="Y785" s="39"/>
      <c r="Z785" s="39"/>
    </row>
    <row r="786" spans="1:26" ht="16.5" customHeight="1">
      <c r="A786" s="39"/>
      <c r="B786" s="39"/>
      <c r="C786" s="39"/>
      <c r="D786" s="39"/>
      <c r="E786" s="39"/>
      <c r="F786" s="39"/>
      <c r="G786" s="39"/>
      <c r="H786" s="39"/>
      <c r="I786" s="39"/>
      <c r="J786" s="39"/>
      <c r="K786" s="39"/>
      <c r="L786" s="39"/>
      <c r="M786" s="39"/>
      <c r="N786" s="39"/>
      <c r="O786" s="39"/>
      <c r="P786" s="39"/>
      <c r="Q786" s="39"/>
      <c r="R786" s="39"/>
      <c r="S786" s="39"/>
      <c r="T786" s="39"/>
      <c r="U786" s="39"/>
      <c r="V786" s="39"/>
      <c r="W786" s="39"/>
      <c r="X786" s="39"/>
      <c r="Y786" s="39"/>
      <c r="Z786" s="39"/>
    </row>
    <row r="787" spans="1:26" ht="16.5" customHeight="1">
      <c r="A787" s="39"/>
      <c r="B787" s="39"/>
      <c r="C787" s="39"/>
      <c r="D787" s="39"/>
      <c r="E787" s="39"/>
      <c r="F787" s="39"/>
      <c r="G787" s="39"/>
      <c r="H787" s="39"/>
      <c r="I787" s="39"/>
      <c r="J787" s="39"/>
      <c r="K787" s="39"/>
      <c r="L787" s="39"/>
      <c r="M787" s="39"/>
      <c r="N787" s="39"/>
      <c r="O787" s="39"/>
      <c r="P787" s="39"/>
      <c r="Q787" s="39"/>
      <c r="R787" s="39"/>
      <c r="S787" s="39"/>
      <c r="T787" s="39"/>
      <c r="U787" s="39"/>
      <c r="V787" s="39"/>
      <c r="W787" s="39"/>
      <c r="X787" s="39"/>
      <c r="Y787" s="39"/>
      <c r="Z787" s="39"/>
    </row>
    <row r="788" spans="1:26" ht="16.5" customHeight="1">
      <c r="A788" s="39"/>
      <c r="B788" s="39"/>
      <c r="C788" s="39"/>
      <c r="D788" s="39"/>
      <c r="E788" s="39"/>
      <c r="F788" s="39"/>
      <c r="G788" s="39"/>
      <c r="H788" s="39"/>
      <c r="I788" s="39"/>
      <c r="J788" s="39"/>
      <c r="K788" s="39"/>
      <c r="L788" s="39"/>
      <c r="M788" s="39"/>
      <c r="N788" s="39"/>
      <c r="O788" s="39"/>
      <c r="P788" s="39"/>
      <c r="Q788" s="39"/>
      <c r="R788" s="39"/>
      <c r="S788" s="39"/>
      <c r="T788" s="39"/>
      <c r="U788" s="39"/>
      <c r="V788" s="39"/>
      <c r="W788" s="39"/>
      <c r="X788" s="39"/>
      <c r="Y788" s="39"/>
      <c r="Z788" s="39"/>
    </row>
    <row r="789" spans="1:26" ht="16.5" customHeight="1">
      <c r="A789" s="39"/>
      <c r="B789" s="39"/>
      <c r="C789" s="39"/>
      <c r="D789" s="39"/>
      <c r="E789" s="39"/>
      <c r="F789" s="39"/>
      <c r="G789" s="39"/>
      <c r="H789" s="39"/>
      <c r="I789" s="39"/>
      <c r="J789" s="39"/>
      <c r="K789" s="39"/>
      <c r="L789" s="39"/>
      <c r="M789" s="39"/>
      <c r="N789" s="39"/>
      <c r="O789" s="39"/>
      <c r="P789" s="39"/>
      <c r="Q789" s="39"/>
      <c r="R789" s="39"/>
      <c r="S789" s="39"/>
      <c r="T789" s="39"/>
      <c r="U789" s="39"/>
      <c r="V789" s="39"/>
      <c r="W789" s="39"/>
      <c r="X789" s="39"/>
      <c r="Y789" s="39"/>
      <c r="Z789" s="39"/>
    </row>
    <row r="790" spans="1:26" ht="16.5" customHeight="1">
      <c r="A790" s="39"/>
      <c r="B790" s="39"/>
      <c r="C790" s="39"/>
      <c r="D790" s="39"/>
      <c r="E790" s="39"/>
      <c r="F790" s="39"/>
      <c r="G790" s="39"/>
      <c r="H790" s="39"/>
      <c r="I790" s="39"/>
      <c r="J790" s="39"/>
      <c r="K790" s="39"/>
      <c r="L790" s="39"/>
      <c r="M790" s="39"/>
      <c r="N790" s="39"/>
      <c r="O790" s="39"/>
      <c r="P790" s="39"/>
      <c r="Q790" s="39"/>
      <c r="R790" s="39"/>
      <c r="S790" s="39"/>
      <c r="T790" s="39"/>
      <c r="U790" s="39"/>
      <c r="V790" s="39"/>
      <c r="W790" s="39"/>
      <c r="X790" s="39"/>
      <c r="Y790" s="39"/>
      <c r="Z790" s="39"/>
    </row>
    <row r="791" spans="1:26" ht="16.5" customHeight="1">
      <c r="A791" s="39"/>
      <c r="B791" s="39"/>
      <c r="C791" s="39"/>
      <c r="D791" s="39"/>
      <c r="E791" s="39"/>
      <c r="F791" s="39"/>
      <c r="G791" s="39"/>
      <c r="H791" s="39"/>
      <c r="I791" s="39"/>
      <c r="J791" s="39"/>
      <c r="K791" s="39"/>
      <c r="L791" s="39"/>
      <c r="M791" s="39"/>
      <c r="N791" s="39"/>
      <c r="O791" s="39"/>
      <c r="P791" s="39"/>
      <c r="Q791" s="39"/>
      <c r="R791" s="39"/>
      <c r="S791" s="39"/>
      <c r="T791" s="39"/>
      <c r="U791" s="39"/>
      <c r="V791" s="39"/>
      <c r="W791" s="39"/>
      <c r="X791" s="39"/>
      <c r="Y791" s="39"/>
      <c r="Z791" s="39"/>
    </row>
    <row r="792" spans="1:26" ht="16.5" customHeight="1">
      <c r="A792" s="39"/>
      <c r="B792" s="39"/>
      <c r="C792" s="39"/>
      <c r="D792" s="39"/>
      <c r="E792" s="39"/>
      <c r="F792" s="39"/>
      <c r="G792" s="39"/>
      <c r="H792" s="39"/>
      <c r="I792" s="39"/>
      <c r="J792" s="39"/>
      <c r="K792" s="39"/>
      <c r="L792" s="39"/>
      <c r="M792" s="39"/>
      <c r="N792" s="39"/>
      <c r="O792" s="39"/>
      <c r="P792" s="39"/>
      <c r="Q792" s="39"/>
      <c r="R792" s="39"/>
      <c r="S792" s="39"/>
      <c r="T792" s="39"/>
      <c r="U792" s="39"/>
      <c r="V792" s="39"/>
      <c r="W792" s="39"/>
      <c r="X792" s="39"/>
      <c r="Y792" s="39"/>
      <c r="Z792" s="39"/>
    </row>
    <row r="793" spans="1:26" ht="16.5" customHeight="1">
      <c r="A793" s="39"/>
      <c r="B793" s="39"/>
      <c r="C793" s="39"/>
      <c r="D793" s="39"/>
      <c r="E793" s="39"/>
      <c r="F793" s="39"/>
      <c r="G793" s="39"/>
      <c r="H793" s="39"/>
      <c r="I793" s="39"/>
      <c r="J793" s="39"/>
      <c r="K793" s="39"/>
      <c r="L793" s="39"/>
      <c r="M793" s="39"/>
      <c r="N793" s="39"/>
      <c r="O793" s="39"/>
      <c r="P793" s="39"/>
      <c r="Q793" s="39"/>
      <c r="R793" s="39"/>
      <c r="S793" s="39"/>
      <c r="T793" s="39"/>
      <c r="U793" s="39"/>
      <c r="V793" s="39"/>
      <c r="W793" s="39"/>
      <c r="X793" s="39"/>
      <c r="Y793" s="39"/>
      <c r="Z793" s="39"/>
    </row>
    <row r="794" spans="1:26" ht="16.5" customHeight="1">
      <c r="A794" s="39"/>
      <c r="B794" s="39"/>
      <c r="C794" s="39"/>
      <c r="D794" s="39"/>
      <c r="E794" s="39"/>
      <c r="F794" s="39"/>
      <c r="G794" s="39"/>
      <c r="H794" s="39"/>
      <c r="I794" s="39"/>
      <c r="J794" s="39"/>
      <c r="K794" s="39"/>
      <c r="L794" s="39"/>
      <c r="M794" s="39"/>
      <c r="N794" s="39"/>
      <c r="O794" s="39"/>
      <c r="P794" s="39"/>
      <c r="Q794" s="39"/>
      <c r="R794" s="39"/>
      <c r="S794" s="39"/>
      <c r="T794" s="39"/>
      <c r="U794" s="39"/>
      <c r="V794" s="39"/>
      <c r="W794" s="39"/>
      <c r="X794" s="39"/>
      <c r="Y794" s="39"/>
      <c r="Z794" s="39"/>
    </row>
    <row r="795" spans="1:26" ht="16.5" customHeight="1">
      <c r="A795" s="39"/>
      <c r="B795" s="39"/>
      <c r="C795" s="39"/>
      <c r="D795" s="39"/>
      <c r="E795" s="39"/>
      <c r="F795" s="39"/>
      <c r="G795" s="39"/>
      <c r="H795" s="39"/>
      <c r="I795" s="39"/>
      <c r="J795" s="39"/>
      <c r="K795" s="39"/>
      <c r="L795" s="39"/>
      <c r="M795" s="39"/>
      <c r="N795" s="39"/>
      <c r="O795" s="39"/>
      <c r="P795" s="39"/>
      <c r="Q795" s="39"/>
      <c r="R795" s="39"/>
      <c r="S795" s="39"/>
      <c r="T795" s="39"/>
      <c r="U795" s="39"/>
      <c r="V795" s="39"/>
      <c r="W795" s="39"/>
      <c r="X795" s="39"/>
      <c r="Y795" s="39"/>
      <c r="Z795" s="39"/>
    </row>
    <row r="796" spans="1:26" ht="16.5" customHeight="1">
      <c r="A796" s="39"/>
      <c r="B796" s="39"/>
      <c r="C796" s="39"/>
      <c r="D796" s="39"/>
      <c r="E796" s="39"/>
      <c r="F796" s="39"/>
      <c r="G796" s="39"/>
      <c r="H796" s="39"/>
      <c r="I796" s="39"/>
      <c r="J796" s="39"/>
      <c r="K796" s="39"/>
      <c r="L796" s="39"/>
      <c r="M796" s="39"/>
      <c r="N796" s="39"/>
      <c r="O796" s="39"/>
      <c r="P796" s="39"/>
      <c r="Q796" s="39"/>
      <c r="R796" s="39"/>
      <c r="S796" s="39"/>
      <c r="T796" s="39"/>
      <c r="U796" s="39"/>
      <c r="V796" s="39"/>
      <c r="W796" s="39"/>
      <c r="X796" s="39"/>
      <c r="Y796" s="39"/>
      <c r="Z796" s="39"/>
    </row>
    <row r="797" spans="1:26" ht="16.5" customHeight="1">
      <c r="A797" s="39"/>
      <c r="B797" s="39"/>
      <c r="C797" s="39"/>
      <c r="D797" s="39"/>
      <c r="E797" s="39"/>
      <c r="F797" s="39"/>
      <c r="G797" s="39"/>
      <c r="H797" s="39"/>
      <c r="I797" s="39"/>
      <c r="J797" s="39"/>
      <c r="K797" s="39"/>
      <c r="L797" s="39"/>
      <c r="M797" s="39"/>
      <c r="N797" s="39"/>
      <c r="O797" s="39"/>
      <c r="P797" s="39"/>
      <c r="Q797" s="39"/>
      <c r="R797" s="39"/>
      <c r="S797" s="39"/>
      <c r="T797" s="39"/>
      <c r="U797" s="39"/>
      <c r="V797" s="39"/>
      <c r="W797" s="39"/>
      <c r="X797" s="39"/>
      <c r="Y797" s="39"/>
      <c r="Z797" s="39"/>
    </row>
    <row r="798" spans="1:26" ht="16.5" customHeight="1">
      <c r="A798" s="39"/>
      <c r="B798" s="39"/>
      <c r="C798" s="39"/>
      <c r="D798" s="39"/>
      <c r="E798" s="39"/>
      <c r="F798" s="39"/>
      <c r="G798" s="39"/>
      <c r="H798" s="39"/>
      <c r="I798" s="39"/>
      <c r="J798" s="39"/>
      <c r="K798" s="39"/>
      <c r="L798" s="39"/>
      <c r="M798" s="39"/>
      <c r="N798" s="39"/>
      <c r="O798" s="39"/>
      <c r="P798" s="39"/>
      <c r="Q798" s="39"/>
      <c r="R798" s="39"/>
      <c r="S798" s="39"/>
      <c r="T798" s="39"/>
      <c r="U798" s="39"/>
      <c r="V798" s="39"/>
      <c r="W798" s="39"/>
      <c r="X798" s="39"/>
      <c r="Y798" s="39"/>
      <c r="Z798" s="39"/>
    </row>
    <row r="799" spans="1:26" ht="16.5" customHeight="1">
      <c r="A799" s="39"/>
      <c r="B799" s="39"/>
      <c r="C799" s="39"/>
      <c r="D799" s="39"/>
      <c r="E799" s="39"/>
      <c r="F799" s="39"/>
      <c r="G799" s="39"/>
      <c r="H799" s="39"/>
      <c r="I799" s="39"/>
      <c r="J799" s="39"/>
      <c r="K799" s="39"/>
      <c r="L799" s="39"/>
      <c r="M799" s="39"/>
      <c r="N799" s="39"/>
      <c r="O799" s="39"/>
      <c r="P799" s="39"/>
      <c r="Q799" s="39"/>
      <c r="R799" s="39"/>
      <c r="S799" s="39"/>
      <c r="T799" s="39"/>
      <c r="U799" s="39"/>
      <c r="V799" s="39"/>
      <c r="W799" s="39"/>
      <c r="X799" s="39"/>
      <c r="Y799" s="39"/>
      <c r="Z799" s="39"/>
    </row>
    <row r="800" spans="1:26" ht="16.5" customHeight="1">
      <c r="A800" s="39"/>
      <c r="B800" s="39"/>
      <c r="C800" s="39"/>
      <c r="D800" s="39"/>
      <c r="E800" s="39"/>
      <c r="F800" s="39"/>
      <c r="G800" s="39"/>
      <c r="H800" s="39"/>
      <c r="I800" s="39"/>
      <c r="J800" s="39"/>
      <c r="K800" s="39"/>
      <c r="L800" s="39"/>
      <c r="M800" s="39"/>
      <c r="N800" s="39"/>
      <c r="O800" s="39"/>
      <c r="P800" s="39"/>
      <c r="Q800" s="39"/>
      <c r="R800" s="39"/>
      <c r="S800" s="39"/>
      <c r="T800" s="39"/>
      <c r="U800" s="39"/>
      <c r="V800" s="39"/>
      <c r="W800" s="39"/>
      <c r="X800" s="39"/>
      <c r="Y800" s="39"/>
      <c r="Z800" s="39"/>
    </row>
    <row r="801" spans="1:26" ht="16.5" customHeight="1">
      <c r="A801" s="39"/>
      <c r="B801" s="39"/>
      <c r="C801" s="39"/>
      <c r="D801" s="39"/>
      <c r="E801" s="39"/>
      <c r="F801" s="39"/>
      <c r="G801" s="39"/>
      <c r="H801" s="39"/>
      <c r="I801" s="39"/>
      <c r="J801" s="39"/>
      <c r="K801" s="39"/>
      <c r="L801" s="39"/>
      <c r="M801" s="39"/>
      <c r="N801" s="39"/>
      <c r="O801" s="39"/>
      <c r="P801" s="39"/>
      <c r="Q801" s="39"/>
      <c r="R801" s="39"/>
      <c r="S801" s="39"/>
      <c r="T801" s="39"/>
      <c r="U801" s="39"/>
      <c r="V801" s="39"/>
      <c r="W801" s="39"/>
      <c r="X801" s="39"/>
      <c r="Y801" s="39"/>
      <c r="Z801" s="39"/>
    </row>
    <row r="802" spans="1:26" ht="16.5" customHeight="1">
      <c r="A802" s="39"/>
      <c r="B802" s="39"/>
      <c r="C802" s="39"/>
      <c r="D802" s="39"/>
      <c r="E802" s="39"/>
      <c r="F802" s="39"/>
      <c r="G802" s="39"/>
      <c r="H802" s="39"/>
      <c r="I802" s="39"/>
      <c r="J802" s="39"/>
      <c r="K802" s="39"/>
      <c r="L802" s="39"/>
      <c r="M802" s="39"/>
      <c r="N802" s="39"/>
      <c r="O802" s="39"/>
      <c r="P802" s="39"/>
      <c r="Q802" s="39"/>
      <c r="R802" s="39"/>
      <c r="S802" s="39"/>
      <c r="T802" s="39"/>
      <c r="U802" s="39"/>
      <c r="V802" s="39"/>
      <c r="W802" s="39"/>
      <c r="X802" s="39"/>
      <c r="Y802" s="39"/>
      <c r="Z802" s="39"/>
    </row>
    <row r="803" spans="1:26" ht="16.5" customHeight="1">
      <c r="A803" s="39"/>
      <c r="B803" s="39"/>
      <c r="C803" s="39"/>
      <c r="D803" s="39"/>
      <c r="E803" s="39"/>
      <c r="F803" s="39"/>
      <c r="G803" s="39"/>
      <c r="H803" s="39"/>
      <c r="I803" s="39"/>
      <c r="J803" s="39"/>
      <c r="K803" s="39"/>
      <c r="L803" s="39"/>
      <c r="M803" s="39"/>
      <c r="N803" s="39"/>
      <c r="O803" s="39"/>
      <c r="P803" s="39"/>
      <c r="Q803" s="39"/>
      <c r="R803" s="39"/>
      <c r="S803" s="39"/>
      <c r="T803" s="39"/>
      <c r="U803" s="39"/>
      <c r="V803" s="39"/>
      <c r="W803" s="39"/>
      <c r="X803" s="39"/>
      <c r="Y803" s="39"/>
      <c r="Z803" s="39"/>
    </row>
    <row r="804" spans="1:26" ht="16.5" customHeight="1">
      <c r="A804" s="39"/>
      <c r="B804" s="39"/>
      <c r="C804" s="39"/>
      <c r="D804" s="39"/>
      <c r="E804" s="39"/>
      <c r="F804" s="39"/>
      <c r="G804" s="39"/>
      <c r="H804" s="39"/>
      <c r="I804" s="39"/>
      <c r="J804" s="39"/>
      <c r="K804" s="39"/>
      <c r="L804" s="39"/>
      <c r="M804" s="39"/>
      <c r="N804" s="39"/>
      <c r="O804" s="39"/>
      <c r="P804" s="39"/>
      <c r="Q804" s="39"/>
      <c r="R804" s="39"/>
      <c r="S804" s="39"/>
      <c r="T804" s="39"/>
      <c r="U804" s="39"/>
      <c r="V804" s="39"/>
      <c r="W804" s="39"/>
      <c r="X804" s="39"/>
      <c r="Y804" s="39"/>
      <c r="Z804" s="39"/>
    </row>
    <row r="805" spans="1:26" ht="16.5" customHeight="1">
      <c r="A805" s="39"/>
      <c r="B805" s="39"/>
      <c r="C805" s="39"/>
      <c r="D805" s="39"/>
      <c r="E805" s="39"/>
      <c r="F805" s="39"/>
      <c r="G805" s="39"/>
      <c r="H805" s="39"/>
      <c r="I805" s="39"/>
      <c r="J805" s="39"/>
      <c r="K805" s="39"/>
      <c r="L805" s="39"/>
      <c r="M805" s="39"/>
      <c r="N805" s="39"/>
      <c r="O805" s="39"/>
      <c r="P805" s="39"/>
      <c r="Q805" s="39"/>
      <c r="R805" s="39"/>
      <c r="S805" s="39"/>
      <c r="T805" s="39"/>
      <c r="U805" s="39"/>
      <c r="V805" s="39"/>
      <c r="W805" s="39"/>
      <c r="X805" s="39"/>
      <c r="Y805" s="39"/>
      <c r="Z805" s="39"/>
    </row>
    <row r="806" spans="1:26" ht="16.5" customHeight="1">
      <c r="A806" s="39"/>
      <c r="B806" s="39"/>
      <c r="C806" s="39"/>
      <c r="D806" s="39"/>
      <c r="E806" s="39"/>
      <c r="F806" s="39"/>
      <c r="G806" s="39"/>
      <c r="H806" s="39"/>
      <c r="I806" s="39"/>
      <c r="J806" s="39"/>
      <c r="K806" s="39"/>
      <c r="L806" s="39"/>
      <c r="M806" s="39"/>
      <c r="N806" s="39"/>
      <c r="O806" s="39"/>
      <c r="P806" s="39"/>
      <c r="Q806" s="39"/>
      <c r="R806" s="39"/>
      <c r="S806" s="39"/>
      <c r="T806" s="39"/>
      <c r="U806" s="39"/>
      <c r="V806" s="39"/>
      <c r="W806" s="39"/>
      <c r="X806" s="39"/>
      <c r="Y806" s="39"/>
      <c r="Z806" s="39"/>
    </row>
    <row r="807" spans="1:26" ht="16.5" customHeight="1">
      <c r="A807" s="39"/>
      <c r="B807" s="39"/>
      <c r="C807" s="39"/>
      <c r="D807" s="39"/>
      <c r="E807" s="39"/>
      <c r="F807" s="39"/>
      <c r="G807" s="39"/>
      <c r="H807" s="39"/>
      <c r="I807" s="39"/>
      <c r="J807" s="39"/>
      <c r="K807" s="39"/>
      <c r="L807" s="39"/>
      <c r="M807" s="39"/>
      <c r="N807" s="39"/>
      <c r="O807" s="39"/>
      <c r="P807" s="39"/>
      <c r="Q807" s="39"/>
      <c r="R807" s="39"/>
      <c r="S807" s="39"/>
      <c r="T807" s="39"/>
      <c r="U807" s="39"/>
      <c r="V807" s="39"/>
      <c r="W807" s="39"/>
      <c r="X807" s="39"/>
      <c r="Y807" s="39"/>
      <c r="Z807" s="39"/>
    </row>
    <row r="808" spans="1:26" ht="16.5" customHeight="1">
      <c r="A808" s="39"/>
      <c r="B808" s="39"/>
      <c r="C808" s="39"/>
      <c r="D808" s="39"/>
      <c r="E808" s="39"/>
      <c r="F808" s="39"/>
      <c r="G808" s="39"/>
      <c r="H808" s="39"/>
      <c r="I808" s="39"/>
      <c r="J808" s="39"/>
      <c r="K808" s="39"/>
      <c r="L808" s="39"/>
      <c r="M808" s="39"/>
      <c r="N808" s="39"/>
      <c r="O808" s="39"/>
      <c r="P808" s="39"/>
      <c r="Q808" s="39"/>
      <c r="R808" s="39"/>
      <c r="S808" s="39"/>
      <c r="T808" s="39"/>
      <c r="U808" s="39"/>
      <c r="V808" s="39"/>
      <c r="W808" s="39"/>
      <c r="X808" s="39"/>
      <c r="Y808" s="39"/>
      <c r="Z808" s="39"/>
    </row>
    <row r="809" spans="1:26" ht="16.5" customHeight="1">
      <c r="A809" s="39"/>
      <c r="B809" s="39"/>
      <c r="C809" s="39"/>
      <c r="D809" s="39"/>
      <c r="E809" s="39"/>
      <c r="F809" s="39"/>
      <c r="G809" s="39"/>
      <c r="H809" s="39"/>
      <c r="I809" s="39"/>
      <c r="J809" s="39"/>
      <c r="K809" s="39"/>
      <c r="L809" s="39"/>
      <c r="M809" s="39"/>
      <c r="N809" s="39"/>
      <c r="O809" s="39"/>
      <c r="P809" s="39"/>
      <c r="Q809" s="39"/>
      <c r="R809" s="39"/>
      <c r="S809" s="39"/>
      <c r="T809" s="39"/>
      <c r="U809" s="39"/>
      <c r="V809" s="39"/>
      <c r="W809" s="39"/>
      <c r="X809" s="39"/>
      <c r="Y809" s="39"/>
      <c r="Z809" s="39"/>
    </row>
    <row r="810" spans="1:26" ht="16.5" customHeight="1">
      <c r="A810" s="39"/>
      <c r="B810" s="39"/>
      <c r="C810" s="39"/>
      <c r="D810" s="39"/>
      <c r="E810" s="39"/>
      <c r="F810" s="39"/>
      <c r="G810" s="39"/>
      <c r="H810" s="39"/>
      <c r="I810" s="39"/>
      <c r="J810" s="39"/>
      <c r="K810" s="39"/>
      <c r="L810" s="39"/>
      <c r="M810" s="39"/>
      <c r="N810" s="39"/>
      <c r="O810" s="39"/>
      <c r="P810" s="39"/>
      <c r="Q810" s="39"/>
      <c r="R810" s="39"/>
      <c r="S810" s="39"/>
      <c r="T810" s="39"/>
      <c r="U810" s="39"/>
      <c r="V810" s="39"/>
      <c r="W810" s="39"/>
      <c r="X810" s="39"/>
      <c r="Y810" s="39"/>
      <c r="Z810" s="39"/>
    </row>
    <row r="811" spans="1:26" ht="16.5" customHeight="1">
      <c r="A811" s="39"/>
      <c r="B811" s="39"/>
      <c r="C811" s="39"/>
      <c r="D811" s="39"/>
      <c r="E811" s="39"/>
      <c r="F811" s="39"/>
      <c r="G811" s="39"/>
      <c r="H811" s="39"/>
      <c r="I811" s="39"/>
      <c r="J811" s="39"/>
      <c r="K811" s="39"/>
      <c r="L811" s="39"/>
      <c r="M811" s="39"/>
      <c r="N811" s="39"/>
      <c r="O811" s="39"/>
      <c r="P811" s="39"/>
      <c r="Q811" s="39"/>
      <c r="R811" s="39"/>
      <c r="S811" s="39"/>
      <c r="T811" s="39"/>
      <c r="U811" s="39"/>
      <c r="V811" s="39"/>
      <c r="W811" s="39"/>
      <c r="X811" s="39"/>
      <c r="Y811" s="39"/>
      <c r="Z811" s="39"/>
    </row>
    <row r="812" spans="1:26" ht="16.5" customHeight="1">
      <c r="A812" s="39"/>
      <c r="B812" s="39"/>
      <c r="C812" s="39"/>
      <c r="D812" s="39"/>
      <c r="E812" s="39"/>
      <c r="F812" s="39"/>
      <c r="G812" s="39"/>
      <c r="H812" s="39"/>
      <c r="I812" s="39"/>
      <c r="J812" s="39"/>
      <c r="K812" s="39"/>
      <c r="L812" s="39"/>
      <c r="M812" s="39"/>
      <c r="N812" s="39"/>
      <c r="O812" s="39"/>
      <c r="P812" s="39"/>
      <c r="Q812" s="39"/>
      <c r="R812" s="39"/>
      <c r="S812" s="39"/>
      <c r="T812" s="39"/>
      <c r="U812" s="39"/>
      <c r="V812" s="39"/>
      <c r="W812" s="39"/>
      <c r="X812" s="39"/>
      <c r="Y812" s="39"/>
      <c r="Z812" s="39"/>
    </row>
    <row r="813" spans="1:26" ht="16.5" customHeight="1">
      <c r="A813" s="39"/>
      <c r="B813" s="39"/>
      <c r="C813" s="39"/>
      <c r="D813" s="39"/>
      <c r="E813" s="39"/>
      <c r="F813" s="39"/>
      <c r="G813" s="39"/>
      <c r="H813" s="39"/>
      <c r="I813" s="39"/>
      <c r="J813" s="39"/>
      <c r="K813" s="39"/>
      <c r="L813" s="39"/>
      <c r="M813" s="39"/>
      <c r="N813" s="39"/>
      <c r="O813" s="39"/>
      <c r="P813" s="39"/>
      <c r="Q813" s="39"/>
      <c r="R813" s="39"/>
      <c r="S813" s="39"/>
      <c r="T813" s="39"/>
      <c r="U813" s="39"/>
      <c r="V813" s="39"/>
      <c r="W813" s="39"/>
      <c r="X813" s="39"/>
      <c r="Y813" s="39"/>
      <c r="Z813" s="39"/>
    </row>
    <row r="814" spans="1:26" ht="16.5" customHeight="1">
      <c r="A814" s="39"/>
      <c r="B814" s="39"/>
      <c r="C814" s="39"/>
      <c r="D814" s="39"/>
      <c r="E814" s="39"/>
      <c r="F814" s="39"/>
      <c r="G814" s="39"/>
      <c r="H814" s="39"/>
      <c r="I814" s="39"/>
      <c r="J814" s="39"/>
      <c r="K814" s="39"/>
      <c r="L814" s="39"/>
      <c r="M814" s="39"/>
      <c r="N814" s="39"/>
      <c r="O814" s="39"/>
      <c r="P814" s="39"/>
      <c r="Q814" s="39"/>
      <c r="R814" s="39"/>
      <c r="S814" s="39"/>
      <c r="T814" s="39"/>
      <c r="U814" s="39"/>
      <c r="V814" s="39"/>
      <c r="W814" s="39"/>
      <c r="X814" s="39"/>
      <c r="Y814" s="39"/>
      <c r="Z814" s="39"/>
    </row>
    <row r="815" spans="1:26" ht="16.5" customHeight="1">
      <c r="A815" s="39"/>
      <c r="B815" s="39"/>
      <c r="C815" s="39"/>
      <c r="D815" s="39"/>
      <c r="E815" s="39"/>
      <c r="F815" s="39"/>
      <c r="G815" s="39"/>
      <c r="H815" s="39"/>
      <c r="I815" s="39"/>
      <c r="J815" s="39"/>
      <c r="K815" s="39"/>
      <c r="L815" s="39"/>
      <c r="M815" s="39"/>
      <c r="N815" s="39"/>
      <c r="O815" s="39"/>
      <c r="P815" s="39"/>
      <c r="Q815" s="39"/>
      <c r="R815" s="39"/>
      <c r="S815" s="39"/>
      <c r="T815" s="39"/>
      <c r="U815" s="39"/>
      <c r="V815" s="39"/>
      <c r="W815" s="39"/>
      <c r="X815" s="39"/>
      <c r="Y815" s="39"/>
      <c r="Z815" s="39"/>
    </row>
    <row r="816" spans="1:26" ht="16.5" customHeight="1">
      <c r="A816" s="39"/>
      <c r="B816" s="39"/>
      <c r="C816" s="39"/>
      <c r="D816" s="39"/>
      <c r="E816" s="39"/>
      <c r="F816" s="39"/>
      <c r="G816" s="39"/>
      <c r="H816" s="39"/>
      <c r="I816" s="39"/>
      <c r="J816" s="39"/>
      <c r="K816" s="39"/>
      <c r="L816" s="39"/>
      <c r="M816" s="39"/>
      <c r="N816" s="39"/>
      <c r="O816" s="39"/>
      <c r="P816" s="39"/>
      <c r="Q816" s="39"/>
      <c r="R816" s="39"/>
      <c r="S816" s="39"/>
      <c r="T816" s="39"/>
      <c r="U816" s="39"/>
      <c r="V816" s="39"/>
      <c r="W816" s="39"/>
      <c r="X816" s="39"/>
      <c r="Y816" s="39"/>
      <c r="Z816" s="39"/>
    </row>
    <row r="817" spans="1:26" ht="16.5" customHeight="1">
      <c r="A817" s="39"/>
      <c r="B817" s="39"/>
      <c r="C817" s="39"/>
      <c r="D817" s="39"/>
      <c r="E817" s="39"/>
      <c r="F817" s="39"/>
      <c r="G817" s="39"/>
      <c r="H817" s="39"/>
      <c r="I817" s="39"/>
      <c r="J817" s="39"/>
      <c r="K817" s="39"/>
      <c r="L817" s="39"/>
      <c r="M817" s="39"/>
      <c r="N817" s="39"/>
      <c r="O817" s="39"/>
      <c r="P817" s="39"/>
      <c r="Q817" s="39"/>
      <c r="R817" s="39"/>
      <c r="S817" s="39"/>
      <c r="T817" s="39"/>
      <c r="U817" s="39"/>
      <c r="V817" s="39"/>
      <c r="W817" s="39"/>
      <c r="X817" s="39"/>
      <c r="Y817" s="39"/>
      <c r="Z817" s="39"/>
    </row>
    <row r="818" spans="1:26" ht="16.5" customHeight="1">
      <c r="A818" s="39"/>
      <c r="B818" s="39"/>
      <c r="C818" s="39"/>
      <c r="D818" s="39"/>
      <c r="E818" s="39"/>
      <c r="F818" s="39"/>
      <c r="G818" s="39"/>
      <c r="H818" s="39"/>
      <c r="I818" s="39"/>
      <c r="J818" s="39"/>
      <c r="K818" s="39"/>
      <c r="L818" s="39"/>
      <c r="M818" s="39"/>
      <c r="N818" s="39"/>
      <c r="O818" s="39"/>
      <c r="P818" s="39"/>
      <c r="Q818" s="39"/>
      <c r="R818" s="39"/>
      <c r="S818" s="39"/>
      <c r="T818" s="39"/>
      <c r="U818" s="39"/>
      <c r="V818" s="39"/>
      <c r="W818" s="39"/>
      <c r="X818" s="39"/>
      <c r="Y818" s="39"/>
      <c r="Z818" s="39"/>
    </row>
    <row r="819" spans="1:26" ht="16.5" customHeight="1">
      <c r="A819" s="39"/>
      <c r="B819" s="39"/>
      <c r="C819" s="39"/>
      <c r="D819" s="39"/>
      <c r="E819" s="39"/>
      <c r="F819" s="39"/>
      <c r="G819" s="39"/>
      <c r="H819" s="39"/>
      <c r="I819" s="39"/>
      <c r="J819" s="39"/>
      <c r="K819" s="39"/>
      <c r="L819" s="39"/>
      <c r="M819" s="39"/>
      <c r="N819" s="39"/>
      <c r="O819" s="39"/>
      <c r="P819" s="39"/>
      <c r="Q819" s="39"/>
      <c r="R819" s="39"/>
      <c r="S819" s="39"/>
      <c r="T819" s="39"/>
      <c r="U819" s="39"/>
      <c r="V819" s="39"/>
      <c r="W819" s="39"/>
      <c r="X819" s="39"/>
      <c r="Y819" s="39"/>
      <c r="Z819" s="39"/>
    </row>
    <row r="820" spans="1:26" ht="16.5" customHeight="1">
      <c r="A820" s="39"/>
      <c r="B820" s="39"/>
      <c r="C820" s="39"/>
      <c r="D820" s="39"/>
      <c r="E820" s="39"/>
      <c r="F820" s="39"/>
      <c r="G820" s="39"/>
      <c r="H820" s="39"/>
      <c r="I820" s="39"/>
      <c r="J820" s="39"/>
      <c r="K820" s="39"/>
      <c r="L820" s="39"/>
      <c r="M820" s="39"/>
      <c r="N820" s="39"/>
      <c r="O820" s="39"/>
      <c r="P820" s="39"/>
      <c r="Q820" s="39"/>
      <c r="R820" s="39"/>
      <c r="S820" s="39"/>
      <c r="T820" s="39"/>
      <c r="U820" s="39"/>
      <c r="V820" s="39"/>
      <c r="W820" s="39"/>
      <c r="X820" s="39"/>
      <c r="Y820" s="39"/>
      <c r="Z820" s="39"/>
    </row>
    <row r="821" spans="1:26" ht="16.5" customHeight="1">
      <c r="A821" s="39"/>
      <c r="B821" s="39"/>
      <c r="C821" s="39"/>
      <c r="D821" s="39"/>
      <c r="E821" s="39"/>
      <c r="F821" s="39"/>
      <c r="G821" s="39"/>
      <c r="H821" s="39"/>
      <c r="I821" s="39"/>
      <c r="J821" s="39"/>
      <c r="K821" s="39"/>
      <c r="L821" s="39"/>
      <c r="M821" s="39"/>
      <c r="N821" s="39"/>
      <c r="O821" s="39"/>
      <c r="P821" s="39"/>
      <c r="Q821" s="39"/>
      <c r="R821" s="39"/>
      <c r="S821" s="39"/>
      <c r="T821" s="39"/>
      <c r="U821" s="39"/>
      <c r="V821" s="39"/>
      <c r="W821" s="39"/>
      <c r="X821" s="39"/>
      <c r="Y821" s="39"/>
      <c r="Z821" s="39"/>
    </row>
    <row r="822" spans="1:26" ht="16.5" customHeight="1">
      <c r="A822" s="39"/>
      <c r="B822" s="39"/>
      <c r="C822" s="39"/>
      <c r="D822" s="39"/>
      <c r="E822" s="39"/>
      <c r="F822" s="39"/>
      <c r="G822" s="39"/>
      <c r="H822" s="39"/>
      <c r="I822" s="39"/>
      <c r="J822" s="39"/>
      <c r="K822" s="39"/>
      <c r="L822" s="39"/>
      <c r="M822" s="39"/>
      <c r="N822" s="39"/>
      <c r="O822" s="39"/>
      <c r="P822" s="39"/>
      <c r="Q822" s="39"/>
      <c r="R822" s="39"/>
      <c r="S822" s="39"/>
      <c r="T822" s="39"/>
      <c r="U822" s="39"/>
      <c r="V822" s="39"/>
      <c r="W822" s="39"/>
      <c r="X822" s="39"/>
      <c r="Y822" s="39"/>
      <c r="Z822" s="39"/>
    </row>
    <row r="823" spans="1:26" ht="16.5" customHeight="1">
      <c r="A823" s="39"/>
      <c r="B823" s="39"/>
      <c r="C823" s="39"/>
      <c r="D823" s="39"/>
      <c r="E823" s="39"/>
      <c r="F823" s="39"/>
      <c r="G823" s="39"/>
      <c r="H823" s="39"/>
      <c r="I823" s="39"/>
      <c r="J823" s="39"/>
      <c r="K823" s="39"/>
      <c r="L823" s="39"/>
      <c r="M823" s="39"/>
      <c r="N823" s="39"/>
      <c r="O823" s="39"/>
      <c r="P823" s="39"/>
      <c r="Q823" s="39"/>
      <c r="R823" s="39"/>
      <c r="S823" s="39"/>
      <c r="T823" s="39"/>
      <c r="U823" s="39"/>
      <c r="V823" s="39"/>
      <c r="W823" s="39"/>
      <c r="X823" s="39"/>
      <c r="Y823" s="39"/>
      <c r="Z823" s="39"/>
    </row>
    <row r="824" spans="1:26" ht="16.5" customHeight="1">
      <c r="A824" s="39"/>
      <c r="B824" s="39"/>
      <c r="C824" s="39"/>
      <c r="D824" s="39"/>
      <c r="E824" s="39"/>
      <c r="F824" s="39"/>
      <c r="G824" s="39"/>
      <c r="H824" s="39"/>
      <c r="I824" s="39"/>
      <c r="J824" s="39"/>
      <c r="K824" s="39"/>
      <c r="L824" s="39"/>
      <c r="M824" s="39"/>
      <c r="N824" s="39"/>
      <c r="O824" s="39"/>
      <c r="P824" s="39"/>
      <c r="Q824" s="39"/>
      <c r="R824" s="39"/>
      <c r="S824" s="39"/>
      <c r="T824" s="39"/>
      <c r="U824" s="39"/>
      <c r="V824" s="39"/>
      <c r="W824" s="39"/>
      <c r="X824" s="39"/>
      <c r="Y824" s="39"/>
      <c r="Z824" s="39"/>
    </row>
    <row r="825" spans="1:26" ht="16.5" customHeight="1">
      <c r="A825" s="39"/>
      <c r="B825" s="39"/>
      <c r="C825" s="39"/>
      <c r="D825" s="39"/>
      <c r="E825" s="39"/>
      <c r="F825" s="39"/>
      <c r="G825" s="39"/>
      <c r="H825" s="39"/>
      <c r="I825" s="39"/>
      <c r="J825" s="39"/>
      <c r="K825" s="39"/>
      <c r="L825" s="39"/>
      <c r="M825" s="39"/>
      <c r="N825" s="39"/>
      <c r="O825" s="39"/>
      <c r="P825" s="39"/>
      <c r="Q825" s="39"/>
      <c r="R825" s="39"/>
      <c r="S825" s="39"/>
      <c r="T825" s="39"/>
      <c r="U825" s="39"/>
      <c r="V825" s="39"/>
      <c r="W825" s="39"/>
      <c r="X825" s="39"/>
      <c r="Y825" s="39"/>
      <c r="Z825" s="39"/>
    </row>
    <row r="826" spans="1:26" ht="16.5" customHeight="1">
      <c r="A826" s="39"/>
      <c r="B826" s="39"/>
      <c r="C826" s="39"/>
      <c r="D826" s="39"/>
      <c r="E826" s="39"/>
      <c r="F826" s="39"/>
      <c r="G826" s="39"/>
      <c r="H826" s="39"/>
      <c r="I826" s="39"/>
      <c r="J826" s="39"/>
      <c r="K826" s="39"/>
      <c r="L826" s="39"/>
      <c r="M826" s="39"/>
      <c r="N826" s="39"/>
      <c r="O826" s="39"/>
      <c r="P826" s="39"/>
      <c r="Q826" s="39"/>
      <c r="R826" s="39"/>
      <c r="S826" s="39"/>
      <c r="T826" s="39"/>
      <c r="U826" s="39"/>
      <c r="V826" s="39"/>
      <c r="W826" s="39"/>
      <c r="X826" s="39"/>
      <c r="Y826" s="39"/>
      <c r="Z826" s="39"/>
    </row>
    <row r="827" spans="1:26" ht="16.5" customHeight="1">
      <c r="A827" s="39"/>
      <c r="B827" s="39"/>
      <c r="C827" s="39"/>
      <c r="D827" s="39"/>
      <c r="E827" s="39"/>
      <c r="F827" s="39"/>
      <c r="G827" s="39"/>
      <c r="H827" s="39"/>
      <c r="I827" s="39"/>
      <c r="J827" s="39"/>
      <c r="K827" s="39"/>
      <c r="L827" s="39"/>
      <c r="M827" s="39"/>
      <c r="N827" s="39"/>
      <c r="O827" s="39"/>
      <c r="P827" s="39"/>
      <c r="Q827" s="39"/>
      <c r="R827" s="39"/>
      <c r="S827" s="39"/>
      <c r="T827" s="39"/>
      <c r="U827" s="39"/>
      <c r="V827" s="39"/>
      <c r="W827" s="39"/>
      <c r="X827" s="39"/>
      <c r="Y827" s="39"/>
      <c r="Z827" s="39"/>
    </row>
    <row r="828" spans="1:26" ht="16.5" customHeight="1">
      <c r="A828" s="39"/>
      <c r="B828" s="39"/>
      <c r="C828" s="39"/>
      <c r="D828" s="39"/>
      <c r="E828" s="39"/>
      <c r="F828" s="39"/>
      <c r="G828" s="39"/>
      <c r="H828" s="39"/>
      <c r="I828" s="39"/>
      <c r="J828" s="39"/>
      <c r="K828" s="39"/>
      <c r="L828" s="39"/>
      <c r="M828" s="39"/>
      <c r="N828" s="39"/>
      <c r="O828" s="39"/>
      <c r="P828" s="39"/>
      <c r="Q828" s="39"/>
      <c r="R828" s="39"/>
      <c r="S828" s="39"/>
      <c r="T828" s="39"/>
      <c r="U828" s="39"/>
      <c r="V828" s="39"/>
      <c r="W828" s="39"/>
      <c r="X828" s="39"/>
      <c r="Y828" s="39"/>
      <c r="Z828" s="39"/>
    </row>
    <row r="829" spans="1:26" ht="16.5" customHeight="1">
      <c r="A829" s="39"/>
      <c r="B829" s="39"/>
      <c r="C829" s="39"/>
      <c r="D829" s="39"/>
      <c r="E829" s="39"/>
      <c r="F829" s="39"/>
      <c r="G829" s="39"/>
      <c r="H829" s="39"/>
      <c r="I829" s="39"/>
      <c r="J829" s="39"/>
      <c r="K829" s="39"/>
      <c r="L829" s="39"/>
      <c r="M829" s="39"/>
      <c r="N829" s="39"/>
      <c r="O829" s="39"/>
      <c r="P829" s="39"/>
      <c r="Q829" s="39"/>
      <c r="R829" s="39"/>
      <c r="S829" s="39"/>
      <c r="T829" s="39"/>
      <c r="U829" s="39"/>
      <c r="V829" s="39"/>
      <c r="W829" s="39"/>
      <c r="X829" s="39"/>
      <c r="Y829" s="39"/>
      <c r="Z829" s="39"/>
    </row>
    <row r="830" spans="1:26" ht="16.5" customHeight="1">
      <c r="A830" s="39"/>
      <c r="B830" s="39"/>
      <c r="C830" s="39"/>
      <c r="D830" s="39"/>
      <c r="E830" s="39"/>
      <c r="F830" s="39"/>
      <c r="G830" s="39"/>
      <c r="H830" s="39"/>
      <c r="I830" s="39"/>
      <c r="J830" s="39"/>
      <c r="K830" s="39"/>
      <c r="L830" s="39"/>
      <c r="M830" s="39"/>
      <c r="N830" s="39"/>
      <c r="O830" s="39"/>
      <c r="P830" s="39"/>
      <c r="Q830" s="39"/>
      <c r="R830" s="39"/>
      <c r="S830" s="39"/>
      <c r="T830" s="39"/>
      <c r="U830" s="39"/>
      <c r="V830" s="39"/>
      <c r="W830" s="39"/>
      <c r="X830" s="39"/>
      <c r="Y830" s="39"/>
      <c r="Z830" s="39"/>
    </row>
    <row r="831" spans="1:26" ht="16.5" customHeight="1">
      <c r="A831" s="39"/>
      <c r="B831" s="39"/>
      <c r="C831" s="39"/>
      <c r="D831" s="39"/>
      <c r="E831" s="39"/>
      <c r="F831" s="39"/>
      <c r="G831" s="39"/>
      <c r="H831" s="39"/>
      <c r="I831" s="39"/>
      <c r="J831" s="39"/>
      <c r="K831" s="39"/>
      <c r="L831" s="39"/>
      <c r="M831" s="39"/>
      <c r="N831" s="39"/>
      <c r="O831" s="39"/>
      <c r="P831" s="39"/>
      <c r="Q831" s="39"/>
      <c r="R831" s="39"/>
      <c r="S831" s="39"/>
      <c r="T831" s="39"/>
      <c r="U831" s="39"/>
      <c r="V831" s="39"/>
      <c r="W831" s="39"/>
      <c r="X831" s="39"/>
      <c r="Y831" s="39"/>
      <c r="Z831" s="39"/>
    </row>
    <row r="832" spans="1:26" ht="16.5" customHeight="1">
      <c r="A832" s="39"/>
      <c r="B832" s="39"/>
      <c r="C832" s="39"/>
      <c r="D832" s="39"/>
      <c r="E832" s="39"/>
      <c r="F832" s="39"/>
      <c r="G832" s="39"/>
      <c r="H832" s="39"/>
      <c r="I832" s="39"/>
      <c r="J832" s="39"/>
      <c r="K832" s="39"/>
      <c r="L832" s="39"/>
      <c r="M832" s="39"/>
      <c r="N832" s="39"/>
      <c r="O832" s="39"/>
      <c r="P832" s="39"/>
      <c r="Q832" s="39"/>
      <c r="R832" s="39"/>
      <c r="S832" s="39"/>
      <c r="T832" s="39"/>
      <c r="U832" s="39"/>
      <c r="V832" s="39"/>
      <c r="W832" s="39"/>
      <c r="X832" s="39"/>
      <c r="Y832" s="39"/>
      <c r="Z832" s="39"/>
    </row>
    <row r="833" spans="1:26" ht="16.5" customHeight="1">
      <c r="A833" s="39"/>
      <c r="B833" s="39"/>
      <c r="C833" s="39"/>
      <c r="D833" s="39"/>
      <c r="E833" s="39"/>
      <c r="F833" s="39"/>
      <c r="G833" s="39"/>
      <c r="H833" s="39"/>
      <c r="I833" s="39"/>
      <c r="J833" s="39"/>
      <c r="K833" s="39"/>
      <c r="L833" s="39"/>
      <c r="M833" s="39"/>
      <c r="N833" s="39"/>
      <c r="O833" s="39"/>
      <c r="P833" s="39"/>
      <c r="Q833" s="39"/>
      <c r="R833" s="39"/>
      <c r="S833" s="39"/>
      <c r="T833" s="39"/>
      <c r="U833" s="39"/>
      <c r="V833" s="39"/>
      <c r="W833" s="39"/>
      <c r="X833" s="39"/>
      <c r="Y833" s="39"/>
      <c r="Z833" s="39"/>
    </row>
    <row r="834" spans="1:26" ht="16.5" customHeight="1">
      <c r="A834" s="39"/>
      <c r="B834" s="39"/>
      <c r="C834" s="39"/>
      <c r="D834" s="39"/>
      <c r="E834" s="39"/>
      <c r="F834" s="39"/>
      <c r="G834" s="39"/>
      <c r="H834" s="39"/>
      <c r="I834" s="39"/>
      <c r="J834" s="39"/>
      <c r="K834" s="39"/>
      <c r="L834" s="39"/>
      <c r="M834" s="39"/>
      <c r="N834" s="39"/>
      <c r="O834" s="39"/>
      <c r="P834" s="39"/>
      <c r="Q834" s="39"/>
      <c r="R834" s="39"/>
      <c r="S834" s="39"/>
      <c r="T834" s="39"/>
      <c r="U834" s="39"/>
      <c r="V834" s="39"/>
      <c r="W834" s="39"/>
      <c r="X834" s="39"/>
      <c r="Y834" s="39"/>
      <c r="Z834" s="39"/>
    </row>
    <row r="835" spans="1:26" ht="16.5" customHeight="1">
      <c r="A835" s="39"/>
      <c r="B835" s="39"/>
      <c r="C835" s="39"/>
      <c r="D835" s="39"/>
      <c r="E835" s="39"/>
      <c r="F835" s="39"/>
      <c r="G835" s="39"/>
      <c r="H835" s="39"/>
      <c r="I835" s="39"/>
      <c r="J835" s="39"/>
      <c r="K835" s="39"/>
      <c r="L835" s="39"/>
      <c r="M835" s="39"/>
      <c r="N835" s="39"/>
      <c r="O835" s="39"/>
      <c r="P835" s="39"/>
      <c r="Q835" s="39"/>
      <c r="R835" s="39"/>
      <c r="S835" s="39"/>
      <c r="T835" s="39"/>
      <c r="U835" s="39"/>
      <c r="V835" s="39"/>
      <c r="W835" s="39"/>
      <c r="X835" s="39"/>
      <c r="Y835" s="39"/>
      <c r="Z835" s="39"/>
    </row>
    <row r="836" spans="1:26" ht="16.5" customHeight="1">
      <c r="A836" s="39"/>
      <c r="B836" s="39"/>
      <c r="C836" s="39"/>
      <c r="D836" s="39"/>
      <c r="E836" s="39"/>
      <c r="F836" s="39"/>
      <c r="G836" s="39"/>
      <c r="H836" s="39"/>
      <c r="I836" s="39"/>
      <c r="J836" s="39"/>
      <c r="K836" s="39"/>
      <c r="L836" s="39"/>
      <c r="M836" s="39"/>
      <c r="N836" s="39"/>
      <c r="O836" s="39"/>
      <c r="P836" s="39"/>
      <c r="Q836" s="39"/>
      <c r="R836" s="39"/>
      <c r="S836" s="39"/>
      <c r="T836" s="39"/>
      <c r="U836" s="39"/>
      <c r="V836" s="39"/>
      <c r="W836" s="39"/>
      <c r="X836" s="39"/>
      <c r="Y836" s="39"/>
      <c r="Z836" s="39"/>
    </row>
    <row r="837" spans="1:26" ht="16.5" customHeight="1">
      <c r="A837" s="39"/>
      <c r="B837" s="39"/>
      <c r="C837" s="39"/>
      <c r="D837" s="39"/>
      <c r="E837" s="39"/>
      <c r="F837" s="39"/>
      <c r="G837" s="39"/>
      <c r="H837" s="39"/>
      <c r="I837" s="39"/>
      <c r="J837" s="39"/>
      <c r="K837" s="39"/>
      <c r="L837" s="39"/>
      <c r="M837" s="39"/>
      <c r="N837" s="39"/>
      <c r="O837" s="39"/>
      <c r="P837" s="39"/>
      <c r="Q837" s="39"/>
      <c r="R837" s="39"/>
      <c r="S837" s="39"/>
      <c r="T837" s="39"/>
      <c r="U837" s="39"/>
      <c r="V837" s="39"/>
      <c r="W837" s="39"/>
      <c r="X837" s="39"/>
      <c r="Y837" s="39"/>
      <c r="Z837" s="39"/>
    </row>
    <row r="838" spans="1:26" ht="16.5" customHeight="1">
      <c r="A838" s="39"/>
      <c r="B838" s="39"/>
      <c r="C838" s="39"/>
      <c r="D838" s="39"/>
      <c r="E838" s="39"/>
      <c r="F838" s="39"/>
      <c r="G838" s="39"/>
      <c r="H838" s="39"/>
      <c r="I838" s="39"/>
      <c r="J838" s="39"/>
      <c r="K838" s="39"/>
      <c r="L838" s="39"/>
      <c r="M838" s="39"/>
      <c r="N838" s="39"/>
      <c r="O838" s="39"/>
      <c r="P838" s="39"/>
      <c r="Q838" s="39"/>
      <c r="R838" s="39"/>
      <c r="S838" s="39"/>
      <c r="T838" s="39"/>
      <c r="U838" s="39"/>
      <c r="V838" s="39"/>
      <c r="W838" s="39"/>
      <c r="X838" s="39"/>
      <c r="Y838" s="39"/>
      <c r="Z838" s="39"/>
    </row>
    <row r="839" spans="1:26" ht="16.5" customHeight="1">
      <c r="A839" s="39"/>
      <c r="B839" s="39"/>
      <c r="C839" s="39"/>
      <c r="D839" s="39"/>
      <c r="E839" s="39"/>
      <c r="F839" s="39"/>
      <c r="G839" s="39"/>
      <c r="H839" s="39"/>
      <c r="I839" s="39"/>
      <c r="J839" s="39"/>
      <c r="K839" s="39"/>
      <c r="L839" s="39"/>
      <c r="M839" s="39"/>
      <c r="N839" s="39"/>
      <c r="O839" s="39"/>
      <c r="P839" s="39"/>
      <c r="Q839" s="39"/>
      <c r="R839" s="39"/>
      <c r="S839" s="39"/>
      <c r="T839" s="39"/>
      <c r="U839" s="39"/>
      <c r="V839" s="39"/>
      <c r="W839" s="39"/>
      <c r="X839" s="39"/>
      <c r="Y839" s="39"/>
      <c r="Z839" s="39"/>
    </row>
    <row r="840" spans="1:26" ht="16.5" customHeight="1">
      <c r="A840" s="39"/>
      <c r="B840" s="39"/>
      <c r="C840" s="39"/>
      <c r="D840" s="39"/>
      <c r="E840" s="39"/>
      <c r="F840" s="39"/>
      <c r="G840" s="39"/>
      <c r="H840" s="39"/>
      <c r="I840" s="39"/>
      <c r="J840" s="39"/>
      <c r="K840" s="39"/>
      <c r="L840" s="39"/>
      <c r="M840" s="39"/>
      <c r="N840" s="39"/>
      <c r="O840" s="39"/>
      <c r="P840" s="39"/>
      <c r="Q840" s="39"/>
      <c r="R840" s="39"/>
      <c r="S840" s="39"/>
      <c r="T840" s="39"/>
      <c r="U840" s="39"/>
      <c r="V840" s="39"/>
      <c r="W840" s="39"/>
      <c r="X840" s="39"/>
      <c r="Y840" s="39"/>
      <c r="Z840" s="39"/>
    </row>
    <row r="841" spans="1:26" ht="16.5" customHeight="1">
      <c r="A841" s="39"/>
      <c r="B841" s="39"/>
      <c r="C841" s="39"/>
      <c r="D841" s="39"/>
      <c r="E841" s="39"/>
      <c r="F841" s="39"/>
      <c r="G841" s="39"/>
      <c r="H841" s="39"/>
      <c r="I841" s="39"/>
      <c r="J841" s="39"/>
      <c r="K841" s="39"/>
      <c r="L841" s="39"/>
      <c r="M841" s="39"/>
      <c r="N841" s="39"/>
      <c r="O841" s="39"/>
      <c r="P841" s="39"/>
      <c r="Q841" s="39"/>
      <c r="R841" s="39"/>
      <c r="S841" s="39"/>
      <c r="T841" s="39"/>
      <c r="U841" s="39"/>
      <c r="V841" s="39"/>
      <c r="W841" s="39"/>
      <c r="X841" s="39"/>
      <c r="Y841" s="39"/>
      <c r="Z841" s="39"/>
    </row>
    <row r="842" spans="1:26" ht="16.5" customHeight="1">
      <c r="A842" s="39"/>
      <c r="B842" s="39"/>
      <c r="C842" s="39"/>
      <c r="D842" s="39"/>
      <c r="E842" s="39"/>
      <c r="F842" s="39"/>
      <c r="G842" s="39"/>
      <c r="H842" s="39"/>
      <c r="I842" s="39"/>
      <c r="J842" s="39"/>
      <c r="K842" s="39"/>
      <c r="L842" s="39"/>
      <c r="M842" s="39"/>
      <c r="N842" s="39"/>
      <c r="O842" s="39"/>
      <c r="P842" s="39"/>
      <c r="Q842" s="39"/>
      <c r="R842" s="39"/>
      <c r="S842" s="39"/>
      <c r="T842" s="39"/>
      <c r="U842" s="39"/>
      <c r="V842" s="39"/>
      <c r="W842" s="39"/>
      <c r="X842" s="39"/>
      <c r="Y842" s="39"/>
      <c r="Z842" s="39"/>
    </row>
    <row r="843" spans="1:26" ht="16.5" customHeight="1">
      <c r="A843" s="39"/>
      <c r="B843" s="39"/>
      <c r="C843" s="39"/>
      <c r="D843" s="39"/>
      <c r="E843" s="39"/>
      <c r="F843" s="39"/>
      <c r="G843" s="39"/>
      <c r="H843" s="39"/>
      <c r="I843" s="39"/>
      <c r="J843" s="39"/>
      <c r="K843" s="39"/>
      <c r="L843" s="39"/>
      <c r="M843" s="39"/>
      <c r="N843" s="39"/>
      <c r="O843" s="39"/>
      <c r="P843" s="39"/>
      <c r="Q843" s="39"/>
      <c r="R843" s="39"/>
      <c r="S843" s="39"/>
      <c r="T843" s="39"/>
      <c r="U843" s="39"/>
      <c r="V843" s="39"/>
      <c r="W843" s="39"/>
      <c r="X843" s="39"/>
      <c r="Y843" s="39"/>
      <c r="Z843" s="39"/>
    </row>
    <row r="844" spans="1:26" ht="16.5" customHeight="1">
      <c r="A844" s="39"/>
      <c r="B844" s="39"/>
      <c r="C844" s="39"/>
      <c r="D844" s="39"/>
      <c r="E844" s="39"/>
      <c r="F844" s="39"/>
      <c r="G844" s="39"/>
      <c r="H844" s="39"/>
      <c r="I844" s="39"/>
      <c r="J844" s="39"/>
      <c r="K844" s="39"/>
      <c r="L844" s="39"/>
      <c r="M844" s="39"/>
      <c r="N844" s="39"/>
      <c r="O844" s="39"/>
      <c r="P844" s="39"/>
      <c r="Q844" s="39"/>
      <c r="R844" s="39"/>
      <c r="S844" s="39"/>
      <c r="T844" s="39"/>
      <c r="U844" s="39"/>
      <c r="V844" s="39"/>
      <c r="W844" s="39"/>
      <c r="X844" s="39"/>
      <c r="Y844" s="39"/>
      <c r="Z844" s="39"/>
    </row>
    <row r="845" spans="1:26" ht="16.5" customHeight="1">
      <c r="A845" s="39"/>
      <c r="B845" s="39"/>
      <c r="C845" s="39"/>
      <c r="D845" s="39"/>
      <c r="E845" s="39"/>
      <c r="F845" s="39"/>
      <c r="G845" s="39"/>
      <c r="H845" s="39"/>
      <c r="I845" s="39"/>
      <c r="J845" s="39"/>
      <c r="K845" s="39"/>
      <c r="L845" s="39"/>
      <c r="M845" s="39"/>
      <c r="N845" s="39"/>
      <c r="O845" s="39"/>
      <c r="P845" s="39"/>
      <c r="Q845" s="39"/>
      <c r="R845" s="39"/>
      <c r="S845" s="39"/>
      <c r="T845" s="39"/>
      <c r="U845" s="39"/>
      <c r="V845" s="39"/>
      <c r="W845" s="39"/>
      <c r="X845" s="39"/>
      <c r="Y845" s="39"/>
      <c r="Z845" s="39"/>
    </row>
    <row r="846" spans="1:26" ht="16.5" customHeight="1">
      <c r="A846" s="39"/>
      <c r="B846" s="39"/>
      <c r="C846" s="39"/>
      <c r="D846" s="39"/>
      <c r="E846" s="39"/>
      <c r="F846" s="39"/>
      <c r="G846" s="39"/>
      <c r="H846" s="39"/>
      <c r="I846" s="39"/>
      <c r="J846" s="39"/>
      <c r="K846" s="39"/>
      <c r="L846" s="39"/>
      <c r="M846" s="39"/>
      <c r="N846" s="39"/>
      <c r="O846" s="39"/>
      <c r="P846" s="39"/>
      <c r="Q846" s="39"/>
      <c r="R846" s="39"/>
      <c r="S846" s="39"/>
      <c r="T846" s="39"/>
      <c r="U846" s="39"/>
      <c r="V846" s="39"/>
      <c r="W846" s="39"/>
      <c r="X846" s="39"/>
      <c r="Y846" s="39"/>
      <c r="Z846" s="39"/>
    </row>
    <row r="847" spans="1:26" ht="16.5" customHeight="1">
      <c r="A847" s="39"/>
      <c r="B847" s="39"/>
      <c r="C847" s="39"/>
      <c r="D847" s="39"/>
      <c r="E847" s="39"/>
      <c r="F847" s="39"/>
      <c r="G847" s="39"/>
      <c r="H847" s="39"/>
      <c r="I847" s="39"/>
      <c r="J847" s="39"/>
      <c r="K847" s="39"/>
      <c r="L847" s="39"/>
      <c r="M847" s="39"/>
      <c r="N847" s="39"/>
      <c r="O847" s="39"/>
      <c r="P847" s="39"/>
      <c r="Q847" s="39"/>
      <c r="R847" s="39"/>
      <c r="S847" s="39"/>
      <c r="T847" s="39"/>
      <c r="U847" s="39"/>
      <c r="V847" s="39"/>
      <c r="W847" s="39"/>
      <c r="X847" s="39"/>
      <c r="Y847" s="39"/>
      <c r="Z847" s="39"/>
    </row>
    <row r="848" spans="1:26" ht="16.5" customHeight="1">
      <c r="A848" s="39"/>
      <c r="B848" s="39"/>
      <c r="C848" s="39"/>
      <c r="D848" s="39"/>
      <c r="E848" s="39"/>
      <c r="F848" s="39"/>
      <c r="G848" s="39"/>
      <c r="H848" s="39"/>
      <c r="I848" s="39"/>
      <c r="J848" s="39"/>
      <c r="K848" s="39"/>
      <c r="L848" s="39"/>
      <c r="M848" s="39"/>
      <c r="N848" s="39"/>
      <c r="O848" s="39"/>
      <c r="P848" s="39"/>
      <c r="Q848" s="39"/>
      <c r="R848" s="39"/>
      <c r="S848" s="39"/>
      <c r="T848" s="39"/>
      <c r="U848" s="39"/>
      <c r="V848" s="39"/>
      <c r="W848" s="39"/>
      <c r="X848" s="39"/>
      <c r="Y848" s="39"/>
      <c r="Z848" s="39"/>
    </row>
    <row r="849" spans="1:26" ht="16.5" customHeight="1">
      <c r="A849" s="39"/>
      <c r="B849" s="39"/>
      <c r="C849" s="39"/>
      <c r="D849" s="39"/>
      <c r="E849" s="39"/>
      <c r="F849" s="39"/>
      <c r="G849" s="39"/>
      <c r="H849" s="39"/>
      <c r="I849" s="39"/>
      <c r="J849" s="39"/>
      <c r="K849" s="39"/>
      <c r="L849" s="39"/>
      <c r="M849" s="39"/>
      <c r="N849" s="39"/>
      <c r="O849" s="39"/>
      <c r="P849" s="39"/>
      <c r="Q849" s="39"/>
      <c r="R849" s="39"/>
      <c r="S849" s="39"/>
      <c r="T849" s="39"/>
      <c r="U849" s="39"/>
      <c r="V849" s="39"/>
      <c r="W849" s="39"/>
      <c r="X849" s="39"/>
      <c r="Y849" s="39"/>
      <c r="Z849" s="39"/>
    </row>
    <row r="850" spans="1:26" ht="16.5" customHeight="1">
      <c r="A850" s="39"/>
      <c r="B850" s="39"/>
      <c r="C850" s="39"/>
      <c r="D850" s="39"/>
      <c r="E850" s="39"/>
      <c r="F850" s="39"/>
      <c r="G850" s="39"/>
      <c r="H850" s="39"/>
      <c r="I850" s="39"/>
      <c r="J850" s="39"/>
      <c r="K850" s="39"/>
      <c r="L850" s="39"/>
      <c r="M850" s="39"/>
      <c r="N850" s="39"/>
      <c r="O850" s="39"/>
      <c r="P850" s="39"/>
      <c r="Q850" s="39"/>
      <c r="R850" s="39"/>
      <c r="S850" s="39"/>
      <c r="T850" s="39"/>
      <c r="U850" s="39"/>
      <c r="V850" s="39"/>
      <c r="W850" s="39"/>
      <c r="X850" s="39"/>
      <c r="Y850" s="39"/>
      <c r="Z850" s="39"/>
    </row>
    <row r="851" spans="1:26" ht="16.5" customHeight="1">
      <c r="A851" s="39"/>
      <c r="B851" s="39"/>
      <c r="C851" s="39"/>
      <c r="D851" s="39"/>
      <c r="E851" s="39"/>
      <c r="F851" s="39"/>
      <c r="G851" s="39"/>
      <c r="H851" s="39"/>
      <c r="I851" s="39"/>
      <c r="J851" s="39"/>
      <c r="K851" s="39"/>
      <c r="L851" s="39"/>
      <c r="M851" s="39"/>
      <c r="N851" s="39"/>
      <c r="O851" s="39"/>
      <c r="P851" s="39"/>
      <c r="Q851" s="39"/>
      <c r="R851" s="39"/>
      <c r="S851" s="39"/>
      <c r="T851" s="39"/>
      <c r="U851" s="39"/>
      <c r="V851" s="39"/>
      <c r="W851" s="39"/>
      <c r="X851" s="39"/>
      <c r="Y851" s="39"/>
      <c r="Z851" s="39"/>
    </row>
    <row r="852" spans="1:26" ht="16.5" customHeight="1">
      <c r="A852" s="39"/>
      <c r="B852" s="39"/>
      <c r="C852" s="39"/>
      <c r="D852" s="39"/>
      <c r="E852" s="39"/>
      <c r="F852" s="39"/>
      <c r="G852" s="39"/>
      <c r="H852" s="39"/>
      <c r="I852" s="39"/>
      <c r="J852" s="39"/>
      <c r="K852" s="39"/>
      <c r="L852" s="39"/>
      <c r="M852" s="39"/>
      <c r="N852" s="39"/>
      <c r="O852" s="39"/>
      <c r="P852" s="39"/>
      <c r="Q852" s="39"/>
      <c r="R852" s="39"/>
      <c r="S852" s="39"/>
      <c r="T852" s="39"/>
      <c r="U852" s="39"/>
      <c r="V852" s="39"/>
      <c r="W852" s="39"/>
      <c r="X852" s="39"/>
      <c r="Y852" s="39"/>
      <c r="Z852" s="39"/>
    </row>
    <row r="853" spans="1:26" ht="16.5" customHeight="1">
      <c r="A853" s="39"/>
      <c r="B853" s="39"/>
      <c r="C853" s="39"/>
      <c r="D853" s="39"/>
      <c r="E853" s="39"/>
      <c r="F853" s="39"/>
      <c r="G853" s="39"/>
      <c r="H853" s="39"/>
      <c r="I853" s="39"/>
      <c r="J853" s="39"/>
      <c r="K853" s="39"/>
      <c r="L853" s="39"/>
      <c r="M853" s="39"/>
      <c r="N853" s="39"/>
      <c r="O853" s="39"/>
      <c r="P853" s="39"/>
      <c r="Q853" s="39"/>
      <c r="R853" s="39"/>
      <c r="S853" s="39"/>
      <c r="T853" s="39"/>
      <c r="U853" s="39"/>
      <c r="V853" s="39"/>
      <c r="W853" s="39"/>
      <c r="X853" s="39"/>
      <c r="Y853" s="39"/>
      <c r="Z853" s="39"/>
    </row>
    <row r="854" spans="1:26" ht="16.5" customHeight="1">
      <c r="A854" s="39"/>
      <c r="B854" s="39"/>
      <c r="C854" s="39"/>
      <c r="D854" s="39"/>
      <c r="E854" s="39"/>
      <c r="F854" s="39"/>
      <c r="G854" s="39"/>
      <c r="H854" s="39"/>
      <c r="I854" s="39"/>
      <c r="J854" s="39"/>
      <c r="K854" s="39"/>
      <c r="L854" s="39"/>
      <c r="M854" s="39"/>
      <c r="N854" s="39"/>
      <c r="O854" s="39"/>
      <c r="P854" s="39"/>
      <c r="Q854" s="39"/>
      <c r="R854" s="39"/>
      <c r="S854" s="39"/>
      <c r="T854" s="39"/>
      <c r="U854" s="39"/>
      <c r="V854" s="39"/>
      <c r="W854" s="39"/>
      <c r="X854" s="39"/>
      <c r="Y854" s="39"/>
      <c r="Z854" s="39"/>
    </row>
    <row r="855" spans="1:26" ht="16.5" customHeight="1">
      <c r="A855" s="39"/>
      <c r="B855" s="39"/>
      <c r="C855" s="39"/>
      <c r="D855" s="39"/>
      <c r="E855" s="39"/>
      <c r="F855" s="39"/>
      <c r="G855" s="39"/>
      <c r="H855" s="39"/>
      <c r="I855" s="39"/>
      <c r="J855" s="39"/>
      <c r="K855" s="39"/>
      <c r="L855" s="39"/>
      <c r="M855" s="39"/>
      <c r="N855" s="39"/>
      <c r="O855" s="39"/>
      <c r="P855" s="39"/>
      <c r="Q855" s="39"/>
      <c r="R855" s="39"/>
      <c r="S855" s="39"/>
      <c r="T855" s="39"/>
      <c r="U855" s="39"/>
      <c r="V855" s="39"/>
      <c r="W855" s="39"/>
      <c r="X855" s="39"/>
      <c r="Y855" s="39"/>
      <c r="Z855" s="39"/>
    </row>
    <row r="856" spans="1:26" ht="16.5" customHeight="1">
      <c r="A856" s="39"/>
      <c r="B856" s="39"/>
      <c r="C856" s="39"/>
      <c r="D856" s="39"/>
      <c r="E856" s="39"/>
      <c r="F856" s="39"/>
      <c r="G856" s="39"/>
      <c r="H856" s="39"/>
      <c r="I856" s="39"/>
      <c r="J856" s="39"/>
      <c r="K856" s="39"/>
      <c r="L856" s="39"/>
      <c r="M856" s="39"/>
      <c r="N856" s="39"/>
      <c r="O856" s="39"/>
      <c r="P856" s="39"/>
      <c r="Q856" s="39"/>
      <c r="R856" s="39"/>
      <c r="S856" s="39"/>
      <c r="T856" s="39"/>
      <c r="U856" s="39"/>
      <c r="V856" s="39"/>
      <c r="W856" s="39"/>
      <c r="X856" s="39"/>
      <c r="Y856" s="39"/>
      <c r="Z856" s="39"/>
    </row>
    <row r="857" spans="1:26" ht="16.5" customHeight="1">
      <c r="A857" s="39"/>
      <c r="B857" s="39"/>
      <c r="C857" s="39"/>
      <c r="D857" s="39"/>
      <c r="E857" s="39"/>
      <c r="F857" s="39"/>
      <c r="G857" s="39"/>
      <c r="H857" s="39"/>
      <c r="I857" s="39"/>
      <c r="J857" s="39"/>
      <c r="K857" s="39"/>
      <c r="L857" s="39"/>
      <c r="M857" s="39"/>
      <c r="N857" s="39"/>
      <c r="O857" s="39"/>
      <c r="P857" s="39"/>
      <c r="Q857" s="39"/>
      <c r="R857" s="39"/>
      <c r="S857" s="39"/>
      <c r="T857" s="39"/>
      <c r="U857" s="39"/>
      <c r="V857" s="39"/>
      <c r="W857" s="39"/>
      <c r="X857" s="39"/>
      <c r="Y857" s="39"/>
      <c r="Z857" s="39"/>
    </row>
    <row r="858" spans="1:26" ht="16.5" customHeight="1">
      <c r="A858" s="39"/>
      <c r="B858" s="39"/>
      <c r="C858" s="39"/>
      <c r="D858" s="39"/>
      <c r="E858" s="39"/>
      <c r="F858" s="39"/>
      <c r="G858" s="39"/>
      <c r="H858" s="39"/>
      <c r="I858" s="39"/>
      <c r="J858" s="39"/>
      <c r="K858" s="39"/>
      <c r="L858" s="39"/>
      <c r="M858" s="39"/>
      <c r="N858" s="39"/>
      <c r="O858" s="39"/>
      <c r="P858" s="39"/>
      <c r="Q858" s="39"/>
      <c r="R858" s="39"/>
      <c r="S858" s="39"/>
      <c r="T858" s="39"/>
      <c r="U858" s="39"/>
      <c r="V858" s="39"/>
      <c r="W858" s="39"/>
      <c r="X858" s="39"/>
      <c r="Y858" s="39"/>
      <c r="Z858" s="39"/>
    </row>
    <row r="859" spans="1:26" ht="16.5" customHeight="1">
      <c r="A859" s="39"/>
      <c r="B859" s="39"/>
      <c r="C859" s="39"/>
      <c r="D859" s="39"/>
      <c r="E859" s="39"/>
      <c r="F859" s="39"/>
      <c r="G859" s="39"/>
      <c r="H859" s="39"/>
      <c r="I859" s="39"/>
      <c r="J859" s="39"/>
      <c r="K859" s="39"/>
      <c r="L859" s="39"/>
      <c r="M859" s="39"/>
      <c r="N859" s="39"/>
      <c r="O859" s="39"/>
      <c r="P859" s="39"/>
      <c r="Q859" s="39"/>
      <c r="R859" s="39"/>
      <c r="S859" s="39"/>
      <c r="T859" s="39"/>
      <c r="U859" s="39"/>
      <c r="V859" s="39"/>
      <c r="W859" s="39"/>
      <c r="X859" s="39"/>
      <c r="Y859" s="39"/>
      <c r="Z859" s="39"/>
    </row>
    <row r="860" spans="1:26" ht="16.5" customHeight="1">
      <c r="A860" s="39"/>
      <c r="B860" s="39"/>
      <c r="C860" s="39"/>
      <c r="D860" s="39"/>
      <c r="E860" s="39"/>
      <c r="F860" s="39"/>
      <c r="G860" s="39"/>
      <c r="H860" s="39"/>
      <c r="I860" s="39"/>
      <c r="J860" s="39"/>
      <c r="K860" s="39"/>
      <c r="L860" s="39"/>
      <c r="M860" s="39"/>
      <c r="N860" s="39"/>
      <c r="O860" s="39"/>
      <c r="P860" s="39"/>
      <c r="Q860" s="39"/>
      <c r="R860" s="39"/>
      <c r="S860" s="39"/>
      <c r="T860" s="39"/>
      <c r="U860" s="39"/>
      <c r="V860" s="39"/>
      <c r="W860" s="39"/>
      <c r="X860" s="39"/>
      <c r="Y860" s="39"/>
      <c r="Z860" s="39"/>
    </row>
    <row r="861" spans="1:26" ht="16.5" customHeight="1">
      <c r="A861" s="39"/>
      <c r="B861" s="39"/>
      <c r="C861" s="39"/>
      <c r="D861" s="39"/>
      <c r="E861" s="39"/>
      <c r="F861" s="39"/>
      <c r="G861" s="39"/>
      <c r="H861" s="39"/>
      <c r="I861" s="39"/>
      <c r="J861" s="39"/>
      <c r="K861" s="39"/>
      <c r="L861" s="39"/>
      <c r="M861" s="39"/>
      <c r="N861" s="39"/>
      <c r="O861" s="39"/>
      <c r="P861" s="39"/>
      <c r="Q861" s="39"/>
      <c r="R861" s="39"/>
      <c r="S861" s="39"/>
      <c r="T861" s="39"/>
      <c r="U861" s="39"/>
      <c r="V861" s="39"/>
      <c r="W861" s="39"/>
      <c r="X861" s="39"/>
      <c r="Y861" s="39"/>
      <c r="Z861" s="39"/>
    </row>
    <row r="862" spans="1:26" ht="16.5" customHeight="1">
      <c r="A862" s="39"/>
      <c r="B862" s="39"/>
      <c r="C862" s="39"/>
      <c r="D862" s="39"/>
      <c r="E862" s="39"/>
      <c r="F862" s="39"/>
      <c r="G862" s="39"/>
      <c r="H862" s="39"/>
      <c r="I862" s="39"/>
      <c r="J862" s="39"/>
      <c r="K862" s="39"/>
      <c r="L862" s="39"/>
      <c r="M862" s="39"/>
      <c r="N862" s="39"/>
      <c r="O862" s="39"/>
      <c r="P862" s="39"/>
      <c r="Q862" s="39"/>
      <c r="R862" s="39"/>
      <c r="S862" s="39"/>
      <c r="T862" s="39"/>
      <c r="U862" s="39"/>
      <c r="V862" s="39"/>
      <c r="W862" s="39"/>
      <c r="X862" s="39"/>
      <c r="Y862" s="39"/>
      <c r="Z862" s="39"/>
    </row>
    <row r="863" spans="1:26" ht="16.5" customHeight="1">
      <c r="A863" s="39"/>
      <c r="B863" s="39"/>
      <c r="C863" s="39"/>
      <c r="D863" s="39"/>
      <c r="E863" s="39"/>
      <c r="F863" s="39"/>
      <c r="G863" s="39"/>
      <c r="H863" s="39"/>
      <c r="I863" s="39"/>
      <c r="J863" s="39"/>
      <c r="K863" s="39"/>
      <c r="L863" s="39"/>
      <c r="M863" s="39"/>
      <c r="N863" s="39"/>
      <c r="O863" s="39"/>
      <c r="P863" s="39"/>
      <c r="Q863" s="39"/>
      <c r="R863" s="39"/>
      <c r="S863" s="39"/>
      <c r="T863" s="39"/>
      <c r="U863" s="39"/>
      <c r="V863" s="39"/>
      <c r="W863" s="39"/>
      <c r="X863" s="39"/>
      <c r="Y863" s="39"/>
      <c r="Z863" s="39"/>
    </row>
    <row r="864" spans="1:26" ht="16.5" customHeight="1">
      <c r="A864" s="39"/>
      <c r="B864" s="39"/>
      <c r="C864" s="39"/>
      <c r="D864" s="39"/>
      <c r="E864" s="39"/>
      <c r="F864" s="39"/>
      <c r="G864" s="39"/>
      <c r="H864" s="39"/>
      <c r="I864" s="39"/>
      <c r="J864" s="39"/>
      <c r="K864" s="39"/>
      <c r="L864" s="39"/>
      <c r="M864" s="39"/>
      <c r="N864" s="39"/>
      <c r="O864" s="39"/>
      <c r="P864" s="39"/>
      <c r="Q864" s="39"/>
      <c r="R864" s="39"/>
      <c r="S864" s="39"/>
      <c r="T864" s="39"/>
      <c r="U864" s="39"/>
      <c r="V864" s="39"/>
      <c r="W864" s="39"/>
      <c r="X864" s="39"/>
      <c r="Y864" s="39"/>
      <c r="Z864" s="39"/>
    </row>
    <row r="865" spans="1:26" ht="16.5" customHeight="1">
      <c r="A865" s="39"/>
      <c r="B865" s="39"/>
      <c r="C865" s="39"/>
      <c r="D865" s="39"/>
      <c r="E865" s="39"/>
      <c r="F865" s="39"/>
      <c r="G865" s="39"/>
      <c r="H865" s="39"/>
      <c r="I865" s="39"/>
      <c r="J865" s="39"/>
      <c r="K865" s="39"/>
      <c r="L865" s="39"/>
      <c r="M865" s="39"/>
      <c r="N865" s="39"/>
      <c r="O865" s="39"/>
      <c r="P865" s="39"/>
      <c r="Q865" s="39"/>
      <c r="R865" s="39"/>
      <c r="S865" s="39"/>
      <c r="T865" s="39"/>
      <c r="U865" s="39"/>
      <c r="V865" s="39"/>
      <c r="W865" s="39"/>
      <c r="X865" s="39"/>
      <c r="Y865" s="39"/>
      <c r="Z865" s="39"/>
    </row>
    <row r="866" spans="1:26" ht="16.5" customHeight="1">
      <c r="A866" s="39"/>
      <c r="B866" s="39"/>
      <c r="C866" s="39"/>
      <c r="D866" s="39"/>
      <c r="E866" s="39"/>
      <c r="F866" s="39"/>
      <c r="G866" s="39"/>
      <c r="H866" s="39"/>
      <c r="I866" s="39"/>
      <c r="J866" s="39"/>
      <c r="K866" s="39"/>
      <c r="L866" s="39"/>
      <c r="M866" s="39"/>
      <c r="N866" s="39"/>
      <c r="O866" s="39"/>
      <c r="P866" s="39"/>
      <c r="Q866" s="39"/>
      <c r="R866" s="39"/>
      <c r="S866" s="39"/>
      <c r="T866" s="39"/>
      <c r="U866" s="39"/>
      <c r="V866" s="39"/>
      <c r="W866" s="39"/>
      <c r="X866" s="39"/>
      <c r="Y866" s="39"/>
      <c r="Z866" s="39"/>
    </row>
    <row r="867" spans="1:26" ht="16.5" customHeight="1">
      <c r="A867" s="39"/>
      <c r="B867" s="39"/>
      <c r="C867" s="39"/>
      <c r="D867" s="39"/>
      <c r="E867" s="39"/>
      <c r="F867" s="39"/>
      <c r="G867" s="39"/>
      <c r="H867" s="39"/>
      <c r="I867" s="39"/>
      <c r="J867" s="39"/>
      <c r="K867" s="39"/>
      <c r="L867" s="39"/>
      <c r="M867" s="39"/>
      <c r="N867" s="39"/>
      <c r="O867" s="39"/>
      <c r="P867" s="39"/>
      <c r="Q867" s="39"/>
      <c r="R867" s="39"/>
      <c r="S867" s="39"/>
      <c r="T867" s="39"/>
      <c r="U867" s="39"/>
      <c r="V867" s="39"/>
      <c r="W867" s="39"/>
      <c r="X867" s="39"/>
      <c r="Y867" s="39"/>
      <c r="Z867" s="39"/>
    </row>
    <row r="868" spans="1:26" ht="16.5" customHeight="1">
      <c r="A868" s="39"/>
      <c r="B868" s="39"/>
      <c r="C868" s="39"/>
      <c r="D868" s="39"/>
      <c r="E868" s="39"/>
      <c r="F868" s="39"/>
      <c r="G868" s="39"/>
      <c r="H868" s="39"/>
      <c r="I868" s="39"/>
      <c r="J868" s="39"/>
      <c r="K868" s="39"/>
      <c r="L868" s="39"/>
      <c r="M868" s="39"/>
      <c r="N868" s="39"/>
      <c r="O868" s="39"/>
      <c r="P868" s="39"/>
      <c r="Q868" s="39"/>
      <c r="R868" s="39"/>
      <c r="S868" s="39"/>
      <c r="T868" s="39"/>
      <c r="U868" s="39"/>
      <c r="V868" s="39"/>
      <c r="W868" s="39"/>
      <c r="X868" s="39"/>
      <c r="Y868" s="39"/>
      <c r="Z868" s="39"/>
    </row>
    <row r="869" spans="1:26" ht="16.5" customHeight="1">
      <c r="A869" s="39"/>
      <c r="B869" s="39"/>
      <c r="C869" s="39"/>
      <c r="D869" s="39"/>
      <c r="E869" s="39"/>
      <c r="F869" s="39"/>
      <c r="G869" s="39"/>
      <c r="H869" s="39"/>
      <c r="I869" s="39"/>
      <c r="J869" s="39"/>
      <c r="K869" s="39"/>
      <c r="L869" s="39"/>
      <c r="M869" s="39"/>
      <c r="N869" s="39"/>
      <c r="O869" s="39"/>
      <c r="P869" s="39"/>
      <c r="Q869" s="39"/>
      <c r="R869" s="39"/>
      <c r="S869" s="39"/>
      <c r="T869" s="39"/>
      <c r="U869" s="39"/>
      <c r="V869" s="39"/>
      <c r="W869" s="39"/>
      <c r="X869" s="39"/>
      <c r="Y869" s="39"/>
      <c r="Z869" s="39"/>
    </row>
    <row r="870" spans="1:26" ht="16.5" customHeight="1">
      <c r="A870" s="39"/>
      <c r="B870" s="39"/>
      <c r="C870" s="39"/>
      <c r="D870" s="39"/>
      <c r="E870" s="39"/>
      <c r="F870" s="39"/>
      <c r="G870" s="39"/>
      <c r="H870" s="39"/>
      <c r="I870" s="39"/>
      <c r="J870" s="39"/>
      <c r="K870" s="39"/>
      <c r="L870" s="39"/>
      <c r="M870" s="39"/>
      <c r="N870" s="39"/>
      <c r="O870" s="39"/>
      <c r="P870" s="39"/>
      <c r="Q870" s="39"/>
      <c r="R870" s="39"/>
      <c r="S870" s="39"/>
      <c r="T870" s="39"/>
      <c r="U870" s="39"/>
      <c r="V870" s="39"/>
      <c r="W870" s="39"/>
      <c r="X870" s="39"/>
      <c r="Y870" s="39"/>
      <c r="Z870" s="39"/>
    </row>
    <row r="871" spans="1:26" ht="16.5" customHeight="1">
      <c r="A871" s="39"/>
      <c r="B871" s="39"/>
      <c r="C871" s="39"/>
      <c r="D871" s="39"/>
      <c r="E871" s="39"/>
      <c r="F871" s="39"/>
      <c r="G871" s="39"/>
      <c r="H871" s="39"/>
      <c r="I871" s="39"/>
      <c r="J871" s="39"/>
      <c r="K871" s="39"/>
      <c r="L871" s="39"/>
      <c r="M871" s="39"/>
      <c r="N871" s="39"/>
      <c r="O871" s="39"/>
      <c r="P871" s="39"/>
      <c r="Q871" s="39"/>
      <c r="R871" s="39"/>
      <c r="S871" s="39"/>
      <c r="T871" s="39"/>
      <c r="U871" s="39"/>
      <c r="V871" s="39"/>
      <c r="W871" s="39"/>
      <c r="X871" s="39"/>
      <c r="Y871" s="39"/>
      <c r="Z871" s="39"/>
    </row>
    <row r="872" spans="1:26" ht="16.5" customHeight="1">
      <c r="A872" s="39"/>
      <c r="B872" s="39"/>
      <c r="C872" s="39"/>
      <c r="D872" s="39"/>
      <c r="E872" s="39"/>
      <c r="F872" s="39"/>
      <c r="G872" s="39"/>
      <c r="H872" s="39"/>
      <c r="I872" s="39"/>
      <c r="J872" s="39"/>
      <c r="K872" s="39"/>
      <c r="L872" s="39"/>
      <c r="M872" s="39"/>
      <c r="N872" s="39"/>
      <c r="O872" s="39"/>
      <c r="P872" s="39"/>
      <c r="Q872" s="39"/>
      <c r="R872" s="39"/>
      <c r="S872" s="39"/>
      <c r="T872" s="39"/>
      <c r="U872" s="39"/>
      <c r="V872" s="39"/>
      <c r="W872" s="39"/>
      <c r="X872" s="39"/>
      <c r="Y872" s="39"/>
      <c r="Z872" s="39"/>
    </row>
    <row r="873" spans="1:26" ht="16.5" customHeight="1">
      <c r="A873" s="39"/>
      <c r="B873" s="39"/>
      <c r="C873" s="39"/>
      <c r="D873" s="39"/>
      <c r="E873" s="39"/>
      <c r="F873" s="39"/>
      <c r="G873" s="39"/>
      <c r="H873" s="39"/>
      <c r="I873" s="39"/>
      <c r="J873" s="39"/>
      <c r="K873" s="39"/>
      <c r="L873" s="39"/>
      <c r="M873" s="39"/>
      <c r="N873" s="39"/>
      <c r="O873" s="39"/>
      <c r="P873" s="39"/>
      <c r="Q873" s="39"/>
      <c r="R873" s="39"/>
      <c r="S873" s="39"/>
      <c r="T873" s="39"/>
      <c r="U873" s="39"/>
      <c r="V873" s="39"/>
      <c r="W873" s="39"/>
      <c r="X873" s="39"/>
      <c r="Y873" s="39"/>
      <c r="Z873" s="39"/>
    </row>
    <row r="874" spans="1:26" ht="16.5" customHeight="1">
      <c r="A874" s="39"/>
      <c r="B874" s="39"/>
      <c r="C874" s="39"/>
      <c r="D874" s="39"/>
      <c r="E874" s="39"/>
      <c r="F874" s="39"/>
      <c r="G874" s="39"/>
      <c r="H874" s="39"/>
      <c r="I874" s="39"/>
      <c r="J874" s="39"/>
      <c r="K874" s="39"/>
      <c r="L874" s="39"/>
      <c r="M874" s="39"/>
      <c r="N874" s="39"/>
      <c r="O874" s="39"/>
      <c r="P874" s="39"/>
      <c r="Q874" s="39"/>
      <c r="R874" s="39"/>
      <c r="S874" s="39"/>
      <c r="T874" s="39"/>
      <c r="U874" s="39"/>
      <c r="V874" s="39"/>
      <c r="W874" s="39"/>
      <c r="X874" s="39"/>
      <c r="Y874" s="39"/>
      <c r="Z874" s="39"/>
    </row>
    <row r="875" spans="1:26" ht="16.5" customHeight="1">
      <c r="A875" s="39"/>
      <c r="B875" s="39"/>
      <c r="C875" s="39"/>
      <c r="D875" s="39"/>
      <c r="E875" s="39"/>
      <c r="F875" s="39"/>
      <c r="G875" s="39"/>
      <c r="H875" s="39"/>
      <c r="I875" s="39"/>
      <c r="J875" s="39"/>
      <c r="K875" s="39"/>
      <c r="L875" s="39"/>
      <c r="M875" s="39"/>
      <c r="N875" s="39"/>
      <c r="O875" s="39"/>
      <c r="P875" s="39"/>
      <c r="Q875" s="39"/>
      <c r="R875" s="39"/>
      <c r="S875" s="39"/>
      <c r="T875" s="39"/>
      <c r="U875" s="39"/>
      <c r="V875" s="39"/>
      <c r="W875" s="39"/>
      <c r="X875" s="39"/>
      <c r="Y875" s="39"/>
      <c r="Z875" s="39"/>
    </row>
    <row r="876" spans="1:26" ht="16.5" customHeight="1">
      <c r="A876" s="39"/>
      <c r="B876" s="39"/>
      <c r="C876" s="39"/>
      <c r="D876" s="39"/>
      <c r="E876" s="39"/>
      <c r="F876" s="39"/>
      <c r="G876" s="39"/>
      <c r="H876" s="39"/>
      <c r="I876" s="39"/>
      <c r="J876" s="39"/>
      <c r="K876" s="39"/>
      <c r="L876" s="39"/>
      <c r="M876" s="39"/>
      <c r="N876" s="39"/>
      <c r="O876" s="39"/>
      <c r="P876" s="39"/>
      <c r="Q876" s="39"/>
      <c r="R876" s="39"/>
      <c r="S876" s="39"/>
      <c r="T876" s="39"/>
      <c r="U876" s="39"/>
      <c r="V876" s="39"/>
      <c r="W876" s="39"/>
      <c r="X876" s="39"/>
      <c r="Y876" s="39"/>
      <c r="Z876" s="39"/>
    </row>
    <row r="877" spans="1:26" ht="16.5" customHeight="1">
      <c r="A877" s="39"/>
      <c r="B877" s="39"/>
      <c r="C877" s="39"/>
      <c r="D877" s="39"/>
      <c r="E877" s="39"/>
      <c r="F877" s="39"/>
      <c r="G877" s="39"/>
      <c r="H877" s="39"/>
      <c r="I877" s="39"/>
      <c r="J877" s="39"/>
      <c r="K877" s="39"/>
      <c r="L877" s="39"/>
      <c r="M877" s="39"/>
      <c r="N877" s="39"/>
      <c r="O877" s="39"/>
      <c r="P877" s="39"/>
      <c r="Q877" s="39"/>
      <c r="R877" s="39"/>
      <c r="S877" s="39"/>
      <c r="T877" s="39"/>
      <c r="U877" s="39"/>
      <c r="V877" s="39"/>
      <c r="W877" s="39"/>
      <c r="X877" s="39"/>
      <c r="Y877" s="39"/>
      <c r="Z877" s="39"/>
    </row>
    <row r="878" spans="1:26" ht="16.5" customHeight="1">
      <c r="A878" s="39"/>
      <c r="B878" s="39"/>
      <c r="C878" s="39"/>
      <c r="D878" s="39"/>
      <c r="E878" s="39"/>
      <c r="F878" s="39"/>
      <c r="G878" s="39"/>
      <c r="H878" s="39"/>
      <c r="I878" s="39"/>
      <c r="J878" s="39"/>
      <c r="K878" s="39"/>
      <c r="L878" s="39"/>
      <c r="M878" s="39"/>
      <c r="N878" s="39"/>
      <c r="O878" s="39"/>
      <c r="P878" s="39"/>
      <c r="Q878" s="39"/>
      <c r="R878" s="39"/>
      <c r="S878" s="39"/>
      <c r="T878" s="39"/>
      <c r="U878" s="39"/>
      <c r="V878" s="39"/>
      <c r="W878" s="39"/>
      <c r="X878" s="39"/>
      <c r="Y878" s="39"/>
      <c r="Z878" s="39"/>
    </row>
    <row r="879" spans="1:26" ht="16.5" customHeight="1">
      <c r="A879" s="39"/>
      <c r="B879" s="39"/>
      <c r="C879" s="39"/>
      <c r="D879" s="39"/>
      <c r="E879" s="39"/>
      <c r="F879" s="39"/>
      <c r="G879" s="39"/>
      <c r="H879" s="39"/>
      <c r="I879" s="39"/>
      <c r="J879" s="39"/>
      <c r="K879" s="39"/>
      <c r="L879" s="39"/>
      <c r="M879" s="39"/>
      <c r="N879" s="39"/>
      <c r="O879" s="39"/>
      <c r="P879" s="39"/>
      <c r="Q879" s="39"/>
      <c r="R879" s="39"/>
      <c r="S879" s="39"/>
      <c r="T879" s="39"/>
      <c r="U879" s="39"/>
      <c r="V879" s="39"/>
      <c r="W879" s="39"/>
      <c r="X879" s="39"/>
      <c r="Y879" s="39"/>
      <c r="Z879" s="39"/>
    </row>
    <row r="880" spans="1:26" ht="16.5" customHeight="1">
      <c r="A880" s="39"/>
      <c r="B880" s="39"/>
      <c r="C880" s="39"/>
      <c r="D880" s="39"/>
      <c r="E880" s="39"/>
      <c r="F880" s="39"/>
      <c r="G880" s="39"/>
      <c r="H880" s="39"/>
      <c r="I880" s="39"/>
      <c r="J880" s="39"/>
      <c r="K880" s="39"/>
      <c r="L880" s="39"/>
      <c r="M880" s="39"/>
      <c r="N880" s="39"/>
      <c r="O880" s="39"/>
      <c r="P880" s="39"/>
      <c r="Q880" s="39"/>
      <c r="R880" s="39"/>
      <c r="S880" s="39"/>
      <c r="T880" s="39"/>
      <c r="U880" s="39"/>
      <c r="V880" s="39"/>
      <c r="W880" s="39"/>
      <c r="X880" s="39"/>
      <c r="Y880" s="39"/>
      <c r="Z880" s="39"/>
    </row>
    <row r="881" spans="1:26" ht="16.5" customHeight="1">
      <c r="A881" s="39"/>
      <c r="B881" s="39"/>
      <c r="C881" s="39"/>
      <c r="D881" s="39"/>
      <c r="E881" s="39"/>
      <c r="F881" s="39"/>
      <c r="G881" s="39"/>
      <c r="H881" s="39"/>
      <c r="I881" s="39"/>
      <c r="J881" s="39"/>
      <c r="K881" s="39"/>
      <c r="L881" s="39"/>
      <c r="M881" s="39"/>
      <c r="N881" s="39"/>
      <c r="O881" s="39"/>
      <c r="P881" s="39"/>
      <c r="Q881" s="39"/>
      <c r="R881" s="39"/>
      <c r="S881" s="39"/>
      <c r="T881" s="39"/>
      <c r="U881" s="39"/>
      <c r="V881" s="39"/>
      <c r="W881" s="39"/>
      <c r="X881" s="39"/>
      <c r="Y881" s="39"/>
      <c r="Z881" s="39"/>
    </row>
    <row r="882" spans="1:26" ht="16.5" customHeight="1">
      <c r="A882" s="39"/>
      <c r="B882" s="39"/>
      <c r="C882" s="39"/>
      <c r="D882" s="39"/>
      <c r="E882" s="39"/>
      <c r="F882" s="39"/>
      <c r="G882" s="39"/>
      <c r="H882" s="39"/>
      <c r="I882" s="39"/>
      <c r="J882" s="39"/>
      <c r="K882" s="39"/>
      <c r="L882" s="39"/>
      <c r="M882" s="39"/>
      <c r="N882" s="39"/>
      <c r="O882" s="39"/>
      <c r="P882" s="39"/>
      <c r="Q882" s="39"/>
      <c r="R882" s="39"/>
      <c r="S882" s="39"/>
      <c r="T882" s="39"/>
      <c r="U882" s="39"/>
      <c r="V882" s="39"/>
      <c r="W882" s="39"/>
      <c r="X882" s="39"/>
      <c r="Y882" s="39"/>
      <c r="Z882" s="39"/>
    </row>
    <row r="883" spans="1:26" ht="16.5" customHeight="1">
      <c r="A883" s="39"/>
      <c r="B883" s="39"/>
      <c r="C883" s="39"/>
      <c r="D883" s="39"/>
      <c r="E883" s="39"/>
      <c r="F883" s="39"/>
      <c r="G883" s="39"/>
      <c r="H883" s="39"/>
      <c r="I883" s="39"/>
      <c r="J883" s="39"/>
      <c r="K883" s="39"/>
      <c r="L883" s="39"/>
      <c r="M883" s="39"/>
      <c r="N883" s="39"/>
      <c r="O883" s="39"/>
      <c r="P883" s="39"/>
      <c r="Q883" s="39"/>
      <c r="R883" s="39"/>
      <c r="S883" s="39"/>
      <c r="T883" s="39"/>
      <c r="U883" s="39"/>
      <c r="V883" s="39"/>
      <c r="W883" s="39"/>
      <c r="X883" s="39"/>
      <c r="Y883" s="39"/>
      <c r="Z883" s="39"/>
    </row>
    <row r="884" spans="1:26" ht="16.5" customHeight="1">
      <c r="A884" s="39"/>
      <c r="B884" s="39"/>
      <c r="C884" s="39"/>
      <c r="D884" s="39"/>
      <c r="E884" s="39"/>
      <c r="F884" s="39"/>
      <c r="G884" s="39"/>
      <c r="H884" s="39"/>
      <c r="I884" s="39"/>
      <c r="J884" s="39"/>
      <c r="K884" s="39"/>
      <c r="L884" s="39"/>
      <c r="M884" s="39"/>
      <c r="N884" s="39"/>
      <c r="O884" s="39"/>
      <c r="P884" s="39"/>
      <c r="Q884" s="39"/>
      <c r="R884" s="39"/>
      <c r="S884" s="39"/>
      <c r="T884" s="39"/>
      <c r="U884" s="39"/>
      <c r="V884" s="39"/>
      <c r="W884" s="39"/>
      <c r="X884" s="39"/>
      <c r="Y884" s="39"/>
      <c r="Z884" s="39"/>
    </row>
    <row r="885" spans="1:26" ht="16.5" customHeight="1">
      <c r="A885" s="39"/>
      <c r="B885" s="39"/>
      <c r="C885" s="39"/>
      <c r="D885" s="39"/>
      <c r="E885" s="39"/>
      <c r="F885" s="39"/>
      <c r="G885" s="39"/>
      <c r="H885" s="39"/>
      <c r="I885" s="39"/>
      <c r="J885" s="39"/>
      <c r="K885" s="39"/>
      <c r="L885" s="39"/>
      <c r="M885" s="39"/>
      <c r="N885" s="39"/>
      <c r="O885" s="39"/>
      <c r="P885" s="39"/>
      <c r="Q885" s="39"/>
      <c r="R885" s="39"/>
      <c r="S885" s="39"/>
      <c r="T885" s="39"/>
      <c r="U885" s="39"/>
      <c r="V885" s="39"/>
      <c r="W885" s="39"/>
      <c r="X885" s="39"/>
      <c r="Y885" s="39"/>
      <c r="Z885" s="39"/>
    </row>
    <row r="886" spans="1:26" ht="16.5" customHeight="1">
      <c r="A886" s="39"/>
      <c r="B886" s="39"/>
      <c r="C886" s="39"/>
      <c r="D886" s="39"/>
      <c r="E886" s="39"/>
      <c r="F886" s="39"/>
      <c r="G886" s="39"/>
      <c r="H886" s="39"/>
      <c r="I886" s="39"/>
      <c r="J886" s="39"/>
      <c r="K886" s="39"/>
      <c r="L886" s="39"/>
      <c r="M886" s="39"/>
      <c r="N886" s="39"/>
      <c r="O886" s="39"/>
      <c r="P886" s="39"/>
      <c r="Q886" s="39"/>
      <c r="R886" s="39"/>
      <c r="S886" s="39"/>
      <c r="T886" s="39"/>
      <c r="U886" s="39"/>
      <c r="V886" s="39"/>
      <c r="W886" s="39"/>
      <c r="X886" s="39"/>
      <c r="Y886" s="39"/>
      <c r="Z886" s="39"/>
    </row>
    <row r="887" spans="1:26" ht="16.5" customHeight="1">
      <c r="A887" s="39"/>
      <c r="B887" s="39"/>
      <c r="C887" s="39"/>
      <c r="D887" s="39"/>
      <c r="E887" s="39"/>
      <c r="F887" s="39"/>
      <c r="G887" s="39"/>
      <c r="H887" s="39"/>
      <c r="I887" s="39"/>
      <c r="J887" s="39"/>
      <c r="K887" s="39"/>
      <c r="L887" s="39"/>
      <c r="M887" s="39"/>
      <c r="N887" s="39"/>
      <c r="O887" s="39"/>
      <c r="P887" s="39"/>
      <c r="Q887" s="39"/>
      <c r="R887" s="39"/>
      <c r="S887" s="39"/>
      <c r="T887" s="39"/>
      <c r="U887" s="39"/>
      <c r="V887" s="39"/>
      <c r="W887" s="39"/>
      <c r="X887" s="39"/>
      <c r="Y887" s="39"/>
      <c r="Z887" s="39"/>
    </row>
    <row r="888" spans="1:26" ht="16.5" customHeight="1">
      <c r="A888" s="39"/>
      <c r="B888" s="39"/>
      <c r="C888" s="39"/>
      <c r="D888" s="39"/>
      <c r="E888" s="39"/>
      <c r="F888" s="39"/>
      <c r="G888" s="39"/>
      <c r="H888" s="39"/>
      <c r="I888" s="39"/>
      <c r="J888" s="39"/>
      <c r="K888" s="39"/>
      <c r="L888" s="39"/>
      <c r="M888" s="39"/>
      <c r="N888" s="39"/>
      <c r="O888" s="39"/>
      <c r="P888" s="39"/>
      <c r="Q888" s="39"/>
      <c r="R888" s="39"/>
      <c r="S888" s="39"/>
      <c r="T888" s="39"/>
      <c r="U888" s="39"/>
      <c r="V888" s="39"/>
      <c r="W888" s="39"/>
      <c r="X888" s="39"/>
      <c r="Y888" s="39"/>
      <c r="Z888" s="39"/>
    </row>
    <row r="889" spans="1:26" ht="16.5" customHeight="1">
      <c r="A889" s="39"/>
      <c r="B889" s="39"/>
      <c r="C889" s="39"/>
      <c r="D889" s="39"/>
      <c r="E889" s="39"/>
      <c r="F889" s="39"/>
      <c r="G889" s="39"/>
      <c r="H889" s="39"/>
      <c r="I889" s="39"/>
      <c r="J889" s="39"/>
      <c r="K889" s="39"/>
      <c r="L889" s="39"/>
      <c r="M889" s="39"/>
      <c r="N889" s="39"/>
      <c r="O889" s="39"/>
      <c r="P889" s="39"/>
      <c r="Q889" s="39"/>
      <c r="R889" s="39"/>
      <c r="S889" s="39"/>
      <c r="T889" s="39"/>
      <c r="U889" s="39"/>
      <c r="V889" s="39"/>
      <c r="W889" s="39"/>
      <c r="X889" s="39"/>
      <c r="Y889" s="39"/>
      <c r="Z889" s="39"/>
    </row>
    <row r="890" spans="1:26" ht="16.5" customHeight="1">
      <c r="A890" s="39"/>
      <c r="B890" s="39"/>
      <c r="C890" s="39"/>
      <c r="D890" s="39"/>
      <c r="E890" s="39"/>
      <c r="F890" s="39"/>
      <c r="G890" s="39"/>
      <c r="H890" s="39"/>
      <c r="I890" s="39"/>
      <c r="J890" s="39"/>
      <c r="K890" s="39"/>
      <c r="L890" s="39"/>
      <c r="M890" s="39"/>
      <c r="N890" s="39"/>
      <c r="O890" s="39"/>
      <c r="P890" s="39"/>
      <c r="Q890" s="39"/>
      <c r="R890" s="39"/>
      <c r="S890" s="39"/>
      <c r="T890" s="39"/>
      <c r="U890" s="39"/>
      <c r="V890" s="39"/>
      <c r="W890" s="39"/>
      <c r="X890" s="39"/>
      <c r="Y890" s="39"/>
      <c r="Z890" s="39"/>
    </row>
    <row r="891" spans="1:26" ht="16.5" customHeight="1">
      <c r="A891" s="39"/>
      <c r="B891" s="39"/>
      <c r="C891" s="39"/>
      <c r="D891" s="39"/>
      <c r="E891" s="39"/>
      <c r="F891" s="39"/>
      <c r="G891" s="39"/>
      <c r="H891" s="39"/>
      <c r="I891" s="39"/>
      <c r="J891" s="39"/>
      <c r="K891" s="39"/>
      <c r="L891" s="39"/>
      <c r="M891" s="39"/>
      <c r="N891" s="39"/>
      <c r="O891" s="39"/>
      <c r="P891" s="39"/>
      <c r="Q891" s="39"/>
      <c r="R891" s="39"/>
      <c r="S891" s="39"/>
      <c r="T891" s="39"/>
      <c r="U891" s="39"/>
      <c r="V891" s="39"/>
      <c r="W891" s="39"/>
      <c r="X891" s="39"/>
      <c r="Y891" s="39"/>
      <c r="Z891" s="39"/>
    </row>
    <row r="892" spans="1:26" ht="16.5" customHeight="1">
      <c r="A892" s="39"/>
      <c r="B892" s="39"/>
      <c r="C892" s="39"/>
      <c r="D892" s="39"/>
      <c r="E892" s="39"/>
      <c r="F892" s="39"/>
      <c r="G892" s="39"/>
      <c r="H892" s="39"/>
      <c r="I892" s="39"/>
      <c r="J892" s="39"/>
      <c r="K892" s="39"/>
      <c r="L892" s="39"/>
      <c r="M892" s="39"/>
      <c r="N892" s="39"/>
      <c r="O892" s="39"/>
      <c r="P892" s="39"/>
      <c r="Q892" s="39"/>
      <c r="R892" s="39"/>
      <c r="S892" s="39"/>
      <c r="T892" s="39"/>
      <c r="U892" s="39"/>
      <c r="V892" s="39"/>
      <c r="W892" s="39"/>
      <c r="X892" s="39"/>
      <c r="Y892" s="39"/>
      <c r="Z892" s="39"/>
    </row>
    <row r="893" spans="1:26" ht="16.5" customHeight="1">
      <c r="A893" s="39"/>
      <c r="B893" s="39"/>
      <c r="C893" s="39"/>
      <c r="D893" s="39"/>
      <c r="E893" s="39"/>
      <c r="F893" s="39"/>
      <c r="G893" s="39"/>
      <c r="H893" s="39"/>
      <c r="I893" s="39"/>
      <c r="J893" s="39"/>
      <c r="K893" s="39"/>
      <c r="L893" s="39"/>
      <c r="M893" s="39"/>
      <c r="N893" s="39"/>
      <c r="O893" s="39"/>
      <c r="P893" s="39"/>
      <c r="Q893" s="39"/>
      <c r="R893" s="39"/>
      <c r="S893" s="39"/>
      <c r="T893" s="39"/>
      <c r="U893" s="39"/>
      <c r="V893" s="39"/>
      <c r="W893" s="39"/>
      <c r="X893" s="39"/>
      <c r="Y893" s="39"/>
      <c r="Z893" s="39"/>
    </row>
    <row r="894" spans="1:26" ht="16.5" customHeight="1">
      <c r="A894" s="39"/>
      <c r="B894" s="39"/>
      <c r="C894" s="39"/>
      <c r="D894" s="39"/>
      <c r="E894" s="39"/>
      <c r="F894" s="39"/>
      <c r="G894" s="39"/>
      <c r="H894" s="39"/>
      <c r="I894" s="39"/>
      <c r="J894" s="39"/>
      <c r="K894" s="39"/>
      <c r="L894" s="39"/>
      <c r="M894" s="39"/>
      <c r="N894" s="39"/>
      <c r="O894" s="39"/>
      <c r="P894" s="39"/>
      <c r="Q894" s="39"/>
      <c r="R894" s="39"/>
      <c r="S894" s="39"/>
      <c r="T894" s="39"/>
      <c r="U894" s="39"/>
      <c r="V894" s="39"/>
      <c r="W894" s="39"/>
      <c r="X894" s="39"/>
      <c r="Y894" s="39"/>
      <c r="Z894" s="39"/>
    </row>
    <row r="895" spans="1:26" ht="16.5" customHeight="1">
      <c r="A895" s="39"/>
      <c r="B895" s="39"/>
      <c r="C895" s="39"/>
      <c r="D895" s="39"/>
      <c r="E895" s="39"/>
      <c r="F895" s="39"/>
      <c r="G895" s="39"/>
      <c r="H895" s="39"/>
      <c r="I895" s="39"/>
      <c r="J895" s="39"/>
      <c r="K895" s="39"/>
      <c r="L895" s="39"/>
      <c r="M895" s="39"/>
      <c r="N895" s="39"/>
      <c r="O895" s="39"/>
      <c r="P895" s="39"/>
      <c r="Q895" s="39"/>
      <c r="R895" s="39"/>
      <c r="S895" s="39"/>
      <c r="T895" s="39"/>
      <c r="U895" s="39"/>
      <c r="V895" s="39"/>
      <c r="W895" s="39"/>
      <c r="X895" s="39"/>
      <c r="Y895" s="39"/>
      <c r="Z895" s="39"/>
    </row>
    <row r="896" spans="1:26" ht="16.5" customHeight="1">
      <c r="A896" s="39"/>
      <c r="B896" s="39"/>
      <c r="C896" s="39"/>
      <c r="D896" s="39"/>
      <c r="E896" s="39"/>
      <c r="F896" s="39"/>
      <c r="G896" s="39"/>
      <c r="H896" s="39"/>
      <c r="I896" s="39"/>
      <c r="J896" s="39"/>
      <c r="K896" s="39"/>
      <c r="L896" s="39"/>
      <c r="M896" s="39"/>
      <c r="N896" s="39"/>
      <c r="O896" s="39"/>
      <c r="P896" s="39"/>
      <c r="Q896" s="39"/>
      <c r="R896" s="39"/>
      <c r="S896" s="39"/>
      <c r="T896" s="39"/>
      <c r="U896" s="39"/>
      <c r="V896" s="39"/>
      <c r="W896" s="39"/>
      <c r="X896" s="39"/>
      <c r="Y896" s="39"/>
      <c r="Z896" s="39"/>
    </row>
    <row r="897" spans="1:26" ht="16.5" customHeight="1">
      <c r="A897" s="39"/>
      <c r="B897" s="39"/>
      <c r="C897" s="39"/>
      <c r="D897" s="39"/>
      <c r="E897" s="39"/>
      <c r="F897" s="39"/>
      <c r="G897" s="39"/>
      <c r="H897" s="39"/>
      <c r="I897" s="39"/>
      <c r="J897" s="39"/>
      <c r="K897" s="39"/>
      <c r="L897" s="39"/>
      <c r="M897" s="39"/>
      <c r="N897" s="39"/>
      <c r="O897" s="39"/>
      <c r="P897" s="39"/>
      <c r="Q897" s="39"/>
      <c r="R897" s="39"/>
      <c r="S897" s="39"/>
      <c r="T897" s="39"/>
      <c r="U897" s="39"/>
      <c r="V897" s="39"/>
      <c r="W897" s="39"/>
      <c r="X897" s="39"/>
      <c r="Y897" s="39"/>
      <c r="Z897" s="39"/>
    </row>
    <row r="898" spans="1:26" ht="16.5" customHeight="1">
      <c r="A898" s="39"/>
      <c r="B898" s="39"/>
      <c r="C898" s="39"/>
      <c r="D898" s="39"/>
      <c r="E898" s="39"/>
      <c r="F898" s="39"/>
      <c r="G898" s="39"/>
      <c r="H898" s="39"/>
      <c r="I898" s="39"/>
      <c r="J898" s="39"/>
      <c r="K898" s="39"/>
      <c r="L898" s="39"/>
      <c r="M898" s="39"/>
      <c r="N898" s="39"/>
      <c r="O898" s="39"/>
      <c r="P898" s="39"/>
      <c r="Q898" s="39"/>
      <c r="R898" s="39"/>
      <c r="S898" s="39"/>
      <c r="T898" s="39"/>
      <c r="U898" s="39"/>
      <c r="V898" s="39"/>
      <c r="W898" s="39"/>
      <c r="X898" s="39"/>
      <c r="Y898" s="39"/>
      <c r="Z898" s="39"/>
    </row>
    <row r="899" spans="1:26" ht="16.5" customHeight="1">
      <c r="A899" s="39"/>
      <c r="B899" s="39"/>
      <c r="C899" s="39"/>
      <c r="D899" s="39"/>
      <c r="E899" s="39"/>
      <c r="F899" s="39"/>
      <c r="G899" s="39"/>
      <c r="H899" s="39"/>
      <c r="I899" s="39"/>
      <c r="J899" s="39"/>
      <c r="K899" s="39"/>
      <c r="L899" s="39"/>
      <c r="M899" s="39"/>
      <c r="N899" s="39"/>
      <c r="O899" s="39"/>
      <c r="P899" s="39"/>
      <c r="Q899" s="39"/>
      <c r="R899" s="39"/>
      <c r="S899" s="39"/>
      <c r="T899" s="39"/>
      <c r="U899" s="39"/>
      <c r="V899" s="39"/>
      <c r="W899" s="39"/>
      <c r="X899" s="39"/>
      <c r="Y899" s="39"/>
      <c r="Z899" s="39"/>
    </row>
    <row r="900" spans="1:26" ht="16.5" customHeight="1">
      <c r="A900" s="39"/>
      <c r="B900" s="39"/>
      <c r="C900" s="39"/>
      <c r="D900" s="39"/>
      <c r="E900" s="39"/>
      <c r="F900" s="39"/>
      <c r="G900" s="39"/>
      <c r="H900" s="39"/>
      <c r="I900" s="39"/>
      <c r="J900" s="39"/>
      <c r="K900" s="39"/>
      <c r="L900" s="39"/>
      <c r="M900" s="39"/>
      <c r="N900" s="39"/>
      <c r="O900" s="39"/>
      <c r="P900" s="39"/>
      <c r="Q900" s="39"/>
      <c r="R900" s="39"/>
      <c r="S900" s="39"/>
      <c r="T900" s="39"/>
      <c r="U900" s="39"/>
      <c r="V900" s="39"/>
      <c r="W900" s="39"/>
      <c r="X900" s="39"/>
      <c r="Y900" s="39"/>
      <c r="Z900" s="39"/>
    </row>
    <row r="901" spans="1:26" ht="16.5" customHeight="1">
      <c r="A901" s="39"/>
      <c r="B901" s="39"/>
      <c r="C901" s="39"/>
      <c r="D901" s="39"/>
      <c r="E901" s="39"/>
      <c r="F901" s="39"/>
      <c r="G901" s="39"/>
      <c r="H901" s="39"/>
      <c r="I901" s="39"/>
      <c r="J901" s="39"/>
      <c r="K901" s="39"/>
      <c r="L901" s="39"/>
      <c r="M901" s="39"/>
      <c r="N901" s="39"/>
      <c r="O901" s="39"/>
      <c r="P901" s="39"/>
      <c r="Q901" s="39"/>
      <c r="R901" s="39"/>
      <c r="S901" s="39"/>
      <c r="T901" s="39"/>
      <c r="U901" s="39"/>
      <c r="V901" s="39"/>
      <c r="W901" s="39"/>
      <c r="X901" s="39"/>
      <c r="Y901" s="39"/>
      <c r="Z901" s="39"/>
    </row>
    <row r="902" spans="1:26" ht="16.5" customHeight="1">
      <c r="A902" s="39"/>
      <c r="B902" s="39"/>
      <c r="C902" s="39"/>
      <c r="D902" s="39"/>
      <c r="E902" s="39"/>
      <c r="F902" s="39"/>
      <c r="G902" s="39"/>
      <c r="H902" s="39"/>
      <c r="I902" s="39"/>
      <c r="J902" s="39"/>
      <c r="K902" s="39"/>
      <c r="L902" s="39"/>
      <c r="M902" s="39"/>
      <c r="N902" s="39"/>
      <c r="O902" s="39"/>
      <c r="P902" s="39"/>
      <c r="Q902" s="39"/>
      <c r="R902" s="39"/>
      <c r="S902" s="39"/>
      <c r="T902" s="39"/>
      <c r="U902" s="39"/>
      <c r="V902" s="39"/>
      <c r="W902" s="39"/>
      <c r="X902" s="39"/>
      <c r="Y902" s="39"/>
      <c r="Z902" s="39"/>
    </row>
    <row r="903" spans="1:26" ht="16.5" customHeight="1">
      <c r="A903" s="39"/>
      <c r="B903" s="39"/>
      <c r="C903" s="39"/>
      <c r="D903" s="39"/>
      <c r="E903" s="39"/>
      <c r="F903" s="39"/>
      <c r="G903" s="39"/>
      <c r="H903" s="39"/>
      <c r="I903" s="39"/>
      <c r="J903" s="39"/>
      <c r="K903" s="39"/>
      <c r="L903" s="39"/>
      <c r="M903" s="39"/>
      <c r="N903" s="39"/>
      <c r="O903" s="39"/>
      <c r="P903" s="39"/>
      <c r="Q903" s="39"/>
      <c r="R903" s="39"/>
      <c r="S903" s="39"/>
      <c r="T903" s="39"/>
      <c r="U903" s="39"/>
      <c r="V903" s="39"/>
      <c r="W903" s="39"/>
      <c r="X903" s="39"/>
      <c r="Y903" s="39"/>
      <c r="Z903" s="39"/>
    </row>
    <row r="904" spans="1:26" ht="16.5" customHeight="1">
      <c r="A904" s="39"/>
      <c r="B904" s="39"/>
      <c r="C904" s="39"/>
      <c r="D904" s="39"/>
      <c r="E904" s="39"/>
      <c r="F904" s="39"/>
      <c r="G904" s="39"/>
      <c r="H904" s="39"/>
      <c r="I904" s="39"/>
      <c r="J904" s="39"/>
      <c r="K904" s="39"/>
      <c r="L904" s="39"/>
      <c r="M904" s="39"/>
      <c r="N904" s="39"/>
      <c r="O904" s="39"/>
      <c r="P904" s="39"/>
      <c r="Q904" s="39"/>
      <c r="R904" s="39"/>
      <c r="S904" s="39"/>
      <c r="T904" s="39"/>
      <c r="U904" s="39"/>
      <c r="V904" s="39"/>
      <c r="W904" s="39"/>
      <c r="X904" s="39"/>
      <c r="Y904" s="39"/>
      <c r="Z904" s="39"/>
    </row>
    <row r="905" spans="1:26" ht="16.5" customHeight="1">
      <c r="A905" s="39"/>
      <c r="B905" s="39"/>
      <c r="C905" s="39"/>
      <c r="D905" s="39"/>
      <c r="E905" s="39"/>
      <c r="F905" s="39"/>
      <c r="G905" s="39"/>
      <c r="H905" s="39"/>
      <c r="I905" s="39"/>
      <c r="J905" s="39"/>
      <c r="K905" s="39"/>
      <c r="L905" s="39"/>
      <c r="M905" s="39"/>
      <c r="N905" s="39"/>
      <c r="O905" s="39"/>
      <c r="P905" s="39"/>
      <c r="Q905" s="39"/>
      <c r="R905" s="39"/>
      <c r="S905" s="39"/>
      <c r="T905" s="39"/>
      <c r="U905" s="39"/>
      <c r="V905" s="39"/>
      <c r="W905" s="39"/>
      <c r="X905" s="39"/>
      <c r="Y905" s="39"/>
      <c r="Z905" s="39"/>
    </row>
    <row r="906" spans="1:26" ht="16.5" customHeight="1">
      <c r="A906" s="39"/>
      <c r="B906" s="39"/>
      <c r="C906" s="39"/>
      <c r="D906" s="39"/>
      <c r="E906" s="39"/>
      <c r="F906" s="39"/>
      <c r="G906" s="39"/>
      <c r="H906" s="39"/>
      <c r="I906" s="39"/>
      <c r="J906" s="39"/>
      <c r="K906" s="39"/>
      <c r="L906" s="39"/>
      <c r="M906" s="39"/>
      <c r="N906" s="39"/>
      <c r="O906" s="39"/>
      <c r="P906" s="39"/>
      <c r="Q906" s="39"/>
      <c r="R906" s="39"/>
      <c r="S906" s="39"/>
      <c r="T906" s="39"/>
      <c r="U906" s="39"/>
      <c r="V906" s="39"/>
      <c r="W906" s="39"/>
      <c r="X906" s="39"/>
      <c r="Y906" s="39"/>
      <c r="Z906" s="39"/>
    </row>
    <row r="907" spans="1:26" ht="16.5" customHeight="1">
      <c r="A907" s="39"/>
      <c r="B907" s="39"/>
      <c r="C907" s="39"/>
      <c r="D907" s="39"/>
      <c r="E907" s="39"/>
      <c r="F907" s="39"/>
      <c r="G907" s="39"/>
      <c r="H907" s="39"/>
      <c r="I907" s="39"/>
      <c r="J907" s="39"/>
      <c r="K907" s="39"/>
      <c r="L907" s="39"/>
      <c r="M907" s="39"/>
      <c r="N907" s="39"/>
      <c r="O907" s="39"/>
      <c r="P907" s="39"/>
      <c r="Q907" s="39"/>
      <c r="R907" s="39"/>
      <c r="S907" s="39"/>
      <c r="T907" s="39"/>
      <c r="U907" s="39"/>
      <c r="V907" s="39"/>
      <c r="W907" s="39"/>
      <c r="X907" s="39"/>
      <c r="Y907" s="39"/>
      <c r="Z907" s="39"/>
    </row>
    <row r="908" spans="1:26" ht="16.5" customHeight="1">
      <c r="A908" s="39"/>
      <c r="B908" s="39"/>
      <c r="C908" s="39"/>
      <c r="D908" s="39"/>
      <c r="E908" s="39"/>
      <c r="F908" s="39"/>
      <c r="G908" s="39"/>
      <c r="H908" s="39"/>
      <c r="I908" s="39"/>
      <c r="J908" s="39"/>
      <c r="K908" s="39"/>
      <c r="L908" s="39"/>
      <c r="M908" s="39"/>
      <c r="N908" s="39"/>
      <c r="O908" s="39"/>
      <c r="P908" s="39"/>
      <c r="Q908" s="39"/>
      <c r="R908" s="39"/>
      <c r="S908" s="39"/>
      <c r="T908" s="39"/>
      <c r="U908" s="39"/>
      <c r="V908" s="39"/>
      <c r="W908" s="39"/>
      <c r="X908" s="39"/>
      <c r="Y908" s="39"/>
      <c r="Z908" s="39"/>
    </row>
    <row r="909" spans="1:26" ht="16.5" customHeight="1">
      <c r="A909" s="39"/>
      <c r="B909" s="39"/>
      <c r="C909" s="39"/>
      <c r="D909" s="39"/>
      <c r="E909" s="39"/>
      <c r="F909" s="39"/>
      <c r="G909" s="39"/>
      <c r="H909" s="39"/>
      <c r="I909" s="39"/>
      <c r="J909" s="39"/>
      <c r="K909" s="39"/>
      <c r="L909" s="39"/>
      <c r="M909" s="39"/>
      <c r="N909" s="39"/>
      <c r="O909" s="39"/>
      <c r="P909" s="39"/>
      <c r="Q909" s="39"/>
      <c r="R909" s="39"/>
      <c r="S909" s="39"/>
      <c r="T909" s="39"/>
      <c r="U909" s="39"/>
      <c r="V909" s="39"/>
      <c r="W909" s="39"/>
      <c r="X909" s="39"/>
      <c r="Y909" s="39"/>
      <c r="Z909" s="39"/>
    </row>
    <row r="910" spans="1:26" ht="16.5" customHeight="1">
      <c r="A910" s="39"/>
      <c r="B910" s="39"/>
      <c r="C910" s="39"/>
      <c r="D910" s="39"/>
      <c r="E910" s="39"/>
      <c r="F910" s="39"/>
      <c r="G910" s="39"/>
      <c r="H910" s="39"/>
      <c r="I910" s="39"/>
      <c r="J910" s="39"/>
      <c r="K910" s="39"/>
      <c r="L910" s="39"/>
      <c r="M910" s="39"/>
      <c r="N910" s="39"/>
      <c r="O910" s="39"/>
      <c r="P910" s="39"/>
      <c r="Q910" s="39"/>
      <c r="R910" s="39"/>
      <c r="S910" s="39"/>
      <c r="T910" s="39"/>
      <c r="U910" s="39"/>
      <c r="V910" s="39"/>
      <c r="W910" s="39"/>
      <c r="X910" s="39"/>
      <c r="Y910" s="39"/>
      <c r="Z910" s="39"/>
    </row>
    <row r="911" spans="1:26" ht="16.5" customHeight="1">
      <c r="A911" s="39"/>
      <c r="B911" s="39"/>
      <c r="C911" s="39"/>
      <c r="D911" s="39"/>
      <c r="E911" s="39"/>
      <c r="F911" s="39"/>
      <c r="G911" s="39"/>
      <c r="H911" s="39"/>
      <c r="I911" s="39"/>
      <c r="J911" s="39"/>
      <c r="K911" s="39"/>
      <c r="L911" s="39"/>
      <c r="M911" s="39"/>
      <c r="N911" s="39"/>
      <c r="O911" s="39"/>
      <c r="P911" s="39"/>
      <c r="Q911" s="39"/>
      <c r="R911" s="39"/>
      <c r="S911" s="39"/>
      <c r="T911" s="39"/>
      <c r="U911" s="39"/>
      <c r="V911" s="39"/>
      <c r="W911" s="39"/>
      <c r="X911" s="39"/>
      <c r="Y911" s="39"/>
      <c r="Z911" s="39"/>
    </row>
    <row r="912" spans="1:26" ht="16.5" customHeight="1">
      <c r="A912" s="39"/>
      <c r="B912" s="39"/>
      <c r="C912" s="39"/>
      <c r="D912" s="39"/>
      <c r="E912" s="39"/>
      <c r="F912" s="39"/>
      <c r="G912" s="39"/>
      <c r="H912" s="39"/>
      <c r="I912" s="39"/>
      <c r="J912" s="39"/>
      <c r="K912" s="39"/>
      <c r="L912" s="39"/>
      <c r="M912" s="39"/>
      <c r="N912" s="39"/>
      <c r="O912" s="39"/>
      <c r="P912" s="39"/>
      <c r="Q912" s="39"/>
      <c r="R912" s="39"/>
      <c r="S912" s="39"/>
      <c r="T912" s="39"/>
      <c r="U912" s="39"/>
      <c r="V912" s="39"/>
      <c r="W912" s="39"/>
      <c r="X912" s="39"/>
      <c r="Y912" s="39"/>
      <c r="Z912" s="39"/>
    </row>
    <row r="913" spans="1:26" ht="16.5" customHeight="1">
      <c r="A913" s="39"/>
      <c r="B913" s="39"/>
      <c r="C913" s="39"/>
      <c r="D913" s="39"/>
      <c r="E913" s="39"/>
      <c r="F913" s="39"/>
      <c r="G913" s="39"/>
      <c r="H913" s="39"/>
      <c r="I913" s="39"/>
      <c r="J913" s="39"/>
      <c r="K913" s="39"/>
      <c r="L913" s="39"/>
      <c r="M913" s="39"/>
      <c r="N913" s="39"/>
      <c r="O913" s="39"/>
      <c r="P913" s="39"/>
      <c r="Q913" s="39"/>
      <c r="R913" s="39"/>
      <c r="S913" s="39"/>
      <c r="T913" s="39"/>
      <c r="U913" s="39"/>
      <c r="V913" s="39"/>
      <c r="W913" s="39"/>
      <c r="X913" s="39"/>
      <c r="Y913" s="39"/>
      <c r="Z913" s="39"/>
    </row>
    <row r="914" spans="1:26" ht="16.5" customHeight="1">
      <c r="A914" s="39"/>
      <c r="B914" s="39"/>
      <c r="C914" s="39"/>
      <c r="D914" s="39"/>
      <c r="E914" s="39"/>
      <c r="F914" s="39"/>
      <c r="G914" s="39"/>
      <c r="H914" s="39"/>
      <c r="I914" s="39"/>
      <c r="J914" s="39"/>
      <c r="K914" s="39"/>
      <c r="L914" s="39"/>
      <c r="M914" s="39"/>
      <c r="N914" s="39"/>
      <c r="O914" s="39"/>
      <c r="P914" s="39"/>
      <c r="Q914" s="39"/>
      <c r="R914" s="39"/>
      <c r="S914" s="39"/>
      <c r="T914" s="39"/>
      <c r="U914" s="39"/>
      <c r="V914" s="39"/>
      <c r="W914" s="39"/>
      <c r="X914" s="39"/>
      <c r="Y914" s="39"/>
      <c r="Z914" s="39"/>
    </row>
    <row r="915" spans="1:26" ht="16.5" customHeight="1">
      <c r="A915" s="39"/>
      <c r="B915" s="39"/>
      <c r="C915" s="39"/>
      <c r="D915" s="39"/>
      <c r="E915" s="39"/>
      <c r="F915" s="39"/>
      <c r="G915" s="39"/>
      <c r="H915" s="39"/>
      <c r="I915" s="39"/>
      <c r="J915" s="39"/>
      <c r="K915" s="39"/>
      <c r="L915" s="39"/>
      <c r="M915" s="39"/>
      <c r="N915" s="39"/>
      <c r="O915" s="39"/>
      <c r="P915" s="39"/>
      <c r="Q915" s="39"/>
      <c r="R915" s="39"/>
      <c r="S915" s="39"/>
      <c r="T915" s="39"/>
      <c r="U915" s="39"/>
      <c r="V915" s="39"/>
      <c r="W915" s="39"/>
      <c r="X915" s="39"/>
      <c r="Y915" s="39"/>
      <c r="Z915" s="39"/>
    </row>
    <row r="916" spans="1:26" ht="16.5" customHeight="1">
      <c r="A916" s="39"/>
      <c r="B916" s="39"/>
      <c r="C916" s="39"/>
      <c r="D916" s="39"/>
      <c r="E916" s="39"/>
      <c r="F916" s="39"/>
      <c r="G916" s="39"/>
      <c r="H916" s="39"/>
      <c r="I916" s="39"/>
      <c r="J916" s="39"/>
      <c r="K916" s="39"/>
      <c r="L916" s="39"/>
      <c r="M916" s="39"/>
      <c r="N916" s="39"/>
      <c r="O916" s="39"/>
      <c r="P916" s="39"/>
      <c r="Q916" s="39"/>
      <c r="R916" s="39"/>
      <c r="S916" s="39"/>
      <c r="T916" s="39"/>
      <c r="U916" s="39"/>
      <c r="V916" s="39"/>
      <c r="W916" s="39"/>
      <c r="X916" s="39"/>
      <c r="Y916" s="39"/>
      <c r="Z916" s="39"/>
    </row>
    <row r="917" spans="1:26" ht="16.5" customHeight="1">
      <c r="A917" s="39"/>
      <c r="B917" s="39"/>
      <c r="C917" s="39"/>
      <c r="D917" s="39"/>
      <c r="E917" s="39"/>
      <c r="F917" s="39"/>
      <c r="G917" s="39"/>
      <c r="H917" s="39"/>
      <c r="I917" s="39"/>
      <c r="J917" s="39"/>
      <c r="K917" s="39"/>
      <c r="L917" s="39"/>
      <c r="M917" s="39"/>
      <c r="N917" s="39"/>
      <c r="O917" s="39"/>
      <c r="P917" s="39"/>
      <c r="Q917" s="39"/>
      <c r="R917" s="39"/>
      <c r="S917" s="39"/>
      <c r="T917" s="39"/>
      <c r="U917" s="39"/>
      <c r="V917" s="39"/>
      <c r="W917" s="39"/>
      <c r="X917" s="39"/>
      <c r="Y917" s="39"/>
      <c r="Z917" s="39"/>
    </row>
    <row r="918" spans="1:26" ht="16.5" customHeight="1">
      <c r="A918" s="39"/>
      <c r="B918" s="39"/>
      <c r="C918" s="39"/>
      <c r="D918" s="39"/>
      <c r="E918" s="39"/>
      <c r="F918" s="39"/>
      <c r="G918" s="39"/>
      <c r="H918" s="39"/>
      <c r="I918" s="39"/>
      <c r="J918" s="39"/>
      <c r="K918" s="39"/>
      <c r="L918" s="39"/>
      <c r="M918" s="39"/>
      <c r="N918" s="39"/>
      <c r="O918" s="39"/>
      <c r="P918" s="39"/>
      <c r="Q918" s="39"/>
      <c r="R918" s="39"/>
      <c r="S918" s="39"/>
      <c r="T918" s="39"/>
      <c r="U918" s="39"/>
      <c r="V918" s="39"/>
      <c r="W918" s="39"/>
      <c r="X918" s="39"/>
      <c r="Y918" s="39"/>
      <c r="Z918" s="39"/>
    </row>
    <row r="919" spans="1:26" ht="16.5" customHeight="1">
      <c r="A919" s="39"/>
      <c r="B919" s="39"/>
      <c r="C919" s="39"/>
      <c r="D919" s="39"/>
      <c r="E919" s="39"/>
      <c r="F919" s="39"/>
      <c r="G919" s="39"/>
      <c r="H919" s="39"/>
      <c r="I919" s="39"/>
      <c r="J919" s="39"/>
      <c r="K919" s="39"/>
      <c r="L919" s="39"/>
      <c r="M919" s="39"/>
      <c r="N919" s="39"/>
      <c r="O919" s="39"/>
      <c r="P919" s="39"/>
      <c r="Q919" s="39"/>
      <c r="R919" s="39"/>
      <c r="S919" s="39"/>
      <c r="T919" s="39"/>
      <c r="U919" s="39"/>
      <c r="V919" s="39"/>
      <c r="W919" s="39"/>
      <c r="X919" s="39"/>
      <c r="Y919" s="39"/>
      <c r="Z919" s="39"/>
    </row>
    <row r="920" spans="1:26" ht="16.5" customHeight="1">
      <c r="A920" s="39"/>
      <c r="B920" s="39"/>
      <c r="C920" s="39"/>
      <c r="D920" s="39"/>
      <c r="E920" s="39"/>
      <c r="F920" s="39"/>
      <c r="G920" s="39"/>
      <c r="H920" s="39"/>
      <c r="I920" s="39"/>
      <c r="J920" s="39"/>
      <c r="K920" s="39"/>
      <c r="L920" s="39"/>
      <c r="M920" s="39"/>
      <c r="N920" s="39"/>
      <c r="O920" s="39"/>
      <c r="P920" s="39"/>
      <c r="Q920" s="39"/>
      <c r="R920" s="39"/>
      <c r="S920" s="39"/>
      <c r="T920" s="39"/>
      <c r="U920" s="39"/>
      <c r="V920" s="39"/>
      <c r="W920" s="39"/>
      <c r="X920" s="39"/>
      <c r="Y920" s="39"/>
      <c r="Z920" s="39"/>
    </row>
    <row r="921" spans="1:26" ht="16.5" customHeight="1">
      <c r="A921" s="39"/>
      <c r="B921" s="39"/>
      <c r="C921" s="39"/>
      <c r="D921" s="39"/>
      <c r="E921" s="39"/>
      <c r="F921" s="39"/>
      <c r="G921" s="39"/>
      <c r="H921" s="39"/>
      <c r="I921" s="39"/>
      <c r="J921" s="39"/>
      <c r="K921" s="39"/>
      <c r="L921" s="39"/>
      <c r="M921" s="39"/>
      <c r="N921" s="39"/>
      <c r="O921" s="39"/>
      <c r="P921" s="39"/>
      <c r="Q921" s="39"/>
      <c r="R921" s="39"/>
      <c r="S921" s="39"/>
      <c r="T921" s="39"/>
      <c r="U921" s="39"/>
      <c r="V921" s="39"/>
      <c r="W921" s="39"/>
      <c r="X921" s="39"/>
      <c r="Y921" s="39"/>
      <c r="Z921" s="39"/>
    </row>
    <row r="922" spans="1:26" ht="16.5" customHeight="1">
      <c r="A922" s="39"/>
      <c r="B922" s="39"/>
      <c r="C922" s="39"/>
      <c r="D922" s="39"/>
      <c r="E922" s="39"/>
      <c r="F922" s="39"/>
      <c r="G922" s="39"/>
      <c r="H922" s="39"/>
      <c r="I922" s="39"/>
      <c r="J922" s="39"/>
      <c r="K922" s="39"/>
      <c r="L922" s="39"/>
      <c r="M922" s="39"/>
      <c r="N922" s="39"/>
      <c r="O922" s="39"/>
      <c r="P922" s="39"/>
      <c r="Q922" s="39"/>
      <c r="R922" s="39"/>
      <c r="S922" s="39"/>
      <c r="T922" s="39"/>
      <c r="U922" s="39"/>
      <c r="V922" s="39"/>
      <c r="W922" s="39"/>
      <c r="X922" s="39"/>
      <c r="Y922" s="39"/>
      <c r="Z922" s="39"/>
    </row>
    <row r="923" spans="1:26" ht="16.5" customHeight="1">
      <c r="A923" s="39"/>
      <c r="B923" s="39"/>
      <c r="C923" s="39"/>
      <c r="D923" s="39"/>
      <c r="E923" s="39"/>
      <c r="F923" s="39"/>
      <c r="G923" s="39"/>
      <c r="H923" s="39"/>
      <c r="I923" s="39"/>
      <c r="J923" s="39"/>
      <c r="K923" s="39"/>
      <c r="L923" s="39"/>
      <c r="M923" s="39"/>
      <c r="N923" s="39"/>
      <c r="O923" s="39"/>
      <c r="P923" s="39"/>
      <c r="Q923" s="39"/>
      <c r="R923" s="39"/>
      <c r="S923" s="39"/>
      <c r="T923" s="39"/>
      <c r="U923" s="39"/>
      <c r="V923" s="39"/>
      <c r="W923" s="39"/>
      <c r="X923" s="39"/>
      <c r="Y923" s="39"/>
      <c r="Z923" s="39"/>
    </row>
    <row r="924" spans="1:26" ht="16.5" customHeight="1">
      <c r="A924" s="39"/>
      <c r="B924" s="39"/>
      <c r="C924" s="39"/>
      <c r="D924" s="39"/>
      <c r="E924" s="39"/>
      <c r="F924" s="39"/>
      <c r="G924" s="39"/>
      <c r="H924" s="39"/>
      <c r="I924" s="39"/>
      <c r="J924" s="39"/>
      <c r="K924" s="39"/>
      <c r="L924" s="39"/>
      <c r="M924" s="39"/>
      <c r="N924" s="39"/>
      <c r="O924" s="39"/>
      <c r="P924" s="39"/>
      <c r="Q924" s="39"/>
      <c r="R924" s="39"/>
      <c r="S924" s="39"/>
      <c r="T924" s="39"/>
      <c r="U924" s="39"/>
      <c r="V924" s="39"/>
      <c r="W924" s="39"/>
      <c r="X924" s="39"/>
      <c r="Y924" s="39"/>
      <c r="Z924" s="39"/>
    </row>
    <row r="925" spans="1:26" ht="16.5" customHeight="1">
      <c r="A925" s="39"/>
      <c r="B925" s="39"/>
      <c r="C925" s="39"/>
      <c r="D925" s="39"/>
      <c r="E925" s="39"/>
      <c r="F925" s="39"/>
      <c r="G925" s="39"/>
      <c r="H925" s="39"/>
      <c r="I925" s="39"/>
      <c r="J925" s="39"/>
      <c r="K925" s="39"/>
      <c r="L925" s="39"/>
      <c r="M925" s="39"/>
      <c r="N925" s="39"/>
      <c r="O925" s="39"/>
      <c r="P925" s="39"/>
      <c r="Q925" s="39"/>
      <c r="R925" s="39"/>
      <c r="S925" s="39"/>
      <c r="T925" s="39"/>
      <c r="U925" s="39"/>
      <c r="V925" s="39"/>
      <c r="W925" s="39"/>
      <c r="X925" s="39"/>
      <c r="Y925" s="39"/>
      <c r="Z925" s="39"/>
    </row>
    <row r="926" spans="1:26" ht="16.5" customHeight="1">
      <c r="A926" s="39"/>
      <c r="B926" s="39"/>
      <c r="C926" s="39"/>
      <c r="D926" s="39"/>
      <c r="E926" s="39"/>
      <c r="F926" s="39"/>
      <c r="G926" s="39"/>
      <c r="H926" s="39"/>
      <c r="I926" s="39"/>
      <c r="J926" s="39"/>
      <c r="K926" s="39"/>
      <c r="L926" s="39"/>
      <c r="M926" s="39"/>
      <c r="N926" s="39"/>
      <c r="O926" s="39"/>
      <c r="P926" s="39"/>
      <c r="Q926" s="39"/>
      <c r="R926" s="39"/>
      <c r="S926" s="39"/>
      <c r="T926" s="39"/>
      <c r="U926" s="39"/>
      <c r="V926" s="39"/>
      <c r="W926" s="39"/>
      <c r="X926" s="39"/>
      <c r="Y926" s="39"/>
      <c r="Z926" s="39"/>
    </row>
    <row r="927" spans="1:26" ht="16.5" customHeight="1">
      <c r="A927" s="39"/>
      <c r="B927" s="39"/>
      <c r="C927" s="39"/>
      <c r="D927" s="39"/>
      <c r="E927" s="39"/>
      <c r="F927" s="39"/>
      <c r="G927" s="39"/>
      <c r="H927" s="39"/>
      <c r="I927" s="39"/>
      <c r="J927" s="39"/>
      <c r="K927" s="39"/>
      <c r="L927" s="39"/>
      <c r="M927" s="39"/>
      <c r="N927" s="39"/>
      <c r="O927" s="39"/>
      <c r="P927" s="39"/>
      <c r="Q927" s="39"/>
      <c r="R927" s="39"/>
      <c r="S927" s="39"/>
      <c r="T927" s="39"/>
      <c r="U927" s="39"/>
      <c r="V927" s="39"/>
      <c r="W927" s="39"/>
      <c r="X927" s="39"/>
      <c r="Y927" s="39"/>
      <c r="Z927" s="39"/>
    </row>
    <row r="928" spans="1:26" ht="16.5" customHeight="1">
      <c r="A928" s="39"/>
      <c r="B928" s="39"/>
      <c r="C928" s="39"/>
      <c r="D928" s="39"/>
      <c r="E928" s="39"/>
      <c r="F928" s="39"/>
      <c r="G928" s="39"/>
      <c r="H928" s="39"/>
      <c r="I928" s="39"/>
      <c r="J928" s="39"/>
      <c r="K928" s="39"/>
      <c r="L928" s="39"/>
      <c r="M928" s="39"/>
      <c r="N928" s="39"/>
      <c r="O928" s="39"/>
      <c r="P928" s="39"/>
      <c r="Q928" s="39"/>
      <c r="R928" s="39"/>
      <c r="S928" s="39"/>
      <c r="T928" s="39"/>
      <c r="U928" s="39"/>
      <c r="V928" s="39"/>
      <c r="W928" s="39"/>
      <c r="X928" s="39"/>
      <c r="Y928" s="39"/>
      <c r="Z928" s="39"/>
    </row>
    <row r="929" spans="1:26" ht="16.5" customHeight="1">
      <c r="A929" s="39"/>
      <c r="B929" s="39"/>
      <c r="C929" s="39"/>
      <c r="D929" s="39"/>
      <c r="E929" s="39"/>
      <c r="F929" s="39"/>
      <c r="G929" s="39"/>
      <c r="H929" s="39"/>
      <c r="I929" s="39"/>
      <c r="J929" s="39"/>
      <c r="K929" s="39"/>
      <c r="L929" s="39"/>
      <c r="M929" s="39"/>
      <c r="N929" s="39"/>
      <c r="O929" s="39"/>
      <c r="P929" s="39"/>
      <c r="Q929" s="39"/>
      <c r="R929" s="39"/>
      <c r="S929" s="39"/>
      <c r="T929" s="39"/>
      <c r="U929" s="39"/>
      <c r="V929" s="39"/>
      <c r="W929" s="39"/>
      <c r="X929" s="39"/>
      <c r="Y929" s="39"/>
      <c r="Z929" s="39"/>
    </row>
    <row r="930" spans="1:26" ht="16.5" customHeight="1">
      <c r="A930" s="39"/>
      <c r="B930" s="39"/>
      <c r="C930" s="39"/>
      <c r="D930" s="39"/>
      <c r="E930" s="39"/>
      <c r="F930" s="39"/>
      <c r="G930" s="39"/>
      <c r="H930" s="39"/>
      <c r="I930" s="39"/>
      <c r="J930" s="39"/>
      <c r="K930" s="39"/>
      <c r="L930" s="39"/>
      <c r="M930" s="39"/>
      <c r="N930" s="39"/>
      <c r="O930" s="39"/>
      <c r="P930" s="39"/>
      <c r="Q930" s="39"/>
      <c r="R930" s="39"/>
      <c r="S930" s="39"/>
      <c r="T930" s="39"/>
      <c r="U930" s="39"/>
      <c r="V930" s="39"/>
      <c r="W930" s="39"/>
      <c r="X930" s="39"/>
      <c r="Y930" s="39"/>
      <c r="Z930" s="39"/>
    </row>
    <row r="931" spans="1:26" ht="16.5" customHeight="1">
      <c r="A931" s="39"/>
      <c r="B931" s="39"/>
      <c r="C931" s="39"/>
      <c r="D931" s="39"/>
      <c r="E931" s="39"/>
      <c r="F931" s="39"/>
      <c r="G931" s="39"/>
      <c r="H931" s="39"/>
      <c r="I931" s="39"/>
      <c r="J931" s="39"/>
      <c r="K931" s="39"/>
      <c r="L931" s="39"/>
      <c r="M931" s="39"/>
      <c r="N931" s="39"/>
      <c r="O931" s="39"/>
      <c r="P931" s="39"/>
      <c r="Q931" s="39"/>
      <c r="R931" s="39"/>
      <c r="S931" s="39"/>
      <c r="T931" s="39"/>
      <c r="U931" s="39"/>
      <c r="V931" s="39"/>
      <c r="W931" s="39"/>
      <c r="X931" s="39"/>
      <c r="Y931" s="39"/>
      <c r="Z931" s="39"/>
    </row>
    <row r="932" spans="1:26" ht="16.5" customHeight="1">
      <c r="A932" s="39"/>
      <c r="B932" s="39"/>
      <c r="C932" s="39"/>
      <c r="D932" s="39"/>
      <c r="E932" s="39"/>
      <c r="F932" s="39"/>
      <c r="G932" s="39"/>
      <c r="H932" s="39"/>
      <c r="I932" s="39"/>
      <c r="J932" s="39"/>
      <c r="K932" s="39"/>
      <c r="L932" s="39"/>
      <c r="M932" s="39"/>
      <c r="N932" s="39"/>
      <c r="O932" s="39"/>
      <c r="P932" s="39"/>
      <c r="Q932" s="39"/>
      <c r="R932" s="39"/>
      <c r="S932" s="39"/>
      <c r="T932" s="39"/>
      <c r="U932" s="39"/>
      <c r="V932" s="39"/>
      <c r="W932" s="39"/>
      <c r="X932" s="39"/>
      <c r="Y932" s="39"/>
      <c r="Z932" s="39"/>
    </row>
    <row r="933" spans="1:26" ht="16.5" customHeight="1">
      <c r="A933" s="39"/>
      <c r="B933" s="39"/>
      <c r="C933" s="39"/>
      <c r="D933" s="39"/>
      <c r="E933" s="39"/>
      <c r="F933" s="39"/>
      <c r="G933" s="39"/>
      <c r="H933" s="39"/>
      <c r="I933" s="39"/>
      <c r="J933" s="39"/>
      <c r="K933" s="39"/>
      <c r="L933" s="39"/>
      <c r="M933" s="39"/>
      <c r="N933" s="39"/>
      <c r="O933" s="39"/>
      <c r="P933" s="39"/>
      <c r="Q933" s="39"/>
      <c r="R933" s="39"/>
      <c r="S933" s="39"/>
      <c r="T933" s="39"/>
      <c r="U933" s="39"/>
      <c r="V933" s="39"/>
      <c r="W933" s="39"/>
      <c r="X933" s="39"/>
      <c r="Y933" s="39"/>
      <c r="Z933" s="39"/>
    </row>
    <row r="934" spans="1:26" ht="16.5" customHeight="1">
      <c r="A934" s="39"/>
      <c r="B934" s="39"/>
      <c r="C934" s="39"/>
      <c r="D934" s="39"/>
      <c r="E934" s="39"/>
      <c r="F934" s="39"/>
      <c r="G934" s="39"/>
      <c r="H934" s="39"/>
      <c r="I934" s="39"/>
      <c r="J934" s="39"/>
      <c r="K934" s="39"/>
      <c r="L934" s="39"/>
      <c r="M934" s="39"/>
      <c r="N934" s="39"/>
      <c r="O934" s="39"/>
      <c r="P934" s="39"/>
      <c r="Q934" s="39"/>
      <c r="R934" s="39"/>
      <c r="S934" s="39"/>
      <c r="T934" s="39"/>
      <c r="U934" s="39"/>
      <c r="V934" s="39"/>
      <c r="W934" s="39"/>
      <c r="X934" s="39"/>
      <c r="Y934" s="39"/>
      <c r="Z934" s="39"/>
    </row>
    <row r="935" spans="1:26" ht="16.5" customHeight="1">
      <c r="A935" s="39"/>
      <c r="B935" s="39"/>
      <c r="C935" s="39"/>
      <c r="D935" s="39"/>
      <c r="E935" s="39"/>
      <c r="F935" s="39"/>
      <c r="G935" s="39"/>
      <c r="H935" s="39"/>
      <c r="I935" s="39"/>
      <c r="J935" s="39"/>
      <c r="K935" s="39"/>
      <c r="L935" s="39"/>
      <c r="M935" s="39"/>
      <c r="N935" s="39"/>
      <c r="O935" s="39"/>
      <c r="P935" s="39"/>
      <c r="Q935" s="39"/>
      <c r="R935" s="39"/>
      <c r="S935" s="39"/>
      <c r="T935" s="39"/>
      <c r="U935" s="39"/>
      <c r="V935" s="39"/>
      <c r="W935" s="39"/>
      <c r="X935" s="39"/>
      <c r="Y935" s="39"/>
      <c r="Z935" s="39"/>
    </row>
    <row r="936" spans="1:26" ht="16.5" customHeight="1">
      <c r="A936" s="39"/>
      <c r="B936" s="39"/>
      <c r="C936" s="39"/>
      <c r="D936" s="39"/>
      <c r="E936" s="39"/>
      <c r="F936" s="39"/>
      <c r="G936" s="39"/>
      <c r="H936" s="39"/>
      <c r="I936" s="39"/>
      <c r="J936" s="39"/>
      <c r="K936" s="39"/>
      <c r="L936" s="39"/>
      <c r="M936" s="39"/>
      <c r="N936" s="39"/>
      <c r="O936" s="39"/>
      <c r="P936" s="39"/>
      <c r="Q936" s="39"/>
      <c r="R936" s="39"/>
      <c r="S936" s="39"/>
      <c r="T936" s="39"/>
      <c r="U936" s="39"/>
      <c r="V936" s="39"/>
      <c r="W936" s="39"/>
      <c r="X936" s="39"/>
      <c r="Y936" s="39"/>
      <c r="Z936" s="39"/>
    </row>
    <row r="937" spans="1:26" ht="16.5" customHeight="1">
      <c r="A937" s="39"/>
      <c r="B937" s="39"/>
      <c r="C937" s="39"/>
      <c r="D937" s="39"/>
      <c r="E937" s="39"/>
      <c r="F937" s="39"/>
      <c r="G937" s="39"/>
      <c r="H937" s="39"/>
      <c r="I937" s="39"/>
      <c r="J937" s="39"/>
      <c r="K937" s="39"/>
      <c r="L937" s="39"/>
      <c r="M937" s="39"/>
      <c r="N937" s="39"/>
      <c r="O937" s="39"/>
      <c r="P937" s="39"/>
      <c r="Q937" s="39"/>
      <c r="R937" s="39"/>
      <c r="S937" s="39"/>
      <c r="T937" s="39"/>
      <c r="U937" s="39"/>
      <c r="V937" s="39"/>
      <c r="W937" s="39"/>
      <c r="X937" s="39"/>
      <c r="Y937" s="39"/>
      <c r="Z937" s="39"/>
    </row>
    <row r="938" spans="1:26" ht="16.5" customHeight="1">
      <c r="A938" s="39"/>
      <c r="B938" s="39"/>
      <c r="C938" s="39"/>
      <c r="D938" s="39"/>
      <c r="E938" s="39"/>
      <c r="F938" s="39"/>
      <c r="G938" s="39"/>
      <c r="H938" s="39"/>
      <c r="I938" s="39"/>
      <c r="J938" s="39"/>
      <c r="K938" s="39"/>
      <c r="L938" s="39"/>
      <c r="M938" s="39"/>
      <c r="N938" s="39"/>
      <c r="O938" s="39"/>
      <c r="P938" s="39"/>
      <c r="Q938" s="39"/>
      <c r="R938" s="39"/>
      <c r="S938" s="39"/>
      <c r="T938" s="39"/>
      <c r="U938" s="39"/>
      <c r="V938" s="39"/>
      <c r="W938" s="39"/>
      <c r="X938" s="39"/>
      <c r="Y938" s="39"/>
      <c r="Z938" s="39"/>
    </row>
    <row r="939" spans="1:26" ht="16.5" customHeight="1">
      <c r="A939" s="39"/>
      <c r="B939" s="39"/>
      <c r="C939" s="39"/>
      <c r="D939" s="39"/>
      <c r="E939" s="39"/>
      <c r="F939" s="39"/>
      <c r="G939" s="39"/>
      <c r="H939" s="39"/>
      <c r="I939" s="39"/>
      <c r="J939" s="39"/>
      <c r="K939" s="39"/>
      <c r="L939" s="39"/>
      <c r="M939" s="39"/>
      <c r="N939" s="39"/>
      <c r="O939" s="39"/>
      <c r="P939" s="39"/>
      <c r="Q939" s="39"/>
      <c r="R939" s="39"/>
      <c r="S939" s="39"/>
      <c r="T939" s="39"/>
      <c r="U939" s="39"/>
      <c r="V939" s="39"/>
      <c r="W939" s="39"/>
      <c r="X939" s="39"/>
      <c r="Y939" s="39"/>
      <c r="Z939" s="39"/>
    </row>
    <row r="940" spans="1:26" ht="16.5" customHeight="1">
      <c r="A940" s="39"/>
      <c r="B940" s="39"/>
      <c r="C940" s="39"/>
      <c r="D940" s="39"/>
      <c r="E940" s="39"/>
      <c r="F940" s="39"/>
      <c r="G940" s="39"/>
      <c r="H940" s="39"/>
      <c r="I940" s="39"/>
      <c r="J940" s="39"/>
      <c r="K940" s="39"/>
      <c r="L940" s="39"/>
      <c r="M940" s="39"/>
      <c r="N940" s="39"/>
      <c r="O940" s="39"/>
      <c r="P940" s="39"/>
      <c r="Q940" s="39"/>
      <c r="R940" s="39"/>
      <c r="S940" s="39"/>
      <c r="T940" s="39"/>
      <c r="U940" s="39"/>
      <c r="V940" s="39"/>
      <c r="W940" s="39"/>
      <c r="X940" s="39"/>
      <c r="Y940" s="39"/>
      <c r="Z940" s="39"/>
    </row>
    <row r="941" spans="1:26" ht="16.5" customHeight="1">
      <c r="A941" s="39"/>
      <c r="B941" s="39"/>
      <c r="C941" s="39"/>
      <c r="D941" s="39"/>
      <c r="E941" s="39"/>
      <c r="F941" s="39"/>
      <c r="G941" s="39"/>
      <c r="H941" s="39"/>
      <c r="I941" s="39"/>
      <c r="J941" s="39"/>
      <c r="K941" s="39"/>
      <c r="L941" s="39"/>
      <c r="M941" s="39"/>
      <c r="N941" s="39"/>
      <c r="O941" s="39"/>
      <c r="P941" s="39"/>
      <c r="Q941" s="39"/>
      <c r="R941" s="39"/>
      <c r="S941" s="39"/>
      <c r="T941" s="39"/>
      <c r="U941" s="39"/>
      <c r="V941" s="39"/>
      <c r="W941" s="39"/>
      <c r="X941" s="39"/>
      <c r="Y941" s="39"/>
      <c r="Z941" s="39"/>
    </row>
    <row r="942" spans="1:26" ht="16.5" customHeight="1">
      <c r="A942" s="39"/>
      <c r="B942" s="39"/>
      <c r="C942" s="39"/>
      <c r="D942" s="39"/>
      <c r="E942" s="39"/>
      <c r="F942" s="39"/>
      <c r="G942" s="39"/>
      <c r="H942" s="39"/>
      <c r="I942" s="39"/>
      <c r="J942" s="39"/>
      <c r="K942" s="39"/>
      <c r="L942" s="39"/>
      <c r="M942" s="39"/>
      <c r="N942" s="39"/>
      <c r="O942" s="39"/>
      <c r="P942" s="39"/>
      <c r="Q942" s="39"/>
      <c r="R942" s="39"/>
      <c r="S942" s="39"/>
      <c r="T942" s="39"/>
      <c r="U942" s="39"/>
      <c r="V942" s="39"/>
      <c r="W942" s="39"/>
      <c r="X942" s="39"/>
      <c r="Y942" s="39"/>
      <c r="Z942" s="39"/>
    </row>
    <row r="943" spans="1:26" ht="16.5" customHeight="1">
      <c r="A943" s="39"/>
      <c r="B943" s="39"/>
      <c r="C943" s="39"/>
      <c r="D943" s="39"/>
      <c r="E943" s="39"/>
      <c r="F943" s="39"/>
      <c r="G943" s="39"/>
      <c r="H943" s="39"/>
      <c r="I943" s="39"/>
      <c r="J943" s="39"/>
      <c r="K943" s="39"/>
      <c r="L943" s="39"/>
      <c r="M943" s="39"/>
      <c r="N943" s="39"/>
      <c r="O943" s="39"/>
      <c r="P943" s="39"/>
      <c r="Q943" s="39"/>
      <c r="R943" s="39"/>
      <c r="S943" s="39"/>
      <c r="T943" s="39"/>
      <c r="U943" s="39"/>
      <c r="V943" s="39"/>
      <c r="W943" s="39"/>
      <c r="X943" s="39"/>
      <c r="Y943" s="39"/>
      <c r="Z943" s="39"/>
    </row>
    <row r="944" spans="1:26" ht="16.5" customHeight="1">
      <c r="A944" s="39"/>
      <c r="B944" s="39"/>
      <c r="C944" s="39"/>
      <c r="D944" s="39"/>
      <c r="E944" s="39"/>
      <c r="F944" s="39"/>
      <c r="G944" s="39"/>
      <c r="H944" s="39"/>
      <c r="I944" s="39"/>
      <c r="J944" s="39"/>
      <c r="K944" s="39"/>
      <c r="L944" s="39"/>
      <c r="M944" s="39"/>
      <c r="N944" s="39"/>
      <c r="O944" s="39"/>
      <c r="P944" s="39"/>
      <c r="Q944" s="39"/>
      <c r="R944" s="39"/>
      <c r="S944" s="39"/>
      <c r="T944" s="39"/>
      <c r="U944" s="39"/>
      <c r="V944" s="39"/>
      <c r="W944" s="39"/>
      <c r="X944" s="39"/>
      <c r="Y944" s="39"/>
      <c r="Z944" s="39"/>
    </row>
    <row r="945" spans="1:26" ht="16.5" customHeight="1">
      <c r="A945" s="39"/>
      <c r="B945" s="39"/>
      <c r="C945" s="39"/>
      <c r="D945" s="39"/>
      <c r="E945" s="39"/>
      <c r="F945" s="39"/>
      <c r="G945" s="39"/>
      <c r="H945" s="39"/>
      <c r="I945" s="39"/>
      <c r="J945" s="39"/>
      <c r="K945" s="39"/>
      <c r="L945" s="39"/>
      <c r="M945" s="39"/>
      <c r="N945" s="39"/>
      <c r="O945" s="39"/>
      <c r="P945" s="39"/>
      <c r="Q945" s="39"/>
      <c r="R945" s="39"/>
      <c r="S945" s="39"/>
      <c r="T945" s="39"/>
      <c r="U945" s="39"/>
      <c r="V945" s="39"/>
      <c r="W945" s="39"/>
      <c r="X945" s="39"/>
      <c r="Y945" s="39"/>
      <c r="Z945" s="39"/>
    </row>
    <row r="946" spans="1:26" ht="16.5" customHeight="1">
      <c r="A946" s="39"/>
      <c r="B946" s="39"/>
      <c r="C946" s="39"/>
      <c r="D946" s="39"/>
      <c r="E946" s="39"/>
      <c r="F946" s="39"/>
      <c r="G946" s="39"/>
      <c r="H946" s="39"/>
      <c r="I946" s="39"/>
      <c r="J946" s="39"/>
      <c r="K946" s="39"/>
      <c r="L946" s="39"/>
      <c r="M946" s="39"/>
      <c r="N946" s="39"/>
      <c r="O946" s="39"/>
      <c r="P946" s="39"/>
      <c r="Q946" s="39"/>
      <c r="R946" s="39"/>
      <c r="S946" s="39"/>
      <c r="T946" s="39"/>
      <c r="U946" s="39"/>
      <c r="V946" s="39"/>
      <c r="W946" s="39"/>
      <c r="X946" s="39"/>
      <c r="Y946" s="39"/>
      <c r="Z946" s="39"/>
    </row>
    <row r="947" spans="1:26" ht="16.5" customHeight="1">
      <c r="A947" s="39"/>
      <c r="B947" s="39"/>
      <c r="C947" s="39"/>
      <c r="D947" s="39"/>
      <c r="E947" s="39"/>
      <c r="F947" s="39"/>
      <c r="G947" s="39"/>
      <c r="H947" s="39"/>
      <c r="I947" s="39"/>
      <c r="J947" s="39"/>
      <c r="K947" s="39"/>
      <c r="L947" s="39"/>
      <c r="M947" s="39"/>
      <c r="N947" s="39"/>
      <c r="O947" s="39"/>
      <c r="P947" s="39"/>
      <c r="Q947" s="39"/>
      <c r="R947" s="39"/>
      <c r="S947" s="39"/>
      <c r="T947" s="39"/>
      <c r="U947" s="39"/>
      <c r="V947" s="39"/>
      <c r="W947" s="39"/>
      <c r="X947" s="39"/>
      <c r="Y947" s="39"/>
      <c r="Z947" s="39"/>
    </row>
    <row r="948" spans="1:26" ht="16.5" customHeight="1">
      <c r="A948" s="39"/>
      <c r="B948" s="39"/>
      <c r="C948" s="39"/>
      <c r="D948" s="39"/>
      <c r="E948" s="39"/>
      <c r="F948" s="39"/>
      <c r="G948" s="39"/>
      <c r="H948" s="39"/>
      <c r="I948" s="39"/>
      <c r="J948" s="39"/>
      <c r="K948" s="39"/>
      <c r="L948" s="39"/>
      <c r="M948" s="39"/>
      <c r="N948" s="39"/>
      <c r="O948" s="39"/>
      <c r="P948" s="39"/>
      <c r="Q948" s="39"/>
      <c r="R948" s="39"/>
      <c r="S948" s="39"/>
      <c r="T948" s="39"/>
      <c r="U948" s="39"/>
      <c r="V948" s="39"/>
      <c r="W948" s="39"/>
      <c r="X948" s="39"/>
      <c r="Y948" s="39"/>
      <c r="Z948" s="39"/>
    </row>
    <row r="949" spans="1:26" ht="16.5" customHeight="1">
      <c r="A949" s="39"/>
      <c r="B949" s="39"/>
      <c r="C949" s="39"/>
      <c r="D949" s="39"/>
      <c r="E949" s="39"/>
      <c r="F949" s="39"/>
      <c r="G949" s="39"/>
      <c r="H949" s="39"/>
      <c r="I949" s="39"/>
      <c r="J949" s="39"/>
      <c r="K949" s="39"/>
      <c r="L949" s="39"/>
      <c r="M949" s="39"/>
      <c r="N949" s="39"/>
      <c r="O949" s="39"/>
      <c r="P949" s="39"/>
      <c r="Q949" s="39"/>
      <c r="R949" s="39"/>
      <c r="S949" s="39"/>
      <c r="T949" s="39"/>
      <c r="U949" s="39"/>
      <c r="V949" s="39"/>
      <c r="W949" s="39"/>
      <c r="X949" s="39"/>
      <c r="Y949" s="39"/>
      <c r="Z949" s="39"/>
    </row>
    <row r="950" spans="1:26" ht="16.5" customHeight="1">
      <c r="A950" s="39"/>
      <c r="B950" s="39"/>
      <c r="C950" s="39"/>
      <c r="D950" s="39"/>
      <c r="E950" s="39"/>
      <c r="F950" s="39"/>
      <c r="G950" s="39"/>
      <c r="H950" s="39"/>
      <c r="I950" s="39"/>
      <c r="J950" s="39"/>
      <c r="K950" s="39"/>
      <c r="L950" s="39"/>
      <c r="M950" s="39"/>
      <c r="N950" s="39"/>
      <c r="O950" s="39"/>
      <c r="P950" s="39"/>
      <c r="Q950" s="39"/>
      <c r="R950" s="39"/>
      <c r="S950" s="39"/>
      <c r="T950" s="39"/>
      <c r="U950" s="39"/>
      <c r="V950" s="39"/>
      <c r="W950" s="39"/>
      <c r="X950" s="39"/>
      <c r="Y950" s="39"/>
      <c r="Z950" s="39"/>
    </row>
    <row r="951" spans="1:26" ht="16.5" customHeight="1">
      <c r="A951" s="39"/>
      <c r="B951" s="39"/>
      <c r="C951" s="39"/>
      <c r="D951" s="39"/>
      <c r="E951" s="39"/>
      <c r="F951" s="39"/>
      <c r="G951" s="39"/>
      <c r="H951" s="39"/>
      <c r="I951" s="39"/>
      <c r="J951" s="39"/>
      <c r="K951" s="39"/>
      <c r="L951" s="39"/>
      <c r="M951" s="39"/>
      <c r="N951" s="39"/>
      <c r="O951" s="39"/>
      <c r="P951" s="39"/>
      <c r="Q951" s="39"/>
      <c r="R951" s="39"/>
      <c r="S951" s="39"/>
      <c r="T951" s="39"/>
      <c r="U951" s="39"/>
      <c r="V951" s="39"/>
      <c r="W951" s="39"/>
      <c r="X951" s="39"/>
      <c r="Y951" s="39"/>
      <c r="Z951" s="39"/>
    </row>
    <row r="952" spans="1:26" ht="16.5" customHeight="1">
      <c r="A952" s="39"/>
      <c r="B952" s="39"/>
      <c r="C952" s="39"/>
      <c r="D952" s="39"/>
      <c r="E952" s="39"/>
      <c r="F952" s="39"/>
      <c r="G952" s="39"/>
      <c r="H952" s="39"/>
      <c r="I952" s="39"/>
      <c r="J952" s="39"/>
      <c r="K952" s="39"/>
      <c r="L952" s="39"/>
      <c r="M952" s="39"/>
      <c r="N952" s="39"/>
      <c r="O952" s="39"/>
      <c r="P952" s="39"/>
      <c r="Q952" s="39"/>
      <c r="R952" s="39"/>
      <c r="S952" s="39"/>
      <c r="T952" s="39"/>
      <c r="U952" s="39"/>
      <c r="V952" s="39"/>
      <c r="W952" s="39"/>
      <c r="X952" s="39"/>
      <c r="Y952" s="39"/>
      <c r="Z952" s="39"/>
    </row>
    <row r="953" spans="1:26" ht="16.5" customHeight="1">
      <c r="A953" s="39"/>
      <c r="B953" s="39"/>
      <c r="C953" s="39"/>
      <c r="D953" s="39"/>
      <c r="E953" s="39"/>
      <c r="F953" s="39"/>
      <c r="G953" s="39"/>
      <c r="H953" s="39"/>
      <c r="I953" s="39"/>
      <c r="J953" s="39"/>
      <c r="K953" s="39"/>
      <c r="L953" s="39"/>
      <c r="M953" s="39"/>
      <c r="N953" s="39"/>
      <c r="O953" s="39"/>
      <c r="P953" s="39"/>
      <c r="Q953" s="39"/>
      <c r="R953" s="39"/>
      <c r="S953" s="39"/>
      <c r="T953" s="39"/>
      <c r="U953" s="39"/>
      <c r="V953" s="39"/>
      <c r="W953" s="39"/>
      <c r="X953" s="39"/>
      <c r="Y953" s="39"/>
      <c r="Z953" s="39"/>
    </row>
    <row r="954" spans="1:26" ht="16.5" customHeight="1">
      <c r="A954" s="39"/>
      <c r="B954" s="39"/>
      <c r="C954" s="39"/>
      <c r="D954" s="39"/>
      <c r="E954" s="39"/>
      <c r="F954" s="39"/>
      <c r="G954" s="39"/>
      <c r="H954" s="39"/>
      <c r="I954" s="39"/>
      <c r="J954" s="39"/>
      <c r="K954" s="39"/>
      <c r="L954" s="39"/>
      <c r="M954" s="39"/>
      <c r="N954" s="39"/>
      <c r="O954" s="39"/>
      <c r="P954" s="39"/>
      <c r="Q954" s="39"/>
      <c r="R954" s="39"/>
      <c r="S954" s="39"/>
      <c r="T954" s="39"/>
      <c r="U954" s="39"/>
      <c r="V954" s="39"/>
      <c r="W954" s="39"/>
      <c r="X954" s="39"/>
      <c r="Y954" s="39"/>
      <c r="Z954" s="39"/>
    </row>
    <row r="955" spans="1:26" ht="16.5" customHeight="1">
      <c r="A955" s="39"/>
      <c r="B955" s="39"/>
      <c r="C955" s="39"/>
      <c r="D955" s="39"/>
      <c r="E955" s="39"/>
      <c r="F955" s="39"/>
      <c r="G955" s="39"/>
      <c r="H955" s="39"/>
      <c r="I955" s="39"/>
      <c r="J955" s="39"/>
      <c r="K955" s="39"/>
      <c r="L955" s="39"/>
      <c r="M955" s="39"/>
      <c r="N955" s="39"/>
      <c r="O955" s="39"/>
      <c r="P955" s="39"/>
      <c r="Q955" s="39"/>
      <c r="R955" s="39"/>
      <c r="S955" s="39"/>
      <c r="T955" s="39"/>
      <c r="U955" s="39"/>
      <c r="V955" s="39"/>
      <c r="W955" s="39"/>
      <c r="X955" s="39"/>
      <c r="Y955" s="39"/>
      <c r="Z955" s="39"/>
    </row>
    <row r="956" spans="1:26" ht="16.5" customHeight="1">
      <c r="A956" s="39"/>
      <c r="B956" s="39"/>
      <c r="C956" s="39"/>
      <c r="D956" s="39"/>
      <c r="E956" s="39"/>
      <c r="F956" s="39"/>
      <c r="G956" s="39"/>
      <c r="H956" s="39"/>
      <c r="I956" s="39"/>
      <c r="J956" s="39"/>
      <c r="K956" s="39"/>
      <c r="L956" s="39"/>
      <c r="M956" s="39"/>
      <c r="N956" s="39"/>
      <c r="O956" s="39"/>
      <c r="P956" s="39"/>
      <c r="Q956" s="39"/>
      <c r="R956" s="39"/>
      <c r="S956" s="39"/>
      <c r="T956" s="39"/>
      <c r="U956" s="39"/>
      <c r="V956" s="39"/>
      <c r="W956" s="39"/>
      <c r="X956" s="39"/>
      <c r="Y956" s="39"/>
      <c r="Z956" s="39"/>
    </row>
    <row r="957" spans="1:26" ht="16.5" customHeight="1">
      <c r="A957" s="39"/>
      <c r="B957" s="39"/>
      <c r="C957" s="39"/>
      <c r="D957" s="39"/>
      <c r="E957" s="39"/>
      <c r="F957" s="39"/>
      <c r="G957" s="39"/>
      <c r="H957" s="39"/>
      <c r="I957" s="39"/>
      <c r="J957" s="39"/>
      <c r="K957" s="39"/>
      <c r="L957" s="39"/>
      <c r="M957" s="39"/>
      <c r="N957" s="39"/>
      <c r="O957" s="39"/>
      <c r="P957" s="39"/>
      <c r="Q957" s="39"/>
      <c r="R957" s="39"/>
      <c r="S957" s="39"/>
      <c r="T957" s="39"/>
      <c r="U957" s="39"/>
      <c r="V957" s="39"/>
      <c r="W957" s="39"/>
      <c r="X957" s="39"/>
      <c r="Y957" s="39"/>
      <c r="Z957" s="39"/>
    </row>
    <row r="958" spans="1:26" ht="16.5" customHeight="1">
      <c r="A958" s="39"/>
      <c r="B958" s="39"/>
      <c r="C958" s="39"/>
      <c r="D958" s="39"/>
      <c r="E958" s="39"/>
      <c r="F958" s="39"/>
      <c r="G958" s="39"/>
      <c r="H958" s="39"/>
      <c r="I958" s="39"/>
      <c r="J958" s="39"/>
      <c r="K958" s="39"/>
      <c r="L958" s="39"/>
      <c r="M958" s="39"/>
      <c r="N958" s="39"/>
      <c r="O958" s="39"/>
      <c r="P958" s="39"/>
      <c r="Q958" s="39"/>
      <c r="R958" s="39"/>
      <c r="S958" s="39"/>
      <c r="T958" s="39"/>
      <c r="U958" s="39"/>
      <c r="V958" s="39"/>
      <c r="W958" s="39"/>
      <c r="X958" s="39"/>
      <c r="Y958" s="39"/>
      <c r="Z958" s="39"/>
    </row>
    <row r="959" spans="1:26" ht="16.5" customHeight="1">
      <c r="A959" s="39"/>
      <c r="B959" s="39"/>
      <c r="C959" s="39"/>
      <c r="D959" s="39"/>
      <c r="E959" s="39"/>
      <c r="F959" s="39"/>
      <c r="G959" s="39"/>
      <c r="H959" s="39"/>
      <c r="I959" s="39"/>
      <c r="J959" s="39"/>
      <c r="K959" s="39"/>
      <c r="L959" s="39"/>
      <c r="M959" s="39"/>
      <c r="N959" s="39"/>
      <c r="O959" s="39"/>
      <c r="P959" s="39"/>
      <c r="Q959" s="39"/>
      <c r="R959" s="39"/>
      <c r="S959" s="39"/>
      <c r="T959" s="39"/>
      <c r="U959" s="39"/>
      <c r="V959" s="39"/>
      <c r="W959" s="39"/>
      <c r="X959" s="39"/>
      <c r="Y959" s="39"/>
      <c r="Z959" s="39"/>
    </row>
    <row r="960" spans="1:26" ht="16.5" customHeight="1">
      <c r="A960" s="39"/>
      <c r="B960" s="39"/>
      <c r="C960" s="39"/>
      <c r="D960" s="39"/>
      <c r="E960" s="39"/>
      <c r="F960" s="39"/>
      <c r="G960" s="39"/>
      <c r="H960" s="39"/>
      <c r="I960" s="39"/>
      <c r="J960" s="39"/>
      <c r="K960" s="39"/>
      <c r="L960" s="39"/>
      <c r="M960" s="39"/>
      <c r="N960" s="39"/>
      <c r="O960" s="39"/>
      <c r="P960" s="39"/>
      <c r="Q960" s="39"/>
      <c r="R960" s="39"/>
      <c r="S960" s="39"/>
      <c r="T960" s="39"/>
      <c r="U960" s="39"/>
      <c r="V960" s="39"/>
      <c r="W960" s="39"/>
      <c r="X960" s="39"/>
      <c r="Y960" s="39"/>
      <c r="Z960" s="39"/>
    </row>
    <row r="961" spans="1:26" ht="16.5" customHeight="1">
      <c r="A961" s="39"/>
      <c r="B961" s="39"/>
      <c r="C961" s="39"/>
      <c r="D961" s="39"/>
      <c r="E961" s="39"/>
      <c r="F961" s="39"/>
      <c r="G961" s="39"/>
      <c r="H961" s="39"/>
      <c r="I961" s="39"/>
      <c r="J961" s="39"/>
      <c r="K961" s="39"/>
      <c r="L961" s="39"/>
      <c r="M961" s="39"/>
      <c r="N961" s="39"/>
      <c r="O961" s="39"/>
      <c r="P961" s="39"/>
      <c r="Q961" s="39"/>
      <c r="R961" s="39"/>
      <c r="S961" s="39"/>
      <c r="T961" s="39"/>
      <c r="U961" s="39"/>
      <c r="V961" s="39"/>
      <c r="W961" s="39"/>
      <c r="X961" s="39"/>
      <c r="Y961" s="39"/>
      <c r="Z961" s="39"/>
    </row>
    <row r="962" spans="1:26" ht="16.5" customHeight="1">
      <c r="A962" s="39"/>
      <c r="B962" s="39"/>
      <c r="C962" s="39"/>
      <c r="D962" s="39"/>
      <c r="E962" s="39"/>
      <c r="F962" s="39"/>
      <c r="G962" s="39"/>
      <c r="H962" s="39"/>
      <c r="I962" s="39"/>
      <c r="J962" s="39"/>
      <c r="K962" s="39"/>
      <c r="L962" s="39"/>
      <c r="M962" s="39"/>
      <c r="N962" s="39"/>
      <c r="O962" s="39"/>
      <c r="P962" s="39"/>
      <c r="Q962" s="39"/>
      <c r="R962" s="39"/>
      <c r="S962" s="39"/>
      <c r="T962" s="39"/>
      <c r="U962" s="39"/>
      <c r="V962" s="39"/>
      <c r="W962" s="39"/>
      <c r="X962" s="39"/>
      <c r="Y962" s="39"/>
      <c r="Z962" s="39"/>
    </row>
    <row r="963" spans="1:26" ht="16.5" customHeight="1">
      <c r="A963" s="39"/>
      <c r="B963" s="39"/>
      <c r="C963" s="39"/>
      <c r="D963" s="39"/>
      <c r="E963" s="39"/>
      <c r="F963" s="39"/>
      <c r="G963" s="39"/>
      <c r="H963" s="39"/>
      <c r="I963" s="39"/>
      <c r="J963" s="39"/>
      <c r="K963" s="39"/>
      <c r="L963" s="39"/>
      <c r="M963" s="39"/>
      <c r="N963" s="39"/>
      <c r="O963" s="39"/>
      <c r="P963" s="39"/>
      <c r="Q963" s="39"/>
      <c r="R963" s="39"/>
      <c r="S963" s="39"/>
      <c r="T963" s="39"/>
      <c r="U963" s="39"/>
      <c r="V963" s="39"/>
      <c r="W963" s="39"/>
      <c r="X963" s="39"/>
      <c r="Y963" s="39"/>
      <c r="Z963" s="39"/>
    </row>
    <row r="964" spans="1:26" ht="16.5" customHeight="1">
      <c r="A964" s="39"/>
      <c r="B964" s="39"/>
      <c r="C964" s="39"/>
      <c r="D964" s="39"/>
      <c r="E964" s="39"/>
      <c r="F964" s="39"/>
      <c r="G964" s="39"/>
      <c r="H964" s="39"/>
      <c r="I964" s="39"/>
      <c r="J964" s="39"/>
      <c r="K964" s="39"/>
      <c r="L964" s="39"/>
      <c r="M964" s="39"/>
      <c r="N964" s="39"/>
      <c r="O964" s="39"/>
      <c r="P964" s="39"/>
      <c r="Q964" s="39"/>
      <c r="R964" s="39"/>
      <c r="S964" s="39"/>
      <c r="T964" s="39"/>
      <c r="U964" s="39"/>
      <c r="V964" s="39"/>
      <c r="W964" s="39"/>
      <c r="X964" s="39"/>
      <c r="Y964" s="39"/>
      <c r="Z964" s="39"/>
    </row>
    <row r="965" spans="1:26" ht="16.5" customHeight="1">
      <c r="A965" s="39"/>
      <c r="B965" s="39"/>
      <c r="C965" s="39"/>
      <c r="D965" s="39"/>
      <c r="E965" s="39"/>
      <c r="F965" s="39"/>
      <c r="G965" s="39"/>
      <c r="H965" s="39"/>
      <c r="I965" s="39"/>
      <c r="J965" s="39"/>
      <c r="K965" s="39"/>
      <c r="L965" s="39"/>
      <c r="M965" s="39"/>
      <c r="N965" s="39"/>
      <c r="O965" s="39"/>
      <c r="P965" s="39"/>
      <c r="Q965" s="39"/>
      <c r="R965" s="39"/>
      <c r="S965" s="39"/>
      <c r="T965" s="39"/>
      <c r="U965" s="39"/>
      <c r="V965" s="39"/>
      <c r="W965" s="39"/>
      <c r="X965" s="39"/>
      <c r="Y965" s="39"/>
      <c r="Z965" s="39"/>
    </row>
    <row r="966" spans="1:26" ht="16.5" customHeight="1">
      <c r="A966" s="39"/>
      <c r="B966" s="39"/>
      <c r="C966" s="39"/>
      <c r="D966" s="39"/>
      <c r="E966" s="39"/>
      <c r="F966" s="39"/>
      <c r="G966" s="39"/>
      <c r="H966" s="39"/>
      <c r="I966" s="39"/>
      <c r="J966" s="39"/>
      <c r="K966" s="39"/>
      <c r="L966" s="39"/>
      <c r="M966" s="39"/>
      <c r="N966" s="39"/>
      <c r="O966" s="39"/>
      <c r="P966" s="39"/>
      <c r="Q966" s="39"/>
      <c r="R966" s="39"/>
      <c r="S966" s="39"/>
      <c r="T966" s="39"/>
      <c r="U966" s="39"/>
      <c r="V966" s="39"/>
      <c r="W966" s="39"/>
      <c r="X966" s="39"/>
      <c r="Y966" s="39"/>
      <c r="Z966" s="39"/>
    </row>
    <row r="967" spans="1:26" ht="16.5" customHeight="1">
      <c r="A967" s="39"/>
      <c r="B967" s="39"/>
      <c r="C967" s="39"/>
      <c r="D967" s="39"/>
      <c r="E967" s="39"/>
      <c r="F967" s="39"/>
      <c r="G967" s="39"/>
      <c r="H967" s="39"/>
      <c r="I967" s="39"/>
      <c r="J967" s="39"/>
      <c r="K967" s="39"/>
      <c r="L967" s="39"/>
      <c r="M967" s="39"/>
      <c r="N967" s="39"/>
      <c r="O967" s="39"/>
      <c r="P967" s="39"/>
      <c r="Q967" s="39"/>
      <c r="R967" s="39"/>
      <c r="S967" s="39"/>
      <c r="T967" s="39"/>
      <c r="U967" s="39"/>
      <c r="V967" s="39"/>
      <c r="W967" s="39"/>
      <c r="X967" s="39"/>
      <c r="Y967" s="39"/>
      <c r="Z967" s="39"/>
    </row>
    <row r="968" spans="1:26" ht="16.5" customHeight="1">
      <c r="A968" s="39"/>
      <c r="B968" s="39"/>
      <c r="C968" s="39"/>
      <c r="D968" s="39"/>
      <c r="E968" s="39"/>
      <c r="F968" s="39"/>
      <c r="G968" s="39"/>
      <c r="H968" s="39"/>
      <c r="I968" s="39"/>
      <c r="J968" s="39"/>
      <c r="K968" s="39"/>
      <c r="L968" s="39"/>
      <c r="M968" s="39"/>
      <c r="N968" s="39"/>
      <c r="O968" s="39"/>
      <c r="P968" s="39"/>
      <c r="Q968" s="39"/>
      <c r="R968" s="39"/>
      <c r="S968" s="39"/>
      <c r="T968" s="39"/>
      <c r="U968" s="39"/>
      <c r="V968" s="39"/>
      <c r="W968" s="39"/>
      <c r="X968" s="39"/>
      <c r="Y968" s="39"/>
      <c r="Z968" s="39"/>
    </row>
    <row r="969" spans="1:26" ht="16.5" customHeight="1">
      <c r="A969" s="39"/>
      <c r="B969" s="39"/>
      <c r="C969" s="39"/>
      <c r="D969" s="39"/>
      <c r="E969" s="39"/>
      <c r="F969" s="39"/>
      <c r="G969" s="39"/>
      <c r="H969" s="39"/>
      <c r="I969" s="39"/>
      <c r="J969" s="39"/>
      <c r="K969" s="39"/>
      <c r="L969" s="39"/>
      <c r="M969" s="39"/>
      <c r="N969" s="39"/>
      <c r="O969" s="39"/>
      <c r="P969" s="39"/>
      <c r="Q969" s="39"/>
      <c r="R969" s="39"/>
      <c r="S969" s="39"/>
      <c r="T969" s="39"/>
      <c r="U969" s="39"/>
      <c r="V969" s="39"/>
      <c r="W969" s="39"/>
      <c r="X969" s="39"/>
      <c r="Y969" s="39"/>
      <c r="Z969" s="39"/>
    </row>
    <row r="970" spans="1:26" ht="16.5" customHeight="1">
      <c r="A970" s="39"/>
      <c r="B970" s="39"/>
      <c r="C970" s="39"/>
      <c r="D970" s="39"/>
      <c r="E970" s="39"/>
      <c r="F970" s="39"/>
      <c r="G970" s="39"/>
      <c r="H970" s="39"/>
      <c r="I970" s="39"/>
      <c r="J970" s="39"/>
      <c r="K970" s="39"/>
      <c r="L970" s="39"/>
      <c r="M970" s="39"/>
      <c r="N970" s="39"/>
      <c r="O970" s="39"/>
      <c r="P970" s="39"/>
      <c r="Q970" s="39"/>
      <c r="R970" s="39"/>
      <c r="S970" s="39"/>
      <c r="T970" s="39"/>
      <c r="U970" s="39"/>
      <c r="V970" s="39"/>
      <c r="W970" s="39"/>
      <c r="X970" s="39"/>
      <c r="Y970" s="39"/>
      <c r="Z970" s="39"/>
    </row>
    <row r="971" spans="1:26" ht="16.5" customHeight="1">
      <c r="A971" s="39"/>
      <c r="B971" s="39"/>
      <c r="C971" s="39"/>
      <c r="D971" s="39"/>
      <c r="E971" s="39"/>
      <c r="F971" s="39"/>
      <c r="G971" s="39"/>
      <c r="H971" s="39"/>
      <c r="I971" s="39"/>
      <c r="J971" s="39"/>
      <c r="K971" s="39"/>
      <c r="L971" s="39"/>
      <c r="M971" s="39"/>
      <c r="N971" s="39"/>
      <c r="O971" s="39"/>
      <c r="P971" s="39"/>
      <c r="Q971" s="39"/>
      <c r="R971" s="39"/>
      <c r="S971" s="39"/>
      <c r="T971" s="39"/>
      <c r="U971" s="39"/>
      <c r="V971" s="39"/>
      <c r="W971" s="39"/>
      <c r="X971" s="39"/>
      <c r="Y971" s="39"/>
      <c r="Z971" s="39"/>
    </row>
    <row r="972" spans="1:26" ht="16.5" customHeight="1">
      <c r="A972" s="39"/>
      <c r="B972" s="39"/>
      <c r="C972" s="39"/>
      <c r="D972" s="39"/>
      <c r="E972" s="39"/>
      <c r="F972" s="39"/>
      <c r="G972" s="39"/>
      <c r="H972" s="39"/>
      <c r="I972" s="39"/>
      <c r="J972" s="39"/>
      <c r="K972" s="39"/>
      <c r="L972" s="39"/>
      <c r="M972" s="39"/>
      <c r="N972" s="39"/>
      <c r="O972" s="39"/>
      <c r="P972" s="39"/>
      <c r="Q972" s="39"/>
      <c r="R972" s="39"/>
      <c r="S972" s="39"/>
      <c r="T972" s="39"/>
      <c r="U972" s="39"/>
      <c r="V972" s="39"/>
      <c r="W972" s="39"/>
      <c r="X972" s="39"/>
      <c r="Y972" s="39"/>
      <c r="Z972" s="39"/>
    </row>
    <row r="973" spans="1:26" ht="16.5" customHeight="1">
      <c r="A973" s="39"/>
      <c r="B973" s="39"/>
      <c r="C973" s="39"/>
      <c r="D973" s="39"/>
      <c r="E973" s="39"/>
      <c r="F973" s="39"/>
      <c r="G973" s="39"/>
      <c r="H973" s="39"/>
      <c r="I973" s="39"/>
      <c r="J973" s="39"/>
      <c r="K973" s="39"/>
      <c r="L973" s="39"/>
      <c r="M973" s="39"/>
      <c r="N973" s="39"/>
      <c r="O973" s="39"/>
      <c r="P973" s="39"/>
      <c r="Q973" s="39"/>
      <c r="R973" s="39"/>
      <c r="S973" s="39"/>
      <c r="T973" s="39"/>
      <c r="U973" s="39"/>
      <c r="V973" s="39"/>
      <c r="W973" s="39"/>
      <c r="X973" s="39"/>
      <c r="Y973" s="39"/>
      <c r="Z973" s="39"/>
    </row>
    <row r="974" spans="1:26" ht="16.5" customHeight="1">
      <c r="A974" s="39"/>
      <c r="B974" s="39"/>
      <c r="C974" s="39"/>
      <c r="D974" s="39"/>
      <c r="E974" s="39"/>
      <c r="F974" s="39"/>
      <c r="G974" s="39"/>
      <c r="H974" s="39"/>
      <c r="I974" s="39"/>
      <c r="J974" s="39"/>
      <c r="K974" s="39"/>
      <c r="L974" s="39"/>
      <c r="M974" s="39"/>
      <c r="N974" s="39"/>
      <c r="O974" s="39"/>
      <c r="P974" s="39"/>
      <c r="Q974" s="39"/>
      <c r="R974" s="39"/>
      <c r="S974" s="39"/>
      <c r="T974" s="39"/>
      <c r="U974" s="39"/>
      <c r="V974" s="39"/>
      <c r="W974" s="39"/>
      <c r="X974" s="39"/>
      <c r="Y974" s="39"/>
      <c r="Z974" s="39"/>
    </row>
    <row r="975" spans="1:26" ht="16.5" customHeight="1">
      <c r="A975" s="39"/>
      <c r="B975" s="39"/>
      <c r="C975" s="39"/>
      <c r="D975" s="39"/>
      <c r="E975" s="39"/>
      <c r="F975" s="39"/>
      <c r="G975" s="39"/>
      <c r="H975" s="39"/>
      <c r="I975" s="39"/>
      <c r="J975" s="39"/>
      <c r="K975" s="39"/>
      <c r="L975" s="39"/>
      <c r="M975" s="39"/>
      <c r="N975" s="39"/>
      <c r="O975" s="39"/>
      <c r="P975" s="39"/>
      <c r="Q975" s="39"/>
      <c r="R975" s="39"/>
      <c r="S975" s="39"/>
      <c r="T975" s="39"/>
      <c r="U975" s="39"/>
      <c r="V975" s="39"/>
      <c r="W975" s="39"/>
      <c r="X975" s="39"/>
      <c r="Y975" s="39"/>
      <c r="Z975" s="39"/>
    </row>
    <row r="976" spans="1:26" ht="16.5" customHeight="1">
      <c r="A976" s="39"/>
      <c r="B976" s="39"/>
      <c r="C976" s="39"/>
      <c r="D976" s="39"/>
      <c r="E976" s="39"/>
      <c r="F976" s="39"/>
      <c r="G976" s="39"/>
      <c r="H976" s="39"/>
      <c r="I976" s="39"/>
      <c r="J976" s="39"/>
      <c r="K976" s="39"/>
      <c r="L976" s="39"/>
      <c r="M976" s="39"/>
      <c r="N976" s="39"/>
      <c r="O976" s="39"/>
      <c r="P976" s="39"/>
      <c r="Q976" s="39"/>
      <c r="R976" s="39"/>
      <c r="S976" s="39"/>
      <c r="T976" s="39"/>
      <c r="U976" s="39"/>
      <c r="V976" s="39"/>
      <c r="W976" s="39"/>
      <c r="X976" s="39"/>
      <c r="Y976" s="39"/>
      <c r="Z976" s="39"/>
    </row>
    <row r="977" spans="1:26" ht="16.5" customHeight="1">
      <c r="A977" s="39"/>
      <c r="B977" s="39"/>
      <c r="C977" s="39"/>
      <c r="D977" s="39"/>
      <c r="E977" s="39"/>
      <c r="F977" s="39"/>
      <c r="G977" s="39"/>
      <c r="H977" s="39"/>
      <c r="I977" s="39"/>
      <c r="J977" s="39"/>
      <c r="K977" s="39"/>
      <c r="L977" s="39"/>
      <c r="M977" s="39"/>
      <c r="N977" s="39"/>
      <c r="O977" s="39"/>
      <c r="P977" s="39"/>
      <c r="Q977" s="39"/>
      <c r="R977" s="39"/>
      <c r="S977" s="39"/>
      <c r="T977" s="39"/>
      <c r="U977" s="39"/>
      <c r="V977" s="39"/>
      <c r="W977" s="39"/>
      <c r="X977" s="39"/>
      <c r="Y977" s="39"/>
      <c r="Z977" s="39"/>
    </row>
    <row r="978" spans="1:26" ht="16.5" customHeight="1">
      <c r="A978" s="39"/>
      <c r="B978" s="39"/>
      <c r="C978" s="39"/>
      <c r="D978" s="39"/>
      <c r="E978" s="39"/>
      <c r="F978" s="39"/>
      <c r="G978" s="39"/>
      <c r="H978" s="39"/>
      <c r="I978" s="39"/>
      <c r="J978" s="39"/>
      <c r="K978" s="39"/>
      <c r="L978" s="39"/>
      <c r="M978" s="39"/>
      <c r="N978" s="39"/>
      <c r="O978" s="39"/>
      <c r="P978" s="39"/>
      <c r="Q978" s="39"/>
      <c r="R978" s="39"/>
      <c r="S978" s="39"/>
      <c r="T978" s="39"/>
      <c r="U978" s="39"/>
      <c r="V978" s="39"/>
      <c r="W978" s="39"/>
      <c r="X978" s="39"/>
      <c r="Y978" s="39"/>
      <c r="Z978" s="39"/>
    </row>
    <row r="979" spans="1:26" ht="16.5" customHeight="1">
      <c r="A979" s="39"/>
      <c r="B979" s="39"/>
      <c r="C979" s="39"/>
      <c r="D979" s="39"/>
      <c r="E979" s="39"/>
      <c r="F979" s="39"/>
      <c r="G979" s="39"/>
      <c r="H979" s="39"/>
      <c r="I979" s="39"/>
      <c r="J979" s="39"/>
      <c r="K979" s="39"/>
      <c r="L979" s="39"/>
      <c r="M979" s="39"/>
      <c r="N979" s="39"/>
      <c r="O979" s="39"/>
      <c r="P979" s="39"/>
      <c r="Q979" s="39"/>
      <c r="R979" s="39"/>
      <c r="S979" s="39"/>
      <c r="T979" s="39"/>
      <c r="U979" s="39"/>
      <c r="V979" s="39"/>
      <c r="W979" s="39"/>
      <c r="X979" s="39"/>
      <c r="Y979" s="39"/>
      <c r="Z979" s="39"/>
    </row>
    <row r="980" spans="1:26" ht="16.5" customHeight="1">
      <c r="A980" s="39"/>
      <c r="B980" s="39"/>
      <c r="C980" s="39"/>
      <c r="D980" s="39"/>
      <c r="E980" s="39"/>
      <c r="F980" s="39"/>
      <c r="G980" s="39"/>
      <c r="H980" s="39"/>
      <c r="I980" s="39"/>
      <c r="J980" s="39"/>
      <c r="K980" s="39"/>
      <c r="L980" s="39"/>
      <c r="M980" s="39"/>
      <c r="N980" s="39"/>
      <c r="O980" s="39"/>
      <c r="P980" s="39"/>
      <c r="Q980" s="39"/>
      <c r="R980" s="39"/>
      <c r="S980" s="39"/>
      <c r="T980" s="39"/>
      <c r="U980" s="39"/>
      <c r="V980" s="39"/>
      <c r="W980" s="39"/>
      <c r="X980" s="39"/>
      <c r="Y980" s="39"/>
      <c r="Z980" s="39"/>
    </row>
    <row r="981" spans="1:26" ht="16.5" customHeight="1">
      <c r="A981" s="39"/>
      <c r="B981" s="39"/>
      <c r="C981" s="39"/>
      <c r="D981" s="39"/>
      <c r="E981" s="39"/>
      <c r="F981" s="39"/>
      <c r="G981" s="39"/>
      <c r="H981" s="39"/>
      <c r="I981" s="39"/>
      <c r="J981" s="39"/>
      <c r="K981" s="39"/>
      <c r="L981" s="39"/>
      <c r="M981" s="39"/>
      <c r="N981" s="39"/>
      <c r="O981" s="39"/>
      <c r="P981" s="39"/>
      <c r="Q981" s="39"/>
      <c r="R981" s="39"/>
      <c r="S981" s="39"/>
      <c r="T981" s="39"/>
      <c r="U981" s="39"/>
      <c r="V981" s="39"/>
      <c r="W981" s="39"/>
      <c r="X981" s="39"/>
      <c r="Y981" s="39"/>
      <c r="Z981" s="39"/>
    </row>
    <row r="982" spans="1:26" ht="16.5" customHeight="1">
      <c r="A982" s="39"/>
      <c r="B982" s="39"/>
      <c r="C982" s="39"/>
      <c r="D982" s="39"/>
      <c r="E982" s="39"/>
      <c r="F982" s="39"/>
      <c r="G982" s="39"/>
      <c r="H982" s="39"/>
      <c r="I982" s="39"/>
      <c r="J982" s="39"/>
      <c r="K982" s="39"/>
      <c r="L982" s="39"/>
      <c r="M982" s="39"/>
      <c r="N982" s="39"/>
      <c r="O982" s="39"/>
      <c r="P982" s="39"/>
      <c r="Q982" s="39"/>
      <c r="R982" s="39"/>
      <c r="S982" s="39"/>
      <c r="T982" s="39"/>
      <c r="U982" s="39"/>
      <c r="V982" s="39"/>
      <c r="W982" s="39"/>
      <c r="X982" s="39"/>
      <c r="Y982" s="39"/>
      <c r="Z982" s="39"/>
    </row>
    <row r="983" spans="1:26" ht="16.5" customHeight="1">
      <c r="A983" s="39"/>
      <c r="B983" s="39"/>
      <c r="C983" s="39"/>
      <c r="D983" s="39"/>
      <c r="E983" s="39"/>
      <c r="F983" s="39"/>
      <c r="G983" s="39"/>
      <c r="H983" s="39"/>
      <c r="I983" s="39"/>
      <c r="J983" s="39"/>
      <c r="K983" s="39"/>
      <c r="L983" s="39"/>
      <c r="M983" s="39"/>
      <c r="N983" s="39"/>
      <c r="O983" s="39"/>
      <c r="P983" s="39"/>
      <c r="Q983" s="39"/>
      <c r="R983" s="39"/>
      <c r="S983" s="39"/>
      <c r="T983" s="39"/>
      <c r="U983" s="39"/>
      <c r="V983" s="39"/>
      <c r="W983" s="39"/>
      <c r="X983" s="39"/>
      <c r="Y983" s="39"/>
      <c r="Z983" s="39"/>
    </row>
    <row r="984" spans="1:26" ht="16.5" customHeight="1">
      <c r="A984" s="39"/>
      <c r="B984" s="39"/>
      <c r="C984" s="39"/>
      <c r="D984" s="39"/>
      <c r="E984" s="39"/>
      <c r="F984" s="39"/>
      <c r="G984" s="39"/>
      <c r="H984" s="39"/>
      <c r="I984" s="39"/>
      <c r="J984" s="39"/>
      <c r="K984" s="39"/>
      <c r="L984" s="39"/>
      <c r="M984" s="39"/>
      <c r="N984" s="39"/>
      <c r="O984" s="39"/>
      <c r="P984" s="39"/>
      <c r="Q984" s="39"/>
      <c r="R984" s="39"/>
      <c r="S984" s="39"/>
      <c r="T984" s="39"/>
      <c r="U984" s="39"/>
      <c r="V984" s="39"/>
      <c r="W984" s="39"/>
      <c r="X984" s="39"/>
      <c r="Y984" s="39"/>
      <c r="Z984" s="39"/>
    </row>
    <row r="985" spans="1:26" ht="16.5" customHeight="1">
      <c r="A985" s="39"/>
      <c r="B985" s="39"/>
      <c r="C985" s="39"/>
      <c r="D985" s="39"/>
      <c r="E985" s="39"/>
      <c r="F985" s="39"/>
      <c r="G985" s="39"/>
      <c r="H985" s="39"/>
      <c r="I985" s="39"/>
      <c r="J985" s="39"/>
      <c r="K985" s="39"/>
      <c r="L985" s="39"/>
      <c r="M985" s="39"/>
      <c r="N985" s="39"/>
      <c r="O985" s="39"/>
      <c r="P985" s="39"/>
      <c r="Q985" s="39"/>
      <c r="R985" s="39"/>
      <c r="S985" s="39"/>
      <c r="T985" s="39"/>
      <c r="U985" s="39"/>
      <c r="V985" s="39"/>
      <c r="W985" s="39"/>
      <c r="X985" s="39"/>
      <c r="Y985" s="39"/>
      <c r="Z985" s="39"/>
    </row>
    <row r="986" spans="1:26" ht="16.5" customHeight="1">
      <c r="A986" s="39"/>
      <c r="B986" s="39"/>
      <c r="C986" s="39"/>
      <c r="D986" s="39"/>
      <c r="E986" s="39"/>
      <c r="F986" s="39"/>
      <c r="G986" s="39"/>
      <c r="H986" s="39"/>
      <c r="I986" s="39"/>
      <c r="J986" s="39"/>
      <c r="K986" s="39"/>
      <c r="L986" s="39"/>
      <c r="M986" s="39"/>
      <c r="N986" s="39"/>
      <c r="O986" s="39"/>
      <c r="P986" s="39"/>
      <c r="Q986" s="39"/>
      <c r="R986" s="39"/>
      <c r="S986" s="39"/>
      <c r="T986" s="39"/>
      <c r="U986" s="39"/>
      <c r="V986" s="39"/>
      <c r="W986" s="39"/>
      <c r="X986" s="39"/>
      <c r="Y986" s="39"/>
      <c r="Z986" s="39"/>
    </row>
    <row r="987" spans="1:26" ht="16.5" customHeight="1">
      <c r="A987" s="39"/>
      <c r="B987" s="39"/>
      <c r="C987" s="39"/>
      <c r="D987" s="39"/>
      <c r="E987" s="39"/>
      <c r="F987" s="39"/>
      <c r="G987" s="39"/>
      <c r="H987" s="39"/>
      <c r="I987" s="39"/>
      <c r="J987" s="39"/>
      <c r="K987" s="39"/>
      <c r="L987" s="39"/>
      <c r="M987" s="39"/>
      <c r="N987" s="39"/>
      <c r="O987" s="39"/>
      <c r="P987" s="39"/>
      <c r="Q987" s="39"/>
      <c r="R987" s="39"/>
      <c r="S987" s="39"/>
      <c r="T987" s="39"/>
      <c r="U987" s="39"/>
      <c r="V987" s="39"/>
      <c r="W987" s="39"/>
      <c r="X987" s="39"/>
      <c r="Y987" s="39"/>
      <c r="Z987" s="39"/>
    </row>
    <row r="988" spans="1:26" ht="16.5" customHeight="1">
      <c r="A988" s="39"/>
      <c r="B988" s="39"/>
      <c r="C988" s="39"/>
      <c r="D988" s="39"/>
      <c r="E988" s="39"/>
      <c r="F988" s="39"/>
      <c r="G988" s="39"/>
      <c r="H988" s="39"/>
      <c r="I988" s="39"/>
      <c r="J988" s="39"/>
      <c r="K988" s="39"/>
      <c r="L988" s="39"/>
      <c r="M988" s="39"/>
      <c r="N988" s="39"/>
      <c r="O988" s="39"/>
      <c r="P988" s="39"/>
      <c r="Q988" s="39"/>
      <c r="R988" s="39"/>
      <c r="S988" s="39"/>
      <c r="T988" s="39"/>
      <c r="U988" s="39"/>
      <c r="V988" s="39"/>
      <c r="W988" s="39"/>
      <c r="X988" s="39"/>
      <c r="Y988" s="39"/>
      <c r="Z988" s="39"/>
    </row>
    <row r="989" spans="1:26" ht="16.5" customHeight="1">
      <c r="A989" s="39"/>
      <c r="B989" s="39"/>
      <c r="C989" s="39"/>
      <c r="D989" s="39"/>
      <c r="E989" s="39"/>
      <c r="F989" s="39"/>
      <c r="G989" s="39"/>
      <c r="H989" s="39"/>
      <c r="I989" s="39"/>
      <c r="J989" s="39"/>
      <c r="K989" s="39"/>
      <c r="L989" s="39"/>
      <c r="M989" s="39"/>
      <c r="N989" s="39"/>
      <c r="O989" s="39"/>
      <c r="P989" s="39"/>
      <c r="Q989" s="39"/>
      <c r="R989" s="39"/>
      <c r="S989" s="39"/>
      <c r="T989" s="39"/>
      <c r="U989" s="39"/>
      <c r="V989" s="39"/>
      <c r="W989" s="39"/>
      <c r="X989" s="39"/>
      <c r="Y989" s="39"/>
      <c r="Z989" s="39"/>
    </row>
    <row r="990" spans="1:26" ht="16.5" customHeight="1">
      <c r="A990" s="39"/>
      <c r="B990" s="39"/>
      <c r="C990" s="39"/>
      <c r="D990" s="39"/>
      <c r="E990" s="39"/>
      <c r="F990" s="39"/>
      <c r="G990" s="39"/>
      <c r="H990" s="39"/>
      <c r="I990" s="39"/>
      <c r="J990" s="39"/>
      <c r="K990" s="39"/>
      <c r="L990" s="39"/>
      <c r="M990" s="39"/>
      <c r="N990" s="39"/>
      <c r="O990" s="39"/>
      <c r="P990" s="39"/>
      <c r="Q990" s="39"/>
      <c r="R990" s="39"/>
      <c r="S990" s="39"/>
      <c r="T990" s="39"/>
      <c r="U990" s="39"/>
      <c r="V990" s="39"/>
      <c r="W990" s="39"/>
      <c r="X990" s="39"/>
      <c r="Y990" s="39"/>
      <c r="Z990" s="39"/>
    </row>
    <row r="991" spans="1:26" ht="16.5" customHeight="1">
      <c r="A991" s="39"/>
      <c r="B991" s="39"/>
      <c r="C991" s="39"/>
      <c r="D991" s="39"/>
      <c r="E991" s="39"/>
      <c r="F991" s="39"/>
      <c r="G991" s="39"/>
      <c r="H991" s="39"/>
      <c r="I991" s="39"/>
      <c r="J991" s="39"/>
      <c r="K991" s="39"/>
      <c r="L991" s="39"/>
      <c r="M991" s="39"/>
      <c r="N991" s="39"/>
      <c r="O991" s="39"/>
      <c r="P991" s="39"/>
      <c r="Q991" s="39"/>
      <c r="R991" s="39"/>
      <c r="S991" s="39"/>
      <c r="T991" s="39"/>
      <c r="U991" s="39"/>
      <c r="V991" s="39"/>
      <c r="W991" s="39"/>
      <c r="X991" s="39"/>
      <c r="Y991" s="39"/>
      <c r="Z991" s="39"/>
    </row>
    <row r="992" spans="1:26" ht="16.5" customHeight="1">
      <c r="A992" s="39"/>
      <c r="B992" s="39"/>
      <c r="C992" s="39"/>
      <c r="D992" s="39"/>
      <c r="E992" s="39"/>
      <c r="F992" s="39"/>
      <c r="G992" s="39"/>
      <c r="H992" s="39"/>
      <c r="I992" s="39"/>
      <c r="J992" s="39"/>
      <c r="K992" s="39"/>
      <c r="L992" s="39"/>
      <c r="M992" s="39"/>
      <c r="N992" s="39"/>
      <c r="O992" s="39"/>
      <c r="P992" s="39"/>
      <c r="Q992" s="39"/>
      <c r="R992" s="39"/>
      <c r="S992" s="39"/>
      <c r="T992" s="39"/>
      <c r="U992" s="39"/>
      <c r="V992" s="39"/>
      <c r="W992" s="39"/>
      <c r="X992" s="39"/>
      <c r="Y992" s="39"/>
      <c r="Z992" s="39"/>
    </row>
    <row r="993" spans="1:26" ht="16.5" customHeight="1">
      <c r="A993" s="39"/>
      <c r="B993" s="39"/>
      <c r="C993" s="39"/>
      <c r="D993" s="39"/>
      <c r="E993" s="39"/>
      <c r="F993" s="39"/>
      <c r="G993" s="39"/>
      <c r="H993" s="39"/>
      <c r="I993" s="39"/>
      <c r="J993" s="39"/>
      <c r="K993" s="39"/>
      <c r="L993" s="39"/>
      <c r="M993" s="39"/>
      <c r="N993" s="39"/>
      <c r="O993" s="39"/>
      <c r="P993" s="39"/>
      <c r="Q993" s="39"/>
      <c r="R993" s="39"/>
      <c r="S993" s="39"/>
      <c r="T993" s="39"/>
      <c r="U993" s="39"/>
      <c r="V993" s="39"/>
      <c r="W993" s="39"/>
      <c r="X993" s="39"/>
      <c r="Y993" s="39"/>
      <c r="Z993" s="39"/>
    </row>
    <row r="994" spans="1:26" ht="16.5" customHeight="1">
      <c r="A994" s="39"/>
      <c r="B994" s="39"/>
      <c r="C994" s="39"/>
      <c r="D994" s="39"/>
      <c r="E994" s="39"/>
      <c r="F994" s="39"/>
      <c r="G994" s="39"/>
      <c r="H994" s="39"/>
      <c r="I994" s="39"/>
      <c r="J994" s="39"/>
      <c r="K994" s="39"/>
      <c r="L994" s="39"/>
      <c r="M994" s="39"/>
      <c r="N994" s="39"/>
      <c r="O994" s="39"/>
      <c r="P994" s="39"/>
      <c r="Q994" s="39"/>
      <c r="R994" s="39"/>
      <c r="S994" s="39"/>
      <c r="T994" s="39"/>
      <c r="U994" s="39"/>
      <c r="V994" s="39"/>
      <c r="W994" s="39"/>
      <c r="X994" s="39"/>
      <c r="Y994" s="39"/>
      <c r="Z994" s="39"/>
    </row>
    <row r="995" spans="1:26" ht="16.5" customHeight="1">
      <c r="A995" s="39"/>
      <c r="B995" s="39"/>
      <c r="C995" s="39"/>
      <c r="D995" s="39"/>
      <c r="E995" s="39"/>
      <c r="F995" s="39"/>
      <c r="G995" s="39"/>
      <c r="H995" s="39"/>
      <c r="I995" s="39"/>
      <c r="J995" s="39"/>
      <c r="K995" s="39"/>
      <c r="L995" s="39"/>
      <c r="M995" s="39"/>
      <c r="N995" s="39"/>
      <c r="O995" s="39"/>
      <c r="P995" s="39"/>
      <c r="Q995" s="39"/>
      <c r="R995" s="39"/>
      <c r="S995" s="39"/>
      <c r="T995" s="39"/>
      <c r="U995" s="39"/>
      <c r="V995" s="39"/>
      <c r="W995" s="39"/>
      <c r="X995" s="39"/>
      <c r="Y995" s="39"/>
      <c r="Z995" s="39"/>
    </row>
    <row r="996" spans="1:26" ht="16.5" customHeight="1">
      <c r="A996" s="39"/>
      <c r="B996" s="39"/>
      <c r="C996" s="39"/>
      <c r="D996" s="39"/>
      <c r="E996" s="39"/>
      <c r="F996" s="39"/>
      <c r="G996" s="39"/>
      <c r="H996" s="39"/>
      <c r="I996" s="39"/>
      <c r="J996" s="39"/>
      <c r="K996" s="39"/>
      <c r="L996" s="39"/>
      <c r="M996" s="39"/>
      <c r="N996" s="39"/>
      <c r="O996" s="39"/>
      <c r="P996" s="39"/>
      <c r="Q996" s="39"/>
      <c r="R996" s="39"/>
      <c r="S996" s="39"/>
      <c r="T996" s="39"/>
      <c r="U996" s="39"/>
      <c r="V996" s="39"/>
      <c r="W996" s="39"/>
      <c r="X996" s="39"/>
      <c r="Y996" s="39"/>
      <c r="Z996" s="39"/>
    </row>
    <row r="997" spans="1:26" ht="16.5" customHeight="1">
      <c r="A997" s="39"/>
      <c r="B997" s="39"/>
      <c r="C997" s="39"/>
      <c r="D997" s="39"/>
      <c r="E997" s="39"/>
      <c r="F997" s="39"/>
      <c r="G997" s="39"/>
      <c r="H997" s="39"/>
      <c r="I997" s="39"/>
      <c r="J997" s="39"/>
      <c r="K997" s="39"/>
      <c r="L997" s="39"/>
      <c r="M997" s="39"/>
      <c r="N997" s="39"/>
      <c r="O997" s="39"/>
      <c r="P997" s="39"/>
      <c r="Q997" s="39"/>
      <c r="R997" s="39"/>
      <c r="S997" s="39"/>
      <c r="T997" s="39"/>
      <c r="U997" s="39"/>
      <c r="V997" s="39"/>
      <c r="W997" s="39"/>
      <c r="X997" s="39"/>
      <c r="Y997" s="39"/>
      <c r="Z997" s="39"/>
    </row>
    <row r="998" spans="1:26" ht="16.5" customHeight="1">
      <c r="A998" s="39"/>
      <c r="B998" s="39"/>
      <c r="C998" s="39"/>
      <c r="D998" s="39"/>
      <c r="E998" s="39"/>
      <c r="F998" s="39"/>
      <c r="G998" s="39"/>
      <c r="H998" s="39"/>
      <c r="I998" s="39"/>
      <c r="J998" s="39"/>
      <c r="K998" s="39"/>
      <c r="L998" s="39"/>
      <c r="M998" s="39"/>
      <c r="N998" s="39"/>
      <c r="O998" s="39"/>
      <c r="P998" s="39"/>
      <c r="Q998" s="39"/>
      <c r="R998" s="39"/>
      <c r="S998" s="39"/>
      <c r="T998" s="39"/>
      <c r="U998" s="39"/>
      <c r="V998" s="39"/>
      <c r="W998" s="39"/>
      <c r="X998" s="39"/>
      <c r="Y998" s="39"/>
      <c r="Z998" s="39"/>
    </row>
    <row r="999" spans="1:26" ht="16.5" customHeight="1">
      <c r="A999" s="39"/>
      <c r="B999" s="39"/>
      <c r="C999" s="39"/>
      <c r="D999" s="39"/>
      <c r="E999" s="39"/>
      <c r="F999" s="39"/>
      <c r="G999" s="39"/>
      <c r="H999" s="39"/>
      <c r="I999" s="39"/>
      <c r="J999" s="39"/>
      <c r="K999" s="39"/>
      <c r="L999" s="39"/>
      <c r="M999" s="39"/>
      <c r="N999" s="39"/>
      <c r="O999" s="39"/>
      <c r="P999" s="39"/>
      <c r="Q999" s="39"/>
      <c r="R999" s="39"/>
      <c r="S999" s="39"/>
      <c r="T999" s="39"/>
      <c r="U999" s="39"/>
      <c r="V999" s="39"/>
      <c r="W999" s="39"/>
      <c r="X999" s="39"/>
      <c r="Y999" s="39"/>
      <c r="Z999" s="39"/>
    </row>
    <row r="1000" spans="1:26" ht="16.5" customHeight="1">
      <c r="A1000" s="39"/>
      <c r="B1000" s="39"/>
      <c r="C1000" s="39"/>
      <c r="D1000" s="39"/>
      <c r="E1000" s="39"/>
      <c r="F1000" s="39"/>
      <c r="G1000" s="39"/>
      <c r="H1000" s="39"/>
      <c r="I1000" s="39"/>
      <c r="J1000" s="39"/>
      <c r="K1000" s="39"/>
      <c r="L1000" s="39"/>
      <c r="M1000" s="39"/>
      <c r="N1000" s="39"/>
      <c r="O1000" s="39"/>
      <c r="P1000" s="39"/>
      <c r="Q1000" s="39"/>
      <c r="R1000" s="39"/>
      <c r="S1000" s="39"/>
      <c r="T1000" s="39"/>
      <c r="U1000" s="39"/>
      <c r="V1000" s="39"/>
      <c r="W1000" s="39"/>
      <c r="X1000" s="39"/>
      <c r="Y1000" s="39"/>
      <c r="Z1000" s="39"/>
    </row>
  </sheetData>
  <mergeCells count="85">
    <mergeCell ref="A68:A75"/>
    <mergeCell ref="B68:B75"/>
    <mergeCell ref="A77:A98"/>
    <mergeCell ref="B77:B98"/>
    <mergeCell ref="A49:A66"/>
    <mergeCell ref="B49:B66"/>
    <mergeCell ref="A76:L76"/>
    <mergeCell ref="D49:E66"/>
    <mergeCell ref="F53:F59"/>
    <mergeCell ref="F60:F66"/>
    <mergeCell ref="A67:L67"/>
    <mergeCell ref="D68:E75"/>
    <mergeCell ref="F69:F70"/>
    <mergeCell ref="F72:F73"/>
    <mergeCell ref="D77:E98"/>
    <mergeCell ref="F81:F89"/>
    <mergeCell ref="F90:F98"/>
    <mergeCell ref="D100:E115"/>
    <mergeCell ref="D117:E128"/>
    <mergeCell ref="F78:F79"/>
    <mergeCell ref="A99:L99"/>
    <mergeCell ref="A116:L116"/>
    <mergeCell ref="A117:A128"/>
    <mergeCell ref="A100:A115"/>
    <mergeCell ref="B100:B115"/>
    <mergeCell ref="F101:F102"/>
    <mergeCell ref="F104:F109"/>
    <mergeCell ref="F110:F115"/>
    <mergeCell ref="A130:A134"/>
    <mergeCell ref="B130:B134"/>
    <mergeCell ref="A136:A143"/>
    <mergeCell ref="B136:B143"/>
    <mergeCell ref="B117:B128"/>
    <mergeCell ref="A129:L129"/>
    <mergeCell ref="A135:L135"/>
    <mergeCell ref="D130:E134"/>
    <mergeCell ref="D136:E143"/>
    <mergeCell ref="F118:F119"/>
    <mergeCell ref="F121:F124"/>
    <mergeCell ref="F131:F132"/>
    <mergeCell ref="F137:F138"/>
    <mergeCell ref="F140:F141"/>
    <mergeCell ref="F142:F143"/>
    <mergeCell ref="F125:F128"/>
    <mergeCell ref="F74:F75"/>
    <mergeCell ref="F50:F51"/>
    <mergeCell ref="F8:F9"/>
    <mergeCell ref="A12:L12"/>
    <mergeCell ref="A21:L21"/>
    <mergeCell ref="A7:A11"/>
    <mergeCell ref="B7:B11"/>
    <mergeCell ref="A13:A20"/>
    <mergeCell ref="F28:F29"/>
    <mergeCell ref="A30:L30"/>
    <mergeCell ref="D31:E38"/>
    <mergeCell ref="F32:F33"/>
    <mergeCell ref="F35:F36"/>
    <mergeCell ref="F37:F38"/>
    <mergeCell ref="A22:A29"/>
    <mergeCell ref="B22:B29"/>
    <mergeCell ref="D1:E1"/>
    <mergeCell ref="A2:L2"/>
    <mergeCell ref="D3:E3"/>
    <mergeCell ref="A4:L4"/>
    <mergeCell ref="A6:L6"/>
    <mergeCell ref="A48:L48"/>
    <mergeCell ref="D5:E5"/>
    <mergeCell ref="D7:E11"/>
    <mergeCell ref="B13:B20"/>
    <mergeCell ref="D13:E20"/>
    <mergeCell ref="F14:F15"/>
    <mergeCell ref="F17:F18"/>
    <mergeCell ref="D22:E29"/>
    <mergeCell ref="F19:F20"/>
    <mergeCell ref="F23:F24"/>
    <mergeCell ref="D40:E47"/>
    <mergeCell ref="F41:F42"/>
    <mergeCell ref="F44:F45"/>
    <mergeCell ref="A40:A47"/>
    <mergeCell ref="B40:B47"/>
    <mergeCell ref="F46:F47"/>
    <mergeCell ref="F26:F27"/>
    <mergeCell ref="A31:A38"/>
    <mergeCell ref="B31:B38"/>
    <mergeCell ref="A39:L39"/>
  </mergeCells>
  <pageMargins left="0.7" right="0.7" top="0.75" bottom="0.75" header="0" footer="0"/>
  <pageSetup orientation="landscape"/>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
    <tabColor rgb="FF7F7F7F"/>
  </sheetPr>
  <dimension ref="A1:Z1000"/>
  <sheetViews>
    <sheetView workbookViewId="0"/>
  </sheetViews>
  <sheetFormatPr defaultColWidth="14.42578125" defaultRowHeight="15" customHeight="1"/>
  <cols>
    <col min="1" max="1" width="13.85546875" customWidth="1"/>
    <col min="2" max="2" width="45" customWidth="1"/>
    <col min="3" max="3" width="50.42578125" customWidth="1"/>
    <col min="4" max="5" width="9" customWidth="1"/>
    <col min="6" max="6" width="46.140625" customWidth="1"/>
    <col min="7" max="7" width="42.5703125" customWidth="1"/>
    <col min="8" max="8" width="21.140625" customWidth="1"/>
    <col min="9" max="26" width="9" customWidth="1"/>
  </cols>
  <sheetData>
    <row r="1" spans="1:26" ht="16.5" customHeight="1">
      <c r="A1" s="342" t="s">
        <v>163</v>
      </c>
      <c r="B1" s="342" t="s">
        <v>12431</v>
      </c>
      <c r="C1" s="342" t="s">
        <v>8</v>
      </c>
      <c r="D1" s="342" t="s">
        <v>167</v>
      </c>
      <c r="E1" s="342" t="s">
        <v>168</v>
      </c>
      <c r="F1" s="342" t="s">
        <v>3507</v>
      </c>
      <c r="G1" s="342" t="s">
        <v>11697</v>
      </c>
      <c r="H1" s="342" t="s">
        <v>89</v>
      </c>
      <c r="I1" s="342" t="s">
        <v>12432</v>
      </c>
      <c r="J1" s="342" t="s">
        <v>91</v>
      </c>
      <c r="K1" s="446"/>
      <c r="L1" s="39"/>
      <c r="M1" s="39"/>
      <c r="N1" s="39"/>
      <c r="O1" s="39"/>
      <c r="P1" s="39"/>
      <c r="Q1" s="39"/>
      <c r="R1" s="39"/>
      <c r="S1" s="39"/>
      <c r="T1" s="39"/>
      <c r="U1" s="39"/>
      <c r="V1" s="39"/>
      <c r="W1" s="39"/>
      <c r="X1" s="39"/>
      <c r="Y1" s="39"/>
      <c r="Z1" s="39"/>
    </row>
    <row r="2" spans="1:26" ht="33" customHeight="1">
      <c r="A2" s="744" t="s">
        <v>12433</v>
      </c>
      <c r="B2" s="636">
        <v>63</v>
      </c>
      <c r="C2" s="112" t="s">
        <v>12434</v>
      </c>
      <c r="D2" s="636" t="s">
        <v>180</v>
      </c>
      <c r="E2" s="636" t="s">
        <v>181</v>
      </c>
      <c r="F2" s="70" t="s">
        <v>12435</v>
      </c>
      <c r="G2" s="89" t="s">
        <v>12436</v>
      </c>
      <c r="H2" s="430" t="s">
        <v>97</v>
      </c>
      <c r="I2" s="8"/>
      <c r="J2" s="8"/>
      <c r="K2" s="447"/>
      <c r="L2" s="39"/>
      <c r="M2" s="39"/>
      <c r="N2" s="39"/>
      <c r="O2" s="39"/>
      <c r="P2" s="39"/>
      <c r="Q2" s="39"/>
      <c r="R2" s="39"/>
      <c r="S2" s="39"/>
      <c r="T2" s="39"/>
      <c r="U2" s="39"/>
      <c r="V2" s="39"/>
      <c r="W2" s="39"/>
      <c r="X2" s="39"/>
      <c r="Y2" s="39"/>
      <c r="Z2" s="39"/>
    </row>
    <row r="3" spans="1:26" ht="16.5" customHeight="1">
      <c r="A3" s="553"/>
      <c r="B3" s="553"/>
      <c r="C3" s="112" t="s">
        <v>12437</v>
      </c>
      <c r="D3" s="554"/>
      <c r="E3" s="554"/>
      <c r="F3" s="70" t="s">
        <v>12438</v>
      </c>
      <c r="G3" s="89" t="s">
        <v>12439</v>
      </c>
      <c r="H3" s="430" t="s">
        <v>97</v>
      </c>
      <c r="I3" s="8"/>
      <c r="J3" s="8"/>
      <c r="K3" s="447"/>
      <c r="L3" s="39"/>
      <c r="M3" s="39"/>
      <c r="N3" s="39"/>
      <c r="O3" s="39"/>
      <c r="P3" s="39"/>
      <c r="Q3" s="39"/>
      <c r="R3" s="39"/>
      <c r="S3" s="39"/>
      <c r="T3" s="39"/>
      <c r="U3" s="39"/>
      <c r="V3" s="39"/>
      <c r="W3" s="39"/>
      <c r="X3" s="39"/>
      <c r="Y3" s="39"/>
      <c r="Z3" s="39"/>
    </row>
    <row r="4" spans="1:26" ht="16.5" customHeight="1">
      <c r="A4" s="553"/>
      <c r="B4" s="553"/>
      <c r="C4" s="631" t="s">
        <v>12440</v>
      </c>
      <c r="D4" s="636" t="s">
        <v>180</v>
      </c>
      <c r="E4" s="636" t="s">
        <v>398</v>
      </c>
      <c r="F4" s="70" t="s">
        <v>12441</v>
      </c>
      <c r="G4" s="448" t="s">
        <v>12442</v>
      </c>
      <c r="H4" s="430" t="s">
        <v>97</v>
      </c>
      <c r="I4" s="8"/>
      <c r="J4" s="8"/>
      <c r="K4" s="447"/>
      <c r="L4" s="39"/>
      <c r="M4" s="39"/>
      <c r="N4" s="39"/>
      <c r="O4" s="39"/>
      <c r="P4" s="39"/>
      <c r="Q4" s="39"/>
      <c r="R4" s="39"/>
      <c r="S4" s="39"/>
      <c r="T4" s="39"/>
      <c r="U4" s="39"/>
      <c r="V4" s="39"/>
      <c r="W4" s="39"/>
      <c r="X4" s="39"/>
      <c r="Y4" s="39"/>
      <c r="Z4" s="39"/>
    </row>
    <row r="5" spans="1:26" ht="16.5" customHeight="1">
      <c r="A5" s="553"/>
      <c r="B5" s="553"/>
      <c r="C5" s="553"/>
      <c r="D5" s="553"/>
      <c r="E5" s="553"/>
      <c r="F5" s="70" t="s">
        <v>12443</v>
      </c>
      <c r="G5" s="448" t="s">
        <v>12442</v>
      </c>
      <c r="H5" s="430" t="s">
        <v>97</v>
      </c>
      <c r="I5" s="8"/>
      <c r="J5" s="8"/>
      <c r="K5" s="447"/>
      <c r="L5" s="39"/>
      <c r="M5" s="39"/>
      <c r="N5" s="39"/>
      <c r="O5" s="39"/>
      <c r="P5" s="39"/>
      <c r="Q5" s="39"/>
      <c r="R5" s="39"/>
      <c r="S5" s="39"/>
      <c r="T5" s="39"/>
      <c r="U5" s="39"/>
      <c r="V5" s="39"/>
      <c r="W5" s="39"/>
      <c r="X5" s="39"/>
      <c r="Y5" s="39"/>
      <c r="Z5" s="39"/>
    </row>
    <row r="6" spans="1:26" ht="16.5" customHeight="1">
      <c r="A6" s="553"/>
      <c r="B6" s="553"/>
      <c r="C6" s="553"/>
      <c r="D6" s="553"/>
      <c r="E6" s="553"/>
      <c r="F6" s="70" t="s">
        <v>12444</v>
      </c>
      <c r="G6" s="448" t="s">
        <v>12445</v>
      </c>
      <c r="H6" s="430" t="s">
        <v>97</v>
      </c>
      <c r="I6" s="8"/>
      <c r="J6" s="8"/>
      <c r="K6" s="447"/>
      <c r="L6" s="39"/>
      <c r="M6" s="39"/>
      <c r="N6" s="39"/>
      <c r="O6" s="39"/>
      <c r="P6" s="39"/>
      <c r="Q6" s="39"/>
      <c r="R6" s="39"/>
      <c r="S6" s="39"/>
      <c r="T6" s="39"/>
      <c r="U6" s="39"/>
      <c r="V6" s="39"/>
      <c r="W6" s="39"/>
      <c r="X6" s="39"/>
      <c r="Y6" s="39"/>
      <c r="Z6" s="39"/>
    </row>
    <row r="7" spans="1:26" ht="16.5" customHeight="1">
      <c r="A7" s="553"/>
      <c r="B7" s="553"/>
      <c r="C7" s="553"/>
      <c r="D7" s="553"/>
      <c r="E7" s="553"/>
      <c r="F7" s="70" t="s">
        <v>12446</v>
      </c>
      <c r="G7" s="448" t="s">
        <v>12442</v>
      </c>
      <c r="H7" s="430" t="s">
        <v>97</v>
      </c>
      <c r="I7" s="8"/>
      <c r="J7" s="8"/>
      <c r="K7" s="447"/>
      <c r="L7" s="39"/>
      <c r="M7" s="39"/>
      <c r="N7" s="39"/>
      <c r="O7" s="39"/>
      <c r="P7" s="39"/>
      <c r="Q7" s="39"/>
      <c r="R7" s="39"/>
      <c r="S7" s="39"/>
      <c r="T7" s="39"/>
      <c r="U7" s="39"/>
      <c r="V7" s="39"/>
      <c r="W7" s="39"/>
      <c r="X7" s="39"/>
      <c r="Y7" s="39"/>
      <c r="Z7" s="39"/>
    </row>
    <row r="8" spans="1:26" ht="16.5" customHeight="1">
      <c r="A8" s="553"/>
      <c r="B8" s="553"/>
      <c r="C8" s="554"/>
      <c r="D8" s="554"/>
      <c r="E8" s="554"/>
      <c r="F8" s="70" t="s">
        <v>12447</v>
      </c>
      <c r="G8" s="448" t="s">
        <v>12442</v>
      </c>
      <c r="H8" s="430" t="s">
        <v>97</v>
      </c>
      <c r="I8" s="8"/>
      <c r="J8" s="8"/>
      <c r="K8" s="447"/>
      <c r="L8" s="39"/>
      <c r="M8" s="39"/>
      <c r="N8" s="39"/>
      <c r="O8" s="39"/>
      <c r="P8" s="39"/>
      <c r="Q8" s="39"/>
      <c r="R8" s="39"/>
      <c r="S8" s="39"/>
      <c r="T8" s="39"/>
      <c r="U8" s="39"/>
      <c r="V8" s="39"/>
      <c r="W8" s="39"/>
      <c r="X8" s="39"/>
      <c r="Y8" s="39"/>
      <c r="Z8" s="39"/>
    </row>
    <row r="9" spans="1:26" ht="16.5" customHeight="1">
      <c r="A9" s="553"/>
      <c r="B9" s="553"/>
      <c r="C9" s="631" t="s">
        <v>12448</v>
      </c>
      <c r="D9" s="636" t="s">
        <v>180</v>
      </c>
      <c r="E9" s="636" t="s">
        <v>398</v>
      </c>
      <c r="F9" s="70" t="s">
        <v>12449</v>
      </c>
      <c r="G9" s="448" t="s">
        <v>12442</v>
      </c>
      <c r="H9" s="430" t="s">
        <v>97</v>
      </c>
      <c r="I9" s="8"/>
      <c r="J9" s="8"/>
      <c r="K9" s="447"/>
      <c r="L9" s="39"/>
      <c r="M9" s="39"/>
      <c r="N9" s="39"/>
      <c r="O9" s="39"/>
      <c r="P9" s="39"/>
      <c r="Q9" s="39"/>
      <c r="R9" s="39"/>
      <c r="S9" s="39"/>
      <c r="T9" s="39"/>
      <c r="U9" s="39"/>
      <c r="V9" s="39"/>
      <c r="W9" s="39"/>
      <c r="X9" s="39"/>
      <c r="Y9" s="39"/>
      <c r="Z9" s="39"/>
    </row>
    <row r="10" spans="1:26" ht="16.5" customHeight="1">
      <c r="A10" s="553"/>
      <c r="B10" s="553"/>
      <c r="C10" s="553"/>
      <c r="D10" s="553"/>
      <c r="E10" s="553"/>
      <c r="F10" s="70" t="s">
        <v>12450</v>
      </c>
      <c r="G10" s="448" t="s">
        <v>12442</v>
      </c>
      <c r="H10" s="430" t="s">
        <v>97</v>
      </c>
      <c r="I10" s="8"/>
      <c r="J10" s="8"/>
      <c r="K10" s="39"/>
      <c r="L10" s="39"/>
      <c r="M10" s="39"/>
      <c r="N10" s="39"/>
      <c r="O10" s="39"/>
      <c r="P10" s="39"/>
      <c r="Q10" s="39"/>
      <c r="R10" s="39"/>
      <c r="S10" s="39"/>
      <c r="T10" s="39"/>
      <c r="U10" s="39"/>
      <c r="V10" s="39"/>
      <c r="W10" s="39"/>
      <c r="X10" s="39"/>
      <c r="Y10" s="39"/>
      <c r="Z10" s="39"/>
    </row>
    <row r="11" spans="1:26" ht="16.5" customHeight="1">
      <c r="A11" s="553"/>
      <c r="B11" s="553"/>
      <c r="C11" s="553"/>
      <c r="D11" s="553"/>
      <c r="E11" s="553"/>
      <c r="F11" s="70" t="s">
        <v>12451</v>
      </c>
      <c r="G11" s="448" t="s">
        <v>12445</v>
      </c>
      <c r="H11" s="430" t="s">
        <v>97</v>
      </c>
      <c r="I11" s="8"/>
      <c r="J11" s="8"/>
      <c r="K11" s="39"/>
      <c r="L11" s="39"/>
      <c r="M11" s="39"/>
      <c r="N11" s="39"/>
      <c r="O11" s="39"/>
      <c r="P11" s="39"/>
      <c r="Q11" s="39"/>
      <c r="R11" s="39"/>
      <c r="S11" s="39"/>
      <c r="T11" s="39"/>
      <c r="U11" s="39"/>
      <c r="V11" s="39"/>
      <c r="W11" s="39"/>
      <c r="X11" s="39"/>
      <c r="Y11" s="39"/>
      <c r="Z11" s="39"/>
    </row>
    <row r="12" spans="1:26" ht="16.5" customHeight="1">
      <c r="A12" s="553"/>
      <c r="B12" s="553"/>
      <c r="C12" s="553"/>
      <c r="D12" s="553"/>
      <c r="E12" s="553"/>
      <c r="F12" s="70" t="s">
        <v>12452</v>
      </c>
      <c r="G12" s="448" t="s">
        <v>12442</v>
      </c>
      <c r="H12" s="430" t="s">
        <v>97</v>
      </c>
      <c r="I12" s="8"/>
      <c r="J12" s="8"/>
      <c r="K12" s="39"/>
      <c r="L12" s="39"/>
      <c r="M12" s="39"/>
      <c r="N12" s="39"/>
      <c r="O12" s="39"/>
      <c r="P12" s="39"/>
      <c r="Q12" s="39"/>
      <c r="R12" s="39"/>
      <c r="S12" s="39"/>
      <c r="T12" s="39"/>
      <c r="U12" s="39"/>
      <c r="V12" s="39"/>
      <c r="W12" s="39"/>
      <c r="X12" s="39"/>
      <c r="Y12" s="39"/>
      <c r="Z12" s="39"/>
    </row>
    <row r="13" spans="1:26" ht="16.5" customHeight="1">
      <c r="A13" s="554"/>
      <c r="B13" s="554"/>
      <c r="C13" s="554"/>
      <c r="D13" s="554"/>
      <c r="E13" s="554"/>
      <c r="F13" s="70" t="s">
        <v>12453</v>
      </c>
      <c r="G13" s="448" t="s">
        <v>12442</v>
      </c>
      <c r="H13" s="430" t="s">
        <v>97</v>
      </c>
      <c r="I13" s="8"/>
      <c r="J13" s="8"/>
      <c r="K13" s="39"/>
      <c r="L13" s="39"/>
      <c r="M13" s="39"/>
      <c r="N13" s="39"/>
      <c r="O13" s="39"/>
      <c r="P13" s="39"/>
      <c r="Q13" s="39"/>
      <c r="R13" s="39"/>
      <c r="S13" s="39"/>
      <c r="T13" s="39"/>
      <c r="U13" s="39"/>
      <c r="V13" s="39"/>
      <c r="W13" s="39"/>
      <c r="X13" s="39"/>
      <c r="Y13" s="39"/>
      <c r="Z13" s="39"/>
    </row>
    <row r="14" spans="1:26" ht="16.5" customHeight="1">
      <c r="A14" s="46"/>
      <c r="B14" s="46"/>
      <c r="C14" s="85"/>
      <c r="D14" s="36"/>
      <c r="E14" s="36"/>
      <c r="F14" s="36"/>
      <c r="G14" s="449"/>
      <c r="H14" s="36"/>
      <c r="I14" s="36"/>
      <c r="J14" s="36"/>
      <c r="K14" s="39"/>
      <c r="L14" s="39"/>
      <c r="M14" s="39"/>
      <c r="N14" s="39"/>
      <c r="O14" s="39"/>
      <c r="P14" s="39"/>
      <c r="Q14" s="39"/>
      <c r="R14" s="39"/>
      <c r="S14" s="39"/>
      <c r="T14" s="39"/>
      <c r="U14" s="39"/>
      <c r="V14" s="39"/>
      <c r="W14" s="39"/>
      <c r="X14" s="39"/>
      <c r="Y14" s="39"/>
      <c r="Z14" s="39"/>
    </row>
    <row r="15" spans="1:26" ht="16.5" customHeight="1">
      <c r="A15" s="342" t="s">
        <v>163</v>
      </c>
      <c r="B15" s="342" t="s">
        <v>7</v>
      </c>
      <c r="C15" s="342" t="s">
        <v>8</v>
      </c>
      <c r="D15" s="342" t="s">
        <v>167</v>
      </c>
      <c r="E15" s="342" t="s">
        <v>168</v>
      </c>
      <c r="F15" s="342" t="s">
        <v>3507</v>
      </c>
      <c r="G15" s="342" t="s">
        <v>11697</v>
      </c>
      <c r="H15" s="342" t="s">
        <v>89</v>
      </c>
      <c r="I15" s="342" t="s">
        <v>12432</v>
      </c>
      <c r="J15" s="342" t="s">
        <v>91</v>
      </c>
      <c r="K15" s="446"/>
      <c r="L15" s="39"/>
      <c r="M15" s="39"/>
      <c r="N15" s="39"/>
      <c r="O15" s="39"/>
      <c r="P15" s="39"/>
      <c r="Q15" s="39"/>
      <c r="R15" s="39"/>
      <c r="S15" s="39"/>
      <c r="T15" s="39"/>
      <c r="U15" s="39"/>
      <c r="V15" s="39"/>
      <c r="W15" s="39"/>
      <c r="X15" s="39"/>
      <c r="Y15" s="39"/>
      <c r="Z15" s="39"/>
    </row>
    <row r="16" spans="1:26" ht="16.5" customHeight="1">
      <c r="A16" s="744" t="s">
        <v>12454</v>
      </c>
      <c r="B16" s="636" t="s">
        <v>12455</v>
      </c>
      <c r="C16" s="211" t="s">
        <v>12456</v>
      </c>
      <c r="D16" s="636" t="s">
        <v>180</v>
      </c>
      <c r="E16" s="636" t="s">
        <v>181</v>
      </c>
      <c r="F16" s="70" t="s">
        <v>12457</v>
      </c>
      <c r="G16" s="631" t="s">
        <v>12458</v>
      </c>
      <c r="H16" s="430" t="s">
        <v>97</v>
      </c>
      <c r="I16" s="8"/>
      <c r="J16" s="8"/>
      <c r="K16" s="447"/>
      <c r="L16" s="39"/>
      <c r="M16" s="39"/>
      <c r="N16" s="39"/>
      <c r="O16" s="39"/>
      <c r="P16" s="39"/>
      <c r="Q16" s="39"/>
      <c r="R16" s="39"/>
      <c r="S16" s="39"/>
      <c r="T16" s="39"/>
      <c r="U16" s="39"/>
      <c r="V16" s="39"/>
      <c r="W16" s="39"/>
      <c r="X16" s="39"/>
      <c r="Y16" s="39"/>
      <c r="Z16" s="39"/>
    </row>
    <row r="17" spans="1:26" ht="16.5" customHeight="1">
      <c r="A17" s="553"/>
      <c r="B17" s="553"/>
      <c r="C17" s="211" t="s">
        <v>12459</v>
      </c>
      <c r="D17" s="553"/>
      <c r="E17" s="553"/>
      <c r="F17" s="70" t="s">
        <v>12460</v>
      </c>
      <c r="G17" s="553"/>
      <c r="H17" s="430" t="s">
        <v>97</v>
      </c>
      <c r="I17" s="8"/>
      <c r="J17" s="8"/>
      <c r="K17" s="447"/>
      <c r="L17" s="39"/>
      <c r="M17" s="39"/>
      <c r="N17" s="39"/>
      <c r="O17" s="39"/>
      <c r="P17" s="39"/>
      <c r="Q17" s="39"/>
      <c r="R17" s="39"/>
      <c r="S17" s="39"/>
      <c r="T17" s="39"/>
      <c r="U17" s="39"/>
      <c r="V17" s="39"/>
      <c r="W17" s="39"/>
      <c r="X17" s="39"/>
      <c r="Y17" s="39"/>
      <c r="Z17" s="39"/>
    </row>
    <row r="18" spans="1:26" ht="66" customHeight="1">
      <c r="A18" s="553"/>
      <c r="B18" s="553"/>
      <c r="C18" s="211" t="s">
        <v>12461</v>
      </c>
      <c r="D18" s="553"/>
      <c r="E18" s="553"/>
      <c r="F18" s="70" t="s">
        <v>12462</v>
      </c>
      <c r="G18" s="553"/>
      <c r="H18" s="430" t="s">
        <v>97</v>
      </c>
      <c r="I18" s="8"/>
      <c r="J18" s="8"/>
      <c r="K18" s="447"/>
      <c r="L18" s="39"/>
      <c r="M18" s="39"/>
      <c r="N18" s="39"/>
      <c r="O18" s="39"/>
      <c r="P18" s="39"/>
      <c r="Q18" s="39"/>
      <c r="R18" s="39"/>
      <c r="S18" s="39"/>
      <c r="T18" s="39"/>
      <c r="U18" s="39"/>
      <c r="V18" s="39"/>
      <c r="W18" s="39"/>
      <c r="X18" s="39"/>
      <c r="Y18" s="39"/>
      <c r="Z18" s="39"/>
    </row>
    <row r="19" spans="1:26" ht="16.5" customHeight="1">
      <c r="A19" s="553"/>
      <c r="B19" s="553"/>
      <c r="C19" s="211" t="s">
        <v>12463</v>
      </c>
      <c r="D19" s="553"/>
      <c r="E19" s="553"/>
      <c r="F19" s="70" t="s">
        <v>12464</v>
      </c>
      <c r="G19" s="553"/>
      <c r="H19" s="430" t="s">
        <v>97</v>
      </c>
      <c r="I19" s="8"/>
      <c r="J19" s="8"/>
      <c r="K19" s="447"/>
      <c r="L19" s="39"/>
      <c r="M19" s="39"/>
      <c r="N19" s="39"/>
      <c r="O19" s="39"/>
      <c r="P19" s="39"/>
      <c r="Q19" s="39"/>
      <c r="R19" s="39"/>
      <c r="S19" s="39"/>
      <c r="T19" s="39"/>
      <c r="U19" s="39"/>
      <c r="V19" s="39"/>
      <c r="W19" s="39"/>
      <c r="X19" s="39"/>
      <c r="Y19" s="39"/>
      <c r="Z19" s="39"/>
    </row>
    <row r="20" spans="1:26" ht="16.5" customHeight="1">
      <c r="A20" s="553"/>
      <c r="B20" s="553"/>
      <c r="C20" s="211" t="s">
        <v>12465</v>
      </c>
      <c r="D20" s="553"/>
      <c r="E20" s="553"/>
      <c r="F20" s="70" t="s">
        <v>12466</v>
      </c>
      <c r="G20" s="553"/>
      <c r="H20" s="430" t="s">
        <v>97</v>
      </c>
      <c r="I20" s="8"/>
      <c r="J20" s="8"/>
      <c r="K20" s="447"/>
      <c r="L20" s="39"/>
      <c r="M20" s="39"/>
      <c r="N20" s="39"/>
      <c r="O20" s="39"/>
      <c r="P20" s="39"/>
      <c r="Q20" s="39"/>
      <c r="R20" s="39"/>
      <c r="S20" s="39"/>
      <c r="T20" s="39"/>
      <c r="U20" s="39"/>
      <c r="V20" s="39"/>
      <c r="W20" s="39"/>
      <c r="X20" s="39"/>
      <c r="Y20" s="39"/>
      <c r="Z20" s="39"/>
    </row>
    <row r="21" spans="1:26" ht="16.5" customHeight="1">
      <c r="A21" s="553"/>
      <c r="B21" s="553"/>
      <c r="C21" s="211" t="s">
        <v>12467</v>
      </c>
      <c r="D21" s="553"/>
      <c r="E21" s="553"/>
      <c r="F21" s="70" t="s">
        <v>12468</v>
      </c>
      <c r="G21" s="553"/>
      <c r="H21" s="430" t="s">
        <v>97</v>
      </c>
      <c r="I21" s="8"/>
      <c r="J21" s="8"/>
      <c r="K21" s="447"/>
      <c r="L21" s="39"/>
      <c r="M21" s="39"/>
      <c r="N21" s="39"/>
      <c r="O21" s="39"/>
      <c r="P21" s="39"/>
      <c r="Q21" s="39"/>
      <c r="R21" s="39"/>
      <c r="S21" s="39"/>
      <c r="T21" s="39"/>
      <c r="U21" s="39"/>
      <c r="V21" s="39"/>
      <c r="W21" s="39"/>
      <c r="X21" s="39"/>
      <c r="Y21" s="39"/>
      <c r="Z21" s="39"/>
    </row>
    <row r="22" spans="1:26" ht="16.5" customHeight="1">
      <c r="A22" s="553"/>
      <c r="B22" s="553"/>
      <c r="C22" s="211" t="s">
        <v>12469</v>
      </c>
      <c r="D22" s="553"/>
      <c r="E22" s="553"/>
      <c r="F22" s="70" t="s">
        <v>12470</v>
      </c>
      <c r="G22" s="553"/>
      <c r="H22" s="430" t="s">
        <v>97</v>
      </c>
      <c r="I22" s="8"/>
      <c r="J22" s="8"/>
      <c r="K22" s="447"/>
      <c r="L22" s="39"/>
      <c r="M22" s="39"/>
      <c r="N22" s="39"/>
      <c r="O22" s="39"/>
      <c r="P22" s="39"/>
      <c r="Q22" s="39"/>
      <c r="R22" s="39"/>
      <c r="S22" s="39"/>
      <c r="T22" s="39"/>
      <c r="U22" s="39"/>
      <c r="V22" s="39"/>
      <c r="W22" s="39"/>
      <c r="X22" s="39"/>
      <c r="Y22" s="39"/>
      <c r="Z22" s="39"/>
    </row>
    <row r="23" spans="1:26" ht="16.5" customHeight="1">
      <c r="A23" s="553"/>
      <c r="B23" s="553"/>
      <c r="C23" s="211" t="s">
        <v>12471</v>
      </c>
      <c r="D23" s="553"/>
      <c r="E23" s="553"/>
      <c r="F23" s="70" t="s">
        <v>12472</v>
      </c>
      <c r="G23" s="553"/>
      <c r="H23" s="430" t="s">
        <v>97</v>
      </c>
      <c r="I23" s="8"/>
      <c r="J23" s="8"/>
      <c r="K23" s="447"/>
      <c r="L23" s="39"/>
      <c r="M23" s="39"/>
      <c r="N23" s="39"/>
      <c r="O23" s="39"/>
      <c r="P23" s="39"/>
      <c r="Q23" s="39"/>
      <c r="R23" s="39"/>
      <c r="S23" s="39"/>
      <c r="T23" s="39"/>
      <c r="U23" s="39"/>
      <c r="V23" s="39"/>
      <c r="W23" s="39"/>
      <c r="X23" s="39"/>
      <c r="Y23" s="39"/>
      <c r="Z23" s="39"/>
    </row>
    <row r="24" spans="1:26" ht="16.5" customHeight="1">
      <c r="A24" s="553"/>
      <c r="B24" s="553"/>
      <c r="C24" s="211" t="s">
        <v>12473</v>
      </c>
      <c r="D24" s="553"/>
      <c r="E24" s="553"/>
      <c r="F24" s="70" t="s">
        <v>12474</v>
      </c>
      <c r="G24" s="553"/>
      <c r="H24" s="430" t="s">
        <v>97</v>
      </c>
      <c r="I24" s="8"/>
      <c r="J24" s="8"/>
      <c r="K24" s="39"/>
      <c r="L24" s="39"/>
      <c r="M24" s="39"/>
      <c r="N24" s="39"/>
      <c r="O24" s="39"/>
      <c r="P24" s="39"/>
      <c r="Q24" s="39"/>
      <c r="R24" s="39"/>
      <c r="S24" s="39"/>
      <c r="T24" s="39"/>
      <c r="U24" s="39"/>
      <c r="V24" s="39"/>
      <c r="W24" s="39"/>
      <c r="X24" s="39"/>
      <c r="Y24" s="39"/>
      <c r="Z24" s="39"/>
    </row>
    <row r="25" spans="1:26" ht="16.5" customHeight="1">
      <c r="A25" s="553"/>
      <c r="B25" s="553"/>
      <c r="C25" s="211" t="s">
        <v>12475</v>
      </c>
      <c r="D25" s="553"/>
      <c r="E25" s="553"/>
      <c r="F25" s="70" t="s">
        <v>12476</v>
      </c>
      <c r="G25" s="553"/>
      <c r="H25" s="430" t="s">
        <v>97</v>
      </c>
      <c r="I25" s="8"/>
      <c r="J25" s="8"/>
      <c r="K25" s="39"/>
      <c r="L25" s="39"/>
      <c r="M25" s="39"/>
      <c r="N25" s="39"/>
      <c r="O25" s="39"/>
      <c r="P25" s="39"/>
      <c r="Q25" s="39"/>
      <c r="R25" s="39"/>
      <c r="S25" s="39"/>
      <c r="T25" s="39"/>
      <c r="U25" s="39"/>
      <c r="V25" s="39"/>
      <c r="W25" s="39"/>
      <c r="X25" s="39"/>
      <c r="Y25" s="39"/>
      <c r="Z25" s="39"/>
    </row>
    <row r="26" spans="1:26" ht="16.5" customHeight="1">
      <c r="A26" s="554"/>
      <c r="B26" s="554"/>
      <c r="C26" s="70" t="s">
        <v>12477</v>
      </c>
      <c r="D26" s="554"/>
      <c r="E26" s="554"/>
      <c r="F26" s="70" t="s">
        <v>12478</v>
      </c>
      <c r="G26" s="554"/>
      <c r="H26" s="430" t="s">
        <v>97</v>
      </c>
      <c r="I26" s="8"/>
      <c r="J26" s="8"/>
      <c r="K26" s="39"/>
      <c r="L26" s="39"/>
      <c r="M26" s="39"/>
      <c r="N26" s="39"/>
      <c r="O26" s="39"/>
      <c r="P26" s="39"/>
      <c r="Q26" s="39"/>
      <c r="R26" s="39"/>
      <c r="S26" s="39"/>
      <c r="T26" s="39"/>
      <c r="U26" s="39"/>
      <c r="V26" s="39"/>
      <c r="W26" s="39"/>
      <c r="X26" s="39"/>
      <c r="Y26" s="39"/>
      <c r="Z26" s="39"/>
    </row>
    <row r="27" spans="1:26" ht="16.5" customHeight="1">
      <c r="A27" s="46"/>
      <c r="B27" s="46"/>
      <c r="C27" s="85"/>
      <c r="D27" s="36"/>
      <c r="E27" s="36"/>
      <c r="F27" s="36"/>
      <c r="G27" s="36"/>
      <c r="H27" s="36"/>
      <c r="I27" s="36"/>
      <c r="J27" s="36"/>
      <c r="K27" s="39"/>
      <c r="L27" s="39"/>
      <c r="M27" s="39"/>
      <c r="N27" s="39"/>
      <c r="O27" s="39"/>
      <c r="P27" s="39"/>
      <c r="Q27" s="39"/>
      <c r="R27" s="39"/>
      <c r="S27" s="39"/>
      <c r="T27" s="39"/>
      <c r="U27" s="39"/>
      <c r="V27" s="39"/>
      <c r="W27" s="39"/>
      <c r="X27" s="39"/>
      <c r="Y27" s="39"/>
      <c r="Z27" s="39"/>
    </row>
    <row r="28" spans="1:26" ht="16.5" customHeight="1">
      <c r="A28" s="342" t="s">
        <v>163</v>
      </c>
      <c r="B28" s="342" t="s">
        <v>7</v>
      </c>
      <c r="C28" s="342" t="s">
        <v>8</v>
      </c>
      <c r="D28" s="342" t="s">
        <v>167</v>
      </c>
      <c r="E28" s="342" t="s">
        <v>168</v>
      </c>
      <c r="F28" s="342" t="s">
        <v>3507</v>
      </c>
      <c r="G28" s="342" t="s">
        <v>11697</v>
      </c>
      <c r="H28" s="342" t="s">
        <v>89</v>
      </c>
      <c r="I28" s="342" t="s">
        <v>12432</v>
      </c>
      <c r="J28" s="342" t="s">
        <v>91</v>
      </c>
      <c r="K28" s="446"/>
      <c r="L28" s="39"/>
      <c r="M28" s="39"/>
      <c r="N28" s="39"/>
      <c r="O28" s="39"/>
      <c r="P28" s="39"/>
      <c r="Q28" s="39"/>
      <c r="R28" s="39"/>
      <c r="S28" s="39"/>
      <c r="T28" s="39"/>
      <c r="U28" s="39"/>
      <c r="V28" s="39"/>
      <c r="W28" s="39"/>
      <c r="X28" s="39"/>
      <c r="Y28" s="39"/>
      <c r="Z28" s="39"/>
    </row>
    <row r="29" spans="1:26" ht="16.5" customHeight="1">
      <c r="A29" s="347" t="s">
        <v>12479</v>
      </c>
      <c r="B29" s="41" t="s">
        <v>12480</v>
      </c>
      <c r="C29" s="211" t="s">
        <v>12481</v>
      </c>
      <c r="D29" s="41" t="s">
        <v>219</v>
      </c>
      <c r="E29" s="41" t="s">
        <v>12482</v>
      </c>
      <c r="F29" s="103" t="s">
        <v>12483</v>
      </c>
      <c r="G29" s="103" t="s">
        <v>12484</v>
      </c>
      <c r="H29" s="430" t="s">
        <v>97</v>
      </c>
      <c r="I29" s="115"/>
      <c r="J29" s="115"/>
      <c r="K29" s="39"/>
      <c r="L29" s="39"/>
      <c r="M29" s="39"/>
      <c r="N29" s="39"/>
      <c r="O29" s="39"/>
      <c r="P29" s="39"/>
      <c r="Q29" s="39"/>
      <c r="R29" s="39"/>
      <c r="S29" s="39"/>
      <c r="T29" s="39"/>
      <c r="U29" s="39"/>
      <c r="V29" s="39"/>
      <c r="W29" s="39"/>
      <c r="X29" s="39"/>
      <c r="Y29" s="39"/>
      <c r="Z29" s="39"/>
    </row>
    <row r="30" spans="1:26" ht="16.5" customHeight="1">
      <c r="A30" s="46"/>
      <c r="B30" s="46"/>
      <c r="C30" s="85"/>
      <c r="D30" s="36"/>
      <c r="E30" s="36"/>
      <c r="F30" s="36"/>
      <c r="G30" s="36"/>
      <c r="H30" s="36"/>
      <c r="I30" s="36"/>
      <c r="J30" s="36"/>
      <c r="K30" s="39"/>
      <c r="L30" s="39"/>
      <c r="M30" s="39"/>
      <c r="N30" s="39"/>
      <c r="O30" s="39"/>
      <c r="P30" s="39"/>
      <c r="Q30" s="39"/>
      <c r="R30" s="39"/>
      <c r="S30" s="39"/>
      <c r="T30" s="39"/>
      <c r="U30" s="39"/>
      <c r="V30" s="39"/>
      <c r="W30" s="39"/>
      <c r="X30" s="39"/>
      <c r="Y30" s="39"/>
      <c r="Z30" s="39"/>
    </row>
    <row r="31" spans="1:26" ht="16.5" customHeight="1">
      <c r="A31" s="342" t="s">
        <v>163</v>
      </c>
      <c r="B31" s="342" t="s">
        <v>7</v>
      </c>
      <c r="C31" s="342" t="s">
        <v>8</v>
      </c>
      <c r="D31" s="342" t="s">
        <v>167</v>
      </c>
      <c r="E31" s="342" t="s">
        <v>168</v>
      </c>
      <c r="F31" s="342" t="s">
        <v>3507</v>
      </c>
      <c r="G31" s="342" t="s">
        <v>11697</v>
      </c>
      <c r="H31" s="342" t="s">
        <v>89</v>
      </c>
      <c r="I31" s="342" t="s">
        <v>12432</v>
      </c>
      <c r="J31" s="342" t="s">
        <v>91</v>
      </c>
      <c r="K31" s="39"/>
      <c r="L31" s="39"/>
      <c r="M31" s="39"/>
      <c r="N31" s="39"/>
      <c r="O31" s="39"/>
      <c r="P31" s="39"/>
      <c r="Q31" s="39"/>
      <c r="R31" s="39"/>
      <c r="S31" s="39"/>
      <c r="T31" s="39"/>
      <c r="U31" s="39"/>
      <c r="V31" s="39"/>
      <c r="W31" s="39"/>
      <c r="X31" s="39"/>
      <c r="Y31" s="39"/>
      <c r="Z31" s="39"/>
    </row>
    <row r="32" spans="1:26" ht="16.5" customHeight="1">
      <c r="A32" s="347" t="s">
        <v>12485</v>
      </c>
      <c r="B32" s="117" t="s">
        <v>12486</v>
      </c>
      <c r="C32" s="211" t="s">
        <v>12487</v>
      </c>
      <c r="D32" s="41" t="s">
        <v>12488</v>
      </c>
      <c r="E32" s="41" t="s">
        <v>398</v>
      </c>
      <c r="F32" s="103" t="s">
        <v>12489</v>
      </c>
      <c r="G32" s="103" t="s">
        <v>12490</v>
      </c>
      <c r="H32" s="430" t="s">
        <v>97</v>
      </c>
      <c r="I32" s="115"/>
      <c r="J32" s="115"/>
      <c r="K32" s="39"/>
      <c r="L32" s="39"/>
      <c r="M32" s="39"/>
      <c r="N32" s="39"/>
      <c r="O32" s="39"/>
      <c r="P32" s="39"/>
      <c r="Q32" s="39"/>
      <c r="R32" s="39"/>
      <c r="S32" s="39"/>
      <c r="T32" s="39"/>
      <c r="U32" s="39"/>
      <c r="V32" s="39"/>
      <c r="W32" s="39"/>
      <c r="X32" s="39"/>
      <c r="Y32" s="39"/>
      <c r="Z32" s="39"/>
    </row>
    <row r="33" spans="1:26" ht="16.5" customHeight="1">
      <c r="A33" s="46"/>
      <c r="B33" s="46"/>
      <c r="C33" s="85"/>
      <c r="D33" s="36"/>
      <c r="E33" s="36"/>
      <c r="F33" s="36"/>
      <c r="G33" s="36"/>
      <c r="H33" s="36"/>
      <c r="I33" s="36"/>
      <c r="J33" s="36"/>
      <c r="K33" s="39"/>
      <c r="L33" s="39"/>
      <c r="M33" s="39"/>
      <c r="N33" s="39"/>
      <c r="O33" s="39"/>
      <c r="P33" s="39"/>
      <c r="Q33" s="39"/>
      <c r="R33" s="39"/>
      <c r="S33" s="39"/>
      <c r="T33" s="39"/>
      <c r="U33" s="39"/>
      <c r="V33" s="39"/>
      <c r="W33" s="39"/>
      <c r="X33" s="39"/>
      <c r="Y33" s="39"/>
      <c r="Z33" s="39"/>
    </row>
    <row r="34" spans="1:26" ht="16.5" customHeight="1">
      <c r="A34" s="342" t="s">
        <v>163</v>
      </c>
      <c r="B34" s="342" t="s">
        <v>7</v>
      </c>
      <c r="C34" s="342" t="s">
        <v>8</v>
      </c>
      <c r="D34" s="342" t="s">
        <v>167</v>
      </c>
      <c r="E34" s="342" t="s">
        <v>168</v>
      </c>
      <c r="F34" s="342" t="s">
        <v>3507</v>
      </c>
      <c r="G34" s="342" t="s">
        <v>11697</v>
      </c>
      <c r="H34" s="342" t="s">
        <v>89</v>
      </c>
      <c r="I34" s="342" t="s">
        <v>12432</v>
      </c>
      <c r="J34" s="342" t="s">
        <v>91</v>
      </c>
      <c r="K34" s="39"/>
      <c r="L34" s="39"/>
      <c r="M34" s="39"/>
      <c r="N34" s="39"/>
      <c r="O34" s="39"/>
      <c r="P34" s="39"/>
      <c r="Q34" s="39"/>
      <c r="R34" s="39"/>
      <c r="S34" s="39"/>
      <c r="T34" s="39"/>
      <c r="U34" s="39"/>
      <c r="V34" s="39"/>
      <c r="W34" s="39"/>
      <c r="X34" s="39"/>
      <c r="Y34" s="39"/>
      <c r="Z34" s="39"/>
    </row>
    <row r="35" spans="1:26" ht="16.5" customHeight="1">
      <c r="A35" s="708" t="s">
        <v>12491</v>
      </c>
      <c r="B35" s="632" t="s">
        <v>12492</v>
      </c>
      <c r="C35" s="211" t="s">
        <v>12493</v>
      </c>
      <c r="D35" s="41" t="s">
        <v>219</v>
      </c>
      <c r="E35" s="41" t="s">
        <v>181</v>
      </c>
      <c r="F35" s="103" t="s">
        <v>12494</v>
      </c>
      <c r="G35" s="103" t="s">
        <v>12495</v>
      </c>
      <c r="H35" s="430" t="s">
        <v>97</v>
      </c>
      <c r="I35" s="115"/>
      <c r="J35" s="115"/>
      <c r="K35" s="39"/>
      <c r="L35" s="39"/>
      <c r="M35" s="39"/>
      <c r="N35" s="39"/>
      <c r="O35" s="39"/>
      <c r="P35" s="39"/>
      <c r="Q35" s="39"/>
      <c r="R35" s="39"/>
      <c r="S35" s="39"/>
      <c r="T35" s="39"/>
      <c r="U35" s="39"/>
      <c r="V35" s="39"/>
      <c r="W35" s="39"/>
      <c r="X35" s="39"/>
      <c r="Y35" s="39"/>
      <c r="Z35" s="39"/>
    </row>
    <row r="36" spans="1:26" ht="16.5" customHeight="1">
      <c r="A36" s="553"/>
      <c r="B36" s="553"/>
      <c r="C36" s="211" t="s">
        <v>12496</v>
      </c>
      <c r="D36" s="41" t="s">
        <v>219</v>
      </c>
      <c r="E36" s="41" t="s">
        <v>181</v>
      </c>
      <c r="F36" s="103" t="s">
        <v>12497</v>
      </c>
      <c r="G36" s="103" t="s">
        <v>12495</v>
      </c>
      <c r="H36" s="430" t="s">
        <v>97</v>
      </c>
      <c r="I36" s="115"/>
      <c r="J36" s="115"/>
      <c r="K36" s="39"/>
      <c r="L36" s="39"/>
      <c r="M36" s="39"/>
      <c r="N36" s="39"/>
      <c r="O36" s="39"/>
      <c r="P36" s="39"/>
      <c r="Q36" s="39"/>
      <c r="R36" s="39"/>
      <c r="S36" s="39"/>
      <c r="T36" s="39"/>
      <c r="U36" s="39"/>
      <c r="V36" s="39"/>
      <c r="W36" s="39"/>
      <c r="X36" s="39"/>
      <c r="Y36" s="39"/>
      <c r="Z36" s="39"/>
    </row>
    <row r="37" spans="1:26" ht="16.5" customHeight="1">
      <c r="A37" s="553"/>
      <c r="B37" s="553"/>
      <c r="C37" s="211" t="s">
        <v>12498</v>
      </c>
      <c r="D37" s="41" t="s">
        <v>219</v>
      </c>
      <c r="E37" s="41" t="s">
        <v>181</v>
      </c>
      <c r="F37" s="103" t="s">
        <v>12499</v>
      </c>
      <c r="G37" s="103" t="s">
        <v>12495</v>
      </c>
      <c r="H37" s="430" t="s">
        <v>97</v>
      </c>
      <c r="I37" s="115"/>
      <c r="J37" s="115"/>
      <c r="K37" s="39"/>
      <c r="L37" s="39"/>
      <c r="M37" s="39"/>
      <c r="N37" s="39"/>
      <c r="O37" s="39"/>
      <c r="P37" s="39"/>
      <c r="Q37" s="39"/>
      <c r="R37" s="39"/>
      <c r="S37" s="39"/>
      <c r="T37" s="39"/>
      <c r="U37" s="39"/>
      <c r="V37" s="39"/>
      <c r="W37" s="39"/>
      <c r="X37" s="39"/>
      <c r="Y37" s="39"/>
      <c r="Z37" s="39"/>
    </row>
    <row r="38" spans="1:26" ht="16.5" customHeight="1">
      <c r="A38" s="553"/>
      <c r="B38" s="553"/>
      <c r="C38" s="211" t="s">
        <v>12500</v>
      </c>
      <c r="D38" s="41" t="s">
        <v>219</v>
      </c>
      <c r="E38" s="41" t="s">
        <v>181</v>
      </c>
      <c r="F38" s="103" t="s">
        <v>12501</v>
      </c>
      <c r="G38" s="103" t="s">
        <v>12495</v>
      </c>
      <c r="H38" s="430" t="s">
        <v>97</v>
      </c>
      <c r="I38" s="115"/>
      <c r="J38" s="115"/>
      <c r="K38" s="39"/>
      <c r="L38" s="39"/>
      <c r="M38" s="39"/>
      <c r="N38" s="39"/>
      <c r="O38" s="39"/>
      <c r="P38" s="39"/>
      <c r="Q38" s="39"/>
      <c r="R38" s="39"/>
      <c r="S38" s="39"/>
      <c r="T38" s="39"/>
      <c r="U38" s="39"/>
      <c r="V38" s="39"/>
      <c r="W38" s="39"/>
      <c r="X38" s="39"/>
      <c r="Y38" s="39"/>
      <c r="Z38" s="39"/>
    </row>
    <row r="39" spans="1:26" ht="16.5" customHeight="1">
      <c r="A39" s="554"/>
      <c r="B39" s="554"/>
      <c r="C39" s="211" t="s">
        <v>12502</v>
      </c>
      <c r="D39" s="41" t="s">
        <v>219</v>
      </c>
      <c r="E39" s="41" t="s">
        <v>181</v>
      </c>
      <c r="F39" s="103" t="s">
        <v>12503</v>
      </c>
      <c r="G39" s="103" t="s">
        <v>12495</v>
      </c>
      <c r="H39" s="430" t="s">
        <v>97</v>
      </c>
      <c r="I39" s="115"/>
      <c r="J39" s="115"/>
      <c r="K39" s="39"/>
      <c r="L39" s="39"/>
      <c r="M39" s="39"/>
      <c r="N39" s="39"/>
      <c r="O39" s="39"/>
      <c r="P39" s="39"/>
      <c r="Q39" s="39"/>
      <c r="R39" s="39"/>
      <c r="S39" s="39"/>
      <c r="T39" s="39"/>
      <c r="U39" s="39"/>
      <c r="V39" s="39"/>
      <c r="W39" s="39"/>
      <c r="X39" s="39"/>
      <c r="Y39" s="39"/>
      <c r="Z39" s="39"/>
    </row>
    <row r="40" spans="1:26" ht="16.5" customHeight="1">
      <c r="A40" s="46"/>
      <c r="B40" s="46"/>
      <c r="C40" s="85"/>
      <c r="D40" s="36"/>
      <c r="E40" s="36"/>
      <c r="F40" s="36"/>
      <c r="G40" s="36"/>
      <c r="H40" s="36"/>
      <c r="I40" s="36"/>
      <c r="J40" s="36"/>
      <c r="K40" s="39"/>
      <c r="L40" s="39"/>
      <c r="M40" s="39"/>
      <c r="N40" s="39"/>
      <c r="O40" s="39"/>
      <c r="P40" s="39"/>
      <c r="Q40" s="39"/>
      <c r="R40" s="39"/>
      <c r="S40" s="39"/>
      <c r="T40" s="39"/>
      <c r="U40" s="39"/>
      <c r="V40" s="39"/>
      <c r="W40" s="39"/>
      <c r="X40" s="39"/>
      <c r="Y40" s="39"/>
      <c r="Z40" s="39"/>
    </row>
    <row r="41" spans="1:26" ht="16.5" customHeight="1">
      <c r="A41" s="342" t="s">
        <v>163</v>
      </c>
      <c r="B41" s="342" t="s">
        <v>7</v>
      </c>
      <c r="C41" s="342" t="s">
        <v>8</v>
      </c>
      <c r="D41" s="342" t="s">
        <v>167</v>
      </c>
      <c r="E41" s="342" t="s">
        <v>168</v>
      </c>
      <c r="F41" s="342" t="s">
        <v>3507</v>
      </c>
      <c r="G41" s="342" t="s">
        <v>11697</v>
      </c>
      <c r="H41" s="342" t="s">
        <v>89</v>
      </c>
      <c r="I41" s="342" t="s">
        <v>12432</v>
      </c>
      <c r="J41" s="342" t="s">
        <v>91</v>
      </c>
      <c r="K41" s="39"/>
      <c r="L41" s="39"/>
      <c r="M41" s="39"/>
      <c r="N41" s="39"/>
      <c r="O41" s="39"/>
      <c r="P41" s="39"/>
      <c r="Q41" s="39"/>
      <c r="R41" s="39"/>
      <c r="S41" s="39"/>
      <c r="T41" s="39"/>
      <c r="U41" s="39"/>
      <c r="V41" s="39"/>
      <c r="W41" s="39"/>
      <c r="X41" s="39"/>
      <c r="Y41" s="39"/>
      <c r="Z41" s="39"/>
    </row>
    <row r="42" spans="1:26" ht="16.5" customHeight="1">
      <c r="A42" s="347" t="s">
        <v>12504</v>
      </c>
      <c r="B42" s="41" t="s">
        <v>12505</v>
      </c>
      <c r="C42" s="211" t="s">
        <v>12506</v>
      </c>
      <c r="D42" s="41" t="s">
        <v>219</v>
      </c>
      <c r="E42" s="41" t="s">
        <v>181</v>
      </c>
      <c r="F42" s="103" t="s">
        <v>12507</v>
      </c>
      <c r="G42" s="103" t="s">
        <v>12508</v>
      </c>
      <c r="H42" s="430" t="s">
        <v>97</v>
      </c>
      <c r="I42" s="115"/>
      <c r="J42" s="115"/>
      <c r="K42" s="39"/>
      <c r="L42" s="39"/>
      <c r="M42" s="39"/>
      <c r="N42" s="39"/>
      <c r="O42" s="39"/>
      <c r="P42" s="39"/>
      <c r="Q42" s="39"/>
      <c r="R42" s="39"/>
      <c r="S42" s="39"/>
      <c r="T42" s="39"/>
      <c r="U42" s="39"/>
      <c r="V42" s="39"/>
      <c r="W42" s="39"/>
      <c r="X42" s="39"/>
      <c r="Y42" s="39"/>
      <c r="Z42" s="39"/>
    </row>
    <row r="43" spans="1:26" ht="16.5" customHeight="1">
      <c r="A43" s="46"/>
      <c r="B43" s="46"/>
      <c r="C43" s="85"/>
      <c r="D43" s="36"/>
      <c r="E43" s="36"/>
      <c r="F43" s="36"/>
      <c r="G43" s="36"/>
      <c r="H43" s="36"/>
      <c r="I43" s="36"/>
      <c r="J43" s="36"/>
      <c r="K43" s="39"/>
      <c r="L43" s="39"/>
      <c r="M43" s="39"/>
      <c r="N43" s="39"/>
      <c r="O43" s="39"/>
      <c r="P43" s="39"/>
      <c r="Q43" s="39"/>
      <c r="R43" s="39"/>
      <c r="S43" s="39"/>
      <c r="T43" s="39"/>
      <c r="U43" s="39"/>
      <c r="V43" s="39"/>
      <c r="W43" s="39"/>
      <c r="X43" s="39"/>
      <c r="Y43" s="39"/>
      <c r="Z43" s="39"/>
    </row>
    <row r="44" spans="1:26" ht="16.5" customHeight="1">
      <c r="A44" s="342" t="s">
        <v>163</v>
      </c>
      <c r="B44" s="342" t="s">
        <v>7</v>
      </c>
      <c r="C44" s="342" t="s">
        <v>8</v>
      </c>
      <c r="D44" s="342" t="s">
        <v>167</v>
      </c>
      <c r="E44" s="342" t="s">
        <v>168</v>
      </c>
      <c r="F44" s="342" t="s">
        <v>3507</v>
      </c>
      <c r="G44" s="342" t="s">
        <v>11697</v>
      </c>
      <c r="H44" s="342" t="s">
        <v>89</v>
      </c>
      <c r="I44" s="342" t="s">
        <v>12432</v>
      </c>
      <c r="J44" s="342" t="s">
        <v>91</v>
      </c>
      <c r="K44" s="39"/>
      <c r="L44" s="39"/>
      <c r="M44" s="39"/>
      <c r="N44" s="39"/>
      <c r="O44" s="39"/>
      <c r="P44" s="39"/>
      <c r="Q44" s="39"/>
      <c r="R44" s="39"/>
      <c r="S44" s="39"/>
      <c r="T44" s="39"/>
      <c r="U44" s="39"/>
      <c r="V44" s="39"/>
      <c r="W44" s="39"/>
      <c r="X44" s="39"/>
      <c r="Y44" s="39"/>
      <c r="Z44" s="39"/>
    </row>
    <row r="45" spans="1:26" ht="16.5" customHeight="1">
      <c r="A45" s="708" t="s">
        <v>12509</v>
      </c>
      <c r="B45" s="632" t="s">
        <v>12510</v>
      </c>
      <c r="C45" s="631" t="s">
        <v>12511</v>
      </c>
      <c r="D45" s="632" t="s">
        <v>219</v>
      </c>
      <c r="E45" s="632" t="s">
        <v>398</v>
      </c>
      <c r="F45" s="103" t="s">
        <v>12512</v>
      </c>
      <c r="G45" s="103" t="s">
        <v>12513</v>
      </c>
      <c r="H45" s="430" t="s">
        <v>97</v>
      </c>
      <c r="I45" s="115"/>
      <c r="J45" s="115"/>
      <c r="K45" s="39"/>
      <c r="L45" s="39"/>
      <c r="M45" s="39"/>
      <c r="N45" s="39"/>
      <c r="O45" s="39"/>
      <c r="P45" s="39"/>
      <c r="Q45" s="39"/>
      <c r="R45" s="39"/>
      <c r="S45" s="39"/>
      <c r="T45" s="39"/>
      <c r="U45" s="39"/>
      <c r="V45" s="39"/>
      <c r="W45" s="39"/>
      <c r="X45" s="39"/>
      <c r="Y45" s="39"/>
      <c r="Z45" s="39"/>
    </row>
    <row r="46" spans="1:26" ht="16.5" customHeight="1">
      <c r="A46" s="554"/>
      <c r="B46" s="554"/>
      <c r="C46" s="554"/>
      <c r="D46" s="554"/>
      <c r="E46" s="554"/>
      <c r="F46" s="450" t="s">
        <v>12514</v>
      </c>
      <c r="G46" s="103" t="s">
        <v>12513</v>
      </c>
      <c r="H46" s="430" t="s">
        <v>97</v>
      </c>
      <c r="I46" s="115"/>
      <c r="J46" s="115"/>
      <c r="K46" s="39"/>
      <c r="L46" s="39"/>
      <c r="M46" s="39"/>
      <c r="N46" s="39"/>
      <c r="O46" s="39"/>
      <c r="P46" s="39"/>
      <c r="Q46" s="39"/>
      <c r="R46" s="39"/>
      <c r="S46" s="39"/>
      <c r="T46" s="39"/>
      <c r="U46" s="39"/>
      <c r="V46" s="39"/>
      <c r="W46" s="39"/>
      <c r="X46" s="39"/>
      <c r="Y46" s="39"/>
      <c r="Z46" s="39"/>
    </row>
    <row r="47" spans="1:26" ht="16.5" customHeight="1">
      <c r="A47" s="46"/>
      <c r="B47" s="46"/>
      <c r="C47" s="85"/>
      <c r="D47" s="36"/>
      <c r="E47" s="36"/>
      <c r="F47" s="36"/>
      <c r="G47" s="36"/>
      <c r="H47" s="36"/>
      <c r="I47" s="36"/>
      <c r="J47" s="36"/>
      <c r="K47" s="39"/>
      <c r="L47" s="39"/>
      <c r="M47" s="39"/>
      <c r="N47" s="39"/>
      <c r="O47" s="39"/>
      <c r="P47" s="39"/>
      <c r="Q47" s="39"/>
      <c r="R47" s="39"/>
      <c r="S47" s="39"/>
      <c r="T47" s="39"/>
      <c r="U47" s="39"/>
      <c r="V47" s="39"/>
      <c r="W47" s="39"/>
      <c r="X47" s="39"/>
      <c r="Y47" s="39"/>
      <c r="Z47" s="39"/>
    </row>
    <row r="48" spans="1:26" ht="16.5" customHeight="1">
      <c r="A48" s="342" t="s">
        <v>163</v>
      </c>
      <c r="B48" s="342" t="s">
        <v>7</v>
      </c>
      <c r="C48" s="342" t="s">
        <v>8</v>
      </c>
      <c r="D48" s="342" t="s">
        <v>167</v>
      </c>
      <c r="E48" s="342" t="s">
        <v>168</v>
      </c>
      <c r="F48" s="342" t="s">
        <v>3507</v>
      </c>
      <c r="G48" s="342" t="s">
        <v>11697</v>
      </c>
      <c r="H48" s="342" t="s">
        <v>89</v>
      </c>
      <c r="I48" s="342" t="s">
        <v>12432</v>
      </c>
      <c r="J48" s="342" t="s">
        <v>91</v>
      </c>
      <c r="K48" s="39"/>
      <c r="L48" s="39"/>
      <c r="M48" s="39"/>
      <c r="N48" s="39"/>
      <c r="O48" s="39"/>
      <c r="P48" s="39"/>
      <c r="Q48" s="39"/>
      <c r="R48" s="39"/>
      <c r="S48" s="39"/>
      <c r="T48" s="39"/>
      <c r="U48" s="39"/>
      <c r="V48" s="39"/>
      <c r="W48" s="39"/>
      <c r="X48" s="39"/>
      <c r="Y48" s="39"/>
      <c r="Z48" s="39"/>
    </row>
    <row r="49" spans="1:26" ht="16.5" customHeight="1">
      <c r="A49" s="708" t="s">
        <v>12515</v>
      </c>
      <c r="B49" s="632" t="s">
        <v>12516</v>
      </c>
      <c r="C49" s="211" t="s">
        <v>12517</v>
      </c>
      <c r="D49" s="632" t="s">
        <v>219</v>
      </c>
      <c r="E49" s="632" t="s">
        <v>181</v>
      </c>
      <c r="F49" s="103" t="s">
        <v>12518</v>
      </c>
      <c r="G49" s="103" t="s">
        <v>12519</v>
      </c>
      <c r="H49" s="430" t="s">
        <v>97</v>
      </c>
      <c r="I49" s="115"/>
      <c r="J49" s="115"/>
      <c r="K49" s="39"/>
      <c r="L49" s="39"/>
      <c r="M49" s="39"/>
      <c r="N49" s="39"/>
      <c r="O49" s="39"/>
      <c r="P49" s="39"/>
      <c r="Q49" s="39"/>
      <c r="R49" s="39"/>
      <c r="S49" s="39"/>
      <c r="T49" s="39"/>
      <c r="U49" s="39"/>
      <c r="V49" s="39"/>
      <c r="W49" s="39"/>
      <c r="X49" s="39"/>
      <c r="Y49" s="39"/>
      <c r="Z49" s="39"/>
    </row>
    <row r="50" spans="1:26" ht="16.5" customHeight="1">
      <c r="A50" s="554"/>
      <c r="B50" s="554"/>
      <c r="C50" s="211" t="s">
        <v>12520</v>
      </c>
      <c r="D50" s="554"/>
      <c r="E50" s="554"/>
      <c r="F50" s="103" t="s">
        <v>12521</v>
      </c>
      <c r="G50" s="103" t="s">
        <v>12522</v>
      </c>
      <c r="H50" s="430" t="s">
        <v>97</v>
      </c>
      <c r="I50" s="115"/>
      <c r="J50" s="115"/>
      <c r="K50" s="39"/>
      <c r="L50" s="39"/>
      <c r="M50" s="39"/>
      <c r="N50" s="39"/>
      <c r="O50" s="39"/>
      <c r="P50" s="39"/>
      <c r="Q50" s="39"/>
      <c r="R50" s="39"/>
      <c r="S50" s="39"/>
      <c r="T50" s="39"/>
      <c r="U50" s="39"/>
      <c r="V50" s="39"/>
      <c r="W50" s="39"/>
      <c r="X50" s="39"/>
      <c r="Y50" s="39"/>
      <c r="Z50" s="39"/>
    </row>
    <row r="51" spans="1:26" ht="16.5" customHeight="1">
      <c r="A51" s="46"/>
      <c r="B51" s="46"/>
      <c r="C51" s="85"/>
      <c r="D51" s="36"/>
      <c r="E51" s="36"/>
      <c r="F51" s="36"/>
      <c r="G51" s="36"/>
      <c r="H51" s="36"/>
      <c r="I51" s="36"/>
      <c r="J51" s="36"/>
      <c r="K51" s="39"/>
      <c r="L51" s="39"/>
      <c r="M51" s="39"/>
      <c r="N51" s="39"/>
      <c r="O51" s="39"/>
      <c r="P51" s="39"/>
      <c r="Q51" s="39"/>
      <c r="R51" s="39"/>
      <c r="S51" s="39"/>
      <c r="T51" s="39"/>
      <c r="U51" s="39"/>
      <c r="V51" s="39"/>
      <c r="W51" s="39"/>
      <c r="X51" s="39"/>
      <c r="Y51" s="39"/>
      <c r="Z51" s="39"/>
    </row>
    <row r="52" spans="1:26" ht="16.5" customHeight="1">
      <c r="A52" s="342" t="s">
        <v>163</v>
      </c>
      <c r="B52" s="342" t="s">
        <v>7</v>
      </c>
      <c r="C52" s="342" t="s">
        <v>8</v>
      </c>
      <c r="D52" s="342" t="s">
        <v>167</v>
      </c>
      <c r="E52" s="342" t="s">
        <v>168</v>
      </c>
      <c r="F52" s="342" t="s">
        <v>3507</v>
      </c>
      <c r="G52" s="342" t="s">
        <v>11697</v>
      </c>
      <c r="H52" s="342" t="s">
        <v>89</v>
      </c>
      <c r="I52" s="342" t="s">
        <v>12432</v>
      </c>
      <c r="J52" s="342" t="s">
        <v>91</v>
      </c>
      <c r="K52" s="39"/>
      <c r="L52" s="39"/>
      <c r="M52" s="39"/>
      <c r="N52" s="39"/>
      <c r="O52" s="39"/>
      <c r="P52" s="39"/>
      <c r="Q52" s="39"/>
      <c r="R52" s="39"/>
      <c r="S52" s="39"/>
      <c r="T52" s="39"/>
      <c r="U52" s="39"/>
      <c r="V52" s="39"/>
      <c r="W52" s="39"/>
      <c r="X52" s="39"/>
      <c r="Y52" s="39"/>
      <c r="Z52" s="39"/>
    </row>
    <row r="53" spans="1:26" ht="16.5" customHeight="1">
      <c r="A53" s="347" t="s">
        <v>12523</v>
      </c>
      <c r="B53" s="41" t="s">
        <v>12524</v>
      </c>
      <c r="C53" s="211" t="s">
        <v>12525</v>
      </c>
      <c r="D53" s="41" t="s">
        <v>12526</v>
      </c>
      <c r="E53" s="41" t="s">
        <v>181</v>
      </c>
      <c r="F53" s="103" t="s">
        <v>12527</v>
      </c>
      <c r="G53" s="103" t="s">
        <v>12528</v>
      </c>
      <c r="H53" s="430" t="s">
        <v>97</v>
      </c>
      <c r="I53" s="115"/>
      <c r="J53" s="115"/>
      <c r="K53" s="39"/>
      <c r="L53" s="39"/>
      <c r="M53" s="39"/>
      <c r="N53" s="39"/>
      <c r="O53" s="39"/>
      <c r="P53" s="39"/>
      <c r="Q53" s="39"/>
      <c r="R53" s="39"/>
      <c r="S53" s="39"/>
      <c r="T53" s="39"/>
      <c r="U53" s="39"/>
      <c r="V53" s="39"/>
      <c r="W53" s="39"/>
      <c r="X53" s="39"/>
      <c r="Y53" s="39"/>
      <c r="Z53" s="39"/>
    </row>
    <row r="54" spans="1:26" ht="16.5" customHeight="1">
      <c r="A54" s="46"/>
      <c r="B54" s="46"/>
      <c r="C54" s="85"/>
      <c r="D54" s="36"/>
      <c r="E54" s="36"/>
      <c r="F54" s="36"/>
      <c r="G54" s="36"/>
      <c r="H54" s="36"/>
      <c r="I54" s="36"/>
      <c r="J54" s="36"/>
      <c r="K54" s="39"/>
      <c r="L54" s="39"/>
      <c r="M54" s="39"/>
      <c r="N54" s="39"/>
      <c r="O54" s="39"/>
      <c r="P54" s="39"/>
      <c r="Q54" s="39"/>
      <c r="R54" s="39"/>
      <c r="S54" s="39"/>
      <c r="T54" s="39"/>
      <c r="U54" s="39"/>
      <c r="V54" s="39"/>
      <c r="W54" s="39"/>
      <c r="X54" s="39"/>
      <c r="Y54" s="39"/>
      <c r="Z54" s="39"/>
    </row>
    <row r="55" spans="1:26" ht="16.5" customHeight="1">
      <c r="A55" s="342" t="s">
        <v>163</v>
      </c>
      <c r="B55" s="342" t="s">
        <v>7</v>
      </c>
      <c r="C55" s="342" t="s">
        <v>8</v>
      </c>
      <c r="D55" s="342" t="s">
        <v>167</v>
      </c>
      <c r="E55" s="342" t="s">
        <v>168</v>
      </c>
      <c r="F55" s="342" t="s">
        <v>3507</v>
      </c>
      <c r="G55" s="342" t="s">
        <v>11697</v>
      </c>
      <c r="H55" s="342" t="s">
        <v>89</v>
      </c>
      <c r="I55" s="342" t="s">
        <v>12432</v>
      </c>
      <c r="J55" s="342" t="s">
        <v>91</v>
      </c>
      <c r="K55" s="39"/>
      <c r="L55" s="39"/>
      <c r="M55" s="39"/>
      <c r="N55" s="39"/>
      <c r="O55" s="39"/>
      <c r="P55" s="39"/>
      <c r="Q55" s="39"/>
      <c r="R55" s="39"/>
      <c r="S55" s="39"/>
      <c r="T55" s="39"/>
      <c r="U55" s="39"/>
      <c r="V55" s="39"/>
      <c r="W55" s="39"/>
      <c r="X55" s="39"/>
      <c r="Y55" s="39"/>
      <c r="Z55" s="39"/>
    </row>
    <row r="56" spans="1:26" ht="16.5" customHeight="1">
      <c r="A56" s="708" t="s">
        <v>12529</v>
      </c>
      <c r="B56" s="620" t="s">
        <v>12530</v>
      </c>
      <c r="C56" s="70" t="s">
        <v>12531</v>
      </c>
      <c r="D56" s="69" t="s">
        <v>219</v>
      </c>
      <c r="E56" s="69" t="s">
        <v>181</v>
      </c>
      <c r="F56" s="70" t="s">
        <v>12532</v>
      </c>
      <c r="G56" s="70" t="s">
        <v>12533</v>
      </c>
      <c r="H56" s="430" t="s">
        <v>97</v>
      </c>
      <c r="I56" s="211"/>
      <c r="J56" s="112"/>
      <c r="K56" s="39"/>
      <c r="L56" s="39"/>
      <c r="M56" s="39"/>
      <c r="N56" s="39"/>
      <c r="O56" s="39"/>
      <c r="P56" s="39"/>
      <c r="Q56" s="39"/>
      <c r="R56" s="39"/>
      <c r="S56" s="39"/>
      <c r="T56" s="39"/>
      <c r="U56" s="39"/>
      <c r="V56" s="39"/>
      <c r="W56" s="39"/>
      <c r="X56" s="39"/>
      <c r="Y56" s="39"/>
      <c r="Z56" s="39"/>
    </row>
    <row r="57" spans="1:26" ht="16.5" customHeight="1">
      <c r="A57" s="553"/>
      <c r="B57" s="553"/>
      <c r="C57" s="70" t="s">
        <v>12534</v>
      </c>
      <c r="D57" s="69" t="s">
        <v>219</v>
      </c>
      <c r="E57" s="69" t="s">
        <v>181</v>
      </c>
      <c r="F57" s="70" t="s">
        <v>1814</v>
      </c>
      <c r="G57" s="70" t="s">
        <v>12535</v>
      </c>
      <c r="H57" s="430" t="s">
        <v>97</v>
      </c>
      <c r="I57" s="211"/>
      <c r="J57" s="112"/>
      <c r="K57" s="39"/>
      <c r="L57" s="39"/>
      <c r="M57" s="39"/>
      <c r="N57" s="39"/>
      <c r="O57" s="39"/>
      <c r="P57" s="39"/>
      <c r="Q57" s="39"/>
      <c r="R57" s="39"/>
      <c r="S57" s="39"/>
      <c r="T57" s="39"/>
      <c r="U57" s="39"/>
      <c r="V57" s="39"/>
      <c r="W57" s="39"/>
      <c r="X57" s="39"/>
      <c r="Y57" s="39"/>
      <c r="Z57" s="39"/>
    </row>
    <row r="58" spans="1:26" ht="16.5" customHeight="1">
      <c r="A58" s="553"/>
      <c r="B58" s="553"/>
      <c r="C58" s="620" t="s">
        <v>12536</v>
      </c>
      <c r="D58" s="69" t="s">
        <v>219</v>
      </c>
      <c r="E58" s="69" t="s">
        <v>181</v>
      </c>
      <c r="F58" s="70" t="s">
        <v>1817</v>
      </c>
      <c r="G58" s="70" t="s">
        <v>12537</v>
      </c>
      <c r="H58" s="430" t="s">
        <v>97</v>
      </c>
      <c r="I58" s="211"/>
      <c r="J58" s="112"/>
      <c r="K58" s="39"/>
      <c r="L58" s="39"/>
      <c r="M58" s="39"/>
      <c r="N58" s="39"/>
      <c r="O58" s="39"/>
      <c r="P58" s="39"/>
      <c r="Q58" s="39"/>
      <c r="R58" s="39"/>
      <c r="S58" s="39"/>
      <c r="T58" s="39"/>
      <c r="U58" s="39"/>
      <c r="V58" s="39"/>
      <c r="W58" s="39"/>
      <c r="X58" s="39"/>
      <c r="Y58" s="39"/>
      <c r="Z58" s="39"/>
    </row>
    <row r="59" spans="1:26" ht="16.5" customHeight="1">
      <c r="A59" s="553"/>
      <c r="B59" s="553"/>
      <c r="C59" s="554"/>
      <c r="D59" s="69" t="s">
        <v>219</v>
      </c>
      <c r="E59" s="69" t="s">
        <v>181</v>
      </c>
      <c r="F59" s="70" t="s">
        <v>1819</v>
      </c>
      <c r="G59" s="70" t="s">
        <v>12538</v>
      </c>
      <c r="H59" s="430" t="s">
        <v>97</v>
      </c>
      <c r="I59" s="211"/>
      <c r="J59" s="112"/>
      <c r="K59" s="39"/>
      <c r="L59" s="39"/>
      <c r="M59" s="39"/>
      <c r="N59" s="39"/>
      <c r="O59" s="39"/>
      <c r="P59" s="39"/>
      <c r="Q59" s="39"/>
      <c r="R59" s="39"/>
      <c r="S59" s="39"/>
      <c r="T59" s="39"/>
      <c r="U59" s="39"/>
      <c r="V59" s="39"/>
      <c r="W59" s="39"/>
      <c r="X59" s="39"/>
      <c r="Y59" s="39"/>
      <c r="Z59" s="39"/>
    </row>
    <row r="60" spans="1:26" ht="16.5" customHeight="1">
      <c r="A60" s="553"/>
      <c r="B60" s="553"/>
      <c r="C60" s="70" t="s">
        <v>12539</v>
      </c>
      <c r="D60" s="69" t="s">
        <v>219</v>
      </c>
      <c r="E60" s="69" t="s">
        <v>181</v>
      </c>
      <c r="F60" s="70" t="s">
        <v>1822</v>
      </c>
      <c r="G60" s="70" t="s">
        <v>12540</v>
      </c>
      <c r="H60" s="430" t="s">
        <v>97</v>
      </c>
      <c r="I60" s="211"/>
      <c r="J60" s="112"/>
      <c r="K60" s="39"/>
      <c r="L60" s="39"/>
      <c r="M60" s="39"/>
      <c r="N60" s="39"/>
      <c r="O60" s="39"/>
      <c r="P60" s="39"/>
      <c r="Q60" s="39"/>
      <c r="R60" s="39"/>
      <c r="S60" s="39"/>
      <c r="T60" s="39"/>
      <c r="U60" s="39"/>
      <c r="V60" s="39"/>
      <c r="W60" s="39"/>
      <c r="X60" s="39"/>
      <c r="Y60" s="39"/>
      <c r="Z60" s="39"/>
    </row>
    <row r="61" spans="1:26" ht="16.5" customHeight="1">
      <c r="A61" s="553"/>
      <c r="B61" s="553"/>
      <c r="C61" s="70" t="s">
        <v>12541</v>
      </c>
      <c r="D61" s="69" t="s">
        <v>219</v>
      </c>
      <c r="E61" s="69" t="s">
        <v>181</v>
      </c>
      <c r="F61" s="70" t="s">
        <v>1825</v>
      </c>
      <c r="G61" s="70" t="s">
        <v>12542</v>
      </c>
      <c r="H61" s="430" t="s">
        <v>97</v>
      </c>
      <c r="I61" s="211"/>
      <c r="J61" s="112"/>
      <c r="K61" s="39"/>
      <c r="L61" s="39"/>
      <c r="M61" s="39"/>
      <c r="N61" s="39"/>
      <c r="O61" s="39"/>
      <c r="P61" s="39"/>
      <c r="Q61" s="39"/>
      <c r="R61" s="39"/>
      <c r="S61" s="39"/>
      <c r="T61" s="39"/>
      <c r="U61" s="39"/>
      <c r="V61" s="39"/>
      <c r="W61" s="39"/>
      <c r="X61" s="39"/>
      <c r="Y61" s="39"/>
      <c r="Z61" s="39"/>
    </row>
    <row r="62" spans="1:26" ht="16.5" customHeight="1">
      <c r="A62" s="553"/>
      <c r="B62" s="553"/>
      <c r="C62" s="70" t="s">
        <v>12543</v>
      </c>
      <c r="D62" s="69" t="s">
        <v>219</v>
      </c>
      <c r="E62" s="69" t="s">
        <v>181</v>
      </c>
      <c r="F62" s="70" t="s">
        <v>1828</v>
      </c>
      <c r="G62" s="70" t="s">
        <v>12544</v>
      </c>
      <c r="H62" s="430" t="s">
        <v>97</v>
      </c>
      <c r="I62" s="211"/>
      <c r="J62" s="112"/>
      <c r="K62" s="39"/>
      <c r="L62" s="39"/>
      <c r="M62" s="39"/>
      <c r="N62" s="39"/>
      <c r="O62" s="39"/>
      <c r="P62" s="39"/>
      <c r="Q62" s="39"/>
      <c r="R62" s="39"/>
      <c r="S62" s="39"/>
      <c r="T62" s="39"/>
      <c r="U62" s="39"/>
      <c r="V62" s="39"/>
      <c r="W62" s="39"/>
      <c r="X62" s="39"/>
      <c r="Y62" s="39"/>
      <c r="Z62" s="39"/>
    </row>
    <row r="63" spans="1:26" ht="16.5" customHeight="1">
      <c r="A63" s="554"/>
      <c r="B63" s="554"/>
      <c r="C63" s="70" t="s">
        <v>12545</v>
      </c>
      <c r="D63" s="69" t="s">
        <v>219</v>
      </c>
      <c r="E63" s="69" t="s">
        <v>181</v>
      </c>
      <c r="F63" s="70" t="s">
        <v>1831</v>
      </c>
      <c r="G63" s="70" t="s">
        <v>12546</v>
      </c>
      <c r="H63" s="430" t="s">
        <v>97</v>
      </c>
      <c r="I63" s="211"/>
      <c r="J63" s="112"/>
      <c r="K63" s="39"/>
      <c r="L63" s="39"/>
      <c r="M63" s="39"/>
      <c r="N63" s="39"/>
      <c r="O63" s="39"/>
      <c r="P63" s="39"/>
      <c r="Q63" s="39"/>
      <c r="R63" s="39"/>
      <c r="S63" s="39"/>
      <c r="T63" s="39"/>
      <c r="U63" s="39"/>
      <c r="V63" s="39"/>
      <c r="W63" s="39"/>
      <c r="X63" s="39"/>
      <c r="Y63" s="39"/>
      <c r="Z63" s="39"/>
    </row>
    <row r="64" spans="1:26" ht="16.5" customHeight="1">
      <c r="A64" s="46"/>
      <c r="B64" s="46"/>
      <c r="C64" s="85"/>
      <c r="D64" s="36"/>
      <c r="E64" s="36"/>
      <c r="F64" s="36"/>
      <c r="G64" s="36"/>
      <c r="H64" s="36"/>
      <c r="I64" s="36"/>
      <c r="J64" s="36"/>
      <c r="K64" s="39"/>
      <c r="L64" s="39"/>
      <c r="M64" s="39"/>
      <c r="N64" s="39"/>
      <c r="O64" s="39"/>
      <c r="P64" s="39"/>
      <c r="Q64" s="39"/>
      <c r="R64" s="39"/>
      <c r="S64" s="39"/>
      <c r="T64" s="39"/>
      <c r="U64" s="39"/>
      <c r="V64" s="39"/>
      <c r="W64" s="39"/>
      <c r="X64" s="39"/>
      <c r="Y64" s="39"/>
      <c r="Z64" s="39"/>
    </row>
    <row r="65" spans="1:26" ht="16.5" customHeight="1">
      <c r="A65" s="342" t="s">
        <v>163</v>
      </c>
      <c r="B65" s="342" t="s">
        <v>7</v>
      </c>
      <c r="C65" s="342" t="s">
        <v>8</v>
      </c>
      <c r="D65" s="342" t="s">
        <v>167</v>
      </c>
      <c r="E65" s="342" t="s">
        <v>168</v>
      </c>
      <c r="F65" s="342" t="s">
        <v>3507</v>
      </c>
      <c r="G65" s="342" t="s">
        <v>11697</v>
      </c>
      <c r="H65" s="342" t="s">
        <v>89</v>
      </c>
      <c r="I65" s="342" t="s">
        <v>12432</v>
      </c>
      <c r="J65" s="342" t="s">
        <v>91</v>
      </c>
      <c r="K65" s="39"/>
      <c r="L65" s="39"/>
      <c r="M65" s="39"/>
      <c r="N65" s="39"/>
      <c r="O65" s="39"/>
      <c r="P65" s="39"/>
      <c r="Q65" s="39"/>
      <c r="R65" s="39"/>
      <c r="S65" s="39"/>
      <c r="T65" s="39"/>
      <c r="U65" s="39"/>
      <c r="V65" s="39"/>
      <c r="W65" s="39"/>
      <c r="X65" s="39"/>
      <c r="Y65" s="39"/>
      <c r="Z65" s="39"/>
    </row>
    <row r="66" spans="1:26" ht="16.5" customHeight="1">
      <c r="A66" s="347" t="s">
        <v>12547</v>
      </c>
      <c r="B66" s="204" t="s">
        <v>12548</v>
      </c>
      <c r="C66" s="70" t="s">
        <v>12549</v>
      </c>
      <c r="D66" s="69" t="s">
        <v>219</v>
      </c>
      <c r="E66" s="69" t="s">
        <v>398</v>
      </c>
      <c r="F66" s="70" t="s">
        <v>12550</v>
      </c>
      <c r="G66" s="70" t="s">
        <v>12551</v>
      </c>
      <c r="H66" s="430" t="s">
        <v>97</v>
      </c>
      <c r="I66" s="211"/>
      <c r="J66" s="112"/>
      <c r="K66" s="39"/>
      <c r="L66" s="39"/>
      <c r="M66" s="39"/>
      <c r="N66" s="39"/>
      <c r="O66" s="39"/>
      <c r="P66" s="39"/>
      <c r="Q66" s="39"/>
      <c r="R66" s="39"/>
      <c r="S66" s="39"/>
      <c r="T66" s="39"/>
      <c r="U66" s="39"/>
      <c r="V66" s="39"/>
      <c r="W66" s="39"/>
      <c r="X66" s="39"/>
      <c r="Y66" s="39"/>
      <c r="Z66" s="39"/>
    </row>
    <row r="67" spans="1:26" ht="16.5" customHeight="1">
      <c r="A67" s="46"/>
      <c r="B67" s="46"/>
      <c r="C67" s="85"/>
      <c r="D67" s="36"/>
      <c r="E67" s="36"/>
      <c r="F67" s="36"/>
      <c r="G67" s="36"/>
      <c r="H67" s="36"/>
      <c r="I67" s="36"/>
      <c r="J67" s="36"/>
      <c r="K67" s="39"/>
      <c r="L67" s="39"/>
      <c r="M67" s="39"/>
      <c r="N67" s="39"/>
      <c r="O67" s="39"/>
      <c r="P67" s="39"/>
      <c r="Q67" s="39"/>
      <c r="R67" s="39"/>
      <c r="S67" s="39"/>
      <c r="T67" s="39"/>
      <c r="U67" s="39"/>
      <c r="V67" s="39"/>
      <c r="W67" s="39"/>
      <c r="X67" s="39"/>
      <c r="Y67" s="39"/>
      <c r="Z67" s="39"/>
    </row>
    <row r="68" spans="1:26" ht="16.5" customHeight="1">
      <c r="A68" s="342" t="s">
        <v>163</v>
      </c>
      <c r="B68" s="342" t="s">
        <v>7</v>
      </c>
      <c r="C68" s="342" t="s">
        <v>8</v>
      </c>
      <c r="D68" s="342" t="s">
        <v>167</v>
      </c>
      <c r="E68" s="342" t="s">
        <v>168</v>
      </c>
      <c r="F68" s="342" t="s">
        <v>3507</v>
      </c>
      <c r="G68" s="342" t="s">
        <v>11697</v>
      </c>
      <c r="H68" s="342" t="s">
        <v>89</v>
      </c>
      <c r="I68" s="342" t="s">
        <v>12432</v>
      </c>
      <c r="J68" s="342" t="s">
        <v>91</v>
      </c>
      <c r="K68" s="39"/>
      <c r="L68" s="39"/>
      <c r="M68" s="39"/>
      <c r="N68" s="39"/>
      <c r="O68" s="39"/>
      <c r="P68" s="39"/>
      <c r="Q68" s="39"/>
      <c r="R68" s="39"/>
      <c r="S68" s="39"/>
      <c r="T68" s="39"/>
      <c r="U68" s="39"/>
      <c r="V68" s="39"/>
      <c r="W68" s="39"/>
      <c r="X68" s="39"/>
      <c r="Y68" s="39"/>
      <c r="Z68" s="39"/>
    </row>
    <row r="69" spans="1:26" ht="16.5" customHeight="1">
      <c r="A69" s="708" t="s">
        <v>12552</v>
      </c>
      <c r="B69" s="620" t="s">
        <v>12553</v>
      </c>
      <c r="C69" s="211" t="s">
        <v>12554</v>
      </c>
      <c r="D69" s="636" t="s">
        <v>219</v>
      </c>
      <c r="E69" s="636" t="s">
        <v>181</v>
      </c>
      <c r="F69" s="70" t="s">
        <v>12555</v>
      </c>
      <c r="G69" s="631" t="s">
        <v>12556</v>
      </c>
      <c r="H69" s="430" t="s">
        <v>97</v>
      </c>
      <c r="I69" s="211"/>
      <c r="J69" s="112"/>
      <c r="K69" s="39"/>
      <c r="L69" s="39"/>
      <c r="M69" s="39"/>
      <c r="N69" s="39"/>
      <c r="O69" s="39"/>
      <c r="P69" s="39"/>
      <c r="Q69" s="39"/>
      <c r="R69" s="39"/>
      <c r="S69" s="39"/>
      <c r="T69" s="39"/>
      <c r="U69" s="39"/>
      <c r="V69" s="39"/>
      <c r="W69" s="39"/>
      <c r="X69" s="39"/>
      <c r="Y69" s="39"/>
      <c r="Z69" s="39"/>
    </row>
    <row r="70" spans="1:26" ht="16.5" customHeight="1">
      <c r="A70" s="554"/>
      <c r="B70" s="554"/>
      <c r="C70" s="204" t="s">
        <v>12502</v>
      </c>
      <c r="D70" s="554"/>
      <c r="E70" s="554"/>
      <c r="F70" s="103" t="s">
        <v>12557</v>
      </c>
      <c r="G70" s="554"/>
      <c r="H70" s="430" t="s">
        <v>97</v>
      </c>
      <c r="I70" s="115"/>
      <c r="J70" s="115"/>
      <c r="K70" s="39"/>
      <c r="L70" s="39"/>
      <c r="M70" s="39"/>
      <c r="N70" s="39"/>
      <c r="O70" s="39"/>
      <c r="P70" s="39"/>
      <c r="Q70" s="39"/>
      <c r="R70" s="39"/>
      <c r="S70" s="39"/>
      <c r="T70" s="39"/>
      <c r="U70" s="39"/>
      <c r="V70" s="39"/>
      <c r="W70" s="39"/>
      <c r="X70" s="39"/>
      <c r="Y70" s="39"/>
      <c r="Z70" s="39"/>
    </row>
    <row r="71" spans="1:26" ht="16.5" customHeight="1">
      <c r="A71" s="46"/>
      <c r="B71" s="46"/>
      <c r="C71" s="85"/>
      <c r="D71" s="36"/>
      <c r="E71" s="36"/>
      <c r="F71" s="36"/>
      <c r="G71" s="36"/>
      <c r="H71" s="36"/>
      <c r="I71" s="36"/>
      <c r="J71" s="36"/>
      <c r="K71" s="39"/>
      <c r="L71" s="39"/>
      <c r="M71" s="39"/>
      <c r="N71" s="39"/>
      <c r="O71" s="39"/>
      <c r="P71" s="39"/>
      <c r="Q71" s="39"/>
      <c r="R71" s="39"/>
      <c r="S71" s="39"/>
      <c r="T71" s="39"/>
      <c r="U71" s="39"/>
      <c r="V71" s="39"/>
      <c r="W71" s="39"/>
      <c r="X71" s="39"/>
      <c r="Y71" s="39"/>
      <c r="Z71" s="39"/>
    </row>
    <row r="72" spans="1:26" ht="16.5" customHeight="1">
      <c r="A72" s="342" t="s">
        <v>163</v>
      </c>
      <c r="B72" s="342" t="s">
        <v>7</v>
      </c>
      <c r="C72" s="342" t="s">
        <v>8</v>
      </c>
      <c r="D72" s="342" t="s">
        <v>167</v>
      </c>
      <c r="E72" s="342" t="s">
        <v>168</v>
      </c>
      <c r="F72" s="342" t="s">
        <v>3507</v>
      </c>
      <c r="G72" s="342" t="s">
        <v>11697</v>
      </c>
      <c r="H72" s="342" t="s">
        <v>89</v>
      </c>
      <c r="I72" s="342" t="s">
        <v>12432</v>
      </c>
      <c r="J72" s="342" t="s">
        <v>91</v>
      </c>
      <c r="K72" s="39"/>
      <c r="L72" s="39"/>
      <c r="M72" s="39"/>
      <c r="N72" s="39"/>
      <c r="O72" s="39"/>
      <c r="P72" s="39"/>
      <c r="Q72" s="39"/>
      <c r="R72" s="39"/>
      <c r="S72" s="39"/>
      <c r="T72" s="39"/>
      <c r="U72" s="39"/>
      <c r="V72" s="39"/>
      <c r="W72" s="39"/>
      <c r="X72" s="39"/>
      <c r="Y72" s="39"/>
      <c r="Z72" s="39"/>
    </row>
    <row r="73" spans="1:26" ht="16.5" customHeight="1">
      <c r="A73" s="708" t="s">
        <v>12558</v>
      </c>
      <c r="B73" s="632" t="s">
        <v>12559</v>
      </c>
      <c r="C73" s="211" t="s">
        <v>12560</v>
      </c>
      <c r="D73" s="69" t="s">
        <v>219</v>
      </c>
      <c r="E73" s="69" t="s">
        <v>181</v>
      </c>
      <c r="F73" s="70" t="s">
        <v>12561</v>
      </c>
      <c r="G73" s="70" t="s">
        <v>12562</v>
      </c>
      <c r="H73" s="430" t="s">
        <v>97</v>
      </c>
      <c r="I73" s="211"/>
      <c r="J73" s="112"/>
      <c r="K73" s="39"/>
      <c r="L73" s="39"/>
      <c r="M73" s="39"/>
      <c r="N73" s="39"/>
      <c r="O73" s="39"/>
      <c r="P73" s="39"/>
      <c r="Q73" s="39"/>
      <c r="R73" s="39"/>
      <c r="S73" s="39"/>
      <c r="T73" s="39"/>
      <c r="U73" s="39"/>
      <c r="V73" s="39"/>
      <c r="W73" s="39"/>
      <c r="X73" s="39"/>
      <c r="Y73" s="39"/>
      <c r="Z73" s="39"/>
    </row>
    <row r="74" spans="1:26" ht="16.5" customHeight="1">
      <c r="A74" s="554"/>
      <c r="B74" s="554"/>
      <c r="C74" s="204" t="s">
        <v>12502</v>
      </c>
      <c r="D74" s="69" t="s">
        <v>219</v>
      </c>
      <c r="E74" s="69" t="s">
        <v>181</v>
      </c>
      <c r="F74" s="103" t="s">
        <v>12557</v>
      </c>
      <c r="G74" s="103" t="s">
        <v>12562</v>
      </c>
      <c r="H74" s="430" t="s">
        <v>97</v>
      </c>
      <c r="I74" s="115"/>
      <c r="J74" s="115"/>
      <c r="K74" s="39"/>
      <c r="L74" s="39"/>
      <c r="M74" s="39"/>
      <c r="N74" s="39"/>
      <c r="O74" s="39"/>
      <c r="P74" s="39"/>
      <c r="Q74" s="39"/>
      <c r="R74" s="39"/>
      <c r="S74" s="39"/>
      <c r="T74" s="39"/>
      <c r="U74" s="39"/>
      <c r="V74" s="39"/>
      <c r="W74" s="39"/>
      <c r="X74" s="39"/>
      <c r="Y74" s="39"/>
      <c r="Z74" s="39"/>
    </row>
    <row r="75" spans="1:26" ht="16.5" customHeight="1">
      <c r="A75" s="46"/>
      <c r="B75" s="46"/>
      <c r="C75" s="85"/>
      <c r="D75" s="36"/>
      <c r="E75" s="36"/>
      <c r="F75" s="36"/>
      <c r="G75" s="36"/>
      <c r="H75" s="36"/>
      <c r="I75" s="36"/>
      <c r="J75" s="36"/>
      <c r="K75" s="39"/>
      <c r="L75" s="39"/>
      <c r="M75" s="39"/>
      <c r="N75" s="39"/>
      <c r="O75" s="39"/>
      <c r="P75" s="39"/>
      <c r="Q75" s="39"/>
      <c r="R75" s="39"/>
      <c r="S75" s="39"/>
      <c r="T75" s="39"/>
      <c r="U75" s="39"/>
      <c r="V75" s="39"/>
      <c r="W75" s="39"/>
      <c r="X75" s="39"/>
      <c r="Y75" s="39"/>
      <c r="Z75" s="39"/>
    </row>
    <row r="76" spans="1:26" ht="16.5" customHeight="1">
      <c r="A76" s="342" t="s">
        <v>163</v>
      </c>
      <c r="B76" s="342" t="s">
        <v>7</v>
      </c>
      <c r="C76" s="342" t="s">
        <v>8</v>
      </c>
      <c r="D76" s="342" t="s">
        <v>167</v>
      </c>
      <c r="E76" s="342" t="s">
        <v>168</v>
      </c>
      <c r="F76" s="342" t="s">
        <v>3507</v>
      </c>
      <c r="G76" s="342" t="s">
        <v>11697</v>
      </c>
      <c r="H76" s="342" t="s">
        <v>89</v>
      </c>
      <c r="I76" s="342" t="s">
        <v>12432</v>
      </c>
      <c r="J76" s="342" t="s">
        <v>91</v>
      </c>
      <c r="K76" s="39"/>
      <c r="L76" s="39"/>
      <c r="M76" s="39"/>
      <c r="N76" s="39"/>
      <c r="O76" s="39"/>
      <c r="P76" s="39"/>
      <c r="Q76" s="39"/>
      <c r="R76" s="39"/>
      <c r="S76" s="39"/>
      <c r="T76" s="39"/>
      <c r="U76" s="39"/>
      <c r="V76" s="39"/>
      <c r="W76" s="39"/>
      <c r="X76" s="39"/>
      <c r="Y76" s="39"/>
      <c r="Z76" s="39"/>
    </row>
    <row r="77" spans="1:26" ht="16.5" customHeight="1">
      <c r="A77" s="347" t="s">
        <v>12563</v>
      </c>
      <c r="B77" s="41" t="s">
        <v>12564</v>
      </c>
      <c r="C77" s="211" t="s">
        <v>12565</v>
      </c>
      <c r="D77" s="69" t="s">
        <v>219</v>
      </c>
      <c r="E77" s="69" t="s">
        <v>181</v>
      </c>
      <c r="F77" s="70" t="s">
        <v>12566</v>
      </c>
      <c r="G77" s="70" t="s">
        <v>12567</v>
      </c>
      <c r="H77" s="430" t="s">
        <v>97</v>
      </c>
      <c r="I77" s="211"/>
      <c r="J77" s="112"/>
      <c r="K77" s="39"/>
      <c r="L77" s="39"/>
      <c r="M77" s="39"/>
      <c r="N77" s="39"/>
      <c r="O77" s="39"/>
      <c r="P77" s="39"/>
      <c r="Q77" s="39"/>
      <c r="R77" s="39"/>
      <c r="S77" s="39"/>
      <c r="T77" s="39"/>
      <c r="U77" s="39"/>
      <c r="V77" s="39"/>
      <c r="W77" s="39"/>
      <c r="X77" s="39"/>
      <c r="Y77" s="39"/>
      <c r="Z77" s="39"/>
    </row>
    <row r="78" spans="1:26" ht="16.5" customHeight="1">
      <c r="A78" s="46"/>
      <c r="B78" s="46"/>
      <c r="C78" s="85"/>
      <c r="D78" s="36"/>
      <c r="E78" s="36"/>
      <c r="F78" s="36"/>
      <c r="G78" s="36"/>
      <c r="H78" s="36"/>
      <c r="I78" s="36"/>
      <c r="J78" s="36"/>
      <c r="K78" s="39"/>
      <c r="L78" s="39"/>
      <c r="M78" s="39"/>
      <c r="N78" s="39"/>
      <c r="O78" s="39"/>
      <c r="P78" s="39"/>
      <c r="Q78" s="39"/>
      <c r="R78" s="39"/>
      <c r="S78" s="39"/>
      <c r="T78" s="39"/>
      <c r="U78" s="39"/>
      <c r="V78" s="39"/>
      <c r="W78" s="39"/>
      <c r="X78" s="39"/>
      <c r="Y78" s="39"/>
      <c r="Z78" s="39"/>
    </row>
    <row r="79" spans="1:26" ht="16.5" customHeight="1">
      <c r="A79" s="342" t="s">
        <v>163</v>
      </c>
      <c r="B79" s="342" t="s">
        <v>7</v>
      </c>
      <c r="C79" s="342" t="s">
        <v>8</v>
      </c>
      <c r="D79" s="342" t="s">
        <v>167</v>
      </c>
      <c r="E79" s="342" t="s">
        <v>168</v>
      </c>
      <c r="F79" s="342" t="s">
        <v>3507</v>
      </c>
      <c r="G79" s="342" t="s">
        <v>11697</v>
      </c>
      <c r="H79" s="342" t="s">
        <v>89</v>
      </c>
      <c r="I79" s="342" t="s">
        <v>12432</v>
      </c>
      <c r="J79" s="342" t="s">
        <v>91</v>
      </c>
      <c r="K79" s="39"/>
      <c r="L79" s="39"/>
      <c r="M79" s="39"/>
      <c r="N79" s="39"/>
      <c r="O79" s="39"/>
      <c r="P79" s="39"/>
      <c r="Q79" s="39"/>
      <c r="R79" s="39"/>
      <c r="S79" s="39"/>
      <c r="T79" s="39"/>
      <c r="U79" s="39"/>
      <c r="V79" s="39"/>
      <c r="W79" s="39"/>
      <c r="X79" s="39"/>
      <c r="Y79" s="39"/>
      <c r="Z79" s="39"/>
    </row>
    <row r="80" spans="1:26" ht="16.5" customHeight="1">
      <c r="A80" s="347" t="s">
        <v>12568</v>
      </c>
      <c r="B80" s="41" t="s">
        <v>12569</v>
      </c>
      <c r="C80" s="211" t="s">
        <v>12570</v>
      </c>
      <c r="D80" s="69" t="s">
        <v>219</v>
      </c>
      <c r="E80" s="69" t="s">
        <v>181</v>
      </c>
      <c r="F80" s="70" t="s">
        <v>12571</v>
      </c>
      <c r="G80" s="70" t="s">
        <v>12572</v>
      </c>
      <c r="H80" s="430" t="s">
        <v>97</v>
      </c>
      <c r="I80" s="211"/>
      <c r="J80" s="112"/>
      <c r="K80" s="39"/>
      <c r="L80" s="39"/>
      <c r="M80" s="39"/>
      <c r="N80" s="39"/>
      <c r="O80" s="39"/>
      <c r="P80" s="39"/>
      <c r="Q80" s="39"/>
      <c r="R80" s="39"/>
      <c r="S80" s="39"/>
      <c r="T80" s="39"/>
      <c r="U80" s="39"/>
      <c r="V80" s="39"/>
      <c r="W80" s="39"/>
      <c r="X80" s="39"/>
      <c r="Y80" s="39"/>
      <c r="Z80" s="39"/>
    </row>
    <row r="81" spans="1:26" ht="16.5" customHeight="1">
      <c r="A81" s="46"/>
      <c r="B81" s="46"/>
      <c r="C81" s="85"/>
      <c r="D81" s="36"/>
      <c r="E81" s="36"/>
      <c r="F81" s="36"/>
      <c r="G81" s="36"/>
      <c r="H81" s="36"/>
      <c r="I81" s="36"/>
      <c r="J81" s="36"/>
      <c r="K81" s="39"/>
      <c r="L81" s="39"/>
      <c r="M81" s="39"/>
      <c r="N81" s="39"/>
      <c r="O81" s="39"/>
      <c r="P81" s="39"/>
      <c r="Q81" s="39"/>
      <c r="R81" s="39"/>
      <c r="S81" s="39"/>
      <c r="T81" s="39"/>
      <c r="U81" s="39"/>
      <c r="V81" s="39"/>
      <c r="W81" s="39"/>
      <c r="X81" s="39"/>
      <c r="Y81" s="39"/>
      <c r="Z81" s="39"/>
    </row>
    <row r="82" spans="1:26" ht="16.5" customHeight="1">
      <c r="A82" s="342" t="s">
        <v>163</v>
      </c>
      <c r="B82" s="342" t="s">
        <v>7</v>
      </c>
      <c r="C82" s="342" t="s">
        <v>8</v>
      </c>
      <c r="D82" s="342" t="s">
        <v>167</v>
      </c>
      <c r="E82" s="342" t="s">
        <v>168</v>
      </c>
      <c r="F82" s="342" t="s">
        <v>3507</v>
      </c>
      <c r="G82" s="342" t="s">
        <v>11697</v>
      </c>
      <c r="H82" s="342" t="s">
        <v>89</v>
      </c>
      <c r="I82" s="342" t="s">
        <v>12432</v>
      </c>
      <c r="J82" s="342" t="s">
        <v>91</v>
      </c>
      <c r="K82" s="39"/>
      <c r="L82" s="39"/>
      <c r="M82" s="39"/>
      <c r="N82" s="39"/>
      <c r="O82" s="39"/>
      <c r="P82" s="39"/>
      <c r="Q82" s="39"/>
      <c r="R82" s="39"/>
      <c r="S82" s="39"/>
      <c r="T82" s="39"/>
      <c r="U82" s="39"/>
      <c r="V82" s="39"/>
      <c r="W82" s="39"/>
      <c r="X82" s="39"/>
      <c r="Y82" s="39"/>
      <c r="Z82" s="39"/>
    </row>
    <row r="83" spans="1:26" ht="16.5" customHeight="1">
      <c r="A83" s="708" t="s">
        <v>12573</v>
      </c>
      <c r="B83" s="632" t="s">
        <v>12574</v>
      </c>
      <c r="C83" s="211" t="s">
        <v>12575</v>
      </c>
      <c r="D83" s="69" t="s">
        <v>219</v>
      </c>
      <c r="E83" s="69" t="s">
        <v>398</v>
      </c>
      <c r="F83" s="70" t="s">
        <v>12576</v>
      </c>
      <c r="G83" s="70" t="s">
        <v>12577</v>
      </c>
      <c r="H83" s="430" t="s">
        <v>97</v>
      </c>
      <c r="I83" s="211"/>
      <c r="J83" s="112"/>
      <c r="K83" s="39"/>
      <c r="L83" s="39"/>
      <c r="M83" s="39"/>
      <c r="N83" s="39"/>
      <c r="O83" s="39"/>
      <c r="P83" s="39"/>
      <c r="Q83" s="39"/>
      <c r="R83" s="39"/>
      <c r="S83" s="39"/>
      <c r="T83" s="39"/>
      <c r="U83" s="39"/>
      <c r="V83" s="39"/>
      <c r="W83" s="39"/>
      <c r="X83" s="39"/>
      <c r="Y83" s="39"/>
      <c r="Z83" s="39"/>
    </row>
    <row r="84" spans="1:26" ht="16.5" customHeight="1">
      <c r="A84" s="554"/>
      <c r="B84" s="554"/>
      <c r="C84" s="204" t="s">
        <v>12502</v>
      </c>
      <c r="D84" s="69" t="s">
        <v>219</v>
      </c>
      <c r="E84" s="69" t="s">
        <v>398</v>
      </c>
      <c r="F84" s="103" t="s">
        <v>12557</v>
      </c>
      <c r="G84" s="103" t="s">
        <v>12577</v>
      </c>
      <c r="H84" s="430" t="s">
        <v>97</v>
      </c>
      <c r="I84" s="115"/>
      <c r="J84" s="115"/>
      <c r="K84" s="39"/>
      <c r="L84" s="39"/>
      <c r="M84" s="39"/>
      <c r="N84" s="39"/>
      <c r="O84" s="39"/>
      <c r="P84" s="39"/>
      <c r="Q84" s="39"/>
      <c r="R84" s="39"/>
      <c r="S84" s="39"/>
      <c r="T84" s="39"/>
      <c r="U84" s="39"/>
      <c r="V84" s="39"/>
      <c r="W84" s="39"/>
      <c r="X84" s="39"/>
      <c r="Y84" s="39"/>
      <c r="Z84" s="39"/>
    </row>
    <row r="85" spans="1:26" ht="16.5" customHeight="1">
      <c r="A85" s="46"/>
      <c r="B85" s="46"/>
      <c r="C85" s="85"/>
      <c r="D85" s="36"/>
      <c r="E85" s="36"/>
      <c r="F85" s="36"/>
      <c r="G85" s="36"/>
      <c r="H85" s="36"/>
      <c r="I85" s="36"/>
      <c r="J85" s="36"/>
      <c r="K85" s="39"/>
      <c r="L85" s="39"/>
      <c r="M85" s="39"/>
      <c r="N85" s="39"/>
      <c r="O85" s="39"/>
      <c r="P85" s="39"/>
      <c r="Q85" s="39"/>
      <c r="R85" s="39"/>
      <c r="S85" s="39"/>
      <c r="T85" s="39"/>
      <c r="U85" s="39"/>
      <c r="V85" s="39"/>
      <c r="W85" s="39"/>
      <c r="X85" s="39"/>
      <c r="Y85" s="39"/>
      <c r="Z85" s="39"/>
    </row>
    <row r="86" spans="1:26" ht="16.5" customHeight="1">
      <c r="A86" s="342" t="s">
        <v>163</v>
      </c>
      <c r="B86" s="342" t="s">
        <v>7</v>
      </c>
      <c r="C86" s="342" t="s">
        <v>8</v>
      </c>
      <c r="D86" s="342" t="s">
        <v>167</v>
      </c>
      <c r="E86" s="342" t="s">
        <v>168</v>
      </c>
      <c r="F86" s="342" t="s">
        <v>3507</v>
      </c>
      <c r="G86" s="342" t="s">
        <v>11697</v>
      </c>
      <c r="H86" s="342" t="s">
        <v>89</v>
      </c>
      <c r="I86" s="342" t="s">
        <v>12432</v>
      </c>
      <c r="J86" s="342" t="s">
        <v>91</v>
      </c>
      <c r="K86" s="39"/>
      <c r="L86" s="39"/>
      <c r="M86" s="39"/>
      <c r="N86" s="39"/>
      <c r="O86" s="39"/>
      <c r="P86" s="39"/>
      <c r="Q86" s="39"/>
      <c r="R86" s="39"/>
      <c r="S86" s="39"/>
      <c r="T86" s="39"/>
      <c r="U86" s="39"/>
      <c r="V86" s="39"/>
      <c r="W86" s="39"/>
      <c r="X86" s="39"/>
      <c r="Y86" s="39"/>
      <c r="Z86" s="39"/>
    </row>
    <row r="87" spans="1:26" ht="16.5" customHeight="1">
      <c r="A87" s="708" t="s">
        <v>12578</v>
      </c>
      <c r="B87" s="632" t="s">
        <v>12579</v>
      </c>
      <c r="C87" s="211" t="s">
        <v>12580</v>
      </c>
      <c r="D87" s="69" t="s">
        <v>5569</v>
      </c>
      <c r="E87" s="69" t="s">
        <v>398</v>
      </c>
      <c r="F87" s="70" t="s">
        <v>12581</v>
      </c>
      <c r="G87" s="631" t="s">
        <v>12582</v>
      </c>
      <c r="H87" s="430" t="s">
        <v>97</v>
      </c>
      <c r="I87" s="211"/>
      <c r="J87" s="112"/>
      <c r="K87" s="39"/>
      <c r="L87" s="39"/>
      <c r="M87" s="39"/>
      <c r="N87" s="39"/>
      <c r="O87" s="39"/>
      <c r="P87" s="39"/>
      <c r="Q87" s="39"/>
      <c r="R87" s="39"/>
      <c r="S87" s="39"/>
      <c r="T87" s="39"/>
      <c r="U87" s="39"/>
      <c r="V87" s="39"/>
      <c r="W87" s="39"/>
      <c r="X87" s="39"/>
      <c r="Y87" s="39"/>
      <c r="Z87" s="39"/>
    </row>
    <row r="88" spans="1:26" ht="33" customHeight="1">
      <c r="A88" s="554"/>
      <c r="B88" s="554"/>
      <c r="C88" s="204" t="s">
        <v>12502</v>
      </c>
      <c r="D88" s="69" t="s">
        <v>219</v>
      </c>
      <c r="E88" s="69" t="s">
        <v>398</v>
      </c>
      <c r="F88" s="103" t="s">
        <v>12557</v>
      </c>
      <c r="G88" s="554"/>
      <c r="H88" s="430" t="s">
        <v>97</v>
      </c>
      <c r="I88" s="115"/>
      <c r="J88" s="115"/>
      <c r="K88" s="39"/>
      <c r="L88" s="39"/>
      <c r="M88" s="39"/>
      <c r="N88" s="39"/>
      <c r="O88" s="39"/>
      <c r="P88" s="39"/>
      <c r="Q88" s="39"/>
      <c r="R88" s="39"/>
      <c r="S88" s="39"/>
      <c r="T88" s="39"/>
      <c r="U88" s="39"/>
      <c r="V88" s="39"/>
      <c r="W88" s="39"/>
      <c r="X88" s="39"/>
      <c r="Y88" s="39"/>
      <c r="Z88" s="39"/>
    </row>
    <row r="89" spans="1:26" ht="16.5" customHeight="1">
      <c r="A89" s="46"/>
      <c r="B89" s="46"/>
      <c r="C89" s="85"/>
      <c r="D89" s="36"/>
      <c r="E89" s="36"/>
      <c r="F89" s="36"/>
      <c r="G89" s="36"/>
      <c r="H89" s="36"/>
      <c r="I89" s="36"/>
      <c r="J89" s="36"/>
      <c r="K89" s="39"/>
      <c r="L89" s="39"/>
      <c r="M89" s="39"/>
      <c r="N89" s="39"/>
      <c r="O89" s="39"/>
      <c r="P89" s="39"/>
      <c r="Q89" s="39"/>
      <c r="R89" s="39"/>
      <c r="S89" s="39"/>
      <c r="T89" s="39"/>
      <c r="U89" s="39"/>
      <c r="V89" s="39"/>
      <c r="W89" s="39"/>
      <c r="X89" s="39"/>
      <c r="Y89" s="39"/>
      <c r="Z89" s="39"/>
    </row>
    <row r="90" spans="1:26" ht="16.5" customHeight="1">
      <c r="A90" s="342" t="s">
        <v>163</v>
      </c>
      <c r="B90" s="342" t="s">
        <v>7</v>
      </c>
      <c r="C90" s="342" t="s">
        <v>8</v>
      </c>
      <c r="D90" s="342" t="s">
        <v>167</v>
      </c>
      <c r="E90" s="342" t="s">
        <v>168</v>
      </c>
      <c r="F90" s="342" t="s">
        <v>3507</v>
      </c>
      <c r="G90" s="342" t="s">
        <v>11697</v>
      </c>
      <c r="H90" s="342" t="s">
        <v>89</v>
      </c>
      <c r="I90" s="342" t="s">
        <v>12432</v>
      </c>
      <c r="J90" s="342" t="s">
        <v>91</v>
      </c>
      <c r="K90" s="39"/>
      <c r="L90" s="39"/>
      <c r="M90" s="39"/>
      <c r="N90" s="39"/>
      <c r="O90" s="39"/>
      <c r="P90" s="39"/>
      <c r="Q90" s="39"/>
      <c r="R90" s="39"/>
      <c r="S90" s="39"/>
      <c r="T90" s="39"/>
      <c r="U90" s="39"/>
      <c r="V90" s="39"/>
      <c r="W90" s="39"/>
      <c r="X90" s="39"/>
      <c r="Y90" s="39"/>
      <c r="Z90" s="39"/>
    </row>
    <row r="91" spans="1:26" ht="49.5" customHeight="1">
      <c r="A91" s="708" t="s">
        <v>12583</v>
      </c>
      <c r="B91" s="632" t="s">
        <v>12584</v>
      </c>
      <c r="C91" s="70" t="s">
        <v>12585</v>
      </c>
      <c r="D91" s="69" t="s">
        <v>219</v>
      </c>
      <c r="E91" s="69" t="s">
        <v>398</v>
      </c>
      <c r="F91" s="211" t="s">
        <v>12586</v>
      </c>
      <c r="G91" s="631" t="s">
        <v>12587</v>
      </c>
      <c r="H91" s="430" t="s">
        <v>97</v>
      </c>
      <c r="I91" s="211"/>
      <c r="J91" s="112"/>
      <c r="K91" s="39"/>
      <c r="L91" s="39"/>
      <c r="M91" s="39"/>
      <c r="N91" s="39"/>
      <c r="O91" s="39"/>
      <c r="P91" s="39"/>
      <c r="Q91" s="39"/>
      <c r="R91" s="39"/>
      <c r="S91" s="39"/>
      <c r="T91" s="39"/>
      <c r="U91" s="39"/>
      <c r="V91" s="39"/>
      <c r="W91" s="39"/>
      <c r="X91" s="39"/>
      <c r="Y91" s="39"/>
      <c r="Z91" s="39"/>
    </row>
    <row r="92" spans="1:26" ht="49.5" customHeight="1">
      <c r="A92" s="553"/>
      <c r="B92" s="553"/>
      <c r="C92" s="70" t="s">
        <v>12588</v>
      </c>
      <c r="D92" s="69" t="s">
        <v>219</v>
      </c>
      <c r="E92" s="69" t="s">
        <v>398</v>
      </c>
      <c r="F92" s="211" t="s">
        <v>12589</v>
      </c>
      <c r="G92" s="553"/>
      <c r="H92" s="430" t="s">
        <v>97</v>
      </c>
      <c r="I92" s="115"/>
      <c r="J92" s="115"/>
      <c r="K92" s="39"/>
      <c r="L92" s="39"/>
      <c r="M92" s="39"/>
      <c r="N92" s="39"/>
      <c r="O92" s="39"/>
      <c r="P92" s="39"/>
      <c r="Q92" s="39"/>
      <c r="R92" s="39"/>
      <c r="S92" s="39"/>
      <c r="T92" s="39"/>
      <c r="U92" s="39"/>
      <c r="V92" s="39"/>
      <c r="W92" s="39"/>
      <c r="X92" s="39"/>
      <c r="Y92" s="39"/>
      <c r="Z92" s="39"/>
    </row>
    <row r="93" spans="1:26" ht="16.5" customHeight="1">
      <c r="A93" s="554"/>
      <c r="B93" s="554"/>
      <c r="C93" s="204" t="s">
        <v>12502</v>
      </c>
      <c r="D93" s="69" t="s">
        <v>219</v>
      </c>
      <c r="E93" s="69" t="s">
        <v>398</v>
      </c>
      <c r="F93" s="103" t="s">
        <v>12590</v>
      </c>
      <c r="G93" s="554"/>
      <c r="H93" s="430" t="s">
        <v>97</v>
      </c>
      <c r="I93" s="115"/>
      <c r="J93" s="115"/>
      <c r="K93" s="39"/>
      <c r="L93" s="39"/>
      <c r="M93" s="39"/>
      <c r="N93" s="39"/>
      <c r="O93" s="39"/>
      <c r="P93" s="39"/>
      <c r="Q93" s="39"/>
      <c r="R93" s="39"/>
      <c r="S93" s="39"/>
      <c r="T93" s="39"/>
      <c r="U93" s="39"/>
      <c r="V93" s="39"/>
      <c r="W93" s="39"/>
      <c r="X93" s="39"/>
      <c r="Y93" s="39"/>
      <c r="Z93" s="39"/>
    </row>
    <row r="94" spans="1:26" ht="16.5" customHeight="1">
      <c r="A94" s="46"/>
      <c r="B94" s="46"/>
      <c r="C94" s="85"/>
      <c r="D94" s="36"/>
      <c r="E94" s="36"/>
      <c r="F94" s="36"/>
      <c r="G94" s="36"/>
      <c r="H94" s="36"/>
      <c r="I94" s="36"/>
      <c r="J94" s="36"/>
      <c r="K94" s="39"/>
      <c r="L94" s="39"/>
      <c r="M94" s="39"/>
      <c r="N94" s="39"/>
      <c r="O94" s="39"/>
      <c r="P94" s="39"/>
      <c r="Q94" s="39"/>
      <c r="R94" s="39"/>
      <c r="S94" s="39"/>
      <c r="T94" s="39"/>
      <c r="U94" s="39"/>
      <c r="V94" s="39"/>
      <c r="W94" s="39"/>
      <c r="X94" s="39"/>
      <c r="Y94" s="39"/>
      <c r="Z94" s="39"/>
    </row>
    <row r="95" spans="1:26" ht="16.5" customHeight="1">
      <c r="A95" s="342" t="s">
        <v>163</v>
      </c>
      <c r="B95" s="342" t="s">
        <v>7</v>
      </c>
      <c r="C95" s="342" t="s">
        <v>8</v>
      </c>
      <c r="D95" s="342" t="s">
        <v>167</v>
      </c>
      <c r="E95" s="342" t="s">
        <v>168</v>
      </c>
      <c r="F95" s="342" t="s">
        <v>3507</v>
      </c>
      <c r="G95" s="342" t="s">
        <v>11697</v>
      </c>
      <c r="H95" s="342" t="s">
        <v>89</v>
      </c>
      <c r="I95" s="342" t="s">
        <v>12432</v>
      </c>
      <c r="J95" s="342" t="s">
        <v>91</v>
      </c>
      <c r="K95" s="39"/>
      <c r="L95" s="39"/>
      <c r="M95" s="39"/>
      <c r="N95" s="39"/>
      <c r="O95" s="39"/>
      <c r="P95" s="39"/>
      <c r="Q95" s="39"/>
      <c r="R95" s="39"/>
      <c r="S95" s="39"/>
      <c r="T95" s="39"/>
      <c r="U95" s="39"/>
      <c r="V95" s="39"/>
      <c r="W95" s="39"/>
      <c r="X95" s="39"/>
      <c r="Y95" s="39"/>
      <c r="Z95" s="39"/>
    </row>
    <row r="96" spans="1:26" ht="16.5" customHeight="1">
      <c r="A96" s="347" t="s">
        <v>12591</v>
      </c>
      <c r="B96" s="41" t="s">
        <v>12592</v>
      </c>
      <c r="C96" s="89" t="s">
        <v>12593</v>
      </c>
      <c r="D96" s="69" t="s">
        <v>219</v>
      </c>
      <c r="E96" s="69" t="s">
        <v>181</v>
      </c>
      <c r="F96" s="70" t="s">
        <v>12594</v>
      </c>
      <c r="G96" s="70" t="s">
        <v>12595</v>
      </c>
      <c r="H96" s="430" t="s">
        <v>97</v>
      </c>
      <c r="I96" s="211"/>
      <c r="J96" s="112"/>
      <c r="K96" s="39"/>
      <c r="L96" s="39"/>
      <c r="M96" s="39"/>
      <c r="N96" s="39"/>
      <c r="O96" s="39"/>
      <c r="P96" s="39"/>
      <c r="Q96" s="39"/>
      <c r="R96" s="39"/>
      <c r="S96" s="39"/>
      <c r="T96" s="39"/>
      <c r="U96" s="39"/>
      <c r="V96" s="39"/>
      <c r="W96" s="39"/>
      <c r="X96" s="39"/>
      <c r="Y96" s="39"/>
      <c r="Z96" s="39"/>
    </row>
    <row r="97" spans="1:26" ht="16.5" customHeight="1">
      <c r="A97" s="46"/>
      <c r="B97" s="46"/>
      <c r="C97" s="85"/>
      <c r="D97" s="36"/>
      <c r="E97" s="36"/>
      <c r="F97" s="36"/>
      <c r="G97" s="36"/>
      <c r="H97" s="36"/>
      <c r="I97" s="36"/>
      <c r="J97" s="36"/>
      <c r="K97" s="39"/>
      <c r="L97" s="39"/>
      <c r="M97" s="39"/>
      <c r="N97" s="39"/>
      <c r="O97" s="39"/>
      <c r="P97" s="39"/>
      <c r="Q97" s="39"/>
      <c r="R97" s="39"/>
      <c r="S97" s="39"/>
      <c r="T97" s="39"/>
      <c r="U97" s="39"/>
      <c r="V97" s="39"/>
      <c r="W97" s="39"/>
      <c r="X97" s="39"/>
      <c r="Y97" s="39"/>
      <c r="Z97" s="39"/>
    </row>
    <row r="98" spans="1:26" ht="16.5" customHeight="1">
      <c r="A98" s="342" t="s">
        <v>163</v>
      </c>
      <c r="B98" s="342" t="s">
        <v>7</v>
      </c>
      <c r="C98" s="342" t="s">
        <v>8</v>
      </c>
      <c r="D98" s="342" t="s">
        <v>167</v>
      </c>
      <c r="E98" s="342" t="s">
        <v>168</v>
      </c>
      <c r="F98" s="342" t="s">
        <v>3507</v>
      </c>
      <c r="G98" s="342" t="s">
        <v>11697</v>
      </c>
      <c r="H98" s="342" t="s">
        <v>89</v>
      </c>
      <c r="I98" s="342" t="s">
        <v>12432</v>
      </c>
      <c r="J98" s="342" t="s">
        <v>91</v>
      </c>
      <c r="K98" s="39"/>
      <c r="L98" s="39"/>
      <c r="M98" s="39"/>
      <c r="N98" s="39"/>
      <c r="O98" s="39"/>
      <c r="P98" s="39"/>
      <c r="Q98" s="39"/>
      <c r="R98" s="39"/>
      <c r="S98" s="39"/>
      <c r="T98" s="39"/>
      <c r="U98" s="39"/>
      <c r="V98" s="39"/>
      <c r="W98" s="39"/>
      <c r="X98" s="39"/>
      <c r="Y98" s="39"/>
      <c r="Z98" s="39"/>
    </row>
    <row r="99" spans="1:26" ht="16.5" customHeight="1">
      <c r="A99" s="347" t="s">
        <v>12596</v>
      </c>
      <c r="B99" s="41" t="s">
        <v>12597</v>
      </c>
      <c r="C99" s="112" t="s">
        <v>12598</v>
      </c>
      <c r="D99" s="69" t="s">
        <v>219</v>
      </c>
      <c r="E99" s="69" t="s">
        <v>181</v>
      </c>
      <c r="F99" s="70" t="s">
        <v>4986</v>
      </c>
      <c r="G99" s="70" t="s">
        <v>4986</v>
      </c>
      <c r="H99" s="430" t="s">
        <v>97</v>
      </c>
      <c r="I99" s="211"/>
      <c r="J99" s="112"/>
      <c r="K99" s="39"/>
      <c r="L99" s="39"/>
      <c r="M99" s="39"/>
      <c r="N99" s="39"/>
      <c r="O99" s="39"/>
      <c r="P99" s="39"/>
      <c r="Q99" s="39"/>
      <c r="R99" s="39"/>
      <c r="S99" s="39"/>
      <c r="T99" s="39"/>
      <c r="U99" s="39"/>
      <c r="V99" s="39"/>
      <c r="W99" s="39"/>
      <c r="X99" s="39"/>
      <c r="Y99" s="39"/>
      <c r="Z99" s="39"/>
    </row>
    <row r="100" spans="1:26" ht="16.5" customHeight="1">
      <c r="A100" s="46"/>
      <c r="B100" s="46"/>
      <c r="C100" s="85"/>
      <c r="D100" s="36"/>
      <c r="E100" s="36"/>
      <c r="F100" s="36"/>
      <c r="G100" s="36"/>
      <c r="H100" s="36"/>
      <c r="I100" s="36"/>
      <c r="J100" s="36"/>
      <c r="K100" s="39"/>
      <c r="L100" s="39"/>
      <c r="M100" s="39"/>
      <c r="N100" s="39"/>
      <c r="O100" s="39"/>
      <c r="P100" s="39"/>
      <c r="Q100" s="39"/>
      <c r="R100" s="39"/>
      <c r="S100" s="39"/>
      <c r="T100" s="39"/>
      <c r="U100" s="39"/>
      <c r="V100" s="39"/>
      <c r="W100" s="39"/>
      <c r="X100" s="39"/>
      <c r="Y100" s="39"/>
      <c r="Z100" s="39"/>
    </row>
    <row r="101" spans="1:26" ht="16.5" customHeight="1">
      <c r="A101" s="342" t="s">
        <v>163</v>
      </c>
      <c r="B101" s="342" t="s">
        <v>7</v>
      </c>
      <c r="C101" s="342" t="s">
        <v>8</v>
      </c>
      <c r="D101" s="342" t="s">
        <v>167</v>
      </c>
      <c r="E101" s="342" t="s">
        <v>168</v>
      </c>
      <c r="F101" s="342" t="s">
        <v>3507</v>
      </c>
      <c r="G101" s="342" t="s">
        <v>11697</v>
      </c>
      <c r="H101" s="342" t="s">
        <v>89</v>
      </c>
      <c r="I101" s="342" t="s">
        <v>12432</v>
      </c>
      <c r="J101" s="342" t="s">
        <v>91</v>
      </c>
      <c r="K101" s="39"/>
      <c r="L101" s="39"/>
      <c r="M101" s="39"/>
      <c r="N101" s="39"/>
      <c r="O101" s="39"/>
      <c r="P101" s="39"/>
      <c r="Q101" s="39"/>
      <c r="R101" s="39"/>
      <c r="S101" s="39"/>
      <c r="T101" s="39"/>
      <c r="U101" s="39"/>
      <c r="V101" s="39"/>
      <c r="W101" s="39"/>
      <c r="X101" s="39"/>
      <c r="Y101" s="39"/>
      <c r="Z101" s="39"/>
    </row>
    <row r="102" spans="1:26" ht="16.5" customHeight="1">
      <c r="A102" s="347" t="s">
        <v>12599</v>
      </c>
      <c r="B102" s="41" t="s">
        <v>12600</v>
      </c>
      <c r="C102" s="112" t="s">
        <v>12601</v>
      </c>
      <c r="D102" s="69" t="s">
        <v>219</v>
      </c>
      <c r="E102" s="69" t="s">
        <v>398</v>
      </c>
      <c r="F102" s="70" t="s">
        <v>12602</v>
      </c>
      <c r="G102" s="70" t="s">
        <v>12603</v>
      </c>
      <c r="H102" s="430" t="s">
        <v>97</v>
      </c>
      <c r="I102" s="211"/>
      <c r="J102" s="112"/>
      <c r="K102" s="39"/>
      <c r="L102" s="39"/>
      <c r="M102" s="39"/>
      <c r="N102" s="39"/>
      <c r="O102" s="39"/>
      <c r="P102" s="39"/>
      <c r="Q102" s="39"/>
      <c r="R102" s="39"/>
      <c r="S102" s="39"/>
      <c r="T102" s="39"/>
      <c r="U102" s="39"/>
      <c r="V102" s="39"/>
      <c r="W102" s="39"/>
      <c r="X102" s="39"/>
      <c r="Y102" s="39"/>
      <c r="Z102" s="39"/>
    </row>
    <row r="103" spans="1:26" ht="16.5" customHeight="1">
      <c r="A103" s="46"/>
      <c r="B103" s="46"/>
      <c r="C103" s="85"/>
      <c r="D103" s="36"/>
      <c r="E103" s="36"/>
      <c r="F103" s="36"/>
      <c r="G103" s="36"/>
      <c r="H103" s="36"/>
      <c r="I103" s="36"/>
      <c r="J103" s="36"/>
      <c r="K103" s="39"/>
      <c r="L103" s="39"/>
      <c r="M103" s="39"/>
      <c r="N103" s="39"/>
      <c r="O103" s="39"/>
      <c r="P103" s="39"/>
      <c r="Q103" s="39"/>
      <c r="R103" s="39"/>
      <c r="S103" s="39"/>
      <c r="T103" s="39"/>
      <c r="U103" s="39"/>
      <c r="V103" s="39"/>
      <c r="W103" s="39"/>
      <c r="X103" s="39"/>
      <c r="Y103" s="39"/>
      <c r="Z103" s="39"/>
    </row>
    <row r="104" spans="1:26" ht="16.5" customHeight="1">
      <c r="A104" s="342" t="s">
        <v>163</v>
      </c>
      <c r="B104" s="342" t="s">
        <v>7</v>
      </c>
      <c r="C104" s="342" t="s">
        <v>8</v>
      </c>
      <c r="D104" s="342" t="s">
        <v>167</v>
      </c>
      <c r="E104" s="342" t="s">
        <v>168</v>
      </c>
      <c r="F104" s="342" t="s">
        <v>3507</v>
      </c>
      <c r="G104" s="342" t="s">
        <v>11697</v>
      </c>
      <c r="H104" s="342" t="s">
        <v>89</v>
      </c>
      <c r="I104" s="342" t="s">
        <v>12432</v>
      </c>
      <c r="J104" s="342" t="s">
        <v>91</v>
      </c>
      <c r="K104" s="39"/>
      <c r="L104" s="39"/>
      <c r="M104" s="39"/>
      <c r="N104" s="39"/>
      <c r="O104" s="39"/>
      <c r="P104" s="39"/>
      <c r="Q104" s="39"/>
      <c r="R104" s="39"/>
      <c r="S104" s="39"/>
      <c r="T104" s="39"/>
      <c r="U104" s="39"/>
      <c r="V104" s="39"/>
      <c r="W104" s="39"/>
      <c r="X104" s="39"/>
      <c r="Y104" s="39"/>
      <c r="Z104" s="39"/>
    </row>
    <row r="105" spans="1:26" ht="16.5" customHeight="1">
      <c r="A105" s="347" t="s">
        <v>12604</v>
      </c>
      <c r="B105" s="41" t="s">
        <v>12605</v>
      </c>
      <c r="C105" s="112" t="s">
        <v>12606</v>
      </c>
      <c r="D105" s="69" t="s">
        <v>219</v>
      </c>
      <c r="E105" s="69" t="s">
        <v>181</v>
      </c>
      <c r="F105" s="70" t="s">
        <v>12607</v>
      </c>
      <c r="G105" s="70" t="s">
        <v>12608</v>
      </c>
      <c r="H105" s="430" t="s">
        <v>97</v>
      </c>
      <c r="I105" s="211"/>
      <c r="J105" s="112"/>
      <c r="K105" s="39"/>
      <c r="L105" s="39"/>
      <c r="M105" s="39"/>
      <c r="N105" s="39"/>
      <c r="O105" s="39"/>
      <c r="P105" s="39"/>
      <c r="Q105" s="39"/>
      <c r="R105" s="39"/>
      <c r="S105" s="39"/>
      <c r="T105" s="39"/>
      <c r="U105" s="39"/>
      <c r="V105" s="39"/>
      <c r="W105" s="39"/>
      <c r="X105" s="39"/>
      <c r="Y105" s="39"/>
      <c r="Z105" s="39"/>
    </row>
    <row r="106" spans="1:26" ht="16.5" customHeight="1">
      <c r="A106" s="46"/>
      <c r="B106" s="46"/>
      <c r="C106" s="85"/>
      <c r="D106" s="36"/>
      <c r="E106" s="36"/>
      <c r="F106" s="36"/>
      <c r="G106" s="36"/>
      <c r="H106" s="36"/>
      <c r="I106" s="36"/>
      <c r="J106" s="36"/>
      <c r="K106" s="39"/>
      <c r="L106" s="39"/>
      <c r="M106" s="39"/>
      <c r="N106" s="39"/>
      <c r="O106" s="39"/>
      <c r="P106" s="39"/>
      <c r="Q106" s="39"/>
      <c r="R106" s="39"/>
      <c r="S106" s="39"/>
      <c r="T106" s="39"/>
      <c r="U106" s="39"/>
      <c r="V106" s="39"/>
      <c r="W106" s="39"/>
      <c r="X106" s="39"/>
      <c r="Y106" s="39"/>
      <c r="Z106" s="39"/>
    </row>
    <row r="107" spans="1:26" ht="16.5" customHeight="1">
      <c r="A107" s="342" t="s">
        <v>163</v>
      </c>
      <c r="B107" s="342" t="s">
        <v>7</v>
      </c>
      <c r="C107" s="342" t="s">
        <v>8</v>
      </c>
      <c r="D107" s="342" t="s">
        <v>167</v>
      </c>
      <c r="E107" s="342" t="s">
        <v>168</v>
      </c>
      <c r="F107" s="342" t="s">
        <v>3507</v>
      </c>
      <c r="G107" s="342" t="s">
        <v>11697</v>
      </c>
      <c r="H107" s="342" t="s">
        <v>89</v>
      </c>
      <c r="I107" s="342" t="s">
        <v>12432</v>
      </c>
      <c r="J107" s="342" t="s">
        <v>91</v>
      </c>
      <c r="K107" s="39"/>
      <c r="L107" s="39"/>
      <c r="M107" s="39"/>
      <c r="N107" s="39"/>
      <c r="O107" s="39"/>
      <c r="P107" s="39"/>
      <c r="Q107" s="39"/>
      <c r="R107" s="39"/>
      <c r="S107" s="39"/>
      <c r="T107" s="39"/>
      <c r="U107" s="39"/>
      <c r="V107" s="39"/>
      <c r="W107" s="39"/>
      <c r="X107" s="39"/>
      <c r="Y107" s="39"/>
      <c r="Z107" s="39"/>
    </row>
    <row r="108" spans="1:26" ht="16.5" customHeight="1">
      <c r="A108" s="347" t="s">
        <v>12609</v>
      </c>
      <c r="B108" s="117" t="s">
        <v>12610</v>
      </c>
      <c r="C108" s="112" t="s">
        <v>12611</v>
      </c>
      <c r="D108" s="69" t="s">
        <v>219</v>
      </c>
      <c r="E108" s="69" t="s">
        <v>398</v>
      </c>
      <c r="F108" s="70" t="s">
        <v>12612</v>
      </c>
      <c r="G108" s="70" t="s">
        <v>12613</v>
      </c>
      <c r="H108" s="430" t="s">
        <v>97</v>
      </c>
      <c r="I108" s="211"/>
      <c r="J108" s="112"/>
      <c r="K108" s="39"/>
      <c r="L108" s="39"/>
      <c r="M108" s="39"/>
      <c r="N108" s="39"/>
      <c r="O108" s="39"/>
      <c r="P108" s="39"/>
      <c r="Q108" s="39"/>
      <c r="R108" s="39"/>
      <c r="S108" s="39"/>
      <c r="T108" s="39"/>
      <c r="U108" s="39"/>
      <c r="V108" s="39"/>
      <c r="W108" s="39"/>
      <c r="X108" s="39"/>
      <c r="Y108" s="39"/>
      <c r="Z108" s="39"/>
    </row>
    <row r="109" spans="1:26" ht="16.5" customHeight="1">
      <c r="A109" s="46"/>
      <c r="B109" s="46"/>
      <c r="C109" s="85"/>
      <c r="D109" s="36"/>
      <c r="E109" s="36"/>
      <c r="F109" s="36"/>
      <c r="G109" s="36"/>
      <c r="H109" s="36"/>
      <c r="I109" s="36"/>
      <c r="J109" s="36"/>
      <c r="K109" s="39"/>
      <c r="L109" s="39"/>
      <c r="M109" s="39"/>
      <c r="N109" s="39"/>
      <c r="O109" s="39"/>
      <c r="P109" s="39"/>
      <c r="Q109" s="39"/>
      <c r="R109" s="39"/>
      <c r="S109" s="39"/>
      <c r="T109" s="39"/>
      <c r="U109" s="39"/>
      <c r="V109" s="39"/>
      <c r="W109" s="39"/>
      <c r="X109" s="39"/>
      <c r="Y109" s="39"/>
      <c r="Z109" s="39"/>
    </row>
    <row r="110" spans="1:26" ht="16.5" customHeight="1">
      <c r="A110" s="342" t="s">
        <v>163</v>
      </c>
      <c r="B110" s="342" t="s">
        <v>7</v>
      </c>
      <c r="C110" s="342" t="s">
        <v>8</v>
      </c>
      <c r="D110" s="342" t="s">
        <v>167</v>
      </c>
      <c r="E110" s="342" t="s">
        <v>168</v>
      </c>
      <c r="F110" s="342" t="s">
        <v>3507</v>
      </c>
      <c r="G110" s="342" t="s">
        <v>11697</v>
      </c>
      <c r="H110" s="342" t="s">
        <v>89</v>
      </c>
      <c r="I110" s="342" t="s">
        <v>12432</v>
      </c>
      <c r="J110" s="342" t="s">
        <v>91</v>
      </c>
      <c r="K110" s="39"/>
      <c r="L110" s="39"/>
      <c r="M110" s="39"/>
      <c r="N110" s="39"/>
      <c r="O110" s="39"/>
      <c r="P110" s="39"/>
      <c r="Q110" s="39"/>
      <c r="R110" s="39"/>
      <c r="S110" s="39"/>
      <c r="T110" s="39"/>
      <c r="U110" s="39"/>
      <c r="V110" s="39"/>
      <c r="W110" s="39"/>
      <c r="X110" s="39"/>
      <c r="Y110" s="39"/>
      <c r="Z110" s="39"/>
    </row>
    <row r="111" spans="1:26" ht="16.5" customHeight="1">
      <c r="A111" s="708" t="s">
        <v>12614</v>
      </c>
      <c r="B111" s="632" t="s">
        <v>12615</v>
      </c>
      <c r="C111" s="636" t="s">
        <v>12616</v>
      </c>
      <c r="D111" s="69" t="s">
        <v>219</v>
      </c>
      <c r="E111" s="451" t="s">
        <v>181</v>
      </c>
      <c r="F111" s="70" t="s">
        <v>12617</v>
      </c>
      <c r="G111" s="70" t="s">
        <v>12618</v>
      </c>
      <c r="H111" s="430" t="s">
        <v>97</v>
      </c>
      <c r="I111" s="211"/>
      <c r="J111" s="112"/>
      <c r="K111" s="39"/>
      <c r="L111" s="39"/>
      <c r="M111" s="39"/>
      <c r="N111" s="39"/>
      <c r="O111" s="39"/>
      <c r="P111" s="39"/>
      <c r="Q111" s="39"/>
      <c r="R111" s="39"/>
      <c r="S111" s="39"/>
      <c r="T111" s="39"/>
      <c r="U111" s="39"/>
      <c r="V111" s="39"/>
      <c r="W111" s="39"/>
      <c r="X111" s="39"/>
      <c r="Y111" s="39"/>
      <c r="Z111" s="39"/>
    </row>
    <row r="112" spans="1:26" ht="16.5" customHeight="1">
      <c r="A112" s="553"/>
      <c r="B112" s="553"/>
      <c r="C112" s="553"/>
      <c r="D112" s="69" t="s">
        <v>219</v>
      </c>
      <c r="E112" s="451" t="s">
        <v>181</v>
      </c>
      <c r="F112" s="70" t="s">
        <v>12619</v>
      </c>
      <c r="G112" s="70" t="s">
        <v>12618</v>
      </c>
      <c r="H112" s="430" t="s">
        <v>97</v>
      </c>
      <c r="I112" s="211"/>
      <c r="J112" s="112"/>
      <c r="K112" s="39"/>
      <c r="L112" s="39"/>
      <c r="M112" s="39"/>
      <c r="N112" s="39"/>
      <c r="O112" s="39"/>
      <c r="P112" s="39"/>
      <c r="Q112" s="39"/>
      <c r="R112" s="39"/>
      <c r="S112" s="39"/>
      <c r="T112" s="39"/>
      <c r="U112" s="39"/>
      <c r="V112" s="39"/>
      <c r="W112" s="39"/>
      <c r="X112" s="39"/>
      <c r="Y112" s="39"/>
      <c r="Z112" s="39"/>
    </row>
    <row r="113" spans="1:26" ht="16.5" customHeight="1">
      <c r="A113" s="554"/>
      <c r="B113" s="554"/>
      <c r="C113" s="554"/>
      <c r="D113" s="69" t="s">
        <v>219</v>
      </c>
      <c r="E113" s="451" t="s">
        <v>181</v>
      </c>
      <c r="F113" s="70" t="s">
        <v>12620</v>
      </c>
      <c r="G113" s="70" t="s">
        <v>12618</v>
      </c>
      <c r="H113" s="430" t="s">
        <v>97</v>
      </c>
      <c r="I113" s="211"/>
      <c r="J113" s="112"/>
      <c r="K113" s="39"/>
      <c r="L113" s="39"/>
      <c r="M113" s="39"/>
      <c r="N113" s="39"/>
      <c r="O113" s="39"/>
      <c r="P113" s="39"/>
      <c r="Q113" s="39"/>
      <c r="R113" s="39"/>
      <c r="S113" s="39"/>
      <c r="T113" s="39"/>
      <c r="U113" s="39"/>
      <c r="V113" s="39"/>
      <c r="W113" s="39"/>
      <c r="X113" s="39"/>
      <c r="Y113" s="39"/>
      <c r="Z113" s="39"/>
    </row>
    <row r="114" spans="1:26" ht="16.5" customHeight="1">
      <c r="A114" s="46"/>
      <c r="B114" s="46"/>
      <c r="C114" s="85"/>
      <c r="D114" s="36"/>
      <c r="E114" s="36"/>
      <c r="F114" s="36"/>
      <c r="G114" s="36"/>
      <c r="H114" s="36"/>
      <c r="I114" s="36"/>
      <c r="J114" s="36"/>
      <c r="K114" s="39"/>
      <c r="L114" s="39"/>
      <c r="M114" s="39"/>
      <c r="N114" s="39"/>
      <c r="O114" s="39"/>
      <c r="P114" s="39"/>
      <c r="Q114" s="39"/>
      <c r="R114" s="39"/>
      <c r="S114" s="39"/>
      <c r="T114" s="39"/>
      <c r="U114" s="39"/>
      <c r="V114" s="39"/>
      <c r="W114" s="39"/>
      <c r="X114" s="39"/>
      <c r="Y114" s="39"/>
      <c r="Z114" s="39"/>
    </row>
    <row r="115" spans="1:26" ht="16.5" customHeight="1">
      <c r="A115" s="342" t="s">
        <v>163</v>
      </c>
      <c r="B115" s="342" t="s">
        <v>7</v>
      </c>
      <c r="C115" s="342" t="s">
        <v>8</v>
      </c>
      <c r="D115" s="342" t="s">
        <v>167</v>
      </c>
      <c r="E115" s="342" t="s">
        <v>168</v>
      </c>
      <c r="F115" s="342" t="s">
        <v>3507</v>
      </c>
      <c r="G115" s="342" t="s">
        <v>11697</v>
      </c>
      <c r="H115" s="342" t="s">
        <v>89</v>
      </c>
      <c r="I115" s="342" t="s">
        <v>12432</v>
      </c>
      <c r="J115" s="342" t="s">
        <v>91</v>
      </c>
      <c r="K115" s="39"/>
      <c r="L115" s="39"/>
      <c r="M115" s="39"/>
      <c r="N115" s="39"/>
      <c r="O115" s="39"/>
      <c r="P115" s="39"/>
      <c r="Q115" s="39"/>
      <c r="R115" s="39"/>
      <c r="S115" s="39"/>
      <c r="T115" s="39"/>
      <c r="U115" s="39"/>
      <c r="V115" s="39"/>
      <c r="W115" s="39"/>
      <c r="X115" s="39"/>
      <c r="Y115" s="39"/>
      <c r="Z115" s="39"/>
    </row>
    <row r="116" spans="1:26" ht="64.5" customHeight="1">
      <c r="A116" s="347" t="s">
        <v>12621</v>
      </c>
      <c r="B116" s="41" t="s">
        <v>12622</v>
      </c>
      <c r="C116" s="112" t="s">
        <v>12623</v>
      </c>
      <c r="D116" s="69" t="s">
        <v>219</v>
      </c>
      <c r="E116" s="69" t="s">
        <v>181</v>
      </c>
      <c r="F116" s="211" t="s">
        <v>12624</v>
      </c>
      <c r="G116" s="211" t="s">
        <v>12625</v>
      </c>
      <c r="H116" s="430" t="s">
        <v>97</v>
      </c>
      <c r="I116" s="211"/>
      <c r="J116" s="112"/>
      <c r="K116" s="39"/>
      <c r="L116" s="39"/>
      <c r="M116" s="39"/>
      <c r="N116" s="39"/>
      <c r="O116" s="39"/>
      <c r="P116" s="39"/>
      <c r="Q116" s="39"/>
      <c r="R116" s="39"/>
      <c r="S116" s="39"/>
      <c r="T116" s="39"/>
      <c r="U116" s="39"/>
      <c r="V116" s="39"/>
      <c r="W116" s="39"/>
      <c r="X116" s="39"/>
      <c r="Y116" s="39"/>
      <c r="Z116" s="39"/>
    </row>
    <row r="117" spans="1:26" ht="16.5" customHeight="1">
      <c r="A117" s="46"/>
      <c r="B117" s="46"/>
      <c r="C117" s="85"/>
      <c r="D117" s="36"/>
      <c r="E117" s="36"/>
      <c r="F117" s="36"/>
      <c r="G117" s="36"/>
      <c r="H117" s="36"/>
      <c r="I117" s="36"/>
      <c r="J117" s="36"/>
      <c r="K117" s="39"/>
      <c r="L117" s="39"/>
      <c r="M117" s="39"/>
      <c r="N117" s="39"/>
      <c r="O117" s="39"/>
      <c r="P117" s="39"/>
      <c r="Q117" s="39"/>
      <c r="R117" s="39"/>
      <c r="S117" s="39"/>
      <c r="T117" s="39"/>
      <c r="U117" s="39"/>
      <c r="V117" s="39"/>
      <c r="W117" s="39"/>
      <c r="X117" s="39"/>
      <c r="Y117" s="39"/>
      <c r="Z117" s="39"/>
    </row>
    <row r="118" spans="1:26" ht="16.5" customHeight="1">
      <c r="A118" s="342" t="s">
        <v>163</v>
      </c>
      <c r="B118" s="342" t="s">
        <v>7</v>
      </c>
      <c r="C118" s="342" t="s">
        <v>8</v>
      </c>
      <c r="D118" s="342" t="s">
        <v>167</v>
      </c>
      <c r="E118" s="342" t="s">
        <v>168</v>
      </c>
      <c r="F118" s="342" t="s">
        <v>3507</v>
      </c>
      <c r="G118" s="342" t="s">
        <v>11697</v>
      </c>
      <c r="H118" s="342" t="s">
        <v>89</v>
      </c>
      <c r="I118" s="342" t="s">
        <v>12432</v>
      </c>
      <c r="J118" s="342" t="s">
        <v>91</v>
      </c>
      <c r="K118" s="39"/>
      <c r="L118" s="39"/>
      <c r="M118" s="39"/>
      <c r="N118" s="39"/>
      <c r="O118" s="39"/>
      <c r="P118" s="39"/>
      <c r="Q118" s="39"/>
      <c r="R118" s="39"/>
      <c r="S118" s="39"/>
      <c r="T118" s="39"/>
      <c r="U118" s="39"/>
      <c r="V118" s="39"/>
      <c r="W118" s="39"/>
      <c r="X118" s="39"/>
      <c r="Y118" s="39"/>
      <c r="Z118" s="39"/>
    </row>
    <row r="119" spans="1:26" ht="79.5" customHeight="1">
      <c r="A119" s="708" t="s">
        <v>12626</v>
      </c>
      <c r="B119" s="624" t="s">
        <v>12627</v>
      </c>
      <c r="C119" s="60" t="s">
        <v>12628</v>
      </c>
      <c r="D119" s="59" t="s">
        <v>180</v>
      </c>
      <c r="E119" s="59" t="s">
        <v>181</v>
      </c>
      <c r="F119" s="60" t="s">
        <v>12629</v>
      </c>
      <c r="G119" s="60" t="s">
        <v>12630</v>
      </c>
      <c r="H119" s="743" t="s">
        <v>97</v>
      </c>
      <c r="I119" s="634"/>
      <c r="J119" s="634"/>
      <c r="K119" s="39"/>
      <c r="L119" s="39"/>
      <c r="M119" s="39"/>
      <c r="N119" s="39"/>
      <c r="O119" s="39"/>
      <c r="P119" s="39"/>
      <c r="Q119" s="39"/>
      <c r="R119" s="39"/>
      <c r="S119" s="39"/>
      <c r="T119" s="39"/>
      <c r="U119" s="39"/>
      <c r="V119" s="39"/>
      <c r="W119" s="39"/>
      <c r="X119" s="39"/>
      <c r="Y119" s="39"/>
      <c r="Z119" s="39"/>
    </row>
    <row r="120" spans="1:26" ht="16.5" customHeight="1">
      <c r="A120" s="553"/>
      <c r="B120" s="553"/>
      <c r="C120" s="60" t="s">
        <v>12631</v>
      </c>
      <c r="D120" s="59" t="s">
        <v>8703</v>
      </c>
      <c r="E120" s="59" t="s">
        <v>181</v>
      </c>
      <c r="F120" s="60" t="s">
        <v>12632</v>
      </c>
      <c r="G120" s="60" t="s">
        <v>12633</v>
      </c>
      <c r="H120" s="553"/>
      <c r="I120" s="553"/>
      <c r="J120" s="553"/>
      <c r="K120" s="39"/>
      <c r="L120" s="39"/>
      <c r="M120" s="39"/>
      <c r="N120" s="39"/>
      <c r="O120" s="39"/>
      <c r="P120" s="39"/>
      <c r="Q120" s="39"/>
      <c r="R120" s="39"/>
      <c r="S120" s="39"/>
      <c r="T120" s="39"/>
      <c r="U120" s="39"/>
      <c r="V120" s="39"/>
      <c r="W120" s="39"/>
      <c r="X120" s="39"/>
      <c r="Y120" s="39"/>
      <c r="Z120" s="39"/>
    </row>
    <row r="121" spans="1:26" ht="16.5" customHeight="1">
      <c r="A121" s="553"/>
      <c r="B121" s="553"/>
      <c r="C121" s="60" t="s">
        <v>12634</v>
      </c>
      <c r="D121" s="59" t="s">
        <v>219</v>
      </c>
      <c r="E121" s="59" t="s">
        <v>181</v>
      </c>
      <c r="F121" s="60" t="s">
        <v>12635</v>
      </c>
      <c r="G121" s="60" t="s">
        <v>12636</v>
      </c>
      <c r="H121" s="553"/>
      <c r="I121" s="553"/>
      <c r="J121" s="553"/>
      <c r="K121" s="39"/>
      <c r="L121" s="39"/>
      <c r="M121" s="39"/>
      <c r="N121" s="39"/>
      <c r="O121" s="39"/>
      <c r="P121" s="39"/>
      <c r="Q121" s="39"/>
      <c r="R121" s="39"/>
      <c r="S121" s="39"/>
      <c r="T121" s="39"/>
      <c r="U121" s="39"/>
      <c r="V121" s="39"/>
      <c r="W121" s="39"/>
      <c r="X121" s="39"/>
      <c r="Y121" s="39"/>
      <c r="Z121" s="39"/>
    </row>
    <row r="122" spans="1:26" ht="16.5" customHeight="1">
      <c r="A122" s="554"/>
      <c r="B122" s="554"/>
      <c r="C122" s="60" t="s">
        <v>12637</v>
      </c>
      <c r="D122" s="59" t="s">
        <v>8703</v>
      </c>
      <c r="E122" s="59" t="s">
        <v>181</v>
      </c>
      <c r="F122" s="60" t="s">
        <v>12638</v>
      </c>
      <c r="G122" s="60" t="s">
        <v>12639</v>
      </c>
      <c r="H122" s="554"/>
      <c r="I122" s="554"/>
      <c r="J122" s="554"/>
      <c r="K122" s="39"/>
      <c r="L122" s="39"/>
      <c r="M122" s="39"/>
      <c r="N122" s="39"/>
      <c r="O122" s="39"/>
      <c r="P122" s="39"/>
      <c r="Q122" s="39"/>
      <c r="R122" s="39"/>
      <c r="S122" s="39"/>
      <c r="T122" s="39"/>
      <c r="U122" s="39"/>
      <c r="V122" s="39"/>
      <c r="W122" s="39"/>
      <c r="X122" s="39"/>
      <c r="Y122" s="39"/>
      <c r="Z122" s="39"/>
    </row>
    <row r="123" spans="1:26" ht="16.5" customHeight="1">
      <c r="A123" s="46"/>
      <c r="B123" s="46"/>
      <c r="C123" s="85"/>
      <c r="D123" s="36"/>
      <c r="E123" s="36"/>
      <c r="F123" s="36"/>
      <c r="G123" s="36"/>
      <c r="H123" s="36"/>
      <c r="I123" s="36"/>
      <c r="J123" s="36"/>
      <c r="K123" s="39"/>
      <c r="L123" s="39"/>
      <c r="M123" s="39"/>
      <c r="N123" s="39"/>
      <c r="O123" s="39"/>
      <c r="P123" s="39"/>
      <c r="Q123" s="39"/>
      <c r="R123" s="39"/>
      <c r="S123" s="39"/>
      <c r="T123" s="39"/>
      <c r="U123" s="39"/>
      <c r="V123" s="39"/>
      <c r="W123" s="39"/>
      <c r="X123" s="39"/>
      <c r="Y123" s="39"/>
      <c r="Z123" s="39"/>
    </row>
    <row r="124" spans="1:26" ht="16.5" customHeight="1">
      <c r="A124" s="342" t="s">
        <v>163</v>
      </c>
      <c r="B124" s="342" t="s">
        <v>7</v>
      </c>
      <c r="C124" s="342" t="s">
        <v>8</v>
      </c>
      <c r="D124" s="342" t="s">
        <v>167</v>
      </c>
      <c r="E124" s="342" t="s">
        <v>168</v>
      </c>
      <c r="F124" s="342" t="s">
        <v>3507</v>
      </c>
      <c r="G124" s="342" t="s">
        <v>11697</v>
      </c>
      <c r="H124" s="342" t="s">
        <v>89</v>
      </c>
      <c r="I124" s="342" t="s">
        <v>12432</v>
      </c>
      <c r="J124" s="342" t="s">
        <v>91</v>
      </c>
      <c r="K124" s="39"/>
      <c r="L124" s="39"/>
      <c r="M124" s="39"/>
      <c r="N124" s="39"/>
      <c r="O124" s="39"/>
      <c r="P124" s="39"/>
      <c r="Q124" s="39"/>
      <c r="R124" s="39"/>
      <c r="S124" s="39"/>
      <c r="T124" s="39"/>
      <c r="U124" s="39"/>
      <c r="V124" s="39"/>
      <c r="W124" s="39"/>
      <c r="X124" s="39"/>
      <c r="Y124" s="39"/>
      <c r="Z124" s="39"/>
    </row>
    <row r="125" spans="1:26" ht="99" customHeight="1">
      <c r="A125" s="347" t="s">
        <v>12640</v>
      </c>
      <c r="B125" s="41" t="s">
        <v>12641</v>
      </c>
      <c r="C125" s="112" t="s">
        <v>12642</v>
      </c>
      <c r="D125" s="69" t="s">
        <v>219</v>
      </c>
      <c r="E125" s="69" t="s">
        <v>181</v>
      </c>
      <c r="F125" s="211" t="s">
        <v>12643</v>
      </c>
      <c r="G125" s="211" t="s">
        <v>12644</v>
      </c>
      <c r="H125" s="430" t="s">
        <v>97</v>
      </c>
      <c r="I125" s="211"/>
      <c r="J125" s="112"/>
      <c r="K125" s="39"/>
      <c r="L125" s="39"/>
      <c r="M125" s="39"/>
      <c r="N125" s="39"/>
      <c r="O125" s="39"/>
      <c r="P125" s="39"/>
      <c r="Q125" s="39"/>
      <c r="R125" s="39"/>
      <c r="S125" s="39"/>
      <c r="T125" s="39"/>
      <c r="U125" s="39"/>
      <c r="V125" s="39"/>
      <c r="W125" s="39"/>
      <c r="X125" s="39"/>
      <c r="Y125" s="39"/>
      <c r="Z125" s="39"/>
    </row>
    <row r="126" spans="1:26" ht="16.5" customHeight="1">
      <c r="A126" s="46"/>
      <c r="B126" s="46"/>
      <c r="C126" s="85"/>
      <c r="D126" s="36"/>
      <c r="E126" s="36"/>
      <c r="F126" s="36"/>
      <c r="G126" s="36"/>
      <c r="H126" s="36"/>
      <c r="I126" s="36"/>
      <c r="J126" s="36"/>
      <c r="K126" s="39"/>
      <c r="L126" s="39"/>
      <c r="M126" s="39"/>
      <c r="N126" s="39"/>
      <c r="O126" s="39"/>
      <c r="P126" s="39"/>
      <c r="Q126" s="39"/>
      <c r="R126" s="39"/>
      <c r="S126" s="39"/>
      <c r="T126" s="39"/>
      <c r="U126" s="39"/>
      <c r="V126" s="39"/>
      <c r="W126" s="39"/>
      <c r="X126" s="39"/>
      <c r="Y126" s="39"/>
      <c r="Z126" s="39"/>
    </row>
    <row r="127" spans="1:26" ht="16.5" customHeight="1">
      <c r="A127" s="342" t="s">
        <v>163</v>
      </c>
      <c r="B127" s="342" t="s">
        <v>7</v>
      </c>
      <c r="C127" s="342" t="s">
        <v>8</v>
      </c>
      <c r="D127" s="342" t="s">
        <v>167</v>
      </c>
      <c r="E127" s="342" t="s">
        <v>168</v>
      </c>
      <c r="F127" s="342" t="s">
        <v>3507</v>
      </c>
      <c r="G127" s="342" t="s">
        <v>11697</v>
      </c>
      <c r="H127" s="342" t="s">
        <v>89</v>
      </c>
      <c r="I127" s="342" t="s">
        <v>12432</v>
      </c>
      <c r="J127" s="342" t="s">
        <v>91</v>
      </c>
      <c r="K127" s="39"/>
      <c r="L127" s="39"/>
      <c r="M127" s="39"/>
      <c r="N127" s="39"/>
      <c r="O127" s="39"/>
      <c r="P127" s="39"/>
      <c r="Q127" s="39"/>
      <c r="R127" s="39"/>
      <c r="S127" s="39"/>
      <c r="T127" s="39"/>
      <c r="U127" s="39"/>
      <c r="V127" s="39"/>
      <c r="W127" s="39"/>
      <c r="X127" s="39"/>
      <c r="Y127" s="39"/>
      <c r="Z127" s="39"/>
    </row>
    <row r="128" spans="1:26" ht="16.5" customHeight="1">
      <c r="A128" s="708" t="s">
        <v>12645</v>
      </c>
      <c r="B128" s="624" t="s">
        <v>12646</v>
      </c>
      <c r="C128" s="614" t="s">
        <v>12647</v>
      </c>
      <c r="D128" s="615" t="s">
        <v>219</v>
      </c>
      <c r="E128" s="615" t="s">
        <v>181</v>
      </c>
      <c r="F128" s="614" t="s">
        <v>12648</v>
      </c>
      <c r="G128" s="60" t="s">
        <v>12649</v>
      </c>
      <c r="H128" s="743" t="s">
        <v>97</v>
      </c>
      <c r="I128" s="634"/>
      <c r="J128" s="634"/>
      <c r="K128" s="39"/>
      <c r="L128" s="39"/>
      <c r="M128" s="39"/>
      <c r="N128" s="39"/>
      <c r="O128" s="39"/>
      <c r="P128" s="39"/>
      <c r="Q128" s="39"/>
      <c r="R128" s="39"/>
      <c r="S128" s="39"/>
      <c r="T128" s="39"/>
      <c r="U128" s="39"/>
      <c r="V128" s="39"/>
      <c r="W128" s="39"/>
      <c r="X128" s="39"/>
      <c r="Y128" s="39"/>
      <c r="Z128" s="39"/>
    </row>
    <row r="129" spans="1:26" ht="16.5" customHeight="1">
      <c r="A129" s="553"/>
      <c r="B129" s="553"/>
      <c r="C129" s="554"/>
      <c r="D129" s="554"/>
      <c r="E129" s="554"/>
      <c r="F129" s="554"/>
      <c r="G129" s="203" t="s">
        <v>1752</v>
      </c>
      <c r="H129" s="553"/>
      <c r="I129" s="553"/>
      <c r="J129" s="553"/>
      <c r="K129" s="39"/>
      <c r="L129" s="39"/>
      <c r="M129" s="39"/>
      <c r="N129" s="39"/>
      <c r="O129" s="39"/>
      <c r="P129" s="39"/>
      <c r="Q129" s="39"/>
      <c r="R129" s="39"/>
      <c r="S129" s="39"/>
      <c r="T129" s="39"/>
      <c r="U129" s="39"/>
      <c r="V129" s="39"/>
      <c r="W129" s="39"/>
      <c r="X129" s="39"/>
      <c r="Y129" s="39"/>
      <c r="Z129" s="39"/>
    </row>
    <row r="130" spans="1:26" ht="16.5" customHeight="1">
      <c r="A130" s="553"/>
      <c r="B130" s="553"/>
      <c r="C130" s="614" t="s">
        <v>12650</v>
      </c>
      <c r="D130" s="615" t="s">
        <v>219</v>
      </c>
      <c r="E130" s="615" t="s">
        <v>181</v>
      </c>
      <c r="F130" s="614" t="s">
        <v>12651</v>
      </c>
      <c r="G130" s="60" t="s">
        <v>12649</v>
      </c>
      <c r="H130" s="553"/>
      <c r="I130" s="553"/>
      <c r="J130" s="553"/>
      <c r="K130" s="39"/>
      <c r="L130" s="39"/>
      <c r="M130" s="39"/>
      <c r="N130" s="39"/>
      <c r="O130" s="39"/>
      <c r="P130" s="39"/>
      <c r="Q130" s="39"/>
      <c r="R130" s="39"/>
      <c r="S130" s="39"/>
      <c r="T130" s="39"/>
      <c r="U130" s="39"/>
      <c r="V130" s="39"/>
      <c r="W130" s="39"/>
      <c r="X130" s="39"/>
      <c r="Y130" s="39"/>
      <c r="Z130" s="39"/>
    </row>
    <row r="131" spans="1:26" ht="16.5" customHeight="1">
      <c r="A131" s="553"/>
      <c r="B131" s="553"/>
      <c r="C131" s="554"/>
      <c r="D131" s="554"/>
      <c r="E131" s="554"/>
      <c r="F131" s="554"/>
      <c r="G131" s="203" t="s">
        <v>1752</v>
      </c>
      <c r="H131" s="553"/>
      <c r="I131" s="553"/>
      <c r="J131" s="553"/>
      <c r="K131" s="39"/>
      <c r="L131" s="39"/>
      <c r="M131" s="39"/>
      <c r="N131" s="39"/>
      <c r="O131" s="39"/>
      <c r="P131" s="39"/>
      <c r="Q131" s="39"/>
      <c r="R131" s="39"/>
      <c r="S131" s="39"/>
      <c r="T131" s="39"/>
      <c r="U131" s="39"/>
      <c r="V131" s="39"/>
      <c r="W131" s="39"/>
      <c r="X131" s="39"/>
      <c r="Y131" s="39"/>
      <c r="Z131" s="39"/>
    </row>
    <row r="132" spans="1:26" ht="16.5" customHeight="1">
      <c r="A132" s="553"/>
      <c r="B132" s="553"/>
      <c r="C132" s="614" t="s">
        <v>12652</v>
      </c>
      <c r="D132" s="615" t="s">
        <v>219</v>
      </c>
      <c r="E132" s="615" t="s">
        <v>181</v>
      </c>
      <c r="F132" s="614" t="s">
        <v>12653</v>
      </c>
      <c r="G132" s="60" t="s">
        <v>12649</v>
      </c>
      <c r="H132" s="553"/>
      <c r="I132" s="553"/>
      <c r="J132" s="553"/>
      <c r="K132" s="39"/>
      <c r="L132" s="39"/>
      <c r="M132" s="39"/>
      <c r="N132" s="39"/>
      <c r="O132" s="39"/>
      <c r="P132" s="39"/>
      <c r="Q132" s="39"/>
      <c r="R132" s="39"/>
      <c r="S132" s="39"/>
      <c r="T132" s="39"/>
      <c r="U132" s="39"/>
      <c r="V132" s="39"/>
      <c r="W132" s="39"/>
      <c r="X132" s="39"/>
      <c r="Y132" s="39"/>
      <c r="Z132" s="39"/>
    </row>
    <row r="133" spans="1:26" ht="16.5" customHeight="1">
      <c r="A133" s="553"/>
      <c r="B133" s="553"/>
      <c r="C133" s="554"/>
      <c r="D133" s="554"/>
      <c r="E133" s="554"/>
      <c r="F133" s="554"/>
      <c r="G133" s="203" t="s">
        <v>1752</v>
      </c>
      <c r="H133" s="553"/>
      <c r="I133" s="553"/>
      <c r="J133" s="553"/>
      <c r="K133" s="39"/>
      <c r="L133" s="39"/>
      <c r="M133" s="39"/>
      <c r="N133" s="39"/>
      <c r="O133" s="39"/>
      <c r="P133" s="39"/>
      <c r="Q133" s="39"/>
      <c r="R133" s="39"/>
      <c r="S133" s="39"/>
      <c r="T133" s="39"/>
      <c r="U133" s="39"/>
      <c r="V133" s="39"/>
      <c r="W133" s="39"/>
      <c r="X133" s="39"/>
      <c r="Y133" s="39"/>
      <c r="Z133" s="39"/>
    </row>
    <row r="134" spans="1:26" ht="16.5" customHeight="1">
      <c r="A134" s="553"/>
      <c r="B134" s="553"/>
      <c r="C134" s="614" t="s">
        <v>12654</v>
      </c>
      <c r="D134" s="615" t="s">
        <v>219</v>
      </c>
      <c r="E134" s="615" t="s">
        <v>181</v>
      </c>
      <c r="F134" s="614" t="s">
        <v>12655</v>
      </c>
      <c r="G134" s="60" t="s">
        <v>12649</v>
      </c>
      <c r="H134" s="553"/>
      <c r="I134" s="553"/>
      <c r="J134" s="553"/>
      <c r="K134" s="39"/>
      <c r="L134" s="39"/>
      <c r="M134" s="39"/>
      <c r="N134" s="39"/>
      <c r="O134" s="39"/>
      <c r="P134" s="39"/>
      <c r="Q134" s="39"/>
      <c r="R134" s="39"/>
      <c r="S134" s="39"/>
      <c r="T134" s="39"/>
      <c r="U134" s="39"/>
      <c r="V134" s="39"/>
      <c r="W134" s="39"/>
      <c r="X134" s="39"/>
      <c r="Y134" s="39"/>
      <c r="Z134" s="39"/>
    </row>
    <row r="135" spans="1:26" ht="16.5" customHeight="1">
      <c r="A135" s="553"/>
      <c r="B135" s="553"/>
      <c r="C135" s="554"/>
      <c r="D135" s="554"/>
      <c r="E135" s="554"/>
      <c r="F135" s="554"/>
      <c r="G135" s="203" t="s">
        <v>1752</v>
      </c>
      <c r="H135" s="553"/>
      <c r="I135" s="553"/>
      <c r="J135" s="553"/>
      <c r="K135" s="39"/>
      <c r="L135" s="39"/>
      <c r="M135" s="39"/>
      <c r="N135" s="39"/>
      <c r="O135" s="39"/>
      <c r="P135" s="39"/>
      <c r="Q135" s="39"/>
      <c r="R135" s="39"/>
      <c r="S135" s="39"/>
      <c r="T135" s="39"/>
      <c r="U135" s="39"/>
      <c r="V135" s="39"/>
      <c r="W135" s="39"/>
      <c r="X135" s="39"/>
      <c r="Y135" s="39"/>
      <c r="Z135" s="39"/>
    </row>
    <row r="136" spans="1:26" ht="16.5" customHeight="1">
      <c r="A136" s="553"/>
      <c r="B136" s="553"/>
      <c r="C136" s="614" t="s">
        <v>12656</v>
      </c>
      <c r="D136" s="615" t="s">
        <v>219</v>
      </c>
      <c r="E136" s="615" t="s">
        <v>398</v>
      </c>
      <c r="F136" s="614" t="s">
        <v>12657</v>
      </c>
      <c r="G136" s="60" t="s">
        <v>12649</v>
      </c>
      <c r="H136" s="553"/>
      <c r="I136" s="553"/>
      <c r="J136" s="553"/>
      <c r="K136" s="39"/>
      <c r="L136" s="39"/>
      <c r="M136" s="39"/>
      <c r="N136" s="39"/>
      <c r="O136" s="39"/>
      <c r="P136" s="39"/>
      <c r="Q136" s="39"/>
      <c r="R136" s="39"/>
      <c r="S136" s="39"/>
      <c r="T136" s="39"/>
      <c r="U136" s="39"/>
      <c r="V136" s="39"/>
      <c r="W136" s="39"/>
      <c r="X136" s="39"/>
      <c r="Y136" s="39"/>
      <c r="Z136" s="39"/>
    </row>
    <row r="137" spans="1:26" ht="16.5" customHeight="1">
      <c r="A137" s="554"/>
      <c r="B137" s="554"/>
      <c r="C137" s="554"/>
      <c r="D137" s="554"/>
      <c r="E137" s="554"/>
      <c r="F137" s="554"/>
      <c r="G137" s="203" t="s">
        <v>1752</v>
      </c>
      <c r="H137" s="554"/>
      <c r="I137" s="554"/>
      <c r="J137" s="554"/>
      <c r="K137" s="39"/>
      <c r="L137" s="39"/>
      <c r="M137" s="39"/>
      <c r="N137" s="39"/>
      <c r="O137" s="39"/>
      <c r="P137" s="39"/>
      <c r="Q137" s="39"/>
      <c r="R137" s="39"/>
      <c r="S137" s="39"/>
      <c r="T137" s="39"/>
      <c r="U137" s="39"/>
      <c r="V137" s="39"/>
      <c r="W137" s="39"/>
      <c r="X137" s="39"/>
      <c r="Y137" s="39"/>
      <c r="Z137" s="39"/>
    </row>
    <row r="138" spans="1:26" ht="16.5" customHeight="1">
      <c r="A138" s="46"/>
      <c r="B138" s="46"/>
      <c r="C138" s="85"/>
      <c r="D138" s="36"/>
      <c r="E138" s="36"/>
      <c r="F138" s="36"/>
      <c r="G138" s="36"/>
      <c r="H138" s="36"/>
      <c r="I138" s="36"/>
      <c r="J138" s="36"/>
      <c r="K138" s="39"/>
      <c r="L138" s="39"/>
      <c r="M138" s="39"/>
      <c r="N138" s="39"/>
      <c r="O138" s="39"/>
      <c r="P138" s="39"/>
      <c r="Q138" s="39"/>
      <c r="R138" s="39"/>
      <c r="S138" s="39"/>
      <c r="T138" s="39"/>
      <c r="U138" s="39"/>
      <c r="V138" s="39"/>
      <c r="W138" s="39"/>
      <c r="X138" s="39"/>
      <c r="Y138" s="39"/>
      <c r="Z138" s="39"/>
    </row>
    <row r="139" spans="1:26" ht="16.5" customHeight="1">
      <c r="A139" s="342" t="s">
        <v>163</v>
      </c>
      <c r="B139" s="342" t="s">
        <v>7</v>
      </c>
      <c r="C139" s="342" t="s">
        <v>8</v>
      </c>
      <c r="D139" s="342" t="s">
        <v>167</v>
      </c>
      <c r="E139" s="342" t="s">
        <v>168</v>
      </c>
      <c r="F139" s="342" t="s">
        <v>3507</v>
      </c>
      <c r="G139" s="342" t="s">
        <v>11697</v>
      </c>
      <c r="H139" s="342" t="s">
        <v>89</v>
      </c>
      <c r="I139" s="342" t="s">
        <v>12432</v>
      </c>
      <c r="J139" s="342" t="s">
        <v>91</v>
      </c>
      <c r="K139" s="39"/>
      <c r="L139" s="39"/>
      <c r="M139" s="39"/>
      <c r="N139" s="39"/>
      <c r="O139" s="39"/>
      <c r="P139" s="39"/>
      <c r="Q139" s="39"/>
      <c r="R139" s="39"/>
      <c r="S139" s="39"/>
      <c r="T139" s="39"/>
      <c r="U139" s="39"/>
      <c r="V139" s="39"/>
      <c r="W139" s="39"/>
      <c r="X139" s="39"/>
      <c r="Y139" s="39"/>
      <c r="Z139" s="39"/>
    </row>
    <row r="140" spans="1:26" ht="16.5" customHeight="1">
      <c r="A140" s="708" t="s">
        <v>12658</v>
      </c>
      <c r="B140" s="632" t="s">
        <v>12659</v>
      </c>
      <c r="C140" s="15" t="s">
        <v>12660</v>
      </c>
      <c r="D140" s="41" t="s">
        <v>219</v>
      </c>
      <c r="E140" s="41" t="s">
        <v>2208</v>
      </c>
      <c r="F140" s="15" t="s">
        <v>12661</v>
      </c>
      <c r="G140" s="15" t="s">
        <v>12662</v>
      </c>
      <c r="H140" s="742" t="s">
        <v>97</v>
      </c>
      <c r="I140" s="634"/>
      <c r="J140" s="634"/>
      <c r="K140" s="39"/>
      <c r="L140" s="39"/>
      <c r="M140" s="39"/>
      <c r="N140" s="39"/>
      <c r="O140" s="39"/>
      <c r="P140" s="39"/>
      <c r="Q140" s="39"/>
      <c r="R140" s="39"/>
      <c r="S140" s="39"/>
      <c r="T140" s="39"/>
      <c r="U140" s="39"/>
      <c r="V140" s="39"/>
      <c r="W140" s="39"/>
      <c r="X140" s="39"/>
      <c r="Y140" s="39"/>
      <c r="Z140" s="39"/>
    </row>
    <row r="141" spans="1:26" ht="16.5" customHeight="1">
      <c r="A141" s="553"/>
      <c r="B141" s="553"/>
      <c r="C141" s="15" t="s">
        <v>12663</v>
      </c>
      <c r="D141" s="41" t="s">
        <v>219</v>
      </c>
      <c r="E141" s="41" t="s">
        <v>398</v>
      </c>
      <c r="F141" s="15" t="s">
        <v>12664</v>
      </c>
      <c r="G141" s="15" t="s">
        <v>12665</v>
      </c>
      <c r="H141" s="553"/>
      <c r="I141" s="553"/>
      <c r="J141" s="553"/>
      <c r="K141" s="39"/>
      <c r="L141" s="39"/>
      <c r="M141" s="39"/>
      <c r="N141" s="39"/>
      <c r="O141" s="39"/>
      <c r="P141" s="39"/>
      <c r="Q141" s="39"/>
      <c r="R141" s="39"/>
      <c r="S141" s="39"/>
      <c r="T141" s="39"/>
      <c r="U141" s="39"/>
      <c r="V141" s="39"/>
      <c r="W141" s="39"/>
      <c r="X141" s="39"/>
      <c r="Y141" s="39"/>
      <c r="Z141" s="39"/>
    </row>
    <row r="142" spans="1:26" ht="16.5" customHeight="1">
      <c r="A142" s="553"/>
      <c r="B142" s="553"/>
      <c r="C142" s="15" t="s">
        <v>12666</v>
      </c>
      <c r="D142" s="41" t="s">
        <v>219</v>
      </c>
      <c r="E142" s="41" t="s">
        <v>398</v>
      </c>
      <c r="F142" s="15" t="s">
        <v>12667</v>
      </c>
      <c r="G142" s="15" t="s">
        <v>12668</v>
      </c>
      <c r="H142" s="553"/>
      <c r="I142" s="553"/>
      <c r="J142" s="553"/>
      <c r="K142" s="39"/>
      <c r="L142" s="39"/>
      <c r="M142" s="39"/>
      <c r="N142" s="39"/>
      <c r="O142" s="39"/>
      <c r="P142" s="39"/>
      <c r="Q142" s="39"/>
      <c r="R142" s="39"/>
      <c r="S142" s="39"/>
      <c r="T142" s="39"/>
      <c r="U142" s="39"/>
      <c r="V142" s="39"/>
      <c r="W142" s="39"/>
      <c r="X142" s="39"/>
      <c r="Y142" s="39"/>
      <c r="Z142" s="39"/>
    </row>
    <row r="143" spans="1:26" ht="16.5" customHeight="1">
      <c r="A143" s="553"/>
      <c r="B143" s="553"/>
      <c r="C143" s="15" t="s">
        <v>12669</v>
      </c>
      <c r="D143" s="41" t="s">
        <v>219</v>
      </c>
      <c r="E143" s="41" t="s">
        <v>398</v>
      </c>
      <c r="F143" s="15" t="s">
        <v>12670</v>
      </c>
      <c r="G143" s="19" t="s">
        <v>12671</v>
      </c>
      <c r="H143" s="553"/>
      <c r="I143" s="553"/>
      <c r="J143" s="553"/>
      <c r="K143" s="39"/>
      <c r="L143" s="39"/>
      <c r="M143" s="39"/>
      <c r="N143" s="39"/>
      <c r="O143" s="39"/>
      <c r="P143" s="39"/>
      <c r="Q143" s="39"/>
      <c r="R143" s="39"/>
      <c r="S143" s="39"/>
      <c r="T143" s="39"/>
      <c r="U143" s="39"/>
      <c r="V143" s="39"/>
      <c r="W143" s="39"/>
      <c r="X143" s="39"/>
      <c r="Y143" s="39"/>
      <c r="Z143" s="39"/>
    </row>
    <row r="144" spans="1:26" ht="16.5" customHeight="1">
      <c r="A144" s="553"/>
      <c r="B144" s="553"/>
      <c r="C144" s="564" t="s">
        <v>12672</v>
      </c>
      <c r="D144" s="632" t="s">
        <v>219</v>
      </c>
      <c r="E144" s="632" t="s">
        <v>398</v>
      </c>
      <c r="F144" s="564" t="s">
        <v>12673</v>
      </c>
      <c r="G144" s="15" t="s">
        <v>12674</v>
      </c>
      <c r="H144" s="553"/>
      <c r="I144" s="553"/>
      <c r="J144" s="553"/>
      <c r="K144" s="39"/>
      <c r="L144" s="39"/>
      <c r="M144" s="39"/>
      <c r="N144" s="39"/>
      <c r="O144" s="39"/>
      <c r="P144" s="39"/>
      <c r="Q144" s="39"/>
      <c r="R144" s="39"/>
      <c r="S144" s="39"/>
      <c r="T144" s="39"/>
      <c r="U144" s="39"/>
      <c r="V144" s="39"/>
      <c r="W144" s="39"/>
      <c r="X144" s="39"/>
      <c r="Y144" s="39"/>
      <c r="Z144" s="39"/>
    </row>
    <row r="145" spans="1:26" ht="34.5" customHeight="1">
      <c r="A145" s="553"/>
      <c r="B145" s="553"/>
      <c r="C145" s="554"/>
      <c r="D145" s="554"/>
      <c r="E145" s="554"/>
      <c r="F145" s="554"/>
      <c r="G145" s="15" t="s">
        <v>12675</v>
      </c>
      <c r="H145" s="553"/>
      <c r="I145" s="553"/>
      <c r="J145" s="553"/>
      <c r="K145" s="39"/>
      <c r="L145" s="39"/>
      <c r="M145" s="39"/>
      <c r="N145" s="39"/>
      <c r="O145" s="39"/>
      <c r="P145" s="39"/>
      <c r="Q145" s="39"/>
      <c r="R145" s="39"/>
      <c r="S145" s="39"/>
      <c r="T145" s="39"/>
      <c r="U145" s="39"/>
      <c r="V145" s="39"/>
      <c r="W145" s="39"/>
      <c r="X145" s="39"/>
      <c r="Y145" s="39"/>
      <c r="Z145" s="39"/>
    </row>
    <row r="146" spans="1:26" ht="51.75" customHeight="1">
      <c r="A146" s="553"/>
      <c r="B146" s="553"/>
      <c r="C146" s="564" t="s">
        <v>12676</v>
      </c>
      <c r="D146" s="632" t="s">
        <v>219</v>
      </c>
      <c r="E146" s="632" t="s">
        <v>398</v>
      </c>
      <c r="F146" s="564" t="s">
        <v>12677</v>
      </c>
      <c r="G146" s="15" t="s">
        <v>12678</v>
      </c>
      <c r="H146" s="553"/>
      <c r="I146" s="553"/>
      <c r="J146" s="553"/>
      <c r="K146" s="39"/>
      <c r="L146" s="39"/>
      <c r="M146" s="39"/>
      <c r="N146" s="39"/>
      <c r="O146" s="39"/>
      <c r="P146" s="39"/>
      <c r="Q146" s="39"/>
      <c r="R146" s="39"/>
      <c r="S146" s="39"/>
      <c r="T146" s="39"/>
      <c r="U146" s="39"/>
      <c r="V146" s="39"/>
      <c r="W146" s="39"/>
      <c r="X146" s="39"/>
      <c r="Y146" s="39"/>
      <c r="Z146" s="39"/>
    </row>
    <row r="147" spans="1:26" ht="16.5" customHeight="1">
      <c r="A147" s="553"/>
      <c r="B147" s="553"/>
      <c r="C147" s="554"/>
      <c r="D147" s="554"/>
      <c r="E147" s="554"/>
      <c r="F147" s="554"/>
      <c r="G147" s="15" t="s">
        <v>12679</v>
      </c>
      <c r="H147" s="553"/>
      <c r="I147" s="553"/>
      <c r="J147" s="553"/>
      <c r="K147" s="39"/>
      <c r="L147" s="39"/>
      <c r="M147" s="39"/>
      <c r="N147" s="39"/>
      <c r="O147" s="39"/>
      <c r="P147" s="39"/>
      <c r="Q147" s="39"/>
      <c r="R147" s="39"/>
      <c r="S147" s="39"/>
      <c r="T147" s="39"/>
      <c r="U147" s="39"/>
      <c r="V147" s="39"/>
      <c r="W147" s="39"/>
      <c r="X147" s="39"/>
      <c r="Y147" s="39"/>
      <c r="Z147" s="39"/>
    </row>
    <row r="148" spans="1:26" ht="16.5" customHeight="1">
      <c r="A148" s="553"/>
      <c r="B148" s="553"/>
      <c r="C148" s="564" t="s">
        <v>12680</v>
      </c>
      <c r="D148" s="632" t="s">
        <v>219</v>
      </c>
      <c r="E148" s="41" t="s">
        <v>2782</v>
      </c>
      <c r="F148" s="15" t="s">
        <v>12681</v>
      </c>
      <c r="G148" s="15" t="s">
        <v>12682</v>
      </c>
      <c r="H148" s="553"/>
      <c r="I148" s="553"/>
      <c r="J148" s="553"/>
      <c r="K148" s="39"/>
      <c r="L148" s="39"/>
      <c r="M148" s="39"/>
      <c r="N148" s="39"/>
      <c r="O148" s="39"/>
      <c r="P148" s="39"/>
      <c r="Q148" s="39"/>
      <c r="R148" s="39"/>
      <c r="S148" s="39"/>
      <c r="T148" s="39"/>
      <c r="U148" s="39"/>
      <c r="V148" s="39"/>
      <c r="W148" s="39"/>
      <c r="X148" s="39"/>
      <c r="Y148" s="39"/>
      <c r="Z148" s="39"/>
    </row>
    <row r="149" spans="1:26" ht="16.5" customHeight="1">
      <c r="A149" s="554"/>
      <c r="B149" s="554"/>
      <c r="C149" s="554"/>
      <c r="D149" s="554"/>
      <c r="E149" s="41" t="s">
        <v>181</v>
      </c>
      <c r="F149" s="15" t="s">
        <v>12683</v>
      </c>
      <c r="G149" s="15" t="s">
        <v>12684</v>
      </c>
      <c r="H149" s="554"/>
      <c r="I149" s="554"/>
      <c r="J149" s="554"/>
      <c r="K149" s="39"/>
      <c r="L149" s="39"/>
      <c r="M149" s="39"/>
      <c r="N149" s="39"/>
      <c r="O149" s="39"/>
      <c r="P149" s="39"/>
      <c r="Q149" s="39"/>
      <c r="R149" s="39"/>
      <c r="S149" s="39"/>
      <c r="T149" s="39"/>
      <c r="U149" s="39"/>
      <c r="V149" s="39"/>
      <c r="W149" s="39"/>
      <c r="X149" s="39"/>
      <c r="Y149" s="39"/>
      <c r="Z149" s="39"/>
    </row>
    <row r="150" spans="1:26" ht="16.5" customHeight="1">
      <c r="A150" s="106"/>
      <c r="B150" s="106"/>
      <c r="C150" s="107"/>
      <c r="D150" s="39"/>
      <c r="E150" s="39"/>
      <c r="F150" s="39"/>
      <c r="G150" s="39"/>
      <c r="H150" s="39"/>
      <c r="I150" s="39"/>
      <c r="J150" s="39"/>
      <c r="K150" s="39"/>
      <c r="L150" s="39"/>
      <c r="M150" s="39"/>
      <c r="N150" s="39"/>
      <c r="O150" s="39"/>
      <c r="P150" s="39"/>
      <c r="Q150" s="39"/>
      <c r="R150" s="39"/>
      <c r="S150" s="39"/>
      <c r="T150" s="39"/>
      <c r="U150" s="39"/>
      <c r="V150" s="39"/>
      <c r="W150" s="39"/>
      <c r="X150" s="39"/>
      <c r="Y150" s="39"/>
      <c r="Z150" s="39"/>
    </row>
    <row r="151" spans="1:26" ht="16.5" customHeight="1">
      <c r="A151" s="106"/>
      <c r="B151" s="106"/>
      <c r="C151" s="107"/>
      <c r="D151" s="39"/>
      <c r="E151" s="39"/>
      <c r="F151" s="39"/>
      <c r="G151" s="39"/>
      <c r="H151" s="39"/>
      <c r="I151" s="39"/>
      <c r="J151" s="39"/>
      <c r="K151" s="39"/>
      <c r="L151" s="39"/>
      <c r="M151" s="39"/>
      <c r="N151" s="39"/>
      <c r="O151" s="39"/>
      <c r="P151" s="39"/>
      <c r="Q151" s="39"/>
      <c r="R151" s="39"/>
      <c r="S151" s="39"/>
      <c r="T151" s="39"/>
      <c r="U151" s="39"/>
      <c r="V151" s="39"/>
      <c r="W151" s="39"/>
      <c r="X151" s="39"/>
      <c r="Y151" s="39"/>
      <c r="Z151" s="39"/>
    </row>
    <row r="152" spans="1:26" ht="16.5" customHeight="1">
      <c r="A152" s="106"/>
      <c r="B152" s="106"/>
      <c r="C152" s="107"/>
      <c r="D152" s="39"/>
      <c r="E152" s="39"/>
      <c r="F152" s="39"/>
      <c r="G152" s="39"/>
      <c r="H152" s="39"/>
      <c r="I152" s="39"/>
      <c r="J152" s="39"/>
      <c r="K152" s="39"/>
      <c r="L152" s="39"/>
      <c r="M152" s="39"/>
      <c r="N152" s="39"/>
      <c r="O152" s="39"/>
      <c r="P152" s="39"/>
      <c r="Q152" s="39"/>
      <c r="R152" s="39"/>
      <c r="S152" s="39"/>
      <c r="T152" s="39"/>
      <c r="U152" s="39"/>
      <c r="V152" s="39"/>
      <c r="W152" s="39"/>
      <c r="X152" s="39"/>
      <c r="Y152" s="39"/>
      <c r="Z152" s="39"/>
    </row>
    <row r="153" spans="1:26" ht="16.5" customHeight="1">
      <c r="A153" s="106"/>
      <c r="B153" s="106"/>
      <c r="C153" s="107"/>
      <c r="D153" s="39"/>
      <c r="E153" s="39"/>
      <c r="F153" s="39"/>
      <c r="G153" s="39"/>
      <c r="H153" s="39"/>
      <c r="I153" s="39"/>
      <c r="J153" s="39"/>
      <c r="K153" s="39"/>
      <c r="L153" s="39"/>
      <c r="M153" s="39"/>
      <c r="N153" s="39"/>
      <c r="O153" s="39"/>
      <c r="P153" s="39"/>
      <c r="Q153" s="39"/>
      <c r="R153" s="39"/>
      <c r="S153" s="39"/>
      <c r="T153" s="39"/>
      <c r="U153" s="39"/>
      <c r="V153" s="39"/>
      <c r="W153" s="39"/>
      <c r="X153" s="39"/>
      <c r="Y153" s="39"/>
      <c r="Z153" s="39"/>
    </row>
    <row r="154" spans="1:26" ht="16.5" customHeight="1">
      <c r="A154" s="106"/>
      <c r="B154" s="106"/>
      <c r="C154" s="107"/>
      <c r="D154" s="39"/>
      <c r="E154" s="39"/>
      <c r="F154" s="39"/>
      <c r="G154" s="39"/>
      <c r="H154" s="39"/>
      <c r="I154" s="39"/>
      <c r="J154" s="39"/>
      <c r="K154" s="39"/>
      <c r="L154" s="39"/>
      <c r="M154" s="39"/>
      <c r="N154" s="39"/>
      <c r="O154" s="39"/>
      <c r="P154" s="39"/>
      <c r="Q154" s="39"/>
      <c r="R154" s="39"/>
      <c r="S154" s="39"/>
      <c r="T154" s="39"/>
      <c r="U154" s="39"/>
      <c r="V154" s="39"/>
      <c r="W154" s="39"/>
      <c r="X154" s="39"/>
      <c r="Y154" s="39"/>
      <c r="Z154" s="39"/>
    </row>
    <row r="155" spans="1:26" ht="16.5" customHeight="1">
      <c r="A155" s="106"/>
      <c r="B155" s="106"/>
      <c r="C155" s="107"/>
      <c r="D155" s="39"/>
      <c r="E155" s="39"/>
      <c r="F155" s="39"/>
      <c r="G155" s="39"/>
      <c r="H155" s="39"/>
      <c r="I155" s="39"/>
      <c r="J155" s="39"/>
      <c r="K155" s="39"/>
      <c r="L155" s="39"/>
      <c r="M155" s="39"/>
      <c r="N155" s="39"/>
      <c r="O155" s="39"/>
      <c r="P155" s="39"/>
      <c r="Q155" s="39"/>
      <c r="R155" s="39"/>
      <c r="S155" s="39"/>
      <c r="T155" s="39"/>
      <c r="U155" s="39"/>
      <c r="V155" s="39"/>
      <c r="W155" s="39"/>
      <c r="X155" s="39"/>
      <c r="Y155" s="39"/>
      <c r="Z155" s="39"/>
    </row>
    <row r="156" spans="1:26" ht="16.5" customHeight="1">
      <c r="A156" s="106"/>
      <c r="B156" s="106"/>
      <c r="C156" s="107"/>
      <c r="D156" s="39"/>
      <c r="E156" s="39"/>
      <c r="F156" s="39"/>
      <c r="G156" s="39"/>
      <c r="H156" s="39"/>
      <c r="I156" s="39"/>
      <c r="J156" s="39"/>
      <c r="K156" s="39"/>
      <c r="L156" s="39"/>
      <c r="M156" s="39"/>
      <c r="N156" s="39"/>
      <c r="O156" s="39"/>
      <c r="P156" s="39"/>
      <c r="Q156" s="39"/>
      <c r="R156" s="39"/>
      <c r="S156" s="39"/>
      <c r="T156" s="39"/>
      <c r="U156" s="39"/>
      <c r="V156" s="39"/>
      <c r="W156" s="39"/>
      <c r="X156" s="39"/>
      <c r="Y156" s="39"/>
      <c r="Z156" s="39"/>
    </row>
    <row r="157" spans="1:26" ht="16.5" customHeight="1">
      <c r="A157" s="106"/>
      <c r="B157" s="106"/>
      <c r="C157" s="107"/>
      <c r="D157" s="39"/>
      <c r="E157" s="39"/>
      <c r="F157" s="39"/>
      <c r="G157" s="39"/>
      <c r="H157" s="39"/>
      <c r="I157" s="39"/>
      <c r="J157" s="39"/>
      <c r="K157" s="39"/>
      <c r="L157" s="39"/>
      <c r="M157" s="39"/>
      <c r="N157" s="39"/>
      <c r="O157" s="39"/>
      <c r="P157" s="39"/>
      <c r="Q157" s="39"/>
      <c r="R157" s="39"/>
      <c r="S157" s="39"/>
      <c r="T157" s="39"/>
      <c r="U157" s="39"/>
      <c r="V157" s="39"/>
      <c r="W157" s="39"/>
      <c r="X157" s="39"/>
      <c r="Y157" s="39"/>
      <c r="Z157" s="39"/>
    </row>
    <row r="158" spans="1:26" ht="16.5" customHeight="1">
      <c r="A158" s="106"/>
      <c r="B158" s="106"/>
      <c r="C158" s="107"/>
      <c r="D158" s="39"/>
      <c r="E158" s="39"/>
      <c r="F158" s="39"/>
      <c r="G158" s="39"/>
      <c r="H158" s="39"/>
      <c r="I158" s="39"/>
      <c r="J158" s="39"/>
      <c r="K158" s="39"/>
      <c r="L158" s="39"/>
      <c r="M158" s="39"/>
      <c r="N158" s="39"/>
      <c r="O158" s="39"/>
      <c r="P158" s="39"/>
      <c r="Q158" s="39"/>
      <c r="R158" s="39"/>
      <c r="S158" s="39"/>
      <c r="T158" s="39"/>
      <c r="U158" s="39"/>
      <c r="V158" s="39"/>
      <c r="W158" s="39"/>
      <c r="X158" s="39"/>
      <c r="Y158" s="39"/>
      <c r="Z158" s="39"/>
    </row>
    <row r="159" spans="1:26" ht="16.5" customHeight="1">
      <c r="A159" s="106"/>
      <c r="B159" s="106"/>
      <c r="C159" s="107"/>
      <c r="D159" s="39"/>
      <c r="E159" s="39"/>
      <c r="F159" s="39"/>
      <c r="G159" s="39"/>
      <c r="H159" s="39"/>
      <c r="I159" s="39"/>
      <c r="J159" s="39"/>
      <c r="K159" s="39"/>
      <c r="L159" s="39"/>
      <c r="M159" s="39"/>
      <c r="N159" s="39"/>
      <c r="O159" s="39"/>
      <c r="P159" s="39"/>
      <c r="Q159" s="39"/>
      <c r="R159" s="39"/>
      <c r="S159" s="39"/>
      <c r="T159" s="39"/>
      <c r="U159" s="39"/>
      <c r="V159" s="39"/>
      <c r="W159" s="39"/>
      <c r="X159" s="39"/>
      <c r="Y159" s="39"/>
      <c r="Z159" s="39"/>
    </row>
    <row r="160" spans="1:26" ht="16.5" customHeight="1">
      <c r="A160" s="106"/>
      <c r="B160" s="106"/>
      <c r="C160" s="107"/>
      <c r="D160" s="39"/>
      <c r="E160" s="39"/>
      <c r="F160" s="39"/>
      <c r="G160" s="39"/>
      <c r="H160" s="39"/>
      <c r="I160" s="39"/>
      <c r="J160" s="39"/>
      <c r="K160" s="39"/>
      <c r="L160" s="39"/>
      <c r="M160" s="39"/>
      <c r="N160" s="39"/>
      <c r="O160" s="39"/>
      <c r="P160" s="39"/>
      <c r="Q160" s="39"/>
      <c r="R160" s="39"/>
      <c r="S160" s="39"/>
      <c r="T160" s="39"/>
      <c r="U160" s="39"/>
      <c r="V160" s="39"/>
      <c r="W160" s="39"/>
      <c r="X160" s="39"/>
      <c r="Y160" s="39"/>
      <c r="Z160" s="39"/>
    </row>
    <row r="161" spans="1:26" ht="16.5" customHeight="1">
      <c r="A161" s="106"/>
      <c r="B161" s="106"/>
      <c r="C161" s="107"/>
      <c r="D161" s="39"/>
      <c r="E161" s="39"/>
      <c r="F161" s="39"/>
      <c r="G161" s="39"/>
      <c r="H161" s="39"/>
      <c r="I161" s="39"/>
      <c r="J161" s="39"/>
      <c r="K161" s="39"/>
      <c r="L161" s="39"/>
      <c r="M161" s="39"/>
      <c r="N161" s="39"/>
      <c r="O161" s="39"/>
      <c r="P161" s="39"/>
      <c r="Q161" s="39"/>
      <c r="R161" s="39"/>
      <c r="S161" s="39"/>
      <c r="T161" s="39"/>
      <c r="U161" s="39"/>
      <c r="V161" s="39"/>
      <c r="W161" s="39"/>
      <c r="X161" s="39"/>
      <c r="Y161" s="39"/>
      <c r="Z161" s="39"/>
    </row>
    <row r="162" spans="1:26" ht="16.5" customHeight="1">
      <c r="A162" s="106"/>
      <c r="B162" s="106"/>
      <c r="C162" s="107"/>
      <c r="D162" s="39"/>
      <c r="E162" s="39"/>
      <c r="F162" s="39"/>
      <c r="G162" s="39"/>
      <c r="H162" s="39"/>
      <c r="I162" s="39"/>
      <c r="J162" s="39"/>
      <c r="K162" s="39"/>
      <c r="L162" s="39"/>
      <c r="M162" s="39"/>
      <c r="N162" s="39"/>
      <c r="O162" s="39"/>
      <c r="P162" s="39"/>
      <c r="Q162" s="39"/>
      <c r="R162" s="39"/>
      <c r="S162" s="39"/>
      <c r="T162" s="39"/>
      <c r="U162" s="39"/>
      <c r="V162" s="39"/>
      <c r="W162" s="39"/>
      <c r="X162" s="39"/>
      <c r="Y162" s="39"/>
      <c r="Z162" s="39"/>
    </row>
    <row r="163" spans="1:26" ht="16.5" customHeight="1">
      <c r="A163" s="106"/>
      <c r="B163" s="106"/>
      <c r="C163" s="107"/>
      <c r="D163" s="39"/>
      <c r="E163" s="39"/>
      <c r="F163" s="39"/>
      <c r="G163" s="39"/>
      <c r="H163" s="39"/>
      <c r="I163" s="39"/>
      <c r="J163" s="39"/>
      <c r="K163" s="39"/>
      <c r="L163" s="39"/>
      <c r="M163" s="39"/>
      <c r="N163" s="39"/>
      <c r="O163" s="39"/>
      <c r="P163" s="39"/>
      <c r="Q163" s="39"/>
      <c r="R163" s="39"/>
      <c r="S163" s="39"/>
      <c r="T163" s="39"/>
      <c r="U163" s="39"/>
      <c r="V163" s="39"/>
      <c r="W163" s="39"/>
      <c r="X163" s="39"/>
      <c r="Y163" s="39"/>
      <c r="Z163" s="39"/>
    </row>
    <row r="164" spans="1:26" ht="16.5" customHeight="1">
      <c r="A164" s="106"/>
      <c r="B164" s="106"/>
      <c r="C164" s="107"/>
      <c r="D164" s="39"/>
      <c r="E164" s="39"/>
      <c r="F164" s="39"/>
      <c r="G164" s="39"/>
      <c r="H164" s="39"/>
      <c r="I164" s="39"/>
      <c r="J164" s="39"/>
      <c r="K164" s="39"/>
      <c r="L164" s="39"/>
      <c r="M164" s="39"/>
      <c r="N164" s="39"/>
      <c r="O164" s="39"/>
      <c r="P164" s="39"/>
      <c r="Q164" s="39"/>
      <c r="R164" s="39"/>
      <c r="S164" s="39"/>
      <c r="T164" s="39"/>
      <c r="U164" s="39"/>
      <c r="V164" s="39"/>
      <c r="W164" s="39"/>
      <c r="X164" s="39"/>
      <c r="Y164" s="39"/>
      <c r="Z164" s="39"/>
    </row>
    <row r="165" spans="1:26" ht="16.5" customHeight="1">
      <c r="A165" s="106"/>
      <c r="B165" s="106"/>
      <c r="C165" s="107"/>
      <c r="D165" s="39"/>
      <c r="E165" s="39"/>
      <c r="F165" s="39"/>
      <c r="G165" s="39"/>
      <c r="H165" s="39"/>
      <c r="I165" s="39"/>
      <c r="J165" s="39"/>
      <c r="K165" s="39"/>
      <c r="L165" s="39"/>
      <c r="M165" s="39"/>
      <c r="N165" s="39"/>
      <c r="O165" s="39"/>
      <c r="P165" s="39"/>
      <c r="Q165" s="39"/>
      <c r="R165" s="39"/>
      <c r="S165" s="39"/>
      <c r="T165" s="39"/>
      <c r="U165" s="39"/>
      <c r="V165" s="39"/>
      <c r="W165" s="39"/>
      <c r="X165" s="39"/>
      <c r="Y165" s="39"/>
      <c r="Z165" s="39"/>
    </row>
    <row r="166" spans="1:26" ht="16.5" customHeight="1">
      <c r="A166" s="106"/>
      <c r="B166" s="106"/>
      <c r="C166" s="107"/>
      <c r="D166" s="39"/>
      <c r="E166" s="39"/>
      <c r="F166" s="39"/>
      <c r="G166" s="39"/>
      <c r="H166" s="39"/>
      <c r="I166" s="39"/>
      <c r="J166" s="39"/>
      <c r="K166" s="39"/>
      <c r="L166" s="39"/>
      <c r="M166" s="39"/>
      <c r="N166" s="39"/>
      <c r="O166" s="39"/>
      <c r="P166" s="39"/>
      <c r="Q166" s="39"/>
      <c r="R166" s="39"/>
      <c r="S166" s="39"/>
      <c r="T166" s="39"/>
      <c r="U166" s="39"/>
      <c r="V166" s="39"/>
      <c r="W166" s="39"/>
      <c r="X166" s="39"/>
      <c r="Y166" s="39"/>
      <c r="Z166" s="39"/>
    </row>
    <row r="167" spans="1:26" ht="16.5" customHeight="1">
      <c r="A167" s="106"/>
      <c r="B167" s="106"/>
      <c r="C167" s="107"/>
      <c r="D167" s="39"/>
      <c r="E167" s="39"/>
      <c r="F167" s="39"/>
      <c r="G167" s="39"/>
      <c r="H167" s="39"/>
      <c r="I167" s="39"/>
      <c r="J167" s="39"/>
      <c r="K167" s="39"/>
      <c r="L167" s="39"/>
      <c r="M167" s="39"/>
      <c r="N167" s="39"/>
      <c r="O167" s="39"/>
      <c r="P167" s="39"/>
      <c r="Q167" s="39"/>
      <c r="R167" s="39"/>
      <c r="S167" s="39"/>
      <c r="T167" s="39"/>
      <c r="U167" s="39"/>
      <c r="V167" s="39"/>
      <c r="W167" s="39"/>
      <c r="X167" s="39"/>
      <c r="Y167" s="39"/>
      <c r="Z167" s="39"/>
    </row>
    <row r="168" spans="1:26" ht="16.5" customHeight="1">
      <c r="A168" s="106"/>
      <c r="B168" s="106"/>
      <c r="C168" s="107"/>
      <c r="D168" s="39"/>
      <c r="E168" s="39"/>
      <c r="F168" s="39"/>
      <c r="G168" s="39"/>
      <c r="H168" s="39"/>
      <c r="I168" s="39"/>
      <c r="J168" s="39"/>
      <c r="K168" s="39"/>
      <c r="L168" s="39"/>
      <c r="M168" s="39"/>
      <c r="N168" s="39"/>
      <c r="O168" s="39"/>
      <c r="P168" s="39"/>
      <c r="Q168" s="39"/>
      <c r="R168" s="39"/>
      <c r="S168" s="39"/>
      <c r="T168" s="39"/>
      <c r="U168" s="39"/>
      <c r="V168" s="39"/>
      <c r="W168" s="39"/>
      <c r="X168" s="39"/>
      <c r="Y168" s="39"/>
      <c r="Z168" s="39"/>
    </row>
    <row r="169" spans="1:26" ht="16.5" customHeight="1">
      <c r="A169" s="106"/>
      <c r="B169" s="106"/>
      <c r="C169" s="107"/>
      <c r="D169" s="39"/>
      <c r="E169" s="39"/>
      <c r="F169" s="39"/>
      <c r="G169" s="39"/>
      <c r="H169" s="39"/>
      <c r="I169" s="39"/>
      <c r="J169" s="39"/>
      <c r="K169" s="39"/>
      <c r="L169" s="39"/>
      <c r="M169" s="39"/>
      <c r="N169" s="39"/>
      <c r="O169" s="39"/>
      <c r="P169" s="39"/>
      <c r="Q169" s="39"/>
      <c r="R169" s="39"/>
      <c r="S169" s="39"/>
      <c r="T169" s="39"/>
      <c r="U169" s="39"/>
      <c r="V169" s="39"/>
      <c r="W169" s="39"/>
      <c r="X169" s="39"/>
      <c r="Y169" s="39"/>
      <c r="Z169" s="39"/>
    </row>
    <row r="170" spans="1:26" ht="16.5" customHeight="1">
      <c r="A170" s="106"/>
      <c r="B170" s="106"/>
      <c r="C170" s="107"/>
      <c r="D170" s="39"/>
      <c r="E170" s="39"/>
      <c r="F170" s="39"/>
      <c r="G170" s="39"/>
      <c r="H170" s="39"/>
      <c r="I170" s="39"/>
      <c r="J170" s="39"/>
      <c r="K170" s="39"/>
      <c r="L170" s="39"/>
      <c r="M170" s="39"/>
      <c r="N170" s="39"/>
      <c r="O170" s="39"/>
      <c r="P170" s="39"/>
      <c r="Q170" s="39"/>
      <c r="R170" s="39"/>
      <c r="S170" s="39"/>
      <c r="T170" s="39"/>
      <c r="U170" s="39"/>
      <c r="V170" s="39"/>
      <c r="W170" s="39"/>
      <c r="X170" s="39"/>
      <c r="Y170" s="39"/>
      <c r="Z170" s="39"/>
    </row>
    <row r="171" spans="1:26" ht="16.5" customHeight="1">
      <c r="A171" s="106"/>
      <c r="B171" s="106"/>
      <c r="C171" s="107"/>
      <c r="D171" s="39"/>
      <c r="E171" s="39"/>
      <c r="F171" s="39"/>
      <c r="G171" s="39"/>
      <c r="H171" s="39"/>
      <c r="I171" s="39"/>
      <c r="J171" s="39"/>
      <c r="K171" s="39"/>
      <c r="L171" s="39"/>
      <c r="M171" s="39"/>
      <c r="N171" s="39"/>
      <c r="O171" s="39"/>
      <c r="P171" s="39"/>
      <c r="Q171" s="39"/>
      <c r="R171" s="39"/>
      <c r="S171" s="39"/>
      <c r="T171" s="39"/>
      <c r="U171" s="39"/>
      <c r="V171" s="39"/>
      <c r="W171" s="39"/>
      <c r="X171" s="39"/>
      <c r="Y171" s="39"/>
      <c r="Z171" s="39"/>
    </row>
    <row r="172" spans="1:26" ht="16.5" customHeight="1">
      <c r="A172" s="106"/>
      <c r="B172" s="106"/>
      <c r="C172" s="107"/>
      <c r="D172" s="39"/>
      <c r="E172" s="39"/>
      <c r="F172" s="39"/>
      <c r="G172" s="39"/>
      <c r="H172" s="39"/>
      <c r="I172" s="39"/>
      <c r="J172" s="39"/>
      <c r="K172" s="39"/>
      <c r="L172" s="39"/>
      <c r="M172" s="39"/>
      <c r="N172" s="39"/>
      <c r="O172" s="39"/>
      <c r="P172" s="39"/>
      <c r="Q172" s="39"/>
      <c r="R172" s="39"/>
      <c r="S172" s="39"/>
      <c r="T172" s="39"/>
      <c r="U172" s="39"/>
      <c r="V172" s="39"/>
      <c r="W172" s="39"/>
      <c r="X172" s="39"/>
      <c r="Y172" s="39"/>
      <c r="Z172" s="39"/>
    </row>
    <row r="173" spans="1:26" ht="16.5" customHeight="1">
      <c r="A173" s="106"/>
      <c r="B173" s="106"/>
      <c r="C173" s="107"/>
      <c r="D173" s="39"/>
      <c r="E173" s="39"/>
      <c r="F173" s="39"/>
      <c r="G173" s="39"/>
      <c r="H173" s="39"/>
      <c r="I173" s="39"/>
      <c r="J173" s="39"/>
      <c r="K173" s="39"/>
      <c r="L173" s="39"/>
      <c r="M173" s="39"/>
      <c r="N173" s="39"/>
      <c r="O173" s="39"/>
      <c r="P173" s="39"/>
      <c r="Q173" s="39"/>
      <c r="R173" s="39"/>
      <c r="S173" s="39"/>
      <c r="T173" s="39"/>
      <c r="U173" s="39"/>
      <c r="V173" s="39"/>
      <c r="W173" s="39"/>
      <c r="X173" s="39"/>
      <c r="Y173" s="39"/>
      <c r="Z173" s="39"/>
    </row>
    <row r="174" spans="1:26" ht="16.5" customHeight="1">
      <c r="A174" s="106"/>
      <c r="B174" s="106"/>
      <c r="C174" s="107"/>
      <c r="D174" s="39"/>
      <c r="E174" s="39"/>
      <c r="F174" s="39"/>
      <c r="G174" s="39"/>
      <c r="H174" s="39"/>
      <c r="I174" s="39"/>
      <c r="J174" s="39"/>
      <c r="K174" s="39"/>
      <c r="L174" s="39"/>
      <c r="M174" s="39"/>
      <c r="N174" s="39"/>
      <c r="O174" s="39"/>
      <c r="P174" s="39"/>
      <c r="Q174" s="39"/>
      <c r="R174" s="39"/>
      <c r="S174" s="39"/>
      <c r="T174" s="39"/>
      <c r="U174" s="39"/>
      <c r="V174" s="39"/>
      <c r="W174" s="39"/>
      <c r="X174" s="39"/>
      <c r="Y174" s="39"/>
      <c r="Z174" s="39"/>
    </row>
    <row r="175" spans="1:26" ht="16.5" customHeight="1">
      <c r="A175" s="106"/>
      <c r="B175" s="106"/>
      <c r="C175" s="107"/>
      <c r="D175" s="39"/>
      <c r="E175" s="39"/>
      <c r="F175" s="39"/>
      <c r="G175" s="39"/>
      <c r="H175" s="39"/>
      <c r="I175" s="39"/>
      <c r="J175" s="39"/>
      <c r="K175" s="39"/>
      <c r="L175" s="39"/>
      <c r="M175" s="39"/>
      <c r="N175" s="39"/>
      <c r="O175" s="39"/>
      <c r="P175" s="39"/>
      <c r="Q175" s="39"/>
      <c r="R175" s="39"/>
      <c r="S175" s="39"/>
      <c r="T175" s="39"/>
      <c r="U175" s="39"/>
      <c r="V175" s="39"/>
      <c r="W175" s="39"/>
      <c r="X175" s="39"/>
      <c r="Y175" s="39"/>
      <c r="Z175" s="39"/>
    </row>
    <row r="176" spans="1:26" ht="16.5" customHeight="1">
      <c r="A176" s="106"/>
      <c r="B176" s="106"/>
      <c r="C176" s="107"/>
      <c r="D176" s="39"/>
      <c r="E176" s="39"/>
      <c r="F176" s="39"/>
      <c r="G176" s="39"/>
      <c r="H176" s="39"/>
      <c r="I176" s="39"/>
      <c r="J176" s="39"/>
      <c r="K176" s="39"/>
      <c r="L176" s="39"/>
      <c r="M176" s="39"/>
      <c r="N176" s="39"/>
      <c r="O176" s="39"/>
      <c r="P176" s="39"/>
      <c r="Q176" s="39"/>
      <c r="R176" s="39"/>
      <c r="S176" s="39"/>
      <c r="T176" s="39"/>
      <c r="U176" s="39"/>
      <c r="V176" s="39"/>
      <c r="W176" s="39"/>
      <c r="X176" s="39"/>
      <c r="Y176" s="39"/>
      <c r="Z176" s="39"/>
    </row>
    <row r="177" spans="1:26" ht="16.5" customHeight="1">
      <c r="A177" s="106"/>
      <c r="B177" s="106"/>
      <c r="C177" s="107"/>
      <c r="D177" s="39"/>
      <c r="E177" s="39"/>
      <c r="F177" s="39"/>
      <c r="G177" s="39"/>
      <c r="H177" s="39"/>
      <c r="I177" s="39"/>
      <c r="J177" s="39"/>
      <c r="K177" s="39"/>
      <c r="L177" s="39"/>
      <c r="M177" s="39"/>
      <c r="N177" s="39"/>
      <c r="O177" s="39"/>
      <c r="P177" s="39"/>
      <c r="Q177" s="39"/>
      <c r="R177" s="39"/>
      <c r="S177" s="39"/>
      <c r="T177" s="39"/>
      <c r="U177" s="39"/>
      <c r="V177" s="39"/>
      <c r="W177" s="39"/>
      <c r="X177" s="39"/>
      <c r="Y177" s="39"/>
      <c r="Z177" s="39"/>
    </row>
    <row r="178" spans="1:26" ht="16.5" customHeight="1">
      <c r="A178" s="106"/>
      <c r="B178" s="106"/>
      <c r="C178" s="107"/>
      <c r="D178" s="39"/>
      <c r="E178" s="39"/>
      <c r="F178" s="39"/>
      <c r="G178" s="39"/>
      <c r="H178" s="39"/>
      <c r="I178" s="39"/>
      <c r="J178" s="39"/>
      <c r="K178" s="39"/>
      <c r="L178" s="39"/>
      <c r="M178" s="39"/>
      <c r="N178" s="39"/>
      <c r="O178" s="39"/>
      <c r="P178" s="39"/>
      <c r="Q178" s="39"/>
      <c r="R178" s="39"/>
      <c r="S178" s="39"/>
      <c r="T178" s="39"/>
      <c r="U178" s="39"/>
      <c r="V178" s="39"/>
      <c r="W178" s="39"/>
      <c r="X178" s="39"/>
      <c r="Y178" s="39"/>
      <c r="Z178" s="39"/>
    </row>
    <row r="179" spans="1:26" ht="16.5" customHeight="1">
      <c r="A179" s="106"/>
      <c r="B179" s="106"/>
      <c r="C179" s="107"/>
      <c r="D179" s="39"/>
      <c r="E179" s="39"/>
      <c r="F179" s="39"/>
      <c r="G179" s="39"/>
      <c r="H179" s="39"/>
      <c r="I179" s="39"/>
      <c r="J179" s="39"/>
      <c r="K179" s="39"/>
      <c r="L179" s="39"/>
      <c r="M179" s="39"/>
      <c r="N179" s="39"/>
      <c r="O179" s="39"/>
      <c r="P179" s="39"/>
      <c r="Q179" s="39"/>
      <c r="R179" s="39"/>
      <c r="S179" s="39"/>
      <c r="T179" s="39"/>
      <c r="U179" s="39"/>
      <c r="V179" s="39"/>
      <c r="W179" s="39"/>
      <c r="X179" s="39"/>
      <c r="Y179" s="39"/>
      <c r="Z179" s="39"/>
    </row>
    <row r="180" spans="1:26" ht="16.5" customHeight="1">
      <c r="A180" s="106"/>
      <c r="B180" s="106"/>
      <c r="C180" s="107"/>
      <c r="D180" s="39"/>
      <c r="E180" s="39"/>
      <c r="F180" s="39"/>
      <c r="G180" s="39"/>
      <c r="H180" s="39"/>
      <c r="I180" s="39"/>
      <c r="J180" s="39"/>
      <c r="K180" s="39"/>
      <c r="L180" s="39"/>
      <c r="M180" s="39"/>
      <c r="N180" s="39"/>
      <c r="O180" s="39"/>
      <c r="P180" s="39"/>
      <c r="Q180" s="39"/>
      <c r="R180" s="39"/>
      <c r="S180" s="39"/>
      <c r="T180" s="39"/>
      <c r="U180" s="39"/>
      <c r="V180" s="39"/>
      <c r="W180" s="39"/>
      <c r="X180" s="39"/>
      <c r="Y180" s="39"/>
      <c r="Z180" s="39"/>
    </row>
    <row r="181" spans="1:26" ht="16.5" customHeight="1">
      <c r="A181" s="106"/>
      <c r="B181" s="106"/>
      <c r="C181" s="107"/>
      <c r="D181" s="39"/>
      <c r="E181" s="39"/>
      <c r="F181" s="39"/>
      <c r="G181" s="39"/>
      <c r="H181" s="39"/>
      <c r="I181" s="39"/>
      <c r="J181" s="39"/>
      <c r="K181" s="39"/>
      <c r="L181" s="39"/>
      <c r="M181" s="39"/>
      <c r="N181" s="39"/>
      <c r="O181" s="39"/>
      <c r="P181" s="39"/>
      <c r="Q181" s="39"/>
      <c r="R181" s="39"/>
      <c r="S181" s="39"/>
      <c r="T181" s="39"/>
      <c r="U181" s="39"/>
      <c r="V181" s="39"/>
      <c r="W181" s="39"/>
      <c r="X181" s="39"/>
      <c r="Y181" s="39"/>
      <c r="Z181" s="39"/>
    </row>
    <row r="182" spans="1:26" ht="16.5" customHeight="1">
      <c r="A182" s="106"/>
      <c r="B182" s="106"/>
      <c r="C182" s="107"/>
      <c r="D182" s="39"/>
      <c r="E182" s="39"/>
      <c r="F182" s="39"/>
      <c r="G182" s="39"/>
      <c r="H182" s="39"/>
      <c r="I182" s="39"/>
      <c r="J182" s="39"/>
      <c r="K182" s="39"/>
      <c r="L182" s="39"/>
      <c r="M182" s="39"/>
      <c r="N182" s="39"/>
      <c r="O182" s="39"/>
      <c r="P182" s="39"/>
      <c r="Q182" s="39"/>
      <c r="R182" s="39"/>
      <c r="S182" s="39"/>
      <c r="T182" s="39"/>
      <c r="U182" s="39"/>
      <c r="V182" s="39"/>
      <c r="W182" s="39"/>
      <c r="X182" s="39"/>
      <c r="Y182" s="39"/>
      <c r="Z182" s="39"/>
    </row>
    <row r="183" spans="1:26" ht="16.5" customHeight="1">
      <c r="A183" s="106"/>
      <c r="B183" s="106"/>
      <c r="C183" s="107"/>
      <c r="D183" s="39"/>
      <c r="E183" s="39"/>
      <c r="F183" s="39"/>
      <c r="G183" s="39"/>
      <c r="H183" s="39"/>
      <c r="I183" s="39"/>
      <c r="J183" s="39"/>
      <c r="K183" s="39"/>
      <c r="L183" s="39"/>
      <c r="M183" s="39"/>
      <c r="N183" s="39"/>
      <c r="O183" s="39"/>
      <c r="P183" s="39"/>
      <c r="Q183" s="39"/>
      <c r="R183" s="39"/>
      <c r="S183" s="39"/>
      <c r="T183" s="39"/>
      <c r="U183" s="39"/>
      <c r="V183" s="39"/>
      <c r="W183" s="39"/>
      <c r="X183" s="39"/>
      <c r="Y183" s="39"/>
      <c r="Z183" s="39"/>
    </row>
    <row r="184" spans="1:26" ht="16.5" customHeight="1">
      <c r="A184" s="106"/>
      <c r="B184" s="106"/>
      <c r="C184" s="107"/>
      <c r="D184" s="39"/>
      <c r="E184" s="39"/>
      <c r="F184" s="39"/>
      <c r="G184" s="39"/>
      <c r="H184" s="39"/>
      <c r="I184" s="39"/>
      <c r="J184" s="39"/>
      <c r="K184" s="39"/>
      <c r="L184" s="39"/>
      <c r="M184" s="39"/>
      <c r="N184" s="39"/>
      <c r="O184" s="39"/>
      <c r="P184" s="39"/>
      <c r="Q184" s="39"/>
      <c r="R184" s="39"/>
      <c r="S184" s="39"/>
      <c r="T184" s="39"/>
      <c r="U184" s="39"/>
      <c r="V184" s="39"/>
      <c r="W184" s="39"/>
      <c r="X184" s="39"/>
      <c r="Y184" s="39"/>
      <c r="Z184" s="39"/>
    </row>
    <row r="185" spans="1:26" ht="16.5" customHeight="1">
      <c r="A185" s="106"/>
      <c r="B185" s="106"/>
      <c r="C185" s="107"/>
      <c r="D185" s="39"/>
      <c r="E185" s="39"/>
      <c r="F185" s="39"/>
      <c r="G185" s="39"/>
      <c r="H185" s="39"/>
      <c r="I185" s="39"/>
      <c r="J185" s="39"/>
      <c r="K185" s="39"/>
      <c r="L185" s="39"/>
      <c r="M185" s="39"/>
      <c r="N185" s="39"/>
      <c r="O185" s="39"/>
      <c r="P185" s="39"/>
      <c r="Q185" s="39"/>
      <c r="R185" s="39"/>
      <c r="S185" s="39"/>
      <c r="T185" s="39"/>
      <c r="U185" s="39"/>
      <c r="V185" s="39"/>
      <c r="W185" s="39"/>
      <c r="X185" s="39"/>
      <c r="Y185" s="39"/>
      <c r="Z185" s="39"/>
    </row>
    <row r="186" spans="1:26" ht="16.5" customHeight="1">
      <c r="A186" s="106"/>
      <c r="B186" s="106"/>
      <c r="C186" s="107"/>
      <c r="D186" s="39"/>
      <c r="E186" s="39"/>
      <c r="F186" s="39"/>
      <c r="G186" s="39"/>
      <c r="H186" s="39"/>
      <c r="I186" s="39"/>
      <c r="J186" s="39"/>
      <c r="K186" s="39"/>
      <c r="L186" s="39"/>
      <c r="M186" s="39"/>
      <c r="N186" s="39"/>
      <c r="O186" s="39"/>
      <c r="P186" s="39"/>
      <c r="Q186" s="39"/>
      <c r="R186" s="39"/>
      <c r="S186" s="39"/>
      <c r="T186" s="39"/>
      <c r="U186" s="39"/>
      <c r="V186" s="39"/>
      <c r="W186" s="39"/>
      <c r="X186" s="39"/>
      <c r="Y186" s="39"/>
      <c r="Z186" s="39"/>
    </row>
    <row r="187" spans="1:26" ht="16.5" customHeight="1">
      <c r="A187" s="106"/>
      <c r="B187" s="106"/>
      <c r="C187" s="107"/>
      <c r="D187" s="39"/>
      <c r="E187" s="39"/>
      <c r="F187" s="39"/>
      <c r="G187" s="39"/>
      <c r="H187" s="39"/>
      <c r="I187" s="39"/>
      <c r="J187" s="39"/>
      <c r="K187" s="39"/>
      <c r="L187" s="39"/>
      <c r="M187" s="39"/>
      <c r="N187" s="39"/>
      <c r="O187" s="39"/>
      <c r="P187" s="39"/>
      <c r="Q187" s="39"/>
      <c r="R187" s="39"/>
      <c r="S187" s="39"/>
      <c r="T187" s="39"/>
      <c r="U187" s="39"/>
      <c r="V187" s="39"/>
      <c r="W187" s="39"/>
      <c r="X187" s="39"/>
      <c r="Y187" s="39"/>
      <c r="Z187" s="39"/>
    </row>
    <row r="188" spans="1:26" ht="16.5" customHeight="1">
      <c r="A188" s="106"/>
      <c r="B188" s="106"/>
      <c r="C188" s="107"/>
      <c r="D188" s="39"/>
      <c r="E188" s="39"/>
      <c r="F188" s="39"/>
      <c r="G188" s="39"/>
      <c r="H188" s="39"/>
      <c r="I188" s="39"/>
      <c r="J188" s="39"/>
      <c r="K188" s="39"/>
      <c r="L188" s="39"/>
      <c r="M188" s="39"/>
      <c r="N188" s="39"/>
      <c r="O188" s="39"/>
      <c r="P188" s="39"/>
      <c r="Q188" s="39"/>
      <c r="R188" s="39"/>
      <c r="S188" s="39"/>
      <c r="T188" s="39"/>
      <c r="U188" s="39"/>
      <c r="V188" s="39"/>
      <c r="W188" s="39"/>
      <c r="X188" s="39"/>
      <c r="Y188" s="39"/>
      <c r="Z188" s="39"/>
    </row>
    <row r="189" spans="1:26" ht="16.5" customHeight="1">
      <c r="A189" s="106"/>
      <c r="B189" s="106"/>
      <c r="C189" s="107"/>
      <c r="D189" s="39"/>
      <c r="E189" s="39"/>
      <c r="F189" s="39"/>
      <c r="G189" s="39"/>
      <c r="H189" s="39"/>
      <c r="I189" s="39"/>
      <c r="J189" s="39"/>
      <c r="K189" s="39"/>
      <c r="L189" s="39"/>
      <c r="M189" s="39"/>
      <c r="N189" s="39"/>
      <c r="O189" s="39"/>
      <c r="P189" s="39"/>
      <c r="Q189" s="39"/>
      <c r="R189" s="39"/>
      <c r="S189" s="39"/>
      <c r="T189" s="39"/>
      <c r="U189" s="39"/>
      <c r="V189" s="39"/>
      <c r="W189" s="39"/>
      <c r="X189" s="39"/>
      <c r="Y189" s="39"/>
      <c r="Z189" s="39"/>
    </row>
    <row r="190" spans="1:26" ht="16.5" customHeight="1">
      <c r="A190" s="106"/>
      <c r="B190" s="106"/>
      <c r="C190" s="107"/>
      <c r="D190" s="39"/>
      <c r="E190" s="39"/>
      <c r="F190" s="39"/>
      <c r="G190" s="39"/>
      <c r="H190" s="39"/>
      <c r="I190" s="39"/>
      <c r="J190" s="39"/>
      <c r="K190" s="39"/>
      <c r="L190" s="39"/>
      <c r="M190" s="39"/>
      <c r="N190" s="39"/>
      <c r="O190" s="39"/>
      <c r="P190" s="39"/>
      <c r="Q190" s="39"/>
      <c r="R190" s="39"/>
      <c r="S190" s="39"/>
      <c r="T190" s="39"/>
      <c r="U190" s="39"/>
      <c r="V190" s="39"/>
      <c r="W190" s="39"/>
      <c r="X190" s="39"/>
      <c r="Y190" s="39"/>
      <c r="Z190" s="39"/>
    </row>
    <row r="191" spans="1:26" ht="16.5" customHeight="1">
      <c r="A191" s="106"/>
      <c r="B191" s="106"/>
      <c r="C191" s="107"/>
      <c r="D191" s="39"/>
      <c r="E191" s="39"/>
      <c r="F191" s="39"/>
      <c r="G191" s="39"/>
      <c r="H191" s="39"/>
      <c r="I191" s="39"/>
      <c r="J191" s="39"/>
      <c r="K191" s="39"/>
      <c r="L191" s="39"/>
      <c r="M191" s="39"/>
      <c r="N191" s="39"/>
      <c r="O191" s="39"/>
      <c r="P191" s="39"/>
      <c r="Q191" s="39"/>
      <c r="R191" s="39"/>
      <c r="S191" s="39"/>
      <c r="T191" s="39"/>
      <c r="U191" s="39"/>
      <c r="V191" s="39"/>
      <c r="W191" s="39"/>
      <c r="X191" s="39"/>
      <c r="Y191" s="39"/>
      <c r="Z191" s="39"/>
    </row>
    <row r="192" spans="1:26" ht="16.5" customHeight="1">
      <c r="A192" s="106"/>
      <c r="B192" s="106"/>
      <c r="C192" s="107"/>
      <c r="D192" s="39"/>
      <c r="E192" s="39"/>
      <c r="F192" s="39"/>
      <c r="G192" s="39"/>
      <c r="H192" s="39"/>
      <c r="I192" s="39"/>
      <c r="J192" s="39"/>
      <c r="K192" s="39"/>
      <c r="L192" s="39"/>
      <c r="M192" s="39"/>
      <c r="N192" s="39"/>
      <c r="O192" s="39"/>
      <c r="P192" s="39"/>
      <c r="Q192" s="39"/>
      <c r="R192" s="39"/>
      <c r="S192" s="39"/>
      <c r="T192" s="39"/>
      <c r="U192" s="39"/>
      <c r="V192" s="39"/>
      <c r="W192" s="39"/>
      <c r="X192" s="39"/>
      <c r="Y192" s="39"/>
      <c r="Z192" s="39"/>
    </row>
    <row r="193" spans="1:26" ht="16.5" customHeight="1">
      <c r="A193" s="106"/>
      <c r="B193" s="106"/>
      <c r="C193" s="107"/>
      <c r="D193" s="39"/>
      <c r="E193" s="39"/>
      <c r="F193" s="39"/>
      <c r="G193" s="39"/>
      <c r="H193" s="39"/>
      <c r="I193" s="39"/>
      <c r="J193" s="39"/>
      <c r="K193" s="39"/>
      <c r="L193" s="39"/>
      <c r="M193" s="39"/>
      <c r="N193" s="39"/>
      <c r="O193" s="39"/>
      <c r="P193" s="39"/>
      <c r="Q193" s="39"/>
      <c r="R193" s="39"/>
      <c r="S193" s="39"/>
      <c r="T193" s="39"/>
      <c r="U193" s="39"/>
      <c r="V193" s="39"/>
      <c r="W193" s="39"/>
      <c r="X193" s="39"/>
      <c r="Y193" s="39"/>
      <c r="Z193" s="39"/>
    </row>
    <row r="194" spans="1:26" ht="16.5" customHeight="1">
      <c r="A194" s="106"/>
      <c r="B194" s="106"/>
      <c r="C194" s="107"/>
      <c r="D194" s="39"/>
      <c r="E194" s="39"/>
      <c r="F194" s="39"/>
      <c r="G194" s="39"/>
      <c r="H194" s="39"/>
      <c r="I194" s="39"/>
      <c r="J194" s="39"/>
      <c r="K194" s="39"/>
      <c r="L194" s="39"/>
      <c r="M194" s="39"/>
      <c r="N194" s="39"/>
      <c r="O194" s="39"/>
      <c r="P194" s="39"/>
      <c r="Q194" s="39"/>
      <c r="R194" s="39"/>
      <c r="S194" s="39"/>
      <c r="T194" s="39"/>
      <c r="U194" s="39"/>
      <c r="V194" s="39"/>
      <c r="W194" s="39"/>
      <c r="X194" s="39"/>
      <c r="Y194" s="39"/>
      <c r="Z194" s="39"/>
    </row>
    <row r="195" spans="1:26" ht="16.5" customHeight="1">
      <c r="A195" s="106"/>
      <c r="B195" s="106"/>
      <c r="C195" s="107"/>
      <c r="D195" s="39"/>
      <c r="E195" s="39"/>
      <c r="F195" s="39"/>
      <c r="G195" s="39"/>
      <c r="H195" s="39"/>
      <c r="I195" s="39"/>
      <c r="J195" s="39"/>
      <c r="K195" s="39"/>
      <c r="L195" s="39"/>
      <c r="M195" s="39"/>
      <c r="N195" s="39"/>
      <c r="O195" s="39"/>
      <c r="P195" s="39"/>
      <c r="Q195" s="39"/>
      <c r="R195" s="39"/>
      <c r="S195" s="39"/>
      <c r="T195" s="39"/>
      <c r="U195" s="39"/>
      <c r="V195" s="39"/>
      <c r="W195" s="39"/>
      <c r="X195" s="39"/>
      <c r="Y195" s="39"/>
      <c r="Z195" s="39"/>
    </row>
    <row r="196" spans="1:26" ht="16.5" customHeight="1">
      <c r="A196" s="106"/>
      <c r="B196" s="106"/>
      <c r="C196" s="107"/>
      <c r="D196" s="39"/>
      <c r="E196" s="39"/>
      <c r="F196" s="39"/>
      <c r="G196" s="39"/>
      <c r="H196" s="39"/>
      <c r="I196" s="39"/>
      <c r="J196" s="39"/>
      <c r="K196" s="39"/>
      <c r="L196" s="39"/>
      <c r="M196" s="39"/>
      <c r="N196" s="39"/>
      <c r="O196" s="39"/>
      <c r="P196" s="39"/>
      <c r="Q196" s="39"/>
      <c r="R196" s="39"/>
      <c r="S196" s="39"/>
      <c r="T196" s="39"/>
      <c r="U196" s="39"/>
      <c r="V196" s="39"/>
      <c r="W196" s="39"/>
      <c r="X196" s="39"/>
      <c r="Y196" s="39"/>
      <c r="Z196" s="39"/>
    </row>
    <row r="197" spans="1:26" ht="16.5" customHeight="1">
      <c r="A197" s="106"/>
      <c r="B197" s="106"/>
      <c r="C197" s="107"/>
      <c r="D197" s="39"/>
      <c r="E197" s="39"/>
      <c r="F197" s="39"/>
      <c r="G197" s="39"/>
      <c r="H197" s="39"/>
      <c r="I197" s="39"/>
      <c r="J197" s="39"/>
      <c r="K197" s="39"/>
      <c r="L197" s="39"/>
      <c r="M197" s="39"/>
      <c r="N197" s="39"/>
      <c r="O197" s="39"/>
      <c r="P197" s="39"/>
      <c r="Q197" s="39"/>
      <c r="R197" s="39"/>
      <c r="S197" s="39"/>
      <c r="T197" s="39"/>
      <c r="U197" s="39"/>
      <c r="V197" s="39"/>
      <c r="W197" s="39"/>
      <c r="X197" s="39"/>
      <c r="Y197" s="39"/>
      <c r="Z197" s="39"/>
    </row>
    <row r="198" spans="1:26" ht="16.5" customHeight="1">
      <c r="A198" s="106"/>
      <c r="B198" s="106"/>
      <c r="C198" s="107"/>
      <c r="D198" s="39"/>
      <c r="E198" s="39"/>
      <c r="F198" s="39"/>
      <c r="G198" s="39"/>
      <c r="H198" s="39"/>
      <c r="I198" s="39"/>
      <c r="J198" s="39"/>
      <c r="K198" s="39"/>
      <c r="L198" s="39"/>
      <c r="M198" s="39"/>
      <c r="N198" s="39"/>
      <c r="O198" s="39"/>
      <c r="P198" s="39"/>
      <c r="Q198" s="39"/>
      <c r="R198" s="39"/>
      <c r="S198" s="39"/>
      <c r="T198" s="39"/>
      <c r="U198" s="39"/>
      <c r="V198" s="39"/>
      <c r="W198" s="39"/>
      <c r="X198" s="39"/>
      <c r="Y198" s="39"/>
      <c r="Z198" s="39"/>
    </row>
    <row r="199" spans="1:26" ht="16.5" customHeight="1">
      <c r="A199" s="106"/>
      <c r="B199" s="106"/>
      <c r="C199" s="107"/>
      <c r="D199" s="39"/>
      <c r="E199" s="39"/>
      <c r="F199" s="39"/>
      <c r="G199" s="39"/>
      <c r="H199" s="39"/>
      <c r="I199" s="39"/>
      <c r="J199" s="39"/>
      <c r="K199" s="39"/>
      <c r="L199" s="39"/>
      <c r="M199" s="39"/>
      <c r="N199" s="39"/>
      <c r="O199" s="39"/>
      <c r="P199" s="39"/>
      <c r="Q199" s="39"/>
      <c r="R199" s="39"/>
      <c r="S199" s="39"/>
      <c r="T199" s="39"/>
      <c r="U199" s="39"/>
      <c r="V199" s="39"/>
      <c r="W199" s="39"/>
      <c r="X199" s="39"/>
      <c r="Y199" s="39"/>
      <c r="Z199" s="39"/>
    </row>
    <row r="200" spans="1:26" ht="16.5" customHeight="1">
      <c r="A200" s="106"/>
      <c r="B200" s="106"/>
      <c r="C200" s="107"/>
      <c r="D200" s="39"/>
      <c r="E200" s="39"/>
      <c r="F200" s="39"/>
      <c r="G200" s="39"/>
      <c r="H200" s="39"/>
      <c r="I200" s="39"/>
      <c r="J200" s="39"/>
      <c r="K200" s="39"/>
      <c r="L200" s="39"/>
      <c r="M200" s="39"/>
      <c r="N200" s="39"/>
      <c r="O200" s="39"/>
      <c r="P200" s="39"/>
      <c r="Q200" s="39"/>
      <c r="R200" s="39"/>
      <c r="S200" s="39"/>
      <c r="T200" s="39"/>
      <c r="U200" s="39"/>
      <c r="V200" s="39"/>
      <c r="W200" s="39"/>
      <c r="X200" s="39"/>
      <c r="Y200" s="39"/>
      <c r="Z200" s="39"/>
    </row>
    <row r="201" spans="1:26" ht="16.5" customHeight="1">
      <c r="A201" s="106"/>
      <c r="B201" s="106"/>
      <c r="C201" s="107"/>
      <c r="D201" s="39"/>
      <c r="E201" s="39"/>
      <c r="F201" s="39"/>
      <c r="G201" s="39"/>
      <c r="H201" s="39"/>
      <c r="I201" s="39"/>
      <c r="J201" s="39"/>
      <c r="K201" s="39"/>
      <c r="L201" s="39"/>
      <c r="M201" s="39"/>
      <c r="N201" s="39"/>
      <c r="O201" s="39"/>
      <c r="P201" s="39"/>
      <c r="Q201" s="39"/>
      <c r="R201" s="39"/>
      <c r="S201" s="39"/>
      <c r="T201" s="39"/>
      <c r="U201" s="39"/>
      <c r="V201" s="39"/>
      <c r="W201" s="39"/>
      <c r="X201" s="39"/>
      <c r="Y201" s="39"/>
      <c r="Z201" s="39"/>
    </row>
    <row r="202" spans="1:26" ht="16.5" customHeight="1">
      <c r="A202" s="106"/>
      <c r="B202" s="106"/>
      <c r="C202" s="107"/>
      <c r="D202" s="39"/>
      <c r="E202" s="39"/>
      <c r="F202" s="39"/>
      <c r="G202" s="39"/>
      <c r="H202" s="39"/>
      <c r="I202" s="39"/>
      <c r="J202" s="39"/>
      <c r="K202" s="39"/>
      <c r="L202" s="39"/>
      <c r="M202" s="39"/>
      <c r="N202" s="39"/>
      <c r="O202" s="39"/>
      <c r="P202" s="39"/>
      <c r="Q202" s="39"/>
      <c r="R202" s="39"/>
      <c r="S202" s="39"/>
      <c r="T202" s="39"/>
      <c r="U202" s="39"/>
      <c r="V202" s="39"/>
      <c r="W202" s="39"/>
      <c r="X202" s="39"/>
      <c r="Y202" s="39"/>
      <c r="Z202" s="39"/>
    </row>
    <row r="203" spans="1:26" ht="16.5" customHeight="1">
      <c r="A203" s="106"/>
      <c r="B203" s="106"/>
      <c r="C203" s="107"/>
      <c r="D203" s="39"/>
      <c r="E203" s="39"/>
      <c r="F203" s="39"/>
      <c r="G203" s="39"/>
      <c r="H203" s="39"/>
      <c r="I203" s="39"/>
      <c r="J203" s="39"/>
      <c r="K203" s="39"/>
      <c r="L203" s="39"/>
      <c r="M203" s="39"/>
      <c r="N203" s="39"/>
      <c r="O203" s="39"/>
      <c r="P203" s="39"/>
      <c r="Q203" s="39"/>
      <c r="R203" s="39"/>
      <c r="S203" s="39"/>
      <c r="T203" s="39"/>
      <c r="U203" s="39"/>
      <c r="V203" s="39"/>
      <c r="W203" s="39"/>
      <c r="X203" s="39"/>
      <c r="Y203" s="39"/>
      <c r="Z203" s="39"/>
    </row>
    <row r="204" spans="1:26" ht="16.5" customHeight="1">
      <c r="A204" s="106"/>
      <c r="B204" s="106"/>
      <c r="C204" s="107"/>
      <c r="D204" s="39"/>
      <c r="E204" s="39"/>
      <c r="F204" s="39"/>
      <c r="G204" s="39"/>
      <c r="H204" s="39"/>
      <c r="I204" s="39"/>
      <c r="J204" s="39"/>
      <c r="K204" s="39"/>
      <c r="L204" s="39"/>
      <c r="M204" s="39"/>
      <c r="N204" s="39"/>
      <c r="O204" s="39"/>
      <c r="P204" s="39"/>
      <c r="Q204" s="39"/>
      <c r="R204" s="39"/>
      <c r="S204" s="39"/>
      <c r="T204" s="39"/>
      <c r="U204" s="39"/>
      <c r="V204" s="39"/>
      <c r="W204" s="39"/>
      <c r="X204" s="39"/>
      <c r="Y204" s="39"/>
      <c r="Z204" s="39"/>
    </row>
    <row r="205" spans="1:26" ht="16.5" customHeight="1">
      <c r="A205" s="106"/>
      <c r="B205" s="106"/>
      <c r="C205" s="107"/>
      <c r="D205" s="39"/>
      <c r="E205" s="39"/>
      <c r="F205" s="39"/>
      <c r="G205" s="39"/>
      <c r="H205" s="39"/>
      <c r="I205" s="39"/>
      <c r="J205" s="39"/>
      <c r="K205" s="39"/>
      <c r="L205" s="39"/>
      <c r="M205" s="39"/>
      <c r="N205" s="39"/>
      <c r="O205" s="39"/>
      <c r="P205" s="39"/>
      <c r="Q205" s="39"/>
      <c r="R205" s="39"/>
      <c r="S205" s="39"/>
      <c r="T205" s="39"/>
      <c r="U205" s="39"/>
      <c r="V205" s="39"/>
      <c r="W205" s="39"/>
      <c r="X205" s="39"/>
      <c r="Y205" s="39"/>
      <c r="Z205" s="39"/>
    </row>
    <row r="206" spans="1:26" ht="16.5" customHeight="1">
      <c r="A206" s="106"/>
      <c r="B206" s="106"/>
      <c r="C206" s="107"/>
      <c r="D206" s="39"/>
      <c r="E206" s="39"/>
      <c r="F206" s="39"/>
      <c r="G206" s="39"/>
      <c r="H206" s="39"/>
      <c r="I206" s="39"/>
      <c r="J206" s="39"/>
      <c r="K206" s="39"/>
      <c r="L206" s="39"/>
      <c r="M206" s="39"/>
      <c r="N206" s="39"/>
      <c r="O206" s="39"/>
      <c r="P206" s="39"/>
      <c r="Q206" s="39"/>
      <c r="R206" s="39"/>
      <c r="S206" s="39"/>
      <c r="T206" s="39"/>
      <c r="U206" s="39"/>
      <c r="V206" s="39"/>
      <c r="W206" s="39"/>
      <c r="X206" s="39"/>
      <c r="Y206" s="39"/>
      <c r="Z206" s="39"/>
    </row>
    <row r="207" spans="1:26" ht="16.5" customHeight="1">
      <c r="A207" s="106"/>
      <c r="B207" s="106"/>
      <c r="C207" s="107"/>
      <c r="D207" s="39"/>
      <c r="E207" s="39"/>
      <c r="F207" s="39"/>
      <c r="G207" s="39"/>
      <c r="H207" s="39"/>
      <c r="I207" s="39"/>
      <c r="J207" s="39"/>
      <c r="K207" s="39"/>
      <c r="L207" s="39"/>
      <c r="M207" s="39"/>
      <c r="N207" s="39"/>
      <c r="O207" s="39"/>
      <c r="P207" s="39"/>
      <c r="Q207" s="39"/>
      <c r="R207" s="39"/>
      <c r="S207" s="39"/>
      <c r="T207" s="39"/>
      <c r="U207" s="39"/>
      <c r="V207" s="39"/>
      <c r="W207" s="39"/>
      <c r="X207" s="39"/>
      <c r="Y207" s="39"/>
      <c r="Z207" s="39"/>
    </row>
    <row r="208" spans="1:26" ht="16.5" customHeight="1">
      <c r="A208" s="106"/>
      <c r="B208" s="106"/>
      <c r="C208" s="107"/>
      <c r="D208" s="39"/>
      <c r="E208" s="39"/>
      <c r="F208" s="39"/>
      <c r="G208" s="39"/>
      <c r="H208" s="39"/>
      <c r="I208" s="39"/>
      <c r="J208" s="39"/>
      <c r="K208" s="39"/>
      <c r="L208" s="39"/>
      <c r="M208" s="39"/>
      <c r="N208" s="39"/>
      <c r="O208" s="39"/>
      <c r="P208" s="39"/>
      <c r="Q208" s="39"/>
      <c r="R208" s="39"/>
      <c r="S208" s="39"/>
      <c r="T208" s="39"/>
      <c r="U208" s="39"/>
      <c r="V208" s="39"/>
      <c r="W208" s="39"/>
      <c r="X208" s="39"/>
      <c r="Y208" s="39"/>
      <c r="Z208" s="39"/>
    </row>
    <row r="209" spans="1:26" ht="16.5" customHeight="1">
      <c r="A209" s="106"/>
      <c r="B209" s="106"/>
      <c r="C209" s="107"/>
      <c r="D209" s="39"/>
      <c r="E209" s="39"/>
      <c r="F209" s="39"/>
      <c r="G209" s="39"/>
      <c r="H209" s="39"/>
      <c r="I209" s="39"/>
      <c r="J209" s="39"/>
      <c r="K209" s="39"/>
      <c r="L209" s="39"/>
      <c r="M209" s="39"/>
      <c r="N209" s="39"/>
      <c r="O209" s="39"/>
      <c r="P209" s="39"/>
      <c r="Q209" s="39"/>
      <c r="R209" s="39"/>
      <c r="S209" s="39"/>
      <c r="T209" s="39"/>
      <c r="U209" s="39"/>
      <c r="V209" s="39"/>
      <c r="W209" s="39"/>
      <c r="X209" s="39"/>
      <c r="Y209" s="39"/>
      <c r="Z209" s="39"/>
    </row>
    <row r="210" spans="1:26" ht="16.5" customHeight="1">
      <c r="A210" s="106"/>
      <c r="B210" s="106"/>
      <c r="C210" s="107"/>
      <c r="D210" s="39"/>
      <c r="E210" s="39"/>
      <c r="F210" s="39"/>
      <c r="G210" s="39"/>
      <c r="H210" s="39"/>
      <c r="I210" s="39"/>
      <c r="J210" s="39"/>
      <c r="K210" s="39"/>
      <c r="L210" s="39"/>
      <c r="M210" s="39"/>
      <c r="N210" s="39"/>
      <c r="O210" s="39"/>
      <c r="P210" s="39"/>
      <c r="Q210" s="39"/>
      <c r="R210" s="39"/>
      <c r="S210" s="39"/>
      <c r="T210" s="39"/>
      <c r="U210" s="39"/>
      <c r="V210" s="39"/>
      <c r="W210" s="39"/>
      <c r="X210" s="39"/>
      <c r="Y210" s="39"/>
      <c r="Z210" s="39"/>
    </row>
    <row r="211" spans="1:26" ht="16.5" customHeight="1">
      <c r="A211" s="106"/>
      <c r="B211" s="106"/>
      <c r="C211" s="107"/>
      <c r="D211" s="39"/>
      <c r="E211" s="39"/>
      <c r="F211" s="39"/>
      <c r="G211" s="39"/>
      <c r="H211" s="39"/>
      <c r="I211" s="39"/>
      <c r="J211" s="39"/>
      <c r="K211" s="39"/>
      <c r="L211" s="39"/>
      <c r="M211" s="39"/>
      <c r="N211" s="39"/>
      <c r="O211" s="39"/>
      <c r="P211" s="39"/>
      <c r="Q211" s="39"/>
      <c r="R211" s="39"/>
      <c r="S211" s="39"/>
      <c r="T211" s="39"/>
      <c r="U211" s="39"/>
      <c r="V211" s="39"/>
      <c r="W211" s="39"/>
      <c r="X211" s="39"/>
      <c r="Y211" s="39"/>
      <c r="Z211" s="39"/>
    </row>
    <row r="212" spans="1:26" ht="16.5" customHeight="1">
      <c r="A212" s="106"/>
      <c r="B212" s="106"/>
      <c r="C212" s="107"/>
      <c r="D212" s="39"/>
      <c r="E212" s="39"/>
      <c r="F212" s="39"/>
      <c r="G212" s="39"/>
      <c r="H212" s="39"/>
      <c r="I212" s="39"/>
      <c r="J212" s="39"/>
      <c r="K212" s="39"/>
      <c r="L212" s="39"/>
      <c r="M212" s="39"/>
      <c r="N212" s="39"/>
      <c r="O212" s="39"/>
      <c r="P212" s="39"/>
      <c r="Q212" s="39"/>
      <c r="R212" s="39"/>
      <c r="S212" s="39"/>
      <c r="T212" s="39"/>
      <c r="U212" s="39"/>
      <c r="V212" s="39"/>
      <c r="W212" s="39"/>
      <c r="X212" s="39"/>
      <c r="Y212" s="39"/>
      <c r="Z212" s="39"/>
    </row>
    <row r="213" spans="1:26" ht="16.5" customHeight="1">
      <c r="A213" s="106"/>
      <c r="B213" s="106"/>
      <c r="C213" s="107"/>
      <c r="D213" s="39"/>
      <c r="E213" s="39"/>
      <c r="F213" s="39"/>
      <c r="G213" s="39"/>
      <c r="H213" s="39"/>
      <c r="I213" s="39"/>
      <c r="J213" s="39"/>
      <c r="K213" s="39"/>
      <c r="L213" s="39"/>
      <c r="M213" s="39"/>
      <c r="N213" s="39"/>
      <c r="O213" s="39"/>
      <c r="P213" s="39"/>
      <c r="Q213" s="39"/>
      <c r="R213" s="39"/>
      <c r="S213" s="39"/>
      <c r="T213" s="39"/>
      <c r="U213" s="39"/>
      <c r="V213" s="39"/>
      <c r="W213" s="39"/>
      <c r="X213" s="39"/>
      <c r="Y213" s="39"/>
      <c r="Z213" s="39"/>
    </row>
    <row r="214" spans="1:26" ht="16.5" customHeight="1">
      <c r="A214" s="106"/>
      <c r="B214" s="106"/>
      <c r="C214" s="107"/>
      <c r="D214" s="39"/>
      <c r="E214" s="39"/>
      <c r="F214" s="39"/>
      <c r="G214" s="39"/>
      <c r="H214" s="39"/>
      <c r="I214" s="39"/>
      <c r="J214" s="39"/>
      <c r="K214" s="39"/>
      <c r="L214" s="39"/>
      <c r="M214" s="39"/>
      <c r="N214" s="39"/>
      <c r="O214" s="39"/>
      <c r="P214" s="39"/>
      <c r="Q214" s="39"/>
      <c r="R214" s="39"/>
      <c r="S214" s="39"/>
      <c r="T214" s="39"/>
      <c r="U214" s="39"/>
      <c r="V214" s="39"/>
      <c r="W214" s="39"/>
      <c r="X214" s="39"/>
      <c r="Y214" s="39"/>
      <c r="Z214" s="39"/>
    </row>
    <row r="215" spans="1:26" ht="16.5" customHeight="1">
      <c r="A215" s="106"/>
      <c r="B215" s="106"/>
      <c r="C215" s="107"/>
      <c r="D215" s="39"/>
      <c r="E215" s="39"/>
      <c r="F215" s="39"/>
      <c r="G215" s="39"/>
      <c r="H215" s="39"/>
      <c r="I215" s="39"/>
      <c r="J215" s="39"/>
      <c r="K215" s="39"/>
      <c r="L215" s="39"/>
      <c r="M215" s="39"/>
      <c r="N215" s="39"/>
      <c r="O215" s="39"/>
      <c r="P215" s="39"/>
      <c r="Q215" s="39"/>
      <c r="R215" s="39"/>
      <c r="S215" s="39"/>
      <c r="T215" s="39"/>
      <c r="U215" s="39"/>
      <c r="V215" s="39"/>
      <c r="W215" s="39"/>
      <c r="X215" s="39"/>
      <c r="Y215" s="39"/>
      <c r="Z215" s="39"/>
    </row>
    <row r="216" spans="1:26" ht="16.5" customHeight="1">
      <c r="A216" s="106"/>
      <c r="B216" s="106"/>
      <c r="C216" s="107"/>
      <c r="D216" s="39"/>
      <c r="E216" s="39"/>
      <c r="F216" s="39"/>
      <c r="G216" s="39"/>
      <c r="H216" s="39"/>
      <c r="I216" s="39"/>
      <c r="J216" s="39"/>
      <c r="K216" s="39"/>
      <c r="L216" s="39"/>
      <c r="M216" s="39"/>
      <c r="N216" s="39"/>
      <c r="O216" s="39"/>
      <c r="P216" s="39"/>
      <c r="Q216" s="39"/>
      <c r="R216" s="39"/>
      <c r="S216" s="39"/>
      <c r="T216" s="39"/>
      <c r="U216" s="39"/>
      <c r="V216" s="39"/>
      <c r="W216" s="39"/>
      <c r="X216" s="39"/>
      <c r="Y216" s="39"/>
      <c r="Z216" s="39"/>
    </row>
    <row r="217" spans="1:26" ht="16.5" customHeight="1">
      <c r="A217" s="106"/>
      <c r="B217" s="106"/>
      <c r="C217" s="107"/>
      <c r="D217" s="39"/>
      <c r="E217" s="39"/>
      <c r="F217" s="39"/>
      <c r="G217" s="39"/>
      <c r="H217" s="39"/>
      <c r="I217" s="39"/>
      <c r="J217" s="39"/>
      <c r="K217" s="39"/>
      <c r="L217" s="39"/>
      <c r="M217" s="39"/>
      <c r="N217" s="39"/>
      <c r="O217" s="39"/>
      <c r="P217" s="39"/>
      <c r="Q217" s="39"/>
      <c r="R217" s="39"/>
      <c r="S217" s="39"/>
      <c r="T217" s="39"/>
      <c r="U217" s="39"/>
      <c r="V217" s="39"/>
      <c r="W217" s="39"/>
      <c r="X217" s="39"/>
      <c r="Y217" s="39"/>
      <c r="Z217" s="39"/>
    </row>
    <row r="218" spans="1:26" ht="16.5" customHeight="1">
      <c r="A218" s="106"/>
      <c r="B218" s="106"/>
      <c r="C218" s="107"/>
      <c r="D218" s="39"/>
      <c r="E218" s="39"/>
      <c r="F218" s="39"/>
      <c r="G218" s="39"/>
      <c r="H218" s="39"/>
      <c r="I218" s="39"/>
      <c r="J218" s="39"/>
      <c r="K218" s="39"/>
      <c r="L218" s="39"/>
      <c r="M218" s="39"/>
      <c r="N218" s="39"/>
      <c r="O218" s="39"/>
      <c r="P218" s="39"/>
      <c r="Q218" s="39"/>
      <c r="R218" s="39"/>
      <c r="S218" s="39"/>
      <c r="T218" s="39"/>
      <c r="U218" s="39"/>
      <c r="V218" s="39"/>
      <c r="W218" s="39"/>
      <c r="X218" s="39"/>
      <c r="Y218" s="39"/>
      <c r="Z218" s="39"/>
    </row>
    <row r="219" spans="1:26" ht="16.5" customHeight="1">
      <c r="A219" s="106"/>
      <c r="B219" s="106"/>
      <c r="C219" s="107"/>
      <c r="D219" s="39"/>
      <c r="E219" s="39"/>
      <c r="F219" s="39"/>
      <c r="G219" s="39"/>
      <c r="H219" s="39"/>
      <c r="I219" s="39"/>
      <c r="J219" s="39"/>
      <c r="K219" s="39"/>
      <c r="L219" s="39"/>
      <c r="M219" s="39"/>
      <c r="N219" s="39"/>
      <c r="O219" s="39"/>
      <c r="P219" s="39"/>
      <c r="Q219" s="39"/>
      <c r="R219" s="39"/>
      <c r="S219" s="39"/>
      <c r="T219" s="39"/>
      <c r="U219" s="39"/>
      <c r="V219" s="39"/>
      <c r="W219" s="39"/>
      <c r="X219" s="39"/>
      <c r="Y219" s="39"/>
      <c r="Z219" s="39"/>
    </row>
    <row r="220" spans="1:26" ht="16.5" customHeight="1">
      <c r="A220" s="106"/>
      <c r="B220" s="106"/>
      <c r="C220" s="107"/>
      <c r="D220" s="39"/>
      <c r="E220" s="39"/>
      <c r="F220" s="39"/>
      <c r="G220" s="39"/>
      <c r="H220" s="39"/>
      <c r="I220" s="39"/>
      <c r="J220" s="39"/>
      <c r="K220" s="39"/>
      <c r="L220" s="39"/>
      <c r="M220" s="39"/>
      <c r="N220" s="39"/>
      <c r="O220" s="39"/>
      <c r="P220" s="39"/>
      <c r="Q220" s="39"/>
      <c r="R220" s="39"/>
      <c r="S220" s="39"/>
      <c r="T220" s="39"/>
      <c r="U220" s="39"/>
      <c r="V220" s="39"/>
      <c r="W220" s="39"/>
      <c r="X220" s="39"/>
      <c r="Y220" s="39"/>
      <c r="Z220" s="39"/>
    </row>
    <row r="221" spans="1:26" ht="16.5" customHeight="1">
      <c r="A221" s="106"/>
      <c r="B221" s="106"/>
      <c r="C221" s="107"/>
      <c r="D221" s="39"/>
      <c r="E221" s="39"/>
      <c r="F221" s="39"/>
      <c r="G221" s="39"/>
      <c r="H221" s="39"/>
      <c r="I221" s="39"/>
      <c r="J221" s="39"/>
      <c r="K221" s="39"/>
      <c r="L221" s="39"/>
      <c r="M221" s="39"/>
      <c r="N221" s="39"/>
      <c r="O221" s="39"/>
      <c r="P221" s="39"/>
      <c r="Q221" s="39"/>
      <c r="R221" s="39"/>
      <c r="S221" s="39"/>
      <c r="T221" s="39"/>
      <c r="U221" s="39"/>
      <c r="V221" s="39"/>
      <c r="W221" s="39"/>
      <c r="X221" s="39"/>
      <c r="Y221" s="39"/>
      <c r="Z221" s="39"/>
    </row>
    <row r="222" spans="1:26" ht="16.5" customHeight="1">
      <c r="A222" s="106"/>
      <c r="B222" s="106"/>
      <c r="C222" s="107"/>
      <c r="D222" s="39"/>
      <c r="E222" s="39"/>
      <c r="F222" s="39"/>
      <c r="G222" s="39"/>
      <c r="H222" s="39"/>
      <c r="I222" s="39"/>
      <c r="J222" s="39"/>
      <c r="K222" s="39"/>
      <c r="L222" s="39"/>
      <c r="M222" s="39"/>
      <c r="N222" s="39"/>
      <c r="O222" s="39"/>
      <c r="P222" s="39"/>
      <c r="Q222" s="39"/>
      <c r="R222" s="39"/>
      <c r="S222" s="39"/>
      <c r="T222" s="39"/>
      <c r="U222" s="39"/>
      <c r="V222" s="39"/>
      <c r="W222" s="39"/>
      <c r="X222" s="39"/>
      <c r="Y222" s="39"/>
      <c r="Z222" s="39"/>
    </row>
    <row r="223" spans="1:26" ht="16.5" customHeight="1">
      <c r="A223" s="106"/>
      <c r="B223" s="106"/>
      <c r="C223" s="107"/>
      <c r="D223" s="39"/>
      <c r="E223" s="39"/>
      <c r="F223" s="39"/>
      <c r="G223" s="39"/>
      <c r="H223" s="39"/>
      <c r="I223" s="39"/>
      <c r="J223" s="39"/>
      <c r="K223" s="39"/>
      <c r="L223" s="39"/>
      <c r="M223" s="39"/>
      <c r="N223" s="39"/>
      <c r="O223" s="39"/>
      <c r="P223" s="39"/>
      <c r="Q223" s="39"/>
      <c r="R223" s="39"/>
      <c r="S223" s="39"/>
      <c r="T223" s="39"/>
      <c r="U223" s="39"/>
      <c r="V223" s="39"/>
      <c r="W223" s="39"/>
      <c r="X223" s="39"/>
      <c r="Y223" s="39"/>
      <c r="Z223" s="39"/>
    </row>
    <row r="224" spans="1:26" ht="16.5" customHeight="1">
      <c r="A224" s="106"/>
      <c r="B224" s="106"/>
      <c r="C224" s="107"/>
      <c r="D224" s="39"/>
      <c r="E224" s="39"/>
      <c r="F224" s="39"/>
      <c r="G224" s="39"/>
      <c r="H224" s="39"/>
      <c r="I224" s="39"/>
      <c r="J224" s="39"/>
      <c r="K224" s="39"/>
      <c r="L224" s="39"/>
      <c r="M224" s="39"/>
      <c r="N224" s="39"/>
      <c r="O224" s="39"/>
      <c r="P224" s="39"/>
      <c r="Q224" s="39"/>
      <c r="R224" s="39"/>
      <c r="S224" s="39"/>
      <c r="T224" s="39"/>
      <c r="U224" s="39"/>
      <c r="V224" s="39"/>
      <c r="W224" s="39"/>
      <c r="X224" s="39"/>
      <c r="Y224" s="39"/>
      <c r="Z224" s="39"/>
    </row>
    <row r="225" spans="1:26" ht="16.5" customHeight="1">
      <c r="A225" s="106"/>
      <c r="B225" s="106"/>
      <c r="C225" s="107"/>
      <c r="D225" s="39"/>
      <c r="E225" s="39"/>
      <c r="F225" s="39"/>
      <c r="G225" s="39"/>
      <c r="H225" s="39"/>
      <c r="I225" s="39"/>
      <c r="J225" s="39"/>
      <c r="K225" s="39"/>
      <c r="L225" s="39"/>
      <c r="M225" s="39"/>
      <c r="N225" s="39"/>
      <c r="O225" s="39"/>
      <c r="P225" s="39"/>
      <c r="Q225" s="39"/>
      <c r="R225" s="39"/>
      <c r="S225" s="39"/>
      <c r="T225" s="39"/>
      <c r="U225" s="39"/>
      <c r="V225" s="39"/>
      <c r="W225" s="39"/>
      <c r="X225" s="39"/>
      <c r="Y225" s="39"/>
      <c r="Z225" s="39"/>
    </row>
    <row r="226" spans="1:26" ht="16.5" customHeight="1">
      <c r="A226" s="106"/>
      <c r="B226" s="106"/>
      <c r="C226" s="107"/>
      <c r="D226" s="39"/>
      <c r="E226" s="39"/>
      <c r="F226" s="39"/>
      <c r="G226" s="39"/>
      <c r="H226" s="39"/>
      <c r="I226" s="39"/>
      <c r="J226" s="39"/>
      <c r="K226" s="39"/>
      <c r="L226" s="39"/>
      <c r="M226" s="39"/>
      <c r="N226" s="39"/>
      <c r="O226" s="39"/>
      <c r="P226" s="39"/>
      <c r="Q226" s="39"/>
      <c r="R226" s="39"/>
      <c r="S226" s="39"/>
      <c r="T226" s="39"/>
      <c r="U226" s="39"/>
      <c r="V226" s="39"/>
      <c r="W226" s="39"/>
      <c r="X226" s="39"/>
      <c r="Y226" s="39"/>
      <c r="Z226" s="39"/>
    </row>
    <row r="227" spans="1:26" ht="16.5" customHeight="1">
      <c r="A227" s="106"/>
      <c r="B227" s="106"/>
      <c r="C227" s="107"/>
      <c r="D227" s="39"/>
      <c r="E227" s="39"/>
      <c r="F227" s="39"/>
      <c r="G227" s="39"/>
      <c r="H227" s="39"/>
      <c r="I227" s="39"/>
      <c r="J227" s="39"/>
      <c r="K227" s="39"/>
      <c r="L227" s="39"/>
      <c r="M227" s="39"/>
      <c r="N227" s="39"/>
      <c r="O227" s="39"/>
      <c r="P227" s="39"/>
      <c r="Q227" s="39"/>
      <c r="R227" s="39"/>
      <c r="S227" s="39"/>
      <c r="T227" s="39"/>
      <c r="U227" s="39"/>
      <c r="V227" s="39"/>
      <c r="W227" s="39"/>
      <c r="X227" s="39"/>
      <c r="Y227" s="39"/>
      <c r="Z227" s="39"/>
    </row>
    <row r="228" spans="1:26" ht="16.5" customHeight="1">
      <c r="A228" s="106"/>
      <c r="B228" s="106"/>
      <c r="C228" s="107"/>
      <c r="D228" s="39"/>
      <c r="E228" s="39"/>
      <c r="F228" s="39"/>
      <c r="G228" s="39"/>
      <c r="H228" s="39"/>
      <c r="I228" s="39"/>
      <c r="J228" s="39"/>
      <c r="K228" s="39"/>
      <c r="L228" s="39"/>
      <c r="M228" s="39"/>
      <c r="N228" s="39"/>
      <c r="O228" s="39"/>
      <c r="P228" s="39"/>
      <c r="Q228" s="39"/>
      <c r="R228" s="39"/>
      <c r="S228" s="39"/>
      <c r="T228" s="39"/>
      <c r="U228" s="39"/>
      <c r="V228" s="39"/>
      <c r="W228" s="39"/>
      <c r="X228" s="39"/>
      <c r="Y228" s="39"/>
      <c r="Z228" s="39"/>
    </row>
    <row r="229" spans="1:26" ht="16.5" customHeight="1">
      <c r="A229" s="106"/>
      <c r="B229" s="106"/>
      <c r="C229" s="107"/>
      <c r="D229" s="39"/>
      <c r="E229" s="39"/>
      <c r="F229" s="39"/>
      <c r="G229" s="39"/>
      <c r="H229" s="39"/>
      <c r="I229" s="39"/>
      <c r="J229" s="39"/>
      <c r="K229" s="39"/>
      <c r="L229" s="39"/>
      <c r="M229" s="39"/>
      <c r="N229" s="39"/>
      <c r="O229" s="39"/>
      <c r="P229" s="39"/>
      <c r="Q229" s="39"/>
      <c r="R229" s="39"/>
      <c r="S229" s="39"/>
      <c r="T229" s="39"/>
      <c r="U229" s="39"/>
      <c r="V229" s="39"/>
      <c r="W229" s="39"/>
      <c r="X229" s="39"/>
      <c r="Y229" s="39"/>
      <c r="Z229" s="39"/>
    </row>
    <row r="230" spans="1:26" ht="16.5" customHeight="1">
      <c r="A230" s="106"/>
      <c r="B230" s="106"/>
      <c r="C230" s="107"/>
      <c r="D230" s="39"/>
      <c r="E230" s="39"/>
      <c r="F230" s="39"/>
      <c r="G230" s="39"/>
      <c r="H230" s="39"/>
      <c r="I230" s="39"/>
      <c r="J230" s="39"/>
      <c r="K230" s="39"/>
      <c r="L230" s="39"/>
      <c r="M230" s="39"/>
      <c r="N230" s="39"/>
      <c r="O230" s="39"/>
      <c r="P230" s="39"/>
      <c r="Q230" s="39"/>
      <c r="R230" s="39"/>
      <c r="S230" s="39"/>
      <c r="T230" s="39"/>
      <c r="U230" s="39"/>
      <c r="V230" s="39"/>
      <c r="W230" s="39"/>
      <c r="X230" s="39"/>
      <c r="Y230" s="39"/>
      <c r="Z230" s="39"/>
    </row>
    <row r="231" spans="1:26" ht="16.5" customHeight="1">
      <c r="A231" s="106"/>
      <c r="B231" s="106"/>
      <c r="C231" s="107"/>
      <c r="D231" s="39"/>
      <c r="E231" s="39"/>
      <c r="F231" s="39"/>
      <c r="G231" s="39"/>
      <c r="H231" s="39"/>
      <c r="I231" s="39"/>
      <c r="J231" s="39"/>
      <c r="K231" s="39"/>
      <c r="L231" s="39"/>
      <c r="M231" s="39"/>
      <c r="N231" s="39"/>
      <c r="O231" s="39"/>
      <c r="P231" s="39"/>
      <c r="Q231" s="39"/>
      <c r="R231" s="39"/>
      <c r="S231" s="39"/>
      <c r="T231" s="39"/>
      <c r="U231" s="39"/>
      <c r="V231" s="39"/>
      <c r="W231" s="39"/>
      <c r="X231" s="39"/>
      <c r="Y231" s="39"/>
      <c r="Z231" s="39"/>
    </row>
    <row r="232" spans="1:26" ht="16.5" customHeight="1">
      <c r="A232" s="106"/>
      <c r="B232" s="106"/>
      <c r="C232" s="107"/>
      <c r="D232" s="39"/>
      <c r="E232" s="39"/>
      <c r="F232" s="39"/>
      <c r="G232" s="39"/>
      <c r="H232" s="39"/>
      <c r="I232" s="39"/>
      <c r="J232" s="39"/>
      <c r="K232" s="39"/>
      <c r="L232" s="39"/>
      <c r="M232" s="39"/>
      <c r="N232" s="39"/>
      <c r="O232" s="39"/>
      <c r="P232" s="39"/>
      <c r="Q232" s="39"/>
      <c r="R232" s="39"/>
      <c r="S232" s="39"/>
      <c r="T232" s="39"/>
      <c r="U232" s="39"/>
      <c r="V232" s="39"/>
      <c r="W232" s="39"/>
      <c r="X232" s="39"/>
      <c r="Y232" s="39"/>
      <c r="Z232" s="39"/>
    </row>
    <row r="233" spans="1:26" ht="16.5" customHeight="1">
      <c r="A233" s="106"/>
      <c r="B233" s="106"/>
      <c r="C233" s="107"/>
      <c r="D233" s="39"/>
      <c r="E233" s="39"/>
      <c r="F233" s="39"/>
      <c r="G233" s="39"/>
      <c r="H233" s="39"/>
      <c r="I233" s="39"/>
      <c r="J233" s="39"/>
      <c r="K233" s="39"/>
      <c r="L233" s="39"/>
      <c r="M233" s="39"/>
      <c r="N233" s="39"/>
      <c r="O233" s="39"/>
      <c r="P233" s="39"/>
      <c r="Q233" s="39"/>
      <c r="R233" s="39"/>
      <c r="S233" s="39"/>
      <c r="T233" s="39"/>
      <c r="U233" s="39"/>
      <c r="V233" s="39"/>
      <c r="W233" s="39"/>
      <c r="X233" s="39"/>
      <c r="Y233" s="39"/>
      <c r="Z233" s="39"/>
    </row>
    <row r="234" spans="1:26" ht="16.5" customHeight="1">
      <c r="A234" s="106"/>
      <c r="B234" s="106"/>
      <c r="C234" s="107"/>
      <c r="D234" s="39"/>
      <c r="E234" s="39"/>
      <c r="F234" s="39"/>
      <c r="G234" s="39"/>
      <c r="H234" s="39"/>
      <c r="I234" s="39"/>
      <c r="J234" s="39"/>
      <c r="K234" s="39"/>
      <c r="L234" s="39"/>
      <c r="M234" s="39"/>
      <c r="N234" s="39"/>
      <c r="O234" s="39"/>
      <c r="P234" s="39"/>
      <c r="Q234" s="39"/>
      <c r="R234" s="39"/>
      <c r="S234" s="39"/>
      <c r="T234" s="39"/>
      <c r="U234" s="39"/>
      <c r="V234" s="39"/>
      <c r="W234" s="39"/>
      <c r="X234" s="39"/>
      <c r="Y234" s="39"/>
      <c r="Z234" s="39"/>
    </row>
    <row r="235" spans="1:26" ht="16.5" customHeight="1">
      <c r="A235" s="106"/>
      <c r="B235" s="106"/>
      <c r="C235" s="107"/>
      <c r="D235" s="39"/>
      <c r="E235" s="39"/>
      <c r="F235" s="39"/>
      <c r="G235" s="39"/>
      <c r="H235" s="39"/>
      <c r="I235" s="39"/>
      <c r="J235" s="39"/>
      <c r="K235" s="39"/>
      <c r="L235" s="39"/>
      <c r="M235" s="39"/>
      <c r="N235" s="39"/>
      <c r="O235" s="39"/>
      <c r="P235" s="39"/>
      <c r="Q235" s="39"/>
      <c r="R235" s="39"/>
      <c r="S235" s="39"/>
      <c r="T235" s="39"/>
      <c r="U235" s="39"/>
      <c r="V235" s="39"/>
      <c r="W235" s="39"/>
      <c r="X235" s="39"/>
      <c r="Y235" s="39"/>
      <c r="Z235" s="39"/>
    </row>
    <row r="236" spans="1:26" ht="16.5" customHeight="1">
      <c r="A236" s="106"/>
      <c r="B236" s="106"/>
      <c r="C236" s="107"/>
      <c r="D236" s="39"/>
      <c r="E236" s="39"/>
      <c r="F236" s="39"/>
      <c r="G236" s="39"/>
      <c r="H236" s="39"/>
      <c r="I236" s="39"/>
      <c r="J236" s="39"/>
      <c r="K236" s="39"/>
      <c r="L236" s="39"/>
      <c r="M236" s="39"/>
      <c r="N236" s="39"/>
      <c r="O236" s="39"/>
      <c r="P236" s="39"/>
      <c r="Q236" s="39"/>
      <c r="R236" s="39"/>
      <c r="S236" s="39"/>
      <c r="T236" s="39"/>
      <c r="U236" s="39"/>
      <c r="V236" s="39"/>
      <c r="W236" s="39"/>
      <c r="X236" s="39"/>
      <c r="Y236" s="39"/>
      <c r="Z236" s="39"/>
    </row>
    <row r="237" spans="1:26" ht="16.5" customHeight="1">
      <c r="A237" s="106"/>
      <c r="B237" s="106"/>
      <c r="C237" s="107"/>
      <c r="D237" s="39"/>
      <c r="E237" s="39"/>
      <c r="F237" s="39"/>
      <c r="G237" s="39"/>
      <c r="H237" s="39"/>
      <c r="I237" s="39"/>
      <c r="J237" s="39"/>
      <c r="K237" s="39"/>
      <c r="L237" s="39"/>
      <c r="M237" s="39"/>
      <c r="N237" s="39"/>
      <c r="O237" s="39"/>
      <c r="P237" s="39"/>
      <c r="Q237" s="39"/>
      <c r="R237" s="39"/>
      <c r="S237" s="39"/>
      <c r="T237" s="39"/>
      <c r="U237" s="39"/>
      <c r="V237" s="39"/>
      <c r="W237" s="39"/>
      <c r="X237" s="39"/>
      <c r="Y237" s="39"/>
      <c r="Z237" s="39"/>
    </row>
    <row r="238" spans="1:26" ht="16.5" customHeight="1">
      <c r="A238" s="106"/>
      <c r="B238" s="106"/>
      <c r="C238" s="107"/>
      <c r="D238" s="39"/>
      <c r="E238" s="39"/>
      <c r="F238" s="39"/>
      <c r="G238" s="39"/>
      <c r="H238" s="39"/>
      <c r="I238" s="39"/>
      <c r="J238" s="39"/>
      <c r="K238" s="39"/>
      <c r="L238" s="39"/>
      <c r="M238" s="39"/>
      <c r="N238" s="39"/>
      <c r="O238" s="39"/>
      <c r="P238" s="39"/>
      <c r="Q238" s="39"/>
      <c r="R238" s="39"/>
      <c r="S238" s="39"/>
      <c r="T238" s="39"/>
      <c r="U238" s="39"/>
      <c r="V238" s="39"/>
      <c r="W238" s="39"/>
      <c r="X238" s="39"/>
      <c r="Y238" s="39"/>
      <c r="Z238" s="39"/>
    </row>
    <row r="239" spans="1:26" ht="16.5" customHeight="1">
      <c r="A239" s="106"/>
      <c r="B239" s="106"/>
      <c r="C239" s="107"/>
      <c r="D239" s="39"/>
      <c r="E239" s="39"/>
      <c r="F239" s="39"/>
      <c r="G239" s="39"/>
      <c r="H239" s="39"/>
      <c r="I239" s="39"/>
      <c r="J239" s="39"/>
      <c r="K239" s="39"/>
      <c r="L239" s="39"/>
      <c r="M239" s="39"/>
      <c r="N239" s="39"/>
      <c r="O239" s="39"/>
      <c r="P239" s="39"/>
      <c r="Q239" s="39"/>
      <c r="R239" s="39"/>
      <c r="S239" s="39"/>
      <c r="T239" s="39"/>
      <c r="U239" s="39"/>
      <c r="V239" s="39"/>
      <c r="W239" s="39"/>
      <c r="X239" s="39"/>
      <c r="Y239" s="39"/>
      <c r="Z239" s="39"/>
    </row>
    <row r="240" spans="1:26" ht="16.5" customHeight="1">
      <c r="A240" s="106"/>
      <c r="B240" s="106"/>
      <c r="C240" s="107"/>
      <c r="D240" s="39"/>
      <c r="E240" s="39"/>
      <c r="F240" s="39"/>
      <c r="G240" s="39"/>
      <c r="H240" s="39"/>
      <c r="I240" s="39"/>
      <c r="J240" s="39"/>
      <c r="K240" s="39"/>
      <c r="L240" s="39"/>
      <c r="M240" s="39"/>
      <c r="N240" s="39"/>
      <c r="O240" s="39"/>
      <c r="P240" s="39"/>
      <c r="Q240" s="39"/>
      <c r="R240" s="39"/>
      <c r="S240" s="39"/>
      <c r="T240" s="39"/>
      <c r="U240" s="39"/>
      <c r="V240" s="39"/>
      <c r="W240" s="39"/>
      <c r="X240" s="39"/>
      <c r="Y240" s="39"/>
      <c r="Z240" s="39"/>
    </row>
    <row r="241" spans="1:26" ht="16.5" customHeight="1">
      <c r="A241" s="106"/>
      <c r="B241" s="106"/>
      <c r="C241" s="107"/>
      <c r="D241" s="39"/>
      <c r="E241" s="39"/>
      <c r="F241" s="39"/>
      <c r="G241" s="39"/>
      <c r="H241" s="39"/>
      <c r="I241" s="39"/>
      <c r="J241" s="39"/>
      <c r="K241" s="39"/>
      <c r="L241" s="39"/>
      <c r="M241" s="39"/>
      <c r="N241" s="39"/>
      <c r="O241" s="39"/>
      <c r="P241" s="39"/>
      <c r="Q241" s="39"/>
      <c r="R241" s="39"/>
      <c r="S241" s="39"/>
      <c r="T241" s="39"/>
      <c r="U241" s="39"/>
      <c r="V241" s="39"/>
      <c r="W241" s="39"/>
      <c r="X241" s="39"/>
      <c r="Y241" s="39"/>
      <c r="Z241" s="39"/>
    </row>
    <row r="242" spans="1:26" ht="16.5" customHeight="1">
      <c r="A242" s="106"/>
      <c r="B242" s="106"/>
      <c r="C242" s="107"/>
      <c r="D242" s="39"/>
      <c r="E242" s="39"/>
      <c r="F242" s="39"/>
      <c r="G242" s="39"/>
      <c r="H242" s="39"/>
      <c r="I242" s="39"/>
      <c r="J242" s="39"/>
      <c r="K242" s="39"/>
      <c r="L242" s="39"/>
      <c r="M242" s="39"/>
      <c r="N242" s="39"/>
      <c r="O242" s="39"/>
      <c r="P242" s="39"/>
      <c r="Q242" s="39"/>
      <c r="R242" s="39"/>
      <c r="S242" s="39"/>
      <c r="T242" s="39"/>
      <c r="U242" s="39"/>
      <c r="V242" s="39"/>
      <c r="W242" s="39"/>
      <c r="X242" s="39"/>
      <c r="Y242" s="39"/>
      <c r="Z242" s="39"/>
    </row>
    <row r="243" spans="1:26" ht="16.5" customHeight="1">
      <c r="A243" s="106"/>
      <c r="B243" s="106"/>
      <c r="C243" s="107"/>
      <c r="D243" s="39"/>
      <c r="E243" s="39"/>
      <c r="F243" s="39"/>
      <c r="G243" s="39"/>
      <c r="H243" s="39"/>
      <c r="I243" s="39"/>
      <c r="J243" s="39"/>
      <c r="K243" s="39"/>
      <c r="L243" s="39"/>
      <c r="M243" s="39"/>
      <c r="N243" s="39"/>
      <c r="O243" s="39"/>
      <c r="P243" s="39"/>
      <c r="Q243" s="39"/>
      <c r="R243" s="39"/>
      <c r="S243" s="39"/>
      <c r="T243" s="39"/>
      <c r="U243" s="39"/>
      <c r="V243" s="39"/>
      <c r="W243" s="39"/>
      <c r="X243" s="39"/>
      <c r="Y243" s="39"/>
      <c r="Z243" s="39"/>
    </row>
    <row r="244" spans="1:26" ht="16.5" customHeight="1">
      <c r="A244" s="106"/>
      <c r="B244" s="106"/>
      <c r="C244" s="107"/>
      <c r="D244" s="39"/>
      <c r="E244" s="39"/>
      <c r="F244" s="39"/>
      <c r="G244" s="39"/>
      <c r="H244" s="39"/>
      <c r="I244" s="39"/>
      <c r="J244" s="39"/>
      <c r="K244" s="39"/>
      <c r="L244" s="39"/>
      <c r="M244" s="39"/>
      <c r="N244" s="39"/>
      <c r="O244" s="39"/>
      <c r="P244" s="39"/>
      <c r="Q244" s="39"/>
      <c r="R244" s="39"/>
      <c r="S244" s="39"/>
      <c r="T244" s="39"/>
      <c r="U244" s="39"/>
      <c r="V244" s="39"/>
      <c r="W244" s="39"/>
      <c r="X244" s="39"/>
      <c r="Y244" s="39"/>
      <c r="Z244" s="39"/>
    </row>
    <row r="245" spans="1:26" ht="16.5" customHeight="1">
      <c r="A245" s="106"/>
      <c r="B245" s="106"/>
      <c r="C245" s="107"/>
      <c r="D245" s="39"/>
      <c r="E245" s="39"/>
      <c r="F245" s="39"/>
      <c r="G245" s="39"/>
      <c r="H245" s="39"/>
      <c r="I245" s="39"/>
      <c r="J245" s="39"/>
      <c r="K245" s="39"/>
      <c r="L245" s="39"/>
      <c r="M245" s="39"/>
      <c r="N245" s="39"/>
      <c r="O245" s="39"/>
      <c r="P245" s="39"/>
      <c r="Q245" s="39"/>
      <c r="R245" s="39"/>
      <c r="S245" s="39"/>
      <c r="T245" s="39"/>
      <c r="U245" s="39"/>
      <c r="V245" s="39"/>
      <c r="W245" s="39"/>
      <c r="X245" s="39"/>
      <c r="Y245" s="39"/>
      <c r="Z245" s="39"/>
    </row>
    <row r="246" spans="1:26" ht="16.5" customHeight="1">
      <c r="A246" s="106"/>
      <c r="B246" s="106"/>
      <c r="C246" s="107"/>
      <c r="D246" s="39"/>
      <c r="E246" s="39"/>
      <c r="F246" s="39"/>
      <c r="G246" s="39"/>
      <c r="H246" s="39"/>
      <c r="I246" s="39"/>
      <c r="J246" s="39"/>
      <c r="K246" s="39"/>
      <c r="L246" s="39"/>
      <c r="M246" s="39"/>
      <c r="N246" s="39"/>
      <c r="O246" s="39"/>
      <c r="P246" s="39"/>
      <c r="Q246" s="39"/>
      <c r="R246" s="39"/>
      <c r="S246" s="39"/>
      <c r="T246" s="39"/>
      <c r="U246" s="39"/>
      <c r="V246" s="39"/>
      <c r="W246" s="39"/>
      <c r="X246" s="39"/>
      <c r="Y246" s="39"/>
      <c r="Z246" s="39"/>
    </row>
    <row r="247" spans="1:26" ht="16.5" customHeight="1">
      <c r="A247" s="106"/>
      <c r="B247" s="106"/>
      <c r="C247" s="107"/>
      <c r="D247" s="39"/>
      <c r="E247" s="39"/>
      <c r="F247" s="39"/>
      <c r="G247" s="39"/>
      <c r="H247" s="39"/>
      <c r="I247" s="39"/>
      <c r="J247" s="39"/>
      <c r="K247" s="39"/>
      <c r="L247" s="39"/>
      <c r="M247" s="39"/>
      <c r="N247" s="39"/>
      <c r="O247" s="39"/>
      <c r="P247" s="39"/>
      <c r="Q247" s="39"/>
      <c r="R247" s="39"/>
      <c r="S247" s="39"/>
      <c r="T247" s="39"/>
      <c r="U247" s="39"/>
      <c r="V247" s="39"/>
      <c r="W247" s="39"/>
      <c r="X247" s="39"/>
      <c r="Y247" s="39"/>
      <c r="Z247" s="39"/>
    </row>
    <row r="248" spans="1:26" ht="16.5" customHeight="1">
      <c r="A248" s="106"/>
      <c r="B248" s="106"/>
      <c r="C248" s="107"/>
      <c r="D248" s="39"/>
      <c r="E248" s="39"/>
      <c r="F248" s="39"/>
      <c r="G248" s="39"/>
      <c r="H248" s="39"/>
      <c r="I248" s="39"/>
      <c r="J248" s="39"/>
      <c r="K248" s="39"/>
      <c r="L248" s="39"/>
      <c r="M248" s="39"/>
      <c r="N248" s="39"/>
      <c r="O248" s="39"/>
      <c r="P248" s="39"/>
      <c r="Q248" s="39"/>
      <c r="R248" s="39"/>
      <c r="S248" s="39"/>
      <c r="T248" s="39"/>
      <c r="U248" s="39"/>
      <c r="V248" s="39"/>
      <c r="W248" s="39"/>
      <c r="X248" s="39"/>
      <c r="Y248" s="39"/>
      <c r="Z248" s="39"/>
    </row>
    <row r="249" spans="1:26" ht="16.5" customHeight="1">
      <c r="A249" s="106"/>
      <c r="B249" s="106"/>
      <c r="C249" s="107"/>
      <c r="D249" s="39"/>
      <c r="E249" s="39"/>
      <c r="F249" s="39"/>
      <c r="G249" s="39"/>
      <c r="H249" s="39"/>
      <c r="I249" s="39"/>
      <c r="J249" s="39"/>
      <c r="K249" s="39"/>
      <c r="L249" s="39"/>
      <c r="M249" s="39"/>
      <c r="N249" s="39"/>
      <c r="O249" s="39"/>
      <c r="P249" s="39"/>
      <c r="Q249" s="39"/>
      <c r="R249" s="39"/>
      <c r="S249" s="39"/>
      <c r="T249" s="39"/>
      <c r="U249" s="39"/>
      <c r="V249" s="39"/>
      <c r="W249" s="39"/>
      <c r="X249" s="39"/>
      <c r="Y249" s="39"/>
      <c r="Z249" s="39"/>
    </row>
    <row r="250" spans="1:26" ht="16.5" customHeight="1">
      <c r="A250" s="106"/>
      <c r="B250" s="106"/>
      <c r="C250" s="107"/>
      <c r="D250" s="39"/>
      <c r="E250" s="39"/>
      <c r="F250" s="39"/>
      <c r="G250" s="39"/>
      <c r="H250" s="39"/>
      <c r="I250" s="39"/>
      <c r="J250" s="39"/>
      <c r="K250" s="39"/>
      <c r="L250" s="39"/>
      <c r="M250" s="39"/>
      <c r="N250" s="39"/>
      <c r="O250" s="39"/>
      <c r="P250" s="39"/>
      <c r="Q250" s="39"/>
      <c r="R250" s="39"/>
      <c r="S250" s="39"/>
      <c r="T250" s="39"/>
      <c r="U250" s="39"/>
      <c r="V250" s="39"/>
      <c r="W250" s="39"/>
      <c r="X250" s="39"/>
      <c r="Y250" s="39"/>
      <c r="Z250" s="39"/>
    </row>
    <row r="251" spans="1:26" ht="16.5" customHeight="1">
      <c r="A251" s="106"/>
      <c r="B251" s="106"/>
      <c r="C251" s="107"/>
      <c r="D251" s="39"/>
      <c r="E251" s="39"/>
      <c r="F251" s="39"/>
      <c r="G251" s="39"/>
      <c r="H251" s="39"/>
      <c r="I251" s="39"/>
      <c r="J251" s="39"/>
      <c r="K251" s="39"/>
      <c r="L251" s="39"/>
      <c r="M251" s="39"/>
      <c r="N251" s="39"/>
      <c r="O251" s="39"/>
      <c r="P251" s="39"/>
      <c r="Q251" s="39"/>
      <c r="R251" s="39"/>
      <c r="S251" s="39"/>
      <c r="T251" s="39"/>
      <c r="U251" s="39"/>
      <c r="V251" s="39"/>
      <c r="W251" s="39"/>
      <c r="X251" s="39"/>
      <c r="Y251" s="39"/>
      <c r="Z251" s="39"/>
    </row>
    <row r="252" spans="1:26" ht="16.5" customHeight="1">
      <c r="A252" s="106"/>
      <c r="B252" s="106"/>
      <c r="C252" s="107"/>
      <c r="D252" s="39"/>
      <c r="E252" s="39"/>
      <c r="F252" s="39"/>
      <c r="G252" s="39"/>
      <c r="H252" s="39"/>
      <c r="I252" s="39"/>
      <c r="J252" s="39"/>
      <c r="K252" s="39"/>
      <c r="L252" s="39"/>
      <c r="M252" s="39"/>
      <c r="N252" s="39"/>
      <c r="O252" s="39"/>
      <c r="P252" s="39"/>
      <c r="Q252" s="39"/>
      <c r="R252" s="39"/>
      <c r="S252" s="39"/>
      <c r="T252" s="39"/>
      <c r="U252" s="39"/>
      <c r="V252" s="39"/>
      <c r="W252" s="39"/>
      <c r="X252" s="39"/>
      <c r="Y252" s="39"/>
      <c r="Z252" s="39"/>
    </row>
    <row r="253" spans="1:26" ht="16.5" customHeight="1">
      <c r="A253" s="106"/>
      <c r="B253" s="106"/>
      <c r="C253" s="107"/>
      <c r="D253" s="39"/>
      <c r="E253" s="39"/>
      <c r="F253" s="39"/>
      <c r="G253" s="39"/>
      <c r="H253" s="39"/>
      <c r="I253" s="39"/>
      <c r="J253" s="39"/>
      <c r="K253" s="39"/>
      <c r="L253" s="39"/>
      <c r="M253" s="39"/>
      <c r="N253" s="39"/>
      <c r="O253" s="39"/>
      <c r="P253" s="39"/>
      <c r="Q253" s="39"/>
      <c r="R253" s="39"/>
      <c r="S253" s="39"/>
      <c r="T253" s="39"/>
      <c r="U253" s="39"/>
      <c r="V253" s="39"/>
      <c r="W253" s="39"/>
      <c r="X253" s="39"/>
      <c r="Y253" s="39"/>
      <c r="Z253" s="39"/>
    </row>
    <row r="254" spans="1:26" ht="16.5" customHeight="1">
      <c r="A254" s="106"/>
      <c r="B254" s="106"/>
      <c r="C254" s="107"/>
      <c r="D254" s="39"/>
      <c r="E254" s="39"/>
      <c r="F254" s="39"/>
      <c r="G254" s="39"/>
      <c r="H254" s="39"/>
      <c r="I254" s="39"/>
      <c r="J254" s="39"/>
      <c r="K254" s="39"/>
      <c r="L254" s="39"/>
      <c r="M254" s="39"/>
      <c r="N254" s="39"/>
      <c r="O254" s="39"/>
      <c r="P254" s="39"/>
      <c r="Q254" s="39"/>
      <c r="R254" s="39"/>
      <c r="S254" s="39"/>
      <c r="T254" s="39"/>
      <c r="U254" s="39"/>
      <c r="V254" s="39"/>
      <c r="W254" s="39"/>
      <c r="X254" s="39"/>
      <c r="Y254" s="39"/>
      <c r="Z254" s="39"/>
    </row>
    <row r="255" spans="1:26" ht="16.5" customHeight="1">
      <c r="A255" s="106"/>
      <c r="B255" s="106"/>
      <c r="C255" s="107"/>
      <c r="D255" s="39"/>
      <c r="E255" s="39"/>
      <c r="F255" s="39"/>
      <c r="G255" s="39"/>
      <c r="H255" s="39"/>
      <c r="I255" s="39"/>
      <c r="J255" s="39"/>
      <c r="K255" s="39"/>
      <c r="L255" s="39"/>
      <c r="M255" s="39"/>
      <c r="N255" s="39"/>
      <c r="O255" s="39"/>
      <c r="P255" s="39"/>
      <c r="Q255" s="39"/>
      <c r="R255" s="39"/>
      <c r="S255" s="39"/>
      <c r="T255" s="39"/>
      <c r="U255" s="39"/>
      <c r="V255" s="39"/>
      <c r="W255" s="39"/>
      <c r="X255" s="39"/>
      <c r="Y255" s="39"/>
      <c r="Z255" s="39"/>
    </row>
    <row r="256" spans="1:26" ht="16.5" customHeight="1">
      <c r="A256" s="106"/>
      <c r="B256" s="106"/>
      <c r="C256" s="107"/>
      <c r="D256" s="39"/>
      <c r="E256" s="39"/>
      <c r="F256" s="39"/>
      <c r="G256" s="39"/>
      <c r="H256" s="39"/>
      <c r="I256" s="39"/>
      <c r="J256" s="39"/>
      <c r="K256" s="39"/>
      <c r="L256" s="39"/>
      <c r="M256" s="39"/>
      <c r="N256" s="39"/>
      <c r="O256" s="39"/>
      <c r="P256" s="39"/>
      <c r="Q256" s="39"/>
      <c r="R256" s="39"/>
      <c r="S256" s="39"/>
      <c r="T256" s="39"/>
      <c r="U256" s="39"/>
      <c r="V256" s="39"/>
      <c r="W256" s="39"/>
      <c r="X256" s="39"/>
      <c r="Y256" s="39"/>
      <c r="Z256" s="39"/>
    </row>
    <row r="257" spans="1:26" ht="16.5" customHeight="1">
      <c r="A257" s="106"/>
      <c r="B257" s="106"/>
      <c r="C257" s="107"/>
      <c r="D257" s="39"/>
      <c r="E257" s="39"/>
      <c r="F257" s="39"/>
      <c r="G257" s="39"/>
      <c r="H257" s="39"/>
      <c r="I257" s="39"/>
      <c r="J257" s="39"/>
      <c r="K257" s="39"/>
      <c r="L257" s="39"/>
      <c r="M257" s="39"/>
      <c r="N257" s="39"/>
      <c r="O257" s="39"/>
      <c r="P257" s="39"/>
      <c r="Q257" s="39"/>
      <c r="R257" s="39"/>
      <c r="S257" s="39"/>
      <c r="T257" s="39"/>
      <c r="U257" s="39"/>
      <c r="V257" s="39"/>
      <c r="W257" s="39"/>
      <c r="X257" s="39"/>
      <c r="Y257" s="39"/>
      <c r="Z257" s="39"/>
    </row>
    <row r="258" spans="1:26" ht="16.5" customHeight="1">
      <c r="A258" s="106"/>
      <c r="B258" s="106"/>
      <c r="C258" s="107"/>
      <c r="D258" s="39"/>
      <c r="E258" s="39"/>
      <c r="F258" s="39"/>
      <c r="G258" s="39"/>
      <c r="H258" s="39"/>
      <c r="I258" s="39"/>
      <c r="J258" s="39"/>
      <c r="K258" s="39"/>
      <c r="L258" s="39"/>
      <c r="M258" s="39"/>
      <c r="N258" s="39"/>
      <c r="O258" s="39"/>
      <c r="P258" s="39"/>
      <c r="Q258" s="39"/>
      <c r="R258" s="39"/>
      <c r="S258" s="39"/>
      <c r="T258" s="39"/>
      <c r="U258" s="39"/>
      <c r="V258" s="39"/>
      <c r="W258" s="39"/>
      <c r="X258" s="39"/>
      <c r="Y258" s="39"/>
      <c r="Z258" s="39"/>
    </row>
    <row r="259" spans="1:26" ht="16.5" customHeight="1">
      <c r="A259" s="106"/>
      <c r="B259" s="106"/>
      <c r="C259" s="107"/>
      <c r="D259" s="39"/>
      <c r="E259" s="39"/>
      <c r="F259" s="39"/>
      <c r="G259" s="39"/>
      <c r="H259" s="39"/>
      <c r="I259" s="39"/>
      <c r="J259" s="39"/>
      <c r="K259" s="39"/>
      <c r="L259" s="39"/>
      <c r="M259" s="39"/>
      <c r="N259" s="39"/>
      <c r="O259" s="39"/>
      <c r="P259" s="39"/>
      <c r="Q259" s="39"/>
      <c r="R259" s="39"/>
      <c r="S259" s="39"/>
      <c r="T259" s="39"/>
      <c r="U259" s="39"/>
      <c r="V259" s="39"/>
      <c r="W259" s="39"/>
      <c r="X259" s="39"/>
      <c r="Y259" s="39"/>
      <c r="Z259" s="39"/>
    </row>
    <row r="260" spans="1:26" ht="16.5" customHeight="1">
      <c r="A260" s="106"/>
      <c r="B260" s="106"/>
      <c r="C260" s="107"/>
      <c r="D260" s="39"/>
      <c r="E260" s="39"/>
      <c r="F260" s="39"/>
      <c r="G260" s="39"/>
      <c r="H260" s="39"/>
      <c r="I260" s="39"/>
      <c r="J260" s="39"/>
      <c r="K260" s="39"/>
      <c r="L260" s="39"/>
      <c r="M260" s="39"/>
      <c r="N260" s="39"/>
      <c r="O260" s="39"/>
      <c r="P260" s="39"/>
      <c r="Q260" s="39"/>
      <c r="R260" s="39"/>
      <c r="S260" s="39"/>
      <c r="T260" s="39"/>
      <c r="U260" s="39"/>
      <c r="V260" s="39"/>
      <c r="W260" s="39"/>
      <c r="X260" s="39"/>
      <c r="Y260" s="39"/>
      <c r="Z260" s="39"/>
    </row>
    <row r="261" spans="1:26" ht="16.5" customHeight="1">
      <c r="A261" s="106"/>
      <c r="B261" s="106"/>
      <c r="C261" s="107"/>
      <c r="D261" s="39"/>
      <c r="E261" s="39"/>
      <c r="F261" s="39"/>
      <c r="G261" s="39"/>
      <c r="H261" s="39"/>
      <c r="I261" s="39"/>
      <c r="J261" s="39"/>
      <c r="K261" s="39"/>
      <c r="L261" s="39"/>
      <c r="M261" s="39"/>
      <c r="N261" s="39"/>
      <c r="O261" s="39"/>
      <c r="P261" s="39"/>
      <c r="Q261" s="39"/>
      <c r="R261" s="39"/>
      <c r="S261" s="39"/>
      <c r="T261" s="39"/>
      <c r="U261" s="39"/>
      <c r="V261" s="39"/>
      <c r="W261" s="39"/>
      <c r="X261" s="39"/>
      <c r="Y261" s="39"/>
      <c r="Z261" s="39"/>
    </row>
    <row r="262" spans="1:26" ht="16.5" customHeight="1">
      <c r="A262" s="106"/>
      <c r="B262" s="106"/>
      <c r="C262" s="107"/>
      <c r="D262" s="39"/>
      <c r="E262" s="39"/>
      <c r="F262" s="39"/>
      <c r="G262" s="39"/>
      <c r="H262" s="39"/>
      <c r="I262" s="39"/>
      <c r="J262" s="39"/>
      <c r="K262" s="39"/>
      <c r="L262" s="39"/>
      <c r="M262" s="39"/>
      <c r="N262" s="39"/>
      <c r="O262" s="39"/>
      <c r="P262" s="39"/>
      <c r="Q262" s="39"/>
      <c r="R262" s="39"/>
      <c r="S262" s="39"/>
      <c r="T262" s="39"/>
      <c r="U262" s="39"/>
      <c r="V262" s="39"/>
      <c r="W262" s="39"/>
      <c r="X262" s="39"/>
      <c r="Y262" s="39"/>
      <c r="Z262" s="39"/>
    </row>
    <row r="263" spans="1:26" ht="16.5" customHeight="1">
      <c r="A263" s="106"/>
      <c r="B263" s="106"/>
      <c r="C263" s="107"/>
      <c r="D263" s="39"/>
      <c r="E263" s="39"/>
      <c r="F263" s="39"/>
      <c r="G263" s="39"/>
      <c r="H263" s="39"/>
      <c r="I263" s="39"/>
      <c r="J263" s="39"/>
      <c r="K263" s="39"/>
      <c r="L263" s="39"/>
      <c r="M263" s="39"/>
      <c r="N263" s="39"/>
      <c r="O263" s="39"/>
      <c r="P263" s="39"/>
      <c r="Q263" s="39"/>
      <c r="R263" s="39"/>
      <c r="S263" s="39"/>
      <c r="T263" s="39"/>
      <c r="U263" s="39"/>
      <c r="V263" s="39"/>
      <c r="W263" s="39"/>
      <c r="X263" s="39"/>
      <c r="Y263" s="39"/>
      <c r="Z263" s="39"/>
    </row>
    <row r="264" spans="1:26" ht="16.5" customHeight="1">
      <c r="A264" s="106"/>
      <c r="B264" s="106"/>
      <c r="C264" s="107"/>
      <c r="D264" s="39"/>
      <c r="E264" s="39"/>
      <c r="F264" s="39"/>
      <c r="G264" s="39"/>
      <c r="H264" s="39"/>
      <c r="I264" s="39"/>
      <c r="J264" s="39"/>
      <c r="K264" s="39"/>
      <c r="L264" s="39"/>
      <c r="M264" s="39"/>
      <c r="N264" s="39"/>
      <c r="O264" s="39"/>
      <c r="P264" s="39"/>
      <c r="Q264" s="39"/>
      <c r="R264" s="39"/>
      <c r="S264" s="39"/>
      <c r="T264" s="39"/>
      <c r="U264" s="39"/>
      <c r="V264" s="39"/>
      <c r="W264" s="39"/>
      <c r="X264" s="39"/>
      <c r="Y264" s="39"/>
      <c r="Z264" s="39"/>
    </row>
    <row r="265" spans="1:26" ht="16.5" customHeight="1">
      <c r="A265" s="106"/>
      <c r="B265" s="106"/>
      <c r="C265" s="107"/>
      <c r="D265" s="39"/>
      <c r="E265" s="39"/>
      <c r="F265" s="39"/>
      <c r="G265" s="39"/>
      <c r="H265" s="39"/>
      <c r="I265" s="39"/>
      <c r="J265" s="39"/>
      <c r="K265" s="39"/>
      <c r="L265" s="39"/>
      <c r="M265" s="39"/>
      <c r="N265" s="39"/>
      <c r="O265" s="39"/>
      <c r="P265" s="39"/>
      <c r="Q265" s="39"/>
      <c r="R265" s="39"/>
      <c r="S265" s="39"/>
      <c r="T265" s="39"/>
      <c r="U265" s="39"/>
      <c r="V265" s="39"/>
      <c r="W265" s="39"/>
      <c r="X265" s="39"/>
      <c r="Y265" s="39"/>
      <c r="Z265" s="39"/>
    </row>
    <row r="266" spans="1:26" ht="16.5" customHeight="1">
      <c r="A266" s="106"/>
      <c r="B266" s="106"/>
      <c r="C266" s="107"/>
      <c r="D266" s="39"/>
      <c r="E266" s="39"/>
      <c r="F266" s="39"/>
      <c r="G266" s="39"/>
      <c r="H266" s="39"/>
      <c r="I266" s="39"/>
      <c r="J266" s="39"/>
      <c r="K266" s="39"/>
      <c r="L266" s="39"/>
      <c r="M266" s="39"/>
      <c r="N266" s="39"/>
      <c r="O266" s="39"/>
      <c r="P266" s="39"/>
      <c r="Q266" s="39"/>
      <c r="R266" s="39"/>
      <c r="S266" s="39"/>
      <c r="T266" s="39"/>
      <c r="U266" s="39"/>
      <c r="V266" s="39"/>
      <c r="W266" s="39"/>
      <c r="X266" s="39"/>
      <c r="Y266" s="39"/>
      <c r="Z266" s="39"/>
    </row>
    <row r="267" spans="1:26" ht="16.5" customHeight="1">
      <c r="A267" s="106"/>
      <c r="B267" s="106"/>
      <c r="C267" s="107"/>
      <c r="D267" s="39"/>
      <c r="E267" s="39"/>
      <c r="F267" s="39"/>
      <c r="G267" s="39"/>
      <c r="H267" s="39"/>
      <c r="I267" s="39"/>
      <c r="J267" s="39"/>
      <c r="K267" s="39"/>
      <c r="L267" s="39"/>
      <c r="M267" s="39"/>
      <c r="N267" s="39"/>
      <c r="O267" s="39"/>
      <c r="P267" s="39"/>
      <c r="Q267" s="39"/>
      <c r="R267" s="39"/>
      <c r="S267" s="39"/>
      <c r="T267" s="39"/>
      <c r="U267" s="39"/>
      <c r="V267" s="39"/>
      <c r="W267" s="39"/>
      <c r="X267" s="39"/>
      <c r="Y267" s="39"/>
      <c r="Z267" s="39"/>
    </row>
    <row r="268" spans="1:26" ht="16.5" customHeight="1">
      <c r="A268" s="106"/>
      <c r="B268" s="106"/>
      <c r="C268" s="107"/>
      <c r="D268" s="39"/>
      <c r="E268" s="39"/>
      <c r="F268" s="39"/>
      <c r="G268" s="39"/>
      <c r="H268" s="39"/>
      <c r="I268" s="39"/>
      <c r="J268" s="39"/>
      <c r="K268" s="39"/>
      <c r="L268" s="39"/>
      <c r="M268" s="39"/>
      <c r="N268" s="39"/>
      <c r="O268" s="39"/>
      <c r="P268" s="39"/>
      <c r="Q268" s="39"/>
      <c r="R268" s="39"/>
      <c r="S268" s="39"/>
      <c r="T268" s="39"/>
      <c r="U268" s="39"/>
      <c r="V268" s="39"/>
      <c r="W268" s="39"/>
      <c r="X268" s="39"/>
      <c r="Y268" s="39"/>
      <c r="Z268" s="39"/>
    </row>
    <row r="269" spans="1:26" ht="16.5" customHeight="1">
      <c r="A269" s="106"/>
      <c r="B269" s="106"/>
      <c r="C269" s="107"/>
      <c r="D269" s="39"/>
      <c r="E269" s="39"/>
      <c r="F269" s="39"/>
      <c r="G269" s="39"/>
      <c r="H269" s="39"/>
      <c r="I269" s="39"/>
      <c r="J269" s="39"/>
      <c r="K269" s="39"/>
      <c r="L269" s="39"/>
      <c r="M269" s="39"/>
      <c r="N269" s="39"/>
      <c r="O269" s="39"/>
      <c r="P269" s="39"/>
      <c r="Q269" s="39"/>
      <c r="R269" s="39"/>
      <c r="S269" s="39"/>
      <c r="T269" s="39"/>
      <c r="U269" s="39"/>
      <c r="V269" s="39"/>
      <c r="W269" s="39"/>
      <c r="X269" s="39"/>
      <c r="Y269" s="39"/>
      <c r="Z269" s="39"/>
    </row>
    <row r="270" spans="1:26" ht="16.5" customHeight="1">
      <c r="A270" s="106"/>
      <c r="B270" s="106"/>
      <c r="C270" s="107"/>
      <c r="D270" s="39"/>
      <c r="E270" s="39"/>
      <c r="F270" s="39"/>
      <c r="G270" s="39"/>
      <c r="H270" s="39"/>
      <c r="I270" s="39"/>
      <c r="J270" s="39"/>
      <c r="K270" s="39"/>
      <c r="L270" s="39"/>
      <c r="M270" s="39"/>
      <c r="N270" s="39"/>
      <c r="O270" s="39"/>
      <c r="P270" s="39"/>
      <c r="Q270" s="39"/>
      <c r="R270" s="39"/>
      <c r="S270" s="39"/>
      <c r="T270" s="39"/>
      <c r="U270" s="39"/>
      <c r="V270" s="39"/>
      <c r="W270" s="39"/>
      <c r="X270" s="39"/>
      <c r="Y270" s="39"/>
      <c r="Z270" s="39"/>
    </row>
    <row r="271" spans="1:26" ht="16.5" customHeight="1">
      <c r="A271" s="106"/>
      <c r="B271" s="106"/>
      <c r="C271" s="107"/>
      <c r="D271" s="39"/>
      <c r="E271" s="39"/>
      <c r="F271" s="39"/>
      <c r="G271" s="39"/>
      <c r="H271" s="39"/>
      <c r="I271" s="39"/>
      <c r="J271" s="39"/>
      <c r="K271" s="39"/>
      <c r="L271" s="39"/>
      <c r="M271" s="39"/>
      <c r="N271" s="39"/>
      <c r="O271" s="39"/>
      <c r="P271" s="39"/>
      <c r="Q271" s="39"/>
      <c r="R271" s="39"/>
      <c r="S271" s="39"/>
      <c r="T271" s="39"/>
      <c r="U271" s="39"/>
      <c r="V271" s="39"/>
      <c r="W271" s="39"/>
      <c r="X271" s="39"/>
      <c r="Y271" s="39"/>
      <c r="Z271" s="39"/>
    </row>
    <row r="272" spans="1:26" ht="16.5" customHeight="1">
      <c r="A272" s="106"/>
      <c r="B272" s="106"/>
      <c r="C272" s="107"/>
      <c r="D272" s="39"/>
      <c r="E272" s="39"/>
      <c r="F272" s="39"/>
      <c r="G272" s="39"/>
      <c r="H272" s="39"/>
      <c r="I272" s="39"/>
      <c r="J272" s="39"/>
      <c r="K272" s="39"/>
      <c r="L272" s="39"/>
      <c r="M272" s="39"/>
      <c r="N272" s="39"/>
      <c r="O272" s="39"/>
      <c r="P272" s="39"/>
      <c r="Q272" s="39"/>
      <c r="R272" s="39"/>
      <c r="S272" s="39"/>
      <c r="T272" s="39"/>
      <c r="U272" s="39"/>
      <c r="V272" s="39"/>
      <c r="W272" s="39"/>
      <c r="X272" s="39"/>
      <c r="Y272" s="39"/>
      <c r="Z272" s="39"/>
    </row>
    <row r="273" spans="1:26" ht="16.5" customHeight="1">
      <c r="A273" s="106"/>
      <c r="B273" s="106"/>
      <c r="C273" s="107"/>
      <c r="D273" s="39"/>
      <c r="E273" s="39"/>
      <c r="F273" s="39"/>
      <c r="G273" s="39"/>
      <c r="H273" s="39"/>
      <c r="I273" s="39"/>
      <c r="J273" s="39"/>
      <c r="K273" s="39"/>
      <c r="L273" s="39"/>
      <c r="M273" s="39"/>
      <c r="N273" s="39"/>
      <c r="O273" s="39"/>
      <c r="P273" s="39"/>
      <c r="Q273" s="39"/>
      <c r="R273" s="39"/>
      <c r="S273" s="39"/>
      <c r="T273" s="39"/>
      <c r="U273" s="39"/>
      <c r="V273" s="39"/>
      <c r="W273" s="39"/>
      <c r="X273" s="39"/>
      <c r="Y273" s="39"/>
      <c r="Z273" s="39"/>
    </row>
    <row r="274" spans="1:26" ht="16.5" customHeight="1">
      <c r="A274" s="106"/>
      <c r="B274" s="106"/>
      <c r="C274" s="107"/>
      <c r="D274" s="39"/>
      <c r="E274" s="39"/>
      <c r="F274" s="39"/>
      <c r="G274" s="39"/>
      <c r="H274" s="39"/>
      <c r="I274" s="39"/>
      <c r="J274" s="39"/>
      <c r="K274" s="39"/>
      <c r="L274" s="39"/>
      <c r="M274" s="39"/>
      <c r="N274" s="39"/>
      <c r="O274" s="39"/>
      <c r="P274" s="39"/>
      <c r="Q274" s="39"/>
      <c r="R274" s="39"/>
      <c r="S274" s="39"/>
      <c r="T274" s="39"/>
      <c r="U274" s="39"/>
      <c r="V274" s="39"/>
      <c r="W274" s="39"/>
      <c r="X274" s="39"/>
      <c r="Y274" s="39"/>
      <c r="Z274" s="39"/>
    </row>
    <row r="275" spans="1:26" ht="16.5" customHeight="1">
      <c r="A275" s="106"/>
      <c r="B275" s="106"/>
      <c r="C275" s="107"/>
      <c r="D275" s="39"/>
      <c r="E275" s="39"/>
      <c r="F275" s="39"/>
      <c r="G275" s="39"/>
      <c r="H275" s="39"/>
      <c r="I275" s="39"/>
      <c r="J275" s="39"/>
      <c r="K275" s="39"/>
      <c r="L275" s="39"/>
      <c r="M275" s="39"/>
      <c r="N275" s="39"/>
      <c r="O275" s="39"/>
      <c r="P275" s="39"/>
      <c r="Q275" s="39"/>
      <c r="R275" s="39"/>
      <c r="S275" s="39"/>
      <c r="T275" s="39"/>
      <c r="U275" s="39"/>
      <c r="V275" s="39"/>
      <c r="W275" s="39"/>
      <c r="X275" s="39"/>
      <c r="Y275" s="39"/>
      <c r="Z275" s="39"/>
    </row>
    <row r="276" spans="1:26" ht="16.5" customHeight="1">
      <c r="A276" s="106"/>
      <c r="B276" s="106"/>
      <c r="C276" s="107"/>
      <c r="D276" s="39"/>
      <c r="E276" s="39"/>
      <c r="F276" s="39"/>
      <c r="G276" s="39"/>
      <c r="H276" s="39"/>
      <c r="I276" s="39"/>
      <c r="J276" s="39"/>
      <c r="K276" s="39"/>
      <c r="L276" s="39"/>
      <c r="M276" s="39"/>
      <c r="N276" s="39"/>
      <c r="O276" s="39"/>
      <c r="P276" s="39"/>
      <c r="Q276" s="39"/>
      <c r="R276" s="39"/>
      <c r="S276" s="39"/>
      <c r="T276" s="39"/>
      <c r="U276" s="39"/>
      <c r="V276" s="39"/>
      <c r="W276" s="39"/>
      <c r="X276" s="39"/>
      <c r="Y276" s="39"/>
      <c r="Z276" s="39"/>
    </row>
    <row r="277" spans="1:26" ht="16.5" customHeight="1">
      <c r="A277" s="106"/>
      <c r="B277" s="106"/>
      <c r="C277" s="107"/>
      <c r="D277" s="39"/>
      <c r="E277" s="39"/>
      <c r="F277" s="39"/>
      <c r="G277" s="39"/>
      <c r="H277" s="39"/>
      <c r="I277" s="39"/>
      <c r="J277" s="39"/>
      <c r="K277" s="39"/>
      <c r="L277" s="39"/>
      <c r="M277" s="39"/>
      <c r="N277" s="39"/>
      <c r="O277" s="39"/>
      <c r="P277" s="39"/>
      <c r="Q277" s="39"/>
      <c r="R277" s="39"/>
      <c r="S277" s="39"/>
      <c r="T277" s="39"/>
      <c r="U277" s="39"/>
      <c r="V277" s="39"/>
      <c r="W277" s="39"/>
      <c r="X277" s="39"/>
      <c r="Y277" s="39"/>
      <c r="Z277" s="39"/>
    </row>
    <row r="278" spans="1:26" ht="16.5" customHeight="1">
      <c r="A278" s="106"/>
      <c r="B278" s="106"/>
      <c r="C278" s="107"/>
      <c r="D278" s="39"/>
      <c r="E278" s="39"/>
      <c r="F278" s="39"/>
      <c r="G278" s="39"/>
      <c r="H278" s="39"/>
      <c r="I278" s="39"/>
      <c r="J278" s="39"/>
      <c r="K278" s="39"/>
      <c r="L278" s="39"/>
      <c r="M278" s="39"/>
      <c r="N278" s="39"/>
      <c r="O278" s="39"/>
      <c r="P278" s="39"/>
      <c r="Q278" s="39"/>
      <c r="R278" s="39"/>
      <c r="S278" s="39"/>
      <c r="T278" s="39"/>
      <c r="U278" s="39"/>
      <c r="V278" s="39"/>
      <c r="W278" s="39"/>
      <c r="X278" s="39"/>
      <c r="Y278" s="39"/>
      <c r="Z278" s="39"/>
    </row>
    <row r="279" spans="1:26" ht="16.5" customHeight="1">
      <c r="A279" s="106"/>
      <c r="B279" s="106"/>
      <c r="C279" s="107"/>
      <c r="D279" s="39"/>
      <c r="E279" s="39"/>
      <c r="F279" s="39"/>
      <c r="G279" s="39"/>
      <c r="H279" s="39"/>
      <c r="I279" s="39"/>
      <c r="J279" s="39"/>
      <c r="K279" s="39"/>
      <c r="L279" s="39"/>
      <c r="M279" s="39"/>
      <c r="N279" s="39"/>
      <c r="O279" s="39"/>
      <c r="P279" s="39"/>
      <c r="Q279" s="39"/>
      <c r="R279" s="39"/>
      <c r="S279" s="39"/>
      <c r="T279" s="39"/>
      <c r="U279" s="39"/>
      <c r="V279" s="39"/>
      <c r="W279" s="39"/>
      <c r="X279" s="39"/>
      <c r="Y279" s="39"/>
      <c r="Z279" s="39"/>
    </row>
    <row r="280" spans="1:26" ht="16.5" customHeight="1">
      <c r="A280" s="106"/>
      <c r="B280" s="106"/>
      <c r="C280" s="107"/>
      <c r="D280" s="39"/>
      <c r="E280" s="39"/>
      <c r="F280" s="39"/>
      <c r="G280" s="39"/>
      <c r="H280" s="39"/>
      <c r="I280" s="39"/>
      <c r="J280" s="39"/>
      <c r="K280" s="39"/>
      <c r="L280" s="39"/>
      <c r="M280" s="39"/>
      <c r="N280" s="39"/>
      <c r="O280" s="39"/>
      <c r="P280" s="39"/>
      <c r="Q280" s="39"/>
      <c r="R280" s="39"/>
      <c r="S280" s="39"/>
      <c r="T280" s="39"/>
      <c r="U280" s="39"/>
      <c r="V280" s="39"/>
      <c r="W280" s="39"/>
      <c r="X280" s="39"/>
      <c r="Y280" s="39"/>
      <c r="Z280" s="39"/>
    </row>
    <row r="281" spans="1:26" ht="16.5" customHeight="1">
      <c r="A281" s="106"/>
      <c r="B281" s="106"/>
      <c r="C281" s="107"/>
      <c r="D281" s="39"/>
      <c r="E281" s="39"/>
      <c r="F281" s="39"/>
      <c r="G281" s="39"/>
      <c r="H281" s="39"/>
      <c r="I281" s="39"/>
      <c r="J281" s="39"/>
      <c r="K281" s="39"/>
      <c r="L281" s="39"/>
      <c r="M281" s="39"/>
      <c r="N281" s="39"/>
      <c r="O281" s="39"/>
      <c r="P281" s="39"/>
      <c r="Q281" s="39"/>
      <c r="R281" s="39"/>
      <c r="S281" s="39"/>
      <c r="T281" s="39"/>
      <c r="U281" s="39"/>
      <c r="V281" s="39"/>
      <c r="W281" s="39"/>
      <c r="X281" s="39"/>
      <c r="Y281" s="39"/>
      <c r="Z281" s="39"/>
    </row>
    <row r="282" spans="1:26" ht="16.5" customHeight="1">
      <c r="A282" s="106"/>
      <c r="B282" s="106"/>
      <c r="C282" s="107"/>
      <c r="D282" s="39"/>
      <c r="E282" s="39"/>
      <c r="F282" s="39"/>
      <c r="G282" s="39"/>
      <c r="H282" s="39"/>
      <c r="I282" s="39"/>
      <c r="J282" s="39"/>
      <c r="K282" s="39"/>
      <c r="L282" s="39"/>
      <c r="M282" s="39"/>
      <c r="N282" s="39"/>
      <c r="O282" s="39"/>
      <c r="P282" s="39"/>
      <c r="Q282" s="39"/>
      <c r="R282" s="39"/>
      <c r="S282" s="39"/>
      <c r="T282" s="39"/>
      <c r="U282" s="39"/>
      <c r="V282" s="39"/>
      <c r="W282" s="39"/>
      <c r="X282" s="39"/>
      <c r="Y282" s="39"/>
      <c r="Z282" s="39"/>
    </row>
    <row r="283" spans="1:26" ht="16.5" customHeight="1">
      <c r="A283" s="106"/>
      <c r="B283" s="106"/>
      <c r="C283" s="107"/>
      <c r="D283" s="39"/>
      <c r="E283" s="39"/>
      <c r="F283" s="39"/>
      <c r="G283" s="39"/>
      <c r="H283" s="39"/>
      <c r="I283" s="39"/>
      <c r="J283" s="39"/>
      <c r="K283" s="39"/>
      <c r="L283" s="39"/>
      <c r="M283" s="39"/>
      <c r="N283" s="39"/>
      <c r="O283" s="39"/>
      <c r="P283" s="39"/>
      <c r="Q283" s="39"/>
      <c r="R283" s="39"/>
      <c r="S283" s="39"/>
      <c r="T283" s="39"/>
      <c r="U283" s="39"/>
      <c r="V283" s="39"/>
      <c r="W283" s="39"/>
      <c r="X283" s="39"/>
      <c r="Y283" s="39"/>
      <c r="Z283" s="39"/>
    </row>
    <row r="284" spans="1:26" ht="16.5" customHeight="1">
      <c r="A284" s="106"/>
      <c r="B284" s="106"/>
      <c r="C284" s="107"/>
      <c r="D284" s="39"/>
      <c r="E284" s="39"/>
      <c r="F284" s="39"/>
      <c r="G284" s="39"/>
      <c r="H284" s="39"/>
      <c r="I284" s="39"/>
      <c r="J284" s="39"/>
      <c r="K284" s="39"/>
      <c r="L284" s="39"/>
      <c r="M284" s="39"/>
      <c r="N284" s="39"/>
      <c r="O284" s="39"/>
      <c r="P284" s="39"/>
      <c r="Q284" s="39"/>
      <c r="R284" s="39"/>
      <c r="S284" s="39"/>
      <c r="T284" s="39"/>
      <c r="U284" s="39"/>
      <c r="V284" s="39"/>
      <c r="W284" s="39"/>
      <c r="X284" s="39"/>
      <c r="Y284" s="39"/>
      <c r="Z284" s="39"/>
    </row>
    <row r="285" spans="1:26" ht="16.5" customHeight="1">
      <c r="A285" s="106"/>
      <c r="B285" s="106"/>
      <c r="C285" s="107"/>
      <c r="D285" s="39"/>
      <c r="E285" s="39"/>
      <c r="F285" s="39"/>
      <c r="G285" s="39"/>
      <c r="H285" s="39"/>
      <c r="I285" s="39"/>
      <c r="J285" s="39"/>
      <c r="K285" s="39"/>
      <c r="L285" s="39"/>
      <c r="M285" s="39"/>
      <c r="N285" s="39"/>
      <c r="O285" s="39"/>
      <c r="P285" s="39"/>
      <c r="Q285" s="39"/>
      <c r="R285" s="39"/>
      <c r="S285" s="39"/>
      <c r="T285" s="39"/>
      <c r="U285" s="39"/>
      <c r="V285" s="39"/>
      <c r="W285" s="39"/>
      <c r="X285" s="39"/>
      <c r="Y285" s="39"/>
      <c r="Z285" s="39"/>
    </row>
    <row r="286" spans="1:26" ht="16.5" customHeight="1">
      <c r="A286" s="106"/>
      <c r="B286" s="106"/>
      <c r="C286" s="107"/>
      <c r="D286" s="39"/>
      <c r="E286" s="39"/>
      <c r="F286" s="39"/>
      <c r="G286" s="39"/>
      <c r="H286" s="39"/>
      <c r="I286" s="39"/>
      <c r="J286" s="39"/>
      <c r="K286" s="39"/>
      <c r="L286" s="39"/>
      <c r="M286" s="39"/>
      <c r="N286" s="39"/>
      <c r="O286" s="39"/>
      <c r="P286" s="39"/>
      <c r="Q286" s="39"/>
      <c r="R286" s="39"/>
      <c r="S286" s="39"/>
      <c r="T286" s="39"/>
      <c r="U286" s="39"/>
      <c r="V286" s="39"/>
      <c r="W286" s="39"/>
      <c r="X286" s="39"/>
      <c r="Y286" s="39"/>
      <c r="Z286" s="39"/>
    </row>
    <row r="287" spans="1:26" ht="16.5" customHeight="1">
      <c r="A287" s="106"/>
      <c r="B287" s="106"/>
      <c r="C287" s="107"/>
      <c r="D287" s="39"/>
      <c r="E287" s="39"/>
      <c r="F287" s="39"/>
      <c r="G287" s="39"/>
      <c r="H287" s="39"/>
      <c r="I287" s="39"/>
      <c r="J287" s="39"/>
      <c r="K287" s="39"/>
      <c r="L287" s="39"/>
      <c r="M287" s="39"/>
      <c r="N287" s="39"/>
      <c r="O287" s="39"/>
      <c r="P287" s="39"/>
      <c r="Q287" s="39"/>
      <c r="R287" s="39"/>
      <c r="S287" s="39"/>
      <c r="T287" s="39"/>
      <c r="U287" s="39"/>
      <c r="V287" s="39"/>
      <c r="W287" s="39"/>
      <c r="X287" s="39"/>
      <c r="Y287" s="39"/>
      <c r="Z287" s="39"/>
    </row>
    <row r="288" spans="1:26" ht="16.5" customHeight="1">
      <c r="A288" s="106"/>
      <c r="B288" s="106"/>
      <c r="C288" s="107"/>
      <c r="D288" s="39"/>
      <c r="E288" s="39"/>
      <c r="F288" s="39"/>
      <c r="G288" s="39"/>
      <c r="H288" s="39"/>
      <c r="I288" s="39"/>
      <c r="J288" s="39"/>
      <c r="K288" s="39"/>
      <c r="L288" s="39"/>
      <c r="M288" s="39"/>
      <c r="N288" s="39"/>
      <c r="O288" s="39"/>
      <c r="P288" s="39"/>
      <c r="Q288" s="39"/>
      <c r="R288" s="39"/>
      <c r="S288" s="39"/>
      <c r="T288" s="39"/>
      <c r="U288" s="39"/>
      <c r="V288" s="39"/>
      <c r="W288" s="39"/>
      <c r="X288" s="39"/>
      <c r="Y288" s="39"/>
      <c r="Z288" s="39"/>
    </row>
    <row r="289" spans="1:26" ht="16.5" customHeight="1">
      <c r="A289" s="106"/>
      <c r="B289" s="106"/>
      <c r="C289" s="107"/>
      <c r="D289" s="39"/>
      <c r="E289" s="39"/>
      <c r="F289" s="39"/>
      <c r="G289" s="39"/>
      <c r="H289" s="39"/>
      <c r="I289" s="39"/>
      <c r="J289" s="39"/>
      <c r="K289" s="39"/>
      <c r="L289" s="39"/>
      <c r="M289" s="39"/>
      <c r="N289" s="39"/>
      <c r="O289" s="39"/>
      <c r="P289" s="39"/>
      <c r="Q289" s="39"/>
      <c r="R289" s="39"/>
      <c r="S289" s="39"/>
      <c r="T289" s="39"/>
      <c r="U289" s="39"/>
      <c r="V289" s="39"/>
      <c r="W289" s="39"/>
      <c r="X289" s="39"/>
      <c r="Y289" s="39"/>
      <c r="Z289" s="39"/>
    </row>
    <row r="290" spans="1:26" ht="16.5" customHeight="1">
      <c r="A290" s="106"/>
      <c r="B290" s="106"/>
      <c r="C290" s="107"/>
      <c r="D290" s="39"/>
      <c r="E290" s="39"/>
      <c r="F290" s="39"/>
      <c r="G290" s="39"/>
      <c r="H290" s="39"/>
      <c r="I290" s="39"/>
      <c r="J290" s="39"/>
      <c r="K290" s="39"/>
      <c r="L290" s="39"/>
      <c r="M290" s="39"/>
      <c r="N290" s="39"/>
      <c r="O290" s="39"/>
      <c r="P290" s="39"/>
      <c r="Q290" s="39"/>
      <c r="R290" s="39"/>
      <c r="S290" s="39"/>
      <c r="T290" s="39"/>
      <c r="U290" s="39"/>
      <c r="V290" s="39"/>
      <c r="W290" s="39"/>
      <c r="X290" s="39"/>
      <c r="Y290" s="39"/>
      <c r="Z290" s="39"/>
    </row>
    <row r="291" spans="1:26" ht="16.5" customHeight="1">
      <c r="A291" s="106"/>
      <c r="B291" s="106"/>
      <c r="C291" s="107"/>
      <c r="D291" s="39"/>
      <c r="E291" s="39"/>
      <c r="F291" s="39"/>
      <c r="G291" s="39"/>
      <c r="H291" s="39"/>
      <c r="I291" s="39"/>
      <c r="J291" s="39"/>
      <c r="K291" s="39"/>
      <c r="L291" s="39"/>
      <c r="M291" s="39"/>
      <c r="N291" s="39"/>
      <c r="O291" s="39"/>
      <c r="P291" s="39"/>
      <c r="Q291" s="39"/>
      <c r="R291" s="39"/>
      <c r="S291" s="39"/>
      <c r="T291" s="39"/>
      <c r="U291" s="39"/>
      <c r="V291" s="39"/>
      <c r="W291" s="39"/>
      <c r="X291" s="39"/>
      <c r="Y291" s="39"/>
      <c r="Z291" s="39"/>
    </row>
    <row r="292" spans="1:26" ht="16.5" customHeight="1">
      <c r="A292" s="106"/>
      <c r="B292" s="106"/>
      <c r="C292" s="107"/>
      <c r="D292" s="39"/>
      <c r="E292" s="39"/>
      <c r="F292" s="39"/>
      <c r="G292" s="39"/>
      <c r="H292" s="39"/>
      <c r="I292" s="39"/>
      <c r="J292" s="39"/>
      <c r="K292" s="39"/>
      <c r="L292" s="39"/>
      <c r="M292" s="39"/>
      <c r="N292" s="39"/>
      <c r="O292" s="39"/>
      <c r="P292" s="39"/>
      <c r="Q292" s="39"/>
      <c r="R292" s="39"/>
      <c r="S292" s="39"/>
      <c r="T292" s="39"/>
      <c r="U292" s="39"/>
      <c r="V292" s="39"/>
      <c r="W292" s="39"/>
      <c r="X292" s="39"/>
      <c r="Y292" s="39"/>
      <c r="Z292" s="39"/>
    </row>
    <row r="293" spans="1:26" ht="16.5" customHeight="1">
      <c r="A293" s="106"/>
      <c r="B293" s="106"/>
      <c r="C293" s="107"/>
      <c r="D293" s="39"/>
      <c r="E293" s="39"/>
      <c r="F293" s="39"/>
      <c r="G293" s="39"/>
      <c r="H293" s="39"/>
      <c r="I293" s="39"/>
      <c r="J293" s="39"/>
      <c r="K293" s="39"/>
      <c r="L293" s="39"/>
      <c r="M293" s="39"/>
      <c r="N293" s="39"/>
      <c r="O293" s="39"/>
      <c r="P293" s="39"/>
      <c r="Q293" s="39"/>
      <c r="R293" s="39"/>
      <c r="S293" s="39"/>
      <c r="T293" s="39"/>
      <c r="U293" s="39"/>
      <c r="V293" s="39"/>
      <c r="W293" s="39"/>
      <c r="X293" s="39"/>
      <c r="Y293" s="39"/>
      <c r="Z293" s="39"/>
    </row>
    <row r="294" spans="1:26" ht="16.5" customHeight="1">
      <c r="A294" s="106"/>
      <c r="B294" s="106"/>
      <c r="C294" s="107"/>
      <c r="D294" s="39"/>
      <c r="E294" s="39"/>
      <c r="F294" s="39"/>
      <c r="G294" s="39"/>
      <c r="H294" s="39"/>
      <c r="I294" s="39"/>
      <c r="J294" s="39"/>
      <c r="K294" s="39"/>
      <c r="L294" s="39"/>
      <c r="M294" s="39"/>
      <c r="N294" s="39"/>
      <c r="O294" s="39"/>
      <c r="P294" s="39"/>
      <c r="Q294" s="39"/>
      <c r="R294" s="39"/>
      <c r="S294" s="39"/>
      <c r="T294" s="39"/>
      <c r="U294" s="39"/>
      <c r="V294" s="39"/>
      <c r="W294" s="39"/>
      <c r="X294" s="39"/>
      <c r="Y294" s="39"/>
      <c r="Z294" s="39"/>
    </row>
    <row r="295" spans="1:26" ht="16.5" customHeight="1">
      <c r="A295" s="106"/>
      <c r="B295" s="106"/>
      <c r="C295" s="107"/>
      <c r="D295" s="39"/>
      <c r="E295" s="39"/>
      <c r="F295" s="39"/>
      <c r="G295" s="39"/>
      <c r="H295" s="39"/>
      <c r="I295" s="39"/>
      <c r="J295" s="39"/>
      <c r="K295" s="39"/>
      <c r="L295" s="39"/>
      <c r="M295" s="39"/>
      <c r="N295" s="39"/>
      <c r="O295" s="39"/>
      <c r="P295" s="39"/>
      <c r="Q295" s="39"/>
      <c r="R295" s="39"/>
      <c r="S295" s="39"/>
      <c r="T295" s="39"/>
      <c r="U295" s="39"/>
      <c r="V295" s="39"/>
      <c r="W295" s="39"/>
      <c r="X295" s="39"/>
      <c r="Y295" s="39"/>
      <c r="Z295" s="39"/>
    </row>
    <row r="296" spans="1:26" ht="16.5" customHeight="1">
      <c r="A296" s="106"/>
      <c r="B296" s="106"/>
      <c r="C296" s="107"/>
      <c r="D296" s="39"/>
      <c r="E296" s="39"/>
      <c r="F296" s="39"/>
      <c r="G296" s="39"/>
      <c r="H296" s="39"/>
      <c r="I296" s="39"/>
      <c r="J296" s="39"/>
      <c r="K296" s="39"/>
      <c r="L296" s="39"/>
      <c r="M296" s="39"/>
      <c r="N296" s="39"/>
      <c r="O296" s="39"/>
      <c r="P296" s="39"/>
      <c r="Q296" s="39"/>
      <c r="R296" s="39"/>
      <c r="S296" s="39"/>
      <c r="T296" s="39"/>
      <c r="U296" s="39"/>
      <c r="V296" s="39"/>
      <c r="W296" s="39"/>
      <c r="X296" s="39"/>
      <c r="Y296" s="39"/>
      <c r="Z296" s="39"/>
    </row>
    <row r="297" spans="1:26" ht="16.5" customHeight="1">
      <c r="A297" s="106"/>
      <c r="B297" s="106"/>
      <c r="C297" s="107"/>
      <c r="D297" s="39"/>
      <c r="E297" s="39"/>
      <c r="F297" s="39"/>
      <c r="G297" s="39"/>
      <c r="H297" s="39"/>
      <c r="I297" s="39"/>
      <c r="J297" s="39"/>
      <c r="K297" s="39"/>
      <c r="L297" s="39"/>
      <c r="M297" s="39"/>
      <c r="N297" s="39"/>
      <c r="O297" s="39"/>
      <c r="P297" s="39"/>
      <c r="Q297" s="39"/>
      <c r="R297" s="39"/>
      <c r="S297" s="39"/>
      <c r="T297" s="39"/>
      <c r="U297" s="39"/>
      <c r="V297" s="39"/>
      <c r="W297" s="39"/>
      <c r="X297" s="39"/>
      <c r="Y297" s="39"/>
      <c r="Z297" s="39"/>
    </row>
    <row r="298" spans="1:26" ht="16.5" customHeight="1">
      <c r="A298" s="106"/>
      <c r="B298" s="106"/>
      <c r="C298" s="107"/>
      <c r="D298" s="39"/>
      <c r="E298" s="39"/>
      <c r="F298" s="39"/>
      <c r="G298" s="39"/>
      <c r="H298" s="39"/>
      <c r="I298" s="39"/>
      <c r="J298" s="39"/>
      <c r="K298" s="39"/>
      <c r="L298" s="39"/>
      <c r="M298" s="39"/>
      <c r="N298" s="39"/>
      <c r="O298" s="39"/>
      <c r="P298" s="39"/>
      <c r="Q298" s="39"/>
      <c r="R298" s="39"/>
      <c r="S298" s="39"/>
      <c r="T298" s="39"/>
      <c r="U298" s="39"/>
      <c r="V298" s="39"/>
      <c r="W298" s="39"/>
      <c r="X298" s="39"/>
      <c r="Y298" s="39"/>
      <c r="Z298" s="39"/>
    </row>
    <row r="299" spans="1:26" ht="16.5" customHeight="1">
      <c r="A299" s="106"/>
      <c r="B299" s="106"/>
      <c r="C299" s="107"/>
      <c r="D299" s="39"/>
      <c r="E299" s="39"/>
      <c r="F299" s="39"/>
      <c r="G299" s="39"/>
      <c r="H299" s="39"/>
      <c r="I299" s="39"/>
      <c r="J299" s="39"/>
      <c r="K299" s="39"/>
      <c r="L299" s="39"/>
      <c r="M299" s="39"/>
      <c r="N299" s="39"/>
      <c r="O299" s="39"/>
      <c r="P299" s="39"/>
      <c r="Q299" s="39"/>
      <c r="R299" s="39"/>
      <c r="S299" s="39"/>
      <c r="T299" s="39"/>
      <c r="U299" s="39"/>
      <c r="V299" s="39"/>
      <c r="W299" s="39"/>
      <c r="X299" s="39"/>
      <c r="Y299" s="39"/>
      <c r="Z299" s="39"/>
    </row>
    <row r="300" spans="1:26" ht="16.5" customHeight="1">
      <c r="A300" s="106"/>
      <c r="B300" s="106"/>
      <c r="C300" s="107"/>
      <c r="D300" s="39"/>
      <c r="E300" s="39"/>
      <c r="F300" s="39"/>
      <c r="G300" s="39"/>
      <c r="H300" s="39"/>
      <c r="I300" s="39"/>
      <c r="J300" s="39"/>
      <c r="K300" s="39"/>
      <c r="L300" s="39"/>
      <c r="M300" s="39"/>
      <c r="N300" s="39"/>
      <c r="O300" s="39"/>
      <c r="P300" s="39"/>
      <c r="Q300" s="39"/>
      <c r="R300" s="39"/>
      <c r="S300" s="39"/>
      <c r="T300" s="39"/>
      <c r="U300" s="39"/>
      <c r="V300" s="39"/>
      <c r="W300" s="39"/>
      <c r="X300" s="39"/>
      <c r="Y300" s="39"/>
      <c r="Z300" s="39"/>
    </row>
    <row r="301" spans="1:26" ht="16.5" customHeight="1">
      <c r="A301" s="106"/>
      <c r="B301" s="106"/>
      <c r="C301" s="107"/>
      <c r="D301" s="39"/>
      <c r="E301" s="39"/>
      <c r="F301" s="39"/>
      <c r="G301" s="39"/>
      <c r="H301" s="39"/>
      <c r="I301" s="39"/>
      <c r="J301" s="39"/>
      <c r="K301" s="39"/>
      <c r="L301" s="39"/>
      <c r="M301" s="39"/>
      <c r="N301" s="39"/>
      <c r="O301" s="39"/>
      <c r="P301" s="39"/>
      <c r="Q301" s="39"/>
      <c r="R301" s="39"/>
      <c r="S301" s="39"/>
      <c r="T301" s="39"/>
      <c r="U301" s="39"/>
      <c r="V301" s="39"/>
      <c r="W301" s="39"/>
      <c r="X301" s="39"/>
      <c r="Y301" s="39"/>
      <c r="Z301" s="39"/>
    </row>
    <row r="302" spans="1:26" ht="16.5" customHeight="1">
      <c r="A302" s="106"/>
      <c r="B302" s="106"/>
      <c r="C302" s="107"/>
      <c r="D302" s="39"/>
      <c r="E302" s="39"/>
      <c r="F302" s="39"/>
      <c r="G302" s="39"/>
      <c r="H302" s="39"/>
      <c r="I302" s="39"/>
      <c r="J302" s="39"/>
      <c r="K302" s="39"/>
      <c r="L302" s="39"/>
      <c r="M302" s="39"/>
      <c r="N302" s="39"/>
      <c r="O302" s="39"/>
      <c r="P302" s="39"/>
      <c r="Q302" s="39"/>
      <c r="R302" s="39"/>
      <c r="S302" s="39"/>
      <c r="T302" s="39"/>
      <c r="U302" s="39"/>
      <c r="V302" s="39"/>
      <c r="W302" s="39"/>
      <c r="X302" s="39"/>
      <c r="Y302" s="39"/>
      <c r="Z302" s="39"/>
    </row>
    <row r="303" spans="1:26" ht="16.5" customHeight="1">
      <c r="A303" s="106"/>
      <c r="B303" s="106"/>
      <c r="C303" s="107"/>
      <c r="D303" s="39"/>
      <c r="E303" s="39"/>
      <c r="F303" s="39"/>
      <c r="G303" s="39"/>
      <c r="H303" s="39"/>
      <c r="I303" s="39"/>
      <c r="J303" s="39"/>
      <c r="K303" s="39"/>
      <c r="L303" s="39"/>
      <c r="M303" s="39"/>
      <c r="N303" s="39"/>
      <c r="O303" s="39"/>
      <c r="P303" s="39"/>
      <c r="Q303" s="39"/>
      <c r="R303" s="39"/>
      <c r="S303" s="39"/>
      <c r="T303" s="39"/>
      <c r="U303" s="39"/>
      <c r="V303" s="39"/>
      <c r="W303" s="39"/>
      <c r="X303" s="39"/>
      <c r="Y303" s="39"/>
      <c r="Z303" s="39"/>
    </row>
    <row r="304" spans="1:26" ht="16.5" customHeight="1">
      <c r="A304" s="106"/>
      <c r="B304" s="106"/>
      <c r="C304" s="107"/>
      <c r="D304" s="39"/>
      <c r="E304" s="39"/>
      <c r="F304" s="39"/>
      <c r="G304" s="39"/>
      <c r="H304" s="39"/>
      <c r="I304" s="39"/>
      <c r="J304" s="39"/>
      <c r="K304" s="39"/>
      <c r="L304" s="39"/>
      <c r="M304" s="39"/>
      <c r="N304" s="39"/>
      <c r="O304" s="39"/>
      <c r="P304" s="39"/>
      <c r="Q304" s="39"/>
      <c r="R304" s="39"/>
      <c r="S304" s="39"/>
      <c r="T304" s="39"/>
      <c r="U304" s="39"/>
      <c r="V304" s="39"/>
      <c r="W304" s="39"/>
      <c r="X304" s="39"/>
      <c r="Y304" s="39"/>
      <c r="Z304" s="39"/>
    </row>
    <row r="305" spans="1:26" ht="16.5" customHeight="1">
      <c r="A305" s="106"/>
      <c r="B305" s="106"/>
      <c r="C305" s="107"/>
      <c r="D305" s="39"/>
      <c r="E305" s="39"/>
      <c r="F305" s="39"/>
      <c r="G305" s="39"/>
      <c r="H305" s="39"/>
      <c r="I305" s="39"/>
      <c r="J305" s="39"/>
      <c r="K305" s="39"/>
      <c r="L305" s="39"/>
      <c r="M305" s="39"/>
      <c r="N305" s="39"/>
      <c r="O305" s="39"/>
      <c r="P305" s="39"/>
      <c r="Q305" s="39"/>
      <c r="R305" s="39"/>
      <c r="S305" s="39"/>
      <c r="T305" s="39"/>
      <c r="U305" s="39"/>
      <c r="V305" s="39"/>
      <c r="W305" s="39"/>
      <c r="X305" s="39"/>
      <c r="Y305" s="39"/>
      <c r="Z305" s="39"/>
    </row>
    <row r="306" spans="1:26" ht="16.5" customHeight="1">
      <c r="A306" s="106"/>
      <c r="B306" s="106"/>
      <c r="C306" s="107"/>
      <c r="D306" s="39"/>
      <c r="E306" s="39"/>
      <c r="F306" s="39"/>
      <c r="G306" s="39"/>
      <c r="H306" s="39"/>
      <c r="I306" s="39"/>
      <c r="J306" s="39"/>
      <c r="K306" s="39"/>
      <c r="L306" s="39"/>
      <c r="M306" s="39"/>
      <c r="N306" s="39"/>
      <c r="O306" s="39"/>
      <c r="P306" s="39"/>
      <c r="Q306" s="39"/>
      <c r="R306" s="39"/>
      <c r="S306" s="39"/>
      <c r="T306" s="39"/>
      <c r="U306" s="39"/>
      <c r="V306" s="39"/>
      <c r="W306" s="39"/>
      <c r="X306" s="39"/>
      <c r="Y306" s="39"/>
      <c r="Z306" s="39"/>
    </row>
    <row r="307" spans="1:26" ht="16.5" customHeight="1">
      <c r="A307" s="106"/>
      <c r="B307" s="106"/>
      <c r="C307" s="107"/>
      <c r="D307" s="39"/>
      <c r="E307" s="39"/>
      <c r="F307" s="39"/>
      <c r="G307" s="39"/>
      <c r="H307" s="39"/>
      <c r="I307" s="39"/>
      <c r="J307" s="39"/>
      <c r="K307" s="39"/>
      <c r="L307" s="39"/>
      <c r="M307" s="39"/>
      <c r="N307" s="39"/>
      <c r="O307" s="39"/>
      <c r="P307" s="39"/>
      <c r="Q307" s="39"/>
      <c r="R307" s="39"/>
      <c r="S307" s="39"/>
      <c r="T307" s="39"/>
      <c r="U307" s="39"/>
      <c r="V307" s="39"/>
      <c r="W307" s="39"/>
      <c r="X307" s="39"/>
      <c r="Y307" s="39"/>
      <c r="Z307" s="39"/>
    </row>
    <row r="308" spans="1:26" ht="16.5" customHeight="1">
      <c r="A308" s="106"/>
      <c r="B308" s="106"/>
      <c r="C308" s="107"/>
      <c r="D308" s="39"/>
      <c r="E308" s="39"/>
      <c r="F308" s="39"/>
      <c r="G308" s="39"/>
      <c r="H308" s="39"/>
      <c r="I308" s="39"/>
      <c r="J308" s="39"/>
      <c r="K308" s="39"/>
      <c r="L308" s="39"/>
      <c r="M308" s="39"/>
      <c r="N308" s="39"/>
      <c r="O308" s="39"/>
      <c r="P308" s="39"/>
      <c r="Q308" s="39"/>
      <c r="R308" s="39"/>
      <c r="S308" s="39"/>
      <c r="T308" s="39"/>
      <c r="U308" s="39"/>
      <c r="V308" s="39"/>
      <c r="W308" s="39"/>
      <c r="X308" s="39"/>
      <c r="Y308" s="39"/>
      <c r="Z308" s="39"/>
    </row>
    <row r="309" spans="1:26" ht="16.5" customHeight="1">
      <c r="A309" s="106"/>
      <c r="B309" s="106"/>
      <c r="C309" s="107"/>
      <c r="D309" s="39"/>
      <c r="E309" s="39"/>
      <c r="F309" s="39"/>
      <c r="G309" s="39"/>
      <c r="H309" s="39"/>
      <c r="I309" s="39"/>
      <c r="J309" s="39"/>
      <c r="K309" s="39"/>
      <c r="L309" s="39"/>
      <c r="M309" s="39"/>
      <c r="N309" s="39"/>
      <c r="O309" s="39"/>
      <c r="P309" s="39"/>
      <c r="Q309" s="39"/>
      <c r="R309" s="39"/>
      <c r="S309" s="39"/>
      <c r="T309" s="39"/>
      <c r="U309" s="39"/>
      <c r="V309" s="39"/>
      <c r="W309" s="39"/>
      <c r="X309" s="39"/>
      <c r="Y309" s="39"/>
      <c r="Z309" s="39"/>
    </row>
    <row r="310" spans="1:26" ht="16.5" customHeight="1">
      <c r="A310" s="106"/>
      <c r="B310" s="106"/>
      <c r="C310" s="107"/>
      <c r="D310" s="39"/>
      <c r="E310" s="39"/>
      <c r="F310" s="39"/>
      <c r="G310" s="39"/>
      <c r="H310" s="39"/>
      <c r="I310" s="39"/>
      <c r="J310" s="39"/>
      <c r="K310" s="39"/>
      <c r="L310" s="39"/>
      <c r="M310" s="39"/>
      <c r="N310" s="39"/>
      <c r="O310" s="39"/>
      <c r="P310" s="39"/>
      <c r="Q310" s="39"/>
      <c r="R310" s="39"/>
      <c r="S310" s="39"/>
      <c r="T310" s="39"/>
      <c r="U310" s="39"/>
      <c r="V310" s="39"/>
      <c r="W310" s="39"/>
      <c r="X310" s="39"/>
      <c r="Y310" s="39"/>
      <c r="Z310" s="39"/>
    </row>
    <row r="311" spans="1:26" ht="16.5" customHeight="1">
      <c r="A311" s="106"/>
      <c r="B311" s="106"/>
      <c r="C311" s="107"/>
      <c r="D311" s="39"/>
      <c r="E311" s="39"/>
      <c r="F311" s="39"/>
      <c r="G311" s="39"/>
      <c r="H311" s="39"/>
      <c r="I311" s="39"/>
      <c r="J311" s="39"/>
      <c r="K311" s="39"/>
      <c r="L311" s="39"/>
      <c r="M311" s="39"/>
      <c r="N311" s="39"/>
      <c r="O311" s="39"/>
      <c r="P311" s="39"/>
      <c r="Q311" s="39"/>
      <c r="R311" s="39"/>
      <c r="S311" s="39"/>
      <c r="T311" s="39"/>
      <c r="U311" s="39"/>
      <c r="V311" s="39"/>
      <c r="W311" s="39"/>
      <c r="X311" s="39"/>
      <c r="Y311" s="39"/>
      <c r="Z311" s="39"/>
    </row>
    <row r="312" spans="1:26" ht="16.5" customHeight="1">
      <c r="A312" s="106"/>
      <c r="B312" s="106"/>
      <c r="C312" s="107"/>
      <c r="D312" s="39"/>
      <c r="E312" s="39"/>
      <c r="F312" s="39"/>
      <c r="G312" s="39"/>
      <c r="H312" s="39"/>
      <c r="I312" s="39"/>
      <c r="J312" s="39"/>
      <c r="K312" s="39"/>
      <c r="L312" s="39"/>
      <c r="M312" s="39"/>
      <c r="N312" s="39"/>
      <c r="O312" s="39"/>
      <c r="P312" s="39"/>
      <c r="Q312" s="39"/>
      <c r="R312" s="39"/>
      <c r="S312" s="39"/>
      <c r="T312" s="39"/>
      <c r="U312" s="39"/>
      <c r="V312" s="39"/>
      <c r="W312" s="39"/>
      <c r="X312" s="39"/>
      <c r="Y312" s="39"/>
      <c r="Z312" s="39"/>
    </row>
    <row r="313" spans="1:26" ht="16.5" customHeight="1">
      <c r="A313" s="106"/>
      <c r="B313" s="106"/>
      <c r="C313" s="107"/>
      <c r="D313" s="39"/>
      <c r="E313" s="39"/>
      <c r="F313" s="39"/>
      <c r="G313" s="39"/>
      <c r="H313" s="39"/>
      <c r="I313" s="39"/>
      <c r="J313" s="39"/>
      <c r="K313" s="39"/>
      <c r="L313" s="39"/>
      <c r="M313" s="39"/>
      <c r="N313" s="39"/>
      <c r="O313" s="39"/>
      <c r="P313" s="39"/>
      <c r="Q313" s="39"/>
      <c r="R313" s="39"/>
      <c r="S313" s="39"/>
      <c r="T313" s="39"/>
      <c r="U313" s="39"/>
      <c r="V313" s="39"/>
      <c r="W313" s="39"/>
      <c r="X313" s="39"/>
      <c r="Y313" s="39"/>
      <c r="Z313" s="39"/>
    </row>
    <row r="314" spans="1:26" ht="16.5" customHeight="1">
      <c r="A314" s="106"/>
      <c r="B314" s="106"/>
      <c r="C314" s="107"/>
      <c r="D314" s="39"/>
      <c r="E314" s="39"/>
      <c r="F314" s="39"/>
      <c r="G314" s="39"/>
      <c r="H314" s="39"/>
      <c r="I314" s="39"/>
      <c r="J314" s="39"/>
      <c r="K314" s="39"/>
      <c r="L314" s="39"/>
      <c r="M314" s="39"/>
      <c r="N314" s="39"/>
      <c r="O314" s="39"/>
      <c r="P314" s="39"/>
      <c r="Q314" s="39"/>
      <c r="R314" s="39"/>
      <c r="S314" s="39"/>
      <c r="T314" s="39"/>
      <c r="U314" s="39"/>
      <c r="V314" s="39"/>
      <c r="W314" s="39"/>
      <c r="X314" s="39"/>
      <c r="Y314" s="39"/>
      <c r="Z314" s="39"/>
    </row>
    <row r="315" spans="1:26" ht="16.5" customHeight="1">
      <c r="A315" s="106"/>
      <c r="B315" s="106"/>
      <c r="C315" s="107"/>
      <c r="D315" s="39"/>
      <c r="E315" s="39"/>
      <c r="F315" s="39"/>
      <c r="G315" s="39"/>
      <c r="H315" s="39"/>
      <c r="I315" s="39"/>
      <c r="J315" s="39"/>
      <c r="K315" s="39"/>
      <c r="L315" s="39"/>
      <c r="M315" s="39"/>
      <c r="N315" s="39"/>
      <c r="O315" s="39"/>
      <c r="P315" s="39"/>
      <c r="Q315" s="39"/>
      <c r="R315" s="39"/>
      <c r="S315" s="39"/>
      <c r="T315" s="39"/>
      <c r="U315" s="39"/>
      <c r="V315" s="39"/>
      <c r="W315" s="39"/>
      <c r="X315" s="39"/>
      <c r="Y315" s="39"/>
      <c r="Z315" s="39"/>
    </row>
    <row r="316" spans="1:26" ht="16.5" customHeight="1">
      <c r="A316" s="106"/>
      <c r="B316" s="106"/>
      <c r="C316" s="107"/>
      <c r="D316" s="39"/>
      <c r="E316" s="39"/>
      <c r="F316" s="39"/>
      <c r="G316" s="39"/>
      <c r="H316" s="39"/>
      <c r="I316" s="39"/>
      <c r="J316" s="39"/>
      <c r="K316" s="39"/>
      <c r="L316" s="39"/>
      <c r="M316" s="39"/>
      <c r="N316" s="39"/>
      <c r="O316" s="39"/>
      <c r="P316" s="39"/>
      <c r="Q316" s="39"/>
      <c r="R316" s="39"/>
      <c r="S316" s="39"/>
      <c r="T316" s="39"/>
      <c r="U316" s="39"/>
      <c r="V316" s="39"/>
      <c r="W316" s="39"/>
      <c r="X316" s="39"/>
      <c r="Y316" s="39"/>
      <c r="Z316" s="39"/>
    </row>
    <row r="317" spans="1:26" ht="16.5" customHeight="1">
      <c r="A317" s="106"/>
      <c r="B317" s="106"/>
      <c r="C317" s="107"/>
      <c r="D317" s="39"/>
      <c r="E317" s="39"/>
      <c r="F317" s="39"/>
      <c r="G317" s="39"/>
      <c r="H317" s="39"/>
      <c r="I317" s="39"/>
      <c r="J317" s="39"/>
      <c r="K317" s="39"/>
      <c r="L317" s="39"/>
      <c r="M317" s="39"/>
      <c r="N317" s="39"/>
      <c r="O317" s="39"/>
      <c r="P317" s="39"/>
      <c r="Q317" s="39"/>
      <c r="R317" s="39"/>
      <c r="S317" s="39"/>
      <c r="T317" s="39"/>
      <c r="U317" s="39"/>
      <c r="V317" s="39"/>
      <c r="W317" s="39"/>
      <c r="X317" s="39"/>
      <c r="Y317" s="39"/>
      <c r="Z317" s="39"/>
    </row>
    <row r="318" spans="1:26" ht="16.5" customHeight="1">
      <c r="A318" s="106"/>
      <c r="B318" s="106"/>
      <c r="C318" s="107"/>
      <c r="D318" s="39"/>
      <c r="E318" s="39"/>
      <c r="F318" s="39"/>
      <c r="G318" s="39"/>
      <c r="H318" s="39"/>
      <c r="I318" s="39"/>
      <c r="J318" s="39"/>
      <c r="K318" s="39"/>
      <c r="L318" s="39"/>
      <c r="M318" s="39"/>
      <c r="N318" s="39"/>
      <c r="O318" s="39"/>
      <c r="P318" s="39"/>
      <c r="Q318" s="39"/>
      <c r="R318" s="39"/>
      <c r="S318" s="39"/>
      <c r="T318" s="39"/>
      <c r="U318" s="39"/>
      <c r="V318" s="39"/>
      <c r="W318" s="39"/>
      <c r="X318" s="39"/>
      <c r="Y318" s="39"/>
      <c r="Z318" s="39"/>
    </row>
    <row r="319" spans="1:26" ht="16.5" customHeight="1">
      <c r="A319" s="106"/>
      <c r="B319" s="106"/>
      <c r="C319" s="107"/>
      <c r="D319" s="39"/>
      <c r="E319" s="39"/>
      <c r="F319" s="39"/>
      <c r="G319" s="39"/>
      <c r="H319" s="39"/>
      <c r="I319" s="39"/>
      <c r="J319" s="39"/>
      <c r="K319" s="39"/>
      <c r="L319" s="39"/>
      <c r="M319" s="39"/>
      <c r="N319" s="39"/>
      <c r="O319" s="39"/>
      <c r="P319" s="39"/>
      <c r="Q319" s="39"/>
      <c r="R319" s="39"/>
      <c r="S319" s="39"/>
      <c r="T319" s="39"/>
      <c r="U319" s="39"/>
      <c r="V319" s="39"/>
      <c r="W319" s="39"/>
      <c r="X319" s="39"/>
      <c r="Y319" s="39"/>
      <c r="Z319" s="39"/>
    </row>
    <row r="320" spans="1:26" ht="16.5" customHeight="1">
      <c r="A320" s="106"/>
      <c r="B320" s="106"/>
      <c r="C320" s="107"/>
      <c r="D320" s="39"/>
      <c r="E320" s="39"/>
      <c r="F320" s="39"/>
      <c r="G320" s="39"/>
      <c r="H320" s="39"/>
      <c r="I320" s="39"/>
      <c r="J320" s="39"/>
      <c r="K320" s="39"/>
      <c r="L320" s="39"/>
      <c r="M320" s="39"/>
      <c r="N320" s="39"/>
      <c r="O320" s="39"/>
      <c r="P320" s="39"/>
      <c r="Q320" s="39"/>
      <c r="R320" s="39"/>
      <c r="S320" s="39"/>
      <c r="T320" s="39"/>
      <c r="U320" s="39"/>
      <c r="V320" s="39"/>
      <c r="W320" s="39"/>
      <c r="X320" s="39"/>
      <c r="Y320" s="39"/>
      <c r="Z320" s="39"/>
    </row>
    <row r="321" spans="1:26" ht="16.5" customHeight="1">
      <c r="A321" s="106"/>
      <c r="B321" s="106"/>
      <c r="C321" s="107"/>
      <c r="D321" s="39"/>
      <c r="E321" s="39"/>
      <c r="F321" s="39"/>
      <c r="G321" s="39"/>
      <c r="H321" s="39"/>
      <c r="I321" s="39"/>
      <c r="J321" s="39"/>
      <c r="K321" s="39"/>
      <c r="L321" s="39"/>
      <c r="M321" s="39"/>
      <c r="N321" s="39"/>
      <c r="O321" s="39"/>
      <c r="P321" s="39"/>
      <c r="Q321" s="39"/>
      <c r="R321" s="39"/>
      <c r="S321" s="39"/>
      <c r="T321" s="39"/>
      <c r="U321" s="39"/>
      <c r="V321" s="39"/>
      <c r="W321" s="39"/>
      <c r="X321" s="39"/>
      <c r="Y321" s="39"/>
      <c r="Z321" s="39"/>
    </row>
    <row r="322" spans="1:26" ht="16.5" customHeight="1">
      <c r="A322" s="106"/>
      <c r="B322" s="106"/>
      <c r="C322" s="107"/>
      <c r="D322" s="39"/>
      <c r="E322" s="39"/>
      <c r="F322" s="39"/>
      <c r="G322" s="39"/>
      <c r="H322" s="39"/>
      <c r="I322" s="39"/>
      <c r="J322" s="39"/>
      <c r="K322" s="39"/>
      <c r="L322" s="39"/>
      <c r="M322" s="39"/>
      <c r="N322" s="39"/>
      <c r="O322" s="39"/>
      <c r="P322" s="39"/>
      <c r="Q322" s="39"/>
      <c r="R322" s="39"/>
      <c r="S322" s="39"/>
      <c r="T322" s="39"/>
      <c r="U322" s="39"/>
      <c r="V322" s="39"/>
      <c r="W322" s="39"/>
      <c r="X322" s="39"/>
      <c r="Y322" s="39"/>
      <c r="Z322" s="39"/>
    </row>
    <row r="323" spans="1:26" ht="16.5" customHeight="1">
      <c r="A323" s="106"/>
      <c r="B323" s="106"/>
      <c r="C323" s="107"/>
      <c r="D323" s="39"/>
      <c r="E323" s="39"/>
      <c r="F323" s="39"/>
      <c r="G323" s="39"/>
      <c r="H323" s="39"/>
      <c r="I323" s="39"/>
      <c r="J323" s="39"/>
      <c r="K323" s="39"/>
      <c r="L323" s="39"/>
      <c r="M323" s="39"/>
      <c r="N323" s="39"/>
      <c r="O323" s="39"/>
      <c r="P323" s="39"/>
      <c r="Q323" s="39"/>
      <c r="R323" s="39"/>
      <c r="S323" s="39"/>
      <c r="T323" s="39"/>
      <c r="U323" s="39"/>
      <c r="V323" s="39"/>
      <c r="W323" s="39"/>
      <c r="X323" s="39"/>
      <c r="Y323" s="39"/>
      <c r="Z323" s="39"/>
    </row>
    <row r="324" spans="1:26" ht="16.5" customHeight="1">
      <c r="A324" s="106"/>
      <c r="B324" s="106"/>
      <c r="C324" s="107"/>
      <c r="D324" s="39"/>
      <c r="E324" s="39"/>
      <c r="F324" s="39"/>
      <c r="G324" s="39"/>
      <c r="H324" s="39"/>
      <c r="I324" s="39"/>
      <c r="J324" s="39"/>
      <c r="K324" s="39"/>
      <c r="L324" s="39"/>
      <c r="M324" s="39"/>
      <c r="N324" s="39"/>
      <c r="O324" s="39"/>
      <c r="P324" s="39"/>
      <c r="Q324" s="39"/>
      <c r="R324" s="39"/>
      <c r="S324" s="39"/>
      <c r="T324" s="39"/>
      <c r="U324" s="39"/>
      <c r="V324" s="39"/>
      <c r="W324" s="39"/>
      <c r="X324" s="39"/>
      <c r="Y324" s="39"/>
      <c r="Z324" s="39"/>
    </row>
    <row r="325" spans="1:26" ht="16.5" customHeight="1">
      <c r="A325" s="106"/>
      <c r="B325" s="106"/>
      <c r="C325" s="107"/>
      <c r="D325" s="39"/>
      <c r="E325" s="39"/>
      <c r="F325" s="39"/>
      <c r="G325" s="39"/>
      <c r="H325" s="39"/>
      <c r="I325" s="39"/>
      <c r="J325" s="39"/>
      <c r="K325" s="39"/>
      <c r="L325" s="39"/>
      <c r="M325" s="39"/>
      <c r="N325" s="39"/>
      <c r="O325" s="39"/>
      <c r="P325" s="39"/>
      <c r="Q325" s="39"/>
      <c r="R325" s="39"/>
      <c r="S325" s="39"/>
      <c r="T325" s="39"/>
      <c r="U325" s="39"/>
      <c r="V325" s="39"/>
      <c r="W325" s="39"/>
      <c r="X325" s="39"/>
      <c r="Y325" s="39"/>
      <c r="Z325" s="39"/>
    </row>
    <row r="326" spans="1:26" ht="16.5" customHeight="1">
      <c r="A326" s="106"/>
      <c r="B326" s="106"/>
      <c r="C326" s="107"/>
      <c r="D326" s="39"/>
      <c r="E326" s="39"/>
      <c r="F326" s="39"/>
      <c r="G326" s="39"/>
      <c r="H326" s="39"/>
      <c r="I326" s="39"/>
      <c r="J326" s="39"/>
      <c r="K326" s="39"/>
      <c r="L326" s="39"/>
      <c r="M326" s="39"/>
      <c r="N326" s="39"/>
      <c r="O326" s="39"/>
      <c r="P326" s="39"/>
      <c r="Q326" s="39"/>
      <c r="R326" s="39"/>
      <c r="S326" s="39"/>
      <c r="T326" s="39"/>
      <c r="U326" s="39"/>
      <c r="V326" s="39"/>
      <c r="W326" s="39"/>
      <c r="X326" s="39"/>
      <c r="Y326" s="39"/>
      <c r="Z326" s="39"/>
    </row>
    <row r="327" spans="1:26" ht="16.5" customHeight="1">
      <c r="A327" s="106"/>
      <c r="B327" s="106"/>
      <c r="C327" s="107"/>
      <c r="D327" s="39"/>
      <c r="E327" s="39"/>
      <c r="F327" s="39"/>
      <c r="G327" s="39"/>
      <c r="H327" s="39"/>
      <c r="I327" s="39"/>
      <c r="J327" s="39"/>
      <c r="K327" s="39"/>
      <c r="L327" s="39"/>
      <c r="M327" s="39"/>
      <c r="N327" s="39"/>
      <c r="O327" s="39"/>
      <c r="P327" s="39"/>
      <c r="Q327" s="39"/>
      <c r="R327" s="39"/>
      <c r="S327" s="39"/>
      <c r="T327" s="39"/>
      <c r="U327" s="39"/>
      <c r="V327" s="39"/>
      <c r="W327" s="39"/>
      <c r="X327" s="39"/>
      <c r="Y327" s="39"/>
      <c r="Z327" s="39"/>
    </row>
    <row r="328" spans="1:26" ht="16.5" customHeight="1">
      <c r="A328" s="106"/>
      <c r="B328" s="106"/>
      <c r="C328" s="107"/>
      <c r="D328" s="39"/>
      <c r="E328" s="39"/>
      <c r="F328" s="39"/>
      <c r="G328" s="39"/>
      <c r="H328" s="39"/>
      <c r="I328" s="39"/>
      <c r="J328" s="39"/>
      <c r="K328" s="39"/>
      <c r="L328" s="39"/>
      <c r="M328" s="39"/>
      <c r="N328" s="39"/>
      <c r="O328" s="39"/>
      <c r="P328" s="39"/>
      <c r="Q328" s="39"/>
      <c r="R328" s="39"/>
      <c r="S328" s="39"/>
      <c r="T328" s="39"/>
      <c r="U328" s="39"/>
      <c r="V328" s="39"/>
      <c r="W328" s="39"/>
      <c r="X328" s="39"/>
      <c r="Y328" s="39"/>
      <c r="Z328" s="39"/>
    </row>
    <row r="329" spans="1:26" ht="16.5" customHeight="1">
      <c r="A329" s="106"/>
      <c r="B329" s="106"/>
      <c r="C329" s="107"/>
      <c r="D329" s="39"/>
      <c r="E329" s="39"/>
      <c r="F329" s="39"/>
      <c r="G329" s="39"/>
      <c r="H329" s="39"/>
      <c r="I329" s="39"/>
      <c r="J329" s="39"/>
      <c r="K329" s="39"/>
      <c r="L329" s="39"/>
      <c r="M329" s="39"/>
      <c r="N329" s="39"/>
      <c r="O329" s="39"/>
      <c r="P329" s="39"/>
      <c r="Q329" s="39"/>
      <c r="R329" s="39"/>
      <c r="S329" s="39"/>
      <c r="T329" s="39"/>
      <c r="U329" s="39"/>
      <c r="V329" s="39"/>
      <c r="W329" s="39"/>
      <c r="X329" s="39"/>
      <c r="Y329" s="39"/>
      <c r="Z329" s="39"/>
    </row>
    <row r="330" spans="1:26" ht="16.5" customHeight="1">
      <c r="A330" s="106"/>
      <c r="B330" s="106"/>
      <c r="C330" s="107"/>
      <c r="D330" s="39"/>
      <c r="E330" s="39"/>
      <c r="F330" s="39"/>
      <c r="G330" s="39"/>
      <c r="H330" s="39"/>
      <c r="I330" s="39"/>
      <c r="J330" s="39"/>
      <c r="K330" s="39"/>
      <c r="L330" s="39"/>
      <c r="M330" s="39"/>
      <c r="N330" s="39"/>
      <c r="O330" s="39"/>
      <c r="P330" s="39"/>
      <c r="Q330" s="39"/>
      <c r="R330" s="39"/>
      <c r="S330" s="39"/>
      <c r="T330" s="39"/>
      <c r="U330" s="39"/>
      <c r="V330" s="39"/>
      <c r="W330" s="39"/>
      <c r="X330" s="39"/>
      <c r="Y330" s="39"/>
      <c r="Z330" s="39"/>
    </row>
    <row r="331" spans="1:26" ht="16.5" customHeight="1">
      <c r="A331" s="106"/>
      <c r="B331" s="106"/>
      <c r="C331" s="107"/>
      <c r="D331" s="39"/>
      <c r="E331" s="39"/>
      <c r="F331" s="39"/>
      <c r="G331" s="39"/>
      <c r="H331" s="39"/>
      <c r="I331" s="39"/>
      <c r="J331" s="39"/>
      <c r="K331" s="39"/>
      <c r="L331" s="39"/>
      <c r="M331" s="39"/>
      <c r="N331" s="39"/>
      <c r="O331" s="39"/>
      <c r="P331" s="39"/>
      <c r="Q331" s="39"/>
      <c r="R331" s="39"/>
      <c r="S331" s="39"/>
      <c r="T331" s="39"/>
      <c r="U331" s="39"/>
      <c r="V331" s="39"/>
      <c r="W331" s="39"/>
      <c r="X331" s="39"/>
      <c r="Y331" s="39"/>
      <c r="Z331" s="39"/>
    </row>
    <row r="332" spans="1:26" ht="16.5" customHeight="1">
      <c r="A332" s="106"/>
      <c r="B332" s="106"/>
      <c r="C332" s="107"/>
      <c r="D332" s="39"/>
      <c r="E332" s="39"/>
      <c r="F332" s="39"/>
      <c r="G332" s="39"/>
      <c r="H332" s="39"/>
      <c r="I332" s="39"/>
      <c r="J332" s="39"/>
      <c r="K332" s="39"/>
      <c r="L332" s="39"/>
      <c r="M332" s="39"/>
      <c r="N332" s="39"/>
      <c r="O332" s="39"/>
      <c r="P332" s="39"/>
      <c r="Q332" s="39"/>
      <c r="R332" s="39"/>
      <c r="S332" s="39"/>
      <c r="T332" s="39"/>
      <c r="U332" s="39"/>
      <c r="V332" s="39"/>
      <c r="W332" s="39"/>
      <c r="X332" s="39"/>
      <c r="Y332" s="39"/>
      <c r="Z332" s="39"/>
    </row>
    <row r="333" spans="1:26" ht="16.5" customHeight="1">
      <c r="A333" s="106"/>
      <c r="B333" s="106"/>
      <c r="C333" s="107"/>
      <c r="D333" s="39"/>
      <c r="E333" s="39"/>
      <c r="F333" s="39"/>
      <c r="G333" s="39"/>
      <c r="H333" s="39"/>
      <c r="I333" s="39"/>
      <c r="J333" s="39"/>
      <c r="K333" s="39"/>
      <c r="L333" s="39"/>
      <c r="M333" s="39"/>
      <c r="N333" s="39"/>
      <c r="O333" s="39"/>
      <c r="P333" s="39"/>
      <c r="Q333" s="39"/>
      <c r="R333" s="39"/>
      <c r="S333" s="39"/>
      <c r="T333" s="39"/>
      <c r="U333" s="39"/>
      <c r="V333" s="39"/>
      <c r="W333" s="39"/>
      <c r="X333" s="39"/>
      <c r="Y333" s="39"/>
      <c r="Z333" s="39"/>
    </row>
    <row r="334" spans="1:26" ht="16.5" customHeight="1">
      <c r="A334" s="106"/>
      <c r="B334" s="106"/>
      <c r="C334" s="107"/>
      <c r="D334" s="39"/>
      <c r="E334" s="39"/>
      <c r="F334" s="39"/>
      <c r="G334" s="39"/>
      <c r="H334" s="39"/>
      <c r="I334" s="39"/>
      <c r="J334" s="39"/>
      <c r="K334" s="39"/>
      <c r="L334" s="39"/>
      <c r="M334" s="39"/>
      <c r="N334" s="39"/>
      <c r="O334" s="39"/>
      <c r="P334" s="39"/>
      <c r="Q334" s="39"/>
      <c r="R334" s="39"/>
      <c r="S334" s="39"/>
      <c r="T334" s="39"/>
      <c r="U334" s="39"/>
      <c r="V334" s="39"/>
      <c r="W334" s="39"/>
      <c r="X334" s="39"/>
      <c r="Y334" s="39"/>
      <c r="Z334" s="39"/>
    </row>
    <row r="335" spans="1:26" ht="16.5" customHeight="1">
      <c r="A335" s="106"/>
      <c r="B335" s="106"/>
      <c r="C335" s="107"/>
      <c r="D335" s="39"/>
      <c r="E335" s="39"/>
      <c r="F335" s="39"/>
      <c r="G335" s="39"/>
      <c r="H335" s="39"/>
      <c r="I335" s="39"/>
      <c r="J335" s="39"/>
      <c r="K335" s="39"/>
      <c r="L335" s="39"/>
      <c r="M335" s="39"/>
      <c r="N335" s="39"/>
      <c r="O335" s="39"/>
      <c r="P335" s="39"/>
      <c r="Q335" s="39"/>
      <c r="R335" s="39"/>
      <c r="S335" s="39"/>
      <c r="T335" s="39"/>
      <c r="U335" s="39"/>
      <c r="V335" s="39"/>
      <c r="W335" s="39"/>
      <c r="X335" s="39"/>
      <c r="Y335" s="39"/>
      <c r="Z335" s="39"/>
    </row>
    <row r="336" spans="1:26" ht="16.5" customHeight="1">
      <c r="A336" s="106"/>
      <c r="B336" s="106"/>
      <c r="C336" s="107"/>
      <c r="D336" s="39"/>
      <c r="E336" s="39"/>
      <c r="F336" s="39"/>
      <c r="G336" s="39"/>
      <c r="H336" s="39"/>
      <c r="I336" s="39"/>
      <c r="J336" s="39"/>
      <c r="K336" s="39"/>
      <c r="L336" s="39"/>
      <c r="M336" s="39"/>
      <c r="N336" s="39"/>
      <c r="O336" s="39"/>
      <c r="P336" s="39"/>
      <c r="Q336" s="39"/>
      <c r="R336" s="39"/>
      <c r="S336" s="39"/>
      <c r="T336" s="39"/>
      <c r="U336" s="39"/>
      <c r="V336" s="39"/>
      <c r="W336" s="39"/>
      <c r="X336" s="39"/>
      <c r="Y336" s="39"/>
      <c r="Z336" s="39"/>
    </row>
    <row r="337" spans="1:26" ht="16.5" customHeight="1">
      <c r="A337" s="106"/>
      <c r="B337" s="106"/>
      <c r="C337" s="107"/>
      <c r="D337" s="39"/>
      <c r="E337" s="39"/>
      <c r="F337" s="39"/>
      <c r="G337" s="39"/>
      <c r="H337" s="39"/>
      <c r="I337" s="39"/>
      <c r="J337" s="39"/>
      <c r="K337" s="39"/>
      <c r="L337" s="39"/>
      <c r="M337" s="39"/>
      <c r="N337" s="39"/>
      <c r="O337" s="39"/>
      <c r="P337" s="39"/>
      <c r="Q337" s="39"/>
      <c r="R337" s="39"/>
      <c r="S337" s="39"/>
      <c r="T337" s="39"/>
      <c r="U337" s="39"/>
      <c r="V337" s="39"/>
      <c r="W337" s="39"/>
      <c r="X337" s="39"/>
      <c r="Y337" s="39"/>
      <c r="Z337" s="39"/>
    </row>
    <row r="338" spans="1:26" ht="16.5" customHeight="1">
      <c r="A338" s="106"/>
      <c r="B338" s="106"/>
      <c r="C338" s="107"/>
      <c r="D338" s="39"/>
      <c r="E338" s="39"/>
      <c r="F338" s="39"/>
      <c r="G338" s="39"/>
      <c r="H338" s="39"/>
      <c r="I338" s="39"/>
      <c r="J338" s="39"/>
      <c r="K338" s="39"/>
      <c r="L338" s="39"/>
      <c r="M338" s="39"/>
      <c r="N338" s="39"/>
      <c r="O338" s="39"/>
      <c r="P338" s="39"/>
      <c r="Q338" s="39"/>
      <c r="R338" s="39"/>
      <c r="S338" s="39"/>
      <c r="T338" s="39"/>
      <c r="U338" s="39"/>
      <c r="V338" s="39"/>
      <c r="W338" s="39"/>
      <c r="X338" s="39"/>
      <c r="Y338" s="39"/>
      <c r="Z338" s="39"/>
    </row>
    <row r="339" spans="1:26" ht="16.5" customHeight="1">
      <c r="A339" s="106"/>
      <c r="B339" s="106"/>
      <c r="C339" s="107"/>
      <c r="D339" s="39"/>
      <c r="E339" s="39"/>
      <c r="F339" s="39"/>
      <c r="G339" s="39"/>
      <c r="H339" s="39"/>
      <c r="I339" s="39"/>
      <c r="J339" s="39"/>
      <c r="K339" s="39"/>
      <c r="L339" s="39"/>
      <c r="M339" s="39"/>
      <c r="N339" s="39"/>
      <c r="O339" s="39"/>
      <c r="P339" s="39"/>
      <c r="Q339" s="39"/>
      <c r="R339" s="39"/>
      <c r="S339" s="39"/>
      <c r="T339" s="39"/>
      <c r="U339" s="39"/>
      <c r="V339" s="39"/>
      <c r="W339" s="39"/>
      <c r="X339" s="39"/>
      <c r="Y339" s="39"/>
      <c r="Z339" s="39"/>
    </row>
    <row r="340" spans="1:26" ht="16.5" customHeight="1">
      <c r="A340" s="106"/>
      <c r="B340" s="106"/>
      <c r="C340" s="107"/>
      <c r="D340" s="39"/>
      <c r="E340" s="39"/>
      <c r="F340" s="39"/>
      <c r="G340" s="39"/>
      <c r="H340" s="39"/>
      <c r="I340" s="39"/>
      <c r="J340" s="39"/>
      <c r="K340" s="39"/>
      <c r="L340" s="39"/>
      <c r="M340" s="39"/>
      <c r="N340" s="39"/>
      <c r="O340" s="39"/>
      <c r="P340" s="39"/>
      <c r="Q340" s="39"/>
      <c r="R340" s="39"/>
      <c r="S340" s="39"/>
      <c r="T340" s="39"/>
      <c r="U340" s="39"/>
      <c r="V340" s="39"/>
      <c r="W340" s="39"/>
      <c r="X340" s="39"/>
      <c r="Y340" s="39"/>
      <c r="Z340" s="39"/>
    </row>
    <row r="341" spans="1:26" ht="16.5" customHeight="1">
      <c r="A341" s="106"/>
      <c r="B341" s="106"/>
      <c r="C341" s="107"/>
      <c r="D341" s="39"/>
      <c r="E341" s="39"/>
      <c r="F341" s="39"/>
      <c r="G341" s="39"/>
      <c r="H341" s="39"/>
      <c r="I341" s="39"/>
      <c r="J341" s="39"/>
      <c r="K341" s="39"/>
      <c r="L341" s="39"/>
      <c r="M341" s="39"/>
      <c r="N341" s="39"/>
      <c r="O341" s="39"/>
      <c r="P341" s="39"/>
      <c r="Q341" s="39"/>
      <c r="R341" s="39"/>
      <c r="S341" s="39"/>
      <c r="T341" s="39"/>
      <c r="U341" s="39"/>
      <c r="V341" s="39"/>
      <c r="W341" s="39"/>
      <c r="X341" s="39"/>
      <c r="Y341" s="39"/>
      <c r="Z341" s="39"/>
    </row>
    <row r="342" spans="1:26" ht="16.5" customHeight="1">
      <c r="A342" s="106"/>
      <c r="B342" s="106"/>
      <c r="C342" s="107"/>
      <c r="D342" s="39"/>
      <c r="E342" s="39"/>
      <c r="F342" s="39"/>
      <c r="G342" s="39"/>
      <c r="H342" s="39"/>
      <c r="I342" s="39"/>
      <c r="J342" s="39"/>
      <c r="K342" s="39"/>
      <c r="L342" s="39"/>
      <c r="M342" s="39"/>
      <c r="N342" s="39"/>
      <c r="O342" s="39"/>
      <c r="P342" s="39"/>
      <c r="Q342" s="39"/>
      <c r="R342" s="39"/>
      <c r="S342" s="39"/>
      <c r="T342" s="39"/>
      <c r="U342" s="39"/>
      <c r="V342" s="39"/>
      <c r="W342" s="39"/>
      <c r="X342" s="39"/>
      <c r="Y342" s="39"/>
      <c r="Z342" s="39"/>
    </row>
    <row r="343" spans="1:26" ht="16.5" customHeight="1">
      <c r="A343" s="106"/>
      <c r="B343" s="106"/>
      <c r="C343" s="107"/>
      <c r="D343" s="39"/>
      <c r="E343" s="39"/>
      <c r="F343" s="39"/>
      <c r="G343" s="39"/>
      <c r="H343" s="39"/>
      <c r="I343" s="39"/>
      <c r="J343" s="39"/>
      <c r="K343" s="39"/>
      <c r="L343" s="39"/>
      <c r="M343" s="39"/>
      <c r="N343" s="39"/>
      <c r="O343" s="39"/>
      <c r="P343" s="39"/>
      <c r="Q343" s="39"/>
      <c r="R343" s="39"/>
      <c r="S343" s="39"/>
      <c r="T343" s="39"/>
      <c r="U343" s="39"/>
      <c r="V343" s="39"/>
      <c r="W343" s="39"/>
      <c r="X343" s="39"/>
      <c r="Y343" s="39"/>
      <c r="Z343" s="39"/>
    </row>
    <row r="344" spans="1:26" ht="16.5" customHeight="1">
      <c r="A344" s="106"/>
      <c r="B344" s="106"/>
      <c r="C344" s="107"/>
      <c r="D344" s="39"/>
      <c r="E344" s="39"/>
      <c r="F344" s="39"/>
      <c r="G344" s="39"/>
      <c r="H344" s="39"/>
      <c r="I344" s="39"/>
      <c r="J344" s="39"/>
      <c r="K344" s="39"/>
      <c r="L344" s="39"/>
      <c r="M344" s="39"/>
      <c r="N344" s="39"/>
      <c r="O344" s="39"/>
      <c r="P344" s="39"/>
      <c r="Q344" s="39"/>
      <c r="R344" s="39"/>
      <c r="S344" s="39"/>
      <c r="T344" s="39"/>
      <c r="U344" s="39"/>
      <c r="V344" s="39"/>
      <c r="W344" s="39"/>
      <c r="X344" s="39"/>
      <c r="Y344" s="39"/>
      <c r="Z344" s="39"/>
    </row>
    <row r="345" spans="1:26" ht="16.5" customHeight="1">
      <c r="A345" s="106"/>
      <c r="B345" s="106"/>
      <c r="C345" s="107"/>
      <c r="D345" s="39"/>
      <c r="E345" s="39"/>
      <c r="F345" s="39"/>
      <c r="G345" s="39"/>
      <c r="H345" s="39"/>
      <c r="I345" s="39"/>
      <c r="J345" s="39"/>
      <c r="K345" s="39"/>
      <c r="L345" s="39"/>
      <c r="M345" s="39"/>
      <c r="N345" s="39"/>
      <c r="O345" s="39"/>
      <c r="P345" s="39"/>
      <c r="Q345" s="39"/>
      <c r="R345" s="39"/>
      <c r="S345" s="39"/>
      <c r="T345" s="39"/>
      <c r="U345" s="39"/>
      <c r="V345" s="39"/>
      <c r="W345" s="39"/>
      <c r="X345" s="39"/>
      <c r="Y345" s="39"/>
      <c r="Z345" s="39"/>
    </row>
    <row r="346" spans="1:26" ht="16.5" customHeight="1">
      <c r="A346" s="106"/>
      <c r="B346" s="106"/>
      <c r="C346" s="107"/>
      <c r="D346" s="39"/>
      <c r="E346" s="39"/>
      <c r="F346" s="39"/>
      <c r="G346" s="39"/>
      <c r="H346" s="39"/>
      <c r="I346" s="39"/>
      <c r="J346" s="39"/>
      <c r="K346" s="39"/>
      <c r="L346" s="39"/>
      <c r="M346" s="39"/>
      <c r="N346" s="39"/>
      <c r="O346" s="39"/>
      <c r="P346" s="39"/>
      <c r="Q346" s="39"/>
      <c r="R346" s="39"/>
      <c r="S346" s="39"/>
      <c r="T346" s="39"/>
      <c r="U346" s="39"/>
      <c r="V346" s="39"/>
      <c r="W346" s="39"/>
      <c r="X346" s="39"/>
      <c r="Y346" s="39"/>
      <c r="Z346" s="39"/>
    </row>
    <row r="347" spans="1:26" ht="16.5" customHeight="1">
      <c r="A347" s="106"/>
      <c r="B347" s="106"/>
      <c r="C347" s="107"/>
      <c r="D347" s="39"/>
      <c r="E347" s="39"/>
      <c r="F347" s="39"/>
      <c r="G347" s="39"/>
      <c r="H347" s="39"/>
      <c r="I347" s="39"/>
      <c r="J347" s="39"/>
      <c r="K347" s="39"/>
      <c r="L347" s="39"/>
      <c r="M347" s="39"/>
      <c r="N347" s="39"/>
      <c r="O347" s="39"/>
      <c r="P347" s="39"/>
      <c r="Q347" s="39"/>
      <c r="R347" s="39"/>
      <c r="S347" s="39"/>
      <c r="T347" s="39"/>
      <c r="U347" s="39"/>
      <c r="V347" s="39"/>
      <c r="W347" s="39"/>
      <c r="X347" s="39"/>
      <c r="Y347" s="39"/>
      <c r="Z347" s="39"/>
    </row>
    <row r="348" spans="1:26" ht="16.5" customHeight="1">
      <c r="A348" s="106"/>
      <c r="B348" s="106"/>
      <c r="C348" s="107"/>
      <c r="D348" s="39"/>
      <c r="E348" s="39"/>
      <c r="F348" s="39"/>
      <c r="G348" s="39"/>
      <c r="H348" s="39"/>
      <c r="I348" s="39"/>
      <c r="J348" s="39"/>
      <c r="K348" s="39"/>
      <c r="L348" s="39"/>
      <c r="M348" s="39"/>
      <c r="N348" s="39"/>
      <c r="O348" s="39"/>
      <c r="P348" s="39"/>
      <c r="Q348" s="39"/>
      <c r="R348" s="39"/>
      <c r="S348" s="39"/>
      <c r="T348" s="39"/>
      <c r="U348" s="39"/>
      <c r="V348" s="39"/>
      <c r="W348" s="39"/>
      <c r="X348" s="39"/>
      <c r="Y348" s="39"/>
      <c r="Z348" s="39"/>
    </row>
    <row r="349" spans="1:26" ht="16.5" customHeight="1">
      <c r="A349" s="106"/>
      <c r="B349" s="106"/>
      <c r="C349" s="107"/>
      <c r="D349" s="39"/>
      <c r="E349" s="39"/>
      <c r="F349" s="39"/>
      <c r="G349" s="39"/>
      <c r="H349" s="39"/>
      <c r="I349" s="39"/>
      <c r="J349" s="39"/>
      <c r="K349" s="39"/>
      <c r="L349" s="39"/>
      <c r="M349" s="39"/>
      <c r="N349" s="39"/>
      <c r="O349" s="39"/>
      <c r="P349" s="39"/>
      <c r="Q349" s="39"/>
      <c r="R349" s="39"/>
      <c r="S349" s="39"/>
      <c r="T349" s="39"/>
      <c r="U349" s="39"/>
      <c r="V349" s="39"/>
      <c r="W349" s="39"/>
      <c r="X349" s="39"/>
      <c r="Y349" s="39"/>
      <c r="Z349" s="39"/>
    </row>
    <row r="350" spans="1:26" ht="16.5" customHeight="1">
      <c r="A350" s="106"/>
      <c r="B350" s="106"/>
      <c r="C350" s="107"/>
      <c r="D350" s="39"/>
      <c r="E350" s="39"/>
      <c r="F350" s="39"/>
      <c r="G350" s="39"/>
      <c r="H350" s="39"/>
      <c r="I350" s="39"/>
      <c r="J350" s="39"/>
      <c r="K350" s="39"/>
      <c r="L350" s="39"/>
      <c r="M350" s="39"/>
      <c r="N350" s="39"/>
      <c r="O350" s="39"/>
      <c r="P350" s="39"/>
      <c r="Q350" s="39"/>
      <c r="R350" s="39"/>
      <c r="S350" s="39"/>
      <c r="T350" s="39"/>
      <c r="U350" s="39"/>
      <c r="V350" s="39"/>
      <c r="W350" s="39"/>
      <c r="X350" s="39"/>
      <c r="Y350" s="39"/>
      <c r="Z350" s="39"/>
    </row>
    <row r="351" spans="1:26" ht="16.5" customHeight="1">
      <c r="A351" s="106"/>
      <c r="B351" s="106"/>
      <c r="C351" s="107"/>
      <c r="D351" s="39"/>
      <c r="E351" s="39"/>
      <c r="F351" s="39"/>
      <c r="G351" s="39"/>
      <c r="H351" s="39"/>
      <c r="I351" s="39"/>
      <c r="J351" s="39"/>
      <c r="K351" s="39"/>
      <c r="L351" s="39"/>
      <c r="M351" s="39"/>
      <c r="N351" s="39"/>
      <c r="O351" s="39"/>
      <c r="P351" s="39"/>
      <c r="Q351" s="39"/>
      <c r="R351" s="39"/>
      <c r="S351" s="39"/>
      <c r="T351" s="39"/>
      <c r="U351" s="39"/>
      <c r="V351" s="39"/>
      <c r="W351" s="39"/>
      <c r="X351" s="39"/>
      <c r="Y351" s="39"/>
      <c r="Z351" s="39"/>
    </row>
    <row r="352" spans="1:26" ht="16.5" customHeight="1">
      <c r="A352" s="106"/>
      <c r="B352" s="106"/>
      <c r="C352" s="107"/>
      <c r="D352" s="39"/>
      <c r="E352" s="39"/>
      <c r="F352" s="39"/>
      <c r="G352" s="39"/>
      <c r="H352" s="39"/>
      <c r="I352" s="39"/>
      <c r="J352" s="39"/>
      <c r="K352" s="39"/>
      <c r="L352" s="39"/>
      <c r="M352" s="39"/>
      <c r="N352" s="39"/>
      <c r="O352" s="39"/>
      <c r="P352" s="39"/>
      <c r="Q352" s="39"/>
      <c r="R352" s="39"/>
      <c r="S352" s="39"/>
      <c r="T352" s="39"/>
      <c r="U352" s="39"/>
      <c r="V352" s="39"/>
      <c r="W352" s="39"/>
      <c r="X352" s="39"/>
      <c r="Y352" s="39"/>
      <c r="Z352" s="39"/>
    </row>
    <row r="353" spans="1:26" ht="16.5" customHeight="1">
      <c r="A353" s="106"/>
      <c r="B353" s="106"/>
      <c r="C353" s="107"/>
      <c r="D353" s="39"/>
      <c r="E353" s="39"/>
      <c r="F353" s="39"/>
      <c r="G353" s="39"/>
      <c r="H353" s="39"/>
      <c r="I353" s="39"/>
      <c r="J353" s="39"/>
      <c r="K353" s="39"/>
      <c r="L353" s="39"/>
      <c r="M353" s="39"/>
      <c r="N353" s="39"/>
      <c r="O353" s="39"/>
      <c r="P353" s="39"/>
      <c r="Q353" s="39"/>
      <c r="R353" s="39"/>
      <c r="S353" s="39"/>
      <c r="T353" s="39"/>
      <c r="U353" s="39"/>
      <c r="V353" s="39"/>
      <c r="W353" s="39"/>
      <c r="X353" s="39"/>
      <c r="Y353" s="39"/>
      <c r="Z353" s="39"/>
    </row>
    <row r="354" spans="1:26" ht="16.5" customHeight="1">
      <c r="A354" s="106"/>
      <c r="B354" s="106"/>
      <c r="C354" s="107"/>
      <c r="D354" s="39"/>
      <c r="E354" s="39"/>
      <c r="F354" s="39"/>
      <c r="G354" s="39"/>
      <c r="H354" s="39"/>
      <c r="I354" s="39"/>
      <c r="J354" s="39"/>
      <c r="K354" s="39"/>
      <c r="L354" s="39"/>
      <c r="M354" s="39"/>
      <c r="N354" s="39"/>
      <c r="O354" s="39"/>
      <c r="P354" s="39"/>
      <c r="Q354" s="39"/>
      <c r="R354" s="39"/>
      <c r="S354" s="39"/>
      <c r="T354" s="39"/>
      <c r="U354" s="39"/>
      <c r="V354" s="39"/>
      <c r="W354" s="39"/>
      <c r="X354" s="39"/>
      <c r="Y354" s="39"/>
      <c r="Z354" s="39"/>
    </row>
    <row r="355" spans="1:26" ht="16.5" customHeight="1">
      <c r="A355" s="106"/>
      <c r="B355" s="106"/>
      <c r="C355" s="107"/>
      <c r="D355" s="39"/>
      <c r="E355" s="39"/>
      <c r="F355" s="39"/>
      <c r="G355" s="39"/>
      <c r="H355" s="39"/>
      <c r="I355" s="39"/>
      <c r="J355" s="39"/>
      <c r="K355" s="39"/>
      <c r="L355" s="39"/>
      <c r="M355" s="39"/>
      <c r="N355" s="39"/>
      <c r="O355" s="39"/>
      <c r="P355" s="39"/>
      <c r="Q355" s="39"/>
      <c r="R355" s="39"/>
      <c r="S355" s="39"/>
      <c r="T355" s="39"/>
      <c r="U355" s="39"/>
      <c r="V355" s="39"/>
      <c r="W355" s="39"/>
      <c r="X355" s="39"/>
      <c r="Y355" s="39"/>
      <c r="Z355" s="39"/>
    </row>
    <row r="356" spans="1:26" ht="16.5" customHeight="1">
      <c r="A356" s="106"/>
      <c r="B356" s="106"/>
      <c r="C356" s="107"/>
      <c r="D356" s="39"/>
      <c r="E356" s="39"/>
      <c r="F356" s="39"/>
      <c r="G356" s="39"/>
      <c r="H356" s="39"/>
      <c r="I356" s="39"/>
      <c r="J356" s="39"/>
      <c r="K356" s="39"/>
      <c r="L356" s="39"/>
      <c r="M356" s="39"/>
      <c r="N356" s="39"/>
      <c r="O356" s="39"/>
      <c r="P356" s="39"/>
      <c r="Q356" s="39"/>
      <c r="R356" s="39"/>
      <c r="S356" s="39"/>
      <c r="T356" s="39"/>
      <c r="U356" s="39"/>
      <c r="V356" s="39"/>
      <c r="W356" s="39"/>
      <c r="X356" s="39"/>
      <c r="Y356" s="39"/>
      <c r="Z356" s="39"/>
    </row>
    <row r="357" spans="1:26" ht="16.5" customHeight="1">
      <c r="A357" s="106"/>
      <c r="B357" s="106"/>
      <c r="C357" s="107"/>
      <c r="D357" s="39"/>
      <c r="E357" s="39"/>
      <c r="F357" s="39"/>
      <c r="G357" s="39"/>
      <c r="H357" s="39"/>
      <c r="I357" s="39"/>
      <c r="J357" s="39"/>
      <c r="K357" s="39"/>
      <c r="L357" s="39"/>
      <c r="M357" s="39"/>
      <c r="N357" s="39"/>
      <c r="O357" s="39"/>
      <c r="P357" s="39"/>
      <c r="Q357" s="39"/>
      <c r="R357" s="39"/>
      <c r="S357" s="39"/>
      <c r="T357" s="39"/>
      <c r="U357" s="39"/>
      <c r="V357" s="39"/>
      <c r="W357" s="39"/>
      <c r="X357" s="39"/>
      <c r="Y357" s="39"/>
      <c r="Z357" s="39"/>
    </row>
    <row r="358" spans="1:26" ht="16.5" customHeight="1">
      <c r="A358" s="106"/>
      <c r="B358" s="106"/>
      <c r="C358" s="107"/>
      <c r="D358" s="39"/>
      <c r="E358" s="39"/>
      <c r="F358" s="39"/>
      <c r="G358" s="39"/>
      <c r="H358" s="39"/>
      <c r="I358" s="39"/>
      <c r="J358" s="39"/>
      <c r="K358" s="39"/>
      <c r="L358" s="39"/>
      <c r="M358" s="39"/>
      <c r="N358" s="39"/>
      <c r="O358" s="39"/>
      <c r="P358" s="39"/>
      <c r="Q358" s="39"/>
      <c r="R358" s="39"/>
      <c r="S358" s="39"/>
      <c r="T358" s="39"/>
      <c r="U358" s="39"/>
      <c r="V358" s="39"/>
      <c r="W358" s="39"/>
      <c r="X358" s="39"/>
      <c r="Y358" s="39"/>
      <c r="Z358" s="39"/>
    </row>
    <row r="359" spans="1:26" ht="16.5" customHeight="1">
      <c r="A359" s="106"/>
      <c r="B359" s="106"/>
      <c r="C359" s="107"/>
      <c r="D359" s="39"/>
      <c r="E359" s="39"/>
      <c r="F359" s="39"/>
      <c r="G359" s="39"/>
      <c r="H359" s="39"/>
      <c r="I359" s="39"/>
      <c r="J359" s="39"/>
      <c r="K359" s="39"/>
      <c r="L359" s="39"/>
      <c r="M359" s="39"/>
      <c r="N359" s="39"/>
      <c r="O359" s="39"/>
      <c r="P359" s="39"/>
      <c r="Q359" s="39"/>
      <c r="R359" s="39"/>
      <c r="S359" s="39"/>
      <c r="T359" s="39"/>
      <c r="U359" s="39"/>
      <c r="V359" s="39"/>
      <c r="W359" s="39"/>
      <c r="X359" s="39"/>
      <c r="Y359" s="39"/>
      <c r="Z359" s="39"/>
    </row>
    <row r="360" spans="1:26" ht="16.5" customHeight="1">
      <c r="A360" s="106"/>
      <c r="B360" s="106"/>
      <c r="C360" s="107"/>
      <c r="D360" s="39"/>
      <c r="E360" s="39"/>
      <c r="F360" s="39"/>
      <c r="G360" s="39"/>
      <c r="H360" s="39"/>
      <c r="I360" s="39"/>
      <c r="J360" s="39"/>
      <c r="K360" s="39"/>
      <c r="L360" s="39"/>
      <c r="M360" s="39"/>
      <c r="N360" s="39"/>
      <c r="O360" s="39"/>
      <c r="P360" s="39"/>
      <c r="Q360" s="39"/>
      <c r="R360" s="39"/>
      <c r="S360" s="39"/>
      <c r="T360" s="39"/>
      <c r="U360" s="39"/>
      <c r="V360" s="39"/>
      <c r="W360" s="39"/>
      <c r="X360" s="39"/>
      <c r="Y360" s="39"/>
      <c r="Z360" s="39"/>
    </row>
    <row r="361" spans="1:26" ht="16.5" customHeight="1">
      <c r="A361" s="106"/>
      <c r="B361" s="106"/>
      <c r="C361" s="107"/>
      <c r="D361" s="39"/>
      <c r="E361" s="39"/>
      <c r="F361" s="39"/>
      <c r="G361" s="39"/>
      <c r="H361" s="39"/>
      <c r="I361" s="39"/>
      <c r="J361" s="39"/>
      <c r="K361" s="39"/>
      <c r="L361" s="39"/>
      <c r="M361" s="39"/>
      <c r="N361" s="39"/>
      <c r="O361" s="39"/>
      <c r="P361" s="39"/>
      <c r="Q361" s="39"/>
      <c r="R361" s="39"/>
      <c r="S361" s="39"/>
      <c r="T361" s="39"/>
      <c r="U361" s="39"/>
      <c r="V361" s="39"/>
      <c r="W361" s="39"/>
      <c r="X361" s="39"/>
      <c r="Y361" s="39"/>
      <c r="Z361" s="39"/>
    </row>
    <row r="362" spans="1:26" ht="16.5" customHeight="1">
      <c r="A362" s="106"/>
      <c r="B362" s="106"/>
      <c r="C362" s="107"/>
      <c r="D362" s="39"/>
      <c r="E362" s="39"/>
      <c r="F362" s="39"/>
      <c r="G362" s="39"/>
      <c r="H362" s="39"/>
      <c r="I362" s="39"/>
      <c r="J362" s="39"/>
      <c r="K362" s="39"/>
      <c r="L362" s="39"/>
      <c r="M362" s="39"/>
      <c r="N362" s="39"/>
      <c r="O362" s="39"/>
      <c r="P362" s="39"/>
      <c r="Q362" s="39"/>
      <c r="R362" s="39"/>
      <c r="S362" s="39"/>
      <c r="T362" s="39"/>
      <c r="U362" s="39"/>
      <c r="V362" s="39"/>
      <c r="W362" s="39"/>
      <c r="X362" s="39"/>
      <c r="Y362" s="39"/>
      <c r="Z362" s="39"/>
    </row>
    <row r="363" spans="1:26" ht="16.5" customHeight="1">
      <c r="A363" s="106"/>
      <c r="B363" s="106"/>
      <c r="C363" s="107"/>
      <c r="D363" s="39"/>
      <c r="E363" s="39"/>
      <c r="F363" s="39"/>
      <c r="G363" s="39"/>
      <c r="H363" s="39"/>
      <c r="I363" s="39"/>
      <c r="J363" s="39"/>
      <c r="K363" s="39"/>
      <c r="L363" s="39"/>
      <c r="M363" s="39"/>
      <c r="N363" s="39"/>
      <c r="O363" s="39"/>
      <c r="P363" s="39"/>
      <c r="Q363" s="39"/>
      <c r="R363" s="39"/>
      <c r="S363" s="39"/>
      <c r="T363" s="39"/>
      <c r="U363" s="39"/>
      <c r="V363" s="39"/>
      <c r="W363" s="39"/>
      <c r="X363" s="39"/>
      <c r="Y363" s="39"/>
      <c r="Z363" s="39"/>
    </row>
    <row r="364" spans="1:26" ht="16.5" customHeight="1">
      <c r="A364" s="106"/>
      <c r="B364" s="106"/>
      <c r="C364" s="107"/>
      <c r="D364" s="39"/>
      <c r="E364" s="39"/>
      <c r="F364" s="39"/>
      <c r="G364" s="39"/>
      <c r="H364" s="39"/>
      <c r="I364" s="39"/>
      <c r="J364" s="39"/>
      <c r="K364" s="39"/>
      <c r="L364" s="39"/>
      <c r="M364" s="39"/>
      <c r="N364" s="39"/>
      <c r="O364" s="39"/>
      <c r="P364" s="39"/>
      <c r="Q364" s="39"/>
      <c r="R364" s="39"/>
      <c r="S364" s="39"/>
      <c r="T364" s="39"/>
      <c r="U364" s="39"/>
      <c r="V364" s="39"/>
      <c r="W364" s="39"/>
      <c r="X364" s="39"/>
      <c r="Y364" s="39"/>
      <c r="Z364" s="39"/>
    </row>
    <row r="365" spans="1:26" ht="16.5" customHeight="1">
      <c r="A365" s="106"/>
      <c r="B365" s="106"/>
      <c r="C365" s="107"/>
      <c r="D365" s="39"/>
      <c r="E365" s="39"/>
      <c r="F365" s="39"/>
      <c r="G365" s="39"/>
      <c r="H365" s="39"/>
      <c r="I365" s="39"/>
      <c r="J365" s="39"/>
      <c r="K365" s="39"/>
      <c r="L365" s="39"/>
      <c r="M365" s="39"/>
      <c r="N365" s="39"/>
      <c r="O365" s="39"/>
      <c r="P365" s="39"/>
      <c r="Q365" s="39"/>
      <c r="R365" s="39"/>
      <c r="S365" s="39"/>
      <c r="T365" s="39"/>
      <c r="U365" s="39"/>
      <c r="V365" s="39"/>
      <c r="W365" s="39"/>
      <c r="X365" s="39"/>
      <c r="Y365" s="39"/>
      <c r="Z365" s="39"/>
    </row>
    <row r="366" spans="1:26" ht="16.5" customHeight="1">
      <c r="A366" s="106"/>
      <c r="B366" s="106"/>
      <c r="C366" s="107"/>
      <c r="D366" s="39"/>
      <c r="E366" s="39"/>
      <c r="F366" s="39"/>
      <c r="G366" s="39"/>
      <c r="H366" s="39"/>
      <c r="I366" s="39"/>
      <c r="J366" s="39"/>
      <c r="K366" s="39"/>
      <c r="L366" s="39"/>
      <c r="M366" s="39"/>
      <c r="N366" s="39"/>
      <c r="O366" s="39"/>
      <c r="P366" s="39"/>
      <c r="Q366" s="39"/>
      <c r="R366" s="39"/>
      <c r="S366" s="39"/>
      <c r="T366" s="39"/>
      <c r="U366" s="39"/>
      <c r="V366" s="39"/>
      <c r="W366" s="39"/>
      <c r="X366" s="39"/>
      <c r="Y366" s="39"/>
      <c r="Z366" s="39"/>
    </row>
    <row r="367" spans="1:26" ht="16.5" customHeight="1">
      <c r="A367" s="106"/>
      <c r="B367" s="106"/>
      <c r="C367" s="107"/>
      <c r="D367" s="39"/>
      <c r="E367" s="39"/>
      <c r="F367" s="39"/>
      <c r="G367" s="39"/>
      <c r="H367" s="39"/>
      <c r="I367" s="39"/>
      <c r="J367" s="39"/>
      <c r="K367" s="39"/>
      <c r="L367" s="39"/>
      <c r="M367" s="39"/>
      <c r="N367" s="39"/>
      <c r="O367" s="39"/>
      <c r="P367" s="39"/>
      <c r="Q367" s="39"/>
      <c r="R367" s="39"/>
      <c r="S367" s="39"/>
      <c r="T367" s="39"/>
      <c r="U367" s="39"/>
      <c r="V367" s="39"/>
      <c r="W367" s="39"/>
      <c r="X367" s="39"/>
      <c r="Y367" s="39"/>
      <c r="Z367" s="39"/>
    </row>
    <row r="368" spans="1:26" ht="16.5" customHeight="1">
      <c r="A368" s="106"/>
      <c r="B368" s="106"/>
      <c r="C368" s="107"/>
      <c r="D368" s="39"/>
      <c r="E368" s="39"/>
      <c r="F368" s="39"/>
      <c r="G368" s="39"/>
      <c r="H368" s="39"/>
      <c r="I368" s="39"/>
      <c r="J368" s="39"/>
      <c r="K368" s="39"/>
      <c r="L368" s="39"/>
      <c r="M368" s="39"/>
      <c r="N368" s="39"/>
      <c r="O368" s="39"/>
      <c r="P368" s="39"/>
      <c r="Q368" s="39"/>
      <c r="R368" s="39"/>
      <c r="S368" s="39"/>
      <c r="T368" s="39"/>
      <c r="U368" s="39"/>
      <c r="V368" s="39"/>
      <c r="W368" s="39"/>
      <c r="X368" s="39"/>
      <c r="Y368" s="39"/>
      <c r="Z368" s="39"/>
    </row>
    <row r="369" spans="1:26" ht="16.5" customHeight="1">
      <c r="A369" s="106"/>
      <c r="B369" s="106"/>
      <c r="C369" s="107"/>
      <c r="D369" s="39"/>
      <c r="E369" s="39"/>
      <c r="F369" s="39"/>
      <c r="G369" s="39"/>
      <c r="H369" s="39"/>
      <c r="I369" s="39"/>
      <c r="J369" s="39"/>
      <c r="K369" s="39"/>
      <c r="L369" s="39"/>
      <c r="M369" s="39"/>
      <c r="N369" s="39"/>
      <c r="O369" s="39"/>
      <c r="P369" s="39"/>
      <c r="Q369" s="39"/>
      <c r="R369" s="39"/>
      <c r="S369" s="39"/>
      <c r="T369" s="39"/>
      <c r="U369" s="39"/>
      <c r="V369" s="39"/>
      <c r="W369" s="39"/>
      <c r="X369" s="39"/>
      <c r="Y369" s="39"/>
      <c r="Z369" s="39"/>
    </row>
    <row r="370" spans="1:26" ht="16.5" customHeight="1">
      <c r="A370" s="106"/>
      <c r="B370" s="106"/>
      <c r="C370" s="107"/>
      <c r="D370" s="39"/>
      <c r="E370" s="39"/>
      <c r="F370" s="39"/>
      <c r="G370" s="39"/>
      <c r="H370" s="39"/>
      <c r="I370" s="39"/>
      <c r="J370" s="39"/>
      <c r="K370" s="39"/>
      <c r="L370" s="39"/>
      <c r="M370" s="39"/>
      <c r="N370" s="39"/>
      <c r="O370" s="39"/>
      <c r="P370" s="39"/>
      <c r="Q370" s="39"/>
      <c r="R370" s="39"/>
      <c r="S370" s="39"/>
      <c r="T370" s="39"/>
      <c r="U370" s="39"/>
      <c r="V370" s="39"/>
      <c r="W370" s="39"/>
      <c r="X370" s="39"/>
      <c r="Y370" s="39"/>
      <c r="Z370" s="39"/>
    </row>
    <row r="371" spans="1:26" ht="16.5" customHeight="1">
      <c r="A371" s="106"/>
      <c r="B371" s="106"/>
      <c r="C371" s="107"/>
      <c r="D371" s="39"/>
      <c r="E371" s="39"/>
      <c r="F371" s="39"/>
      <c r="G371" s="39"/>
      <c r="H371" s="39"/>
      <c r="I371" s="39"/>
      <c r="J371" s="39"/>
      <c r="K371" s="39"/>
      <c r="L371" s="39"/>
      <c r="M371" s="39"/>
      <c r="N371" s="39"/>
      <c r="O371" s="39"/>
      <c r="P371" s="39"/>
      <c r="Q371" s="39"/>
      <c r="R371" s="39"/>
      <c r="S371" s="39"/>
      <c r="T371" s="39"/>
      <c r="U371" s="39"/>
      <c r="V371" s="39"/>
      <c r="W371" s="39"/>
      <c r="X371" s="39"/>
      <c r="Y371" s="39"/>
      <c r="Z371" s="39"/>
    </row>
    <row r="372" spans="1:26" ht="16.5" customHeight="1">
      <c r="A372" s="106"/>
      <c r="B372" s="106"/>
      <c r="C372" s="107"/>
      <c r="D372" s="39"/>
      <c r="E372" s="39"/>
      <c r="F372" s="39"/>
      <c r="G372" s="39"/>
      <c r="H372" s="39"/>
      <c r="I372" s="39"/>
      <c r="J372" s="39"/>
      <c r="K372" s="39"/>
      <c r="L372" s="39"/>
      <c r="M372" s="39"/>
      <c r="N372" s="39"/>
      <c r="O372" s="39"/>
      <c r="P372" s="39"/>
      <c r="Q372" s="39"/>
      <c r="R372" s="39"/>
      <c r="S372" s="39"/>
      <c r="T372" s="39"/>
      <c r="U372" s="39"/>
      <c r="V372" s="39"/>
      <c r="W372" s="39"/>
      <c r="X372" s="39"/>
      <c r="Y372" s="39"/>
      <c r="Z372" s="39"/>
    </row>
    <row r="373" spans="1:26" ht="16.5" customHeight="1">
      <c r="A373" s="106"/>
      <c r="B373" s="106"/>
      <c r="C373" s="107"/>
      <c r="D373" s="39"/>
      <c r="E373" s="39"/>
      <c r="F373" s="39"/>
      <c r="G373" s="39"/>
      <c r="H373" s="39"/>
      <c r="I373" s="39"/>
      <c r="J373" s="39"/>
      <c r="K373" s="39"/>
      <c r="L373" s="39"/>
      <c r="M373" s="39"/>
      <c r="N373" s="39"/>
      <c r="O373" s="39"/>
      <c r="P373" s="39"/>
      <c r="Q373" s="39"/>
      <c r="R373" s="39"/>
      <c r="S373" s="39"/>
      <c r="T373" s="39"/>
      <c r="U373" s="39"/>
      <c r="V373" s="39"/>
      <c r="W373" s="39"/>
      <c r="X373" s="39"/>
      <c r="Y373" s="39"/>
      <c r="Z373" s="39"/>
    </row>
    <row r="374" spans="1:26" ht="16.5" customHeight="1">
      <c r="A374" s="106"/>
      <c r="B374" s="106"/>
      <c r="C374" s="107"/>
      <c r="D374" s="39"/>
      <c r="E374" s="39"/>
      <c r="F374" s="39"/>
      <c r="G374" s="39"/>
      <c r="H374" s="39"/>
      <c r="I374" s="39"/>
      <c r="J374" s="39"/>
      <c r="K374" s="39"/>
      <c r="L374" s="39"/>
      <c r="M374" s="39"/>
      <c r="N374" s="39"/>
      <c r="O374" s="39"/>
      <c r="P374" s="39"/>
      <c r="Q374" s="39"/>
      <c r="R374" s="39"/>
      <c r="S374" s="39"/>
      <c r="T374" s="39"/>
      <c r="U374" s="39"/>
      <c r="V374" s="39"/>
      <c r="W374" s="39"/>
      <c r="X374" s="39"/>
      <c r="Y374" s="39"/>
      <c r="Z374" s="39"/>
    </row>
    <row r="375" spans="1:26" ht="16.5" customHeight="1">
      <c r="A375" s="106"/>
      <c r="B375" s="106"/>
      <c r="C375" s="107"/>
      <c r="D375" s="39"/>
      <c r="E375" s="39"/>
      <c r="F375" s="39"/>
      <c r="G375" s="39"/>
      <c r="H375" s="39"/>
      <c r="I375" s="39"/>
      <c r="J375" s="39"/>
      <c r="K375" s="39"/>
      <c r="L375" s="39"/>
      <c r="M375" s="39"/>
      <c r="N375" s="39"/>
      <c r="O375" s="39"/>
      <c r="P375" s="39"/>
      <c r="Q375" s="39"/>
      <c r="R375" s="39"/>
      <c r="S375" s="39"/>
      <c r="T375" s="39"/>
      <c r="U375" s="39"/>
      <c r="V375" s="39"/>
      <c r="W375" s="39"/>
      <c r="X375" s="39"/>
      <c r="Y375" s="39"/>
      <c r="Z375" s="39"/>
    </row>
    <row r="376" spans="1:26" ht="16.5" customHeight="1">
      <c r="A376" s="106"/>
      <c r="B376" s="106"/>
      <c r="C376" s="107"/>
      <c r="D376" s="39"/>
      <c r="E376" s="39"/>
      <c r="F376" s="39"/>
      <c r="G376" s="39"/>
      <c r="H376" s="39"/>
      <c r="I376" s="39"/>
      <c r="J376" s="39"/>
      <c r="K376" s="39"/>
      <c r="L376" s="39"/>
      <c r="M376" s="39"/>
      <c r="N376" s="39"/>
      <c r="O376" s="39"/>
      <c r="P376" s="39"/>
      <c r="Q376" s="39"/>
      <c r="R376" s="39"/>
      <c r="S376" s="39"/>
      <c r="T376" s="39"/>
      <c r="U376" s="39"/>
      <c r="V376" s="39"/>
      <c r="W376" s="39"/>
      <c r="X376" s="39"/>
      <c r="Y376" s="39"/>
      <c r="Z376" s="39"/>
    </row>
    <row r="377" spans="1:26" ht="16.5" customHeight="1">
      <c r="A377" s="106"/>
      <c r="B377" s="106"/>
      <c r="C377" s="107"/>
      <c r="D377" s="39"/>
      <c r="E377" s="39"/>
      <c r="F377" s="39"/>
      <c r="G377" s="39"/>
      <c r="H377" s="39"/>
      <c r="I377" s="39"/>
      <c r="J377" s="39"/>
      <c r="K377" s="39"/>
      <c r="L377" s="39"/>
      <c r="M377" s="39"/>
      <c r="N377" s="39"/>
      <c r="O377" s="39"/>
      <c r="P377" s="39"/>
      <c r="Q377" s="39"/>
      <c r="R377" s="39"/>
      <c r="S377" s="39"/>
      <c r="T377" s="39"/>
      <c r="U377" s="39"/>
      <c r="V377" s="39"/>
      <c r="W377" s="39"/>
      <c r="X377" s="39"/>
      <c r="Y377" s="39"/>
      <c r="Z377" s="39"/>
    </row>
    <row r="378" spans="1:26" ht="16.5" customHeight="1">
      <c r="A378" s="106"/>
      <c r="B378" s="106"/>
      <c r="C378" s="107"/>
      <c r="D378" s="39"/>
      <c r="E378" s="39"/>
      <c r="F378" s="39"/>
      <c r="G378" s="39"/>
      <c r="H378" s="39"/>
      <c r="I378" s="39"/>
      <c r="J378" s="39"/>
      <c r="K378" s="39"/>
      <c r="L378" s="39"/>
      <c r="M378" s="39"/>
      <c r="N378" s="39"/>
      <c r="O378" s="39"/>
      <c r="P378" s="39"/>
      <c r="Q378" s="39"/>
      <c r="R378" s="39"/>
      <c r="S378" s="39"/>
      <c r="T378" s="39"/>
      <c r="U378" s="39"/>
      <c r="V378" s="39"/>
      <c r="W378" s="39"/>
      <c r="X378" s="39"/>
      <c r="Y378" s="39"/>
      <c r="Z378" s="39"/>
    </row>
    <row r="379" spans="1:26" ht="16.5" customHeight="1">
      <c r="A379" s="106"/>
      <c r="B379" s="106"/>
      <c r="C379" s="107"/>
      <c r="D379" s="39"/>
      <c r="E379" s="39"/>
      <c r="F379" s="39"/>
      <c r="G379" s="39"/>
      <c r="H379" s="39"/>
      <c r="I379" s="39"/>
      <c r="J379" s="39"/>
      <c r="K379" s="39"/>
      <c r="L379" s="39"/>
      <c r="M379" s="39"/>
      <c r="N379" s="39"/>
      <c r="O379" s="39"/>
      <c r="P379" s="39"/>
      <c r="Q379" s="39"/>
      <c r="R379" s="39"/>
      <c r="S379" s="39"/>
      <c r="T379" s="39"/>
      <c r="U379" s="39"/>
      <c r="V379" s="39"/>
      <c r="W379" s="39"/>
      <c r="X379" s="39"/>
      <c r="Y379" s="39"/>
      <c r="Z379" s="39"/>
    </row>
    <row r="380" spans="1:26" ht="16.5" customHeight="1">
      <c r="A380" s="106"/>
      <c r="B380" s="106"/>
      <c r="C380" s="107"/>
      <c r="D380" s="39"/>
      <c r="E380" s="39"/>
      <c r="F380" s="39"/>
      <c r="G380" s="39"/>
      <c r="H380" s="39"/>
      <c r="I380" s="39"/>
      <c r="J380" s="39"/>
      <c r="K380" s="39"/>
      <c r="L380" s="39"/>
      <c r="M380" s="39"/>
      <c r="N380" s="39"/>
      <c r="O380" s="39"/>
      <c r="P380" s="39"/>
      <c r="Q380" s="39"/>
      <c r="R380" s="39"/>
      <c r="S380" s="39"/>
      <c r="T380" s="39"/>
      <c r="U380" s="39"/>
      <c r="V380" s="39"/>
      <c r="W380" s="39"/>
      <c r="X380" s="39"/>
      <c r="Y380" s="39"/>
      <c r="Z380" s="39"/>
    </row>
    <row r="381" spans="1:26" ht="16.5" customHeight="1">
      <c r="A381" s="106"/>
      <c r="B381" s="106"/>
      <c r="C381" s="107"/>
      <c r="D381" s="39"/>
      <c r="E381" s="39"/>
      <c r="F381" s="39"/>
      <c r="G381" s="39"/>
      <c r="H381" s="39"/>
      <c r="I381" s="39"/>
      <c r="J381" s="39"/>
      <c r="K381" s="39"/>
      <c r="L381" s="39"/>
      <c r="M381" s="39"/>
      <c r="N381" s="39"/>
      <c r="O381" s="39"/>
      <c r="P381" s="39"/>
      <c r="Q381" s="39"/>
      <c r="R381" s="39"/>
      <c r="S381" s="39"/>
      <c r="T381" s="39"/>
      <c r="U381" s="39"/>
      <c r="V381" s="39"/>
      <c r="W381" s="39"/>
      <c r="X381" s="39"/>
      <c r="Y381" s="39"/>
      <c r="Z381" s="39"/>
    </row>
    <row r="382" spans="1:26" ht="16.5" customHeight="1">
      <c r="A382" s="106"/>
      <c r="B382" s="106"/>
      <c r="C382" s="107"/>
      <c r="D382" s="39"/>
      <c r="E382" s="39"/>
      <c r="F382" s="39"/>
      <c r="G382" s="39"/>
      <c r="H382" s="39"/>
      <c r="I382" s="39"/>
      <c r="J382" s="39"/>
      <c r="K382" s="39"/>
      <c r="L382" s="39"/>
      <c r="M382" s="39"/>
      <c r="N382" s="39"/>
      <c r="O382" s="39"/>
      <c r="P382" s="39"/>
      <c r="Q382" s="39"/>
      <c r="R382" s="39"/>
      <c r="S382" s="39"/>
      <c r="T382" s="39"/>
      <c r="U382" s="39"/>
      <c r="V382" s="39"/>
      <c r="W382" s="39"/>
      <c r="X382" s="39"/>
      <c r="Y382" s="39"/>
      <c r="Z382" s="39"/>
    </row>
    <row r="383" spans="1:26" ht="16.5" customHeight="1">
      <c r="A383" s="106"/>
      <c r="B383" s="106"/>
      <c r="C383" s="107"/>
      <c r="D383" s="39"/>
      <c r="E383" s="39"/>
      <c r="F383" s="39"/>
      <c r="G383" s="39"/>
      <c r="H383" s="39"/>
      <c r="I383" s="39"/>
      <c r="J383" s="39"/>
      <c r="K383" s="39"/>
      <c r="L383" s="39"/>
      <c r="M383" s="39"/>
      <c r="N383" s="39"/>
      <c r="O383" s="39"/>
      <c r="P383" s="39"/>
      <c r="Q383" s="39"/>
      <c r="R383" s="39"/>
      <c r="S383" s="39"/>
      <c r="T383" s="39"/>
      <c r="U383" s="39"/>
      <c r="V383" s="39"/>
      <c r="W383" s="39"/>
      <c r="X383" s="39"/>
      <c r="Y383" s="39"/>
      <c r="Z383" s="39"/>
    </row>
    <row r="384" spans="1:26" ht="16.5" customHeight="1">
      <c r="A384" s="106"/>
      <c r="B384" s="106"/>
      <c r="C384" s="107"/>
      <c r="D384" s="39"/>
      <c r="E384" s="39"/>
      <c r="F384" s="39"/>
      <c r="G384" s="39"/>
      <c r="H384" s="39"/>
      <c r="I384" s="39"/>
      <c r="J384" s="39"/>
      <c r="K384" s="39"/>
      <c r="L384" s="39"/>
      <c r="M384" s="39"/>
      <c r="N384" s="39"/>
      <c r="O384" s="39"/>
      <c r="P384" s="39"/>
      <c r="Q384" s="39"/>
      <c r="R384" s="39"/>
      <c r="S384" s="39"/>
      <c r="T384" s="39"/>
      <c r="U384" s="39"/>
      <c r="V384" s="39"/>
      <c r="W384" s="39"/>
      <c r="X384" s="39"/>
      <c r="Y384" s="39"/>
      <c r="Z384" s="39"/>
    </row>
    <row r="385" spans="1:26" ht="16.5" customHeight="1">
      <c r="A385" s="106"/>
      <c r="B385" s="106"/>
      <c r="C385" s="107"/>
      <c r="D385" s="39"/>
      <c r="E385" s="39"/>
      <c r="F385" s="39"/>
      <c r="G385" s="39"/>
      <c r="H385" s="39"/>
      <c r="I385" s="39"/>
      <c r="J385" s="39"/>
      <c r="K385" s="39"/>
      <c r="L385" s="39"/>
      <c r="M385" s="39"/>
      <c r="N385" s="39"/>
      <c r="O385" s="39"/>
      <c r="P385" s="39"/>
      <c r="Q385" s="39"/>
      <c r="R385" s="39"/>
      <c r="S385" s="39"/>
      <c r="T385" s="39"/>
      <c r="U385" s="39"/>
      <c r="V385" s="39"/>
      <c r="W385" s="39"/>
      <c r="X385" s="39"/>
      <c r="Y385" s="39"/>
      <c r="Z385" s="39"/>
    </row>
    <row r="386" spans="1:26" ht="16.5" customHeight="1">
      <c r="A386" s="106"/>
      <c r="B386" s="106"/>
      <c r="C386" s="107"/>
      <c r="D386" s="39"/>
      <c r="E386" s="39"/>
      <c r="F386" s="39"/>
      <c r="G386" s="39"/>
      <c r="H386" s="39"/>
      <c r="I386" s="39"/>
      <c r="J386" s="39"/>
      <c r="K386" s="39"/>
      <c r="L386" s="39"/>
      <c r="M386" s="39"/>
      <c r="N386" s="39"/>
      <c r="O386" s="39"/>
      <c r="P386" s="39"/>
      <c r="Q386" s="39"/>
      <c r="R386" s="39"/>
      <c r="S386" s="39"/>
      <c r="T386" s="39"/>
      <c r="U386" s="39"/>
      <c r="V386" s="39"/>
      <c r="W386" s="39"/>
      <c r="X386" s="39"/>
      <c r="Y386" s="39"/>
      <c r="Z386" s="39"/>
    </row>
    <row r="387" spans="1:26" ht="16.5" customHeight="1">
      <c r="A387" s="106"/>
      <c r="B387" s="106"/>
      <c r="C387" s="107"/>
      <c r="D387" s="39"/>
      <c r="E387" s="39"/>
      <c r="F387" s="39"/>
      <c r="G387" s="39"/>
      <c r="H387" s="39"/>
      <c r="I387" s="39"/>
      <c r="J387" s="39"/>
      <c r="K387" s="39"/>
      <c r="L387" s="39"/>
      <c r="M387" s="39"/>
      <c r="N387" s="39"/>
      <c r="O387" s="39"/>
      <c r="P387" s="39"/>
      <c r="Q387" s="39"/>
      <c r="R387" s="39"/>
      <c r="S387" s="39"/>
      <c r="T387" s="39"/>
      <c r="U387" s="39"/>
      <c r="V387" s="39"/>
      <c r="W387" s="39"/>
      <c r="X387" s="39"/>
      <c r="Y387" s="39"/>
      <c r="Z387" s="39"/>
    </row>
    <row r="388" spans="1:26" ht="16.5" customHeight="1">
      <c r="A388" s="106"/>
      <c r="B388" s="106"/>
      <c r="C388" s="107"/>
      <c r="D388" s="39"/>
      <c r="E388" s="39"/>
      <c r="F388" s="39"/>
      <c r="G388" s="39"/>
      <c r="H388" s="39"/>
      <c r="I388" s="39"/>
      <c r="J388" s="39"/>
      <c r="K388" s="39"/>
      <c r="L388" s="39"/>
      <c r="M388" s="39"/>
      <c r="N388" s="39"/>
      <c r="O388" s="39"/>
      <c r="P388" s="39"/>
      <c r="Q388" s="39"/>
      <c r="R388" s="39"/>
      <c r="S388" s="39"/>
      <c r="T388" s="39"/>
      <c r="U388" s="39"/>
      <c r="V388" s="39"/>
      <c r="W388" s="39"/>
      <c r="X388" s="39"/>
      <c r="Y388" s="39"/>
      <c r="Z388" s="39"/>
    </row>
    <row r="389" spans="1:26" ht="16.5" customHeight="1">
      <c r="A389" s="106"/>
      <c r="B389" s="106"/>
      <c r="C389" s="107"/>
      <c r="D389" s="39"/>
      <c r="E389" s="39"/>
      <c r="F389" s="39"/>
      <c r="G389" s="39"/>
      <c r="H389" s="39"/>
      <c r="I389" s="39"/>
      <c r="J389" s="39"/>
      <c r="K389" s="39"/>
      <c r="L389" s="39"/>
      <c r="M389" s="39"/>
      <c r="N389" s="39"/>
      <c r="O389" s="39"/>
      <c r="P389" s="39"/>
      <c r="Q389" s="39"/>
      <c r="R389" s="39"/>
      <c r="S389" s="39"/>
      <c r="T389" s="39"/>
      <c r="U389" s="39"/>
      <c r="V389" s="39"/>
      <c r="W389" s="39"/>
      <c r="X389" s="39"/>
      <c r="Y389" s="39"/>
      <c r="Z389" s="39"/>
    </row>
    <row r="390" spans="1:26" ht="16.5" customHeight="1">
      <c r="A390" s="106"/>
      <c r="B390" s="106"/>
      <c r="C390" s="107"/>
      <c r="D390" s="39"/>
      <c r="E390" s="39"/>
      <c r="F390" s="39"/>
      <c r="G390" s="39"/>
      <c r="H390" s="39"/>
      <c r="I390" s="39"/>
      <c r="J390" s="39"/>
      <c r="K390" s="39"/>
      <c r="L390" s="39"/>
      <c r="M390" s="39"/>
      <c r="N390" s="39"/>
      <c r="O390" s="39"/>
      <c r="P390" s="39"/>
      <c r="Q390" s="39"/>
      <c r="R390" s="39"/>
      <c r="S390" s="39"/>
      <c r="T390" s="39"/>
      <c r="U390" s="39"/>
      <c r="V390" s="39"/>
      <c r="W390" s="39"/>
      <c r="X390" s="39"/>
      <c r="Y390" s="39"/>
      <c r="Z390" s="39"/>
    </row>
    <row r="391" spans="1:26" ht="16.5" customHeight="1">
      <c r="A391" s="106"/>
      <c r="B391" s="106"/>
      <c r="C391" s="107"/>
      <c r="D391" s="39"/>
      <c r="E391" s="39"/>
      <c r="F391" s="39"/>
      <c r="G391" s="39"/>
      <c r="H391" s="39"/>
      <c r="I391" s="39"/>
      <c r="J391" s="39"/>
      <c r="K391" s="39"/>
      <c r="L391" s="39"/>
      <c r="M391" s="39"/>
      <c r="N391" s="39"/>
      <c r="O391" s="39"/>
      <c r="P391" s="39"/>
      <c r="Q391" s="39"/>
      <c r="R391" s="39"/>
      <c r="S391" s="39"/>
      <c r="T391" s="39"/>
      <c r="U391" s="39"/>
      <c r="V391" s="39"/>
      <c r="W391" s="39"/>
      <c r="X391" s="39"/>
      <c r="Y391" s="39"/>
      <c r="Z391" s="39"/>
    </row>
    <row r="392" spans="1:26" ht="16.5" customHeight="1">
      <c r="A392" s="106"/>
      <c r="B392" s="106"/>
      <c r="C392" s="107"/>
      <c r="D392" s="39"/>
      <c r="E392" s="39"/>
      <c r="F392" s="39"/>
      <c r="G392" s="39"/>
      <c r="H392" s="39"/>
      <c r="I392" s="39"/>
      <c r="J392" s="39"/>
      <c r="K392" s="39"/>
      <c r="L392" s="39"/>
      <c r="M392" s="39"/>
      <c r="N392" s="39"/>
      <c r="O392" s="39"/>
      <c r="P392" s="39"/>
      <c r="Q392" s="39"/>
      <c r="R392" s="39"/>
      <c r="S392" s="39"/>
      <c r="T392" s="39"/>
      <c r="U392" s="39"/>
      <c r="V392" s="39"/>
      <c r="W392" s="39"/>
      <c r="X392" s="39"/>
      <c r="Y392" s="39"/>
      <c r="Z392" s="39"/>
    </row>
    <row r="393" spans="1:26" ht="16.5" customHeight="1">
      <c r="A393" s="106"/>
      <c r="B393" s="106"/>
      <c r="C393" s="107"/>
      <c r="D393" s="39"/>
      <c r="E393" s="39"/>
      <c r="F393" s="39"/>
      <c r="G393" s="39"/>
      <c r="H393" s="39"/>
      <c r="I393" s="39"/>
      <c r="J393" s="39"/>
      <c r="K393" s="39"/>
      <c r="L393" s="39"/>
      <c r="M393" s="39"/>
      <c r="N393" s="39"/>
      <c r="O393" s="39"/>
      <c r="P393" s="39"/>
      <c r="Q393" s="39"/>
      <c r="R393" s="39"/>
      <c r="S393" s="39"/>
      <c r="T393" s="39"/>
      <c r="U393" s="39"/>
      <c r="V393" s="39"/>
      <c r="W393" s="39"/>
      <c r="X393" s="39"/>
      <c r="Y393" s="39"/>
      <c r="Z393" s="39"/>
    </row>
    <row r="394" spans="1:26" ht="16.5" customHeight="1">
      <c r="A394" s="106"/>
      <c r="B394" s="106"/>
      <c r="C394" s="107"/>
      <c r="D394" s="39"/>
      <c r="E394" s="39"/>
      <c r="F394" s="39"/>
      <c r="G394" s="39"/>
      <c r="H394" s="39"/>
      <c r="I394" s="39"/>
      <c r="J394" s="39"/>
      <c r="K394" s="39"/>
      <c r="L394" s="39"/>
      <c r="M394" s="39"/>
      <c r="N394" s="39"/>
      <c r="O394" s="39"/>
      <c r="P394" s="39"/>
      <c r="Q394" s="39"/>
      <c r="R394" s="39"/>
      <c r="S394" s="39"/>
      <c r="T394" s="39"/>
      <c r="U394" s="39"/>
      <c r="V394" s="39"/>
      <c r="W394" s="39"/>
      <c r="X394" s="39"/>
      <c r="Y394" s="39"/>
      <c r="Z394" s="39"/>
    </row>
    <row r="395" spans="1:26" ht="16.5" customHeight="1">
      <c r="A395" s="106"/>
      <c r="B395" s="106"/>
      <c r="C395" s="107"/>
      <c r="D395" s="39"/>
      <c r="E395" s="39"/>
      <c r="F395" s="39"/>
      <c r="G395" s="39"/>
      <c r="H395" s="39"/>
      <c r="I395" s="39"/>
      <c r="J395" s="39"/>
      <c r="K395" s="39"/>
      <c r="L395" s="39"/>
      <c r="M395" s="39"/>
      <c r="N395" s="39"/>
      <c r="O395" s="39"/>
      <c r="P395" s="39"/>
      <c r="Q395" s="39"/>
      <c r="R395" s="39"/>
      <c r="S395" s="39"/>
      <c r="T395" s="39"/>
      <c r="U395" s="39"/>
      <c r="V395" s="39"/>
      <c r="W395" s="39"/>
      <c r="X395" s="39"/>
      <c r="Y395" s="39"/>
      <c r="Z395" s="39"/>
    </row>
    <row r="396" spans="1:26" ht="16.5" customHeight="1">
      <c r="A396" s="106"/>
      <c r="B396" s="106"/>
      <c r="C396" s="107"/>
      <c r="D396" s="39"/>
      <c r="E396" s="39"/>
      <c r="F396" s="39"/>
      <c r="G396" s="39"/>
      <c r="H396" s="39"/>
      <c r="I396" s="39"/>
      <c r="J396" s="39"/>
      <c r="K396" s="39"/>
      <c r="L396" s="39"/>
      <c r="M396" s="39"/>
      <c r="N396" s="39"/>
      <c r="O396" s="39"/>
      <c r="P396" s="39"/>
      <c r="Q396" s="39"/>
      <c r="R396" s="39"/>
      <c r="S396" s="39"/>
      <c r="T396" s="39"/>
      <c r="U396" s="39"/>
      <c r="V396" s="39"/>
      <c r="W396" s="39"/>
      <c r="X396" s="39"/>
      <c r="Y396" s="39"/>
      <c r="Z396" s="39"/>
    </row>
    <row r="397" spans="1:26" ht="16.5" customHeight="1">
      <c r="A397" s="106"/>
      <c r="B397" s="106"/>
      <c r="C397" s="107"/>
      <c r="D397" s="39"/>
      <c r="E397" s="39"/>
      <c r="F397" s="39"/>
      <c r="G397" s="39"/>
      <c r="H397" s="39"/>
      <c r="I397" s="39"/>
      <c r="J397" s="39"/>
      <c r="K397" s="39"/>
      <c r="L397" s="39"/>
      <c r="M397" s="39"/>
      <c r="N397" s="39"/>
      <c r="O397" s="39"/>
      <c r="P397" s="39"/>
      <c r="Q397" s="39"/>
      <c r="R397" s="39"/>
      <c r="S397" s="39"/>
      <c r="T397" s="39"/>
      <c r="U397" s="39"/>
      <c r="V397" s="39"/>
      <c r="W397" s="39"/>
      <c r="X397" s="39"/>
      <c r="Y397" s="39"/>
      <c r="Z397" s="39"/>
    </row>
    <row r="398" spans="1:26" ht="16.5" customHeight="1">
      <c r="A398" s="106"/>
      <c r="B398" s="106"/>
      <c r="C398" s="107"/>
      <c r="D398" s="39"/>
      <c r="E398" s="39"/>
      <c r="F398" s="39"/>
      <c r="G398" s="39"/>
      <c r="H398" s="39"/>
      <c r="I398" s="39"/>
      <c r="J398" s="39"/>
      <c r="K398" s="39"/>
      <c r="L398" s="39"/>
      <c r="M398" s="39"/>
      <c r="N398" s="39"/>
      <c r="O398" s="39"/>
      <c r="P398" s="39"/>
      <c r="Q398" s="39"/>
      <c r="R398" s="39"/>
      <c r="S398" s="39"/>
      <c r="T398" s="39"/>
      <c r="U398" s="39"/>
      <c r="V398" s="39"/>
      <c r="W398" s="39"/>
      <c r="X398" s="39"/>
      <c r="Y398" s="39"/>
      <c r="Z398" s="39"/>
    </row>
    <row r="399" spans="1:26" ht="16.5" customHeight="1">
      <c r="A399" s="106"/>
      <c r="B399" s="106"/>
      <c r="C399" s="107"/>
      <c r="D399" s="39"/>
      <c r="E399" s="39"/>
      <c r="F399" s="39"/>
      <c r="G399" s="39"/>
      <c r="H399" s="39"/>
      <c r="I399" s="39"/>
      <c r="J399" s="39"/>
      <c r="K399" s="39"/>
      <c r="L399" s="39"/>
      <c r="M399" s="39"/>
      <c r="N399" s="39"/>
      <c r="O399" s="39"/>
      <c r="P399" s="39"/>
      <c r="Q399" s="39"/>
      <c r="R399" s="39"/>
      <c r="S399" s="39"/>
      <c r="T399" s="39"/>
      <c r="U399" s="39"/>
      <c r="V399" s="39"/>
      <c r="W399" s="39"/>
      <c r="X399" s="39"/>
      <c r="Y399" s="39"/>
      <c r="Z399" s="39"/>
    </row>
    <row r="400" spans="1:26" ht="16.5" customHeight="1">
      <c r="A400" s="106"/>
      <c r="B400" s="106"/>
      <c r="C400" s="107"/>
      <c r="D400" s="39"/>
      <c r="E400" s="39"/>
      <c r="F400" s="39"/>
      <c r="G400" s="39"/>
      <c r="H400" s="39"/>
      <c r="I400" s="39"/>
      <c r="J400" s="39"/>
      <c r="K400" s="39"/>
      <c r="L400" s="39"/>
      <c r="M400" s="39"/>
      <c r="N400" s="39"/>
      <c r="O400" s="39"/>
      <c r="P400" s="39"/>
      <c r="Q400" s="39"/>
      <c r="R400" s="39"/>
      <c r="S400" s="39"/>
      <c r="T400" s="39"/>
      <c r="U400" s="39"/>
      <c r="V400" s="39"/>
      <c r="W400" s="39"/>
      <c r="X400" s="39"/>
      <c r="Y400" s="39"/>
      <c r="Z400" s="39"/>
    </row>
    <row r="401" spans="1:26" ht="16.5" customHeight="1">
      <c r="A401" s="106"/>
      <c r="B401" s="106"/>
      <c r="C401" s="107"/>
      <c r="D401" s="39"/>
      <c r="E401" s="39"/>
      <c r="F401" s="39"/>
      <c r="G401" s="39"/>
      <c r="H401" s="39"/>
      <c r="I401" s="39"/>
      <c r="J401" s="39"/>
      <c r="K401" s="39"/>
      <c r="L401" s="39"/>
      <c r="M401" s="39"/>
      <c r="N401" s="39"/>
      <c r="O401" s="39"/>
      <c r="P401" s="39"/>
      <c r="Q401" s="39"/>
      <c r="R401" s="39"/>
      <c r="S401" s="39"/>
      <c r="T401" s="39"/>
      <c r="U401" s="39"/>
      <c r="V401" s="39"/>
      <c r="W401" s="39"/>
      <c r="X401" s="39"/>
      <c r="Y401" s="39"/>
      <c r="Z401" s="39"/>
    </row>
    <row r="402" spans="1:26" ht="16.5" customHeight="1">
      <c r="A402" s="106"/>
      <c r="B402" s="106"/>
      <c r="C402" s="107"/>
      <c r="D402" s="39"/>
      <c r="E402" s="39"/>
      <c r="F402" s="39"/>
      <c r="G402" s="39"/>
      <c r="H402" s="39"/>
      <c r="I402" s="39"/>
      <c r="J402" s="39"/>
      <c r="K402" s="39"/>
      <c r="L402" s="39"/>
      <c r="M402" s="39"/>
      <c r="N402" s="39"/>
      <c r="O402" s="39"/>
      <c r="P402" s="39"/>
      <c r="Q402" s="39"/>
      <c r="R402" s="39"/>
      <c r="S402" s="39"/>
      <c r="T402" s="39"/>
      <c r="U402" s="39"/>
      <c r="V402" s="39"/>
      <c r="W402" s="39"/>
      <c r="X402" s="39"/>
      <c r="Y402" s="39"/>
      <c r="Z402" s="39"/>
    </row>
    <row r="403" spans="1:26" ht="16.5" customHeight="1">
      <c r="A403" s="106"/>
      <c r="B403" s="106"/>
      <c r="C403" s="107"/>
      <c r="D403" s="39"/>
      <c r="E403" s="39"/>
      <c r="F403" s="39"/>
      <c r="G403" s="39"/>
      <c r="H403" s="39"/>
      <c r="I403" s="39"/>
      <c r="J403" s="39"/>
      <c r="K403" s="39"/>
      <c r="L403" s="39"/>
      <c r="M403" s="39"/>
      <c r="N403" s="39"/>
      <c r="O403" s="39"/>
      <c r="P403" s="39"/>
      <c r="Q403" s="39"/>
      <c r="R403" s="39"/>
      <c r="S403" s="39"/>
      <c r="T403" s="39"/>
      <c r="U403" s="39"/>
      <c r="V403" s="39"/>
      <c r="W403" s="39"/>
      <c r="X403" s="39"/>
      <c r="Y403" s="39"/>
      <c r="Z403" s="39"/>
    </row>
    <row r="404" spans="1:26" ht="16.5" customHeight="1">
      <c r="A404" s="106"/>
      <c r="B404" s="106"/>
      <c r="C404" s="107"/>
      <c r="D404" s="39"/>
      <c r="E404" s="39"/>
      <c r="F404" s="39"/>
      <c r="G404" s="39"/>
      <c r="H404" s="39"/>
      <c r="I404" s="39"/>
      <c r="J404" s="39"/>
      <c r="K404" s="39"/>
      <c r="L404" s="39"/>
      <c r="M404" s="39"/>
      <c r="N404" s="39"/>
      <c r="O404" s="39"/>
      <c r="P404" s="39"/>
      <c r="Q404" s="39"/>
      <c r="R404" s="39"/>
      <c r="S404" s="39"/>
      <c r="T404" s="39"/>
      <c r="U404" s="39"/>
      <c r="V404" s="39"/>
      <c r="W404" s="39"/>
      <c r="X404" s="39"/>
      <c r="Y404" s="39"/>
      <c r="Z404" s="39"/>
    </row>
    <row r="405" spans="1:26" ht="16.5" customHeight="1">
      <c r="A405" s="106"/>
      <c r="B405" s="106"/>
      <c r="C405" s="107"/>
      <c r="D405" s="39"/>
      <c r="E405" s="39"/>
      <c r="F405" s="39"/>
      <c r="G405" s="39"/>
      <c r="H405" s="39"/>
      <c r="I405" s="39"/>
      <c r="J405" s="39"/>
      <c r="K405" s="39"/>
      <c r="L405" s="39"/>
      <c r="M405" s="39"/>
      <c r="N405" s="39"/>
      <c r="O405" s="39"/>
      <c r="P405" s="39"/>
      <c r="Q405" s="39"/>
      <c r="R405" s="39"/>
      <c r="S405" s="39"/>
      <c r="T405" s="39"/>
      <c r="U405" s="39"/>
      <c r="V405" s="39"/>
      <c r="W405" s="39"/>
      <c r="X405" s="39"/>
      <c r="Y405" s="39"/>
      <c r="Z405" s="39"/>
    </row>
    <row r="406" spans="1:26" ht="16.5" customHeight="1">
      <c r="A406" s="106"/>
      <c r="B406" s="106"/>
      <c r="C406" s="107"/>
      <c r="D406" s="39"/>
      <c r="E406" s="39"/>
      <c r="F406" s="39"/>
      <c r="G406" s="39"/>
      <c r="H406" s="39"/>
      <c r="I406" s="39"/>
      <c r="J406" s="39"/>
      <c r="K406" s="39"/>
      <c r="L406" s="39"/>
      <c r="M406" s="39"/>
      <c r="N406" s="39"/>
      <c r="O406" s="39"/>
      <c r="P406" s="39"/>
      <c r="Q406" s="39"/>
      <c r="R406" s="39"/>
      <c r="S406" s="39"/>
      <c r="T406" s="39"/>
      <c r="U406" s="39"/>
      <c r="V406" s="39"/>
      <c r="W406" s="39"/>
      <c r="X406" s="39"/>
      <c r="Y406" s="39"/>
      <c r="Z406" s="39"/>
    </row>
    <row r="407" spans="1:26" ht="16.5" customHeight="1">
      <c r="A407" s="106"/>
      <c r="B407" s="106"/>
      <c r="C407" s="107"/>
      <c r="D407" s="39"/>
      <c r="E407" s="39"/>
      <c r="F407" s="39"/>
      <c r="G407" s="39"/>
      <c r="H407" s="39"/>
      <c r="I407" s="39"/>
      <c r="J407" s="39"/>
      <c r="K407" s="39"/>
      <c r="L407" s="39"/>
      <c r="M407" s="39"/>
      <c r="N407" s="39"/>
      <c r="O407" s="39"/>
      <c r="P407" s="39"/>
      <c r="Q407" s="39"/>
      <c r="R407" s="39"/>
      <c r="S407" s="39"/>
      <c r="T407" s="39"/>
      <c r="U407" s="39"/>
      <c r="V407" s="39"/>
      <c r="W407" s="39"/>
      <c r="X407" s="39"/>
      <c r="Y407" s="39"/>
      <c r="Z407" s="39"/>
    </row>
    <row r="408" spans="1:26" ht="16.5" customHeight="1">
      <c r="A408" s="106"/>
      <c r="B408" s="106"/>
      <c r="C408" s="107"/>
      <c r="D408" s="39"/>
      <c r="E408" s="39"/>
      <c r="F408" s="39"/>
      <c r="G408" s="39"/>
      <c r="H408" s="39"/>
      <c r="I408" s="39"/>
      <c r="J408" s="39"/>
      <c r="K408" s="39"/>
      <c r="L408" s="39"/>
      <c r="M408" s="39"/>
      <c r="N408" s="39"/>
      <c r="O408" s="39"/>
      <c r="P408" s="39"/>
      <c r="Q408" s="39"/>
      <c r="R408" s="39"/>
      <c r="S408" s="39"/>
      <c r="T408" s="39"/>
      <c r="U408" s="39"/>
      <c r="V408" s="39"/>
      <c r="W408" s="39"/>
      <c r="X408" s="39"/>
      <c r="Y408" s="39"/>
      <c r="Z408" s="39"/>
    </row>
    <row r="409" spans="1:26" ht="16.5" customHeight="1">
      <c r="A409" s="106"/>
      <c r="B409" s="106"/>
      <c r="C409" s="107"/>
      <c r="D409" s="39"/>
      <c r="E409" s="39"/>
      <c r="F409" s="39"/>
      <c r="G409" s="39"/>
      <c r="H409" s="39"/>
      <c r="I409" s="39"/>
      <c r="J409" s="39"/>
      <c r="K409" s="39"/>
      <c r="L409" s="39"/>
      <c r="M409" s="39"/>
      <c r="N409" s="39"/>
      <c r="O409" s="39"/>
      <c r="P409" s="39"/>
      <c r="Q409" s="39"/>
      <c r="R409" s="39"/>
      <c r="S409" s="39"/>
      <c r="T409" s="39"/>
      <c r="U409" s="39"/>
      <c r="V409" s="39"/>
      <c r="W409" s="39"/>
      <c r="X409" s="39"/>
      <c r="Y409" s="39"/>
      <c r="Z409" s="39"/>
    </row>
    <row r="410" spans="1:26" ht="16.5" customHeight="1">
      <c r="A410" s="106"/>
      <c r="B410" s="106"/>
      <c r="C410" s="107"/>
      <c r="D410" s="39"/>
      <c r="E410" s="39"/>
      <c r="F410" s="39"/>
      <c r="G410" s="39"/>
      <c r="H410" s="39"/>
      <c r="I410" s="39"/>
      <c r="J410" s="39"/>
      <c r="K410" s="39"/>
      <c r="L410" s="39"/>
      <c r="M410" s="39"/>
      <c r="N410" s="39"/>
      <c r="O410" s="39"/>
      <c r="P410" s="39"/>
      <c r="Q410" s="39"/>
      <c r="R410" s="39"/>
      <c r="S410" s="39"/>
      <c r="T410" s="39"/>
      <c r="U410" s="39"/>
      <c r="V410" s="39"/>
      <c r="W410" s="39"/>
      <c r="X410" s="39"/>
      <c r="Y410" s="39"/>
      <c r="Z410" s="39"/>
    </row>
    <row r="411" spans="1:26" ht="16.5" customHeight="1">
      <c r="A411" s="106"/>
      <c r="B411" s="106"/>
      <c r="C411" s="107"/>
      <c r="D411" s="39"/>
      <c r="E411" s="39"/>
      <c r="F411" s="39"/>
      <c r="G411" s="39"/>
      <c r="H411" s="39"/>
      <c r="I411" s="39"/>
      <c r="J411" s="39"/>
      <c r="K411" s="39"/>
      <c r="L411" s="39"/>
      <c r="M411" s="39"/>
      <c r="N411" s="39"/>
      <c r="O411" s="39"/>
      <c r="P411" s="39"/>
      <c r="Q411" s="39"/>
      <c r="R411" s="39"/>
      <c r="S411" s="39"/>
      <c r="T411" s="39"/>
      <c r="U411" s="39"/>
      <c r="V411" s="39"/>
      <c r="W411" s="39"/>
      <c r="X411" s="39"/>
      <c r="Y411" s="39"/>
      <c r="Z411" s="39"/>
    </row>
    <row r="412" spans="1:26" ht="16.5" customHeight="1">
      <c r="A412" s="106"/>
      <c r="B412" s="106"/>
      <c r="C412" s="107"/>
      <c r="D412" s="39"/>
      <c r="E412" s="39"/>
      <c r="F412" s="39"/>
      <c r="G412" s="39"/>
      <c r="H412" s="39"/>
      <c r="I412" s="39"/>
      <c r="J412" s="39"/>
      <c r="K412" s="39"/>
      <c r="L412" s="39"/>
      <c r="M412" s="39"/>
      <c r="N412" s="39"/>
      <c r="O412" s="39"/>
      <c r="P412" s="39"/>
      <c r="Q412" s="39"/>
      <c r="R412" s="39"/>
      <c r="S412" s="39"/>
      <c r="T412" s="39"/>
      <c r="U412" s="39"/>
      <c r="V412" s="39"/>
      <c r="W412" s="39"/>
      <c r="X412" s="39"/>
      <c r="Y412" s="39"/>
      <c r="Z412" s="39"/>
    </row>
    <row r="413" spans="1:26" ht="16.5" customHeight="1">
      <c r="A413" s="106"/>
      <c r="B413" s="106"/>
      <c r="C413" s="107"/>
      <c r="D413" s="39"/>
      <c r="E413" s="39"/>
      <c r="F413" s="39"/>
      <c r="G413" s="39"/>
      <c r="H413" s="39"/>
      <c r="I413" s="39"/>
      <c r="J413" s="39"/>
      <c r="K413" s="39"/>
      <c r="L413" s="39"/>
      <c r="M413" s="39"/>
      <c r="N413" s="39"/>
      <c r="O413" s="39"/>
      <c r="P413" s="39"/>
      <c r="Q413" s="39"/>
      <c r="R413" s="39"/>
      <c r="S413" s="39"/>
      <c r="T413" s="39"/>
      <c r="U413" s="39"/>
      <c r="V413" s="39"/>
      <c r="W413" s="39"/>
      <c r="X413" s="39"/>
      <c r="Y413" s="39"/>
      <c r="Z413" s="39"/>
    </row>
    <row r="414" spans="1:26" ht="16.5" customHeight="1">
      <c r="A414" s="106"/>
      <c r="B414" s="106"/>
      <c r="C414" s="107"/>
      <c r="D414" s="39"/>
      <c r="E414" s="39"/>
      <c r="F414" s="39"/>
      <c r="G414" s="39"/>
      <c r="H414" s="39"/>
      <c r="I414" s="39"/>
      <c r="J414" s="39"/>
      <c r="K414" s="39"/>
      <c r="L414" s="39"/>
      <c r="M414" s="39"/>
      <c r="N414" s="39"/>
      <c r="O414" s="39"/>
      <c r="P414" s="39"/>
      <c r="Q414" s="39"/>
      <c r="R414" s="39"/>
      <c r="S414" s="39"/>
      <c r="T414" s="39"/>
      <c r="U414" s="39"/>
      <c r="V414" s="39"/>
      <c r="W414" s="39"/>
      <c r="X414" s="39"/>
      <c r="Y414" s="39"/>
      <c r="Z414" s="39"/>
    </row>
    <row r="415" spans="1:26" ht="16.5" customHeight="1">
      <c r="A415" s="106"/>
      <c r="B415" s="106"/>
      <c r="C415" s="107"/>
      <c r="D415" s="39"/>
      <c r="E415" s="39"/>
      <c r="F415" s="39"/>
      <c r="G415" s="39"/>
      <c r="H415" s="39"/>
      <c r="I415" s="39"/>
      <c r="J415" s="39"/>
      <c r="K415" s="39"/>
      <c r="L415" s="39"/>
      <c r="M415" s="39"/>
      <c r="N415" s="39"/>
      <c r="O415" s="39"/>
      <c r="P415" s="39"/>
      <c r="Q415" s="39"/>
      <c r="R415" s="39"/>
      <c r="S415" s="39"/>
      <c r="T415" s="39"/>
      <c r="U415" s="39"/>
      <c r="V415" s="39"/>
      <c r="W415" s="39"/>
      <c r="X415" s="39"/>
      <c r="Y415" s="39"/>
      <c r="Z415" s="39"/>
    </row>
    <row r="416" spans="1:26" ht="16.5" customHeight="1">
      <c r="A416" s="106"/>
      <c r="B416" s="106"/>
      <c r="C416" s="107"/>
      <c r="D416" s="39"/>
      <c r="E416" s="39"/>
      <c r="F416" s="39"/>
      <c r="G416" s="39"/>
      <c r="H416" s="39"/>
      <c r="I416" s="39"/>
      <c r="J416" s="39"/>
      <c r="K416" s="39"/>
      <c r="L416" s="39"/>
      <c r="M416" s="39"/>
      <c r="N416" s="39"/>
      <c r="O416" s="39"/>
      <c r="P416" s="39"/>
      <c r="Q416" s="39"/>
      <c r="R416" s="39"/>
      <c r="S416" s="39"/>
      <c r="T416" s="39"/>
      <c r="U416" s="39"/>
      <c r="V416" s="39"/>
      <c r="W416" s="39"/>
      <c r="X416" s="39"/>
      <c r="Y416" s="39"/>
      <c r="Z416" s="39"/>
    </row>
    <row r="417" spans="1:26" ht="16.5" customHeight="1">
      <c r="A417" s="106"/>
      <c r="B417" s="106"/>
      <c r="C417" s="107"/>
      <c r="D417" s="39"/>
      <c r="E417" s="39"/>
      <c r="F417" s="39"/>
      <c r="G417" s="39"/>
      <c r="H417" s="39"/>
      <c r="I417" s="39"/>
      <c r="J417" s="39"/>
      <c r="K417" s="39"/>
      <c r="L417" s="39"/>
      <c r="M417" s="39"/>
      <c r="N417" s="39"/>
      <c r="O417" s="39"/>
      <c r="P417" s="39"/>
      <c r="Q417" s="39"/>
      <c r="R417" s="39"/>
      <c r="S417" s="39"/>
      <c r="T417" s="39"/>
      <c r="U417" s="39"/>
      <c r="V417" s="39"/>
      <c r="W417" s="39"/>
      <c r="X417" s="39"/>
      <c r="Y417" s="39"/>
      <c r="Z417" s="39"/>
    </row>
    <row r="418" spans="1:26" ht="16.5" customHeight="1">
      <c r="A418" s="106"/>
      <c r="B418" s="106"/>
      <c r="C418" s="107"/>
      <c r="D418" s="39"/>
      <c r="E418" s="39"/>
      <c r="F418" s="39"/>
      <c r="G418" s="39"/>
      <c r="H418" s="39"/>
      <c r="I418" s="39"/>
      <c r="J418" s="39"/>
      <c r="K418" s="39"/>
      <c r="L418" s="39"/>
      <c r="M418" s="39"/>
      <c r="N418" s="39"/>
      <c r="O418" s="39"/>
      <c r="P418" s="39"/>
      <c r="Q418" s="39"/>
      <c r="R418" s="39"/>
      <c r="S418" s="39"/>
      <c r="T418" s="39"/>
      <c r="U418" s="39"/>
      <c r="V418" s="39"/>
      <c r="W418" s="39"/>
      <c r="X418" s="39"/>
      <c r="Y418" s="39"/>
      <c r="Z418" s="39"/>
    </row>
    <row r="419" spans="1:26" ht="16.5" customHeight="1">
      <c r="A419" s="106"/>
      <c r="B419" s="106"/>
      <c r="C419" s="107"/>
      <c r="D419" s="39"/>
      <c r="E419" s="39"/>
      <c r="F419" s="39"/>
      <c r="G419" s="39"/>
      <c r="H419" s="39"/>
      <c r="I419" s="39"/>
      <c r="J419" s="39"/>
      <c r="K419" s="39"/>
      <c r="L419" s="39"/>
      <c r="M419" s="39"/>
      <c r="N419" s="39"/>
      <c r="O419" s="39"/>
      <c r="P419" s="39"/>
      <c r="Q419" s="39"/>
      <c r="R419" s="39"/>
      <c r="S419" s="39"/>
      <c r="T419" s="39"/>
      <c r="U419" s="39"/>
      <c r="V419" s="39"/>
      <c r="W419" s="39"/>
      <c r="X419" s="39"/>
      <c r="Y419" s="39"/>
      <c r="Z419" s="39"/>
    </row>
    <row r="420" spans="1:26" ht="16.5" customHeight="1">
      <c r="A420" s="106"/>
      <c r="B420" s="106"/>
      <c r="C420" s="107"/>
      <c r="D420" s="39"/>
      <c r="E420" s="39"/>
      <c r="F420" s="39"/>
      <c r="G420" s="39"/>
      <c r="H420" s="39"/>
      <c r="I420" s="39"/>
      <c r="J420" s="39"/>
      <c r="K420" s="39"/>
      <c r="L420" s="39"/>
      <c r="M420" s="39"/>
      <c r="N420" s="39"/>
      <c r="O420" s="39"/>
      <c r="P420" s="39"/>
      <c r="Q420" s="39"/>
      <c r="R420" s="39"/>
      <c r="S420" s="39"/>
      <c r="T420" s="39"/>
      <c r="U420" s="39"/>
      <c r="V420" s="39"/>
      <c r="W420" s="39"/>
      <c r="X420" s="39"/>
      <c r="Y420" s="39"/>
      <c r="Z420" s="39"/>
    </row>
    <row r="421" spans="1:26" ht="16.5" customHeight="1">
      <c r="A421" s="106"/>
      <c r="B421" s="106"/>
      <c r="C421" s="107"/>
      <c r="D421" s="39"/>
      <c r="E421" s="39"/>
      <c r="F421" s="39"/>
      <c r="G421" s="39"/>
      <c r="H421" s="39"/>
      <c r="I421" s="39"/>
      <c r="J421" s="39"/>
      <c r="K421" s="39"/>
      <c r="L421" s="39"/>
      <c r="M421" s="39"/>
      <c r="N421" s="39"/>
      <c r="O421" s="39"/>
      <c r="P421" s="39"/>
      <c r="Q421" s="39"/>
      <c r="R421" s="39"/>
      <c r="S421" s="39"/>
      <c r="T421" s="39"/>
      <c r="U421" s="39"/>
      <c r="V421" s="39"/>
      <c r="W421" s="39"/>
      <c r="X421" s="39"/>
      <c r="Y421" s="39"/>
      <c r="Z421" s="39"/>
    </row>
    <row r="422" spans="1:26" ht="16.5" customHeight="1">
      <c r="A422" s="106"/>
      <c r="B422" s="106"/>
      <c r="C422" s="107"/>
      <c r="D422" s="39"/>
      <c r="E422" s="39"/>
      <c r="F422" s="39"/>
      <c r="G422" s="39"/>
      <c r="H422" s="39"/>
      <c r="I422" s="39"/>
      <c r="J422" s="39"/>
      <c r="K422" s="39"/>
      <c r="L422" s="39"/>
      <c r="M422" s="39"/>
      <c r="N422" s="39"/>
      <c r="O422" s="39"/>
      <c r="P422" s="39"/>
      <c r="Q422" s="39"/>
      <c r="R422" s="39"/>
      <c r="S422" s="39"/>
      <c r="T422" s="39"/>
      <c r="U422" s="39"/>
      <c r="V422" s="39"/>
      <c r="W422" s="39"/>
      <c r="X422" s="39"/>
      <c r="Y422" s="39"/>
      <c r="Z422" s="39"/>
    </row>
    <row r="423" spans="1:26" ht="16.5" customHeight="1">
      <c r="A423" s="106"/>
      <c r="B423" s="106"/>
      <c r="C423" s="107"/>
      <c r="D423" s="39"/>
      <c r="E423" s="39"/>
      <c r="F423" s="39"/>
      <c r="G423" s="39"/>
      <c r="H423" s="39"/>
      <c r="I423" s="39"/>
      <c r="J423" s="39"/>
      <c r="K423" s="39"/>
      <c r="L423" s="39"/>
      <c r="M423" s="39"/>
      <c r="N423" s="39"/>
      <c r="O423" s="39"/>
      <c r="P423" s="39"/>
      <c r="Q423" s="39"/>
      <c r="R423" s="39"/>
      <c r="S423" s="39"/>
      <c r="T423" s="39"/>
      <c r="U423" s="39"/>
      <c r="V423" s="39"/>
      <c r="W423" s="39"/>
      <c r="X423" s="39"/>
      <c r="Y423" s="39"/>
      <c r="Z423" s="39"/>
    </row>
    <row r="424" spans="1:26" ht="16.5" customHeight="1">
      <c r="A424" s="106"/>
      <c r="B424" s="106"/>
      <c r="C424" s="107"/>
      <c r="D424" s="39"/>
      <c r="E424" s="39"/>
      <c r="F424" s="39"/>
      <c r="G424" s="39"/>
      <c r="H424" s="39"/>
      <c r="I424" s="39"/>
      <c r="J424" s="39"/>
      <c r="K424" s="39"/>
      <c r="L424" s="39"/>
      <c r="M424" s="39"/>
      <c r="N424" s="39"/>
      <c r="O424" s="39"/>
      <c r="P424" s="39"/>
      <c r="Q424" s="39"/>
      <c r="R424" s="39"/>
      <c r="S424" s="39"/>
      <c r="T424" s="39"/>
      <c r="U424" s="39"/>
      <c r="V424" s="39"/>
      <c r="W424" s="39"/>
      <c r="X424" s="39"/>
      <c r="Y424" s="39"/>
      <c r="Z424" s="39"/>
    </row>
    <row r="425" spans="1:26" ht="16.5" customHeight="1">
      <c r="A425" s="106"/>
      <c r="B425" s="106"/>
      <c r="C425" s="107"/>
      <c r="D425" s="39"/>
      <c r="E425" s="39"/>
      <c r="F425" s="39"/>
      <c r="G425" s="39"/>
      <c r="H425" s="39"/>
      <c r="I425" s="39"/>
      <c r="J425" s="39"/>
      <c r="K425" s="39"/>
      <c r="L425" s="39"/>
      <c r="M425" s="39"/>
      <c r="N425" s="39"/>
      <c r="O425" s="39"/>
      <c r="P425" s="39"/>
      <c r="Q425" s="39"/>
      <c r="R425" s="39"/>
      <c r="S425" s="39"/>
      <c r="T425" s="39"/>
      <c r="U425" s="39"/>
      <c r="V425" s="39"/>
      <c r="W425" s="39"/>
      <c r="X425" s="39"/>
      <c r="Y425" s="39"/>
      <c r="Z425" s="39"/>
    </row>
    <row r="426" spans="1:26" ht="16.5" customHeight="1">
      <c r="A426" s="106"/>
      <c r="B426" s="106"/>
      <c r="C426" s="107"/>
      <c r="D426" s="39"/>
      <c r="E426" s="39"/>
      <c r="F426" s="39"/>
      <c r="G426" s="39"/>
      <c r="H426" s="39"/>
      <c r="I426" s="39"/>
      <c r="J426" s="39"/>
      <c r="K426" s="39"/>
      <c r="L426" s="39"/>
      <c r="M426" s="39"/>
      <c r="N426" s="39"/>
      <c r="O426" s="39"/>
      <c r="P426" s="39"/>
      <c r="Q426" s="39"/>
      <c r="R426" s="39"/>
      <c r="S426" s="39"/>
      <c r="T426" s="39"/>
      <c r="U426" s="39"/>
      <c r="V426" s="39"/>
      <c r="W426" s="39"/>
      <c r="X426" s="39"/>
      <c r="Y426" s="39"/>
      <c r="Z426" s="39"/>
    </row>
    <row r="427" spans="1:26" ht="16.5" customHeight="1">
      <c r="A427" s="106"/>
      <c r="B427" s="106"/>
      <c r="C427" s="107"/>
      <c r="D427" s="39"/>
      <c r="E427" s="39"/>
      <c r="F427" s="39"/>
      <c r="G427" s="39"/>
      <c r="H427" s="39"/>
      <c r="I427" s="39"/>
      <c r="J427" s="39"/>
      <c r="K427" s="39"/>
      <c r="L427" s="39"/>
      <c r="M427" s="39"/>
      <c r="N427" s="39"/>
      <c r="O427" s="39"/>
      <c r="P427" s="39"/>
      <c r="Q427" s="39"/>
      <c r="R427" s="39"/>
      <c r="S427" s="39"/>
      <c r="T427" s="39"/>
      <c r="U427" s="39"/>
      <c r="V427" s="39"/>
      <c r="W427" s="39"/>
      <c r="X427" s="39"/>
      <c r="Y427" s="39"/>
      <c r="Z427" s="39"/>
    </row>
    <row r="428" spans="1:26" ht="16.5" customHeight="1">
      <c r="A428" s="106"/>
      <c r="B428" s="106"/>
      <c r="C428" s="107"/>
      <c r="D428" s="39"/>
      <c r="E428" s="39"/>
      <c r="F428" s="39"/>
      <c r="G428" s="39"/>
      <c r="H428" s="39"/>
      <c r="I428" s="39"/>
      <c r="J428" s="39"/>
      <c r="K428" s="39"/>
      <c r="L428" s="39"/>
      <c r="M428" s="39"/>
      <c r="N428" s="39"/>
      <c r="O428" s="39"/>
      <c r="P428" s="39"/>
      <c r="Q428" s="39"/>
      <c r="R428" s="39"/>
      <c r="S428" s="39"/>
      <c r="T428" s="39"/>
      <c r="U428" s="39"/>
      <c r="V428" s="39"/>
      <c r="W428" s="39"/>
      <c r="X428" s="39"/>
      <c r="Y428" s="39"/>
      <c r="Z428" s="39"/>
    </row>
    <row r="429" spans="1:26" ht="16.5" customHeight="1">
      <c r="A429" s="106"/>
      <c r="B429" s="106"/>
      <c r="C429" s="107"/>
      <c r="D429" s="39"/>
      <c r="E429" s="39"/>
      <c r="F429" s="39"/>
      <c r="G429" s="39"/>
      <c r="H429" s="39"/>
      <c r="I429" s="39"/>
      <c r="J429" s="39"/>
      <c r="K429" s="39"/>
      <c r="L429" s="39"/>
      <c r="M429" s="39"/>
      <c r="N429" s="39"/>
      <c r="O429" s="39"/>
      <c r="P429" s="39"/>
      <c r="Q429" s="39"/>
      <c r="R429" s="39"/>
      <c r="S429" s="39"/>
      <c r="T429" s="39"/>
      <c r="U429" s="39"/>
      <c r="V429" s="39"/>
      <c r="W429" s="39"/>
      <c r="X429" s="39"/>
      <c r="Y429" s="39"/>
      <c r="Z429" s="39"/>
    </row>
    <row r="430" spans="1:26" ht="16.5" customHeight="1">
      <c r="A430" s="106"/>
      <c r="B430" s="106"/>
      <c r="C430" s="107"/>
      <c r="D430" s="39"/>
      <c r="E430" s="39"/>
      <c r="F430" s="39"/>
      <c r="G430" s="39"/>
      <c r="H430" s="39"/>
      <c r="I430" s="39"/>
      <c r="J430" s="39"/>
      <c r="K430" s="39"/>
      <c r="L430" s="39"/>
      <c r="M430" s="39"/>
      <c r="N430" s="39"/>
      <c r="O430" s="39"/>
      <c r="P430" s="39"/>
      <c r="Q430" s="39"/>
      <c r="R430" s="39"/>
      <c r="S430" s="39"/>
      <c r="T430" s="39"/>
      <c r="U430" s="39"/>
      <c r="V430" s="39"/>
      <c r="W430" s="39"/>
      <c r="X430" s="39"/>
      <c r="Y430" s="39"/>
      <c r="Z430" s="39"/>
    </row>
    <row r="431" spans="1:26" ht="16.5" customHeight="1">
      <c r="A431" s="106"/>
      <c r="B431" s="106"/>
      <c r="C431" s="107"/>
      <c r="D431" s="39"/>
      <c r="E431" s="39"/>
      <c r="F431" s="39"/>
      <c r="G431" s="39"/>
      <c r="H431" s="39"/>
      <c r="I431" s="39"/>
      <c r="J431" s="39"/>
      <c r="K431" s="39"/>
      <c r="L431" s="39"/>
      <c r="M431" s="39"/>
      <c r="N431" s="39"/>
      <c r="O431" s="39"/>
      <c r="P431" s="39"/>
      <c r="Q431" s="39"/>
      <c r="R431" s="39"/>
      <c r="S431" s="39"/>
      <c r="T431" s="39"/>
      <c r="U431" s="39"/>
      <c r="V431" s="39"/>
      <c r="W431" s="39"/>
      <c r="X431" s="39"/>
      <c r="Y431" s="39"/>
      <c r="Z431" s="39"/>
    </row>
    <row r="432" spans="1:26" ht="16.5" customHeight="1">
      <c r="A432" s="106"/>
      <c r="B432" s="106"/>
      <c r="C432" s="107"/>
      <c r="D432" s="39"/>
      <c r="E432" s="39"/>
      <c r="F432" s="39"/>
      <c r="G432" s="39"/>
      <c r="H432" s="39"/>
      <c r="I432" s="39"/>
      <c r="J432" s="39"/>
      <c r="K432" s="39"/>
      <c r="L432" s="39"/>
      <c r="M432" s="39"/>
      <c r="N432" s="39"/>
      <c r="O432" s="39"/>
      <c r="P432" s="39"/>
      <c r="Q432" s="39"/>
      <c r="R432" s="39"/>
      <c r="S432" s="39"/>
      <c r="T432" s="39"/>
      <c r="U432" s="39"/>
      <c r="V432" s="39"/>
      <c r="W432" s="39"/>
      <c r="X432" s="39"/>
      <c r="Y432" s="39"/>
      <c r="Z432" s="39"/>
    </row>
    <row r="433" spans="1:26" ht="16.5" customHeight="1">
      <c r="A433" s="106"/>
      <c r="B433" s="106"/>
      <c r="C433" s="107"/>
      <c r="D433" s="39"/>
      <c r="E433" s="39"/>
      <c r="F433" s="39"/>
      <c r="G433" s="39"/>
      <c r="H433" s="39"/>
      <c r="I433" s="39"/>
      <c r="J433" s="39"/>
      <c r="K433" s="39"/>
      <c r="L433" s="39"/>
      <c r="M433" s="39"/>
      <c r="N433" s="39"/>
      <c r="O433" s="39"/>
      <c r="P433" s="39"/>
      <c r="Q433" s="39"/>
      <c r="R433" s="39"/>
      <c r="S433" s="39"/>
      <c r="T433" s="39"/>
      <c r="U433" s="39"/>
      <c r="V433" s="39"/>
      <c r="W433" s="39"/>
      <c r="X433" s="39"/>
      <c r="Y433" s="39"/>
      <c r="Z433" s="39"/>
    </row>
    <row r="434" spans="1:26" ht="16.5" customHeight="1">
      <c r="A434" s="106"/>
      <c r="B434" s="106"/>
      <c r="C434" s="107"/>
      <c r="D434" s="39"/>
      <c r="E434" s="39"/>
      <c r="F434" s="39"/>
      <c r="G434" s="39"/>
      <c r="H434" s="39"/>
      <c r="I434" s="39"/>
      <c r="J434" s="39"/>
      <c r="K434" s="39"/>
      <c r="L434" s="39"/>
      <c r="M434" s="39"/>
      <c r="N434" s="39"/>
      <c r="O434" s="39"/>
      <c r="P434" s="39"/>
      <c r="Q434" s="39"/>
      <c r="R434" s="39"/>
      <c r="S434" s="39"/>
      <c r="T434" s="39"/>
      <c r="U434" s="39"/>
      <c r="V434" s="39"/>
      <c r="W434" s="39"/>
      <c r="X434" s="39"/>
      <c r="Y434" s="39"/>
      <c r="Z434" s="39"/>
    </row>
    <row r="435" spans="1:26" ht="16.5" customHeight="1">
      <c r="A435" s="106"/>
      <c r="B435" s="106"/>
      <c r="C435" s="107"/>
      <c r="D435" s="39"/>
      <c r="E435" s="39"/>
      <c r="F435" s="39"/>
      <c r="G435" s="39"/>
      <c r="H435" s="39"/>
      <c r="I435" s="39"/>
      <c r="J435" s="39"/>
      <c r="K435" s="39"/>
      <c r="L435" s="39"/>
      <c r="M435" s="39"/>
      <c r="N435" s="39"/>
      <c r="O435" s="39"/>
      <c r="P435" s="39"/>
      <c r="Q435" s="39"/>
      <c r="R435" s="39"/>
      <c r="S435" s="39"/>
      <c r="T435" s="39"/>
      <c r="U435" s="39"/>
      <c r="V435" s="39"/>
      <c r="W435" s="39"/>
      <c r="X435" s="39"/>
      <c r="Y435" s="39"/>
      <c r="Z435" s="39"/>
    </row>
    <row r="436" spans="1:26" ht="16.5" customHeight="1">
      <c r="A436" s="106"/>
      <c r="B436" s="106"/>
      <c r="C436" s="107"/>
      <c r="D436" s="39"/>
      <c r="E436" s="39"/>
      <c r="F436" s="39"/>
      <c r="G436" s="39"/>
      <c r="H436" s="39"/>
      <c r="I436" s="39"/>
      <c r="J436" s="39"/>
      <c r="K436" s="39"/>
      <c r="L436" s="39"/>
      <c r="M436" s="39"/>
      <c r="N436" s="39"/>
      <c r="O436" s="39"/>
      <c r="P436" s="39"/>
      <c r="Q436" s="39"/>
      <c r="R436" s="39"/>
      <c r="S436" s="39"/>
      <c r="T436" s="39"/>
      <c r="U436" s="39"/>
      <c r="V436" s="39"/>
      <c r="W436" s="39"/>
      <c r="X436" s="39"/>
      <c r="Y436" s="39"/>
      <c r="Z436" s="39"/>
    </row>
    <row r="437" spans="1:26" ht="16.5" customHeight="1">
      <c r="A437" s="106"/>
      <c r="B437" s="106"/>
      <c r="C437" s="107"/>
      <c r="D437" s="39"/>
      <c r="E437" s="39"/>
      <c r="F437" s="39"/>
      <c r="G437" s="39"/>
      <c r="H437" s="39"/>
      <c r="I437" s="39"/>
      <c r="J437" s="39"/>
      <c r="K437" s="39"/>
      <c r="L437" s="39"/>
      <c r="M437" s="39"/>
      <c r="N437" s="39"/>
      <c r="O437" s="39"/>
      <c r="P437" s="39"/>
      <c r="Q437" s="39"/>
      <c r="R437" s="39"/>
      <c r="S437" s="39"/>
      <c r="T437" s="39"/>
      <c r="U437" s="39"/>
      <c r="V437" s="39"/>
      <c r="W437" s="39"/>
      <c r="X437" s="39"/>
      <c r="Y437" s="39"/>
      <c r="Z437" s="39"/>
    </row>
    <row r="438" spans="1:26" ht="16.5" customHeight="1">
      <c r="A438" s="106"/>
      <c r="B438" s="106"/>
      <c r="C438" s="107"/>
      <c r="D438" s="39"/>
      <c r="E438" s="39"/>
      <c r="F438" s="39"/>
      <c r="G438" s="39"/>
      <c r="H438" s="39"/>
      <c r="I438" s="39"/>
      <c r="J438" s="39"/>
      <c r="K438" s="39"/>
      <c r="L438" s="39"/>
      <c r="M438" s="39"/>
      <c r="N438" s="39"/>
      <c r="O438" s="39"/>
      <c r="P438" s="39"/>
      <c r="Q438" s="39"/>
      <c r="R438" s="39"/>
      <c r="S438" s="39"/>
      <c r="T438" s="39"/>
      <c r="U438" s="39"/>
      <c r="V438" s="39"/>
      <c r="W438" s="39"/>
      <c r="X438" s="39"/>
      <c r="Y438" s="39"/>
      <c r="Z438" s="39"/>
    </row>
    <row r="439" spans="1:26" ht="16.5" customHeight="1">
      <c r="A439" s="106"/>
      <c r="B439" s="106"/>
      <c r="C439" s="107"/>
      <c r="D439" s="39"/>
      <c r="E439" s="39"/>
      <c r="F439" s="39"/>
      <c r="G439" s="39"/>
      <c r="H439" s="39"/>
      <c r="I439" s="39"/>
      <c r="J439" s="39"/>
      <c r="K439" s="39"/>
      <c r="L439" s="39"/>
      <c r="M439" s="39"/>
      <c r="N439" s="39"/>
      <c r="O439" s="39"/>
      <c r="P439" s="39"/>
      <c r="Q439" s="39"/>
      <c r="R439" s="39"/>
      <c r="S439" s="39"/>
      <c r="T439" s="39"/>
      <c r="U439" s="39"/>
      <c r="V439" s="39"/>
      <c r="W439" s="39"/>
      <c r="X439" s="39"/>
      <c r="Y439" s="39"/>
      <c r="Z439" s="39"/>
    </row>
    <row r="440" spans="1:26" ht="16.5" customHeight="1">
      <c r="A440" s="106"/>
      <c r="B440" s="106"/>
      <c r="C440" s="107"/>
      <c r="D440" s="39"/>
      <c r="E440" s="39"/>
      <c r="F440" s="39"/>
      <c r="G440" s="39"/>
      <c r="H440" s="39"/>
      <c r="I440" s="39"/>
      <c r="J440" s="39"/>
      <c r="K440" s="39"/>
      <c r="L440" s="39"/>
      <c r="M440" s="39"/>
      <c r="N440" s="39"/>
      <c r="O440" s="39"/>
      <c r="P440" s="39"/>
      <c r="Q440" s="39"/>
      <c r="R440" s="39"/>
      <c r="S440" s="39"/>
      <c r="T440" s="39"/>
      <c r="U440" s="39"/>
      <c r="V440" s="39"/>
      <c r="W440" s="39"/>
      <c r="X440" s="39"/>
      <c r="Y440" s="39"/>
      <c r="Z440" s="39"/>
    </row>
    <row r="441" spans="1:26" ht="16.5" customHeight="1">
      <c r="A441" s="106"/>
      <c r="B441" s="106"/>
      <c r="C441" s="107"/>
      <c r="D441" s="39"/>
      <c r="E441" s="39"/>
      <c r="F441" s="39"/>
      <c r="G441" s="39"/>
      <c r="H441" s="39"/>
      <c r="I441" s="39"/>
      <c r="J441" s="39"/>
      <c r="K441" s="39"/>
      <c r="L441" s="39"/>
      <c r="M441" s="39"/>
      <c r="N441" s="39"/>
      <c r="O441" s="39"/>
      <c r="P441" s="39"/>
      <c r="Q441" s="39"/>
      <c r="R441" s="39"/>
      <c r="S441" s="39"/>
      <c r="T441" s="39"/>
      <c r="U441" s="39"/>
      <c r="V441" s="39"/>
      <c r="W441" s="39"/>
      <c r="X441" s="39"/>
      <c r="Y441" s="39"/>
      <c r="Z441" s="39"/>
    </row>
    <row r="442" spans="1:26" ht="16.5" customHeight="1">
      <c r="A442" s="106"/>
      <c r="B442" s="106"/>
      <c r="C442" s="107"/>
      <c r="D442" s="39"/>
      <c r="E442" s="39"/>
      <c r="F442" s="39"/>
      <c r="G442" s="39"/>
      <c r="H442" s="39"/>
      <c r="I442" s="39"/>
      <c r="J442" s="39"/>
      <c r="K442" s="39"/>
      <c r="L442" s="39"/>
      <c r="M442" s="39"/>
      <c r="N442" s="39"/>
      <c r="O442" s="39"/>
      <c r="P442" s="39"/>
      <c r="Q442" s="39"/>
      <c r="R442" s="39"/>
      <c r="S442" s="39"/>
      <c r="T442" s="39"/>
      <c r="U442" s="39"/>
      <c r="V442" s="39"/>
      <c r="W442" s="39"/>
      <c r="X442" s="39"/>
      <c r="Y442" s="39"/>
      <c r="Z442" s="39"/>
    </row>
    <row r="443" spans="1:26" ht="16.5" customHeight="1">
      <c r="A443" s="106"/>
      <c r="B443" s="106"/>
      <c r="C443" s="107"/>
      <c r="D443" s="39"/>
      <c r="E443" s="39"/>
      <c r="F443" s="39"/>
      <c r="G443" s="39"/>
      <c r="H443" s="39"/>
      <c r="I443" s="39"/>
      <c r="J443" s="39"/>
      <c r="K443" s="39"/>
      <c r="L443" s="39"/>
      <c r="M443" s="39"/>
      <c r="N443" s="39"/>
      <c r="O443" s="39"/>
      <c r="P443" s="39"/>
      <c r="Q443" s="39"/>
      <c r="R443" s="39"/>
      <c r="S443" s="39"/>
      <c r="T443" s="39"/>
      <c r="U443" s="39"/>
      <c r="V443" s="39"/>
      <c r="W443" s="39"/>
      <c r="X443" s="39"/>
      <c r="Y443" s="39"/>
      <c r="Z443" s="39"/>
    </row>
    <row r="444" spans="1:26" ht="16.5" customHeight="1">
      <c r="A444" s="106"/>
      <c r="B444" s="106"/>
      <c r="C444" s="107"/>
      <c r="D444" s="39"/>
      <c r="E444" s="39"/>
      <c r="F444" s="39"/>
      <c r="G444" s="39"/>
      <c r="H444" s="39"/>
      <c r="I444" s="39"/>
      <c r="J444" s="39"/>
      <c r="K444" s="39"/>
      <c r="L444" s="39"/>
      <c r="M444" s="39"/>
      <c r="N444" s="39"/>
      <c r="O444" s="39"/>
      <c r="P444" s="39"/>
      <c r="Q444" s="39"/>
      <c r="R444" s="39"/>
      <c r="S444" s="39"/>
      <c r="T444" s="39"/>
      <c r="U444" s="39"/>
      <c r="V444" s="39"/>
      <c r="W444" s="39"/>
      <c r="X444" s="39"/>
      <c r="Y444" s="39"/>
      <c r="Z444" s="39"/>
    </row>
    <row r="445" spans="1:26" ht="16.5" customHeight="1">
      <c r="A445" s="106"/>
      <c r="B445" s="106"/>
      <c r="C445" s="107"/>
      <c r="D445" s="39"/>
      <c r="E445" s="39"/>
      <c r="F445" s="39"/>
      <c r="G445" s="39"/>
      <c r="H445" s="39"/>
      <c r="I445" s="39"/>
      <c r="J445" s="39"/>
      <c r="K445" s="39"/>
      <c r="L445" s="39"/>
      <c r="M445" s="39"/>
      <c r="N445" s="39"/>
      <c r="O445" s="39"/>
      <c r="P445" s="39"/>
      <c r="Q445" s="39"/>
      <c r="R445" s="39"/>
      <c r="S445" s="39"/>
      <c r="T445" s="39"/>
      <c r="U445" s="39"/>
      <c r="V445" s="39"/>
      <c r="W445" s="39"/>
      <c r="X445" s="39"/>
      <c r="Y445" s="39"/>
      <c r="Z445" s="39"/>
    </row>
    <row r="446" spans="1:26" ht="16.5" customHeight="1">
      <c r="A446" s="106"/>
      <c r="B446" s="106"/>
      <c r="C446" s="107"/>
      <c r="D446" s="39"/>
      <c r="E446" s="39"/>
      <c r="F446" s="39"/>
      <c r="G446" s="39"/>
      <c r="H446" s="39"/>
      <c r="I446" s="39"/>
      <c r="J446" s="39"/>
      <c r="K446" s="39"/>
      <c r="L446" s="39"/>
      <c r="M446" s="39"/>
      <c r="N446" s="39"/>
      <c r="O446" s="39"/>
      <c r="P446" s="39"/>
      <c r="Q446" s="39"/>
      <c r="R446" s="39"/>
      <c r="S446" s="39"/>
      <c r="T446" s="39"/>
      <c r="U446" s="39"/>
      <c r="V446" s="39"/>
      <c r="W446" s="39"/>
      <c r="X446" s="39"/>
      <c r="Y446" s="39"/>
      <c r="Z446" s="39"/>
    </row>
    <row r="447" spans="1:26" ht="16.5" customHeight="1">
      <c r="A447" s="106"/>
      <c r="B447" s="106"/>
      <c r="C447" s="107"/>
      <c r="D447" s="39"/>
      <c r="E447" s="39"/>
      <c r="F447" s="39"/>
      <c r="G447" s="39"/>
      <c r="H447" s="39"/>
      <c r="I447" s="39"/>
      <c r="J447" s="39"/>
      <c r="K447" s="39"/>
      <c r="L447" s="39"/>
      <c r="M447" s="39"/>
      <c r="N447" s="39"/>
      <c r="O447" s="39"/>
      <c r="P447" s="39"/>
      <c r="Q447" s="39"/>
      <c r="R447" s="39"/>
      <c r="S447" s="39"/>
      <c r="T447" s="39"/>
      <c r="U447" s="39"/>
      <c r="V447" s="39"/>
      <c r="W447" s="39"/>
      <c r="X447" s="39"/>
      <c r="Y447" s="39"/>
      <c r="Z447" s="39"/>
    </row>
    <row r="448" spans="1:26" ht="16.5" customHeight="1">
      <c r="A448" s="106"/>
      <c r="B448" s="106"/>
      <c r="C448" s="107"/>
      <c r="D448" s="39"/>
      <c r="E448" s="39"/>
      <c r="F448" s="39"/>
      <c r="G448" s="39"/>
      <c r="H448" s="39"/>
      <c r="I448" s="39"/>
      <c r="J448" s="39"/>
      <c r="K448" s="39"/>
      <c r="L448" s="39"/>
      <c r="M448" s="39"/>
      <c r="N448" s="39"/>
      <c r="O448" s="39"/>
      <c r="P448" s="39"/>
      <c r="Q448" s="39"/>
      <c r="R448" s="39"/>
      <c r="S448" s="39"/>
      <c r="T448" s="39"/>
      <c r="U448" s="39"/>
      <c r="V448" s="39"/>
      <c r="W448" s="39"/>
      <c r="X448" s="39"/>
      <c r="Y448" s="39"/>
      <c r="Z448" s="39"/>
    </row>
    <row r="449" spans="1:26" ht="16.5" customHeight="1">
      <c r="A449" s="106"/>
      <c r="B449" s="106"/>
      <c r="C449" s="107"/>
      <c r="D449" s="39"/>
      <c r="E449" s="39"/>
      <c r="F449" s="39"/>
      <c r="G449" s="39"/>
      <c r="H449" s="39"/>
      <c r="I449" s="39"/>
      <c r="J449" s="39"/>
      <c r="K449" s="39"/>
      <c r="L449" s="39"/>
      <c r="M449" s="39"/>
      <c r="N449" s="39"/>
      <c r="O449" s="39"/>
      <c r="P449" s="39"/>
      <c r="Q449" s="39"/>
      <c r="R449" s="39"/>
      <c r="S449" s="39"/>
      <c r="T449" s="39"/>
      <c r="U449" s="39"/>
      <c r="V449" s="39"/>
      <c r="W449" s="39"/>
      <c r="X449" s="39"/>
      <c r="Y449" s="39"/>
      <c r="Z449" s="39"/>
    </row>
    <row r="450" spans="1:26" ht="16.5" customHeight="1">
      <c r="A450" s="106"/>
      <c r="B450" s="106"/>
      <c r="C450" s="107"/>
      <c r="D450" s="39"/>
      <c r="E450" s="39"/>
      <c r="F450" s="39"/>
      <c r="G450" s="39"/>
      <c r="H450" s="39"/>
      <c r="I450" s="39"/>
      <c r="J450" s="39"/>
      <c r="K450" s="39"/>
      <c r="L450" s="39"/>
      <c r="M450" s="39"/>
      <c r="N450" s="39"/>
      <c r="O450" s="39"/>
      <c r="P450" s="39"/>
      <c r="Q450" s="39"/>
      <c r="R450" s="39"/>
      <c r="S450" s="39"/>
      <c r="T450" s="39"/>
      <c r="U450" s="39"/>
      <c r="V450" s="39"/>
      <c r="W450" s="39"/>
      <c r="X450" s="39"/>
      <c r="Y450" s="39"/>
      <c r="Z450" s="39"/>
    </row>
    <row r="451" spans="1:26" ht="16.5" customHeight="1">
      <c r="A451" s="106"/>
      <c r="B451" s="106"/>
      <c r="C451" s="107"/>
      <c r="D451" s="39"/>
      <c r="E451" s="39"/>
      <c r="F451" s="39"/>
      <c r="G451" s="39"/>
      <c r="H451" s="39"/>
      <c r="I451" s="39"/>
      <c r="J451" s="39"/>
      <c r="K451" s="39"/>
      <c r="L451" s="39"/>
      <c r="M451" s="39"/>
      <c r="N451" s="39"/>
      <c r="O451" s="39"/>
      <c r="P451" s="39"/>
      <c r="Q451" s="39"/>
      <c r="R451" s="39"/>
      <c r="S451" s="39"/>
      <c r="T451" s="39"/>
      <c r="U451" s="39"/>
      <c r="V451" s="39"/>
      <c r="W451" s="39"/>
      <c r="X451" s="39"/>
      <c r="Y451" s="39"/>
      <c r="Z451" s="39"/>
    </row>
    <row r="452" spans="1:26" ht="16.5" customHeight="1">
      <c r="A452" s="106"/>
      <c r="B452" s="106"/>
      <c r="C452" s="107"/>
      <c r="D452" s="39"/>
      <c r="E452" s="39"/>
      <c r="F452" s="39"/>
      <c r="G452" s="39"/>
      <c r="H452" s="39"/>
      <c r="I452" s="39"/>
      <c r="J452" s="39"/>
      <c r="K452" s="39"/>
      <c r="L452" s="39"/>
      <c r="M452" s="39"/>
      <c r="N452" s="39"/>
      <c r="O452" s="39"/>
      <c r="P452" s="39"/>
      <c r="Q452" s="39"/>
      <c r="R452" s="39"/>
      <c r="S452" s="39"/>
      <c r="T452" s="39"/>
      <c r="U452" s="39"/>
      <c r="V452" s="39"/>
      <c r="W452" s="39"/>
      <c r="X452" s="39"/>
      <c r="Y452" s="39"/>
      <c r="Z452" s="39"/>
    </row>
    <row r="453" spans="1:26" ht="16.5" customHeight="1">
      <c r="A453" s="106"/>
      <c r="B453" s="106"/>
      <c r="C453" s="107"/>
      <c r="D453" s="39"/>
      <c r="E453" s="39"/>
      <c r="F453" s="39"/>
      <c r="G453" s="39"/>
      <c r="H453" s="39"/>
      <c r="I453" s="39"/>
      <c r="J453" s="39"/>
      <c r="K453" s="39"/>
      <c r="L453" s="39"/>
      <c r="M453" s="39"/>
      <c r="N453" s="39"/>
      <c r="O453" s="39"/>
      <c r="P453" s="39"/>
      <c r="Q453" s="39"/>
      <c r="R453" s="39"/>
      <c r="S453" s="39"/>
      <c r="T453" s="39"/>
      <c r="U453" s="39"/>
      <c r="V453" s="39"/>
      <c r="W453" s="39"/>
      <c r="X453" s="39"/>
      <c r="Y453" s="39"/>
      <c r="Z453" s="39"/>
    </row>
    <row r="454" spans="1:26" ht="16.5" customHeight="1">
      <c r="A454" s="106"/>
      <c r="B454" s="106"/>
      <c r="C454" s="107"/>
      <c r="D454" s="39"/>
      <c r="E454" s="39"/>
      <c r="F454" s="39"/>
      <c r="G454" s="39"/>
      <c r="H454" s="39"/>
      <c r="I454" s="39"/>
      <c r="J454" s="39"/>
      <c r="K454" s="39"/>
      <c r="L454" s="39"/>
      <c r="M454" s="39"/>
      <c r="N454" s="39"/>
      <c r="O454" s="39"/>
      <c r="P454" s="39"/>
      <c r="Q454" s="39"/>
      <c r="R454" s="39"/>
      <c r="S454" s="39"/>
      <c r="T454" s="39"/>
      <c r="U454" s="39"/>
      <c r="V454" s="39"/>
      <c r="W454" s="39"/>
      <c r="X454" s="39"/>
      <c r="Y454" s="39"/>
      <c r="Z454" s="39"/>
    </row>
    <row r="455" spans="1:26" ht="16.5" customHeight="1">
      <c r="A455" s="106"/>
      <c r="B455" s="106"/>
      <c r="C455" s="107"/>
      <c r="D455" s="39"/>
      <c r="E455" s="39"/>
      <c r="F455" s="39"/>
      <c r="G455" s="39"/>
      <c r="H455" s="39"/>
      <c r="I455" s="39"/>
      <c r="J455" s="39"/>
      <c r="K455" s="39"/>
      <c r="L455" s="39"/>
      <c r="M455" s="39"/>
      <c r="N455" s="39"/>
      <c r="O455" s="39"/>
      <c r="P455" s="39"/>
      <c r="Q455" s="39"/>
      <c r="R455" s="39"/>
      <c r="S455" s="39"/>
      <c r="T455" s="39"/>
      <c r="U455" s="39"/>
      <c r="V455" s="39"/>
      <c r="W455" s="39"/>
      <c r="X455" s="39"/>
      <c r="Y455" s="39"/>
      <c r="Z455" s="39"/>
    </row>
    <row r="456" spans="1:26" ht="16.5" customHeight="1">
      <c r="A456" s="106"/>
      <c r="B456" s="106"/>
      <c r="C456" s="107"/>
      <c r="D456" s="39"/>
      <c r="E456" s="39"/>
      <c r="F456" s="39"/>
      <c r="G456" s="39"/>
      <c r="H456" s="39"/>
      <c r="I456" s="39"/>
      <c r="J456" s="39"/>
      <c r="K456" s="39"/>
      <c r="L456" s="39"/>
      <c r="M456" s="39"/>
      <c r="N456" s="39"/>
      <c r="O456" s="39"/>
      <c r="P456" s="39"/>
      <c r="Q456" s="39"/>
      <c r="R456" s="39"/>
      <c r="S456" s="39"/>
      <c r="T456" s="39"/>
      <c r="U456" s="39"/>
      <c r="V456" s="39"/>
      <c r="W456" s="39"/>
      <c r="X456" s="39"/>
      <c r="Y456" s="39"/>
      <c r="Z456" s="39"/>
    </row>
    <row r="457" spans="1:26" ht="16.5" customHeight="1">
      <c r="A457" s="106"/>
      <c r="B457" s="106"/>
      <c r="C457" s="107"/>
      <c r="D457" s="39"/>
      <c r="E457" s="39"/>
      <c r="F457" s="39"/>
      <c r="G457" s="39"/>
      <c r="H457" s="39"/>
      <c r="I457" s="39"/>
      <c r="J457" s="39"/>
      <c r="K457" s="39"/>
      <c r="L457" s="39"/>
      <c r="M457" s="39"/>
      <c r="N457" s="39"/>
      <c r="O457" s="39"/>
      <c r="P457" s="39"/>
      <c r="Q457" s="39"/>
      <c r="R457" s="39"/>
      <c r="S457" s="39"/>
      <c r="T457" s="39"/>
      <c r="U457" s="39"/>
      <c r="V457" s="39"/>
      <c r="W457" s="39"/>
      <c r="X457" s="39"/>
      <c r="Y457" s="39"/>
      <c r="Z457" s="39"/>
    </row>
    <row r="458" spans="1:26" ht="16.5" customHeight="1">
      <c r="A458" s="106"/>
      <c r="B458" s="106"/>
      <c r="C458" s="107"/>
      <c r="D458" s="39"/>
      <c r="E458" s="39"/>
      <c r="F458" s="39"/>
      <c r="G458" s="39"/>
      <c r="H458" s="39"/>
      <c r="I458" s="39"/>
      <c r="J458" s="39"/>
      <c r="K458" s="39"/>
      <c r="L458" s="39"/>
      <c r="M458" s="39"/>
      <c r="N458" s="39"/>
      <c r="O458" s="39"/>
      <c r="P458" s="39"/>
      <c r="Q458" s="39"/>
      <c r="R458" s="39"/>
      <c r="S458" s="39"/>
      <c r="T458" s="39"/>
      <c r="U458" s="39"/>
      <c r="V458" s="39"/>
      <c r="W458" s="39"/>
      <c r="X458" s="39"/>
      <c r="Y458" s="39"/>
      <c r="Z458" s="39"/>
    </row>
    <row r="459" spans="1:26" ht="16.5" customHeight="1">
      <c r="A459" s="106"/>
      <c r="B459" s="106"/>
      <c r="C459" s="107"/>
      <c r="D459" s="39"/>
      <c r="E459" s="39"/>
      <c r="F459" s="39"/>
      <c r="G459" s="39"/>
      <c r="H459" s="39"/>
      <c r="I459" s="39"/>
      <c r="J459" s="39"/>
      <c r="K459" s="39"/>
      <c r="L459" s="39"/>
      <c r="M459" s="39"/>
      <c r="N459" s="39"/>
      <c r="O459" s="39"/>
      <c r="P459" s="39"/>
      <c r="Q459" s="39"/>
      <c r="R459" s="39"/>
      <c r="S459" s="39"/>
      <c r="T459" s="39"/>
      <c r="U459" s="39"/>
      <c r="V459" s="39"/>
      <c r="W459" s="39"/>
      <c r="X459" s="39"/>
      <c r="Y459" s="39"/>
      <c r="Z459" s="39"/>
    </row>
    <row r="460" spans="1:26" ht="16.5" customHeight="1">
      <c r="A460" s="106"/>
      <c r="B460" s="106"/>
      <c r="C460" s="107"/>
      <c r="D460" s="39"/>
      <c r="E460" s="39"/>
      <c r="F460" s="39"/>
      <c r="G460" s="39"/>
      <c r="H460" s="39"/>
      <c r="I460" s="39"/>
      <c r="J460" s="39"/>
      <c r="K460" s="39"/>
      <c r="L460" s="39"/>
      <c r="M460" s="39"/>
      <c r="N460" s="39"/>
      <c r="O460" s="39"/>
      <c r="P460" s="39"/>
      <c r="Q460" s="39"/>
      <c r="R460" s="39"/>
      <c r="S460" s="39"/>
      <c r="T460" s="39"/>
      <c r="U460" s="39"/>
      <c r="V460" s="39"/>
      <c r="W460" s="39"/>
      <c r="X460" s="39"/>
      <c r="Y460" s="39"/>
      <c r="Z460" s="39"/>
    </row>
    <row r="461" spans="1:26" ht="16.5" customHeight="1">
      <c r="A461" s="106"/>
      <c r="B461" s="106"/>
      <c r="C461" s="107"/>
      <c r="D461" s="39"/>
      <c r="E461" s="39"/>
      <c r="F461" s="39"/>
      <c r="G461" s="39"/>
      <c r="H461" s="39"/>
      <c r="I461" s="39"/>
      <c r="J461" s="39"/>
      <c r="K461" s="39"/>
      <c r="L461" s="39"/>
      <c r="M461" s="39"/>
      <c r="N461" s="39"/>
      <c r="O461" s="39"/>
      <c r="P461" s="39"/>
      <c r="Q461" s="39"/>
      <c r="R461" s="39"/>
      <c r="S461" s="39"/>
      <c r="T461" s="39"/>
      <c r="U461" s="39"/>
      <c r="V461" s="39"/>
      <c r="W461" s="39"/>
      <c r="X461" s="39"/>
      <c r="Y461" s="39"/>
      <c r="Z461" s="39"/>
    </row>
    <row r="462" spans="1:26" ht="16.5" customHeight="1">
      <c r="A462" s="106"/>
      <c r="B462" s="106"/>
      <c r="C462" s="107"/>
      <c r="D462" s="39"/>
      <c r="E462" s="39"/>
      <c r="F462" s="39"/>
      <c r="G462" s="39"/>
      <c r="H462" s="39"/>
      <c r="I462" s="39"/>
      <c r="J462" s="39"/>
      <c r="K462" s="39"/>
      <c r="L462" s="39"/>
      <c r="M462" s="39"/>
      <c r="N462" s="39"/>
      <c r="O462" s="39"/>
      <c r="P462" s="39"/>
      <c r="Q462" s="39"/>
      <c r="R462" s="39"/>
      <c r="S462" s="39"/>
      <c r="T462" s="39"/>
      <c r="U462" s="39"/>
      <c r="V462" s="39"/>
      <c r="W462" s="39"/>
      <c r="X462" s="39"/>
      <c r="Y462" s="39"/>
      <c r="Z462" s="39"/>
    </row>
    <row r="463" spans="1:26" ht="16.5" customHeight="1">
      <c r="A463" s="106"/>
      <c r="B463" s="106"/>
      <c r="C463" s="107"/>
      <c r="D463" s="39"/>
      <c r="E463" s="39"/>
      <c r="F463" s="39"/>
      <c r="G463" s="39"/>
      <c r="H463" s="39"/>
      <c r="I463" s="39"/>
      <c r="J463" s="39"/>
      <c r="K463" s="39"/>
      <c r="L463" s="39"/>
      <c r="M463" s="39"/>
      <c r="N463" s="39"/>
      <c r="O463" s="39"/>
      <c r="P463" s="39"/>
      <c r="Q463" s="39"/>
      <c r="R463" s="39"/>
      <c r="S463" s="39"/>
      <c r="T463" s="39"/>
      <c r="U463" s="39"/>
      <c r="V463" s="39"/>
      <c r="W463" s="39"/>
      <c r="X463" s="39"/>
      <c r="Y463" s="39"/>
      <c r="Z463" s="39"/>
    </row>
    <row r="464" spans="1:26" ht="16.5" customHeight="1">
      <c r="A464" s="106"/>
      <c r="B464" s="106"/>
      <c r="C464" s="107"/>
      <c r="D464" s="39"/>
      <c r="E464" s="39"/>
      <c r="F464" s="39"/>
      <c r="G464" s="39"/>
      <c r="H464" s="39"/>
      <c r="I464" s="39"/>
      <c r="J464" s="39"/>
      <c r="K464" s="39"/>
      <c r="L464" s="39"/>
      <c r="M464" s="39"/>
      <c r="N464" s="39"/>
      <c r="O464" s="39"/>
      <c r="P464" s="39"/>
      <c r="Q464" s="39"/>
      <c r="R464" s="39"/>
      <c r="S464" s="39"/>
      <c r="T464" s="39"/>
      <c r="U464" s="39"/>
      <c r="V464" s="39"/>
      <c r="W464" s="39"/>
      <c r="X464" s="39"/>
      <c r="Y464" s="39"/>
      <c r="Z464" s="39"/>
    </row>
    <row r="465" spans="1:26" ht="16.5" customHeight="1">
      <c r="A465" s="106"/>
      <c r="B465" s="106"/>
      <c r="C465" s="107"/>
      <c r="D465" s="39"/>
      <c r="E465" s="39"/>
      <c r="F465" s="39"/>
      <c r="G465" s="39"/>
      <c r="H465" s="39"/>
      <c r="I465" s="39"/>
      <c r="J465" s="39"/>
      <c r="K465" s="39"/>
      <c r="L465" s="39"/>
      <c r="M465" s="39"/>
      <c r="N465" s="39"/>
      <c r="O465" s="39"/>
      <c r="P465" s="39"/>
      <c r="Q465" s="39"/>
      <c r="R465" s="39"/>
      <c r="S465" s="39"/>
      <c r="T465" s="39"/>
      <c r="U465" s="39"/>
      <c r="V465" s="39"/>
      <c r="W465" s="39"/>
      <c r="X465" s="39"/>
      <c r="Y465" s="39"/>
      <c r="Z465" s="39"/>
    </row>
    <row r="466" spans="1:26" ht="16.5" customHeight="1">
      <c r="A466" s="106"/>
      <c r="B466" s="106"/>
      <c r="C466" s="107"/>
      <c r="D466" s="39"/>
      <c r="E466" s="39"/>
      <c r="F466" s="39"/>
      <c r="G466" s="39"/>
      <c r="H466" s="39"/>
      <c r="I466" s="39"/>
      <c r="J466" s="39"/>
      <c r="K466" s="39"/>
      <c r="L466" s="39"/>
      <c r="M466" s="39"/>
      <c r="N466" s="39"/>
      <c r="O466" s="39"/>
      <c r="P466" s="39"/>
      <c r="Q466" s="39"/>
      <c r="R466" s="39"/>
      <c r="S466" s="39"/>
      <c r="T466" s="39"/>
      <c r="U466" s="39"/>
      <c r="V466" s="39"/>
      <c r="W466" s="39"/>
      <c r="X466" s="39"/>
      <c r="Y466" s="39"/>
      <c r="Z466" s="39"/>
    </row>
    <row r="467" spans="1:26" ht="16.5" customHeight="1">
      <c r="A467" s="106"/>
      <c r="B467" s="106"/>
      <c r="C467" s="107"/>
      <c r="D467" s="39"/>
      <c r="E467" s="39"/>
      <c r="F467" s="39"/>
      <c r="G467" s="39"/>
      <c r="H467" s="39"/>
      <c r="I467" s="39"/>
      <c r="J467" s="39"/>
      <c r="K467" s="39"/>
      <c r="L467" s="39"/>
      <c r="M467" s="39"/>
      <c r="N467" s="39"/>
      <c r="O467" s="39"/>
      <c r="P467" s="39"/>
      <c r="Q467" s="39"/>
      <c r="R467" s="39"/>
      <c r="S467" s="39"/>
      <c r="T467" s="39"/>
      <c r="U467" s="39"/>
      <c r="V467" s="39"/>
      <c r="W467" s="39"/>
      <c r="X467" s="39"/>
      <c r="Y467" s="39"/>
      <c r="Z467" s="39"/>
    </row>
    <row r="468" spans="1:26" ht="16.5" customHeight="1">
      <c r="A468" s="106"/>
      <c r="B468" s="106"/>
      <c r="C468" s="107"/>
      <c r="D468" s="39"/>
      <c r="E468" s="39"/>
      <c r="F468" s="39"/>
      <c r="G468" s="39"/>
      <c r="H468" s="39"/>
      <c r="I468" s="39"/>
      <c r="J468" s="39"/>
      <c r="K468" s="39"/>
      <c r="L468" s="39"/>
      <c r="M468" s="39"/>
      <c r="N468" s="39"/>
      <c r="O468" s="39"/>
      <c r="P468" s="39"/>
      <c r="Q468" s="39"/>
      <c r="R468" s="39"/>
      <c r="S468" s="39"/>
      <c r="T468" s="39"/>
      <c r="U468" s="39"/>
      <c r="V468" s="39"/>
      <c r="W468" s="39"/>
      <c r="X468" s="39"/>
      <c r="Y468" s="39"/>
      <c r="Z468" s="39"/>
    </row>
    <row r="469" spans="1:26" ht="16.5" customHeight="1">
      <c r="A469" s="106"/>
      <c r="B469" s="106"/>
      <c r="C469" s="107"/>
      <c r="D469" s="39"/>
      <c r="E469" s="39"/>
      <c r="F469" s="39"/>
      <c r="G469" s="39"/>
      <c r="H469" s="39"/>
      <c r="I469" s="39"/>
      <c r="J469" s="39"/>
      <c r="K469" s="39"/>
      <c r="L469" s="39"/>
      <c r="M469" s="39"/>
      <c r="N469" s="39"/>
      <c r="O469" s="39"/>
      <c r="P469" s="39"/>
      <c r="Q469" s="39"/>
      <c r="R469" s="39"/>
      <c r="S469" s="39"/>
      <c r="T469" s="39"/>
      <c r="U469" s="39"/>
      <c r="V469" s="39"/>
      <c r="W469" s="39"/>
      <c r="X469" s="39"/>
      <c r="Y469" s="39"/>
      <c r="Z469" s="39"/>
    </row>
    <row r="470" spans="1:26" ht="16.5" customHeight="1">
      <c r="A470" s="106"/>
      <c r="B470" s="106"/>
      <c r="C470" s="107"/>
      <c r="D470" s="39"/>
      <c r="E470" s="39"/>
      <c r="F470" s="39"/>
      <c r="G470" s="39"/>
      <c r="H470" s="39"/>
      <c r="I470" s="39"/>
      <c r="J470" s="39"/>
      <c r="K470" s="39"/>
      <c r="L470" s="39"/>
      <c r="M470" s="39"/>
      <c r="N470" s="39"/>
      <c r="O470" s="39"/>
      <c r="P470" s="39"/>
      <c r="Q470" s="39"/>
      <c r="R470" s="39"/>
      <c r="S470" s="39"/>
      <c r="T470" s="39"/>
      <c r="U470" s="39"/>
      <c r="V470" s="39"/>
      <c r="W470" s="39"/>
      <c r="X470" s="39"/>
      <c r="Y470" s="39"/>
      <c r="Z470" s="39"/>
    </row>
    <row r="471" spans="1:26" ht="16.5" customHeight="1">
      <c r="A471" s="106"/>
      <c r="B471" s="106"/>
      <c r="C471" s="107"/>
      <c r="D471" s="39"/>
      <c r="E471" s="39"/>
      <c r="F471" s="39"/>
      <c r="G471" s="39"/>
      <c r="H471" s="39"/>
      <c r="I471" s="39"/>
      <c r="J471" s="39"/>
      <c r="K471" s="39"/>
      <c r="L471" s="39"/>
      <c r="M471" s="39"/>
      <c r="N471" s="39"/>
      <c r="O471" s="39"/>
      <c r="P471" s="39"/>
      <c r="Q471" s="39"/>
      <c r="R471" s="39"/>
      <c r="S471" s="39"/>
      <c r="T471" s="39"/>
      <c r="U471" s="39"/>
      <c r="V471" s="39"/>
      <c r="W471" s="39"/>
      <c r="X471" s="39"/>
      <c r="Y471" s="39"/>
      <c r="Z471" s="39"/>
    </row>
    <row r="472" spans="1:26" ht="16.5" customHeight="1">
      <c r="A472" s="106"/>
      <c r="B472" s="106"/>
      <c r="C472" s="107"/>
      <c r="D472" s="39"/>
      <c r="E472" s="39"/>
      <c r="F472" s="39"/>
      <c r="G472" s="39"/>
      <c r="H472" s="39"/>
      <c r="I472" s="39"/>
      <c r="J472" s="39"/>
      <c r="K472" s="39"/>
      <c r="L472" s="39"/>
      <c r="M472" s="39"/>
      <c r="N472" s="39"/>
      <c r="O472" s="39"/>
      <c r="P472" s="39"/>
      <c r="Q472" s="39"/>
      <c r="R472" s="39"/>
      <c r="S472" s="39"/>
      <c r="T472" s="39"/>
      <c r="U472" s="39"/>
      <c r="V472" s="39"/>
      <c r="W472" s="39"/>
      <c r="X472" s="39"/>
      <c r="Y472" s="39"/>
      <c r="Z472" s="39"/>
    </row>
    <row r="473" spans="1:26" ht="16.5" customHeight="1">
      <c r="A473" s="106"/>
      <c r="B473" s="106"/>
      <c r="C473" s="107"/>
      <c r="D473" s="39"/>
      <c r="E473" s="39"/>
      <c r="F473" s="39"/>
      <c r="G473" s="39"/>
      <c r="H473" s="39"/>
      <c r="I473" s="39"/>
      <c r="J473" s="39"/>
      <c r="K473" s="39"/>
      <c r="L473" s="39"/>
      <c r="M473" s="39"/>
      <c r="N473" s="39"/>
      <c r="O473" s="39"/>
      <c r="P473" s="39"/>
      <c r="Q473" s="39"/>
      <c r="R473" s="39"/>
      <c r="S473" s="39"/>
      <c r="T473" s="39"/>
      <c r="U473" s="39"/>
      <c r="V473" s="39"/>
      <c r="W473" s="39"/>
      <c r="X473" s="39"/>
      <c r="Y473" s="39"/>
      <c r="Z473" s="39"/>
    </row>
    <row r="474" spans="1:26" ht="16.5" customHeight="1">
      <c r="A474" s="106"/>
      <c r="B474" s="106"/>
      <c r="C474" s="107"/>
      <c r="D474" s="39"/>
      <c r="E474" s="39"/>
      <c r="F474" s="39"/>
      <c r="G474" s="39"/>
      <c r="H474" s="39"/>
      <c r="I474" s="39"/>
      <c r="J474" s="39"/>
      <c r="K474" s="39"/>
      <c r="L474" s="39"/>
      <c r="M474" s="39"/>
      <c r="N474" s="39"/>
      <c r="O474" s="39"/>
      <c r="P474" s="39"/>
      <c r="Q474" s="39"/>
      <c r="R474" s="39"/>
      <c r="S474" s="39"/>
      <c r="T474" s="39"/>
      <c r="U474" s="39"/>
      <c r="V474" s="39"/>
      <c r="W474" s="39"/>
      <c r="X474" s="39"/>
      <c r="Y474" s="39"/>
      <c r="Z474" s="39"/>
    </row>
    <row r="475" spans="1:26" ht="16.5" customHeight="1">
      <c r="A475" s="106"/>
      <c r="B475" s="106"/>
      <c r="C475" s="107"/>
      <c r="D475" s="39"/>
      <c r="E475" s="39"/>
      <c r="F475" s="39"/>
      <c r="G475" s="39"/>
      <c r="H475" s="39"/>
      <c r="I475" s="39"/>
      <c r="J475" s="39"/>
      <c r="K475" s="39"/>
      <c r="L475" s="39"/>
      <c r="M475" s="39"/>
      <c r="N475" s="39"/>
      <c r="O475" s="39"/>
      <c r="P475" s="39"/>
      <c r="Q475" s="39"/>
      <c r="R475" s="39"/>
      <c r="S475" s="39"/>
      <c r="T475" s="39"/>
      <c r="U475" s="39"/>
      <c r="V475" s="39"/>
      <c r="W475" s="39"/>
      <c r="X475" s="39"/>
      <c r="Y475" s="39"/>
      <c r="Z475" s="39"/>
    </row>
    <row r="476" spans="1:26" ht="16.5" customHeight="1">
      <c r="A476" s="106"/>
      <c r="B476" s="106"/>
      <c r="C476" s="107"/>
      <c r="D476" s="39"/>
      <c r="E476" s="39"/>
      <c r="F476" s="39"/>
      <c r="G476" s="39"/>
      <c r="H476" s="39"/>
      <c r="I476" s="39"/>
      <c r="J476" s="39"/>
      <c r="K476" s="39"/>
      <c r="L476" s="39"/>
      <c r="M476" s="39"/>
      <c r="N476" s="39"/>
      <c r="O476" s="39"/>
      <c r="P476" s="39"/>
      <c r="Q476" s="39"/>
      <c r="R476" s="39"/>
      <c r="S476" s="39"/>
      <c r="T476" s="39"/>
      <c r="U476" s="39"/>
      <c r="V476" s="39"/>
      <c r="W476" s="39"/>
      <c r="X476" s="39"/>
      <c r="Y476" s="39"/>
      <c r="Z476" s="39"/>
    </row>
    <row r="477" spans="1:26" ht="16.5" customHeight="1">
      <c r="A477" s="106"/>
      <c r="B477" s="106"/>
      <c r="C477" s="107"/>
      <c r="D477" s="39"/>
      <c r="E477" s="39"/>
      <c r="F477" s="39"/>
      <c r="G477" s="39"/>
      <c r="H477" s="39"/>
      <c r="I477" s="39"/>
      <c r="J477" s="39"/>
      <c r="K477" s="39"/>
      <c r="L477" s="39"/>
      <c r="M477" s="39"/>
      <c r="N477" s="39"/>
      <c r="O477" s="39"/>
      <c r="P477" s="39"/>
      <c r="Q477" s="39"/>
      <c r="R477" s="39"/>
      <c r="S477" s="39"/>
      <c r="T477" s="39"/>
      <c r="U477" s="39"/>
      <c r="V477" s="39"/>
      <c r="W477" s="39"/>
      <c r="X477" s="39"/>
      <c r="Y477" s="39"/>
      <c r="Z477" s="39"/>
    </row>
    <row r="478" spans="1:26" ht="16.5" customHeight="1">
      <c r="A478" s="106"/>
      <c r="B478" s="106"/>
      <c r="C478" s="107"/>
      <c r="D478" s="39"/>
      <c r="E478" s="39"/>
      <c r="F478" s="39"/>
      <c r="G478" s="39"/>
      <c r="H478" s="39"/>
      <c r="I478" s="39"/>
      <c r="J478" s="39"/>
      <c r="K478" s="39"/>
      <c r="L478" s="39"/>
      <c r="M478" s="39"/>
      <c r="N478" s="39"/>
      <c r="O478" s="39"/>
      <c r="P478" s="39"/>
      <c r="Q478" s="39"/>
      <c r="R478" s="39"/>
      <c r="S478" s="39"/>
      <c r="T478" s="39"/>
      <c r="U478" s="39"/>
      <c r="V478" s="39"/>
      <c r="W478" s="39"/>
      <c r="X478" s="39"/>
      <c r="Y478" s="39"/>
      <c r="Z478" s="39"/>
    </row>
    <row r="479" spans="1:26" ht="16.5" customHeight="1">
      <c r="A479" s="106"/>
      <c r="B479" s="106"/>
      <c r="C479" s="107"/>
      <c r="D479" s="39"/>
      <c r="E479" s="39"/>
      <c r="F479" s="39"/>
      <c r="G479" s="39"/>
      <c r="H479" s="39"/>
      <c r="I479" s="39"/>
      <c r="J479" s="39"/>
      <c r="K479" s="39"/>
      <c r="L479" s="39"/>
      <c r="M479" s="39"/>
      <c r="N479" s="39"/>
      <c r="O479" s="39"/>
      <c r="P479" s="39"/>
      <c r="Q479" s="39"/>
      <c r="R479" s="39"/>
      <c r="S479" s="39"/>
      <c r="T479" s="39"/>
      <c r="U479" s="39"/>
      <c r="V479" s="39"/>
      <c r="W479" s="39"/>
      <c r="X479" s="39"/>
      <c r="Y479" s="39"/>
      <c r="Z479" s="39"/>
    </row>
    <row r="480" spans="1:26" ht="16.5" customHeight="1">
      <c r="A480" s="106"/>
      <c r="B480" s="106"/>
      <c r="C480" s="107"/>
      <c r="D480" s="39"/>
      <c r="E480" s="39"/>
      <c r="F480" s="39"/>
      <c r="G480" s="39"/>
      <c r="H480" s="39"/>
      <c r="I480" s="39"/>
      <c r="J480" s="39"/>
      <c r="K480" s="39"/>
      <c r="L480" s="39"/>
      <c r="M480" s="39"/>
      <c r="N480" s="39"/>
      <c r="O480" s="39"/>
      <c r="P480" s="39"/>
      <c r="Q480" s="39"/>
      <c r="R480" s="39"/>
      <c r="S480" s="39"/>
      <c r="T480" s="39"/>
      <c r="U480" s="39"/>
      <c r="V480" s="39"/>
      <c r="W480" s="39"/>
      <c r="X480" s="39"/>
      <c r="Y480" s="39"/>
      <c r="Z480" s="39"/>
    </row>
    <row r="481" spans="1:26" ht="16.5" customHeight="1">
      <c r="A481" s="106"/>
      <c r="B481" s="106"/>
      <c r="C481" s="107"/>
      <c r="D481" s="39"/>
      <c r="E481" s="39"/>
      <c r="F481" s="39"/>
      <c r="G481" s="39"/>
      <c r="H481" s="39"/>
      <c r="I481" s="39"/>
      <c r="J481" s="39"/>
      <c r="K481" s="39"/>
      <c r="L481" s="39"/>
      <c r="M481" s="39"/>
      <c r="N481" s="39"/>
      <c r="O481" s="39"/>
      <c r="P481" s="39"/>
      <c r="Q481" s="39"/>
      <c r="R481" s="39"/>
      <c r="S481" s="39"/>
      <c r="T481" s="39"/>
      <c r="U481" s="39"/>
      <c r="V481" s="39"/>
      <c r="W481" s="39"/>
      <c r="X481" s="39"/>
      <c r="Y481" s="39"/>
      <c r="Z481" s="39"/>
    </row>
    <row r="482" spans="1:26" ht="16.5" customHeight="1">
      <c r="A482" s="106"/>
      <c r="B482" s="106"/>
      <c r="C482" s="107"/>
      <c r="D482" s="39"/>
      <c r="E482" s="39"/>
      <c r="F482" s="39"/>
      <c r="G482" s="39"/>
      <c r="H482" s="39"/>
      <c r="I482" s="39"/>
      <c r="J482" s="39"/>
      <c r="K482" s="39"/>
      <c r="L482" s="39"/>
      <c r="M482" s="39"/>
      <c r="N482" s="39"/>
      <c r="O482" s="39"/>
      <c r="P482" s="39"/>
      <c r="Q482" s="39"/>
      <c r="R482" s="39"/>
      <c r="S482" s="39"/>
      <c r="T482" s="39"/>
      <c r="U482" s="39"/>
      <c r="V482" s="39"/>
      <c r="W482" s="39"/>
      <c r="X482" s="39"/>
      <c r="Y482" s="39"/>
      <c r="Z482" s="39"/>
    </row>
    <row r="483" spans="1:26" ht="16.5" customHeight="1">
      <c r="A483" s="106"/>
      <c r="B483" s="106"/>
      <c r="C483" s="107"/>
      <c r="D483" s="39"/>
      <c r="E483" s="39"/>
      <c r="F483" s="39"/>
      <c r="G483" s="39"/>
      <c r="H483" s="39"/>
      <c r="I483" s="39"/>
      <c r="J483" s="39"/>
      <c r="K483" s="39"/>
      <c r="L483" s="39"/>
      <c r="M483" s="39"/>
      <c r="N483" s="39"/>
      <c r="O483" s="39"/>
      <c r="P483" s="39"/>
      <c r="Q483" s="39"/>
      <c r="R483" s="39"/>
      <c r="S483" s="39"/>
      <c r="T483" s="39"/>
      <c r="U483" s="39"/>
      <c r="V483" s="39"/>
      <c r="W483" s="39"/>
      <c r="X483" s="39"/>
      <c r="Y483" s="39"/>
      <c r="Z483" s="39"/>
    </row>
    <row r="484" spans="1:26" ht="16.5" customHeight="1">
      <c r="A484" s="106"/>
      <c r="B484" s="106"/>
      <c r="C484" s="107"/>
      <c r="D484" s="39"/>
      <c r="E484" s="39"/>
      <c r="F484" s="39"/>
      <c r="G484" s="39"/>
      <c r="H484" s="39"/>
      <c r="I484" s="39"/>
      <c r="J484" s="39"/>
      <c r="K484" s="39"/>
      <c r="L484" s="39"/>
      <c r="M484" s="39"/>
      <c r="N484" s="39"/>
      <c r="O484" s="39"/>
      <c r="P484" s="39"/>
      <c r="Q484" s="39"/>
      <c r="R484" s="39"/>
      <c r="S484" s="39"/>
      <c r="T484" s="39"/>
      <c r="U484" s="39"/>
      <c r="V484" s="39"/>
      <c r="W484" s="39"/>
      <c r="X484" s="39"/>
      <c r="Y484" s="39"/>
      <c r="Z484" s="39"/>
    </row>
    <row r="485" spans="1:26" ht="16.5" customHeight="1">
      <c r="A485" s="106"/>
      <c r="B485" s="106"/>
      <c r="C485" s="107"/>
      <c r="D485" s="39"/>
      <c r="E485" s="39"/>
      <c r="F485" s="39"/>
      <c r="G485" s="39"/>
      <c r="H485" s="39"/>
      <c r="I485" s="39"/>
      <c r="J485" s="39"/>
      <c r="K485" s="39"/>
      <c r="L485" s="39"/>
      <c r="M485" s="39"/>
      <c r="N485" s="39"/>
      <c r="O485" s="39"/>
      <c r="P485" s="39"/>
      <c r="Q485" s="39"/>
      <c r="R485" s="39"/>
      <c r="S485" s="39"/>
      <c r="T485" s="39"/>
      <c r="U485" s="39"/>
      <c r="V485" s="39"/>
      <c r="W485" s="39"/>
      <c r="X485" s="39"/>
      <c r="Y485" s="39"/>
      <c r="Z485" s="39"/>
    </row>
    <row r="486" spans="1:26" ht="16.5" customHeight="1">
      <c r="A486" s="106"/>
      <c r="B486" s="106"/>
      <c r="C486" s="107"/>
      <c r="D486" s="39"/>
      <c r="E486" s="39"/>
      <c r="F486" s="39"/>
      <c r="G486" s="39"/>
      <c r="H486" s="39"/>
      <c r="I486" s="39"/>
      <c r="J486" s="39"/>
      <c r="K486" s="39"/>
      <c r="L486" s="39"/>
      <c r="M486" s="39"/>
      <c r="N486" s="39"/>
      <c r="O486" s="39"/>
      <c r="P486" s="39"/>
      <c r="Q486" s="39"/>
      <c r="R486" s="39"/>
      <c r="S486" s="39"/>
      <c r="T486" s="39"/>
      <c r="U486" s="39"/>
      <c r="V486" s="39"/>
      <c r="W486" s="39"/>
      <c r="X486" s="39"/>
      <c r="Y486" s="39"/>
      <c r="Z486" s="39"/>
    </row>
    <row r="487" spans="1:26" ht="16.5" customHeight="1">
      <c r="A487" s="106"/>
      <c r="B487" s="106"/>
      <c r="C487" s="107"/>
      <c r="D487" s="39"/>
      <c r="E487" s="39"/>
      <c r="F487" s="39"/>
      <c r="G487" s="39"/>
      <c r="H487" s="39"/>
      <c r="I487" s="39"/>
      <c r="J487" s="39"/>
      <c r="K487" s="39"/>
      <c r="L487" s="39"/>
      <c r="M487" s="39"/>
      <c r="N487" s="39"/>
      <c r="O487" s="39"/>
      <c r="P487" s="39"/>
      <c r="Q487" s="39"/>
      <c r="R487" s="39"/>
      <c r="S487" s="39"/>
      <c r="T487" s="39"/>
      <c r="U487" s="39"/>
      <c r="V487" s="39"/>
      <c r="W487" s="39"/>
      <c r="X487" s="39"/>
      <c r="Y487" s="39"/>
      <c r="Z487" s="39"/>
    </row>
    <row r="488" spans="1:26" ht="16.5" customHeight="1">
      <c r="A488" s="106"/>
      <c r="B488" s="106"/>
      <c r="C488" s="107"/>
      <c r="D488" s="39"/>
      <c r="E488" s="39"/>
      <c r="F488" s="39"/>
      <c r="G488" s="39"/>
      <c r="H488" s="39"/>
      <c r="I488" s="39"/>
      <c r="J488" s="39"/>
      <c r="K488" s="39"/>
      <c r="L488" s="39"/>
      <c r="M488" s="39"/>
      <c r="N488" s="39"/>
      <c r="O488" s="39"/>
      <c r="P488" s="39"/>
      <c r="Q488" s="39"/>
      <c r="R488" s="39"/>
      <c r="S488" s="39"/>
      <c r="T488" s="39"/>
      <c r="U488" s="39"/>
      <c r="V488" s="39"/>
      <c r="W488" s="39"/>
      <c r="X488" s="39"/>
      <c r="Y488" s="39"/>
      <c r="Z488" s="39"/>
    </row>
    <row r="489" spans="1:26" ht="16.5" customHeight="1">
      <c r="A489" s="106"/>
      <c r="B489" s="106"/>
      <c r="C489" s="107"/>
      <c r="D489" s="39"/>
      <c r="E489" s="39"/>
      <c r="F489" s="39"/>
      <c r="G489" s="39"/>
      <c r="H489" s="39"/>
      <c r="I489" s="39"/>
      <c r="J489" s="39"/>
      <c r="K489" s="39"/>
      <c r="L489" s="39"/>
      <c r="M489" s="39"/>
      <c r="N489" s="39"/>
      <c r="O489" s="39"/>
      <c r="P489" s="39"/>
      <c r="Q489" s="39"/>
      <c r="R489" s="39"/>
      <c r="S489" s="39"/>
      <c r="T489" s="39"/>
      <c r="U489" s="39"/>
      <c r="V489" s="39"/>
      <c r="W489" s="39"/>
      <c r="X489" s="39"/>
      <c r="Y489" s="39"/>
      <c r="Z489" s="39"/>
    </row>
    <row r="490" spans="1:26" ht="16.5" customHeight="1">
      <c r="A490" s="106"/>
      <c r="B490" s="106"/>
      <c r="C490" s="107"/>
      <c r="D490" s="39"/>
      <c r="E490" s="39"/>
      <c r="F490" s="39"/>
      <c r="G490" s="39"/>
      <c r="H490" s="39"/>
      <c r="I490" s="39"/>
      <c r="J490" s="39"/>
      <c r="K490" s="39"/>
      <c r="L490" s="39"/>
      <c r="M490" s="39"/>
      <c r="N490" s="39"/>
      <c r="O490" s="39"/>
      <c r="P490" s="39"/>
      <c r="Q490" s="39"/>
      <c r="R490" s="39"/>
      <c r="S490" s="39"/>
      <c r="T490" s="39"/>
      <c r="U490" s="39"/>
      <c r="V490" s="39"/>
      <c r="W490" s="39"/>
      <c r="X490" s="39"/>
      <c r="Y490" s="39"/>
      <c r="Z490" s="39"/>
    </row>
    <row r="491" spans="1:26" ht="16.5" customHeight="1">
      <c r="A491" s="106"/>
      <c r="B491" s="106"/>
      <c r="C491" s="107"/>
      <c r="D491" s="39"/>
      <c r="E491" s="39"/>
      <c r="F491" s="39"/>
      <c r="G491" s="39"/>
      <c r="H491" s="39"/>
      <c r="I491" s="39"/>
      <c r="J491" s="39"/>
      <c r="K491" s="39"/>
      <c r="L491" s="39"/>
      <c r="M491" s="39"/>
      <c r="N491" s="39"/>
      <c r="O491" s="39"/>
      <c r="P491" s="39"/>
      <c r="Q491" s="39"/>
      <c r="R491" s="39"/>
      <c r="S491" s="39"/>
      <c r="T491" s="39"/>
      <c r="U491" s="39"/>
      <c r="V491" s="39"/>
      <c r="W491" s="39"/>
      <c r="X491" s="39"/>
      <c r="Y491" s="39"/>
      <c r="Z491" s="39"/>
    </row>
    <row r="492" spans="1:26" ht="16.5" customHeight="1">
      <c r="A492" s="106"/>
      <c r="B492" s="106"/>
      <c r="C492" s="107"/>
      <c r="D492" s="39"/>
      <c r="E492" s="39"/>
      <c r="F492" s="39"/>
      <c r="G492" s="39"/>
      <c r="H492" s="39"/>
      <c r="I492" s="39"/>
      <c r="J492" s="39"/>
      <c r="K492" s="39"/>
      <c r="L492" s="39"/>
      <c r="M492" s="39"/>
      <c r="N492" s="39"/>
      <c r="O492" s="39"/>
      <c r="P492" s="39"/>
      <c r="Q492" s="39"/>
      <c r="R492" s="39"/>
      <c r="S492" s="39"/>
      <c r="T492" s="39"/>
      <c r="U492" s="39"/>
      <c r="V492" s="39"/>
      <c r="W492" s="39"/>
      <c r="X492" s="39"/>
      <c r="Y492" s="39"/>
      <c r="Z492" s="39"/>
    </row>
    <row r="493" spans="1:26" ht="16.5" customHeight="1">
      <c r="A493" s="106"/>
      <c r="B493" s="106"/>
      <c r="C493" s="107"/>
      <c r="D493" s="39"/>
      <c r="E493" s="39"/>
      <c r="F493" s="39"/>
      <c r="G493" s="39"/>
      <c r="H493" s="39"/>
      <c r="I493" s="39"/>
      <c r="J493" s="39"/>
      <c r="K493" s="39"/>
      <c r="L493" s="39"/>
      <c r="M493" s="39"/>
      <c r="N493" s="39"/>
      <c r="O493" s="39"/>
      <c r="P493" s="39"/>
      <c r="Q493" s="39"/>
      <c r="R493" s="39"/>
      <c r="S493" s="39"/>
      <c r="T493" s="39"/>
      <c r="U493" s="39"/>
      <c r="V493" s="39"/>
      <c r="W493" s="39"/>
      <c r="X493" s="39"/>
      <c r="Y493" s="39"/>
      <c r="Z493" s="39"/>
    </row>
    <row r="494" spans="1:26" ht="16.5" customHeight="1">
      <c r="A494" s="106"/>
      <c r="B494" s="106"/>
      <c r="C494" s="107"/>
      <c r="D494" s="39"/>
      <c r="E494" s="39"/>
      <c r="F494" s="39"/>
      <c r="G494" s="39"/>
      <c r="H494" s="39"/>
      <c r="I494" s="39"/>
      <c r="J494" s="39"/>
      <c r="K494" s="39"/>
      <c r="L494" s="39"/>
      <c r="M494" s="39"/>
      <c r="N494" s="39"/>
      <c r="O494" s="39"/>
      <c r="P494" s="39"/>
      <c r="Q494" s="39"/>
      <c r="R494" s="39"/>
      <c r="S494" s="39"/>
      <c r="T494" s="39"/>
      <c r="U494" s="39"/>
      <c r="V494" s="39"/>
      <c r="W494" s="39"/>
      <c r="X494" s="39"/>
      <c r="Y494" s="39"/>
      <c r="Z494" s="39"/>
    </row>
    <row r="495" spans="1:26" ht="16.5" customHeight="1">
      <c r="A495" s="106"/>
      <c r="B495" s="106"/>
      <c r="C495" s="107"/>
      <c r="D495" s="39"/>
      <c r="E495" s="39"/>
      <c r="F495" s="39"/>
      <c r="G495" s="39"/>
      <c r="H495" s="39"/>
      <c r="I495" s="39"/>
      <c r="J495" s="39"/>
      <c r="K495" s="39"/>
      <c r="L495" s="39"/>
      <c r="M495" s="39"/>
      <c r="N495" s="39"/>
      <c r="O495" s="39"/>
      <c r="P495" s="39"/>
      <c r="Q495" s="39"/>
      <c r="R495" s="39"/>
      <c r="S495" s="39"/>
      <c r="T495" s="39"/>
      <c r="U495" s="39"/>
      <c r="V495" s="39"/>
      <c r="W495" s="39"/>
      <c r="X495" s="39"/>
      <c r="Y495" s="39"/>
      <c r="Z495" s="39"/>
    </row>
    <row r="496" spans="1:26" ht="16.5" customHeight="1">
      <c r="A496" s="106"/>
      <c r="B496" s="106"/>
      <c r="C496" s="107"/>
      <c r="D496" s="39"/>
      <c r="E496" s="39"/>
      <c r="F496" s="39"/>
      <c r="G496" s="39"/>
      <c r="H496" s="39"/>
      <c r="I496" s="39"/>
      <c r="J496" s="39"/>
      <c r="K496" s="39"/>
      <c r="L496" s="39"/>
      <c r="M496" s="39"/>
      <c r="N496" s="39"/>
      <c r="O496" s="39"/>
      <c r="P496" s="39"/>
      <c r="Q496" s="39"/>
      <c r="R496" s="39"/>
      <c r="S496" s="39"/>
      <c r="T496" s="39"/>
      <c r="U496" s="39"/>
      <c r="V496" s="39"/>
      <c r="W496" s="39"/>
      <c r="X496" s="39"/>
      <c r="Y496" s="39"/>
      <c r="Z496" s="39"/>
    </row>
    <row r="497" spans="1:26" ht="16.5" customHeight="1">
      <c r="A497" s="106"/>
      <c r="B497" s="106"/>
      <c r="C497" s="107"/>
      <c r="D497" s="39"/>
      <c r="E497" s="39"/>
      <c r="F497" s="39"/>
      <c r="G497" s="39"/>
      <c r="H497" s="39"/>
      <c r="I497" s="39"/>
      <c r="J497" s="39"/>
      <c r="K497" s="39"/>
      <c r="L497" s="39"/>
      <c r="M497" s="39"/>
      <c r="N497" s="39"/>
      <c r="O497" s="39"/>
      <c r="P497" s="39"/>
      <c r="Q497" s="39"/>
      <c r="R497" s="39"/>
      <c r="S497" s="39"/>
      <c r="T497" s="39"/>
      <c r="U497" s="39"/>
      <c r="V497" s="39"/>
      <c r="W497" s="39"/>
      <c r="X497" s="39"/>
      <c r="Y497" s="39"/>
      <c r="Z497" s="39"/>
    </row>
    <row r="498" spans="1:26" ht="16.5" customHeight="1">
      <c r="A498" s="106"/>
      <c r="B498" s="106"/>
      <c r="C498" s="107"/>
      <c r="D498" s="39"/>
      <c r="E498" s="39"/>
      <c r="F498" s="39"/>
      <c r="G498" s="39"/>
      <c r="H498" s="39"/>
      <c r="I498" s="39"/>
      <c r="J498" s="39"/>
      <c r="K498" s="39"/>
      <c r="L498" s="39"/>
      <c r="M498" s="39"/>
      <c r="N498" s="39"/>
      <c r="O498" s="39"/>
      <c r="P498" s="39"/>
      <c r="Q498" s="39"/>
      <c r="R498" s="39"/>
      <c r="S498" s="39"/>
      <c r="T498" s="39"/>
      <c r="U498" s="39"/>
      <c r="V498" s="39"/>
      <c r="W498" s="39"/>
      <c r="X498" s="39"/>
      <c r="Y498" s="39"/>
      <c r="Z498" s="39"/>
    </row>
    <row r="499" spans="1:26" ht="16.5" customHeight="1">
      <c r="A499" s="106"/>
      <c r="B499" s="106"/>
      <c r="C499" s="107"/>
      <c r="D499" s="39"/>
      <c r="E499" s="39"/>
      <c r="F499" s="39"/>
      <c r="G499" s="39"/>
      <c r="H499" s="39"/>
      <c r="I499" s="39"/>
      <c r="J499" s="39"/>
      <c r="K499" s="39"/>
      <c r="L499" s="39"/>
      <c r="M499" s="39"/>
      <c r="N499" s="39"/>
      <c r="O499" s="39"/>
      <c r="P499" s="39"/>
      <c r="Q499" s="39"/>
      <c r="R499" s="39"/>
      <c r="S499" s="39"/>
      <c r="T499" s="39"/>
      <c r="U499" s="39"/>
      <c r="V499" s="39"/>
      <c r="W499" s="39"/>
      <c r="X499" s="39"/>
      <c r="Y499" s="39"/>
      <c r="Z499" s="39"/>
    </row>
    <row r="500" spans="1:26" ht="16.5" customHeight="1">
      <c r="A500" s="106"/>
      <c r="B500" s="106"/>
      <c r="C500" s="107"/>
      <c r="D500" s="39"/>
      <c r="E500" s="39"/>
      <c r="F500" s="39"/>
      <c r="G500" s="39"/>
      <c r="H500" s="39"/>
      <c r="I500" s="39"/>
      <c r="J500" s="39"/>
      <c r="K500" s="39"/>
      <c r="L500" s="39"/>
      <c r="M500" s="39"/>
      <c r="N500" s="39"/>
      <c r="O500" s="39"/>
      <c r="P500" s="39"/>
      <c r="Q500" s="39"/>
      <c r="R500" s="39"/>
      <c r="S500" s="39"/>
      <c r="T500" s="39"/>
      <c r="U500" s="39"/>
      <c r="V500" s="39"/>
      <c r="W500" s="39"/>
      <c r="X500" s="39"/>
      <c r="Y500" s="39"/>
      <c r="Z500" s="39"/>
    </row>
    <row r="501" spans="1:26" ht="16.5" customHeight="1">
      <c r="A501" s="106"/>
      <c r="B501" s="106"/>
      <c r="C501" s="107"/>
      <c r="D501" s="39"/>
      <c r="E501" s="39"/>
      <c r="F501" s="39"/>
      <c r="G501" s="39"/>
      <c r="H501" s="39"/>
      <c r="I501" s="39"/>
      <c r="J501" s="39"/>
      <c r="K501" s="39"/>
      <c r="L501" s="39"/>
      <c r="M501" s="39"/>
      <c r="N501" s="39"/>
      <c r="O501" s="39"/>
      <c r="P501" s="39"/>
      <c r="Q501" s="39"/>
      <c r="R501" s="39"/>
      <c r="S501" s="39"/>
      <c r="T501" s="39"/>
      <c r="U501" s="39"/>
      <c r="V501" s="39"/>
      <c r="W501" s="39"/>
      <c r="X501" s="39"/>
      <c r="Y501" s="39"/>
      <c r="Z501" s="39"/>
    </row>
    <row r="502" spans="1:26" ht="16.5" customHeight="1">
      <c r="A502" s="106"/>
      <c r="B502" s="106"/>
      <c r="C502" s="107"/>
      <c r="D502" s="39"/>
      <c r="E502" s="39"/>
      <c r="F502" s="39"/>
      <c r="G502" s="39"/>
      <c r="H502" s="39"/>
      <c r="I502" s="39"/>
      <c r="J502" s="39"/>
      <c r="K502" s="39"/>
      <c r="L502" s="39"/>
      <c r="M502" s="39"/>
      <c r="N502" s="39"/>
      <c r="O502" s="39"/>
      <c r="P502" s="39"/>
      <c r="Q502" s="39"/>
      <c r="R502" s="39"/>
      <c r="S502" s="39"/>
      <c r="T502" s="39"/>
      <c r="U502" s="39"/>
      <c r="V502" s="39"/>
      <c r="W502" s="39"/>
      <c r="X502" s="39"/>
      <c r="Y502" s="39"/>
      <c r="Z502" s="39"/>
    </row>
    <row r="503" spans="1:26" ht="16.5" customHeight="1">
      <c r="A503" s="106"/>
      <c r="B503" s="106"/>
      <c r="C503" s="107"/>
      <c r="D503" s="39"/>
      <c r="E503" s="39"/>
      <c r="F503" s="39"/>
      <c r="G503" s="39"/>
      <c r="H503" s="39"/>
      <c r="I503" s="39"/>
      <c r="J503" s="39"/>
      <c r="K503" s="39"/>
      <c r="L503" s="39"/>
      <c r="M503" s="39"/>
      <c r="N503" s="39"/>
      <c r="O503" s="39"/>
      <c r="P503" s="39"/>
      <c r="Q503" s="39"/>
      <c r="R503" s="39"/>
      <c r="S503" s="39"/>
      <c r="T503" s="39"/>
      <c r="U503" s="39"/>
      <c r="V503" s="39"/>
      <c r="W503" s="39"/>
      <c r="X503" s="39"/>
      <c r="Y503" s="39"/>
      <c r="Z503" s="39"/>
    </row>
    <row r="504" spans="1:26" ht="16.5" customHeight="1">
      <c r="A504" s="106"/>
      <c r="B504" s="106"/>
      <c r="C504" s="107"/>
      <c r="D504" s="39"/>
      <c r="E504" s="39"/>
      <c r="F504" s="39"/>
      <c r="G504" s="39"/>
      <c r="H504" s="39"/>
      <c r="I504" s="39"/>
      <c r="J504" s="39"/>
      <c r="K504" s="39"/>
      <c r="L504" s="39"/>
      <c r="M504" s="39"/>
      <c r="N504" s="39"/>
      <c r="O504" s="39"/>
      <c r="P504" s="39"/>
      <c r="Q504" s="39"/>
      <c r="R504" s="39"/>
      <c r="S504" s="39"/>
      <c r="T504" s="39"/>
      <c r="U504" s="39"/>
      <c r="V504" s="39"/>
      <c r="W504" s="39"/>
      <c r="X504" s="39"/>
      <c r="Y504" s="39"/>
      <c r="Z504" s="39"/>
    </row>
    <row r="505" spans="1:26" ht="16.5" customHeight="1">
      <c r="A505" s="106"/>
      <c r="B505" s="106"/>
      <c r="C505" s="107"/>
      <c r="D505" s="39"/>
      <c r="E505" s="39"/>
      <c r="F505" s="39"/>
      <c r="G505" s="39"/>
      <c r="H505" s="39"/>
      <c r="I505" s="39"/>
      <c r="J505" s="39"/>
      <c r="K505" s="39"/>
      <c r="L505" s="39"/>
      <c r="M505" s="39"/>
      <c r="N505" s="39"/>
      <c r="O505" s="39"/>
      <c r="P505" s="39"/>
      <c r="Q505" s="39"/>
      <c r="R505" s="39"/>
      <c r="S505" s="39"/>
      <c r="T505" s="39"/>
      <c r="U505" s="39"/>
      <c r="V505" s="39"/>
      <c r="W505" s="39"/>
      <c r="X505" s="39"/>
      <c r="Y505" s="39"/>
      <c r="Z505" s="39"/>
    </row>
    <row r="506" spans="1:26" ht="16.5" customHeight="1">
      <c r="A506" s="106"/>
      <c r="B506" s="106"/>
      <c r="C506" s="107"/>
      <c r="D506" s="39"/>
      <c r="E506" s="39"/>
      <c r="F506" s="39"/>
      <c r="G506" s="39"/>
      <c r="H506" s="39"/>
      <c r="I506" s="39"/>
      <c r="J506" s="39"/>
      <c r="K506" s="39"/>
      <c r="L506" s="39"/>
      <c r="M506" s="39"/>
      <c r="N506" s="39"/>
      <c r="O506" s="39"/>
      <c r="P506" s="39"/>
      <c r="Q506" s="39"/>
      <c r="R506" s="39"/>
      <c r="S506" s="39"/>
      <c r="T506" s="39"/>
      <c r="U506" s="39"/>
      <c r="V506" s="39"/>
      <c r="W506" s="39"/>
      <c r="X506" s="39"/>
      <c r="Y506" s="39"/>
      <c r="Z506" s="39"/>
    </row>
    <row r="507" spans="1:26" ht="16.5" customHeight="1">
      <c r="A507" s="106"/>
      <c r="B507" s="106"/>
      <c r="C507" s="107"/>
      <c r="D507" s="39"/>
      <c r="E507" s="39"/>
      <c r="F507" s="39"/>
      <c r="G507" s="39"/>
      <c r="H507" s="39"/>
      <c r="I507" s="39"/>
      <c r="J507" s="39"/>
      <c r="K507" s="39"/>
      <c r="L507" s="39"/>
      <c r="M507" s="39"/>
      <c r="N507" s="39"/>
      <c r="O507" s="39"/>
      <c r="P507" s="39"/>
      <c r="Q507" s="39"/>
      <c r="R507" s="39"/>
      <c r="S507" s="39"/>
      <c r="T507" s="39"/>
      <c r="U507" s="39"/>
      <c r="V507" s="39"/>
      <c r="W507" s="39"/>
      <c r="X507" s="39"/>
      <c r="Y507" s="39"/>
      <c r="Z507" s="39"/>
    </row>
    <row r="508" spans="1:26" ht="16.5" customHeight="1">
      <c r="A508" s="106"/>
      <c r="B508" s="106"/>
      <c r="C508" s="107"/>
      <c r="D508" s="39"/>
      <c r="E508" s="39"/>
      <c r="F508" s="39"/>
      <c r="G508" s="39"/>
      <c r="H508" s="39"/>
      <c r="I508" s="39"/>
      <c r="J508" s="39"/>
      <c r="K508" s="39"/>
      <c r="L508" s="39"/>
      <c r="M508" s="39"/>
      <c r="N508" s="39"/>
      <c r="O508" s="39"/>
      <c r="P508" s="39"/>
      <c r="Q508" s="39"/>
      <c r="R508" s="39"/>
      <c r="S508" s="39"/>
      <c r="T508" s="39"/>
      <c r="U508" s="39"/>
      <c r="V508" s="39"/>
      <c r="W508" s="39"/>
      <c r="X508" s="39"/>
      <c r="Y508" s="39"/>
      <c r="Z508" s="39"/>
    </row>
    <row r="509" spans="1:26" ht="16.5" customHeight="1">
      <c r="A509" s="106"/>
      <c r="B509" s="106"/>
      <c r="C509" s="107"/>
      <c r="D509" s="39"/>
      <c r="E509" s="39"/>
      <c r="F509" s="39"/>
      <c r="G509" s="39"/>
      <c r="H509" s="39"/>
      <c r="I509" s="39"/>
      <c r="J509" s="39"/>
      <c r="K509" s="39"/>
      <c r="L509" s="39"/>
      <c r="M509" s="39"/>
      <c r="N509" s="39"/>
      <c r="O509" s="39"/>
      <c r="P509" s="39"/>
      <c r="Q509" s="39"/>
      <c r="R509" s="39"/>
      <c r="S509" s="39"/>
      <c r="T509" s="39"/>
      <c r="U509" s="39"/>
      <c r="V509" s="39"/>
      <c r="W509" s="39"/>
      <c r="X509" s="39"/>
      <c r="Y509" s="39"/>
      <c r="Z509" s="39"/>
    </row>
    <row r="510" spans="1:26" ht="16.5" customHeight="1">
      <c r="A510" s="106"/>
      <c r="B510" s="106"/>
      <c r="C510" s="107"/>
      <c r="D510" s="39"/>
      <c r="E510" s="39"/>
      <c r="F510" s="39"/>
      <c r="G510" s="39"/>
      <c r="H510" s="39"/>
      <c r="I510" s="39"/>
      <c r="J510" s="39"/>
      <c r="K510" s="39"/>
      <c r="L510" s="39"/>
      <c r="M510" s="39"/>
      <c r="N510" s="39"/>
      <c r="O510" s="39"/>
      <c r="P510" s="39"/>
      <c r="Q510" s="39"/>
      <c r="R510" s="39"/>
      <c r="S510" s="39"/>
      <c r="T510" s="39"/>
      <c r="U510" s="39"/>
      <c r="V510" s="39"/>
      <c r="W510" s="39"/>
      <c r="X510" s="39"/>
      <c r="Y510" s="39"/>
      <c r="Z510" s="39"/>
    </row>
    <row r="511" spans="1:26" ht="16.5" customHeight="1">
      <c r="A511" s="106"/>
      <c r="B511" s="106"/>
      <c r="C511" s="107"/>
      <c r="D511" s="39"/>
      <c r="E511" s="39"/>
      <c r="F511" s="39"/>
      <c r="G511" s="39"/>
      <c r="H511" s="39"/>
      <c r="I511" s="39"/>
      <c r="J511" s="39"/>
      <c r="K511" s="39"/>
      <c r="L511" s="39"/>
      <c r="M511" s="39"/>
      <c r="N511" s="39"/>
      <c r="O511" s="39"/>
      <c r="P511" s="39"/>
      <c r="Q511" s="39"/>
      <c r="R511" s="39"/>
      <c r="S511" s="39"/>
      <c r="T511" s="39"/>
      <c r="U511" s="39"/>
      <c r="V511" s="39"/>
      <c r="W511" s="39"/>
      <c r="X511" s="39"/>
      <c r="Y511" s="39"/>
      <c r="Z511" s="39"/>
    </row>
    <row r="512" spans="1:26" ht="16.5" customHeight="1">
      <c r="A512" s="106"/>
      <c r="B512" s="106"/>
      <c r="C512" s="107"/>
      <c r="D512" s="39"/>
      <c r="E512" s="39"/>
      <c r="F512" s="39"/>
      <c r="G512" s="39"/>
      <c r="H512" s="39"/>
      <c r="I512" s="39"/>
      <c r="J512" s="39"/>
      <c r="K512" s="39"/>
      <c r="L512" s="39"/>
      <c r="M512" s="39"/>
      <c r="N512" s="39"/>
      <c r="O512" s="39"/>
      <c r="P512" s="39"/>
      <c r="Q512" s="39"/>
      <c r="R512" s="39"/>
      <c r="S512" s="39"/>
      <c r="T512" s="39"/>
      <c r="U512" s="39"/>
      <c r="V512" s="39"/>
      <c r="W512" s="39"/>
      <c r="X512" s="39"/>
      <c r="Y512" s="39"/>
      <c r="Z512" s="39"/>
    </row>
    <row r="513" spans="1:26" ht="16.5" customHeight="1">
      <c r="A513" s="106"/>
      <c r="B513" s="106"/>
      <c r="C513" s="107"/>
      <c r="D513" s="39"/>
      <c r="E513" s="39"/>
      <c r="F513" s="39"/>
      <c r="G513" s="39"/>
      <c r="H513" s="39"/>
      <c r="I513" s="39"/>
      <c r="J513" s="39"/>
      <c r="K513" s="39"/>
      <c r="L513" s="39"/>
      <c r="M513" s="39"/>
      <c r="N513" s="39"/>
      <c r="O513" s="39"/>
      <c r="P513" s="39"/>
      <c r="Q513" s="39"/>
      <c r="R513" s="39"/>
      <c r="S513" s="39"/>
      <c r="T513" s="39"/>
      <c r="U513" s="39"/>
      <c r="V513" s="39"/>
      <c r="W513" s="39"/>
      <c r="X513" s="39"/>
      <c r="Y513" s="39"/>
      <c r="Z513" s="39"/>
    </row>
    <row r="514" spans="1:26" ht="16.5" customHeight="1">
      <c r="A514" s="106"/>
      <c r="B514" s="106"/>
      <c r="C514" s="107"/>
      <c r="D514" s="39"/>
      <c r="E514" s="39"/>
      <c r="F514" s="39"/>
      <c r="G514" s="39"/>
      <c r="H514" s="39"/>
      <c r="I514" s="39"/>
      <c r="J514" s="39"/>
      <c r="K514" s="39"/>
      <c r="L514" s="39"/>
      <c r="M514" s="39"/>
      <c r="N514" s="39"/>
      <c r="O514" s="39"/>
      <c r="P514" s="39"/>
      <c r="Q514" s="39"/>
      <c r="R514" s="39"/>
      <c r="S514" s="39"/>
      <c r="T514" s="39"/>
      <c r="U514" s="39"/>
      <c r="V514" s="39"/>
      <c r="W514" s="39"/>
      <c r="X514" s="39"/>
      <c r="Y514" s="39"/>
      <c r="Z514" s="39"/>
    </row>
    <row r="515" spans="1:26" ht="16.5" customHeight="1">
      <c r="A515" s="106"/>
      <c r="B515" s="106"/>
      <c r="C515" s="107"/>
      <c r="D515" s="39"/>
      <c r="E515" s="39"/>
      <c r="F515" s="39"/>
      <c r="G515" s="39"/>
      <c r="H515" s="39"/>
      <c r="I515" s="39"/>
      <c r="J515" s="39"/>
      <c r="K515" s="39"/>
      <c r="L515" s="39"/>
      <c r="M515" s="39"/>
      <c r="N515" s="39"/>
      <c r="O515" s="39"/>
      <c r="P515" s="39"/>
      <c r="Q515" s="39"/>
      <c r="R515" s="39"/>
      <c r="S515" s="39"/>
      <c r="T515" s="39"/>
      <c r="U515" s="39"/>
      <c r="V515" s="39"/>
      <c r="W515" s="39"/>
      <c r="X515" s="39"/>
      <c r="Y515" s="39"/>
      <c r="Z515" s="39"/>
    </row>
    <row r="516" spans="1:26" ht="16.5" customHeight="1">
      <c r="A516" s="106"/>
      <c r="B516" s="106"/>
      <c r="C516" s="107"/>
      <c r="D516" s="39"/>
      <c r="E516" s="39"/>
      <c r="F516" s="39"/>
      <c r="G516" s="39"/>
      <c r="H516" s="39"/>
      <c r="I516" s="39"/>
      <c r="J516" s="39"/>
      <c r="K516" s="39"/>
      <c r="L516" s="39"/>
      <c r="M516" s="39"/>
      <c r="N516" s="39"/>
      <c r="O516" s="39"/>
      <c r="P516" s="39"/>
      <c r="Q516" s="39"/>
      <c r="R516" s="39"/>
      <c r="S516" s="39"/>
      <c r="T516" s="39"/>
      <c r="U516" s="39"/>
      <c r="V516" s="39"/>
      <c r="W516" s="39"/>
      <c r="X516" s="39"/>
      <c r="Y516" s="39"/>
      <c r="Z516" s="39"/>
    </row>
    <row r="517" spans="1:26" ht="16.5" customHeight="1">
      <c r="A517" s="106"/>
      <c r="B517" s="106"/>
      <c r="C517" s="107"/>
      <c r="D517" s="39"/>
      <c r="E517" s="39"/>
      <c r="F517" s="39"/>
      <c r="G517" s="39"/>
      <c r="H517" s="39"/>
      <c r="I517" s="39"/>
      <c r="J517" s="39"/>
      <c r="K517" s="39"/>
      <c r="L517" s="39"/>
      <c r="M517" s="39"/>
      <c r="N517" s="39"/>
      <c r="O517" s="39"/>
      <c r="P517" s="39"/>
      <c r="Q517" s="39"/>
      <c r="R517" s="39"/>
      <c r="S517" s="39"/>
      <c r="T517" s="39"/>
      <c r="U517" s="39"/>
      <c r="V517" s="39"/>
      <c r="W517" s="39"/>
      <c r="X517" s="39"/>
      <c r="Y517" s="39"/>
      <c r="Z517" s="39"/>
    </row>
    <row r="518" spans="1:26" ht="16.5" customHeight="1">
      <c r="A518" s="106"/>
      <c r="B518" s="106"/>
      <c r="C518" s="107"/>
      <c r="D518" s="39"/>
      <c r="E518" s="39"/>
      <c r="F518" s="39"/>
      <c r="G518" s="39"/>
      <c r="H518" s="39"/>
      <c r="I518" s="39"/>
      <c r="J518" s="39"/>
      <c r="K518" s="39"/>
      <c r="L518" s="39"/>
      <c r="M518" s="39"/>
      <c r="N518" s="39"/>
      <c r="O518" s="39"/>
      <c r="P518" s="39"/>
      <c r="Q518" s="39"/>
      <c r="R518" s="39"/>
      <c r="S518" s="39"/>
      <c r="T518" s="39"/>
      <c r="U518" s="39"/>
      <c r="V518" s="39"/>
      <c r="W518" s="39"/>
      <c r="X518" s="39"/>
      <c r="Y518" s="39"/>
      <c r="Z518" s="39"/>
    </row>
    <row r="519" spans="1:26" ht="16.5" customHeight="1">
      <c r="A519" s="106"/>
      <c r="B519" s="106"/>
      <c r="C519" s="107"/>
      <c r="D519" s="39"/>
      <c r="E519" s="39"/>
      <c r="F519" s="39"/>
      <c r="G519" s="39"/>
      <c r="H519" s="39"/>
      <c r="I519" s="39"/>
      <c r="J519" s="39"/>
      <c r="K519" s="39"/>
      <c r="L519" s="39"/>
      <c r="M519" s="39"/>
      <c r="N519" s="39"/>
      <c r="O519" s="39"/>
      <c r="P519" s="39"/>
      <c r="Q519" s="39"/>
      <c r="R519" s="39"/>
      <c r="S519" s="39"/>
      <c r="T519" s="39"/>
      <c r="U519" s="39"/>
      <c r="V519" s="39"/>
      <c r="W519" s="39"/>
      <c r="X519" s="39"/>
      <c r="Y519" s="39"/>
      <c r="Z519" s="39"/>
    </row>
    <row r="520" spans="1:26" ht="16.5" customHeight="1">
      <c r="A520" s="106"/>
      <c r="B520" s="106"/>
      <c r="C520" s="107"/>
      <c r="D520" s="39"/>
      <c r="E520" s="39"/>
      <c r="F520" s="39"/>
      <c r="G520" s="39"/>
      <c r="H520" s="39"/>
      <c r="I520" s="39"/>
      <c r="J520" s="39"/>
      <c r="K520" s="39"/>
      <c r="L520" s="39"/>
      <c r="M520" s="39"/>
      <c r="N520" s="39"/>
      <c r="O520" s="39"/>
      <c r="P520" s="39"/>
      <c r="Q520" s="39"/>
      <c r="R520" s="39"/>
      <c r="S520" s="39"/>
      <c r="T520" s="39"/>
      <c r="U520" s="39"/>
      <c r="V520" s="39"/>
      <c r="W520" s="39"/>
      <c r="X520" s="39"/>
      <c r="Y520" s="39"/>
      <c r="Z520" s="39"/>
    </row>
    <row r="521" spans="1:26" ht="16.5" customHeight="1">
      <c r="A521" s="106"/>
      <c r="B521" s="106"/>
      <c r="C521" s="107"/>
      <c r="D521" s="39"/>
      <c r="E521" s="39"/>
      <c r="F521" s="39"/>
      <c r="G521" s="39"/>
      <c r="H521" s="39"/>
      <c r="I521" s="39"/>
      <c r="J521" s="39"/>
      <c r="K521" s="39"/>
      <c r="L521" s="39"/>
      <c r="M521" s="39"/>
      <c r="N521" s="39"/>
      <c r="O521" s="39"/>
      <c r="P521" s="39"/>
      <c r="Q521" s="39"/>
      <c r="R521" s="39"/>
      <c r="S521" s="39"/>
      <c r="T521" s="39"/>
      <c r="U521" s="39"/>
      <c r="V521" s="39"/>
      <c r="W521" s="39"/>
      <c r="X521" s="39"/>
      <c r="Y521" s="39"/>
      <c r="Z521" s="39"/>
    </row>
    <row r="522" spans="1:26" ht="16.5" customHeight="1">
      <c r="A522" s="106"/>
      <c r="B522" s="106"/>
      <c r="C522" s="107"/>
      <c r="D522" s="39"/>
      <c r="E522" s="39"/>
      <c r="F522" s="39"/>
      <c r="G522" s="39"/>
      <c r="H522" s="39"/>
      <c r="I522" s="39"/>
      <c r="J522" s="39"/>
      <c r="K522" s="39"/>
      <c r="L522" s="39"/>
      <c r="M522" s="39"/>
      <c r="N522" s="39"/>
      <c r="O522" s="39"/>
      <c r="P522" s="39"/>
      <c r="Q522" s="39"/>
      <c r="R522" s="39"/>
      <c r="S522" s="39"/>
      <c r="T522" s="39"/>
      <c r="U522" s="39"/>
      <c r="V522" s="39"/>
      <c r="W522" s="39"/>
      <c r="X522" s="39"/>
      <c r="Y522" s="39"/>
      <c r="Z522" s="39"/>
    </row>
    <row r="523" spans="1:26" ht="16.5" customHeight="1">
      <c r="A523" s="106"/>
      <c r="B523" s="106"/>
      <c r="C523" s="107"/>
      <c r="D523" s="39"/>
      <c r="E523" s="39"/>
      <c r="F523" s="39"/>
      <c r="G523" s="39"/>
      <c r="H523" s="39"/>
      <c r="I523" s="39"/>
      <c r="J523" s="39"/>
      <c r="K523" s="39"/>
      <c r="L523" s="39"/>
      <c r="M523" s="39"/>
      <c r="N523" s="39"/>
      <c r="O523" s="39"/>
      <c r="P523" s="39"/>
      <c r="Q523" s="39"/>
      <c r="R523" s="39"/>
      <c r="S523" s="39"/>
      <c r="T523" s="39"/>
      <c r="U523" s="39"/>
      <c r="V523" s="39"/>
      <c r="W523" s="39"/>
      <c r="X523" s="39"/>
      <c r="Y523" s="39"/>
      <c r="Z523" s="39"/>
    </row>
    <row r="524" spans="1:26" ht="16.5" customHeight="1">
      <c r="A524" s="106"/>
      <c r="B524" s="106"/>
      <c r="C524" s="107"/>
      <c r="D524" s="39"/>
      <c r="E524" s="39"/>
      <c r="F524" s="39"/>
      <c r="G524" s="39"/>
      <c r="H524" s="39"/>
      <c r="I524" s="39"/>
      <c r="J524" s="39"/>
      <c r="K524" s="39"/>
      <c r="L524" s="39"/>
      <c r="M524" s="39"/>
      <c r="N524" s="39"/>
      <c r="O524" s="39"/>
      <c r="P524" s="39"/>
      <c r="Q524" s="39"/>
      <c r="R524" s="39"/>
      <c r="S524" s="39"/>
      <c r="T524" s="39"/>
      <c r="U524" s="39"/>
      <c r="V524" s="39"/>
      <c r="W524" s="39"/>
      <c r="X524" s="39"/>
      <c r="Y524" s="39"/>
      <c r="Z524" s="39"/>
    </row>
    <row r="525" spans="1:26" ht="16.5" customHeight="1">
      <c r="A525" s="106"/>
      <c r="B525" s="106"/>
      <c r="C525" s="107"/>
      <c r="D525" s="39"/>
      <c r="E525" s="39"/>
      <c r="F525" s="39"/>
      <c r="G525" s="39"/>
      <c r="H525" s="39"/>
      <c r="I525" s="39"/>
      <c r="J525" s="39"/>
      <c r="K525" s="39"/>
      <c r="L525" s="39"/>
      <c r="M525" s="39"/>
      <c r="N525" s="39"/>
      <c r="O525" s="39"/>
      <c r="P525" s="39"/>
      <c r="Q525" s="39"/>
      <c r="R525" s="39"/>
      <c r="S525" s="39"/>
      <c r="T525" s="39"/>
      <c r="U525" s="39"/>
      <c r="V525" s="39"/>
      <c r="W525" s="39"/>
      <c r="X525" s="39"/>
      <c r="Y525" s="39"/>
      <c r="Z525" s="39"/>
    </row>
    <row r="526" spans="1:26" ht="16.5" customHeight="1">
      <c r="A526" s="106"/>
      <c r="B526" s="106"/>
      <c r="C526" s="107"/>
      <c r="D526" s="39"/>
      <c r="E526" s="39"/>
      <c r="F526" s="39"/>
      <c r="G526" s="39"/>
      <c r="H526" s="39"/>
      <c r="I526" s="39"/>
      <c r="J526" s="39"/>
      <c r="K526" s="39"/>
      <c r="L526" s="39"/>
      <c r="M526" s="39"/>
      <c r="N526" s="39"/>
      <c r="O526" s="39"/>
      <c r="P526" s="39"/>
      <c r="Q526" s="39"/>
      <c r="R526" s="39"/>
      <c r="S526" s="39"/>
      <c r="T526" s="39"/>
      <c r="U526" s="39"/>
      <c r="V526" s="39"/>
      <c r="W526" s="39"/>
      <c r="X526" s="39"/>
      <c r="Y526" s="39"/>
      <c r="Z526" s="39"/>
    </row>
    <row r="527" spans="1:26" ht="16.5" customHeight="1">
      <c r="A527" s="106"/>
      <c r="B527" s="106"/>
      <c r="C527" s="107"/>
      <c r="D527" s="39"/>
      <c r="E527" s="39"/>
      <c r="F527" s="39"/>
      <c r="G527" s="39"/>
      <c r="H527" s="39"/>
      <c r="I527" s="39"/>
      <c r="J527" s="39"/>
      <c r="K527" s="39"/>
      <c r="L527" s="39"/>
      <c r="M527" s="39"/>
      <c r="N527" s="39"/>
      <c r="O527" s="39"/>
      <c r="P527" s="39"/>
      <c r="Q527" s="39"/>
      <c r="R527" s="39"/>
      <c r="S527" s="39"/>
      <c r="T527" s="39"/>
      <c r="U527" s="39"/>
      <c r="V527" s="39"/>
      <c r="W527" s="39"/>
      <c r="X527" s="39"/>
      <c r="Y527" s="39"/>
      <c r="Z527" s="39"/>
    </row>
    <row r="528" spans="1:26" ht="16.5" customHeight="1">
      <c r="A528" s="106"/>
      <c r="B528" s="106"/>
      <c r="C528" s="107"/>
      <c r="D528" s="39"/>
      <c r="E528" s="39"/>
      <c r="F528" s="39"/>
      <c r="G528" s="39"/>
      <c r="H528" s="39"/>
      <c r="I528" s="39"/>
      <c r="J528" s="39"/>
      <c r="K528" s="39"/>
      <c r="L528" s="39"/>
      <c r="M528" s="39"/>
      <c r="N528" s="39"/>
      <c r="O528" s="39"/>
      <c r="P528" s="39"/>
      <c r="Q528" s="39"/>
      <c r="R528" s="39"/>
      <c r="S528" s="39"/>
      <c r="T528" s="39"/>
      <c r="U528" s="39"/>
      <c r="V528" s="39"/>
      <c r="W528" s="39"/>
      <c r="X528" s="39"/>
      <c r="Y528" s="39"/>
      <c r="Z528" s="39"/>
    </row>
    <row r="529" spans="1:26" ht="16.5" customHeight="1">
      <c r="A529" s="106"/>
      <c r="B529" s="106"/>
      <c r="C529" s="107"/>
      <c r="D529" s="39"/>
      <c r="E529" s="39"/>
      <c r="F529" s="39"/>
      <c r="G529" s="39"/>
      <c r="H529" s="39"/>
      <c r="I529" s="39"/>
      <c r="J529" s="39"/>
      <c r="K529" s="39"/>
      <c r="L529" s="39"/>
      <c r="M529" s="39"/>
      <c r="N529" s="39"/>
      <c r="O529" s="39"/>
      <c r="P529" s="39"/>
      <c r="Q529" s="39"/>
      <c r="R529" s="39"/>
      <c r="S529" s="39"/>
      <c r="T529" s="39"/>
      <c r="U529" s="39"/>
      <c r="V529" s="39"/>
      <c r="W529" s="39"/>
      <c r="X529" s="39"/>
      <c r="Y529" s="39"/>
      <c r="Z529" s="39"/>
    </row>
    <row r="530" spans="1:26" ht="16.5" customHeight="1">
      <c r="A530" s="106"/>
      <c r="B530" s="106"/>
      <c r="C530" s="107"/>
      <c r="D530" s="39"/>
      <c r="E530" s="39"/>
      <c r="F530" s="39"/>
      <c r="G530" s="39"/>
      <c r="H530" s="39"/>
      <c r="I530" s="39"/>
      <c r="J530" s="39"/>
      <c r="K530" s="39"/>
      <c r="L530" s="39"/>
      <c r="M530" s="39"/>
      <c r="N530" s="39"/>
      <c r="O530" s="39"/>
      <c r="P530" s="39"/>
      <c r="Q530" s="39"/>
      <c r="R530" s="39"/>
      <c r="S530" s="39"/>
      <c r="T530" s="39"/>
      <c r="U530" s="39"/>
      <c r="V530" s="39"/>
      <c r="W530" s="39"/>
      <c r="X530" s="39"/>
      <c r="Y530" s="39"/>
      <c r="Z530" s="39"/>
    </row>
    <row r="531" spans="1:26" ht="16.5" customHeight="1">
      <c r="A531" s="106"/>
      <c r="B531" s="106"/>
      <c r="C531" s="107"/>
      <c r="D531" s="39"/>
      <c r="E531" s="39"/>
      <c r="F531" s="39"/>
      <c r="G531" s="39"/>
      <c r="H531" s="39"/>
      <c r="I531" s="39"/>
      <c r="J531" s="39"/>
      <c r="K531" s="39"/>
      <c r="L531" s="39"/>
      <c r="M531" s="39"/>
      <c r="N531" s="39"/>
      <c r="O531" s="39"/>
      <c r="P531" s="39"/>
      <c r="Q531" s="39"/>
      <c r="R531" s="39"/>
      <c r="S531" s="39"/>
      <c r="T531" s="39"/>
      <c r="U531" s="39"/>
      <c r="V531" s="39"/>
      <c r="W531" s="39"/>
      <c r="X531" s="39"/>
      <c r="Y531" s="39"/>
      <c r="Z531" s="39"/>
    </row>
    <row r="532" spans="1:26" ht="16.5" customHeight="1">
      <c r="A532" s="106"/>
      <c r="B532" s="106"/>
      <c r="C532" s="107"/>
      <c r="D532" s="39"/>
      <c r="E532" s="39"/>
      <c r="F532" s="39"/>
      <c r="G532" s="39"/>
      <c r="H532" s="39"/>
      <c r="I532" s="39"/>
      <c r="J532" s="39"/>
      <c r="K532" s="39"/>
      <c r="L532" s="39"/>
      <c r="M532" s="39"/>
      <c r="N532" s="39"/>
      <c r="O532" s="39"/>
      <c r="P532" s="39"/>
      <c r="Q532" s="39"/>
      <c r="R532" s="39"/>
      <c r="S532" s="39"/>
      <c r="T532" s="39"/>
      <c r="U532" s="39"/>
      <c r="V532" s="39"/>
      <c r="W532" s="39"/>
      <c r="X532" s="39"/>
      <c r="Y532" s="39"/>
      <c r="Z532" s="39"/>
    </row>
    <row r="533" spans="1:26" ht="16.5" customHeight="1">
      <c r="A533" s="106"/>
      <c r="B533" s="106"/>
      <c r="C533" s="107"/>
      <c r="D533" s="39"/>
      <c r="E533" s="39"/>
      <c r="F533" s="39"/>
      <c r="G533" s="39"/>
      <c r="H533" s="39"/>
      <c r="I533" s="39"/>
      <c r="J533" s="39"/>
      <c r="K533" s="39"/>
      <c r="L533" s="39"/>
      <c r="M533" s="39"/>
      <c r="N533" s="39"/>
      <c r="O533" s="39"/>
      <c r="P533" s="39"/>
      <c r="Q533" s="39"/>
      <c r="R533" s="39"/>
      <c r="S533" s="39"/>
      <c r="T533" s="39"/>
      <c r="U533" s="39"/>
      <c r="V533" s="39"/>
      <c r="W533" s="39"/>
      <c r="X533" s="39"/>
      <c r="Y533" s="39"/>
      <c r="Z533" s="39"/>
    </row>
    <row r="534" spans="1:26" ht="16.5" customHeight="1">
      <c r="A534" s="106"/>
      <c r="B534" s="106"/>
      <c r="C534" s="107"/>
      <c r="D534" s="39"/>
      <c r="E534" s="39"/>
      <c r="F534" s="39"/>
      <c r="G534" s="39"/>
      <c r="H534" s="39"/>
      <c r="I534" s="39"/>
      <c r="J534" s="39"/>
      <c r="K534" s="39"/>
      <c r="L534" s="39"/>
      <c r="M534" s="39"/>
      <c r="N534" s="39"/>
      <c r="O534" s="39"/>
      <c r="P534" s="39"/>
      <c r="Q534" s="39"/>
      <c r="R534" s="39"/>
      <c r="S534" s="39"/>
      <c r="T534" s="39"/>
      <c r="U534" s="39"/>
      <c r="V534" s="39"/>
      <c r="W534" s="39"/>
      <c r="X534" s="39"/>
      <c r="Y534" s="39"/>
      <c r="Z534" s="39"/>
    </row>
    <row r="535" spans="1:26" ht="16.5" customHeight="1">
      <c r="A535" s="106"/>
      <c r="B535" s="106"/>
      <c r="C535" s="107"/>
      <c r="D535" s="39"/>
      <c r="E535" s="39"/>
      <c r="F535" s="39"/>
      <c r="G535" s="39"/>
      <c r="H535" s="39"/>
      <c r="I535" s="39"/>
      <c r="J535" s="39"/>
      <c r="K535" s="39"/>
      <c r="L535" s="39"/>
      <c r="M535" s="39"/>
      <c r="N535" s="39"/>
      <c r="O535" s="39"/>
      <c r="P535" s="39"/>
      <c r="Q535" s="39"/>
      <c r="R535" s="39"/>
      <c r="S535" s="39"/>
      <c r="T535" s="39"/>
      <c r="U535" s="39"/>
      <c r="V535" s="39"/>
      <c r="W535" s="39"/>
      <c r="X535" s="39"/>
      <c r="Y535" s="39"/>
      <c r="Z535" s="39"/>
    </row>
    <row r="536" spans="1:26" ht="16.5" customHeight="1">
      <c r="A536" s="106"/>
      <c r="B536" s="106"/>
      <c r="C536" s="107"/>
      <c r="D536" s="39"/>
      <c r="E536" s="39"/>
      <c r="F536" s="39"/>
      <c r="G536" s="39"/>
      <c r="H536" s="39"/>
      <c r="I536" s="39"/>
      <c r="J536" s="39"/>
      <c r="K536" s="39"/>
      <c r="L536" s="39"/>
      <c r="M536" s="39"/>
      <c r="N536" s="39"/>
      <c r="O536" s="39"/>
      <c r="P536" s="39"/>
      <c r="Q536" s="39"/>
      <c r="R536" s="39"/>
      <c r="S536" s="39"/>
      <c r="T536" s="39"/>
      <c r="U536" s="39"/>
      <c r="V536" s="39"/>
      <c r="W536" s="39"/>
      <c r="X536" s="39"/>
      <c r="Y536" s="39"/>
      <c r="Z536" s="39"/>
    </row>
    <row r="537" spans="1:26" ht="16.5" customHeight="1">
      <c r="A537" s="106"/>
      <c r="B537" s="106"/>
      <c r="C537" s="107"/>
      <c r="D537" s="39"/>
      <c r="E537" s="39"/>
      <c r="F537" s="39"/>
      <c r="G537" s="39"/>
      <c r="H537" s="39"/>
      <c r="I537" s="39"/>
      <c r="J537" s="39"/>
      <c r="K537" s="39"/>
      <c r="L537" s="39"/>
      <c r="M537" s="39"/>
      <c r="N537" s="39"/>
      <c r="O537" s="39"/>
      <c r="P537" s="39"/>
      <c r="Q537" s="39"/>
      <c r="R537" s="39"/>
      <c r="S537" s="39"/>
      <c r="T537" s="39"/>
      <c r="U537" s="39"/>
      <c r="V537" s="39"/>
      <c r="W537" s="39"/>
      <c r="X537" s="39"/>
      <c r="Y537" s="39"/>
      <c r="Z537" s="39"/>
    </row>
    <row r="538" spans="1:26" ht="16.5" customHeight="1">
      <c r="A538" s="106"/>
      <c r="B538" s="106"/>
      <c r="C538" s="107"/>
      <c r="D538" s="39"/>
      <c r="E538" s="39"/>
      <c r="F538" s="39"/>
      <c r="G538" s="39"/>
      <c r="H538" s="39"/>
      <c r="I538" s="39"/>
      <c r="J538" s="39"/>
      <c r="K538" s="39"/>
      <c r="L538" s="39"/>
      <c r="M538" s="39"/>
      <c r="N538" s="39"/>
      <c r="O538" s="39"/>
      <c r="P538" s="39"/>
      <c r="Q538" s="39"/>
      <c r="R538" s="39"/>
      <c r="S538" s="39"/>
      <c r="T538" s="39"/>
      <c r="U538" s="39"/>
      <c r="V538" s="39"/>
      <c r="W538" s="39"/>
      <c r="X538" s="39"/>
      <c r="Y538" s="39"/>
      <c r="Z538" s="39"/>
    </row>
    <row r="539" spans="1:26" ht="16.5" customHeight="1">
      <c r="A539" s="106"/>
      <c r="B539" s="106"/>
      <c r="C539" s="107"/>
      <c r="D539" s="39"/>
      <c r="E539" s="39"/>
      <c r="F539" s="39"/>
      <c r="G539" s="39"/>
      <c r="H539" s="39"/>
      <c r="I539" s="39"/>
      <c r="J539" s="39"/>
      <c r="K539" s="39"/>
      <c r="L539" s="39"/>
      <c r="M539" s="39"/>
      <c r="N539" s="39"/>
      <c r="O539" s="39"/>
      <c r="P539" s="39"/>
      <c r="Q539" s="39"/>
      <c r="R539" s="39"/>
      <c r="S539" s="39"/>
      <c r="T539" s="39"/>
      <c r="U539" s="39"/>
      <c r="V539" s="39"/>
      <c r="W539" s="39"/>
      <c r="X539" s="39"/>
      <c r="Y539" s="39"/>
      <c r="Z539" s="39"/>
    </row>
    <row r="540" spans="1:26" ht="16.5" customHeight="1">
      <c r="A540" s="106"/>
      <c r="B540" s="106"/>
      <c r="C540" s="107"/>
      <c r="D540" s="39"/>
      <c r="E540" s="39"/>
      <c r="F540" s="39"/>
      <c r="G540" s="39"/>
      <c r="H540" s="39"/>
      <c r="I540" s="39"/>
      <c r="J540" s="39"/>
      <c r="K540" s="39"/>
      <c r="L540" s="39"/>
      <c r="M540" s="39"/>
      <c r="N540" s="39"/>
      <c r="O540" s="39"/>
      <c r="P540" s="39"/>
      <c r="Q540" s="39"/>
      <c r="R540" s="39"/>
      <c r="S540" s="39"/>
      <c r="T540" s="39"/>
      <c r="U540" s="39"/>
      <c r="V540" s="39"/>
      <c r="W540" s="39"/>
      <c r="X540" s="39"/>
      <c r="Y540" s="39"/>
      <c r="Z540" s="39"/>
    </row>
    <row r="541" spans="1:26" ht="16.5" customHeight="1">
      <c r="A541" s="106"/>
      <c r="B541" s="106"/>
      <c r="C541" s="107"/>
      <c r="D541" s="39"/>
      <c r="E541" s="39"/>
      <c r="F541" s="39"/>
      <c r="G541" s="39"/>
      <c r="H541" s="39"/>
      <c r="I541" s="39"/>
      <c r="J541" s="39"/>
      <c r="K541" s="39"/>
      <c r="L541" s="39"/>
      <c r="M541" s="39"/>
      <c r="N541" s="39"/>
      <c r="O541" s="39"/>
      <c r="P541" s="39"/>
      <c r="Q541" s="39"/>
      <c r="R541" s="39"/>
      <c r="S541" s="39"/>
      <c r="T541" s="39"/>
      <c r="U541" s="39"/>
      <c r="V541" s="39"/>
      <c r="W541" s="39"/>
      <c r="X541" s="39"/>
      <c r="Y541" s="39"/>
      <c r="Z541" s="39"/>
    </row>
    <row r="542" spans="1:26" ht="16.5" customHeight="1">
      <c r="A542" s="106"/>
      <c r="B542" s="106"/>
      <c r="C542" s="107"/>
      <c r="D542" s="39"/>
      <c r="E542" s="39"/>
      <c r="F542" s="39"/>
      <c r="G542" s="39"/>
      <c r="H542" s="39"/>
      <c r="I542" s="39"/>
      <c r="J542" s="39"/>
      <c r="K542" s="39"/>
      <c r="L542" s="39"/>
      <c r="M542" s="39"/>
      <c r="N542" s="39"/>
      <c r="O542" s="39"/>
      <c r="P542" s="39"/>
      <c r="Q542" s="39"/>
      <c r="R542" s="39"/>
      <c r="S542" s="39"/>
      <c r="T542" s="39"/>
      <c r="U542" s="39"/>
      <c r="V542" s="39"/>
      <c r="W542" s="39"/>
      <c r="X542" s="39"/>
      <c r="Y542" s="39"/>
      <c r="Z542" s="39"/>
    </row>
    <row r="543" spans="1:26" ht="16.5" customHeight="1">
      <c r="A543" s="106"/>
      <c r="B543" s="106"/>
      <c r="C543" s="107"/>
      <c r="D543" s="39"/>
      <c r="E543" s="39"/>
      <c r="F543" s="39"/>
      <c r="G543" s="39"/>
      <c r="H543" s="39"/>
      <c r="I543" s="39"/>
      <c r="J543" s="39"/>
      <c r="K543" s="39"/>
      <c r="L543" s="39"/>
      <c r="M543" s="39"/>
      <c r="N543" s="39"/>
      <c r="O543" s="39"/>
      <c r="P543" s="39"/>
      <c r="Q543" s="39"/>
      <c r="R543" s="39"/>
      <c r="S543" s="39"/>
      <c r="T543" s="39"/>
      <c r="U543" s="39"/>
      <c r="V543" s="39"/>
      <c r="W543" s="39"/>
      <c r="X543" s="39"/>
      <c r="Y543" s="39"/>
      <c r="Z543" s="39"/>
    </row>
    <row r="544" spans="1:26" ht="16.5" customHeight="1">
      <c r="A544" s="106"/>
      <c r="B544" s="106"/>
      <c r="C544" s="107"/>
      <c r="D544" s="39"/>
      <c r="E544" s="39"/>
      <c r="F544" s="39"/>
      <c r="G544" s="39"/>
      <c r="H544" s="39"/>
      <c r="I544" s="39"/>
      <c r="J544" s="39"/>
      <c r="K544" s="39"/>
      <c r="L544" s="39"/>
      <c r="M544" s="39"/>
      <c r="N544" s="39"/>
      <c r="O544" s="39"/>
      <c r="P544" s="39"/>
      <c r="Q544" s="39"/>
      <c r="R544" s="39"/>
      <c r="S544" s="39"/>
      <c r="T544" s="39"/>
      <c r="U544" s="39"/>
      <c r="V544" s="39"/>
      <c r="W544" s="39"/>
      <c r="X544" s="39"/>
      <c r="Y544" s="39"/>
      <c r="Z544" s="39"/>
    </row>
    <row r="545" spans="1:26" ht="16.5" customHeight="1">
      <c r="A545" s="106"/>
      <c r="B545" s="106"/>
      <c r="C545" s="107"/>
      <c r="D545" s="39"/>
      <c r="E545" s="39"/>
      <c r="F545" s="39"/>
      <c r="G545" s="39"/>
      <c r="H545" s="39"/>
      <c r="I545" s="39"/>
      <c r="J545" s="39"/>
      <c r="K545" s="39"/>
      <c r="L545" s="39"/>
      <c r="M545" s="39"/>
      <c r="N545" s="39"/>
      <c r="O545" s="39"/>
      <c r="P545" s="39"/>
      <c r="Q545" s="39"/>
      <c r="R545" s="39"/>
      <c r="S545" s="39"/>
      <c r="T545" s="39"/>
      <c r="U545" s="39"/>
      <c r="V545" s="39"/>
      <c r="W545" s="39"/>
      <c r="X545" s="39"/>
      <c r="Y545" s="39"/>
      <c r="Z545" s="39"/>
    </row>
    <row r="546" spans="1:26" ht="16.5" customHeight="1">
      <c r="A546" s="106"/>
      <c r="B546" s="106"/>
      <c r="C546" s="107"/>
      <c r="D546" s="39"/>
      <c r="E546" s="39"/>
      <c r="F546" s="39"/>
      <c r="G546" s="39"/>
      <c r="H546" s="39"/>
      <c r="I546" s="39"/>
      <c r="J546" s="39"/>
      <c r="K546" s="39"/>
      <c r="L546" s="39"/>
      <c r="M546" s="39"/>
      <c r="N546" s="39"/>
      <c r="O546" s="39"/>
      <c r="P546" s="39"/>
      <c r="Q546" s="39"/>
      <c r="R546" s="39"/>
      <c r="S546" s="39"/>
      <c r="T546" s="39"/>
      <c r="U546" s="39"/>
      <c r="V546" s="39"/>
      <c r="W546" s="39"/>
      <c r="X546" s="39"/>
      <c r="Y546" s="39"/>
      <c r="Z546" s="39"/>
    </row>
    <row r="547" spans="1:26" ht="16.5" customHeight="1">
      <c r="A547" s="106"/>
      <c r="B547" s="106"/>
      <c r="C547" s="107"/>
      <c r="D547" s="39"/>
      <c r="E547" s="39"/>
      <c r="F547" s="39"/>
      <c r="G547" s="39"/>
      <c r="H547" s="39"/>
      <c r="I547" s="39"/>
      <c r="J547" s="39"/>
      <c r="K547" s="39"/>
      <c r="L547" s="39"/>
      <c r="M547" s="39"/>
      <c r="N547" s="39"/>
      <c r="O547" s="39"/>
      <c r="P547" s="39"/>
      <c r="Q547" s="39"/>
      <c r="R547" s="39"/>
      <c r="S547" s="39"/>
      <c r="T547" s="39"/>
      <c r="U547" s="39"/>
      <c r="V547" s="39"/>
      <c r="W547" s="39"/>
      <c r="X547" s="39"/>
      <c r="Y547" s="39"/>
      <c r="Z547" s="39"/>
    </row>
    <row r="548" spans="1:26" ht="16.5" customHeight="1">
      <c r="A548" s="106"/>
      <c r="B548" s="106"/>
      <c r="C548" s="107"/>
      <c r="D548" s="39"/>
      <c r="E548" s="39"/>
      <c r="F548" s="39"/>
      <c r="G548" s="39"/>
      <c r="H548" s="39"/>
      <c r="I548" s="39"/>
      <c r="J548" s="39"/>
      <c r="K548" s="39"/>
      <c r="L548" s="39"/>
      <c r="M548" s="39"/>
      <c r="N548" s="39"/>
      <c r="O548" s="39"/>
      <c r="P548" s="39"/>
      <c r="Q548" s="39"/>
      <c r="R548" s="39"/>
      <c r="S548" s="39"/>
      <c r="T548" s="39"/>
      <c r="U548" s="39"/>
      <c r="V548" s="39"/>
      <c r="W548" s="39"/>
      <c r="X548" s="39"/>
      <c r="Y548" s="39"/>
      <c r="Z548" s="39"/>
    </row>
    <row r="549" spans="1:26" ht="16.5" customHeight="1">
      <c r="A549" s="106"/>
      <c r="B549" s="106"/>
      <c r="C549" s="107"/>
      <c r="D549" s="39"/>
      <c r="E549" s="39"/>
      <c r="F549" s="39"/>
      <c r="G549" s="39"/>
      <c r="H549" s="39"/>
      <c r="I549" s="39"/>
      <c r="J549" s="39"/>
      <c r="K549" s="39"/>
      <c r="L549" s="39"/>
      <c r="M549" s="39"/>
      <c r="N549" s="39"/>
      <c r="O549" s="39"/>
      <c r="P549" s="39"/>
      <c r="Q549" s="39"/>
      <c r="R549" s="39"/>
      <c r="S549" s="39"/>
      <c r="T549" s="39"/>
      <c r="U549" s="39"/>
      <c r="V549" s="39"/>
      <c r="W549" s="39"/>
      <c r="X549" s="39"/>
      <c r="Y549" s="39"/>
      <c r="Z549" s="39"/>
    </row>
    <row r="550" spans="1:26" ht="16.5" customHeight="1">
      <c r="A550" s="106"/>
      <c r="B550" s="106"/>
      <c r="C550" s="107"/>
      <c r="D550" s="39"/>
      <c r="E550" s="39"/>
      <c r="F550" s="39"/>
      <c r="G550" s="39"/>
      <c r="H550" s="39"/>
      <c r="I550" s="39"/>
      <c r="J550" s="39"/>
      <c r="K550" s="39"/>
      <c r="L550" s="39"/>
      <c r="M550" s="39"/>
      <c r="N550" s="39"/>
      <c r="O550" s="39"/>
      <c r="P550" s="39"/>
      <c r="Q550" s="39"/>
      <c r="R550" s="39"/>
      <c r="S550" s="39"/>
      <c r="T550" s="39"/>
      <c r="U550" s="39"/>
      <c r="V550" s="39"/>
      <c r="W550" s="39"/>
      <c r="X550" s="39"/>
      <c r="Y550" s="39"/>
      <c r="Z550" s="39"/>
    </row>
    <row r="551" spans="1:26" ht="16.5" customHeight="1">
      <c r="A551" s="106"/>
      <c r="B551" s="106"/>
      <c r="C551" s="107"/>
      <c r="D551" s="39"/>
      <c r="E551" s="39"/>
      <c r="F551" s="39"/>
      <c r="G551" s="39"/>
      <c r="H551" s="39"/>
      <c r="I551" s="39"/>
      <c r="J551" s="39"/>
      <c r="K551" s="39"/>
      <c r="L551" s="39"/>
      <c r="M551" s="39"/>
      <c r="N551" s="39"/>
      <c r="O551" s="39"/>
      <c r="P551" s="39"/>
      <c r="Q551" s="39"/>
      <c r="R551" s="39"/>
      <c r="S551" s="39"/>
      <c r="T551" s="39"/>
      <c r="U551" s="39"/>
      <c r="V551" s="39"/>
      <c r="W551" s="39"/>
      <c r="X551" s="39"/>
      <c r="Y551" s="39"/>
      <c r="Z551" s="39"/>
    </row>
    <row r="552" spans="1:26" ht="16.5" customHeight="1">
      <c r="A552" s="106"/>
      <c r="B552" s="106"/>
      <c r="C552" s="107"/>
      <c r="D552" s="39"/>
      <c r="E552" s="39"/>
      <c r="F552" s="39"/>
      <c r="G552" s="39"/>
      <c r="H552" s="39"/>
      <c r="I552" s="39"/>
      <c r="J552" s="39"/>
      <c r="K552" s="39"/>
      <c r="L552" s="39"/>
      <c r="M552" s="39"/>
      <c r="N552" s="39"/>
      <c r="O552" s="39"/>
      <c r="P552" s="39"/>
      <c r="Q552" s="39"/>
      <c r="R552" s="39"/>
      <c r="S552" s="39"/>
      <c r="T552" s="39"/>
      <c r="U552" s="39"/>
      <c r="V552" s="39"/>
      <c r="W552" s="39"/>
      <c r="X552" s="39"/>
      <c r="Y552" s="39"/>
      <c r="Z552" s="39"/>
    </row>
    <row r="553" spans="1:26" ht="16.5" customHeight="1">
      <c r="A553" s="106"/>
      <c r="B553" s="106"/>
      <c r="C553" s="107"/>
      <c r="D553" s="39"/>
      <c r="E553" s="39"/>
      <c r="F553" s="39"/>
      <c r="G553" s="39"/>
      <c r="H553" s="39"/>
      <c r="I553" s="39"/>
      <c r="J553" s="39"/>
      <c r="K553" s="39"/>
      <c r="L553" s="39"/>
      <c r="M553" s="39"/>
      <c r="N553" s="39"/>
      <c r="O553" s="39"/>
      <c r="P553" s="39"/>
      <c r="Q553" s="39"/>
      <c r="R553" s="39"/>
      <c r="S553" s="39"/>
      <c r="T553" s="39"/>
      <c r="U553" s="39"/>
      <c r="V553" s="39"/>
      <c r="W553" s="39"/>
      <c r="X553" s="39"/>
      <c r="Y553" s="39"/>
      <c r="Z553" s="39"/>
    </row>
    <row r="554" spans="1:26" ht="16.5" customHeight="1">
      <c r="A554" s="106"/>
      <c r="B554" s="106"/>
      <c r="C554" s="107"/>
      <c r="D554" s="39"/>
      <c r="E554" s="39"/>
      <c r="F554" s="39"/>
      <c r="G554" s="39"/>
      <c r="H554" s="39"/>
      <c r="I554" s="39"/>
      <c r="J554" s="39"/>
      <c r="K554" s="39"/>
      <c r="L554" s="39"/>
      <c r="M554" s="39"/>
      <c r="N554" s="39"/>
      <c r="O554" s="39"/>
      <c r="P554" s="39"/>
      <c r="Q554" s="39"/>
      <c r="R554" s="39"/>
      <c r="S554" s="39"/>
      <c r="T554" s="39"/>
      <c r="U554" s="39"/>
      <c r="V554" s="39"/>
      <c r="W554" s="39"/>
      <c r="X554" s="39"/>
      <c r="Y554" s="39"/>
      <c r="Z554" s="39"/>
    </row>
    <row r="555" spans="1:26" ht="16.5" customHeight="1">
      <c r="A555" s="106"/>
      <c r="B555" s="106"/>
      <c r="C555" s="107"/>
      <c r="D555" s="39"/>
      <c r="E555" s="39"/>
      <c r="F555" s="39"/>
      <c r="G555" s="39"/>
      <c r="H555" s="39"/>
      <c r="I555" s="39"/>
      <c r="J555" s="39"/>
      <c r="K555" s="39"/>
      <c r="L555" s="39"/>
      <c r="M555" s="39"/>
      <c r="N555" s="39"/>
      <c r="O555" s="39"/>
      <c r="P555" s="39"/>
      <c r="Q555" s="39"/>
      <c r="R555" s="39"/>
      <c r="S555" s="39"/>
      <c r="T555" s="39"/>
      <c r="U555" s="39"/>
      <c r="V555" s="39"/>
      <c r="W555" s="39"/>
      <c r="X555" s="39"/>
      <c r="Y555" s="39"/>
      <c r="Z555" s="39"/>
    </row>
    <row r="556" spans="1:26" ht="16.5" customHeight="1">
      <c r="A556" s="106"/>
      <c r="B556" s="106"/>
      <c r="C556" s="107"/>
      <c r="D556" s="39"/>
      <c r="E556" s="39"/>
      <c r="F556" s="39"/>
      <c r="G556" s="39"/>
      <c r="H556" s="39"/>
      <c r="I556" s="39"/>
      <c r="J556" s="39"/>
      <c r="K556" s="39"/>
      <c r="L556" s="39"/>
      <c r="M556" s="39"/>
      <c r="N556" s="39"/>
      <c r="O556" s="39"/>
      <c r="P556" s="39"/>
      <c r="Q556" s="39"/>
      <c r="R556" s="39"/>
      <c r="S556" s="39"/>
      <c r="T556" s="39"/>
      <c r="U556" s="39"/>
      <c r="V556" s="39"/>
      <c r="W556" s="39"/>
      <c r="X556" s="39"/>
      <c r="Y556" s="39"/>
      <c r="Z556" s="39"/>
    </row>
    <row r="557" spans="1:26" ht="16.5" customHeight="1">
      <c r="A557" s="106"/>
      <c r="B557" s="106"/>
      <c r="C557" s="107"/>
      <c r="D557" s="39"/>
      <c r="E557" s="39"/>
      <c r="F557" s="39"/>
      <c r="G557" s="39"/>
      <c r="H557" s="39"/>
      <c r="I557" s="39"/>
      <c r="J557" s="39"/>
      <c r="K557" s="39"/>
      <c r="L557" s="39"/>
      <c r="M557" s="39"/>
      <c r="N557" s="39"/>
      <c r="O557" s="39"/>
      <c r="P557" s="39"/>
      <c r="Q557" s="39"/>
      <c r="R557" s="39"/>
      <c r="S557" s="39"/>
      <c r="T557" s="39"/>
      <c r="U557" s="39"/>
      <c r="V557" s="39"/>
      <c r="W557" s="39"/>
      <c r="X557" s="39"/>
      <c r="Y557" s="39"/>
      <c r="Z557" s="39"/>
    </row>
    <row r="558" spans="1:26" ht="16.5" customHeight="1">
      <c r="A558" s="106"/>
      <c r="B558" s="106"/>
      <c r="C558" s="107"/>
      <c r="D558" s="39"/>
      <c r="E558" s="39"/>
      <c r="F558" s="39"/>
      <c r="G558" s="39"/>
      <c r="H558" s="39"/>
      <c r="I558" s="39"/>
      <c r="J558" s="39"/>
      <c r="K558" s="39"/>
      <c r="L558" s="39"/>
      <c r="M558" s="39"/>
      <c r="N558" s="39"/>
      <c r="O558" s="39"/>
      <c r="P558" s="39"/>
      <c r="Q558" s="39"/>
      <c r="R558" s="39"/>
      <c r="S558" s="39"/>
      <c r="T558" s="39"/>
      <c r="U558" s="39"/>
      <c r="V558" s="39"/>
      <c r="W558" s="39"/>
      <c r="X558" s="39"/>
      <c r="Y558" s="39"/>
      <c r="Z558" s="39"/>
    </row>
    <row r="559" spans="1:26" ht="16.5" customHeight="1">
      <c r="A559" s="106"/>
      <c r="B559" s="106"/>
      <c r="C559" s="107"/>
      <c r="D559" s="39"/>
      <c r="E559" s="39"/>
      <c r="F559" s="39"/>
      <c r="G559" s="39"/>
      <c r="H559" s="39"/>
      <c r="I559" s="39"/>
      <c r="J559" s="39"/>
      <c r="K559" s="39"/>
      <c r="L559" s="39"/>
      <c r="M559" s="39"/>
      <c r="N559" s="39"/>
      <c r="O559" s="39"/>
      <c r="P559" s="39"/>
      <c r="Q559" s="39"/>
      <c r="R559" s="39"/>
      <c r="S559" s="39"/>
      <c r="T559" s="39"/>
      <c r="U559" s="39"/>
      <c r="V559" s="39"/>
      <c r="W559" s="39"/>
      <c r="X559" s="39"/>
      <c r="Y559" s="39"/>
      <c r="Z559" s="39"/>
    </row>
    <row r="560" spans="1:26" ht="16.5" customHeight="1">
      <c r="A560" s="106"/>
      <c r="B560" s="106"/>
      <c r="C560" s="107"/>
      <c r="D560" s="39"/>
      <c r="E560" s="39"/>
      <c r="F560" s="39"/>
      <c r="G560" s="39"/>
      <c r="H560" s="39"/>
      <c r="I560" s="39"/>
      <c r="J560" s="39"/>
      <c r="K560" s="39"/>
      <c r="L560" s="39"/>
      <c r="M560" s="39"/>
      <c r="N560" s="39"/>
      <c r="O560" s="39"/>
      <c r="P560" s="39"/>
      <c r="Q560" s="39"/>
      <c r="R560" s="39"/>
      <c r="S560" s="39"/>
      <c r="T560" s="39"/>
      <c r="U560" s="39"/>
      <c r="V560" s="39"/>
      <c r="W560" s="39"/>
      <c r="X560" s="39"/>
      <c r="Y560" s="39"/>
      <c r="Z560" s="39"/>
    </row>
    <row r="561" spans="1:26" ht="16.5" customHeight="1">
      <c r="A561" s="106"/>
      <c r="B561" s="106"/>
      <c r="C561" s="107"/>
      <c r="D561" s="39"/>
      <c r="E561" s="39"/>
      <c r="F561" s="39"/>
      <c r="G561" s="39"/>
      <c r="H561" s="39"/>
      <c r="I561" s="39"/>
      <c r="J561" s="39"/>
      <c r="K561" s="39"/>
      <c r="L561" s="39"/>
      <c r="M561" s="39"/>
      <c r="N561" s="39"/>
      <c r="O561" s="39"/>
      <c r="P561" s="39"/>
      <c r="Q561" s="39"/>
      <c r="R561" s="39"/>
      <c r="S561" s="39"/>
      <c r="T561" s="39"/>
      <c r="U561" s="39"/>
      <c r="V561" s="39"/>
      <c r="W561" s="39"/>
      <c r="X561" s="39"/>
      <c r="Y561" s="39"/>
      <c r="Z561" s="39"/>
    </row>
    <row r="562" spans="1:26" ht="16.5" customHeight="1">
      <c r="A562" s="106"/>
      <c r="B562" s="106"/>
      <c r="C562" s="107"/>
      <c r="D562" s="39"/>
      <c r="E562" s="39"/>
      <c r="F562" s="39"/>
      <c r="G562" s="39"/>
      <c r="H562" s="39"/>
      <c r="I562" s="39"/>
      <c r="J562" s="39"/>
      <c r="K562" s="39"/>
      <c r="L562" s="39"/>
      <c r="M562" s="39"/>
      <c r="N562" s="39"/>
      <c r="O562" s="39"/>
      <c r="P562" s="39"/>
      <c r="Q562" s="39"/>
      <c r="R562" s="39"/>
      <c r="S562" s="39"/>
      <c r="T562" s="39"/>
      <c r="U562" s="39"/>
      <c r="V562" s="39"/>
      <c r="W562" s="39"/>
      <c r="X562" s="39"/>
      <c r="Y562" s="39"/>
      <c r="Z562" s="39"/>
    </row>
    <row r="563" spans="1:26" ht="16.5" customHeight="1">
      <c r="A563" s="106"/>
      <c r="B563" s="106"/>
      <c r="C563" s="107"/>
      <c r="D563" s="39"/>
      <c r="E563" s="39"/>
      <c r="F563" s="39"/>
      <c r="G563" s="39"/>
      <c r="H563" s="39"/>
      <c r="I563" s="39"/>
      <c r="J563" s="39"/>
      <c r="K563" s="39"/>
      <c r="L563" s="39"/>
      <c r="M563" s="39"/>
      <c r="N563" s="39"/>
      <c r="O563" s="39"/>
      <c r="P563" s="39"/>
      <c r="Q563" s="39"/>
      <c r="R563" s="39"/>
      <c r="S563" s="39"/>
      <c r="T563" s="39"/>
      <c r="U563" s="39"/>
      <c r="V563" s="39"/>
      <c r="W563" s="39"/>
      <c r="X563" s="39"/>
      <c r="Y563" s="39"/>
      <c r="Z563" s="39"/>
    </row>
    <row r="564" spans="1:26" ht="16.5" customHeight="1">
      <c r="A564" s="106"/>
      <c r="B564" s="106"/>
      <c r="C564" s="107"/>
      <c r="D564" s="39"/>
      <c r="E564" s="39"/>
      <c r="F564" s="39"/>
      <c r="G564" s="39"/>
      <c r="H564" s="39"/>
      <c r="I564" s="39"/>
      <c r="J564" s="39"/>
      <c r="K564" s="39"/>
      <c r="L564" s="39"/>
      <c r="M564" s="39"/>
      <c r="N564" s="39"/>
      <c r="O564" s="39"/>
      <c r="P564" s="39"/>
      <c r="Q564" s="39"/>
      <c r="R564" s="39"/>
      <c r="S564" s="39"/>
      <c r="T564" s="39"/>
      <c r="U564" s="39"/>
      <c r="V564" s="39"/>
      <c r="W564" s="39"/>
      <c r="X564" s="39"/>
      <c r="Y564" s="39"/>
      <c r="Z564" s="39"/>
    </row>
    <row r="565" spans="1:26" ht="16.5" customHeight="1">
      <c r="A565" s="106"/>
      <c r="B565" s="106"/>
      <c r="C565" s="107"/>
      <c r="D565" s="39"/>
      <c r="E565" s="39"/>
      <c r="F565" s="39"/>
      <c r="G565" s="39"/>
      <c r="H565" s="39"/>
      <c r="I565" s="39"/>
      <c r="J565" s="39"/>
      <c r="K565" s="39"/>
      <c r="L565" s="39"/>
      <c r="M565" s="39"/>
      <c r="N565" s="39"/>
      <c r="O565" s="39"/>
      <c r="P565" s="39"/>
      <c r="Q565" s="39"/>
      <c r="R565" s="39"/>
      <c r="S565" s="39"/>
      <c r="T565" s="39"/>
      <c r="U565" s="39"/>
      <c r="V565" s="39"/>
      <c r="W565" s="39"/>
      <c r="X565" s="39"/>
      <c r="Y565" s="39"/>
      <c r="Z565" s="39"/>
    </row>
    <row r="566" spans="1:26" ht="16.5" customHeight="1">
      <c r="A566" s="106"/>
      <c r="B566" s="106"/>
      <c r="C566" s="107"/>
      <c r="D566" s="39"/>
      <c r="E566" s="39"/>
      <c r="F566" s="39"/>
      <c r="G566" s="39"/>
      <c r="H566" s="39"/>
      <c r="I566" s="39"/>
      <c r="J566" s="39"/>
      <c r="K566" s="39"/>
      <c r="L566" s="39"/>
      <c r="M566" s="39"/>
      <c r="N566" s="39"/>
      <c r="O566" s="39"/>
      <c r="P566" s="39"/>
      <c r="Q566" s="39"/>
      <c r="R566" s="39"/>
      <c r="S566" s="39"/>
      <c r="T566" s="39"/>
      <c r="U566" s="39"/>
      <c r="V566" s="39"/>
      <c r="W566" s="39"/>
      <c r="X566" s="39"/>
      <c r="Y566" s="39"/>
      <c r="Z566" s="39"/>
    </row>
    <row r="567" spans="1:26" ht="16.5" customHeight="1">
      <c r="A567" s="106"/>
      <c r="B567" s="106"/>
      <c r="C567" s="107"/>
      <c r="D567" s="39"/>
      <c r="E567" s="39"/>
      <c r="F567" s="39"/>
      <c r="G567" s="39"/>
      <c r="H567" s="39"/>
      <c r="I567" s="39"/>
      <c r="J567" s="39"/>
      <c r="K567" s="39"/>
      <c r="L567" s="39"/>
      <c r="M567" s="39"/>
      <c r="N567" s="39"/>
      <c r="O567" s="39"/>
      <c r="P567" s="39"/>
      <c r="Q567" s="39"/>
      <c r="R567" s="39"/>
      <c r="S567" s="39"/>
      <c r="T567" s="39"/>
      <c r="U567" s="39"/>
      <c r="V567" s="39"/>
      <c r="W567" s="39"/>
      <c r="X567" s="39"/>
      <c r="Y567" s="39"/>
      <c r="Z567" s="39"/>
    </row>
    <row r="568" spans="1:26" ht="16.5" customHeight="1">
      <c r="A568" s="106"/>
      <c r="B568" s="106"/>
      <c r="C568" s="107"/>
      <c r="D568" s="39"/>
      <c r="E568" s="39"/>
      <c r="F568" s="39"/>
      <c r="G568" s="39"/>
      <c r="H568" s="39"/>
      <c r="I568" s="39"/>
      <c r="J568" s="39"/>
      <c r="K568" s="39"/>
      <c r="L568" s="39"/>
      <c r="M568" s="39"/>
      <c r="N568" s="39"/>
      <c r="O568" s="39"/>
      <c r="P568" s="39"/>
      <c r="Q568" s="39"/>
      <c r="R568" s="39"/>
      <c r="S568" s="39"/>
      <c r="T568" s="39"/>
      <c r="U568" s="39"/>
      <c r="V568" s="39"/>
      <c r="W568" s="39"/>
      <c r="X568" s="39"/>
      <c r="Y568" s="39"/>
      <c r="Z568" s="39"/>
    </row>
    <row r="569" spans="1:26" ht="16.5" customHeight="1">
      <c r="A569" s="106"/>
      <c r="B569" s="106"/>
      <c r="C569" s="107"/>
      <c r="D569" s="39"/>
      <c r="E569" s="39"/>
      <c r="F569" s="39"/>
      <c r="G569" s="39"/>
      <c r="H569" s="39"/>
      <c r="I569" s="39"/>
      <c r="J569" s="39"/>
      <c r="K569" s="39"/>
      <c r="L569" s="39"/>
      <c r="M569" s="39"/>
      <c r="N569" s="39"/>
      <c r="O569" s="39"/>
      <c r="P569" s="39"/>
      <c r="Q569" s="39"/>
      <c r="R569" s="39"/>
      <c r="S569" s="39"/>
      <c r="T569" s="39"/>
      <c r="U569" s="39"/>
      <c r="V569" s="39"/>
      <c r="W569" s="39"/>
      <c r="X569" s="39"/>
      <c r="Y569" s="39"/>
      <c r="Z569" s="39"/>
    </row>
    <row r="570" spans="1:26" ht="16.5" customHeight="1">
      <c r="A570" s="106"/>
      <c r="B570" s="106"/>
      <c r="C570" s="107"/>
      <c r="D570" s="39"/>
      <c r="E570" s="39"/>
      <c r="F570" s="39"/>
      <c r="G570" s="39"/>
      <c r="H570" s="39"/>
      <c r="I570" s="39"/>
      <c r="J570" s="39"/>
      <c r="K570" s="39"/>
      <c r="L570" s="39"/>
      <c r="M570" s="39"/>
      <c r="N570" s="39"/>
      <c r="O570" s="39"/>
      <c r="P570" s="39"/>
      <c r="Q570" s="39"/>
      <c r="R570" s="39"/>
      <c r="S570" s="39"/>
      <c r="T570" s="39"/>
      <c r="U570" s="39"/>
      <c r="V570" s="39"/>
      <c r="W570" s="39"/>
      <c r="X570" s="39"/>
      <c r="Y570" s="39"/>
      <c r="Z570" s="39"/>
    </row>
    <row r="571" spans="1:26" ht="16.5" customHeight="1">
      <c r="A571" s="106"/>
      <c r="B571" s="106"/>
      <c r="C571" s="107"/>
      <c r="D571" s="39"/>
      <c r="E571" s="39"/>
      <c r="F571" s="39"/>
      <c r="G571" s="39"/>
      <c r="H571" s="39"/>
      <c r="I571" s="39"/>
      <c r="J571" s="39"/>
      <c r="K571" s="39"/>
      <c r="L571" s="39"/>
      <c r="M571" s="39"/>
      <c r="N571" s="39"/>
      <c r="O571" s="39"/>
      <c r="P571" s="39"/>
      <c r="Q571" s="39"/>
      <c r="R571" s="39"/>
      <c r="S571" s="39"/>
      <c r="T571" s="39"/>
      <c r="U571" s="39"/>
      <c r="V571" s="39"/>
      <c r="W571" s="39"/>
      <c r="X571" s="39"/>
      <c r="Y571" s="39"/>
      <c r="Z571" s="39"/>
    </row>
    <row r="572" spans="1:26" ht="16.5" customHeight="1">
      <c r="A572" s="106"/>
      <c r="B572" s="106"/>
      <c r="C572" s="107"/>
      <c r="D572" s="39"/>
      <c r="E572" s="39"/>
      <c r="F572" s="39"/>
      <c r="G572" s="39"/>
      <c r="H572" s="39"/>
      <c r="I572" s="39"/>
      <c r="J572" s="39"/>
      <c r="K572" s="39"/>
      <c r="L572" s="39"/>
      <c r="M572" s="39"/>
      <c r="N572" s="39"/>
      <c r="O572" s="39"/>
      <c r="P572" s="39"/>
      <c r="Q572" s="39"/>
      <c r="R572" s="39"/>
      <c r="S572" s="39"/>
      <c r="T572" s="39"/>
      <c r="U572" s="39"/>
      <c r="V572" s="39"/>
      <c r="W572" s="39"/>
      <c r="X572" s="39"/>
      <c r="Y572" s="39"/>
      <c r="Z572" s="39"/>
    </row>
    <row r="573" spans="1:26" ht="16.5" customHeight="1">
      <c r="A573" s="106"/>
      <c r="B573" s="106"/>
      <c r="C573" s="107"/>
      <c r="D573" s="39"/>
      <c r="E573" s="39"/>
      <c r="F573" s="39"/>
      <c r="G573" s="39"/>
      <c r="H573" s="39"/>
      <c r="I573" s="39"/>
      <c r="J573" s="39"/>
      <c r="K573" s="39"/>
      <c r="L573" s="39"/>
      <c r="M573" s="39"/>
      <c r="N573" s="39"/>
      <c r="O573" s="39"/>
      <c r="P573" s="39"/>
      <c r="Q573" s="39"/>
      <c r="R573" s="39"/>
      <c r="S573" s="39"/>
      <c r="T573" s="39"/>
      <c r="U573" s="39"/>
      <c r="V573" s="39"/>
      <c r="W573" s="39"/>
      <c r="X573" s="39"/>
      <c r="Y573" s="39"/>
      <c r="Z573" s="39"/>
    </row>
    <row r="574" spans="1:26" ht="16.5" customHeight="1">
      <c r="A574" s="106"/>
      <c r="B574" s="106"/>
      <c r="C574" s="107"/>
      <c r="D574" s="39"/>
      <c r="E574" s="39"/>
      <c r="F574" s="39"/>
      <c r="G574" s="39"/>
      <c r="H574" s="39"/>
      <c r="I574" s="39"/>
      <c r="J574" s="39"/>
      <c r="K574" s="39"/>
      <c r="L574" s="39"/>
      <c r="M574" s="39"/>
      <c r="N574" s="39"/>
      <c r="O574" s="39"/>
      <c r="P574" s="39"/>
      <c r="Q574" s="39"/>
      <c r="R574" s="39"/>
      <c r="S574" s="39"/>
      <c r="T574" s="39"/>
      <c r="U574" s="39"/>
      <c r="V574" s="39"/>
      <c r="W574" s="39"/>
      <c r="X574" s="39"/>
      <c r="Y574" s="39"/>
      <c r="Z574" s="39"/>
    </row>
    <row r="575" spans="1:26" ht="16.5" customHeight="1">
      <c r="A575" s="106"/>
      <c r="B575" s="106"/>
      <c r="C575" s="107"/>
      <c r="D575" s="39"/>
      <c r="E575" s="39"/>
      <c r="F575" s="39"/>
      <c r="G575" s="39"/>
      <c r="H575" s="39"/>
      <c r="I575" s="39"/>
      <c r="J575" s="39"/>
      <c r="K575" s="39"/>
      <c r="L575" s="39"/>
      <c r="M575" s="39"/>
      <c r="N575" s="39"/>
      <c r="O575" s="39"/>
      <c r="P575" s="39"/>
      <c r="Q575" s="39"/>
      <c r="R575" s="39"/>
      <c r="S575" s="39"/>
      <c r="T575" s="39"/>
      <c r="U575" s="39"/>
      <c r="V575" s="39"/>
      <c r="W575" s="39"/>
      <c r="X575" s="39"/>
      <c r="Y575" s="39"/>
      <c r="Z575" s="39"/>
    </row>
    <row r="576" spans="1:26" ht="16.5" customHeight="1">
      <c r="A576" s="106"/>
      <c r="B576" s="106"/>
      <c r="C576" s="107"/>
      <c r="D576" s="39"/>
      <c r="E576" s="39"/>
      <c r="F576" s="39"/>
      <c r="G576" s="39"/>
      <c r="H576" s="39"/>
      <c r="I576" s="39"/>
      <c r="J576" s="39"/>
      <c r="K576" s="39"/>
      <c r="L576" s="39"/>
      <c r="M576" s="39"/>
      <c r="N576" s="39"/>
      <c r="O576" s="39"/>
      <c r="P576" s="39"/>
      <c r="Q576" s="39"/>
      <c r="R576" s="39"/>
      <c r="S576" s="39"/>
      <c r="T576" s="39"/>
      <c r="U576" s="39"/>
      <c r="V576" s="39"/>
      <c r="W576" s="39"/>
      <c r="X576" s="39"/>
      <c r="Y576" s="39"/>
      <c r="Z576" s="39"/>
    </row>
    <row r="577" spans="1:26" ht="16.5" customHeight="1">
      <c r="A577" s="106"/>
      <c r="B577" s="106"/>
      <c r="C577" s="107"/>
      <c r="D577" s="39"/>
      <c r="E577" s="39"/>
      <c r="F577" s="39"/>
      <c r="G577" s="39"/>
      <c r="H577" s="39"/>
      <c r="I577" s="39"/>
      <c r="J577" s="39"/>
      <c r="K577" s="39"/>
      <c r="L577" s="39"/>
      <c r="M577" s="39"/>
      <c r="N577" s="39"/>
      <c r="O577" s="39"/>
      <c r="P577" s="39"/>
      <c r="Q577" s="39"/>
      <c r="R577" s="39"/>
      <c r="S577" s="39"/>
      <c r="T577" s="39"/>
      <c r="U577" s="39"/>
      <c r="V577" s="39"/>
      <c r="W577" s="39"/>
      <c r="X577" s="39"/>
      <c r="Y577" s="39"/>
      <c r="Z577" s="39"/>
    </row>
    <row r="578" spans="1:26" ht="16.5" customHeight="1">
      <c r="A578" s="106"/>
      <c r="B578" s="106"/>
      <c r="C578" s="107"/>
      <c r="D578" s="39"/>
      <c r="E578" s="39"/>
      <c r="F578" s="39"/>
      <c r="G578" s="39"/>
      <c r="H578" s="39"/>
      <c r="I578" s="39"/>
      <c r="J578" s="39"/>
      <c r="K578" s="39"/>
      <c r="L578" s="39"/>
      <c r="M578" s="39"/>
      <c r="N578" s="39"/>
      <c r="O578" s="39"/>
      <c r="P578" s="39"/>
      <c r="Q578" s="39"/>
      <c r="R578" s="39"/>
      <c r="S578" s="39"/>
      <c r="T578" s="39"/>
      <c r="U578" s="39"/>
      <c r="V578" s="39"/>
      <c r="W578" s="39"/>
      <c r="X578" s="39"/>
      <c r="Y578" s="39"/>
      <c r="Z578" s="39"/>
    </row>
    <row r="579" spans="1:26" ht="16.5" customHeight="1">
      <c r="A579" s="106"/>
      <c r="B579" s="106"/>
      <c r="C579" s="107"/>
      <c r="D579" s="39"/>
      <c r="E579" s="39"/>
      <c r="F579" s="39"/>
      <c r="G579" s="39"/>
      <c r="H579" s="39"/>
      <c r="I579" s="39"/>
      <c r="J579" s="39"/>
      <c r="K579" s="39"/>
      <c r="L579" s="39"/>
      <c r="M579" s="39"/>
      <c r="N579" s="39"/>
      <c r="O579" s="39"/>
      <c r="P579" s="39"/>
      <c r="Q579" s="39"/>
      <c r="R579" s="39"/>
      <c r="S579" s="39"/>
      <c r="T579" s="39"/>
      <c r="U579" s="39"/>
      <c r="V579" s="39"/>
      <c r="W579" s="39"/>
      <c r="X579" s="39"/>
      <c r="Y579" s="39"/>
      <c r="Z579" s="39"/>
    </row>
    <row r="580" spans="1:26" ht="16.5" customHeight="1">
      <c r="A580" s="106"/>
      <c r="B580" s="106"/>
      <c r="C580" s="107"/>
      <c r="D580" s="39"/>
      <c r="E580" s="39"/>
      <c r="F580" s="39"/>
      <c r="G580" s="39"/>
      <c r="H580" s="39"/>
      <c r="I580" s="39"/>
      <c r="J580" s="39"/>
      <c r="K580" s="39"/>
      <c r="L580" s="39"/>
      <c r="M580" s="39"/>
      <c r="N580" s="39"/>
      <c r="O580" s="39"/>
      <c r="P580" s="39"/>
      <c r="Q580" s="39"/>
      <c r="R580" s="39"/>
      <c r="S580" s="39"/>
      <c r="T580" s="39"/>
      <c r="U580" s="39"/>
      <c r="V580" s="39"/>
      <c r="W580" s="39"/>
      <c r="X580" s="39"/>
      <c r="Y580" s="39"/>
      <c r="Z580" s="39"/>
    </row>
    <row r="581" spans="1:26" ht="16.5" customHeight="1">
      <c r="A581" s="106"/>
      <c r="B581" s="106"/>
      <c r="C581" s="107"/>
      <c r="D581" s="39"/>
      <c r="E581" s="39"/>
      <c r="F581" s="39"/>
      <c r="G581" s="39"/>
      <c r="H581" s="39"/>
      <c r="I581" s="39"/>
      <c r="J581" s="39"/>
      <c r="K581" s="39"/>
      <c r="L581" s="39"/>
      <c r="M581" s="39"/>
      <c r="N581" s="39"/>
      <c r="O581" s="39"/>
      <c r="P581" s="39"/>
      <c r="Q581" s="39"/>
      <c r="R581" s="39"/>
      <c r="S581" s="39"/>
      <c r="T581" s="39"/>
      <c r="U581" s="39"/>
      <c r="V581" s="39"/>
      <c r="W581" s="39"/>
      <c r="X581" s="39"/>
      <c r="Y581" s="39"/>
      <c r="Z581" s="39"/>
    </row>
    <row r="582" spans="1:26" ht="16.5" customHeight="1">
      <c r="A582" s="106"/>
      <c r="B582" s="106"/>
      <c r="C582" s="107"/>
      <c r="D582" s="39"/>
      <c r="E582" s="39"/>
      <c r="F582" s="39"/>
      <c r="G582" s="39"/>
      <c r="H582" s="39"/>
      <c r="I582" s="39"/>
      <c r="J582" s="39"/>
      <c r="K582" s="39"/>
      <c r="L582" s="39"/>
      <c r="M582" s="39"/>
      <c r="N582" s="39"/>
      <c r="O582" s="39"/>
      <c r="P582" s="39"/>
      <c r="Q582" s="39"/>
      <c r="R582" s="39"/>
      <c r="S582" s="39"/>
      <c r="T582" s="39"/>
      <c r="U582" s="39"/>
      <c r="V582" s="39"/>
      <c r="W582" s="39"/>
      <c r="X582" s="39"/>
      <c r="Y582" s="39"/>
      <c r="Z582" s="39"/>
    </row>
    <row r="583" spans="1:26" ht="16.5" customHeight="1">
      <c r="A583" s="106"/>
      <c r="B583" s="106"/>
      <c r="C583" s="107"/>
      <c r="D583" s="39"/>
      <c r="E583" s="39"/>
      <c r="F583" s="39"/>
      <c r="G583" s="39"/>
      <c r="H583" s="39"/>
      <c r="I583" s="39"/>
      <c r="J583" s="39"/>
      <c r="K583" s="39"/>
      <c r="L583" s="39"/>
      <c r="M583" s="39"/>
      <c r="N583" s="39"/>
      <c r="O583" s="39"/>
      <c r="P583" s="39"/>
      <c r="Q583" s="39"/>
      <c r="R583" s="39"/>
      <c r="S583" s="39"/>
      <c r="T583" s="39"/>
      <c r="U583" s="39"/>
      <c r="V583" s="39"/>
      <c r="W583" s="39"/>
      <c r="X583" s="39"/>
      <c r="Y583" s="39"/>
      <c r="Z583" s="39"/>
    </row>
    <row r="584" spans="1:26" ht="16.5" customHeight="1">
      <c r="A584" s="106"/>
      <c r="B584" s="106"/>
      <c r="C584" s="107"/>
      <c r="D584" s="39"/>
      <c r="E584" s="39"/>
      <c r="F584" s="39"/>
      <c r="G584" s="39"/>
      <c r="H584" s="39"/>
      <c r="I584" s="39"/>
      <c r="J584" s="39"/>
      <c r="K584" s="39"/>
      <c r="L584" s="39"/>
      <c r="M584" s="39"/>
      <c r="N584" s="39"/>
      <c r="O584" s="39"/>
      <c r="P584" s="39"/>
      <c r="Q584" s="39"/>
      <c r="R584" s="39"/>
      <c r="S584" s="39"/>
      <c r="T584" s="39"/>
      <c r="U584" s="39"/>
      <c r="V584" s="39"/>
      <c r="W584" s="39"/>
      <c r="X584" s="39"/>
      <c r="Y584" s="39"/>
      <c r="Z584" s="39"/>
    </row>
    <row r="585" spans="1:26" ht="16.5" customHeight="1">
      <c r="A585" s="106"/>
      <c r="B585" s="106"/>
      <c r="C585" s="107"/>
      <c r="D585" s="39"/>
      <c r="E585" s="39"/>
      <c r="F585" s="39"/>
      <c r="G585" s="39"/>
      <c r="H585" s="39"/>
      <c r="I585" s="39"/>
      <c r="J585" s="39"/>
      <c r="K585" s="39"/>
      <c r="L585" s="39"/>
      <c r="M585" s="39"/>
      <c r="N585" s="39"/>
      <c r="O585" s="39"/>
      <c r="P585" s="39"/>
      <c r="Q585" s="39"/>
      <c r="R585" s="39"/>
      <c r="S585" s="39"/>
      <c r="T585" s="39"/>
      <c r="U585" s="39"/>
      <c r="V585" s="39"/>
      <c r="W585" s="39"/>
      <c r="X585" s="39"/>
      <c r="Y585" s="39"/>
      <c r="Z585" s="39"/>
    </row>
    <row r="586" spans="1:26" ht="16.5" customHeight="1">
      <c r="A586" s="106"/>
      <c r="B586" s="106"/>
      <c r="C586" s="107"/>
      <c r="D586" s="39"/>
      <c r="E586" s="39"/>
      <c r="F586" s="39"/>
      <c r="G586" s="39"/>
      <c r="H586" s="39"/>
      <c r="I586" s="39"/>
      <c r="J586" s="39"/>
      <c r="K586" s="39"/>
      <c r="L586" s="39"/>
      <c r="M586" s="39"/>
      <c r="N586" s="39"/>
      <c r="O586" s="39"/>
      <c r="P586" s="39"/>
      <c r="Q586" s="39"/>
      <c r="R586" s="39"/>
      <c r="S586" s="39"/>
      <c r="T586" s="39"/>
      <c r="U586" s="39"/>
      <c r="V586" s="39"/>
      <c r="W586" s="39"/>
      <c r="X586" s="39"/>
      <c r="Y586" s="39"/>
      <c r="Z586" s="39"/>
    </row>
    <row r="587" spans="1:26" ht="16.5" customHeight="1">
      <c r="A587" s="106"/>
      <c r="B587" s="106"/>
      <c r="C587" s="107"/>
      <c r="D587" s="39"/>
      <c r="E587" s="39"/>
      <c r="F587" s="39"/>
      <c r="G587" s="39"/>
      <c r="H587" s="39"/>
      <c r="I587" s="39"/>
      <c r="J587" s="39"/>
      <c r="K587" s="39"/>
      <c r="L587" s="39"/>
      <c r="M587" s="39"/>
      <c r="N587" s="39"/>
      <c r="O587" s="39"/>
      <c r="P587" s="39"/>
      <c r="Q587" s="39"/>
      <c r="R587" s="39"/>
      <c r="S587" s="39"/>
      <c r="T587" s="39"/>
      <c r="U587" s="39"/>
      <c r="V587" s="39"/>
      <c r="W587" s="39"/>
      <c r="X587" s="39"/>
      <c r="Y587" s="39"/>
      <c r="Z587" s="39"/>
    </row>
    <row r="588" spans="1:26" ht="16.5" customHeight="1">
      <c r="A588" s="106"/>
      <c r="B588" s="106"/>
      <c r="C588" s="107"/>
      <c r="D588" s="39"/>
      <c r="E588" s="39"/>
      <c r="F588" s="39"/>
      <c r="G588" s="39"/>
      <c r="H588" s="39"/>
      <c r="I588" s="39"/>
      <c r="J588" s="39"/>
      <c r="K588" s="39"/>
      <c r="L588" s="39"/>
      <c r="M588" s="39"/>
      <c r="N588" s="39"/>
      <c r="O588" s="39"/>
      <c r="P588" s="39"/>
      <c r="Q588" s="39"/>
      <c r="R588" s="39"/>
      <c r="S588" s="39"/>
      <c r="T588" s="39"/>
      <c r="U588" s="39"/>
      <c r="V588" s="39"/>
      <c r="W588" s="39"/>
      <c r="X588" s="39"/>
      <c r="Y588" s="39"/>
      <c r="Z588" s="39"/>
    </row>
    <row r="589" spans="1:26" ht="16.5" customHeight="1">
      <c r="A589" s="106"/>
      <c r="B589" s="106"/>
      <c r="C589" s="107"/>
      <c r="D589" s="39"/>
      <c r="E589" s="39"/>
      <c r="F589" s="39"/>
      <c r="G589" s="39"/>
      <c r="H589" s="39"/>
      <c r="I589" s="39"/>
      <c r="J589" s="39"/>
      <c r="K589" s="39"/>
      <c r="L589" s="39"/>
      <c r="M589" s="39"/>
      <c r="N589" s="39"/>
      <c r="O589" s="39"/>
      <c r="P589" s="39"/>
      <c r="Q589" s="39"/>
      <c r="R589" s="39"/>
      <c r="S589" s="39"/>
      <c r="T589" s="39"/>
      <c r="U589" s="39"/>
      <c r="V589" s="39"/>
      <c r="W589" s="39"/>
      <c r="X589" s="39"/>
      <c r="Y589" s="39"/>
      <c r="Z589" s="39"/>
    </row>
    <row r="590" spans="1:26" ht="16.5" customHeight="1">
      <c r="A590" s="106"/>
      <c r="B590" s="106"/>
      <c r="C590" s="107"/>
      <c r="D590" s="39"/>
      <c r="E590" s="39"/>
      <c r="F590" s="39"/>
      <c r="G590" s="39"/>
      <c r="H590" s="39"/>
      <c r="I590" s="39"/>
      <c r="J590" s="39"/>
      <c r="K590" s="39"/>
      <c r="L590" s="39"/>
      <c r="M590" s="39"/>
      <c r="N590" s="39"/>
      <c r="O590" s="39"/>
      <c r="P590" s="39"/>
      <c r="Q590" s="39"/>
      <c r="R590" s="39"/>
      <c r="S590" s="39"/>
      <c r="T590" s="39"/>
      <c r="U590" s="39"/>
      <c r="V590" s="39"/>
      <c r="W590" s="39"/>
      <c r="X590" s="39"/>
      <c r="Y590" s="39"/>
      <c r="Z590" s="39"/>
    </row>
    <row r="591" spans="1:26" ht="16.5" customHeight="1">
      <c r="A591" s="106"/>
      <c r="B591" s="106"/>
      <c r="C591" s="107"/>
      <c r="D591" s="39"/>
      <c r="E591" s="39"/>
      <c r="F591" s="39"/>
      <c r="G591" s="39"/>
      <c r="H591" s="39"/>
      <c r="I591" s="39"/>
      <c r="J591" s="39"/>
      <c r="K591" s="39"/>
      <c r="L591" s="39"/>
      <c r="M591" s="39"/>
      <c r="N591" s="39"/>
      <c r="O591" s="39"/>
      <c r="P591" s="39"/>
      <c r="Q591" s="39"/>
      <c r="R591" s="39"/>
      <c r="S591" s="39"/>
      <c r="T591" s="39"/>
      <c r="U591" s="39"/>
      <c r="V591" s="39"/>
      <c r="W591" s="39"/>
      <c r="X591" s="39"/>
      <c r="Y591" s="39"/>
      <c r="Z591" s="39"/>
    </row>
    <row r="592" spans="1:26" ht="16.5" customHeight="1">
      <c r="A592" s="106"/>
      <c r="B592" s="106"/>
      <c r="C592" s="107"/>
      <c r="D592" s="39"/>
      <c r="E592" s="39"/>
      <c r="F592" s="39"/>
      <c r="G592" s="39"/>
      <c r="H592" s="39"/>
      <c r="I592" s="39"/>
      <c r="J592" s="39"/>
      <c r="K592" s="39"/>
      <c r="L592" s="39"/>
      <c r="M592" s="39"/>
      <c r="N592" s="39"/>
      <c r="O592" s="39"/>
      <c r="P592" s="39"/>
      <c r="Q592" s="39"/>
      <c r="R592" s="39"/>
      <c r="S592" s="39"/>
      <c r="T592" s="39"/>
      <c r="U592" s="39"/>
      <c r="V592" s="39"/>
      <c r="W592" s="39"/>
      <c r="X592" s="39"/>
      <c r="Y592" s="39"/>
      <c r="Z592" s="39"/>
    </row>
    <row r="593" spans="1:26" ht="16.5" customHeight="1">
      <c r="A593" s="106"/>
      <c r="B593" s="106"/>
      <c r="C593" s="107"/>
      <c r="D593" s="39"/>
      <c r="E593" s="39"/>
      <c r="F593" s="39"/>
      <c r="G593" s="39"/>
      <c r="H593" s="39"/>
      <c r="I593" s="39"/>
      <c r="J593" s="39"/>
      <c r="K593" s="39"/>
      <c r="L593" s="39"/>
      <c r="M593" s="39"/>
      <c r="N593" s="39"/>
      <c r="O593" s="39"/>
      <c r="P593" s="39"/>
      <c r="Q593" s="39"/>
      <c r="R593" s="39"/>
      <c r="S593" s="39"/>
      <c r="T593" s="39"/>
      <c r="U593" s="39"/>
      <c r="V593" s="39"/>
      <c r="W593" s="39"/>
      <c r="X593" s="39"/>
      <c r="Y593" s="39"/>
      <c r="Z593" s="39"/>
    </row>
    <row r="594" spans="1:26" ht="16.5" customHeight="1">
      <c r="A594" s="106"/>
      <c r="B594" s="106"/>
      <c r="C594" s="107"/>
      <c r="D594" s="39"/>
      <c r="E594" s="39"/>
      <c r="F594" s="39"/>
      <c r="G594" s="39"/>
      <c r="H594" s="39"/>
      <c r="I594" s="39"/>
      <c r="J594" s="39"/>
      <c r="K594" s="39"/>
      <c r="L594" s="39"/>
      <c r="M594" s="39"/>
      <c r="N594" s="39"/>
      <c r="O594" s="39"/>
      <c r="P594" s="39"/>
      <c r="Q594" s="39"/>
      <c r="R594" s="39"/>
      <c r="S594" s="39"/>
      <c r="T594" s="39"/>
      <c r="U594" s="39"/>
      <c r="V594" s="39"/>
      <c r="W594" s="39"/>
      <c r="X594" s="39"/>
      <c r="Y594" s="39"/>
      <c r="Z594" s="39"/>
    </row>
    <row r="595" spans="1:26" ht="16.5" customHeight="1">
      <c r="A595" s="106"/>
      <c r="B595" s="106"/>
      <c r="C595" s="107"/>
      <c r="D595" s="39"/>
      <c r="E595" s="39"/>
      <c r="F595" s="39"/>
      <c r="G595" s="39"/>
      <c r="H595" s="39"/>
      <c r="I595" s="39"/>
      <c r="J595" s="39"/>
      <c r="K595" s="39"/>
      <c r="L595" s="39"/>
      <c r="M595" s="39"/>
      <c r="N595" s="39"/>
      <c r="O595" s="39"/>
      <c r="P595" s="39"/>
      <c r="Q595" s="39"/>
      <c r="R595" s="39"/>
      <c r="S595" s="39"/>
      <c r="T595" s="39"/>
      <c r="U595" s="39"/>
      <c r="V595" s="39"/>
      <c r="W595" s="39"/>
      <c r="X595" s="39"/>
      <c r="Y595" s="39"/>
      <c r="Z595" s="39"/>
    </row>
    <row r="596" spans="1:26" ht="16.5" customHeight="1">
      <c r="A596" s="106"/>
      <c r="B596" s="106"/>
      <c r="C596" s="107"/>
      <c r="D596" s="39"/>
      <c r="E596" s="39"/>
      <c r="F596" s="39"/>
      <c r="G596" s="39"/>
      <c r="H596" s="39"/>
      <c r="I596" s="39"/>
      <c r="J596" s="39"/>
      <c r="K596" s="39"/>
      <c r="L596" s="39"/>
      <c r="M596" s="39"/>
      <c r="N596" s="39"/>
      <c r="O596" s="39"/>
      <c r="P596" s="39"/>
      <c r="Q596" s="39"/>
      <c r="R596" s="39"/>
      <c r="S596" s="39"/>
      <c r="T596" s="39"/>
      <c r="U596" s="39"/>
      <c r="V596" s="39"/>
      <c r="W596" s="39"/>
      <c r="X596" s="39"/>
      <c r="Y596" s="39"/>
      <c r="Z596" s="39"/>
    </row>
    <row r="597" spans="1:26" ht="16.5" customHeight="1">
      <c r="A597" s="106"/>
      <c r="B597" s="106"/>
      <c r="C597" s="107"/>
      <c r="D597" s="39"/>
      <c r="E597" s="39"/>
      <c r="F597" s="39"/>
      <c r="G597" s="39"/>
      <c r="H597" s="39"/>
      <c r="I597" s="39"/>
      <c r="J597" s="39"/>
      <c r="K597" s="39"/>
      <c r="L597" s="39"/>
      <c r="M597" s="39"/>
      <c r="N597" s="39"/>
      <c r="O597" s="39"/>
      <c r="P597" s="39"/>
      <c r="Q597" s="39"/>
      <c r="R597" s="39"/>
      <c r="S597" s="39"/>
      <c r="T597" s="39"/>
      <c r="U597" s="39"/>
      <c r="V597" s="39"/>
      <c r="W597" s="39"/>
      <c r="X597" s="39"/>
      <c r="Y597" s="39"/>
      <c r="Z597" s="39"/>
    </row>
    <row r="598" spans="1:26" ht="16.5" customHeight="1">
      <c r="A598" s="106"/>
      <c r="B598" s="106"/>
      <c r="C598" s="107"/>
      <c r="D598" s="39"/>
      <c r="E598" s="39"/>
      <c r="F598" s="39"/>
      <c r="G598" s="39"/>
      <c r="H598" s="39"/>
      <c r="I598" s="39"/>
      <c r="J598" s="39"/>
      <c r="K598" s="39"/>
      <c r="L598" s="39"/>
      <c r="M598" s="39"/>
      <c r="N598" s="39"/>
      <c r="O598" s="39"/>
      <c r="P598" s="39"/>
      <c r="Q598" s="39"/>
      <c r="R598" s="39"/>
      <c r="S598" s="39"/>
      <c r="T598" s="39"/>
      <c r="U598" s="39"/>
      <c r="V598" s="39"/>
      <c r="W598" s="39"/>
      <c r="X598" s="39"/>
      <c r="Y598" s="39"/>
      <c r="Z598" s="39"/>
    </row>
    <row r="599" spans="1:26" ht="16.5" customHeight="1">
      <c r="A599" s="106"/>
      <c r="B599" s="106"/>
      <c r="C599" s="107"/>
      <c r="D599" s="39"/>
      <c r="E599" s="39"/>
      <c r="F599" s="39"/>
      <c r="G599" s="39"/>
      <c r="H599" s="39"/>
      <c r="I599" s="39"/>
      <c r="J599" s="39"/>
      <c r="K599" s="39"/>
      <c r="L599" s="39"/>
      <c r="M599" s="39"/>
      <c r="N599" s="39"/>
      <c r="O599" s="39"/>
      <c r="P599" s="39"/>
      <c r="Q599" s="39"/>
      <c r="R599" s="39"/>
      <c r="S599" s="39"/>
      <c r="T599" s="39"/>
      <c r="U599" s="39"/>
      <c r="V599" s="39"/>
      <c r="W599" s="39"/>
      <c r="X599" s="39"/>
      <c r="Y599" s="39"/>
      <c r="Z599" s="39"/>
    </row>
    <row r="600" spans="1:26" ht="16.5" customHeight="1">
      <c r="A600" s="106"/>
      <c r="B600" s="106"/>
      <c r="C600" s="107"/>
      <c r="D600" s="39"/>
      <c r="E600" s="39"/>
      <c r="F600" s="39"/>
      <c r="G600" s="39"/>
      <c r="H600" s="39"/>
      <c r="I600" s="39"/>
      <c r="J600" s="39"/>
      <c r="K600" s="39"/>
      <c r="L600" s="39"/>
      <c r="M600" s="39"/>
      <c r="N600" s="39"/>
      <c r="O600" s="39"/>
      <c r="P600" s="39"/>
      <c r="Q600" s="39"/>
      <c r="R600" s="39"/>
      <c r="S600" s="39"/>
      <c r="T600" s="39"/>
      <c r="U600" s="39"/>
      <c r="V600" s="39"/>
      <c r="W600" s="39"/>
      <c r="X600" s="39"/>
      <c r="Y600" s="39"/>
      <c r="Z600" s="39"/>
    </row>
    <row r="601" spans="1:26" ht="16.5" customHeight="1">
      <c r="A601" s="106"/>
      <c r="B601" s="106"/>
      <c r="C601" s="107"/>
      <c r="D601" s="39"/>
      <c r="E601" s="39"/>
      <c r="F601" s="39"/>
      <c r="G601" s="39"/>
      <c r="H601" s="39"/>
      <c r="I601" s="39"/>
      <c r="J601" s="39"/>
      <c r="K601" s="39"/>
      <c r="L601" s="39"/>
      <c r="M601" s="39"/>
      <c r="N601" s="39"/>
      <c r="O601" s="39"/>
      <c r="P601" s="39"/>
      <c r="Q601" s="39"/>
      <c r="R601" s="39"/>
      <c r="S601" s="39"/>
      <c r="T601" s="39"/>
      <c r="U601" s="39"/>
      <c r="V601" s="39"/>
      <c r="W601" s="39"/>
      <c r="X601" s="39"/>
      <c r="Y601" s="39"/>
      <c r="Z601" s="39"/>
    </row>
    <row r="602" spans="1:26" ht="16.5" customHeight="1">
      <c r="A602" s="106"/>
      <c r="B602" s="106"/>
      <c r="C602" s="107"/>
      <c r="D602" s="39"/>
      <c r="E602" s="39"/>
      <c r="F602" s="39"/>
      <c r="G602" s="39"/>
      <c r="H602" s="39"/>
      <c r="I602" s="39"/>
      <c r="J602" s="39"/>
      <c r="K602" s="39"/>
      <c r="L602" s="39"/>
      <c r="M602" s="39"/>
      <c r="N602" s="39"/>
      <c r="O602" s="39"/>
      <c r="P602" s="39"/>
      <c r="Q602" s="39"/>
      <c r="R602" s="39"/>
      <c r="S602" s="39"/>
      <c r="T602" s="39"/>
      <c r="U602" s="39"/>
      <c r="V602" s="39"/>
      <c r="W602" s="39"/>
      <c r="X602" s="39"/>
      <c r="Y602" s="39"/>
      <c r="Z602" s="39"/>
    </row>
    <row r="603" spans="1:26" ht="16.5" customHeight="1">
      <c r="A603" s="106"/>
      <c r="B603" s="106"/>
      <c r="C603" s="107"/>
      <c r="D603" s="39"/>
      <c r="E603" s="39"/>
      <c r="F603" s="39"/>
      <c r="G603" s="39"/>
      <c r="H603" s="39"/>
      <c r="I603" s="39"/>
      <c r="J603" s="39"/>
      <c r="K603" s="39"/>
      <c r="L603" s="39"/>
      <c r="M603" s="39"/>
      <c r="N603" s="39"/>
      <c r="O603" s="39"/>
      <c r="P603" s="39"/>
      <c r="Q603" s="39"/>
      <c r="R603" s="39"/>
      <c r="S603" s="39"/>
      <c r="T603" s="39"/>
      <c r="U603" s="39"/>
      <c r="V603" s="39"/>
      <c r="W603" s="39"/>
      <c r="X603" s="39"/>
      <c r="Y603" s="39"/>
      <c r="Z603" s="39"/>
    </row>
    <row r="604" spans="1:26" ht="16.5" customHeight="1">
      <c r="A604" s="106"/>
      <c r="B604" s="106"/>
      <c r="C604" s="107"/>
      <c r="D604" s="39"/>
      <c r="E604" s="39"/>
      <c r="F604" s="39"/>
      <c r="G604" s="39"/>
      <c r="H604" s="39"/>
      <c r="I604" s="39"/>
      <c r="J604" s="39"/>
      <c r="K604" s="39"/>
      <c r="L604" s="39"/>
      <c r="M604" s="39"/>
      <c r="N604" s="39"/>
      <c r="O604" s="39"/>
      <c r="P604" s="39"/>
      <c r="Q604" s="39"/>
      <c r="R604" s="39"/>
      <c r="S604" s="39"/>
      <c r="T604" s="39"/>
      <c r="U604" s="39"/>
      <c r="V604" s="39"/>
      <c r="W604" s="39"/>
      <c r="X604" s="39"/>
      <c r="Y604" s="39"/>
      <c r="Z604" s="39"/>
    </row>
    <row r="605" spans="1:26" ht="16.5" customHeight="1">
      <c r="A605" s="106"/>
      <c r="B605" s="106"/>
      <c r="C605" s="107"/>
      <c r="D605" s="39"/>
      <c r="E605" s="39"/>
      <c r="F605" s="39"/>
      <c r="G605" s="39"/>
      <c r="H605" s="39"/>
      <c r="I605" s="39"/>
      <c r="J605" s="39"/>
      <c r="K605" s="39"/>
      <c r="L605" s="39"/>
      <c r="M605" s="39"/>
      <c r="N605" s="39"/>
      <c r="O605" s="39"/>
      <c r="P605" s="39"/>
      <c r="Q605" s="39"/>
      <c r="R605" s="39"/>
      <c r="S605" s="39"/>
      <c r="T605" s="39"/>
      <c r="U605" s="39"/>
      <c r="V605" s="39"/>
      <c r="W605" s="39"/>
      <c r="X605" s="39"/>
      <c r="Y605" s="39"/>
      <c r="Z605" s="39"/>
    </row>
    <row r="606" spans="1:26" ht="16.5" customHeight="1">
      <c r="A606" s="106"/>
      <c r="B606" s="106"/>
      <c r="C606" s="107"/>
      <c r="D606" s="39"/>
      <c r="E606" s="39"/>
      <c r="F606" s="39"/>
      <c r="G606" s="39"/>
      <c r="H606" s="39"/>
      <c r="I606" s="39"/>
      <c r="J606" s="39"/>
      <c r="K606" s="39"/>
      <c r="L606" s="39"/>
      <c r="M606" s="39"/>
      <c r="N606" s="39"/>
      <c r="O606" s="39"/>
      <c r="P606" s="39"/>
      <c r="Q606" s="39"/>
      <c r="R606" s="39"/>
      <c r="S606" s="39"/>
      <c r="T606" s="39"/>
      <c r="U606" s="39"/>
      <c r="V606" s="39"/>
      <c r="W606" s="39"/>
      <c r="X606" s="39"/>
      <c r="Y606" s="39"/>
      <c r="Z606" s="39"/>
    </row>
    <row r="607" spans="1:26" ht="16.5" customHeight="1">
      <c r="A607" s="106"/>
      <c r="B607" s="106"/>
      <c r="C607" s="107"/>
      <c r="D607" s="39"/>
      <c r="E607" s="39"/>
      <c r="F607" s="39"/>
      <c r="G607" s="39"/>
      <c r="H607" s="39"/>
      <c r="I607" s="39"/>
      <c r="J607" s="39"/>
      <c r="K607" s="39"/>
      <c r="L607" s="39"/>
      <c r="M607" s="39"/>
      <c r="N607" s="39"/>
      <c r="O607" s="39"/>
      <c r="P607" s="39"/>
      <c r="Q607" s="39"/>
      <c r="R607" s="39"/>
      <c r="S607" s="39"/>
      <c r="T607" s="39"/>
      <c r="U607" s="39"/>
      <c r="V607" s="39"/>
      <c r="W607" s="39"/>
      <c r="X607" s="39"/>
      <c r="Y607" s="39"/>
      <c r="Z607" s="39"/>
    </row>
    <row r="608" spans="1:26" ht="16.5" customHeight="1">
      <c r="A608" s="106"/>
      <c r="B608" s="106"/>
      <c r="C608" s="107"/>
      <c r="D608" s="39"/>
      <c r="E608" s="39"/>
      <c r="F608" s="39"/>
      <c r="G608" s="39"/>
      <c r="H608" s="39"/>
      <c r="I608" s="39"/>
      <c r="J608" s="39"/>
      <c r="K608" s="39"/>
      <c r="L608" s="39"/>
      <c r="M608" s="39"/>
      <c r="N608" s="39"/>
      <c r="O608" s="39"/>
      <c r="P608" s="39"/>
      <c r="Q608" s="39"/>
      <c r="R608" s="39"/>
      <c r="S608" s="39"/>
      <c r="T608" s="39"/>
      <c r="U608" s="39"/>
      <c r="V608" s="39"/>
      <c r="W608" s="39"/>
      <c r="X608" s="39"/>
      <c r="Y608" s="39"/>
      <c r="Z608" s="39"/>
    </row>
    <row r="609" spans="1:26" ht="16.5" customHeight="1">
      <c r="A609" s="106"/>
      <c r="B609" s="106"/>
      <c r="C609" s="107"/>
      <c r="D609" s="39"/>
      <c r="E609" s="39"/>
      <c r="F609" s="39"/>
      <c r="G609" s="39"/>
      <c r="H609" s="39"/>
      <c r="I609" s="39"/>
      <c r="J609" s="39"/>
      <c r="K609" s="39"/>
      <c r="L609" s="39"/>
      <c r="M609" s="39"/>
      <c r="N609" s="39"/>
      <c r="O609" s="39"/>
      <c r="P609" s="39"/>
      <c r="Q609" s="39"/>
      <c r="R609" s="39"/>
      <c r="S609" s="39"/>
      <c r="T609" s="39"/>
      <c r="U609" s="39"/>
      <c r="V609" s="39"/>
      <c r="W609" s="39"/>
      <c r="X609" s="39"/>
      <c r="Y609" s="39"/>
      <c r="Z609" s="39"/>
    </row>
    <row r="610" spans="1:26" ht="16.5" customHeight="1">
      <c r="A610" s="106"/>
      <c r="B610" s="106"/>
      <c r="C610" s="107"/>
      <c r="D610" s="39"/>
      <c r="E610" s="39"/>
      <c r="F610" s="39"/>
      <c r="G610" s="39"/>
      <c r="H610" s="39"/>
      <c r="I610" s="39"/>
      <c r="J610" s="39"/>
      <c r="K610" s="39"/>
      <c r="L610" s="39"/>
      <c r="M610" s="39"/>
      <c r="N610" s="39"/>
      <c r="O610" s="39"/>
      <c r="P610" s="39"/>
      <c r="Q610" s="39"/>
      <c r="R610" s="39"/>
      <c r="S610" s="39"/>
      <c r="T610" s="39"/>
      <c r="U610" s="39"/>
      <c r="V610" s="39"/>
      <c r="W610" s="39"/>
      <c r="X610" s="39"/>
      <c r="Y610" s="39"/>
      <c r="Z610" s="39"/>
    </row>
    <row r="611" spans="1:26" ht="16.5" customHeight="1">
      <c r="A611" s="106"/>
      <c r="B611" s="106"/>
      <c r="C611" s="107"/>
      <c r="D611" s="39"/>
      <c r="E611" s="39"/>
      <c r="F611" s="39"/>
      <c r="G611" s="39"/>
      <c r="H611" s="39"/>
      <c r="I611" s="39"/>
      <c r="J611" s="39"/>
      <c r="K611" s="39"/>
      <c r="L611" s="39"/>
      <c r="M611" s="39"/>
      <c r="N611" s="39"/>
      <c r="O611" s="39"/>
      <c r="P611" s="39"/>
      <c r="Q611" s="39"/>
      <c r="R611" s="39"/>
      <c r="S611" s="39"/>
      <c r="T611" s="39"/>
      <c r="U611" s="39"/>
      <c r="V611" s="39"/>
      <c r="W611" s="39"/>
      <c r="X611" s="39"/>
      <c r="Y611" s="39"/>
      <c r="Z611" s="39"/>
    </row>
    <row r="612" spans="1:26" ht="16.5" customHeight="1">
      <c r="A612" s="106"/>
      <c r="B612" s="106"/>
      <c r="C612" s="107"/>
      <c r="D612" s="39"/>
      <c r="E612" s="39"/>
      <c r="F612" s="39"/>
      <c r="G612" s="39"/>
      <c r="H612" s="39"/>
      <c r="I612" s="39"/>
      <c r="J612" s="39"/>
      <c r="K612" s="39"/>
      <c r="L612" s="39"/>
      <c r="M612" s="39"/>
      <c r="N612" s="39"/>
      <c r="O612" s="39"/>
      <c r="P612" s="39"/>
      <c r="Q612" s="39"/>
      <c r="R612" s="39"/>
      <c r="S612" s="39"/>
      <c r="T612" s="39"/>
      <c r="U612" s="39"/>
      <c r="V612" s="39"/>
      <c r="W612" s="39"/>
      <c r="X612" s="39"/>
      <c r="Y612" s="39"/>
      <c r="Z612" s="39"/>
    </row>
    <row r="613" spans="1:26" ht="16.5" customHeight="1">
      <c r="A613" s="106"/>
      <c r="B613" s="106"/>
      <c r="C613" s="107"/>
      <c r="D613" s="39"/>
      <c r="E613" s="39"/>
      <c r="F613" s="39"/>
      <c r="G613" s="39"/>
      <c r="H613" s="39"/>
      <c r="I613" s="39"/>
      <c r="J613" s="39"/>
      <c r="K613" s="39"/>
      <c r="L613" s="39"/>
      <c r="M613" s="39"/>
      <c r="N613" s="39"/>
      <c r="O613" s="39"/>
      <c r="P613" s="39"/>
      <c r="Q613" s="39"/>
      <c r="R613" s="39"/>
      <c r="S613" s="39"/>
      <c r="T613" s="39"/>
      <c r="U613" s="39"/>
      <c r="V613" s="39"/>
      <c r="W613" s="39"/>
      <c r="X613" s="39"/>
      <c r="Y613" s="39"/>
      <c r="Z613" s="39"/>
    </row>
    <row r="614" spans="1:26" ht="16.5" customHeight="1">
      <c r="A614" s="106"/>
      <c r="B614" s="106"/>
      <c r="C614" s="107"/>
      <c r="D614" s="39"/>
      <c r="E614" s="39"/>
      <c r="F614" s="39"/>
      <c r="G614" s="39"/>
      <c r="H614" s="39"/>
      <c r="I614" s="39"/>
      <c r="J614" s="39"/>
      <c r="K614" s="39"/>
      <c r="L614" s="39"/>
      <c r="M614" s="39"/>
      <c r="N614" s="39"/>
      <c r="O614" s="39"/>
      <c r="P614" s="39"/>
      <c r="Q614" s="39"/>
      <c r="R614" s="39"/>
      <c r="S614" s="39"/>
      <c r="T614" s="39"/>
      <c r="U614" s="39"/>
      <c r="V614" s="39"/>
      <c r="W614" s="39"/>
      <c r="X614" s="39"/>
      <c r="Y614" s="39"/>
      <c r="Z614" s="39"/>
    </row>
    <row r="615" spans="1:26" ht="16.5" customHeight="1">
      <c r="A615" s="106"/>
      <c r="B615" s="106"/>
      <c r="C615" s="107"/>
      <c r="D615" s="39"/>
      <c r="E615" s="39"/>
      <c r="F615" s="39"/>
      <c r="G615" s="39"/>
      <c r="H615" s="39"/>
      <c r="I615" s="39"/>
      <c r="J615" s="39"/>
      <c r="K615" s="39"/>
      <c r="L615" s="39"/>
      <c r="M615" s="39"/>
      <c r="N615" s="39"/>
      <c r="O615" s="39"/>
      <c r="P615" s="39"/>
      <c r="Q615" s="39"/>
      <c r="R615" s="39"/>
      <c r="S615" s="39"/>
      <c r="T615" s="39"/>
      <c r="U615" s="39"/>
      <c r="V615" s="39"/>
      <c r="W615" s="39"/>
      <c r="X615" s="39"/>
      <c r="Y615" s="39"/>
      <c r="Z615" s="39"/>
    </row>
    <row r="616" spans="1:26" ht="16.5" customHeight="1">
      <c r="A616" s="106"/>
      <c r="B616" s="106"/>
      <c r="C616" s="107"/>
      <c r="D616" s="39"/>
      <c r="E616" s="39"/>
      <c r="F616" s="39"/>
      <c r="G616" s="39"/>
      <c r="H616" s="39"/>
      <c r="I616" s="39"/>
      <c r="J616" s="39"/>
      <c r="K616" s="39"/>
      <c r="L616" s="39"/>
      <c r="M616" s="39"/>
      <c r="N616" s="39"/>
      <c r="O616" s="39"/>
      <c r="P616" s="39"/>
      <c r="Q616" s="39"/>
      <c r="R616" s="39"/>
      <c r="S616" s="39"/>
      <c r="T616" s="39"/>
      <c r="U616" s="39"/>
      <c r="V616" s="39"/>
      <c r="W616" s="39"/>
      <c r="X616" s="39"/>
      <c r="Y616" s="39"/>
      <c r="Z616" s="39"/>
    </row>
    <row r="617" spans="1:26" ht="16.5" customHeight="1">
      <c r="A617" s="106"/>
      <c r="B617" s="106"/>
      <c r="C617" s="107"/>
      <c r="D617" s="39"/>
      <c r="E617" s="39"/>
      <c r="F617" s="39"/>
      <c r="G617" s="39"/>
      <c r="H617" s="39"/>
      <c r="I617" s="39"/>
      <c r="J617" s="39"/>
      <c r="K617" s="39"/>
      <c r="L617" s="39"/>
      <c r="M617" s="39"/>
      <c r="N617" s="39"/>
      <c r="O617" s="39"/>
      <c r="P617" s="39"/>
      <c r="Q617" s="39"/>
      <c r="R617" s="39"/>
      <c r="S617" s="39"/>
      <c r="T617" s="39"/>
      <c r="U617" s="39"/>
      <c r="V617" s="39"/>
      <c r="W617" s="39"/>
      <c r="X617" s="39"/>
      <c r="Y617" s="39"/>
      <c r="Z617" s="39"/>
    </row>
    <row r="618" spans="1:26" ht="16.5" customHeight="1">
      <c r="A618" s="106"/>
      <c r="B618" s="106"/>
      <c r="C618" s="107"/>
      <c r="D618" s="39"/>
      <c r="E618" s="39"/>
      <c r="F618" s="39"/>
      <c r="G618" s="39"/>
      <c r="H618" s="39"/>
      <c r="I618" s="39"/>
      <c r="J618" s="39"/>
      <c r="K618" s="39"/>
      <c r="L618" s="39"/>
      <c r="M618" s="39"/>
      <c r="N618" s="39"/>
      <c r="O618" s="39"/>
      <c r="P618" s="39"/>
      <c r="Q618" s="39"/>
      <c r="R618" s="39"/>
      <c r="S618" s="39"/>
      <c r="T618" s="39"/>
      <c r="U618" s="39"/>
      <c r="V618" s="39"/>
      <c r="W618" s="39"/>
      <c r="X618" s="39"/>
      <c r="Y618" s="39"/>
      <c r="Z618" s="39"/>
    </row>
    <row r="619" spans="1:26" ht="16.5" customHeight="1">
      <c r="A619" s="106"/>
      <c r="B619" s="106"/>
      <c r="C619" s="107"/>
      <c r="D619" s="39"/>
      <c r="E619" s="39"/>
      <c r="F619" s="39"/>
      <c r="G619" s="39"/>
      <c r="H619" s="39"/>
      <c r="I619" s="39"/>
      <c r="J619" s="39"/>
      <c r="K619" s="39"/>
      <c r="L619" s="39"/>
      <c r="M619" s="39"/>
      <c r="N619" s="39"/>
      <c r="O619" s="39"/>
      <c r="P619" s="39"/>
      <c r="Q619" s="39"/>
      <c r="R619" s="39"/>
      <c r="S619" s="39"/>
      <c r="T619" s="39"/>
      <c r="U619" s="39"/>
      <c r="V619" s="39"/>
      <c r="W619" s="39"/>
      <c r="X619" s="39"/>
      <c r="Y619" s="39"/>
      <c r="Z619" s="39"/>
    </row>
    <row r="620" spans="1:26" ht="16.5" customHeight="1">
      <c r="A620" s="106"/>
      <c r="B620" s="106"/>
      <c r="C620" s="107"/>
      <c r="D620" s="39"/>
      <c r="E620" s="39"/>
      <c r="F620" s="39"/>
      <c r="G620" s="39"/>
      <c r="H620" s="39"/>
      <c r="I620" s="39"/>
      <c r="J620" s="39"/>
      <c r="K620" s="39"/>
      <c r="L620" s="39"/>
      <c r="M620" s="39"/>
      <c r="N620" s="39"/>
      <c r="O620" s="39"/>
      <c r="P620" s="39"/>
      <c r="Q620" s="39"/>
      <c r="R620" s="39"/>
      <c r="S620" s="39"/>
      <c r="T620" s="39"/>
      <c r="U620" s="39"/>
      <c r="V620" s="39"/>
      <c r="W620" s="39"/>
      <c r="X620" s="39"/>
      <c r="Y620" s="39"/>
      <c r="Z620" s="39"/>
    </row>
    <row r="621" spans="1:26" ht="16.5" customHeight="1">
      <c r="A621" s="106"/>
      <c r="B621" s="106"/>
      <c r="C621" s="107"/>
      <c r="D621" s="39"/>
      <c r="E621" s="39"/>
      <c r="F621" s="39"/>
      <c r="G621" s="39"/>
      <c r="H621" s="39"/>
      <c r="I621" s="39"/>
      <c r="J621" s="39"/>
      <c r="K621" s="39"/>
      <c r="L621" s="39"/>
      <c r="M621" s="39"/>
      <c r="N621" s="39"/>
      <c r="O621" s="39"/>
      <c r="P621" s="39"/>
      <c r="Q621" s="39"/>
      <c r="R621" s="39"/>
      <c r="S621" s="39"/>
      <c r="T621" s="39"/>
      <c r="U621" s="39"/>
      <c r="V621" s="39"/>
      <c r="W621" s="39"/>
      <c r="X621" s="39"/>
      <c r="Y621" s="39"/>
      <c r="Z621" s="39"/>
    </row>
    <row r="622" spans="1:26" ht="16.5" customHeight="1">
      <c r="A622" s="106"/>
      <c r="B622" s="106"/>
      <c r="C622" s="107"/>
      <c r="D622" s="39"/>
      <c r="E622" s="39"/>
      <c r="F622" s="39"/>
      <c r="G622" s="39"/>
      <c r="H622" s="39"/>
      <c r="I622" s="39"/>
      <c r="J622" s="39"/>
      <c r="K622" s="39"/>
      <c r="L622" s="39"/>
      <c r="M622" s="39"/>
      <c r="N622" s="39"/>
      <c r="O622" s="39"/>
      <c r="P622" s="39"/>
      <c r="Q622" s="39"/>
      <c r="R622" s="39"/>
      <c r="S622" s="39"/>
      <c r="T622" s="39"/>
      <c r="U622" s="39"/>
      <c r="V622" s="39"/>
      <c r="W622" s="39"/>
      <c r="X622" s="39"/>
      <c r="Y622" s="39"/>
      <c r="Z622" s="39"/>
    </row>
    <row r="623" spans="1:26" ht="16.5" customHeight="1">
      <c r="A623" s="106"/>
      <c r="B623" s="106"/>
      <c r="C623" s="107"/>
      <c r="D623" s="39"/>
      <c r="E623" s="39"/>
      <c r="F623" s="39"/>
      <c r="G623" s="39"/>
      <c r="H623" s="39"/>
      <c r="I623" s="39"/>
      <c r="J623" s="39"/>
      <c r="K623" s="39"/>
      <c r="L623" s="39"/>
      <c r="M623" s="39"/>
      <c r="N623" s="39"/>
      <c r="O623" s="39"/>
      <c r="P623" s="39"/>
      <c r="Q623" s="39"/>
      <c r="R623" s="39"/>
      <c r="S623" s="39"/>
      <c r="T623" s="39"/>
      <c r="U623" s="39"/>
      <c r="V623" s="39"/>
      <c r="W623" s="39"/>
      <c r="X623" s="39"/>
      <c r="Y623" s="39"/>
      <c r="Z623" s="39"/>
    </row>
    <row r="624" spans="1:26" ht="16.5" customHeight="1">
      <c r="A624" s="106"/>
      <c r="B624" s="106"/>
      <c r="C624" s="107"/>
      <c r="D624" s="39"/>
      <c r="E624" s="39"/>
      <c r="F624" s="39"/>
      <c r="G624" s="39"/>
      <c r="H624" s="39"/>
      <c r="I624" s="39"/>
      <c r="J624" s="39"/>
      <c r="K624" s="39"/>
      <c r="L624" s="39"/>
      <c r="M624" s="39"/>
      <c r="N624" s="39"/>
      <c r="O624" s="39"/>
      <c r="P624" s="39"/>
      <c r="Q624" s="39"/>
      <c r="R624" s="39"/>
      <c r="S624" s="39"/>
      <c r="T624" s="39"/>
      <c r="U624" s="39"/>
      <c r="V624" s="39"/>
      <c r="W624" s="39"/>
      <c r="X624" s="39"/>
      <c r="Y624" s="39"/>
      <c r="Z624" s="39"/>
    </row>
    <row r="625" spans="1:26" ht="16.5" customHeight="1">
      <c r="A625" s="106"/>
      <c r="B625" s="106"/>
      <c r="C625" s="107"/>
      <c r="D625" s="39"/>
      <c r="E625" s="39"/>
      <c r="F625" s="39"/>
      <c r="G625" s="39"/>
      <c r="H625" s="39"/>
      <c r="I625" s="39"/>
      <c r="J625" s="39"/>
      <c r="K625" s="39"/>
      <c r="L625" s="39"/>
      <c r="M625" s="39"/>
      <c r="N625" s="39"/>
      <c r="O625" s="39"/>
      <c r="P625" s="39"/>
      <c r="Q625" s="39"/>
      <c r="R625" s="39"/>
      <c r="S625" s="39"/>
      <c r="T625" s="39"/>
      <c r="U625" s="39"/>
      <c r="V625" s="39"/>
      <c r="W625" s="39"/>
      <c r="X625" s="39"/>
      <c r="Y625" s="39"/>
      <c r="Z625" s="39"/>
    </row>
    <row r="626" spans="1:26" ht="16.5" customHeight="1">
      <c r="A626" s="106"/>
      <c r="B626" s="106"/>
      <c r="C626" s="107"/>
      <c r="D626" s="39"/>
      <c r="E626" s="39"/>
      <c r="F626" s="39"/>
      <c r="G626" s="39"/>
      <c r="H626" s="39"/>
      <c r="I626" s="39"/>
      <c r="J626" s="39"/>
      <c r="K626" s="39"/>
      <c r="L626" s="39"/>
      <c r="M626" s="39"/>
      <c r="N626" s="39"/>
      <c r="O626" s="39"/>
      <c r="P626" s="39"/>
      <c r="Q626" s="39"/>
      <c r="R626" s="39"/>
      <c r="S626" s="39"/>
      <c r="T626" s="39"/>
      <c r="U626" s="39"/>
      <c r="V626" s="39"/>
      <c r="W626" s="39"/>
      <c r="X626" s="39"/>
      <c r="Y626" s="39"/>
      <c r="Z626" s="39"/>
    </row>
    <row r="627" spans="1:26" ht="16.5" customHeight="1">
      <c r="A627" s="106"/>
      <c r="B627" s="106"/>
      <c r="C627" s="107"/>
      <c r="D627" s="39"/>
      <c r="E627" s="39"/>
      <c r="F627" s="39"/>
      <c r="G627" s="39"/>
      <c r="H627" s="39"/>
      <c r="I627" s="39"/>
      <c r="J627" s="39"/>
      <c r="K627" s="39"/>
      <c r="L627" s="39"/>
      <c r="M627" s="39"/>
      <c r="N627" s="39"/>
      <c r="O627" s="39"/>
      <c r="P627" s="39"/>
      <c r="Q627" s="39"/>
      <c r="R627" s="39"/>
      <c r="S627" s="39"/>
      <c r="T627" s="39"/>
      <c r="U627" s="39"/>
      <c r="V627" s="39"/>
      <c r="W627" s="39"/>
      <c r="X627" s="39"/>
      <c r="Y627" s="39"/>
      <c r="Z627" s="39"/>
    </row>
    <row r="628" spans="1:26" ht="16.5" customHeight="1">
      <c r="A628" s="106"/>
      <c r="B628" s="106"/>
      <c r="C628" s="107"/>
      <c r="D628" s="39"/>
      <c r="E628" s="39"/>
      <c r="F628" s="39"/>
      <c r="G628" s="39"/>
      <c r="H628" s="39"/>
      <c r="I628" s="39"/>
      <c r="J628" s="39"/>
      <c r="K628" s="39"/>
      <c r="L628" s="39"/>
      <c r="M628" s="39"/>
      <c r="N628" s="39"/>
      <c r="O628" s="39"/>
      <c r="P628" s="39"/>
      <c r="Q628" s="39"/>
      <c r="R628" s="39"/>
      <c r="S628" s="39"/>
      <c r="T628" s="39"/>
      <c r="U628" s="39"/>
      <c r="V628" s="39"/>
      <c r="W628" s="39"/>
      <c r="X628" s="39"/>
      <c r="Y628" s="39"/>
      <c r="Z628" s="39"/>
    </row>
    <row r="629" spans="1:26" ht="16.5" customHeight="1">
      <c r="A629" s="106"/>
      <c r="B629" s="106"/>
      <c r="C629" s="107"/>
      <c r="D629" s="39"/>
      <c r="E629" s="39"/>
      <c r="F629" s="39"/>
      <c r="G629" s="39"/>
      <c r="H629" s="39"/>
      <c r="I629" s="39"/>
      <c r="J629" s="39"/>
      <c r="K629" s="39"/>
      <c r="L629" s="39"/>
      <c r="M629" s="39"/>
      <c r="N629" s="39"/>
      <c r="O629" s="39"/>
      <c r="P629" s="39"/>
      <c r="Q629" s="39"/>
      <c r="R629" s="39"/>
      <c r="S629" s="39"/>
      <c r="T629" s="39"/>
      <c r="U629" s="39"/>
      <c r="V629" s="39"/>
      <c r="W629" s="39"/>
      <c r="X629" s="39"/>
      <c r="Y629" s="39"/>
      <c r="Z629" s="39"/>
    </row>
    <row r="630" spans="1:26" ht="16.5" customHeight="1">
      <c r="A630" s="106"/>
      <c r="B630" s="106"/>
      <c r="C630" s="107"/>
      <c r="D630" s="39"/>
      <c r="E630" s="39"/>
      <c r="F630" s="39"/>
      <c r="G630" s="39"/>
      <c r="H630" s="39"/>
      <c r="I630" s="39"/>
      <c r="J630" s="39"/>
      <c r="K630" s="39"/>
      <c r="L630" s="39"/>
      <c r="M630" s="39"/>
      <c r="N630" s="39"/>
      <c r="O630" s="39"/>
      <c r="P630" s="39"/>
      <c r="Q630" s="39"/>
      <c r="R630" s="39"/>
      <c r="S630" s="39"/>
      <c r="T630" s="39"/>
      <c r="U630" s="39"/>
      <c r="V630" s="39"/>
      <c r="W630" s="39"/>
      <c r="X630" s="39"/>
      <c r="Y630" s="39"/>
      <c r="Z630" s="39"/>
    </row>
    <row r="631" spans="1:26" ht="16.5" customHeight="1">
      <c r="A631" s="106"/>
      <c r="B631" s="106"/>
      <c r="C631" s="107"/>
      <c r="D631" s="39"/>
      <c r="E631" s="39"/>
      <c r="F631" s="39"/>
      <c r="G631" s="39"/>
      <c r="H631" s="39"/>
      <c r="I631" s="39"/>
      <c r="J631" s="39"/>
      <c r="K631" s="39"/>
      <c r="L631" s="39"/>
      <c r="M631" s="39"/>
      <c r="N631" s="39"/>
      <c r="O631" s="39"/>
      <c r="P631" s="39"/>
      <c r="Q631" s="39"/>
      <c r="R631" s="39"/>
      <c r="S631" s="39"/>
      <c r="T631" s="39"/>
      <c r="U631" s="39"/>
      <c r="V631" s="39"/>
      <c r="W631" s="39"/>
      <c r="X631" s="39"/>
      <c r="Y631" s="39"/>
      <c r="Z631" s="39"/>
    </row>
    <row r="632" spans="1:26" ht="16.5" customHeight="1">
      <c r="A632" s="106"/>
      <c r="B632" s="106"/>
      <c r="C632" s="107"/>
      <c r="D632" s="39"/>
      <c r="E632" s="39"/>
      <c r="F632" s="39"/>
      <c r="G632" s="39"/>
      <c r="H632" s="39"/>
      <c r="I632" s="39"/>
      <c r="J632" s="39"/>
      <c r="K632" s="39"/>
      <c r="L632" s="39"/>
      <c r="M632" s="39"/>
      <c r="N632" s="39"/>
      <c r="O632" s="39"/>
      <c r="P632" s="39"/>
      <c r="Q632" s="39"/>
      <c r="R632" s="39"/>
      <c r="S632" s="39"/>
      <c r="T632" s="39"/>
      <c r="U632" s="39"/>
      <c r="V632" s="39"/>
      <c r="W632" s="39"/>
      <c r="X632" s="39"/>
      <c r="Y632" s="39"/>
      <c r="Z632" s="39"/>
    </row>
    <row r="633" spans="1:26" ht="16.5" customHeight="1">
      <c r="A633" s="106"/>
      <c r="B633" s="106"/>
      <c r="C633" s="107"/>
      <c r="D633" s="39"/>
      <c r="E633" s="39"/>
      <c r="F633" s="39"/>
      <c r="G633" s="39"/>
      <c r="H633" s="39"/>
      <c r="I633" s="39"/>
      <c r="J633" s="39"/>
      <c r="K633" s="39"/>
      <c r="L633" s="39"/>
      <c r="M633" s="39"/>
      <c r="N633" s="39"/>
      <c r="O633" s="39"/>
      <c r="P633" s="39"/>
      <c r="Q633" s="39"/>
      <c r="R633" s="39"/>
      <c r="S633" s="39"/>
      <c r="T633" s="39"/>
      <c r="U633" s="39"/>
      <c r="V633" s="39"/>
      <c r="W633" s="39"/>
      <c r="X633" s="39"/>
      <c r="Y633" s="39"/>
      <c r="Z633" s="39"/>
    </row>
    <row r="634" spans="1:26" ht="16.5" customHeight="1">
      <c r="A634" s="106"/>
      <c r="B634" s="106"/>
      <c r="C634" s="107"/>
      <c r="D634" s="39"/>
      <c r="E634" s="39"/>
      <c r="F634" s="39"/>
      <c r="G634" s="39"/>
      <c r="H634" s="39"/>
      <c r="I634" s="39"/>
      <c r="J634" s="39"/>
      <c r="K634" s="39"/>
      <c r="L634" s="39"/>
      <c r="M634" s="39"/>
      <c r="N634" s="39"/>
      <c r="O634" s="39"/>
      <c r="P634" s="39"/>
      <c r="Q634" s="39"/>
      <c r="R634" s="39"/>
      <c r="S634" s="39"/>
      <c r="T634" s="39"/>
      <c r="U634" s="39"/>
      <c r="V634" s="39"/>
      <c r="W634" s="39"/>
      <c r="X634" s="39"/>
      <c r="Y634" s="39"/>
      <c r="Z634" s="39"/>
    </row>
    <row r="635" spans="1:26" ht="16.5" customHeight="1">
      <c r="A635" s="106"/>
      <c r="B635" s="106"/>
      <c r="C635" s="107"/>
      <c r="D635" s="39"/>
      <c r="E635" s="39"/>
      <c r="F635" s="39"/>
      <c r="G635" s="39"/>
      <c r="H635" s="39"/>
      <c r="I635" s="39"/>
      <c r="J635" s="39"/>
      <c r="K635" s="39"/>
      <c r="L635" s="39"/>
      <c r="M635" s="39"/>
      <c r="N635" s="39"/>
      <c r="O635" s="39"/>
      <c r="P635" s="39"/>
      <c r="Q635" s="39"/>
      <c r="R635" s="39"/>
      <c r="S635" s="39"/>
      <c r="T635" s="39"/>
      <c r="U635" s="39"/>
      <c r="V635" s="39"/>
      <c r="W635" s="39"/>
      <c r="X635" s="39"/>
      <c r="Y635" s="39"/>
      <c r="Z635" s="39"/>
    </row>
    <row r="636" spans="1:26" ht="16.5" customHeight="1">
      <c r="A636" s="106"/>
      <c r="B636" s="106"/>
      <c r="C636" s="107"/>
      <c r="D636" s="39"/>
      <c r="E636" s="39"/>
      <c r="F636" s="39"/>
      <c r="G636" s="39"/>
      <c r="H636" s="39"/>
      <c r="I636" s="39"/>
      <c r="J636" s="39"/>
      <c r="K636" s="39"/>
      <c r="L636" s="39"/>
      <c r="M636" s="39"/>
      <c r="N636" s="39"/>
      <c r="O636" s="39"/>
      <c r="P636" s="39"/>
      <c r="Q636" s="39"/>
      <c r="R636" s="39"/>
      <c r="S636" s="39"/>
      <c r="T636" s="39"/>
      <c r="U636" s="39"/>
      <c r="V636" s="39"/>
      <c r="W636" s="39"/>
      <c r="X636" s="39"/>
      <c r="Y636" s="39"/>
      <c r="Z636" s="39"/>
    </row>
    <row r="637" spans="1:26" ht="16.5" customHeight="1">
      <c r="A637" s="106"/>
      <c r="B637" s="106"/>
      <c r="C637" s="107"/>
      <c r="D637" s="39"/>
      <c r="E637" s="39"/>
      <c r="F637" s="39"/>
      <c r="G637" s="39"/>
      <c r="H637" s="39"/>
      <c r="I637" s="39"/>
      <c r="J637" s="39"/>
      <c r="K637" s="39"/>
      <c r="L637" s="39"/>
      <c r="M637" s="39"/>
      <c r="N637" s="39"/>
      <c r="O637" s="39"/>
      <c r="P637" s="39"/>
      <c r="Q637" s="39"/>
      <c r="R637" s="39"/>
      <c r="S637" s="39"/>
      <c r="T637" s="39"/>
      <c r="U637" s="39"/>
      <c r="V637" s="39"/>
      <c r="W637" s="39"/>
      <c r="X637" s="39"/>
      <c r="Y637" s="39"/>
      <c r="Z637" s="39"/>
    </row>
    <row r="638" spans="1:26" ht="16.5" customHeight="1">
      <c r="A638" s="106"/>
      <c r="B638" s="106"/>
      <c r="C638" s="107"/>
      <c r="D638" s="39"/>
      <c r="E638" s="39"/>
      <c r="F638" s="39"/>
      <c r="G638" s="39"/>
      <c r="H638" s="39"/>
      <c r="I638" s="39"/>
      <c r="J638" s="39"/>
      <c r="K638" s="39"/>
      <c r="L638" s="39"/>
      <c r="M638" s="39"/>
      <c r="N638" s="39"/>
      <c r="O638" s="39"/>
      <c r="P638" s="39"/>
      <c r="Q638" s="39"/>
      <c r="R638" s="39"/>
      <c r="S638" s="39"/>
      <c r="T638" s="39"/>
      <c r="U638" s="39"/>
      <c r="V638" s="39"/>
      <c r="W638" s="39"/>
      <c r="X638" s="39"/>
      <c r="Y638" s="39"/>
      <c r="Z638" s="39"/>
    </row>
    <row r="639" spans="1:26" ht="16.5" customHeight="1">
      <c r="A639" s="106"/>
      <c r="B639" s="106"/>
      <c r="C639" s="107"/>
      <c r="D639" s="39"/>
      <c r="E639" s="39"/>
      <c r="F639" s="39"/>
      <c r="G639" s="39"/>
      <c r="H639" s="39"/>
      <c r="I639" s="39"/>
      <c r="J639" s="39"/>
      <c r="K639" s="39"/>
      <c r="L639" s="39"/>
      <c r="M639" s="39"/>
      <c r="N639" s="39"/>
      <c r="O639" s="39"/>
      <c r="P639" s="39"/>
      <c r="Q639" s="39"/>
      <c r="R639" s="39"/>
      <c r="S639" s="39"/>
      <c r="T639" s="39"/>
      <c r="U639" s="39"/>
      <c r="V639" s="39"/>
      <c r="W639" s="39"/>
      <c r="X639" s="39"/>
      <c r="Y639" s="39"/>
      <c r="Z639" s="39"/>
    </row>
    <row r="640" spans="1:26" ht="16.5" customHeight="1">
      <c r="A640" s="106"/>
      <c r="B640" s="106"/>
      <c r="C640" s="107"/>
      <c r="D640" s="39"/>
      <c r="E640" s="39"/>
      <c r="F640" s="39"/>
      <c r="G640" s="39"/>
      <c r="H640" s="39"/>
      <c r="I640" s="39"/>
      <c r="J640" s="39"/>
      <c r="K640" s="39"/>
      <c r="L640" s="39"/>
      <c r="M640" s="39"/>
      <c r="N640" s="39"/>
      <c r="O640" s="39"/>
      <c r="P640" s="39"/>
      <c r="Q640" s="39"/>
      <c r="R640" s="39"/>
      <c r="S640" s="39"/>
      <c r="T640" s="39"/>
      <c r="U640" s="39"/>
      <c r="V640" s="39"/>
      <c r="W640" s="39"/>
      <c r="X640" s="39"/>
      <c r="Y640" s="39"/>
      <c r="Z640" s="39"/>
    </row>
    <row r="641" spans="1:26" ht="16.5" customHeight="1">
      <c r="A641" s="106"/>
      <c r="B641" s="106"/>
      <c r="C641" s="107"/>
      <c r="D641" s="39"/>
      <c r="E641" s="39"/>
      <c r="F641" s="39"/>
      <c r="G641" s="39"/>
      <c r="H641" s="39"/>
      <c r="I641" s="39"/>
      <c r="J641" s="39"/>
      <c r="K641" s="39"/>
      <c r="L641" s="39"/>
      <c r="M641" s="39"/>
      <c r="N641" s="39"/>
      <c r="O641" s="39"/>
      <c r="P641" s="39"/>
      <c r="Q641" s="39"/>
      <c r="R641" s="39"/>
      <c r="S641" s="39"/>
      <c r="T641" s="39"/>
      <c r="U641" s="39"/>
      <c r="V641" s="39"/>
      <c r="W641" s="39"/>
      <c r="X641" s="39"/>
      <c r="Y641" s="39"/>
      <c r="Z641" s="39"/>
    </row>
    <row r="642" spans="1:26" ht="16.5" customHeight="1">
      <c r="A642" s="106"/>
      <c r="B642" s="106"/>
      <c r="C642" s="107"/>
      <c r="D642" s="39"/>
      <c r="E642" s="39"/>
      <c r="F642" s="39"/>
      <c r="G642" s="39"/>
      <c r="H642" s="39"/>
      <c r="I642" s="39"/>
      <c r="J642" s="39"/>
      <c r="K642" s="39"/>
      <c r="L642" s="39"/>
      <c r="M642" s="39"/>
      <c r="N642" s="39"/>
      <c r="O642" s="39"/>
      <c r="P642" s="39"/>
      <c r="Q642" s="39"/>
      <c r="R642" s="39"/>
      <c r="S642" s="39"/>
      <c r="T642" s="39"/>
      <c r="U642" s="39"/>
      <c r="V642" s="39"/>
      <c r="W642" s="39"/>
      <c r="X642" s="39"/>
      <c r="Y642" s="39"/>
      <c r="Z642" s="39"/>
    </row>
    <row r="643" spans="1:26" ht="16.5" customHeight="1">
      <c r="A643" s="106"/>
      <c r="B643" s="106"/>
      <c r="C643" s="107"/>
      <c r="D643" s="39"/>
      <c r="E643" s="39"/>
      <c r="F643" s="39"/>
      <c r="G643" s="39"/>
      <c r="H643" s="39"/>
      <c r="I643" s="39"/>
      <c r="J643" s="39"/>
      <c r="K643" s="39"/>
      <c r="L643" s="39"/>
      <c r="M643" s="39"/>
      <c r="N643" s="39"/>
      <c r="O643" s="39"/>
      <c r="P643" s="39"/>
      <c r="Q643" s="39"/>
      <c r="R643" s="39"/>
      <c r="S643" s="39"/>
      <c r="T643" s="39"/>
      <c r="U643" s="39"/>
      <c r="V643" s="39"/>
      <c r="W643" s="39"/>
      <c r="X643" s="39"/>
      <c r="Y643" s="39"/>
      <c r="Z643" s="39"/>
    </row>
    <row r="644" spans="1:26" ht="16.5" customHeight="1">
      <c r="A644" s="106"/>
      <c r="B644" s="106"/>
      <c r="C644" s="107"/>
      <c r="D644" s="39"/>
      <c r="E644" s="39"/>
      <c r="F644" s="39"/>
      <c r="G644" s="39"/>
      <c r="H644" s="39"/>
      <c r="I644" s="39"/>
      <c r="J644" s="39"/>
      <c r="K644" s="39"/>
      <c r="L644" s="39"/>
      <c r="M644" s="39"/>
      <c r="N644" s="39"/>
      <c r="O644" s="39"/>
      <c r="P644" s="39"/>
      <c r="Q644" s="39"/>
      <c r="R644" s="39"/>
      <c r="S644" s="39"/>
      <c r="T644" s="39"/>
      <c r="U644" s="39"/>
      <c r="V644" s="39"/>
      <c r="W644" s="39"/>
      <c r="X644" s="39"/>
      <c r="Y644" s="39"/>
      <c r="Z644" s="39"/>
    </row>
    <row r="645" spans="1:26" ht="16.5" customHeight="1">
      <c r="A645" s="106"/>
      <c r="B645" s="106"/>
      <c r="C645" s="107"/>
      <c r="D645" s="39"/>
      <c r="E645" s="39"/>
      <c r="F645" s="39"/>
      <c r="G645" s="39"/>
      <c r="H645" s="39"/>
      <c r="I645" s="39"/>
      <c r="J645" s="39"/>
      <c r="K645" s="39"/>
      <c r="L645" s="39"/>
      <c r="M645" s="39"/>
      <c r="N645" s="39"/>
      <c r="O645" s="39"/>
      <c r="P645" s="39"/>
      <c r="Q645" s="39"/>
      <c r="R645" s="39"/>
      <c r="S645" s="39"/>
      <c r="T645" s="39"/>
      <c r="U645" s="39"/>
      <c r="V645" s="39"/>
      <c r="W645" s="39"/>
      <c r="X645" s="39"/>
      <c r="Y645" s="39"/>
      <c r="Z645" s="39"/>
    </row>
    <row r="646" spans="1:26" ht="16.5" customHeight="1">
      <c r="A646" s="106"/>
      <c r="B646" s="106"/>
      <c r="C646" s="107"/>
      <c r="D646" s="39"/>
      <c r="E646" s="39"/>
      <c r="F646" s="39"/>
      <c r="G646" s="39"/>
      <c r="H646" s="39"/>
      <c r="I646" s="39"/>
      <c r="J646" s="39"/>
      <c r="K646" s="39"/>
      <c r="L646" s="39"/>
      <c r="M646" s="39"/>
      <c r="N646" s="39"/>
      <c r="O646" s="39"/>
      <c r="P646" s="39"/>
      <c r="Q646" s="39"/>
      <c r="R646" s="39"/>
      <c r="S646" s="39"/>
      <c r="T646" s="39"/>
      <c r="U646" s="39"/>
      <c r="V646" s="39"/>
      <c r="W646" s="39"/>
      <c r="X646" s="39"/>
      <c r="Y646" s="39"/>
      <c r="Z646" s="39"/>
    </row>
    <row r="647" spans="1:26" ht="16.5" customHeight="1">
      <c r="A647" s="106"/>
      <c r="B647" s="106"/>
      <c r="C647" s="107"/>
      <c r="D647" s="39"/>
      <c r="E647" s="39"/>
      <c r="F647" s="39"/>
      <c r="G647" s="39"/>
      <c r="H647" s="39"/>
      <c r="I647" s="39"/>
      <c r="J647" s="39"/>
      <c r="K647" s="39"/>
      <c r="L647" s="39"/>
      <c r="M647" s="39"/>
      <c r="N647" s="39"/>
      <c r="O647" s="39"/>
      <c r="P647" s="39"/>
      <c r="Q647" s="39"/>
      <c r="R647" s="39"/>
      <c r="S647" s="39"/>
      <c r="T647" s="39"/>
      <c r="U647" s="39"/>
      <c r="V647" s="39"/>
      <c r="W647" s="39"/>
      <c r="X647" s="39"/>
      <c r="Y647" s="39"/>
      <c r="Z647" s="39"/>
    </row>
    <row r="648" spans="1:26" ht="16.5" customHeight="1">
      <c r="A648" s="106"/>
      <c r="B648" s="106"/>
      <c r="C648" s="107"/>
      <c r="D648" s="39"/>
      <c r="E648" s="39"/>
      <c r="F648" s="39"/>
      <c r="G648" s="39"/>
      <c r="H648" s="39"/>
      <c r="I648" s="39"/>
      <c r="J648" s="39"/>
      <c r="K648" s="39"/>
      <c r="L648" s="39"/>
      <c r="M648" s="39"/>
      <c r="N648" s="39"/>
      <c r="O648" s="39"/>
      <c r="P648" s="39"/>
      <c r="Q648" s="39"/>
      <c r="R648" s="39"/>
      <c r="S648" s="39"/>
      <c r="T648" s="39"/>
      <c r="U648" s="39"/>
      <c r="V648" s="39"/>
      <c r="W648" s="39"/>
      <c r="X648" s="39"/>
      <c r="Y648" s="39"/>
      <c r="Z648" s="39"/>
    </row>
    <row r="649" spans="1:26" ht="16.5" customHeight="1">
      <c r="A649" s="106"/>
      <c r="B649" s="106"/>
      <c r="C649" s="107"/>
      <c r="D649" s="39"/>
      <c r="E649" s="39"/>
      <c r="F649" s="39"/>
      <c r="G649" s="39"/>
      <c r="H649" s="39"/>
      <c r="I649" s="39"/>
      <c r="J649" s="39"/>
      <c r="K649" s="39"/>
      <c r="L649" s="39"/>
      <c r="M649" s="39"/>
      <c r="N649" s="39"/>
      <c r="O649" s="39"/>
      <c r="P649" s="39"/>
      <c r="Q649" s="39"/>
      <c r="R649" s="39"/>
      <c r="S649" s="39"/>
      <c r="T649" s="39"/>
      <c r="U649" s="39"/>
      <c r="V649" s="39"/>
      <c r="W649" s="39"/>
      <c r="X649" s="39"/>
      <c r="Y649" s="39"/>
      <c r="Z649" s="39"/>
    </row>
    <row r="650" spans="1:26" ht="16.5" customHeight="1">
      <c r="A650" s="106"/>
      <c r="B650" s="106"/>
      <c r="C650" s="107"/>
      <c r="D650" s="39"/>
      <c r="E650" s="39"/>
      <c r="F650" s="39"/>
      <c r="G650" s="39"/>
      <c r="H650" s="39"/>
      <c r="I650" s="39"/>
      <c r="J650" s="39"/>
      <c r="K650" s="39"/>
      <c r="L650" s="39"/>
      <c r="M650" s="39"/>
      <c r="N650" s="39"/>
      <c r="O650" s="39"/>
      <c r="P650" s="39"/>
      <c r="Q650" s="39"/>
      <c r="R650" s="39"/>
      <c r="S650" s="39"/>
      <c r="T650" s="39"/>
      <c r="U650" s="39"/>
      <c r="V650" s="39"/>
      <c r="W650" s="39"/>
      <c r="X650" s="39"/>
      <c r="Y650" s="39"/>
      <c r="Z650" s="39"/>
    </row>
    <row r="651" spans="1:26" ht="16.5" customHeight="1">
      <c r="A651" s="106"/>
      <c r="B651" s="106"/>
      <c r="C651" s="107"/>
      <c r="D651" s="39"/>
      <c r="E651" s="39"/>
      <c r="F651" s="39"/>
      <c r="G651" s="39"/>
      <c r="H651" s="39"/>
      <c r="I651" s="39"/>
      <c r="J651" s="39"/>
      <c r="K651" s="39"/>
      <c r="L651" s="39"/>
      <c r="M651" s="39"/>
      <c r="N651" s="39"/>
      <c r="O651" s="39"/>
      <c r="P651" s="39"/>
      <c r="Q651" s="39"/>
      <c r="R651" s="39"/>
      <c r="S651" s="39"/>
      <c r="T651" s="39"/>
      <c r="U651" s="39"/>
      <c r="V651" s="39"/>
      <c r="W651" s="39"/>
      <c r="X651" s="39"/>
      <c r="Y651" s="39"/>
      <c r="Z651" s="39"/>
    </row>
    <row r="652" spans="1:26" ht="16.5" customHeight="1">
      <c r="A652" s="106"/>
      <c r="B652" s="106"/>
      <c r="C652" s="107"/>
      <c r="D652" s="39"/>
      <c r="E652" s="39"/>
      <c r="F652" s="39"/>
      <c r="G652" s="39"/>
      <c r="H652" s="39"/>
      <c r="I652" s="39"/>
      <c r="J652" s="39"/>
      <c r="K652" s="39"/>
      <c r="L652" s="39"/>
      <c r="M652" s="39"/>
      <c r="N652" s="39"/>
      <c r="O652" s="39"/>
      <c r="P652" s="39"/>
      <c r="Q652" s="39"/>
      <c r="R652" s="39"/>
      <c r="S652" s="39"/>
      <c r="T652" s="39"/>
      <c r="U652" s="39"/>
      <c r="V652" s="39"/>
      <c r="W652" s="39"/>
      <c r="X652" s="39"/>
      <c r="Y652" s="39"/>
      <c r="Z652" s="39"/>
    </row>
    <row r="653" spans="1:26" ht="16.5" customHeight="1">
      <c r="A653" s="106"/>
      <c r="B653" s="106"/>
      <c r="C653" s="107"/>
      <c r="D653" s="39"/>
      <c r="E653" s="39"/>
      <c r="F653" s="39"/>
      <c r="G653" s="39"/>
      <c r="H653" s="39"/>
      <c r="I653" s="39"/>
      <c r="J653" s="39"/>
      <c r="K653" s="39"/>
      <c r="L653" s="39"/>
      <c r="M653" s="39"/>
      <c r="N653" s="39"/>
      <c r="O653" s="39"/>
      <c r="P653" s="39"/>
      <c r="Q653" s="39"/>
      <c r="R653" s="39"/>
      <c r="S653" s="39"/>
      <c r="T653" s="39"/>
      <c r="U653" s="39"/>
      <c r="V653" s="39"/>
      <c r="W653" s="39"/>
      <c r="X653" s="39"/>
      <c r="Y653" s="39"/>
      <c r="Z653" s="39"/>
    </row>
    <row r="654" spans="1:26" ht="16.5" customHeight="1">
      <c r="A654" s="106"/>
      <c r="B654" s="106"/>
      <c r="C654" s="107"/>
      <c r="D654" s="39"/>
      <c r="E654" s="39"/>
      <c r="F654" s="39"/>
      <c r="G654" s="39"/>
      <c r="H654" s="39"/>
      <c r="I654" s="39"/>
      <c r="J654" s="39"/>
      <c r="K654" s="39"/>
      <c r="L654" s="39"/>
      <c r="M654" s="39"/>
      <c r="N654" s="39"/>
      <c r="O654" s="39"/>
      <c r="P654" s="39"/>
      <c r="Q654" s="39"/>
      <c r="R654" s="39"/>
      <c r="S654" s="39"/>
      <c r="T654" s="39"/>
      <c r="U654" s="39"/>
      <c r="V654" s="39"/>
      <c r="W654" s="39"/>
      <c r="X654" s="39"/>
      <c r="Y654" s="39"/>
      <c r="Z654" s="39"/>
    </row>
    <row r="655" spans="1:26" ht="16.5" customHeight="1">
      <c r="A655" s="106"/>
      <c r="B655" s="106"/>
      <c r="C655" s="107"/>
      <c r="D655" s="39"/>
      <c r="E655" s="39"/>
      <c r="F655" s="39"/>
      <c r="G655" s="39"/>
      <c r="H655" s="39"/>
      <c r="I655" s="39"/>
      <c r="J655" s="39"/>
      <c r="K655" s="39"/>
      <c r="L655" s="39"/>
      <c r="M655" s="39"/>
      <c r="N655" s="39"/>
      <c r="O655" s="39"/>
      <c r="P655" s="39"/>
      <c r="Q655" s="39"/>
      <c r="R655" s="39"/>
      <c r="S655" s="39"/>
      <c r="T655" s="39"/>
      <c r="U655" s="39"/>
      <c r="V655" s="39"/>
      <c r="W655" s="39"/>
      <c r="X655" s="39"/>
      <c r="Y655" s="39"/>
      <c r="Z655" s="39"/>
    </row>
    <row r="656" spans="1:26" ht="16.5" customHeight="1">
      <c r="A656" s="106"/>
      <c r="B656" s="106"/>
      <c r="C656" s="107"/>
      <c r="D656" s="39"/>
      <c r="E656" s="39"/>
      <c r="F656" s="39"/>
      <c r="G656" s="39"/>
      <c r="H656" s="39"/>
      <c r="I656" s="39"/>
      <c r="J656" s="39"/>
      <c r="K656" s="39"/>
      <c r="L656" s="39"/>
      <c r="M656" s="39"/>
      <c r="N656" s="39"/>
      <c r="O656" s="39"/>
      <c r="P656" s="39"/>
      <c r="Q656" s="39"/>
      <c r="R656" s="39"/>
      <c r="S656" s="39"/>
      <c r="T656" s="39"/>
      <c r="U656" s="39"/>
      <c r="V656" s="39"/>
      <c r="W656" s="39"/>
      <c r="X656" s="39"/>
      <c r="Y656" s="39"/>
      <c r="Z656" s="39"/>
    </row>
    <row r="657" spans="1:26" ht="16.5" customHeight="1">
      <c r="A657" s="106"/>
      <c r="B657" s="106"/>
      <c r="C657" s="107"/>
      <c r="D657" s="39"/>
      <c r="E657" s="39"/>
      <c r="F657" s="39"/>
      <c r="G657" s="39"/>
      <c r="H657" s="39"/>
      <c r="I657" s="39"/>
      <c r="J657" s="39"/>
      <c r="K657" s="39"/>
      <c r="L657" s="39"/>
      <c r="M657" s="39"/>
      <c r="N657" s="39"/>
      <c r="O657" s="39"/>
      <c r="P657" s="39"/>
      <c r="Q657" s="39"/>
      <c r="R657" s="39"/>
      <c r="S657" s="39"/>
      <c r="T657" s="39"/>
      <c r="U657" s="39"/>
      <c r="V657" s="39"/>
      <c r="W657" s="39"/>
      <c r="X657" s="39"/>
      <c r="Y657" s="39"/>
      <c r="Z657" s="39"/>
    </row>
    <row r="658" spans="1:26" ht="16.5" customHeight="1">
      <c r="A658" s="106"/>
      <c r="B658" s="106"/>
      <c r="C658" s="107"/>
      <c r="D658" s="39"/>
      <c r="E658" s="39"/>
      <c r="F658" s="39"/>
      <c r="G658" s="39"/>
      <c r="H658" s="39"/>
      <c r="I658" s="39"/>
      <c r="J658" s="39"/>
      <c r="K658" s="39"/>
      <c r="L658" s="39"/>
      <c r="M658" s="39"/>
      <c r="N658" s="39"/>
      <c r="O658" s="39"/>
      <c r="P658" s="39"/>
      <c r="Q658" s="39"/>
      <c r="R658" s="39"/>
      <c r="S658" s="39"/>
      <c r="T658" s="39"/>
      <c r="U658" s="39"/>
      <c r="V658" s="39"/>
      <c r="W658" s="39"/>
      <c r="X658" s="39"/>
      <c r="Y658" s="39"/>
      <c r="Z658" s="39"/>
    </row>
    <row r="659" spans="1:26" ht="16.5" customHeight="1">
      <c r="A659" s="106"/>
      <c r="B659" s="106"/>
      <c r="C659" s="107"/>
      <c r="D659" s="39"/>
      <c r="E659" s="39"/>
      <c r="F659" s="39"/>
      <c r="G659" s="39"/>
      <c r="H659" s="39"/>
      <c r="I659" s="39"/>
      <c r="J659" s="39"/>
      <c r="K659" s="39"/>
      <c r="L659" s="39"/>
      <c r="M659" s="39"/>
      <c r="N659" s="39"/>
      <c r="O659" s="39"/>
      <c r="P659" s="39"/>
      <c r="Q659" s="39"/>
      <c r="R659" s="39"/>
      <c r="S659" s="39"/>
      <c r="T659" s="39"/>
      <c r="U659" s="39"/>
      <c r="V659" s="39"/>
      <c r="W659" s="39"/>
      <c r="X659" s="39"/>
      <c r="Y659" s="39"/>
      <c r="Z659" s="39"/>
    </row>
    <row r="660" spans="1:26" ht="16.5" customHeight="1">
      <c r="A660" s="106"/>
      <c r="B660" s="106"/>
      <c r="C660" s="107"/>
      <c r="D660" s="39"/>
      <c r="E660" s="39"/>
      <c r="F660" s="39"/>
      <c r="G660" s="39"/>
      <c r="H660" s="39"/>
      <c r="I660" s="39"/>
      <c r="J660" s="39"/>
      <c r="K660" s="39"/>
      <c r="L660" s="39"/>
      <c r="M660" s="39"/>
      <c r="N660" s="39"/>
      <c r="O660" s="39"/>
      <c r="P660" s="39"/>
      <c r="Q660" s="39"/>
      <c r="R660" s="39"/>
      <c r="S660" s="39"/>
      <c r="T660" s="39"/>
      <c r="U660" s="39"/>
      <c r="V660" s="39"/>
      <c r="W660" s="39"/>
      <c r="X660" s="39"/>
      <c r="Y660" s="39"/>
      <c r="Z660" s="39"/>
    </row>
    <row r="661" spans="1:26" ht="16.5" customHeight="1">
      <c r="A661" s="106"/>
      <c r="B661" s="106"/>
      <c r="C661" s="107"/>
      <c r="D661" s="39"/>
      <c r="E661" s="39"/>
      <c r="F661" s="39"/>
      <c r="G661" s="39"/>
      <c r="H661" s="39"/>
      <c r="I661" s="39"/>
      <c r="J661" s="39"/>
      <c r="K661" s="39"/>
      <c r="L661" s="39"/>
      <c r="M661" s="39"/>
      <c r="N661" s="39"/>
      <c r="O661" s="39"/>
      <c r="P661" s="39"/>
      <c r="Q661" s="39"/>
      <c r="R661" s="39"/>
      <c r="S661" s="39"/>
      <c r="T661" s="39"/>
      <c r="U661" s="39"/>
      <c r="V661" s="39"/>
      <c r="W661" s="39"/>
      <c r="X661" s="39"/>
      <c r="Y661" s="39"/>
      <c r="Z661" s="39"/>
    </row>
    <row r="662" spans="1:26" ht="16.5" customHeight="1">
      <c r="A662" s="106"/>
      <c r="B662" s="106"/>
      <c r="C662" s="107"/>
      <c r="D662" s="39"/>
      <c r="E662" s="39"/>
      <c r="F662" s="39"/>
      <c r="G662" s="39"/>
      <c r="H662" s="39"/>
      <c r="I662" s="39"/>
      <c r="J662" s="39"/>
      <c r="K662" s="39"/>
      <c r="L662" s="39"/>
      <c r="M662" s="39"/>
      <c r="N662" s="39"/>
      <c r="O662" s="39"/>
      <c r="P662" s="39"/>
      <c r="Q662" s="39"/>
      <c r="R662" s="39"/>
      <c r="S662" s="39"/>
      <c r="T662" s="39"/>
      <c r="U662" s="39"/>
      <c r="V662" s="39"/>
      <c r="W662" s="39"/>
      <c r="X662" s="39"/>
      <c r="Y662" s="39"/>
      <c r="Z662" s="39"/>
    </row>
    <row r="663" spans="1:26" ht="16.5" customHeight="1">
      <c r="A663" s="106"/>
      <c r="B663" s="106"/>
      <c r="C663" s="107"/>
      <c r="D663" s="39"/>
      <c r="E663" s="39"/>
      <c r="F663" s="39"/>
      <c r="G663" s="39"/>
      <c r="H663" s="39"/>
      <c r="I663" s="39"/>
      <c r="J663" s="39"/>
      <c r="K663" s="39"/>
      <c r="L663" s="39"/>
      <c r="M663" s="39"/>
      <c r="N663" s="39"/>
      <c r="O663" s="39"/>
      <c r="P663" s="39"/>
      <c r="Q663" s="39"/>
      <c r="R663" s="39"/>
      <c r="S663" s="39"/>
      <c r="T663" s="39"/>
      <c r="U663" s="39"/>
      <c r="V663" s="39"/>
      <c r="W663" s="39"/>
      <c r="X663" s="39"/>
      <c r="Y663" s="39"/>
      <c r="Z663" s="39"/>
    </row>
    <row r="664" spans="1:26" ht="16.5" customHeight="1">
      <c r="A664" s="106"/>
      <c r="B664" s="106"/>
      <c r="C664" s="107"/>
      <c r="D664" s="39"/>
      <c r="E664" s="39"/>
      <c r="F664" s="39"/>
      <c r="G664" s="39"/>
      <c r="H664" s="39"/>
      <c r="I664" s="39"/>
      <c r="J664" s="39"/>
      <c r="K664" s="39"/>
      <c r="L664" s="39"/>
      <c r="M664" s="39"/>
      <c r="N664" s="39"/>
      <c r="O664" s="39"/>
      <c r="P664" s="39"/>
      <c r="Q664" s="39"/>
      <c r="R664" s="39"/>
      <c r="S664" s="39"/>
      <c r="T664" s="39"/>
      <c r="U664" s="39"/>
      <c r="V664" s="39"/>
      <c r="W664" s="39"/>
      <c r="X664" s="39"/>
      <c r="Y664" s="39"/>
      <c r="Z664" s="39"/>
    </row>
    <row r="665" spans="1:26" ht="16.5" customHeight="1">
      <c r="A665" s="106"/>
      <c r="B665" s="106"/>
      <c r="C665" s="107"/>
      <c r="D665" s="39"/>
      <c r="E665" s="39"/>
      <c r="F665" s="39"/>
      <c r="G665" s="39"/>
      <c r="H665" s="39"/>
      <c r="I665" s="39"/>
      <c r="J665" s="39"/>
      <c r="K665" s="39"/>
      <c r="L665" s="39"/>
      <c r="M665" s="39"/>
      <c r="N665" s="39"/>
      <c r="O665" s="39"/>
      <c r="P665" s="39"/>
      <c r="Q665" s="39"/>
      <c r="R665" s="39"/>
      <c r="S665" s="39"/>
      <c r="T665" s="39"/>
      <c r="U665" s="39"/>
      <c r="V665" s="39"/>
      <c r="W665" s="39"/>
      <c r="X665" s="39"/>
      <c r="Y665" s="39"/>
      <c r="Z665" s="39"/>
    </row>
    <row r="666" spans="1:26" ht="16.5" customHeight="1">
      <c r="A666" s="106"/>
      <c r="B666" s="106"/>
      <c r="C666" s="107"/>
      <c r="D666" s="39"/>
      <c r="E666" s="39"/>
      <c r="F666" s="39"/>
      <c r="G666" s="39"/>
      <c r="H666" s="39"/>
      <c r="I666" s="39"/>
      <c r="J666" s="39"/>
      <c r="K666" s="39"/>
      <c r="L666" s="39"/>
      <c r="M666" s="39"/>
      <c r="N666" s="39"/>
      <c r="O666" s="39"/>
      <c r="P666" s="39"/>
      <c r="Q666" s="39"/>
      <c r="R666" s="39"/>
      <c r="S666" s="39"/>
      <c r="T666" s="39"/>
      <c r="U666" s="39"/>
      <c r="V666" s="39"/>
      <c r="W666" s="39"/>
      <c r="X666" s="39"/>
      <c r="Y666" s="39"/>
      <c r="Z666" s="39"/>
    </row>
    <row r="667" spans="1:26" ht="16.5" customHeight="1">
      <c r="A667" s="106"/>
      <c r="B667" s="106"/>
      <c r="C667" s="107"/>
      <c r="D667" s="39"/>
      <c r="E667" s="39"/>
      <c r="F667" s="39"/>
      <c r="G667" s="39"/>
      <c r="H667" s="39"/>
      <c r="I667" s="39"/>
      <c r="J667" s="39"/>
      <c r="K667" s="39"/>
      <c r="L667" s="39"/>
      <c r="M667" s="39"/>
      <c r="N667" s="39"/>
      <c r="O667" s="39"/>
      <c r="P667" s="39"/>
      <c r="Q667" s="39"/>
      <c r="R667" s="39"/>
      <c r="S667" s="39"/>
      <c r="T667" s="39"/>
      <c r="U667" s="39"/>
      <c r="V667" s="39"/>
      <c r="W667" s="39"/>
      <c r="X667" s="39"/>
      <c r="Y667" s="39"/>
      <c r="Z667" s="39"/>
    </row>
    <row r="668" spans="1:26" ht="16.5" customHeight="1">
      <c r="A668" s="106"/>
      <c r="B668" s="106"/>
      <c r="C668" s="107"/>
      <c r="D668" s="39"/>
      <c r="E668" s="39"/>
      <c r="F668" s="39"/>
      <c r="G668" s="39"/>
      <c r="H668" s="39"/>
      <c r="I668" s="39"/>
      <c r="J668" s="39"/>
      <c r="K668" s="39"/>
      <c r="L668" s="39"/>
      <c r="M668" s="39"/>
      <c r="N668" s="39"/>
      <c r="O668" s="39"/>
      <c r="P668" s="39"/>
      <c r="Q668" s="39"/>
      <c r="R668" s="39"/>
      <c r="S668" s="39"/>
      <c r="T668" s="39"/>
      <c r="U668" s="39"/>
      <c r="V668" s="39"/>
      <c r="W668" s="39"/>
      <c r="X668" s="39"/>
      <c r="Y668" s="39"/>
      <c r="Z668" s="39"/>
    </row>
    <row r="669" spans="1:26" ht="16.5" customHeight="1">
      <c r="A669" s="106"/>
      <c r="B669" s="106"/>
      <c r="C669" s="107"/>
      <c r="D669" s="39"/>
      <c r="E669" s="39"/>
      <c r="F669" s="39"/>
      <c r="G669" s="39"/>
      <c r="H669" s="39"/>
      <c r="I669" s="39"/>
      <c r="J669" s="39"/>
      <c r="K669" s="39"/>
      <c r="L669" s="39"/>
      <c r="M669" s="39"/>
      <c r="N669" s="39"/>
      <c r="O669" s="39"/>
      <c r="P669" s="39"/>
      <c r="Q669" s="39"/>
      <c r="R669" s="39"/>
      <c r="S669" s="39"/>
      <c r="T669" s="39"/>
      <c r="U669" s="39"/>
      <c r="V669" s="39"/>
      <c r="W669" s="39"/>
      <c r="X669" s="39"/>
      <c r="Y669" s="39"/>
      <c r="Z669" s="39"/>
    </row>
    <row r="670" spans="1:26" ht="16.5" customHeight="1">
      <c r="A670" s="106"/>
      <c r="B670" s="106"/>
      <c r="C670" s="107"/>
      <c r="D670" s="39"/>
      <c r="E670" s="39"/>
      <c r="F670" s="39"/>
      <c r="G670" s="39"/>
      <c r="H670" s="39"/>
      <c r="I670" s="39"/>
      <c r="J670" s="39"/>
      <c r="K670" s="39"/>
      <c r="L670" s="39"/>
      <c r="M670" s="39"/>
      <c r="N670" s="39"/>
      <c r="O670" s="39"/>
      <c r="P670" s="39"/>
      <c r="Q670" s="39"/>
      <c r="R670" s="39"/>
      <c r="S670" s="39"/>
      <c r="T670" s="39"/>
      <c r="U670" s="39"/>
      <c r="V670" s="39"/>
      <c r="W670" s="39"/>
      <c r="X670" s="39"/>
      <c r="Y670" s="39"/>
      <c r="Z670" s="39"/>
    </row>
    <row r="671" spans="1:26" ht="16.5" customHeight="1">
      <c r="A671" s="106"/>
      <c r="B671" s="106"/>
      <c r="C671" s="107"/>
      <c r="D671" s="39"/>
      <c r="E671" s="39"/>
      <c r="F671" s="39"/>
      <c r="G671" s="39"/>
      <c r="H671" s="39"/>
      <c r="I671" s="39"/>
      <c r="J671" s="39"/>
      <c r="K671" s="39"/>
      <c r="L671" s="39"/>
      <c r="M671" s="39"/>
      <c r="N671" s="39"/>
      <c r="O671" s="39"/>
      <c r="P671" s="39"/>
      <c r="Q671" s="39"/>
      <c r="R671" s="39"/>
      <c r="S671" s="39"/>
      <c r="T671" s="39"/>
      <c r="U671" s="39"/>
      <c r="V671" s="39"/>
      <c r="W671" s="39"/>
      <c r="X671" s="39"/>
      <c r="Y671" s="39"/>
      <c r="Z671" s="39"/>
    </row>
    <row r="672" spans="1:26" ht="16.5" customHeight="1">
      <c r="A672" s="106"/>
      <c r="B672" s="106"/>
      <c r="C672" s="107"/>
      <c r="D672" s="39"/>
      <c r="E672" s="39"/>
      <c r="F672" s="39"/>
      <c r="G672" s="39"/>
      <c r="H672" s="39"/>
      <c r="I672" s="39"/>
      <c r="J672" s="39"/>
      <c r="K672" s="39"/>
      <c r="L672" s="39"/>
      <c r="M672" s="39"/>
      <c r="N672" s="39"/>
      <c r="O672" s="39"/>
      <c r="P672" s="39"/>
      <c r="Q672" s="39"/>
      <c r="R672" s="39"/>
      <c r="S672" s="39"/>
      <c r="T672" s="39"/>
      <c r="U672" s="39"/>
      <c r="V672" s="39"/>
      <c r="W672" s="39"/>
      <c r="X672" s="39"/>
      <c r="Y672" s="39"/>
      <c r="Z672" s="39"/>
    </row>
    <row r="673" spans="1:26" ht="16.5" customHeight="1">
      <c r="A673" s="106"/>
      <c r="B673" s="106"/>
      <c r="C673" s="107"/>
      <c r="D673" s="39"/>
      <c r="E673" s="39"/>
      <c r="F673" s="39"/>
      <c r="G673" s="39"/>
      <c r="H673" s="39"/>
      <c r="I673" s="39"/>
      <c r="J673" s="39"/>
      <c r="K673" s="39"/>
      <c r="L673" s="39"/>
      <c r="M673" s="39"/>
      <c r="N673" s="39"/>
      <c r="O673" s="39"/>
      <c r="P673" s="39"/>
      <c r="Q673" s="39"/>
      <c r="R673" s="39"/>
      <c r="S673" s="39"/>
      <c r="T673" s="39"/>
      <c r="U673" s="39"/>
      <c r="V673" s="39"/>
      <c r="W673" s="39"/>
      <c r="X673" s="39"/>
      <c r="Y673" s="39"/>
      <c r="Z673" s="39"/>
    </row>
    <row r="674" spans="1:26" ht="16.5" customHeight="1">
      <c r="A674" s="106"/>
      <c r="B674" s="106"/>
      <c r="C674" s="107"/>
      <c r="D674" s="39"/>
      <c r="E674" s="39"/>
      <c r="F674" s="39"/>
      <c r="G674" s="39"/>
      <c r="H674" s="39"/>
      <c r="I674" s="39"/>
      <c r="J674" s="39"/>
      <c r="K674" s="39"/>
      <c r="L674" s="39"/>
      <c r="M674" s="39"/>
      <c r="N674" s="39"/>
      <c r="O674" s="39"/>
      <c r="P674" s="39"/>
      <c r="Q674" s="39"/>
      <c r="R674" s="39"/>
      <c r="S674" s="39"/>
      <c r="T674" s="39"/>
      <c r="U674" s="39"/>
      <c r="V674" s="39"/>
      <c r="W674" s="39"/>
      <c r="X674" s="39"/>
      <c r="Y674" s="39"/>
      <c r="Z674" s="39"/>
    </row>
    <row r="675" spans="1:26" ht="16.5" customHeight="1">
      <c r="A675" s="106"/>
      <c r="B675" s="106"/>
      <c r="C675" s="107"/>
      <c r="D675" s="39"/>
      <c r="E675" s="39"/>
      <c r="F675" s="39"/>
      <c r="G675" s="39"/>
      <c r="H675" s="39"/>
      <c r="I675" s="39"/>
      <c r="J675" s="39"/>
      <c r="K675" s="39"/>
      <c r="L675" s="39"/>
      <c r="M675" s="39"/>
      <c r="N675" s="39"/>
      <c r="O675" s="39"/>
      <c r="P675" s="39"/>
      <c r="Q675" s="39"/>
      <c r="R675" s="39"/>
      <c r="S675" s="39"/>
      <c r="T675" s="39"/>
      <c r="U675" s="39"/>
      <c r="V675" s="39"/>
      <c r="W675" s="39"/>
      <c r="X675" s="39"/>
      <c r="Y675" s="39"/>
      <c r="Z675" s="39"/>
    </row>
    <row r="676" spans="1:26" ht="16.5" customHeight="1">
      <c r="A676" s="106"/>
      <c r="B676" s="106"/>
      <c r="C676" s="107"/>
      <c r="D676" s="39"/>
      <c r="E676" s="39"/>
      <c r="F676" s="39"/>
      <c r="G676" s="39"/>
      <c r="H676" s="39"/>
      <c r="I676" s="39"/>
      <c r="J676" s="39"/>
      <c r="K676" s="39"/>
      <c r="L676" s="39"/>
      <c r="M676" s="39"/>
      <c r="N676" s="39"/>
      <c r="O676" s="39"/>
      <c r="P676" s="39"/>
      <c r="Q676" s="39"/>
      <c r="R676" s="39"/>
      <c r="S676" s="39"/>
      <c r="T676" s="39"/>
      <c r="U676" s="39"/>
      <c r="V676" s="39"/>
      <c r="W676" s="39"/>
      <c r="X676" s="39"/>
      <c r="Y676" s="39"/>
      <c r="Z676" s="39"/>
    </row>
    <row r="677" spans="1:26" ht="16.5" customHeight="1">
      <c r="A677" s="106"/>
      <c r="B677" s="106"/>
      <c r="C677" s="107"/>
      <c r="D677" s="39"/>
      <c r="E677" s="39"/>
      <c r="F677" s="39"/>
      <c r="G677" s="39"/>
      <c r="H677" s="39"/>
      <c r="I677" s="39"/>
      <c r="J677" s="39"/>
      <c r="K677" s="39"/>
      <c r="L677" s="39"/>
      <c r="M677" s="39"/>
      <c r="N677" s="39"/>
      <c r="O677" s="39"/>
      <c r="P677" s="39"/>
      <c r="Q677" s="39"/>
      <c r="R677" s="39"/>
      <c r="S677" s="39"/>
      <c r="T677" s="39"/>
      <c r="U677" s="39"/>
      <c r="V677" s="39"/>
      <c r="W677" s="39"/>
      <c r="X677" s="39"/>
      <c r="Y677" s="39"/>
      <c r="Z677" s="39"/>
    </row>
    <row r="678" spans="1:26" ht="16.5" customHeight="1">
      <c r="A678" s="106"/>
      <c r="B678" s="106"/>
      <c r="C678" s="107"/>
      <c r="D678" s="39"/>
      <c r="E678" s="39"/>
      <c r="F678" s="39"/>
      <c r="G678" s="39"/>
      <c r="H678" s="39"/>
      <c r="I678" s="39"/>
      <c r="J678" s="39"/>
      <c r="K678" s="39"/>
      <c r="L678" s="39"/>
      <c r="M678" s="39"/>
      <c r="N678" s="39"/>
      <c r="O678" s="39"/>
      <c r="P678" s="39"/>
      <c r="Q678" s="39"/>
      <c r="R678" s="39"/>
      <c r="S678" s="39"/>
      <c r="T678" s="39"/>
      <c r="U678" s="39"/>
      <c r="V678" s="39"/>
      <c r="W678" s="39"/>
      <c r="X678" s="39"/>
      <c r="Y678" s="39"/>
      <c r="Z678" s="39"/>
    </row>
    <row r="679" spans="1:26" ht="16.5" customHeight="1">
      <c r="A679" s="106"/>
      <c r="B679" s="106"/>
      <c r="C679" s="107"/>
      <c r="D679" s="39"/>
      <c r="E679" s="39"/>
      <c r="F679" s="39"/>
      <c r="G679" s="39"/>
      <c r="H679" s="39"/>
      <c r="I679" s="39"/>
      <c r="J679" s="39"/>
      <c r="K679" s="39"/>
      <c r="L679" s="39"/>
      <c r="M679" s="39"/>
      <c r="N679" s="39"/>
      <c r="O679" s="39"/>
      <c r="P679" s="39"/>
      <c r="Q679" s="39"/>
      <c r="R679" s="39"/>
      <c r="S679" s="39"/>
      <c r="T679" s="39"/>
      <c r="U679" s="39"/>
      <c r="V679" s="39"/>
      <c r="W679" s="39"/>
      <c r="X679" s="39"/>
      <c r="Y679" s="39"/>
      <c r="Z679" s="39"/>
    </row>
    <row r="680" spans="1:26" ht="16.5" customHeight="1">
      <c r="A680" s="106"/>
      <c r="B680" s="106"/>
      <c r="C680" s="107"/>
      <c r="D680" s="39"/>
      <c r="E680" s="39"/>
      <c r="F680" s="39"/>
      <c r="G680" s="39"/>
      <c r="H680" s="39"/>
      <c r="I680" s="39"/>
      <c r="J680" s="39"/>
      <c r="K680" s="39"/>
      <c r="L680" s="39"/>
      <c r="M680" s="39"/>
      <c r="N680" s="39"/>
      <c r="O680" s="39"/>
      <c r="P680" s="39"/>
      <c r="Q680" s="39"/>
      <c r="R680" s="39"/>
      <c r="S680" s="39"/>
      <c r="T680" s="39"/>
      <c r="U680" s="39"/>
      <c r="V680" s="39"/>
      <c r="W680" s="39"/>
      <c r="X680" s="39"/>
      <c r="Y680" s="39"/>
      <c r="Z680" s="39"/>
    </row>
    <row r="681" spans="1:26" ht="16.5" customHeight="1">
      <c r="A681" s="106"/>
      <c r="B681" s="106"/>
      <c r="C681" s="107"/>
      <c r="D681" s="39"/>
      <c r="E681" s="39"/>
      <c r="F681" s="39"/>
      <c r="G681" s="39"/>
      <c r="H681" s="39"/>
      <c r="I681" s="39"/>
      <c r="J681" s="39"/>
      <c r="K681" s="39"/>
      <c r="L681" s="39"/>
      <c r="M681" s="39"/>
      <c r="N681" s="39"/>
      <c r="O681" s="39"/>
      <c r="P681" s="39"/>
      <c r="Q681" s="39"/>
      <c r="R681" s="39"/>
      <c r="S681" s="39"/>
      <c r="T681" s="39"/>
      <c r="U681" s="39"/>
      <c r="V681" s="39"/>
      <c r="W681" s="39"/>
      <c r="X681" s="39"/>
      <c r="Y681" s="39"/>
      <c r="Z681" s="39"/>
    </row>
    <row r="682" spans="1:26" ht="16.5" customHeight="1">
      <c r="A682" s="106"/>
      <c r="B682" s="106"/>
      <c r="C682" s="107"/>
      <c r="D682" s="39"/>
      <c r="E682" s="39"/>
      <c r="F682" s="39"/>
      <c r="G682" s="39"/>
      <c r="H682" s="39"/>
      <c r="I682" s="39"/>
      <c r="J682" s="39"/>
      <c r="K682" s="39"/>
      <c r="L682" s="39"/>
      <c r="M682" s="39"/>
      <c r="N682" s="39"/>
      <c r="O682" s="39"/>
      <c r="P682" s="39"/>
      <c r="Q682" s="39"/>
      <c r="R682" s="39"/>
      <c r="S682" s="39"/>
      <c r="T682" s="39"/>
      <c r="U682" s="39"/>
      <c r="V682" s="39"/>
      <c r="W682" s="39"/>
      <c r="X682" s="39"/>
      <c r="Y682" s="39"/>
      <c r="Z682" s="39"/>
    </row>
    <row r="683" spans="1:26" ht="16.5" customHeight="1">
      <c r="A683" s="106"/>
      <c r="B683" s="106"/>
      <c r="C683" s="107"/>
      <c r="D683" s="39"/>
      <c r="E683" s="39"/>
      <c r="F683" s="39"/>
      <c r="G683" s="39"/>
      <c r="H683" s="39"/>
      <c r="I683" s="39"/>
      <c r="J683" s="39"/>
      <c r="K683" s="39"/>
      <c r="L683" s="39"/>
      <c r="M683" s="39"/>
      <c r="N683" s="39"/>
      <c r="O683" s="39"/>
      <c r="P683" s="39"/>
      <c r="Q683" s="39"/>
      <c r="R683" s="39"/>
      <c r="S683" s="39"/>
      <c r="T683" s="39"/>
      <c r="U683" s="39"/>
      <c r="V683" s="39"/>
      <c r="W683" s="39"/>
      <c r="X683" s="39"/>
      <c r="Y683" s="39"/>
      <c r="Z683" s="39"/>
    </row>
    <row r="684" spans="1:26" ht="16.5" customHeight="1">
      <c r="A684" s="106"/>
      <c r="B684" s="106"/>
      <c r="C684" s="107"/>
      <c r="D684" s="39"/>
      <c r="E684" s="39"/>
      <c r="F684" s="39"/>
      <c r="G684" s="39"/>
      <c r="H684" s="39"/>
      <c r="I684" s="39"/>
      <c r="J684" s="39"/>
      <c r="K684" s="39"/>
      <c r="L684" s="39"/>
      <c r="M684" s="39"/>
      <c r="N684" s="39"/>
      <c r="O684" s="39"/>
      <c r="P684" s="39"/>
      <c r="Q684" s="39"/>
      <c r="R684" s="39"/>
      <c r="S684" s="39"/>
      <c r="T684" s="39"/>
      <c r="U684" s="39"/>
      <c r="V684" s="39"/>
      <c r="W684" s="39"/>
      <c r="X684" s="39"/>
      <c r="Y684" s="39"/>
      <c r="Z684" s="39"/>
    </row>
    <row r="685" spans="1:26" ht="16.5" customHeight="1">
      <c r="A685" s="106"/>
      <c r="B685" s="106"/>
      <c r="C685" s="107"/>
      <c r="D685" s="39"/>
      <c r="E685" s="39"/>
      <c r="F685" s="39"/>
      <c r="G685" s="39"/>
      <c r="H685" s="39"/>
      <c r="I685" s="39"/>
      <c r="J685" s="39"/>
      <c r="K685" s="39"/>
      <c r="L685" s="39"/>
      <c r="M685" s="39"/>
      <c r="N685" s="39"/>
      <c r="O685" s="39"/>
      <c r="P685" s="39"/>
      <c r="Q685" s="39"/>
      <c r="R685" s="39"/>
      <c r="S685" s="39"/>
      <c r="T685" s="39"/>
      <c r="U685" s="39"/>
      <c r="V685" s="39"/>
      <c r="W685" s="39"/>
      <c r="X685" s="39"/>
      <c r="Y685" s="39"/>
      <c r="Z685" s="39"/>
    </row>
    <row r="686" spans="1:26" ht="16.5" customHeight="1">
      <c r="A686" s="106"/>
      <c r="B686" s="106"/>
      <c r="C686" s="107"/>
      <c r="D686" s="39"/>
      <c r="E686" s="39"/>
      <c r="F686" s="39"/>
      <c r="G686" s="39"/>
      <c r="H686" s="39"/>
      <c r="I686" s="39"/>
      <c r="J686" s="39"/>
      <c r="K686" s="39"/>
      <c r="L686" s="39"/>
      <c r="M686" s="39"/>
      <c r="N686" s="39"/>
      <c r="O686" s="39"/>
      <c r="P686" s="39"/>
      <c r="Q686" s="39"/>
      <c r="R686" s="39"/>
      <c r="S686" s="39"/>
      <c r="T686" s="39"/>
      <c r="U686" s="39"/>
      <c r="V686" s="39"/>
      <c r="W686" s="39"/>
      <c r="X686" s="39"/>
      <c r="Y686" s="39"/>
      <c r="Z686" s="39"/>
    </row>
    <row r="687" spans="1:26" ht="16.5" customHeight="1">
      <c r="A687" s="106"/>
      <c r="B687" s="106"/>
      <c r="C687" s="107"/>
      <c r="D687" s="39"/>
      <c r="E687" s="39"/>
      <c r="F687" s="39"/>
      <c r="G687" s="39"/>
      <c r="H687" s="39"/>
      <c r="I687" s="39"/>
      <c r="J687" s="39"/>
      <c r="K687" s="39"/>
      <c r="L687" s="39"/>
      <c r="M687" s="39"/>
      <c r="N687" s="39"/>
      <c r="O687" s="39"/>
      <c r="P687" s="39"/>
      <c r="Q687" s="39"/>
      <c r="R687" s="39"/>
      <c r="S687" s="39"/>
      <c r="T687" s="39"/>
      <c r="U687" s="39"/>
      <c r="V687" s="39"/>
      <c r="W687" s="39"/>
      <c r="X687" s="39"/>
      <c r="Y687" s="39"/>
      <c r="Z687" s="39"/>
    </row>
    <row r="688" spans="1:26" ht="16.5" customHeight="1">
      <c r="A688" s="106"/>
      <c r="B688" s="106"/>
      <c r="C688" s="107"/>
      <c r="D688" s="39"/>
      <c r="E688" s="39"/>
      <c r="F688" s="39"/>
      <c r="G688" s="39"/>
      <c r="H688" s="39"/>
      <c r="I688" s="39"/>
      <c r="J688" s="39"/>
      <c r="K688" s="39"/>
      <c r="L688" s="39"/>
      <c r="M688" s="39"/>
      <c r="N688" s="39"/>
      <c r="O688" s="39"/>
      <c r="P688" s="39"/>
      <c r="Q688" s="39"/>
      <c r="R688" s="39"/>
      <c r="S688" s="39"/>
      <c r="T688" s="39"/>
      <c r="U688" s="39"/>
      <c r="V688" s="39"/>
      <c r="W688" s="39"/>
      <c r="X688" s="39"/>
      <c r="Y688" s="39"/>
      <c r="Z688" s="39"/>
    </row>
    <row r="689" spans="1:26" ht="16.5" customHeight="1">
      <c r="A689" s="106"/>
      <c r="B689" s="106"/>
      <c r="C689" s="107"/>
      <c r="D689" s="39"/>
      <c r="E689" s="39"/>
      <c r="F689" s="39"/>
      <c r="G689" s="39"/>
      <c r="H689" s="39"/>
      <c r="I689" s="39"/>
      <c r="J689" s="39"/>
      <c r="K689" s="39"/>
      <c r="L689" s="39"/>
      <c r="M689" s="39"/>
      <c r="N689" s="39"/>
      <c r="O689" s="39"/>
      <c r="P689" s="39"/>
      <c r="Q689" s="39"/>
      <c r="R689" s="39"/>
      <c r="S689" s="39"/>
      <c r="T689" s="39"/>
      <c r="U689" s="39"/>
      <c r="V689" s="39"/>
      <c r="W689" s="39"/>
      <c r="X689" s="39"/>
      <c r="Y689" s="39"/>
      <c r="Z689" s="39"/>
    </row>
    <row r="690" spans="1:26" ht="16.5" customHeight="1">
      <c r="A690" s="106"/>
      <c r="B690" s="106"/>
      <c r="C690" s="107"/>
      <c r="D690" s="39"/>
      <c r="E690" s="39"/>
      <c r="F690" s="39"/>
      <c r="G690" s="39"/>
      <c r="H690" s="39"/>
      <c r="I690" s="39"/>
      <c r="J690" s="39"/>
      <c r="K690" s="39"/>
      <c r="L690" s="39"/>
      <c r="M690" s="39"/>
      <c r="N690" s="39"/>
      <c r="O690" s="39"/>
      <c r="P690" s="39"/>
      <c r="Q690" s="39"/>
      <c r="R690" s="39"/>
      <c r="S690" s="39"/>
      <c r="T690" s="39"/>
      <c r="U690" s="39"/>
      <c r="V690" s="39"/>
      <c r="W690" s="39"/>
      <c r="X690" s="39"/>
      <c r="Y690" s="39"/>
      <c r="Z690" s="39"/>
    </row>
    <row r="691" spans="1:26" ht="16.5" customHeight="1">
      <c r="A691" s="106"/>
      <c r="B691" s="106"/>
      <c r="C691" s="107"/>
      <c r="D691" s="39"/>
      <c r="E691" s="39"/>
      <c r="F691" s="39"/>
      <c r="G691" s="39"/>
      <c r="H691" s="39"/>
      <c r="I691" s="39"/>
      <c r="J691" s="39"/>
      <c r="K691" s="39"/>
      <c r="L691" s="39"/>
      <c r="M691" s="39"/>
      <c r="N691" s="39"/>
      <c r="O691" s="39"/>
      <c r="P691" s="39"/>
      <c r="Q691" s="39"/>
      <c r="R691" s="39"/>
      <c r="S691" s="39"/>
      <c r="T691" s="39"/>
      <c r="U691" s="39"/>
      <c r="V691" s="39"/>
      <c r="W691" s="39"/>
      <c r="X691" s="39"/>
      <c r="Y691" s="39"/>
      <c r="Z691" s="39"/>
    </row>
    <row r="692" spans="1:26" ht="16.5" customHeight="1">
      <c r="A692" s="106"/>
      <c r="B692" s="106"/>
      <c r="C692" s="107"/>
      <c r="D692" s="39"/>
      <c r="E692" s="39"/>
      <c r="F692" s="39"/>
      <c r="G692" s="39"/>
      <c r="H692" s="39"/>
      <c r="I692" s="39"/>
      <c r="J692" s="39"/>
      <c r="K692" s="39"/>
      <c r="L692" s="39"/>
      <c r="M692" s="39"/>
      <c r="N692" s="39"/>
      <c r="O692" s="39"/>
      <c r="P692" s="39"/>
      <c r="Q692" s="39"/>
      <c r="R692" s="39"/>
      <c r="S692" s="39"/>
      <c r="T692" s="39"/>
      <c r="U692" s="39"/>
      <c r="V692" s="39"/>
      <c r="W692" s="39"/>
      <c r="X692" s="39"/>
      <c r="Y692" s="39"/>
      <c r="Z692" s="39"/>
    </row>
    <row r="693" spans="1:26" ht="16.5" customHeight="1">
      <c r="A693" s="106"/>
      <c r="B693" s="106"/>
      <c r="C693" s="107"/>
      <c r="D693" s="39"/>
      <c r="E693" s="39"/>
      <c r="F693" s="39"/>
      <c r="G693" s="39"/>
      <c r="H693" s="39"/>
      <c r="I693" s="39"/>
      <c r="J693" s="39"/>
      <c r="K693" s="39"/>
      <c r="L693" s="39"/>
      <c r="M693" s="39"/>
      <c r="N693" s="39"/>
      <c r="O693" s="39"/>
      <c r="P693" s="39"/>
      <c r="Q693" s="39"/>
      <c r="R693" s="39"/>
      <c r="S693" s="39"/>
      <c r="T693" s="39"/>
      <c r="U693" s="39"/>
      <c r="V693" s="39"/>
      <c r="W693" s="39"/>
      <c r="X693" s="39"/>
      <c r="Y693" s="39"/>
      <c r="Z693" s="39"/>
    </row>
    <row r="694" spans="1:26" ht="16.5" customHeight="1">
      <c r="A694" s="106"/>
      <c r="B694" s="106"/>
      <c r="C694" s="107"/>
      <c r="D694" s="39"/>
      <c r="E694" s="39"/>
      <c r="F694" s="39"/>
      <c r="G694" s="39"/>
      <c r="H694" s="39"/>
      <c r="I694" s="39"/>
      <c r="J694" s="39"/>
      <c r="K694" s="39"/>
      <c r="L694" s="39"/>
      <c r="M694" s="39"/>
      <c r="N694" s="39"/>
      <c r="O694" s="39"/>
      <c r="P694" s="39"/>
      <c r="Q694" s="39"/>
      <c r="R694" s="39"/>
      <c r="S694" s="39"/>
      <c r="T694" s="39"/>
      <c r="U694" s="39"/>
      <c r="V694" s="39"/>
      <c r="W694" s="39"/>
      <c r="X694" s="39"/>
      <c r="Y694" s="39"/>
      <c r="Z694" s="39"/>
    </row>
    <row r="695" spans="1:26" ht="16.5" customHeight="1">
      <c r="A695" s="106"/>
      <c r="B695" s="106"/>
      <c r="C695" s="107"/>
      <c r="D695" s="39"/>
      <c r="E695" s="39"/>
      <c r="F695" s="39"/>
      <c r="G695" s="39"/>
      <c r="H695" s="39"/>
      <c r="I695" s="39"/>
      <c r="J695" s="39"/>
      <c r="K695" s="39"/>
      <c r="L695" s="39"/>
      <c r="M695" s="39"/>
      <c r="N695" s="39"/>
      <c r="O695" s="39"/>
      <c r="P695" s="39"/>
      <c r="Q695" s="39"/>
      <c r="R695" s="39"/>
      <c r="S695" s="39"/>
      <c r="T695" s="39"/>
      <c r="U695" s="39"/>
      <c r="V695" s="39"/>
      <c r="W695" s="39"/>
      <c r="X695" s="39"/>
      <c r="Y695" s="39"/>
      <c r="Z695" s="39"/>
    </row>
    <row r="696" spans="1:26" ht="16.5" customHeight="1">
      <c r="A696" s="106"/>
      <c r="B696" s="106"/>
      <c r="C696" s="107"/>
      <c r="D696" s="39"/>
      <c r="E696" s="39"/>
      <c r="F696" s="39"/>
      <c r="G696" s="39"/>
      <c r="H696" s="39"/>
      <c r="I696" s="39"/>
      <c r="J696" s="39"/>
      <c r="K696" s="39"/>
      <c r="L696" s="39"/>
      <c r="M696" s="39"/>
      <c r="N696" s="39"/>
      <c r="O696" s="39"/>
      <c r="P696" s="39"/>
      <c r="Q696" s="39"/>
      <c r="R696" s="39"/>
      <c r="S696" s="39"/>
      <c r="T696" s="39"/>
      <c r="U696" s="39"/>
      <c r="V696" s="39"/>
      <c r="W696" s="39"/>
      <c r="X696" s="39"/>
      <c r="Y696" s="39"/>
      <c r="Z696" s="39"/>
    </row>
    <row r="697" spans="1:26" ht="16.5" customHeight="1">
      <c r="A697" s="106"/>
      <c r="B697" s="106"/>
      <c r="C697" s="107"/>
      <c r="D697" s="39"/>
      <c r="E697" s="39"/>
      <c r="F697" s="39"/>
      <c r="G697" s="39"/>
      <c r="H697" s="39"/>
      <c r="I697" s="39"/>
      <c r="J697" s="39"/>
      <c r="K697" s="39"/>
      <c r="L697" s="39"/>
      <c r="M697" s="39"/>
      <c r="N697" s="39"/>
      <c r="O697" s="39"/>
      <c r="P697" s="39"/>
      <c r="Q697" s="39"/>
      <c r="R697" s="39"/>
      <c r="S697" s="39"/>
      <c r="T697" s="39"/>
      <c r="U697" s="39"/>
      <c r="V697" s="39"/>
      <c r="W697" s="39"/>
      <c r="X697" s="39"/>
      <c r="Y697" s="39"/>
      <c r="Z697" s="39"/>
    </row>
    <row r="698" spans="1:26" ht="16.5" customHeight="1">
      <c r="A698" s="106"/>
      <c r="B698" s="106"/>
      <c r="C698" s="107"/>
      <c r="D698" s="39"/>
      <c r="E698" s="39"/>
      <c r="F698" s="39"/>
      <c r="G698" s="39"/>
      <c r="H698" s="39"/>
      <c r="I698" s="39"/>
      <c r="J698" s="39"/>
      <c r="K698" s="39"/>
      <c r="L698" s="39"/>
      <c r="M698" s="39"/>
      <c r="N698" s="39"/>
      <c r="O698" s="39"/>
      <c r="P698" s="39"/>
      <c r="Q698" s="39"/>
      <c r="R698" s="39"/>
      <c r="S698" s="39"/>
      <c r="T698" s="39"/>
      <c r="U698" s="39"/>
      <c r="V698" s="39"/>
      <c r="W698" s="39"/>
      <c r="X698" s="39"/>
      <c r="Y698" s="39"/>
      <c r="Z698" s="39"/>
    </row>
    <row r="699" spans="1:26" ht="16.5" customHeight="1">
      <c r="A699" s="106"/>
      <c r="B699" s="106"/>
      <c r="C699" s="107"/>
      <c r="D699" s="39"/>
      <c r="E699" s="39"/>
      <c r="F699" s="39"/>
      <c r="G699" s="39"/>
      <c r="H699" s="39"/>
      <c r="I699" s="39"/>
      <c r="J699" s="39"/>
      <c r="K699" s="39"/>
      <c r="L699" s="39"/>
      <c r="M699" s="39"/>
      <c r="N699" s="39"/>
      <c r="O699" s="39"/>
      <c r="P699" s="39"/>
      <c r="Q699" s="39"/>
      <c r="R699" s="39"/>
      <c r="S699" s="39"/>
      <c r="T699" s="39"/>
      <c r="U699" s="39"/>
      <c r="V699" s="39"/>
      <c r="W699" s="39"/>
      <c r="X699" s="39"/>
      <c r="Y699" s="39"/>
      <c r="Z699" s="39"/>
    </row>
    <row r="700" spans="1:26" ht="16.5" customHeight="1">
      <c r="A700" s="106"/>
      <c r="B700" s="106"/>
      <c r="C700" s="107"/>
      <c r="D700" s="39"/>
      <c r="E700" s="39"/>
      <c r="F700" s="39"/>
      <c r="G700" s="39"/>
      <c r="H700" s="39"/>
      <c r="I700" s="39"/>
      <c r="J700" s="39"/>
      <c r="K700" s="39"/>
      <c r="L700" s="39"/>
      <c r="M700" s="39"/>
      <c r="N700" s="39"/>
      <c r="O700" s="39"/>
      <c r="P700" s="39"/>
      <c r="Q700" s="39"/>
      <c r="R700" s="39"/>
      <c r="S700" s="39"/>
      <c r="T700" s="39"/>
      <c r="U700" s="39"/>
      <c r="V700" s="39"/>
      <c r="W700" s="39"/>
      <c r="X700" s="39"/>
      <c r="Y700" s="39"/>
      <c r="Z700" s="39"/>
    </row>
    <row r="701" spans="1:26" ht="16.5" customHeight="1">
      <c r="A701" s="106"/>
      <c r="B701" s="106"/>
      <c r="C701" s="107"/>
      <c r="D701" s="39"/>
      <c r="E701" s="39"/>
      <c r="F701" s="39"/>
      <c r="G701" s="39"/>
      <c r="H701" s="39"/>
      <c r="I701" s="39"/>
      <c r="J701" s="39"/>
      <c r="K701" s="39"/>
      <c r="L701" s="39"/>
      <c r="M701" s="39"/>
      <c r="N701" s="39"/>
      <c r="O701" s="39"/>
      <c r="P701" s="39"/>
      <c r="Q701" s="39"/>
      <c r="R701" s="39"/>
      <c r="S701" s="39"/>
      <c r="T701" s="39"/>
      <c r="U701" s="39"/>
      <c r="V701" s="39"/>
      <c r="W701" s="39"/>
      <c r="X701" s="39"/>
      <c r="Y701" s="39"/>
      <c r="Z701" s="39"/>
    </row>
    <row r="702" spans="1:26" ht="16.5" customHeight="1">
      <c r="A702" s="106"/>
      <c r="B702" s="106"/>
      <c r="C702" s="107"/>
      <c r="D702" s="39"/>
      <c r="E702" s="39"/>
      <c r="F702" s="39"/>
      <c r="G702" s="39"/>
      <c r="H702" s="39"/>
      <c r="I702" s="39"/>
      <c r="J702" s="39"/>
      <c r="K702" s="39"/>
      <c r="L702" s="39"/>
      <c r="M702" s="39"/>
      <c r="N702" s="39"/>
      <c r="O702" s="39"/>
      <c r="P702" s="39"/>
      <c r="Q702" s="39"/>
      <c r="R702" s="39"/>
      <c r="S702" s="39"/>
      <c r="T702" s="39"/>
      <c r="U702" s="39"/>
      <c r="V702" s="39"/>
      <c r="W702" s="39"/>
      <c r="X702" s="39"/>
      <c r="Y702" s="39"/>
      <c r="Z702" s="39"/>
    </row>
    <row r="703" spans="1:26" ht="16.5" customHeight="1">
      <c r="A703" s="106"/>
      <c r="B703" s="106"/>
      <c r="C703" s="107"/>
      <c r="D703" s="39"/>
      <c r="E703" s="39"/>
      <c r="F703" s="39"/>
      <c r="G703" s="39"/>
      <c r="H703" s="39"/>
      <c r="I703" s="39"/>
      <c r="J703" s="39"/>
      <c r="K703" s="39"/>
      <c r="L703" s="39"/>
      <c r="M703" s="39"/>
      <c r="N703" s="39"/>
      <c r="O703" s="39"/>
      <c r="P703" s="39"/>
      <c r="Q703" s="39"/>
      <c r="R703" s="39"/>
      <c r="S703" s="39"/>
      <c r="T703" s="39"/>
      <c r="U703" s="39"/>
      <c r="V703" s="39"/>
      <c r="W703" s="39"/>
      <c r="X703" s="39"/>
      <c r="Y703" s="39"/>
      <c r="Z703" s="39"/>
    </row>
    <row r="704" spans="1:26" ht="16.5" customHeight="1">
      <c r="A704" s="106"/>
      <c r="B704" s="106"/>
      <c r="C704" s="107"/>
      <c r="D704" s="39"/>
      <c r="E704" s="39"/>
      <c r="F704" s="39"/>
      <c r="G704" s="39"/>
      <c r="H704" s="39"/>
      <c r="I704" s="39"/>
      <c r="J704" s="39"/>
      <c r="K704" s="39"/>
      <c r="L704" s="39"/>
      <c r="M704" s="39"/>
      <c r="N704" s="39"/>
      <c r="O704" s="39"/>
      <c r="P704" s="39"/>
      <c r="Q704" s="39"/>
      <c r="R704" s="39"/>
      <c r="S704" s="39"/>
      <c r="T704" s="39"/>
      <c r="U704" s="39"/>
      <c r="V704" s="39"/>
      <c r="W704" s="39"/>
      <c r="X704" s="39"/>
      <c r="Y704" s="39"/>
      <c r="Z704" s="39"/>
    </row>
    <row r="705" spans="1:26" ht="16.5" customHeight="1">
      <c r="A705" s="106"/>
      <c r="B705" s="106"/>
      <c r="C705" s="107"/>
      <c r="D705" s="39"/>
      <c r="E705" s="39"/>
      <c r="F705" s="39"/>
      <c r="G705" s="39"/>
      <c r="H705" s="39"/>
      <c r="I705" s="39"/>
      <c r="J705" s="39"/>
      <c r="K705" s="39"/>
      <c r="L705" s="39"/>
      <c r="M705" s="39"/>
      <c r="N705" s="39"/>
      <c r="O705" s="39"/>
      <c r="P705" s="39"/>
      <c r="Q705" s="39"/>
      <c r="R705" s="39"/>
      <c r="S705" s="39"/>
      <c r="T705" s="39"/>
      <c r="U705" s="39"/>
      <c r="V705" s="39"/>
      <c r="W705" s="39"/>
      <c r="X705" s="39"/>
      <c r="Y705" s="39"/>
      <c r="Z705" s="39"/>
    </row>
    <row r="706" spans="1:26" ht="16.5" customHeight="1">
      <c r="A706" s="106"/>
      <c r="B706" s="106"/>
      <c r="C706" s="107"/>
      <c r="D706" s="39"/>
      <c r="E706" s="39"/>
      <c r="F706" s="39"/>
      <c r="G706" s="39"/>
      <c r="H706" s="39"/>
      <c r="I706" s="39"/>
      <c r="J706" s="39"/>
      <c r="K706" s="39"/>
      <c r="L706" s="39"/>
      <c r="M706" s="39"/>
      <c r="N706" s="39"/>
      <c r="O706" s="39"/>
      <c r="P706" s="39"/>
      <c r="Q706" s="39"/>
      <c r="R706" s="39"/>
      <c r="S706" s="39"/>
      <c r="T706" s="39"/>
      <c r="U706" s="39"/>
      <c r="V706" s="39"/>
      <c r="W706" s="39"/>
      <c r="X706" s="39"/>
      <c r="Y706" s="39"/>
      <c r="Z706" s="39"/>
    </row>
    <row r="707" spans="1:26" ht="16.5" customHeight="1">
      <c r="A707" s="106"/>
      <c r="B707" s="106"/>
      <c r="C707" s="107"/>
      <c r="D707" s="39"/>
      <c r="E707" s="39"/>
      <c r="F707" s="39"/>
      <c r="G707" s="39"/>
      <c r="H707" s="39"/>
      <c r="I707" s="39"/>
      <c r="J707" s="39"/>
      <c r="K707" s="39"/>
      <c r="L707" s="39"/>
      <c r="M707" s="39"/>
      <c r="N707" s="39"/>
      <c r="O707" s="39"/>
      <c r="P707" s="39"/>
      <c r="Q707" s="39"/>
      <c r="R707" s="39"/>
      <c r="S707" s="39"/>
      <c r="T707" s="39"/>
      <c r="U707" s="39"/>
      <c r="V707" s="39"/>
      <c r="W707" s="39"/>
      <c r="X707" s="39"/>
      <c r="Y707" s="39"/>
      <c r="Z707" s="39"/>
    </row>
    <row r="708" spans="1:26" ht="16.5" customHeight="1">
      <c r="A708" s="106"/>
      <c r="B708" s="106"/>
      <c r="C708" s="107"/>
      <c r="D708" s="39"/>
      <c r="E708" s="39"/>
      <c r="F708" s="39"/>
      <c r="G708" s="39"/>
      <c r="H708" s="39"/>
      <c r="I708" s="39"/>
      <c r="J708" s="39"/>
      <c r="K708" s="39"/>
      <c r="L708" s="39"/>
      <c r="M708" s="39"/>
      <c r="N708" s="39"/>
      <c r="O708" s="39"/>
      <c r="P708" s="39"/>
      <c r="Q708" s="39"/>
      <c r="R708" s="39"/>
      <c r="S708" s="39"/>
      <c r="T708" s="39"/>
      <c r="U708" s="39"/>
      <c r="V708" s="39"/>
      <c r="W708" s="39"/>
      <c r="X708" s="39"/>
      <c r="Y708" s="39"/>
      <c r="Z708" s="39"/>
    </row>
    <row r="709" spans="1:26" ht="16.5" customHeight="1">
      <c r="A709" s="106"/>
      <c r="B709" s="106"/>
      <c r="C709" s="107"/>
      <c r="D709" s="39"/>
      <c r="E709" s="39"/>
      <c r="F709" s="39"/>
      <c r="G709" s="39"/>
      <c r="H709" s="39"/>
      <c r="I709" s="39"/>
      <c r="J709" s="39"/>
      <c r="K709" s="39"/>
      <c r="L709" s="39"/>
      <c r="M709" s="39"/>
      <c r="N709" s="39"/>
      <c r="O709" s="39"/>
      <c r="P709" s="39"/>
      <c r="Q709" s="39"/>
      <c r="R709" s="39"/>
      <c r="S709" s="39"/>
      <c r="T709" s="39"/>
      <c r="U709" s="39"/>
      <c r="V709" s="39"/>
      <c r="W709" s="39"/>
      <c r="X709" s="39"/>
      <c r="Y709" s="39"/>
      <c r="Z709" s="39"/>
    </row>
    <row r="710" spans="1:26" ht="16.5" customHeight="1">
      <c r="A710" s="106"/>
      <c r="B710" s="106"/>
      <c r="C710" s="107"/>
      <c r="D710" s="39"/>
      <c r="E710" s="39"/>
      <c r="F710" s="39"/>
      <c r="G710" s="39"/>
      <c r="H710" s="39"/>
      <c r="I710" s="39"/>
      <c r="J710" s="39"/>
      <c r="K710" s="39"/>
      <c r="L710" s="39"/>
      <c r="M710" s="39"/>
      <c r="N710" s="39"/>
      <c r="O710" s="39"/>
      <c r="P710" s="39"/>
      <c r="Q710" s="39"/>
      <c r="R710" s="39"/>
      <c r="S710" s="39"/>
      <c r="T710" s="39"/>
      <c r="U710" s="39"/>
      <c r="V710" s="39"/>
      <c r="W710" s="39"/>
      <c r="X710" s="39"/>
      <c r="Y710" s="39"/>
      <c r="Z710" s="39"/>
    </row>
    <row r="711" spans="1:26" ht="16.5" customHeight="1">
      <c r="A711" s="106"/>
      <c r="B711" s="106"/>
      <c r="C711" s="107"/>
      <c r="D711" s="39"/>
      <c r="E711" s="39"/>
      <c r="F711" s="39"/>
      <c r="G711" s="39"/>
      <c r="H711" s="39"/>
      <c r="I711" s="39"/>
      <c r="J711" s="39"/>
      <c r="K711" s="39"/>
      <c r="L711" s="39"/>
      <c r="M711" s="39"/>
      <c r="N711" s="39"/>
      <c r="O711" s="39"/>
      <c r="P711" s="39"/>
      <c r="Q711" s="39"/>
      <c r="R711" s="39"/>
      <c r="S711" s="39"/>
      <c r="T711" s="39"/>
      <c r="U711" s="39"/>
      <c r="V711" s="39"/>
      <c r="W711" s="39"/>
      <c r="X711" s="39"/>
      <c r="Y711" s="39"/>
      <c r="Z711" s="39"/>
    </row>
    <row r="712" spans="1:26" ht="16.5" customHeight="1">
      <c r="A712" s="106"/>
      <c r="B712" s="106"/>
      <c r="C712" s="107"/>
      <c r="D712" s="39"/>
      <c r="E712" s="39"/>
      <c r="F712" s="39"/>
      <c r="G712" s="39"/>
      <c r="H712" s="39"/>
      <c r="I712" s="39"/>
      <c r="J712" s="39"/>
      <c r="K712" s="39"/>
      <c r="L712" s="39"/>
      <c r="M712" s="39"/>
      <c r="N712" s="39"/>
      <c r="O712" s="39"/>
      <c r="P712" s="39"/>
      <c r="Q712" s="39"/>
      <c r="R712" s="39"/>
      <c r="S712" s="39"/>
      <c r="T712" s="39"/>
      <c r="U712" s="39"/>
      <c r="V712" s="39"/>
      <c r="W712" s="39"/>
      <c r="X712" s="39"/>
      <c r="Y712" s="39"/>
      <c r="Z712" s="39"/>
    </row>
    <row r="713" spans="1:26" ht="16.5" customHeight="1">
      <c r="A713" s="106"/>
      <c r="B713" s="106"/>
      <c r="C713" s="107"/>
      <c r="D713" s="39"/>
      <c r="E713" s="39"/>
      <c r="F713" s="39"/>
      <c r="G713" s="39"/>
      <c r="H713" s="39"/>
      <c r="I713" s="39"/>
      <c r="J713" s="39"/>
      <c r="K713" s="39"/>
      <c r="L713" s="39"/>
      <c r="M713" s="39"/>
      <c r="N713" s="39"/>
      <c r="O713" s="39"/>
      <c r="P713" s="39"/>
      <c r="Q713" s="39"/>
      <c r="R713" s="39"/>
      <c r="S713" s="39"/>
      <c r="T713" s="39"/>
      <c r="U713" s="39"/>
      <c r="V713" s="39"/>
      <c r="W713" s="39"/>
      <c r="X713" s="39"/>
      <c r="Y713" s="39"/>
      <c r="Z713" s="39"/>
    </row>
    <row r="714" spans="1:26" ht="16.5" customHeight="1">
      <c r="A714" s="106"/>
      <c r="B714" s="106"/>
      <c r="C714" s="107"/>
      <c r="D714" s="39"/>
      <c r="E714" s="39"/>
      <c r="F714" s="39"/>
      <c r="G714" s="39"/>
      <c r="H714" s="39"/>
      <c r="I714" s="39"/>
      <c r="J714" s="39"/>
      <c r="K714" s="39"/>
      <c r="L714" s="39"/>
      <c r="M714" s="39"/>
      <c r="N714" s="39"/>
      <c r="O714" s="39"/>
      <c r="P714" s="39"/>
      <c r="Q714" s="39"/>
      <c r="R714" s="39"/>
      <c r="S714" s="39"/>
      <c r="T714" s="39"/>
      <c r="U714" s="39"/>
      <c r="V714" s="39"/>
      <c r="W714" s="39"/>
      <c r="X714" s="39"/>
      <c r="Y714" s="39"/>
      <c r="Z714" s="39"/>
    </row>
    <row r="715" spans="1:26" ht="16.5" customHeight="1">
      <c r="A715" s="106"/>
      <c r="B715" s="106"/>
      <c r="C715" s="107"/>
      <c r="D715" s="39"/>
      <c r="E715" s="39"/>
      <c r="F715" s="39"/>
      <c r="G715" s="39"/>
      <c r="H715" s="39"/>
      <c r="I715" s="39"/>
      <c r="J715" s="39"/>
      <c r="K715" s="39"/>
      <c r="L715" s="39"/>
      <c r="M715" s="39"/>
      <c r="N715" s="39"/>
      <c r="O715" s="39"/>
      <c r="P715" s="39"/>
      <c r="Q715" s="39"/>
      <c r="R715" s="39"/>
      <c r="S715" s="39"/>
      <c r="T715" s="39"/>
      <c r="U715" s="39"/>
      <c r="V715" s="39"/>
      <c r="W715" s="39"/>
      <c r="X715" s="39"/>
      <c r="Y715" s="39"/>
      <c r="Z715" s="39"/>
    </row>
    <row r="716" spans="1:26" ht="16.5" customHeight="1">
      <c r="A716" s="106"/>
      <c r="B716" s="106"/>
      <c r="C716" s="107"/>
      <c r="D716" s="39"/>
      <c r="E716" s="39"/>
      <c r="F716" s="39"/>
      <c r="G716" s="39"/>
      <c r="H716" s="39"/>
      <c r="I716" s="39"/>
      <c r="J716" s="39"/>
      <c r="K716" s="39"/>
      <c r="L716" s="39"/>
      <c r="M716" s="39"/>
      <c r="N716" s="39"/>
      <c r="O716" s="39"/>
      <c r="P716" s="39"/>
      <c r="Q716" s="39"/>
      <c r="R716" s="39"/>
      <c r="S716" s="39"/>
      <c r="T716" s="39"/>
      <c r="U716" s="39"/>
      <c r="V716" s="39"/>
      <c r="W716" s="39"/>
      <c r="X716" s="39"/>
      <c r="Y716" s="39"/>
      <c r="Z716" s="39"/>
    </row>
    <row r="717" spans="1:26" ht="16.5" customHeight="1">
      <c r="A717" s="106"/>
      <c r="B717" s="106"/>
      <c r="C717" s="107"/>
      <c r="D717" s="39"/>
      <c r="E717" s="39"/>
      <c r="F717" s="39"/>
      <c r="G717" s="39"/>
      <c r="H717" s="39"/>
      <c r="I717" s="39"/>
      <c r="J717" s="39"/>
      <c r="K717" s="39"/>
      <c r="L717" s="39"/>
      <c r="M717" s="39"/>
      <c r="N717" s="39"/>
      <c r="O717" s="39"/>
      <c r="P717" s="39"/>
      <c r="Q717" s="39"/>
      <c r="R717" s="39"/>
      <c r="S717" s="39"/>
      <c r="T717" s="39"/>
      <c r="U717" s="39"/>
      <c r="V717" s="39"/>
      <c r="W717" s="39"/>
      <c r="X717" s="39"/>
      <c r="Y717" s="39"/>
      <c r="Z717" s="39"/>
    </row>
    <row r="718" spans="1:26" ht="16.5" customHeight="1">
      <c r="A718" s="106"/>
      <c r="B718" s="106"/>
      <c r="C718" s="107"/>
      <c r="D718" s="39"/>
      <c r="E718" s="39"/>
      <c r="F718" s="39"/>
      <c r="G718" s="39"/>
      <c r="H718" s="39"/>
      <c r="I718" s="39"/>
      <c r="J718" s="39"/>
      <c r="K718" s="39"/>
      <c r="L718" s="39"/>
      <c r="M718" s="39"/>
      <c r="N718" s="39"/>
      <c r="O718" s="39"/>
      <c r="P718" s="39"/>
      <c r="Q718" s="39"/>
      <c r="R718" s="39"/>
      <c r="S718" s="39"/>
      <c r="T718" s="39"/>
      <c r="U718" s="39"/>
      <c r="V718" s="39"/>
      <c r="W718" s="39"/>
      <c r="X718" s="39"/>
      <c r="Y718" s="39"/>
      <c r="Z718" s="39"/>
    </row>
    <row r="719" spans="1:26" ht="16.5" customHeight="1">
      <c r="A719" s="106"/>
      <c r="B719" s="106"/>
      <c r="C719" s="107"/>
      <c r="D719" s="39"/>
      <c r="E719" s="39"/>
      <c r="F719" s="39"/>
      <c r="G719" s="39"/>
      <c r="H719" s="39"/>
      <c r="I719" s="39"/>
      <c r="J719" s="39"/>
      <c r="K719" s="39"/>
      <c r="L719" s="39"/>
      <c r="M719" s="39"/>
      <c r="N719" s="39"/>
      <c r="O719" s="39"/>
      <c r="P719" s="39"/>
      <c r="Q719" s="39"/>
      <c r="R719" s="39"/>
      <c r="S719" s="39"/>
      <c r="T719" s="39"/>
      <c r="U719" s="39"/>
      <c r="V719" s="39"/>
      <c r="W719" s="39"/>
      <c r="X719" s="39"/>
      <c r="Y719" s="39"/>
      <c r="Z719" s="39"/>
    </row>
    <row r="720" spans="1:26" ht="16.5" customHeight="1">
      <c r="A720" s="106"/>
      <c r="B720" s="106"/>
      <c r="C720" s="107"/>
      <c r="D720" s="39"/>
      <c r="E720" s="39"/>
      <c r="F720" s="39"/>
      <c r="G720" s="39"/>
      <c r="H720" s="39"/>
      <c r="I720" s="39"/>
      <c r="J720" s="39"/>
      <c r="K720" s="39"/>
      <c r="L720" s="39"/>
      <c r="M720" s="39"/>
      <c r="N720" s="39"/>
      <c r="O720" s="39"/>
      <c r="P720" s="39"/>
      <c r="Q720" s="39"/>
      <c r="R720" s="39"/>
      <c r="S720" s="39"/>
      <c r="T720" s="39"/>
      <c r="U720" s="39"/>
      <c r="V720" s="39"/>
      <c r="W720" s="39"/>
      <c r="X720" s="39"/>
      <c r="Y720" s="39"/>
      <c r="Z720" s="39"/>
    </row>
    <row r="721" spans="1:26" ht="16.5" customHeight="1">
      <c r="A721" s="106"/>
      <c r="B721" s="106"/>
      <c r="C721" s="107"/>
      <c r="D721" s="39"/>
      <c r="E721" s="39"/>
      <c r="F721" s="39"/>
      <c r="G721" s="39"/>
      <c r="H721" s="39"/>
      <c r="I721" s="39"/>
      <c r="J721" s="39"/>
      <c r="K721" s="39"/>
      <c r="L721" s="39"/>
      <c r="M721" s="39"/>
      <c r="N721" s="39"/>
      <c r="O721" s="39"/>
      <c r="P721" s="39"/>
      <c r="Q721" s="39"/>
      <c r="R721" s="39"/>
      <c r="S721" s="39"/>
      <c r="T721" s="39"/>
      <c r="U721" s="39"/>
      <c r="V721" s="39"/>
      <c r="W721" s="39"/>
      <c r="X721" s="39"/>
      <c r="Y721" s="39"/>
      <c r="Z721" s="39"/>
    </row>
    <row r="722" spans="1:26" ht="16.5" customHeight="1">
      <c r="A722" s="106"/>
      <c r="B722" s="106"/>
      <c r="C722" s="107"/>
      <c r="D722" s="39"/>
      <c r="E722" s="39"/>
      <c r="F722" s="39"/>
      <c r="G722" s="39"/>
      <c r="H722" s="39"/>
      <c r="I722" s="39"/>
      <c r="J722" s="39"/>
      <c r="K722" s="39"/>
      <c r="L722" s="39"/>
      <c r="M722" s="39"/>
      <c r="N722" s="39"/>
      <c r="O722" s="39"/>
      <c r="P722" s="39"/>
      <c r="Q722" s="39"/>
      <c r="R722" s="39"/>
      <c r="S722" s="39"/>
      <c r="T722" s="39"/>
      <c r="U722" s="39"/>
      <c r="V722" s="39"/>
      <c r="W722" s="39"/>
      <c r="X722" s="39"/>
      <c r="Y722" s="39"/>
      <c r="Z722" s="39"/>
    </row>
    <row r="723" spans="1:26" ht="16.5" customHeight="1">
      <c r="A723" s="106"/>
      <c r="B723" s="106"/>
      <c r="C723" s="107"/>
      <c r="D723" s="39"/>
      <c r="E723" s="39"/>
      <c r="F723" s="39"/>
      <c r="G723" s="39"/>
      <c r="H723" s="39"/>
      <c r="I723" s="39"/>
      <c r="J723" s="39"/>
      <c r="K723" s="39"/>
      <c r="L723" s="39"/>
      <c r="M723" s="39"/>
      <c r="N723" s="39"/>
      <c r="O723" s="39"/>
      <c r="P723" s="39"/>
      <c r="Q723" s="39"/>
      <c r="R723" s="39"/>
      <c r="S723" s="39"/>
      <c r="T723" s="39"/>
      <c r="U723" s="39"/>
      <c r="V723" s="39"/>
      <c r="W723" s="39"/>
      <c r="X723" s="39"/>
      <c r="Y723" s="39"/>
      <c r="Z723" s="39"/>
    </row>
    <row r="724" spans="1:26" ht="16.5" customHeight="1">
      <c r="A724" s="106"/>
      <c r="B724" s="106"/>
      <c r="C724" s="107"/>
      <c r="D724" s="39"/>
      <c r="E724" s="39"/>
      <c r="F724" s="39"/>
      <c r="G724" s="39"/>
      <c r="H724" s="39"/>
      <c r="I724" s="39"/>
      <c r="J724" s="39"/>
      <c r="K724" s="39"/>
      <c r="L724" s="39"/>
      <c r="M724" s="39"/>
      <c r="N724" s="39"/>
      <c r="O724" s="39"/>
      <c r="P724" s="39"/>
      <c r="Q724" s="39"/>
      <c r="R724" s="39"/>
      <c r="S724" s="39"/>
      <c r="T724" s="39"/>
      <c r="U724" s="39"/>
      <c r="V724" s="39"/>
      <c r="W724" s="39"/>
      <c r="X724" s="39"/>
      <c r="Y724" s="39"/>
      <c r="Z724" s="39"/>
    </row>
    <row r="725" spans="1:26" ht="16.5" customHeight="1">
      <c r="A725" s="106"/>
      <c r="B725" s="106"/>
      <c r="C725" s="107"/>
      <c r="D725" s="39"/>
      <c r="E725" s="39"/>
      <c r="F725" s="39"/>
      <c r="G725" s="39"/>
      <c r="H725" s="39"/>
      <c r="I725" s="39"/>
      <c r="J725" s="39"/>
      <c r="K725" s="39"/>
      <c r="L725" s="39"/>
      <c r="M725" s="39"/>
      <c r="N725" s="39"/>
      <c r="O725" s="39"/>
      <c r="P725" s="39"/>
      <c r="Q725" s="39"/>
      <c r="R725" s="39"/>
      <c r="S725" s="39"/>
      <c r="T725" s="39"/>
      <c r="U725" s="39"/>
      <c r="V725" s="39"/>
      <c r="W725" s="39"/>
      <c r="X725" s="39"/>
      <c r="Y725" s="39"/>
      <c r="Z725" s="39"/>
    </row>
    <row r="726" spans="1:26" ht="16.5" customHeight="1">
      <c r="A726" s="106"/>
      <c r="B726" s="106"/>
      <c r="C726" s="107"/>
      <c r="D726" s="39"/>
      <c r="E726" s="39"/>
      <c r="F726" s="39"/>
      <c r="G726" s="39"/>
      <c r="H726" s="39"/>
      <c r="I726" s="39"/>
      <c r="J726" s="39"/>
      <c r="K726" s="39"/>
      <c r="L726" s="39"/>
      <c r="M726" s="39"/>
      <c r="N726" s="39"/>
      <c r="O726" s="39"/>
      <c r="P726" s="39"/>
      <c r="Q726" s="39"/>
      <c r="R726" s="39"/>
      <c r="S726" s="39"/>
      <c r="T726" s="39"/>
      <c r="U726" s="39"/>
      <c r="V726" s="39"/>
      <c r="W726" s="39"/>
      <c r="X726" s="39"/>
      <c r="Y726" s="39"/>
      <c r="Z726" s="39"/>
    </row>
    <row r="727" spans="1:26" ht="16.5" customHeight="1">
      <c r="A727" s="106"/>
      <c r="B727" s="106"/>
      <c r="C727" s="107"/>
      <c r="D727" s="39"/>
      <c r="E727" s="39"/>
      <c r="F727" s="39"/>
      <c r="G727" s="39"/>
      <c r="H727" s="39"/>
      <c r="I727" s="39"/>
      <c r="J727" s="39"/>
      <c r="K727" s="39"/>
      <c r="L727" s="39"/>
      <c r="M727" s="39"/>
      <c r="N727" s="39"/>
      <c r="O727" s="39"/>
      <c r="P727" s="39"/>
      <c r="Q727" s="39"/>
      <c r="R727" s="39"/>
      <c r="S727" s="39"/>
      <c r="T727" s="39"/>
      <c r="U727" s="39"/>
      <c r="V727" s="39"/>
      <c r="W727" s="39"/>
      <c r="X727" s="39"/>
      <c r="Y727" s="39"/>
      <c r="Z727" s="39"/>
    </row>
    <row r="728" spans="1:26" ht="16.5" customHeight="1">
      <c r="A728" s="106"/>
      <c r="B728" s="106"/>
      <c r="C728" s="107"/>
      <c r="D728" s="39"/>
      <c r="E728" s="39"/>
      <c r="F728" s="39"/>
      <c r="G728" s="39"/>
      <c r="H728" s="39"/>
      <c r="I728" s="39"/>
      <c r="J728" s="39"/>
      <c r="K728" s="39"/>
      <c r="L728" s="39"/>
      <c r="M728" s="39"/>
      <c r="N728" s="39"/>
      <c r="O728" s="39"/>
      <c r="P728" s="39"/>
      <c r="Q728" s="39"/>
      <c r="R728" s="39"/>
      <c r="S728" s="39"/>
      <c r="T728" s="39"/>
      <c r="U728" s="39"/>
      <c r="V728" s="39"/>
      <c r="W728" s="39"/>
      <c r="X728" s="39"/>
      <c r="Y728" s="39"/>
      <c r="Z728" s="39"/>
    </row>
    <row r="729" spans="1:26" ht="16.5" customHeight="1">
      <c r="A729" s="106"/>
      <c r="B729" s="106"/>
      <c r="C729" s="107"/>
      <c r="D729" s="39"/>
      <c r="E729" s="39"/>
      <c r="F729" s="39"/>
      <c r="G729" s="39"/>
      <c r="H729" s="39"/>
      <c r="I729" s="39"/>
      <c r="J729" s="39"/>
      <c r="K729" s="39"/>
      <c r="L729" s="39"/>
      <c r="M729" s="39"/>
      <c r="N729" s="39"/>
      <c r="O729" s="39"/>
      <c r="P729" s="39"/>
      <c r="Q729" s="39"/>
      <c r="R729" s="39"/>
      <c r="S729" s="39"/>
      <c r="T729" s="39"/>
      <c r="U729" s="39"/>
      <c r="V729" s="39"/>
      <c r="W729" s="39"/>
      <c r="X729" s="39"/>
      <c r="Y729" s="39"/>
      <c r="Z729" s="39"/>
    </row>
    <row r="730" spans="1:26" ht="16.5" customHeight="1">
      <c r="A730" s="106"/>
      <c r="B730" s="106"/>
      <c r="C730" s="107"/>
      <c r="D730" s="39"/>
      <c r="E730" s="39"/>
      <c r="F730" s="39"/>
      <c r="G730" s="39"/>
      <c r="H730" s="39"/>
      <c r="I730" s="39"/>
      <c r="J730" s="39"/>
      <c r="K730" s="39"/>
      <c r="L730" s="39"/>
      <c r="M730" s="39"/>
      <c r="N730" s="39"/>
      <c r="O730" s="39"/>
      <c r="P730" s="39"/>
      <c r="Q730" s="39"/>
      <c r="R730" s="39"/>
      <c r="S730" s="39"/>
      <c r="T730" s="39"/>
      <c r="U730" s="39"/>
      <c r="V730" s="39"/>
      <c r="W730" s="39"/>
      <c r="X730" s="39"/>
      <c r="Y730" s="39"/>
      <c r="Z730" s="39"/>
    </row>
    <row r="731" spans="1:26" ht="16.5" customHeight="1">
      <c r="A731" s="106"/>
      <c r="B731" s="106"/>
      <c r="C731" s="107"/>
      <c r="D731" s="39"/>
      <c r="E731" s="39"/>
      <c r="F731" s="39"/>
      <c r="G731" s="39"/>
      <c r="H731" s="39"/>
      <c r="I731" s="39"/>
      <c r="J731" s="39"/>
      <c r="K731" s="39"/>
      <c r="L731" s="39"/>
      <c r="M731" s="39"/>
      <c r="N731" s="39"/>
      <c r="O731" s="39"/>
      <c r="P731" s="39"/>
      <c r="Q731" s="39"/>
      <c r="R731" s="39"/>
      <c r="S731" s="39"/>
      <c r="T731" s="39"/>
      <c r="U731" s="39"/>
      <c r="V731" s="39"/>
      <c r="W731" s="39"/>
      <c r="X731" s="39"/>
      <c r="Y731" s="39"/>
      <c r="Z731" s="39"/>
    </row>
    <row r="732" spans="1:26" ht="16.5" customHeight="1">
      <c r="A732" s="106"/>
      <c r="B732" s="106"/>
      <c r="C732" s="107"/>
      <c r="D732" s="39"/>
      <c r="E732" s="39"/>
      <c r="F732" s="39"/>
      <c r="G732" s="39"/>
      <c r="H732" s="39"/>
      <c r="I732" s="39"/>
      <c r="J732" s="39"/>
      <c r="K732" s="39"/>
      <c r="L732" s="39"/>
      <c r="M732" s="39"/>
      <c r="N732" s="39"/>
      <c r="O732" s="39"/>
      <c r="P732" s="39"/>
      <c r="Q732" s="39"/>
      <c r="R732" s="39"/>
      <c r="S732" s="39"/>
      <c r="T732" s="39"/>
      <c r="U732" s="39"/>
      <c r="V732" s="39"/>
      <c r="W732" s="39"/>
      <c r="X732" s="39"/>
      <c r="Y732" s="39"/>
      <c r="Z732" s="39"/>
    </row>
    <row r="733" spans="1:26" ht="16.5" customHeight="1">
      <c r="A733" s="106"/>
      <c r="B733" s="106"/>
      <c r="C733" s="107"/>
      <c r="D733" s="39"/>
      <c r="E733" s="39"/>
      <c r="F733" s="39"/>
      <c r="G733" s="39"/>
      <c r="H733" s="39"/>
      <c r="I733" s="39"/>
      <c r="J733" s="39"/>
      <c r="K733" s="39"/>
      <c r="L733" s="39"/>
      <c r="M733" s="39"/>
      <c r="N733" s="39"/>
      <c r="O733" s="39"/>
      <c r="P733" s="39"/>
      <c r="Q733" s="39"/>
      <c r="R733" s="39"/>
      <c r="S733" s="39"/>
      <c r="T733" s="39"/>
      <c r="U733" s="39"/>
      <c r="V733" s="39"/>
      <c r="W733" s="39"/>
      <c r="X733" s="39"/>
      <c r="Y733" s="39"/>
      <c r="Z733" s="39"/>
    </row>
    <row r="734" spans="1:26" ht="16.5" customHeight="1">
      <c r="A734" s="106"/>
      <c r="B734" s="106"/>
      <c r="C734" s="107"/>
      <c r="D734" s="39"/>
      <c r="E734" s="39"/>
      <c r="F734" s="39"/>
      <c r="G734" s="39"/>
      <c r="H734" s="39"/>
      <c r="I734" s="39"/>
      <c r="J734" s="39"/>
      <c r="K734" s="39"/>
      <c r="L734" s="39"/>
      <c r="M734" s="39"/>
      <c r="N734" s="39"/>
      <c r="O734" s="39"/>
      <c r="P734" s="39"/>
      <c r="Q734" s="39"/>
      <c r="R734" s="39"/>
      <c r="S734" s="39"/>
      <c r="T734" s="39"/>
      <c r="U734" s="39"/>
      <c r="V734" s="39"/>
      <c r="W734" s="39"/>
      <c r="X734" s="39"/>
      <c r="Y734" s="39"/>
      <c r="Z734" s="39"/>
    </row>
    <row r="735" spans="1:26" ht="16.5" customHeight="1">
      <c r="A735" s="106"/>
      <c r="B735" s="106"/>
      <c r="C735" s="107"/>
      <c r="D735" s="39"/>
      <c r="E735" s="39"/>
      <c r="F735" s="39"/>
      <c r="G735" s="39"/>
      <c r="H735" s="39"/>
      <c r="I735" s="39"/>
      <c r="J735" s="39"/>
      <c r="K735" s="39"/>
      <c r="L735" s="39"/>
      <c r="M735" s="39"/>
      <c r="N735" s="39"/>
      <c r="O735" s="39"/>
      <c r="P735" s="39"/>
      <c r="Q735" s="39"/>
      <c r="R735" s="39"/>
      <c r="S735" s="39"/>
      <c r="T735" s="39"/>
      <c r="U735" s="39"/>
      <c r="V735" s="39"/>
      <c r="W735" s="39"/>
      <c r="X735" s="39"/>
      <c r="Y735" s="39"/>
      <c r="Z735" s="39"/>
    </row>
    <row r="736" spans="1:26" ht="16.5" customHeight="1">
      <c r="A736" s="106"/>
      <c r="B736" s="106"/>
      <c r="C736" s="107"/>
      <c r="D736" s="39"/>
      <c r="E736" s="39"/>
      <c r="F736" s="39"/>
      <c r="G736" s="39"/>
      <c r="H736" s="39"/>
      <c r="I736" s="39"/>
      <c r="J736" s="39"/>
      <c r="K736" s="39"/>
      <c r="L736" s="39"/>
      <c r="M736" s="39"/>
      <c r="N736" s="39"/>
      <c r="O736" s="39"/>
      <c r="P736" s="39"/>
      <c r="Q736" s="39"/>
      <c r="R736" s="39"/>
      <c r="S736" s="39"/>
      <c r="T736" s="39"/>
      <c r="U736" s="39"/>
      <c r="V736" s="39"/>
      <c r="W736" s="39"/>
      <c r="X736" s="39"/>
      <c r="Y736" s="39"/>
      <c r="Z736" s="39"/>
    </row>
    <row r="737" spans="1:26" ht="16.5" customHeight="1">
      <c r="A737" s="106"/>
      <c r="B737" s="106"/>
      <c r="C737" s="107"/>
      <c r="D737" s="39"/>
      <c r="E737" s="39"/>
      <c r="F737" s="39"/>
      <c r="G737" s="39"/>
      <c r="H737" s="39"/>
      <c r="I737" s="39"/>
      <c r="J737" s="39"/>
      <c r="K737" s="39"/>
      <c r="L737" s="39"/>
      <c r="M737" s="39"/>
      <c r="N737" s="39"/>
      <c r="O737" s="39"/>
      <c r="P737" s="39"/>
      <c r="Q737" s="39"/>
      <c r="R737" s="39"/>
      <c r="S737" s="39"/>
      <c r="T737" s="39"/>
      <c r="U737" s="39"/>
      <c r="V737" s="39"/>
      <c r="W737" s="39"/>
      <c r="X737" s="39"/>
      <c r="Y737" s="39"/>
      <c r="Z737" s="39"/>
    </row>
    <row r="738" spans="1:26" ht="16.5" customHeight="1">
      <c r="A738" s="106"/>
      <c r="B738" s="106"/>
      <c r="C738" s="107"/>
      <c r="D738" s="39"/>
      <c r="E738" s="39"/>
      <c r="F738" s="39"/>
      <c r="G738" s="39"/>
      <c r="H738" s="39"/>
      <c r="I738" s="39"/>
      <c r="J738" s="39"/>
      <c r="K738" s="39"/>
      <c r="L738" s="39"/>
      <c r="M738" s="39"/>
      <c r="N738" s="39"/>
      <c r="O738" s="39"/>
      <c r="P738" s="39"/>
      <c r="Q738" s="39"/>
      <c r="R738" s="39"/>
      <c r="S738" s="39"/>
      <c r="T738" s="39"/>
      <c r="U738" s="39"/>
      <c r="V738" s="39"/>
      <c r="W738" s="39"/>
      <c r="X738" s="39"/>
      <c r="Y738" s="39"/>
      <c r="Z738" s="39"/>
    </row>
    <row r="739" spans="1:26" ht="16.5" customHeight="1">
      <c r="A739" s="106"/>
      <c r="B739" s="106"/>
      <c r="C739" s="107"/>
      <c r="D739" s="39"/>
      <c r="E739" s="39"/>
      <c r="F739" s="39"/>
      <c r="G739" s="39"/>
      <c r="H739" s="39"/>
      <c r="I739" s="39"/>
      <c r="J739" s="39"/>
      <c r="K739" s="39"/>
      <c r="L739" s="39"/>
      <c r="M739" s="39"/>
      <c r="N739" s="39"/>
      <c r="O739" s="39"/>
      <c r="P739" s="39"/>
      <c r="Q739" s="39"/>
      <c r="R739" s="39"/>
      <c r="S739" s="39"/>
      <c r="T739" s="39"/>
      <c r="U739" s="39"/>
      <c r="V739" s="39"/>
      <c r="W739" s="39"/>
      <c r="X739" s="39"/>
      <c r="Y739" s="39"/>
      <c r="Z739" s="39"/>
    </row>
    <row r="740" spans="1:26" ht="16.5" customHeight="1">
      <c r="A740" s="106"/>
      <c r="B740" s="106"/>
      <c r="C740" s="107"/>
      <c r="D740" s="39"/>
      <c r="E740" s="39"/>
      <c r="F740" s="39"/>
      <c r="G740" s="39"/>
      <c r="H740" s="39"/>
      <c r="I740" s="39"/>
      <c r="J740" s="39"/>
      <c r="K740" s="39"/>
      <c r="L740" s="39"/>
      <c r="M740" s="39"/>
      <c r="N740" s="39"/>
      <c r="O740" s="39"/>
      <c r="P740" s="39"/>
      <c r="Q740" s="39"/>
      <c r="R740" s="39"/>
      <c r="S740" s="39"/>
      <c r="T740" s="39"/>
      <c r="U740" s="39"/>
      <c r="V740" s="39"/>
      <c r="W740" s="39"/>
      <c r="X740" s="39"/>
      <c r="Y740" s="39"/>
      <c r="Z740" s="39"/>
    </row>
    <row r="741" spans="1:26" ht="16.5" customHeight="1">
      <c r="A741" s="106"/>
      <c r="B741" s="106"/>
      <c r="C741" s="107"/>
      <c r="D741" s="39"/>
      <c r="E741" s="39"/>
      <c r="F741" s="39"/>
      <c r="G741" s="39"/>
      <c r="H741" s="39"/>
      <c r="I741" s="39"/>
      <c r="J741" s="39"/>
      <c r="K741" s="39"/>
      <c r="L741" s="39"/>
      <c r="M741" s="39"/>
      <c r="N741" s="39"/>
      <c r="O741" s="39"/>
      <c r="P741" s="39"/>
      <c r="Q741" s="39"/>
      <c r="R741" s="39"/>
      <c r="S741" s="39"/>
      <c r="T741" s="39"/>
      <c r="U741" s="39"/>
      <c r="V741" s="39"/>
      <c r="W741" s="39"/>
      <c r="X741" s="39"/>
      <c r="Y741" s="39"/>
      <c r="Z741" s="39"/>
    </row>
    <row r="742" spans="1:26" ht="16.5" customHeight="1">
      <c r="A742" s="106"/>
      <c r="B742" s="106"/>
      <c r="C742" s="107"/>
      <c r="D742" s="39"/>
      <c r="E742" s="39"/>
      <c r="F742" s="39"/>
      <c r="G742" s="39"/>
      <c r="H742" s="39"/>
      <c r="I742" s="39"/>
      <c r="J742" s="39"/>
      <c r="K742" s="39"/>
      <c r="L742" s="39"/>
      <c r="M742" s="39"/>
      <c r="N742" s="39"/>
      <c r="O742" s="39"/>
      <c r="P742" s="39"/>
      <c r="Q742" s="39"/>
      <c r="R742" s="39"/>
      <c r="S742" s="39"/>
      <c r="T742" s="39"/>
      <c r="U742" s="39"/>
      <c r="V742" s="39"/>
      <c r="W742" s="39"/>
      <c r="X742" s="39"/>
      <c r="Y742" s="39"/>
      <c r="Z742" s="39"/>
    </row>
    <row r="743" spans="1:26" ht="16.5" customHeight="1">
      <c r="A743" s="106"/>
      <c r="B743" s="106"/>
      <c r="C743" s="107"/>
      <c r="D743" s="39"/>
      <c r="E743" s="39"/>
      <c r="F743" s="39"/>
      <c r="G743" s="39"/>
      <c r="H743" s="39"/>
      <c r="I743" s="39"/>
      <c r="J743" s="39"/>
      <c r="K743" s="39"/>
      <c r="L743" s="39"/>
      <c r="M743" s="39"/>
      <c r="N743" s="39"/>
      <c r="O743" s="39"/>
      <c r="P743" s="39"/>
      <c r="Q743" s="39"/>
      <c r="R743" s="39"/>
      <c r="S743" s="39"/>
      <c r="T743" s="39"/>
      <c r="U743" s="39"/>
      <c r="V743" s="39"/>
      <c r="W743" s="39"/>
      <c r="X743" s="39"/>
      <c r="Y743" s="39"/>
      <c r="Z743" s="39"/>
    </row>
    <row r="744" spans="1:26" ht="16.5" customHeight="1">
      <c r="A744" s="106"/>
      <c r="B744" s="106"/>
      <c r="C744" s="107"/>
      <c r="D744" s="39"/>
      <c r="E744" s="39"/>
      <c r="F744" s="39"/>
      <c r="G744" s="39"/>
      <c r="H744" s="39"/>
      <c r="I744" s="39"/>
      <c r="J744" s="39"/>
      <c r="K744" s="39"/>
      <c r="L744" s="39"/>
      <c r="M744" s="39"/>
      <c r="N744" s="39"/>
      <c r="O744" s="39"/>
      <c r="P744" s="39"/>
      <c r="Q744" s="39"/>
      <c r="R744" s="39"/>
      <c r="S744" s="39"/>
      <c r="T744" s="39"/>
      <c r="U744" s="39"/>
      <c r="V744" s="39"/>
      <c r="W744" s="39"/>
      <c r="X744" s="39"/>
      <c r="Y744" s="39"/>
      <c r="Z744" s="39"/>
    </row>
    <row r="745" spans="1:26" ht="16.5" customHeight="1">
      <c r="A745" s="106"/>
      <c r="B745" s="106"/>
      <c r="C745" s="107"/>
      <c r="D745" s="39"/>
      <c r="E745" s="39"/>
      <c r="F745" s="39"/>
      <c r="G745" s="39"/>
      <c r="H745" s="39"/>
      <c r="I745" s="39"/>
      <c r="J745" s="39"/>
      <c r="K745" s="39"/>
      <c r="L745" s="39"/>
      <c r="M745" s="39"/>
      <c r="N745" s="39"/>
      <c r="O745" s="39"/>
      <c r="P745" s="39"/>
      <c r="Q745" s="39"/>
      <c r="R745" s="39"/>
      <c r="S745" s="39"/>
      <c r="T745" s="39"/>
      <c r="U745" s="39"/>
      <c r="V745" s="39"/>
      <c r="W745" s="39"/>
      <c r="X745" s="39"/>
      <c r="Y745" s="39"/>
      <c r="Z745" s="39"/>
    </row>
    <row r="746" spans="1:26" ht="16.5" customHeight="1">
      <c r="A746" s="106"/>
      <c r="B746" s="106"/>
      <c r="C746" s="107"/>
      <c r="D746" s="39"/>
      <c r="E746" s="39"/>
      <c r="F746" s="39"/>
      <c r="G746" s="39"/>
      <c r="H746" s="39"/>
      <c r="I746" s="39"/>
      <c r="J746" s="39"/>
      <c r="K746" s="39"/>
      <c r="L746" s="39"/>
      <c r="M746" s="39"/>
      <c r="N746" s="39"/>
      <c r="O746" s="39"/>
      <c r="P746" s="39"/>
      <c r="Q746" s="39"/>
      <c r="R746" s="39"/>
      <c r="S746" s="39"/>
      <c r="T746" s="39"/>
      <c r="U746" s="39"/>
      <c r="V746" s="39"/>
      <c r="W746" s="39"/>
      <c r="X746" s="39"/>
      <c r="Y746" s="39"/>
      <c r="Z746" s="39"/>
    </row>
    <row r="747" spans="1:26" ht="16.5" customHeight="1">
      <c r="A747" s="106"/>
      <c r="B747" s="106"/>
      <c r="C747" s="107"/>
      <c r="D747" s="39"/>
      <c r="E747" s="39"/>
      <c r="F747" s="39"/>
      <c r="G747" s="39"/>
      <c r="H747" s="39"/>
      <c r="I747" s="39"/>
      <c r="J747" s="39"/>
      <c r="K747" s="39"/>
      <c r="L747" s="39"/>
      <c r="M747" s="39"/>
      <c r="N747" s="39"/>
      <c r="O747" s="39"/>
      <c r="P747" s="39"/>
      <c r="Q747" s="39"/>
      <c r="R747" s="39"/>
      <c r="S747" s="39"/>
      <c r="T747" s="39"/>
      <c r="U747" s="39"/>
      <c r="V747" s="39"/>
      <c r="W747" s="39"/>
      <c r="X747" s="39"/>
      <c r="Y747" s="39"/>
      <c r="Z747" s="39"/>
    </row>
    <row r="748" spans="1:26" ht="16.5" customHeight="1">
      <c r="A748" s="106"/>
      <c r="B748" s="106"/>
      <c r="C748" s="107"/>
      <c r="D748" s="39"/>
      <c r="E748" s="39"/>
      <c r="F748" s="39"/>
      <c r="G748" s="39"/>
      <c r="H748" s="39"/>
      <c r="I748" s="39"/>
      <c r="J748" s="39"/>
      <c r="K748" s="39"/>
      <c r="L748" s="39"/>
      <c r="M748" s="39"/>
      <c r="N748" s="39"/>
      <c r="O748" s="39"/>
      <c r="P748" s="39"/>
      <c r="Q748" s="39"/>
      <c r="R748" s="39"/>
      <c r="S748" s="39"/>
      <c r="T748" s="39"/>
      <c r="U748" s="39"/>
      <c r="V748" s="39"/>
      <c r="W748" s="39"/>
      <c r="X748" s="39"/>
      <c r="Y748" s="39"/>
      <c r="Z748" s="39"/>
    </row>
    <row r="749" spans="1:26" ht="16.5" customHeight="1">
      <c r="A749" s="106"/>
      <c r="B749" s="106"/>
      <c r="C749" s="107"/>
      <c r="D749" s="39"/>
      <c r="E749" s="39"/>
      <c r="F749" s="39"/>
      <c r="G749" s="39"/>
      <c r="H749" s="39"/>
      <c r="I749" s="39"/>
      <c r="J749" s="39"/>
      <c r="K749" s="39"/>
      <c r="L749" s="39"/>
      <c r="M749" s="39"/>
      <c r="N749" s="39"/>
      <c r="O749" s="39"/>
      <c r="P749" s="39"/>
      <c r="Q749" s="39"/>
      <c r="R749" s="39"/>
      <c r="S749" s="39"/>
      <c r="T749" s="39"/>
      <c r="U749" s="39"/>
      <c r="V749" s="39"/>
      <c r="W749" s="39"/>
      <c r="X749" s="39"/>
      <c r="Y749" s="39"/>
      <c r="Z749" s="39"/>
    </row>
    <row r="750" spans="1:26" ht="16.5" customHeight="1">
      <c r="A750" s="106"/>
      <c r="B750" s="106"/>
      <c r="C750" s="107"/>
      <c r="D750" s="39"/>
      <c r="E750" s="39"/>
      <c r="F750" s="39"/>
      <c r="G750" s="39"/>
      <c r="H750" s="39"/>
      <c r="I750" s="39"/>
      <c r="J750" s="39"/>
      <c r="K750" s="39"/>
      <c r="L750" s="39"/>
      <c r="M750" s="39"/>
      <c r="N750" s="39"/>
      <c r="O750" s="39"/>
      <c r="P750" s="39"/>
      <c r="Q750" s="39"/>
      <c r="R750" s="39"/>
      <c r="S750" s="39"/>
      <c r="T750" s="39"/>
      <c r="U750" s="39"/>
      <c r="V750" s="39"/>
      <c r="W750" s="39"/>
      <c r="X750" s="39"/>
      <c r="Y750" s="39"/>
      <c r="Z750" s="39"/>
    </row>
    <row r="751" spans="1:26" ht="16.5" customHeight="1">
      <c r="A751" s="106"/>
      <c r="B751" s="106"/>
      <c r="C751" s="107"/>
      <c r="D751" s="39"/>
      <c r="E751" s="39"/>
      <c r="F751" s="39"/>
      <c r="G751" s="39"/>
      <c r="H751" s="39"/>
      <c r="I751" s="39"/>
      <c r="J751" s="39"/>
      <c r="K751" s="39"/>
      <c r="L751" s="39"/>
      <c r="M751" s="39"/>
      <c r="N751" s="39"/>
      <c r="O751" s="39"/>
      <c r="P751" s="39"/>
      <c r="Q751" s="39"/>
      <c r="R751" s="39"/>
      <c r="S751" s="39"/>
      <c r="T751" s="39"/>
      <c r="U751" s="39"/>
      <c r="V751" s="39"/>
      <c r="W751" s="39"/>
      <c r="X751" s="39"/>
      <c r="Y751" s="39"/>
      <c r="Z751" s="39"/>
    </row>
    <row r="752" spans="1:26" ht="16.5" customHeight="1">
      <c r="A752" s="106"/>
      <c r="B752" s="106"/>
      <c r="C752" s="107"/>
      <c r="D752" s="39"/>
      <c r="E752" s="39"/>
      <c r="F752" s="39"/>
      <c r="G752" s="39"/>
      <c r="H752" s="39"/>
      <c r="I752" s="39"/>
      <c r="J752" s="39"/>
      <c r="K752" s="39"/>
      <c r="L752" s="39"/>
      <c r="M752" s="39"/>
      <c r="N752" s="39"/>
      <c r="O752" s="39"/>
      <c r="P752" s="39"/>
      <c r="Q752" s="39"/>
      <c r="R752" s="39"/>
      <c r="S752" s="39"/>
      <c r="T752" s="39"/>
      <c r="U752" s="39"/>
      <c r="V752" s="39"/>
      <c r="W752" s="39"/>
      <c r="X752" s="39"/>
      <c r="Y752" s="39"/>
      <c r="Z752" s="39"/>
    </row>
    <row r="753" spans="1:26" ht="16.5" customHeight="1">
      <c r="A753" s="106"/>
      <c r="B753" s="106"/>
      <c r="C753" s="107"/>
      <c r="D753" s="39"/>
      <c r="E753" s="39"/>
      <c r="F753" s="39"/>
      <c r="G753" s="39"/>
      <c r="H753" s="39"/>
      <c r="I753" s="39"/>
      <c r="J753" s="39"/>
      <c r="K753" s="39"/>
      <c r="L753" s="39"/>
      <c r="M753" s="39"/>
      <c r="N753" s="39"/>
      <c r="O753" s="39"/>
      <c r="P753" s="39"/>
      <c r="Q753" s="39"/>
      <c r="R753" s="39"/>
      <c r="S753" s="39"/>
      <c r="T753" s="39"/>
      <c r="U753" s="39"/>
      <c r="V753" s="39"/>
      <c r="W753" s="39"/>
      <c r="X753" s="39"/>
      <c r="Y753" s="39"/>
      <c r="Z753" s="39"/>
    </row>
    <row r="754" spans="1:26" ht="16.5" customHeight="1">
      <c r="A754" s="106"/>
      <c r="B754" s="106"/>
      <c r="C754" s="107"/>
      <c r="D754" s="39"/>
      <c r="E754" s="39"/>
      <c r="F754" s="39"/>
      <c r="G754" s="39"/>
      <c r="H754" s="39"/>
      <c r="I754" s="39"/>
      <c r="J754" s="39"/>
      <c r="K754" s="39"/>
      <c r="L754" s="39"/>
      <c r="M754" s="39"/>
      <c r="N754" s="39"/>
      <c r="O754" s="39"/>
      <c r="P754" s="39"/>
      <c r="Q754" s="39"/>
      <c r="R754" s="39"/>
      <c r="S754" s="39"/>
      <c r="T754" s="39"/>
      <c r="U754" s="39"/>
      <c r="V754" s="39"/>
      <c r="W754" s="39"/>
      <c r="X754" s="39"/>
      <c r="Y754" s="39"/>
      <c r="Z754" s="39"/>
    </row>
    <row r="755" spans="1:26" ht="16.5" customHeight="1">
      <c r="A755" s="106"/>
      <c r="B755" s="106"/>
      <c r="C755" s="107"/>
      <c r="D755" s="39"/>
      <c r="E755" s="39"/>
      <c r="F755" s="39"/>
      <c r="G755" s="39"/>
      <c r="H755" s="39"/>
      <c r="I755" s="39"/>
      <c r="J755" s="39"/>
      <c r="K755" s="39"/>
      <c r="L755" s="39"/>
      <c r="M755" s="39"/>
      <c r="N755" s="39"/>
      <c r="O755" s="39"/>
      <c r="P755" s="39"/>
      <c r="Q755" s="39"/>
      <c r="R755" s="39"/>
      <c r="S755" s="39"/>
      <c r="T755" s="39"/>
      <c r="U755" s="39"/>
      <c r="V755" s="39"/>
      <c r="W755" s="39"/>
      <c r="X755" s="39"/>
      <c r="Y755" s="39"/>
      <c r="Z755" s="39"/>
    </row>
    <row r="756" spans="1:26" ht="16.5" customHeight="1">
      <c r="A756" s="106"/>
      <c r="B756" s="106"/>
      <c r="C756" s="107"/>
      <c r="D756" s="39"/>
      <c r="E756" s="39"/>
      <c r="F756" s="39"/>
      <c r="G756" s="39"/>
      <c r="H756" s="39"/>
      <c r="I756" s="39"/>
      <c r="J756" s="39"/>
      <c r="K756" s="39"/>
      <c r="L756" s="39"/>
      <c r="M756" s="39"/>
      <c r="N756" s="39"/>
      <c r="O756" s="39"/>
      <c r="P756" s="39"/>
      <c r="Q756" s="39"/>
      <c r="R756" s="39"/>
      <c r="S756" s="39"/>
      <c r="T756" s="39"/>
      <c r="U756" s="39"/>
      <c r="V756" s="39"/>
      <c r="W756" s="39"/>
      <c r="X756" s="39"/>
      <c r="Y756" s="39"/>
      <c r="Z756" s="39"/>
    </row>
    <row r="757" spans="1:26" ht="16.5" customHeight="1">
      <c r="A757" s="106"/>
      <c r="B757" s="106"/>
      <c r="C757" s="107"/>
      <c r="D757" s="39"/>
      <c r="E757" s="39"/>
      <c r="F757" s="39"/>
      <c r="G757" s="39"/>
      <c r="H757" s="39"/>
      <c r="I757" s="39"/>
      <c r="J757" s="39"/>
      <c r="K757" s="39"/>
      <c r="L757" s="39"/>
      <c r="M757" s="39"/>
      <c r="N757" s="39"/>
      <c r="O757" s="39"/>
      <c r="P757" s="39"/>
      <c r="Q757" s="39"/>
      <c r="R757" s="39"/>
      <c r="S757" s="39"/>
      <c r="T757" s="39"/>
      <c r="U757" s="39"/>
      <c r="V757" s="39"/>
      <c r="W757" s="39"/>
      <c r="X757" s="39"/>
      <c r="Y757" s="39"/>
      <c r="Z757" s="39"/>
    </row>
    <row r="758" spans="1:26" ht="16.5" customHeight="1">
      <c r="A758" s="106"/>
      <c r="B758" s="106"/>
      <c r="C758" s="107"/>
      <c r="D758" s="39"/>
      <c r="E758" s="39"/>
      <c r="F758" s="39"/>
      <c r="G758" s="39"/>
      <c r="H758" s="39"/>
      <c r="I758" s="39"/>
      <c r="J758" s="39"/>
      <c r="K758" s="39"/>
      <c r="L758" s="39"/>
      <c r="M758" s="39"/>
      <c r="N758" s="39"/>
      <c r="O758" s="39"/>
      <c r="P758" s="39"/>
      <c r="Q758" s="39"/>
      <c r="R758" s="39"/>
      <c r="S758" s="39"/>
      <c r="T758" s="39"/>
      <c r="U758" s="39"/>
      <c r="V758" s="39"/>
      <c r="W758" s="39"/>
      <c r="X758" s="39"/>
      <c r="Y758" s="39"/>
      <c r="Z758" s="39"/>
    </row>
    <row r="759" spans="1:26" ht="16.5" customHeight="1">
      <c r="A759" s="106"/>
      <c r="B759" s="106"/>
      <c r="C759" s="107"/>
      <c r="D759" s="39"/>
      <c r="E759" s="39"/>
      <c r="F759" s="39"/>
      <c r="G759" s="39"/>
      <c r="H759" s="39"/>
      <c r="I759" s="39"/>
      <c r="J759" s="39"/>
      <c r="K759" s="39"/>
      <c r="L759" s="39"/>
      <c r="M759" s="39"/>
      <c r="N759" s="39"/>
      <c r="O759" s="39"/>
      <c r="P759" s="39"/>
      <c r="Q759" s="39"/>
      <c r="R759" s="39"/>
      <c r="S759" s="39"/>
      <c r="T759" s="39"/>
      <c r="U759" s="39"/>
      <c r="V759" s="39"/>
      <c r="W759" s="39"/>
      <c r="X759" s="39"/>
      <c r="Y759" s="39"/>
      <c r="Z759" s="39"/>
    </row>
    <row r="760" spans="1:26" ht="16.5" customHeight="1">
      <c r="A760" s="106"/>
      <c r="B760" s="106"/>
      <c r="C760" s="107"/>
      <c r="D760" s="39"/>
      <c r="E760" s="39"/>
      <c r="F760" s="39"/>
      <c r="G760" s="39"/>
      <c r="H760" s="39"/>
      <c r="I760" s="39"/>
      <c r="J760" s="39"/>
      <c r="K760" s="39"/>
      <c r="L760" s="39"/>
      <c r="M760" s="39"/>
      <c r="N760" s="39"/>
      <c r="O760" s="39"/>
      <c r="P760" s="39"/>
      <c r="Q760" s="39"/>
      <c r="R760" s="39"/>
      <c r="S760" s="39"/>
      <c r="T760" s="39"/>
      <c r="U760" s="39"/>
      <c r="V760" s="39"/>
      <c r="W760" s="39"/>
      <c r="X760" s="39"/>
      <c r="Y760" s="39"/>
      <c r="Z760" s="39"/>
    </row>
    <row r="761" spans="1:26" ht="16.5" customHeight="1">
      <c r="A761" s="106"/>
      <c r="B761" s="106"/>
      <c r="C761" s="107"/>
      <c r="D761" s="39"/>
      <c r="E761" s="39"/>
      <c r="F761" s="39"/>
      <c r="G761" s="39"/>
      <c r="H761" s="39"/>
      <c r="I761" s="39"/>
      <c r="J761" s="39"/>
      <c r="K761" s="39"/>
      <c r="L761" s="39"/>
      <c r="M761" s="39"/>
      <c r="N761" s="39"/>
      <c r="O761" s="39"/>
      <c r="P761" s="39"/>
      <c r="Q761" s="39"/>
      <c r="R761" s="39"/>
      <c r="S761" s="39"/>
      <c r="T761" s="39"/>
      <c r="U761" s="39"/>
      <c r="V761" s="39"/>
      <c r="W761" s="39"/>
      <c r="X761" s="39"/>
      <c r="Y761" s="39"/>
      <c r="Z761" s="39"/>
    </row>
    <row r="762" spans="1:26" ht="16.5" customHeight="1">
      <c r="A762" s="106"/>
      <c r="B762" s="106"/>
      <c r="C762" s="107"/>
      <c r="D762" s="39"/>
      <c r="E762" s="39"/>
      <c r="F762" s="39"/>
      <c r="G762" s="39"/>
      <c r="H762" s="39"/>
      <c r="I762" s="39"/>
      <c r="J762" s="39"/>
      <c r="K762" s="39"/>
      <c r="L762" s="39"/>
      <c r="M762" s="39"/>
      <c r="N762" s="39"/>
      <c r="O762" s="39"/>
      <c r="P762" s="39"/>
      <c r="Q762" s="39"/>
      <c r="R762" s="39"/>
      <c r="S762" s="39"/>
      <c r="T762" s="39"/>
      <c r="U762" s="39"/>
      <c r="V762" s="39"/>
      <c r="W762" s="39"/>
      <c r="X762" s="39"/>
      <c r="Y762" s="39"/>
      <c r="Z762" s="39"/>
    </row>
    <row r="763" spans="1:26" ht="16.5" customHeight="1">
      <c r="A763" s="106"/>
      <c r="B763" s="106"/>
      <c r="C763" s="107"/>
      <c r="D763" s="39"/>
      <c r="E763" s="39"/>
      <c r="F763" s="39"/>
      <c r="G763" s="39"/>
      <c r="H763" s="39"/>
      <c r="I763" s="39"/>
      <c r="J763" s="39"/>
      <c r="K763" s="39"/>
      <c r="L763" s="39"/>
      <c r="M763" s="39"/>
      <c r="N763" s="39"/>
      <c r="O763" s="39"/>
      <c r="P763" s="39"/>
      <c r="Q763" s="39"/>
      <c r="R763" s="39"/>
      <c r="S763" s="39"/>
      <c r="T763" s="39"/>
      <c r="U763" s="39"/>
      <c r="V763" s="39"/>
      <c r="W763" s="39"/>
      <c r="X763" s="39"/>
      <c r="Y763" s="39"/>
      <c r="Z763" s="39"/>
    </row>
    <row r="764" spans="1:26" ht="16.5" customHeight="1">
      <c r="A764" s="106"/>
      <c r="B764" s="106"/>
      <c r="C764" s="107"/>
      <c r="D764" s="39"/>
      <c r="E764" s="39"/>
      <c r="F764" s="39"/>
      <c r="G764" s="39"/>
      <c r="H764" s="39"/>
      <c r="I764" s="39"/>
      <c r="J764" s="39"/>
      <c r="K764" s="39"/>
      <c r="L764" s="39"/>
      <c r="M764" s="39"/>
      <c r="N764" s="39"/>
      <c r="O764" s="39"/>
      <c r="P764" s="39"/>
      <c r="Q764" s="39"/>
      <c r="R764" s="39"/>
      <c r="S764" s="39"/>
      <c r="T764" s="39"/>
      <c r="U764" s="39"/>
      <c r="V764" s="39"/>
      <c r="W764" s="39"/>
      <c r="X764" s="39"/>
      <c r="Y764" s="39"/>
      <c r="Z764" s="39"/>
    </row>
    <row r="765" spans="1:26" ht="16.5" customHeight="1">
      <c r="A765" s="106"/>
      <c r="B765" s="106"/>
      <c r="C765" s="107"/>
      <c r="D765" s="39"/>
      <c r="E765" s="39"/>
      <c r="F765" s="39"/>
      <c r="G765" s="39"/>
      <c r="H765" s="39"/>
      <c r="I765" s="39"/>
      <c r="J765" s="39"/>
      <c r="K765" s="39"/>
      <c r="L765" s="39"/>
      <c r="M765" s="39"/>
      <c r="N765" s="39"/>
      <c r="O765" s="39"/>
      <c r="P765" s="39"/>
      <c r="Q765" s="39"/>
      <c r="R765" s="39"/>
      <c r="S765" s="39"/>
      <c r="T765" s="39"/>
      <c r="U765" s="39"/>
      <c r="V765" s="39"/>
      <c r="W765" s="39"/>
      <c r="X765" s="39"/>
      <c r="Y765" s="39"/>
      <c r="Z765" s="39"/>
    </row>
    <row r="766" spans="1:26" ht="16.5" customHeight="1">
      <c r="A766" s="106"/>
      <c r="B766" s="106"/>
      <c r="C766" s="107"/>
      <c r="D766" s="39"/>
      <c r="E766" s="39"/>
      <c r="F766" s="39"/>
      <c r="G766" s="39"/>
      <c r="H766" s="39"/>
      <c r="I766" s="39"/>
      <c r="J766" s="39"/>
      <c r="K766" s="39"/>
      <c r="L766" s="39"/>
      <c r="M766" s="39"/>
      <c r="N766" s="39"/>
      <c r="O766" s="39"/>
      <c r="P766" s="39"/>
      <c r="Q766" s="39"/>
      <c r="R766" s="39"/>
      <c r="S766" s="39"/>
      <c r="T766" s="39"/>
      <c r="U766" s="39"/>
      <c r="V766" s="39"/>
      <c r="W766" s="39"/>
      <c r="X766" s="39"/>
      <c r="Y766" s="39"/>
      <c r="Z766" s="39"/>
    </row>
    <row r="767" spans="1:26" ht="16.5" customHeight="1">
      <c r="A767" s="106"/>
      <c r="B767" s="106"/>
      <c r="C767" s="107"/>
      <c r="D767" s="39"/>
      <c r="E767" s="39"/>
      <c r="F767" s="39"/>
      <c r="G767" s="39"/>
      <c r="H767" s="39"/>
      <c r="I767" s="39"/>
      <c r="J767" s="39"/>
      <c r="K767" s="39"/>
      <c r="L767" s="39"/>
      <c r="M767" s="39"/>
      <c r="N767" s="39"/>
      <c r="O767" s="39"/>
      <c r="P767" s="39"/>
      <c r="Q767" s="39"/>
      <c r="R767" s="39"/>
      <c r="S767" s="39"/>
      <c r="T767" s="39"/>
      <c r="U767" s="39"/>
      <c r="V767" s="39"/>
      <c r="W767" s="39"/>
      <c r="X767" s="39"/>
      <c r="Y767" s="39"/>
      <c r="Z767" s="39"/>
    </row>
    <row r="768" spans="1:26" ht="16.5" customHeight="1">
      <c r="A768" s="106"/>
      <c r="B768" s="106"/>
      <c r="C768" s="107"/>
      <c r="D768" s="39"/>
      <c r="E768" s="39"/>
      <c r="F768" s="39"/>
      <c r="G768" s="39"/>
      <c r="H768" s="39"/>
      <c r="I768" s="39"/>
      <c r="J768" s="39"/>
      <c r="K768" s="39"/>
      <c r="L768" s="39"/>
      <c r="M768" s="39"/>
      <c r="N768" s="39"/>
      <c r="O768" s="39"/>
      <c r="P768" s="39"/>
      <c r="Q768" s="39"/>
      <c r="R768" s="39"/>
      <c r="S768" s="39"/>
      <c r="T768" s="39"/>
      <c r="U768" s="39"/>
      <c r="V768" s="39"/>
      <c r="W768" s="39"/>
      <c r="X768" s="39"/>
      <c r="Y768" s="39"/>
      <c r="Z768" s="39"/>
    </row>
    <row r="769" spans="1:26" ht="16.5" customHeight="1">
      <c r="A769" s="106"/>
      <c r="B769" s="106"/>
      <c r="C769" s="107"/>
      <c r="D769" s="39"/>
      <c r="E769" s="39"/>
      <c r="F769" s="39"/>
      <c r="G769" s="39"/>
      <c r="H769" s="39"/>
      <c r="I769" s="39"/>
      <c r="J769" s="39"/>
      <c r="K769" s="39"/>
      <c r="L769" s="39"/>
      <c r="M769" s="39"/>
      <c r="N769" s="39"/>
      <c r="O769" s="39"/>
      <c r="P769" s="39"/>
      <c r="Q769" s="39"/>
      <c r="R769" s="39"/>
      <c r="S769" s="39"/>
      <c r="T769" s="39"/>
      <c r="U769" s="39"/>
      <c r="V769" s="39"/>
      <c r="W769" s="39"/>
      <c r="X769" s="39"/>
      <c r="Y769" s="39"/>
      <c r="Z769" s="39"/>
    </row>
    <row r="770" spans="1:26" ht="16.5" customHeight="1">
      <c r="A770" s="106"/>
      <c r="B770" s="106"/>
      <c r="C770" s="107"/>
      <c r="D770" s="39"/>
      <c r="E770" s="39"/>
      <c r="F770" s="39"/>
      <c r="G770" s="39"/>
      <c r="H770" s="39"/>
      <c r="I770" s="39"/>
      <c r="J770" s="39"/>
      <c r="K770" s="39"/>
      <c r="L770" s="39"/>
      <c r="M770" s="39"/>
      <c r="N770" s="39"/>
      <c r="O770" s="39"/>
      <c r="P770" s="39"/>
      <c r="Q770" s="39"/>
      <c r="R770" s="39"/>
      <c r="S770" s="39"/>
      <c r="T770" s="39"/>
      <c r="U770" s="39"/>
      <c r="V770" s="39"/>
      <c r="W770" s="39"/>
      <c r="X770" s="39"/>
      <c r="Y770" s="39"/>
      <c r="Z770" s="39"/>
    </row>
    <row r="771" spans="1:26" ht="16.5" customHeight="1">
      <c r="A771" s="106"/>
      <c r="B771" s="106"/>
      <c r="C771" s="107"/>
      <c r="D771" s="39"/>
      <c r="E771" s="39"/>
      <c r="F771" s="39"/>
      <c r="G771" s="39"/>
      <c r="H771" s="39"/>
      <c r="I771" s="39"/>
      <c r="J771" s="39"/>
      <c r="K771" s="39"/>
      <c r="L771" s="39"/>
      <c r="M771" s="39"/>
      <c r="N771" s="39"/>
      <c r="O771" s="39"/>
      <c r="P771" s="39"/>
      <c r="Q771" s="39"/>
      <c r="R771" s="39"/>
      <c r="S771" s="39"/>
      <c r="T771" s="39"/>
      <c r="U771" s="39"/>
      <c r="V771" s="39"/>
      <c r="W771" s="39"/>
      <c r="X771" s="39"/>
      <c r="Y771" s="39"/>
      <c r="Z771" s="39"/>
    </row>
    <row r="772" spans="1:26" ht="16.5" customHeight="1">
      <c r="A772" s="106"/>
      <c r="B772" s="106"/>
      <c r="C772" s="107"/>
      <c r="D772" s="39"/>
      <c r="E772" s="39"/>
      <c r="F772" s="39"/>
      <c r="G772" s="39"/>
      <c r="H772" s="39"/>
      <c r="I772" s="39"/>
      <c r="J772" s="39"/>
      <c r="K772" s="39"/>
      <c r="L772" s="39"/>
      <c r="M772" s="39"/>
      <c r="N772" s="39"/>
      <c r="O772" s="39"/>
      <c r="P772" s="39"/>
      <c r="Q772" s="39"/>
      <c r="R772" s="39"/>
      <c r="S772" s="39"/>
      <c r="T772" s="39"/>
      <c r="U772" s="39"/>
      <c r="V772" s="39"/>
      <c r="W772" s="39"/>
      <c r="X772" s="39"/>
      <c r="Y772" s="39"/>
      <c r="Z772" s="39"/>
    </row>
    <row r="773" spans="1:26" ht="16.5" customHeight="1">
      <c r="A773" s="106"/>
      <c r="B773" s="106"/>
      <c r="C773" s="107"/>
      <c r="D773" s="39"/>
      <c r="E773" s="39"/>
      <c r="F773" s="39"/>
      <c r="G773" s="39"/>
      <c r="H773" s="39"/>
      <c r="I773" s="39"/>
      <c r="J773" s="39"/>
      <c r="K773" s="39"/>
      <c r="L773" s="39"/>
      <c r="M773" s="39"/>
      <c r="N773" s="39"/>
      <c r="O773" s="39"/>
      <c r="P773" s="39"/>
      <c r="Q773" s="39"/>
      <c r="R773" s="39"/>
      <c r="S773" s="39"/>
      <c r="T773" s="39"/>
      <c r="U773" s="39"/>
      <c r="V773" s="39"/>
      <c r="W773" s="39"/>
      <c r="X773" s="39"/>
      <c r="Y773" s="39"/>
      <c r="Z773" s="39"/>
    </row>
    <row r="774" spans="1:26" ht="16.5" customHeight="1">
      <c r="A774" s="106"/>
      <c r="B774" s="106"/>
      <c r="C774" s="107"/>
      <c r="D774" s="39"/>
      <c r="E774" s="39"/>
      <c r="F774" s="39"/>
      <c r="G774" s="39"/>
      <c r="H774" s="39"/>
      <c r="I774" s="39"/>
      <c r="J774" s="39"/>
      <c r="K774" s="39"/>
      <c r="L774" s="39"/>
      <c r="M774" s="39"/>
      <c r="N774" s="39"/>
      <c r="O774" s="39"/>
      <c r="P774" s="39"/>
      <c r="Q774" s="39"/>
      <c r="R774" s="39"/>
      <c r="S774" s="39"/>
      <c r="T774" s="39"/>
      <c r="U774" s="39"/>
      <c r="V774" s="39"/>
      <c r="W774" s="39"/>
      <c r="X774" s="39"/>
      <c r="Y774" s="39"/>
      <c r="Z774" s="39"/>
    </row>
    <row r="775" spans="1:26" ht="16.5" customHeight="1">
      <c r="A775" s="106"/>
      <c r="B775" s="106"/>
      <c r="C775" s="107"/>
      <c r="D775" s="39"/>
      <c r="E775" s="39"/>
      <c r="F775" s="39"/>
      <c r="G775" s="39"/>
      <c r="H775" s="39"/>
      <c r="I775" s="39"/>
      <c r="J775" s="39"/>
      <c r="K775" s="39"/>
      <c r="L775" s="39"/>
      <c r="M775" s="39"/>
      <c r="N775" s="39"/>
      <c r="O775" s="39"/>
      <c r="P775" s="39"/>
      <c r="Q775" s="39"/>
      <c r="R775" s="39"/>
      <c r="S775" s="39"/>
      <c r="T775" s="39"/>
      <c r="U775" s="39"/>
      <c r="V775" s="39"/>
      <c r="W775" s="39"/>
      <c r="X775" s="39"/>
      <c r="Y775" s="39"/>
      <c r="Z775" s="39"/>
    </row>
    <row r="776" spans="1:26" ht="16.5" customHeight="1">
      <c r="A776" s="106"/>
      <c r="B776" s="106"/>
      <c r="C776" s="107"/>
      <c r="D776" s="39"/>
      <c r="E776" s="39"/>
      <c r="F776" s="39"/>
      <c r="G776" s="39"/>
      <c r="H776" s="39"/>
      <c r="I776" s="39"/>
      <c r="J776" s="39"/>
      <c r="K776" s="39"/>
      <c r="L776" s="39"/>
      <c r="M776" s="39"/>
      <c r="N776" s="39"/>
      <c r="O776" s="39"/>
      <c r="P776" s="39"/>
      <c r="Q776" s="39"/>
      <c r="R776" s="39"/>
      <c r="S776" s="39"/>
      <c r="T776" s="39"/>
      <c r="U776" s="39"/>
      <c r="V776" s="39"/>
      <c r="W776" s="39"/>
      <c r="X776" s="39"/>
      <c r="Y776" s="39"/>
      <c r="Z776" s="39"/>
    </row>
    <row r="777" spans="1:26" ht="16.5" customHeight="1">
      <c r="A777" s="106"/>
      <c r="B777" s="106"/>
      <c r="C777" s="107"/>
      <c r="D777" s="39"/>
      <c r="E777" s="39"/>
      <c r="F777" s="39"/>
      <c r="G777" s="39"/>
      <c r="H777" s="39"/>
      <c r="I777" s="39"/>
      <c r="J777" s="39"/>
      <c r="K777" s="39"/>
      <c r="L777" s="39"/>
      <c r="M777" s="39"/>
      <c r="N777" s="39"/>
      <c r="O777" s="39"/>
      <c r="P777" s="39"/>
      <c r="Q777" s="39"/>
      <c r="R777" s="39"/>
      <c r="S777" s="39"/>
      <c r="T777" s="39"/>
      <c r="U777" s="39"/>
      <c r="V777" s="39"/>
      <c r="W777" s="39"/>
      <c r="X777" s="39"/>
      <c r="Y777" s="39"/>
      <c r="Z777" s="39"/>
    </row>
    <row r="778" spans="1:26" ht="16.5" customHeight="1">
      <c r="A778" s="106"/>
      <c r="B778" s="106"/>
      <c r="C778" s="107"/>
      <c r="D778" s="39"/>
      <c r="E778" s="39"/>
      <c r="F778" s="39"/>
      <c r="G778" s="39"/>
      <c r="H778" s="39"/>
      <c r="I778" s="39"/>
      <c r="J778" s="39"/>
      <c r="K778" s="39"/>
      <c r="L778" s="39"/>
      <c r="M778" s="39"/>
      <c r="N778" s="39"/>
      <c r="O778" s="39"/>
      <c r="P778" s="39"/>
      <c r="Q778" s="39"/>
      <c r="R778" s="39"/>
      <c r="S778" s="39"/>
      <c r="T778" s="39"/>
      <c r="U778" s="39"/>
      <c r="V778" s="39"/>
      <c r="W778" s="39"/>
      <c r="X778" s="39"/>
      <c r="Y778" s="39"/>
      <c r="Z778" s="39"/>
    </row>
    <row r="779" spans="1:26" ht="16.5" customHeight="1">
      <c r="A779" s="106"/>
      <c r="B779" s="106"/>
      <c r="C779" s="107"/>
      <c r="D779" s="39"/>
      <c r="E779" s="39"/>
      <c r="F779" s="39"/>
      <c r="G779" s="39"/>
      <c r="H779" s="39"/>
      <c r="I779" s="39"/>
      <c r="J779" s="39"/>
      <c r="K779" s="39"/>
      <c r="L779" s="39"/>
      <c r="M779" s="39"/>
      <c r="N779" s="39"/>
      <c r="O779" s="39"/>
      <c r="P779" s="39"/>
      <c r="Q779" s="39"/>
      <c r="R779" s="39"/>
      <c r="S779" s="39"/>
      <c r="T779" s="39"/>
      <c r="U779" s="39"/>
      <c r="V779" s="39"/>
      <c r="W779" s="39"/>
      <c r="X779" s="39"/>
      <c r="Y779" s="39"/>
      <c r="Z779" s="39"/>
    </row>
    <row r="780" spans="1:26" ht="16.5" customHeight="1">
      <c r="A780" s="106"/>
      <c r="B780" s="106"/>
      <c r="C780" s="107"/>
      <c r="D780" s="39"/>
      <c r="E780" s="39"/>
      <c r="F780" s="39"/>
      <c r="G780" s="39"/>
      <c r="H780" s="39"/>
      <c r="I780" s="39"/>
      <c r="J780" s="39"/>
      <c r="K780" s="39"/>
      <c r="L780" s="39"/>
      <c r="M780" s="39"/>
      <c r="N780" s="39"/>
      <c r="O780" s="39"/>
      <c r="P780" s="39"/>
      <c r="Q780" s="39"/>
      <c r="R780" s="39"/>
      <c r="S780" s="39"/>
      <c r="T780" s="39"/>
      <c r="U780" s="39"/>
      <c r="V780" s="39"/>
      <c r="W780" s="39"/>
      <c r="X780" s="39"/>
      <c r="Y780" s="39"/>
      <c r="Z780" s="39"/>
    </row>
    <row r="781" spans="1:26" ht="16.5" customHeight="1">
      <c r="A781" s="106"/>
      <c r="B781" s="106"/>
      <c r="C781" s="107"/>
      <c r="D781" s="39"/>
      <c r="E781" s="39"/>
      <c r="F781" s="39"/>
      <c r="G781" s="39"/>
      <c r="H781" s="39"/>
      <c r="I781" s="39"/>
      <c r="J781" s="39"/>
      <c r="K781" s="39"/>
      <c r="L781" s="39"/>
      <c r="M781" s="39"/>
      <c r="N781" s="39"/>
      <c r="O781" s="39"/>
      <c r="P781" s="39"/>
      <c r="Q781" s="39"/>
      <c r="R781" s="39"/>
      <c r="S781" s="39"/>
      <c r="T781" s="39"/>
      <c r="U781" s="39"/>
      <c r="V781" s="39"/>
      <c r="W781" s="39"/>
      <c r="X781" s="39"/>
      <c r="Y781" s="39"/>
      <c r="Z781" s="39"/>
    </row>
    <row r="782" spans="1:26" ht="16.5" customHeight="1">
      <c r="A782" s="106"/>
      <c r="B782" s="106"/>
      <c r="C782" s="107"/>
      <c r="D782" s="39"/>
      <c r="E782" s="39"/>
      <c r="F782" s="39"/>
      <c r="G782" s="39"/>
      <c r="H782" s="39"/>
      <c r="I782" s="39"/>
      <c r="J782" s="39"/>
      <c r="K782" s="39"/>
      <c r="L782" s="39"/>
      <c r="M782" s="39"/>
      <c r="N782" s="39"/>
      <c r="O782" s="39"/>
      <c r="P782" s="39"/>
      <c r="Q782" s="39"/>
      <c r="R782" s="39"/>
      <c r="S782" s="39"/>
      <c r="T782" s="39"/>
      <c r="U782" s="39"/>
      <c r="V782" s="39"/>
      <c r="W782" s="39"/>
      <c r="X782" s="39"/>
      <c r="Y782" s="39"/>
      <c r="Z782" s="39"/>
    </row>
    <row r="783" spans="1:26" ht="16.5" customHeight="1">
      <c r="A783" s="106"/>
      <c r="B783" s="106"/>
      <c r="C783" s="107"/>
      <c r="D783" s="39"/>
      <c r="E783" s="39"/>
      <c r="F783" s="39"/>
      <c r="G783" s="39"/>
      <c r="H783" s="39"/>
      <c r="I783" s="39"/>
      <c r="J783" s="39"/>
      <c r="K783" s="39"/>
      <c r="L783" s="39"/>
      <c r="M783" s="39"/>
      <c r="N783" s="39"/>
      <c r="O783" s="39"/>
      <c r="P783" s="39"/>
      <c r="Q783" s="39"/>
      <c r="R783" s="39"/>
      <c r="S783" s="39"/>
      <c r="T783" s="39"/>
      <c r="U783" s="39"/>
      <c r="V783" s="39"/>
      <c r="W783" s="39"/>
      <c r="X783" s="39"/>
      <c r="Y783" s="39"/>
      <c r="Z783" s="39"/>
    </row>
    <row r="784" spans="1:26" ht="16.5" customHeight="1">
      <c r="A784" s="106"/>
      <c r="B784" s="106"/>
      <c r="C784" s="107"/>
      <c r="D784" s="39"/>
      <c r="E784" s="39"/>
      <c r="F784" s="39"/>
      <c r="G784" s="39"/>
      <c r="H784" s="39"/>
      <c r="I784" s="39"/>
      <c r="J784" s="39"/>
      <c r="K784" s="39"/>
      <c r="L784" s="39"/>
      <c r="M784" s="39"/>
      <c r="N784" s="39"/>
      <c r="O784" s="39"/>
      <c r="P784" s="39"/>
      <c r="Q784" s="39"/>
      <c r="R784" s="39"/>
      <c r="S784" s="39"/>
      <c r="T784" s="39"/>
      <c r="U784" s="39"/>
      <c r="V784" s="39"/>
      <c r="W784" s="39"/>
      <c r="X784" s="39"/>
      <c r="Y784" s="39"/>
      <c r="Z784" s="39"/>
    </row>
    <row r="785" spans="1:26" ht="16.5" customHeight="1">
      <c r="A785" s="106"/>
      <c r="B785" s="106"/>
      <c r="C785" s="107"/>
      <c r="D785" s="39"/>
      <c r="E785" s="39"/>
      <c r="F785" s="39"/>
      <c r="G785" s="39"/>
      <c r="H785" s="39"/>
      <c r="I785" s="39"/>
      <c r="J785" s="39"/>
      <c r="K785" s="39"/>
      <c r="L785" s="39"/>
      <c r="M785" s="39"/>
      <c r="N785" s="39"/>
      <c r="O785" s="39"/>
      <c r="P785" s="39"/>
      <c r="Q785" s="39"/>
      <c r="R785" s="39"/>
      <c r="S785" s="39"/>
      <c r="T785" s="39"/>
      <c r="U785" s="39"/>
      <c r="V785" s="39"/>
      <c r="W785" s="39"/>
      <c r="X785" s="39"/>
      <c r="Y785" s="39"/>
      <c r="Z785" s="39"/>
    </row>
    <row r="786" spans="1:26" ht="16.5" customHeight="1">
      <c r="A786" s="106"/>
      <c r="B786" s="106"/>
      <c r="C786" s="107"/>
      <c r="D786" s="39"/>
      <c r="E786" s="39"/>
      <c r="F786" s="39"/>
      <c r="G786" s="39"/>
      <c r="H786" s="39"/>
      <c r="I786" s="39"/>
      <c r="J786" s="39"/>
      <c r="K786" s="39"/>
      <c r="L786" s="39"/>
      <c r="M786" s="39"/>
      <c r="N786" s="39"/>
      <c r="O786" s="39"/>
      <c r="P786" s="39"/>
      <c r="Q786" s="39"/>
      <c r="R786" s="39"/>
      <c r="S786" s="39"/>
      <c r="T786" s="39"/>
      <c r="U786" s="39"/>
      <c r="V786" s="39"/>
      <c r="W786" s="39"/>
      <c r="X786" s="39"/>
      <c r="Y786" s="39"/>
      <c r="Z786" s="39"/>
    </row>
    <row r="787" spans="1:26" ht="16.5" customHeight="1">
      <c r="A787" s="106"/>
      <c r="B787" s="106"/>
      <c r="C787" s="107"/>
      <c r="D787" s="39"/>
      <c r="E787" s="39"/>
      <c r="F787" s="39"/>
      <c r="G787" s="39"/>
      <c r="H787" s="39"/>
      <c r="I787" s="39"/>
      <c r="J787" s="39"/>
      <c r="K787" s="39"/>
      <c r="L787" s="39"/>
      <c r="M787" s="39"/>
      <c r="N787" s="39"/>
      <c r="O787" s="39"/>
      <c r="P787" s="39"/>
      <c r="Q787" s="39"/>
      <c r="R787" s="39"/>
      <c r="S787" s="39"/>
      <c r="T787" s="39"/>
      <c r="U787" s="39"/>
      <c r="V787" s="39"/>
      <c r="W787" s="39"/>
      <c r="X787" s="39"/>
      <c r="Y787" s="39"/>
      <c r="Z787" s="39"/>
    </row>
    <row r="788" spans="1:26" ht="16.5" customHeight="1">
      <c r="A788" s="106"/>
      <c r="B788" s="106"/>
      <c r="C788" s="107"/>
      <c r="D788" s="39"/>
      <c r="E788" s="39"/>
      <c r="F788" s="39"/>
      <c r="G788" s="39"/>
      <c r="H788" s="39"/>
      <c r="I788" s="39"/>
      <c r="J788" s="39"/>
      <c r="K788" s="39"/>
      <c r="L788" s="39"/>
      <c r="M788" s="39"/>
      <c r="N788" s="39"/>
      <c r="O788" s="39"/>
      <c r="P788" s="39"/>
      <c r="Q788" s="39"/>
      <c r="R788" s="39"/>
      <c r="S788" s="39"/>
      <c r="T788" s="39"/>
      <c r="U788" s="39"/>
      <c r="V788" s="39"/>
      <c r="W788" s="39"/>
      <c r="X788" s="39"/>
      <c r="Y788" s="39"/>
      <c r="Z788" s="39"/>
    </row>
    <row r="789" spans="1:26" ht="16.5" customHeight="1">
      <c r="A789" s="106"/>
      <c r="B789" s="106"/>
      <c r="C789" s="107"/>
      <c r="D789" s="39"/>
      <c r="E789" s="39"/>
      <c r="F789" s="39"/>
      <c r="G789" s="39"/>
      <c r="H789" s="39"/>
      <c r="I789" s="39"/>
      <c r="J789" s="39"/>
      <c r="K789" s="39"/>
      <c r="L789" s="39"/>
      <c r="M789" s="39"/>
      <c r="N789" s="39"/>
      <c r="O789" s="39"/>
      <c r="P789" s="39"/>
      <c r="Q789" s="39"/>
      <c r="R789" s="39"/>
      <c r="S789" s="39"/>
      <c r="T789" s="39"/>
      <c r="U789" s="39"/>
      <c r="V789" s="39"/>
      <c r="W789" s="39"/>
      <c r="X789" s="39"/>
      <c r="Y789" s="39"/>
      <c r="Z789" s="39"/>
    </row>
    <row r="790" spans="1:26" ht="16.5" customHeight="1">
      <c r="A790" s="106"/>
      <c r="B790" s="106"/>
      <c r="C790" s="107"/>
      <c r="D790" s="39"/>
      <c r="E790" s="39"/>
      <c r="F790" s="39"/>
      <c r="G790" s="39"/>
      <c r="H790" s="39"/>
      <c r="I790" s="39"/>
      <c r="J790" s="39"/>
      <c r="K790" s="39"/>
      <c r="L790" s="39"/>
      <c r="M790" s="39"/>
      <c r="N790" s="39"/>
      <c r="O790" s="39"/>
      <c r="P790" s="39"/>
      <c r="Q790" s="39"/>
      <c r="R790" s="39"/>
      <c r="S790" s="39"/>
      <c r="T790" s="39"/>
      <c r="U790" s="39"/>
      <c r="V790" s="39"/>
      <c r="W790" s="39"/>
      <c r="X790" s="39"/>
      <c r="Y790" s="39"/>
      <c r="Z790" s="39"/>
    </row>
    <row r="791" spans="1:26" ht="16.5" customHeight="1">
      <c r="A791" s="106"/>
      <c r="B791" s="106"/>
      <c r="C791" s="107"/>
      <c r="D791" s="39"/>
      <c r="E791" s="39"/>
      <c r="F791" s="39"/>
      <c r="G791" s="39"/>
      <c r="H791" s="39"/>
      <c r="I791" s="39"/>
      <c r="J791" s="39"/>
      <c r="K791" s="39"/>
      <c r="L791" s="39"/>
      <c r="M791" s="39"/>
      <c r="N791" s="39"/>
      <c r="O791" s="39"/>
      <c r="P791" s="39"/>
      <c r="Q791" s="39"/>
      <c r="R791" s="39"/>
      <c r="S791" s="39"/>
      <c r="T791" s="39"/>
      <c r="U791" s="39"/>
      <c r="V791" s="39"/>
      <c r="W791" s="39"/>
      <c r="X791" s="39"/>
      <c r="Y791" s="39"/>
      <c r="Z791" s="39"/>
    </row>
    <row r="792" spans="1:26" ht="16.5" customHeight="1">
      <c r="A792" s="106"/>
      <c r="B792" s="106"/>
      <c r="C792" s="107"/>
      <c r="D792" s="39"/>
      <c r="E792" s="39"/>
      <c r="F792" s="39"/>
      <c r="G792" s="39"/>
      <c r="H792" s="39"/>
      <c r="I792" s="39"/>
      <c r="J792" s="39"/>
      <c r="K792" s="39"/>
      <c r="L792" s="39"/>
      <c r="M792" s="39"/>
      <c r="N792" s="39"/>
      <c r="O792" s="39"/>
      <c r="P792" s="39"/>
      <c r="Q792" s="39"/>
      <c r="R792" s="39"/>
      <c r="S792" s="39"/>
      <c r="T792" s="39"/>
      <c r="U792" s="39"/>
      <c r="V792" s="39"/>
      <c r="W792" s="39"/>
      <c r="X792" s="39"/>
      <c r="Y792" s="39"/>
      <c r="Z792" s="39"/>
    </row>
    <row r="793" spans="1:26" ht="16.5" customHeight="1">
      <c r="A793" s="106"/>
      <c r="B793" s="106"/>
      <c r="C793" s="107"/>
      <c r="D793" s="39"/>
      <c r="E793" s="39"/>
      <c r="F793" s="39"/>
      <c r="G793" s="39"/>
      <c r="H793" s="39"/>
      <c r="I793" s="39"/>
      <c r="J793" s="39"/>
      <c r="K793" s="39"/>
      <c r="L793" s="39"/>
      <c r="M793" s="39"/>
      <c r="N793" s="39"/>
      <c r="O793" s="39"/>
      <c r="P793" s="39"/>
      <c r="Q793" s="39"/>
      <c r="R793" s="39"/>
      <c r="S793" s="39"/>
      <c r="T793" s="39"/>
      <c r="U793" s="39"/>
      <c r="V793" s="39"/>
      <c r="W793" s="39"/>
      <c r="X793" s="39"/>
      <c r="Y793" s="39"/>
      <c r="Z793" s="39"/>
    </row>
    <row r="794" spans="1:26" ht="16.5" customHeight="1">
      <c r="A794" s="106"/>
      <c r="B794" s="106"/>
      <c r="C794" s="107"/>
      <c r="D794" s="39"/>
      <c r="E794" s="39"/>
      <c r="F794" s="39"/>
      <c r="G794" s="39"/>
      <c r="H794" s="39"/>
      <c r="I794" s="39"/>
      <c r="J794" s="39"/>
      <c r="K794" s="39"/>
      <c r="L794" s="39"/>
      <c r="M794" s="39"/>
      <c r="N794" s="39"/>
      <c r="O794" s="39"/>
      <c r="P794" s="39"/>
      <c r="Q794" s="39"/>
      <c r="R794" s="39"/>
      <c r="S794" s="39"/>
      <c r="T794" s="39"/>
      <c r="U794" s="39"/>
      <c r="V794" s="39"/>
      <c r="W794" s="39"/>
      <c r="X794" s="39"/>
      <c r="Y794" s="39"/>
      <c r="Z794" s="39"/>
    </row>
    <row r="795" spans="1:26" ht="16.5" customHeight="1">
      <c r="A795" s="106"/>
      <c r="B795" s="106"/>
      <c r="C795" s="107"/>
      <c r="D795" s="39"/>
      <c r="E795" s="39"/>
      <c r="F795" s="39"/>
      <c r="G795" s="39"/>
      <c r="H795" s="39"/>
      <c r="I795" s="39"/>
      <c r="J795" s="39"/>
      <c r="K795" s="39"/>
      <c r="L795" s="39"/>
      <c r="M795" s="39"/>
      <c r="N795" s="39"/>
      <c r="O795" s="39"/>
      <c r="P795" s="39"/>
      <c r="Q795" s="39"/>
      <c r="R795" s="39"/>
      <c r="S795" s="39"/>
      <c r="T795" s="39"/>
      <c r="U795" s="39"/>
      <c r="V795" s="39"/>
      <c r="W795" s="39"/>
      <c r="X795" s="39"/>
      <c r="Y795" s="39"/>
      <c r="Z795" s="39"/>
    </row>
    <row r="796" spans="1:26" ht="16.5" customHeight="1">
      <c r="A796" s="106"/>
      <c r="B796" s="106"/>
      <c r="C796" s="107"/>
      <c r="D796" s="39"/>
      <c r="E796" s="39"/>
      <c r="F796" s="39"/>
      <c r="G796" s="39"/>
      <c r="H796" s="39"/>
      <c r="I796" s="39"/>
      <c r="J796" s="39"/>
      <c r="K796" s="39"/>
      <c r="L796" s="39"/>
      <c r="M796" s="39"/>
      <c r="N796" s="39"/>
      <c r="O796" s="39"/>
      <c r="P796" s="39"/>
      <c r="Q796" s="39"/>
      <c r="R796" s="39"/>
      <c r="S796" s="39"/>
      <c r="T796" s="39"/>
      <c r="U796" s="39"/>
      <c r="V796" s="39"/>
      <c r="W796" s="39"/>
      <c r="X796" s="39"/>
      <c r="Y796" s="39"/>
      <c r="Z796" s="39"/>
    </row>
    <row r="797" spans="1:26" ht="16.5" customHeight="1">
      <c r="A797" s="106"/>
      <c r="B797" s="106"/>
      <c r="C797" s="107"/>
      <c r="D797" s="39"/>
      <c r="E797" s="39"/>
      <c r="F797" s="39"/>
      <c r="G797" s="39"/>
      <c r="H797" s="39"/>
      <c r="I797" s="39"/>
      <c r="J797" s="39"/>
      <c r="K797" s="39"/>
      <c r="L797" s="39"/>
      <c r="M797" s="39"/>
      <c r="N797" s="39"/>
      <c r="O797" s="39"/>
      <c r="P797" s="39"/>
      <c r="Q797" s="39"/>
      <c r="R797" s="39"/>
      <c r="S797" s="39"/>
      <c r="T797" s="39"/>
      <c r="U797" s="39"/>
      <c r="V797" s="39"/>
      <c r="W797" s="39"/>
      <c r="X797" s="39"/>
      <c r="Y797" s="39"/>
      <c r="Z797" s="39"/>
    </row>
    <row r="798" spans="1:26" ht="16.5" customHeight="1">
      <c r="A798" s="106"/>
      <c r="B798" s="106"/>
      <c r="C798" s="107"/>
      <c r="D798" s="39"/>
      <c r="E798" s="39"/>
      <c r="F798" s="39"/>
      <c r="G798" s="39"/>
      <c r="H798" s="39"/>
      <c r="I798" s="39"/>
      <c r="J798" s="39"/>
      <c r="K798" s="39"/>
      <c r="L798" s="39"/>
      <c r="M798" s="39"/>
      <c r="N798" s="39"/>
      <c r="O798" s="39"/>
      <c r="P798" s="39"/>
      <c r="Q798" s="39"/>
      <c r="R798" s="39"/>
      <c r="S798" s="39"/>
      <c r="T798" s="39"/>
      <c r="U798" s="39"/>
      <c r="V798" s="39"/>
      <c r="W798" s="39"/>
      <c r="X798" s="39"/>
      <c r="Y798" s="39"/>
      <c r="Z798" s="39"/>
    </row>
    <row r="799" spans="1:26" ht="16.5" customHeight="1">
      <c r="A799" s="106"/>
      <c r="B799" s="106"/>
      <c r="C799" s="107"/>
      <c r="D799" s="39"/>
      <c r="E799" s="39"/>
      <c r="F799" s="39"/>
      <c r="G799" s="39"/>
      <c r="H799" s="39"/>
      <c r="I799" s="39"/>
      <c r="J799" s="39"/>
      <c r="K799" s="39"/>
      <c r="L799" s="39"/>
      <c r="M799" s="39"/>
      <c r="N799" s="39"/>
      <c r="O799" s="39"/>
      <c r="P799" s="39"/>
      <c r="Q799" s="39"/>
      <c r="R799" s="39"/>
      <c r="S799" s="39"/>
      <c r="T799" s="39"/>
      <c r="U799" s="39"/>
      <c r="V799" s="39"/>
      <c r="W799" s="39"/>
      <c r="X799" s="39"/>
      <c r="Y799" s="39"/>
      <c r="Z799" s="39"/>
    </row>
    <row r="800" spans="1:26" ht="16.5" customHeight="1">
      <c r="A800" s="106"/>
      <c r="B800" s="106"/>
      <c r="C800" s="107"/>
      <c r="D800" s="39"/>
      <c r="E800" s="39"/>
      <c r="F800" s="39"/>
      <c r="G800" s="39"/>
      <c r="H800" s="39"/>
      <c r="I800" s="39"/>
      <c r="J800" s="39"/>
      <c r="K800" s="39"/>
      <c r="L800" s="39"/>
      <c r="M800" s="39"/>
      <c r="N800" s="39"/>
      <c r="O800" s="39"/>
      <c r="P800" s="39"/>
      <c r="Q800" s="39"/>
      <c r="R800" s="39"/>
      <c r="S800" s="39"/>
      <c r="T800" s="39"/>
      <c r="U800" s="39"/>
      <c r="V800" s="39"/>
      <c r="W800" s="39"/>
      <c r="X800" s="39"/>
      <c r="Y800" s="39"/>
      <c r="Z800" s="39"/>
    </row>
    <row r="801" spans="1:26" ht="16.5" customHeight="1">
      <c r="A801" s="106"/>
      <c r="B801" s="106"/>
      <c r="C801" s="107"/>
      <c r="D801" s="39"/>
      <c r="E801" s="39"/>
      <c r="F801" s="39"/>
      <c r="G801" s="39"/>
      <c r="H801" s="39"/>
      <c r="I801" s="39"/>
      <c r="J801" s="39"/>
      <c r="K801" s="39"/>
      <c r="L801" s="39"/>
      <c r="M801" s="39"/>
      <c r="N801" s="39"/>
      <c r="O801" s="39"/>
      <c r="P801" s="39"/>
      <c r="Q801" s="39"/>
      <c r="R801" s="39"/>
      <c r="S801" s="39"/>
      <c r="T801" s="39"/>
      <c r="U801" s="39"/>
      <c r="V801" s="39"/>
      <c r="W801" s="39"/>
      <c r="X801" s="39"/>
      <c r="Y801" s="39"/>
      <c r="Z801" s="39"/>
    </row>
    <row r="802" spans="1:26" ht="16.5" customHeight="1">
      <c r="A802" s="106"/>
      <c r="B802" s="106"/>
      <c r="C802" s="107"/>
      <c r="D802" s="39"/>
      <c r="E802" s="39"/>
      <c r="F802" s="39"/>
      <c r="G802" s="39"/>
      <c r="H802" s="39"/>
      <c r="I802" s="39"/>
      <c r="J802" s="39"/>
      <c r="K802" s="39"/>
      <c r="L802" s="39"/>
      <c r="M802" s="39"/>
      <c r="N802" s="39"/>
      <c r="O802" s="39"/>
      <c r="P802" s="39"/>
      <c r="Q802" s="39"/>
      <c r="R802" s="39"/>
      <c r="S802" s="39"/>
      <c r="T802" s="39"/>
      <c r="U802" s="39"/>
      <c r="V802" s="39"/>
      <c r="W802" s="39"/>
      <c r="X802" s="39"/>
      <c r="Y802" s="39"/>
      <c r="Z802" s="39"/>
    </row>
    <row r="803" spans="1:26" ht="16.5" customHeight="1">
      <c r="A803" s="106"/>
      <c r="B803" s="106"/>
      <c r="C803" s="107"/>
      <c r="D803" s="39"/>
      <c r="E803" s="39"/>
      <c r="F803" s="39"/>
      <c r="G803" s="39"/>
      <c r="H803" s="39"/>
      <c r="I803" s="39"/>
      <c r="J803" s="39"/>
      <c r="K803" s="39"/>
      <c r="L803" s="39"/>
      <c r="M803" s="39"/>
      <c r="N803" s="39"/>
      <c r="O803" s="39"/>
      <c r="P803" s="39"/>
      <c r="Q803" s="39"/>
      <c r="R803" s="39"/>
      <c r="S803" s="39"/>
      <c r="T803" s="39"/>
      <c r="U803" s="39"/>
      <c r="V803" s="39"/>
      <c r="W803" s="39"/>
      <c r="X803" s="39"/>
      <c r="Y803" s="39"/>
      <c r="Z803" s="39"/>
    </row>
    <row r="804" spans="1:26" ht="16.5" customHeight="1">
      <c r="A804" s="106"/>
      <c r="B804" s="106"/>
      <c r="C804" s="107"/>
      <c r="D804" s="39"/>
      <c r="E804" s="39"/>
      <c r="F804" s="39"/>
      <c r="G804" s="39"/>
      <c r="H804" s="39"/>
      <c r="I804" s="39"/>
      <c r="J804" s="39"/>
      <c r="K804" s="39"/>
      <c r="L804" s="39"/>
      <c r="M804" s="39"/>
      <c r="N804" s="39"/>
      <c r="O804" s="39"/>
      <c r="P804" s="39"/>
      <c r="Q804" s="39"/>
      <c r="R804" s="39"/>
      <c r="S804" s="39"/>
      <c r="T804" s="39"/>
      <c r="U804" s="39"/>
      <c r="V804" s="39"/>
      <c r="W804" s="39"/>
      <c r="X804" s="39"/>
      <c r="Y804" s="39"/>
      <c r="Z804" s="39"/>
    </row>
    <row r="805" spans="1:26" ht="16.5" customHeight="1">
      <c r="A805" s="106"/>
      <c r="B805" s="106"/>
      <c r="C805" s="107"/>
      <c r="D805" s="39"/>
      <c r="E805" s="39"/>
      <c r="F805" s="39"/>
      <c r="G805" s="39"/>
      <c r="H805" s="39"/>
      <c r="I805" s="39"/>
      <c r="J805" s="39"/>
      <c r="K805" s="39"/>
      <c r="L805" s="39"/>
      <c r="M805" s="39"/>
      <c r="N805" s="39"/>
      <c r="O805" s="39"/>
      <c r="P805" s="39"/>
      <c r="Q805" s="39"/>
      <c r="R805" s="39"/>
      <c r="S805" s="39"/>
      <c r="T805" s="39"/>
      <c r="U805" s="39"/>
      <c r="V805" s="39"/>
      <c r="W805" s="39"/>
      <c r="X805" s="39"/>
      <c r="Y805" s="39"/>
      <c r="Z805" s="39"/>
    </row>
    <row r="806" spans="1:26" ht="16.5" customHeight="1">
      <c r="A806" s="106"/>
      <c r="B806" s="106"/>
      <c r="C806" s="107"/>
      <c r="D806" s="39"/>
      <c r="E806" s="39"/>
      <c r="F806" s="39"/>
      <c r="G806" s="39"/>
      <c r="H806" s="39"/>
      <c r="I806" s="39"/>
      <c r="J806" s="39"/>
      <c r="K806" s="39"/>
      <c r="L806" s="39"/>
      <c r="M806" s="39"/>
      <c r="N806" s="39"/>
      <c r="O806" s="39"/>
      <c r="P806" s="39"/>
      <c r="Q806" s="39"/>
      <c r="R806" s="39"/>
      <c r="S806" s="39"/>
      <c r="T806" s="39"/>
      <c r="U806" s="39"/>
      <c r="V806" s="39"/>
      <c r="W806" s="39"/>
      <c r="X806" s="39"/>
      <c r="Y806" s="39"/>
      <c r="Z806" s="39"/>
    </row>
    <row r="807" spans="1:26" ht="16.5" customHeight="1">
      <c r="A807" s="106"/>
      <c r="B807" s="106"/>
      <c r="C807" s="107"/>
      <c r="D807" s="39"/>
      <c r="E807" s="39"/>
      <c r="F807" s="39"/>
      <c r="G807" s="39"/>
      <c r="H807" s="39"/>
      <c r="I807" s="39"/>
      <c r="J807" s="39"/>
      <c r="K807" s="39"/>
      <c r="L807" s="39"/>
      <c r="M807" s="39"/>
      <c r="N807" s="39"/>
      <c r="O807" s="39"/>
      <c r="P807" s="39"/>
      <c r="Q807" s="39"/>
      <c r="R807" s="39"/>
      <c r="S807" s="39"/>
      <c r="T807" s="39"/>
      <c r="U807" s="39"/>
      <c r="V807" s="39"/>
      <c r="W807" s="39"/>
      <c r="X807" s="39"/>
      <c r="Y807" s="39"/>
      <c r="Z807" s="39"/>
    </row>
    <row r="808" spans="1:26" ht="16.5" customHeight="1">
      <c r="A808" s="106"/>
      <c r="B808" s="106"/>
      <c r="C808" s="107"/>
      <c r="D808" s="39"/>
      <c r="E808" s="39"/>
      <c r="F808" s="39"/>
      <c r="G808" s="39"/>
      <c r="H808" s="39"/>
      <c r="I808" s="39"/>
      <c r="J808" s="39"/>
      <c r="K808" s="39"/>
      <c r="L808" s="39"/>
      <c r="M808" s="39"/>
      <c r="N808" s="39"/>
      <c r="O808" s="39"/>
      <c r="P808" s="39"/>
      <c r="Q808" s="39"/>
      <c r="R808" s="39"/>
      <c r="S808" s="39"/>
      <c r="T808" s="39"/>
      <c r="U808" s="39"/>
      <c r="V808" s="39"/>
      <c r="W808" s="39"/>
      <c r="X808" s="39"/>
      <c r="Y808" s="39"/>
      <c r="Z808" s="39"/>
    </row>
    <row r="809" spans="1:26" ht="16.5" customHeight="1">
      <c r="A809" s="106"/>
      <c r="B809" s="106"/>
      <c r="C809" s="107"/>
      <c r="D809" s="39"/>
      <c r="E809" s="39"/>
      <c r="F809" s="39"/>
      <c r="G809" s="39"/>
      <c r="H809" s="39"/>
      <c r="I809" s="39"/>
      <c r="J809" s="39"/>
      <c r="K809" s="39"/>
      <c r="L809" s="39"/>
      <c r="M809" s="39"/>
      <c r="N809" s="39"/>
      <c r="O809" s="39"/>
      <c r="P809" s="39"/>
      <c r="Q809" s="39"/>
      <c r="R809" s="39"/>
      <c r="S809" s="39"/>
      <c r="T809" s="39"/>
      <c r="U809" s="39"/>
      <c r="V809" s="39"/>
      <c r="W809" s="39"/>
      <c r="X809" s="39"/>
      <c r="Y809" s="39"/>
      <c r="Z809" s="39"/>
    </row>
    <row r="810" spans="1:26" ht="16.5" customHeight="1">
      <c r="A810" s="106"/>
      <c r="B810" s="106"/>
      <c r="C810" s="107"/>
      <c r="D810" s="39"/>
      <c r="E810" s="39"/>
      <c r="F810" s="39"/>
      <c r="G810" s="39"/>
      <c r="H810" s="39"/>
      <c r="I810" s="39"/>
      <c r="J810" s="39"/>
      <c r="K810" s="39"/>
      <c r="L810" s="39"/>
      <c r="M810" s="39"/>
      <c r="N810" s="39"/>
      <c r="O810" s="39"/>
      <c r="P810" s="39"/>
      <c r="Q810" s="39"/>
      <c r="R810" s="39"/>
      <c r="S810" s="39"/>
      <c r="T810" s="39"/>
      <c r="U810" s="39"/>
      <c r="V810" s="39"/>
      <c r="W810" s="39"/>
      <c r="X810" s="39"/>
      <c r="Y810" s="39"/>
      <c r="Z810" s="39"/>
    </row>
    <row r="811" spans="1:26" ht="16.5" customHeight="1">
      <c r="A811" s="106"/>
      <c r="B811" s="106"/>
      <c r="C811" s="107"/>
      <c r="D811" s="39"/>
      <c r="E811" s="39"/>
      <c r="F811" s="39"/>
      <c r="G811" s="39"/>
      <c r="H811" s="39"/>
      <c r="I811" s="39"/>
      <c r="J811" s="39"/>
      <c r="K811" s="39"/>
      <c r="L811" s="39"/>
      <c r="M811" s="39"/>
      <c r="N811" s="39"/>
      <c r="O811" s="39"/>
      <c r="P811" s="39"/>
      <c r="Q811" s="39"/>
      <c r="R811" s="39"/>
      <c r="S811" s="39"/>
      <c r="T811" s="39"/>
      <c r="U811" s="39"/>
      <c r="V811" s="39"/>
      <c r="W811" s="39"/>
      <c r="X811" s="39"/>
      <c r="Y811" s="39"/>
      <c r="Z811" s="39"/>
    </row>
    <row r="812" spans="1:26" ht="16.5" customHeight="1">
      <c r="A812" s="106"/>
      <c r="B812" s="106"/>
      <c r="C812" s="107"/>
      <c r="D812" s="39"/>
      <c r="E812" s="39"/>
      <c r="F812" s="39"/>
      <c r="G812" s="39"/>
      <c r="H812" s="39"/>
      <c r="I812" s="39"/>
      <c r="J812" s="39"/>
      <c r="K812" s="39"/>
      <c r="L812" s="39"/>
      <c r="M812" s="39"/>
      <c r="N812" s="39"/>
      <c r="O812" s="39"/>
      <c r="P812" s="39"/>
      <c r="Q812" s="39"/>
      <c r="R812" s="39"/>
      <c r="S812" s="39"/>
      <c r="T812" s="39"/>
      <c r="U812" s="39"/>
      <c r="V812" s="39"/>
      <c r="W812" s="39"/>
      <c r="X812" s="39"/>
      <c r="Y812" s="39"/>
      <c r="Z812" s="39"/>
    </row>
    <row r="813" spans="1:26" ht="16.5" customHeight="1">
      <c r="A813" s="106"/>
      <c r="B813" s="106"/>
      <c r="C813" s="107"/>
      <c r="D813" s="39"/>
      <c r="E813" s="39"/>
      <c r="F813" s="39"/>
      <c r="G813" s="39"/>
      <c r="H813" s="39"/>
      <c r="I813" s="39"/>
      <c r="J813" s="39"/>
      <c r="K813" s="39"/>
      <c r="L813" s="39"/>
      <c r="M813" s="39"/>
      <c r="N813" s="39"/>
      <c r="O813" s="39"/>
      <c r="P813" s="39"/>
      <c r="Q813" s="39"/>
      <c r="R813" s="39"/>
      <c r="S813" s="39"/>
      <c r="T813" s="39"/>
      <c r="U813" s="39"/>
      <c r="V813" s="39"/>
      <c r="W813" s="39"/>
      <c r="X813" s="39"/>
      <c r="Y813" s="39"/>
      <c r="Z813" s="39"/>
    </row>
    <row r="814" spans="1:26" ht="16.5" customHeight="1">
      <c r="A814" s="106"/>
      <c r="B814" s="106"/>
      <c r="C814" s="107"/>
      <c r="D814" s="39"/>
      <c r="E814" s="39"/>
      <c r="F814" s="39"/>
      <c r="G814" s="39"/>
      <c r="H814" s="39"/>
      <c r="I814" s="39"/>
      <c r="J814" s="39"/>
      <c r="K814" s="39"/>
      <c r="L814" s="39"/>
      <c r="M814" s="39"/>
      <c r="N814" s="39"/>
      <c r="O814" s="39"/>
      <c r="P814" s="39"/>
      <c r="Q814" s="39"/>
      <c r="R814" s="39"/>
      <c r="S814" s="39"/>
      <c r="T814" s="39"/>
      <c r="U814" s="39"/>
      <c r="V814" s="39"/>
      <c r="W814" s="39"/>
      <c r="X814" s="39"/>
      <c r="Y814" s="39"/>
      <c r="Z814" s="39"/>
    </row>
    <row r="815" spans="1:26" ht="16.5" customHeight="1">
      <c r="A815" s="106"/>
      <c r="B815" s="106"/>
      <c r="C815" s="107"/>
      <c r="D815" s="39"/>
      <c r="E815" s="39"/>
      <c r="F815" s="39"/>
      <c r="G815" s="39"/>
      <c r="H815" s="39"/>
      <c r="I815" s="39"/>
      <c r="J815" s="39"/>
      <c r="K815" s="39"/>
      <c r="L815" s="39"/>
      <c r="M815" s="39"/>
      <c r="N815" s="39"/>
      <c r="O815" s="39"/>
      <c r="P815" s="39"/>
      <c r="Q815" s="39"/>
      <c r="R815" s="39"/>
      <c r="S815" s="39"/>
      <c r="T815" s="39"/>
      <c r="U815" s="39"/>
      <c r="V815" s="39"/>
      <c r="W815" s="39"/>
      <c r="X815" s="39"/>
      <c r="Y815" s="39"/>
      <c r="Z815" s="39"/>
    </row>
    <row r="816" spans="1:26" ht="16.5" customHeight="1">
      <c r="A816" s="106"/>
      <c r="B816" s="106"/>
      <c r="C816" s="107"/>
      <c r="D816" s="39"/>
      <c r="E816" s="39"/>
      <c r="F816" s="39"/>
      <c r="G816" s="39"/>
      <c r="H816" s="39"/>
      <c r="I816" s="39"/>
      <c r="J816" s="39"/>
      <c r="K816" s="39"/>
      <c r="L816" s="39"/>
      <c r="M816" s="39"/>
      <c r="N816" s="39"/>
      <c r="O816" s="39"/>
      <c r="P816" s="39"/>
      <c r="Q816" s="39"/>
      <c r="R816" s="39"/>
      <c r="S816" s="39"/>
      <c r="T816" s="39"/>
      <c r="U816" s="39"/>
      <c r="V816" s="39"/>
      <c r="W816" s="39"/>
      <c r="X816" s="39"/>
      <c r="Y816" s="39"/>
      <c r="Z816" s="39"/>
    </row>
    <row r="817" spans="1:26" ht="16.5" customHeight="1">
      <c r="A817" s="106"/>
      <c r="B817" s="106"/>
      <c r="C817" s="107"/>
      <c r="D817" s="39"/>
      <c r="E817" s="39"/>
      <c r="F817" s="39"/>
      <c r="G817" s="39"/>
      <c r="H817" s="39"/>
      <c r="I817" s="39"/>
      <c r="J817" s="39"/>
      <c r="K817" s="39"/>
      <c r="L817" s="39"/>
      <c r="M817" s="39"/>
      <c r="N817" s="39"/>
      <c r="O817" s="39"/>
      <c r="P817" s="39"/>
      <c r="Q817" s="39"/>
      <c r="R817" s="39"/>
      <c r="S817" s="39"/>
      <c r="T817" s="39"/>
      <c r="U817" s="39"/>
      <c r="V817" s="39"/>
      <c r="W817" s="39"/>
      <c r="X817" s="39"/>
      <c r="Y817" s="39"/>
      <c r="Z817" s="39"/>
    </row>
    <row r="818" spans="1:26" ht="16.5" customHeight="1">
      <c r="A818" s="106"/>
      <c r="B818" s="106"/>
      <c r="C818" s="107"/>
      <c r="D818" s="39"/>
      <c r="E818" s="39"/>
      <c r="F818" s="39"/>
      <c r="G818" s="39"/>
      <c r="H818" s="39"/>
      <c r="I818" s="39"/>
      <c r="J818" s="39"/>
      <c r="K818" s="39"/>
      <c r="L818" s="39"/>
      <c r="M818" s="39"/>
      <c r="N818" s="39"/>
      <c r="O818" s="39"/>
      <c r="P818" s="39"/>
      <c r="Q818" s="39"/>
      <c r="R818" s="39"/>
      <c r="S818" s="39"/>
      <c r="T818" s="39"/>
      <c r="U818" s="39"/>
      <c r="V818" s="39"/>
      <c r="W818" s="39"/>
      <c r="X818" s="39"/>
      <c r="Y818" s="39"/>
      <c r="Z818" s="39"/>
    </row>
    <row r="819" spans="1:26" ht="16.5" customHeight="1">
      <c r="A819" s="106"/>
      <c r="B819" s="106"/>
      <c r="C819" s="107"/>
      <c r="D819" s="39"/>
      <c r="E819" s="39"/>
      <c r="F819" s="39"/>
      <c r="G819" s="39"/>
      <c r="H819" s="39"/>
      <c r="I819" s="39"/>
      <c r="J819" s="39"/>
      <c r="K819" s="39"/>
      <c r="L819" s="39"/>
      <c r="M819" s="39"/>
      <c r="N819" s="39"/>
      <c r="O819" s="39"/>
      <c r="P819" s="39"/>
      <c r="Q819" s="39"/>
      <c r="R819" s="39"/>
      <c r="S819" s="39"/>
      <c r="T819" s="39"/>
      <c r="U819" s="39"/>
      <c r="V819" s="39"/>
      <c r="W819" s="39"/>
      <c r="X819" s="39"/>
      <c r="Y819" s="39"/>
      <c r="Z819" s="39"/>
    </row>
    <row r="820" spans="1:26" ht="16.5" customHeight="1">
      <c r="A820" s="106"/>
      <c r="B820" s="106"/>
      <c r="C820" s="107"/>
      <c r="D820" s="39"/>
      <c r="E820" s="39"/>
      <c r="F820" s="39"/>
      <c r="G820" s="39"/>
      <c r="H820" s="39"/>
      <c r="I820" s="39"/>
      <c r="J820" s="39"/>
      <c r="K820" s="39"/>
      <c r="L820" s="39"/>
      <c r="M820" s="39"/>
      <c r="N820" s="39"/>
      <c r="O820" s="39"/>
      <c r="P820" s="39"/>
      <c r="Q820" s="39"/>
      <c r="R820" s="39"/>
      <c r="S820" s="39"/>
      <c r="T820" s="39"/>
      <c r="U820" s="39"/>
      <c r="V820" s="39"/>
      <c r="W820" s="39"/>
      <c r="X820" s="39"/>
      <c r="Y820" s="39"/>
      <c r="Z820" s="39"/>
    </row>
    <row r="821" spans="1:26" ht="16.5" customHeight="1">
      <c r="A821" s="106"/>
      <c r="B821" s="106"/>
      <c r="C821" s="107"/>
      <c r="D821" s="39"/>
      <c r="E821" s="39"/>
      <c r="F821" s="39"/>
      <c r="G821" s="39"/>
      <c r="H821" s="39"/>
      <c r="I821" s="39"/>
      <c r="J821" s="39"/>
      <c r="K821" s="39"/>
      <c r="L821" s="39"/>
      <c r="M821" s="39"/>
      <c r="N821" s="39"/>
      <c r="O821" s="39"/>
      <c r="P821" s="39"/>
      <c r="Q821" s="39"/>
      <c r="R821" s="39"/>
      <c r="S821" s="39"/>
      <c r="T821" s="39"/>
      <c r="U821" s="39"/>
      <c r="V821" s="39"/>
      <c r="W821" s="39"/>
      <c r="X821" s="39"/>
      <c r="Y821" s="39"/>
      <c r="Z821" s="39"/>
    </row>
    <row r="822" spans="1:26" ht="16.5" customHeight="1">
      <c r="A822" s="106"/>
      <c r="B822" s="106"/>
      <c r="C822" s="107"/>
      <c r="D822" s="39"/>
      <c r="E822" s="39"/>
      <c r="F822" s="39"/>
      <c r="G822" s="39"/>
      <c r="H822" s="39"/>
      <c r="I822" s="39"/>
      <c r="J822" s="39"/>
      <c r="K822" s="39"/>
      <c r="L822" s="39"/>
      <c r="M822" s="39"/>
      <c r="N822" s="39"/>
      <c r="O822" s="39"/>
      <c r="P822" s="39"/>
      <c r="Q822" s="39"/>
      <c r="R822" s="39"/>
      <c r="S822" s="39"/>
      <c r="T822" s="39"/>
      <c r="U822" s="39"/>
      <c r="V822" s="39"/>
      <c r="W822" s="39"/>
      <c r="X822" s="39"/>
      <c r="Y822" s="39"/>
      <c r="Z822" s="39"/>
    </row>
    <row r="823" spans="1:26" ht="16.5" customHeight="1">
      <c r="A823" s="106"/>
      <c r="B823" s="106"/>
      <c r="C823" s="107"/>
      <c r="D823" s="39"/>
      <c r="E823" s="39"/>
      <c r="F823" s="39"/>
      <c r="G823" s="39"/>
      <c r="H823" s="39"/>
      <c r="I823" s="39"/>
      <c r="J823" s="39"/>
      <c r="K823" s="39"/>
      <c r="L823" s="39"/>
      <c r="M823" s="39"/>
      <c r="N823" s="39"/>
      <c r="O823" s="39"/>
      <c r="P823" s="39"/>
      <c r="Q823" s="39"/>
      <c r="R823" s="39"/>
      <c r="S823" s="39"/>
      <c r="T823" s="39"/>
      <c r="U823" s="39"/>
      <c r="V823" s="39"/>
      <c r="W823" s="39"/>
      <c r="X823" s="39"/>
      <c r="Y823" s="39"/>
      <c r="Z823" s="39"/>
    </row>
    <row r="824" spans="1:26" ht="16.5" customHeight="1">
      <c r="A824" s="106"/>
      <c r="B824" s="106"/>
      <c r="C824" s="107"/>
      <c r="D824" s="39"/>
      <c r="E824" s="39"/>
      <c r="F824" s="39"/>
      <c r="G824" s="39"/>
      <c r="H824" s="39"/>
      <c r="I824" s="39"/>
      <c r="J824" s="39"/>
      <c r="K824" s="39"/>
      <c r="L824" s="39"/>
      <c r="M824" s="39"/>
      <c r="N824" s="39"/>
      <c r="O824" s="39"/>
      <c r="P824" s="39"/>
      <c r="Q824" s="39"/>
      <c r="R824" s="39"/>
      <c r="S824" s="39"/>
      <c r="T824" s="39"/>
      <c r="U824" s="39"/>
      <c r="V824" s="39"/>
      <c r="W824" s="39"/>
      <c r="X824" s="39"/>
      <c r="Y824" s="39"/>
      <c r="Z824" s="39"/>
    </row>
    <row r="825" spans="1:26" ht="16.5" customHeight="1">
      <c r="A825" s="106"/>
      <c r="B825" s="106"/>
      <c r="C825" s="107"/>
      <c r="D825" s="39"/>
      <c r="E825" s="39"/>
      <c r="F825" s="39"/>
      <c r="G825" s="39"/>
      <c r="H825" s="39"/>
      <c r="I825" s="39"/>
      <c r="J825" s="39"/>
      <c r="K825" s="39"/>
      <c r="L825" s="39"/>
      <c r="M825" s="39"/>
      <c r="N825" s="39"/>
      <c r="O825" s="39"/>
      <c r="P825" s="39"/>
      <c r="Q825" s="39"/>
      <c r="R825" s="39"/>
      <c r="S825" s="39"/>
      <c r="T825" s="39"/>
      <c r="U825" s="39"/>
      <c r="V825" s="39"/>
      <c r="W825" s="39"/>
      <c r="X825" s="39"/>
      <c r="Y825" s="39"/>
      <c r="Z825" s="39"/>
    </row>
    <row r="826" spans="1:26" ht="16.5" customHeight="1">
      <c r="A826" s="106"/>
      <c r="B826" s="106"/>
      <c r="C826" s="107"/>
      <c r="D826" s="39"/>
      <c r="E826" s="39"/>
      <c r="F826" s="39"/>
      <c r="G826" s="39"/>
      <c r="H826" s="39"/>
      <c r="I826" s="39"/>
      <c r="J826" s="39"/>
      <c r="K826" s="39"/>
      <c r="L826" s="39"/>
      <c r="M826" s="39"/>
      <c r="N826" s="39"/>
      <c r="O826" s="39"/>
      <c r="P826" s="39"/>
      <c r="Q826" s="39"/>
      <c r="R826" s="39"/>
      <c r="S826" s="39"/>
      <c r="T826" s="39"/>
      <c r="U826" s="39"/>
      <c r="V826" s="39"/>
      <c r="W826" s="39"/>
      <c r="X826" s="39"/>
      <c r="Y826" s="39"/>
      <c r="Z826" s="39"/>
    </row>
    <row r="827" spans="1:26" ht="16.5" customHeight="1">
      <c r="A827" s="106"/>
      <c r="B827" s="106"/>
      <c r="C827" s="107"/>
      <c r="D827" s="39"/>
      <c r="E827" s="39"/>
      <c r="F827" s="39"/>
      <c r="G827" s="39"/>
      <c r="H827" s="39"/>
      <c r="I827" s="39"/>
      <c r="J827" s="39"/>
      <c r="K827" s="39"/>
      <c r="L827" s="39"/>
      <c r="M827" s="39"/>
      <c r="N827" s="39"/>
      <c r="O827" s="39"/>
      <c r="P827" s="39"/>
      <c r="Q827" s="39"/>
      <c r="R827" s="39"/>
      <c r="S827" s="39"/>
      <c r="T827" s="39"/>
      <c r="U827" s="39"/>
      <c r="V827" s="39"/>
      <c r="W827" s="39"/>
      <c r="X827" s="39"/>
      <c r="Y827" s="39"/>
      <c r="Z827" s="39"/>
    </row>
    <row r="828" spans="1:26" ht="16.5" customHeight="1">
      <c r="A828" s="106"/>
      <c r="B828" s="106"/>
      <c r="C828" s="107"/>
      <c r="D828" s="39"/>
      <c r="E828" s="39"/>
      <c r="F828" s="39"/>
      <c r="G828" s="39"/>
      <c r="H828" s="39"/>
      <c r="I828" s="39"/>
      <c r="J828" s="39"/>
      <c r="K828" s="39"/>
      <c r="L828" s="39"/>
      <c r="M828" s="39"/>
      <c r="N828" s="39"/>
      <c r="O828" s="39"/>
      <c r="P828" s="39"/>
      <c r="Q828" s="39"/>
      <c r="R828" s="39"/>
      <c r="S828" s="39"/>
      <c r="T828" s="39"/>
      <c r="U828" s="39"/>
      <c r="V828" s="39"/>
      <c r="W828" s="39"/>
      <c r="X828" s="39"/>
      <c r="Y828" s="39"/>
      <c r="Z828" s="39"/>
    </row>
    <row r="829" spans="1:26" ht="16.5" customHeight="1">
      <c r="A829" s="106"/>
      <c r="B829" s="106"/>
      <c r="C829" s="107"/>
      <c r="D829" s="39"/>
      <c r="E829" s="39"/>
      <c r="F829" s="39"/>
      <c r="G829" s="39"/>
      <c r="H829" s="39"/>
      <c r="I829" s="39"/>
      <c r="J829" s="39"/>
      <c r="K829" s="39"/>
      <c r="L829" s="39"/>
      <c r="M829" s="39"/>
      <c r="N829" s="39"/>
      <c r="O829" s="39"/>
      <c r="P829" s="39"/>
      <c r="Q829" s="39"/>
      <c r="R829" s="39"/>
      <c r="S829" s="39"/>
      <c r="T829" s="39"/>
      <c r="U829" s="39"/>
      <c r="V829" s="39"/>
      <c r="W829" s="39"/>
      <c r="X829" s="39"/>
      <c r="Y829" s="39"/>
      <c r="Z829" s="39"/>
    </row>
    <row r="830" spans="1:26" ht="16.5" customHeight="1">
      <c r="A830" s="106"/>
      <c r="B830" s="106"/>
      <c r="C830" s="107"/>
      <c r="D830" s="39"/>
      <c r="E830" s="39"/>
      <c r="F830" s="39"/>
      <c r="G830" s="39"/>
      <c r="H830" s="39"/>
      <c r="I830" s="39"/>
      <c r="J830" s="39"/>
      <c r="K830" s="39"/>
      <c r="L830" s="39"/>
      <c r="M830" s="39"/>
      <c r="N830" s="39"/>
      <c r="O830" s="39"/>
      <c r="P830" s="39"/>
      <c r="Q830" s="39"/>
      <c r="R830" s="39"/>
      <c r="S830" s="39"/>
      <c r="T830" s="39"/>
      <c r="U830" s="39"/>
      <c r="V830" s="39"/>
      <c r="W830" s="39"/>
      <c r="X830" s="39"/>
      <c r="Y830" s="39"/>
      <c r="Z830" s="39"/>
    </row>
    <row r="831" spans="1:26" ht="16.5" customHeight="1">
      <c r="A831" s="106"/>
      <c r="B831" s="106"/>
      <c r="C831" s="107"/>
      <c r="D831" s="39"/>
      <c r="E831" s="39"/>
      <c r="F831" s="39"/>
      <c r="G831" s="39"/>
      <c r="H831" s="39"/>
      <c r="I831" s="39"/>
      <c r="J831" s="39"/>
      <c r="K831" s="39"/>
      <c r="L831" s="39"/>
      <c r="M831" s="39"/>
      <c r="N831" s="39"/>
      <c r="O831" s="39"/>
      <c r="P831" s="39"/>
      <c r="Q831" s="39"/>
      <c r="R831" s="39"/>
      <c r="S831" s="39"/>
      <c r="T831" s="39"/>
      <c r="U831" s="39"/>
      <c r="V831" s="39"/>
      <c r="W831" s="39"/>
      <c r="X831" s="39"/>
      <c r="Y831" s="39"/>
      <c r="Z831" s="39"/>
    </row>
    <row r="832" spans="1:26" ht="16.5" customHeight="1">
      <c r="A832" s="106"/>
      <c r="B832" s="106"/>
      <c r="C832" s="107"/>
      <c r="D832" s="39"/>
      <c r="E832" s="39"/>
      <c r="F832" s="39"/>
      <c r="G832" s="39"/>
      <c r="H832" s="39"/>
      <c r="I832" s="39"/>
      <c r="J832" s="39"/>
      <c r="K832" s="39"/>
      <c r="L832" s="39"/>
      <c r="M832" s="39"/>
      <c r="N832" s="39"/>
      <c r="O832" s="39"/>
      <c r="P832" s="39"/>
      <c r="Q832" s="39"/>
      <c r="R832" s="39"/>
      <c r="S832" s="39"/>
      <c r="T832" s="39"/>
      <c r="U832" s="39"/>
      <c r="V832" s="39"/>
      <c r="W832" s="39"/>
      <c r="X832" s="39"/>
      <c r="Y832" s="39"/>
      <c r="Z832" s="39"/>
    </row>
    <row r="833" spans="1:26" ht="16.5" customHeight="1">
      <c r="A833" s="106"/>
      <c r="B833" s="106"/>
      <c r="C833" s="107"/>
      <c r="D833" s="39"/>
      <c r="E833" s="39"/>
      <c r="F833" s="39"/>
      <c r="G833" s="39"/>
      <c r="H833" s="39"/>
      <c r="I833" s="39"/>
      <c r="J833" s="39"/>
      <c r="K833" s="39"/>
      <c r="L833" s="39"/>
      <c r="M833" s="39"/>
      <c r="N833" s="39"/>
      <c r="O833" s="39"/>
      <c r="P833" s="39"/>
      <c r="Q833" s="39"/>
      <c r="R833" s="39"/>
      <c r="S833" s="39"/>
      <c r="T833" s="39"/>
      <c r="U833" s="39"/>
      <c r="V833" s="39"/>
      <c r="W833" s="39"/>
      <c r="X833" s="39"/>
      <c r="Y833" s="39"/>
      <c r="Z833" s="39"/>
    </row>
    <row r="834" spans="1:26" ht="16.5" customHeight="1">
      <c r="A834" s="106"/>
      <c r="B834" s="106"/>
      <c r="C834" s="107"/>
      <c r="D834" s="39"/>
      <c r="E834" s="39"/>
      <c r="F834" s="39"/>
      <c r="G834" s="39"/>
      <c r="H834" s="39"/>
      <c r="I834" s="39"/>
      <c r="J834" s="39"/>
      <c r="K834" s="39"/>
      <c r="L834" s="39"/>
      <c r="M834" s="39"/>
      <c r="N834" s="39"/>
      <c r="O834" s="39"/>
      <c r="P834" s="39"/>
      <c r="Q834" s="39"/>
      <c r="R834" s="39"/>
      <c r="S834" s="39"/>
      <c r="T834" s="39"/>
      <c r="U834" s="39"/>
      <c r="V834" s="39"/>
      <c r="W834" s="39"/>
      <c r="X834" s="39"/>
      <c r="Y834" s="39"/>
      <c r="Z834" s="39"/>
    </row>
    <row r="835" spans="1:26" ht="16.5" customHeight="1">
      <c r="A835" s="106"/>
      <c r="B835" s="106"/>
      <c r="C835" s="107"/>
      <c r="D835" s="39"/>
      <c r="E835" s="39"/>
      <c r="F835" s="39"/>
      <c r="G835" s="39"/>
      <c r="H835" s="39"/>
      <c r="I835" s="39"/>
      <c r="J835" s="39"/>
      <c r="K835" s="39"/>
      <c r="L835" s="39"/>
      <c r="M835" s="39"/>
      <c r="N835" s="39"/>
      <c r="O835" s="39"/>
      <c r="P835" s="39"/>
      <c r="Q835" s="39"/>
      <c r="R835" s="39"/>
      <c r="S835" s="39"/>
      <c r="T835" s="39"/>
      <c r="U835" s="39"/>
      <c r="V835" s="39"/>
      <c r="W835" s="39"/>
      <c r="X835" s="39"/>
      <c r="Y835" s="39"/>
      <c r="Z835" s="39"/>
    </row>
    <row r="836" spans="1:26" ht="16.5" customHeight="1">
      <c r="A836" s="106"/>
      <c r="B836" s="106"/>
      <c r="C836" s="107"/>
      <c r="D836" s="39"/>
      <c r="E836" s="39"/>
      <c r="F836" s="39"/>
      <c r="G836" s="39"/>
      <c r="H836" s="39"/>
      <c r="I836" s="39"/>
      <c r="J836" s="39"/>
      <c r="K836" s="39"/>
      <c r="L836" s="39"/>
      <c r="M836" s="39"/>
      <c r="N836" s="39"/>
      <c r="O836" s="39"/>
      <c r="P836" s="39"/>
      <c r="Q836" s="39"/>
      <c r="R836" s="39"/>
      <c r="S836" s="39"/>
      <c r="T836" s="39"/>
      <c r="U836" s="39"/>
      <c r="V836" s="39"/>
      <c r="W836" s="39"/>
      <c r="X836" s="39"/>
      <c r="Y836" s="39"/>
      <c r="Z836" s="39"/>
    </row>
    <row r="837" spans="1:26" ht="16.5" customHeight="1">
      <c r="A837" s="106"/>
      <c r="B837" s="106"/>
      <c r="C837" s="107"/>
      <c r="D837" s="39"/>
      <c r="E837" s="39"/>
      <c r="F837" s="39"/>
      <c r="G837" s="39"/>
      <c r="H837" s="39"/>
      <c r="I837" s="39"/>
      <c r="J837" s="39"/>
      <c r="K837" s="39"/>
      <c r="L837" s="39"/>
      <c r="M837" s="39"/>
      <c r="N837" s="39"/>
      <c r="O837" s="39"/>
      <c r="P837" s="39"/>
      <c r="Q837" s="39"/>
      <c r="R837" s="39"/>
      <c r="S837" s="39"/>
      <c r="T837" s="39"/>
      <c r="U837" s="39"/>
      <c r="V837" s="39"/>
      <c r="W837" s="39"/>
      <c r="X837" s="39"/>
      <c r="Y837" s="39"/>
      <c r="Z837" s="39"/>
    </row>
    <row r="838" spans="1:26" ht="16.5" customHeight="1">
      <c r="A838" s="106"/>
      <c r="B838" s="106"/>
      <c r="C838" s="107"/>
      <c r="D838" s="39"/>
      <c r="E838" s="39"/>
      <c r="F838" s="39"/>
      <c r="G838" s="39"/>
      <c r="H838" s="39"/>
      <c r="I838" s="39"/>
      <c r="J838" s="39"/>
      <c r="K838" s="39"/>
      <c r="L838" s="39"/>
      <c r="M838" s="39"/>
      <c r="N838" s="39"/>
      <c r="O838" s="39"/>
      <c r="P838" s="39"/>
      <c r="Q838" s="39"/>
      <c r="R838" s="39"/>
      <c r="S838" s="39"/>
      <c r="T838" s="39"/>
      <c r="U838" s="39"/>
      <c r="V838" s="39"/>
      <c r="W838" s="39"/>
      <c r="X838" s="39"/>
      <c r="Y838" s="39"/>
      <c r="Z838" s="39"/>
    </row>
    <row r="839" spans="1:26" ht="16.5" customHeight="1">
      <c r="A839" s="106"/>
      <c r="B839" s="106"/>
      <c r="C839" s="107"/>
      <c r="D839" s="39"/>
      <c r="E839" s="39"/>
      <c r="F839" s="39"/>
      <c r="G839" s="39"/>
      <c r="H839" s="39"/>
      <c r="I839" s="39"/>
      <c r="J839" s="39"/>
      <c r="K839" s="39"/>
      <c r="L839" s="39"/>
      <c r="M839" s="39"/>
      <c r="N839" s="39"/>
      <c r="O839" s="39"/>
      <c r="P839" s="39"/>
      <c r="Q839" s="39"/>
      <c r="R839" s="39"/>
      <c r="S839" s="39"/>
      <c r="T839" s="39"/>
      <c r="U839" s="39"/>
      <c r="V839" s="39"/>
      <c r="W839" s="39"/>
      <c r="X839" s="39"/>
      <c r="Y839" s="39"/>
      <c r="Z839" s="39"/>
    </row>
    <row r="840" spans="1:26" ht="16.5" customHeight="1">
      <c r="A840" s="106"/>
      <c r="B840" s="106"/>
      <c r="C840" s="107"/>
      <c r="D840" s="39"/>
      <c r="E840" s="39"/>
      <c r="F840" s="39"/>
      <c r="G840" s="39"/>
      <c r="H840" s="39"/>
      <c r="I840" s="39"/>
      <c r="J840" s="39"/>
      <c r="K840" s="39"/>
      <c r="L840" s="39"/>
      <c r="M840" s="39"/>
      <c r="N840" s="39"/>
      <c r="O840" s="39"/>
      <c r="P840" s="39"/>
      <c r="Q840" s="39"/>
      <c r="R840" s="39"/>
      <c r="S840" s="39"/>
      <c r="T840" s="39"/>
      <c r="U840" s="39"/>
      <c r="V840" s="39"/>
      <c r="W840" s="39"/>
      <c r="X840" s="39"/>
      <c r="Y840" s="39"/>
      <c r="Z840" s="39"/>
    </row>
    <row r="841" spans="1:26" ht="16.5" customHeight="1">
      <c r="A841" s="106"/>
      <c r="B841" s="106"/>
      <c r="C841" s="107"/>
      <c r="D841" s="39"/>
      <c r="E841" s="39"/>
      <c r="F841" s="39"/>
      <c r="G841" s="39"/>
      <c r="H841" s="39"/>
      <c r="I841" s="39"/>
      <c r="J841" s="39"/>
      <c r="K841" s="39"/>
      <c r="L841" s="39"/>
      <c r="M841" s="39"/>
      <c r="N841" s="39"/>
      <c r="O841" s="39"/>
      <c r="P841" s="39"/>
      <c r="Q841" s="39"/>
      <c r="R841" s="39"/>
      <c r="S841" s="39"/>
      <c r="T841" s="39"/>
      <c r="U841" s="39"/>
      <c r="V841" s="39"/>
      <c r="W841" s="39"/>
      <c r="X841" s="39"/>
      <c r="Y841" s="39"/>
      <c r="Z841" s="39"/>
    </row>
    <row r="842" spans="1:26" ht="16.5" customHeight="1">
      <c r="A842" s="106"/>
      <c r="B842" s="106"/>
      <c r="C842" s="107"/>
      <c r="D842" s="39"/>
      <c r="E842" s="39"/>
      <c r="F842" s="39"/>
      <c r="G842" s="39"/>
      <c r="H842" s="39"/>
      <c r="I842" s="39"/>
      <c r="J842" s="39"/>
      <c r="K842" s="39"/>
      <c r="L842" s="39"/>
      <c r="M842" s="39"/>
      <c r="N842" s="39"/>
      <c r="O842" s="39"/>
      <c r="P842" s="39"/>
      <c r="Q842" s="39"/>
      <c r="R842" s="39"/>
      <c r="S842" s="39"/>
      <c r="T842" s="39"/>
      <c r="U842" s="39"/>
      <c r="V842" s="39"/>
      <c r="W842" s="39"/>
      <c r="X842" s="39"/>
      <c r="Y842" s="39"/>
      <c r="Z842" s="39"/>
    </row>
    <row r="843" spans="1:26" ht="16.5" customHeight="1">
      <c r="A843" s="106"/>
      <c r="B843" s="106"/>
      <c r="C843" s="107"/>
      <c r="D843" s="39"/>
      <c r="E843" s="39"/>
      <c r="F843" s="39"/>
      <c r="G843" s="39"/>
      <c r="H843" s="39"/>
      <c r="I843" s="39"/>
      <c r="J843" s="39"/>
      <c r="K843" s="39"/>
      <c r="L843" s="39"/>
      <c r="M843" s="39"/>
      <c r="N843" s="39"/>
      <c r="O843" s="39"/>
      <c r="P843" s="39"/>
      <c r="Q843" s="39"/>
      <c r="R843" s="39"/>
      <c r="S843" s="39"/>
      <c r="T843" s="39"/>
      <c r="U843" s="39"/>
      <c r="V843" s="39"/>
      <c r="W843" s="39"/>
      <c r="X843" s="39"/>
      <c r="Y843" s="39"/>
      <c r="Z843" s="39"/>
    </row>
    <row r="844" spans="1:26" ht="16.5" customHeight="1">
      <c r="A844" s="106"/>
      <c r="B844" s="106"/>
      <c r="C844" s="107"/>
      <c r="D844" s="39"/>
      <c r="E844" s="39"/>
      <c r="F844" s="39"/>
      <c r="G844" s="39"/>
      <c r="H844" s="39"/>
      <c r="I844" s="39"/>
      <c r="J844" s="39"/>
      <c r="K844" s="39"/>
      <c r="L844" s="39"/>
      <c r="M844" s="39"/>
      <c r="N844" s="39"/>
      <c r="O844" s="39"/>
      <c r="P844" s="39"/>
      <c r="Q844" s="39"/>
      <c r="R844" s="39"/>
      <c r="S844" s="39"/>
      <c r="T844" s="39"/>
      <c r="U844" s="39"/>
      <c r="V844" s="39"/>
      <c r="W844" s="39"/>
      <c r="X844" s="39"/>
      <c r="Y844" s="39"/>
      <c r="Z844" s="39"/>
    </row>
    <row r="845" spans="1:26" ht="16.5" customHeight="1">
      <c r="A845" s="106"/>
      <c r="B845" s="106"/>
      <c r="C845" s="107"/>
      <c r="D845" s="39"/>
      <c r="E845" s="39"/>
      <c r="F845" s="39"/>
      <c r="G845" s="39"/>
      <c r="H845" s="39"/>
      <c r="I845" s="39"/>
      <c r="J845" s="39"/>
      <c r="K845" s="39"/>
      <c r="L845" s="39"/>
      <c r="M845" s="39"/>
      <c r="N845" s="39"/>
      <c r="O845" s="39"/>
      <c r="P845" s="39"/>
      <c r="Q845" s="39"/>
      <c r="R845" s="39"/>
      <c r="S845" s="39"/>
      <c r="T845" s="39"/>
      <c r="U845" s="39"/>
      <c r="V845" s="39"/>
      <c r="W845" s="39"/>
      <c r="X845" s="39"/>
      <c r="Y845" s="39"/>
      <c r="Z845" s="39"/>
    </row>
    <row r="846" spans="1:26" ht="16.5" customHeight="1">
      <c r="A846" s="106"/>
      <c r="B846" s="106"/>
      <c r="C846" s="107"/>
      <c r="D846" s="39"/>
      <c r="E846" s="39"/>
      <c r="F846" s="39"/>
      <c r="G846" s="39"/>
      <c r="H846" s="39"/>
      <c r="I846" s="39"/>
      <c r="J846" s="39"/>
      <c r="K846" s="39"/>
      <c r="L846" s="39"/>
      <c r="M846" s="39"/>
      <c r="N846" s="39"/>
      <c r="O846" s="39"/>
      <c r="P846" s="39"/>
      <c r="Q846" s="39"/>
      <c r="R846" s="39"/>
      <c r="S846" s="39"/>
      <c r="T846" s="39"/>
      <c r="U846" s="39"/>
      <c r="V846" s="39"/>
      <c r="W846" s="39"/>
      <c r="X846" s="39"/>
      <c r="Y846" s="39"/>
      <c r="Z846" s="39"/>
    </row>
    <row r="847" spans="1:26" ht="16.5" customHeight="1">
      <c r="A847" s="106"/>
      <c r="B847" s="106"/>
      <c r="C847" s="107"/>
      <c r="D847" s="39"/>
      <c r="E847" s="39"/>
      <c r="F847" s="39"/>
      <c r="G847" s="39"/>
      <c r="H847" s="39"/>
      <c r="I847" s="39"/>
      <c r="J847" s="39"/>
      <c r="K847" s="39"/>
      <c r="L847" s="39"/>
      <c r="M847" s="39"/>
      <c r="N847" s="39"/>
      <c r="O847" s="39"/>
      <c r="P847" s="39"/>
      <c r="Q847" s="39"/>
      <c r="R847" s="39"/>
      <c r="S847" s="39"/>
      <c r="T847" s="39"/>
      <c r="U847" s="39"/>
      <c r="V847" s="39"/>
      <c r="W847" s="39"/>
      <c r="X847" s="39"/>
      <c r="Y847" s="39"/>
      <c r="Z847" s="39"/>
    </row>
    <row r="848" spans="1:26" ht="16.5" customHeight="1">
      <c r="A848" s="106"/>
      <c r="B848" s="106"/>
      <c r="C848" s="107"/>
      <c r="D848" s="39"/>
      <c r="E848" s="39"/>
      <c r="F848" s="39"/>
      <c r="G848" s="39"/>
      <c r="H848" s="39"/>
      <c r="I848" s="39"/>
      <c r="J848" s="39"/>
      <c r="K848" s="39"/>
      <c r="L848" s="39"/>
      <c r="M848" s="39"/>
      <c r="N848" s="39"/>
      <c r="O848" s="39"/>
      <c r="P848" s="39"/>
      <c r="Q848" s="39"/>
      <c r="R848" s="39"/>
      <c r="S848" s="39"/>
      <c r="T848" s="39"/>
      <c r="U848" s="39"/>
      <c r="V848" s="39"/>
      <c r="W848" s="39"/>
      <c r="X848" s="39"/>
      <c r="Y848" s="39"/>
      <c r="Z848" s="39"/>
    </row>
    <row r="849" spans="1:26" ht="16.5" customHeight="1">
      <c r="A849" s="106"/>
      <c r="B849" s="106"/>
      <c r="C849" s="107"/>
      <c r="D849" s="39"/>
      <c r="E849" s="39"/>
      <c r="F849" s="39"/>
      <c r="G849" s="39"/>
      <c r="H849" s="39"/>
      <c r="I849" s="39"/>
      <c r="J849" s="39"/>
      <c r="K849" s="39"/>
      <c r="L849" s="39"/>
      <c r="M849" s="39"/>
      <c r="N849" s="39"/>
      <c r="O849" s="39"/>
      <c r="P849" s="39"/>
      <c r="Q849" s="39"/>
      <c r="R849" s="39"/>
      <c r="S849" s="39"/>
      <c r="T849" s="39"/>
      <c r="U849" s="39"/>
      <c r="V849" s="39"/>
      <c r="W849" s="39"/>
      <c r="X849" s="39"/>
      <c r="Y849" s="39"/>
      <c r="Z849" s="39"/>
    </row>
    <row r="850" spans="1:26" ht="16.5" customHeight="1">
      <c r="A850" s="106"/>
      <c r="B850" s="106"/>
      <c r="C850" s="107"/>
      <c r="D850" s="39"/>
      <c r="E850" s="39"/>
      <c r="F850" s="39"/>
      <c r="G850" s="39"/>
      <c r="H850" s="39"/>
      <c r="I850" s="39"/>
      <c r="J850" s="39"/>
      <c r="K850" s="39"/>
      <c r="L850" s="39"/>
      <c r="M850" s="39"/>
      <c r="N850" s="39"/>
      <c r="O850" s="39"/>
      <c r="P850" s="39"/>
      <c r="Q850" s="39"/>
      <c r="R850" s="39"/>
      <c r="S850" s="39"/>
      <c r="T850" s="39"/>
      <c r="U850" s="39"/>
      <c r="V850" s="39"/>
      <c r="W850" s="39"/>
      <c r="X850" s="39"/>
      <c r="Y850" s="39"/>
      <c r="Z850" s="39"/>
    </row>
    <row r="851" spans="1:26" ht="16.5" customHeight="1">
      <c r="A851" s="106"/>
      <c r="B851" s="106"/>
      <c r="C851" s="107"/>
      <c r="D851" s="39"/>
      <c r="E851" s="39"/>
      <c r="F851" s="39"/>
      <c r="G851" s="39"/>
      <c r="H851" s="39"/>
      <c r="I851" s="39"/>
      <c r="J851" s="39"/>
      <c r="K851" s="39"/>
      <c r="L851" s="39"/>
      <c r="M851" s="39"/>
      <c r="N851" s="39"/>
      <c r="O851" s="39"/>
      <c r="P851" s="39"/>
      <c r="Q851" s="39"/>
      <c r="R851" s="39"/>
      <c r="S851" s="39"/>
      <c r="T851" s="39"/>
      <c r="U851" s="39"/>
      <c r="V851" s="39"/>
      <c r="W851" s="39"/>
      <c r="X851" s="39"/>
      <c r="Y851" s="39"/>
      <c r="Z851" s="39"/>
    </row>
    <row r="852" spans="1:26" ht="16.5" customHeight="1">
      <c r="A852" s="106"/>
      <c r="B852" s="106"/>
      <c r="C852" s="107"/>
      <c r="D852" s="39"/>
      <c r="E852" s="39"/>
      <c r="F852" s="39"/>
      <c r="G852" s="39"/>
      <c r="H852" s="39"/>
      <c r="I852" s="39"/>
      <c r="J852" s="39"/>
      <c r="K852" s="39"/>
      <c r="L852" s="39"/>
      <c r="M852" s="39"/>
      <c r="N852" s="39"/>
      <c r="O852" s="39"/>
      <c r="P852" s="39"/>
      <c r="Q852" s="39"/>
      <c r="R852" s="39"/>
      <c r="S852" s="39"/>
      <c r="T852" s="39"/>
      <c r="U852" s="39"/>
      <c r="V852" s="39"/>
      <c r="W852" s="39"/>
      <c r="X852" s="39"/>
      <c r="Y852" s="39"/>
      <c r="Z852" s="39"/>
    </row>
    <row r="853" spans="1:26" ht="16.5" customHeight="1">
      <c r="A853" s="106"/>
      <c r="B853" s="106"/>
      <c r="C853" s="107"/>
      <c r="D853" s="39"/>
      <c r="E853" s="39"/>
      <c r="F853" s="39"/>
      <c r="G853" s="39"/>
      <c r="H853" s="39"/>
      <c r="I853" s="39"/>
      <c r="J853" s="39"/>
      <c r="K853" s="39"/>
      <c r="L853" s="39"/>
      <c r="M853" s="39"/>
      <c r="N853" s="39"/>
      <c r="O853" s="39"/>
      <c r="P853" s="39"/>
      <c r="Q853" s="39"/>
      <c r="R853" s="39"/>
      <c r="S853" s="39"/>
      <c r="T853" s="39"/>
      <c r="U853" s="39"/>
      <c r="V853" s="39"/>
      <c r="W853" s="39"/>
      <c r="X853" s="39"/>
      <c r="Y853" s="39"/>
      <c r="Z853" s="39"/>
    </row>
    <row r="854" spans="1:26" ht="16.5" customHeight="1">
      <c r="A854" s="106"/>
      <c r="B854" s="106"/>
      <c r="C854" s="107"/>
      <c r="D854" s="39"/>
      <c r="E854" s="39"/>
      <c r="F854" s="39"/>
      <c r="G854" s="39"/>
      <c r="H854" s="39"/>
      <c r="I854" s="39"/>
      <c r="J854" s="39"/>
      <c r="K854" s="39"/>
      <c r="L854" s="39"/>
      <c r="M854" s="39"/>
      <c r="N854" s="39"/>
      <c r="O854" s="39"/>
      <c r="P854" s="39"/>
      <c r="Q854" s="39"/>
      <c r="R854" s="39"/>
      <c r="S854" s="39"/>
      <c r="T854" s="39"/>
      <c r="U854" s="39"/>
      <c r="V854" s="39"/>
      <c r="W854" s="39"/>
      <c r="X854" s="39"/>
      <c r="Y854" s="39"/>
      <c r="Z854" s="39"/>
    </row>
    <row r="855" spans="1:26" ht="16.5" customHeight="1">
      <c r="A855" s="106"/>
      <c r="B855" s="106"/>
      <c r="C855" s="107"/>
      <c r="D855" s="39"/>
      <c r="E855" s="39"/>
      <c r="F855" s="39"/>
      <c r="G855" s="39"/>
      <c r="H855" s="39"/>
      <c r="I855" s="39"/>
      <c r="J855" s="39"/>
      <c r="K855" s="39"/>
      <c r="L855" s="39"/>
      <c r="M855" s="39"/>
      <c r="N855" s="39"/>
      <c r="O855" s="39"/>
      <c r="P855" s="39"/>
      <c r="Q855" s="39"/>
      <c r="R855" s="39"/>
      <c r="S855" s="39"/>
      <c r="T855" s="39"/>
      <c r="U855" s="39"/>
      <c r="V855" s="39"/>
      <c r="W855" s="39"/>
      <c r="X855" s="39"/>
      <c r="Y855" s="39"/>
      <c r="Z855" s="39"/>
    </row>
    <row r="856" spans="1:26" ht="16.5" customHeight="1">
      <c r="A856" s="106"/>
      <c r="B856" s="106"/>
      <c r="C856" s="107"/>
      <c r="D856" s="39"/>
      <c r="E856" s="39"/>
      <c r="F856" s="39"/>
      <c r="G856" s="39"/>
      <c r="H856" s="39"/>
      <c r="I856" s="39"/>
      <c r="J856" s="39"/>
      <c r="K856" s="39"/>
      <c r="L856" s="39"/>
      <c r="M856" s="39"/>
      <c r="N856" s="39"/>
      <c r="O856" s="39"/>
      <c r="P856" s="39"/>
      <c r="Q856" s="39"/>
      <c r="R856" s="39"/>
      <c r="S856" s="39"/>
      <c r="T856" s="39"/>
      <c r="U856" s="39"/>
      <c r="V856" s="39"/>
      <c r="W856" s="39"/>
      <c r="X856" s="39"/>
      <c r="Y856" s="39"/>
      <c r="Z856" s="39"/>
    </row>
    <row r="857" spans="1:26" ht="16.5" customHeight="1">
      <c r="A857" s="106"/>
      <c r="B857" s="106"/>
      <c r="C857" s="107"/>
      <c r="D857" s="39"/>
      <c r="E857" s="39"/>
      <c r="F857" s="39"/>
      <c r="G857" s="39"/>
      <c r="H857" s="39"/>
      <c r="I857" s="39"/>
      <c r="J857" s="39"/>
      <c r="K857" s="39"/>
      <c r="L857" s="39"/>
      <c r="M857" s="39"/>
      <c r="N857" s="39"/>
      <c r="O857" s="39"/>
      <c r="P857" s="39"/>
      <c r="Q857" s="39"/>
      <c r="R857" s="39"/>
      <c r="S857" s="39"/>
      <c r="T857" s="39"/>
      <c r="U857" s="39"/>
      <c r="V857" s="39"/>
      <c r="W857" s="39"/>
      <c r="X857" s="39"/>
      <c r="Y857" s="39"/>
      <c r="Z857" s="39"/>
    </row>
    <row r="858" spans="1:26" ht="16.5" customHeight="1">
      <c r="A858" s="106"/>
      <c r="B858" s="106"/>
      <c r="C858" s="107"/>
      <c r="D858" s="39"/>
      <c r="E858" s="39"/>
      <c r="F858" s="39"/>
      <c r="G858" s="39"/>
      <c r="H858" s="39"/>
      <c r="I858" s="39"/>
      <c r="J858" s="39"/>
      <c r="K858" s="39"/>
      <c r="L858" s="39"/>
      <c r="M858" s="39"/>
      <c r="N858" s="39"/>
      <c r="O858" s="39"/>
      <c r="P858" s="39"/>
      <c r="Q858" s="39"/>
      <c r="R858" s="39"/>
      <c r="S858" s="39"/>
      <c r="T858" s="39"/>
      <c r="U858" s="39"/>
      <c r="V858" s="39"/>
      <c r="W858" s="39"/>
      <c r="X858" s="39"/>
      <c r="Y858" s="39"/>
      <c r="Z858" s="39"/>
    </row>
    <row r="859" spans="1:26" ht="16.5" customHeight="1">
      <c r="A859" s="106"/>
      <c r="B859" s="106"/>
      <c r="C859" s="107"/>
      <c r="D859" s="39"/>
      <c r="E859" s="39"/>
      <c r="F859" s="39"/>
      <c r="G859" s="39"/>
      <c r="H859" s="39"/>
      <c r="I859" s="39"/>
      <c r="J859" s="39"/>
      <c r="K859" s="39"/>
      <c r="L859" s="39"/>
      <c r="M859" s="39"/>
      <c r="N859" s="39"/>
      <c r="O859" s="39"/>
      <c r="P859" s="39"/>
      <c r="Q859" s="39"/>
      <c r="R859" s="39"/>
      <c r="S859" s="39"/>
      <c r="T859" s="39"/>
      <c r="U859" s="39"/>
      <c r="V859" s="39"/>
      <c r="W859" s="39"/>
      <c r="X859" s="39"/>
      <c r="Y859" s="39"/>
      <c r="Z859" s="39"/>
    </row>
    <row r="860" spans="1:26" ht="16.5" customHeight="1">
      <c r="A860" s="106"/>
      <c r="B860" s="106"/>
      <c r="C860" s="107"/>
      <c r="D860" s="39"/>
      <c r="E860" s="39"/>
      <c r="F860" s="39"/>
      <c r="G860" s="39"/>
      <c r="H860" s="39"/>
      <c r="I860" s="39"/>
      <c r="J860" s="39"/>
      <c r="K860" s="39"/>
      <c r="L860" s="39"/>
      <c r="M860" s="39"/>
      <c r="N860" s="39"/>
      <c r="O860" s="39"/>
      <c r="P860" s="39"/>
      <c r="Q860" s="39"/>
      <c r="R860" s="39"/>
      <c r="S860" s="39"/>
      <c r="T860" s="39"/>
      <c r="U860" s="39"/>
      <c r="V860" s="39"/>
      <c r="W860" s="39"/>
      <c r="X860" s="39"/>
      <c r="Y860" s="39"/>
      <c r="Z860" s="39"/>
    </row>
    <row r="861" spans="1:26" ht="16.5" customHeight="1">
      <c r="A861" s="106"/>
      <c r="B861" s="106"/>
      <c r="C861" s="107"/>
      <c r="D861" s="39"/>
      <c r="E861" s="39"/>
      <c r="F861" s="39"/>
      <c r="G861" s="39"/>
      <c r="H861" s="39"/>
      <c r="I861" s="39"/>
      <c r="J861" s="39"/>
      <c r="K861" s="39"/>
      <c r="L861" s="39"/>
      <c r="M861" s="39"/>
      <c r="N861" s="39"/>
      <c r="O861" s="39"/>
      <c r="P861" s="39"/>
      <c r="Q861" s="39"/>
      <c r="R861" s="39"/>
      <c r="S861" s="39"/>
      <c r="T861" s="39"/>
      <c r="U861" s="39"/>
      <c r="V861" s="39"/>
      <c r="W861" s="39"/>
      <c r="X861" s="39"/>
      <c r="Y861" s="39"/>
      <c r="Z861" s="39"/>
    </row>
    <row r="862" spans="1:26" ht="16.5" customHeight="1">
      <c r="A862" s="106"/>
      <c r="B862" s="106"/>
      <c r="C862" s="107"/>
      <c r="D862" s="39"/>
      <c r="E862" s="39"/>
      <c r="F862" s="39"/>
      <c r="G862" s="39"/>
      <c r="H862" s="39"/>
      <c r="I862" s="39"/>
      <c r="J862" s="39"/>
      <c r="K862" s="39"/>
      <c r="L862" s="39"/>
      <c r="M862" s="39"/>
      <c r="N862" s="39"/>
      <c r="O862" s="39"/>
      <c r="P862" s="39"/>
      <c r="Q862" s="39"/>
      <c r="R862" s="39"/>
      <c r="S862" s="39"/>
      <c r="T862" s="39"/>
      <c r="U862" s="39"/>
      <c r="V862" s="39"/>
      <c r="W862" s="39"/>
      <c r="X862" s="39"/>
      <c r="Y862" s="39"/>
      <c r="Z862" s="39"/>
    </row>
    <row r="863" spans="1:26" ht="16.5" customHeight="1">
      <c r="A863" s="106"/>
      <c r="B863" s="106"/>
      <c r="C863" s="107"/>
      <c r="D863" s="39"/>
      <c r="E863" s="39"/>
      <c r="F863" s="39"/>
      <c r="G863" s="39"/>
      <c r="H863" s="39"/>
      <c r="I863" s="39"/>
      <c r="J863" s="39"/>
      <c r="K863" s="39"/>
      <c r="L863" s="39"/>
      <c r="M863" s="39"/>
      <c r="N863" s="39"/>
      <c r="O863" s="39"/>
      <c r="P863" s="39"/>
      <c r="Q863" s="39"/>
      <c r="R863" s="39"/>
      <c r="S863" s="39"/>
      <c r="T863" s="39"/>
      <c r="U863" s="39"/>
      <c r="V863" s="39"/>
      <c r="W863" s="39"/>
      <c r="X863" s="39"/>
      <c r="Y863" s="39"/>
      <c r="Z863" s="39"/>
    </row>
    <row r="864" spans="1:26" ht="16.5" customHeight="1">
      <c r="A864" s="106"/>
      <c r="B864" s="106"/>
      <c r="C864" s="107"/>
      <c r="D864" s="39"/>
      <c r="E864" s="39"/>
      <c r="F864" s="39"/>
      <c r="G864" s="39"/>
      <c r="H864" s="39"/>
      <c r="I864" s="39"/>
      <c r="J864" s="39"/>
      <c r="K864" s="39"/>
      <c r="L864" s="39"/>
      <c r="M864" s="39"/>
      <c r="N864" s="39"/>
      <c r="O864" s="39"/>
      <c r="P864" s="39"/>
      <c r="Q864" s="39"/>
      <c r="R864" s="39"/>
      <c r="S864" s="39"/>
      <c r="T864" s="39"/>
      <c r="U864" s="39"/>
      <c r="V864" s="39"/>
      <c r="W864" s="39"/>
      <c r="X864" s="39"/>
      <c r="Y864" s="39"/>
      <c r="Z864" s="39"/>
    </row>
    <row r="865" spans="1:26" ht="16.5" customHeight="1">
      <c r="A865" s="106"/>
      <c r="B865" s="106"/>
      <c r="C865" s="107"/>
      <c r="D865" s="39"/>
      <c r="E865" s="39"/>
      <c r="F865" s="39"/>
      <c r="G865" s="39"/>
      <c r="H865" s="39"/>
      <c r="I865" s="39"/>
      <c r="J865" s="39"/>
      <c r="K865" s="39"/>
      <c r="L865" s="39"/>
      <c r="M865" s="39"/>
      <c r="N865" s="39"/>
      <c r="O865" s="39"/>
      <c r="P865" s="39"/>
      <c r="Q865" s="39"/>
      <c r="R865" s="39"/>
      <c r="S865" s="39"/>
      <c r="T865" s="39"/>
      <c r="U865" s="39"/>
      <c r="V865" s="39"/>
      <c r="W865" s="39"/>
      <c r="X865" s="39"/>
      <c r="Y865" s="39"/>
      <c r="Z865" s="39"/>
    </row>
    <row r="866" spans="1:26" ht="16.5" customHeight="1">
      <c r="A866" s="106"/>
      <c r="B866" s="106"/>
      <c r="C866" s="107"/>
      <c r="D866" s="39"/>
      <c r="E866" s="39"/>
      <c r="F866" s="39"/>
      <c r="G866" s="39"/>
      <c r="H866" s="39"/>
      <c r="I866" s="39"/>
      <c r="J866" s="39"/>
      <c r="K866" s="39"/>
      <c r="L866" s="39"/>
      <c r="M866" s="39"/>
      <c r="N866" s="39"/>
      <c r="O866" s="39"/>
      <c r="P866" s="39"/>
      <c r="Q866" s="39"/>
      <c r="R866" s="39"/>
      <c r="S866" s="39"/>
      <c r="T866" s="39"/>
      <c r="U866" s="39"/>
      <c r="V866" s="39"/>
      <c r="W866" s="39"/>
      <c r="X866" s="39"/>
      <c r="Y866" s="39"/>
      <c r="Z866" s="39"/>
    </row>
    <row r="867" spans="1:26" ht="16.5" customHeight="1">
      <c r="A867" s="106"/>
      <c r="B867" s="106"/>
      <c r="C867" s="107"/>
      <c r="D867" s="39"/>
      <c r="E867" s="39"/>
      <c r="F867" s="39"/>
      <c r="G867" s="39"/>
      <c r="H867" s="39"/>
      <c r="I867" s="39"/>
      <c r="J867" s="39"/>
      <c r="K867" s="39"/>
      <c r="L867" s="39"/>
      <c r="M867" s="39"/>
      <c r="N867" s="39"/>
      <c r="O867" s="39"/>
      <c r="P867" s="39"/>
      <c r="Q867" s="39"/>
      <c r="R867" s="39"/>
      <c r="S867" s="39"/>
      <c r="T867" s="39"/>
      <c r="U867" s="39"/>
      <c r="V867" s="39"/>
      <c r="W867" s="39"/>
      <c r="X867" s="39"/>
      <c r="Y867" s="39"/>
      <c r="Z867" s="39"/>
    </row>
    <row r="868" spans="1:26" ht="16.5" customHeight="1">
      <c r="A868" s="106"/>
      <c r="B868" s="106"/>
      <c r="C868" s="107"/>
      <c r="D868" s="39"/>
      <c r="E868" s="39"/>
      <c r="F868" s="39"/>
      <c r="G868" s="39"/>
      <c r="H868" s="39"/>
      <c r="I868" s="39"/>
      <c r="J868" s="39"/>
      <c r="K868" s="39"/>
      <c r="L868" s="39"/>
      <c r="M868" s="39"/>
      <c r="N868" s="39"/>
      <c r="O868" s="39"/>
      <c r="P868" s="39"/>
      <c r="Q868" s="39"/>
      <c r="R868" s="39"/>
      <c r="S868" s="39"/>
      <c r="T868" s="39"/>
      <c r="U868" s="39"/>
      <c r="V868" s="39"/>
      <c r="W868" s="39"/>
      <c r="X868" s="39"/>
      <c r="Y868" s="39"/>
      <c r="Z868" s="39"/>
    </row>
    <row r="869" spans="1:26" ht="16.5" customHeight="1">
      <c r="A869" s="106"/>
      <c r="B869" s="106"/>
      <c r="C869" s="107"/>
      <c r="D869" s="39"/>
      <c r="E869" s="39"/>
      <c r="F869" s="39"/>
      <c r="G869" s="39"/>
      <c r="H869" s="39"/>
      <c r="I869" s="39"/>
      <c r="J869" s="39"/>
      <c r="K869" s="39"/>
      <c r="L869" s="39"/>
      <c r="M869" s="39"/>
      <c r="N869" s="39"/>
      <c r="O869" s="39"/>
      <c r="P869" s="39"/>
      <c r="Q869" s="39"/>
      <c r="R869" s="39"/>
      <c r="S869" s="39"/>
      <c r="T869" s="39"/>
      <c r="U869" s="39"/>
      <c r="V869" s="39"/>
      <c r="W869" s="39"/>
      <c r="X869" s="39"/>
      <c r="Y869" s="39"/>
      <c r="Z869" s="39"/>
    </row>
    <row r="870" spans="1:26" ht="16.5" customHeight="1">
      <c r="A870" s="106"/>
      <c r="B870" s="106"/>
      <c r="C870" s="107"/>
      <c r="D870" s="39"/>
      <c r="E870" s="39"/>
      <c r="F870" s="39"/>
      <c r="G870" s="39"/>
      <c r="H870" s="39"/>
      <c r="I870" s="39"/>
      <c r="J870" s="39"/>
      <c r="K870" s="39"/>
      <c r="L870" s="39"/>
      <c r="M870" s="39"/>
      <c r="N870" s="39"/>
      <c r="O870" s="39"/>
      <c r="P870" s="39"/>
      <c r="Q870" s="39"/>
      <c r="R870" s="39"/>
      <c r="S870" s="39"/>
      <c r="T870" s="39"/>
      <c r="U870" s="39"/>
      <c r="V870" s="39"/>
      <c r="W870" s="39"/>
      <c r="X870" s="39"/>
      <c r="Y870" s="39"/>
      <c r="Z870" s="39"/>
    </row>
    <row r="871" spans="1:26" ht="16.5" customHeight="1">
      <c r="A871" s="106"/>
      <c r="B871" s="106"/>
      <c r="C871" s="107"/>
      <c r="D871" s="39"/>
      <c r="E871" s="39"/>
      <c r="F871" s="39"/>
      <c r="G871" s="39"/>
      <c r="H871" s="39"/>
      <c r="I871" s="39"/>
      <c r="J871" s="39"/>
      <c r="K871" s="39"/>
      <c r="L871" s="39"/>
      <c r="M871" s="39"/>
      <c r="N871" s="39"/>
      <c r="O871" s="39"/>
      <c r="P871" s="39"/>
      <c r="Q871" s="39"/>
      <c r="R871" s="39"/>
      <c r="S871" s="39"/>
      <c r="T871" s="39"/>
      <c r="U871" s="39"/>
      <c r="V871" s="39"/>
      <c r="W871" s="39"/>
      <c r="X871" s="39"/>
      <c r="Y871" s="39"/>
      <c r="Z871" s="39"/>
    </row>
    <row r="872" spans="1:26" ht="16.5" customHeight="1">
      <c r="A872" s="106"/>
      <c r="B872" s="106"/>
      <c r="C872" s="107"/>
      <c r="D872" s="39"/>
      <c r="E872" s="39"/>
      <c r="F872" s="39"/>
      <c r="G872" s="39"/>
      <c r="H872" s="39"/>
      <c r="I872" s="39"/>
      <c r="J872" s="39"/>
      <c r="K872" s="39"/>
      <c r="L872" s="39"/>
      <c r="M872" s="39"/>
      <c r="N872" s="39"/>
      <c r="O872" s="39"/>
      <c r="P872" s="39"/>
      <c r="Q872" s="39"/>
      <c r="R872" s="39"/>
      <c r="S872" s="39"/>
      <c r="T872" s="39"/>
      <c r="U872" s="39"/>
      <c r="V872" s="39"/>
      <c r="W872" s="39"/>
      <c r="X872" s="39"/>
      <c r="Y872" s="39"/>
      <c r="Z872" s="39"/>
    </row>
    <row r="873" spans="1:26" ht="16.5" customHeight="1">
      <c r="A873" s="106"/>
      <c r="B873" s="106"/>
      <c r="C873" s="107"/>
      <c r="D873" s="39"/>
      <c r="E873" s="39"/>
      <c r="F873" s="39"/>
      <c r="G873" s="39"/>
      <c r="H873" s="39"/>
      <c r="I873" s="39"/>
      <c r="J873" s="39"/>
      <c r="K873" s="39"/>
      <c r="L873" s="39"/>
      <c r="M873" s="39"/>
      <c r="N873" s="39"/>
      <c r="O873" s="39"/>
      <c r="P873" s="39"/>
      <c r="Q873" s="39"/>
      <c r="R873" s="39"/>
      <c r="S873" s="39"/>
      <c r="T873" s="39"/>
      <c r="U873" s="39"/>
      <c r="V873" s="39"/>
      <c r="W873" s="39"/>
      <c r="X873" s="39"/>
      <c r="Y873" s="39"/>
      <c r="Z873" s="39"/>
    </row>
    <row r="874" spans="1:26" ht="16.5" customHeight="1">
      <c r="A874" s="106"/>
      <c r="B874" s="106"/>
      <c r="C874" s="107"/>
      <c r="D874" s="39"/>
      <c r="E874" s="39"/>
      <c r="F874" s="39"/>
      <c r="G874" s="39"/>
      <c r="H874" s="39"/>
      <c r="I874" s="39"/>
      <c r="J874" s="39"/>
      <c r="K874" s="39"/>
      <c r="L874" s="39"/>
      <c r="M874" s="39"/>
      <c r="N874" s="39"/>
      <c r="O874" s="39"/>
      <c r="P874" s="39"/>
      <c r="Q874" s="39"/>
      <c r="R874" s="39"/>
      <c r="S874" s="39"/>
      <c r="T874" s="39"/>
      <c r="U874" s="39"/>
      <c r="V874" s="39"/>
      <c r="W874" s="39"/>
      <c r="X874" s="39"/>
      <c r="Y874" s="39"/>
      <c r="Z874" s="39"/>
    </row>
    <row r="875" spans="1:26" ht="16.5" customHeight="1">
      <c r="A875" s="106"/>
      <c r="B875" s="106"/>
      <c r="C875" s="107"/>
      <c r="D875" s="39"/>
      <c r="E875" s="39"/>
      <c r="F875" s="39"/>
      <c r="G875" s="39"/>
      <c r="H875" s="39"/>
      <c r="I875" s="39"/>
      <c r="J875" s="39"/>
      <c r="K875" s="39"/>
      <c r="L875" s="39"/>
      <c r="M875" s="39"/>
      <c r="N875" s="39"/>
      <c r="O875" s="39"/>
      <c r="P875" s="39"/>
      <c r="Q875" s="39"/>
      <c r="R875" s="39"/>
      <c r="S875" s="39"/>
      <c r="T875" s="39"/>
      <c r="U875" s="39"/>
      <c r="V875" s="39"/>
      <c r="W875" s="39"/>
      <c r="X875" s="39"/>
      <c r="Y875" s="39"/>
      <c r="Z875" s="39"/>
    </row>
    <row r="876" spans="1:26" ht="16.5" customHeight="1">
      <c r="A876" s="106"/>
      <c r="B876" s="106"/>
      <c r="C876" s="107"/>
      <c r="D876" s="39"/>
      <c r="E876" s="39"/>
      <c r="F876" s="39"/>
      <c r="G876" s="39"/>
      <c r="H876" s="39"/>
      <c r="I876" s="39"/>
      <c r="J876" s="39"/>
      <c r="K876" s="39"/>
      <c r="L876" s="39"/>
      <c r="M876" s="39"/>
      <c r="N876" s="39"/>
      <c r="O876" s="39"/>
      <c r="P876" s="39"/>
      <c r="Q876" s="39"/>
      <c r="R876" s="39"/>
      <c r="S876" s="39"/>
      <c r="T876" s="39"/>
      <c r="U876" s="39"/>
      <c r="V876" s="39"/>
      <c r="W876" s="39"/>
      <c r="X876" s="39"/>
      <c r="Y876" s="39"/>
      <c r="Z876" s="39"/>
    </row>
    <row r="877" spans="1:26" ht="16.5" customHeight="1">
      <c r="A877" s="106"/>
      <c r="B877" s="106"/>
      <c r="C877" s="107"/>
      <c r="D877" s="39"/>
      <c r="E877" s="39"/>
      <c r="F877" s="39"/>
      <c r="G877" s="39"/>
      <c r="H877" s="39"/>
      <c r="I877" s="39"/>
      <c r="J877" s="39"/>
      <c r="K877" s="39"/>
      <c r="L877" s="39"/>
      <c r="M877" s="39"/>
      <c r="N877" s="39"/>
      <c r="O877" s="39"/>
      <c r="P877" s="39"/>
      <c r="Q877" s="39"/>
      <c r="R877" s="39"/>
      <c r="S877" s="39"/>
      <c r="T877" s="39"/>
      <c r="U877" s="39"/>
      <c r="V877" s="39"/>
      <c r="W877" s="39"/>
      <c r="X877" s="39"/>
      <c r="Y877" s="39"/>
      <c r="Z877" s="39"/>
    </row>
    <row r="878" spans="1:26" ht="16.5" customHeight="1">
      <c r="A878" s="106"/>
      <c r="B878" s="106"/>
      <c r="C878" s="107"/>
      <c r="D878" s="39"/>
      <c r="E878" s="39"/>
      <c r="F878" s="39"/>
      <c r="G878" s="39"/>
      <c r="H878" s="39"/>
      <c r="I878" s="39"/>
      <c r="J878" s="39"/>
      <c r="K878" s="39"/>
      <c r="L878" s="39"/>
      <c r="M878" s="39"/>
      <c r="N878" s="39"/>
      <c r="O878" s="39"/>
      <c r="P878" s="39"/>
      <c r="Q878" s="39"/>
      <c r="R878" s="39"/>
      <c r="S878" s="39"/>
      <c r="T878" s="39"/>
      <c r="U878" s="39"/>
      <c r="V878" s="39"/>
      <c r="W878" s="39"/>
      <c r="X878" s="39"/>
      <c r="Y878" s="39"/>
      <c r="Z878" s="39"/>
    </row>
    <row r="879" spans="1:26" ht="16.5" customHeight="1">
      <c r="A879" s="106"/>
      <c r="B879" s="106"/>
      <c r="C879" s="107"/>
      <c r="D879" s="39"/>
      <c r="E879" s="39"/>
      <c r="F879" s="39"/>
      <c r="G879" s="39"/>
      <c r="H879" s="39"/>
      <c r="I879" s="39"/>
      <c r="J879" s="39"/>
      <c r="K879" s="39"/>
      <c r="L879" s="39"/>
      <c r="M879" s="39"/>
      <c r="N879" s="39"/>
      <c r="O879" s="39"/>
      <c r="P879" s="39"/>
      <c r="Q879" s="39"/>
      <c r="R879" s="39"/>
      <c r="S879" s="39"/>
      <c r="T879" s="39"/>
      <c r="U879" s="39"/>
      <c r="V879" s="39"/>
      <c r="W879" s="39"/>
      <c r="X879" s="39"/>
      <c r="Y879" s="39"/>
      <c r="Z879" s="39"/>
    </row>
    <row r="880" spans="1:26" ht="16.5" customHeight="1">
      <c r="A880" s="106"/>
      <c r="B880" s="106"/>
      <c r="C880" s="107"/>
      <c r="D880" s="39"/>
      <c r="E880" s="39"/>
      <c r="F880" s="39"/>
      <c r="G880" s="39"/>
      <c r="H880" s="39"/>
      <c r="I880" s="39"/>
      <c r="J880" s="39"/>
      <c r="K880" s="39"/>
      <c r="L880" s="39"/>
      <c r="M880" s="39"/>
      <c r="N880" s="39"/>
      <c r="O880" s="39"/>
      <c r="P880" s="39"/>
      <c r="Q880" s="39"/>
      <c r="R880" s="39"/>
      <c r="S880" s="39"/>
      <c r="T880" s="39"/>
      <c r="U880" s="39"/>
      <c r="V880" s="39"/>
      <c r="W880" s="39"/>
      <c r="X880" s="39"/>
      <c r="Y880" s="39"/>
      <c r="Z880" s="39"/>
    </row>
    <row r="881" spans="1:26" ht="16.5" customHeight="1">
      <c r="A881" s="106"/>
      <c r="B881" s="106"/>
      <c r="C881" s="107"/>
      <c r="D881" s="39"/>
      <c r="E881" s="39"/>
      <c r="F881" s="39"/>
      <c r="G881" s="39"/>
      <c r="H881" s="39"/>
      <c r="I881" s="39"/>
      <c r="J881" s="39"/>
      <c r="K881" s="39"/>
      <c r="L881" s="39"/>
      <c r="M881" s="39"/>
      <c r="N881" s="39"/>
      <c r="O881" s="39"/>
      <c r="P881" s="39"/>
      <c r="Q881" s="39"/>
      <c r="R881" s="39"/>
      <c r="S881" s="39"/>
      <c r="T881" s="39"/>
      <c r="U881" s="39"/>
      <c r="V881" s="39"/>
      <c r="W881" s="39"/>
      <c r="X881" s="39"/>
      <c r="Y881" s="39"/>
      <c r="Z881" s="39"/>
    </row>
    <row r="882" spans="1:26" ht="16.5" customHeight="1">
      <c r="A882" s="106"/>
      <c r="B882" s="106"/>
      <c r="C882" s="107"/>
      <c r="D882" s="39"/>
      <c r="E882" s="39"/>
      <c r="F882" s="39"/>
      <c r="G882" s="39"/>
      <c r="H882" s="39"/>
      <c r="I882" s="39"/>
      <c r="J882" s="39"/>
      <c r="K882" s="39"/>
      <c r="L882" s="39"/>
      <c r="M882" s="39"/>
      <c r="N882" s="39"/>
      <c r="O882" s="39"/>
      <c r="P882" s="39"/>
      <c r="Q882" s="39"/>
      <c r="R882" s="39"/>
      <c r="S882" s="39"/>
      <c r="T882" s="39"/>
      <c r="U882" s="39"/>
      <c r="V882" s="39"/>
      <c r="W882" s="39"/>
      <c r="X882" s="39"/>
      <c r="Y882" s="39"/>
      <c r="Z882" s="39"/>
    </row>
    <row r="883" spans="1:26" ht="16.5" customHeight="1">
      <c r="A883" s="106"/>
      <c r="B883" s="106"/>
      <c r="C883" s="107"/>
      <c r="D883" s="39"/>
      <c r="E883" s="39"/>
      <c r="F883" s="39"/>
      <c r="G883" s="39"/>
      <c r="H883" s="39"/>
      <c r="I883" s="39"/>
      <c r="J883" s="39"/>
      <c r="K883" s="39"/>
      <c r="L883" s="39"/>
      <c r="M883" s="39"/>
      <c r="N883" s="39"/>
      <c r="O883" s="39"/>
      <c r="P883" s="39"/>
      <c r="Q883" s="39"/>
      <c r="R883" s="39"/>
      <c r="S883" s="39"/>
      <c r="T883" s="39"/>
      <c r="U883" s="39"/>
      <c r="V883" s="39"/>
      <c r="W883" s="39"/>
      <c r="X883" s="39"/>
      <c r="Y883" s="39"/>
      <c r="Z883" s="39"/>
    </row>
    <row r="884" spans="1:26" ht="16.5" customHeight="1">
      <c r="A884" s="106"/>
      <c r="B884" s="106"/>
      <c r="C884" s="107"/>
      <c r="D884" s="39"/>
      <c r="E884" s="39"/>
      <c r="F884" s="39"/>
      <c r="G884" s="39"/>
      <c r="H884" s="39"/>
      <c r="I884" s="39"/>
      <c r="J884" s="39"/>
      <c r="K884" s="39"/>
      <c r="L884" s="39"/>
      <c r="M884" s="39"/>
      <c r="N884" s="39"/>
      <c r="O884" s="39"/>
      <c r="P884" s="39"/>
      <c r="Q884" s="39"/>
      <c r="R884" s="39"/>
      <c r="S884" s="39"/>
      <c r="T884" s="39"/>
      <c r="U884" s="39"/>
      <c r="V884" s="39"/>
      <c r="W884" s="39"/>
      <c r="X884" s="39"/>
      <c r="Y884" s="39"/>
      <c r="Z884" s="39"/>
    </row>
    <row r="885" spans="1:26" ht="16.5" customHeight="1">
      <c r="A885" s="106"/>
      <c r="B885" s="106"/>
      <c r="C885" s="107"/>
      <c r="D885" s="39"/>
      <c r="E885" s="39"/>
      <c r="F885" s="39"/>
      <c r="G885" s="39"/>
      <c r="H885" s="39"/>
      <c r="I885" s="39"/>
      <c r="J885" s="39"/>
      <c r="K885" s="39"/>
      <c r="L885" s="39"/>
      <c r="M885" s="39"/>
      <c r="N885" s="39"/>
      <c r="O885" s="39"/>
      <c r="P885" s="39"/>
      <c r="Q885" s="39"/>
      <c r="R885" s="39"/>
      <c r="S885" s="39"/>
      <c r="T885" s="39"/>
      <c r="U885" s="39"/>
      <c r="V885" s="39"/>
      <c r="W885" s="39"/>
      <c r="X885" s="39"/>
      <c r="Y885" s="39"/>
      <c r="Z885" s="39"/>
    </row>
    <row r="886" spans="1:26" ht="16.5" customHeight="1">
      <c r="A886" s="106"/>
      <c r="B886" s="106"/>
      <c r="C886" s="107"/>
      <c r="D886" s="39"/>
      <c r="E886" s="39"/>
      <c r="F886" s="39"/>
      <c r="G886" s="39"/>
      <c r="H886" s="39"/>
      <c r="I886" s="39"/>
      <c r="J886" s="39"/>
      <c r="K886" s="39"/>
      <c r="L886" s="39"/>
      <c r="M886" s="39"/>
      <c r="N886" s="39"/>
      <c r="O886" s="39"/>
      <c r="P886" s="39"/>
      <c r="Q886" s="39"/>
      <c r="R886" s="39"/>
      <c r="S886" s="39"/>
      <c r="T886" s="39"/>
      <c r="U886" s="39"/>
      <c r="V886" s="39"/>
      <c r="W886" s="39"/>
      <c r="X886" s="39"/>
      <c r="Y886" s="39"/>
      <c r="Z886" s="39"/>
    </row>
    <row r="887" spans="1:26" ht="16.5" customHeight="1">
      <c r="A887" s="106"/>
      <c r="B887" s="106"/>
      <c r="C887" s="107"/>
      <c r="D887" s="39"/>
      <c r="E887" s="39"/>
      <c r="F887" s="39"/>
      <c r="G887" s="39"/>
      <c r="H887" s="39"/>
      <c r="I887" s="39"/>
      <c r="J887" s="39"/>
      <c r="K887" s="39"/>
      <c r="L887" s="39"/>
      <c r="M887" s="39"/>
      <c r="N887" s="39"/>
      <c r="O887" s="39"/>
      <c r="P887" s="39"/>
      <c r="Q887" s="39"/>
      <c r="R887" s="39"/>
      <c r="S887" s="39"/>
      <c r="T887" s="39"/>
      <c r="U887" s="39"/>
      <c r="V887" s="39"/>
      <c r="W887" s="39"/>
      <c r="X887" s="39"/>
      <c r="Y887" s="39"/>
      <c r="Z887" s="39"/>
    </row>
    <row r="888" spans="1:26" ht="16.5" customHeight="1">
      <c r="A888" s="106"/>
      <c r="B888" s="106"/>
      <c r="C888" s="107"/>
      <c r="D888" s="39"/>
      <c r="E888" s="39"/>
      <c r="F888" s="39"/>
      <c r="G888" s="39"/>
      <c r="H888" s="39"/>
      <c r="I888" s="39"/>
      <c r="J888" s="39"/>
      <c r="K888" s="39"/>
      <c r="L888" s="39"/>
      <c r="M888" s="39"/>
      <c r="N888" s="39"/>
      <c r="O888" s="39"/>
      <c r="P888" s="39"/>
      <c r="Q888" s="39"/>
      <c r="R888" s="39"/>
      <c r="S888" s="39"/>
      <c r="T888" s="39"/>
      <c r="U888" s="39"/>
      <c r="V888" s="39"/>
      <c r="W888" s="39"/>
      <c r="X888" s="39"/>
      <c r="Y888" s="39"/>
      <c r="Z888" s="39"/>
    </row>
    <row r="889" spans="1:26" ht="16.5" customHeight="1">
      <c r="A889" s="106"/>
      <c r="B889" s="106"/>
      <c r="C889" s="107"/>
      <c r="D889" s="39"/>
      <c r="E889" s="39"/>
      <c r="F889" s="39"/>
      <c r="G889" s="39"/>
      <c r="H889" s="39"/>
      <c r="I889" s="39"/>
      <c r="J889" s="39"/>
      <c r="K889" s="39"/>
      <c r="L889" s="39"/>
      <c r="M889" s="39"/>
      <c r="N889" s="39"/>
      <c r="O889" s="39"/>
      <c r="P889" s="39"/>
      <c r="Q889" s="39"/>
      <c r="R889" s="39"/>
      <c r="S889" s="39"/>
      <c r="T889" s="39"/>
      <c r="U889" s="39"/>
      <c r="V889" s="39"/>
      <c r="W889" s="39"/>
      <c r="X889" s="39"/>
      <c r="Y889" s="39"/>
      <c r="Z889" s="39"/>
    </row>
    <row r="890" spans="1:26" ht="16.5" customHeight="1">
      <c r="A890" s="106"/>
      <c r="B890" s="106"/>
      <c r="C890" s="107"/>
      <c r="D890" s="39"/>
      <c r="E890" s="39"/>
      <c r="F890" s="39"/>
      <c r="G890" s="39"/>
      <c r="H890" s="39"/>
      <c r="I890" s="39"/>
      <c r="J890" s="39"/>
      <c r="K890" s="39"/>
      <c r="L890" s="39"/>
      <c r="M890" s="39"/>
      <c r="N890" s="39"/>
      <c r="O890" s="39"/>
      <c r="P890" s="39"/>
      <c r="Q890" s="39"/>
      <c r="R890" s="39"/>
      <c r="S890" s="39"/>
      <c r="T890" s="39"/>
      <c r="U890" s="39"/>
      <c r="V890" s="39"/>
      <c r="W890" s="39"/>
      <c r="X890" s="39"/>
      <c r="Y890" s="39"/>
      <c r="Z890" s="39"/>
    </row>
    <row r="891" spans="1:26" ht="16.5" customHeight="1">
      <c r="A891" s="106"/>
      <c r="B891" s="106"/>
      <c r="C891" s="107"/>
      <c r="D891" s="39"/>
      <c r="E891" s="39"/>
      <c r="F891" s="39"/>
      <c r="G891" s="39"/>
      <c r="H891" s="39"/>
      <c r="I891" s="39"/>
      <c r="J891" s="39"/>
      <c r="K891" s="39"/>
      <c r="L891" s="39"/>
      <c r="M891" s="39"/>
      <c r="N891" s="39"/>
      <c r="O891" s="39"/>
      <c r="P891" s="39"/>
      <c r="Q891" s="39"/>
      <c r="R891" s="39"/>
      <c r="S891" s="39"/>
      <c r="T891" s="39"/>
      <c r="U891" s="39"/>
      <c r="V891" s="39"/>
      <c r="W891" s="39"/>
      <c r="X891" s="39"/>
      <c r="Y891" s="39"/>
      <c r="Z891" s="39"/>
    </row>
    <row r="892" spans="1:26" ht="16.5" customHeight="1">
      <c r="A892" s="106"/>
      <c r="B892" s="106"/>
      <c r="C892" s="107"/>
      <c r="D892" s="39"/>
      <c r="E892" s="39"/>
      <c r="F892" s="39"/>
      <c r="G892" s="39"/>
      <c r="H892" s="39"/>
      <c r="I892" s="39"/>
      <c r="J892" s="39"/>
      <c r="K892" s="39"/>
      <c r="L892" s="39"/>
      <c r="M892" s="39"/>
      <c r="N892" s="39"/>
      <c r="O892" s="39"/>
      <c r="P892" s="39"/>
      <c r="Q892" s="39"/>
      <c r="R892" s="39"/>
      <c r="S892" s="39"/>
      <c r="T892" s="39"/>
      <c r="U892" s="39"/>
      <c r="V892" s="39"/>
      <c r="W892" s="39"/>
      <c r="X892" s="39"/>
      <c r="Y892" s="39"/>
      <c r="Z892" s="39"/>
    </row>
    <row r="893" spans="1:26" ht="16.5" customHeight="1">
      <c r="A893" s="106"/>
      <c r="B893" s="106"/>
      <c r="C893" s="107"/>
      <c r="D893" s="39"/>
      <c r="E893" s="39"/>
      <c r="F893" s="39"/>
      <c r="G893" s="39"/>
      <c r="H893" s="39"/>
      <c r="I893" s="39"/>
      <c r="J893" s="39"/>
      <c r="K893" s="39"/>
      <c r="L893" s="39"/>
      <c r="M893" s="39"/>
      <c r="N893" s="39"/>
      <c r="O893" s="39"/>
      <c r="P893" s="39"/>
      <c r="Q893" s="39"/>
      <c r="R893" s="39"/>
      <c r="S893" s="39"/>
      <c r="T893" s="39"/>
      <c r="U893" s="39"/>
      <c r="V893" s="39"/>
      <c r="W893" s="39"/>
      <c r="X893" s="39"/>
      <c r="Y893" s="39"/>
      <c r="Z893" s="39"/>
    </row>
    <row r="894" spans="1:26" ht="16.5" customHeight="1">
      <c r="A894" s="106"/>
      <c r="B894" s="106"/>
      <c r="C894" s="107"/>
      <c r="D894" s="39"/>
      <c r="E894" s="39"/>
      <c r="F894" s="39"/>
      <c r="G894" s="39"/>
      <c r="H894" s="39"/>
      <c r="I894" s="39"/>
      <c r="J894" s="39"/>
      <c r="K894" s="39"/>
      <c r="L894" s="39"/>
      <c r="M894" s="39"/>
      <c r="N894" s="39"/>
      <c r="O894" s="39"/>
      <c r="P894" s="39"/>
      <c r="Q894" s="39"/>
      <c r="R894" s="39"/>
      <c r="S894" s="39"/>
      <c r="T894" s="39"/>
      <c r="U894" s="39"/>
      <c r="V894" s="39"/>
      <c r="W894" s="39"/>
      <c r="X894" s="39"/>
      <c r="Y894" s="39"/>
      <c r="Z894" s="39"/>
    </row>
    <row r="895" spans="1:26" ht="16.5" customHeight="1">
      <c r="A895" s="106"/>
      <c r="B895" s="106"/>
      <c r="C895" s="107"/>
      <c r="D895" s="39"/>
      <c r="E895" s="39"/>
      <c r="F895" s="39"/>
      <c r="G895" s="39"/>
      <c r="H895" s="39"/>
      <c r="I895" s="39"/>
      <c r="J895" s="39"/>
      <c r="K895" s="39"/>
      <c r="L895" s="39"/>
      <c r="M895" s="39"/>
      <c r="N895" s="39"/>
      <c r="O895" s="39"/>
      <c r="P895" s="39"/>
      <c r="Q895" s="39"/>
      <c r="R895" s="39"/>
      <c r="S895" s="39"/>
      <c r="T895" s="39"/>
      <c r="U895" s="39"/>
      <c r="V895" s="39"/>
      <c r="W895" s="39"/>
      <c r="X895" s="39"/>
      <c r="Y895" s="39"/>
      <c r="Z895" s="39"/>
    </row>
    <row r="896" spans="1:26" ht="16.5" customHeight="1">
      <c r="A896" s="106"/>
      <c r="B896" s="106"/>
      <c r="C896" s="107"/>
      <c r="D896" s="39"/>
      <c r="E896" s="39"/>
      <c r="F896" s="39"/>
      <c r="G896" s="39"/>
      <c r="H896" s="39"/>
      <c r="I896" s="39"/>
      <c r="J896" s="39"/>
      <c r="K896" s="39"/>
      <c r="L896" s="39"/>
      <c r="M896" s="39"/>
      <c r="N896" s="39"/>
      <c r="O896" s="39"/>
      <c r="P896" s="39"/>
      <c r="Q896" s="39"/>
      <c r="R896" s="39"/>
      <c r="S896" s="39"/>
      <c r="T896" s="39"/>
      <c r="U896" s="39"/>
      <c r="V896" s="39"/>
      <c r="W896" s="39"/>
      <c r="X896" s="39"/>
      <c r="Y896" s="39"/>
      <c r="Z896" s="39"/>
    </row>
    <row r="897" spans="1:26" ht="16.5" customHeight="1">
      <c r="A897" s="106"/>
      <c r="B897" s="106"/>
      <c r="C897" s="107"/>
      <c r="D897" s="39"/>
      <c r="E897" s="39"/>
      <c r="F897" s="39"/>
      <c r="G897" s="39"/>
      <c r="H897" s="39"/>
      <c r="I897" s="39"/>
      <c r="J897" s="39"/>
      <c r="K897" s="39"/>
      <c r="L897" s="39"/>
      <c r="M897" s="39"/>
      <c r="N897" s="39"/>
      <c r="O897" s="39"/>
      <c r="P897" s="39"/>
      <c r="Q897" s="39"/>
      <c r="R897" s="39"/>
      <c r="S897" s="39"/>
      <c r="T897" s="39"/>
      <c r="U897" s="39"/>
      <c r="V897" s="39"/>
      <c r="W897" s="39"/>
      <c r="X897" s="39"/>
      <c r="Y897" s="39"/>
      <c r="Z897" s="39"/>
    </row>
    <row r="898" spans="1:26" ht="16.5" customHeight="1">
      <c r="A898" s="106"/>
      <c r="B898" s="106"/>
      <c r="C898" s="107"/>
      <c r="D898" s="39"/>
      <c r="E898" s="39"/>
      <c r="F898" s="39"/>
      <c r="G898" s="39"/>
      <c r="H898" s="39"/>
      <c r="I898" s="39"/>
      <c r="J898" s="39"/>
      <c r="K898" s="39"/>
      <c r="L898" s="39"/>
      <c r="M898" s="39"/>
      <c r="N898" s="39"/>
      <c r="O898" s="39"/>
      <c r="P898" s="39"/>
      <c r="Q898" s="39"/>
      <c r="R898" s="39"/>
      <c r="S898" s="39"/>
      <c r="T898" s="39"/>
      <c r="U898" s="39"/>
      <c r="V898" s="39"/>
      <c r="W898" s="39"/>
      <c r="X898" s="39"/>
      <c r="Y898" s="39"/>
      <c r="Z898" s="39"/>
    </row>
    <row r="899" spans="1:26" ht="16.5" customHeight="1">
      <c r="A899" s="106"/>
      <c r="B899" s="106"/>
      <c r="C899" s="107"/>
      <c r="D899" s="39"/>
      <c r="E899" s="39"/>
      <c r="F899" s="39"/>
      <c r="G899" s="39"/>
      <c r="H899" s="39"/>
      <c r="I899" s="39"/>
      <c r="J899" s="39"/>
      <c r="K899" s="39"/>
      <c r="L899" s="39"/>
      <c r="M899" s="39"/>
      <c r="N899" s="39"/>
      <c r="O899" s="39"/>
      <c r="P899" s="39"/>
      <c r="Q899" s="39"/>
      <c r="R899" s="39"/>
      <c r="S899" s="39"/>
      <c r="T899" s="39"/>
      <c r="U899" s="39"/>
      <c r="V899" s="39"/>
      <c r="W899" s="39"/>
      <c r="X899" s="39"/>
      <c r="Y899" s="39"/>
      <c r="Z899" s="39"/>
    </row>
    <row r="900" spans="1:26" ht="16.5" customHeight="1">
      <c r="A900" s="106"/>
      <c r="B900" s="106"/>
      <c r="C900" s="107"/>
      <c r="D900" s="39"/>
      <c r="E900" s="39"/>
      <c r="F900" s="39"/>
      <c r="G900" s="39"/>
      <c r="H900" s="39"/>
      <c r="I900" s="39"/>
      <c r="J900" s="39"/>
      <c r="K900" s="39"/>
      <c r="L900" s="39"/>
      <c r="M900" s="39"/>
      <c r="N900" s="39"/>
      <c r="O900" s="39"/>
      <c r="P900" s="39"/>
      <c r="Q900" s="39"/>
      <c r="R900" s="39"/>
      <c r="S900" s="39"/>
      <c r="T900" s="39"/>
      <c r="U900" s="39"/>
      <c r="V900" s="39"/>
      <c r="W900" s="39"/>
      <c r="X900" s="39"/>
      <c r="Y900" s="39"/>
      <c r="Z900" s="39"/>
    </row>
    <row r="901" spans="1:26" ht="16.5" customHeight="1">
      <c r="A901" s="106"/>
      <c r="B901" s="106"/>
      <c r="C901" s="107"/>
      <c r="D901" s="39"/>
      <c r="E901" s="39"/>
      <c r="F901" s="39"/>
      <c r="G901" s="39"/>
      <c r="H901" s="39"/>
      <c r="I901" s="39"/>
      <c r="J901" s="39"/>
      <c r="K901" s="39"/>
      <c r="L901" s="39"/>
      <c r="M901" s="39"/>
      <c r="N901" s="39"/>
      <c r="O901" s="39"/>
      <c r="P901" s="39"/>
      <c r="Q901" s="39"/>
      <c r="R901" s="39"/>
      <c r="S901" s="39"/>
      <c r="T901" s="39"/>
      <c r="U901" s="39"/>
      <c r="V901" s="39"/>
      <c r="W901" s="39"/>
      <c r="X901" s="39"/>
      <c r="Y901" s="39"/>
      <c r="Z901" s="39"/>
    </row>
    <row r="902" spans="1:26" ht="16.5" customHeight="1">
      <c r="A902" s="106"/>
      <c r="B902" s="106"/>
      <c r="C902" s="107"/>
      <c r="D902" s="39"/>
      <c r="E902" s="39"/>
      <c r="F902" s="39"/>
      <c r="G902" s="39"/>
      <c r="H902" s="39"/>
      <c r="I902" s="39"/>
      <c r="J902" s="39"/>
      <c r="K902" s="39"/>
      <c r="L902" s="39"/>
      <c r="M902" s="39"/>
      <c r="N902" s="39"/>
      <c r="O902" s="39"/>
      <c r="P902" s="39"/>
      <c r="Q902" s="39"/>
      <c r="R902" s="39"/>
      <c r="S902" s="39"/>
      <c r="T902" s="39"/>
      <c r="U902" s="39"/>
      <c r="V902" s="39"/>
      <c r="W902" s="39"/>
      <c r="X902" s="39"/>
      <c r="Y902" s="39"/>
      <c r="Z902" s="39"/>
    </row>
    <row r="903" spans="1:26" ht="16.5" customHeight="1">
      <c r="A903" s="106"/>
      <c r="B903" s="106"/>
      <c r="C903" s="107"/>
      <c r="D903" s="39"/>
      <c r="E903" s="39"/>
      <c r="F903" s="39"/>
      <c r="G903" s="39"/>
      <c r="H903" s="39"/>
      <c r="I903" s="39"/>
      <c r="J903" s="39"/>
      <c r="K903" s="39"/>
      <c r="L903" s="39"/>
      <c r="M903" s="39"/>
      <c r="N903" s="39"/>
      <c r="O903" s="39"/>
      <c r="P903" s="39"/>
      <c r="Q903" s="39"/>
      <c r="R903" s="39"/>
      <c r="S903" s="39"/>
      <c r="T903" s="39"/>
      <c r="U903" s="39"/>
      <c r="V903" s="39"/>
      <c r="W903" s="39"/>
      <c r="X903" s="39"/>
      <c r="Y903" s="39"/>
      <c r="Z903" s="39"/>
    </row>
    <row r="904" spans="1:26" ht="16.5" customHeight="1">
      <c r="A904" s="106"/>
      <c r="B904" s="106"/>
      <c r="C904" s="107"/>
      <c r="D904" s="39"/>
      <c r="E904" s="39"/>
      <c r="F904" s="39"/>
      <c r="G904" s="39"/>
      <c r="H904" s="39"/>
      <c r="I904" s="39"/>
      <c r="J904" s="39"/>
      <c r="K904" s="39"/>
      <c r="L904" s="39"/>
      <c r="M904" s="39"/>
      <c r="N904" s="39"/>
      <c r="O904" s="39"/>
      <c r="P904" s="39"/>
      <c r="Q904" s="39"/>
      <c r="R904" s="39"/>
      <c r="S904" s="39"/>
      <c r="T904" s="39"/>
      <c r="U904" s="39"/>
      <c r="V904" s="39"/>
      <c r="W904" s="39"/>
      <c r="X904" s="39"/>
      <c r="Y904" s="39"/>
      <c r="Z904" s="39"/>
    </row>
    <row r="905" spans="1:26" ht="16.5" customHeight="1">
      <c r="A905" s="106"/>
      <c r="B905" s="106"/>
      <c r="C905" s="107"/>
      <c r="D905" s="39"/>
      <c r="E905" s="39"/>
      <c r="F905" s="39"/>
      <c r="G905" s="39"/>
      <c r="H905" s="39"/>
      <c r="I905" s="39"/>
      <c r="J905" s="39"/>
      <c r="K905" s="39"/>
      <c r="L905" s="39"/>
      <c r="M905" s="39"/>
      <c r="N905" s="39"/>
      <c r="O905" s="39"/>
      <c r="P905" s="39"/>
      <c r="Q905" s="39"/>
      <c r="R905" s="39"/>
      <c r="S905" s="39"/>
      <c r="T905" s="39"/>
      <c r="U905" s="39"/>
      <c r="V905" s="39"/>
      <c r="W905" s="39"/>
      <c r="X905" s="39"/>
      <c r="Y905" s="39"/>
      <c r="Z905" s="39"/>
    </row>
    <row r="906" spans="1:26" ht="16.5" customHeight="1">
      <c r="A906" s="106"/>
      <c r="B906" s="106"/>
      <c r="C906" s="107"/>
      <c r="D906" s="39"/>
      <c r="E906" s="39"/>
      <c r="F906" s="39"/>
      <c r="G906" s="39"/>
      <c r="H906" s="39"/>
      <c r="I906" s="39"/>
      <c r="J906" s="39"/>
      <c r="K906" s="39"/>
      <c r="L906" s="39"/>
      <c r="M906" s="39"/>
      <c r="N906" s="39"/>
      <c r="O906" s="39"/>
      <c r="P906" s="39"/>
      <c r="Q906" s="39"/>
      <c r="R906" s="39"/>
      <c r="S906" s="39"/>
      <c r="T906" s="39"/>
      <c r="U906" s="39"/>
      <c r="V906" s="39"/>
      <c r="W906" s="39"/>
      <c r="X906" s="39"/>
      <c r="Y906" s="39"/>
      <c r="Z906" s="39"/>
    </row>
    <row r="907" spans="1:26" ht="16.5" customHeight="1">
      <c r="A907" s="106"/>
      <c r="B907" s="106"/>
      <c r="C907" s="107"/>
      <c r="D907" s="39"/>
      <c r="E907" s="39"/>
      <c r="F907" s="39"/>
      <c r="G907" s="39"/>
      <c r="H907" s="39"/>
      <c r="I907" s="39"/>
      <c r="J907" s="39"/>
      <c r="K907" s="39"/>
      <c r="L907" s="39"/>
      <c r="M907" s="39"/>
      <c r="N907" s="39"/>
      <c r="O907" s="39"/>
      <c r="P907" s="39"/>
      <c r="Q907" s="39"/>
      <c r="R907" s="39"/>
      <c r="S907" s="39"/>
      <c r="T907" s="39"/>
      <c r="U907" s="39"/>
      <c r="V907" s="39"/>
      <c r="W907" s="39"/>
      <c r="X907" s="39"/>
      <c r="Y907" s="39"/>
      <c r="Z907" s="39"/>
    </row>
    <row r="908" spans="1:26" ht="16.5" customHeight="1">
      <c r="A908" s="106"/>
      <c r="B908" s="106"/>
      <c r="C908" s="107"/>
      <c r="D908" s="39"/>
      <c r="E908" s="39"/>
      <c r="F908" s="39"/>
      <c r="G908" s="39"/>
      <c r="H908" s="39"/>
      <c r="I908" s="39"/>
      <c r="J908" s="39"/>
      <c r="K908" s="39"/>
      <c r="L908" s="39"/>
      <c r="M908" s="39"/>
      <c r="N908" s="39"/>
      <c r="O908" s="39"/>
      <c r="P908" s="39"/>
      <c r="Q908" s="39"/>
      <c r="R908" s="39"/>
      <c r="S908" s="39"/>
      <c r="T908" s="39"/>
      <c r="U908" s="39"/>
      <c r="V908" s="39"/>
      <c r="W908" s="39"/>
      <c r="X908" s="39"/>
      <c r="Y908" s="39"/>
      <c r="Z908" s="39"/>
    </row>
    <row r="909" spans="1:26" ht="16.5" customHeight="1">
      <c r="A909" s="106"/>
      <c r="B909" s="106"/>
      <c r="C909" s="107"/>
      <c r="D909" s="39"/>
      <c r="E909" s="39"/>
      <c r="F909" s="39"/>
      <c r="G909" s="39"/>
      <c r="H909" s="39"/>
      <c r="I909" s="39"/>
      <c r="J909" s="39"/>
      <c r="K909" s="39"/>
      <c r="L909" s="39"/>
      <c r="M909" s="39"/>
      <c r="N909" s="39"/>
      <c r="O909" s="39"/>
      <c r="P909" s="39"/>
      <c r="Q909" s="39"/>
      <c r="R909" s="39"/>
      <c r="S909" s="39"/>
      <c r="T909" s="39"/>
      <c r="U909" s="39"/>
      <c r="V909" s="39"/>
      <c r="W909" s="39"/>
      <c r="X909" s="39"/>
      <c r="Y909" s="39"/>
      <c r="Z909" s="39"/>
    </row>
    <row r="910" spans="1:26" ht="16.5" customHeight="1">
      <c r="A910" s="106"/>
      <c r="B910" s="106"/>
      <c r="C910" s="107"/>
      <c r="D910" s="39"/>
      <c r="E910" s="39"/>
      <c r="F910" s="39"/>
      <c r="G910" s="39"/>
      <c r="H910" s="39"/>
      <c r="I910" s="39"/>
      <c r="J910" s="39"/>
      <c r="K910" s="39"/>
      <c r="L910" s="39"/>
      <c r="M910" s="39"/>
      <c r="N910" s="39"/>
      <c r="O910" s="39"/>
      <c r="P910" s="39"/>
      <c r="Q910" s="39"/>
      <c r="R910" s="39"/>
      <c r="S910" s="39"/>
      <c r="T910" s="39"/>
      <c r="U910" s="39"/>
      <c r="V910" s="39"/>
      <c r="W910" s="39"/>
      <c r="X910" s="39"/>
      <c r="Y910" s="39"/>
      <c r="Z910" s="39"/>
    </row>
    <row r="911" spans="1:26" ht="16.5" customHeight="1">
      <c r="A911" s="106"/>
      <c r="B911" s="106"/>
      <c r="C911" s="107"/>
      <c r="D911" s="39"/>
      <c r="E911" s="39"/>
      <c r="F911" s="39"/>
      <c r="G911" s="39"/>
      <c r="H911" s="39"/>
      <c r="I911" s="39"/>
      <c r="J911" s="39"/>
      <c r="K911" s="39"/>
      <c r="L911" s="39"/>
      <c r="M911" s="39"/>
      <c r="N911" s="39"/>
      <c r="O911" s="39"/>
      <c r="P911" s="39"/>
      <c r="Q911" s="39"/>
      <c r="R911" s="39"/>
      <c r="S911" s="39"/>
      <c r="T911" s="39"/>
      <c r="U911" s="39"/>
      <c r="V911" s="39"/>
      <c r="W911" s="39"/>
      <c r="X911" s="39"/>
      <c r="Y911" s="39"/>
      <c r="Z911" s="39"/>
    </row>
    <row r="912" spans="1:26" ht="16.5" customHeight="1">
      <c r="A912" s="106"/>
      <c r="B912" s="106"/>
      <c r="C912" s="107"/>
      <c r="D912" s="39"/>
      <c r="E912" s="39"/>
      <c r="F912" s="39"/>
      <c r="G912" s="39"/>
      <c r="H912" s="39"/>
      <c r="I912" s="39"/>
      <c r="J912" s="39"/>
      <c r="K912" s="39"/>
      <c r="L912" s="39"/>
      <c r="M912" s="39"/>
      <c r="N912" s="39"/>
      <c r="O912" s="39"/>
      <c r="P912" s="39"/>
      <c r="Q912" s="39"/>
      <c r="R912" s="39"/>
      <c r="S912" s="39"/>
      <c r="T912" s="39"/>
      <c r="U912" s="39"/>
      <c r="V912" s="39"/>
      <c r="W912" s="39"/>
      <c r="X912" s="39"/>
      <c r="Y912" s="39"/>
      <c r="Z912" s="39"/>
    </row>
    <row r="913" spans="1:26" ht="16.5" customHeight="1">
      <c r="A913" s="106"/>
      <c r="B913" s="106"/>
      <c r="C913" s="107"/>
      <c r="D913" s="39"/>
      <c r="E913" s="39"/>
      <c r="F913" s="39"/>
      <c r="G913" s="39"/>
      <c r="H913" s="39"/>
      <c r="I913" s="39"/>
      <c r="J913" s="39"/>
      <c r="K913" s="39"/>
      <c r="L913" s="39"/>
      <c r="M913" s="39"/>
      <c r="N913" s="39"/>
      <c r="O913" s="39"/>
      <c r="P913" s="39"/>
      <c r="Q913" s="39"/>
      <c r="R913" s="39"/>
      <c r="S913" s="39"/>
      <c r="T913" s="39"/>
      <c r="U913" s="39"/>
      <c r="V913" s="39"/>
      <c r="W913" s="39"/>
      <c r="X913" s="39"/>
      <c r="Y913" s="39"/>
      <c r="Z913" s="39"/>
    </row>
    <row r="914" spans="1:26" ht="16.5" customHeight="1">
      <c r="A914" s="106"/>
      <c r="B914" s="106"/>
      <c r="C914" s="107"/>
      <c r="D914" s="39"/>
      <c r="E914" s="39"/>
      <c r="F914" s="39"/>
      <c r="G914" s="39"/>
      <c r="H914" s="39"/>
      <c r="I914" s="39"/>
      <c r="J914" s="39"/>
      <c r="K914" s="39"/>
      <c r="L914" s="39"/>
      <c r="M914" s="39"/>
      <c r="N914" s="39"/>
      <c r="O914" s="39"/>
      <c r="P914" s="39"/>
      <c r="Q914" s="39"/>
      <c r="R914" s="39"/>
      <c r="S914" s="39"/>
      <c r="T914" s="39"/>
      <c r="U914" s="39"/>
      <c r="V914" s="39"/>
      <c r="W914" s="39"/>
      <c r="X914" s="39"/>
      <c r="Y914" s="39"/>
      <c r="Z914" s="39"/>
    </row>
    <row r="915" spans="1:26" ht="16.5" customHeight="1">
      <c r="A915" s="106"/>
      <c r="B915" s="106"/>
      <c r="C915" s="107"/>
      <c r="D915" s="39"/>
      <c r="E915" s="39"/>
      <c r="F915" s="39"/>
      <c r="G915" s="39"/>
      <c r="H915" s="39"/>
      <c r="I915" s="39"/>
      <c r="J915" s="39"/>
      <c r="K915" s="39"/>
      <c r="L915" s="39"/>
      <c r="M915" s="39"/>
      <c r="N915" s="39"/>
      <c r="O915" s="39"/>
      <c r="P915" s="39"/>
      <c r="Q915" s="39"/>
      <c r="R915" s="39"/>
      <c r="S915" s="39"/>
      <c r="T915" s="39"/>
      <c r="U915" s="39"/>
      <c r="V915" s="39"/>
      <c r="W915" s="39"/>
      <c r="X915" s="39"/>
      <c r="Y915" s="39"/>
      <c r="Z915" s="39"/>
    </row>
    <row r="916" spans="1:26" ht="16.5" customHeight="1">
      <c r="A916" s="106"/>
      <c r="B916" s="106"/>
      <c r="C916" s="107"/>
      <c r="D916" s="39"/>
      <c r="E916" s="39"/>
      <c r="F916" s="39"/>
      <c r="G916" s="39"/>
      <c r="H916" s="39"/>
      <c r="I916" s="39"/>
      <c r="J916" s="39"/>
      <c r="K916" s="39"/>
      <c r="L916" s="39"/>
      <c r="M916" s="39"/>
      <c r="N916" s="39"/>
      <c r="O916" s="39"/>
      <c r="P916" s="39"/>
      <c r="Q916" s="39"/>
      <c r="R916" s="39"/>
      <c r="S916" s="39"/>
      <c r="T916" s="39"/>
      <c r="U916" s="39"/>
      <c r="V916" s="39"/>
      <c r="W916" s="39"/>
      <c r="X916" s="39"/>
      <c r="Y916" s="39"/>
      <c r="Z916" s="39"/>
    </row>
    <row r="917" spans="1:26" ht="16.5" customHeight="1">
      <c r="A917" s="106"/>
      <c r="B917" s="106"/>
      <c r="C917" s="107"/>
      <c r="D917" s="39"/>
      <c r="E917" s="39"/>
      <c r="F917" s="39"/>
      <c r="G917" s="39"/>
      <c r="H917" s="39"/>
      <c r="I917" s="39"/>
      <c r="J917" s="39"/>
      <c r="K917" s="39"/>
      <c r="L917" s="39"/>
      <c r="M917" s="39"/>
      <c r="N917" s="39"/>
      <c r="O917" s="39"/>
      <c r="P917" s="39"/>
      <c r="Q917" s="39"/>
      <c r="R917" s="39"/>
      <c r="S917" s="39"/>
      <c r="T917" s="39"/>
      <c r="U917" s="39"/>
      <c r="V917" s="39"/>
      <c r="W917" s="39"/>
      <c r="X917" s="39"/>
      <c r="Y917" s="39"/>
      <c r="Z917" s="39"/>
    </row>
    <row r="918" spans="1:26" ht="16.5" customHeight="1">
      <c r="A918" s="106"/>
      <c r="B918" s="106"/>
      <c r="C918" s="107"/>
      <c r="D918" s="39"/>
      <c r="E918" s="39"/>
      <c r="F918" s="39"/>
      <c r="G918" s="39"/>
      <c r="H918" s="39"/>
      <c r="I918" s="39"/>
      <c r="J918" s="39"/>
      <c r="K918" s="39"/>
      <c r="L918" s="39"/>
      <c r="M918" s="39"/>
      <c r="N918" s="39"/>
      <c r="O918" s="39"/>
      <c r="P918" s="39"/>
      <c r="Q918" s="39"/>
      <c r="R918" s="39"/>
      <c r="S918" s="39"/>
      <c r="T918" s="39"/>
      <c r="U918" s="39"/>
      <c r="V918" s="39"/>
      <c r="W918" s="39"/>
      <c r="X918" s="39"/>
      <c r="Y918" s="39"/>
      <c r="Z918" s="39"/>
    </row>
    <row r="919" spans="1:26" ht="16.5" customHeight="1">
      <c r="A919" s="106"/>
      <c r="B919" s="106"/>
      <c r="C919" s="107"/>
      <c r="D919" s="39"/>
      <c r="E919" s="39"/>
      <c r="F919" s="39"/>
      <c r="G919" s="39"/>
      <c r="H919" s="39"/>
      <c r="I919" s="39"/>
      <c r="J919" s="39"/>
      <c r="K919" s="39"/>
      <c r="L919" s="39"/>
      <c r="M919" s="39"/>
      <c r="N919" s="39"/>
      <c r="O919" s="39"/>
      <c r="P919" s="39"/>
      <c r="Q919" s="39"/>
      <c r="R919" s="39"/>
      <c r="S919" s="39"/>
      <c r="T919" s="39"/>
      <c r="U919" s="39"/>
      <c r="V919" s="39"/>
      <c r="W919" s="39"/>
      <c r="X919" s="39"/>
      <c r="Y919" s="39"/>
      <c r="Z919" s="39"/>
    </row>
    <row r="920" spans="1:26" ht="16.5" customHeight="1">
      <c r="A920" s="106"/>
      <c r="B920" s="106"/>
      <c r="C920" s="107"/>
      <c r="D920" s="39"/>
      <c r="E920" s="39"/>
      <c r="F920" s="39"/>
      <c r="G920" s="39"/>
      <c r="H920" s="39"/>
      <c r="I920" s="39"/>
      <c r="J920" s="39"/>
      <c r="K920" s="39"/>
      <c r="L920" s="39"/>
      <c r="M920" s="39"/>
      <c r="N920" s="39"/>
      <c r="O920" s="39"/>
      <c r="P920" s="39"/>
      <c r="Q920" s="39"/>
      <c r="R920" s="39"/>
      <c r="S920" s="39"/>
      <c r="T920" s="39"/>
      <c r="U920" s="39"/>
      <c r="V920" s="39"/>
      <c r="W920" s="39"/>
      <c r="X920" s="39"/>
      <c r="Y920" s="39"/>
      <c r="Z920" s="39"/>
    </row>
    <row r="921" spans="1:26" ht="16.5" customHeight="1">
      <c r="A921" s="106"/>
      <c r="B921" s="106"/>
      <c r="C921" s="107"/>
      <c r="D921" s="39"/>
      <c r="E921" s="39"/>
      <c r="F921" s="39"/>
      <c r="G921" s="39"/>
      <c r="H921" s="39"/>
      <c r="I921" s="39"/>
      <c r="J921" s="39"/>
      <c r="K921" s="39"/>
      <c r="L921" s="39"/>
      <c r="M921" s="39"/>
      <c r="N921" s="39"/>
      <c r="O921" s="39"/>
      <c r="P921" s="39"/>
      <c r="Q921" s="39"/>
      <c r="R921" s="39"/>
      <c r="S921" s="39"/>
      <c r="T921" s="39"/>
      <c r="U921" s="39"/>
      <c r="V921" s="39"/>
      <c r="W921" s="39"/>
      <c r="X921" s="39"/>
      <c r="Y921" s="39"/>
      <c r="Z921" s="39"/>
    </row>
    <row r="922" spans="1:26" ht="16.5" customHeight="1">
      <c r="A922" s="106"/>
      <c r="B922" s="106"/>
      <c r="C922" s="107"/>
      <c r="D922" s="39"/>
      <c r="E922" s="39"/>
      <c r="F922" s="39"/>
      <c r="G922" s="39"/>
      <c r="H922" s="39"/>
      <c r="I922" s="39"/>
      <c r="J922" s="39"/>
      <c r="K922" s="39"/>
      <c r="L922" s="39"/>
      <c r="M922" s="39"/>
      <c r="N922" s="39"/>
      <c r="O922" s="39"/>
      <c r="P922" s="39"/>
      <c r="Q922" s="39"/>
      <c r="R922" s="39"/>
      <c r="S922" s="39"/>
      <c r="T922" s="39"/>
      <c r="U922" s="39"/>
      <c r="V922" s="39"/>
      <c r="W922" s="39"/>
      <c r="X922" s="39"/>
      <c r="Y922" s="39"/>
      <c r="Z922" s="39"/>
    </row>
    <row r="923" spans="1:26" ht="16.5" customHeight="1">
      <c r="A923" s="106"/>
      <c r="B923" s="106"/>
      <c r="C923" s="107"/>
      <c r="D923" s="39"/>
      <c r="E923" s="39"/>
      <c r="F923" s="39"/>
      <c r="G923" s="39"/>
      <c r="H923" s="39"/>
      <c r="I923" s="39"/>
      <c r="J923" s="39"/>
      <c r="K923" s="39"/>
      <c r="L923" s="39"/>
      <c r="M923" s="39"/>
      <c r="N923" s="39"/>
      <c r="O923" s="39"/>
      <c r="P923" s="39"/>
      <c r="Q923" s="39"/>
      <c r="R923" s="39"/>
      <c r="S923" s="39"/>
      <c r="T923" s="39"/>
      <c r="U923" s="39"/>
      <c r="V923" s="39"/>
      <c r="W923" s="39"/>
      <c r="X923" s="39"/>
      <c r="Y923" s="39"/>
      <c r="Z923" s="39"/>
    </row>
    <row r="924" spans="1:26" ht="16.5" customHeight="1">
      <c r="A924" s="106"/>
      <c r="B924" s="106"/>
      <c r="C924" s="107"/>
      <c r="D924" s="39"/>
      <c r="E924" s="39"/>
      <c r="F924" s="39"/>
      <c r="G924" s="39"/>
      <c r="H924" s="39"/>
      <c r="I924" s="39"/>
      <c r="J924" s="39"/>
      <c r="K924" s="39"/>
      <c r="L924" s="39"/>
      <c r="M924" s="39"/>
      <c r="N924" s="39"/>
      <c r="O924" s="39"/>
      <c r="P924" s="39"/>
      <c r="Q924" s="39"/>
      <c r="R924" s="39"/>
      <c r="S924" s="39"/>
      <c r="T924" s="39"/>
      <c r="U924" s="39"/>
      <c r="V924" s="39"/>
      <c r="W924" s="39"/>
      <c r="X924" s="39"/>
      <c r="Y924" s="39"/>
      <c r="Z924" s="39"/>
    </row>
    <row r="925" spans="1:26" ht="16.5" customHeight="1">
      <c r="A925" s="106"/>
      <c r="B925" s="106"/>
      <c r="C925" s="107"/>
      <c r="D925" s="39"/>
      <c r="E925" s="39"/>
      <c r="F925" s="39"/>
      <c r="G925" s="39"/>
      <c r="H925" s="39"/>
      <c r="I925" s="39"/>
      <c r="J925" s="39"/>
      <c r="K925" s="39"/>
      <c r="L925" s="39"/>
      <c r="M925" s="39"/>
      <c r="N925" s="39"/>
      <c r="O925" s="39"/>
      <c r="P925" s="39"/>
      <c r="Q925" s="39"/>
      <c r="R925" s="39"/>
      <c r="S925" s="39"/>
      <c r="T925" s="39"/>
      <c r="U925" s="39"/>
      <c r="V925" s="39"/>
      <c r="W925" s="39"/>
      <c r="X925" s="39"/>
      <c r="Y925" s="39"/>
      <c r="Z925" s="39"/>
    </row>
    <row r="926" spans="1:26" ht="16.5" customHeight="1">
      <c r="A926" s="106"/>
      <c r="B926" s="106"/>
      <c r="C926" s="107"/>
      <c r="D926" s="39"/>
      <c r="E926" s="39"/>
      <c r="F926" s="39"/>
      <c r="G926" s="39"/>
      <c r="H926" s="39"/>
      <c r="I926" s="39"/>
      <c r="J926" s="39"/>
      <c r="K926" s="39"/>
      <c r="L926" s="39"/>
      <c r="M926" s="39"/>
      <c r="N926" s="39"/>
      <c r="O926" s="39"/>
      <c r="P926" s="39"/>
      <c r="Q926" s="39"/>
      <c r="R926" s="39"/>
      <c r="S926" s="39"/>
      <c r="T926" s="39"/>
      <c r="U926" s="39"/>
      <c r="V926" s="39"/>
      <c r="W926" s="39"/>
      <c r="X926" s="39"/>
      <c r="Y926" s="39"/>
      <c r="Z926" s="39"/>
    </row>
    <row r="927" spans="1:26" ht="16.5" customHeight="1">
      <c r="A927" s="106"/>
      <c r="B927" s="106"/>
      <c r="C927" s="107"/>
      <c r="D927" s="39"/>
      <c r="E927" s="39"/>
      <c r="F927" s="39"/>
      <c r="G927" s="39"/>
      <c r="H927" s="39"/>
      <c r="I927" s="39"/>
      <c r="J927" s="39"/>
      <c r="K927" s="39"/>
      <c r="L927" s="39"/>
      <c r="M927" s="39"/>
      <c r="N927" s="39"/>
      <c r="O927" s="39"/>
      <c r="P927" s="39"/>
      <c r="Q927" s="39"/>
      <c r="R927" s="39"/>
      <c r="S927" s="39"/>
      <c r="T927" s="39"/>
      <c r="U927" s="39"/>
      <c r="V927" s="39"/>
      <c r="W927" s="39"/>
      <c r="X927" s="39"/>
      <c r="Y927" s="39"/>
      <c r="Z927" s="39"/>
    </row>
    <row r="928" spans="1:26" ht="16.5" customHeight="1">
      <c r="A928" s="106"/>
      <c r="B928" s="106"/>
      <c r="C928" s="107"/>
      <c r="D928" s="39"/>
      <c r="E928" s="39"/>
      <c r="F928" s="39"/>
      <c r="G928" s="39"/>
      <c r="H928" s="39"/>
      <c r="I928" s="39"/>
      <c r="J928" s="39"/>
      <c r="K928" s="39"/>
      <c r="L928" s="39"/>
      <c r="M928" s="39"/>
      <c r="N928" s="39"/>
      <c r="O928" s="39"/>
      <c r="P928" s="39"/>
      <c r="Q928" s="39"/>
      <c r="R928" s="39"/>
      <c r="S928" s="39"/>
      <c r="T928" s="39"/>
      <c r="U928" s="39"/>
      <c r="V928" s="39"/>
      <c r="W928" s="39"/>
      <c r="X928" s="39"/>
      <c r="Y928" s="39"/>
      <c r="Z928" s="39"/>
    </row>
    <row r="929" spans="1:26" ht="16.5" customHeight="1">
      <c r="A929" s="106"/>
      <c r="B929" s="106"/>
      <c r="C929" s="107"/>
      <c r="D929" s="39"/>
      <c r="E929" s="39"/>
      <c r="F929" s="39"/>
      <c r="G929" s="39"/>
      <c r="H929" s="39"/>
      <c r="I929" s="39"/>
      <c r="J929" s="39"/>
      <c r="K929" s="39"/>
      <c r="L929" s="39"/>
      <c r="M929" s="39"/>
      <c r="N929" s="39"/>
      <c r="O929" s="39"/>
      <c r="P929" s="39"/>
      <c r="Q929" s="39"/>
      <c r="R929" s="39"/>
      <c r="S929" s="39"/>
      <c r="T929" s="39"/>
      <c r="U929" s="39"/>
      <c r="V929" s="39"/>
      <c r="W929" s="39"/>
      <c r="X929" s="39"/>
      <c r="Y929" s="39"/>
      <c r="Z929" s="39"/>
    </row>
    <row r="930" spans="1:26" ht="16.5" customHeight="1">
      <c r="A930" s="106"/>
      <c r="B930" s="106"/>
      <c r="C930" s="107"/>
      <c r="D930" s="39"/>
      <c r="E930" s="39"/>
      <c r="F930" s="39"/>
      <c r="G930" s="39"/>
      <c r="H930" s="39"/>
      <c r="I930" s="39"/>
      <c r="J930" s="39"/>
      <c r="K930" s="39"/>
      <c r="L930" s="39"/>
      <c r="M930" s="39"/>
      <c r="N930" s="39"/>
      <c r="O930" s="39"/>
      <c r="P930" s="39"/>
      <c r="Q930" s="39"/>
      <c r="R930" s="39"/>
      <c r="S930" s="39"/>
      <c r="T930" s="39"/>
      <c r="U930" s="39"/>
      <c r="V930" s="39"/>
      <c r="W930" s="39"/>
      <c r="X930" s="39"/>
      <c r="Y930" s="39"/>
      <c r="Z930" s="39"/>
    </row>
    <row r="931" spans="1:26" ht="16.5" customHeight="1">
      <c r="A931" s="106"/>
      <c r="B931" s="106"/>
      <c r="C931" s="107"/>
      <c r="D931" s="39"/>
      <c r="E931" s="39"/>
      <c r="F931" s="39"/>
      <c r="G931" s="39"/>
      <c r="H931" s="39"/>
      <c r="I931" s="39"/>
      <c r="J931" s="39"/>
      <c r="K931" s="39"/>
      <c r="L931" s="39"/>
      <c r="M931" s="39"/>
      <c r="N931" s="39"/>
      <c r="O931" s="39"/>
      <c r="P931" s="39"/>
      <c r="Q931" s="39"/>
      <c r="R931" s="39"/>
      <c r="S931" s="39"/>
      <c r="T931" s="39"/>
      <c r="U931" s="39"/>
      <c r="V931" s="39"/>
      <c r="W931" s="39"/>
      <c r="X931" s="39"/>
      <c r="Y931" s="39"/>
      <c r="Z931" s="39"/>
    </row>
    <row r="932" spans="1:26" ht="16.5" customHeight="1">
      <c r="A932" s="106"/>
      <c r="B932" s="106"/>
      <c r="C932" s="107"/>
      <c r="D932" s="39"/>
      <c r="E932" s="39"/>
      <c r="F932" s="39"/>
      <c r="G932" s="39"/>
      <c r="H932" s="39"/>
      <c r="I932" s="39"/>
      <c r="J932" s="39"/>
      <c r="K932" s="39"/>
      <c r="L932" s="39"/>
      <c r="M932" s="39"/>
      <c r="N932" s="39"/>
      <c r="O932" s="39"/>
      <c r="P932" s="39"/>
      <c r="Q932" s="39"/>
      <c r="R932" s="39"/>
      <c r="S932" s="39"/>
      <c r="T932" s="39"/>
      <c r="U932" s="39"/>
      <c r="V932" s="39"/>
      <c r="W932" s="39"/>
      <c r="X932" s="39"/>
      <c r="Y932" s="39"/>
      <c r="Z932" s="39"/>
    </row>
    <row r="933" spans="1:26" ht="16.5" customHeight="1">
      <c r="A933" s="106"/>
      <c r="B933" s="106"/>
      <c r="C933" s="107"/>
      <c r="D933" s="39"/>
      <c r="E933" s="39"/>
      <c r="F933" s="39"/>
      <c r="G933" s="39"/>
      <c r="H933" s="39"/>
      <c r="I933" s="39"/>
      <c r="J933" s="39"/>
      <c r="K933" s="39"/>
      <c r="L933" s="39"/>
      <c r="M933" s="39"/>
      <c r="N933" s="39"/>
      <c r="O933" s="39"/>
      <c r="P933" s="39"/>
      <c r="Q933" s="39"/>
      <c r="R933" s="39"/>
      <c r="S933" s="39"/>
      <c r="T933" s="39"/>
      <c r="U933" s="39"/>
      <c r="V933" s="39"/>
      <c r="W933" s="39"/>
      <c r="X933" s="39"/>
      <c r="Y933" s="39"/>
      <c r="Z933" s="39"/>
    </row>
    <row r="934" spans="1:26" ht="16.5" customHeight="1">
      <c r="A934" s="106"/>
      <c r="B934" s="106"/>
      <c r="C934" s="107"/>
      <c r="D934" s="39"/>
      <c r="E934" s="39"/>
      <c r="F934" s="39"/>
      <c r="G934" s="39"/>
      <c r="H934" s="39"/>
      <c r="I934" s="39"/>
      <c r="J934" s="39"/>
      <c r="K934" s="39"/>
      <c r="L934" s="39"/>
      <c r="M934" s="39"/>
      <c r="N934" s="39"/>
      <c r="O934" s="39"/>
      <c r="P934" s="39"/>
      <c r="Q934" s="39"/>
      <c r="R934" s="39"/>
      <c r="S934" s="39"/>
      <c r="T934" s="39"/>
      <c r="U934" s="39"/>
      <c r="V934" s="39"/>
      <c r="W934" s="39"/>
      <c r="X934" s="39"/>
      <c r="Y934" s="39"/>
      <c r="Z934" s="39"/>
    </row>
    <row r="935" spans="1:26" ht="16.5" customHeight="1">
      <c r="A935" s="106"/>
      <c r="B935" s="106"/>
      <c r="C935" s="107"/>
      <c r="D935" s="39"/>
      <c r="E935" s="39"/>
      <c r="F935" s="39"/>
      <c r="G935" s="39"/>
      <c r="H935" s="39"/>
      <c r="I935" s="39"/>
      <c r="J935" s="39"/>
      <c r="K935" s="39"/>
      <c r="L935" s="39"/>
      <c r="M935" s="39"/>
      <c r="N935" s="39"/>
      <c r="O935" s="39"/>
      <c r="P935" s="39"/>
      <c r="Q935" s="39"/>
      <c r="R935" s="39"/>
      <c r="S935" s="39"/>
      <c r="T935" s="39"/>
      <c r="U935" s="39"/>
      <c r="V935" s="39"/>
      <c r="W935" s="39"/>
      <c r="X935" s="39"/>
      <c r="Y935" s="39"/>
      <c r="Z935" s="39"/>
    </row>
    <row r="936" spans="1:26" ht="16.5" customHeight="1">
      <c r="A936" s="106"/>
      <c r="B936" s="106"/>
      <c r="C936" s="107"/>
      <c r="D936" s="39"/>
      <c r="E936" s="39"/>
      <c r="F936" s="39"/>
      <c r="G936" s="39"/>
      <c r="H936" s="39"/>
      <c r="I936" s="39"/>
      <c r="J936" s="39"/>
      <c r="K936" s="39"/>
      <c r="L936" s="39"/>
      <c r="M936" s="39"/>
      <c r="N936" s="39"/>
      <c r="O936" s="39"/>
      <c r="P936" s="39"/>
      <c r="Q936" s="39"/>
      <c r="R936" s="39"/>
      <c r="S936" s="39"/>
      <c r="T936" s="39"/>
      <c r="U936" s="39"/>
      <c r="V936" s="39"/>
      <c r="W936" s="39"/>
      <c r="X936" s="39"/>
      <c r="Y936" s="39"/>
      <c r="Z936" s="39"/>
    </row>
    <row r="937" spans="1:26" ht="16.5" customHeight="1">
      <c r="A937" s="106"/>
      <c r="B937" s="106"/>
      <c r="C937" s="107"/>
      <c r="D937" s="39"/>
      <c r="E937" s="39"/>
      <c r="F937" s="39"/>
      <c r="G937" s="39"/>
      <c r="H937" s="39"/>
      <c r="I937" s="39"/>
      <c r="J937" s="39"/>
      <c r="K937" s="39"/>
      <c r="L937" s="39"/>
      <c r="M937" s="39"/>
      <c r="N937" s="39"/>
      <c r="O937" s="39"/>
      <c r="P937" s="39"/>
      <c r="Q937" s="39"/>
      <c r="R937" s="39"/>
      <c r="S937" s="39"/>
      <c r="T937" s="39"/>
      <c r="U937" s="39"/>
      <c r="V937" s="39"/>
      <c r="W937" s="39"/>
      <c r="X937" s="39"/>
      <c r="Y937" s="39"/>
      <c r="Z937" s="39"/>
    </row>
    <row r="938" spans="1:26" ht="16.5" customHeight="1">
      <c r="A938" s="106"/>
      <c r="B938" s="106"/>
      <c r="C938" s="107"/>
      <c r="D938" s="39"/>
      <c r="E938" s="39"/>
      <c r="F938" s="39"/>
      <c r="G938" s="39"/>
      <c r="H938" s="39"/>
      <c r="I938" s="39"/>
      <c r="J938" s="39"/>
      <c r="K938" s="39"/>
      <c r="L938" s="39"/>
      <c r="M938" s="39"/>
      <c r="N938" s="39"/>
      <c r="O938" s="39"/>
      <c r="P938" s="39"/>
      <c r="Q938" s="39"/>
      <c r="R938" s="39"/>
      <c r="S938" s="39"/>
      <c r="T938" s="39"/>
      <c r="U938" s="39"/>
      <c r="V938" s="39"/>
      <c r="W938" s="39"/>
      <c r="X938" s="39"/>
      <c r="Y938" s="39"/>
      <c r="Z938" s="39"/>
    </row>
    <row r="939" spans="1:26" ht="16.5" customHeight="1">
      <c r="A939" s="106"/>
      <c r="B939" s="106"/>
      <c r="C939" s="107"/>
      <c r="D939" s="39"/>
      <c r="E939" s="39"/>
      <c r="F939" s="39"/>
      <c r="G939" s="39"/>
      <c r="H939" s="39"/>
      <c r="I939" s="39"/>
      <c r="J939" s="39"/>
      <c r="K939" s="39"/>
      <c r="L939" s="39"/>
      <c r="M939" s="39"/>
      <c r="N939" s="39"/>
      <c r="O939" s="39"/>
      <c r="P939" s="39"/>
      <c r="Q939" s="39"/>
      <c r="R939" s="39"/>
      <c r="S939" s="39"/>
      <c r="T939" s="39"/>
      <c r="U939" s="39"/>
      <c r="V939" s="39"/>
      <c r="W939" s="39"/>
      <c r="X939" s="39"/>
      <c r="Y939" s="39"/>
      <c r="Z939" s="39"/>
    </row>
    <row r="940" spans="1:26" ht="16.5" customHeight="1">
      <c r="A940" s="106"/>
      <c r="B940" s="106"/>
      <c r="C940" s="107"/>
      <c r="D940" s="39"/>
      <c r="E940" s="39"/>
      <c r="F940" s="39"/>
      <c r="G940" s="39"/>
      <c r="H940" s="39"/>
      <c r="I940" s="39"/>
      <c r="J940" s="39"/>
      <c r="K940" s="39"/>
      <c r="L940" s="39"/>
      <c r="M940" s="39"/>
      <c r="N940" s="39"/>
      <c r="O940" s="39"/>
      <c r="P940" s="39"/>
      <c r="Q940" s="39"/>
      <c r="R940" s="39"/>
      <c r="S940" s="39"/>
      <c r="T940" s="39"/>
      <c r="U940" s="39"/>
      <c r="V940" s="39"/>
      <c r="W940" s="39"/>
      <c r="X940" s="39"/>
      <c r="Y940" s="39"/>
      <c r="Z940" s="39"/>
    </row>
    <row r="941" spans="1:26" ht="16.5" customHeight="1">
      <c r="A941" s="106"/>
      <c r="B941" s="106"/>
      <c r="C941" s="107"/>
      <c r="D941" s="39"/>
      <c r="E941" s="39"/>
      <c r="F941" s="39"/>
      <c r="G941" s="39"/>
      <c r="H941" s="39"/>
      <c r="I941" s="39"/>
      <c r="J941" s="39"/>
      <c r="K941" s="39"/>
      <c r="L941" s="39"/>
      <c r="M941" s="39"/>
      <c r="N941" s="39"/>
      <c r="O941" s="39"/>
      <c r="P941" s="39"/>
      <c r="Q941" s="39"/>
      <c r="R941" s="39"/>
      <c r="S941" s="39"/>
      <c r="T941" s="39"/>
      <c r="U941" s="39"/>
      <c r="V941" s="39"/>
      <c r="W941" s="39"/>
      <c r="X941" s="39"/>
      <c r="Y941" s="39"/>
      <c r="Z941" s="39"/>
    </row>
    <row r="942" spans="1:26" ht="16.5" customHeight="1">
      <c r="A942" s="106"/>
      <c r="B942" s="106"/>
      <c r="C942" s="107"/>
      <c r="D942" s="39"/>
      <c r="E942" s="39"/>
      <c r="F942" s="39"/>
      <c r="G942" s="39"/>
      <c r="H942" s="39"/>
      <c r="I942" s="39"/>
      <c r="J942" s="39"/>
      <c r="K942" s="39"/>
      <c r="L942" s="39"/>
      <c r="M942" s="39"/>
      <c r="N942" s="39"/>
      <c r="O942" s="39"/>
      <c r="P942" s="39"/>
      <c r="Q942" s="39"/>
      <c r="R942" s="39"/>
      <c r="S942" s="39"/>
      <c r="T942" s="39"/>
      <c r="U942" s="39"/>
      <c r="V942" s="39"/>
      <c r="W942" s="39"/>
      <c r="X942" s="39"/>
      <c r="Y942" s="39"/>
      <c r="Z942" s="39"/>
    </row>
    <row r="943" spans="1:26" ht="16.5" customHeight="1">
      <c r="A943" s="106"/>
      <c r="B943" s="106"/>
      <c r="C943" s="107"/>
      <c r="D943" s="39"/>
      <c r="E943" s="39"/>
      <c r="F943" s="39"/>
      <c r="G943" s="39"/>
      <c r="H943" s="39"/>
      <c r="I943" s="39"/>
      <c r="J943" s="39"/>
      <c r="K943" s="39"/>
      <c r="L943" s="39"/>
      <c r="M943" s="39"/>
      <c r="N943" s="39"/>
      <c r="O943" s="39"/>
      <c r="P943" s="39"/>
      <c r="Q943" s="39"/>
      <c r="R943" s="39"/>
      <c r="S943" s="39"/>
      <c r="T943" s="39"/>
      <c r="U943" s="39"/>
      <c r="V943" s="39"/>
      <c r="W943" s="39"/>
      <c r="X943" s="39"/>
      <c r="Y943" s="39"/>
      <c r="Z943" s="39"/>
    </row>
    <row r="944" spans="1:26" ht="16.5" customHeight="1">
      <c r="A944" s="106"/>
      <c r="B944" s="106"/>
      <c r="C944" s="107"/>
      <c r="D944" s="39"/>
      <c r="E944" s="39"/>
      <c r="F944" s="39"/>
      <c r="G944" s="39"/>
      <c r="H944" s="39"/>
      <c r="I944" s="39"/>
      <c r="J944" s="39"/>
      <c r="K944" s="39"/>
      <c r="L944" s="39"/>
      <c r="M944" s="39"/>
      <c r="N944" s="39"/>
      <c r="O944" s="39"/>
      <c r="P944" s="39"/>
      <c r="Q944" s="39"/>
      <c r="R944" s="39"/>
      <c r="S944" s="39"/>
      <c r="T944" s="39"/>
      <c r="U944" s="39"/>
      <c r="V944" s="39"/>
      <c r="W944" s="39"/>
      <c r="X944" s="39"/>
      <c r="Y944" s="39"/>
      <c r="Z944" s="39"/>
    </row>
    <row r="945" spans="1:26" ht="16.5" customHeight="1">
      <c r="A945" s="106"/>
      <c r="B945" s="106"/>
      <c r="C945" s="107"/>
      <c r="D945" s="39"/>
      <c r="E945" s="39"/>
      <c r="F945" s="39"/>
      <c r="G945" s="39"/>
      <c r="H945" s="39"/>
      <c r="I945" s="39"/>
      <c r="J945" s="39"/>
      <c r="K945" s="39"/>
      <c r="L945" s="39"/>
      <c r="M945" s="39"/>
      <c r="N945" s="39"/>
      <c r="O945" s="39"/>
      <c r="P945" s="39"/>
      <c r="Q945" s="39"/>
      <c r="R945" s="39"/>
      <c r="S945" s="39"/>
      <c r="T945" s="39"/>
      <c r="U945" s="39"/>
      <c r="V945" s="39"/>
      <c r="W945" s="39"/>
      <c r="X945" s="39"/>
      <c r="Y945" s="39"/>
      <c r="Z945" s="39"/>
    </row>
    <row r="946" spans="1:26" ht="16.5" customHeight="1">
      <c r="A946" s="106"/>
      <c r="B946" s="106"/>
      <c r="C946" s="107"/>
      <c r="D946" s="39"/>
      <c r="E946" s="39"/>
      <c r="F946" s="39"/>
      <c r="G946" s="39"/>
      <c r="H946" s="39"/>
      <c r="I946" s="39"/>
      <c r="J946" s="39"/>
      <c r="K946" s="39"/>
      <c r="L946" s="39"/>
      <c r="M946" s="39"/>
      <c r="N946" s="39"/>
      <c r="O946" s="39"/>
      <c r="P946" s="39"/>
      <c r="Q946" s="39"/>
      <c r="R946" s="39"/>
      <c r="S946" s="39"/>
      <c r="T946" s="39"/>
      <c r="U946" s="39"/>
      <c r="V946" s="39"/>
      <c r="W946" s="39"/>
      <c r="X946" s="39"/>
      <c r="Y946" s="39"/>
      <c r="Z946" s="39"/>
    </row>
    <row r="947" spans="1:26" ht="16.5" customHeight="1">
      <c r="A947" s="106"/>
      <c r="B947" s="106"/>
      <c r="C947" s="107"/>
      <c r="D947" s="39"/>
      <c r="E947" s="39"/>
      <c r="F947" s="39"/>
      <c r="G947" s="39"/>
      <c r="H947" s="39"/>
      <c r="I947" s="39"/>
      <c r="J947" s="39"/>
      <c r="K947" s="39"/>
      <c r="L947" s="39"/>
      <c r="M947" s="39"/>
      <c r="N947" s="39"/>
      <c r="O947" s="39"/>
      <c r="P947" s="39"/>
      <c r="Q947" s="39"/>
      <c r="R947" s="39"/>
      <c r="S947" s="39"/>
      <c r="T947" s="39"/>
      <c r="U947" s="39"/>
      <c r="V947" s="39"/>
      <c r="W947" s="39"/>
      <c r="X947" s="39"/>
      <c r="Y947" s="39"/>
      <c r="Z947" s="39"/>
    </row>
    <row r="948" spans="1:26" ht="16.5" customHeight="1">
      <c r="A948" s="106"/>
      <c r="B948" s="106"/>
      <c r="C948" s="107"/>
      <c r="D948" s="39"/>
      <c r="E948" s="39"/>
      <c r="F948" s="39"/>
      <c r="G948" s="39"/>
      <c r="H948" s="39"/>
      <c r="I948" s="39"/>
      <c r="J948" s="39"/>
      <c r="K948" s="39"/>
      <c r="L948" s="39"/>
      <c r="M948" s="39"/>
      <c r="N948" s="39"/>
      <c r="O948" s="39"/>
      <c r="P948" s="39"/>
      <c r="Q948" s="39"/>
      <c r="R948" s="39"/>
      <c r="S948" s="39"/>
      <c r="T948" s="39"/>
      <c r="U948" s="39"/>
      <c r="V948" s="39"/>
      <c r="W948" s="39"/>
      <c r="X948" s="39"/>
      <c r="Y948" s="39"/>
      <c r="Z948" s="39"/>
    </row>
    <row r="949" spans="1:26" ht="16.5" customHeight="1">
      <c r="A949" s="106"/>
      <c r="B949" s="106"/>
      <c r="C949" s="107"/>
      <c r="D949" s="39"/>
      <c r="E949" s="39"/>
      <c r="F949" s="39"/>
      <c r="G949" s="39"/>
      <c r="H949" s="39"/>
      <c r="I949" s="39"/>
      <c r="J949" s="39"/>
      <c r="K949" s="39"/>
      <c r="L949" s="39"/>
      <c r="M949" s="39"/>
      <c r="N949" s="39"/>
      <c r="O949" s="39"/>
      <c r="P949" s="39"/>
      <c r="Q949" s="39"/>
      <c r="R949" s="39"/>
      <c r="S949" s="39"/>
      <c r="T949" s="39"/>
      <c r="U949" s="39"/>
      <c r="V949" s="39"/>
      <c r="W949" s="39"/>
      <c r="X949" s="39"/>
      <c r="Y949" s="39"/>
      <c r="Z949" s="39"/>
    </row>
    <row r="950" spans="1:26" ht="16.5" customHeight="1">
      <c r="A950" s="106"/>
      <c r="B950" s="106"/>
      <c r="C950" s="107"/>
      <c r="D950" s="39"/>
      <c r="E950" s="39"/>
      <c r="F950" s="39"/>
      <c r="G950" s="39"/>
      <c r="H950" s="39"/>
      <c r="I950" s="39"/>
      <c r="J950" s="39"/>
      <c r="K950" s="39"/>
      <c r="L950" s="39"/>
      <c r="M950" s="39"/>
      <c r="N950" s="39"/>
      <c r="O950" s="39"/>
      <c r="P950" s="39"/>
      <c r="Q950" s="39"/>
      <c r="R950" s="39"/>
      <c r="S950" s="39"/>
      <c r="T950" s="39"/>
      <c r="U950" s="39"/>
      <c r="V950" s="39"/>
      <c r="W950" s="39"/>
      <c r="X950" s="39"/>
      <c r="Y950" s="39"/>
      <c r="Z950" s="39"/>
    </row>
    <row r="951" spans="1:26" ht="16.5" customHeight="1">
      <c r="A951" s="106"/>
      <c r="B951" s="106"/>
      <c r="C951" s="107"/>
      <c r="D951" s="39"/>
      <c r="E951" s="39"/>
      <c r="F951" s="39"/>
      <c r="G951" s="39"/>
      <c r="H951" s="39"/>
      <c r="I951" s="39"/>
      <c r="J951" s="39"/>
      <c r="K951" s="39"/>
      <c r="L951" s="39"/>
      <c r="M951" s="39"/>
      <c r="N951" s="39"/>
      <c r="O951" s="39"/>
      <c r="P951" s="39"/>
      <c r="Q951" s="39"/>
      <c r="R951" s="39"/>
      <c r="S951" s="39"/>
      <c r="T951" s="39"/>
      <c r="U951" s="39"/>
      <c r="V951" s="39"/>
      <c r="W951" s="39"/>
      <c r="X951" s="39"/>
      <c r="Y951" s="39"/>
      <c r="Z951" s="39"/>
    </row>
    <row r="952" spans="1:26" ht="16.5" customHeight="1">
      <c r="A952" s="106"/>
      <c r="B952" s="106"/>
      <c r="C952" s="107"/>
      <c r="D952" s="39"/>
      <c r="E952" s="39"/>
      <c r="F952" s="39"/>
      <c r="G952" s="39"/>
      <c r="H952" s="39"/>
      <c r="I952" s="39"/>
      <c r="J952" s="39"/>
      <c r="K952" s="39"/>
      <c r="L952" s="39"/>
      <c r="M952" s="39"/>
      <c r="N952" s="39"/>
      <c r="O952" s="39"/>
      <c r="P952" s="39"/>
      <c r="Q952" s="39"/>
      <c r="R952" s="39"/>
      <c r="S952" s="39"/>
      <c r="T952" s="39"/>
      <c r="U952" s="39"/>
      <c r="V952" s="39"/>
      <c r="W952" s="39"/>
      <c r="X952" s="39"/>
      <c r="Y952" s="39"/>
      <c r="Z952" s="39"/>
    </row>
    <row r="953" spans="1:26" ht="16.5" customHeight="1">
      <c r="A953" s="106"/>
      <c r="B953" s="106"/>
      <c r="C953" s="107"/>
      <c r="D953" s="39"/>
      <c r="E953" s="39"/>
      <c r="F953" s="39"/>
      <c r="G953" s="39"/>
      <c r="H953" s="39"/>
      <c r="I953" s="39"/>
      <c r="J953" s="39"/>
      <c r="K953" s="39"/>
      <c r="L953" s="39"/>
      <c r="M953" s="39"/>
      <c r="N953" s="39"/>
      <c r="O953" s="39"/>
      <c r="P953" s="39"/>
      <c r="Q953" s="39"/>
      <c r="R953" s="39"/>
      <c r="S953" s="39"/>
      <c r="T953" s="39"/>
      <c r="U953" s="39"/>
      <c r="V953" s="39"/>
      <c r="W953" s="39"/>
      <c r="X953" s="39"/>
      <c r="Y953" s="39"/>
      <c r="Z953" s="39"/>
    </row>
    <row r="954" spans="1:26" ht="16.5" customHeight="1">
      <c r="A954" s="106"/>
      <c r="B954" s="106"/>
      <c r="C954" s="107"/>
      <c r="D954" s="39"/>
      <c r="E954" s="39"/>
      <c r="F954" s="39"/>
      <c r="G954" s="39"/>
      <c r="H954" s="39"/>
      <c r="I954" s="39"/>
      <c r="J954" s="39"/>
      <c r="K954" s="39"/>
      <c r="L954" s="39"/>
      <c r="M954" s="39"/>
      <c r="N954" s="39"/>
      <c r="O954" s="39"/>
      <c r="P954" s="39"/>
      <c r="Q954" s="39"/>
      <c r="R954" s="39"/>
      <c r="S954" s="39"/>
      <c r="T954" s="39"/>
      <c r="U954" s="39"/>
      <c r="V954" s="39"/>
      <c r="W954" s="39"/>
      <c r="X954" s="39"/>
      <c r="Y954" s="39"/>
      <c r="Z954" s="39"/>
    </row>
    <row r="955" spans="1:26" ht="16.5" customHeight="1">
      <c r="A955" s="106"/>
      <c r="B955" s="106"/>
      <c r="C955" s="107"/>
      <c r="D955" s="39"/>
      <c r="E955" s="39"/>
      <c r="F955" s="39"/>
      <c r="G955" s="39"/>
      <c r="H955" s="39"/>
      <c r="I955" s="39"/>
      <c r="J955" s="39"/>
      <c r="K955" s="39"/>
      <c r="L955" s="39"/>
      <c r="M955" s="39"/>
      <c r="N955" s="39"/>
      <c r="O955" s="39"/>
      <c r="P955" s="39"/>
      <c r="Q955" s="39"/>
      <c r="R955" s="39"/>
      <c r="S955" s="39"/>
      <c r="T955" s="39"/>
      <c r="U955" s="39"/>
      <c r="V955" s="39"/>
      <c r="W955" s="39"/>
      <c r="X955" s="39"/>
      <c r="Y955" s="39"/>
      <c r="Z955" s="39"/>
    </row>
    <row r="956" spans="1:26" ht="16.5" customHeight="1">
      <c r="A956" s="106"/>
      <c r="B956" s="106"/>
      <c r="C956" s="107"/>
      <c r="D956" s="39"/>
      <c r="E956" s="39"/>
      <c r="F956" s="39"/>
      <c r="G956" s="39"/>
      <c r="H956" s="39"/>
      <c r="I956" s="39"/>
      <c r="J956" s="39"/>
      <c r="K956" s="39"/>
      <c r="L956" s="39"/>
      <c r="M956" s="39"/>
      <c r="N956" s="39"/>
      <c r="O956" s="39"/>
      <c r="P956" s="39"/>
      <c r="Q956" s="39"/>
      <c r="R956" s="39"/>
      <c r="S956" s="39"/>
      <c r="T956" s="39"/>
      <c r="U956" s="39"/>
      <c r="V956" s="39"/>
      <c r="W956" s="39"/>
      <c r="X956" s="39"/>
      <c r="Y956" s="39"/>
      <c r="Z956" s="39"/>
    </row>
    <row r="957" spans="1:26" ht="16.5" customHeight="1">
      <c r="A957" s="106"/>
      <c r="B957" s="106"/>
      <c r="C957" s="107"/>
      <c r="D957" s="39"/>
      <c r="E957" s="39"/>
      <c r="F957" s="39"/>
      <c r="G957" s="39"/>
      <c r="H957" s="39"/>
      <c r="I957" s="39"/>
      <c r="J957" s="39"/>
      <c r="K957" s="39"/>
      <c r="L957" s="39"/>
      <c r="M957" s="39"/>
      <c r="N957" s="39"/>
      <c r="O957" s="39"/>
      <c r="P957" s="39"/>
      <c r="Q957" s="39"/>
      <c r="R957" s="39"/>
      <c r="S957" s="39"/>
      <c r="T957" s="39"/>
      <c r="U957" s="39"/>
      <c r="V957" s="39"/>
      <c r="W957" s="39"/>
      <c r="X957" s="39"/>
      <c r="Y957" s="39"/>
      <c r="Z957" s="39"/>
    </row>
    <row r="958" spans="1:26" ht="16.5" customHeight="1">
      <c r="A958" s="106"/>
      <c r="B958" s="106"/>
      <c r="C958" s="107"/>
      <c r="D958" s="39"/>
      <c r="E958" s="39"/>
      <c r="F958" s="39"/>
      <c r="G958" s="39"/>
      <c r="H958" s="39"/>
      <c r="I958" s="39"/>
      <c r="J958" s="39"/>
      <c r="K958" s="39"/>
      <c r="L958" s="39"/>
      <c r="M958" s="39"/>
      <c r="N958" s="39"/>
      <c r="O958" s="39"/>
      <c r="P958" s="39"/>
      <c r="Q958" s="39"/>
      <c r="R958" s="39"/>
      <c r="S958" s="39"/>
      <c r="T958" s="39"/>
      <c r="U958" s="39"/>
      <c r="V958" s="39"/>
      <c r="W958" s="39"/>
      <c r="X958" s="39"/>
      <c r="Y958" s="39"/>
      <c r="Z958" s="39"/>
    </row>
    <row r="959" spans="1:26" ht="16.5" customHeight="1">
      <c r="A959" s="106"/>
      <c r="B959" s="106"/>
      <c r="C959" s="107"/>
      <c r="D959" s="39"/>
      <c r="E959" s="39"/>
      <c r="F959" s="39"/>
      <c r="G959" s="39"/>
      <c r="H959" s="39"/>
      <c r="I959" s="39"/>
      <c r="J959" s="39"/>
      <c r="K959" s="39"/>
      <c r="L959" s="39"/>
      <c r="M959" s="39"/>
      <c r="N959" s="39"/>
      <c r="O959" s="39"/>
      <c r="P959" s="39"/>
      <c r="Q959" s="39"/>
      <c r="R959" s="39"/>
      <c r="S959" s="39"/>
      <c r="T959" s="39"/>
      <c r="U959" s="39"/>
      <c r="V959" s="39"/>
      <c r="W959" s="39"/>
      <c r="X959" s="39"/>
      <c r="Y959" s="39"/>
      <c r="Z959" s="39"/>
    </row>
    <row r="960" spans="1:26" ht="16.5" customHeight="1">
      <c r="A960" s="106"/>
      <c r="B960" s="106"/>
      <c r="C960" s="107"/>
      <c r="D960" s="39"/>
      <c r="E960" s="39"/>
      <c r="F960" s="39"/>
      <c r="G960" s="39"/>
      <c r="H960" s="39"/>
      <c r="I960" s="39"/>
      <c r="J960" s="39"/>
      <c r="K960" s="39"/>
      <c r="L960" s="39"/>
      <c r="M960" s="39"/>
      <c r="N960" s="39"/>
      <c r="O960" s="39"/>
      <c r="P960" s="39"/>
      <c r="Q960" s="39"/>
      <c r="R960" s="39"/>
      <c r="S960" s="39"/>
      <c r="T960" s="39"/>
      <c r="U960" s="39"/>
      <c r="V960" s="39"/>
      <c r="W960" s="39"/>
      <c r="X960" s="39"/>
      <c r="Y960" s="39"/>
      <c r="Z960" s="39"/>
    </row>
    <row r="961" spans="1:26" ht="16.5" customHeight="1">
      <c r="A961" s="106"/>
      <c r="B961" s="106"/>
      <c r="C961" s="107"/>
      <c r="D961" s="39"/>
      <c r="E961" s="39"/>
      <c r="F961" s="39"/>
      <c r="G961" s="39"/>
      <c r="H961" s="39"/>
      <c r="I961" s="39"/>
      <c r="J961" s="39"/>
      <c r="K961" s="39"/>
      <c r="L961" s="39"/>
      <c r="M961" s="39"/>
      <c r="N961" s="39"/>
      <c r="O961" s="39"/>
      <c r="P961" s="39"/>
      <c r="Q961" s="39"/>
      <c r="R961" s="39"/>
      <c r="S961" s="39"/>
      <c r="T961" s="39"/>
      <c r="U961" s="39"/>
      <c r="V961" s="39"/>
      <c r="W961" s="39"/>
      <c r="X961" s="39"/>
      <c r="Y961" s="39"/>
      <c r="Z961" s="39"/>
    </row>
    <row r="962" spans="1:26" ht="16.5" customHeight="1">
      <c r="A962" s="106"/>
      <c r="B962" s="106"/>
      <c r="C962" s="107"/>
      <c r="D962" s="39"/>
      <c r="E962" s="39"/>
      <c r="F962" s="39"/>
      <c r="G962" s="39"/>
      <c r="H962" s="39"/>
      <c r="I962" s="39"/>
      <c r="J962" s="39"/>
      <c r="K962" s="39"/>
      <c r="L962" s="39"/>
      <c r="M962" s="39"/>
      <c r="N962" s="39"/>
      <c r="O962" s="39"/>
      <c r="P962" s="39"/>
      <c r="Q962" s="39"/>
      <c r="R962" s="39"/>
      <c r="S962" s="39"/>
      <c r="T962" s="39"/>
      <c r="U962" s="39"/>
      <c r="V962" s="39"/>
      <c r="W962" s="39"/>
      <c r="X962" s="39"/>
      <c r="Y962" s="39"/>
      <c r="Z962" s="39"/>
    </row>
    <row r="963" spans="1:26" ht="16.5" customHeight="1">
      <c r="A963" s="106"/>
      <c r="B963" s="106"/>
      <c r="C963" s="107"/>
      <c r="D963" s="39"/>
      <c r="E963" s="39"/>
      <c r="F963" s="39"/>
      <c r="G963" s="39"/>
      <c r="H963" s="39"/>
      <c r="I963" s="39"/>
      <c r="J963" s="39"/>
      <c r="K963" s="39"/>
      <c r="L963" s="39"/>
      <c r="M963" s="39"/>
      <c r="N963" s="39"/>
      <c r="O963" s="39"/>
      <c r="P963" s="39"/>
      <c r="Q963" s="39"/>
      <c r="R963" s="39"/>
      <c r="S963" s="39"/>
      <c r="T963" s="39"/>
      <c r="U963" s="39"/>
      <c r="V963" s="39"/>
      <c r="W963" s="39"/>
      <c r="X963" s="39"/>
      <c r="Y963" s="39"/>
      <c r="Z963" s="39"/>
    </row>
    <row r="964" spans="1:26" ht="16.5" customHeight="1">
      <c r="A964" s="106"/>
      <c r="B964" s="106"/>
      <c r="C964" s="107"/>
      <c r="D964" s="39"/>
      <c r="E964" s="39"/>
      <c r="F964" s="39"/>
      <c r="G964" s="39"/>
      <c r="H964" s="39"/>
      <c r="I964" s="39"/>
      <c r="J964" s="39"/>
      <c r="K964" s="39"/>
      <c r="L964" s="39"/>
      <c r="M964" s="39"/>
      <c r="N964" s="39"/>
      <c r="O964" s="39"/>
      <c r="P964" s="39"/>
      <c r="Q964" s="39"/>
      <c r="R964" s="39"/>
      <c r="S964" s="39"/>
      <c r="T964" s="39"/>
      <c r="U964" s="39"/>
      <c r="V964" s="39"/>
      <c r="W964" s="39"/>
      <c r="X964" s="39"/>
      <c r="Y964" s="39"/>
      <c r="Z964" s="39"/>
    </row>
    <row r="965" spans="1:26" ht="16.5" customHeight="1">
      <c r="A965" s="106"/>
      <c r="B965" s="106"/>
      <c r="C965" s="107"/>
      <c r="D965" s="39"/>
      <c r="E965" s="39"/>
      <c r="F965" s="39"/>
      <c r="G965" s="39"/>
      <c r="H965" s="39"/>
      <c r="I965" s="39"/>
      <c r="J965" s="39"/>
      <c r="K965" s="39"/>
      <c r="L965" s="39"/>
      <c r="M965" s="39"/>
      <c r="N965" s="39"/>
      <c r="O965" s="39"/>
      <c r="P965" s="39"/>
      <c r="Q965" s="39"/>
      <c r="R965" s="39"/>
      <c r="S965" s="39"/>
      <c r="T965" s="39"/>
      <c r="U965" s="39"/>
      <c r="V965" s="39"/>
      <c r="W965" s="39"/>
      <c r="X965" s="39"/>
      <c r="Y965" s="39"/>
      <c r="Z965" s="39"/>
    </row>
    <row r="966" spans="1:26" ht="16.5" customHeight="1">
      <c r="A966" s="106"/>
      <c r="B966" s="106"/>
      <c r="C966" s="107"/>
      <c r="D966" s="39"/>
      <c r="E966" s="39"/>
      <c r="F966" s="39"/>
      <c r="G966" s="39"/>
      <c r="H966" s="39"/>
      <c r="I966" s="39"/>
      <c r="J966" s="39"/>
      <c r="K966" s="39"/>
      <c r="L966" s="39"/>
      <c r="M966" s="39"/>
      <c r="N966" s="39"/>
      <c r="O966" s="39"/>
      <c r="P966" s="39"/>
      <c r="Q966" s="39"/>
      <c r="R966" s="39"/>
      <c r="S966" s="39"/>
      <c r="T966" s="39"/>
      <c r="U966" s="39"/>
      <c r="V966" s="39"/>
      <c r="W966" s="39"/>
      <c r="X966" s="39"/>
      <c r="Y966" s="39"/>
      <c r="Z966" s="39"/>
    </row>
    <row r="967" spans="1:26" ht="16.5" customHeight="1">
      <c r="A967" s="106"/>
      <c r="B967" s="106"/>
      <c r="C967" s="107"/>
      <c r="D967" s="39"/>
      <c r="E967" s="39"/>
      <c r="F967" s="39"/>
      <c r="G967" s="39"/>
      <c r="H967" s="39"/>
      <c r="I967" s="39"/>
      <c r="J967" s="39"/>
      <c r="K967" s="39"/>
      <c r="L967" s="39"/>
      <c r="M967" s="39"/>
      <c r="N967" s="39"/>
      <c r="O967" s="39"/>
      <c r="P967" s="39"/>
      <c r="Q967" s="39"/>
      <c r="R967" s="39"/>
      <c r="S967" s="39"/>
      <c r="T967" s="39"/>
      <c r="U967" s="39"/>
      <c r="V967" s="39"/>
      <c r="W967" s="39"/>
      <c r="X967" s="39"/>
      <c r="Y967" s="39"/>
      <c r="Z967" s="39"/>
    </row>
    <row r="968" spans="1:26" ht="16.5" customHeight="1">
      <c r="A968" s="106"/>
      <c r="B968" s="106"/>
      <c r="C968" s="107"/>
      <c r="D968" s="39"/>
      <c r="E968" s="39"/>
      <c r="F968" s="39"/>
      <c r="G968" s="39"/>
      <c r="H968" s="39"/>
      <c r="I968" s="39"/>
      <c r="J968" s="39"/>
      <c r="K968" s="39"/>
      <c r="L968" s="39"/>
      <c r="M968" s="39"/>
      <c r="N968" s="39"/>
      <c r="O968" s="39"/>
      <c r="P968" s="39"/>
      <c r="Q968" s="39"/>
      <c r="R968" s="39"/>
      <c r="S968" s="39"/>
      <c r="T968" s="39"/>
      <c r="U968" s="39"/>
      <c r="V968" s="39"/>
      <c r="W968" s="39"/>
      <c r="X968" s="39"/>
      <c r="Y968" s="39"/>
      <c r="Z968" s="39"/>
    </row>
    <row r="969" spans="1:26" ht="16.5" customHeight="1">
      <c r="A969" s="106"/>
      <c r="B969" s="106"/>
      <c r="C969" s="107"/>
      <c r="D969" s="39"/>
      <c r="E969" s="39"/>
      <c r="F969" s="39"/>
      <c r="G969" s="39"/>
      <c r="H969" s="39"/>
      <c r="I969" s="39"/>
      <c r="J969" s="39"/>
      <c r="K969" s="39"/>
      <c r="L969" s="39"/>
      <c r="M969" s="39"/>
      <c r="N969" s="39"/>
      <c r="O969" s="39"/>
      <c r="P969" s="39"/>
      <c r="Q969" s="39"/>
      <c r="R969" s="39"/>
      <c r="S969" s="39"/>
      <c r="T969" s="39"/>
      <c r="U969" s="39"/>
      <c r="V969" s="39"/>
      <c r="W969" s="39"/>
      <c r="X969" s="39"/>
      <c r="Y969" s="39"/>
      <c r="Z969" s="39"/>
    </row>
    <row r="970" spans="1:26" ht="16.5" customHeight="1">
      <c r="A970" s="106"/>
      <c r="B970" s="106"/>
      <c r="C970" s="107"/>
      <c r="D970" s="39"/>
      <c r="E970" s="39"/>
      <c r="F970" s="39"/>
      <c r="G970" s="39"/>
      <c r="H970" s="39"/>
      <c r="I970" s="39"/>
      <c r="J970" s="39"/>
      <c r="K970" s="39"/>
      <c r="L970" s="39"/>
      <c r="M970" s="39"/>
      <c r="N970" s="39"/>
      <c r="O970" s="39"/>
      <c r="P970" s="39"/>
      <c r="Q970" s="39"/>
      <c r="R970" s="39"/>
      <c r="S970" s="39"/>
      <c r="T970" s="39"/>
      <c r="U970" s="39"/>
      <c r="V970" s="39"/>
      <c r="W970" s="39"/>
      <c r="X970" s="39"/>
      <c r="Y970" s="39"/>
      <c r="Z970" s="39"/>
    </row>
    <row r="971" spans="1:26" ht="16.5" customHeight="1">
      <c r="A971" s="106"/>
      <c r="B971" s="106"/>
      <c r="C971" s="107"/>
      <c r="D971" s="39"/>
      <c r="E971" s="39"/>
      <c r="F971" s="39"/>
      <c r="G971" s="39"/>
      <c r="H971" s="39"/>
      <c r="I971" s="39"/>
      <c r="J971" s="39"/>
      <c r="K971" s="39"/>
      <c r="L971" s="39"/>
      <c r="M971" s="39"/>
      <c r="N971" s="39"/>
      <c r="O971" s="39"/>
      <c r="P971" s="39"/>
      <c r="Q971" s="39"/>
      <c r="R971" s="39"/>
      <c r="S971" s="39"/>
      <c r="T971" s="39"/>
      <c r="U971" s="39"/>
      <c r="V971" s="39"/>
      <c r="W971" s="39"/>
      <c r="X971" s="39"/>
      <c r="Y971" s="39"/>
      <c r="Z971" s="39"/>
    </row>
    <row r="972" spans="1:26" ht="16.5" customHeight="1">
      <c r="A972" s="106"/>
      <c r="B972" s="106"/>
      <c r="C972" s="107"/>
      <c r="D972" s="39"/>
      <c r="E972" s="39"/>
      <c r="F972" s="39"/>
      <c r="G972" s="39"/>
      <c r="H972" s="39"/>
      <c r="I972" s="39"/>
      <c r="J972" s="39"/>
      <c r="K972" s="39"/>
      <c r="L972" s="39"/>
      <c r="M972" s="39"/>
      <c r="N972" s="39"/>
      <c r="O972" s="39"/>
      <c r="P972" s="39"/>
      <c r="Q972" s="39"/>
      <c r="R972" s="39"/>
      <c r="S972" s="39"/>
      <c r="T972" s="39"/>
      <c r="U972" s="39"/>
      <c r="V972" s="39"/>
      <c r="W972" s="39"/>
      <c r="X972" s="39"/>
      <c r="Y972" s="39"/>
      <c r="Z972" s="39"/>
    </row>
    <row r="973" spans="1:26" ht="16.5" customHeight="1">
      <c r="A973" s="106"/>
      <c r="B973" s="106"/>
      <c r="C973" s="107"/>
      <c r="D973" s="39"/>
      <c r="E973" s="39"/>
      <c r="F973" s="39"/>
      <c r="G973" s="39"/>
      <c r="H973" s="39"/>
      <c r="I973" s="39"/>
      <c r="J973" s="39"/>
      <c r="K973" s="39"/>
      <c r="L973" s="39"/>
      <c r="M973" s="39"/>
      <c r="N973" s="39"/>
      <c r="O973" s="39"/>
      <c r="P973" s="39"/>
      <c r="Q973" s="39"/>
      <c r="R973" s="39"/>
      <c r="S973" s="39"/>
      <c r="T973" s="39"/>
      <c r="U973" s="39"/>
      <c r="V973" s="39"/>
      <c r="W973" s="39"/>
      <c r="X973" s="39"/>
      <c r="Y973" s="39"/>
      <c r="Z973" s="39"/>
    </row>
    <row r="974" spans="1:26" ht="16.5" customHeight="1">
      <c r="A974" s="106"/>
      <c r="B974" s="106"/>
      <c r="C974" s="107"/>
      <c r="D974" s="39"/>
      <c r="E974" s="39"/>
      <c r="F974" s="39"/>
      <c r="G974" s="39"/>
      <c r="H974" s="39"/>
      <c r="I974" s="39"/>
      <c r="J974" s="39"/>
      <c r="K974" s="39"/>
      <c r="L974" s="39"/>
      <c r="M974" s="39"/>
      <c r="N974" s="39"/>
      <c r="O974" s="39"/>
      <c r="P974" s="39"/>
      <c r="Q974" s="39"/>
      <c r="R974" s="39"/>
      <c r="S974" s="39"/>
      <c r="T974" s="39"/>
      <c r="U974" s="39"/>
      <c r="V974" s="39"/>
      <c r="W974" s="39"/>
      <c r="X974" s="39"/>
      <c r="Y974" s="39"/>
      <c r="Z974" s="39"/>
    </row>
    <row r="975" spans="1:26" ht="16.5" customHeight="1">
      <c r="A975" s="106"/>
      <c r="B975" s="106"/>
      <c r="C975" s="107"/>
      <c r="D975" s="39"/>
      <c r="E975" s="39"/>
      <c r="F975" s="39"/>
      <c r="G975" s="39"/>
      <c r="H975" s="39"/>
      <c r="I975" s="39"/>
      <c r="J975" s="39"/>
      <c r="K975" s="39"/>
      <c r="L975" s="39"/>
      <c r="M975" s="39"/>
      <c r="N975" s="39"/>
      <c r="O975" s="39"/>
      <c r="P975" s="39"/>
      <c r="Q975" s="39"/>
      <c r="R975" s="39"/>
      <c r="S975" s="39"/>
      <c r="T975" s="39"/>
      <c r="U975" s="39"/>
      <c r="V975" s="39"/>
      <c r="W975" s="39"/>
      <c r="X975" s="39"/>
      <c r="Y975" s="39"/>
      <c r="Z975" s="39"/>
    </row>
    <row r="976" spans="1:26" ht="16.5" customHeight="1">
      <c r="A976" s="106"/>
      <c r="B976" s="106"/>
      <c r="C976" s="107"/>
      <c r="D976" s="39"/>
      <c r="E976" s="39"/>
      <c r="F976" s="39"/>
      <c r="G976" s="39"/>
      <c r="H976" s="39"/>
      <c r="I976" s="39"/>
      <c r="J976" s="39"/>
      <c r="K976" s="39"/>
      <c r="L976" s="39"/>
      <c r="M976" s="39"/>
      <c r="N976" s="39"/>
      <c r="O976" s="39"/>
      <c r="P976" s="39"/>
      <c r="Q976" s="39"/>
      <c r="R976" s="39"/>
      <c r="S976" s="39"/>
      <c r="T976" s="39"/>
      <c r="U976" s="39"/>
      <c r="V976" s="39"/>
      <c r="W976" s="39"/>
      <c r="X976" s="39"/>
      <c r="Y976" s="39"/>
      <c r="Z976" s="39"/>
    </row>
    <row r="977" spans="1:26" ht="16.5" customHeight="1">
      <c r="A977" s="106"/>
      <c r="B977" s="106"/>
      <c r="C977" s="107"/>
      <c r="D977" s="39"/>
      <c r="E977" s="39"/>
      <c r="F977" s="39"/>
      <c r="G977" s="39"/>
      <c r="H977" s="39"/>
      <c r="I977" s="39"/>
      <c r="J977" s="39"/>
      <c r="K977" s="39"/>
      <c r="L977" s="39"/>
      <c r="M977" s="39"/>
      <c r="N977" s="39"/>
      <c r="O977" s="39"/>
      <c r="P977" s="39"/>
      <c r="Q977" s="39"/>
      <c r="R977" s="39"/>
      <c r="S977" s="39"/>
      <c r="T977" s="39"/>
      <c r="U977" s="39"/>
      <c r="V977" s="39"/>
      <c r="W977" s="39"/>
      <c r="X977" s="39"/>
      <c r="Y977" s="39"/>
      <c r="Z977" s="39"/>
    </row>
    <row r="978" spans="1:26" ht="16.5" customHeight="1">
      <c r="A978" s="106"/>
      <c r="B978" s="106"/>
      <c r="C978" s="107"/>
      <c r="D978" s="39"/>
      <c r="E978" s="39"/>
      <c r="F978" s="39"/>
      <c r="G978" s="39"/>
      <c r="H978" s="39"/>
      <c r="I978" s="39"/>
      <c r="J978" s="39"/>
      <c r="K978" s="39"/>
      <c r="L978" s="39"/>
      <c r="M978" s="39"/>
      <c r="N978" s="39"/>
      <c r="O978" s="39"/>
      <c r="P978" s="39"/>
      <c r="Q978" s="39"/>
      <c r="R978" s="39"/>
      <c r="S978" s="39"/>
      <c r="T978" s="39"/>
      <c r="U978" s="39"/>
      <c r="V978" s="39"/>
      <c r="W978" s="39"/>
      <c r="X978" s="39"/>
      <c r="Y978" s="39"/>
      <c r="Z978" s="39"/>
    </row>
    <row r="979" spans="1:26" ht="16.5" customHeight="1">
      <c r="A979" s="106"/>
      <c r="B979" s="106"/>
      <c r="C979" s="107"/>
      <c r="D979" s="39"/>
      <c r="E979" s="39"/>
      <c r="F979" s="39"/>
      <c r="G979" s="39"/>
      <c r="H979" s="39"/>
      <c r="I979" s="39"/>
      <c r="J979" s="39"/>
      <c r="K979" s="39"/>
      <c r="L979" s="39"/>
      <c r="M979" s="39"/>
      <c r="N979" s="39"/>
      <c r="O979" s="39"/>
      <c r="P979" s="39"/>
      <c r="Q979" s="39"/>
      <c r="R979" s="39"/>
      <c r="S979" s="39"/>
      <c r="T979" s="39"/>
      <c r="U979" s="39"/>
      <c r="V979" s="39"/>
      <c r="W979" s="39"/>
      <c r="X979" s="39"/>
      <c r="Y979" s="39"/>
      <c r="Z979" s="39"/>
    </row>
    <row r="980" spans="1:26" ht="16.5" customHeight="1">
      <c r="A980" s="106"/>
      <c r="B980" s="106"/>
      <c r="C980" s="107"/>
      <c r="D980" s="39"/>
      <c r="E980" s="39"/>
      <c r="F980" s="39"/>
      <c r="G980" s="39"/>
      <c r="H980" s="39"/>
      <c r="I980" s="39"/>
      <c r="J980" s="39"/>
      <c r="K980" s="39"/>
      <c r="L980" s="39"/>
      <c r="M980" s="39"/>
      <c r="N980" s="39"/>
      <c r="O980" s="39"/>
      <c r="P980" s="39"/>
      <c r="Q980" s="39"/>
      <c r="R980" s="39"/>
      <c r="S980" s="39"/>
      <c r="T980" s="39"/>
      <c r="U980" s="39"/>
      <c r="V980" s="39"/>
      <c r="W980" s="39"/>
      <c r="X980" s="39"/>
      <c r="Y980" s="39"/>
      <c r="Z980" s="39"/>
    </row>
    <row r="981" spans="1:26" ht="16.5" customHeight="1">
      <c r="A981" s="106"/>
      <c r="B981" s="106"/>
      <c r="C981" s="107"/>
      <c r="D981" s="39"/>
      <c r="E981" s="39"/>
      <c r="F981" s="39"/>
      <c r="G981" s="39"/>
      <c r="H981" s="39"/>
      <c r="I981" s="39"/>
      <c r="J981" s="39"/>
      <c r="K981" s="39"/>
      <c r="L981" s="39"/>
      <c r="M981" s="39"/>
      <c r="N981" s="39"/>
      <c r="O981" s="39"/>
      <c r="P981" s="39"/>
      <c r="Q981" s="39"/>
      <c r="R981" s="39"/>
      <c r="S981" s="39"/>
      <c r="T981" s="39"/>
      <c r="U981" s="39"/>
      <c r="V981" s="39"/>
      <c r="W981" s="39"/>
      <c r="X981" s="39"/>
      <c r="Y981" s="39"/>
      <c r="Z981" s="39"/>
    </row>
    <row r="982" spans="1:26" ht="16.5" customHeight="1">
      <c r="A982" s="106"/>
      <c r="B982" s="106"/>
      <c r="C982" s="107"/>
      <c r="D982" s="39"/>
      <c r="E982" s="39"/>
      <c r="F982" s="39"/>
      <c r="G982" s="39"/>
      <c r="H982" s="39"/>
      <c r="I982" s="39"/>
      <c r="J982" s="39"/>
      <c r="K982" s="39"/>
      <c r="L982" s="39"/>
      <c r="M982" s="39"/>
      <c r="N982" s="39"/>
      <c r="O982" s="39"/>
      <c r="P982" s="39"/>
      <c r="Q982" s="39"/>
      <c r="R982" s="39"/>
      <c r="S982" s="39"/>
      <c r="T982" s="39"/>
      <c r="U982" s="39"/>
      <c r="V982" s="39"/>
      <c r="W982" s="39"/>
      <c r="X982" s="39"/>
      <c r="Y982" s="39"/>
      <c r="Z982" s="39"/>
    </row>
    <row r="983" spans="1:26" ht="16.5" customHeight="1">
      <c r="A983" s="106"/>
      <c r="B983" s="106"/>
      <c r="C983" s="107"/>
      <c r="D983" s="39"/>
      <c r="E983" s="39"/>
      <c r="F983" s="39"/>
      <c r="G983" s="39"/>
      <c r="H983" s="39"/>
      <c r="I983" s="39"/>
      <c r="J983" s="39"/>
      <c r="K983" s="39"/>
      <c r="L983" s="39"/>
      <c r="M983" s="39"/>
      <c r="N983" s="39"/>
      <c r="O983" s="39"/>
      <c r="P983" s="39"/>
      <c r="Q983" s="39"/>
      <c r="R983" s="39"/>
      <c r="S983" s="39"/>
      <c r="T983" s="39"/>
      <c r="U983" s="39"/>
      <c r="V983" s="39"/>
      <c r="W983" s="39"/>
      <c r="X983" s="39"/>
      <c r="Y983" s="39"/>
      <c r="Z983" s="39"/>
    </row>
    <row r="984" spans="1:26" ht="16.5" customHeight="1">
      <c r="A984" s="106"/>
      <c r="B984" s="106"/>
      <c r="C984" s="107"/>
      <c r="D984" s="39"/>
      <c r="E984" s="39"/>
      <c r="F984" s="39"/>
      <c r="G984" s="39"/>
      <c r="H984" s="39"/>
      <c r="I984" s="39"/>
      <c r="J984" s="39"/>
      <c r="K984" s="39"/>
      <c r="L984" s="39"/>
      <c r="M984" s="39"/>
      <c r="N984" s="39"/>
      <c r="O984" s="39"/>
      <c r="P984" s="39"/>
      <c r="Q984" s="39"/>
      <c r="R984" s="39"/>
      <c r="S984" s="39"/>
      <c r="T984" s="39"/>
      <c r="U984" s="39"/>
      <c r="V984" s="39"/>
      <c r="W984" s="39"/>
      <c r="X984" s="39"/>
      <c r="Y984" s="39"/>
      <c r="Z984" s="39"/>
    </row>
    <row r="985" spans="1:26" ht="16.5" customHeight="1">
      <c r="A985" s="106"/>
      <c r="B985" s="106"/>
      <c r="C985" s="107"/>
      <c r="D985" s="39"/>
      <c r="E985" s="39"/>
      <c r="F985" s="39"/>
      <c r="G985" s="39"/>
      <c r="H985" s="39"/>
      <c r="I985" s="39"/>
      <c r="J985" s="39"/>
      <c r="K985" s="39"/>
      <c r="L985" s="39"/>
      <c r="M985" s="39"/>
      <c r="N985" s="39"/>
      <c r="O985" s="39"/>
      <c r="P985" s="39"/>
      <c r="Q985" s="39"/>
      <c r="R985" s="39"/>
      <c r="S985" s="39"/>
      <c r="T985" s="39"/>
      <c r="U985" s="39"/>
      <c r="V985" s="39"/>
      <c r="W985" s="39"/>
      <c r="X985" s="39"/>
      <c r="Y985" s="39"/>
      <c r="Z985" s="39"/>
    </row>
    <row r="986" spans="1:26" ht="16.5" customHeight="1">
      <c r="A986" s="106"/>
      <c r="B986" s="106"/>
      <c r="C986" s="107"/>
      <c r="D986" s="39"/>
      <c r="E986" s="39"/>
      <c r="F986" s="39"/>
      <c r="G986" s="39"/>
      <c r="H986" s="39"/>
      <c r="I986" s="39"/>
      <c r="J986" s="39"/>
      <c r="K986" s="39"/>
      <c r="L986" s="39"/>
      <c r="M986" s="39"/>
      <c r="N986" s="39"/>
      <c r="O986" s="39"/>
      <c r="P986" s="39"/>
      <c r="Q986" s="39"/>
      <c r="R986" s="39"/>
      <c r="S986" s="39"/>
      <c r="T986" s="39"/>
      <c r="U986" s="39"/>
      <c r="V986" s="39"/>
      <c r="W986" s="39"/>
      <c r="X986" s="39"/>
      <c r="Y986" s="39"/>
      <c r="Z986" s="39"/>
    </row>
    <row r="987" spans="1:26" ht="16.5" customHeight="1">
      <c r="A987" s="106"/>
      <c r="B987" s="106"/>
      <c r="C987" s="107"/>
      <c r="D987" s="39"/>
      <c r="E987" s="39"/>
      <c r="F987" s="39"/>
      <c r="G987" s="39"/>
      <c r="H987" s="39"/>
      <c r="I987" s="39"/>
      <c r="J987" s="39"/>
      <c r="K987" s="39"/>
      <c r="L987" s="39"/>
      <c r="M987" s="39"/>
      <c r="N987" s="39"/>
      <c r="O987" s="39"/>
      <c r="P987" s="39"/>
      <c r="Q987" s="39"/>
      <c r="R987" s="39"/>
      <c r="S987" s="39"/>
      <c r="T987" s="39"/>
      <c r="U987" s="39"/>
      <c r="V987" s="39"/>
      <c r="W987" s="39"/>
      <c r="X987" s="39"/>
      <c r="Y987" s="39"/>
      <c r="Z987" s="39"/>
    </row>
    <row r="988" spans="1:26" ht="16.5" customHeight="1">
      <c r="A988" s="106"/>
      <c r="B988" s="106"/>
      <c r="C988" s="107"/>
      <c r="D988" s="39"/>
      <c r="E988" s="39"/>
      <c r="F988" s="39"/>
      <c r="G988" s="39"/>
      <c r="H988" s="39"/>
      <c r="I988" s="39"/>
      <c r="J988" s="39"/>
      <c r="K988" s="39"/>
      <c r="L988" s="39"/>
      <c r="M988" s="39"/>
      <c r="N988" s="39"/>
      <c r="O988" s="39"/>
      <c r="P988" s="39"/>
      <c r="Q988" s="39"/>
      <c r="R988" s="39"/>
      <c r="S988" s="39"/>
      <c r="T988" s="39"/>
      <c r="U988" s="39"/>
      <c r="V988" s="39"/>
      <c r="W988" s="39"/>
      <c r="X988" s="39"/>
      <c r="Y988" s="39"/>
      <c r="Z988" s="39"/>
    </row>
    <row r="989" spans="1:26" ht="16.5" customHeight="1">
      <c r="A989" s="106"/>
      <c r="B989" s="106"/>
      <c r="C989" s="107"/>
      <c r="D989" s="39"/>
      <c r="E989" s="39"/>
      <c r="F989" s="39"/>
      <c r="G989" s="39"/>
      <c r="H989" s="39"/>
      <c r="I989" s="39"/>
      <c r="J989" s="39"/>
      <c r="K989" s="39"/>
      <c r="L989" s="39"/>
      <c r="M989" s="39"/>
      <c r="N989" s="39"/>
      <c r="O989" s="39"/>
      <c r="P989" s="39"/>
      <c r="Q989" s="39"/>
      <c r="R989" s="39"/>
      <c r="S989" s="39"/>
      <c r="T989" s="39"/>
      <c r="U989" s="39"/>
      <c r="V989" s="39"/>
      <c r="W989" s="39"/>
      <c r="X989" s="39"/>
      <c r="Y989" s="39"/>
      <c r="Z989" s="39"/>
    </row>
    <row r="990" spans="1:26" ht="16.5" customHeight="1">
      <c r="A990" s="106"/>
      <c r="B990" s="106"/>
      <c r="C990" s="107"/>
      <c r="D990" s="39"/>
      <c r="E990" s="39"/>
      <c r="F990" s="39"/>
      <c r="G990" s="39"/>
      <c r="H990" s="39"/>
      <c r="I990" s="39"/>
      <c r="J990" s="39"/>
      <c r="K990" s="39"/>
      <c r="L990" s="39"/>
      <c r="M990" s="39"/>
      <c r="N990" s="39"/>
      <c r="O990" s="39"/>
      <c r="P990" s="39"/>
      <c r="Q990" s="39"/>
      <c r="R990" s="39"/>
      <c r="S990" s="39"/>
      <c r="T990" s="39"/>
      <c r="U990" s="39"/>
      <c r="V990" s="39"/>
      <c r="W990" s="39"/>
      <c r="X990" s="39"/>
      <c r="Y990" s="39"/>
      <c r="Z990" s="39"/>
    </row>
    <row r="991" spans="1:26" ht="16.5" customHeight="1">
      <c r="A991" s="106"/>
      <c r="B991" s="106"/>
      <c r="C991" s="107"/>
      <c r="D991" s="39"/>
      <c r="E991" s="39"/>
      <c r="F991" s="39"/>
      <c r="G991" s="39"/>
      <c r="H991" s="39"/>
      <c r="I991" s="39"/>
      <c r="J991" s="39"/>
      <c r="K991" s="39"/>
      <c r="L991" s="39"/>
      <c r="M991" s="39"/>
      <c r="N991" s="39"/>
      <c r="O991" s="39"/>
      <c r="P991" s="39"/>
      <c r="Q991" s="39"/>
      <c r="R991" s="39"/>
      <c r="S991" s="39"/>
      <c r="T991" s="39"/>
      <c r="U991" s="39"/>
      <c r="V991" s="39"/>
      <c r="W991" s="39"/>
      <c r="X991" s="39"/>
      <c r="Y991" s="39"/>
      <c r="Z991" s="39"/>
    </row>
    <row r="992" spans="1:26" ht="16.5" customHeight="1">
      <c r="A992" s="106"/>
      <c r="B992" s="106"/>
      <c r="C992" s="107"/>
      <c r="D992" s="39"/>
      <c r="E992" s="39"/>
      <c r="F992" s="39"/>
      <c r="G992" s="39"/>
      <c r="H992" s="39"/>
      <c r="I992" s="39"/>
      <c r="J992" s="39"/>
      <c r="K992" s="39"/>
      <c r="L992" s="39"/>
      <c r="M992" s="39"/>
      <c r="N992" s="39"/>
      <c r="O992" s="39"/>
      <c r="P992" s="39"/>
      <c r="Q992" s="39"/>
      <c r="R992" s="39"/>
      <c r="S992" s="39"/>
      <c r="T992" s="39"/>
      <c r="U992" s="39"/>
      <c r="V992" s="39"/>
      <c r="W992" s="39"/>
      <c r="X992" s="39"/>
      <c r="Y992" s="39"/>
      <c r="Z992" s="39"/>
    </row>
    <row r="993" spans="1:26" ht="16.5" customHeight="1">
      <c r="A993" s="106"/>
      <c r="B993" s="106"/>
      <c r="C993" s="107"/>
      <c r="D993" s="39"/>
      <c r="E993" s="39"/>
      <c r="F993" s="39"/>
      <c r="G993" s="39"/>
      <c r="H993" s="39"/>
      <c r="I993" s="39"/>
      <c r="J993" s="39"/>
      <c r="K993" s="39"/>
      <c r="L993" s="39"/>
      <c r="M993" s="39"/>
      <c r="N993" s="39"/>
      <c r="O993" s="39"/>
      <c r="P993" s="39"/>
      <c r="Q993" s="39"/>
      <c r="R993" s="39"/>
      <c r="S993" s="39"/>
      <c r="T993" s="39"/>
      <c r="U993" s="39"/>
      <c r="V993" s="39"/>
      <c r="W993" s="39"/>
      <c r="X993" s="39"/>
      <c r="Y993" s="39"/>
      <c r="Z993" s="39"/>
    </row>
    <row r="994" spans="1:26" ht="16.5" customHeight="1">
      <c r="A994" s="106"/>
      <c r="B994" s="106"/>
      <c r="C994" s="107"/>
      <c r="D994" s="39"/>
      <c r="E994" s="39"/>
      <c r="F994" s="39"/>
      <c r="G994" s="39"/>
      <c r="H994" s="39"/>
      <c r="I994" s="39"/>
      <c r="J994" s="39"/>
      <c r="K994" s="39"/>
      <c r="L994" s="39"/>
      <c r="M994" s="39"/>
      <c r="N994" s="39"/>
      <c r="O994" s="39"/>
      <c r="P994" s="39"/>
      <c r="Q994" s="39"/>
      <c r="R994" s="39"/>
      <c r="S994" s="39"/>
      <c r="T994" s="39"/>
      <c r="U994" s="39"/>
      <c r="V994" s="39"/>
      <c r="W994" s="39"/>
      <c r="X994" s="39"/>
      <c r="Y994" s="39"/>
      <c r="Z994" s="39"/>
    </row>
    <row r="995" spans="1:26" ht="16.5" customHeight="1">
      <c r="A995" s="106"/>
      <c r="B995" s="106"/>
      <c r="C995" s="107"/>
      <c r="D995" s="39"/>
      <c r="E995" s="39"/>
      <c r="F995" s="39"/>
      <c r="G995" s="39"/>
      <c r="H995" s="39"/>
      <c r="I995" s="39"/>
      <c r="J995" s="39"/>
      <c r="K995" s="39"/>
      <c r="L995" s="39"/>
      <c r="M995" s="39"/>
      <c r="N995" s="39"/>
      <c r="O995" s="39"/>
      <c r="P995" s="39"/>
      <c r="Q995" s="39"/>
      <c r="R995" s="39"/>
      <c r="S995" s="39"/>
      <c r="T995" s="39"/>
      <c r="U995" s="39"/>
      <c r="V995" s="39"/>
      <c r="W995" s="39"/>
      <c r="X995" s="39"/>
      <c r="Y995" s="39"/>
      <c r="Z995" s="39"/>
    </row>
    <row r="996" spans="1:26" ht="16.5" customHeight="1">
      <c r="A996" s="106"/>
      <c r="B996" s="106"/>
      <c r="C996" s="107"/>
      <c r="D996" s="39"/>
      <c r="E996" s="39"/>
      <c r="F996" s="39"/>
      <c r="G996" s="39"/>
      <c r="H996" s="39"/>
      <c r="I996" s="39"/>
      <c r="J996" s="39"/>
      <c r="K996" s="39"/>
      <c r="L996" s="39"/>
      <c r="M996" s="39"/>
      <c r="N996" s="39"/>
      <c r="O996" s="39"/>
      <c r="P996" s="39"/>
      <c r="Q996" s="39"/>
      <c r="R996" s="39"/>
      <c r="S996" s="39"/>
      <c r="T996" s="39"/>
      <c r="U996" s="39"/>
      <c r="V996" s="39"/>
      <c r="W996" s="39"/>
      <c r="X996" s="39"/>
      <c r="Y996" s="39"/>
      <c r="Z996" s="39"/>
    </row>
    <row r="997" spans="1:26" ht="16.5" customHeight="1">
      <c r="A997" s="106"/>
      <c r="B997" s="106"/>
      <c r="C997" s="107"/>
      <c r="D997" s="39"/>
      <c r="E997" s="39"/>
      <c r="F997" s="39"/>
      <c r="G997" s="39"/>
      <c r="H997" s="39"/>
      <c r="I997" s="39"/>
      <c r="J997" s="39"/>
      <c r="K997" s="39"/>
      <c r="L997" s="39"/>
      <c r="M997" s="39"/>
      <c r="N997" s="39"/>
      <c r="O997" s="39"/>
      <c r="P997" s="39"/>
      <c r="Q997" s="39"/>
      <c r="R997" s="39"/>
      <c r="S997" s="39"/>
      <c r="T997" s="39"/>
      <c r="U997" s="39"/>
      <c r="V997" s="39"/>
      <c r="W997" s="39"/>
      <c r="X997" s="39"/>
      <c r="Y997" s="39"/>
      <c r="Z997" s="39"/>
    </row>
    <row r="998" spans="1:26" ht="16.5" customHeight="1">
      <c r="A998" s="106"/>
      <c r="B998" s="106"/>
      <c r="C998" s="107"/>
      <c r="D998" s="39"/>
      <c r="E998" s="39"/>
      <c r="F998" s="39"/>
      <c r="G998" s="39"/>
      <c r="H998" s="39"/>
      <c r="I998" s="39"/>
      <c r="J998" s="39"/>
      <c r="K998" s="39"/>
      <c r="L998" s="39"/>
      <c r="M998" s="39"/>
      <c r="N998" s="39"/>
      <c r="O998" s="39"/>
      <c r="P998" s="39"/>
      <c r="Q998" s="39"/>
      <c r="R998" s="39"/>
      <c r="S998" s="39"/>
      <c r="T998" s="39"/>
      <c r="U998" s="39"/>
      <c r="V998" s="39"/>
      <c r="W998" s="39"/>
      <c r="X998" s="39"/>
      <c r="Y998" s="39"/>
      <c r="Z998" s="39"/>
    </row>
    <row r="999" spans="1:26" ht="16.5" customHeight="1">
      <c r="A999" s="106"/>
      <c r="B999" s="106"/>
      <c r="C999" s="107"/>
      <c r="D999" s="39"/>
      <c r="E999" s="39"/>
      <c r="F999" s="39"/>
      <c r="G999" s="39"/>
      <c r="H999" s="39"/>
      <c r="I999" s="39"/>
      <c r="J999" s="39"/>
      <c r="K999" s="39"/>
      <c r="L999" s="39"/>
      <c r="M999" s="39"/>
      <c r="N999" s="39"/>
      <c r="O999" s="39"/>
      <c r="P999" s="39"/>
      <c r="Q999" s="39"/>
      <c r="R999" s="39"/>
      <c r="S999" s="39"/>
      <c r="T999" s="39"/>
      <c r="U999" s="39"/>
      <c r="V999" s="39"/>
      <c r="W999" s="39"/>
      <c r="X999" s="39"/>
      <c r="Y999" s="39"/>
      <c r="Z999" s="39"/>
    </row>
    <row r="1000" spans="1:26" ht="16.5" customHeight="1">
      <c r="A1000" s="106"/>
      <c r="B1000" s="106"/>
      <c r="C1000" s="107"/>
      <c r="D1000" s="39"/>
      <c r="E1000" s="39"/>
      <c r="F1000" s="39"/>
      <c r="G1000" s="39"/>
      <c r="H1000" s="39"/>
      <c r="I1000" s="39"/>
      <c r="J1000" s="39"/>
      <c r="K1000" s="39"/>
      <c r="L1000" s="39"/>
      <c r="M1000" s="39"/>
      <c r="N1000" s="39"/>
      <c r="O1000" s="39"/>
      <c r="P1000" s="39"/>
      <c r="Q1000" s="39"/>
      <c r="R1000" s="39"/>
      <c r="S1000" s="39"/>
      <c r="T1000" s="39"/>
      <c r="U1000" s="39"/>
      <c r="V1000" s="39"/>
      <c r="W1000" s="39"/>
      <c r="X1000" s="39"/>
      <c r="Y1000" s="39"/>
      <c r="Z1000" s="39"/>
    </row>
  </sheetData>
  <mergeCells count="92">
    <mergeCell ref="A83:A84"/>
    <mergeCell ref="B83:B84"/>
    <mergeCell ref="A87:A88"/>
    <mergeCell ref="B87:B88"/>
    <mergeCell ref="G87:G88"/>
    <mergeCell ref="G91:G93"/>
    <mergeCell ref="A91:A93"/>
    <mergeCell ref="A111:A113"/>
    <mergeCell ref="B111:B113"/>
    <mergeCell ref="C111:C113"/>
    <mergeCell ref="B119:B122"/>
    <mergeCell ref="H119:H122"/>
    <mergeCell ref="A2:A13"/>
    <mergeCell ref="B2:B13"/>
    <mergeCell ref="D2:D3"/>
    <mergeCell ref="E2:E3"/>
    <mergeCell ref="C4:C8"/>
    <mergeCell ref="D4:D8"/>
    <mergeCell ref="E4:E8"/>
    <mergeCell ref="E9:E13"/>
    <mergeCell ref="C9:C13"/>
    <mergeCell ref="D9:D13"/>
    <mergeCell ref="A16:A26"/>
    <mergeCell ref="B16:B26"/>
    <mergeCell ref="D16:D26"/>
    <mergeCell ref="B91:B93"/>
    <mergeCell ref="E16:E26"/>
    <mergeCell ref="G16:G26"/>
    <mergeCell ref="A35:A39"/>
    <mergeCell ref="B35:B39"/>
    <mergeCell ref="A45:A46"/>
    <mergeCell ref="B45:B46"/>
    <mergeCell ref="C45:C46"/>
    <mergeCell ref="D45:D46"/>
    <mergeCell ref="E45:E46"/>
    <mergeCell ref="A49:A50"/>
    <mergeCell ref="B49:B50"/>
    <mergeCell ref="D49:D50"/>
    <mergeCell ref="E49:E50"/>
    <mergeCell ref="A56:A63"/>
    <mergeCell ref="B56:B63"/>
    <mergeCell ref="C58:C59"/>
    <mergeCell ref="A69:A70"/>
    <mergeCell ref="B69:B70"/>
    <mergeCell ref="D69:D70"/>
    <mergeCell ref="E69:E70"/>
    <mergeCell ref="G69:G70"/>
    <mergeCell ref="A73:A74"/>
    <mergeCell ref="B73:B74"/>
    <mergeCell ref="I119:I122"/>
    <mergeCell ref="J119:J122"/>
    <mergeCell ref="I128:I137"/>
    <mergeCell ref="J128:J137"/>
    <mergeCell ref="E136:E137"/>
    <mergeCell ref="F136:F137"/>
    <mergeCell ref="A128:A137"/>
    <mergeCell ref="B128:B137"/>
    <mergeCell ref="C128:C129"/>
    <mergeCell ref="D128:D129"/>
    <mergeCell ref="E128:E129"/>
    <mergeCell ref="F128:F129"/>
    <mergeCell ref="H128:H137"/>
    <mergeCell ref="A119:A122"/>
    <mergeCell ref="E144:E145"/>
    <mergeCell ref="F144:F145"/>
    <mergeCell ref="C146:C147"/>
    <mergeCell ref="D146:D147"/>
    <mergeCell ref="E146:E147"/>
    <mergeCell ref="F146:F147"/>
    <mergeCell ref="C148:C149"/>
    <mergeCell ref="D148:D149"/>
    <mergeCell ref="C136:C137"/>
    <mergeCell ref="D136:D137"/>
    <mergeCell ref="A140:A149"/>
    <mergeCell ref="B140:B149"/>
    <mergeCell ref="D144:D145"/>
    <mergeCell ref="H140:H149"/>
    <mergeCell ref="I140:I149"/>
    <mergeCell ref="J140:J149"/>
    <mergeCell ref="C130:C131"/>
    <mergeCell ref="D130:D131"/>
    <mergeCell ref="E130:E131"/>
    <mergeCell ref="F130:F131"/>
    <mergeCell ref="C132:C133"/>
    <mergeCell ref="D132:D133"/>
    <mergeCell ref="E132:E133"/>
    <mergeCell ref="F132:F133"/>
    <mergeCell ref="C134:C135"/>
    <mergeCell ref="D134:D135"/>
    <mergeCell ref="E134:E135"/>
    <mergeCell ref="F134:F135"/>
    <mergeCell ref="C144:C145"/>
  </mergeCells>
  <conditionalFormatting sqref="H29 H56:H63">
    <cfRule type="containsText" dxfId="129" priority="1" operator="containsText" text="NG">
      <formula>NOT(ISERROR(SEARCH(("NG"),(H29))))</formula>
    </cfRule>
  </conditionalFormatting>
  <conditionalFormatting sqref="H29 H56:H63">
    <cfRule type="containsText" dxfId="128" priority="2" operator="containsText" text="OK">
      <formula>NOT(ISERROR(SEARCH(("OK"),(H29))))</formula>
    </cfRule>
  </conditionalFormatting>
  <conditionalFormatting sqref="I17:I18">
    <cfRule type="cellIs" dxfId="127" priority="3" stopIfTrue="1" operator="equal">
      <formula>"OK"</formula>
    </cfRule>
  </conditionalFormatting>
  <conditionalFormatting sqref="I17:I18">
    <cfRule type="cellIs" dxfId="126" priority="4" stopIfTrue="1" operator="equal">
      <formula>"Fail"</formula>
    </cfRule>
  </conditionalFormatting>
  <conditionalFormatting sqref="H16:H26">
    <cfRule type="containsText" dxfId="125" priority="5" operator="containsText" text="NG">
      <formula>NOT(ISERROR(SEARCH(("NG"),(H16))))</formula>
    </cfRule>
  </conditionalFormatting>
  <conditionalFormatting sqref="H16:H26">
    <cfRule type="containsText" dxfId="124" priority="6" operator="containsText" text="OK">
      <formula>NOT(ISERROR(SEARCH(("OK"),(H16))))</formula>
    </cfRule>
  </conditionalFormatting>
  <conditionalFormatting sqref="I20 I22:I26">
    <cfRule type="cellIs" dxfId="123" priority="7" stopIfTrue="1" operator="equal">
      <formula>"OK"</formula>
    </cfRule>
  </conditionalFormatting>
  <conditionalFormatting sqref="I20 I22:I26">
    <cfRule type="cellIs" dxfId="122" priority="8" stopIfTrue="1" operator="equal">
      <formula>"Fail"</formula>
    </cfRule>
  </conditionalFormatting>
  <conditionalFormatting sqref="I19">
    <cfRule type="cellIs" dxfId="121" priority="9" stopIfTrue="1" operator="equal">
      <formula>"OK"</formula>
    </cfRule>
  </conditionalFormatting>
  <conditionalFormatting sqref="I19">
    <cfRule type="cellIs" dxfId="120" priority="10" stopIfTrue="1" operator="equal">
      <formula>"Fail"</formula>
    </cfRule>
  </conditionalFormatting>
  <conditionalFormatting sqref="I21">
    <cfRule type="cellIs" dxfId="119" priority="11" stopIfTrue="1" operator="equal">
      <formula>"OK"</formula>
    </cfRule>
  </conditionalFormatting>
  <conditionalFormatting sqref="I21">
    <cfRule type="cellIs" dxfId="118" priority="12" stopIfTrue="1" operator="equal">
      <formula>"Fail"</formula>
    </cfRule>
  </conditionalFormatting>
  <conditionalFormatting sqref="G16">
    <cfRule type="cellIs" dxfId="117" priority="13" stopIfTrue="1" operator="equal">
      <formula>"OK"</formula>
    </cfRule>
  </conditionalFormatting>
  <conditionalFormatting sqref="G16">
    <cfRule type="cellIs" dxfId="116" priority="14" stopIfTrue="1" operator="equal">
      <formula>"Fail"</formula>
    </cfRule>
  </conditionalFormatting>
  <conditionalFormatting sqref="G16">
    <cfRule type="cellIs" dxfId="115" priority="15" stopIfTrue="1" operator="equal">
      <formula>"OK"</formula>
    </cfRule>
  </conditionalFormatting>
  <conditionalFormatting sqref="G16">
    <cfRule type="cellIs" dxfId="114" priority="16" stopIfTrue="1" operator="equal">
      <formula>"Fail"</formula>
    </cfRule>
  </conditionalFormatting>
  <conditionalFormatting sqref="I16">
    <cfRule type="cellIs" dxfId="113" priority="17" stopIfTrue="1" operator="equal">
      <formula>"OK"</formula>
    </cfRule>
  </conditionalFormatting>
  <conditionalFormatting sqref="I16">
    <cfRule type="cellIs" dxfId="112" priority="18" stopIfTrue="1" operator="equal">
      <formula>"Fail"</formula>
    </cfRule>
  </conditionalFormatting>
  <conditionalFormatting sqref="H32">
    <cfRule type="containsText" dxfId="111" priority="19" operator="containsText" text="NG">
      <formula>NOT(ISERROR(SEARCH(("NG"),(H32))))</formula>
    </cfRule>
  </conditionalFormatting>
  <conditionalFormatting sqref="H32">
    <cfRule type="containsText" dxfId="110" priority="20" operator="containsText" text="OK">
      <formula>NOT(ISERROR(SEARCH(("OK"),(H32))))</formula>
    </cfRule>
  </conditionalFormatting>
  <conditionalFormatting sqref="H35">
    <cfRule type="containsText" dxfId="109" priority="21" operator="containsText" text="NG">
      <formula>NOT(ISERROR(SEARCH(("NG"),(H35))))</formula>
    </cfRule>
  </conditionalFormatting>
  <conditionalFormatting sqref="H35">
    <cfRule type="containsText" dxfId="108" priority="22" operator="containsText" text="OK">
      <formula>NOT(ISERROR(SEARCH(("OK"),(H35))))</formula>
    </cfRule>
  </conditionalFormatting>
  <conditionalFormatting sqref="H42">
    <cfRule type="containsText" dxfId="107" priority="23" operator="containsText" text="NG">
      <formula>NOT(ISERROR(SEARCH(("NG"),(H42))))</formula>
    </cfRule>
  </conditionalFormatting>
  <conditionalFormatting sqref="H42">
    <cfRule type="containsText" dxfId="106" priority="24" operator="containsText" text="OK">
      <formula>NOT(ISERROR(SEARCH(("OK"),(H42))))</formula>
    </cfRule>
  </conditionalFormatting>
  <conditionalFormatting sqref="H36">
    <cfRule type="containsText" dxfId="105" priority="25" operator="containsText" text="NG">
      <formula>NOT(ISERROR(SEARCH(("NG"),(H36))))</formula>
    </cfRule>
  </conditionalFormatting>
  <conditionalFormatting sqref="H36">
    <cfRule type="containsText" dxfId="104" priority="26" operator="containsText" text="OK">
      <formula>NOT(ISERROR(SEARCH(("OK"),(H36))))</formula>
    </cfRule>
  </conditionalFormatting>
  <conditionalFormatting sqref="H37">
    <cfRule type="containsText" dxfId="103" priority="27" operator="containsText" text="NG">
      <formula>NOT(ISERROR(SEARCH(("NG"),(H37))))</formula>
    </cfRule>
  </conditionalFormatting>
  <conditionalFormatting sqref="H37">
    <cfRule type="containsText" dxfId="102" priority="28" operator="containsText" text="OK">
      <formula>NOT(ISERROR(SEARCH(("OK"),(H37))))</formula>
    </cfRule>
  </conditionalFormatting>
  <conditionalFormatting sqref="H38:H39">
    <cfRule type="containsText" dxfId="101" priority="29" operator="containsText" text="NG">
      <formula>NOT(ISERROR(SEARCH(("NG"),(H38))))</formula>
    </cfRule>
  </conditionalFormatting>
  <conditionalFormatting sqref="H38:H39">
    <cfRule type="containsText" dxfId="100" priority="30" operator="containsText" text="OK">
      <formula>NOT(ISERROR(SEARCH(("OK"),(H38))))</formula>
    </cfRule>
  </conditionalFormatting>
  <conditionalFormatting sqref="H45">
    <cfRule type="containsText" dxfId="99" priority="31" operator="containsText" text="NG">
      <formula>NOT(ISERROR(SEARCH(("NG"),(H45))))</formula>
    </cfRule>
  </conditionalFormatting>
  <conditionalFormatting sqref="H45">
    <cfRule type="containsText" dxfId="98" priority="32" operator="containsText" text="OK">
      <formula>NOT(ISERROR(SEARCH(("OK"),(H45))))</formula>
    </cfRule>
  </conditionalFormatting>
  <conditionalFormatting sqref="H46">
    <cfRule type="containsText" dxfId="97" priority="33" operator="containsText" text="NG">
      <formula>NOT(ISERROR(SEARCH(("NG"),(H46))))</formula>
    </cfRule>
  </conditionalFormatting>
  <conditionalFormatting sqref="H46">
    <cfRule type="containsText" dxfId="96" priority="34" operator="containsText" text="OK">
      <formula>NOT(ISERROR(SEARCH(("OK"),(H46))))</formula>
    </cfRule>
  </conditionalFormatting>
  <conditionalFormatting sqref="H49">
    <cfRule type="containsText" dxfId="95" priority="35" operator="containsText" text="NG">
      <formula>NOT(ISERROR(SEARCH(("NG"),(H49))))</formula>
    </cfRule>
  </conditionalFormatting>
  <conditionalFormatting sqref="H49">
    <cfRule type="containsText" dxfId="94" priority="36" operator="containsText" text="OK">
      <formula>NOT(ISERROR(SEARCH(("OK"),(H49))))</formula>
    </cfRule>
  </conditionalFormatting>
  <conditionalFormatting sqref="H50">
    <cfRule type="containsText" dxfId="93" priority="37" operator="containsText" text="NG">
      <formula>NOT(ISERROR(SEARCH(("NG"),(H50))))</formula>
    </cfRule>
  </conditionalFormatting>
  <conditionalFormatting sqref="H50">
    <cfRule type="containsText" dxfId="92" priority="38" operator="containsText" text="OK">
      <formula>NOT(ISERROR(SEARCH(("OK"),(H50))))</formula>
    </cfRule>
  </conditionalFormatting>
  <conditionalFormatting sqref="H53">
    <cfRule type="containsText" dxfId="91" priority="39" operator="containsText" text="NG">
      <formula>NOT(ISERROR(SEARCH(("NG"),(H53))))</formula>
    </cfRule>
  </conditionalFormatting>
  <conditionalFormatting sqref="H53">
    <cfRule type="containsText" dxfId="90" priority="40" operator="containsText" text="OK">
      <formula>NOT(ISERROR(SEARCH(("OK"),(H53))))</formula>
    </cfRule>
  </conditionalFormatting>
  <conditionalFormatting sqref="H66">
    <cfRule type="containsText" dxfId="89" priority="41" operator="containsText" text="NG">
      <formula>NOT(ISERROR(SEARCH(("NG"),(H66))))</formula>
    </cfRule>
  </conditionalFormatting>
  <conditionalFormatting sqref="H66">
    <cfRule type="containsText" dxfId="88" priority="42" operator="containsText" text="OK">
      <formula>NOT(ISERROR(SEARCH(("OK"),(H66))))</formula>
    </cfRule>
  </conditionalFormatting>
  <conditionalFormatting sqref="H69">
    <cfRule type="containsText" dxfId="87" priority="43" operator="containsText" text="NG">
      <formula>NOT(ISERROR(SEARCH(("NG"),(H69))))</formula>
    </cfRule>
  </conditionalFormatting>
  <conditionalFormatting sqref="H69">
    <cfRule type="containsText" dxfId="86" priority="44" operator="containsText" text="OK">
      <formula>NOT(ISERROR(SEARCH(("OK"),(H69))))</formula>
    </cfRule>
  </conditionalFormatting>
  <conditionalFormatting sqref="H70">
    <cfRule type="containsText" dxfId="85" priority="45" operator="containsText" text="NG">
      <formula>NOT(ISERROR(SEARCH(("NG"),(H70))))</formula>
    </cfRule>
  </conditionalFormatting>
  <conditionalFormatting sqref="H70">
    <cfRule type="containsText" dxfId="84" priority="46" operator="containsText" text="OK">
      <formula>NOT(ISERROR(SEARCH(("OK"),(H70))))</formula>
    </cfRule>
  </conditionalFormatting>
  <conditionalFormatting sqref="H73">
    <cfRule type="containsText" dxfId="83" priority="47" operator="containsText" text="NG">
      <formula>NOT(ISERROR(SEARCH(("NG"),(H73))))</formula>
    </cfRule>
  </conditionalFormatting>
  <conditionalFormatting sqref="H73">
    <cfRule type="containsText" dxfId="82" priority="48" operator="containsText" text="OK">
      <formula>NOT(ISERROR(SEARCH(("OK"),(H73))))</formula>
    </cfRule>
  </conditionalFormatting>
  <conditionalFormatting sqref="H74">
    <cfRule type="containsText" dxfId="81" priority="49" operator="containsText" text="NG">
      <formula>NOT(ISERROR(SEARCH(("NG"),(H74))))</formula>
    </cfRule>
  </conditionalFormatting>
  <conditionalFormatting sqref="H74">
    <cfRule type="containsText" dxfId="80" priority="50" operator="containsText" text="OK">
      <formula>NOT(ISERROR(SEARCH(("OK"),(H74))))</formula>
    </cfRule>
  </conditionalFormatting>
  <conditionalFormatting sqref="H77">
    <cfRule type="containsText" dxfId="79" priority="51" operator="containsText" text="NG">
      <formula>NOT(ISERROR(SEARCH(("NG"),(H77))))</formula>
    </cfRule>
  </conditionalFormatting>
  <conditionalFormatting sqref="H77">
    <cfRule type="containsText" dxfId="78" priority="52" operator="containsText" text="OK">
      <formula>NOT(ISERROR(SEARCH(("OK"),(H77))))</formula>
    </cfRule>
  </conditionalFormatting>
  <conditionalFormatting sqref="H80">
    <cfRule type="containsText" dxfId="77" priority="53" operator="containsText" text="NG">
      <formula>NOT(ISERROR(SEARCH(("NG"),(H80))))</formula>
    </cfRule>
  </conditionalFormatting>
  <conditionalFormatting sqref="H80">
    <cfRule type="containsText" dxfId="76" priority="54" operator="containsText" text="OK">
      <formula>NOT(ISERROR(SEARCH(("OK"),(H80))))</formula>
    </cfRule>
  </conditionalFormatting>
  <conditionalFormatting sqref="H83">
    <cfRule type="containsText" dxfId="75" priority="55" operator="containsText" text="NG">
      <formula>NOT(ISERROR(SEARCH(("NG"),(H83))))</formula>
    </cfRule>
  </conditionalFormatting>
  <conditionalFormatting sqref="H83">
    <cfRule type="containsText" dxfId="74" priority="56" operator="containsText" text="OK">
      <formula>NOT(ISERROR(SEARCH(("OK"),(H83))))</formula>
    </cfRule>
  </conditionalFormatting>
  <conditionalFormatting sqref="H84">
    <cfRule type="containsText" dxfId="73" priority="57" operator="containsText" text="NG">
      <formula>NOT(ISERROR(SEARCH(("NG"),(H84))))</formula>
    </cfRule>
  </conditionalFormatting>
  <conditionalFormatting sqref="H84">
    <cfRule type="containsText" dxfId="72" priority="58" operator="containsText" text="OK">
      <formula>NOT(ISERROR(SEARCH(("OK"),(H84))))</formula>
    </cfRule>
  </conditionalFormatting>
  <conditionalFormatting sqref="H87">
    <cfRule type="containsText" dxfId="71" priority="59" operator="containsText" text="NG">
      <formula>NOT(ISERROR(SEARCH(("NG"),(H87))))</formula>
    </cfRule>
  </conditionalFormatting>
  <conditionalFormatting sqref="H87">
    <cfRule type="containsText" dxfId="70" priority="60" operator="containsText" text="OK">
      <formula>NOT(ISERROR(SEARCH(("OK"),(H87))))</formula>
    </cfRule>
  </conditionalFormatting>
  <conditionalFormatting sqref="H88">
    <cfRule type="containsText" dxfId="69" priority="61" operator="containsText" text="NG">
      <formula>NOT(ISERROR(SEARCH(("NG"),(H88))))</formula>
    </cfRule>
  </conditionalFormatting>
  <conditionalFormatting sqref="H88">
    <cfRule type="containsText" dxfId="68" priority="62" operator="containsText" text="OK">
      <formula>NOT(ISERROR(SEARCH(("OK"),(H88))))</formula>
    </cfRule>
  </conditionalFormatting>
  <conditionalFormatting sqref="H91">
    <cfRule type="containsText" dxfId="67" priority="63" operator="containsText" text="NG">
      <formula>NOT(ISERROR(SEARCH(("NG"),(H91))))</formula>
    </cfRule>
  </conditionalFormatting>
  <conditionalFormatting sqref="H91">
    <cfRule type="containsText" dxfId="66" priority="64" operator="containsText" text="OK">
      <formula>NOT(ISERROR(SEARCH(("OK"),(H91))))</formula>
    </cfRule>
  </conditionalFormatting>
  <conditionalFormatting sqref="H92">
    <cfRule type="containsText" dxfId="65" priority="65" operator="containsText" text="NG">
      <formula>NOT(ISERROR(SEARCH(("NG"),(H92))))</formula>
    </cfRule>
  </conditionalFormatting>
  <conditionalFormatting sqref="H92">
    <cfRule type="containsText" dxfId="64" priority="66" operator="containsText" text="OK">
      <formula>NOT(ISERROR(SEARCH(("OK"),(H92))))</formula>
    </cfRule>
  </conditionalFormatting>
  <conditionalFormatting sqref="H93">
    <cfRule type="containsText" dxfId="63" priority="67" operator="containsText" text="NG">
      <formula>NOT(ISERROR(SEARCH(("NG"),(H93))))</formula>
    </cfRule>
  </conditionalFormatting>
  <conditionalFormatting sqref="H93">
    <cfRule type="containsText" dxfId="62" priority="68" operator="containsText" text="OK">
      <formula>NOT(ISERROR(SEARCH(("OK"),(H93))))</formula>
    </cfRule>
  </conditionalFormatting>
  <conditionalFormatting sqref="H96">
    <cfRule type="containsText" dxfId="61" priority="69" operator="containsText" text="NG">
      <formula>NOT(ISERROR(SEARCH(("NG"),(H96))))</formula>
    </cfRule>
  </conditionalFormatting>
  <conditionalFormatting sqref="H96">
    <cfRule type="containsText" dxfId="60" priority="70" operator="containsText" text="OK">
      <formula>NOT(ISERROR(SEARCH(("OK"),(H96))))</formula>
    </cfRule>
  </conditionalFormatting>
  <conditionalFormatting sqref="H99">
    <cfRule type="containsText" dxfId="59" priority="71" operator="containsText" text="NG">
      <formula>NOT(ISERROR(SEARCH(("NG"),(H99))))</formula>
    </cfRule>
  </conditionalFormatting>
  <conditionalFormatting sqref="H99">
    <cfRule type="containsText" dxfId="58" priority="72" operator="containsText" text="OK">
      <formula>NOT(ISERROR(SEARCH(("OK"),(H99))))</formula>
    </cfRule>
  </conditionalFormatting>
  <conditionalFormatting sqref="H102">
    <cfRule type="containsText" dxfId="57" priority="73" operator="containsText" text="NG">
      <formula>NOT(ISERROR(SEARCH(("NG"),(H102))))</formula>
    </cfRule>
  </conditionalFormatting>
  <conditionalFormatting sqref="H102">
    <cfRule type="containsText" dxfId="56" priority="74" operator="containsText" text="OK">
      <formula>NOT(ISERROR(SEARCH(("OK"),(H102))))</formula>
    </cfRule>
  </conditionalFormatting>
  <conditionalFormatting sqref="I3:I4">
    <cfRule type="cellIs" dxfId="55" priority="75" stopIfTrue="1" operator="equal">
      <formula>"OK"</formula>
    </cfRule>
  </conditionalFormatting>
  <conditionalFormatting sqref="I3:I4">
    <cfRule type="cellIs" dxfId="54" priority="76" stopIfTrue="1" operator="equal">
      <formula>"Fail"</formula>
    </cfRule>
  </conditionalFormatting>
  <conditionalFormatting sqref="H2:H13">
    <cfRule type="containsText" dxfId="53" priority="77" operator="containsText" text="NG">
      <formula>NOT(ISERROR(SEARCH(("NG"),(H2))))</formula>
    </cfRule>
  </conditionalFormatting>
  <conditionalFormatting sqref="H2:H13">
    <cfRule type="containsText" dxfId="52" priority="78" operator="containsText" text="OK">
      <formula>NOT(ISERROR(SEARCH(("OK"),(H2))))</formula>
    </cfRule>
  </conditionalFormatting>
  <conditionalFormatting sqref="I6 I8:I12">
    <cfRule type="cellIs" dxfId="51" priority="79" stopIfTrue="1" operator="equal">
      <formula>"OK"</formula>
    </cfRule>
  </conditionalFormatting>
  <conditionalFormatting sqref="I6 I8:I12">
    <cfRule type="cellIs" dxfId="50" priority="80" stopIfTrue="1" operator="equal">
      <formula>"Fail"</formula>
    </cfRule>
  </conditionalFormatting>
  <conditionalFormatting sqref="I5">
    <cfRule type="cellIs" dxfId="49" priority="81" stopIfTrue="1" operator="equal">
      <formula>"OK"</formula>
    </cfRule>
  </conditionalFormatting>
  <conditionalFormatting sqref="I5">
    <cfRule type="cellIs" dxfId="48" priority="82" stopIfTrue="1" operator="equal">
      <formula>"Fail"</formula>
    </cfRule>
  </conditionalFormatting>
  <conditionalFormatting sqref="I7">
    <cfRule type="cellIs" dxfId="47" priority="83" stopIfTrue="1" operator="equal">
      <formula>"OK"</formula>
    </cfRule>
  </conditionalFormatting>
  <conditionalFormatting sqref="I7">
    <cfRule type="cellIs" dxfId="46" priority="84" stopIfTrue="1" operator="equal">
      <formula>"Fail"</formula>
    </cfRule>
  </conditionalFormatting>
  <conditionalFormatting sqref="G2">
    <cfRule type="cellIs" dxfId="45" priority="85" stopIfTrue="1" operator="equal">
      <formula>"OK"</formula>
    </cfRule>
  </conditionalFormatting>
  <conditionalFormatting sqref="G2">
    <cfRule type="cellIs" dxfId="44" priority="86" stopIfTrue="1" operator="equal">
      <formula>"Fail"</formula>
    </cfRule>
  </conditionalFormatting>
  <conditionalFormatting sqref="G2">
    <cfRule type="cellIs" dxfId="43" priority="87" stopIfTrue="1" operator="equal">
      <formula>"OK"</formula>
    </cfRule>
  </conditionalFormatting>
  <conditionalFormatting sqref="G2">
    <cfRule type="cellIs" dxfId="42" priority="88" stopIfTrue="1" operator="equal">
      <formula>"Fail"</formula>
    </cfRule>
  </conditionalFormatting>
  <conditionalFormatting sqref="I2">
    <cfRule type="cellIs" dxfId="41" priority="89" stopIfTrue="1" operator="equal">
      <formula>"OK"</formula>
    </cfRule>
  </conditionalFormatting>
  <conditionalFormatting sqref="I2">
    <cfRule type="cellIs" dxfId="40" priority="90" stopIfTrue="1" operator="equal">
      <formula>"Fail"</formula>
    </cfRule>
  </conditionalFormatting>
  <conditionalFormatting sqref="I13">
    <cfRule type="cellIs" dxfId="39" priority="91" stopIfTrue="1" operator="equal">
      <formula>"OK"</formula>
    </cfRule>
  </conditionalFormatting>
  <conditionalFormatting sqref="I13">
    <cfRule type="cellIs" dxfId="38" priority="92" stopIfTrue="1" operator="equal">
      <formula>"Fail"</formula>
    </cfRule>
  </conditionalFormatting>
  <conditionalFormatting sqref="H105">
    <cfRule type="containsText" dxfId="37" priority="93" operator="containsText" text="NG">
      <formula>NOT(ISERROR(SEARCH(("NG"),(H105))))</formula>
    </cfRule>
  </conditionalFormatting>
  <conditionalFormatting sqref="H105">
    <cfRule type="containsText" dxfId="36" priority="94" operator="containsText" text="OK">
      <formula>NOT(ISERROR(SEARCH(("OK"),(H105))))</formula>
    </cfRule>
  </conditionalFormatting>
  <conditionalFormatting sqref="H108">
    <cfRule type="containsText" dxfId="35" priority="95" operator="containsText" text="NG">
      <formula>NOT(ISERROR(SEARCH(("NG"),(H108))))</formula>
    </cfRule>
  </conditionalFormatting>
  <conditionalFormatting sqref="H108">
    <cfRule type="containsText" dxfId="34" priority="96" operator="containsText" text="OK">
      <formula>NOT(ISERROR(SEARCH(("OK"),(H108))))</formula>
    </cfRule>
  </conditionalFormatting>
  <conditionalFormatting sqref="H111">
    <cfRule type="containsText" dxfId="33" priority="97" operator="containsText" text="NG">
      <formula>NOT(ISERROR(SEARCH(("NG"),(H111))))</formula>
    </cfRule>
  </conditionalFormatting>
  <conditionalFormatting sqref="H111">
    <cfRule type="containsText" dxfId="32" priority="98" operator="containsText" text="OK">
      <formula>NOT(ISERROR(SEARCH(("OK"),(H111))))</formula>
    </cfRule>
  </conditionalFormatting>
  <conditionalFormatting sqref="H112:H113">
    <cfRule type="containsText" dxfId="31" priority="99" operator="containsText" text="NG">
      <formula>NOT(ISERROR(SEARCH(("NG"),(H112))))</formula>
    </cfRule>
  </conditionalFormatting>
  <conditionalFormatting sqref="H112:H113">
    <cfRule type="containsText" dxfId="30" priority="100" operator="containsText" text="OK">
      <formula>NOT(ISERROR(SEARCH(("OK"),(H112))))</formula>
    </cfRule>
  </conditionalFormatting>
  <conditionalFormatting sqref="H116">
    <cfRule type="containsText" dxfId="29" priority="101" operator="containsText" text="NG">
      <formula>NOT(ISERROR(SEARCH(("NG"),(H116))))</formula>
    </cfRule>
  </conditionalFormatting>
  <conditionalFormatting sqref="H116">
    <cfRule type="containsText" dxfId="28" priority="102" operator="containsText" text="OK">
      <formula>NOT(ISERROR(SEARCH(("OK"),(H116))))</formula>
    </cfRule>
  </conditionalFormatting>
  <conditionalFormatting sqref="H125">
    <cfRule type="containsText" dxfId="27" priority="103" operator="containsText" text="NG">
      <formula>NOT(ISERROR(SEARCH(("NG"),(H125))))</formula>
    </cfRule>
  </conditionalFormatting>
  <conditionalFormatting sqref="H125">
    <cfRule type="containsText" dxfId="26" priority="104" operator="containsText" text="OK">
      <formula>NOT(ISERROR(SEARCH(("OK"),(H125))))</formula>
    </cfRule>
  </conditionalFormatting>
  <dataValidations count="1">
    <dataValidation type="list" allowBlank="1" showErrorMessage="1" sqref="H2:H13 H16:H26 H29 H32 H35:H39 H42 H45:H46 H49:H50 H53 H56:H63 H66 H69:H70 H73:H74 H77 H80 H83:H84 H87:H88 H91:H93 H96 H99 H102 H105 H108 H111:H113 H116 H119 H125">
      <formula1>"OK,NG,-,미검증,개선完"</formula1>
    </dataValidation>
  </dataValidations>
  <pageMargins left="0.7" right="0.7" top="0.75" bottom="0.75" header="0" footer="0"/>
  <pageSetup paperSize="9" orientation="portrai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
    <tabColor rgb="FF7F7F7F"/>
  </sheetPr>
  <dimension ref="A1:Z1000"/>
  <sheetViews>
    <sheetView workbookViewId="0"/>
  </sheetViews>
  <sheetFormatPr defaultColWidth="14.42578125" defaultRowHeight="15" customHeight="1"/>
  <cols>
    <col min="1" max="1" width="9.85546875" customWidth="1"/>
    <col min="2" max="2" width="11.5703125" customWidth="1"/>
    <col min="3" max="3" width="54.7109375" customWidth="1"/>
    <col min="4" max="4" width="5.5703125" customWidth="1"/>
    <col min="5" max="5" width="50.5703125" customWidth="1"/>
    <col min="6" max="6" width="5.5703125" customWidth="1"/>
    <col min="7" max="7" width="7" customWidth="1"/>
    <col min="8" max="8" width="54.85546875" customWidth="1"/>
    <col min="9" max="9" width="5.5703125" customWidth="1"/>
    <col min="10" max="10" width="50.5703125" customWidth="1"/>
    <col min="11" max="11" width="15.5703125" customWidth="1"/>
    <col min="12" max="12" width="5.5703125" customWidth="1"/>
    <col min="13" max="13" width="15.5703125" customWidth="1"/>
    <col min="14" max="14" width="5.5703125" customWidth="1"/>
    <col min="15" max="15" width="10.5703125" customWidth="1"/>
    <col min="16" max="16" width="15.5703125" customWidth="1"/>
    <col min="17" max="19" width="9" customWidth="1"/>
    <col min="20" max="20" width="5.5703125" customWidth="1"/>
    <col min="21" max="26" width="9" customWidth="1"/>
  </cols>
  <sheetData>
    <row r="1" spans="1:26" ht="16.5" customHeight="1">
      <c r="A1" s="46"/>
      <c r="B1" s="46"/>
      <c r="C1" s="36"/>
      <c r="D1" s="36"/>
      <c r="E1" s="36"/>
      <c r="F1" s="36"/>
      <c r="G1" s="46"/>
      <c r="H1" s="36"/>
      <c r="I1" s="36"/>
      <c r="J1" s="36"/>
      <c r="K1" s="36"/>
      <c r="L1" s="36"/>
      <c r="M1" s="36"/>
      <c r="N1" s="36"/>
      <c r="O1" s="36"/>
      <c r="P1" s="46"/>
      <c r="Q1" s="36"/>
      <c r="R1" s="36"/>
      <c r="S1" s="46"/>
      <c r="T1" s="36"/>
      <c r="U1" s="36"/>
      <c r="V1" s="39"/>
      <c r="W1" s="39"/>
      <c r="X1" s="39"/>
      <c r="Y1" s="39"/>
      <c r="Z1" s="39"/>
    </row>
    <row r="2" spans="1:26" ht="16.5" customHeight="1">
      <c r="A2" s="452" t="s">
        <v>12685</v>
      </c>
      <c r="B2" s="452" t="s">
        <v>12686</v>
      </c>
      <c r="C2" s="453" t="s">
        <v>12687</v>
      </c>
      <c r="D2" s="452" t="s">
        <v>163</v>
      </c>
      <c r="E2" s="452" t="s">
        <v>7</v>
      </c>
      <c r="F2" s="452" t="s">
        <v>167</v>
      </c>
      <c r="G2" s="452" t="s">
        <v>168</v>
      </c>
      <c r="H2" s="452" t="s">
        <v>12688</v>
      </c>
      <c r="I2" s="454"/>
      <c r="J2" s="452" t="s">
        <v>12689</v>
      </c>
      <c r="K2" s="452" t="s">
        <v>12690</v>
      </c>
      <c r="L2" s="452" t="s">
        <v>88</v>
      </c>
      <c r="M2" s="452" t="s">
        <v>12691</v>
      </c>
      <c r="N2" s="452" t="s">
        <v>88</v>
      </c>
      <c r="O2" s="452" t="s">
        <v>89</v>
      </c>
      <c r="P2" s="452" t="s">
        <v>91</v>
      </c>
      <c r="Q2" s="44"/>
      <c r="R2" s="452" t="s">
        <v>12692</v>
      </c>
      <c r="S2" s="452" t="s">
        <v>12693</v>
      </c>
      <c r="T2" s="452" t="s">
        <v>11616</v>
      </c>
      <c r="U2" s="452" t="s">
        <v>9</v>
      </c>
      <c r="V2" s="51"/>
      <c r="W2" s="51"/>
      <c r="X2" s="51"/>
      <c r="Y2" s="51"/>
      <c r="Z2" s="51"/>
    </row>
    <row r="3" spans="1:26" ht="16.5" customHeight="1">
      <c r="A3" s="455"/>
      <c r="B3" s="455"/>
      <c r="C3" s="456" t="s">
        <v>12694</v>
      </c>
      <c r="D3" s="457"/>
      <c r="E3" s="458"/>
      <c r="F3" s="457"/>
      <c r="G3" s="457"/>
      <c r="H3" s="459"/>
      <c r="I3" s="460"/>
      <c r="J3" s="461"/>
      <c r="K3" s="462"/>
      <c r="L3" s="455"/>
      <c r="M3" s="462"/>
      <c r="N3" s="455"/>
      <c r="O3" s="463"/>
      <c r="P3" s="455" t="s">
        <v>12695</v>
      </c>
      <c r="Q3" s="37"/>
      <c r="R3" s="455"/>
      <c r="S3" s="455"/>
      <c r="T3" s="455"/>
      <c r="U3" s="455"/>
      <c r="V3" s="86"/>
      <c r="W3" s="86"/>
      <c r="X3" s="86"/>
      <c r="Y3" s="86"/>
      <c r="Z3" s="86"/>
    </row>
    <row r="4" spans="1:26" ht="16.5" customHeight="1">
      <c r="A4" s="632" t="s">
        <v>12696</v>
      </c>
      <c r="B4" s="632" t="s">
        <v>12697</v>
      </c>
      <c r="C4" s="115" t="s">
        <v>2514</v>
      </c>
      <c r="D4" s="115"/>
      <c r="E4" s="103" t="s">
        <v>12698</v>
      </c>
      <c r="F4" s="41" t="s">
        <v>180</v>
      </c>
      <c r="G4" s="41" t="s">
        <v>181</v>
      </c>
      <c r="H4" s="68" t="s">
        <v>12699</v>
      </c>
      <c r="I4" s="115"/>
      <c r="J4" s="68" t="s">
        <v>12700</v>
      </c>
      <c r="K4" s="115"/>
      <c r="L4" s="115"/>
      <c r="M4" s="115"/>
      <c r="N4" s="115"/>
      <c r="O4" s="115"/>
      <c r="P4" s="41"/>
      <c r="Q4" s="36"/>
      <c r="R4" s="115"/>
      <c r="S4" s="41"/>
      <c r="T4" s="115"/>
      <c r="U4" s="115"/>
      <c r="V4" s="39"/>
      <c r="W4" s="39"/>
      <c r="X4" s="39"/>
      <c r="Y4" s="39"/>
      <c r="Z4" s="39"/>
    </row>
    <row r="5" spans="1:26" ht="16.5" customHeight="1">
      <c r="A5" s="553"/>
      <c r="B5" s="553"/>
      <c r="C5" s="634" t="s">
        <v>2520</v>
      </c>
      <c r="D5" s="115"/>
      <c r="E5" s="103" t="s">
        <v>12701</v>
      </c>
      <c r="F5" s="41" t="s">
        <v>180</v>
      </c>
      <c r="G5" s="41" t="s">
        <v>181</v>
      </c>
      <c r="H5" s="68" t="s">
        <v>12702</v>
      </c>
      <c r="I5" s="115"/>
      <c r="J5" s="68" t="s">
        <v>12703</v>
      </c>
      <c r="K5" s="115"/>
      <c r="L5" s="115"/>
      <c r="M5" s="115"/>
      <c r="N5" s="115"/>
      <c r="O5" s="115"/>
      <c r="P5" s="41"/>
      <c r="Q5" s="36"/>
      <c r="R5" s="115"/>
      <c r="S5" s="41"/>
      <c r="T5" s="115"/>
      <c r="U5" s="115"/>
      <c r="V5" s="39"/>
      <c r="W5" s="39"/>
      <c r="X5" s="39"/>
      <c r="Y5" s="39"/>
      <c r="Z5" s="39"/>
    </row>
    <row r="6" spans="1:26" ht="16.5" customHeight="1">
      <c r="A6" s="553"/>
      <c r="B6" s="553"/>
      <c r="C6" s="553"/>
      <c r="D6" s="115"/>
      <c r="E6" s="103" t="s">
        <v>12704</v>
      </c>
      <c r="F6" s="41" t="s">
        <v>180</v>
      </c>
      <c r="G6" s="41" t="s">
        <v>181</v>
      </c>
      <c r="H6" s="68" t="s">
        <v>12702</v>
      </c>
      <c r="I6" s="115"/>
      <c r="J6" s="68" t="s">
        <v>12703</v>
      </c>
      <c r="K6" s="115"/>
      <c r="L6" s="115"/>
      <c r="M6" s="115"/>
      <c r="N6" s="115"/>
      <c r="O6" s="115"/>
      <c r="P6" s="41"/>
      <c r="Q6" s="36"/>
      <c r="R6" s="115"/>
      <c r="S6" s="41"/>
      <c r="T6" s="115"/>
      <c r="U6" s="115"/>
      <c r="V6" s="39"/>
      <c r="W6" s="39"/>
      <c r="X6" s="39"/>
      <c r="Y6" s="39"/>
      <c r="Z6" s="39"/>
    </row>
    <row r="7" spans="1:26" ht="16.5" customHeight="1">
      <c r="A7" s="553"/>
      <c r="B7" s="553"/>
      <c r="C7" s="554"/>
      <c r="D7" s="115"/>
      <c r="E7" s="103" t="s">
        <v>12705</v>
      </c>
      <c r="F7" s="41" t="s">
        <v>180</v>
      </c>
      <c r="G7" s="41" t="s">
        <v>181</v>
      </c>
      <c r="H7" s="68" t="s">
        <v>12702</v>
      </c>
      <c r="I7" s="115"/>
      <c r="J7" s="68" t="s">
        <v>12703</v>
      </c>
      <c r="K7" s="115"/>
      <c r="L7" s="115"/>
      <c r="M7" s="115"/>
      <c r="N7" s="115"/>
      <c r="O7" s="115"/>
      <c r="P7" s="41"/>
      <c r="Q7" s="36"/>
      <c r="R7" s="115"/>
      <c r="S7" s="41"/>
      <c r="T7" s="115"/>
      <c r="U7" s="115"/>
      <c r="V7" s="39"/>
      <c r="W7" s="39"/>
      <c r="X7" s="39"/>
      <c r="Y7" s="39"/>
      <c r="Z7" s="39"/>
    </row>
    <row r="8" spans="1:26" ht="16.5" customHeight="1">
      <c r="A8" s="553"/>
      <c r="B8" s="553"/>
      <c r="C8" s="634" t="s">
        <v>2535</v>
      </c>
      <c r="D8" s="115"/>
      <c r="E8" s="103" t="s">
        <v>12706</v>
      </c>
      <c r="F8" s="41" t="s">
        <v>180</v>
      </c>
      <c r="G8" s="41" t="s">
        <v>181</v>
      </c>
      <c r="H8" s="68" t="s">
        <v>12707</v>
      </c>
      <c r="I8" s="115"/>
      <c r="J8" s="68" t="s">
        <v>12703</v>
      </c>
      <c r="K8" s="115"/>
      <c r="L8" s="115"/>
      <c r="M8" s="115"/>
      <c r="N8" s="115"/>
      <c r="O8" s="115"/>
      <c r="P8" s="41"/>
      <c r="Q8" s="36"/>
      <c r="R8" s="115"/>
      <c r="S8" s="41"/>
      <c r="T8" s="115"/>
      <c r="U8" s="115"/>
      <c r="V8" s="39"/>
      <c r="W8" s="39"/>
      <c r="X8" s="39"/>
      <c r="Y8" s="39"/>
      <c r="Z8" s="39"/>
    </row>
    <row r="9" spans="1:26" ht="16.5" customHeight="1">
      <c r="A9" s="553"/>
      <c r="B9" s="553"/>
      <c r="C9" s="553"/>
      <c r="D9" s="115"/>
      <c r="E9" s="103" t="s">
        <v>12708</v>
      </c>
      <c r="F9" s="41" t="s">
        <v>180</v>
      </c>
      <c r="G9" s="41" t="s">
        <v>181</v>
      </c>
      <c r="H9" s="68" t="s">
        <v>12707</v>
      </c>
      <c r="I9" s="115"/>
      <c r="J9" s="68" t="s">
        <v>12703</v>
      </c>
      <c r="K9" s="115"/>
      <c r="L9" s="115"/>
      <c r="M9" s="115"/>
      <c r="N9" s="115"/>
      <c r="O9" s="115"/>
      <c r="P9" s="41"/>
      <c r="Q9" s="36"/>
      <c r="R9" s="115"/>
      <c r="S9" s="41"/>
      <c r="T9" s="115"/>
      <c r="U9" s="115"/>
      <c r="V9" s="39"/>
      <c r="W9" s="39"/>
      <c r="X9" s="39"/>
      <c r="Y9" s="39"/>
      <c r="Z9" s="39"/>
    </row>
    <row r="10" spans="1:26" ht="16.5" customHeight="1">
      <c r="A10" s="553"/>
      <c r="B10" s="553"/>
      <c r="C10" s="553"/>
      <c r="D10" s="115"/>
      <c r="E10" s="103" t="s">
        <v>12709</v>
      </c>
      <c r="F10" s="41" t="s">
        <v>180</v>
      </c>
      <c r="G10" s="41" t="s">
        <v>181</v>
      </c>
      <c r="H10" s="68" t="s">
        <v>12707</v>
      </c>
      <c r="I10" s="115"/>
      <c r="J10" s="68" t="s">
        <v>12710</v>
      </c>
      <c r="K10" s="115"/>
      <c r="L10" s="115"/>
      <c r="M10" s="115"/>
      <c r="N10" s="115"/>
      <c r="O10" s="115"/>
      <c r="P10" s="41"/>
      <c r="Q10" s="36"/>
      <c r="R10" s="115"/>
      <c r="S10" s="41"/>
      <c r="T10" s="115"/>
      <c r="U10" s="115"/>
      <c r="V10" s="39"/>
      <c r="W10" s="39"/>
      <c r="X10" s="39"/>
      <c r="Y10" s="39"/>
      <c r="Z10" s="39"/>
    </row>
    <row r="11" spans="1:26" ht="16.5" customHeight="1">
      <c r="A11" s="553"/>
      <c r="B11" s="553"/>
      <c r="C11" s="554"/>
      <c r="D11" s="115"/>
      <c r="E11" s="103" t="s">
        <v>12711</v>
      </c>
      <c r="F11" s="41" t="s">
        <v>180</v>
      </c>
      <c r="G11" s="41" t="s">
        <v>181</v>
      </c>
      <c r="H11" s="68" t="s">
        <v>12707</v>
      </c>
      <c r="I11" s="115"/>
      <c r="J11" s="68" t="s">
        <v>12712</v>
      </c>
      <c r="K11" s="115"/>
      <c r="L11" s="115"/>
      <c r="M11" s="115"/>
      <c r="N11" s="115"/>
      <c r="O11" s="115"/>
      <c r="P11" s="41"/>
      <c r="Q11" s="36"/>
      <c r="R11" s="115"/>
      <c r="S11" s="41"/>
      <c r="T11" s="115"/>
      <c r="U11" s="115"/>
      <c r="V11" s="39"/>
      <c r="W11" s="39"/>
      <c r="X11" s="39"/>
      <c r="Y11" s="39"/>
      <c r="Z11" s="39"/>
    </row>
    <row r="12" spans="1:26" ht="16.5" customHeight="1">
      <c r="A12" s="553"/>
      <c r="B12" s="553"/>
      <c r="C12" s="634" t="s">
        <v>12713</v>
      </c>
      <c r="D12" s="632"/>
      <c r="E12" s="68" t="s">
        <v>12714</v>
      </c>
      <c r="F12" s="41" t="s">
        <v>180</v>
      </c>
      <c r="G12" s="41" t="s">
        <v>181</v>
      </c>
      <c r="H12" s="68" t="s">
        <v>12715</v>
      </c>
      <c r="I12" s="115"/>
      <c r="J12" s="68" t="s">
        <v>12703</v>
      </c>
      <c r="K12" s="115"/>
      <c r="L12" s="115"/>
      <c r="M12" s="115"/>
      <c r="N12" s="115"/>
      <c r="O12" s="115"/>
      <c r="P12" s="41"/>
      <c r="Q12" s="36"/>
      <c r="R12" s="115"/>
      <c r="S12" s="41"/>
      <c r="T12" s="115"/>
      <c r="U12" s="115"/>
      <c r="V12" s="39"/>
      <c r="W12" s="39"/>
      <c r="X12" s="39"/>
      <c r="Y12" s="39"/>
      <c r="Z12" s="39"/>
    </row>
    <row r="13" spans="1:26" ht="16.5" customHeight="1">
      <c r="A13" s="553"/>
      <c r="B13" s="553"/>
      <c r="C13" s="553"/>
      <c r="D13" s="553"/>
      <c r="E13" s="68" t="s">
        <v>12716</v>
      </c>
      <c r="F13" s="41" t="s">
        <v>180</v>
      </c>
      <c r="G13" s="41" t="s">
        <v>181</v>
      </c>
      <c r="H13" s="68" t="s">
        <v>12715</v>
      </c>
      <c r="I13" s="115"/>
      <c r="J13" s="68" t="s">
        <v>12703</v>
      </c>
      <c r="K13" s="115"/>
      <c r="L13" s="115"/>
      <c r="M13" s="115"/>
      <c r="N13" s="115"/>
      <c r="O13" s="115"/>
      <c r="P13" s="41"/>
      <c r="Q13" s="36"/>
      <c r="R13" s="115"/>
      <c r="S13" s="41"/>
      <c r="T13" s="115"/>
      <c r="U13" s="115"/>
      <c r="V13" s="39"/>
      <c r="W13" s="39"/>
      <c r="X13" s="39"/>
      <c r="Y13" s="39"/>
      <c r="Z13" s="39"/>
    </row>
    <row r="14" spans="1:26" ht="16.5" customHeight="1">
      <c r="A14" s="553"/>
      <c r="B14" s="553"/>
      <c r="C14" s="553"/>
      <c r="D14" s="553"/>
      <c r="E14" s="68" t="s">
        <v>12717</v>
      </c>
      <c r="F14" s="41" t="s">
        <v>180</v>
      </c>
      <c r="G14" s="41" t="s">
        <v>181</v>
      </c>
      <c r="H14" s="68" t="s">
        <v>12715</v>
      </c>
      <c r="I14" s="115"/>
      <c r="J14" s="68" t="s">
        <v>12703</v>
      </c>
      <c r="K14" s="115"/>
      <c r="L14" s="115"/>
      <c r="M14" s="115"/>
      <c r="N14" s="115"/>
      <c r="O14" s="115"/>
      <c r="P14" s="41"/>
      <c r="Q14" s="36"/>
      <c r="R14" s="115"/>
      <c r="S14" s="41"/>
      <c r="T14" s="115"/>
      <c r="U14" s="115"/>
      <c r="V14" s="39"/>
      <c r="W14" s="39"/>
      <c r="X14" s="39"/>
      <c r="Y14" s="39"/>
      <c r="Z14" s="39"/>
    </row>
    <row r="15" spans="1:26" ht="16.5" customHeight="1">
      <c r="A15" s="553"/>
      <c r="B15" s="553"/>
      <c r="C15" s="553"/>
      <c r="D15" s="553"/>
      <c r="E15" s="68" t="s">
        <v>12718</v>
      </c>
      <c r="F15" s="41" t="s">
        <v>180</v>
      </c>
      <c r="G15" s="41" t="s">
        <v>181</v>
      </c>
      <c r="H15" s="68" t="s">
        <v>12715</v>
      </c>
      <c r="I15" s="115"/>
      <c r="J15" s="68" t="s">
        <v>12703</v>
      </c>
      <c r="K15" s="115"/>
      <c r="L15" s="115"/>
      <c r="M15" s="115"/>
      <c r="N15" s="115"/>
      <c r="O15" s="115"/>
      <c r="P15" s="41"/>
      <c r="Q15" s="36"/>
      <c r="R15" s="115"/>
      <c r="S15" s="41"/>
      <c r="T15" s="115"/>
      <c r="U15" s="115"/>
      <c r="V15" s="39"/>
      <c r="W15" s="39"/>
      <c r="X15" s="39"/>
      <c r="Y15" s="39"/>
      <c r="Z15" s="39"/>
    </row>
    <row r="16" spans="1:26" ht="16.5" customHeight="1">
      <c r="A16" s="553"/>
      <c r="B16" s="553"/>
      <c r="C16" s="554"/>
      <c r="D16" s="554"/>
      <c r="E16" s="68" t="s">
        <v>12719</v>
      </c>
      <c r="F16" s="41" t="s">
        <v>180</v>
      </c>
      <c r="G16" s="41" t="s">
        <v>181</v>
      </c>
      <c r="H16" s="68" t="s">
        <v>12715</v>
      </c>
      <c r="I16" s="115"/>
      <c r="J16" s="68" t="s">
        <v>12720</v>
      </c>
      <c r="K16" s="115"/>
      <c r="L16" s="115"/>
      <c r="M16" s="115"/>
      <c r="N16" s="115"/>
      <c r="O16" s="115"/>
      <c r="P16" s="41"/>
      <c r="Q16" s="36"/>
      <c r="R16" s="115"/>
      <c r="S16" s="41"/>
      <c r="T16" s="115"/>
      <c r="U16" s="115"/>
      <c r="V16" s="39"/>
      <c r="W16" s="39"/>
      <c r="X16" s="39"/>
      <c r="Y16" s="39"/>
      <c r="Z16" s="39"/>
    </row>
    <row r="17" spans="1:26" ht="16.5" customHeight="1">
      <c r="A17" s="553"/>
      <c r="B17" s="553"/>
      <c r="C17" s="634" t="s">
        <v>12721</v>
      </c>
      <c r="D17" s="632"/>
      <c r="E17" s="89" t="s">
        <v>12722</v>
      </c>
      <c r="F17" s="69" t="s">
        <v>180</v>
      </c>
      <c r="G17" s="69" t="s">
        <v>181</v>
      </c>
      <c r="H17" s="68" t="s">
        <v>12715</v>
      </c>
      <c r="I17" s="115"/>
      <c r="J17" s="68" t="s">
        <v>12703</v>
      </c>
      <c r="K17" s="115"/>
      <c r="L17" s="115"/>
      <c r="M17" s="115"/>
      <c r="N17" s="115"/>
      <c r="O17" s="115"/>
      <c r="P17" s="41"/>
      <c r="Q17" s="36"/>
      <c r="R17" s="115"/>
      <c r="S17" s="69"/>
      <c r="T17" s="115"/>
      <c r="U17" s="115"/>
      <c r="V17" s="39"/>
      <c r="W17" s="39"/>
      <c r="X17" s="39"/>
      <c r="Y17" s="39"/>
      <c r="Z17" s="39"/>
    </row>
    <row r="18" spans="1:26" ht="16.5" customHeight="1">
      <c r="A18" s="553"/>
      <c r="B18" s="553"/>
      <c r="C18" s="553"/>
      <c r="D18" s="553"/>
      <c r="E18" s="89" t="s">
        <v>12723</v>
      </c>
      <c r="F18" s="41" t="s">
        <v>180</v>
      </c>
      <c r="G18" s="41" t="s">
        <v>181</v>
      </c>
      <c r="H18" s="68" t="s">
        <v>12715</v>
      </c>
      <c r="I18" s="115"/>
      <c r="J18" s="68" t="s">
        <v>12703</v>
      </c>
      <c r="K18" s="115"/>
      <c r="L18" s="115"/>
      <c r="M18" s="115"/>
      <c r="N18" s="115"/>
      <c r="O18" s="115"/>
      <c r="P18" s="41"/>
      <c r="Q18" s="36"/>
      <c r="R18" s="115"/>
      <c r="S18" s="69"/>
      <c r="T18" s="115"/>
      <c r="U18" s="115"/>
      <c r="V18" s="39"/>
      <c r="W18" s="39"/>
      <c r="X18" s="39"/>
      <c r="Y18" s="39"/>
      <c r="Z18" s="39"/>
    </row>
    <row r="19" spans="1:26" ht="16.5" customHeight="1">
      <c r="A19" s="553"/>
      <c r="B19" s="553"/>
      <c r="C19" s="554"/>
      <c r="D19" s="554"/>
      <c r="E19" s="89" t="s">
        <v>12724</v>
      </c>
      <c r="F19" s="69" t="s">
        <v>180</v>
      </c>
      <c r="G19" s="69" t="s">
        <v>181</v>
      </c>
      <c r="H19" s="68" t="s">
        <v>12715</v>
      </c>
      <c r="I19" s="115"/>
      <c r="J19" s="68" t="s">
        <v>12703</v>
      </c>
      <c r="K19" s="115"/>
      <c r="L19" s="115"/>
      <c r="M19" s="115"/>
      <c r="N19" s="115"/>
      <c r="O19" s="115"/>
      <c r="P19" s="41"/>
      <c r="Q19" s="36"/>
      <c r="R19" s="115"/>
      <c r="S19" s="69"/>
      <c r="T19" s="115"/>
      <c r="U19" s="115"/>
      <c r="V19" s="39"/>
      <c r="W19" s="39"/>
      <c r="X19" s="39"/>
      <c r="Y19" s="39"/>
      <c r="Z19" s="39"/>
    </row>
    <row r="20" spans="1:26" ht="16.5" customHeight="1">
      <c r="A20" s="553"/>
      <c r="B20" s="553"/>
      <c r="C20" s="634" t="s">
        <v>12725</v>
      </c>
      <c r="D20" s="632"/>
      <c r="E20" s="89" t="s">
        <v>12726</v>
      </c>
      <c r="F20" s="41" t="s">
        <v>180</v>
      </c>
      <c r="G20" s="41" t="s">
        <v>181</v>
      </c>
      <c r="H20" s="68" t="s">
        <v>12715</v>
      </c>
      <c r="I20" s="115"/>
      <c r="J20" s="68" t="s">
        <v>12703</v>
      </c>
      <c r="K20" s="115"/>
      <c r="L20" s="115"/>
      <c r="M20" s="115"/>
      <c r="N20" s="115"/>
      <c r="O20" s="115"/>
      <c r="P20" s="41"/>
      <c r="Q20" s="36"/>
      <c r="R20" s="115"/>
      <c r="S20" s="69"/>
      <c r="T20" s="115"/>
      <c r="U20" s="115"/>
      <c r="V20" s="39"/>
      <c r="W20" s="39"/>
      <c r="X20" s="39"/>
      <c r="Y20" s="39"/>
      <c r="Z20" s="39"/>
    </row>
    <row r="21" spans="1:26" ht="16.5" customHeight="1">
      <c r="A21" s="553"/>
      <c r="B21" s="553"/>
      <c r="C21" s="554"/>
      <c r="D21" s="554"/>
      <c r="E21" s="89" t="s">
        <v>12727</v>
      </c>
      <c r="F21" s="69" t="s">
        <v>180</v>
      </c>
      <c r="G21" s="69" t="s">
        <v>181</v>
      </c>
      <c r="H21" s="68" t="s">
        <v>12715</v>
      </c>
      <c r="I21" s="115"/>
      <c r="J21" s="68" t="s">
        <v>12703</v>
      </c>
      <c r="K21" s="115"/>
      <c r="L21" s="115"/>
      <c r="M21" s="115"/>
      <c r="N21" s="115"/>
      <c r="O21" s="115"/>
      <c r="P21" s="41"/>
      <c r="Q21" s="36"/>
      <c r="R21" s="115"/>
      <c r="S21" s="69"/>
      <c r="T21" s="115"/>
      <c r="U21" s="115"/>
      <c r="V21" s="39"/>
      <c r="W21" s="39"/>
      <c r="X21" s="39"/>
      <c r="Y21" s="39"/>
      <c r="Z21" s="39"/>
    </row>
    <row r="22" spans="1:26" ht="16.5" customHeight="1">
      <c r="A22" s="553"/>
      <c r="B22" s="553"/>
      <c r="C22" s="634" t="s">
        <v>12728</v>
      </c>
      <c r="D22" s="632"/>
      <c r="E22" s="89" t="s">
        <v>12729</v>
      </c>
      <c r="F22" s="41" t="s">
        <v>180</v>
      </c>
      <c r="G22" s="41" t="s">
        <v>181</v>
      </c>
      <c r="H22" s="68" t="s">
        <v>12715</v>
      </c>
      <c r="I22" s="115"/>
      <c r="J22" s="68" t="s">
        <v>12703</v>
      </c>
      <c r="K22" s="115"/>
      <c r="L22" s="115"/>
      <c r="M22" s="115"/>
      <c r="N22" s="115"/>
      <c r="O22" s="115"/>
      <c r="P22" s="41"/>
      <c r="Q22" s="36"/>
      <c r="R22" s="115"/>
      <c r="S22" s="69"/>
      <c r="T22" s="115"/>
      <c r="U22" s="115"/>
      <c r="V22" s="39"/>
      <c r="W22" s="39"/>
      <c r="X22" s="39"/>
      <c r="Y22" s="39"/>
      <c r="Z22" s="39"/>
    </row>
    <row r="23" spans="1:26" ht="16.5" customHeight="1">
      <c r="A23" s="553"/>
      <c r="B23" s="553"/>
      <c r="C23" s="554"/>
      <c r="D23" s="554"/>
      <c r="E23" s="89" t="s">
        <v>12730</v>
      </c>
      <c r="F23" s="69" t="s">
        <v>180</v>
      </c>
      <c r="G23" s="69" t="s">
        <v>181</v>
      </c>
      <c r="H23" s="68" t="s">
        <v>12715</v>
      </c>
      <c r="I23" s="115"/>
      <c r="J23" s="68" t="s">
        <v>12703</v>
      </c>
      <c r="K23" s="115"/>
      <c r="L23" s="115"/>
      <c r="M23" s="115"/>
      <c r="N23" s="115"/>
      <c r="O23" s="115"/>
      <c r="P23" s="41"/>
      <c r="Q23" s="36"/>
      <c r="R23" s="115"/>
      <c r="S23" s="69"/>
      <c r="T23" s="115"/>
      <c r="U23" s="115"/>
      <c r="V23" s="39"/>
      <c r="W23" s="39"/>
      <c r="X23" s="39"/>
      <c r="Y23" s="39"/>
      <c r="Z23" s="39"/>
    </row>
    <row r="24" spans="1:26" ht="16.5" customHeight="1">
      <c r="A24" s="553"/>
      <c r="B24" s="553"/>
      <c r="C24" s="631" t="s">
        <v>12731</v>
      </c>
      <c r="D24" s="632"/>
      <c r="E24" s="631" t="s">
        <v>9835</v>
      </c>
      <c r="F24" s="69" t="s">
        <v>180</v>
      </c>
      <c r="G24" s="69" t="s">
        <v>181</v>
      </c>
      <c r="H24" s="70" t="s">
        <v>12732</v>
      </c>
      <c r="I24" s="211"/>
      <c r="J24" s="211"/>
      <c r="K24" s="115"/>
      <c r="L24" s="115"/>
      <c r="M24" s="115"/>
      <c r="N24" s="115"/>
      <c r="O24" s="115"/>
      <c r="P24" s="41"/>
      <c r="Q24" s="36"/>
      <c r="R24" s="115"/>
      <c r="S24" s="636"/>
      <c r="T24" s="115"/>
      <c r="U24" s="115"/>
      <c r="V24" s="39"/>
      <c r="W24" s="39"/>
      <c r="X24" s="39"/>
      <c r="Y24" s="39"/>
      <c r="Z24" s="39"/>
    </row>
    <row r="25" spans="1:26" ht="16.5" customHeight="1">
      <c r="A25" s="553"/>
      <c r="B25" s="553"/>
      <c r="C25" s="553"/>
      <c r="D25" s="554"/>
      <c r="E25" s="554"/>
      <c r="F25" s="69" t="s">
        <v>180</v>
      </c>
      <c r="G25" s="69" t="s">
        <v>181</v>
      </c>
      <c r="H25" s="70" t="s">
        <v>12733</v>
      </c>
      <c r="I25" s="211"/>
      <c r="J25" s="211" t="s">
        <v>12734</v>
      </c>
      <c r="K25" s="115"/>
      <c r="L25" s="115"/>
      <c r="M25" s="115"/>
      <c r="N25" s="115"/>
      <c r="O25" s="115"/>
      <c r="P25" s="41"/>
      <c r="Q25" s="36"/>
      <c r="R25" s="115"/>
      <c r="S25" s="554"/>
      <c r="T25" s="115"/>
      <c r="U25" s="115"/>
      <c r="V25" s="39"/>
      <c r="W25" s="39"/>
      <c r="X25" s="39"/>
      <c r="Y25" s="39"/>
      <c r="Z25" s="39"/>
    </row>
    <row r="26" spans="1:26" ht="16.5" customHeight="1">
      <c r="A26" s="553"/>
      <c r="B26" s="553"/>
      <c r="C26" s="553"/>
      <c r="D26" s="632"/>
      <c r="E26" s="631" t="s">
        <v>9840</v>
      </c>
      <c r="F26" s="69" t="s">
        <v>180</v>
      </c>
      <c r="G26" s="69" t="s">
        <v>181</v>
      </c>
      <c r="H26" s="70" t="s">
        <v>12732</v>
      </c>
      <c r="I26" s="211"/>
      <c r="J26" s="211"/>
      <c r="K26" s="115"/>
      <c r="L26" s="115"/>
      <c r="M26" s="115"/>
      <c r="N26" s="115"/>
      <c r="O26" s="115"/>
      <c r="P26" s="41"/>
      <c r="Q26" s="36"/>
      <c r="R26" s="115"/>
      <c r="S26" s="636"/>
      <c r="T26" s="115"/>
      <c r="U26" s="115"/>
      <c r="V26" s="39"/>
      <c r="W26" s="39"/>
      <c r="X26" s="39"/>
      <c r="Y26" s="39"/>
      <c r="Z26" s="39"/>
    </row>
    <row r="27" spans="1:26" ht="16.5" customHeight="1">
      <c r="A27" s="553"/>
      <c r="B27" s="553"/>
      <c r="C27" s="553"/>
      <c r="D27" s="553"/>
      <c r="E27" s="553"/>
      <c r="F27" s="69" t="s">
        <v>180</v>
      </c>
      <c r="G27" s="69" t="s">
        <v>181</v>
      </c>
      <c r="H27" s="70" t="s">
        <v>12735</v>
      </c>
      <c r="I27" s="211"/>
      <c r="J27" s="211"/>
      <c r="K27" s="115"/>
      <c r="L27" s="115"/>
      <c r="M27" s="115"/>
      <c r="N27" s="115"/>
      <c r="O27" s="115"/>
      <c r="P27" s="41"/>
      <c r="Q27" s="36"/>
      <c r="R27" s="115"/>
      <c r="S27" s="553"/>
      <c r="T27" s="115"/>
      <c r="U27" s="115"/>
      <c r="V27" s="39"/>
      <c r="W27" s="39"/>
      <c r="X27" s="39"/>
      <c r="Y27" s="39"/>
      <c r="Z27" s="39"/>
    </row>
    <row r="28" spans="1:26" ht="16.5" customHeight="1">
      <c r="A28" s="553"/>
      <c r="B28" s="553"/>
      <c r="C28" s="553"/>
      <c r="D28" s="554"/>
      <c r="E28" s="554"/>
      <c r="F28" s="69" t="s">
        <v>180</v>
      </c>
      <c r="G28" s="69" t="s">
        <v>181</v>
      </c>
      <c r="H28" s="70" t="s">
        <v>12733</v>
      </c>
      <c r="I28" s="211"/>
      <c r="J28" s="211" t="s">
        <v>12736</v>
      </c>
      <c r="K28" s="115"/>
      <c r="L28" s="115"/>
      <c r="M28" s="115"/>
      <c r="N28" s="115"/>
      <c r="O28" s="115"/>
      <c r="P28" s="41"/>
      <c r="Q28" s="36"/>
      <c r="R28" s="115"/>
      <c r="S28" s="554"/>
      <c r="T28" s="115"/>
      <c r="U28" s="115"/>
      <c r="V28" s="39"/>
      <c r="W28" s="39"/>
      <c r="X28" s="39"/>
      <c r="Y28" s="39"/>
      <c r="Z28" s="39"/>
    </row>
    <row r="29" spans="1:26" ht="16.5" customHeight="1">
      <c r="A29" s="553"/>
      <c r="B29" s="553"/>
      <c r="C29" s="553"/>
      <c r="D29" s="632"/>
      <c r="E29" s="631" t="s">
        <v>9843</v>
      </c>
      <c r="F29" s="69" t="s">
        <v>180</v>
      </c>
      <c r="G29" s="69" t="s">
        <v>181</v>
      </c>
      <c r="H29" s="70" t="s">
        <v>12732</v>
      </c>
      <c r="I29" s="211"/>
      <c r="J29" s="211"/>
      <c r="K29" s="115"/>
      <c r="L29" s="115"/>
      <c r="M29" s="115"/>
      <c r="N29" s="115"/>
      <c r="O29" s="115"/>
      <c r="P29" s="41"/>
      <c r="Q29" s="36"/>
      <c r="R29" s="115"/>
      <c r="S29" s="636"/>
      <c r="T29" s="115"/>
      <c r="U29" s="115"/>
      <c r="V29" s="39"/>
      <c r="W29" s="39"/>
      <c r="X29" s="39"/>
      <c r="Y29" s="39"/>
      <c r="Z29" s="39"/>
    </row>
    <row r="30" spans="1:26" ht="16.5" customHeight="1">
      <c r="A30" s="553"/>
      <c r="B30" s="553"/>
      <c r="C30" s="553"/>
      <c r="D30" s="553"/>
      <c r="E30" s="553"/>
      <c r="F30" s="69" t="s">
        <v>180</v>
      </c>
      <c r="G30" s="69" t="s">
        <v>181</v>
      </c>
      <c r="H30" s="70" t="s">
        <v>12737</v>
      </c>
      <c r="I30" s="211"/>
      <c r="J30" s="211"/>
      <c r="K30" s="115"/>
      <c r="L30" s="115"/>
      <c r="M30" s="115"/>
      <c r="N30" s="115"/>
      <c r="O30" s="115"/>
      <c r="P30" s="41"/>
      <c r="Q30" s="36"/>
      <c r="R30" s="115"/>
      <c r="S30" s="553"/>
      <c r="T30" s="115"/>
      <c r="U30" s="115"/>
      <c r="V30" s="39"/>
      <c r="W30" s="39"/>
      <c r="X30" s="39"/>
      <c r="Y30" s="39"/>
      <c r="Z30" s="39"/>
    </row>
    <row r="31" spans="1:26" ht="16.5" customHeight="1">
      <c r="A31" s="553"/>
      <c r="B31" s="553"/>
      <c r="C31" s="553"/>
      <c r="D31" s="553"/>
      <c r="E31" s="553"/>
      <c r="F31" s="69" t="s">
        <v>180</v>
      </c>
      <c r="G31" s="69" t="s">
        <v>181</v>
      </c>
      <c r="H31" s="70" t="s">
        <v>12733</v>
      </c>
      <c r="I31" s="211"/>
      <c r="J31" s="211" t="s">
        <v>12734</v>
      </c>
      <c r="K31" s="115"/>
      <c r="L31" s="115"/>
      <c r="M31" s="115"/>
      <c r="N31" s="115"/>
      <c r="O31" s="115"/>
      <c r="P31" s="41"/>
      <c r="Q31" s="36"/>
      <c r="R31" s="115"/>
      <c r="S31" s="553"/>
      <c r="T31" s="115"/>
      <c r="U31" s="115"/>
      <c r="V31" s="39"/>
      <c r="W31" s="39"/>
      <c r="X31" s="39"/>
      <c r="Y31" s="39"/>
      <c r="Z31" s="39"/>
    </row>
    <row r="32" spans="1:26" ht="16.5" customHeight="1">
      <c r="A32" s="553"/>
      <c r="B32" s="553"/>
      <c r="C32" s="554"/>
      <c r="D32" s="554"/>
      <c r="E32" s="554"/>
      <c r="F32" s="69" t="s">
        <v>180</v>
      </c>
      <c r="G32" s="69" t="s">
        <v>181</v>
      </c>
      <c r="H32" s="211"/>
      <c r="I32" s="211"/>
      <c r="J32" s="211" t="s">
        <v>12738</v>
      </c>
      <c r="K32" s="115"/>
      <c r="L32" s="115"/>
      <c r="M32" s="115"/>
      <c r="N32" s="115"/>
      <c r="O32" s="115"/>
      <c r="P32" s="41"/>
      <c r="Q32" s="36"/>
      <c r="R32" s="115"/>
      <c r="S32" s="554"/>
      <c r="T32" s="115"/>
      <c r="U32" s="115"/>
      <c r="V32" s="39"/>
      <c r="W32" s="39"/>
      <c r="X32" s="39"/>
      <c r="Y32" s="39"/>
      <c r="Z32" s="39"/>
    </row>
    <row r="33" spans="1:26" ht="16.5" customHeight="1">
      <c r="A33" s="553"/>
      <c r="B33" s="553"/>
      <c r="C33" s="631" t="s">
        <v>12739</v>
      </c>
      <c r="D33" s="632"/>
      <c r="E33" s="631" t="s">
        <v>9846</v>
      </c>
      <c r="F33" s="69" t="s">
        <v>180</v>
      </c>
      <c r="G33" s="69" t="s">
        <v>181</v>
      </c>
      <c r="H33" s="70" t="s">
        <v>12732</v>
      </c>
      <c r="I33" s="211"/>
      <c r="J33" s="211"/>
      <c r="K33" s="115"/>
      <c r="L33" s="115"/>
      <c r="M33" s="115"/>
      <c r="N33" s="115"/>
      <c r="O33" s="115"/>
      <c r="P33" s="41"/>
      <c r="Q33" s="36"/>
      <c r="R33" s="115"/>
      <c r="S33" s="636"/>
      <c r="T33" s="115"/>
      <c r="U33" s="115"/>
      <c r="V33" s="39"/>
      <c r="W33" s="39"/>
      <c r="X33" s="39"/>
      <c r="Y33" s="39"/>
      <c r="Z33" s="39"/>
    </row>
    <row r="34" spans="1:26" ht="16.5" customHeight="1">
      <c r="A34" s="553"/>
      <c r="B34" s="553"/>
      <c r="C34" s="553"/>
      <c r="D34" s="554"/>
      <c r="E34" s="554"/>
      <c r="F34" s="69" t="s">
        <v>180</v>
      </c>
      <c r="G34" s="69" t="s">
        <v>181</v>
      </c>
      <c r="H34" s="70" t="s">
        <v>12740</v>
      </c>
      <c r="I34" s="211"/>
      <c r="J34" s="211" t="s">
        <v>12741</v>
      </c>
      <c r="K34" s="115"/>
      <c r="L34" s="115"/>
      <c r="M34" s="115"/>
      <c r="N34" s="115"/>
      <c r="O34" s="115"/>
      <c r="P34" s="41"/>
      <c r="Q34" s="36"/>
      <c r="R34" s="115"/>
      <c r="S34" s="554"/>
      <c r="T34" s="115"/>
      <c r="U34" s="115"/>
      <c r="V34" s="39"/>
      <c r="W34" s="39"/>
      <c r="X34" s="39"/>
      <c r="Y34" s="39"/>
      <c r="Z34" s="39"/>
    </row>
    <row r="35" spans="1:26" ht="16.5" customHeight="1">
      <c r="A35" s="553"/>
      <c r="B35" s="553"/>
      <c r="C35" s="553"/>
      <c r="D35" s="632"/>
      <c r="E35" s="631" t="s">
        <v>9850</v>
      </c>
      <c r="F35" s="69" t="s">
        <v>180</v>
      </c>
      <c r="G35" s="69" t="s">
        <v>181</v>
      </c>
      <c r="H35" s="70" t="s">
        <v>12732</v>
      </c>
      <c r="I35" s="211"/>
      <c r="J35" s="211"/>
      <c r="K35" s="115"/>
      <c r="L35" s="115"/>
      <c r="M35" s="115"/>
      <c r="N35" s="115"/>
      <c r="O35" s="115"/>
      <c r="P35" s="41"/>
      <c r="Q35" s="36"/>
      <c r="R35" s="115"/>
      <c r="S35" s="636"/>
      <c r="T35" s="115"/>
      <c r="U35" s="115"/>
      <c r="V35" s="39"/>
      <c r="W35" s="39"/>
      <c r="X35" s="39"/>
      <c r="Y35" s="39"/>
      <c r="Z35" s="39"/>
    </row>
    <row r="36" spans="1:26" ht="16.5" customHeight="1">
      <c r="A36" s="553"/>
      <c r="B36" s="553"/>
      <c r="C36" s="553"/>
      <c r="D36" s="553"/>
      <c r="E36" s="553"/>
      <c r="F36" s="69" t="s">
        <v>180</v>
      </c>
      <c r="G36" s="69" t="s">
        <v>181</v>
      </c>
      <c r="H36" s="70" t="s">
        <v>12735</v>
      </c>
      <c r="I36" s="211"/>
      <c r="J36" s="211"/>
      <c r="K36" s="115"/>
      <c r="L36" s="115"/>
      <c r="M36" s="115"/>
      <c r="N36" s="115"/>
      <c r="O36" s="115"/>
      <c r="P36" s="41"/>
      <c r="Q36" s="36"/>
      <c r="R36" s="115"/>
      <c r="S36" s="553"/>
      <c r="T36" s="115"/>
      <c r="U36" s="115"/>
      <c r="V36" s="39"/>
      <c r="W36" s="39"/>
      <c r="X36" s="39"/>
      <c r="Y36" s="39"/>
      <c r="Z36" s="39"/>
    </row>
    <row r="37" spans="1:26" ht="16.5" customHeight="1">
      <c r="A37" s="553"/>
      <c r="B37" s="553"/>
      <c r="C37" s="553"/>
      <c r="D37" s="554"/>
      <c r="E37" s="554"/>
      <c r="F37" s="69" t="s">
        <v>180</v>
      </c>
      <c r="G37" s="69" t="s">
        <v>181</v>
      </c>
      <c r="H37" s="70" t="s">
        <v>12740</v>
      </c>
      <c r="I37" s="211"/>
      <c r="J37" s="211" t="s">
        <v>12736</v>
      </c>
      <c r="K37" s="115"/>
      <c r="L37" s="115"/>
      <c r="M37" s="115"/>
      <c r="N37" s="115"/>
      <c r="O37" s="115"/>
      <c r="P37" s="41"/>
      <c r="Q37" s="36"/>
      <c r="R37" s="115"/>
      <c r="S37" s="554"/>
      <c r="T37" s="115"/>
      <c r="U37" s="115"/>
      <c r="V37" s="39"/>
      <c r="W37" s="39"/>
      <c r="X37" s="39"/>
      <c r="Y37" s="39"/>
      <c r="Z37" s="39"/>
    </row>
    <row r="38" spans="1:26" ht="16.5" customHeight="1">
      <c r="A38" s="553"/>
      <c r="B38" s="553"/>
      <c r="C38" s="553"/>
      <c r="D38" s="632"/>
      <c r="E38" s="631" t="s">
        <v>9853</v>
      </c>
      <c r="F38" s="69" t="s">
        <v>180</v>
      </c>
      <c r="G38" s="69" t="s">
        <v>181</v>
      </c>
      <c r="H38" s="70" t="s">
        <v>12732</v>
      </c>
      <c r="I38" s="211"/>
      <c r="J38" s="211"/>
      <c r="K38" s="115"/>
      <c r="L38" s="115"/>
      <c r="M38" s="115"/>
      <c r="N38" s="115"/>
      <c r="O38" s="115"/>
      <c r="P38" s="41"/>
      <c r="Q38" s="36"/>
      <c r="R38" s="115"/>
      <c r="S38" s="636"/>
      <c r="T38" s="115"/>
      <c r="U38" s="115"/>
      <c r="V38" s="39"/>
      <c r="W38" s="39"/>
      <c r="X38" s="39"/>
      <c r="Y38" s="39"/>
      <c r="Z38" s="39"/>
    </row>
    <row r="39" spans="1:26" ht="16.5" customHeight="1">
      <c r="A39" s="553"/>
      <c r="B39" s="553"/>
      <c r="C39" s="553"/>
      <c r="D39" s="553"/>
      <c r="E39" s="553"/>
      <c r="F39" s="69" t="s">
        <v>180</v>
      </c>
      <c r="G39" s="69" t="s">
        <v>181</v>
      </c>
      <c r="H39" s="70" t="s">
        <v>12737</v>
      </c>
      <c r="I39" s="211"/>
      <c r="J39" s="211"/>
      <c r="K39" s="115"/>
      <c r="L39" s="115"/>
      <c r="M39" s="115"/>
      <c r="N39" s="115"/>
      <c r="O39" s="115"/>
      <c r="P39" s="41"/>
      <c r="Q39" s="36"/>
      <c r="R39" s="115"/>
      <c r="S39" s="553"/>
      <c r="T39" s="115"/>
      <c r="U39" s="115"/>
      <c r="V39" s="39"/>
      <c r="W39" s="39"/>
      <c r="X39" s="39"/>
      <c r="Y39" s="39"/>
      <c r="Z39" s="39"/>
    </row>
    <row r="40" spans="1:26" ht="16.5" customHeight="1">
      <c r="A40" s="553"/>
      <c r="B40" s="553"/>
      <c r="C40" s="553"/>
      <c r="D40" s="553"/>
      <c r="E40" s="553"/>
      <c r="F40" s="69" t="s">
        <v>180</v>
      </c>
      <c r="G40" s="69" t="s">
        <v>181</v>
      </c>
      <c r="H40" s="70" t="s">
        <v>12740</v>
      </c>
      <c r="I40" s="211"/>
      <c r="J40" s="211" t="s">
        <v>12741</v>
      </c>
      <c r="K40" s="115"/>
      <c r="L40" s="115"/>
      <c r="M40" s="115"/>
      <c r="N40" s="115"/>
      <c r="O40" s="115"/>
      <c r="P40" s="41"/>
      <c r="Q40" s="36"/>
      <c r="R40" s="115"/>
      <c r="S40" s="553"/>
      <c r="T40" s="115"/>
      <c r="U40" s="115"/>
      <c r="V40" s="39"/>
      <c r="W40" s="39"/>
      <c r="X40" s="39"/>
      <c r="Y40" s="39"/>
      <c r="Z40" s="39"/>
    </row>
    <row r="41" spans="1:26" ht="16.5" customHeight="1">
      <c r="A41" s="553"/>
      <c r="B41" s="553"/>
      <c r="C41" s="554"/>
      <c r="D41" s="554"/>
      <c r="E41" s="554"/>
      <c r="F41" s="69" t="s">
        <v>180</v>
      </c>
      <c r="G41" s="69" t="s">
        <v>181</v>
      </c>
      <c r="H41" s="211"/>
      <c r="I41" s="211"/>
      <c r="J41" s="211" t="s">
        <v>12742</v>
      </c>
      <c r="K41" s="115"/>
      <c r="L41" s="115"/>
      <c r="M41" s="115"/>
      <c r="N41" s="115"/>
      <c r="O41" s="115"/>
      <c r="P41" s="41"/>
      <c r="Q41" s="36"/>
      <c r="R41" s="115"/>
      <c r="S41" s="554"/>
      <c r="T41" s="115"/>
      <c r="U41" s="115"/>
      <c r="V41" s="39"/>
      <c r="W41" s="39"/>
      <c r="X41" s="39"/>
      <c r="Y41" s="39"/>
      <c r="Z41" s="39"/>
    </row>
    <row r="42" spans="1:26" ht="16.5" customHeight="1">
      <c r="A42" s="553"/>
      <c r="B42" s="553"/>
      <c r="C42" s="631" t="s">
        <v>12743</v>
      </c>
      <c r="D42" s="632"/>
      <c r="E42" s="631" t="s">
        <v>12744</v>
      </c>
      <c r="F42" s="69" t="s">
        <v>180</v>
      </c>
      <c r="G42" s="69" t="s">
        <v>181</v>
      </c>
      <c r="H42" s="70" t="s">
        <v>12732</v>
      </c>
      <c r="I42" s="211"/>
      <c r="J42" s="211"/>
      <c r="K42" s="115"/>
      <c r="L42" s="115"/>
      <c r="M42" s="115"/>
      <c r="N42" s="115"/>
      <c r="O42" s="115"/>
      <c r="P42" s="41"/>
      <c r="Q42" s="36"/>
      <c r="R42" s="115"/>
      <c r="S42" s="636"/>
      <c r="T42" s="115"/>
      <c r="U42" s="115"/>
      <c r="V42" s="39"/>
      <c r="W42" s="39"/>
      <c r="X42" s="39"/>
      <c r="Y42" s="39"/>
      <c r="Z42" s="39"/>
    </row>
    <row r="43" spans="1:26" ht="16.5" customHeight="1">
      <c r="A43" s="553"/>
      <c r="B43" s="553"/>
      <c r="C43" s="553"/>
      <c r="D43" s="554"/>
      <c r="E43" s="554"/>
      <c r="F43" s="69" t="s">
        <v>180</v>
      </c>
      <c r="G43" s="69" t="s">
        <v>181</v>
      </c>
      <c r="H43" s="70" t="s">
        <v>12745</v>
      </c>
      <c r="I43" s="211"/>
      <c r="J43" s="211" t="s">
        <v>12746</v>
      </c>
      <c r="K43" s="115"/>
      <c r="L43" s="115"/>
      <c r="M43" s="115"/>
      <c r="N43" s="115"/>
      <c r="O43" s="115"/>
      <c r="P43" s="41"/>
      <c r="Q43" s="36"/>
      <c r="R43" s="115"/>
      <c r="S43" s="554"/>
      <c r="T43" s="115"/>
      <c r="U43" s="115"/>
      <c r="V43" s="39"/>
      <c r="W43" s="39"/>
      <c r="X43" s="39"/>
      <c r="Y43" s="39"/>
      <c r="Z43" s="39"/>
    </row>
    <row r="44" spans="1:26" ht="16.5" customHeight="1">
      <c r="A44" s="553"/>
      <c r="B44" s="553"/>
      <c r="C44" s="553"/>
      <c r="D44" s="632"/>
      <c r="E44" s="631" t="s">
        <v>12747</v>
      </c>
      <c r="F44" s="69" t="s">
        <v>180</v>
      </c>
      <c r="G44" s="69" t="s">
        <v>181</v>
      </c>
      <c r="H44" s="70" t="s">
        <v>12732</v>
      </c>
      <c r="I44" s="211"/>
      <c r="J44" s="211"/>
      <c r="K44" s="115"/>
      <c r="L44" s="115"/>
      <c r="M44" s="115"/>
      <c r="N44" s="115"/>
      <c r="O44" s="115"/>
      <c r="P44" s="41"/>
      <c r="Q44" s="36"/>
      <c r="R44" s="115"/>
      <c r="S44" s="636"/>
      <c r="T44" s="115"/>
      <c r="U44" s="115"/>
      <c r="V44" s="39"/>
      <c r="W44" s="39"/>
      <c r="X44" s="39"/>
      <c r="Y44" s="39"/>
      <c r="Z44" s="39"/>
    </row>
    <row r="45" spans="1:26" ht="16.5" customHeight="1">
      <c r="A45" s="553"/>
      <c r="B45" s="553"/>
      <c r="C45" s="553"/>
      <c r="D45" s="553"/>
      <c r="E45" s="553"/>
      <c r="F45" s="69" t="s">
        <v>180</v>
      </c>
      <c r="G45" s="69" t="s">
        <v>181</v>
      </c>
      <c r="H45" s="70" t="s">
        <v>12735</v>
      </c>
      <c r="I45" s="211"/>
      <c r="J45" s="211"/>
      <c r="K45" s="115"/>
      <c r="L45" s="115"/>
      <c r="M45" s="115"/>
      <c r="N45" s="115"/>
      <c r="O45" s="115"/>
      <c r="P45" s="41"/>
      <c r="Q45" s="36"/>
      <c r="R45" s="115"/>
      <c r="S45" s="553"/>
      <c r="T45" s="115"/>
      <c r="U45" s="115"/>
      <c r="V45" s="39"/>
      <c r="W45" s="39"/>
      <c r="X45" s="39"/>
      <c r="Y45" s="39"/>
      <c r="Z45" s="39"/>
    </row>
    <row r="46" spans="1:26" ht="16.5" customHeight="1">
      <c r="A46" s="553"/>
      <c r="B46" s="553"/>
      <c r="C46" s="553"/>
      <c r="D46" s="554"/>
      <c r="E46" s="554"/>
      <c r="F46" s="69" t="s">
        <v>180</v>
      </c>
      <c r="G46" s="69" t="s">
        <v>181</v>
      </c>
      <c r="H46" s="70" t="s">
        <v>12745</v>
      </c>
      <c r="I46" s="211"/>
      <c r="J46" s="211" t="s">
        <v>12736</v>
      </c>
      <c r="K46" s="115"/>
      <c r="L46" s="115"/>
      <c r="M46" s="115"/>
      <c r="N46" s="115"/>
      <c r="O46" s="115"/>
      <c r="P46" s="41"/>
      <c r="Q46" s="36"/>
      <c r="R46" s="115"/>
      <c r="S46" s="554"/>
      <c r="T46" s="115"/>
      <c r="U46" s="115"/>
      <c r="V46" s="39"/>
      <c r="W46" s="39"/>
      <c r="X46" s="39"/>
      <c r="Y46" s="39"/>
      <c r="Z46" s="39"/>
    </row>
    <row r="47" spans="1:26" ht="16.5" customHeight="1">
      <c r="A47" s="553"/>
      <c r="B47" s="553"/>
      <c r="C47" s="553"/>
      <c r="D47" s="632"/>
      <c r="E47" s="631" t="s">
        <v>12748</v>
      </c>
      <c r="F47" s="69" t="s">
        <v>180</v>
      </c>
      <c r="G47" s="69" t="s">
        <v>181</v>
      </c>
      <c r="H47" s="70" t="s">
        <v>12732</v>
      </c>
      <c r="I47" s="211"/>
      <c r="J47" s="211"/>
      <c r="K47" s="115"/>
      <c r="L47" s="115"/>
      <c r="M47" s="115"/>
      <c r="N47" s="115"/>
      <c r="O47" s="115"/>
      <c r="P47" s="41"/>
      <c r="Q47" s="36"/>
      <c r="R47" s="115"/>
      <c r="S47" s="636"/>
      <c r="T47" s="115"/>
      <c r="U47" s="115"/>
      <c r="V47" s="39"/>
      <c r="W47" s="39"/>
      <c r="X47" s="39"/>
      <c r="Y47" s="39"/>
      <c r="Z47" s="39"/>
    </row>
    <row r="48" spans="1:26" ht="16.5" customHeight="1">
      <c r="A48" s="553"/>
      <c r="B48" s="553"/>
      <c r="C48" s="553"/>
      <c r="D48" s="553"/>
      <c r="E48" s="553"/>
      <c r="F48" s="69" t="s">
        <v>180</v>
      </c>
      <c r="G48" s="69" t="s">
        <v>181</v>
      </c>
      <c r="H48" s="70" t="s">
        <v>12737</v>
      </c>
      <c r="I48" s="211"/>
      <c r="J48" s="211"/>
      <c r="K48" s="115"/>
      <c r="L48" s="115"/>
      <c r="M48" s="115"/>
      <c r="N48" s="115"/>
      <c r="O48" s="115"/>
      <c r="P48" s="41"/>
      <c r="Q48" s="36"/>
      <c r="R48" s="115"/>
      <c r="S48" s="553"/>
      <c r="T48" s="115"/>
      <c r="U48" s="115"/>
      <c r="V48" s="39"/>
      <c r="W48" s="39"/>
      <c r="X48" s="39"/>
      <c r="Y48" s="39"/>
      <c r="Z48" s="39"/>
    </row>
    <row r="49" spans="1:26" ht="16.5" customHeight="1">
      <c r="A49" s="553"/>
      <c r="B49" s="553"/>
      <c r="C49" s="553"/>
      <c r="D49" s="553"/>
      <c r="E49" s="553"/>
      <c r="F49" s="69" t="s">
        <v>180</v>
      </c>
      <c r="G49" s="69" t="s">
        <v>181</v>
      </c>
      <c r="H49" s="70" t="s">
        <v>12745</v>
      </c>
      <c r="I49" s="211"/>
      <c r="J49" s="211" t="s">
        <v>12746</v>
      </c>
      <c r="K49" s="115"/>
      <c r="L49" s="115"/>
      <c r="M49" s="115"/>
      <c r="N49" s="115"/>
      <c r="O49" s="115"/>
      <c r="P49" s="41"/>
      <c r="Q49" s="36"/>
      <c r="R49" s="115"/>
      <c r="S49" s="553"/>
      <c r="T49" s="115"/>
      <c r="U49" s="115"/>
      <c r="V49" s="39"/>
      <c r="W49" s="39"/>
      <c r="X49" s="39"/>
      <c r="Y49" s="39"/>
      <c r="Z49" s="39"/>
    </row>
    <row r="50" spans="1:26" ht="16.5" customHeight="1">
      <c r="A50" s="553"/>
      <c r="B50" s="553"/>
      <c r="C50" s="554"/>
      <c r="D50" s="554"/>
      <c r="E50" s="554"/>
      <c r="F50" s="69" t="s">
        <v>180</v>
      </c>
      <c r="G50" s="69" t="s">
        <v>181</v>
      </c>
      <c r="H50" s="211"/>
      <c r="I50" s="211"/>
      <c r="J50" s="211" t="s">
        <v>12749</v>
      </c>
      <c r="K50" s="115"/>
      <c r="L50" s="115"/>
      <c r="M50" s="115"/>
      <c r="N50" s="115"/>
      <c r="O50" s="115"/>
      <c r="P50" s="41"/>
      <c r="Q50" s="36"/>
      <c r="R50" s="115"/>
      <c r="S50" s="554"/>
      <c r="T50" s="115"/>
      <c r="U50" s="115"/>
      <c r="V50" s="39"/>
      <c r="W50" s="39"/>
      <c r="X50" s="39"/>
      <c r="Y50" s="39"/>
      <c r="Z50" s="39"/>
    </row>
    <row r="51" spans="1:26" ht="16.5" customHeight="1">
      <c r="A51" s="553"/>
      <c r="B51" s="553"/>
      <c r="C51" s="631" t="s">
        <v>12750</v>
      </c>
      <c r="D51" s="632"/>
      <c r="E51" s="631" t="s">
        <v>12751</v>
      </c>
      <c r="F51" s="69" t="s">
        <v>180</v>
      </c>
      <c r="G51" s="69" t="s">
        <v>181</v>
      </c>
      <c r="H51" s="70" t="s">
        <v>12732</v>
      </c>
      <c r="I51" s="211"/>
      <c r="J51" s="211"/>
      <c r="K51" s="115"/>
      <c r="L51" s="115"/>
      <c r="M51" s="115"/>
      <c r="N51" s="115"/>
      <c r="O51" s="115"/>
      <c r="P51" s="41"/>
      <c r="Q51" s="36"/>
      <c r="R51" s="115"/>
      <c r="S51" s="636"/>
      <c r="T51" s="115"/>
      <c r="U51" s="115"/>
      <c r="V51" s="39"/>
      <c r="W51" s="39"/>
      <c r="X51" s="39"/>
      <c r="Y51" s="39"/>
      <c r="Z51" s="39"/>
    </row>
    <row r="52" spans="1:26" ht="16.5" customHeight="1">
      <c r="A52" s="553"/>
      <c r="B52" s="553"/>
      <c r="C52" s="553"/>
      <c r="D52" s="554"/>
      <c r="E52" s="554"/>
      <c r="F52" s="69" t="s">
        <v>180</v>
      </c>
      <c r="G52" s="69" t="s">
        <v>181</v>
      </c>
      <c r="H52" s="70" t="s">
        <v>12752</v>
      </c>
      <c r="I52" s="211"/>
      <c r="J52" s="211" t="s">
        <v>12753</v>
      </c>
      <c r="K52" s="115"/>
      <c r="L52" s="115"/>
      <c r="M52" s="115"/>
      <c r="N52" s="115"/>
      <c r="O52" s="115"/>
      <c r="P52" s="41"/>
      <c r="Q52" s="36"/>
      <c r="R52" s="115"/>
      <c r="S52" s="554"/>
      <c r="T52" s="115"/>
      <c r="U52" s="115"/>
      <c r="V52" s="39"/>
      <c r="W52" s="39"/>
      <c r="X52" s="39"/>
      <c r="Y52" s="39"/>
      <c r="Z52" s="39"/>
    </row>
    <row r="53" spans="1:26" ht="16.5" customHeight="1">
      <c r="A53" s="553"/>
      <c r="B53" s="553"/>
      <c r="C53" s="553"/>
      <c r="D53" s="632"/>
      <c r="E53" s="631" t="s">
        <v>12754</v>
      </c>
      <c r="F53" s="69" t="s">
        <v>180</v>
      </c>
      <c r="G53" s="69" t="s">
        <v>181</v>
      </c>
      <c r="H53" s="70" t="s">
        <v>12732</v>
      </c>
      <c r="I53" s="211"/>
      <c r="J53" s="211"/>
      <c r="K53" s="115"/>
      <c r="L53" s="115"/>
      <c r="M53" s="115"/>
      <c r="N53" s="115"/>
      <c r="O53" s="115"/>
      <c r="P53" s="41"/>
      <c r="Q53" s="36"/>
      <c r="R53" s="115"/>
      <c r="S53" s="636"/>
      <c r="T53" s="115"/>
      <c r="U53" s="115"/>
      <c r="V53" s="39"/>
      <c r="W53" s="39"/>
      <c r="X53" s="39"/>
      <c r="Y53" s="39"/>
      <c r="Z53" s="39"/>
    </row>
    <row r="54" spans="1:26" ht="16.5" customHeight="1">
      <c r="A54" s="553"/>
      <c r="B54" s="553"/>
      <c r="C54" s="553"/>
      <c r="D54" s="553"/>
      <c r="E54" s="553"/>
      <c r="F54" s="69" t="s">
        <v>180</v>
      </c>
      <c r="G54" s="69" t="s">
        <v>181</v>
      </c>
      <c r="H54" s="70" t="s">
        <v>12735</v>
      </c>
      <c r="I54" s="211"/>
      <c r="J54" s="211"/>
      <c r="K54" s="115"/>
      <c r="L54" s="115"/>
      <c r="M54" s="115"/>
      <c r="N54" s="115"/>
      <c r="O54" s="115"/>
      <c r="P54" s="41"/>
      <c r="Q54" s="36"/>
      <c r="R54" s="115"/>
      <c r="S54" s="553"/>
      <c r="T54" s="115"/>
      <c r="U54" s="115"/>
      <c r="V54" s="39"/>
      <c r="W54" s="39"/>
      <c r="X54" s="39"/>
      <c r="Y54" s="39"/>
      <c r="Z54" s="39"/>
    </row>
    <row r="55" spans="1:26" ht="16.5" customHeight="1">
      <c r="A55" s="553"/>
      <c r="B55" s="553"/>
      <c r="C55" s="553"/>
      <c r="D55" s="554"/>
      <c r="E55" s="554"/>
      <c r="F55" s="69" t="s">
        <v>180</v>
      </c>
      <c r="G55" s="69" t="s">
        <v>181</v>
      </c>
      <c r="H55" s="70" t="s">
        <v>12752</v>
      </c>
      <c r="I55" s="211"/>
      <c r="J55" s="211" t="s">
        <v>12736</v>
      </c>
      <c r="K55" s="115"/>
      <c r="L55" s="115"/>
      <c r="M55" s="115"/>
      <c r="N55" s="115"/>
      <c r="O55" s="115"/>
      <c r="P55" s="41"/>
      <c r="Q55" s="36"/>
      <c r="R55" s="115"/>
      <c r="S55" s="554"/>
      <c r="T55" s="115"/>
      <c r="U55" s="115"/>
      <c r="V55" s="39"/>
      <c r="W55" s="39"/>
      <c r="X55" s="39"/>
      <c r="Y55" s="39"/>
      <c r="Z55" s="39"/>
    </row>
    <row r="56" spans="1:26" ht="16.5" customHeight="1">
      <c r="A56" s="553"/>
      <c r="B56" s="553"/>
      <c r="C56" s="553"/>
      <c r="D56" s="632"/>
      <c r="E56" s="631" t="s">
        <v>12755</v>
      </c>
      <c r="F56" s="69" t="s">
        <v>180</v>
      </c>
      <c r="G56" s="69" t="s">
        <v>181</v>
      </c>
      <c r="H56" s="70" t="s">
        <v>12732</v>
      </c>
      <c r="I56" s="211"/>
      <c r="J56" s="211"/>
      <c r="K56" s="115"/>
      <c r="L56" s="115"/>
      <c r="M56" s="115"/>
      <c r="N56" s="115"/>
      <c r="O56" s="115"/>
      <c r="P56" s="41"/>
      <c r="Q56" s="36"/>
      <c r="R56" s="115"/>
      <c r="S56" s="636"/>
      <c r="T56" s="115"/>
      <c r="U56" s="115"/>
      <c r="V56" s="39"/>
      <c r="W56" s="39"/>
      <c r="X56" s="39"/>
      <c r="Y56" s="39"/>
      <c r="Z56" s="39"/>
    </row>
    <row r="57" spans="1:26" ht="16.5" customHeight="1">
      <c r="A57" s="553"/>
      <c r="B57" s="553"/>
      <c r="C57" s="553"/>
      <c r="D57" s="553"/>
      <c r="E57" s="553"/>
      <c r="F57" s="69" t="s">
        <v>180</v>
      </c>
      <c r="G57" s="69" t="s">
        <v>181</v>
      </c>
      <c r="H57" s="70" t="s">
        <v>12737</v>
      </c>
      <c r="I57" s="211"/>
      <c r="J57" s="211"/>
      <c r="K57" s="115"/>
      <c r="L57" s="115"/>
      <c r="M57" s="115"/>
      <c r="N57" s="115"/>
      <c r="O57" s="115"/>
      <c r="P57" s="41"/>
      <c r="Q57" s="36"/>
      <c r="R57" s="115"/>
      <c r="S57" s="553"/>
      <c r="T57" s="115"/>
      <c r="U57" s="115"/>
      <c r="V57" s="39"/>
      <c r="W57" s="39"/>
      <c r="X57" s="39"/>
      <c r="Y57" s="39"/>
      <c r="Z57" s="39"/>
    </row>
    <row r="58" spans="1:26" ht="16.5" customHeight="1">
      <c r="A58" s="553"/>
      <c r="B58" s="553"/>
      <c r="C58" s="553"/>
      <c r="D58" s="553"/>
      <c r="E58" s="553"/>
      <c r="F58" s="69" t="s">
        <v>180</v>
      </c>
      <c r="G58" s="69" t="s">
        <v>181</v>
      </c>
      <c r="H58" s="70" t="s">
        <v>12752</v>
      </c>
      <c r="I58" s="211"/>
      <c r="J58" s="211" t="s">
        <v>12753</v>
      </c>
      <c r="K58" s="115"/>
      <c r="L58" s="115"/>
      <c r="M58" s="115"/>
      <c r="N58" s="115"/>
      <c r="O58" s="115"/>
      <c r="P58" s="41"/>
      <c r="Q58" s="36"/>
      <c r="R58" s="115"/>
      <c r="S58" s="553"/>
      <c r="T58" s="115"/>
      <c r="U58" s="115"/>
      <c r="V58" s="39"/>
      <c r="W58" s="39"/>
      <c r="X58" s="39"/>
      <c r="Y58" s="39"/>
      <c r="Z58" s="39"/>
    </row>
    <row r="59" spans="1:26" ht="16.5" customHeight="1">
      <c r="A59" s="553"/>
      <c r="B59" s="553"/>
      <c r="C59" s="554"/>
      <c r="D59" s="554"/>
      <c r="E59" s="554"/>
      <c r="F59" s="69" t="s">
        <v>180</v>
      </c>
      <c r="G59" s="69" t="s">
        <v>181</v>
      </c>
      <c r="H59" s="211"/>
      <c r="I59" s="211"/>
      <c r="J59" s="211" t="s">
        <v>12756</v>
      </c>
      <c r="K59" s="115"/>
      <c r="L59" s="115"/>
      <c r="M59" s="115"/>
      <c r="N59" s="115"/>
      <c r="O59" s="115"/>
      <c r="P59" s="41"/>
      <c r="Q59" s="36"/>
      <c r="R59" s="115"/>
      <c r="S59" s="554"/>
      <c r="T59" s="115"/>
      <c r="U59" s="115"/>
      <c r="V59" s="39"/>
      <c r="W59" s="39"/>
      <c r="X59" s="39"/>
      <c r="Y59" s="39"/>
      <c r="Z59" s="39"/>
    </row>
    <row r="60" spans="1:26" ht="16.5" customHeight="1">
      <c r="A60" s="553"/>
      <c r="B60" s="553"/>
      <c r="C60" s="631" t="s">
        <v>12757</v>
      </c>
      <c r="D60" s="632"/>
      <c r="E60" s="631" t="s">
        <v>9835</v>
      </c>
      <c r="F60" s="69" t="s">
        <v>180</v>
      </c>
      <c r="G60" s="69" t="s">
        <v>181</v>
      </c>
      <c r="H60" s="70" t="s">
        <v>12732</v>
      </c>
      <c r="I60" s="211"/>
      <c r="J60" s="211"/>
      <c r="K60" s="115"/>
      <c r="L60" s="115"/>
      <c r="M60" s="115"/>
      <c r="N60" s="115"/>
      <c r="O60" s="115"/>
      <c r="P60" s="41"/>
      <c r="Q60" s="36"/>
      <c r="R60" s="115"/>
      <c r="S60" s="636"/>
      <c r="T60" s="115"/>
      <c r="U60" s="115"/>
      <c r="V60" s="39"/>
      <c r="W60" s="39"/>
      <c r="X60" s="39"/>
      <c r="Y60" s="39"/>
      <c r="Z60" s="39"/>
    </row>
    <row r="61" spans="1:26" ht="16.5" customHeight="1">
      <c r="A61" s="553"/>
      <c r="B61" s="553"/>
      <c r="C61" s="553"/>
      <c r="D61" s="554"/>
      <c r="E61" s="554"/>
      <c r="F61" s="69" t="s">
        <v>180</v>
      </c>
      <c r="G61" s="69" t="s">
        <v>181</v>
      </c>
      <c r="H61" s="70" t="s">
        <v>12733</v>
      </c>
      <c r="I61" s="211"/>
      <c r="J61" s="211" t="s">
        <v>12758</v>
      </c>
      <c r="K61" s="115"/>
      <c r="L61" s="115"/>
      <c r="M61" s="115"/>
      <c r="N61" s="115"/>
      <c r="O61" s="115"/>
      <c r="P61" s="41"/>
      <c r="Q61" s="36"/>
      <c r="R61" s="115"/>
      <c r="S61" s="554"/>
      <c r="T61" s="115"/>
      <c r="U61" s="115"/>
      <c r="V61" s="39"/>
      <c r="W61" s="39"/>
      <c r="X61" s="39"/>
      <c r="Y61" s="39"/>
      <c r="Z61" s="39"/>
    </row>
    <row r="62" spans="1:26" ht="16.5" customHeight="1">
      <c r="A62" s="553"/>
      <c r="B62" s="553"/>
      <c r="C62" s="553"/>
      <c r="D62" s="632"/>
      <c r="E62" s="631" t="s">
        <v>9840</v>
      </c>
      <c r="F62" s="69" t="s">
        <v>180</v>
      </c>
      <c r="G62" s="69" t="s">
        <v>181</v>
      </c>
      <c r="H62" s="70" t="s">
        <v>12732</v>
      </c>
      <c r="I62" s="211"/>
      <c r="J62" s="211"/>
      <c r="K62" s="115"/>
      <c r="L62" s="115"/>
      <c r="M62" s="115"/>
      <c r="N62" s="115"/>
      <c r="O62" s="115"/>
      <c r="P62" s="41"/>
      <c r="Q62" s="36"/>
      <c r="R62" s="115"/>
      <c r="S62" s="636"/>
      <c r="T62" s="115"/>
      <c r="U62" s="115"/>
      <c r="V62" s="39"/>
      <c r="W62" s="39"/>
      <c r="X62" s="39"/>
      <c r="Y62" s="39"/>
      <c r="Z62" s="39"/>
    </row>
    <row r="63" spans="1:26" ht="16.5" customHeight="1">
      <c r="A63" s="553"/>
      <c r="B63" s="553"/>
      <c r="C63" s="553"/>
      <c r="D63" s="553"/>
      <c r="E63" s="553"/>
      <c r="F63" s="69" t="s">
        <v>180</v>
      </c>
      <c r="G63" s="69" t="s">
        <v>181</v>
      </c>
      <c r="H63" s="70" t="s">
        <v>12735</v>
      </c>
      <c r="I63" s="211"/>
      <c r="J63" s="211"/>
      <c r="K63" s="115"/>
      <c r="L63" s="115"/>
      <c r="M63" s="115"/>
      <c r="N63" s="115"/>
      <c r="O63" s="115"/>
      <c r="P63" s="41"/>
      <c r="Q63" s="36"/>
      <c r="R63" s="115"/>
      <c r="S63" s="553"/>
      <c r="T63" s="115"/>
      <c r="U63" s="115"/>
      <c r="V63" s="39"/>
      <c r="W63" s="39"/>
      <c r="X63" s="39"/>
      <c r="Y63" s="39"/>
      <c r="Z63" s="39"/>
    </row>
    <row r="64" spans="1:26" ht="16.5" customHeight="1">
      <c r="A64" s="553"/>
      <c r="B64" s="553"/>
      <c r="C64" s="553"/>
      <c r="D64" s="554"/>
      <c r="E64" s="554"/>
      <c r="F64" s="69" t="s">
        <v>180</v>
      </c>
      <c r="G64" s="69" t="s">
        <v>181</v>
      </c>
      <c r="H64" s="70" t="s">
        <v>12733</v>
      </c>
      <c r="I64" s="211"/>
      <c r="J64" s="211" t="s">
        <v>12736</v>
      </c>
      <c r="K64" s="115"/>
      <c r="L64" s="115"/>
      <c r="M64" s="115"/>
      <c r="N64" s="115"/>
      <c r="O64" s="115"/>
      <c r="P64" s="41"/>
      <c r="Q64" s="36"/>
      <c r="R64" s="115"/>
      <c r="S64" s="554"/>
      <c r="T64" s="115"/>
      <c r="U64" s="115"/>
      <c r="V64" s="39"/>
      <c r="W64" s="39"/>
      <c r="X64" s="39"/>
      <c r="Y64" s="39"/>
      <c r="Z64" s="39"/>
    </row>
    <row r="65" spans="1:26" ht="16.5" customHeight="1">
      <c r="A65" s="553"/>
      <c r="B65" s="553"/>
      <c r="C65" s="553"/>
      <c r="D65" s="632"/>
      <c r="E65" s="631" t="s">
        <v>9843</v>
      </c>
      <c r="F65" s="69" t="s">
        <v>180</v>
      </c>
      <c r="G65" s="69" t="s">
        <v>181</v>
      </c>
      <c r="H65" s="70" t="s">
        <v>12732</v>
      </c>
      <c r="I65" s="211"/>
      <c r="J65" s="211"/>
      <c r="K65" s="115"/>
      <c r="L65" s="115"/>
      <c r="M65" s="115"/>
      <c r="N65" s="115"/>
      <c r="O65" s="115"/>
      <c r="P65" s="41"/>
      <c r="Q65" s="36"/>
      <c r="R65" s="115"/>
      <c r="S65" s="636"/>
      <c r="T65" s="115"/>
      <c r="U65" s="115"/>
      <c r="V65" s="39"/>
      <c r="W65" s="39"/>
      <c r="X65" s="39"/>
      <c r="Y65" s="39"/>
      <c r="Z65" s="39"/>
    </row>
    <row r="66" spans="1:26" ht="16.5" customHeight="1">
      <c r="A66" s="553"/>
      <c r="B66" s="553"/>
      <c r="C66" s="553"/>
      <c r="D66" s="553"/>
      <c r="E66" s="553"/>
      <c r="F66" s="69" t="s">
        <v>180</v>
      </c>
      <c r="G66" s="69" t="s">
        <v>181</v>
      </c>
      <c r="H66" s="70" t="s">
        <v>12737</v>
      </c>
      <c r="I66" s="211"/>
      <c r="J66" s="211"/>
      <c r="K66" s="115"/>
      <c r="L66" s="115"/>
      <c r="M66" s="115"/>
      <c r="N66" s="115"/>
      <c r="O66" s="115"/>
      <c r="P66" s="41"/>
      <c r="Q66" s="36"/>
      <c r="R66" s="115"/>
      <c r="S66" s="553"/>
      <c r="T66" s="115"/>
      <c r="U66" s="115"/>
      <c r="V66" s="39"/>
      <c r="W66" s="39"/>
      <c r="X66" s="39"/>
      <c r="Y66" s="39"/>
      <c r="Z66" s="39"/>
    </row>
    <row r="67" spans="1:26" ht="16.5" customHeight="1">
      <c r="A67" s="553"/>
      <c r="B67" s="553"/>
      <c r="C67" s="553"/>
      <c r="D67" s="553"/>
      <c r="E67" s="553"/>
      <c r="F67" s="69" t="s">
        <v>180</v>
      </c>
      <c r="G67" s="69" t="s">
        <v>181</v>
      </c>
      <c r="H67" s="70" t="s">
        <v>12733</v>
      </c>
      <c r="I67" s="211"/>
      <c r="J67" s="211" t="s">
        <v>12758</v>
      </c>
      <c r="K67" s="115"/>
      <c r="L67" s="115"/>
      <c r="M67" s="115"/>
      <c r="N67" s="115"/>
      <c r="O67" s="115"/>
      <c r="P67" s="41"/>
      <c r="Q67" s="36"/>
      <c r="R67" s="115"/>
      <c r="S67" s="553"/>
      <c r="T67" s="115"/>
      <c r="U67" s="115"/>
      <c r="V67" s="39"/>
      <c r="W67" s="39"/>
      <c r="X67" s="39"/>
      <c r="Y67" s="39"/>
      <c r="Z67" s="39"/>
    </row>
    <row r="68" spans="1:26" ht="16.5" customHeight="1">
      <c r="A68" s="553"/>
      <c r="B68" s="553"/>
      <c r="C68" s="554"/>
      <c r="D68" s="554"/>
      <c r="E68" s="554"/>
      <c r="F68" s="69" t="s">
        <v>180</v>
      </c>
      <c r="G68" s="69" t="s">
        <v>181</v>
      </c>
      <c r="H68" s="211"/>
      <c r="I68" s="211"/>
      <c r="J68" s="211" t="s">
        <v>12759</v>
      </c>
      <c r="K68" s="115"/>
      <c r="L68" s="115"/>
      <c r="M68" s="115"/>
      <c r="N68" s="115"/>
      <c r="O68" s="115"/>
      <c r="P68" s="41"/>
      <c r="Q68" s="36"/>
      <c r="R68" s="115"/>
      <c r="S68" s="554"/>
      <c r="T68" s="115"/>
      <c r="U68" s="115"/>
      <c r="V68" s="39"/>
      <c r="W68" s="39"/>
      <c r="X68" s="39"/>
      <c r="Y68" s="39"/>
      <c r="Z68" s="39"/>
    </row>
    <row r="69" spans="1:26" ht="16.5" customHeight="1">
      <c r="A69" s="553"/>
      <c r="B69" s="553"/>
      <c r="C69" s="631" t="s">
        <v>12760</v>
      </c>
      <c r="D69" s="632"/>
      <c r="E69" s="631" t="s">
        <v>9846</v>
      </c>
      <c r="F69" s="69" t="s">
        <v>180</v>
      </c>
      <c r="G69" s="69" t="s">
        <v>181</v>
      </c>
      <c r="H69" s="70" t="s">
        <v>12732</v>
      </c>
      <c r="I69" s="211"/>
      <c r="J69" s="211"/>
      <c r="K69" s="115"/>
      <c r="L69" s="115"/>
      <c r="M69" s="115"/>
      <c r="N69" s="115"/>
      <c r="O69" s="115"/>
      <c r="P69" s="41"/>
      <c r="Q69" s="36"/>
      <c r="R69" s="115"/>
      <c r="S69" s="636"/>
      <c r="T69" s="115"/>
      <c r="U69" s="115"/>
      <c r="V69" s="39"/>
      <c r="W69" s="39"/>
      <c r="X69" s="39"/>
      <c r="Y69" s="39"/>
      <c r="Z69" s="39"/>
    </row>
    <row r="70" spans="1:26" ht="16.5" customHeight="1">
      <c r="A70" s="553"/>
      <c r="B70" s="553"/>
      <c r="C70" s="553"/>
      <c r="D70" s="554"/>
      <c r="E70" s="554"/>
      <c r="F70" s="69" t="s">
        <v>180</v>
      </c>
      <c r="G70" s="69" t="s">
        <v>181</v>
      </c>
      <c r="H70" s="70" t="s">
        <v>12740</v>
      </c>
      <c r="I70" s="211"/>
      <c r="J70" s="211" t="s">
        <v>12761</v>
      </c>
      <c r="K70" s="115"/>
      <c r="L70" s="115"/>
      <c r="M70" s="115"/>
      <c r="N70" s="115"/>
      <c r="O70" s="115"/>
      <c r="P70" s="41"/>
      <c r="Q70" s="36"/>
      <c r="R70" s="115"/>
      <c r="S70" s="554"/>
      <c r="T70" s="115"/>
      <c r="U70" s="115"/>
      <c r="V70" s="39"/>
      <c r="W70" s="39"/>
      <c r="X70" s="39"/>
      <c r="Y70" s="39"/>
      <c r="Z70" s="39"/>
    </row>
    <row r="71" spans="1:26" ht="16.5" customHeight="1">
      <c r="A71" s="553"/>
      <c r="B71" s="553"/>
      <c r="C71" s="553"/>
      <c r="D71" s="632"/>
      <c r="E71" s="631" t="s">
        <v>9850</v>
      </c>
      <c r="F71" s="69" t="s">
        <v>180</v>
      </c>
      <c r="G71" s="69" t="s">
        <v>181</v>
      </c>
      <c r="H71" s="70" t="s">
        <v>12732</v>
      </c>
      <c r="I71" s="211"/>
      <c r="J71" s="211"/>
      <c r="K71" s="115"/>
      <c r="L71" s="115"/>
      <c r="M71" s="115"/>
      <c r="N71" s="115"/>
      <c r="O71" s="115"/>
      <c r="P71" s="41"/>
      <c r="Q71" s="36"/>
      <c r="R71" s="115"/>
      <c r="S71" s="636"/>
      <c r="T71" s="115"/>
      <c r="U71" s="115"/>
      <c r="V71" s="39"/>
      <c r="W71" s="39"/>
      <c r="X71" s="39"/>
      <c r="Y71" s="39"/>
      <c r="Z71" s="39"/>
    </row>
    <row r="72" spans="1:26" ht="16.5" customHeight="1">
      <c r="A72" s="553"/>
      <c r="B72" s="553"/>
      <c r="C72" s="553"/>
      <c r="D72" s="553"/>
      <c r="E72" s="553"/>
      <c r="F72" s="69" t="s">
        <v>180</v>
      </c>
      <c r="G72" s="69" t="s">
        <v>181</v>
      </c>
      <c r="H72" s="70" t="s">
        <v>12735</v>
      </c>
      <c r="I72" s="211"/>
      <c r="J72" s="211"/>
      <c r="K72" s="115"/>
      <c r="L72" s="115"/>
      <c r="M72" s="115"/>
      <c r="N72" s="115"/>
      <c r="O72" s="115"/>
      <c r="P72" s="41"/>
      <c r="Q72" s="36"/>
      <c r="R72" s="115"/>
      <c r="S72" s="553"/>
      <c r="T72" s="115"/>
      <c r="U72" s="115"/>
      <c r="V72" s="39"/>
      <c r="W72" s="39"/>
      <c r="X72" s="39"/>
      <c r="Y72" s="39"/>
      <c r="Z72" s="39"/>
    </row>
    <row r="73" spans="1:26" ht="16.5" customHeight="1">
      <c r="A73" s="553"/>
      <c r="B73" s="553"/>
      <c r="C73" s="553"/>
      <c r="D73" s="554"/>
      <c r="E73" s="554"/>
      <c r="F73" s="69" t="s">
        <v>180</v>
      </c>
      <c r="G73" s="69" t="s">
        <v>181</v>
      </c>
      <c r="H73" s="70" t="s">
        <v>12740</v>
      </c>
      <c r="I73" s="211"/>
      <c r="J73" s="211" t="s">
        <v>12736</v>
      </c>
      <c r="K73" s="115"/>
      <c r="L73" s="115"/>
      <c r="M73" s="115"/>
      <c r="N73" s="115"/>
      <c r="O73" s="115"/>
      <c r="P73" s="41"/>
      <c r="Q73" s="36"/>
      <c r="R73" s="115"/>
      <c r="S73" s="554"/>
      <c r="T73" s="115"/>
      <c r="U73" s="115"/>
      <c r="V73" s="39"/>
      <c r="W73" s="39"/>
      <c r="X73" s="39"/>
      <c r="Y73" s="39"/>
      <c r="Z73" s="39"/>
    </row>
    <row r="74" spans="1:26" ht="16.5" customHeight="1">
      <c r="A74" s="553"/>
      <c r="B74" s="553"/>
      <c r="C74" s="553"/>
      <c r="D74" s="632"/>
      <c r="E74" s="631" t="s">
        <v>9853</v>
      </c>
      <c r="F74" s="69" t="s">
        <v>180</v>
      </c>
      <c r="G74" s="69" t="s">
        <v>181</v>
      </c>
      <c r="H74" s="70" t="s">
        <v>12732</v>
      </c>
      <c r="I74" s="211"/>
      <c r="J74" s="211"/>
      <c r="K74" s="115"/>
      <c r="L74" s="115"/>
      <c r="M74" s="115"/>
      <c r="N74" s="115"/>
      <c r="O74" s="115"/>
      <c r="P74" s="41"/>
      <c r="Q74" s="36"/>
      <c r="R74" s="115"/>
      <c r="S74" s="636"/>
      <c r="T74" s="115"/>
      <c r="U74" s="115"/>
      <c r="V74" s="39"/>
      <c r="W74" s="39"/>
      <c r="X74" s="39"/>
      <c r="Y74" s="39"/>
      <c r="Z74" s="39"/>
    </row>
    <row r="75" spans="1:26" ht="16.5" customHeight="1">
      <c r="A75" s="553"/>
      <c r="B75" s="553"/>
      <c r="C75" s="553"/>
      <c r="D75" s="553"/>
      <c r="E75" s="553"/>
      <c r="F75" s="69" t="s">
        <v>180</v>
      </c>
      <c r="G75" s="69" t="s">
        <v>181</v>
      </c>
      <c r="H75" s="70" t="s">
        <v>12737</v>
      </c>
      <c r="I75" s="211"/>
      <c r="J75" s="211"/>
      <c r="K75" s="115"/>
      <c r="L75" s="115"/>
      <c r="M75" s="115"/>
      <c r="N75" s="115"/>
      <c r="O75" s="115"/>
      <c r="P75" s="41"/>
      <c r="Q75" s="36"/>
      <c r="R75" s="115"/>
      <c r="S75" s="553"/>
      <c r="T75" s="115"/>
      <c r="U75" s="115"/>
      <c r="V75" s="39"/>
      <c r="W75" s="39"/>
      <c r="X75" s="39"/>
      <c r="Y75" s="39"/>
      <c r="Z75" s="39"/>
    </row>
    <row r="76" spans="1:26" ht="16.5" customHeight="1">
      <c r="A76" s="553"/>
      <c r="B76" s="553"/>
      <c r="C76" s="553"/>
      <c r="D76" s="553"/>
      <c r="E76" s="553"/>
      <c r="F76" s="69" t="s">
        <v>180</v>
      </c>
      <c r="G76" s="69" t="s">
        <v>181</v>
      </c>
      <c r="H76" s="70" t="s">
        <v>12740</v>
      </c>
      <c r="I76" s="211"/>
      <c r="J76" s="211" t="s">
        <v>12761</v>
      </c>
      <c r="K76" s="115"/>
      <c r="L76" s="115"/>
      <c r="M76" s="115"/>
      <c r="N76" s="115"/>
      <c r="O76" s="115"/>
      <c r="P76" s="41"/>
      <c r="Q76" s="36"/>
      <c r="R76" s="115"/>
      <c r="S76" s="553"/>
      <c r="T76" s="115"/>
      <c r="U76" s="115"/>
      <c r="V76" s="39"/>
      <c r="W76" s="39"/>
      <c r="X76" s="39"/>
      <c r="Y76" s="39"/>
      <c r="Z76" s="39"/>
    </row>
    <row r="77" spans="1:26" ht="16.5" customHeight="1">
      <c r="A77" s="553"/>
      <c r="B77" s="553"/>
      <c r="C77" s="554"/>
      <c r="D77" s="554"/>
      <c r="E77" s="554"/>
      <c r="F77" s="69" t="s">
        <v>180</v>
      </c>
      <c r="G77" s="69" t="s">
        <v>181</v>
      </c>
      <c r="H77" s="211"/>
      <c r="I77" s="211"/>
      <c r="J77" s="211" t="s">
        <v>12762</v>
      </c>
      <c r="K77" s="115"/>
      <c r="L77" s="115"/>
      <c r="M77" s="115"/>
      <c r="N77" s="115"/>
      <c r="O77" s="115"/>
      <c r="P77" s="41"/>
      <c r="Q77" s="36"/>
      <c r="R77" s="115"/>
      <c r="S77" s="554"/>
      <c r="T77" s="115"/>
      <c r="U77" s="115"/>
      <c r="V77" s="39"/>
      <c r="W77" s="39"/>
      <c r="X77" s="39"/>
      <c r="Y77" s="39"/>
      <c r="Z77" s="39"/>
    </row>
    <row r="78" spans="1:26" ht="16.5" customHeight="1">
      <c r="A78" s="553"/>
      <c r="B78" s="553"/>
      <c r="C78" s="631" t="s">
        <v>9878</v>
      </c>
      <c r="D78" s="632"/>
      <c r="E78" s="631" t="s">
        <v>9879</v>
      </c>
      <c r="F78" s="69" t="s">
        <v>180</v>
      </c>
      <c r="G78" s="69" t="s">
        <v>181</v>
      </c>
      <c r="H78" s="70" t="s">
        <v>12732</v>
      </c>
      <c r="I78" s="202"/>
      <c r="J78" s="211"/>
      <c r="K78" s="115"/>
      <c r="L78" s="115"/>
      <c r="M78" s="115"/>
      <c r="N78" s="115"/>
      <c r="O78" s="115"/>
      <c r="P78" s="41"/>
      <c r="Q78" s="36"/>
      <c r="R78" s="115"/>
      <c r="S78" s="636"/>
      <c r="T78" s="115"/>
      <c r="U78" s="115"/>
      <c r="V78" s="39"/>
      <c r="W78" s="39"/>
      <c r="X78" s="39"/>
      <c r="Y78" s="39"/>
      <c r="Z78" s="39"/>
    </row>
    <row r="79" spans="1:26" ht="16.5" customHeight="1">
      <c r="A79" s="553"/>
      <c r="B79" s="553"/>
      <c r="C79" s="553"/>
      <c r="D79" s="554"/>
      <c r="E79" s="554"/>
      <c r="F79" s="69" t="s">
        <v>180</v>
      </c>
      <c r="G79" s="69" t="s">
        <v>181</v>
      </c>
      <c r="H79" s="70" t="s">
        <v>12763</v>
      </c>
      <c r="I79" s="202"/>
      <c r="J79" s="211" t="s">
        <v>12764</v>
      </c>
      <c r="K79" s="115"/>
      <c r="L79" s="115"/>
      <c r="M79" s="115"/>
      <c r="N79" s="115"/>
      <c r="O79" s="115"/>
      <c r="P79" s="41"/>
      <c r="Q79" s="36"/>
      <c r="R79" s="115"/>
      <c r="S79" s="554"/>
      <c r="T79" s="115"/>
      <c r="U79" s="115"/>
      <c r="V79" s="39"/>
      <c r="W79" s="39"/>
      <c r="X79" s="39"/>
      <c r="Y79" s="39"/>
      <c r="Z79" s="39"/>
    </row>
    <row r="80" spans="1:26" ht="16.5" customHeight="1">
      <c r="A80" s="553"/>
      <c r="B80" s="553"/>
      <c r="C80" s="553"/>
      <c r="D80" s="632"/>
      <c r="E80" s="631" t="s">
        <v>9884</v>
      </c>
      <c r="F80" s="69" t="s">
        <v>180</v>
      </c>
      <c r="G80" s="69" t="s">
        <v>181</v>
      </c>
      <c r="H80" s="70" t="s">
        <v>12732</v>
      </c>
      <c r="I80" s="202"/>
      <c r="J80" s="211"/>
      <c r="K80" s="115"/>
      <c r="L80" s="115"/>
      <c r="M80" s="115"/>
      <c r="N80" s="115"/>
      <c r="O80" s="115"/>
      <c r="P80" s="41"/>
      <c r="Q80" s="36"/>
      <c r="R80" s="115"/>
      <c r="S80" s="636"/>
      <c r="T80" s="115"/>
      <c r="U80" s="115"/>
      <c r="V80" s="39"/>
      <c r="W80" s="39"/>
      <c r="X80" s="39"/>
      <c r="Y80" s="39"/>
      <c r="Z80" s="39"/>
    </row>
    <row r="81" spans="1:26" ht="16.5" customHeight="1">
      <c r="A81" s="553"/>
      <c r="B81" s="553"/>
      <c r="C81" s="553"/>
      <c r="D81" s="553"/>
      <c r="E81" s="553"/>
      <c r="F81" s="69" t="s">
        <v>180</v>
      </c>
      <c r="G81" s="69" t="s">
        <v>181</v>
      </c>
      <c r="H81" s="70" t="s">
        <v>12735</v>
      </c>
      <c r="I81" s="202"/>
      <c r="J81" s="211"/>
      <c r="K81" s="115"/>
      <c r="L81" s="115"/>
      <c r="M81" s="115"/>
      <c r="N81" s="115"/>
      <c r="O81" s="115"/>
      <c r="P81" s="41"/>
      <c r="Q81" s="36"/>
      <c r="R81" s="115"/>
      <c r="S81" s="553"/>
      <c r="T81" s="115"/>
      <c r="U81" s="115"/>
      <c r="V81" s="39"/>
      <c r="W81" s="39"/>
      <c r="X81" s="39"/>
      <c r="Y81" s="39"/>
      <c r="Z81" s="39"/>
    </row>
    <row r="82" spans="1:26" ht="16.5" customHeight="1">
      <c r="A82" s="553"/>
      <c r="B82" s="553"/>
      <c r="C82" s="553"/>
      <c r="D82" s="554"/>
      <c r="E82" s="554"/>
      <c r="F82" s="69" t="s">
        <v>180</v>
      </c>
      <c r="G82" s="69" t="s">
        <v>181</v>
      </c>
      <c r="H82" s="70" t="s">
        <v>12763</v>
      </c>
      <c r="I82" s="202"/>
      <c r="J82" s="211" t="s">
        <v>12765</v>
      </c>
      <c r="K82" s="115"/>
      <c r="L82" s="115"/>
      <c r="M82" s="115"/>
      <c r="N82" s="115"/>
      <c r="O82" s="115"/>
      <c r="P82" s="41"/>
      <c r="Q82" s="36"/>
      <c r="R82" s="115"/>
      <c r="S82" s="554"/>
      <c r="T82" s="115"/>
      <c r="U82" s="115"/>
      <c r="V82" s="39"/>
      <c r="W82" s="39"/>
      <c r="X82" s="39"/>
      <c r="Y82" s="39"/>
      <c r="Z82" s="39"/>
    </row>
    <row r="83" spans="1:26" ht="16.5" customHeight="1">
      <c r="A83" s="553"/>
      <c r="B83" s="553"/>
      <c r="C83" s="553"/>
      <c r="D83" s="632"/>
      <c r="E83" s="631" t="s">
        <v>9887</v>
      </c>
      <c r="F83" s="69" t="s">
        <v>180</v>
      </c>
      <c r="G83" s="69" t="s">
        <v>181</v>
      </c>
      <c r="H83" s="70" t="s">
        <v>12732</v>
      </c>
      <c r="I83" s="202"/>
      <c r="J83" s="211"/>
      <c r="K83" s="115"/>
      <c r="L83" s="115"/>
      <c r="M83" s="115"/>
      <c r="N83" s="115"/>
      <c r="O83" s="115"/>
      <c r="P83" s="41"/>
      <c r="Q83" s="36"/>
      <c r="R83" s="115"/>
      <c r="S83" s="636"/>
      <c r="T83" s="115"/>
      <c r="U83" s="115"/>
      <c r="V83" s="39"/>
      <c r="W83" s="39"/>
      <c r="X83" s="39"/>
      <c r="Y83" s="39"/>
      <c r="Z83" s="39"/>
    </row>
    <row r="84" spans="1:26" ht="16.5" customHeight="1">
      <c r="A84" s="553"/>
      <c r="B84" s="553"/>
      <c r="C84" s="553"/>
      <c r="D84" s="553"/>
      <c r="E84" s="553"/>
      <c r="F84" s="69" t="s">
        <v>180</v>
      </c>
      <c r="G84" s="69" t="s">
        <v>181</v>
      </c>
      <c r="H84" s="70" t="s">
        <v>12737</v>
      </c>
      <c r="I84" s="202"/>
      <c r="J84" s="211"/>
      <c r="K84" s="115"/>
      <c r="L84" s="115"/>
      <c r="M84" s="115"/>
      <c r="N84" s="115"/>
      <c r="O84" s="115"/>
      <c r="P84" s="41"/>
      <c r="Q84" s="36"/>
      <c r="R84" s="115"/>
      <c r="S84" s="553"/>
      <c r="T84" s="115"/>
      <c r="U84" s="115"/>
      <c r="V84" s="39"/>
      <c r="W84" s="39"/>
      <c r="X84" s="39"/>
      <c r="Y84" s="39"/>
      <c r="Z84" s="39"/>
    </row>
    <row r="85" spans="1:26" ht="16.5" customHeight="1">
      <c r="A85" s="553"/>
      <c r="B85" s="553"/>
      <c r="C85" s="554"/>
      <c r="D85" s="554"/>
      <c r="E85" s="554"/>
      <c r="F85" s="69" t="s">
        <v>180</v>
      </c>
      <c r="G85" s="69" t="s">
        <v>181</v>
      </c>
      <c r="H85" s="70" t="s">
        <v>12763</v>
      </c>
      <c r="I85" s="202"/>
      <c r="J85" s="211" t="s">
        <v>12764</v>
      </c>
      <c r="K85" s="115"/>
      <c r="L85" s="115"/>
      <c r="M85" s="115"/>
      <c r="N85" s="115"/>
      <c r="O85" s="115"/>
      <c r="P85" s="41"/>
      <c r="Q85" s="36"/>
      <c r="R85" s="115"/>
      <c r="S85" s="554"/>
      <c r="T85" s="115"/>
      <c r="U85" s="115"/>
      <c r="V85" s="39"/>
      <c r="W85" s="39"/>
      <c r="X85" s="39"/>
      <c r="Y85" s="39"/>
      <c r="Z85" s="39"/>
    </row>
    <row r="86" spans="1:26" ht="16.5" customHeight="1">
      <c r="A86" s="553"/>
      <c r="B86" s="553"/>
      <c r="C86" s="631" t="s">
        <v>12766</v>
      </c>
      <c r="D86" s="632"/>
      <c r="E86" s="631" t="s">
        <v>12767</v>
      </c>
      <c r="F86" s="69" t="s">
        <v>180</v>
      </c>
      <c r="G86" s="69" t="s">
        <v>181</v>
      </c>
      <c r="H86" s="70" t="s">
        <v>12732</v>
      </c>
      <c r="I86" s="202"/>
      <c r="J86" s="211"/>
      <c r="K86" s="115"/>
      <c r="L86" s="115"/>
      <c r="M86" s="115"/>
      <c r="N86" s="115"/>
      <c r="O86" s="115"/>
      <c r="P86" s="41"/>
      <c r="Q86" s="36"/>
      <c r="R86" s="115"/>
      <c r="S86" s="636"/>
      <c r="T86" s="115"/>
      <c r="U86" s="115"/>
      <c r="V86" s="39"/>
      <c r="W86" s="39"/>
      <c r="X86" s="39"/>
      <c r="Y86" s="39"/>
      <c r="Z86" s="39"/>
    </row>
    <row r="87" spans="1:26" ht="16.5" customHeight="1">
      <c r="A87" s="553"/>
      <c r="B87" s="553"/>
      <c r="C87" s="553"/>
      <c r="D87" s="554"/>
      <c r="E87" s="554"/>
      <c r="F87" s="69" t="s">
        <v>180</v>
      </c>
      <c r="G87" s="69" t="s">
        <v>181</v>
      </c>
      <c r="H87" s="70" t="s">
        <v>12768</v>
      </c>
      <c r="I87" s="202"/>
      <c r="J87" s="211" t="s">
        <v>12769</v>
      </c>
      <c r="K87" s="115"/>
      <c r="L87" s="115"/>
      <c r="M87" s="115"/>
      <c r="N87" s="115"/>
      <c r="O87" s="115"/>
      <c r="P87" s="41"/>
      <c r="Q87" s="36"/>
      <c r="R87" s="115"/>
      <c r="S87" s="554"/>
      <c r="T87" s="115"/>
      <c r="U87" s="115"/>
      <c r="V87" s="39"/>
      <c r="W87" s="39"/>
      <c r="X87" s="39"/>
      <c r="Y87" s="39"/>
      <c r="Z87" s="39"/>
    </row>
    <row r="88" spans="1:26" ht="16.5" customHeight="1">
      <c r="A88" s="553"/>
      <c r="B88" s="553"/>
      <c r="C88" s="553"/>
      <c r="D88" s="632"/>
      <c r="E88" s="631" t="s">
        <v>12770</v>
      </c>
      <c r="F88" s="69" t="s">
        <v>180</v>
      </c>
      <c r="G88" s="69" t="s">
        <v>181</v>
      </c>
      <c r="H88" s="70" t="s">
        <v>12732</v>
      </c>
      <c r="I88" s="202"/>
      <c r="J88" s="211"/>
      <c r="K88" s="115"/>
      <c r="L88" s="115"/>
      <c r="M88" s="115"/>
      <c r="N88" s="115"/>
      <c r="O88" s="115"/>
      <c r="P88" s="41"/>
      <c r="Q88" s="36"/>
      <c r="R88" s="115"/>
      <c r="S88" s="636"/>
      <c r="T88" s="115"/>
      <c r="U88" s="115"/>
      <c r="V88" s="39"/>
      <c r="W88" s="39"/>
      <c r="X88" s="39"/>
      <c r="Y88" s="39"/>
      <c r="Z88" s="39"/>
    </row>
    <row r="89" spans="1:26" ht="16.5" customHeight="1">
      <c r="A89" s="553"/>
      <c r="B89" s="553"/>
      <c r="C89" s="553"/>
      <c r="D89" s="553"/>
      <c r="E89" s="553"/>
      <c r="F89" s="69" t="s">
        <v>180</v>
      </c>
      <c r="G89" s="69" t="s">
        <v>181</v>
      </c>
      <c r="H89" s="70" t="s">
        <v>12735</v>
      </c>
      <c r="I89" s="202"/>
      <c r="J89" s="211"/>
      <c r="K89" s="115"/>
      <c r="L89" s="115"/>
      <c r="M89" s="115"/>
      <c r="N89" s="115"/>
      <c r="O89" s="115"/>
      <c r="P89" s="41"/>
      <c r="Q89" s="36"/>
      <c r="R89" s="115"/>
      <c r="S89" s="553"/>
      <c r="T89" s="115"/>
      <c r="U89" s="115"/>
      <c r="V89" s="39"/>
      <c r="W89" s="39"/>
      <c r="X89" s="39"/>
      <c r="Y89" s="39"/>
      <c r="Z89" s="39"/>
    </row>
    <row r="90" spans="1:26" ht="16.5" customHeight="1">
      <c r="A90" s="553"/>
      <c r="B90" s="553"/>
      <c r="C90" s="553"/>
      <c r="D90" s="554"/>
      <c r="E90" s="554"/>
      <c r="F90" s="69" t="s">
        <v>180</v>
      </c>
      <c r="G90" s="69" t="s">
        <v>181</v>
      </c>
      <c r="H90" s="70" t="s">
        <v>12768</v>
      </c>
      <c r="I90" s="202"/>
      <c r="J90" s="211" t="s">
        <v>12765</v>
      </c>
      <c r="K90" s="115"/>
      <c r="L90" s="115"/>
      <c r="M90" s="115"/>
      <c r="N90" s="115"/>
      <c r="O90" s="115"/>
      <c r="P90" s="41"/>
      <c r="Q90" s="36"/>
      <c r="R90" s="115"/>
      <c r="S90" s="554"/>
      <c r="T90" s="115"/>
      <c r="U90" s="115"/>
      <c r="V90" s="39"/>
      <c r="W90" s="39"/>
      <c r="X90" s="39"/>
      <c r="Y90" s="39"/>
      <c r="Z90" s="39"/>
    </row>
    <row r="91" spans="1:26" ht="16.5" customHeight="1">
      <c r="A91" s="553"/>
      <c r="B91" s="553"/>
      <c r="C91" s="553"/>
      <c r="D91" s="632"/>
      <c r="E91" s="631" t="s">
        <v>12771</v>
      </c>
      <c r="F91" s="69" t="s">
        <v>180</v>
      </c>
      <c r="G91" s="69" t="s">
        <v>181</v>
      </c>
      <c r="H91" s="70" t="s">
        <v>12732</v>
      </c>
      <c r="I91" s="202"/>
      <c r="J91" s="211"/>
      <c r="K91" s="115"/>
      <c r="L91" s="115"/>
      <c r="M91" s="115"/>
      <c r="N91" s="115"/>
      <c r="O91" s="115"/>
      <c r="P91" s="41"/>
      <c r="Q91" s="36"/>
      <c r="R91" s="115"/>
      <c r="S91" s="636"/>
      <c r="T91" s="115"/>
      <c r="U91" s="115"/>
      <c r="V91" s="39"/>
      <c r="W91" s="39"/>
      <c r="X91" s="39"/>
      <c r="Y91" s="39"/>
      <c r="Z91" s="39"/>
    </row>
    <row r="92" spans="1:26" ht="16.5" customHeight="1">
      <c r="A92" s="553"/>
      <c r="B92" s="553"/>
      <c r="C92" s="553"/>
      <c r="D92" s="553"/>
      <c r="E92" s="553"/>
      <c r="F92" s="69" t="s">
        <v>180</v>
      </c>
      <c r="G92" s="69" t="s">
        <v>181</v>
      </c>
      <c r="H92" s="70" t="s">
        <v>12737</v>
      </c>
      <c r="I92" s="202"/>
      <c r="J92" s="211"/>
      <c r="K92" s="115"/>
      <c r="L92" s="115"/>
      <c r="M92" s="115"/>
      <c r="N92" s="115"/>
      <c r="O92" s="115"/>
      <c r="P92" s="41"/>
      <c r="Q92" s="36"/>
      <c r="R92" s="115"/>
      <c r="S92" s="553"/>
      <c r="T92" s="115"/>
      <c r="U92" s="115"/>
      <c r="V92" s="39"/>
      <c r="W92" s="39"/>
      <c r="X92" s="39"/>
      <c r="Y92" s="39"/>
      <c r="Z92" s="39"/>
    </row>
    <row r="93" spans="1:26" ht="16.5" customHeight="1">
      <c r="A93" s="553"/>
      <c r="B93" s="553"/>
      <c r="C93" s="554"/>
      <c r="D93" s="554"/>
      <c r="E93" s="554"/>
      <c r="F93" s="69" t="s">
        <v>180</v>
      </c>
      <c r="G93" s="69" t="s">
        <v>181</v>
      </c>
      <c r="H93" s="70" t="s">
        <v>12768</v>
      </c>
      <c r="I93" s="202"/>
      <c r="J93" s="211" t="s">
        <v>12769</v>
      </c>
      <c r="K93" s="115"/>
      <c r="L93" s="115"/>
      <c r="M93" s="115"/>
      <c r="N93" s="115"/>
      <c r="O93" s="115"/>
      <c r="P93" s="41"/>
      <c r="Q93" s="36"/>
      <c r="R93" s="115"/>
      <c r="S93" s="554"/>
      <c r="T93" s="115"/>
      <c r="U93" s="115"/>
      <c r="V93" s="39"/>
      <c r="W93" s="39"/>
      <c r="X93" s="39"/>
      <c r="Y93" s="39"/>
      <c r="Z93" s="39"/>
    </row>
    <row r="94" spans="1:26" ht="16.5" customHeight="1">
      <c r="A94" s="553"/>
      <c r="B94" s="553"/>
      <c r="C94" s="631" t="s">
        <v>12772</v>
      </c>
      <c r="D94" s="632"/>
      <c r="E94" s="631" t="s">
        <v>12773</v>
      </c>
      <c r="F94" s="69" t="s">
        <v>180</v>
      </c>
      <c r="G94" s="69" t="s">
        <v>181</v>
      </c>
      <c r="H94" s="70" t="s">
        <v>12732</v>
      </c>
      <c r="I94" s="211"/>
      <c r="J94" s="211"/>
      <c r="K94" s="115"/>
      <c r="L94" s="115"/>
      <c r="M94" s="115"/>
      <c r="N94" s="115"/>
      <c r="O94" s="115"/>
      <c r="P94" s="41"/>
      <c r="Q94" s="36"/>
      <c r="R94" s="115"/>
      <c r="S94" s="636"/>
      <c r="T94" s="115"/>
      <c r="U94" s="115"/>
      <c r="V94" s="39"/>
      <c r="W94" s="39"/>
      <c r="X94" s="39"/>
      <c r="Y94" s="39"/>
      <c r="Z94" s="39"/>
    </row>
    <row r="95" spans="1:26" ht="16.5" customHeight="1">
      <c r="A95" s="553"/>
      <c r="B95" s="553"/>
      <c r="C95" s="553"/>
      <c r="D95" s="554"/>
      <c r="E95" s="554"/>
      <c r="F95" s="69" t="s">
        <v>180</v>
      </c>
      <c r="G95" s="69" t="s">
        <v>181</v>
      </c>
      <c r="H95" s="70" t="s">
        <v>12774</v>
      </c>
      <c r="I95" s="211"/>
      <c r="J95" s="211" t="s">
        <v>12775</v>
      </c>
      <c r="K95" s="115"/>
      <c r="L95" s="115"/>
      <c r="M95" s="115"/>
      <c r="N95" s="115"/>
      <c r="O95" s="115"/>
      <c r="P95" s="41"/>
      <c r="Q95" s="36"/>
      <c r="R95" s="115"/>
      <c r="S95" s="554"/>
      <c r="T95" s="115"/>
      <c r="U95" s="115"/>
      <c r="V95" s="39"/>
      <c r="W95" s="39"/>
      <c r="X95" s="39"/>
      <c r="Y95" s="39"/>
      <c r="Z95" s="39"/>
    </row>
    <row r="96" spans="1:26" ht="16.5" customHeight="1">
      <c r="A96" s="553"/>
      <c r="B96" s="553"/>
      <c r="C96" s="553"/>
      <c r="D96" s="632"/>
      <c r="E96" s="631" t="s">
        <v>12776</v>
      </c>
      <c r="F96" s="69" t="s">
        <v>180</v>
      </c>
      <c r="G96" s="69" t="s">
        <v>181</v>
      </c>
      <c r="H96" s="70" t="s">
        <v>12732</v>
      </c>
      <c r="I96" s="211"/>
      <c r="J96" s="211"/>
      <c r="K96" s="115"/>
      <c r="L96" s="115"/>
      <c r="M96" s="115"/>
      <c r="N96" s="115"/>
      <c r="O96" s="115"/>
      <c r="P96" s="41"/>
      <c r="Q96" s="36"/>
      <c r="R96" s="115"/>
      <c r="S96" s="636"/>
      <c r="T96" s="115"/>
      <c r="U96" s="115"/>
      <c r="V96" s="39"/>
      <c r="W96" s="39"/>
      <c r="X96" s="39"/>
      <c r="Y96" s="39"/>
      <c r="Z96" s="39"/>
    </row>
    <row r="97" spans="1:26" ht="16.5" customHeight="1">
      <c r="A97" s="553"/>
      <c r="B97" s="553"/>
      <c r="C97" s="553"/>
      <c r="D97" s="553"/>
      <c r="E97" s="553"/>
      <c r="F97" s="69" t="s">
        <v>180</v>
      </c>
      <c r="G97" s="69" t="s">
        <v>181</v>
      </c>
      <c r="H97" s="70" t="s">
        <v>12735</v>
      </c>
      <c r="I97" s="211"/>
      <c r="J97" s="211"/>
      <c r="K97" s="115"/>
      <c r="L97" s="115"/>
      <c r="M97" s="115"/>
      <c r="N97" s="115"/>
      <c r="O97" s="115"/>
      <c r="P97" s="41"/>
      <c r="Q97" s="36"/>
      <c r="R97" s="115"/>
      <c r="S97" s="553"/>
      <c r="T97" s="115"/>
      <c r="U97" s="115"/>
      <c r="V97" s="39"/>
      <c r="W97" s="39"/>
      <c r="X97" s="39"/>
      <c r="Y97" s="39"/>
      <c r="Z97" s="39"/>
    </row>
    <row r="98" spans="1:26" ht="16.5" customHeight="1">
      <c r="A98" s="553"/>
      <c r="B98" s="553"/>
      <c r="C98" s="553"/>
      <c r="D98" s="554"/>
      <c r="E98" s="554"/>
      <c r="F98" s="69" t="s">
        <v>180</v>
      </c>
      <c r="G98" s="69" t="s">
        <v>181</v>
      </c>
      <c r="H98" s="70" t="s">
        <v>12774</v>
      </c>
      <c r="I98" s="211"/>
      <c r="J98" s="211" t="s">
        <v>12736</v>
      </c>
      <c r="K98" s="115"/>
      <c r="L98" s="115"/>
      <c r="M98" s="115"/>
      <c r="N98" s="115"/>
      <c r="O98" s="115"/>
      <c r="P98" s="41"/>
      <c r="Q98" s="36"/>
      <c r="R98" s="115"/>
      <c r="S98" s="554"/>
      <c r="T98" s="115"/>
      <c r="U98" s="115"/>
      <c r="V98" s="39"/>
      <c r="W98" s="39"/>
      <c r="X98" s="39"/>
      <c r="Y98" s="39"/>
      <c r="Z98" s="39"/>
    </row>
    <row r="99" spans="1:26" ht="16.5" customHeight="1">
      <c r="A99" s="553"/>
      <c r="B99" s="553"/>
      <c r="C99" s="553"/>
      <c r="D99" s="632"/>
      <c r="E99" s="631" t="s">
        <v>12777</v>
      </c>
      <c r="F99" s="69" t="s">
        <v>180</v>
      </c>
      <c r="G99" s="69" t="s">
        <v>181</v>
      </c>
      <c r="H99" s="70" t="s">
        <v>12732</v>
      </c>
      <c r="I99" s="211"/>
      <c r="J99" s="211"/>
      <c r="K99" s="115"/>
      <c r="L99" s="115"/>
      <c r="M99" s="115"/>
      <c r="N99" s="115"/>
      <c r="O99" s="115"/>
      <c r="P99" s="41"/>
      <c r="Q99" s="36"/>
      <c r="R99" s="115"/>
      <c r="S99" s="636"/>
      <c r="T99" s="115"/>
      <c r="U99" s="115"/>
      <c r="V99" s="39"/>
      <c r="W99" s="39"/>
      <c r="X99" s="39"/>
      <c r="Y99" s="39"/>
      <c r="Z99" s="39"/>
    </row>
    <row r="100" spans="1:26" ht="16.5" customHeight="1">
      <c r="A100" s="553"/>
      <c r="B100" s="553"/>
      <c r="C100" s="553"/>
      <c r="D100" s="553"/>
      <c r="E100" s="553"/>
      <c r="F100" s="69" t="s">
        <v>180</v>
      </c>
      <c r="G100" s="69" t="s">
        <v>181</v>
      </c>
      <c r="H100" s="70" t="s">
        <v>12737</v>
      </c>
      <c r="I100" s="211"/>
      <c r="J100" s="211"/>
      <c r="K100" s="115"/>
      <c r="L100" s="115"/>
      <c r="M100" s="115"/>
      <c r="N100" s="115"/>
      <c r="O100" s="115"/>
      <c r="P100" s="41"/>
      <c r="Q100" s="36"/>
      <c r="R100" s="115"/>
      <c r="S100" s="553"/>
      <c r="T100" s="115"/>
      <c r="U100" s="115"/>
      <c r="V100" s="39"/>
      <c r="W100" s="39"/>
      <c r="X100" s="39"/>
      <c r="Y100" s="39"/>
      <c r="Z100" s="39"/>
    </row>
    <row r="101" spans="1:26" ht="16.5" customHeight="1">
      <c r="A101" s="553"/>
      <c r="B101" s="553"/>
      <c r="C101" s="553"/>
      <c r="D101" s="553"/>
      <c r="E101" s="553"/>
      <c r="F101" s="69" t="s">
        <v>180</v>
      </c>
      <c r="G101" s="69" t="s">
        <v>181</v>
      </c>
      <c r="H101" s="70" t="s">
        <v>12774</v>
      </c>
      <c r="I101" s="211"/>
      <c r="J101" s="211" t="s">
        <v>12775</v>
      </c>
      <c r="K101" s="115"/>
      <c r="L101" s="115"/>
      <c r="M101" s="115"/>
      <c r="N101" s="115"/>
      <c r="O101" s="115"/>
      <c r="P101" s="41"/>
      <c r="Q101" s="36"/>
      <c r="R101" s="115"/>
      <c r="S101" s="553"/>
      <c r="T101" s="115"/>
      <c r="U101" s="115"/>
      <c r="V101" s="39"/>
      <c r="W101" s="39"/>
      <c r="X101" s="39"/>
      <c r="Y101" s="39"/>
      <c r="Z101" s="39"/>
    </row>
    <row r="102" spans="1:26" ht="16.5" customHeight="1">
      <c r="A102" s="553"/>
      <c r="B102" s="553"/>
      <c r="C102" s="554"/>
      <c r="D102" s="554"/>
      <c r="E102" s="554"/>
      <c r="F102" s="69" t="s">
        <v>180</v>
      </c>
      <c r="G102" s="69" t="s">
        <v>181</v>
      </c>
      <c r="H102" s="211"/>
      <c r="I102" s="211"/>
      <c r="J102" s="211" t="s">
        <v>12778</v>
      </c>
      <c r="K102" s="115"/>
      <c r="L102" s="115"/>
      <c r="M102" s="115"/>
      <c r="N102" s="115"/>
      <c r="O102" s="115"/>
      <c r="P102" s="41"/>
      <c r="Q102" s="36"/>
      <c r="R102" s="115"/>
      <c r="S102" s="554"/>
      <c r="T102" s="115"/>
      <c r="U102" s="115"/>
      <c r="V102" s="39"/>
      <c r="W102" s="39"/>
      <c r="X102" s="39"/>
      <c r="Y102" s="39"/>
      <c r="Z102" s="39"/>
    </row>
    <row r="103" spans="1:26" ht="16.5" customHeight="1">
      <c r="A103" s="553"/>
      <c r="B103" s="553"/>
      <c r="C103" s="631" t="s">
        <v>12779</v>
      </c>
      <c r="D103" s="632"/>
      <c r="E103" s="631" t="s">
        <v>12780</v>
      </c>
      <c r="F103" s="69" t="s">
        <v>180</v>
      </c>
      <c r="G103" s="69" t="s">
        <v>181</v>
      </c>
      <c r="H103" s="70" t="s">
        <v>12732</v>
      </c>
      <c r="I103" s="211"/>
      <c r="J103" s="211"/>
      <c r="K103" s="115"/>
      <c r="L103" s="115"/>
      <c r="M103" s="115"/>
      <c r="N103" s="115"/>
      <c r="O103" s="115"/>
      <c r="P103" s="41"/>
      <c r="Q103" s="36"/>
      <c r="R103" s="115"/>
      <c r="S103" s="636"/>
      <c r="T103" s="115"/>
      <c r="U103" s="115"/>
      <c r="V103" s="39"/>
      <c r="W103" s="39"/>
      <c r="X103" s="39"/>
      <c r="Y103" s="39"/>
      <c r="Z103" s="39"/>
    </row>
    <row r="104" spans="1:26" ht="16.5" customHeight="1">
      <c r="A104" s="553"/>
      <c r="B104" s="553"/>
      <c r="C104" s="553"/>
      <c r="D104" s="554"/>
      <c r="E104" s="554"/>
      <c r="F104" s="69" t="s">
        <v>180</v>
      </c>
      <c r="G104" s="69" t="s">
        <v>181</v>
      </c>
      <c r="H104" s="70" t="s">
        <v>12781</v>
      </c>
      <c r="I104" s="211"/>
      <c r="J104" s="211" t="s">
        <v>12782</v>
      </c>
      <c r="K104" s="115"/>
      <c r="L104" s="115"/>
      <c r="M104" s="115"/>
      <c r="N104" s="115"/>
      <c r="O104" s="115"/>
      <c r="P104" s="41"/>
      <c r="Q104" s="36"/>
      <c r="R104" s="115"/>
      <c r="S104" s="554"/>
      <c r="T104" s="115"/>
      <c r="U104" s="115"/>
      <c r="V104" s="39"/>
      <c r="W104" s="39"/>
      <c r="X104" s="39"/>
      <c r="Y104" s="39"/>
      <c r="Z104" s="39"/>
    </row>
    <row r="105" spans="1:26" ht="16.5" customHeight="1">
      <c r="A105" s="553"/>
      <c r="B105" s="553"/>
      <c r="C105" s="553"/>
      <c r="D105" s="632"/>
      <c r="E105" s="631" t="s">
        <v>12783</v>
      </c>
      <c r="F105" s="69" t="s">
        <v>180</v>
      </c>
      <c r="G105" s="69" t="s">
        <v>181</v>
      </c>
      <c r="H105" s="70" t="s">
        <v>12732</v>
      </c>
      <c r="I105" s="211"/>
      <c r="J105" s="211"/>
      <c r="K105" s="115"/>
      <c r="L105" s="115"/>
      <c r="M105" s="115"/>
      <c r="N105" s="115"/>
      <c r="O105" s="115"/>
      <c r="P105" s="41"/>
      <c r="Q105" s="36"/>
      <c r="R105" s="115"/>
      <c r="S105" s="636"/>
      <c r="T105" s="115"/>
      <c r="U105" s="115"/>
      <c r="V105" s="39"/>
      <c r="W105" s="39"/>
      <c r="X105" s="39"/>
      <c r="Y105" s="39"/>
      <c r="Z105" s="39"/>
    </row>
    <row r="106" spans="1:26" ht="16.5" customHeight="1">
      <c r="A106" s="553"/>
      <c r="B106" s="553"/>
      <c r="C106" s="553"/>
      <c r="D106" s="553"/>
      <c r="E106" s="553"/>
      <c r="F106" s="69" t="s">
        <v>180</v>
      </c>
      <c r="G106" s="69" t="s">
        <v>181</v>
      </c>
      <c r="H106" s="70" t="s">
        <v>12735</v>
      </c>
      <c r="I106" s="211"/>
      <c r="J106" s="211"/>
      <c r="K106" s="115"/>
      <c r="L106" s="115"/>
      <c r="M106" s="115"/>
      <c r="N106" s="115"/>
      <c r="O106" s="115"/>
      <c r="P106" s="41"/>
      <c r="Q106" s="36"/>
      <c r="R106" s="115"/>
      <c r="S106" s="553"/>
      <c r="T106" s="115"/>
      <c r="U106" s="115"/>
      <c r="V106" s="39"/>
      <c r="W106" s="39"/>
      <c r="X106" s="39"/>
      <c r="Y106" s="39"/>
      <c r="Z106" s="39"/>
    </row>
    <row r="107" spans="1:26" ht="16.5" customHeight="1">
      <c r="A107" s="553"/>
      <c r="B107" s="553"/>
      <c r="C107" s="553"/>
      <c r="D107" s="554"/>
      <c r="E107" s="554"/>
      <c r="F107" s="69" t="s">
        <v>180</v>
      </c>
      <c r="G107" s="69" t="s">
        <v>181</v>
      </c>
      <c r="H107" s="70" t="s">
        <v>12781</v>
      </c>
      <c r="I107" s="211"/>
      <c r="J107" s="211" t="s">
        <v>12736</v>
      </c>
      <c r="K107" s="115"/>
      <c r="L107" s="115"/>
      <c r="M107" s="115"/>
      <c r="N107" s="115"/>
      <c r="O107" s="115"/>
      <c r="P107" s="41"/>
      <c r="Q107" s="36"/>
      <c r="R107" s="115"/>
      <c r="S107" s="554"/>
      <c r="T107" s="115"/>
      <c r="U107" s="115"/>
      <c r="V107" s="39"/>
      <c r="W107" s="39"/>
      <c r="X107" s="39"/>
      <c r="Y107" s="39"/>
      <c r="Z107" s="39"/>
    </row>
    <row r="108" spans="1:26" ht="16.5" customHeight="1">
      <c r="A108" s="553"/>
      <c r="B108" s="553"/>
      <c r="C108" s="553"/>
      <c r="D108" s="632"/>
      <c r="E108" s="631" t="s">
        <v>12784</v>
      </c>
      <c r="F108" s="69" t="s">
        <v>180</v>
      </c>
      <c r="G108" s="69" t="s">
        <v>181</v>
      </c>
      <c r="H108" s="70" t="s">
        <v>12732</v>
      </c>
      <c r="I108" s="211"/>
      <c r="J108" s="211"/>
      <c r="K108" s="115"/>
      <c r="L108" s="115"/>
      <c r="M108" s="115"/>
      <c r="N108" s="115"/>
      <c r="O108" s="115"/>
      <c r="P108" s="41"/>
      <c r="Q108" s="36"/>
      <c r="R108" s="115"/>
      <c r="S108" s="636"/>
      <c r="T108" s="115"/>
      <c r="U108" s="115"/>
      <c r="V108" s="39"/>
      <c r="W108" s="39"/>
      <c r="X108" s="39"/>
      <c r="Y108" s="39"/>
      <c r="Z108" s="39"/>
    </row>
    <row r="109" spans="1:26" ht="16.5" customHeight="1">
      <c r="A109" s="553"/>
      <c r="B109" s="553"/>
      <c r="C109" s="553"/>
      <c r="D109" s="553"/>
      <c r="E109" s="553"/>
      <c r="F109" s="69" t="s">
        <v>180</v>
      </c>
      <c r="G109" s="69" t="s">
        <v>181</v>
      </c>
      <c r="H109" s="70" t="s">
        <v>12737</v>
      </c>
      <c r="I109" s="211"/>
      <c r="J109" s="211"/>
      <c r="K109" s="115"/>
      <c r="L109" s="115"/>
      <c r="M109" s="115"/>
      <c r="N109" s="115"/>
      <c r="O109" s="115"/>
      <c r="P109" s="41"/>
      <c r="Q109" s="36"/>
      <c r="R109" s="115"/>
      <c r="S109" s="553"/>
      <c r="T109" s="115"/>
      <c r="U109" s="115"/>
      <c r="V109" s="39"/>
      <c r="W109" s="39"/>
      <c r="X109" s="39"/>
      <c r="Y109" s="39"/>
      <c r="Z109" s="39"/>
    </row>
    <row r="110" spans="1:26" ht="16.5" customHeight="1">
      <c r="A110" s="553"/>
      <c r="B110" s="553"/>
      <c r="C110" s="554"/>
      <c r="D110" s="554"/>
      <c r="E110" s="554"/>
      <c r="F110" s="69" t="s">
        <v>180</v>
      </c>
      <c r="G110" s="69" t="s">
        <v>181</v>
      </c>
      <c r="H110" s="70" t="s">
        <v>12781</v>
      </c>
      <c r="I110" s="211"/>
      <c r="J110" s="211" t="s">
        <v>12782</v>
      </c>
      <c r="K110" s="115"/>
      <c r="L110" s="115"/>
      <c r="M110" s="115"/>
      <c r="N110" s="115"/>
      <c r="O110" s="115"/>
      <c r="P110" s="41"/>
      <c r="Q110" s="36"/>
      <c r="R110" s="115"/>
      <c r="S110" s="554"/>
      <c r="T110" s="115"/>
      <c r="U110" s="115"/>
      <c r="V110" s="39"/>
      <c r="W110" s="39"/>
      <c r="X110" s="39"/>
      <c r="Y110" s="39"/>
      <c r="Z110" s="39"/>
    </row>
    <row r="111" spans="1:26" ht="16.5" customHeight="1">
      <c r="A111" s="553"/>
      <c r="B111" s="553"/>
      <c r="C111" s="631" t="s">
        <v>12785</v>
      </c>
      <c r="D111" s="632"/>
      <c r="E111" s="631" t="s">
        <v>12773</v>
      </c>
      <c r="F111" s="69" t="s">
        <v>180</v>
      </c>
      <c r="G111" s="69" t="s">
        <v>181</v>
      </c>
      <c r="H111" s="70" t="s">
        <v>12732</v>
      </c>
      <c r="I111" s="211"/>
      <c r="J111" s="211"/>
      <c r="K111" s="115"/>
      <c r="L111" s="115"/>
      <c r="M111" s="115"/>
      <c r="N111" s="115"/>
      <c r="O111" s="115"/>
      <c r="P111" s="41"/>
      <c r="Q111" s="36"/>
      <c r="R111" s="115"/>
      <c r="S111" s="636"/>
      <c r="T111" s="115"/>
      <c r="U111" s="115"/>
      <c r="V111" s="39"/>
      <c r="W111" s="39"/>
      <c r="X111" s="39"/>
      <c r="Y111" s="39"/>
      <c r="Z111" s="39"/>
    </row>
    <row r="112" spans="1:26" ht="16.5" customHeight="1">
      <c r="A112" s="553"/>
      <c r="B112" s="553"/>
      <c r="C112" s="553"/>
      <c r="D112" s="554"/>
      <c r="E112" s="554"/>
      <c r="F112" s="69" t="s">
        <v>180</v>
      </c>
      <c r="G112" s="69" t="s">
        <v>181</v>
      </c>
      <c r="H112" s="70" t="s">
        <v>12774</v>
      </c>
      <c r="I112" s="211"/>
      <c r="J112" s="211" t="s">
        <v>12786</v>
      </c>
      <c r="K112" s="115"/>
      <c r="L112" s="115"/>
      <c r="M112" s="115"/>
      <c r="N112" s="115"/>
      <c r="O112" s="115"/>
      <c r="P112" s="41"/>
      <c r="Q112" s="36"/>
      <c r="R112" s="115"/>
      <c r="S112" s="554"/>
      <c r="T112" s="115"/>
      <c r="U112" s="115"/>
      <c r="V112" s="39"/>
      <c r="W112" s="39"/>
      <c r="X112" s="39"/>
      <c r="Y112" s="39"/>
      <c r="Z112" s="39"/>
    </row>
    <row r="113" spans="1:26" ht="16.5" customHeight="1">
      <c r="A113" s="553"/>
      <c r="B113" s="553"/>
      <c r="C113" s="553"/>
      <c r="D113" s="632"/>
      <c r="E113" s="631" t="s">
        <v>12776</v>
      </c>
      <c r="F113" s="69" t="s">
        <v>180</v>
      </c>
      <c r="G113" s="69" t="s">
        <v>181</v>
      </c>
      <c r="H113" s="70" t="s">
        <v>12732</v>
      </c>
      <c r="I113" s="211"/>
      <c r="J113" s="211"/>
      <c r="K113" s="115"/>
      <c r="L113" s="115"/>
      <c r="M113" s="115"/>
      <c r="N113" s="115"/>
      <c r="O113" s="115"/>
      <c r="P113" s="41"/>
      <c r="Q113" s="36"/>
      <c r="R113" s="115"/>
      <c r="S113" s="636"/>
      <c r="T113" s="115"/>
      <c r="U113" s="115"/>
      <c r="V113" s="39"/>
      <c r="W113" s="39"/>
      <c r="X113" s="39"/>
      <c r="Y113" s="39"/>
      <c r="Z113" s="39"/>
    </row>
    <row r="114" spans="1:26" ht="16.5" customHeight="1">
      <c r="A114" s="553"/>
      <c r="B114" s="553"/>
      <c r="C114" s="553"/>
      <c r="D114" s="553"/>
      <c r="E114" s="553"/>
      <c r="F114" s="69" t="s">
        <v>180</v>
      </c>
      <c r="G114" s="69" t="s">
        <v>181</v>
      </c>
      <c r="H114" s="70" t="s">
        <v>12735</v>
      </c>
      <c r="I114" s="211"/>
      <c r="J114" s="211"/>
      <c r="K114" s="115"/>
      <c r="L114" s="115"/>
      <c r="M114" s="115"/>
      <c r="N114" s="115"/>
      <c r="O114" s="115"/>
      <c r="P114" s="41"/>
      <c r="Q114" s="36"/>
      <c r="R114" s="115"/>
      <c r="S114" s="553"/>
      <c r="T114" s="115"/>
      <c r="U114" s="115"/>
      <c r="V114" s="39"/>
      <c r="W114" s="39"/>
      <c r="X114" s="39"/>
      <c r="Y114" s="39"/>
      <c r="Z114" s="39"/>
    </row>
    <row r="115" spans="1:26" ht="16.5" customHeight="1">
      <c r="A115" s="553"/>
      <c r="B115" s="553"/>
      <c r="C115" s="553"/>
      <c r="D115" s="554"/>
      <c r="E115" s="554"/>
      <c r="F115" s="69" t="s">
        <v>180</v>
      </c>
      <c r="G115" s="69" t="s">
        <v>181</v>
      </c>
      <c r="H115" s="70" t="s">
        <v>12774</v>
      </c>
      <c r="I115" s="211"/>
      <c r="J115" s="211" t="s">
        <v>12736</v>
      </c>
      <c r="K115" s="115"/>
      <c r="L115" s="115"/>
      <c r="M115" s="115"/>
      <c r="N115" s="115"/>
      <c r="O115" s="115"/>
      <c r="P115" s="41"/>
      <c r="Q115" s="36"/>
      <c r="R115" s="115"/>
      <c r="S115" s="554"/>
      <c r="T115" s="115"/>
      <c r="U115" s="115"/>
      <c r="V115" s="39"/>
      <c r="W115" s="39"/>
      <c r="X115" s="39"/>
      <c r="Y115" s="39"/>
      <c r="Z115" s="39"/>
    </row>
    <row r="116" spans="1:26" ht="16.5" customHeight="1">
      <c r="A116" s="553"/>
      <c r="B116" s="553"/>
      <c r="C116" s="553"/>
      <c r="D116" s="632"/>
      <c r="E116" s="631" t="s">
        <v>12777</v>
      </c>
      <c r="F116" s="69" t="s">
        <v>180</v>
      </c>
      <c r="G116" s="69" t="s">
        <v>181</v>
      </c>
      <c r="H116" s="70" t="s">
        <v>12732</v>
      </c>
      <c r="I116" s="211"/>
      <c r="J116" s="211"/>
      <c r="K116" s="115"/>
      <c r="L116" s="115"/>
      <c r="M116" s="115"/>
      <c r="N116" s="115"/>
      <c r="O116" s="115"/>
      <c r="P116" s="41"/>
      <c r="Q116" s="36"/>
      <c r="R116" s="115"/>
      <c r="S116" s="636"/>
      <c r="T116" s="115"/>
      <c r="U116" s="115"/>
      <c r="V116" s="39"/>
      <c r="W116" s="39"/>
      <c r="X116" s="39"/>
      <c r="Y116" s="39"/>
      <c r="Z116" s="39"/>
    </row>
    <row r="117" spans="1:26" ht="16.5" customHeight="1">
      <c r="A117" s="553"/>
      <c r="B117" s="553"/>
      <c r="C117" s="553"/>
      <c r="D117" s="553"/>
      <c r="E117" s="553"/>
      <c r="F117" s="69" t="s">
        <v>180</v>
      </c>
      <c r="G117" s="69" t="s">
        <v>181</v>
      </c>
      <c r="H117" s="70" t="s">
        <v>12737</v>
      </c>
      <c r="I117" s="211"/>
      <c r="J117" s="211"/>
      <c r="K117" s="115"/>
      <c r="L117" s="115"/>
      <c r="M117" s="115"/>
      <c r="N117" s="115"/>
      <c r="O117" s="115"/>
      <c r="P117" s="41"/>
      <c r="Q117" s="36"/>
      <c r="R117" s="115"/>
      <c r="S117" s="553"/>
      <c r="T117" s="115"/>
      <c r="U117" s="115"/>
      <c r="V117" s="39"/>
      <c r="W117" s="39"/>
      <c r="X117" s="39"/>
      <c r="Y117" s="39"/>
      <c r="Z117" s="39"/>
    </row>
    <row r="118" spans="1:26" ht="16.5" customHeight="1">
      <c r="A118" s="553"/>
      <c r="B118" s="553"/>
      <c r="C118" s="554"/>
      <c r="D118" s="554"/>
      <c r="E118" s="554"/>
      <c r="F118" s="69" t="s">
        <v>180</v>
      </c>
      <c r="G118" s="69" t="s">
        <v>181</v>
      </c>
      <c r="H118" s="70" t="s">
        <v>12774</v>
      </c>
      <c r="I118" s="211"/>
      <c r="J118" s="211" t="s">
        <v>12786</v>
      </c>
      <c r="K118" s="115"/>
      <c r="L118" s="115"/>
      <c r="M118" s="115"/>
      <c r="N118" s="115"/>
      <c r="O118" s="115"/>
      <c r="P118" s="41"/>
      <c r="Q118" s="36"/>
      <c r="R118" s="115"/>
      <c r="S118" s="554"/>
      <c r="T118" s="115"/>
      <c r="U118" s="115"/>
      <c r="V118" s="39"/>
      <c r="W118" s="39"/>
      <c r="X118" s="39"/>
      <c r="Y118" s="39"/>
      <c r="Z118" s="39"/>
    </row>
    <row r="119" spans="1:26" ht="16.5" customHeight="1">
      <c r="A119" s="553"/>
      <c r="B119" s="553"/>
      <c r="C119" s="631" t="s">
        <v>12787</v>
      </c>
      <c r="D119" s="632"/>
      <c r="E119" s="631" t="s">
        <v>9814</v>
      </c>
      <c r="F119" s="69" t="s">
        <v>180</v>
      </c>
      <c r="G119" s="69" t="s">
        <v>181</v>
      </c>
      <c r="H119" s="70" t="s">
        <v>12732</v>
      </c>
      <c r="I119" s="202"/>
      <c r="J119" s="211"/>
      <c r="K119" s="115"/>
      <c r="L119" s="115"/>
      <c r="M119" s="115"/>
      <c r="N119" s="115"/>
      <c r="O119" s="115"/>
      <c r="P119" s="41"/>
      <c r="Q119" s="36"/>
      <c r="R119" s="115"/>
      <c r="S119" s="636"/>
      <c r="T119" s="115"/>
      <c r="U119" s="115"/>
      <c r="V119" s="39"/>
      <c r="W119" s="39"/>
      <c r="X119" s="39"/>
      <c r="Y119" s="39"/>
      <c r="Z119" s="39"/>
    </row>
    <row r="120" spans="1:26" ht="16.5" customHeight="1">
      <c r="A120" s="553"/>
      <c r="B120" s="553"/>
      <c r="C120" s="553"/>
      <c r="D120" s="554"/>
      <c r="E120" s="554"/>
      <c r="F120" s="69" t="s">
        <v>180</v>
      </c>
      <c r="G120" s="69" t="s">
        <v>181</v>
      </c>
      <c r="H120" s="70" t="s">
        <v>12788</v>
      </c>
      <c r="I120" s="202"/>
      <c r="J120" s="211" t="s">
        <v>12789</v>
      </c>
      <c r="K120" s="115"/>
      <c r="L120" s="115"/>
      <c r="M120" s="115"/>
      <c r="N120" s="115"/>
      <c r="O120" s="115"/>
      <c r="P120" s="41"/>
      <c r="Q120" s="36"/>
      <c r="R120" s="115"/>
      <c r="S120" s="554"/>
      <c r="T120" s="115"/>
      <c r="U120" s="115"/>
      <c r="V120" s="39"/>
      <c r="W120" s="39"/>
      <c r="X120" s="39"/>
      <c r="Y120" s="39"/>
      <c r="Z120" s="39"/>
    </row>
    <row r="121" spans="1:26" ht="16.5" customHeight="1">
      <c r="A121" s="553"/>
      <c r="B121" s="553"/>
      <c r="C121" s="553"/>
      <c r="D121" s="632"/>
      <c r="E121" s="631" t="s">
        <v>9819</v>
      </c>
      <c r="F121" s="69" t="s">
        <v>180</v>
      </c>
      <c r="G121" s="69" t="s">
        <v>181</v>
      </c>
      <c r="H121" s="70" t="s">
        <v>12732</v>
      </c>
      <c r="I121" s="202"/>
      <c r="J121" s="211"/>
      <c r="K121" s="115"/>
      <c r="L121" s="115"/>
      <c r="M121" s="115"/>
      <c r="N121" s="115"/>
      <c r="O121" s="115"/>
      <c r="P121" s="41"/>
      <c r="Q121" s="36"/>
      <c r="R121" s="115"/>
      <c r="S121" s="636"/>
      <c r="T121" s="115"/>
      <c r="U121" s="115"/>
      <c r="V121" s="39"/>
      <c r="W121" s="39"/>
      <c r="X121" s="39"/>
      <c r="Y121" s="39"/>
      <c r="Z121" s="39"/>
    </row>
    <row r="122" spans="1:26" ht="16.5" customHeight="1">
      <c r="A122" s="553"/>
      <c r="B122" s="553"/>
      <c r="C122" s="553"/>
      <c r="D122" s="553"/>
      <c r="E122" s="553"/>
      <c r="F122" s="69" t="s">
        <v>180</v>
      </c>
      <c r="G122" s="69" t="s">
        <v>181</v>
      </c>
      <c r="H122" s="70" t="s">
        <v>12735</v>
      </c>
      <c r="I122" s="202"/>
      <c r="J122" s="211"/>
      <c r="K122" s="115"/>
      <c r="L122" s="115"/>
      <c r="M122" s="115"/>
      <c r="N122" s="115"/>
      <c r="O122" s="115"/>
      <c r="P122" s="41"/>
      <c r="Q122" s="36"/>
      <c r="R122" s="115"/>
      <c r="S122" s="553"/>
      <c r="T122" s="115"/>
      <c r="U122" s="115"/>
      <c r="V122" s="39"/>
      <c r="W122" s="39"/>
      <c r="X122" s="39"/>
      <c r="Y122" s="39"/>
      <c r="Z122" s="39"/>
    </row>
    <row r="123" spans="1:26" ht="16.5" customHeight="1">
      <c r="A123" s="553"/>
      <c r="B123" s="553"/>
      <c r="C123" s="553"/>
      <c r="D123" s="554"/>
      <c r="E123" s="554"/>
      <c r="F123" s="69" t="s">
        <v>180</v>
      </c>
      <c r="G123" s="69" t="s">
        <v>181</v>
      </c>
      <c r="H123" s="70" t="s">
        <v>12788</v>
      </c>
      <c r="I123" s="202"/>
      <c r="J123" s="211" t="s">
        <v>12765</v>
      </c>
      <c r="K123" s="115"/>
      <c r="L123" s="115"/>
      <c r="M123" s="115"/>
      <c r="N123" s="115"/>
      <c r="O123" s="115"/>
      <c r="P123" s="41"/>
      <c r="Q123" s="36"/>
      <c r="R123" s="115"/>
      <c r="S123" s="554"/>
      <c r="T123" s="115"/>
      <c r="U123" s="115"/>
      <c r="V123" s="39"/>
      <c r="W123" s="39"/>
      <c r="X123" s="39"/>
      <c r="Y123" s="39"/>
      <c r="Z123" s="39"/>
    </row>
    <row r="124" spans="1:26" ht="16.5" customHeight="1">
      <c r="A124" s="553"/>
      <c r="B124" s="553"/>
      <c r="C124" s="553"/>
      <c r="D124" s="632"/>
      <c r="E124" s="631" t="s">
        <v>9822</v>
      </c>
      <c r="F124" s="69" t="s">
        <v>180</v>
      </c>
      <c r="G124" s="69" t="s">
        <v>181</v>
      </c>
      <c r="H124" s="70" t="s">
        <v>12732</v>
      </c>
      <c r="I124" s="202"/>
      <c r="J124" s="211"/>
      <c r="K124" s="115"/>
      <c r="L124" s="115"/>
      <c r="M124" s="115"/>
      <c r="N124" s="115"/>
      <c r="O124" s="115"/>
      <c r="P124" s="41"/>
      <c r="Q124" s="36"/>
      <c r="R124" s="115"/>
      <c r="S124" s="636"/>
      <c r="T124" s="115"/>
      <c r="U124" s="115"/>
      <c r="V124" s="39"/>
      <c r="W124" s="39"/>
      <c r="X124" s="39"/>
      <c r="Y124" s="39"/>
      <c r="Z124" s="39"/>
    </row>
    <row r="125" spans="1:26" ht="16.5" customHeight="1">
      <c r="A125" s="553"/>
      <c r="B125" s="553"/>
      <c r="C125" s="553"/>
      <c r="D125" s="553"/>
      <c r="E125" s="553"/>
      <c r="F125" s="69" t="s">
        <v>180</v>
      </c>
      <c r="G125" s="69" t="s">
        <v>181</v>
      </c>
      <c r="H125" s="70" t="s">
        <v>12737</v>
      </c>
      <c r="I125" s="202"/>
      <c r="J125" s="211"/>
      <c r="K125" s="115"/>
      <c r="L125" s="115"/>
      <c r="M125" s="115"/>
      <c r="N125" s="115"/>
      <c r="O125" s="115"/>
      <c r="P125" s="41"/>
      <c r="Q125" s="36"/>
      <c r="R125" s="115"/>
      <c r="S125" s="553"/>
      <c r="T125" s="115"/>
      <c r="U125" s="115"/>
      <c r="V125" s="39"/>
      <c r="W125" s="39"/>
      <c r="X125" s="39"/>
      <c r="Y125" s="39"/>
      <c r="Z125" s="39"/>
    </row>
    <row r="126" spans="1:26" ht="16.5" customHeight="1">
      <c r="A126" s="553"/>
      <c r="B126" s="553"/>
      <c r="C126" s="554"/>
      <c r="D126" s="554"/>
      <c r="E126" s="554"/>
      <c r="F126" s="69" t="s">
        <v>180</v>
      </c>
      <c r="G126" s="69" t="s">
        <v>181</v>
      </c>
      <c r="H126" s="70" t="s">
        <v>12788</v>
      </c>
      <c r="I126" s="202"/>
      <c r="J126" s="211" t="s">
        <v>12789</v>
      </c>
      <c r="K126" s="115"/>
      <c r="L126" s="115"/>
      <c r="M126" s="115"/>
      <c r="N126" s="115"/>
      <c r="O126" s="115"/>
      <c r="P126" s="41"/>
      <c r="Q126" s="36"/>
      <c r="R126" s="115"/>
      <c r="S126" s="554"/>
      <c r="T126" s="115"/>
      <c r="U126" s="115"/>
      <c r="V126" s="39"/>
      <c r="W126" s="39"/>
      <c r="X126" s="39"/>
      <c r="Y126" s="39"/>
      <c r="Z126" s="39"/>
    </row>
    <row r="127" spans="1:26" ht="16.5" customHeight="1">
      <c r="A127" s="553"/>
      <c r="B127" s="553"/>
      <c r="C127" s="631" t="s">
        <v>12790</v>
      </c>
      <c r="D127" s="632"/>
      <c r="E127" s="631" t="s">
        <v>12780</v>
      </c>
      <c r="F127" s="69" t="s">
        <v>180</v>
      </c>
      <c r="G127" s="69" t="s">
        <v>181</v>
      </c>
      <c r="H127" s="70" t="s">
        <v>12732</v>
      </c>
      <c r="I127" s="211"/>
      <c r="J127" s="211"/>
      <c r="K127" s="115"/>
      <c r="L127" s="115"/>
      <c r="M127" s="115"/>
      <c r="N127" s="115"/>
      <c r="O127" s="115"/>
      <c r="P127" s="41"/>
      <c r="Q127" s="36"/>
      <c r="R127" s="115"/>
      <c r="S127" s="636"/>
      <c r="T127" s="115"/>
      <c r="U127" s="115"/>
      <c r="V127" s="39"/>
      <c r="W127" s="39"/>
      <c r="X127" s="39"/>
      <c r="Y127" s="39"/>
      <c r="Z127" s="39"/>
    </row>
    <row r="128" spans="1:26" ht="16.5" customHeight="1">
      <c r="A128" s="553"/>
      <c r="B128" s="553"/>
      <c r="C128" s="553"/>
      <c r="D128" s="554"/>
      <c r="E128" s="554"/>
      <c r="F128" s="69" t="s">
        <v>180</v>
      </c>
      <c r="G128" s="69" t="s">
        <v>181</v>
      </c>
      <c r="H128" s="70" t="s">
        <v>12781</v>
      </c>
      <c r="I128" s="211"/>
      <c r="J128" s="211" t="s">
        <v>12791</v>
      </c>
      <c r="K128" s="115"/>
      <c r="L128" s="115"/>
      <c r="M128" s="115"/>
      <c r="N128" s="115"/>
      <c r="O128" s="115"/>
      <c r="P128" s="41"/>
      <c r="Q128" s="36"/>
      <c r="R128" s="115"/>
      <c r="S128" s="554"/>
      <c r="T128" s="115"/>
      <c r="U128" s="115"/>
      <c r="V128" s="39"/>
      <c r="W128" s="39"/>
      <c r="X128" s="39"/>
      <c r="Y128" s="39"/>
      <c r="Z128" s="39"/>
    </row>
    <row r="129" spans="1:26" ht="16.5" customHeight="1">
      <c r="A129" s="553"/>
      <c r="B129" s="553"/>
      <c r="C129" s="553"/>
      <c r="D129" s="632"/>
      <c r="E129" s="631" t="s">
        <v>12783</v>
      </c>
      <c r="F129" s="69" t="s">
        <v>180</v>
      </c>
      <c r="G129" s="69" t="s">
        <v>181</v>
      </c>
      <c r="H129" s="70" t="s">
        <v>12732</v>
      </c>
      <c r="I129" s="211"/>
      <c r="J129" s="211"/>
      <c r="K129" s="115"/>
      <c r="L129" s="115"/>
      <c r="M129" s="115"/>
      <c r="N129" s="115"/>
      <c r="O129" s="115"/>
      <c r="P129" s="41"/>
      <c r="Q129" s="36"/>
      <c r="R129" s="115"/>
      <c r="S129" s="636"/>
      <c r="T129" s="115"/>
      <c r="U129" s="115"/>
      <c r="V129" s="39"/>
      <c r="W129" s="39"/>
      <c r="X129" s="39"/>
      <c r="Y129" s="39"/>
      <c r="Z129" s="39"/>
    </row>
    <row r="130" spans="1:26" ht="16.5" customHeight="1">
      <c r="A130" s="553"/>
      <c r="B130" s="553"/>
      <c r="C130" s="553"/>
      <c r="D130" s="553"/>
      <c r="E130" s="553"/>
      <c r="F130" s="69" t="s">
        <v>180</v>
      </c>
      <c r="G130" s="69" t="s">
        <v>181</v>
      </c>
      <c r="H130" s="70" t="s">
        <v>12735</v>
      </c>
      <c r="I130" s="211"/>
      <c r="J130" s="211"/>
      <c r="K130" s="115"/>
      <c r="L130" s="115"/>
      <c r="M130" s="115"/>
      <c r="N130" s="115"/>
      <c r="O130" s="115"/>
      <c r="P130" s="41"/>
      <c r="Q130" s="36"/>
      <c r="R130" s="115"/>
      <c r="S130" s="553"/>
      <c r="T130" s="115"/>
      <c r="U130" s="115"/>
      <c r="V130" s="39"/>
      <c r="W130" s="39"/>
      <c r="X130" s="39"/>
      <c r="Y130" s="39"/>
      <c r="Z130" s="39"/>
    </row>
    <row r="131" spans="1:26" ht="16.5" customHeight="1">
      <c r="A131" s="553"/>
      <c r="B131" s="553"/>
      <c r="C131" s="553"/>
      <c r="D131" s="554"/>
      <c r="E131" s="554"/>
      <c r="F131" s="69" t="s">
        <v>180</v>
      </c>
      <c r="G131" s="69" t="s">
        <v>181</v>
      </c>
      <c r="H131" s="70" t="s">
        <v>12781</v>
      </c>
      <c r="I131" s="211"/>
      <c r="J131" s="211" t="s">
        <v>12736</v>
      </c>
      <c r="K131" s="115"/>
      <c r="L131" s="115"/>
      <c r="M131" s="115"/>
      <c r="N131" s="115"/>
      <c r="O131" s="115"/>
      <c r="P131" s="41"/>
      <c r="Q131" s="36"/>
      <c r="R131" s="115"/>
      <c r="S131" s="554"/>
      <c r="T131" s="115"/>
      <c r="U131" s="115"/>
      <c r="V131" s="39"/>
      <c r="W131" s="39"/>
      <c r="X131" s="39"/>
      <c r="Y131" s="39"/>
      <c r="Z131" s="39"/>
    </row>
    <row r="132" spans="1:26" ht="16.5" customHeight="1">
      <c r="A132" s="553"/>
      <c r="B132" s="553"/>
      <c r="C132" s="553"/>
      <c r="D132" s="632"/>
      <c r="E132" s="631" t="s">
        <v>12784</v>
      </c>
      <c r="F132" s="69" t="s">
        <v>180</v>
      </c>
      <c r="G132" s="69" t="s">
        <v>181</v>
      </c>
      <c r="H132" s="70" t="s">
        <v>12732</v>
      </c>
      <c r="I132" s="211"/>
      <c r="J132" s="211"/>
      <c r="K132" s="115"/>
      <c r="L132" s="115"/>
      <c r="M132" s="115"/>
      <c r="N132" s="115"/>
      <c r="O132" s="115"/>
      <c r="P132" s="41"/>
      <c r="Q132" s="36"/>
      <c r="R132" s="115"/>
      <c r="S132" s="636"/>
      <c r="T132" s="115"/>
      <c r="U132" s="115"/>
      <c r="V132" s="39"/>
      <c r="W132" s="39"/>
      <c r="X132" s="39"/>
      <c r="Y132" s="39"/>
      <c r="Z132" s="39"/>
    </row>
    <row r="133" spans="1:26" ht="16.5" customHeight="1">
      <c r="A133" s="553"/>
      <c r="B133" s="553"/>
      <c r="C133" s="553"/>
      <c r="D133" s="553"/>
      <c r="E133" s="553"/>
      <c r="F133" s="69" t="s">
        <v>180</v>
      </c>
      <c r="G133" s="69" t="s">
        <v>181</v>
      </c>
      <c r="H133" s="70" t="s">
        <v>12737</v>
      </c>
      <c r="I133" s="211"/>
      <c r="J133" s="211"/>
      <c r="K133" s="115"/>
      <c r="L133" s="115"/>
      <c r="M133" s="115"/>
      <c r="N133" s="115"/>
      <c r="O133" s="115"/>
      <c r="P133" s="41"/>
      <c r="Q133" s="36"/>
      <c r="R133" s="115"/>
      <c r="S133" s="553"/>
      <c r="T133" s="115"/>
      <c r="U133" s="115"/>
      <c r="V133" s="39"/>
      <c r="W133" s="39"/>
      <c r="X133" s="39"/>
      <c r="Y133" s="39"/>
      <c r="Z133" s="39"/>
    </row>
    <row r="134" spans="1:26" ht="16.5" customHeight="1">
      <c r="A134" s="554"/>
      <c r="B134" s="554"/>
      <c r="C134" s="554"/>
      <c r="D134" s="554"/>
      <c r="E134" s="554"/>
      <c r="F134" s="69" t="s">
        <v>180</v>
      </c>
      <c r="G134" s="69" t="s">
        <v>181</v>
      </c>
      <c r="H134" s="70" t="s">
        <v>12781</v>
      </c>
      <c r="I134" s="211"/>
      <c r="J134" s="211" t="s">
        <v>12791</v>
      </c>
      <c r="K134" s="115"/>
      <c r="L134" s="115"/>
      <c r="M134" s="115"/>
      <c r="N134" s="115"/>
      <c r="O134" s="115"/>
      <c r="P134" s="41"/>
      <c r="Q134" s="36"/>
      <c r="R134" s="115"/>
      <c r="S134" s="554"/>
      <c r="T134" s="115"/>
      <c r="U134" s="115"/>
      <c r="V134" s="39"/>
      <c r="W134" s="39"/>
      <c r="X134" s="39"/>
      <c r="Y134" s="39"/>
      <c r="Z134" s="39"/>
    </row>
    <row r="135" spans="1:26" ht="16.5" customHeight="1">
      <c r="A135" s="455"/>
      <c r="B135" s="455"/>
      <c r="C135" s="456" t="s">
        <v>12792</v>
      </c>
      <c r="D135" s="457"/>
      <c r="E135" s="458"/>
      <c r="F135" s="457"/>
      <c r="G135" s="457"/>
      <c r="H135" s="459"/>
      <c r="I135" s="460"/>
      <c r="J135" s="461"/>
      <c r="K135" s="462"/>
      <c r="L135" s="455"/>
      <c r="M135" s="462"/>
      <c r="N135" s="455"/>
      <c r="O135" s="463"/>
      <c r="P135" s="455" t="s">
        <v>12793</v>
      </c>
      <c r="Q135" s="37"/>
      <c r="R135" s="455"/>
      <c r="S135" s="455"/>
      <c r="T135" s="455"/>
      <c r="U135" s="455"/>
      <c r="V135" s="86"/>
      <c r="W135" s="86"/>
      <c r="X135" s="86"/>
      <c r="Y135" s="86"/>
      <c r="Z135" s="86"/>
    </row>
    <row r="136" spans="1:26" ht="16.5" customHeight="1">
      <c r="A136" s="632" t="s">
        <v>12696</v>
      </c>
      <c r="B136" s="632" t="s">
        <v>12697</v>
      </c>
      <c r="C136" s="620" t="s">
        <v>12794</v>
      </c>
      <c r="D136" s="632"/>
      <c r="E136" s="634" t="s">
        <v>12795</v>
      </c>
      <c r="F136" s="69" t="s">
        <v>180</v>
      </c>
      <c r="G136" s="69" t="s">
        <v>181</v>
      </c>
      <c r="H136" s="68" t="s">
        <v>12796</v>
      </c>
      <c r="I136" s="115"/>
      <c r="J136" s="68" t="s">
        <v>12797</v>
      </c>
      <c r="K136" s="115"/>
      <c r="L136" s="115"/>
      <c r="M136" s="115"/>
      <c r="N136" s="115"/>
      <c r="O136" s="115"/>
      <c r="P136" s="41"/>
      <c r="Q136" s="36"/>
      <c r="R136" s="115"/>
      <c r="S136" s="41"/>
      <c r="T136" s="115"/>
      <c r="U136" s="115"/>
      <c r="V136" s="39"/>
      <c r="W136" s="39"/>
      <c r="X136" s="39"/>
      <c r="Y136" s="39"/>
      <c r="Z136" s="39"/>
    </row>
    <row r="137" spans="1:26" ht="16.5" customHeight="1">
      <c r="A137" s="553"/>
      <c r="B137" s="553"/>
      <c r="C137" s="553"/>
      <c r="D137" s="553"/>
      <c r="E137" s="553"/>
      <c r="F137" s="69" t="s">
        <v>180</v>
      </c>
      <c r="G137" s="69" t="s">
        <v>181</v>
      </c>
      <c r="H137" s="68" t="s">
        <v>12798</v>
      </c>
      <c r="I137" s="115"/>
      <c r="J137" s="204"/>
      <c r="K137" s="115"/>
      <c r="L137" s="115"/>
      <c r="M137" s="115"/>
      <c r="N137" s="115"/>
      <c r="O137" s="115"/>
      <c r="P137" s="41"/>
      <c r="Q137" s="36"/>
      <c r="R137" s="115"/>
      <c r="S137" s="41"/>
      <c r="T137" s="115"/>
      <c r="U137" s="115"/>
      <c r="V137" s="39"/>
      <c r="W137" s="39"/>
      <c r="X137" s="39"/>
      <c r="Y137" s="39"/>
      <c r="Z137" s="39"/>
    </row>
    <row r="138" spans="1:26" ht="16.5" customHeight="1">
      <c r="A138" s="553"/>
      <c r="B138" s="553"/>
      <c r="C138" s="553"/>
      <c r="D138" s="553"/>
      <c r="E138" s="553"/>
      <c r="F138" s="69" t="s">
        <v>180</v>
      </c>
      <c r="G138" s="69" t="s">
        <v>181</v>
      </c>
      <c r="H138" s="68" t="s">
        <v>12799</v>
      </c>
      <c r="I138" s="115"/>
      <c r="J138" s="68" t="s">
        <v>12800</v>
      </c>
      <c r="K138" s="115"/>
      <c r="L138" s="115"/>
      <c r="M138" s="115"/>
      <c r="N138" s="115"/>
      <c r="O138" s="115"/>
      <c r="P138" s="41"/>
      <c r="Q138" s="36"/>
      <c r="R138" s="115"/>
      <c r="S138" s="41"/>
      <c r="T138" s="115"/>
      <c r="U138" s="115"/>
      <c r="V138" s="39"/>
      <c r="W138" s="39"/>
      <c r="X138" s="39"/>
      <c r="Y138" s="39"/>
      <c r="Z138" s="39"/>
    </row>
    <row r="139" spans="1:26" ht="16.5" customHeight="1">
      <c r="A139" s="553"/>
      <c r="B139" s="553"/>
      <c r="C139" s="553"/>
      <c r="D139" s="553"/>
      <c r="E139" s="553"/>
      <c r="F139" s="69" t="s">
        <v>180</v>
      </c>
      <c r="G139" s="69" t="s">
        <v>181</v>
      </c>
      <c r="H139" s="68" t="s">
        <v>12801</v>
      </c>
      <c r="I139" s="115"/>
      <c r="J139" s="68" t="s">
        <v>12802</v>
      </c>
      <c r="K139" s="115"/>
      <c r="L139" s="115"/>
      <c r="M139" s="115"/>
      <c r="N139" s="115"/>
      <c r="O139" s="115"/>
      <c r="P139" s="41"/>
      <c r="Q139" s="36"/>
      <c r="R139" s="115"/>
      <c r="S139" s="41"/>
      <c r="T139" s="115"/>
      <c r="U139" s="115"/>
      <c r="V139" s="39"/>
      <c r="W139" s="39"/>
      <c r="X139" s="39"/>
      <c r="Y139" s="39"/>
      <c r="Z139" s="39"/>
    </row>
    <row r="140" spans="1:26" ht="16.5" customHeight="1">
      <c r="A140" s="553"/>
      <c r="B140" s="553"/>
      <c r="C140" s="553"/>
      <c r="D140" s="554"/>
      <c r="E140" s="554"/>
      <c r="F140" s="69" t="s">
        <v>180</v>
      </c>
      <c r="G140" s="69" t="s">
        <v>181</v>
      </c>
      <c r="H140" s="68" t="s">
        <v>12803</v>
      </c>
      <c r="I140" s="115"/>
      <c r="J140" s="68" t="s">
        <v>12804</v>
      </c>
      <c r="K140" s="115"/>
      <c r="L140" s="115"/>
      <c r="M140" s="115"/>
      <c r="N140" s="115"/>
      <c r="O140" s="115"/>
      <c r="P140" s="41"/>
      <c r="Q140" s="36"/>
      <c r="R140" s="115"/>
      <c r="S140" s="41"/>
      <c r="T140" s="115"/>
      <c r="U140" s="115"/>
      <c r="V140" s="39"/>
      <c r="W140" s="39"/>
      <c r="X140" s="39"/>
      <c r="Y140" s="39"/>
      <c r="Z140" s="39"/>
    </row>
    <row r="141" spans="1:26" ht="16.5" customHeight="1">
      <c r="A141" s="553"/>
      <c r="B141" s="553"/>
      <c r="C141" s="553"/>
      <c r="D141" s="632"/>
      <c r="E141" s="634" t="s">
        <v>12805</v>
      </c>
      <c r="F141" s="69" t="s">
        <v>180</v>
      </c>
      <c r="G141" s="69" t="s">
        <v>181</v>
      </c>
      <c r="H141" s="68" t="s">
        <v>12806</v>
      </c>
      <c r="I141" s="115"/>
      <c r="J141" s="68" t="s">
        <v>12807</v>
      </c>
      <c r="K141" s="115"/>
      <c r="L141" s="115"/>
      <c r="M141" s="115"/>
      <c r="N141" s="115"/>
      <c r="O141" s="115"/>
      <c r="P141" s="41"/>
      <c r="Q141" s="36"/>
      <c r="R141" s="115"/>
      <c r="S141" s="41"/>
      <c r="T141" s="115"/>
      <c r="U141" s="115"/>
      <c r="V141" s="39"/>
      <c r="W141" s="39"/>
      <c r="X141" s="39"/>
      <c r="Y141" s="39"/>
      <c r="Z141" s="39"/>
    </row>
    <row r="142" spans="1:26" ht="16.5" customHeight="1">
      <c r="A142" s="553"/>
      <c r="B142" s="553"/>
      <c r="C142" s="553"/>
      <c r="D142" s="553"/>
      <c r="E142" s="553"/>
      <c r="F142" s="69" t="s">
        <v>180</v>
      </c>
      <c r="G142" s="69" t="s">
        <v>181</v>
      </c>
      <c r="H142" s="68" t="s">
        <v>12808</v>
      </c>
      <c r="I142" s="115"/>
      <c r="J142" s="68" t="s">
        <v>12809</v>
      </c>
      <c r="K142" s="115"/>
      <c r="L142" s="115"/>
      <c r="M142" s="115"/>
      <c r="N142" s="115"/>
      <c r="O142" s="115"/>
      <c r="P142" s="41"/>
      <c r="Q142" s="36"/>
      <c r="R142" s="115"/>
      <c r="S142" s="41"/>
      <c r="T142" s="115"/>
      <c r="U142" s="115"/>
      <c r="V142" s="39"/>
      <c r="W142" s="39"/>
      <c r="X142" s="39"/>
      <c r="Y142" s="39"/>
      <c r="Z142" s="39"/>
    </row>
    <row r="143" spans="1:26" ht="16.5" customHeight="1">
      <c r="A143" s="553"/>
      <c r="B143" s="553"/>
      <c r="C143" s="553"/>
      <c r="D143" s="553"/>
      <c r="E143" s="553"/>
      <c r="F143" s="69" t="s">
        <v>180</v>
      </c>
      <c r="G143" s="69" t="s">
        <v>181</v>
      </c>
      <c r="H143" s="68" t="s">
        <v>12810</v>
      </c>
      <c r="I143" s="115"/>
      <c r="J143" s="68" t="s">
        <v>12811</v>
      </c>
      <c r="K143" s="115"/>
      <c r="L143" s="115"/>
      <c r="M143" s="115"/>
      <c r="N143" s="115"/>
      <c r="O143" s="115"/>
      <c r="P143" s="41"/>
      <c r="Q143" s="36"/>
      <c r="R143" s="115"/>
      <c r="S143" s="41"/>
      <c r="T143" s="115"/>
      <c r="U143" s="115"/>
      <c r="V143" s="39"/>
      <c r="W143" s="39"/>
      <c r="X143" s="39"/>
      <c r="Y143" s="39"/>
      <c r="Z143" s="39"/>
    </row>
    <row r="144" spans="1:26" ht="16.5" customHeight="1">
      <c r="A144" s="553"/>
      <c r="B144" s="553"/>
      <c r="C144" s="553"/>
      <c r="D144" s="553"/>
      <c r="E144" s="553"/>
      <c r="F144" s="69" t="s">
        <v>180</v>
      </c>
      <c r="G144" s="69" t="s">
        <v>181</v>
      </c>
      <c r="H144" s="68" t="s">
        <v>12808</v>
      </c>
      <c r="I144" s="115"/>
      <c r="J144" s="68" t="s">
        <v>12809</v>
      </c>
      <c r="K144" s="115"/>
      <c r="L144" s="115"/>
      <c r="M144" s="115"/>
      <c r="N144" s="115"/>
      <c r="O144" s="115"/>
      <c r="P144" s="41"/>
      <c r="Q144" s="36"/>
      <c r="R144" s="115"/>
      <c r="S144" s="41"/>
      <c r="T144" s="115"/>
      <c r="U144" s="115"/>
      <c r="V144" s="39"/>
      <c r="W144" s="39"/>
      <c r="X144" s="39"/>
      <c r="Y144" s="39"/>
      <c r="Z144" s="39"/>
    </row>
    <row r="145" spans="1:26" ht="16.5" customHeight="1">
      <c r="A145" s="553"/>
      <c r="B145" s="553"/>
      <c r="C145" s="553"/>
      <c r="D145" s="553"/>
      <c r="E145" s="553"/>
      <c r="F145" s="69" t="s">
        <v>180</v>
      </c>
      <c r="G145" s="69" t="s">
        <v>181</v>
      </c>
      <c r="H145" s="68" t="s">
        <v>12812</v>
      </c>
      <c r="I145" s="115"/>
      <c r="J145" s="68" t="s">
        <v>12813</v>
      </c>
      <c r="K145" s="115"/>
      <c r="L145" s="115"/>
      <c r="M145" s="115"/>
      <c r="N145" s="115"/>
      <c r="O145" s="115"/>
      <c r="P145" s="41"/>
      <c r="Q145" s="36"/>
      <c r="R145" s="115"/>
      <c r="S145" s="41"/>
      <c r="T145" s="115"/>
      <c r="U145" s="115"/>
      <c r="V145" s="39"/>
      <c r="W145" s="39"/>
      <c r="X145" s="39"/>
      <c r="Y145" s="39"/>
      <c r="Z145" s="39"/>
    </row>
    <row r="146" spans="1:26" ht="16.5" customHeight="1">
      <c r="A146" s="553"/>
      <c r="B146" s="553"/>
      <c r="C146" s="553"/>
      <c r="D146" s="554"/>
      <c r="E146" s="554"/>
      <c r="F146" s="69" t="s">
        <v>180</v>
      </c>
      <c r="G146" s="69" t="s">
        <v>181</v>
      </c>
      <c r="H146" s="68" t="s">
        <v>12808</v>
      </c>
      <c r="I146" s="115"/>
      <c r="J146" s="68" t="s">
        <v>12809</v>
      </c>
      <c r="K146" s="115"/>
      <c r="L146" s="115"/>
      <c r="M146" s="115"/>
      <c r="N146" s="115"/>
      <c r="O146" s="115"/>
      <c r="P146" s="41"/>
      <c r="Q146" s="36"/>
      <c r="R146" s="115"/>
      <c r="S146" s="41"/>
      <c r="T146" s="115"/>
      <c r="U146" s="115"/>
      <c r="V146" s="39"/>
      <c r="W146" s="39"/>
      <c r="X146" s="39"/>
      <c r="Y146" s="39"/>
      <c r="Z146" s="39"/>
    </row>
    <row r="147" spans="1:26" ht="16.5" customHeight="1">
      <c r="A147" s="554"/>
      <c r="B147" s="554"/>
      <c r="C147" s="554"/>
      <c r="D147" s="115"/>
      <c r="E147" s="103" t="s">
        <v>12814</v>
      </c>
      <c r="F147" s="69" t="s">
        <v>180</v>
      </c>
      <c r="G147" s="69" t="s">
        <v>181</v>
      </c>
      <c r="H147" s="68" t="s">
        <v>12815</v>
      </c>
      <c r="I147" s="115"/>
      <c r="J147" s="68" t="s">
        <v>12816</v>
      </c>
      <c r="K147" s="115"/>
      <c r="L147" s="115"/>
      <c r="M147" s="115"/>
      <c r="N147" s="115"/>
      <c r="O147" s="115"/>
      <c r="P147" s="41"/>
      <c r="Q147" s="36"/>
      <c r="R147" s="115"/>
      <c r="S147" s="41"/>
      <c r="T147" s="115"/>
      <c r="U147" s="115"/>
      <c r="V147" s="39"/>
      <c r="W147" s="39"/>
      <c r="X147" s="39"/>
      <c r="Y147" s="39"/>
      <c r="Z147" s="39"/>
    </row>
    <row r="148" spans="1:26" ht="16.5" customHeight="1">
      <c r="A148" s="455"/>
      <c r="B148" s="455"/>
      <c r="C148" s="456" t="s">
        <v>12817</v>
      </c>
      <c r="D148" s="457"/>
      <c r="E148" s="458"/>
      <c r="F148" s="457"/>
      <c r="G148" s="457"/>
      <c r="H148" s="459"/>
      <c r="I148" s="460"/>
      <c r="J148" s="461"/>
      <c r="K148" s="462"/>
      <c r="L148" s="455"/>
      <c r="M148" s="462"/>
      <c r="N148" s="455"/>
      <c r="O148" s="463"/>
      <c r="P148" s="455" t="s">
        <v>12818</v>
      </c>
      <c r="Q148" s="37"/>
      <c r="R148" s="455"/>
      <c r="S148" s="455"/>
      <c r="T148" s="455"/>
      <c r="U148" s="455"/>
      <c r="V148" s="86"/>
      <c r="W148" s="86"/>
      <c r="X148" s="86"/>
      <c r="Y148" s="86"/>
      <c r="Z148" s="86"/>
    </row>
    <row r="149" spans="1:26" ht="16.5" customHeight="1">
      <c r="A149" s="632" t="s">
        <v>12819</v>
      </c>
      <c r="B149" s="632" t="s">
        <v>12697</v>
      </c>
      <c r="C149" s="620" t="s">
        <v>12820</v>
      </c>
      <c r="D149" s="115"/>
      <c r="E149" s="103" t="s">
        <v>12821</v>
      </c>
      <c r="F149" s="69" t="s">
        <v>180</v>
      </c>
      <c r="G149" s="69" t="s">
        <v>2208</v>
      </c>
      <c r="H149" s="68" t="s">
        <v>12822</v>
      </c>
      <c r="I149" s="115"/>
      <c r="J149" s="68" t="s">
        <v>12823</v>
      </c>
      <c r="K149" s="115"/>
      <c r="L149" s="115"/>
      <c r="M149" s="115"/>
      <c r="N149" s="115"/>
      <c r="O149" s="115"/>
      <c r="P149" s="41"/>
      <c r="Q149" s="36"/>
      <c r="R149" s="115"/>
      <c r="S149" s="41"/>
      <c r="T149" s="115"/>
      <c r="U149" s="115"/>
      <c r="V149" s="39"/>
      <c r="W149" s="39"/>
      <c r="X149" s="39"/>
      <c r="Y149" s="39"/>
      <c r="Z149" s="39"/>
    </row>
    <row r="150" spans="1:26" ht="16.5" customHeight="1">
      <c r="A150" s="553"/>
      <c r="B150" s="553"/>
      <c r="C150" s="553"/>
      <c r="D150" s="115"/>
      <c r="E150" s="103" t="s">
        <v>12824</v>
      </c>
      <c r="F150" s="69" t="s">
        <v>180</v>
      </c>
      <c r="G150" s="69" t="s">
        <v>2208</v>
      </c>
      <c r="H150" s="68" t="s">
        <v>12825</v>
      </c>
      <c r="I150" s="115"/>
      <c r="J150" s="68" t="s">
        <v>12826</v>
      </c>
      <c r="K150" s="115"/>
      <c r="L150" s="115"/>
      <c r="M150" s="115"/>
      <c r="N150" s="115"/>
      <c r="O150" s="115"/>
      <c r="P150" s="41"/>
      <c r="Q150" s="36"/>
      <c r="R150" s="115"/>
      <c r="S150" s="41"/>
      <c r="T150" s="115"/>
      <c r="U150" s="115"/>
      <c r="V150" s="39"/>
      <c r="W150" s="39"/>
      <c r="X150" s="39"/>
      <c r="Y150" s="39"/>
      <c r="Z150" s="39"/>
    </row>
    <row r="151" spans="1:26" ht="16.5" customHeight="1">
      <c r="A151" s="553"/>
      <c r="B151" s="553"/>
      <c r="C151" s="553"/>
      <c r="D151" s="115"/>
      <c r="E151" s="103" t="s">
        <v>12827</v>
      </c>
      <c r="F151" s="69" t="s">
        <v>180</v>
      </c>
      <c r="G151" s="69" t="s">
        <v>2208</v>
      </c>
      <c r="H151" s="68" t="s">
        <v>12828</v>
      </c>
      <c r="I151" s="115"/>
      <c r="J151" s="68" t="s">
        <v>12829</v>
      </c>
      <c r="K151" s="115"/>
      <c r="L151" s="115"/>
      <c r="M151" s="115"/>
      <c r="N151" s="115"/>
      <c r="O151" s="115"/>
      <c r="P151" s="41"/>
      <c r="Q151" s="36"/>
      <c r="R151" s="115"/>
      <c r="S151" s="41"/>
      <c r="T151" s="115"/>
      <c r="U151" s="115"/>
      <c r="V151" s="39"/>
      <c r="W151" s="39"/>
      <c r="X151" s="39"/>
      <c r="Y151" s="39"/>
      <c r="Z151" s="39"/>
    </row>
    <row r="152" spans="1:26" ht="16.5" customHeight="1">
      <c r="A152" s="553"/>
      <c r="B152" s="553"/>
      <c r="C152" s="553"/>
      <c r="D152" s="115"/>
      <c r="E152" s="103" t="s">
        <v>12830</v>
      </c>
      <c r="F152" s="69" t="s">
        <v>180</v>
      </c>
      <c r="G152" s="69" t="s">
        <v>2208</v>
      </c>
      <c r="H152" s="68" t="s">
        <v>12831</v>
      </c>
      <c r="I152" s="115"/>
      <c r="J152" s="68" t="s">
        <v>12832</v>
      </c>
      <c r="K152" s="115"/>
      <c r="L152" s="115"/>
      <c r="M152" s="115"/>
      <c r="N152" s="115"/>
      <c r="O152" s="115"/>
      <c r="P152" s="41"/>
      <c r="Q152" s="36"/>
      <c r="R152" s="115"/>
      <c r="S152" s="41"/>
      <c r="T152" s="115"/>
      <c r="U152" s="115"/>
      <c r="V152" s="39"/>
      <c r="W152" s="39"/>
      <c r="X152" s="39"/>
      <c r="Y152" s="39"/>
      <c r="Z152" s="39"/>
    </row>
    <row r="153" spans="1:26" ht="16.5" customHeight="1">
      <c r="A153" s="553"/>
      <c r="B153" s="553"/>
      <c r="C153" s="553"/>
      <c r="D153" s="115"/>
      <c r="E153" s="103" t="s">
        <v>12833</v>
      </c>
      <c r="F153" s="69" t="s">
        <v>180</v>
      </c>
      <c r="G153" s="69" t="s">
        <v>2208</v>
      </c>
      <c r="H153" s="68" t="s">
        <v>12834</v>
      </c>
      <c r="I153" s="115"/>
      <c r="J153" s="68" t="s">
        <v>12835</v>
      </c>
      <c r="K153" s="115"/>
      <c r="L153" s="115"/>
      <c r="M153" s="115"/>
      <c r="N153" s="115"/>
      <c r="O153" s="115"/>
      <c r="P153" s="41"/>
      <c r="Q153" s="36"/>
      <c r="R153" s="115"/>
      <c r="S153" s="41"/>
      <c r="T153" s="115"/>
      <c r="U153" s="115"/>
      <c r="V153" s="39"/>
      <c r="W153" s="39"/>
      <c r="X153" s="39"/>
      <c r="Y153" s="39"/>
      <c r="Z153" s="39"/>
    </row>
    <row r="154" spans="1:26" ht="16.5" customHeight="1">
      <c r="A154" s="553"/>
      <c r="B154" s="553"/>
      <c r="C154" s="553"/>
      <c r="D154" s="115"/>
      <c r="E154" s="103" t="s">
        <v>12836</v>
      </c>
      <c r="F154" s="69" t="s">
        <v>180</v>
      </c>
      <c r="G154" s="69" t="s">
        <v>2208</v>
      </c>
      <c r="H154" s="68" t="s">
        <v>12837</v>
      </c>
      <c r="I154" s="115"/>
      <c r="J154" s="68" t="s">
        <v>12838</v>
      </c>
      <c r="K154" s="115"/>
      <c r="L154" s="115"/>
      <c r="M154" s="115"/>
      <c r="N154" s="115"/>
      <c r="O154" s="115"/>
      <c r="P154" s="41"/>
      <c r="Q154" s="36"/>
      <c r="R154" s="115"/>
      <c r="S154" s="41"/>
      <c r="T154" s="115"/>
      <c r="U154" s="115"/>
      <c r="V154" s="39"/>
      <c r="W154" s="39"/>
      <c r="X154" s="39"/>
      <c r="Y154" s="39"/>
      <c r="Z154" s="39"/>
    </row>
    <row r="155" spans="1:26" ht="16.5" customHeight="1">
      <c r="A155" s="553"/>
      <c r="B155" s="553"/>
      <c r="C155" s="553"/>
      <c r="D155" s="115"/>
      <c r="E155" s="103" t="s">
        <v>12839</v>
      </c>
      <c r="F155" s="69" t="s">
        <v>180</v>
      </c>
      <c r="G155" s="69" t="s">
        <v>2208</v>
      </c>
      <c r="H155" s="68" t="s">
        <v>12840</v>
      </c>
      <c r="I155" s="115"/>
      <c r="J155" s="68" t="s">
        <v>12841</v>
      </c>
      <c r="K155" s="115"/>
      <c r="L155" s="115"/>
      <c r="M155" s="115"/>
      <c r="N155" s="115"/>
      <c r="O155" s="115"/>
      <c r="P155" s="41"/>
      <c r="Q155" s="36"/>
      <c r="R155" s="115"/>
      <c r="S155" s="41"/>
      <c r="T155" s="115"/>
      <c r="U155" s="115"/>
      <c r="V155" s="39"/>
      <c r="W155" s="39"/>
      <c r="X155" s="39"/>
      <c r="Y155" s="39"/>
      <c r="Z155" s="39"/>
    </row>
    <row r="156" spans="1:26" ht="16.5" customHeight="1">
      <c r="A156" s="553"/>
      <c r="B156" s="553"/>
      <c r="C156" s="553"/>
      <c r="D156" s="115"/>
      <c r="E156" s="103" t="s">
        <v>12842</v>
      </c>
      <c r="F156" s="69" t="s">
        <v>180</v>
      </c>
      <c r="G156" s="69" t="s">
        <v>2208</v>
      </c>
      <c r="H156" s="68" t="s">
        <v>12843</v>
      </c>
      <c r="I156" s="115"/>
      <c r="J156" s="68" t="s">
        <v>12844</v>
      </c>
      <c r="K156" s="115"/>
      <c r="L156" s="115"/>
      <c r="M156" s="115"/>
      <c r="N156" s="115"/>
      <c r="O156" s="115"/>
      <c r="P156" s="41"/>
      <c r="Q156" s="36"/>
      <c r="R156" s="115"/>
      <c r="S156" s="41"/>
      <c r="T156" s="115"/>
      <c r="U156" s="115"/>
      <c r="V156" s="39"/>
      <c r="W156" s="39"/>
      <c r="X156" s="39"/>
      <c r="Y156" s="39"/>
      <c r="Z156" s="39"/>
    </row>
    <row r="157" spans="1:26" ht="16.5" customHeight="1">
      <c r="A157" s="553"/>
      <c r="B157" s="553"/>
      <c r="C157" s="553"/>
      <c r="D157" s="115"/>
      <c r="E157" s="103" t="s">
        <v>12845</v>
      </c>
      <c r="F157" s="69" t="s">
        <v>180</v>
      </c>
      <c r="G157" s="69" t="s">
        <v>2208</v>
      </c>
      <c r="H157" s="68" t="s">
        <v>12846</v>
      </c>
      <c r="I157" s="115"/>
      <c r="J157" s="68" t="s">
        <v>12847</v>
      </c>
      <c r="K157" s="115"/>
      <c r="L157" s="115"/>
      <c r="M157" s="115"/>
      <c r="N157" s="115"/>
      <c r="O157" s="115"/>
      <c r="P157" s="41"/>
      <c r="Q157" s="36"/>
      <c r="R157" s="115"/>
      <c r="S157" s="41"/>
      <c r="T157" s="115"/>
      <c r="U157" s="115"/>
      <c r="V157" s="39"/>
      <c r="W157" s="39"/>
      <c r="X157" s="39"/>
      <c r="Y157" s="39"/>
      <c r="Z157" s="39"/>
    </row>
    <row r="158" spans="1:26" ht="16.5" customHeight="1">
      <c r="A158" s="553"/>
      <c r="B158" s="553"/>
      <c r="C158" s="553"/>
      <c r="D158" s="115"/>
      <c r="E158" s="103" t="s">
        <v>12848</v>
      </c>
      <c r="F158" s="69" t="s">
        <v>180</v>
      </c>
      <c r="G158" s="69" t="s">
        <v>2208</v>
      </c>
      <c r="H158" s="68" t="s">
        <v>12849</v>
      </c>
      <c r="I158" s="115"/>
      <c r="J158" s="68" t="s">
        <v>12850</v>
      </c>
      <c r="K158" s="115"/>
      <c r="L158" s="115"/>
      <c r="M158" s="115"/>
      <c r="N158" s="115"/>
      <c r="O158" s="115"/>
      <c r="P158" s="41"/>
      <c r="Q158" s="36"/>
      <c r="R158" s="115"/>
      <c r="S158" s="41"/>
      <c r="T158" s="115"/>
      <c r="U158" s="115"/>
      <c r="V158" s="39"/>
      <c r="W158" s="39"/>
      <c r="X158" s="39"/>
      <c r="Y158" s="39"/>
      <c r="Z158" s="39"/>
    </row>
    <row r="159" spans="1:26" ht="16.5" customHeight="1">
      <c r="A159" s="553"/>
      <c r="B159" s="553"/>
      <c r="C159" s="553"/>
      <c r="D159" s="115"/>
      <c r="E159" s="103" t="s">
        <v>12851</v>
      </c>
      <c r="F159" s="69" t="s">
        <v>180</v>
      </c>
      <c r="G159" s="69" t="s">
        <v>2208</v>
      </c>
      <c r="H159" s="68" t="s">
        <v>12852</v>
      </c>
      <c r="I159" s="115"/>
      <c r="J159" s="68" t="s">
        <v>12853</v>
      </c>
      <c r="K159" s="115"/>
      <c r="L159" s="115"/>
      <c r="M159" s="115"/>
      <c r="N159" s="115"/>
      <c r="O159" s="115"/>
      <c r="P159" s="41"/>
      <c r="Q159" s="36"/>
      <c r="R159" s="115"/>
      <c r="S159" s="41"/>
      <c r="T159" s="115"/>
      <c r="U159" s="115"/>
      <c r="V159" s="39"/>
      <c r="W159" s="39"/>
      <c r="X159" s="39"/>
      <c r="Y159" s="39"/>
      <c r="Z159" s="39"/>
    </row>
    <row r="160" spans="1:26" ht="16.5" customHeight="1">
      <c r="A160" s="553"/>
      <c r="B160" s="553"/>
      <c r="C160" s="553"/>
      <c r="D160" s="115"/>
      <c r="E160" s="103" t="s">
        <v>12854</v>
      </c>
      <c r="F160" s="69" t="s">
        <v>180</v>
      </c>
      <c r="G160" s="69" t="s">
        <v>2208</v>
      </c>
      <c r="H160" s="68" t="s">
        <v>12855</v>
      </c>
      <c r="I160" s="115"/>
      <c r="J160" s="68" t="s">
        <v>12856</v>
      </c>
      <c r="K160" s="115"/>
      <c r="L160" s="115"/>
      <c r="M160" s="115"/>
      <c r="N160" s="115"/>
      <c r="O160" s="115"/>
      <c r="P160" s="41"/>
      <c r="Q160" s="36"/>
      <c r="R160" s="115"/>
      <c r="S160" s="41"/>
      <c r="T160" s="115"/>
      <c r="U160" s="115"/>
      <c r="V160" s="39"/>
      <c r="W160" s="39"/>
      <c r="X160" s="39"/>
      <c r="Y160" s="39"/>
      <c r="Z160" s="39"/>
    </row>
    <row r="161" spans="1:26" ht="16.5" customHeight="1">
      <c r="A161" s="553"/>
      <c r="B161" s="553"/>
      <c r="C161" s="553"/>
      <c r="D161" s="115"/>
      <c r="E161" s="103" t="s">
        <v>12857</v>
      </c>
      <c r="F161" s="69" t="s">
        <v>180</v>
      </c>
      <c r="G161" s="69" t="s">
        <v>2208</v>
      </c>
      <c r="H161" s="68" t="s">
        <v>12858</v>
      </c>
      <c r="I161" s="115"/>
      <c r="J161" s="68" t="s">
        <v>12859</v>
      </c>
      <c r="K161" s="115"/>
      <c r="L161" s="115"/>
      <c r="M161" s="115"/>
      <c r="N161" s="115"/>
      <c r="O161" s="115"/>
      <c r="P161" s="41"/>
      <c r="Q161" s="36"/>
      <c r="R161" s="115"/>
      <c r="S161" s="41"/>
      <c r="T161" s="115"/>
      <c r="U161" s="115"/>
      <c r="V161" s="39"/>
      <c r="W161" s="39"/>
      <c r="X161" s="39"/>
      <c r="Y161" s="39"/>
      <c r="Z161" s="39"/>
    </row>
    <row r="162" spans="1:26" ht="16.5" customHeight="1">
      <c r="A162" s="553"/>
      <c r="B162" s="553"/>
      <c r="C162" s="553"/>
      <c r="D162" s="115"/>
      <c r="E162" s="103" t="s">
        <v>12860</v>
      </c>
      <c r="F162" s="69" t="s">
        <v>180</v>
      </c>
      <c r="G162" s="69" t="s">
        <v>2208</v>
      </c>
      <c r="H162" s="68" t="s">
        <v>12861</v>
      </c>
      <c r="I162" s="115"/>
      <c r="J162" s="68" t="s">
        <v>12862</v>
      </c>
      <c r="K162" s="115"/>
      <c r="L162" s="115"/>
      <c r="M162" s="115"/>
      <c r="N162" s="115"/>
      <c r="O162" s="115"/>
      <c r="P162" s="41"/>
      <c r="Q162" s="36"/>
      <c r="R162" s="115"/>
      <c r="S162" s="41"/>
      <c r="T162" s="115"/>
      <c r="U162" s="115"/>
      <c r="V162" s="39"/>
      <c r="W162" s="39"/>
      <c r="X162" s="39"/>
      <c r="Y162" s="39"/>
      <c r="Z162" s="39"/>
    </row>
    <row r="163" spans="1:26" ht="16.5" customHeight="1">
      <c r="A163" s="553"/>
      <c r="B163" s="553"/>
      <c r="C163" s="553"/>
      <c r="D163" s="115"/>
      <c r="E163" s="103" t="s">
        <v>12863</v>
      </c>
      <c r="F163" s="69" t="s">
        <v>180</v>
      </c>
      <c r="G163" s="69" t="s">
        <v>2208</v>
      </c>
      <c r="H163" s="68" t="s">
        <v>12864</v>
      </c>
      <c r="I163" s="115"/>
      <c r="J163" s="68" t="s">
        <v>12865</v>
      </c>
      <c r="K163" s="115"/>
      <c r="L163" s="115"/>
      <c r="M163" s="115"/>
      <c r="N163" s="115"/>
      <c r="O163" s="115"/>
      <c r="P163" s="41"/>
      <c r="Q163" s="36"/>
      <c r="R163" s="115"/>
      <c r="S163" s="41"/>
      <c r="T163" s="115"/>
      <c r="U163" s="115"/>
      <c r="V163" s="39"/>
      <c r="W163" s="39"/>
      <c r="X163" s="39"/>
      <c r="Y163" s="39"/>
      <c r="Z163" s="39"/>
    </row>
    <row r="164" spans="1:26" ht="16.5" customHeight="1">
      <c r="A164" s="553"/>
      <c r="B164" s="553"/>
      <c r="C164" s="553"/>
      <c r="D164" s="115"/>
      <c r="E164" s="103" t="s">
        <v>12866</v>
      </c>
      <c r="F164" s="69" t="s">
        <v>180</v>
      </c>
      <c r="G164" s="69" t="s">
        <v>2208</v>
      </c>
      <c r="H164" s="68" t="s">
        <v>12867</v>
      </c>
      <c r="I164" s="115"/>
      <c r="J164" s="68" t="s">
        <v>12868</v>
      </c>
      <c r="K164" s="115"/>
      <c r="L164" s="115"/>
      <c r="M164" s="115"/>
      <c r="N164" s="115"/>
      <c r="O164" s="115"/>
      <c r="P164" s="41"/>
      <c r="Q164" s="36"/>
      <c r="R164" s="115"/>
      <c r="S164" s="41"/>
      <c r="T164" s="115"/>
      <c r="U164" s="115"/>
      <c r="V164" s="39"/>
      <c r="W164" s="39"/>
      <c r="X164" s="39"/>
      <c r="Y164" s="39"/>
      <c r="Z164" s="39"/>
    </row>
    <row r="165" spans="1:26" ht="16.5" customHeight="1">
      <c r="A165" s="553"/>
      <c r="B165" s="553"/>
      <c r="C165" s="553"/>
      <c r="D165" s="115"/>
      <c r="E165" s="103" t="s">
        <v>12869</v>
      </c>
      <c r="F165" s="69" t="s">
        <v>180</v>
      </c>
      <c r="G165" s="69" t="s">
        <v>2208</v>
      </c>
      <c r="H165" s="68" t="s">
        <v>12870</v>
      </c>
      <c r="I165" s="115"/>
      <c r="J165" s="68" t="s">
        <v>12871</v>
      </c>
      <c r="K165" s="115"/>
      <c r="L165" s="115"/>
      <c r="M165" s="115"/>
      <c r="N165" s="115"/>
      <c r="O165" s="115"/>
      <c r="P165" s="41"/>
      <c r="Q165" s="36"/>
      <c r="R165" s="115"/>
      <c r="S165" s="41"/>
      <c r="T165" s="115"/>
      <c r="U165" s="115"/>
      <c r="V165" s="39"/>
      <c r="W165" s="39"/>
      <c r="X165" s="39"/>
      <c r="Y165" s="39"/>
      <c r="Z165" s="39"/>
    </row>
    <row r="166" spans="1:26" ht="16.5" customHeight="1">
      <c r="A166" s="553"/>
      <c r="B166" s="553"/>
      <c r="C166" s="553"/>
      <c r="D166" s="115"/>
      <c r="E166" s="103" t="s">
        <v>12872</v>
      </c>
      <c r="F166" s="69" t="s">
        <v>180</v>
      </c>
      <c r="G166" s="69" t="s">
        <v>2208</v>
      </c>
      <c r="H166" s="68" t="s">
        <v>12873</v>
      </c>
      <c r="I166" s="115"/>
      <c r="J166" s="68" t="s">
        <v>12874</v>
      </c>
      <c r="K166" s="115"/>
      <c r="L166" s="115"/>
      <c r="M166" s="115"/>
      <c r="N166" s="115"/>
      <c r="O166" s="115"/>
      <c r="P166" s="41"/>
      <c r="Q166" s="36"/>
      <c r="R166" s="115"/>
      <c r="S166" s="41"/>
      <c r="T166" s="115"/>
      <c r="U166" s="115"/>
      <c r="V166" s="39"/>
      <c r="W166" s="39"/>
      <c r="X166" s="39"/>
      <c r="Y166" s="39"/>
      <c r="Z166" s="39"/>
    </row>
    <row r="167" spans="1:26" ht="16.5" customHeight="1">
      <c r="A167" s="553"/>
      <c r="B167" s="553"/>
      <c r="C167" s="553"/>
      <c r="D167" s="115"/>
      <c r="E167" s="103" t="s">
        <v>12875</v>
      </c>
      <c r="F167" s="69" t="s">
        <v>180</v>
      </c>
      <c r="G167" s="69" t="s">
        <v>2208</v>
      </c>
      <c r="H167" s="68" t="s">
        <v>12876</v>
      </c>
      <c r="I167" s="115"/>
      <c r="J167" s="68" t="s">
        <v>12877</v>
      </c>
      <c r="K167" s="115"/>
      <c r="L167" s="115"/>
      <c r="M167" s="115"/>
      <c r="N167" s="115"/>
      <c r="O167" s="115"/>
      <c r="P167" s="41"/>
      <c r="Q167" s="36"/>
      <c r="R167" s="115"/>
      <c r="S167" s="41"/>
      <c r="T167" s="115"/>
      <c r="U167" s="115"/>
      <c r="V167" s="39"/>
      <c r="W167" s="39"/>
      <c r="X167" s="39"/>
      <c r="Y167" s="39"/>
      <c r="Z167" s="39"/>
    </row>
    <row r="168" spans="1:26" ht="16.5" customHeight="1">
      <c r="A168" s="554"/>
      <c r="B168" s="554"/>
      <c r="C168" s="554"/>
      <c r="D168" s="115"/>
      <c r="E168" s="103" t="s">
        <v>12878</v>
      </c>
      <c r="F168" s="69" t="s">
        <v>180</v>
      </c>
      <c r="G168" s="69" t="s">
        <v>2208</v>
      </c>
      <c r="H168" s="68" t="s">
        <v>12879</v>
      </c>
      <c r="I168" s="115"/>
      <c r="J168" s="68" t="s">
        <v>12880</v>
      </c>
      <c r="K168" s="115"/>
      <c r="L168" s="115"/>
      <c r="M168" s="115"/>
      <c r="N168" s="115"/>
      <c r="O168" s="115"/>
      <c r="P168" s="41"/>
      <c r="Q168" s="36"/>
      <c r="R168" s="115"/>
      <c r="S168" s="41"/>
      <c r="T168" s="115"/>
      <c r="U168" s="115"/>
      <c r="V168" s="39"/>
      <c r="W168" s="39"/>
      <c r="X168" s="39"/>
      <c r="Y168" s="39"/>
      <c r="Z168" s="39"/>
    </row>
    <row r="169" spans="1:26" ht="16.5" customHeight="1">
      <c r="A169" s="455"/>
      <c r="B169" s="455"/>
      <c r="C169" s="456" t="s">
        <v>12881</v>
      </c>
      <c r="D169" s="457"/>
      <c r="E169" s="458"/>
      <c r="F169" s="457"/>
      <c r="G169" s="457"/>
      <c r="H169" s="459"/>
      <c r="I169" s="460"/>
      <c r="J169" s="461"/>
      <c r="K169" s="462"/>
      <c r="L169" s="455"/>
      <c r="M169" s="462"/>
      <c r="N169" s="455"/>
      <c r="O169" s="463"/>
      <c r="P169" s="455" t="s">
        <v>12882</v>
      </c>
      <c r="Q169" s="37"/>
      <c r="R169" s="455"/>
      <c r="S169" s="455"/>
      <c r="T169" s="455"/>
      <c r="U169" s="455"/>
      <c r="V169" s="86"/>
      <c r="W169" s="86"/>
      <c r="X169" s="86"/>
      <c r="Y169" s="86"/>
      <c r="Z169" s="86"/>
    </row>
    <row r="170" spans="1:26" ht="16.5" customHeight="1">
      <c r="A170" s="632" t="s">
        <v>12696</v>
      </c>
      <c r="B170" s="632" t="s">
        <v>12697</v>
      </c>
      <c r="C170" s="620" t="s">
        <v>12883</v>
      </c>
      <c r="D170" s="115"/>
      <c r="E170" s="103" t="s">
        <v>12884</v>
      </c>
      <c r="F170" s="69" t="s">
        <v>180</v>
      </c>
      <c r="G170" s="69" t="s">
        <v>2208</v>
      </c>
      <c r="H170" s="68" t="s">
        <v>12885</v>
      </c>
      <c r="I170" s="115"/>
      <c r="J170" s="68" t="s">
        <v>12886</v>
      </c>
      <c r="K170" s="115"/>
      <c r="L170" s="115"/>
      <c r="M170" s="115"/>
      <c r="N170" s="115"/>
      <c r="O170" s="115"/>
      <c r="P170" s="41"/>
      <c r="Q170" s="36"/>
      <c r="R170" s="115"/>
      <c r="S170" s="41"/>
      <c r="T170" s="115"/>
      <c r="U170" s="115"/>
      <c r="V170" s="39"/>
      <c r="W170" s="39"/>
      <c r="X170" s="39"/>
      <c r="Y170" s="39"/>
      <c r="Z170" s="39"/>
    </row>
    <row r="171" spans="1:26" ht="16.5" customHeight="1">
      <c r="A171" s="553"/>
      <c r="B171" s="553"/>
      <c r="C171" s="553"/>
      <c r="D171" s="115"/>
      <c r="E171" s="103" t="s">
        <v>12887</v>
      </c>
      <c r="F171" s="69" t="s">
        <v>180</v>
      </c>
      <c r="G171" s="69" t="s">
        <v>2208</v>
      </c>
      <c r="H171" s="68" t="s">
        <v>12888</v>
      </c>
      <c r="I171" s="115"/>
      <c r="J171" s="68" t="s">
        <v>12886</v>
      </c>
      <c r="K171" s="115"/>
      <c r="L171" s="115"/>
      <c r="M171" s="115"/>
      <c r="N171" s="115"/>
      <c r="O171" s="115"/>
      <c r="P171" s="41"/>
      <c r="Q171" s="36"/>
      <c r="R171" s="115"/>
      <c r="S171" s="41"/>
      <c r="T171" s="115"/>
      <c r="U171" s="115"/>
      <c r="V171" s="39"/>
      <c r="W171" s="39"/>
      <c r="X171" s="39"/>
      <c r="Y171" s="39"/>
      <c r="Z171" s="39"/>
    </row>
    <row r="172" spans="1:26" ht="16.5" customHeight="1">
      <c r="A172" s="554"/>
      <c r="B172" s="554"/>
      <c r="C172" s="554"/>
      <c r="D172" s="115"/>
      <c r="E172" s="103" t="s">
        <v>12889</v>
      </c>
      <c r="F172" s="69" t="s">
        <v>180</v>
      </c>
      <c r="G172" s="69" t="s">
        <v>2208</v>
      </c>
      <c r="H172" s="68" t="s">
        <v>12890</v>
      </c>
      <c r="I172" s="115"/>
      <c r="J172" s="68" t="s">
        <v>12886</v>
      </c>
      <c r="K172" s="115"/>
      <c r="L172" s="115"/>
      <c r="M172" s="115"/>
      <c r="N172" s="115"/>
      <c r="O172" s="115"/>
      <c r="P172" s="41"/>
      <c r="Q172" s="36"/>
      <c r="R172" s="115"/>
      <c r="S172" s="41"/>
      <c r="T172" s="115"/>
      <c r="U172" s="115"/>
      <c r="V172" s="39"/>
      <c r="W172" s="39"/>
      <c r="X172" s="39"/>
      <c r="Y172" s="39"/>
      <c r="Z172" s="39"/>
    </row>
    <row r="173" spans="1:26" ht="16.5" customHeight="1">
      <c r="A173" s="455"/>
      <c r="B173" s="455"/>
      <c r="C173" s="456" t="s">
        <v>12891</v>
      </c>
      <c r="D173" s="457"/>
      <c r="E173" s="458"/>
      <c r="F173" s="457"/>
      <c r="G173" s="457"/>
      <c r="H173" s="459"/>
      <c r="I173" s="460"/>
      <c r="J173" s="461"/>
      <c r="K173" s="462"/>
      <c r="L173" s="455"/>
      <c r="M173" s="462"/>
      <c r="N173" s="455"/>
      <c r="O173" s="463"/>
      <c r="P173" s="455" t="s">
        <v>12892</v>
      </c>
      <c r="Q173" s="37"/>
      <c r="R173" s="455"/>
      <c r="S173" s="455"/>
      <c r="T173" s="455"/>
      <c r="U173" s="455"/>
      <c r="V173" s="86"/>
      <c r="W173" s="86"/>
      <c r="X173" s="86"/>
      <c r="Y173" s="86"/>
      <c r="Z173" s="86"/>
    </row>
    <row r="174" spans="1:26" ht="66.75" customHeight="1">
      <c r="A174" s="41" t="s">
        <v>12893</v>
      </c>
      <c r="B174" s="41" t="s">
        <v>12697</v>
      </c>
      <c r="C174" s="115"/>
      <c r="D174" s="115"/>
      <c r="E174" s="115" t="s">
        <v>12894</v>
      </c>
      <c r="F174" s="69" t="s">
        <v>180</v>
      </c>
      <c r="G174" s="69" t="s">
        <v>12895</v>
      </c>
      <c r="H174" s="103" t="s">
        <v>12896</v>
      </c>
      <c r="I174" s="115"/>
      <c r="J174" s="103" t="s">
        <v>12897</v>
      </c>
      <c r="K174" s="115"/>
      <c r="L174" s="115"/>
      <c r="M174" s="115"/>
      <c r="N174" s="115"/>
      <c r="O174" s="115"/>
      <c r="P174" s="41"/>
      <c r="Q174" s="36"/>
      <c r="R174" s="115"/>
      <c r="S174" s="41"/>
      <c r="T174" s="115"/>
      <c r="U174" s="115"/>
      <c r="V174" s="39"/>
      <c r="W174" s="39"/>
      <c r="X174" s="39"/>
      <c r="Y174" s="39"/>
      <c r="Z174" s="39"/>
    </row>
    <row r="175" spans="1:26" ht="16.5" customHeight="1">
      <c r="A175" s="455"/>
      <c r="B175" s="455"/>
      <c r="C175" s="456" t="s">
        <v>12898</v>
      </c>
      <c r="D175" s="457"/>
      <c r="E175" s="458"/>
      <c r="F175" s="457"/>
      <c r="G175" s="457"/>
      <c r="H175" s="459"/>
      <c r="I175" s="460"/>
      <c r="J175" s="461"/>
      <c r="K175" s="462"/>
      <c r="L175" s="455"/>
      <c r="M175" s="462"/>
      <c r="N175" s="455"/>
      <c r="O175" s="463"/>
      <c r="P175" s="455" t="s">
        <v>12899</v>
      </c>
      <c r="Q175" s="37"/>
      <c r="R175" s="455"/>
      <c r="S175" s="455"/>
      <c r="T175" s="455"/>
      <c r="U175" s="455"/>
      <c r="V175" s="86"/>
      <c r="W175" s="86"/>
      <c r="X175" s="86"/>
      <c r="Y175" s="86"/>
      <c r="Z175" s="86"/>
    </row>
    <row r="176" spans="1:26" ht="16.5" customHeight="1">
      <c r="A176" s="41" t="s">
        <v>12900</v>
      </c>
      <c r="B176" s="41" t="s">
        <v>12697</v>
      </c>
      <c r="C176" s="115" t="s">
        <v>12901</v>
      </c>
      <c r="D176" s="115"/>
      <c r="E176" s="115" t="s">
        <v>12902</v>
      </c>
      <c r="F176" s="69" t="s">
        <v>180</v>
      </c>
      <c r="G176" s="69" t="s">
        <v>398</v>
      </c>
      <c r="H176" s="103" t="s">
        <v>12903</v>
      </c>
      <c r="I176" s="115"/>
      <c r="J176" s="103" t="s">
        <v>12904</v>
      </c>
      <c r="K176" s="115"/>
      <c r="L176" s="115"/>
      <c r="M176" s="115"/>
      <c r="N176" s="115"/>
      <c r="O176" s="115"/>
      <c r="P176" s="41"/>
      <c r="Q176" s="36"/>
      <c r="R176" s="115"/>
      <c r="S176" s="41"/>
      <c r="T176" s="115"/>
      <c r="U176" s="115"/>
      <c r="V176" s="39"/>
      <c r="W176" s="39"/>
      <c r="X176" s="39"/>
      <c r="Y176" s="39"/>
      <c r="Z176" s="39"/>
    </row>
    <row r="177" spans="1:26" ht="16.5" customHeight="1">
      <c r="A177" s="455"/>
      <c r="B177" s="455"/>
      <c r="C177" s="456" t="s">
        <v>12905</v>
      </c>
      <c r="D177" s="457"/>
      <c r="E177" s="458"/>
      <c r="F177" s="457"/>
      <c r="G177" s="457"/>
      <c r="H177" s="459"/>
      <c r="I177" s="460"/>
      <c r="J177" s="461"/>
      <c r="K177" s="462"/>
      <c r="L177" s="455"/>
      <c r="M177" s="462"/>
      <c r="N177" s="455"/>
      <c r="O177" s="463"/>
      <c r="P177" s="455" t="s">
        <v>12906</v>
      </c>
      <c r="Q177" s="37"/>
      <c r="R177" s="455"/>
      <c r="S177" s="455"/>
      <c r="T177" s="455"/>
      <c r="U177" s="455"/>
      <c r="V177" s="86"/>
      <c r="W177" s="86"/>
      <c r="X177" s="86"/>
      <c r="Y177" s="86"/>
      <c r="Z177" s="86"/>
    </row>
    <row r="178" spans="1:26" ht="90.75" customHeight="1">
      <c r="A178" s="632" t="s">
        <v>12907</v>
      </c>
      <c r="B178" s="632" t="s">
        <v>12697</v>
      </c>
      <c r="C178" s="632" t="s">
        <v>12659</v>
      </c>
      <c r="D178" s="115"/>
      <c r="E178" s="15" t="s">
        <v>12660</v>
      </c>
      <c r="F178" s="41" t="s">
        <v>219</v>
      </c>
      <c r="G178" s="41" t="s">
        <v>2208</v>
      </c>
      <c r="H178" s="15" t="s">
        <v>12908</v>
      </c>
      <c r="I178" s="115"/>
      <c r="J178" s="15" t="s">
        <v>12909</v>
      </c>
      <c r="K178" s="115"/>
      <c r="L178" s="115"/>
      <c r="M178" s="115"/>
      <c r="N178" s="115"/>
      <c r="O178" s="115"/>
      <c r="P178" s="41"/>
      <c r="Q178" s="36"/>
      <c r="R178" s="115"/>
      <c r="S178" s="41"/>
      <c r="T178" s="115"/>
      <c r="U178" s="115"/>
      <c r="V178" s="39"/>
      <c r="W178" s="39"/>
      <c r="X178" s="39"/>
      <c r="Y178" s="39"/>
      <c r="Z178" s="39"/>
    </row>
    <row r="179" spans="1:26" ht="76.5" customHeight="1">
      <c r="A179" s="553"/>
      <c r="B179" s="553"/>
      <c r="C179" s="553"/>
      <c r="D179" s="115"/>
      <c r="E179" s="15" t="s">
        <v>12663</v>
      </c>
      <c r="F179" s="41" t="s">
        <v>219</v>
      </c>
      <c r="G179" s="41" t="s">
        <v>398</v>
      </c>
      <c r="H179" s="15" t="s">
        <v>12910</v>
      </c>
      <c r="I179" s="115"/>
      <c r="J179" s="15" t="s">
        <v>12911</v>
      </c>
      <c r="K179" s="115"/>
      <c r="L179" s="115"/>
      <c r="M179" s="115"/>
      <c r="N179" s="115"/>
      <c r="O179" s="115"/>
      <c r="P179" s="41"/>
      <c r="Q179" s="36"/>
      <c r="R179" s="115"/>
      <c r="S179" s="41"/>
      <c r="T179" s="115"/>
      <c r="U179" s="115"/>
      <c r="V179" s="39"/>
      <c r="W179" s="39"/>
      <c r="X179" s="39"/>
      <c r="Y179" s="39"/>
      <c r="Z179" s="39"/>
    </row>
    <row r="180" spans="1:26" ht="16.5" customHeight="1">
      <c r="A180" s="553"/>
      <c r="B180" s="553"/>
      <c r="C180" s="553"/>
      <c r="D180" s="115"/>
      <c r="E180" s="15" t="s">
        <v>12666</v>
      </c>
      <c r="F180" s="41" t="s">
        <v>219</v>
      </c>
      <c r="G180" s="41" t="s">
        <v>398</v>
      </c>
      <c r="H180" s="15" t="s">
        <v>12667</v>
      </c>
      <c r="I180" s="115"/>
      <c r="J180" s="15" t="s">
        <v>12912</v>
      </c>
      <c r="K180" s="115"/>
      <c r="L180" s="115"/>
      <c r="M180" s="115"/>
      <c r="N180" s="115"/>
      <c r="O180" s="115"/>
      <c r="P180" s="41"/>
      <c r="Q180" s="36"/>
      <c r="R180" s="115"/>
      <c r="S180" s="41"/>
      <c r="T180" s="115"/>
      <c r="U180" s="115"/>
      <c r="V180" s="39"/>
      <c r="W180" s="39"/>
      <c r="X180" s="39"/>
      <c r="Y180" s="39"/>
      <c r="Z180" s="39"/>
    </row>
    <row r="181" spans="1:26" ht="16.5" customHeight="1">
      <c r="A181" s="553"/>
      <c r="B181" s="553"/>
      <c r="C181" s="553"/>
      <c r="D181" s="115"/>
      <c r="E181" s="15" t="s">
        <v>12669</v>
      </c>
      <c r="F181" s="41" t="s">
        <v>219</v>
      </c>
      <c r="G181" s="41" t="s">
        <v>398</v>
      </c>
      <c r="H181" s="15" t="s">
        <v>12913</v>
      </c>
      <c r="I181" s="115"/>
      <c r="J181" s="19" t="s">
        <v>12671</v>
      </c>
      <c r="K181" s="115"/>
      <c r="L181" s="115"/>
      <c r="M181" s="115"/>
      <c r="N181" s="115"/>
      <c r="O181" s="115"/>
      <c r="P181" s="41"/>
      <c r="Q181" s="36"/>
      <c r="R181" s="115"/>
      <c r="S181" s="41"/>
      <c r="T181" s="115"/>
      <c r="U181" s="115"/>
      <c r="V181" s="39"/>
      <c r="W181" s="39"/>
      <c r="X181" s="39"/>
      <c r="Y181" s="39"/>
      <c r="Z181" s="39"/>
    </row>
    <row r="182" spans="1:26" ht="16.5" customHeight="1">
      <c r="A182" s="553"/>
      <c r="B182" s="553"/>
      <c r="C182" s="553"/>
      <c r="D182" s="115"/>
      <c r="E182" s="564" t="s">
        <v>12672</v>
      </c>
      <c r="F182" s="632" t="s">
        <v>219</v>
      </c>
      <c r="G182" s="632" t="s">
        <v>398</v>
      </c>
      <c r="H182" s="564" t="s">
        <v>12673</v>
      </c>
      <c r="I182" s="115"/>
      <c r="J182" s="15" t="s">
        <v>12914</v>
      </c>
      <c r="K182" s="115"/>
      <c r="L182" s="115"/>
      <c r="M182" s="115"/>
      <c r="N182" s="115"/>
      <c r="O182" s="115"/>
      <c r="P182" s="41"/>
      <c r="Q182" s="36"/>
      <c r="R182" s="115"/>
      <c r="S182" s="41"/>
      <c r="T182" s="115"/>
      <c r="U182" s="115"/>
      <c r="V182" s="39"/>
      <c r="W182" s="39"/>
      <c r="X182" s="39"/>
      <c r="Y182" s="39"/>
      <c r="Z182" s="39"/>
    </row>
    <row r="183" spans="1:26" ht="43.5" customHeight="1">
      <c r="A183" s="553"/>
      <c r="B183" s="553"/>
      <c r="C183" s="553"/>
      <c r="D183" s="115"/>
      <c r="E183" s="554"/>
      <c r="F183" s="554"/>
      <c r="G183" s="554"/>
      <c r="H183" s="554"/>
      <c r="I183" s="115"/>
      <c r="J183" s="15" t="s">
        <v>12915</v>
      </c>
      <c r="K183" s="115"/>
      <c r="L183" s="115"/>
      <c r="M183" s="115"/>
      <c r="N183" s="115"/>
      <c r="O183" s="115"/>
      <c r="P183" s="41"/>
      <c r="Q183" s="36"/>
      <c r="R183" s="115"/>
      <c r="S183" s="41"/>
      <c r="T183" s="115"/>
      <c r="U183" s="115"/>
      <c r="V183" s="39"/>
      <c r="W183" s="39"/>
      <c r="X183" s="39"/>
      <c r="Y183" s="39"/>
      <c r="Z183" s="39"/>
    </row>
    <row r="184" spans="1:26" ht="16.5" customHeight="1">
      <c r="A184" s="553"/>
      <c r="B184" s="553"/>
      <c r="C184" s="553"/>
      <c r="D184" s="115"/>
      <c r="E184" s="564" t="s">
        <v>12676</v>
      </c>
      <c r="F184" s="632" t="s">
        <v>219</v>
      </c>
      <c r="G184" s="632" t="s">
        <v>398</v>
      </c>
      <c r="H184" s="564" t="s">
        <v>12677</v>
      </c>
      <c r="I184" s="115"/>
      <c r="J184" s="15" t="s">
        <v>12916</v>
      </c>
      <c r="K184" s="115"/>
      <c r="L184" s="115"/>
      <c r="M184" s="115"/>
      <c r="N184" s="115"/>
      <c r="O184" s="115"/>
      <c r="P184" s="41"/>
      <c r="Q184" s="36"/>
      <c r="R184" s="115"/>
      <c r="S184" s="41"/>
      <c r="T184" s="115"/>
      <c r="U184" s="115"/>
      <c r="V184" s="39"/>
      <c r="W184" s="39"/>
      <c r="X184" s="39"/>
      <c r="Y184" s="39"/>
      <c r="Z184" s="39"/>
    </row>
    <row r="185" spans="1:26" ht="38.25" customHeight="1">
      <c r="A185" s="553"/>
      <c r="B185" s="553"/>
      <c r="C185" s="553"/>
      <c r="D185" s="115"/>
      <c r="E185" s="554"/>
      <c r="F185" s="554"/>
      <c r="G185" s="554"/>
      <c r="H185" s="554"/>
      <c r="I185" s="115"/>
      <c r="J185" s="15" t="s">
        <v>12917</v>
      </c>
      <c r="K185" s="115"/>
      <c r="L185" s="115"/>
      <c r="M185" s="115"/>
      <c r="N185" s="115"/>
      <c r="O185" s="115"/>
      <c r="P185" s="41"/>
      <c r="Q185" s="36"/>
      <c r="R185" s="115"/>
      <c r="S185" s="41"/>
      <c r="T185" s="115"/>
      <c r="U185" s="115"/>
      <c r="V185" s="39"/>
      <c r="W185" s="39"/>
      <c r="X185" s="39"/>
      <c r="Y185" s="39"/>
      <c r="Z185" s="39"/>
    </row>
    <row r="186" spans="1:26" ht="16.5" customHeight="1">
      <c r="A186" s="553"/>
      <c r="B186" s="553"/>
      <c r="C186" s="553"/>
      <c r="D186" s="115"/>
      <c r="E186" s="564" t="s">
        <v>12680</v>
      </c>
      <c r="F186" s="632" t="s">
        <v>219</v>
      </c>
      <c r="G186" s="41" t="s">
        <v>2782</v>
      </c>
      <c r="H186" s="15" t="s">
        <v>12681</v>
      </c>
      <c r="I186" s="115"/>
      <c r="J186" s="15" t="s">
        <v>12918</v>
      </c>
      <c r="K186" s="115"/>
      <c r="L186" s="115"/>
      <c r="M186" s="115"/>
      <c r="N186" s="115"/>
      <c r="O186" s="115"/>
      <c r="P186" s="41"/>
      <c r="Q186" s="36"/>
      <c r="R186" s="115"/>
      <c r="S186" s="41"/>
      <c r="T186" s="115"/>
      <c r="U186" s="115"/>
      <c r="V186" s="39"/>
      <c r="W186" s="39"/>
      <c r="X186" s="39"/>
      <c r="Y186" s="39"/>
      <c r="Z186" s="39"/>
    </row>
    <row r="187" spans="1:26" ht="16.5" customHeight="1">
      <c r="A187" s="554"/>
      <c r="B187" s="554"/>
      <c r="C187" s="554"/>
      <c r="D187" s="115"/>
      <c r="E187" s="554"/>
      <c r="F187" s="554"/>
      <c r="G187" s="41" t="s">
        <v>181</v>
      </c>
      <c r="H187" s="15" t="s">
        <v>12683</v>
      </c>
      <c r="I187" s="115"/>
      <c r="J187" s="15" t="s">
        <v>12919</v>
      </c>
      <c r="K187" s="115"/>
      <c r="L187" s="115"/>
      <c r="M187" s="115"/>
      <c r="N187" s="115"/>
      <c r="O187" s="115"/>
      <c r="P187" s="41"/>
      <c r="Q187" s="36"/>
      <c r="R187" s="115"/>
      <c r="S187" s="41"/>
      <c r="T187" s="115"/>
      <c r="U187" s="115"/>
      <c r="V187" s="39"/>
      <c r="W187" s="39"/>
      <c r="X187" s="39"/>
      <c r="Y187" s="39"/>
      <c r="Z187" s="39"/>
    </row>
    <row r="188" spans="1:26" ht="16.5" customHeight="1">
      <c r="A188" s="455"/>
      <c r="B188" s="455"/>
      <c r="C188" s="456" t="s">
        <v>12920</v>
      </c>
      <c r="D188" s="457"/>
      <c r="E188" s="458"/>
      <c r="F188" s="457"/>
      <c r="G188" s="457"/>
      <c r="H188" s="459"/>
      <c r="I188" s="460"/>
      <c r="J188" s="461"/>
      <c r="K188" s="462"/>
      <c r="L188" s="455"/>
      <c r="M188" s="462"/>
      <c r="N188" s="455"/>
      <c r="O188" s="463"/>
      <c r="P188" s="455" t="s">
        <v>12921</v>
      </c>
      <c r="Q188" s="37"/>
      <c r="R188" s="455"/>
      <c r="S188" s="455"/>
      <c r="T188" s="455"/>
      <c r="U188" s="455"/>
      <c r="V188" s="86"/>
      <c r="W188" s="86"/>
      <c r="X188" s="86"/>
      <c r="Y188" s="86"/>
      <c r="Z188" s="86"/>
    </row>
    <row r="189" spans="1:26" ht="16.5" customHeight="1">
      <c r="A189" s="632" t="s">
        <v>12922</v>
      </c>
      <c r="B189" s="632" t="s">
        <v>12923</v>
      </c>
      <c r="C189" s="620" t="s">
        <v>12924</v>
      </c>
      <c r="D189" s="115"/>
      <c r="E189" s="103" t="s">
        <v>12925</v>
      </c>
      <c r="F189" s="115"/>
      <c r="G189" s="41"/>
      <c r="H189" s="68" t="s">
        <v>12926</v>
      </c>
      <c r="I189" s="115"/>
      <c r="J189" s="68" t="s">
        <v>12927</v>
      </c>
      <c r="K189" s="115"/>
      <c r="L189" s="115"/>
      <c r="M189" s="115"/>
      <c r="N189" s="115"/>
      <c r="O189" s="115"/>
      <c r="P189" s="41"/>
      <c r="Q189" s="36"/>
      <c r="R189" s="115"/>
      <c r="S189" s="41"/>
      <c r="T189" s="115"/>
      <c r="U189" s="115"/>
      <c r="V189" s="39"/>
      <c r="W189" s="39"/>
      <c r="X189" s="39"/>
      <c r="Y189" s="39"/>
      <c r="Z189" s="39"/>
    </row>
    <row r="190" spans="1:26" ht="16.5" customHeight="1">
      <c r="A190" s="554"/>
      <c r="B190" s="554"/>
      <c r="C190" s="554"/>
      <c r="D190" s="115"/>
      <c r="E190" s="103" t="s">
        <v>12928</v>
      </c>
      <c r="F190" s="115"/>
      <c r="G190" s="41"/>
      <c r="H190" s="68" t="s">
        <v>12929</v>
      </c>
      <c r="I190" s="115"/>
      <c r="J190" s="68" t="s">
        <v>12927</v>
      </c>
      <c r="K190" s="115"/>
      <c r="L190" s="115"/>
      <c r="M190" s="115"/>
      <c r="N190" s="115"/>
      <c r="O190" s="115"/>
      <c r="P190" s="41"/>
      <c r="Q190" s="36"/>
      <c r="R190" s="115"/>
      <c r="S190" s="41"/>
      <c r="T190" s="115"/>
      <c r="U190" s="115"/>
      <c r="V190" s="39"/>
      <c r="W190" s="39"/>
      <c r="X190" s="39"/>
      <c r="Y190" s="39"/>
      <c r="Z190" s="39"/>
    </row>
    <row r="191" spans="1:26" ht="16.5" customHeight="1">
      <c r="A191" s="455"/>
      <c r="B191" s="455"/>
      <c r="C191" s="456" t="s">
        <v>12930</v>
      </c>
      <c r="D191" s="457"/>
      <c r="E191" s="458"/>
      <c r="F191" s="457"/>
      <c r="G191" s="457"/>
      <c r="H191" s="459"/>
      <c r="I191" s="460"/>
      <c r="J191" s="461"/>
      <c r="K191" s="462"/>
      <c r="L191" s="455"/>
      <c r="M191" s="462"/>
      <c r="N191" s="455"/>
      <c r="O191" s="463"/>
      <c r="P191" s="455" t="s">
        <v>12931</v>
      </c>
      <c r="Q191" s="37"/>
      <c r="R191" s="455"/>
      <c r="S191" s="455"/>
      <c r="T191" s="455"/>
      <c r="U191" s="455"/>
      <c r="V191" s="86"/>
      <c r="W191" s="86"/>
      <c r="X191" s="86"/>
      <c r="Y191" s="86"/>
      <c r="Z191" s="86"/>
    </row>
    <row r="192" spans="1:26" ht="16.5" customHeight="1">
      <c r="A192" s="632" t="s">
        <v>12932</v>
      </c>
      <c r="B192" s="632" t="s">
        <v>12697</v>
      </c>
      <c r="C192" s="620" t="s">
        <v>12933</v>
      </c>
      <c r="D192" s="115"/>
      <c r="E192" s="204" t="s">
        <v>12934</v>
      </c>
      <c r="F192" s="41" t="s">
        <v>219</v>
      </c>
      <c r="G192" s="41" t="s">
        <v>181</v>
      </c>
      <c r="H192" s="68" t="s">
        <v>12935</v>
      </c>
      <c r="I192" s="115"/>
      <c r="J192" s="68" t="s">
        <v>12936</v>
      </c>
      <c r="K192" s="115"/>
      <c r="L192" s="115"/>
      <c r="M192" s="115"/>
      <c r="N192" s="115"/>
      <c r="O192" s="115"/>
      <c r="P192" s="41"/>
      <c r="Q192" s="36"/>
      <c r="R192" s="115"/>
      <c r="S192" s="41"/>
      <c r="T192" s="115"/>
      <c r="U192" s="115"/>
      <c r="V192" s="39"/>
      <c r="W192" s="39"/>
      <c r="X192" s="39"/>
      <c r="Y192" s="39"/>
      <c r="Z192" s="39"/>
    </row>
    <row r="193" spans="1:26" ht="16.5" customHeight="1">
      <c r="A193" s="553"/>
      <c r="B193" s="553"/>
      <c r="C193" s="553"/>
      <c r="D193" s="115"/>
      <c r="E193" s="204" t="s">
        <v>12937</v>
      </c>
      <c r="F193" s="41" t="s">
        <v>219</v>
      </c>
      <c r="G193" s="41" t="s">
        <v>181</v>
      </c>
      <c r="H193" s="68" t="s">
        <v>12938</v>
      </c>
      <c r="I193" s="115"/>
      <c r="J193" s="68" t="s">
        <v>12936</v>
      </c>
      <c r="K193" s="115"/>
      <c r="L193" s="115"/>
      <c r="M193" s="115"/>
      <c r="N193" s="115"/>
      <c r="O193" s="115"/>
      <c r="P193" s="41"/>
      <c r="Q193" s="36"/>
      <c r="R193" s="115"/>
      <c r="S193" s="41"/>
      <c r="T193" s="115"/>
      <c r="U193" s="115"/>
      <c r="V193" s="39"/>
      <c r="W193" s="39"/>
      <c r="X193" s="39"/>
      <c r="Y193" s="39"/>
      <c r="Z193" s="39"/>
    </row>
    <row r="194" spans="1:26" ht="16.5" customHeight="1">
      <c r="A194" s="553"/>
      <c r="B194" s="553"/>
      <c r="C194" s="553"/>
      <c r="D194" s="115"/>
      <c r="E194" s="204" t="s">
        <v>12650</v>
      </c>
      <c r="F194" s="41" t="s">
        <v>219</v>
      </c>
      <c r="G194" s="41" t="s">
        <v>181</v>
      </c>
      <c r="H194" s="68" t="s">
        <v>12651</v>
      </c>
      <c r="I194" s="115"/>
      <c r="J194" s="68" t="s">
        <v>12936</v>
      </c>
      <c r="K194" s="115"/>
      <c r="L194" s="115"/>
      <c r="M194" s="115"/>
      <c r="N194" s="115"/>
      <c r="O194" s="115"/>
      <c r="P194" s="41"/>
      <c r="Q194" s="36"/>
      <c r="R194" s="115"/>
      <c r="S194" s="41"/>
      <c r="T194" s="115"/>
      <c r="U194" s="115"/>
      <c r="V194" s="39"/>
      <c r="W194" s="39"/>
      <c r="X194" s="39"/>
      <c r="Y194" s="39"/>
      <c r="Z194" s="39"/>
    </row>
    <row r="195" spans="1:26" ht="16.5" customHeight="1">
      <c r="A195" s="553"/>
      <c r="B195" s="553"/>
      <c r="C195" s="553"/>
      <c r="D195" s="115"/>
      <c r="E195" s="204" t="s">
        <v>12652</v>
      </c>
      <c r="F195" s="41" t="s">
        <v>219</v>
      </c>
      <c r="G195" s="41" t="s">
        <v>181</v>
      </c>
      <c r="H195" s="68" t="s">
        <v>12653</v>
      </c>
      <c r="I195" s="115"/>
      <c r="J195" s="68" t="s">
        <v>12936</v>
      </c>
      <c r="K195" s="115"/>
      <c r="L195" s="115"/>
      <c r="M195" s="115"/>
      <c r="N195" s="115"/>
      <c r="O195" s="115"/>
      <c r="P195" s="41"/>
      <c r="Q195" s="36"/>
      <c r="R195" s="115"/>
      <c r="S195" s="41"/>
      <c r="T195" s="115"/>
      <c r="U195" s="115"/>
      <c r="V195" s="39"/>
      <c r="W195" s="39"/>
      <c r="X195" s="39"/>
      <c r="Y195" s="39"/>
      <c r="Z195" s="39"/>
    </row>
    <row r="196" spans="1:26" ht="16.5" customHeight="1">
      <c r="A196" s="553"/>
      <c r="B196" s="553"/>
      <c r="C196" s="553"/>
      <c r="D196" s="115"/>
      <c r="E196" s="204" t="s">
        <v>12939</v>
      </c>
      <c r="F196" s="41" t="s">
        <v>219</v>
      </c>
      <c r="G196" s="41" t="s">
        <v>181</v>
      </c>
      <c r="H196" s="68" t="s">
        <v>12940</v>
      </c>
      <c r="I196" s="115"/>
      <c r="J196" s="68" t="s">
        <v>12936</v>
      </c>
      <c r="K196" s="115"/>
      <c r="L196" s="115"/>
      <c r="M196" s="115"/>
      <c r="N196" s="115"/>
      <c r="O196" s="115"/>
      <c r="P196" s="41"/>
      <c r="Q196" s="36"/>
      <c r="R196" s="115"/>
      <c r="S196" s="41"/>
      <c r="T196" s="115"/>
      <c r="U196" s="115"/>
      <c r="V196" s="39"/>
      <c r="W196" s="39"/>
      <c r="X196" s="39"/>
      <c r="Y196" s="39"/>
      <c r="Z196" s="39"/>
    </row>
    <row r="197" spans="1:26" ht="16.5" customHeight="1">
      <c r="A197" s="553"/>
      <c r="B197" s="553"/>
      <c r="C197" s="553"/>
      <c r="D197" s="115"/>
      <c r="E197" s="204" t="s">
        <v>12654</v>
      </c>
      <c r="F197" s="41" t="s">
        <v>219</v>
      </c>
      <c r="G197" s="41" t="s">
        <v>181</v>
      </c>
      <c r="H197" s="68" t="s">
        <v>12655</v>
      </c>
      <c r="I197" s="115"/>
      <c r="J197" s="68" t="s">
        <v>12936</v>
      </c>
      <c r="K197" s="115"/>
      <c r="L197" s="115"/>
      <c r="M197" s="115"/>
      <c r="N197" s="115"/>
      <c r="O197" s="115"/>
      <c r="P197" s="41"/>
      <c r="Q197" s="36"/>
      <c r="R197" s="115"/>
      <c r="S197" s="41"/>
      <c r="T197" s="115"/>
      <c r="U197" s="115"/>
      <c r="V197" s="39"/>
      <c r="W197" s="39"/>
      <c r="X197" s="39"/>
      <c r="Y197" s="39"/>
      <c r="Z197" s="39"/>
    </row>
    <row r="198" spans="1:26" ht="16.5" customHeight="1">
      <c r="A198" s="553"/>
      <c r="B198" s="553"/>
      <c r="C198" s="553"/>
      <c r="D198" s="115"/>
      <c r="E198" s="204" t="s">
        <v>12656</v>
      </c>
      <c r="F198" s="41" t="s">
        <v>219</v>
      </c>
      <c r="G198" s="41" t="s">
        <v>398</v>
      </c>
      <c r="H198" s="68" t="s">
        <v>12657</v>
      </c>
      <c r="I198" s="115"/>
      <c r="J198" s="68" t="s">
        <v>12936</v>
      </c>
      <c r="K198" s="115"/>
      <c r="L198" s="115"/>
      <c r="M198" s="115"/>
      <c r="N198" s="115"/>
      <c r="O198" s="115"/>
      <c r="P198" s="41"/>
      <c r="Q198" s="36"/>
      <c r="R198" s="115"/>
      <c r="S198" s="41"/>
      <c r="T198" s="115"/>
      <c r="U198" s="115"/>
      <c r="V198" s="39"/>
      <c r="W198" s="39"/>
      <c r="X198" s="39"/>
      <c r="Y198" s="39"/>
      <c r="Z198" s="39"/>
    </row>
    <row r="199" spans="1:26" ht="16.5" customHeight="1">
      <c r="A199" s="553"/>
      <c r="B199" s="553"/>
      <c r="C199" s="553"/>
      <c r="D199" s="115"/>
      <c r="E199" s="620" t="s">
        <v>12941</v>
      </c>
      <c r="F199" s="41" t="s">
        <v>219</v>
      </c>
      <c r="G199" s="41" t="s">
        <v>181</v>
      </c>
      <c r="H199" s="204" t="s">
        <v>12942</v>
      </c>
      <c r="I199" s="115"/>
      <c r="J199" s="204" t="s">
        <v>12943</v>
      </c>
      <c r="K199" s="115"/>
      <c r="L199" s="115"/>
      <c r="M199" s="115"/>
      <c r="N199" s="115"/>
      <c r="O199" s="115"/>
      <c r="P199" s="41"/>
      <c r="Q199" s="36"/>
      <c r="R199" s="115"/>
      <c r="S199" s="41"/>
      <c r="T199" s="115"/>
      <c r="U199" s="115"/>
      <c r="V199" s="39"/>
      <c r="W199" s="39"/>
      <c r="X199" s="39"/>
      <c r="Y199" s="39"/>
      <c r="Z199" s="39"/>
    </row>
    <row r="200" spans="1:26" ht="16.5" customHeight="1">
      <c r="A200" s="553"/>
      <c r="B200" s="553"/>
      <c r="C200" s="553"/>
      <c r="D200" s="115"/>
      <c r="E200" s="554"/>
      <c r="F200" s="41" t="s">
        <v>219</v>
      </c>
      <c r="G200" s="41" t="s">
        <v>181</v>
      </c>
      <c r="H200" s="204" t="s">
        <v>12944</v>
      </c>
      <c r="I200" s="115"/>
      <c r="J200" s="204" t="s">
        <v>12943</v>
      </c>
      <c r="K200" s="115"/>
      <c r="L200" s="115"/>
      <c r="M200" s="115"/>
      <c r="N200" s="115"/>
      <c r="O200" s="115"/>
      <c r="P200" s="41"/>
      <c r="Q200" s="36"/>
      <c r="R200" s="115"/>
      <c r="S200" s="41"/>
      <c r="T200" s="115"/>
      <c r="U200" s="115"/>
      <c r="V200" s="39"/>
      <c r="W200" s="39"/>
      <c r="X200" s="39"/>
      <c r="Y200" s="39"/>
      <c r="Z200" s="39"/>
    </row>
    <row r="201" spans="1:26" ht="16.5" customHeight="1">
      <c r="A201" s="553"/>
      <c r="B201" s="553"/>
      <c r="C201" s="553"/>
      <c r="D201" s="115"/>
      <c r="E201" s="620" t="s">
        <v>12945</v>
      </c>
      <c r="F201" s="41" t="s">
        <v>219</v>
      </c>
      <c r="G201" s="41" t="s">
        <v>181</v>
      </c>
      <c r="H201" s="204" t="s">
        <v>12946</v>
      </c>
      <c r="I201" s="115"/>
      <c r="J201" s="204" t="s">
        <v>12943</v>
      </c>
      <c r="K201" s="115"/>
      <c r="L201" s="115"/>
      <c r="M201" s="115"/>
      <c r="N201" s="115"/>
      <c r="O201" s="115"/>
      <c r="P201" s="41"/>
      <c r="Q201" s="36"/>
      <c r="R201" s="115"/>
      <c r="S201" s="41"/>
      <c r="T201" s="115"/>
      <c r="U201" s="115"/>
      <c r="V201" s="39"/>
      <c r="W201" s="39"/>
      <c r="X201" s="39"/>
      <c r="Y201" s="39"/>
      <c r="Z201" s="39"/>
    </row>
    <row r="202" spans="1:26" ht="16.5" customHeight="1">
      <c r="A202" s="553"/>
      <c r="B202" s="553"/>
      <c r="C202" s="554"/>
      <c r="D202" s="115"/>
      <c r="E202" s="554"/>
      <c r="F202" s="41" t="s">
        <v>219</v>
      </c>
      <c r="G202" s="41" t="s">
        <v>181</v>
      </c>
      <c r="H202" s="204" t="s">
        <v>12947</v>
      </c>
      <c r="I202" s="115"/>
      <c r="J202" s="204" t="s">
        <v>12943</v>
      </c>
      <c r="K202" s="115"/>
      <c r="L202" s="115"/>
      <c r="M202" s="115"/>
      <c r="N202" s="115"/>
      <c r="O202" s="115"/>
      <c r="P202" s="41"/>
      <c r="Q202" s="36"/>
      <c r="R202" s="115"/>
      <c r="S202" s="41"/>
      <c r="T202" s="115"/>
      <c r="U202" s="115"/>
      <c r="V202" s="39"/>
      <c r="W202" s="39"/>
      <c r="X202" s="39"/>
      <c r="Y202" s="39"/>
      <c r="Z202" s="39"/>
    </row>
    <row r="203" spans="1:26" ht="16.5" customHeight="1">
      <c r="A203" s="553"/>
      <c r="B203" s="553"/>
      <c r="C203" s="620" t="s">
        <v>12948</v>
      </c>
      <c r="D203" s="115"/>
      <c r="E203" s="620" t="s">
        <v>12949</v>
      </c>
      <c r="F203" s="632" t="s">
        <v>219</v>
      </c>
      <c r="G203" s="632" t="s">
        <v>181</v>
      </c>
      <c r="H203" s="620" t="s">
        <v>12950</v>
      </c>
      <c r="I203" s="115"/>
      <c r="J203" s="68" t="s">
        <v>12951</v>
      </c>
      <c r="K203" s="115"/>
      <c r="L203" s="115"/>
      <c r="M203" s="115"/>
      <c r="N203" s="115"/>
      <c r="O203" s="115"/>
      <c r="P203" s="41"/>
      <c r="Q203" s="36"/>
      <c r="R203" s="115"/>
      <c r="S203" s="41"/>
      <c r="T203" s="115"/>
      <c r="U203" s="115"/>
      <c r="V203" s="39"/>
      <c r="W203" s="39"/>
      <c r="X203" s="39"/>
      <c r="Y203" s="39"/>
      <c r="Z203" s="39"/>
    </row>
    <row r="204" spans="1:26" ht="16.5" customHeight="1">
      <c r="A204" s="553"/>
      <c r="B204" s="553"/>
      <c r="C204" s="553"/>
      <c r="D204" s="115"/>
      <c r="E204" s="553"/>
      <c r="F204" s="554"/>
      <c r="G204" s="554"/>
      <c r="H204" s="554"/>
      <c r="I204" s="115"/>
      <c r="J204" s="68" t="s">
        <v>12952</v>
      </c>
      <c r="K204" s="115"/>
      <c r="L204" s="115"/>
      <c r="M204" s="115"/>
      <c r="N204" s="115"/>
      <c r="O204" s="115"/>
      <c r="P204" s="41"/>
      <c r="Q204" s="36"/>
      <c r="R204" s="115"/>
      <c r="S204" s="41"/>
      <c r="T204" s="115"/>
      <c r="U204" s="115"/>
      <c r="V204" s="39"/>
      <c r="W204" s="39"/>
      <c r="X204" s="39"/>
      <c r="Y204" s="39"/>
      <c r="Z204" s="39"/>
    </row>
    <row r="205" spans="1:26" ht="16.5" customHeight="1">
      <c r="A205" s="553"/>
      <c r="B205" s="553"/>
      <c r="C205" s="553"/>
      <c r="D205" s="115"/>
      <c r="E205" s="553"/>
      <c r="F205" s="632" t="s">
        <v>219</v>
      </c>
      <c r="G205" s="632" t="s">
        <v>181</v>
      </c>
      <c r="H205" s="620" t="s">
        <v>12953</v>
      </c>
      <c r="I205" s="115"/>
      <c r="J205" s="68" t="s">
        <v>12954</v>
      </c>
      <c r="K205" s="115"/>
      <c r="L205" s="115"/>
      <c r="M205" s="115"/>
      <c r="N205" s="115"/>
      <c r="O205" s="115"/>
      <c r="P205" s="41"/>
      <c r="Q205" s="36"/>
      <c r="R205" s="115"/>
      <c r="S205" s="41"/>
      <c r="T205" s="115"/>
      <c r="U205" s="115"/>
      <c r="V205" s="39"/>
      <c r="W205" s="39"/>
      <c r="X205" s="39"/>
      <c r="Y205" s="39"/>
      <c r="Z205" s="39"/>
    </row>
    <row r="206" spans="1:26" ht="16.5" customHeight="1">
      <c r="A206" s="553"/>
      <c r="B206" s="553"/>
      <c r="C206" s="553"/>
      <c r="D206" s="115"/>
      <c r="E206" s="553"/>
      <c r="F206" s="554"/>
      <c r="G206" s="554"/>
      <c r="H206" s="554"/>
      <c r="I206" s="115"/>
      <c r="J206" s="68" t="s">
        <v>12952</v>
      </c>
      <c r="K206" s="115"/>
      <c r="L206" s="115"/>
      <c r="M206" s="115"/>
      <c r="N206" s="115"/>
      <c r="O206" s="115"/>
      <c r="P206" s="41"/>
      <c r="Q206" s="36"/>
      <c r="R206" s="115"/>
      <c r="S206" s="41"/>
      <c r="T206" s="115"/>
      <c r="U206" s="115"/>
      <c r="V206" s="39"/>
      <c r="W206" s="39"/>
      <c r="X206" s="39"/>
      <c r="Y206" s="39"/>
      <c r="Z206" s="39"/>
    </row>
    <row r="207" spans="1:26" ht="16.5" customHeight="1">
      <c r="A207" s="554"/>
      <c r="B207" s="554"/>
      <c r="C207" s="554"/>
      <c r="D207" s="115"/>
      <c r="E207" s="554"/>
      <c r="F207" s="41" t="s">
        <v>219</v>
      </c>
      <c r="G207" s="41" t="s">
        <v>181</v>
      </c>
      <c r="H207" s="68" t="s">
        <v>12955</v>
      </c>
      <c r="I207" s="115"/>
      <c r="J207" s="68" t="s">
        <v>12956</v>
      </c>
      <c r="K207" s="115"/>
      <c r="L207" s="115"/>
      <c r="M207" s="115"/>
      <c r="N207" s="115"/>
      <c r="O207" s="115"/>
      <c r="P207" s="41"/>
      <c r="Q207" s="36"/>
      <c r="R207" s="115"/>
      <c r="S207" s="41"/>
      <c r="T207" s="115"/>
      <c r="U207" s="115"/>
      <c r="V207" s="39"/>
      <c r="W207" s="39"/>
      <c r="X207" s="39"/>
      <c r="Y207" s="39"/>
      <c r="Z207" s="39"/>
    </row>
    <row r="208" spans="1:26" ht="16.5" customHeight="1">
      <c r="A208" s="455"/>
      <c r="B208" s="455"/>
      <c r="C208" s="456" t="s">
        <v>12957</v>
      </c>
      <c r="D208" s="457"/>
      <c r="E208" s="458"/>
      <c r="F208" s="457"/>
      <c r="G208" s="457"/>
      <c r="H208" s="459"/>
      <c r="I208" s="460"/>
      <c r="J208" s="461"/>
      <c r="K208" s="462"/>
      <c r="L208" s="455"/>
      <c r="M208" s="462"/>
      <c r="N208" s="455"/>
      <c r="O208" s="463"/>
      <c r="P208" s="455" t="s">
        <v>12958</v>
      </c>
      <c r="Q208" s="37"/>
      <c r="R208" s="455"/>
      <c r="S208" s="455"/>
      <c r="T208" s="455"/>
      <c r="U208" s="455"/>
      <c r="V208" s="86"/>
      <c r="W208" s="86"/>
      <c r="X208" s="86"/>
      <c r="Y208" s="86"/>
      <c r="Z208" s="86"/>
    </row>
    <row r="209" spans="1:26" ht="16.5" customHeight="1">
      <c r="A209" s="632" t="s">
        <v>12959</v>
      </c>
      <c r="B209" s="632" t="s">
        <v>12697</v>
      </c>
      <c r="C209" s="620" t="s">
        <v>12960</v>
      </c>
      <c r="D209" s="115"/>
      <c r="E209" s="115" t="s">
        <v>12961</v>
      </c>
      <c r="F209" s="41" t="s">
        <v>180</v>
      </c>
      <c r="G209" s="41" t="s">
        <v>181</v>
      </c>
      <c r="H209" s="103" t="s">
        <v>12962</v>
      </c>
      <c r="I209" s="115"/>
      <c r="J209" s="103" t="s">
        <v>12963</v>
      </c>
      <c r="K209" s="115"/>
      <c r="L209" s="115"/>
      <c r="M209" s="115"/>
      <c r="N209" s="115"/>
      <c r="O209" s="115"/>
      <c r="P209" s="41"/>
      <c r="Q209" s="36"/>
      <c r="R209" s="115"/>
      <c r="S209" s="41"/>
      <c r="T209" s="115"/>
      <c r="U209" s="115"/>
      <c r="V209" s="39"/>
      <c r="W209" s="39"/>
      <c r="X209" s="39"/>
      <c r="Y209" s="39"/>
      <c r="Z209" s="39"/>
    </row>
    <row r="210" spans="1:26" ht="16.5" customHeight="1">
      <c r="A210" s="553"/>
      <c r="B210" s="553"/>
      <c r="C210" s="553"/>
      <c r="D210" s="115"/>
      <c r="E210" s="115" t="s">
        <v>12964</v>
      </c>
      <c r="F210" s="41" t="s">
        <v>180</v>
      </c>
      <c r="G210" s="41" t="s">
        <v>181</v>
      </c>
      <c r="H210" s="103" t="s">
        <v>12965</v>
      </c>
      <c r="I210" s="115"/>
      <c r="J210" s="103" t="s">
        <v>12963</v>
      </c>
      <c r="K210" s="115"/>
      <c r="L210" s="115"/>
      <c r="M210" s="115"/>
      <c r="N210" s="115"/>
      <c r="O210" s="115"/>
      <c r="P210" s="41"/>
      <c r="Q210" s="36"/>
      <c r="R210" s="115"/>
      <c r="S210" s="41"/>
      <c r="T210" s="115"/>
      <c r="U210" s="115"/>
      <c r="V210" s="39"/>
      <c r="W210" s="39"/>
      <c r="X210" s="39"/>
      <c r="Y210" s="39"/>
      <c r="Z210" s="39"/>
    </row>
    <row r="211" spans="1:26" ht="16.5" customHeight="1">
      <c r="A211" s="553"/>
      <c r="B211" s="553"/>
      <c r="C211" s="553"/>
      <c r="D211" s="115"/>
      <c r="E211" s="115" t="s">
        <v>12966</v>
      </c>
      <c r="F211" s="41" t="s">
        <v>180</v>
      </c>
      <c r="G211" s="41" t="s">
        <v>181</v>
      </c>
      <c r="H211" s="103" t="s">
        <v>12967</v>
      </c>
      <c r="I211" s="115"/>
      <c r="J211" s="103" t="s">
        <v>12963</v>
      </c>
      <c r="K211" s="115"/>
      <c r="L211" s="115"/>
      <c r="M211" s="115"/>
      <c r="N211" s="115"/>
      <c r="O211" s="115"/>
      <c r="P211" s="41"/>
      <c r="Q211" s="36"/>
      <c r="R211" s="115"/>
      <c r="S211" s="41"/>
      <c r="T211" s="115"/>
      <c r="U211" s="115"/>
      <c r="V211" s="39"/>
      <c r="W211" s="39"/>
      <c r="X211" s="39"/>
      <c r="Y211" s="39"/>
      <c r="Z211" s="39"/>
    </row>
    <row r="212" spans="1:26" ht="16.5" customHeight="1">
      <c r="A212" s="553"/>
      <c r="B212" s="553"/>
      <c r="C212" s="553"/>
      <c r="D212" s="115"/>
      <c r="E212" s="115" t="s">
        <v>12968</v>
      </c>
      <c r="F212" s="41" t="s">
        <v>180</v>
      </c>
      <c r="G212" s="41" t="s">
        <v>181</v>
      </c>
      <c r="H212" s="103" t="s">
        <v>12969</v>
      </c>
      <c r="I212" s="115"/>
      <c r="J212" s="103" t="s">
        <v>12963</v>
      </c>
      <c r="K212" s="115"/>
      <c r="L212" s="115"/>
      <c r="M212" s="115"/>
      <c r="N212" s="115"/>
      <c r="O212" s="115"/>
      <c r="P212" s="41"/>
      <c r="Q212" s="36"/>
      <c r="R212" s="115"/>
      <c r="S212" s="41"/>
      <c r="T212" s="115"/>
      <c r="U212" s="115"/>
      <c r="V212" s="39"/>
      <c r="W212" s="39"/>
      <c r="X212" s="39"/>
      <c r="Y212" s="39"/>
      <c r="Z212" s="39"/>
    </row>
    <row r="213" spans="1:26" ht="16.5" customHeight="1">
      <c r="A213" s="553"/>
      <c r="B213" s="553"/>
      <c r="C213" s="553"/>
      <c r="D213" s="115"/>
      <c r="E213" s="115" t="s">
        <v>12970</v>
      </c>
      <c r="F213" s="41" t="s">
        <v>180</v>
      </c>
      <c r="G213" s="41" t="s">
        <v>181</v>
      </c>
      <c r="H213" s="103" t="s">
        <v>12971</v>
      </c>
      <c r="I213" s="115"/>
      <c r="J213" s="103" t="s">
        <v>12963</v>
      </c>
      <c r="K213" s="115"/>
      <c r="L213" s="115"/>
      <c r="M213" s="115"/>
      <c r="N213" s="115"/>
      <c r="O213" s="115"/>
      <c r="P213" s="41"/>
      <c r="Q213" s="36"/>
      <c r="R213" s="115"/>
      <c r="S213" s="41"/>
      <c r="T213" s="115"/>
      <c r="U213" s="115"/>
      <c r="V213" s="39"/>
      <c r="W213" s="39"/>
      <c r="X213" s="39"/>
      <c r="Y213" s="39"/>
      <c r="Z213" s="39"/>
    </row>
    <row r="214" spans="1:26" ht="16.5" customHeight="1">
      <c r="A214" s="553"/>
      <c r="B214" s="553"/>
      <c r="C214" s="553"/>
      <c r="D214" s="115"/>
      <c r="E214" s="115" t="s">
        <v>12972</v>
      </c>
      <c r="F214" s="41" t="s">
        <v>180</v>
      </c>
      <c r="G214" s="41" t="s">
        <v>181</v>
      </c>
      <c r="H214" s="103" t="s">
        <v>12973</v>
      </c>
      <c r="I214" s="115"/>
      <c r="J214" s="103" t="s">
        <v>12963</v>
      </c>
      <c r="K214" s="115"/>
      <c r="L214" s="115"/>
      <c r="M214" s="115"/>
      <c r="N214" s="115"/>
      <c r="O214" s="115"/>
      <c r="P214" s="41"/>
      <c r="Q214" s="36"/>
      <c r="R214" s="115"/>
      <c r="S214" s="41"/>
      <c r="T214" s="115"/>
      <c r="U214" s="115"/>
      <c r="V214" s="39"/>
      <c r="W214" s="39"/>
      <c r="X214" s="39"/>
      <c r="Y214" s="39"/>
      <c r="Z214" s="39"/>
    </row>
    <row r="215" spans="1:26" ht="16.5" customHeight="1">
      <c r="A215" s="553"/>
      <c r="B215" s="553"/>
      <c r="C215" s="553"/>
      <c r="D215" s="115"/>
      <c r="E215" s="115" t="s">
        <v>12974</v>
      </c>
      <c r="F215" s="41" t="s">
        <v>180</v>
      </c>
      <c r="G215" s="41" t="s">
        <v>181</v>
      </c>
      <c r="H215" s="103" t="s">
        <v>12975</v>
      </c>
      <c r="I215" s="115"/>
      <c r="J215" s="103" t="s">
        <v>12963</v>
      </c>
      <c r="K215" s="115"/>
      <c r="L215" s="115"/>
      <c r="M215" s="115"/>
      <c r="N215" s="115"/>
      <c r="O215" s="115"/>
      <c r="P215" s="41"/>
      <c r="Q215" s="36"/>
      <c r="R215" s="115"/>
      <c r="S215" s="41"/>
      <c r="T215" s="115"/>
      <c r="U215" s="115"/>
      <c r="V215" s="39"/>
      <c r="W215" s="39"/>
      <c r="X215" s="39"/>
      <c r="Y215" s="39"/>
      <c r="Z215" s="39"/>
    </row>
    <row r="216" spans="1:26" ht="16.5" customHeight="1">
      <c r="A216" s="553"/>
      <c r="B216" s="553"/>
      <c r="C216" s="553"/>
      <c r="D216" s="115"/>
      <c r="E216" s="115" t="s">
        <v>12976</v>
      </c>
      <c r="F216" s="41" t="s">
        <v>180</v>
      </c>
      <c r="G216" s="41" t="s">
        <v>181</v>
      </c>
      <c r="H216" s="103" t="s">
        <v>12977</v>
      </c>
      <c r="I216" s="115"/>
      <c r="J216" s="103" t="s">
        <v>12963</v>
      </c>
      <c r="K216" s="115"/>
      <c r="L216" s="115"/>
      <c r="M216" s="115"/>
      <c r="N216" s="115"/>
      <c r="O216" s="115"/>
      <c r="P216" s="41"/>
      <c r="Q216" s="36"/>
      <c r="R216" s="115"/>
      <c r="S216" s="41"/>
      <c r="T216" s="115"/>
      <c r="U216" s="115"/>
      <c r="V216" s="39"/>
      <c r="W216" s="39"/>
      <c r="X216" s="39"/>
      <c r="Y216" s="39"/>
      <c r="Z216" s="39"/>
    </row>
    <row r="217" spans="1:26" ht="16.5" customHeight="1">
      <c r="A217" s="553"/>
      <c r="B217" s="553"/>
      <c r="C217" s="553"/>
      <c r="D217" s="115"/>
      <c r="E217" s="115" t="s">
        <v>12978</v>
      </c>
      <c r="F217" s="41" t="s">
        <v>180</v>
      </c>
      <c r="G217" s="41" t="s">
        <v>181</v>
      </c>
      <c r="H217" s="103" t="s">
        <v>12979</v>
      </c>
      <c r="I217" s="115"/>
      <c r="J217" s="103" t="s">
        <v>12963</v>
      </c>
      <c r="K217" s="115"/>
      <c r="L217" s="115"/>
      <c r="M217" s="115"/>
      <c r="N217" s="115"/>
      <c r="O217" s="115"/>
      <c r="P217" s="41"/>
      <c r="Q217" s="36"/>
      <c r="R217" s="115"/>
      <c r="S217" s="41"/>
      <c r="T217" s="115"/>
      <c r="U217" s="115"/>
      <c r="V217" s="39"/>
      <c r="W217" s="39"/>
      <c r="X217" s="39"/>
      <c r="Y217" s="39"/>
      <c r="Z217" s="39"/>
    </row>
    <row r="218" spans="1:26" ht="16.5" customHeight="1">
      <c r="A218" s="553"/>
      <c r="B218" s="553"/>
      <c r="C218" s="553"/>
      <c r="D218" s="115"/>
      <c r="E218" s="115" t="s">
        <v>12980</v>
      </c>
      <c r="F218" s="41" t="s">
        <v>180</v>
      </c>
      <c r="G218" s="41" t="s">
        <v>181</v>
      </c>
      <c r="H218" s="103" t="s">
        <v>12981</v>
      </c>
      <c r="I218" s="115"/>
      <c r="J218" s="103" t="s">
        <v>12963</v>
      </c>
      <c r="K218" s="115"/>
      <c r="L218" s="115"/>
      <c r="M218" s="115"/>
      <c r="N218" s="115"/>
      <c r="O218" s="115"/>
      <c r="P218" s="41"/>
      <c r="Q218" s="36"/>
      <c r="R218" s="115"/>
      <c r="S218" s="41"/>
      <c r="T218" s="115"/>
      <c r="U218" s="115"/>
      <c r="V218" s="39"/>
      <c r="W218" s="39"/>
      <c r="X218" s="39"/>
      <c r="Y218" s="39"/>
      <c r="Z218" s="39"/>
    </row>
    <row r="219" spans="1:26" ht="16.5" customHeight="1">
      <c r="A219" s="553"/>
      <c r="B219" s="553"/>
      <c r="C219" s="553"/>
      <c r="D219" s="115"/>
      <c r="E219" s="115" t="s">
        <v>12982</v>
      </c>
      <c r="F219" s="41" t="s">
        <v>180</v>
      </c>
      <c r="G219" s="41" t="s">
        <v>181</v>
      </c>
      <c r="H219" s="103" t="s">
        <v>12983</v>
      </c>
      <c r="I219" s="115"/>
      <c r="J219" s="103" t="s">
        <v>12963</v>
      </c>
      <c r="K219" s="115"/>
      <c r="L219" s="115"/>
      <c r="M219" s="115"/>
      <c r="N219" s="115"/>
      <c r="O219" s="115"/>
      <c r="P219" s="41"/>
      <c r="Q219" s="36"/>
      <c r="R219" s="115"/>
      <c r="S219" s="41"/>
      <c r="T219" s="115"/>
      <c r="U219" s="115"/>
      <c r="V219" s="39"/>
      <c r="W219" s="39"/>
      <c r="X219" s="39"/>
      <c r="Y219" s="39"/>
      <c r="Z219" s="39"/>
    </row>
    <row r="220" spans="1:26" ht="16.5" customHeight="1">
      <c r="A220" s="553"/>
      <c r="B220" s="553"/>
      <c r="C220" s="553"/>
      <c r="D220" s="115"/>
      <c r="E220" s="115" t="s">
        <v>12984</v>
      </c>
      <c r="F220" s="41" t="s">
        <v>180</v>
      </c>
      <c r="G220" s="41" t="s">
        <v>181</v>
      </c>
      <c r="H220" s="103" t="s">
        <v>12985</v>
      </c>
      <c r="I220" s="115"/>
      <c r="J220" s="103" t="s">
        <v>12963</v>
      </c>
      <c r="K220" s="115"/>
      <c r="L220" s="115"/>
      <c r="M220" s="115"/>
      <c r="N220" s="115"/>
      <c r="O220" s="115"/>
      <c r="P220" s="41"/>
      <c r="Q220" s="36"/>
      <c r="R220" s="115"/>
      <c r="S220" s="41"/>
      <c r="T220" s="115"/>
      <c r="U220" s="115"/>
      <c r="V220" s="39"/>
      <c r="W220" s="39"/>
      <c r="X220" s="39"/>
      <c r="Y220" s="39"/>
      <c r="Z220" s="39"/>
    </row>
    <row r="221" spans="1:26" ht="16.5" customHeight="1">
      <c r="A221" s="553"/>
      <c r="B221" s="553"/>
      <c r="C221" s="553"/>
      <c r="D221" s="115"/>
      <c r="E221" s="115" t="s">
        <v>12986</v>
      </c>
      <c r="F221" s="41" t="s">
        <v>180</v>
      </c>
      <c r="G221" s="41" t="s">
        <v>181</v>
      </c>
      <c r="H221" s="103" t="s">
        <v>12987</v>
      </c>
      <c r="I221" s="115"/>
      <c r="J221" s="103" t="s">
        <v>12963</v>
      </c>
      <c r="K221" s="115"/>
      <c r="L221" s="115"/>
      <c r="M221" s="115"/>
      <c r="N221" s="115"/>
      <c r="O221" s="115"/>
      <c r="P221" s="41"/>
      <c r="Q221" s="36"/>
      <c r="R221" s="115"/>
      <c r="S221" s="41"/>
      <c r="T221" s="115"/>
      <c r="U221" s="115"/>
      <c r="V221" s="39"/>
      <c r="W221" s="39"/>
      <c r="X221" s="39"/>
      <c r="Y221" s="39"/>
      <c r="Z221" s="39"/>
    </row>
    <row r="222" spans="1:26" ht="16.5" customHeight="1">
      <c r="A222" s="553"/>
      <c r="B222" s="553"/>
      <c r="C222" s="553"/>
      <c r="D222" s="115"/>
      <c r="E222" s="115" t="s">
        <v>12988</v>
      </c>
      <c r="F222" s="41" t="s">
        <v>180</v>
      </c>
      <c r="G222" s="41" t="s">
        <v>181</v>
      </c>
      <c r="H222" s="103" t="s">
        <v>12989</v>
      </c>
      <c r="I222" s="115"/>
      <c r="J222" s="103" t="s">
        <v>12963</v>
      </c>
      <c r="K222" s="115"/>
      <c r="L222" s="115"/>
      <c r="M222" s="115"/>
      <c r="N222" s="115"/>
      <c r="O222" s="115"/>
      <c r="P222" s="41"/>
      <c r="Q222" s="36"/>
      <c r="R222" s="115"/>
      <c r="S222" s="41"/>
      <c r="T222" s="115"/>
      <c r="U222" s="115"/>
      <c r="V222" s="39"/>
      <c r="W222" s="39"/>
      <c r="X222" s="39"/>
      <c r="Y222" s="39"/>
      <c r="Z222" s="39"/>
    </row>
    <row r="223" spans="1:26" ht="16.5" customHeight="1">
      <c r="A223" s="553"/>
      <c r="B223" s="553"/>
      <c r="C223" s="553"/>
      <c r="D223" s="115"/>
      <c r="E223" s="115" t="s">
        <v>12990</v>
      </c>
      <c r="F223" s="41" t="s">
        <v>180</v>
      </c>
      <c r="G223" s="41" t="s">
        <v>181</v>
      </c>
      <c r="H223" s="103" t="s">
        <v>12991</v>
      </c>
      <c r="I223" s="115"/>
      <c r="J223" s="103" t="s">
        <v>12963</v>
      </c>
      <c r="K223" s="115"/>
      <c r="L223" s="115"/>
      <c r="M223" s="115"/>
      <c r="N223" s="115"/>
      <c r="O223" s="115"/>
      <c r="P223" s="41"/>
      <c r="Q223" s="36"/>
      <c r="R223" s="115"/>
      <c r="S223" s="41"/>
      <c r="T223" s="115"/>
      <c r="U223" s="115"/>
      <c r="V223" s="39"/>
      <c r="W223" s="39"/>
      <c r="X223" s="39"/>
      <c r="Y223" s="39"/>
      <c r="Z223" s="39"/>
    </row>
    <row r="224" spans="1:26" ht="16.5" customHeight="1">
      <c r="A224" s="553"/>
      <c r="B224" s="553"/>
      <c r="C224" s="553"/>
      <c r="D224" s="115"/>
      <c r="E224" s="115" t="s">
        <v>12992</v>
      </c>
      <c r="F224" s="41" t="s">
        <v>180</v>
      </c>
      <c r="G224" s="41" t="s">
        <v>181</v>
      </c>
      <c r="H224" s="103" t="s">
        <v>12993</v>
      </c>
      <c r="I224" s="115"/>
      <c r="J224" s="103" t="s">
        <v>12963</v>
      </c>
      <c r="K224" s="115"/>
      <c r="L224" s="115"/>
      <c r="M224" s="115"/>
      <c r="N224" s="115"/>
      <c r="O224" s="115"/>
      <c r="P224" s="41"/>
      <c r="Q224" s="36"/>
      <c r="R224" s="115"/>
      <c r="S224" s="41"/>
      <c r="T224" s="115"/>
      <c r="U224" s="115"/>
      <c r="V224" s="39"/>
      <c r="W224" s="39"/>
      <c r="X224" s="39"/>
      <c r="Y224" s="39"/>
      <c r="Z224" s="39"/>
    </row>
    <row r="225" spans="1:26" ht="16.5" customHeight="1">
      <c r="A225" s="553"/>
      <c r="B225" s="553"/>
      <c r="C225" s="553"/>
      <c r="D225" s="115"/>
      <c r="E225" s="115" t="s">
        <v>12994</v>
      </c>
      <c r="F225" s="41" t="s">
        <v>180</v>
      </c>
      <c r="G225" s="41" t="s">
        <v>181</v>
      </c>
      <c r="H225" s="103" t="s">
        <v>12995</v>
      </c>
      <c r="I225" s="115"/>
      <c r="J225" s="103" t="s">
        <v>12963</v>
      </c>
      <c r="K225" s="115"/>
      <c r="L225" s="115"/>
      <c r="M225" s="115"/>
      <c r="N225" s="115"/>
      <c r="O225" s="115"/>
      <c r="P225" s="41"/>
      <c r="Q225" s="36"/>
      <c r="R225" s="115"/>
      <c r="S225" s="41"/>
      <c r="T225" s="115"/>
      <c r="U225" s="115"/>
      <c r="V225" s="39"/>
      <c r="W225" s="39"/>
      <c r="X225" s="39"/>
      <c r="Y225" s="39"/>
      <c r="Z225" s="39"/>
    </row>
    <row r="226" spans="1:26" ht="16.5" customHeight="1">
      <c r="A226" s="553"/>
      <c r="B226" s="553"/>
      <c r="C226" s="553"/>
      <c r="D226" s="115"/>
      <c r="E226" s="115" t="s">
        <v>12996</v>
      </c>
      <c r="F226" s="41" t="s">
        <v>180</v>
      </c>
      <c r="G226" s="41" t="s">
        <v>181</v>
      </c>
      <c r="H226" s="103" t="s">
        <v>12997</v>
      </c>
      <c r="I226" s="115"/>
      <c r="J226" s="103" t="s">
        <v>12963</v>
      </c>
      <c r="K226" s="115"/>
      <c r="L226" s="115"/>
      <c r="M226" s="115"/>
      <c r="N226" s="115"/>
      <c r="O226" s="115"/>
      <c r="P226" s="41"/>
      <c r="Q226" s="36"/>
      <c r="R226" s="115"/>
      <c r="S226" s="41"/>
      <c r="T226" s="115"/>
      <c r="U226" s="115"/>
      <c r="V226" s="39"/>
      <c r="W226" s="39"/>
      <c r="X226" s="39"/>
      <c r="Y226" s="39"/>
      <c r="Z226" s="39"/>
    </row>
    <row r="227" spans="1:26" ht="16.5" customHeight="1">
      <c r="A227" s="553"/>
      <c r="B227" s="553"/>
      <c r="C227" s="553"/>
      <c r="D227" s="115"/>
      <c r="E227" s="115" t="s">
        <v>12998</v>
      </c>
      <c r="F227" s="41" t="s">
        <v>180</v>
      </c>
      <c r="G227" s="41" t="s">
        <v>181</v>
      </c>
      <c r="H227" s="103" t="s">
        <v>12999</v>
      </c>
      <c r="I227" s="115"/>
      <c r="J227" s="103" t="s">
        <v>12963</v>
      </c>
      <c r="K227" s="115"/>
      <c r="L227" s="115"/>
      <c r="M227" s="115"/>
      <c r="N227" s="115"/>
      <c r="O227" s="115"/>
      <c r="P227" s="41"/>
      <c r="Q227" s="36"/>
      <c r="R227" s="115"/>
      <c r="S227" s="41"/>
      <c r="T227" s="115"/>
      <c r="U227" s="115"/>
      <c r="V227" s="39"/>
      <c r="W227" s="39"/>
      <c r="X227" s="39"/>
      <c r="Y227" s="39"/>
      <c r="Z227" s="39"/>
    </row>
    <row r="228" spans="1:26" ht="16.5" customHeight="1">
      <c r="A228" s="553"/>
      <c r="B228" s="553"/>
      <c r="C228" s="553"/>
      <c r="D228" s="115"/>
      <c r="E228" s="115" t="s">
        <v>13000</v>
      </c>
      <c r="F228" s="41" t="s">
        <v>180</v>
      </c>
      <c r="G228" s="41" t="s">
        <v>181</v>
      </c>
      <c r="H228" s="103" t="s">
        <v>13001</v>
      </c>
      <c r="I228" s="115"/>
      <c r="J228" s="103" t="s">
        <v>12963</v>
      </c>
      <c r="K228" s="115"/>
      <c r="L228" s="115"/>
      <c r="M228" s="115"/>
      <c r="N228" s="115"/>
      <c r="O228" s="115"/>
      <c r="P228" s="41"/>
      <c r="Q228" s="36"/>
      <c r="R228" s="115"/>
      <c r="S228" s="41"/>
      <c r="T228" s="115"/>
      <c r="U228" s="115"/>
      <c r="V228" s="39"/>
      <c r="W228" s="39"/>
      <c r="X228" s="39"/>
      <c r="Y228" s="39"/>
      <c r="Z228" s="39"/>
    </row>
    <row r="229" spans="1:26" ht="16.5" customHeight="1">
      <c r="A229" s="554"/>
      <c r="B229" s="554"/>
      <c r="C229" s="554"/>
      <c r="D229" s="115"/>
      <c r="E229" s="115" t="s">
        <v>13002</v>
      </c>
      <c r="F229" s="41" t="s">
        <v>180</v>
      </c>
      <c r="G229" s="41" t="s">
        <v>181</v>
      </c>
      <c r="H229" s="103" t="s">
        <v>13003</v>
      </c>
      <c r="I229" s="115"/>
      <c r="J229" s="103" t="s">
        <v>12963</v>
      </c>
      <c r="K229" s="115"/>
      <c r="L229" s="115"/>
      <c r="M229" s="115"/>
      <c r="N229" s="115"/>
      <c r="O229" s="115"/>
      <c r="P229" s="41"/>
      <c r="Q229" s="36"/>
      <c r="R229" s="115"/>
      <c r="S229" s="41"/>
      <c r="T229" s="115"/>
      <c r="U229" s="115"/>
      <c r="V229" s="39"/>
      <c r="W229" s="39"/>
      <c r="X229" s="39"/>
      <c r="Y229" s="39"/>
      <c r="Z229" s="39"/>
    </row>
    <row r="230" spans="1:26" ht="16.5" customHeight="1">
      <c r="A230" s="464"/>
      <c r="B230" s="464"/>
      <c r="C230" s="465" t="s">
        <v>13004</v>
      </c>
      <c r="D230" s="466"/>
      <c r="E230" s="467"/>
      <c r="F230" s="466"/>
      <c r="G230" s="466"/>
      <c r="H230" s="468"/>
      <c r="I230" s="469"/>
      <c r="J230" s="470"/>
      <c r="K230" s="471"/>
      <c r="L230" s="464"/>
      <c r="M230" s="471"/>
      <c r="N230" s="464"/>
      <c r="O230" s="472"/>
      <c r="P230" s="464" t="s">
        <v>13005</v>
      </c>
      <c r="Q230" s="37"/>
      <c r="R230" s="464"/>
      <c r="S230" s="464"/>
      <c r="T230" s="464"/>
      <c r="U230" s="464"/>
      <c r="V230" s="86"/>
      <c r="W230" s="86"/>
      <c r="X230" s="86"/>
      <c r="Y230" s="86"/>
      <c r="Z230" s="86"/>
    </row>
    <row r="231" spans="1:26" ht="16.5" customHeight="1">
      <c r="A231" s="632" t="s">
        <v>13006</v>
      </c>
      <c r="B231" s="632" t="s">
        <v>13007</v>
      </c>
      <c r="C231" s="620" t="s">
        <v>13008</v>
      </c>
      <c r="D231" s="115"/>
      <c r="E231" s="620" t="s">
        <v>13009</v>
      </c>
      <c r="F231" s="555" t="s">
        <v>180</v>
      </c>
      <c r="G231" s="555" t="s">
        <v>181</v>
      </c>
      <c r="H231" s="103" t="s">
        <v>13010</v>
      </c>
      <c r="I231" s="115"/>
      <c r="J231" s="103" t="s">
        <v>13011</v>
      </c>
      <c r="K231" s="115"/>
      <c r="L231" s="115"/>
      <c r="M231" s="115"/>
      <c r="N231" s="115"/>
      <c r="O231" s="115"/>
      <c r="P231" s="41"/>
      <c r="Q231" s="36"/>
      <c r="R231" s="115"/>
      <c r="S231" s="41"/>
      <c r="T231" s="115"/>
      <c r="U231" s="115"/>
      <c r="V231" s="39"/>
      <c r="W231" s="39"/>
      <c r="X231" s="39"/>
      <c r="Y231" s="39"/>
      <c r="Z231" s="39"/>
    </row>
    <row r="232" spans="1:26" ht="16.5" customHeight="1">
      <c r="A232" s="553"/>
      <c r="B232" s="553"/>
      <c r="C232" s="553"/>
      <c r="D232" s="115"/>
      <c r="E232" s="554"/>
      <c r="F232" s="554"/>
      <c r="G232" s="554"/>
      <c r="H232" s="103" t="s">
        <v>13012</v>
      </c>
      <c r="I232" s="115"/>
      <c r="J232" s="103" t="s">
        <v>13013</v>
      </c>
      <c r="K232" s="115"/>
      <c r="L232" s="115"/>
      <c r="M232" s="115"/>
      <c r="N232" s="115"/>
      <c r="O232" s="115"/>
      <c r="P232" s="41"/>
      <c r="Q232" s="36"/>
      <c r="R232" s="115"/>
      <c r="S232" s="41"/>
      <c r="T232" s="115"/>
      <c r="U232" s="115"/>
      <c r="V232" s="39"/>
      <c r="W232" s="39"/>
      <c r="X232" s="39"/>
      <c r="Y232" s="39"/>
      <c r="Z232" s="39"/>
    </row>
    <row r="233" spans="1:26" ht="16.5" customHeight="1">
      <c r="A233" s="553"/>
      <c r="B233" s="553"/>
      <c r="C233" s="553"/>
      <c r="D233" s="115"/>
      <c r="E233" s="103" t="s">
        <v>13014</v>
      </c>
      <c r="F233" s="14" t="s">
        <v>180</v>
      </c>
      <c r="G233" s="14" t="s">
        <v>181</v>
      </c>
      <c r="H233" s="103" t="s">
        <v>13015</v>
      </c>
      <c r="I233" s="115"/>
      <c r="J233" s="103" t="s">
        <v>13016</v>
      </c>
      <c r="K233" s="115"/>
      <c r="L233" s="115"/>
      <c r="M233" s="115"/>
      <c r="N233" s="115"/>
      <c r="O233" s="115"/>
      <c r="P233" s="41"/>
      <c r="Q233" s="36"/>
      <c r="R233" s="115"/>
      <c r="S233" s="41"/>
      <c r="T233" s="115"/>
      <c r="U233" s="115"/>
      <c r="V233" s="39"/>
      <c r="W233" s="39"/>
      <c r="X233" s="39"/>
      <c r="Y233" s="39"/>
      <c r="Z233" s="39"/>
    </row>
    <row r="234" spans="1:26" ht="16.5" customHeight="1">
      <c r="A234" s="553"/>
      <c r="B234" s="553"/>
      <c r="C234" s="553"/>
      <c r="D234" s="115"/>
      <c r="E234" s="103" t="s">
        <v>13017</v>
      </c>
      <c r="F234" s="14" t="s">
        <v>180</v>
      </c>
      <c r="G234" s="14" t="s">
        <v>181</v>
      </c>
      <c r="H234" s="103" t="s">
        <v>13018</v>
      </c>
      <c r="I234" s="115"/>
      <c r="J234" s="103" t="s">
        <v>13019</v>
      </c>
      <c r="K234" s="115"/>
      <c r="L234" s="115"/>
      <c r="M234" s="115"/>
      <c r="N234" s="115"/>
      <c r="O234" s="115"/>
      <c r="P234" s="41"/>
      <c r="Q234" s="36"/>
      <c r="R234" s="115"/>
      <c r="S234" s="41"/>
      <c r="T234" s="115"/>
      <c r="U234" s="115"/>
      <c r="V234" s="39"/>
      <c r="W234" s="39"/>
      <c r="X234" s="39"/>
      <c r="Y234" s="39"/>
      <c r="Z234" s="39"/>
    </row>
    <row r="235" spans="1:26" ht="32.25" customHeight="1">
      <c r="A235" s="554"/>
      <c r="B235" s="554"/>
      <c r="C235" s="554"/>
      <c r="D235" s="115"/>
      <c r="E235" s="103" t="s">
        <v>13020</v>
      </c>
      <c r="F235" s="14" t="s">
        <v>180</v>
      </c>
      <c r="G235" s="14" t="s">
        <v>181</v>
      </c>
      <c r="H235" s="103" t="s">
        <v>13021</v>
      </c>
      <c r="I235" s="115"/>
      <c r="J235" s="103" t="s">
        <v>13019</v>
      </c>
      <c r="K235" s="115"/>
      <c r="L235" s="115"/>
      <c r="M235" s="115"/>
      <c r="N235" s="115"/>
      <c r="O235" s="115"/>
      <c r="P235" s="41"/>
      <c r="Q235" s="36"/>
      <c r="R235" s="115"/>
      <c r="S235" s="41"/>
      <c r="T235" s="115"/>
      <c r="U235" s="115"/>
      <c r="V235" s="39"/>
      <c r="W235" s="39"/>
      <c r="X235" s="39"/>
      <c r="Y235" s="39"/>
      <c r="Z235" s="39"/>
    </row>
    <row r="236" spans="1:26" ht="16.5" customHeight="1">
      <c r="A236" s="464"/>
      <c r="B236" s="464"/>
      <c r="C236" s="465" t="s">
        <v>13022</v>
      </c>
      <c r="D236" s="466"/>
      <c r="E236" s="467"/>
      <c r="F236" s="466"/>
      <c r="G236" s="466"/>
      <c r="H236" s="468"/>
      <c r="I236" s="469"/>
      <c r="J236" s="470"/>
      <c r="K236" s="471"/>
      <c r="L236" s="464"/>
      <c r="M236" s="471"/>
      <c r="N236" s="464"/>
      <c r="O236" s="472"/>
      <c r="P236" s="464" t="s">
        <v>13023</v>
      </c>
      <c r="Q236" s="37"/>
      <c r="R236" s="464"/>
      <c r="S236" s="464"/>
      <c r="T236" s="464"/>
      <c r="U236" s="464"/>
      <c r="V236" s="86"/>
      <c r="W236" s="86"/>
      <c r="X236" s="86"/>
      <c r="Y236" s="86"/>
      <c r="Z236" s="86"/>
    </row>
    <row r="237" spans="1:26" ht="82.5" customHeight="1">
      <c r="A237" s="632" t="s">
        <v>13024</v>
      </c>
      <c r="B237" s="632" t="s">
        <v>13007</v>
      </c>
      <c r="C237" s="620" t="s">
        <v>13025</v>
      </c>
      <c r="D237" s="115"/>
      <c r="E237" s="620" t="s">
        <v>13026</v>
      </c>
      <c r="F237" s="14" t="s">
        <v>180</v>
      </c>
      <c r="G237" s="14" t="s">
        <v>181</v>
      </c>
      <c r="H237" s="68" t="s">
        <v>13027</v>
      </c>
      <c r="I237" s="115"/>
      <c r="J237" s="68" t="s">
        <v>13028</v>
      </c>
      <c r="K237" s="115"/>
      <c r="L237" s="115"/>
      <c r="M237" s="115"/>
      <c r="N237" s="115"/>
      <c r="O237" s="115"/>
      <c r="P237" s="41"/>
      <c r="Q237" s="36"/>
      <c r="R237" s="115"/>
      <c r="S237" s="41"/>
      <c r="T237" s="115"/>
      <c r="U237" s="115"/>
      <c r="V237" s="39"/>
      <c r="W237" s="39"/>
      <c r="X237" s="39"/>
      <c r="Y237" s="39"/>
      <c r="Z237" s="39"/>
    </row>
    <row r="238" spans="1:26" ht="16.5" customHeight="1">
      <c r="A238" s="553"/>
      <c r="B238" s="553"/>
      <c r="C238" s="553"/>
      <c r="D238" s="115"/>
      <c r="E238" s="553"/>
      <c r="F238" s="14" t="s">
        <v>180</v>
      </c>
      <c r="G238" s="14" t="s">
        <v>181</v>
      </c>
      <c r="H238" s="68" t="s">
        <v>13029</v>
      </c>
      <c r="I238" s="115"/>
      <c r="J238" s="68" t="s">
        <v>13030</v>
      </c>
      <c r="K238" s="115"/>
      <c r="L238" s="115"/>
      <c r="M238" s="115"/>
      <c r="N238" s="115"/>
      <c r="O238" s="115"/>
      <c r="P238" s="41"/>
      <c r="Q238" s="36"/>
      <c r="R238" s="115"/>
      <c r="S238" s="41"/>
      <c r="T238" s="115"/>
      <c r="U238" s="115"/>
      <c r="V238" s="39"/>
      <c r="W238" s="39"/>
      <c r="X238" s="39"/>
      <c r="Y238" s="39"/>
      <c r="Z238" s="39"/>
    </row>
    <row r="239" spans="1:26" ht="16.5" customHeight="1">
      <c r="A239" s="553"/>
      <c r="B239" s="553"/>
      <c r="C239" s="553"/>
      <c r="D239" s="115"/>
      <c r="E239" s="554"/>
      <c r="F239" s="14" t="s">
        <v>180</v>
      </c>
      <c r="G239" s="14" t="s">
        <v>181</v>
      </c>
      <c r="H239" s="68" t="s">
        <v>13031</v>
      </c>
      <c r="I239" s="115"/>
      <c r="J239" s="68" t="s">
        <v>13032</v>
      </c>
      <c r="K239" s="115"/>
      <c r="L239" s="115"/>
      <c r="M239" s="115"/>
      <c r="N239" s="115"/>
      <c r="O239" s="115"/>
      <c r="P239" s="41"/>
      <c r="Q239" s="36"/>
      <c r="R239" s="115"/>
      <c r="S239" s="41"/>
      <c r="T239" s="115"/>
      <c r="U239" s="115"/>
      <c r="V239" s="39"/>
      <c r="W239" s="39"/>
      <c r="X239" s="39"/>
      <c r="Y239" s="39"/>
      <c r="Z239" s="39"/>
    </row>
    <row r="240" spans="1:26" ht="16.5" customHeight="1">
      <c r="A240" s="553"/>
      <c r="B240" s="553"/>
      <c r="C240" s="553"/>
      <c r="D240" s="115"/>
      <c r="E240" s="68" t="s">
        <v>13033</v>
      </c>
      <c r="F240" s="14" t="s">
        <v>180</v>
      </c>
      <c r="G240" s="14" t="s">
        <v>181</v>
      </c>
      <c r="H240" s="68" t="s">
        <v>13034</v>
      </c>
      <c r="I240" s="115"/>
      <c r="J240" s="68" t="s">
        <v>13035</v>
      </c>
      <c r="K240" s="115"/>
      <c r="L240" s="115"/>
      <c r="M240" s="115"/>
      <c r="N240" s="115"/>
      <c r="O240" s="115"/>
      <c r="P240" s="41"/>
      <c r="Q240" s="36"/>
      <c r="R240" s="115"/>
      <c r="S240" s="41"/>
      <c r="T240" s="115"/>
      <c r="U240" s="115"/>
      <c r="V240" s="39"/>
      <c r="W240" s="39"/>
      <c r="X240" s="39"/>
      <c r="Y240" s="39"/>
      <c r="Z240" s="39"/>
    </row>
    <row r="241" spans="1:26" ht="16.5" customHeight="1">
      <c r="A241" s="553"/>
      <c r="B241" s="553"/>
      <c r="C241" s="553"/>
      <c r="D241" s="115"/>
      <c r="E241" s="103" t="s">
        <v>13036</v>
      </c>
      <c r="F241" s="14" t="s">
        <v>180</v>
      </c>
      <c r="G241" s="14" t="s">
        <v>181</v>
      </c>
      <c r="H241" s="103" t="s">
        <v>13037</v>
      </c>
      <c r="I241" s="115"/>
      <c r="J241" s="103" t="s">
        <v>13038</v>
      </c>
      <c r="K241" s="115"/>
      <c r="L241" s="115"/>
      <c r="M241" s="115"/>
      <c r="N241" s="115"/>
      <c r="O241" s="115"/>
      <c r="P241" s="41"/>
      <c r="Q241" s="36"/>
      <c r="R241" s="115"/>
      <c r="S241" s="41"/>
      <c r="T241" s="115"/>
      <c r="U241" s="115"/>
      <c r="V241" s="39"/>
      <c r="W241" s="39"/>
      <c r="X241" s="39"/>
      <c r="Y241" s="39"/>
      <c r="Z241" s="39"/>
    </row>
    <row r="242" spans="1:26" ht="16.5" customHeight="1">
      <c r="A242" s="553"/>
      <c r="B242" s="553"/>
      <c r="C242" s="553"/>
      <c r="D242" s="115"/>
      <c r="E242" s="103" t="s">
        <v>13039</v>
      </c>
      <c r="F242" s="14" t="s">
        <v>180</v>
      </c>
      <c r="G242" s="14" t="s">
        <v>181</v>
      </c>
      <c r="H242" s="103" t="s">
        <v>13037</v>
      </c>
      <c r="I242" s="115"/>
      <c r="J242" s="103" t="s">
        <v>13040</v>
      </c>
      <c r="K242" s="115"/>
      <c r="L242" s="115"/>
      <c r="M242" s="115"/>
      <c r="N242" s="115"/>
      <c r="O242" s="115"/>
      <c r="P242" s="41"/>
      <c r="Q242" s="36"/>
      <c r="R242" s="115"/>
      <c r="S242" s="41"/>
      <c r="T242" s="115"/>
      <c r="U242" s="115"/>
      <c r="V242" s="39"/>
      <c r="W242" s="39"/>
      <c r="X242" s="39"/>
      <c r="Y242" s="39"/>
      <c r="Z242" s="39"/>
    </row>
    <row r="243" spans="1:26" ht="16.5" customHeight="1">
      <c r="A243" s="553"/>
      <c r="B243" s="553"/>
      <c r="C243" s="553"/>
      <c r="D243" s="115"/>
      <c r="E243" s="68" t="s">
        <v>13041</v>
      </c>
      <c r="F243" s="14" t="s">
        <v>180</v>
      </c>
      <c r="G243" s="14" t="s">
        <v>181</v>
      </c>
      <c r="H243" s="68" t="s">
        <v>13042</v>
      </c>
      <c r="I243" s="115"/>
      <c r="J243" s="68" t="s">
        <v>13043</v>
      </c>
      <c r="K243" s="115"/>
      <c r="L243" s="115"/>
      <c r="M243" s="115"/>
      <c r="N243" s="115"/>
      <c r="O243" s="115"/>
      <c r="P243" s="41"/>
      <c r="Q243" s="36"/>
      <c r="R243" s="115"/>
      <c r="S243" s="41"/>
      <c r="T243" s="115"/>
      <c r="U243" s="115"/>
      <c r="V243" s="39"/>
      <c r="W243" s="39"/>
      <c r="X243" s="39"/>
      <c r="Y243" s="39"/>
      <c r="Z243" s="39"/>
    </row>
    <row r="244" spans="1:26" ht="16.5" customHeight="1">
      <c r="A244" s="553"/>
      <c r="B244" s="553"/>
      <c r="C244" s="554"/>
      <c r="D244" s="115"/>
      <c r="E244" s="68" t="s">
        <v>13044</v>
      </c>
      <c r="F244" s="14" t="s">
        <v>180</v>
      </c>
      <c r="G244" s="14" t="s">
        <v>181</v>
      </c>
      <c r="H244" s="68" t="s">
        <v>13045</v>
      </c>
      <c r="I244" s="115"/>
      <c r="J244" s="68" t="s">
        <v>13043</v>
      </c>
      <c r="K244" s="115"/>
      <c r="L244" s="115"/>
      <c r="M244" s="115"/>
      <c r="N244" s="115"/>
      <c r="O244" s="115"/>
      <c r="P244" s="41"/>
      <c r="Q244" s="36"/>
      <c r="R244" s="115"/>
      <c r="S244" s="41"/>
      <c r="T244" s="115"/>
      <c r="U244" s="115"/>
      <c r="V244" s="39"/>
      <c r="W244" s="39"/>
      <c r="X244" s="39"/>
      <c r="Y244" s="39"/>
      <c r="Z244" s="39"/>
    </row>
    <row r="245" spans="1:26" ht="16.5" customHeight="1">
      <c r="A245" s="553"/>
      <c r="B245" s="553"/>
      <c r="C245" s="620" t="s">
        <v>13046</v>
      </c>
      <c r="D245" s="115"/>
      <c r="E245" s="103" t="s">
        <v>13047</v>
      </c>
      <c r="F245" s="14" t="s">
        <v>180</v>
      </c>
      <c r="G245" s="14" t="s">
        <v>181</v>
      </c>
      <c r="H245" s="103" t="s">
        <v>13048</v>
      </c>
      <c r="I245" s="115"/>
      <c r="J245" s="103" t="s">
        <v>13049</v>
      </c>
      <c r="K245" s="115"/>
      <c r="L245" s="115"/>
      <c r="M245" s="115"/>
      <c r="N245" s="115"/>
      <c r="O245" s="115"/>
      <c r="P245" s="41"/>
      <c r="Q245" s="36"/>
      <c r="R245" s="115"/>
      <c r="S245" s="41"/>
      <c r="T245" s="115"/>
      <c r="U245" s="115"/>
      <c r="V245" s="39"/>
      <c r="W245" s="39"/>
      <c r="X245" s="39"/>
      <c r="Y245" s="39"/>
      <c r="Z245" s="39"/>
    </row>
    <row r="246" spans="1:26" ht="16.5" customHeight="1">
      <c r="A246" s="553"/>
      <c r="B246" s="553"/>
      <c r="C246" s="553"/>
      <c r="D246" s="115"/>
      <c r="E246" s="103" t="s">
        <v>13050</v>
      </c>
      <c r="F246" s="14" t="s">
        <v>180</v>
      </c>
      <c r="G246" s="14" t="s">
        <v>181</v>
      </c>
      <c r="H246" s="103" t="s">
        <v>13051</v>
      </c>
      <c r="I246" s="115"/>
      <c r="J246" s="103" t="s">
        <v>13052</v>
      </c>
      <c r="K246" s="115"/>
      <c r="L246" s="115"/>
      <c r="M246" s="115"/>
      <c r="N246" s="115"/>
      <c r="O246" s="115"/>
      <c r="P246" s="41"/>
      <c r="Q246" s="36"/>
      <c r="R246" s="115"/>
      <c r="S246" s="41"/>
      <c r="T246" s="115"/>
      <c r="U246" s="115"/>
      <c r="V246" s="39"/>
      <c r="W246" s="39"/>
      <c r="X246" s="39"/>
      <c r="Y246" s="39"/>
      <c r="Z246" s="39"/>
    </row>
    <row r="247" spans="1:26" ht="16.5" customHeight="1">
      <c r="A247" s="553"/>
      <c r="B247" s="553"/>
      <c r="C247" s="554"/>
      <c r="D247" s="115"/>
      <c r="E247" s="103" t="s">
        <v>13053</v>
      </c>
      <c r="F247" s="14" t="s">
        <v>180</v>
      </c>
      <c r="G247" s="14" t="s">
        <v>181</v>
      </c>
      <c r="H247" s="103" t="s">
        <v>13054</v>
      </c>
      <c r="I247" s="115"/>
      <c r="J247" s="103" t="s">
        <v>13055</v>
      </c>
      <c r="K247" s="115"/>
      <c r="L247" s="115"/>
      <c r="M247" s="115"/>
      <c r="N247" s="115"/>
      <c r="O247" s="115"/>
      <c r="P247" s="41"/>
      <c r="Q247" s="36"/>
      <c r="R247" s="115"/>
      <c r="S247" s="41"/>
      <c r="T247" s="115"/>
      <c r="U247" s="115"/>
      <c r="V247" s="39"/>
      <c r="W247" s="39"/>
      <c r="X247" s="39"/>
      <c r="Y247" s="39"/>
      <c r="Z247" s="39"/>
    </row>
    <row r="248" spans="1:26" ht="16.5" customHeight="1">
      <c r="A248" s="553"/>
      <c r="B248" s="553"/>
      <c r="C248" s="620" t="s">
        <v>13056</v>
      </c>
      <c r="D248" s="115"/>
      <c r="E248" s="103" t="s">
        <v>13057</v>
      </c>
      <c r="F248" s="14" t="s">
        <v>180</v>
      </c>
      <c r="G248" s="14" t="s">
        <v>181</v>
      </c>
      <c r="H248" s="103" t="s">
        <v>13058</v>
      </c>
      <c r="I248" s="115"/>
      <c r="J248" s="103" t="s">
        <v>13059</v>
      </c>
      <c r="K248" s="115"/>
      <c r="L248" s="115"/>
      <c r="M248" s="115"/>
      <c r="N248" s="115"/>
      <c r="O248" s="115"/>
      <c r="P248" s="41"/>
      <c r="Q248" s="36"/>
      <c r="R248" s="115"/>
      <c r="S248" s="41"/>
      <c r="T248" s="115"/>
      <c r="U248" s="115"/>
      <c r="V248" s="39"/>
      <c r="W248" s="39"/>
      <c r="X248" s="39"/>
      <c r="Y248" s="39"/>
      <c r="Z248" s="39"/>
    </row>
    <row r="249" spans="1:26" ht="16.5" customHeight="1">
      <c r="A249" s="553"/>
      <c r="B249" s="553"/>
      <c r="C249" s="553"/>
      <c r="D249" s="115"/>
      <c r="E249" s="103" t="s">
        <v>13060</v>
      </c>
      <c r="F249" s="14" t="s">
        <v>180</v>
      </c>
      <c r="G249" s="14" t="s">
        <v>181</v>
      </c>
      <c r="H249" s="103" t="s">
        <v>13061</v>
      </c>
      <c r="I249" s="115"/>
      <c r="J249" s="103" t="s">
        <v>13062</v>
      </c>
      <c r="K249" s="115"/>
      <c r="L249" s="115"/>
      <c r="M249" s="115"/>
      <c r="N249" s="115"/>
      <c r="O249" s="115"/>
      <c r="P249" s="41"/>
      <c r="Q249" s="36"/>
      <c r="R249" s="115"/>
      <c r="S249" s="41"/>
      <c r="T249" s="115"/>
      <c r="U249" s="115"/>
      <c r="V249" s="39"/>
      <c r="W249" s="39"/>
      <c r="X249" s="39"/>
      <c r="Y249" s="39"/>
      <c r="Z249" s="39"/>
    </row>
    <row r="250" spans="1:26" ht="16.5" customHeight="1">
      <c r="A250" s="553"/>
      <c r="B250" s="553"/>
      <c r="C250" s="553"/>
      <c r="D250" s="115"/>
      <c r="E250" s="103" t="s">
        <v>13063</v>
      </c>
      <c r="F250" s="14" t="s">
        <v>180</v>
      </c>
      <c r="G250" s="14" t="s">
        <v>181</v>
      </c>
      <c r="H250" s="103" t="s">
        <v>13064</v>
      </c>
      <c r="I250" s="115"/>
      <c r="J250" s="103" t="s">
        <v>13065</v>
      </c>
      <c r="K250" s="115"/>
      <c r="L250" s="115"/>
      <c r="M250" s="115"/>
      <c r="N250" s="115"/>
      <c r="O250" s="115"/>
      <c r="P250" s="41"/>
      <c r="Q250" s="36"/>
      <c r="R250" s="115"/>
      <c r="S250" s="41"/>
      <c r="T250" s="115"/>
      <c r="U250" s="115"/>
      <c r="V250" s="39"/>
      <c r="W250" s="39"/>
      <c r="X250" s="39"/>
      <c r="Y250" s="39"/>
      <c r="Z250" s="39"/>
    </row>
    <row r="251" spans="1:26" ht="16.5" customHeight="1">
      <c r="A251" s="553"/>
      <c r="B251" s="553"/>
      <c r="C251" s="553"/>
      <c r="D251" s="115"/>
      <c r="E251" s="103" t="s">
        <v>13066</v>
      </c>
      <c r="F251" s="14" t="s">
        <v>180</v>
      </c>
      <c r="G251" s="14" t="s">
        <v>181</v>
      </c>
      <c r="H251" s="103" t="s">
        <v>13067</v>
      </c>
      <c r="I251" s="115"/>
      <c r="J251" s="103" t="s">
        <v>13068</v>
      </c>
      <c r="K251" s="115"/>
      <c r="L251" s="115"/>
      <c r="M251" s="115"/>
      <c r="N251" s="115"/>
      <c r="O251" s="115"/>
      <c r="P251" s="41"/>
      <c r="Q251" s="36"/>
      <c r="R251" s="115"/>
      <c r="S251" s="41"/>
      <c r="T251" s="115"/>
      <c r="U251" s="115"/>
      <c r="V251" s="39"/>
      <c r="W251" s="39"/>
      <c r="X251" s="39"/>
      <c r="Y251" s="39"/>
      <c r="Z251" s="39"/>
    </row>
    <row r="252" spans="1:26" ht="16.5" customHeight="1">
      <c r="A252" s="553"/>
      <c r="B252" s="553"/>
      <c r="C252" s="553"/>
      <c r="D252" s="115"/>
      <c r="E252" s="103" t="s">
        <v>13069</v>
      </c>
      <c r="F252" s="14" t="s">
        <v>180</v>
      </c>
      <c r="G252" s="14" t="s">
        <v>181</v>
      </c>
      <c r="H252" s="103" t="s">
        <v>13070</v>
      </c>
      <c r="I252" s="115"/>
      <c r="J252" s="103" t="s">
        <v>13071</v>
      </c>
      <c r="K252" s="115"/>
      <c r="L252" s="115"/>
      <c r="M252" s="115"/>
      <c r="N252" s="115"/>
      <c r="O252" s="115"/>
      <c r="P252" s="41"/>
      <c r="Q252" s="36"/>
      <c r="R252" s="115"/>
      <c r="S252" s="41"/>
      <c r="T252" s="115"/>
      <c r="U252" s="115"/>
      <c r="V252" s="39"/>
      <c r="W252" s="39"/>
      <c r="X252" s="39"/>
      <c r="Y252" s="39"/>
      <c r="Z252" s="39"/>
    </row>
    <row r="253" spans="1:26" ht="16.5" customHeight="1">
      <c r="A253" s="553"/>
      <c r="B253" s="553"/>
      <c r="C253" s="553"/>
      <c r="D253" s="115"/>
      <c r="E253" s="103" t="s">
        <v>13072</v>
      </c>
      <c r="F253" s="14" t="s">
        <v>180</v>
      </c>
      <c r="G253" s="14" t="s">
        <v>181</v>
      </c>
      <c r="H253" s="103" t="s">
        <v>13073</v>
      </c>
      <c r="I253" s="115"/>
      <c r="J253" s="103" t="s">
        <v>13062</v>
      </c>
      <c r="K253" s="115"/>
      <c r="L253" s="115"/>
      <c r="M253" s="115"/>
      <c r="N253" s="115"/>
      <c r="O253" s="115"/>
      <c r="P253" s="41"/>
      <c r="Q253" s="36"/>
      <c r="R253" s="115"/>
      <c r="S253" s="41"/>
      <c r="T253" s="115"/>
      <c r="U253" s="115"/>
      <c r="V253" s="39"/>
      <c r="W253" s="39"/>
      <c r="X253" s="39"/>
      <c r="Y253" s="39"/>
      <c r="Z253" s="39"/>
    </row>
    <row r="254" spans="1:26" ht="16.5" customHeight="1">
      <c r="A254" s="553"/>
      <c r="B254" s="553"/>
      <c r="C254" s="553"/>
      <c r="D254" s="115"/>
      <c r="E254" s="103" t="s">
        <v>13074</v>
      </c>
      <c r="F254" s="14" t="s">
        <v>180</v>
      </c>
      <c r="G254" s="14" t="s">
        <v>181</v>
      </c>
      <c r="H254" s="103" t="s">
        <v>13075</v>
      </c>
      <c r="I254" s="115"/>
      <c r="J254" s="103" t="s">
        <v>13065</v>
      </c>
      <c r="K254" s="115"/>
      <c r="L254" s="115"/>
      <c r="M254" s="115"/>
      <c r="N254" s="115"/>
      <c r="O254" s="115"/>
      <c r="P254" s="41"/>
      <c r="Q254" s="36"/>
      <c r="R254" s="115"/>
      <c r="S254" s="41"/>
      <c r="T254" s="115"/>
      <c r="U254" s="115"/>
      <c r="V254" s="39"/>
      <c r="W254" s="39"/>
      <c r="X254" s="39"/>
      <c r="Y254" s="39"/>
      <c r="Z254" s="39"/>
    </row>
    <row r="255" spans="1:26" ht="16.5" customHeight="1">
      <c r="A255" s="554"/>
      <c r="B255" s="554"/>
      <c r="C255" s="554"/>
      <c r="D255" s="115"/>
      <c r="E255" s="103" t="s">
        <v>13076</v>
      </c>
      <c r="F255" s="14" t="s">
        <v>180</v>
      </c>
      <c r="G255" s="14" t="s">
        <v>181</v>
      </c>
      <c r="H255" s="103" t="s">
        <v>13077</v>
      </c>
      <c r="I255" s="115"/>
      <c r="J255" s="103" t="s">
        <v>13068</v>
      </c>
      <c r="K255" s="115"/>
      <c r="L255" s="115"/>
      <c r="M255" s="115"/>
      <c r="N255" s="115"/>
      <c r="O255" s="115"/>
      <c r="P255" s="41"/>
      <c r="Q255" s="36"/>
      <c r="R255" s="115"/>
      <c r="S255" s="41"/>
      <c r="T255" s="115"/>
      <c r="U255" s="115"/>
      <c r="V255" s="39"/>
      <c r="W255" s="39"/>
      <c r="X255" s="39"/>
      <c r="Y255" s="39"/>
      <c r="Z255" s="39"/>
    </row>
    <row r="256" spans="1:26" ht="16.5" customHeight="1">
      <c r="A256" s="464"/>
      <c r="B256" s="464"/>
      <c r="C256" s="465" t="s">
        <v>13078</v>
      </c>
      <c r="D256" s="466"/>
      <c r="E256" s="467"/>
      <c r="F256" s="466"/>
      <c r="G256" s="466"/>
      <c r="H256" s="468"/>
      <c r="I256" s="469"/>
      <c r="J256" s="470"/>
      <c r="K256" s="471"/>
      <c r="L256" s="464"/>
      <c r="M256" s="471"/>
      <c r="N256" s="464"/>
      <c r="O256" s="472"/>
      <c r="P256" s="464" t="s">
        <v>13079</v>
      </c>
      <c r="Q256" s="37"/>
      <c r="R256" s="464"/>
      <c r="S256" s="464"/>
      <c r="T256" s="464"/>
      <c r="U256" s="464"/>
      <c r="V256" s="86"/>
      <c r="W256" s="86"/>
      <c r="X256" s="86"/>
      <c r="Y256" s="86"/>
      <c r="Z256" s="86"/>
    </row>
    <row r="257" spans="1:26" ht="16.5" customHeight="1">
      <c r="A257" s="632" t="s">
        <v>13080</v>
      </c>
      <c r="B257" s="632" t="s">
        <v>12697</v>
      </c>
      <c r="C257" s="620" t="s">
        <v>13081</v>
      </c>
      <c r="D257" s="115"/>
      <c r="E257" s="620" t="s">
        <v>13082</v>
      </c>
      <c r="F257" s="14" t="s">
        <v>180</v>
      </c>
      <c r="G257" s="14" t="s">
        <v>13083</v>
      </c>
      <c r="H257" s="68" t="s">
        <v>13084</v>
      </c>
      <c r="I257" s="115"/>
      <c r="J257" s="68" t="s">
        <v>13085</v>
      </c>
      <c r="K257" s="115"/>
      <c r="L257" s="115"/>
      <c r="M257" s="115"/>
      <c r="N257" s="115"/>
      <c r="O257" s="115"/>
      <c r="P257" s="41"/>
      <c r="Q257" s="36"/>
      <c r="R257" s="115"/>
      <c r="S257" s="41"/>
      <c r="T257" s="115"/>
      <c r="U257" s="115"/>
      <c r="V257" s="39"/>
      <c r="W257" s="39"/>
      <c r="X257" s="39"/>
      <c r="Y257" s="39"/>
      <c r="Z257" s="39"/>
    </row>
    <row r="258" spans="1:26" ht="16.5" customHeight="1">
      <c r="A258" s="553"/>
      <c r="B258" s="553"/>
      <c r="C258" s="553"/>
      <c r="D258" s="115"/>
      <c r="E258" s="553"/>
      <c r="F258" s="14" t="s">
        <v>180</v>
      </c>
      <c r="G258" s="14" t="s">
        <v>13083</v>
      </c>
      <c r="H258" s="68" t="s">
        <v>13086</v>
      </c>
      <c r="I258" s="115"/>
      <c r="J258" s="68" t="s">
        <v>13087</v>
      </c>
      <c r="K258" s="115"/>
      <c r="L258" s="115"/>
      <c r="M258" s="115"/>
      <c r="N258" s="115"/>
      <c r="O258" s="115"/>
      <c r="P258" s="41"/>
      <c r="Q258" s="36"/>
      <c r="R258" s="115"/>
      <c r="S258" s="41"/>
      <c r="T258" s="115"/>
      <c r="U258" s="115"/>
      <c r="V258" s="39"/>
      <c r="W258" s="39"/>
      <c r="X258" s="39"/>
      <c r="Y258" s="39"/>
      <c r="Z258" s="39"/>
    </row>
    <row r="259" spans="1:26" ht="16.5" customHeight="1">
      <c r="A259" s="553"/>
      <c r="B259" s="553"/>
      <c r="C259" s="553"/>
      <c r="D259" s="115"/>
      <c r="E259" s="554"/>
      <c r="F259" s="14" t="s">
        <v>180</v>
      </c>
      <c r="G259" s="14" t="s">
        <v>13083</v>
      </c>
      <c r="H259" s="68" t="s">
        <v>13088</v>
      </c>
      <c r="I259" s="115"/>
      <c r="J259" s="68" t="s">
        <v>13089</v>
      </c>
      <c r="K259" s="115"/>
      <c r="L259" s="115"/>
      <c r="M259" s="115"/>
      <c r="N259" s="115"/>
      <c r="O259" s="115"/>
      <c r="P259" s="41"/>
      <c r="Q259" s="36"/>
      <c r="R259" s="115"/>
      <c r="S259" s="41"/>
      <c r="T259" s="115"/>
      <c r="U259" s="115"/>
      <c r="V259" s="39"/>
      <c r="W259" s="39"/>
      <c r="X259" s="39"/>
      <c r="Y259" s="39"/>
      <c r="Z259" s="39"/>
    </row>
    <row r="260" spans="1:26" ht="16.5" customHeight="1">
      <c r="A260" s="553"/>
      <c r="B260" s="553"/>
      <c r="C260" s="553"/>
      <c r="D260" s="115"/>
      <c r="E260" s="68" t="s">
        <v>13090</v>
      </c>
      <c r="F260" s="14" t="s">
        <v>180</v>
      </c>
      <c r="G260" s="14" t="s">
        <v>13083</v>
      </c>
      <c r="H260" s="68" t="s">
        <v>13091</v>
      </c>
      <c r="I260" s="115"/>
      <c r="J260" s="68" t="s">
        <v>13092</v>
      </c>
      <c r="K260" s="115"/>
      <c r="L260" s="115"/>
      <c r="M260" s="115"/>
      <c r="N260" s="115"/>
      <c r="O260" s="115"/>
      <c r="P260" s="41"/>
      <c r="Q260" s="36"/>
      <c r="R260" s="115"/>
      <c r="S260" s="41"/>
      <c r="T260" s="115"/>
      <c r="U260" s="115"/>
      <c r="V260" s="39"/>
      <c r="W260" s="39"/>
      <c r="X260" s="39"/>
      <c r="Y260" s="39"/>
      <c r="Z260" s="39"/>
    </row>
    <row r="261" spans="1:26" ht="16.5" customHeight="1">
      <c r="A261" s="553"/>
      <c r="B261" s="553"/>
      <c r="C261" s="553"/>
      <c r="D261" s="115"/>
      <c r="E261" s="68" t="s">
        <v>13093</v>
      </c>
      <c r="F261" s="14" t="s">
        <v>180</v>
      </c>
      <c r="G261" s="14" t="s">
        <v>13083</v>
      </c>
      <c r="H261" s="68" t="s">
        <v>13094</v>
      </c>
      <c r="I261" s="115"/>
      <c r="J261" s="68" t="s">
        <v>13095</v>
      </c>
      <c r="K261" s="115"/>
      <c r="L261" s="115"/>
      <c r="M261" s="115"/>
      <c r="N261" s="115"/>
      <c r="O261" s="115"/>
      <c r="P261" s="41"/>
      <c r="Q261" s="36"/>
      <c r="R261" s="115"/>
      <c r="S261" s="41"/>
      <c r="T261" s="115"/>
      <c r="U261" s="115"/>
      <c r="V261" s="39"/>
      <c r="W261" s="39"/>
      <c r="X261" s="39"/>
      <c r="Y261" s="39"/>
      <c r="Z261" s="39"/>
    </row>
    <row r="262" spans="1:26" ht="16.5" customHeight="1">
      <c r="A262" s="553"/>
      <c r="B262" s="553"/>
      <c r="C262" s="553"/>
      <c r="D262" s="115"/>
      <c r="E262" s="68" t="s">
        <v>13096</v>
      </c>
      <c r="F262" s="14" t="s">
        <v>180</v>
      </c>
      <c r="G262" s="14" t="s">
        <v>13083</v>
      </c>
      <c r="H262" s="68" t="s">
        <v>13097</v>
      </c>
      <c r="I262" s="115"/>
      <c r="J262" s="68" t="s">
        <v>13098</v>
      </c>
      <c r="K262" s="115"/>
      <c r="L262" s="115"/>
      <c r="M262" s="115"/>
      <c r="N262" s="115"/>
      <c r="O262" s="115"/>
      <c r="P262" s="41"/>
      <c r="Q262" s="36"/>
      <c r="R262" s="115"/>
      <c r="S262" s="41"/>
      <c r="T262" s="115"/>
      <c r="U262" s="115"/>
      <c r="V262" s="39"/>
      <c r="W262" s="39"/>
      <c r="X262" s="39"/>
      <c r="Y262" s="39"/>
      <c r="Z262" s="39"/>
    </row>
    <row r="263" spans="1:26" ht="16.5" customHeight="1">
      <c r="A263" s="553"/>
      <c r="B263" s="553"/>
      <c r="C263" s="553"/>
      <c r="D263" s="115"/>
      <c r="E263" s="68" t="s">
        <v>13099</v>
      </c>
      <c r="F263" s="14" t="s">
        <v>180</v>
      </c>
      <c r="G263" s="14" t="s">
        <v>13083</v>
      </c>
      <c r="H263" s="68" t="s">
        <v>13100</v>
      </c>
      <c r="I263" s="115"/>
      <c r="J263" s="68" t="s">
        <v>13101</v>
      </c>
      <c r="K263" s="115"/>
      <c r="L263" s="115"/>
      <c r="M263" s="115"/>
      <c r="N263" s="115"/>
      <c r="O263" s="115"/>
      <c r="P263" s="41"/>
      <c r="Q263" s="36"/>
      <c r="R263" s="115"/>
      <c r="S263" s="41"/>
      <c r="T263" s="115"/>
      <c r="U263" s="115"/>
      <c r="V263" s="39"/>
      <c r="W263" s="39"/>
      <c r="X263" s="39"/>
      <c r="Y263" s="39"/>
      <c r="Z263" s="39"/>
    </row>
    <row r="264" spans="1:26" ht="16.5" customHeight="1">
      <c r="A264" s="553"/>
      <c r="B264" s="553"/>
      <c r="C264" s="553"/>
      <c r="D264" s="115"/>
      <c r="E264" s="68" t="s">
        <v>13102</v>
      </c>
      <c r="F264" s="14" t="s">
        <v>180</v>
      </c>
      <c r="G264" s="14" t="s">
        <v>13083</v>
      </c>
      <c r="H264" s="68" t="s">
        <v>13103</v>
      </c>
      <c r="I264" s="115"/>
      <c r="J264" s="68" t="s">
        <v>13104</v>
      </c>
      <c r="K264" s="115"/>
      <c r="L264" s="115"/>
      <c r="M264" s="115"/>
      <c r="N264" s="115"/>
      <c r="O264" s="115"/>
      <c r="P264" s="41"/>
      <c r="Q264" s="36"/>
      <c r="R264" s="115"/>
      <c r="S264" s="41"/>
      <c r="T264" s="115"/>
      <c r="U264" s="115"/>
      <c r="V264" s="39"/>
      <c r="W264" s="39"/>
      <c r="X264" s="39"/>
      <c r="Y264" s="39"/>
      <c r="Z264" s="39"/>
    </row>
    <row r="265" spans="1:26" ht="16.5" customHeight="1">
      <c r="A265" s="553"/>
      <c r="B265" s="553"/>
      <c r="C265" s="553"/>
      <c r="D265" s="115"/>
      <c r="E265" s="68" t="s">
        <v>13105</v>
      </c>
      <c r="F265" s="14" t="s">
        <v>180</v>
      </c>
      <c r="G265" s="14" t="s">
        <v>13083</v>
      </c>
      <c r="H265" s="68" t="s">
        <v>13106</v>
      </c>
      <c r="I265" s="115"/>
      <c r="J265" s="68" t="s">
        <v>13107</v>
      </c>
      <c r="K265" s="115"/>
      <c r="L265" s="115"/>
      <c r="M265" s="115"/>
      <c r="N265" s="115"/>
      <c r="O265" s="115"/>
      <c r="P265" s="41"/>
      <c r="Q265" s="36"/>
      <c r="R265" s="115"/>
      <c r="S265" s="41"/>
      <c r="T265" s="115"/>
      <c r="U265" s="115"/>
      <c r="V265" s="39"/>
      <c r="W265" s="39"/>
      <c r="X265" s="39"/>
      <c r="Y265" s="39"/>
      <c r="Z265" s="39"/>
    </row>
    <row r="266" spans="1:26" ht="16.5" customHeight="1">
      <c r="A266" s="553"/>
      <c r="B266" s="553"/>
      <c r="C266" s="553"/>
      <c r="D266" s="115"/>
      <c r="E266" s="68" t="s">
        <v>13108</v>
      </c>
      <c r="F266" s="14" t="s">
        <v>180</v>
      </c>
      <c r="G266" s="14" t="s">
        <v>13083</v>
      </c>
      <c r="H266" s="68" t="s">
        <v>13109</v>
      </c>
      <c r="I266" s="115"/>
      <c r="J266" s="68" t="s">
        <v>13107</v>
      </c>
      <c r="K266" s="115"/>
      <c r="L266" s="115"/>
      <c r="M266" s="115"/>
      <c r="N266" s="115"/>
      <c r="O266" s="115"/>
      <c r="P266" s="41"/>
      <c r="Q266" s="36"/>
      <c r="R266" s="115"/>
      <c r="S266" s="41"/>
      <c r="T266" s="115"/>
      <c r="U266" s="115"/>
      <c r="V266" s="39"/>
      <c r="W266" s="39"/>
      <c r="X266" s="39"/>
      <c r="Y266" s="39"/>
      <c r="Z266" s="39"/>
    </row>
    <row r="267" spans="1:26" ht="16.5" customHeight="1">
      <c r="A267" s="553"/>
      <c r="B267" s="553"/>
      <c r="C267" s="553"/>
      <c r="D267" s="115"/>
      <c r="E267" s="68" t="s">
        <v>13110</v>
      </c>
      <c r="F267" s="14" t="s">
        <v>180</v>
      </c>
      <c r="G267" s="14" t="s">
        <v>13083</v>
      </c>
      <c r="H267" s="68" t="s">
        <v>13103</v>
      </c>
      <c r="I267" s="115"/>
      <c r="J267" s="68" t="s">
        <v>13111</v>
      </c>
      <c r="K267" s="115"/>
      <c r="L267" s="115"/>
      <c r="M267" s="115"/>
      <c r="N267" s="115"/>
      <c r="O267" s="115"/>
      <c r="P267" s="41"/>
      <c r="Q267" s="36"/>
      <c r="R267" s="115"/>
      <c r="S267" s="41"/>
      <c r="T267" s="115"/>
      <c r="U267" s="115"/>
      <c r="V267" s="39"/>
      <c r="W267" s="39"/>
      <c r="X267" s="39"/>
      <c r="Y267" s="39"/>
      <c r="Z267" s="39"/>
    </row>
    <row r="268" spans="1:26" ht="16.5" customHeight="1">
      <c r="A268" s="553"/>
      <c r="B268" s="553"/>
      <c r="C268" s="553"/>
      <c r="D268" s="115"/>
      <c r="E268" s="68" t="s">
        <v>13112</v>
      </c>
      <c r="F268" s="14" t="s">
        <v>180</v>
      </c>
      <c r="G268" s="14" t="s">
        <v>13083</v>
      </c>
      <c r="H268" s="68" t="s">
        <v>13113</v>
      </c>
      <c r="I268" s="115"/>
      <c r="J268" s="68" t="s">
        <v>13114</v>
      </c>
      <c r="K268" s="115"/>
      <c r="L268" s="115"/>
      <c r="M268" s="115"/>
      <c r="N268" s="115"/>
      <c r="O268" s="115"/>
      <c r="P268" s="41"/>
      <c r="Q268" s="36"/>
      <c r="R268" s="115"/>
      <c r="S268" s="41"/>
      <c r="T268" s="115"/>
      <c r="U268" s="115"/>
      <c r="V268" s="39"/>
      <c r="W268" s="39"/>
      <c r="X268" s="39"/>
      <c r="Y268" s="39"/>
      <c r="Z268" s="39"/>
    </row>
    <row r="269" spans="1:26" ht="16.5" customHeight="1">
      <c r="A269" s="553"/>
      <c r="B269" s="553"/>
      <c r="C269" s="553"/>
      <c r="D269" s="115"/>
      <c r="E269" s="204" t="s">
        <v>13115</v>
      </c>
      <c r="F269" s="14" t="s">
        <v>180</v>
      </c>
      <c r="G269" s="14" t="s">
        <v>13083</v>
      </c>
      <c r="H269" s="68" t="s">
        <v>13116</v>
      </c>
      <c r="I269" s="115"/>
      <c r="J269" s="68" t="s">
        <v>13117</v>
      </c>
      <c r="K269" s="115"/>
      <c r="L269" s="115"/>
      <c r="M269" s="115"/>
      <c r="N269" s="115"/>
      <c r="O269" s="115"/>
      <c r="P269" s="41"/>
      <c r="Q269" s="36"/>
      <c r="R269" s="115"/>
      <c r="S269" s="41"/>
      <c r="T269" s="115"/>
      <c r="U269" s="115"/>
      <c r="V269" s="39"/>
      <c r="W269" s="39"/>
      <c r="X269" s="39"/>
      <c r="Y269" s="39"/>
      <c r="Z269" s="39"/>
    </row>
    <row r="270" spans="1:26" ht="16.5" customHeight="1">
      <c r="A270" s="553"/>
      <c r="B270" s="553"/>
      <c r="C270" s="553"/>
      <c r="D270" s="115"/>
      <c r="E270" s="204" t="s">
        <v>13118</v>
      </c>
      <c r="F270" s="14" t="s">
        <v>180</v>
      </c>
      <c r="G270" s="14" t="s">
        <v>13083</v>
      </c>
      <c r="H270" s="68" t="s">
        <v>13119</v>
      </c>
      <c r="I270" s="115"/>
      <c r="J270" s="68" t="s">
        <v>13120</v>
      </c>
      <c r="K270" s="115"/>
      <c r="L270" s="115"/>
      <c r="M270" s="115"/>
      <c r="N270" s="115"/>
      <c r="O270" s="115"/>
      <c r="P270" s="41"/>
      <c r="Q270" s="36"/>
      <c r="R270" s="115"/>
      <c r="S270" s="41"/>
      <c r="T270" s="115"/>
      <c r="U270" s="115"/>
      <c r="V270" s="39"/>
      <c r="W270" s="39"/>
      <c r="X270" s="39"/>
      <c r="Y270" s="39"/>
      <c r="Z270" s="39"/>
    </row>
    <row r="271" spans="1:26" ht="16.5" customHeight="1">
      <c r="A271" s="553"/>
      <c r="B271" s="553"/>
      <c r="C271" s="553"/>
      <c r="D271" s="115"/>
      <c r="E271" s="204" t="s">
        <v>13121</v>
      </c>
      <c r="F271" s="14" t="s">
        <v>180</v>
      </c>
      <c r="G271" s="14" t="s">
        <v>13083</v>
      </c>
      <c r="H271" s="68" t="s">
        <v>13122</v>
      </c>
      <c r="I271" s="115"/>
      <c r="J271" s="68" t="s">
        <v>13123</v>
      </c>
      <c r="K271" s="115"/>
      <c r="L271" s="115"/>
      <c r="M271" s="115"/>
      <c r="N271" s="115"/>
      <c r="O271" s="115"/>
      <c r="P271" s="41"/>
      <c r="Q271" s="36"/>
      <c r="R271" s="115"/>
      <c r="S271" s="41"/>
      <c r="T271" s="115"/>
      <c r="U271" s="115"/>
      <c r="V271" s="39"/>
      <c r="W271" s="39"/>
      <c r="X271" s="39"/>
      <c r="Y271" s="39"/>
      <c r="Z271" s="39"/>
    </row>
    <row r="272" spans="1:26" ht="16.5" customHeight="1">
      <c r="A272" s="553"/>
      <c r="B272" s="553"/>
      <c r="C272" s="553"/>
      <c r="D272" s="115"/>
      <c r="E272" s="204" t="s">
        <v>13124</v>
      </c>
      <c r="F272" s="14" t="s">
        <v>180</v>
      </c>
      <c r="G272" s="14" t="s">
        <v>13083</v>
      </c>
      <c r="H272" s="68" t="s">
        <v>13122</v>
      </c>
      <c r="I272" s="115"/>
      <c r="J272" s="68" t="s">
        <v>13125</v>
      </c>
      <c r="K272" s="115"/>
      <c r="L272" s="115"/>
      <c r="M272" s="115"/>
      <c r="N272" s="115"/>
      <c r="O272" s="115"/>
      <c r="P272" s="41"/>
      <c r="Q272" s="36"/>
      <c r="R272" s="115"/>
      <c r="S272" s="41"/>
      <c r="T272" s="115"/>
      <c r="U272" s="115"/>
      <c r="V272" s="39"/>
      <c r="W272" s="39"/>
      <c r="X272" s="39"/>
      <c r="Y272" s="39"/>
      <c r="Z272" s="39"/>
    </row>
    <row r="273" spans="1:26" ht="16.5" customHeight="1">
      <c r="A273" s="553"/>
      <c r="B273" s="553"/>
      <c r="C273" s="553"/>
      <c r="D273" s="115"/>
      <c r="E273" s="204" t="s">
        <v>13126</v>
      </c>
      <c r="F273" s="14" t="s">
        <v>180</v>
      </c>
      <c r="G273" s="14" t="s">
        <v>13083</v>
      </c>
      <c r="H273" s="68" t="s">
        <v>13122</v>
      </c>
      <c r="I273" s="115"/>
      <c r="J273" s="68" t="s">
        <v>13127</v>
      </c>
      <c r="K273" s="115"/>
      <c r="L273" s="115"/>
      <c r="M273" s="115"/>
      <c r="N273" s="115"/>
      <c r="O273" s="115"/>
      <c r="P273" s="41"/>
      <c r="Q273" s="36"/>
      <c r="R273" s="115"/>
      <c r="S273" s="41"/>
      <c r="T273" s="115"/>
      <c r="U273" s="115"/>
      <c r="V273" s="39"/>
      <c r="W273" s="39"/>
      <c r="X273" s="39"/>
      <c r="Y273" s="39"/>
      <c r="Z273" s="39"/>
    </row>
    <row r="274" spans="1:26" ht="16.5" customHeight="1">
      <c r="A274" s="553"/>
      <c r="B274" s="553"/>
      <c r="C274" s="553"/>
      <c r="D274" s="115"/>
      <c r="E274" s="204" t="s">
        <v>13128</v>
      </c>
      <c r="F274" s="14" t="s">
        <v>180</v>
      </c>
      <c r="G274" s="14" t="s">
        <v>13083</v>
      </c>
      <c r="H274" s="68" t="s">
        <v>13122</v>
      </c>
      <c r="I274" s="115"/>
      <c r="J274" s="68" t="s">
        <v>13129</v>
      </c>
      <c r="K274" s="115"/>
      <c r="L274" s="115"/>
      <c r="M274" s="115"/>
      <c r="N274" s="115"/>
      <c r="O274" s="115"/>
      <c r="P274" s="41"/>
      <c r="Q274" s="36"/>
      <c r="R274" s="115"/>
      <c r="S274" s="41"/>
      <c r="T274" s="115"/>
      <c r="U274" s="115"/>
      <c r="V274" s="39"/>
      <c r="W274" s="39"/>
      <c r="X274" s="39"/>
      <c r="Y274" s="39"/>
      <c r="Z274" s="39"/>
    </row>
    <row r="275" spans="1:26" ht="16.5" customHeight="1">
      <c r="A275" s="553"/>
      <c r="B275" s="553"/>
      <c r="C275" s="553"/>
      <c r="D275" s="115"/>
      <c r="E275" s="204" t="s">
        <v>13130</v>
      </c>
      <c r="F275" s="14" t="s">
        <v>180</v>
      </c>
      <c r="G275" s="14" t="s">
        <v>13083</v>
      </c>
      <c r="H275" s="68" t="s">
        <v>13122</v>
      </c>
      <c r="I275" s="115"/>
      <c r="J275" s="68" t="s">
        <v>13131</v>
      </c>
      <c r="K275" s="115"/>
      <c r="L275" s="115"/>
      <c r="M275" s="115"/>
      <c r="N275" s="115"/>
      <c r="O275" s="115"/>
      <c r="P275" s="41"/>
      <c r="Q275" s="36"/>
      <c r="R275" s="115"/>
      <c r="S275" s="41"/>
      <c r="T275" s="115"/>
      <c r="U275" s="115"/>
      <c r="V275" s="39"/>
      <c r="W275" s="39"/>
      <c r="X275" s="39"/>
      <c r="Y275" s="39"/>
      <c r="Z275" s="39"/>
    </row>
    <row r="276" spans="1:26" ht="16.5" customHeight="1">
      <c r="A276" s="554"/>
      <c r="B276" s="554"/>
      <c r="C276" s="554"/>
      <c r="D276" s="115"/>
      <c r="E276" s="204" t="s">
        <v>13132</v>
      </c>
      <c r="F276" s="14" t="s">
        <v>180</v>
      </c>
      <c r="G276" s="14" t="s">
        <v>13083</v>
      </c>
      <c r="H276" s="68" t="s">
        <v>13133</v>
      </c>
      <c r="I276" s="115"/>
      <c r="J276" s="68" t="s">
        <v>13134</v>
      </c>
      <c r="K276" s="115"/>
      <c r="L276" s="115"/>
      <c r="M276" s="115"/>
      <c r="N276" s="115"/>
      <c r="O276" s="115"/>
      <c r="P276" s="41"/>
      <c r="Q276" s="36"/>
      <c r="R276" s="115"/>
      <c r="S276" s="41"/>
      <c r="T276" s="115"/>
      <c r="U276" s="115"/>
      <c r="V276" s="39"/>
      <c r="W276" s="39"/>
      <c r="X276" s="39"/>
      <c r="Y276" s="39"/>
      <c r="Z276" s="39"/>
    </row>
    <row r="277" spans="1:26" ht="16.5" customHeight="1">
      <c r="A277" s="455"/>
      <c r="B277" s="455"/>
      <c r="C277" s="459" t="s">
        <v>13135</v>
      </c>
      <c r="D277" s="457"/>
      <c r="E277" s="458"/>
      <c r="F277" s="457"/>
      <c r="G277" s="457"/>
      <c r="H277" s="459"/>
      <c r="I277" s="463"/>
      <c r="J277" s="461"/>
      <c r="K277" s="462"/>
      <c r="L277" s="455"/>
      <c r="M277" s="462"/>
      <c r="N277" s="455"/>
      <c r="O277" s="463"/>
      <c r="P277" s="455" t="s">
        <v>13136</v>
      </c>
      <c r="Q277" s="37"/>
      <c r="R277" s="455"/>
      <c r="S277" s="455"/>
      <c r="T277" s="455"/>
      <c r="U277" s="455"/>
      <c r="V277" s="86"/>
      <c r="W277" s="86"/>
      <c r="X277" s="86"/>
      <c r="Y277" s="86"/>
      <c r="Z277" s="86"/>
    </row>
    <row r="278" spans="1:26" ht="16.5" customHeight="1">
      <c r="A278" s="632" t="s">
        <v>13080</v>
      </c>
      <c r="B278" s="632" t="s">
        <v>12697</v>
      </c>
      <c r="C278" s="620"/>
      <c r="D278" s="115"/>
      <c r="E278" s="103" t="s">
        <v>13137</v>
      </c>
      <c r="F278" s="41" t="s">
        <v>219</v>
      </c>
      <c r="G278" s="41" t="s">
        <v>181</v>
      </c>
      <c r="H278" s="68" t="s">
        <v>13138</v>
      </c>
      <c r="I278" s="115"/>
      <c r="J278" s="68" t="s">
        <v>13139</v>
      </c>
      <c r="K278" s="115"/>
      <c r="L278" s="115"/>
      <c r="M278" s="115"/>
      <c r="N278" s="115"/>
      <c r="O278" s="115"/>
      <c r="P278" s="41"/>
      <c r="Q278" s="36"/>
      <c r="R278" s="115"/>
      <c r="S278" s="41"/>
      <c r="T278" s="115"/>
      <c r="U278" s="115"/>
      <c r="V278" s="39"/>
      <c r="W278" s="39"/>
      <c r="X278" s="39"/>
      <c r="Y278" s="39"/>
      <c r="Z278" s="39"/>
    </row>
    <row r="279" spans="1:26" ht="16.5" customHeight="1">
      <c r="A279" s="553"/>
      <c r="B279" s="553"/>
      <c r="C279" s="553"/>
      <c r="D279" s="115"/>
      <c r="E279" s="103" t="s">
        <v>13140</v>
      </c>
      <c r="F279" s="41" t="s">
        <v>219</v>
      </c>
      <c r="G279" s="41" t="s">
        <v>181</v>
      </c>
      <c r="H279" s="68" t="s">
        <v>13141</v>
      </c>
      <c r="I279" s="115"/>
      <c r="J279" s="68" t="s">
        <v>13142</v>
      </c>
      <c r="K279" s="115"/>
      <c r="L279" s="115"/>
      <c r="M279" s="115"/>
      <c r="N279" s="115"/>
      <c r="O279" s="115"/>
      <c r="P279" s="41"/>
      <c r="Q279" s="36"/>
      <c r="R279" s="115"/>
      <c r="S279" s="41"/>
      <c r="T279" s="115"/>
      <c r="U279" s="115"/>
      <c r="V279" s="39"/>
      <c r="W279" s="39"/>
      <c r="X279" s="39"/>
      <c r="Y279" s="39"/>
      <c r="Z279" s="39"/>
    </row>
    <row r="280" spans="1:26" ht="16.5" customHeight="1">
      <c r="A280" s="554"/>
      <c r="B280" s="554"/>
      <c r="C280" s="554"/>
      <c r="D280" s="115"/>
      <c r="E280" s="103" t="s">
        <v>13143</v>
      </c>
      <c r="F280" s="41" t="s">
        <v>219</v>
      </c>
      <c r="G280" s="41" t="s">
        <v>181</v>
      </c>
      <c r="H280" s="68" t="s">
        <v>13144</v>
      </c>
      <c r="I280" s="115"/>
      <c r="J280" s="68" t="s">
        <v>13145</v>
      </c>
      <c r="K280" s="115"/>
      <c r="L280" s="115"/>
      <c r="M280" s="115"/>
      <c r="N280" s="115"/>
      <c r="O280" s="115"/>
      <c r="P280" s="41"/>
      <c r="Q280" s="36"/>
      <c r="R280" s="115"/>
      <c r="S280" s="41"/>
      <c r="T280" s="115"/>
      <c r="U280" s="115"/>
      <c r="V280" s="39"/>
      <c r="W280" s="39"/>
      <c r="X280" s="39"/>
      <c r="Y280" s="39"/>
      <c r="Z280" s="39"/>
    </row>
    <row r="281" spans="1:26" ht="16.5" customHeight="1">
      <c r="A281" s="455"/>
      <c r="B281" s="455"/>
      <c r="C281" s="459" t="s">
        <v>13146</v>
      </c>
      <c r="D281" s="457"/>
      <c r="E281" s="458"/>
      <c r="F281" s="457"/>
      <c r="G281" s="457"/>
      <c r="H281" s="459"/>
      <c r="I281" s="463"/>
      <c r="J281" s="461"/>
      <c r="K281" s="462"/>
      <c r="L281" s="455"/>
      <c r="M281" s="462"/>
      <c r="N281" s="455"/>
      <c r="O281" s="463"/>
      <c r="P281" s="455" t="s">
        <v>13147</v>
      </c>
      <c r="Q281" s="37"/>
      <c r="R281" s="455"/>
      <c r="S281" s="455"/>
      <c r="T281" s="455"/>
      <c r="U281" s="455"/>
      <c r="V281" s="86"/>
      <c r="W281" s="86"/>
      <c r="X281" s="86"/>
      <c r="Y281" s="86"/>
      <c r="Z281" s="86"/>
    </row>
    <row r="282" spans="1:26" ht="16.5" customHeight="1">
      <c r="A282" s="632" t="s">
        <v>13148</v>
      </c>
      <c r="B282" s="632" t="s">
        <v>12697</v>
      </c>
      <c r="C282" s="620" t="s">
        <v>13149</v>
      </c>
      <c r="D282" s="115"/>
      <c r="E282" s="15" t="s">
        <v>13150</v>
      </c>
      <c r="F282" s="9" t="s">
        <v>219</v>
      </c>
      <c r="G282" s="14" t="s">
        <v>181</v>
      </c>
      <c r="H282" s="19" t="s">
        <v>13151</v>
      </c>
      <c r="I282" s="115"/>
      <c r="J282" s="473" t="s">
        <v>13152</v>
      </c>
      <c r="K282" s="115"/>
      <c r="L282" s="115"/>
      <c r="M282" s="115"/>
      <c r="N282" s="115"/>
      <c r="O282" s="115"/>
      <c r="P282" s="41"/>
      <c r="Q282" s="36"/>
      <c r="R282" s="115"/>
      <c r="S282" s="41"/>
      <c r="T282" s="115"/>
      <c r="U282" s="115"/>
      <c r="V282" s="39"/>
      <c r="W282" s="39"/>
      <c r="X282" s="39"/>
      <c r="Y282" s="39"/>
      <c r="Z282" s="39"/>
    </row>
    <row r="283" spans="1:26" ht="16.5" customHeight="1">
      <c r="A283" s="553"/>
      <c r="B283" s="553"/>
      <c r="C283" s="553"/>
      <c r="D283" s="115"/>
      <c r="E283" s="15" t="s">
        <v>13153</v>
      </c>
      <c r="F283" s="9" t="s">
        <v>219</v>
      </c>
      <c r="G283" s="14" t="s">
        <v>181</v>
      </c>
      <c r="H283" s="19" t="s">
        <v>13154</v>
      </c>
      <c r="I283" s="115"/>
      <c r="J283" s="473" t="s">
        <v>13155</v>
      </c>
      <c r="K283" s="115"/>
      <c r="L283" s="115"/>
      <c r="M283" s="115"/>
      <c r="N283" s="115"/>
      <c r="O283" s="115"/>
      <c r="P283" s="41"/>
      <c r="Q283" s="36"/>
      <c r="R283" s="115"/>
      <c r="S283" s="41"/>
      <c r="T283" s="115"/>
      <c r="U283" s="115"/>
      <c r="V283" s="39"/>
      <c r="W283" s="39"/>
      <c r="X283" s="39"/>
      <c r="Y283" s="39"/>
      <c r="Z283" s="39"/>
    </row>
    <row r="284" spans="1:26" ht="16.5" customHeight="1">
      <c r="A284" s="554"/>
      <c r="B284" s="554"/>
      <c r="C284" s="554"/>
      <c r="D284" s="115"/>
      <c r="E284" s="15" t="s">
        <v>13156</v>
      </c>
      <c r="F284" s="9" t="s">
        <v>219</v>
      </c>
      <c r="G284" s="14" t="s">
        <v>181</v>
      </c>
      <c r="H284" s="19" t="s">
        <v>13157</v>
      </c>
      <c r="I284" s="115"/>
      <c r="J284" s="473" t="s">
        <v>13158</v>
      </c>
      <c r="K284" s="115"/>
      <c r="L284" s="115"/>
      <c r="M284" s="115"/>
      <c r="N284" s="115"/>
      <c r="O284" s="115"/>
      <c r="P284" s="41"/>
      <c r="Q284" s="36"/>
      <c r="R284" s="115"/>
      <c r="S284" s="41"/>
      <c r="T284" s="115"/>
      <c r="U284" s="115"/>
      <c r="V284" s="39"/>
      <c r="W284" s="39"/>
      <c r="X284" s="39"/>
      <c r="Y284" s="39"/>
      <c r="Z284" s="39"/>
    </row>
    <row r="285" spans="1:26" ht="16.5" customHeight="1">
      <c r="A285" s="455"/>
      <c r="B285" s="455"/>
      <c r="C285" s="459" t="s">
        <v>13159</v>
      </c>
      <c r="D285" s="457"/>
      <c r="E285" s="458"/>
      <c r="F285" s="457"/>
      <c r="G285" s="457"/>
      <c r="H285" s="459"/>
      <c r="I285" s="463"/>
      <c r="J285" s="461"/>
      <c r="K285" s="462"/>
      <c r="L285" s="455"/>
      <c r="M285" s="462"/>
      <c r="N285" s="455"/>
      <c r="O285" s="463"/>
      <c r="P285" s="455" t="s">
        <v>13160</v>
      </c>
      <c r="Q285" s="37"/>
      <c r="R285" s="455"/>
      <c r="S285" s="455"/>
      <c r="T285" s="455"/>
      <c r="U285" s="455"/>
      <c r="V285" s="86"/>
      <c r="W285" s="86"/>
      <c r="X285" s="86"/>
      <c r="Y285" s="86"/>
      <c r="Z285" s="86"/>
    </row>
    <row r="286" spans="1:26" ht="16.5" customHeight="1">
      <c r="A286" s="41" t="s">
        <v>12696</v>
      </c>
      <c r="B286" s="41" t="s">
        <v>12697</v>
      </c>
      <c r="C286" s="204" t="s">
        <v>13161</v>
      </c>
      <c r="D286" s="115"/>
      <c r="E286" s="115" t="s">
        <v>13162</v>
      </c>
      <c r="F286" s="41" t="s">
        <v>219</v>
      </c>
      <c r="G286" s="41" t="s">
        <v>181</v>
      </c>
      <c r="H286" s="68" t="s">
        <v>13163</v>
      </c>
      <c r="I286" s="115"/>
      <c r="J286" s="8" t="s">
        <v>13164</v>
      </c>
      <c r="K286" s="115"/>
      <c r="L286" s="115"/>
      <c r="M286" s="115"/>
      <c r="N286" s="115"/>
      <c r="O286" s="115"/>
      <c r="P286" s="41"/>
      <c r="Q286" s="36"/>
      <c r="R286" s="115"/>
      <c r="S286" s="41"/>
      <c r="T286" s="115"/>
      <c r="U286" s="115"/>
      <c r="V286" s="39"/>
      <c r="W286" s="39"/>
      <c r="X286" s="39"/>
      <c r="Y286" s="39"/>
      <c r="Z286" s="39"/>
    </row>
    <row r="287" spans="1:26" ht="16.5" customHeight="1">
      <c r="A287" s="455"/>
      <c r="B287" s="455"/>
      <c r="C287" s="459" t="s">
        <v>13165</v>
      </c>
      <c r="D287" s="457"/>
      <c r="E287" s="458"/>
      <c r="F287" s="457"/>
      <c r="G287" s="457"/>
      <c r="H287" s="459"/>
      <c r="I287" s="463"/>
      <c r="J287" s="461"/>
      <c r="K287" s="462"/>
      <c r="L287" s="455"/>
      <c r="M287" s="462"/>
      <c r="N287" s="455"/>
      <c r="O287" s="463"/>
      <c r="P287" s="455" t="s">
        <v>13166</v>
      </c>
      <c r="Q287" s="37"/>
      <c r="R287" s="455"/>
      <c r="S287" s="455"/>
      <c r="T287" s="455"/>
      <c r="U287" s="455"/>
      <c r="V287" s="86"/>
      <c r="W287" s="86"/>
      <c r="X287" s="86"/>
      <c r="Y287" s="86"/>
      <c r="Z287" s="86"/>
    </row>
    <row r="288" spans="1:26" ht="16.5" customHeight="1">
      <c r="A288" s="632" t="s">
        <v>12907</v>
      </c>
      <c r="B288" s="632" t="s">
        <v>12697</v>
      </c>
      <c r="C288" s="745" t="s">
        <v>13167</v>
      </c>
      <c r="D288" s="115"/>
      <c r="E288" s="620" t="s">
        <v>13168</v>
      </c>
      <c r="F288" s="41" t="s">
        <v>219</v>
      </c>
      <c r="G288" s="41" t="s">
        <v>398</v>
      </c>
      <c r="H288" s="68" t="s">
        <v>13169</v>
      </c>
      <c r="I288" s="115"/>
      <c r="J288" s="68" t="s">
        <v>13170</v>
      </c>
      <c r="K288" s="115"/>
      <c r="L288" s="115"/>
      <c r="M288" s="115"/>
      <c r="N288" s="115"/>
      <c r="O288" s="115"/>
      <c r="P288" s="41"/>
      <c r="Q288" s="36"/>
      <c r="R288" s="115"/>
      <c r="S288" s="41"/>
      <c r="T288" s="115"/>
      <c r="U288" s="115"/>
      <c r="V288" s="39"/>
      <c r="W288" s="39"/>
      <c r="X288" s="39"/>
      <c r="Y288" s="39"/>
      <c r="Z288" s="39"/>
    </row>
    <row r="289" spans="1:26" ht="16.5" customHeight="1">
      <c r="A289" s="553"/>
      <c r="B289" s="553"/>
      <c r="C289" s="553"/>
      <c r="D289" s="115"/>
      <c r="E289" s="553"/>
      <c r="F289" s="41" t="s">
        <v>219</v>
      </c>
      <c r="G289" s="41" t="s">
        <v>181</v>
      </c>
      <c r="H289" s="68" t="s">
        <v>13171</v>
      </c>
      <c r="I289" s="115"/>
      <c r="J289" s="68" t="s">
        <v>13172</v>
      </c>
      <c r="K289" s="115"/>
      <c r="L289" s="115"/>
      <c r="M289" s="115"/>
      <c r="N289" s="115"/>
      <c r="O289" s="115"/>
      <c r="P289" s="41"/>
      <c r="Q289" s="36"/>
      <c r="R289" s="115"/>
      <c r="S289" s="41"/>
      <c r="T289" s="115"/>
      <c r="U289" s="115"/>
      <c r="V289" s="39"/>
      <c r="W289" s="39"/>
      <c r="X289" s="39"/>
      <c r="Y289" s="39"/>
      <c r="Z289" s="39"/>
    </row>
    <row r="290" spans="1:26" ht="16.5" customHeight="1">
      <c r="A290" s="553"/>
      <c r="B290" s="553"/>
      <c r="C290" s="553"/>
      <c r="D290" s="115"/>
      <c r="E290" s="554"/>
      <c r="F290" s="41" t="s">
        <v>219</v>
      </c>
      <c r="G290" s="41" t="s">
        <v>181</v>
      </c>
      <c r="H290" s="68" t="s">
        <v>13173</v>
      </c>
      <c r="I290" s="115"/>
      <c r="J290" s="68" t="s">
        <v>13174</v>
      </c>
      <c r="K290" s="115"/>
      <c r="L290" s="115"/>
      <c r="M290" s="115"/>
      <c r="N290" s="115"/>
      <c r="O290" s="115"/>
      <c r="P290" s="41"/>
      <c r="Q290" s="36"/>
      <c r="R290" s="115"/>
      <c r="S290" s="41"/>
      <c r="T290" s="115"/>
      <c r="U290" s="115"/>
      <c r="V290" s="39"/>
      <c r="W290" s="39"/>
      <c r="X290" s="39"/>
      <c r="Y290" s="39"/>
      <c r="Z290" s="39"/>
    </row>
    <row r="291" spans="1:26" ht="16.5" customHeight="1">
      <c r="A291" s="553"/>
      <c r="B291" s="553"/>
      <c r="C291" s="553"/>
      <c r="D291" s="115"/>
      <c r="E291" s="68" t="s">
        <v>13175</v>
      </c>
      <c r="F291" s="41" t="s">
        <v>219</v>
      </c>
      <c r="G291" s="41" t="s">
        <v>181</v>
      </c>
      <c r="H291" s="68" t="s">
        <v>13176</v>
      </c>
      <c r="I291" s="115"/>
      <c r="J291" s="68" t="s">
        <v>13177</v>
      </c>
      <c r="K291" s="115"/>
      <c r="L291" s="115"/>
      <c r="M291" s="115"/>
      <c r="N291" s="115"/>
      <c r="O291" s="115"/>
      <c r="P291" s="41"/>
      <c r="Q291" s="36"/>
      <c r="R291" s="115"/>
      <c r="S291" s="41"/>
      <c r="T291" s="115"/>
      <c r="U291" s="115"/>
      <c r="V291" s="39"/>
      <c r="W291" s="39"/>
      <c r="X291" s="39"/>
      <c r="Y291" s="39"/>
      <c r="Z291" s="39"/>
    </row>
    <row r="292" spans="1:26" ht="16.5" customHeight="1">
      <c r="A292" s="553"/>
      <c r="B292" s="553"/>
      <c r="C292" s="553"/>
      <c r="D292" s="115"/>
      <c r="E292" s="68" t="s">
        <v>13178</v>
      </c>
      <c r="F292" s="41" t="s">
        <v>219</v>
      </c>
      <c r="G292" s="41" t="s">
        <v>398</v>
      </c>
      <c r="H292" s="68" t="s">
        <v>13179</v>
      </c>
      <c r="I292" s="115"/>
      <c r="J292" s="68" t="s">
        <v>13172</v>
      </c>
      <c r="K292" s="115"/>
      <c r="L292" s="115"/>
      <c r="M292" s="115"/>
      <c r="N292" s="115"/>
      <c r="O292" s="115"/>
      <c r="P292" s="41"/>
      <c r="Q292" s="36"/>
      <c r="R292" s="115"/>
      <c r="S292" s="41"/>
      <c r="T292" s="115"/>
      <c r="U292" s="115"/>
      <c r="V292" s="39"/>
      <c r="W292" s="39"/>
      <c r="X292" s="39"/>
      <c r="Y292" s="39"/>
      <c r="Z292" s="39"/>
    </row>
    <row r="293" spans="1:26" ht="16.5" customHeight="1">
      <c r="A293" s="553"/>
      <c r="B293" s="553"/>
      <c r="C293" s="553"/>
      <c r="D293" s="115"/>
      <c r="E293" s="68" t="s">
        <v>13180</v>
      </c>
      <c r="F293" s="41" t="s">
        <v>219</v>
      </c>
      <c r="G293" s="41" t="s">
        <v>398</v>
      </c>
      <c r="H293" s="68" t="s">
        <v>13181</v>
      </c>
      <c r="I293" s="115"/>
      <c r="J293" s="68" t="s">
        <v>13170</v>
      </c>
      <c r="K293" s="115"/>
      <c r="L293" s="115"/>
      <c r="M293" s="115"/>
      <c r="N293" s="115"/>
      <c r="O293" s="115"/>
      <c r="P293" s="41"/>
      <c r="Q293" s="36"/>
      <c r="R293" s="115"/>
      <c r="S293" s="41"/>
      <c r="T293" s="115"/>
      <c r="U293" s="115"/>
      <c r="V293" s="39"/>
      <c r="W293" s="39"/>
      <c r="X293" s="39"/>
      <c r="Y293" s="39"/>
      <c r="Z293" s="39"/>
    </row>
    <row r="294" spans="1:26" ht="16.5" customHeight="1">
      <c r="A294" s="554"/>
      <c r="B294" s="554"/>
      <c r="C294" s="554"/>
      <c r="D294" s="115"/>
      <c r="E294" s="204" t="s">
        <v>13182</v>
      </c>
      <c r="F294" s="41" t="s">
        <v>219</v>
      </c>
      <c r="G294" s="41" t="s">
        <v>181</v>
      </c>
      <c r="H294" s="68" t="s">
        <v>13183</v>
      </c>
      <c r="I294" s="115"/>
      <c r="J294" s="68" t="s">
        <v>13184</v>
      </c>
      <c r="K294" s="115"/>
      <c r="L294" s="115"/>
      <c r="M294" s="115"/>
      <c r="N294" s="115"/>
      <c r="O294" s="115"/>
      <c r="P294" s="41"/>
      <c r="Q294" s="36"/>
      <c r="R294" s="115"/>
      <c r="S294" s="41"/>
      <c r="T294" s="115"/>
      <c r="U294" s="115"/>
      <c r="V294" s="39"/>
      <c r="W294" s="39"/>
      <c r="X294" s="39"/>
      <c r="Y294" s="39"/>
      <c r="Z294" s="39"/>
    </row>
    <row r="295" spans="1:26" ht="16.5" customHeight="1">
      <c r="A295" s="455"/>
      <c r="B295" s="455"/>
      <c r="C295" s="459" t="s">
        <v>13185</v>
      </c>
      <c r="D295" s="457"/>
      <c r="E295" s="458"/>
      <c r="F295" s="457"/>
      <c r="G295" s="457"/>
      <c r="H295" s="459"/>
      <c r="I295" s="463"/>
      <c r="J295" s="461"/>
      <c r="K295" s="462"/>
      <c r="L295" s="455"/>
      <c r="M295" s="462"/>
      <c r="N295" s="455"/>
      <c r="O295" s="463"/>
      <c r="P295" s="455" t="s">
        <v>13186</v>
      </c>
      <c r="Q295" s="37"/>
      <c r="R295" s="455"/>
      <c r="S295" s="455"/>
      <c r="T295" s="455"/>
      <c r="U295" s="455"/>
      <c r="V295" s="86"/>
      <c r="W295" s="86"/>
      <c r="X295" s="86"/>
      <c r="Y295" s="86"/>
      <c r="Z295" s="86"/>
    </row>
    <row r="296" spans="1:26" ht="16.5" customHeight="1">
      <c r="A296" s="632" t="s">
        <v>12907</v>
      </c>
      <c r="B296" s="632" t="s">
        <v>12697</v>
      </c>
      <c r="C296" s="620" t="s">
        <v>13187</v>
      </c>
      <c r="D296" s="115"/>
      <c r="E296" s="41" t="s">
        <v>13188</v>
      </c>
      <c r="F296" s="41" t="s">
        <v>219</v>
      </c>
      <c r="G296" s="41" t="s">
        <v>181</v>
      </c>
      <c r="H296" s="204" t="s">
        <v>13189</v>
      </c>
      <c r="I296" s="115"/>
      <c r="J296" s="204" t="s">
        <v>13190</v>
      </c>
      <c r="K296" s="115"/>
      <c r="L296" s="115"/>
      <c r="M296" s="115"/>
      <c r="N296" s="115"/>
      <c r="O296" s="115"/>
      <c r="P296" s="41"/>
      <c r="Q296" s="36"/>
      <c r="R296" s="115"/>
      <c r="S296" s="41"/>
      <c r="T296" s="115"/>
      <c r="U296" s="115"/>
      <c r="V296" s="39"/>
      <c r="W296" s="39"/>
      <c r="X296" s="39"/>
      <c r="Y296" s="39"/>
      <c r="Z296" s="39"/>
    </row>
    <row r="297" spans="1:26" ht="16.5" customHeight="1">
      <c r="A297" s="553"/>
      <c r="B297" s="553"/>
      <c r="C297" s="553"/>
      <c r="D297" s="115"/>
      <c r="E297" s="41" t="s">
        <v>13188</v>
      </c>
      <c r="F297" s="41" t="s">
        <v>219</v>
      </c>
      <c r="G297" s="41" t="s">
        <v>181</v>
      </c>
      <c r="H297" s="204" t="s">
        <v>13191</v>
      </c>
      <c r="I297" s="115"/>
      <c r="J297" s="204" t="s">
        <v>13192</v>
      </c>
      <c r="K297" s="115"/>
      <c r="L297" s="115"/>
      <c r="M297" s="115"/>
      <c r="N297" s="115"/>
      <c r="O297" s="115"/>
      <c r="P297" s="41"/>
      <c r="Q297" s="36"/>
      <c r="R297" s="115"/>
      <c r="S297" s="41"/>
      <c r="T297" s="115"/>
      <c r="U297" s="115"/>
      <c r="V297" s="39"/>
      <c r="W297" s="39"/>
      <c r="X297" s="39"/>
      <c r="Y297" s="39"/>
      <c r="Z297" s="39"/>
    </row>
    <row r="298" spans="1:26" ht="16.5" customHeight="1">
      <c r="A298" s="553"/>
      <c r="B298" s="553"/>
      <c r="C298" s="553"/>
      <c r="D298" s="115"/>
      <c r="E298" s="41" t="s">
        <v>13193</v>
      </c>
      <c r="F298" s="41" t="s">
        <v>219</v>
      </c>
      <c r="G298" s="41" t="s">
        <v>181</v>
      </c>
      <c r="H298" s="204" t="s">
        <v>13194</v>
      </c>
      <c r="I298" s="115"/>
      <c r="J298" s="204" t="s">
        <v>13195</v>
      </c>
      <c r="K298" s="115"/>
      <c r="L298" s="115"/>
      <c r="M298" s="115"/>
      <c r="N298" s="115"/>
      <c r="O298" s="115"/>
      <c r="P298" s="41"/>
      <c r="Q298" s="36"/>
      <c r="R298" s="115"/>
      <c r="S298" s="41"/>
      <c r="T298" s="115"/>
      <c r="U298" s="115"/>
      <c r="V298" s="39"/>
      <c r="W298" s="39"/>
      <c r="X298" s="39"/>
      <c r="Y298" s="39"/>
      <c r="Z298" s="39"/>
    </row>
    <row r="299" spans="1:26" ht="16.5" customHeight="1">
      <c r="A299" s="553"/>
      <c r="B299" s="553"/>
      <c r="C299" s="553"/>
      <c r="D299" s="115"/>
      <c r="E299" s="41" t="s">
        <v>13193</v>
      </c>
      <c r="F299" s="41" t="s">
        <v>219</v>
      </c>
      <c r="G299" s="41" t="s">
        <v>181</v>
      </c>
      <c r="H299" s="204" t="s">
        <v>13196</v>
      </c>
      <c r="I299" s="115"/>
      <c r="J299" s="204" t="s">
        <v>13197</v>
      </c>
      <c r="K299" s="115"/>
      <c r="L299" s="115"/>
      <c r="M299" s="115"/>
      <c r="N299" s="115"/>
      <c r="O299" s="115"/>
      <c r="P299" s="41"/>
      <c r="Q299" s="36"/>
      <c r="R299" s="115"/>
      <c r="S299" s="41"/>
      <c r="T299" s="115"/>
      <c r="U299" s="115"/>
      <c r="V299" s="39"/>
      <c r="W299" s="39"/>
      <c r="X299" s="39"/>
      <c r="Y299" s="39"/>
      <c r="Z299" s="39"/>
    </row>
    <row r="300" spans="1:26" ht="16.5" customHeight="1">
      <c r="A300" s="553"/>
      <c r="B300" s="553"/>
      <c r="C300" s="553"/>
      <c r="D300" s="115"/>
      <c r="E300" s="41" t="s">
        <v>9274</v>
      </c>
      <c r="F300" s="41" t="s">
        <v>219</v>
      </c>
      <c r="G300" s="41" t="s">
        <v>181</v>
      </c>
      <c r="H300" s="204" t="s">
        <v>13198</v>
      </c>
      <c r="I300" s="115"/>
      <c r="J300" s="204" t="s">
        <v>13199</v>
      </c>
      <c r="K300" s="115"/>
      <c r="L300" s="115"/>
      <c r="M300" s="115"/>
      <c r="N300" s="115"/>
      <c r="O300" s="115"/>
      <c r="P300" s="41"/>
      <c r="Q300" s="36"/>
      <c r="R300" s="115"/>
      <c r="S300" s="41"/>
      <c r="T300" s="115"/>
      <c r="U300" s="115"/>
      <c r="V300" s="39"/>
      <c r="W300" s="39"/>
      <c r="X300" s="39"/>
      <c r="Y300" s="39"/>
      <c r="Z300" s="39"/>
    </row>
    <row r="301" spans="1:26" ht="16.5" customHeight="1">
      <c r="A301" s="553"/>
      <c r="B301" s="553"/>
      <c r="C301" s="553"/>
      <c r="D301" s="115"/>
      <c r="E301" s="41" t="s">
        <v>9274</v>
      </c>
      <c r="F301" s="41" t="s">
        <v>219</v>
      </c>
      <c r="G301" s="41" t="s">
        <v>181</v>
      </c>
      <c r="H301" s="204" t="s">
        <v>13200</v>
      </c>
      <c r="I301" s="115"/>
      <c r="J301" s="204" t="s">
        <v>13201</v>
      </c>
      <c r="K301" s="115"/>
      <c r="L301" s="115"/>
      <c r="M301" s="115"/>
      <c r="N301" s="115"/>
      <c r="O301" s="115"/>
      <c r="P301" s="41"/>
      <c r="Q301" s="36"/>
      <c r="R301" s="115"/>
      <c r="S301" s="41"/>
      <c r="T301" s="115"/>
      <c r="U301" s="115"/>
      <c r="V301" s="39"/>
      <c r="W301" s="39"/>
      <c r="X301" s="39"/>
      <c r="Y301" s="39"/>
      <c r="Z301" s="39"/>
    </row>
    <row r="302" spans="1:26" ht="16.5" customHeight="1">
      <c r="A302" s="553"/>
      <c r="B302" s="553"/>
      <c r="C302" s="553"/>
      <c r="D302" s="115"/>
      <c r="E302" s="474" t="s">
        <v>13202</v>
      </c>
      <c r="F302" s="41" t="s">
        <v>219</v>
      </c>
      <c r="G302" s="474" t="s">
        <v>16</v>
      </c>
      <c r="H302" s="474" t="s">
        <v>16</v>
      </c>
      <c r="I302" s="115"/>
      <c r="J302" s="474" t="s">
        <v>16</v>
      </c>
      <c r="K302" s="115"/>
      <c r="L302" s="115"/>
      <c r="M302" s="115"/>
      <c r="N302" s="115"/>
      <c r="O302" s="115"/>
      <c r="P302" s="41"/>
      <c r="Q302" s="36"/>
      <c r="R302" s="115"/>
      <c r="S302" s="41"/>
      <c r="T302" s="115"/>
      <c r="U302" s="115"/>
      <c r="V302" s="39"/>
      <c r="W302" s="39"/>
      <c r="X302" s="39"/>
      <c r="Y302" s="39"/>
      <c r="Z302" s="39"/>
    </row>
    <row r="303" spans="1:26" ht="16.5" customHeight="1">
      <c r="A303" s="553"/>
      <c r="B303" s="553"/>
      <c r="C303" s="553"/>
      <c r="D303" s="115"/>
      <c r="E303" s="41" t="s">
        <v>13188</v>
      </c>
      <c r="F303" s="41" t="s">
        <v>219</v>
      </c>
      <c r="G303" s="41" t="s">
        <v>181</v>
      </c>
      <c r="H303" s="204" t="s">
        <v>13191</v>
      </c>
      <c r="I303" s="115"/>
      <c r="J303" s="204" t="s">
        <v>13192</v>
      </c>
      <c r="K303" s="115"/>
      <c r="L303" s="115"/>
      <c r="M303" s="115"/>
      <c r="N303" s="115"/>
      <c r="O303" s="115"/>
      <c r="P303" s="41"/>
      <c r="Q303" s="36"/>
      <c r="R303" s="115"/>
      <c r="S303" s="41"/>
      <c r="T303" s="115"/>
      <c r="U303" s="115"/>
      <c r="V303" s="39"/>
      <c r="W303" s="39"/>
      <c r="X303" s="39"/>
      <c r="Y303" s="39"/>
      <c r="Z303" s="39"/>
    </row>
    <row r="304" spans="1:26" ht="16.5" customHeight="1">
      <c r="A304" s="553"/>
      <c r="B304" s="553"/>
      <c r="C304" s="553"/>
      <c r="D304" s="115"/>
      <c r="E304" s="41" t="s">
        <v>13193</v>
      </c>
      <c r="F304" s="41" t="s">
        <v>219</v>
      </c>
      <c r="G304" s="41" t="s">
        <v>181</v>
      </c>
      <c r="H304" s="204" t="s">
        <v>13194</v>
      </c>
      <c r="I304" s="115"/>
      <c r="J304" s="204" t="s">
        <v>13195</v>
      </c>
      <c r="K304" s="115"/>
      <c r="L304" s="115"/>
      <c r="M304" s="115"/>
      <c r="N304" s="115"/>
      <c r="O304" s="115"/>
      <c r="P304" s="41"/>
      <c r="Q304" s="36"/>
      <c r="R304" s="115"/>
      <c r="S304" s="41"/>
      <c r="T304" s="115"/>
      <c r="U304" s="115"/>
      <c r="V304" s="39"/>
      <c r="W304" s="39"/>
      <c r="X304" s="39"/>
      <c r="Y304" s="39"/>
      <c r="Z304" s="39"/>
    </row>
    <row r="305" spans="1:26" ht="16.5" customHeight="1">
      <c r="A305" s="553"/>
      <c r="B305" s="553"/>
      <c r="C305" s="553"/>
      <c r="D305" s="115"/>
      <c r="E305" s="41" t="s">
        <v>13193</v>
      </c>
      <c r="F305" s="41" t="s">
        <v>219</v>
      </c>
      <c r="G305" s="41" t="s">
        <v>181</v>
      </c>
      <c r="H305" s="204" t="s">
        <v>13196</v>
      </c>
      <c r="I305" s="115"/>
      <c r="J305" s="204" t="s">
        <v>13197</v>
      </c>
      <c r="K305" s="115"/>
      <c r="L305" s="115"/>
      <c r="M305" s="115"/>
      <c r="N305" s="115"/>
      <c r="O305" s="115"/>
      <c r="P305" s="41"/>
      <c r="Q305" s="36"/>
      <c r="R305" s="115"/>
      <c r="S305" s="41"/>
      <c r="T305" s="115"/>
      <c r="U305" s="115"/>
      <c r="V305" s="39"/>
      <c r="W305" s="39"/>
      <c r="X305" s="39"/>
      <c r="Y305" s="39"/>
      <c r="Z305" s="39"/>
    </row>
    <row r="306" spans="1:26" ht="16.5" customHeight="1">
      <c r="A306" s="553"/>
      <c r="B306" s="553"/>
      <c r="C306" s="553"/>
      <c r="D306" s="115"/>
      <c r="E306" s="41" t="s">
        <v>9274</v>
      </c>
      <c r="F306" s="41" t="s">
        <v>219</v>
      </c>
      <c r="G306" s="41" t="s">
        <v>181</v>
      </c>
      <c r="H306" s="204" t="s">
        <v>13198</v>
      </c>
      <c r="I306" s="115"/>
      <c r="J306" s="204" t="s">
        <v>13199</v>
      </c>
      <c r="K306" s="115"/>
      <c r="L306" s="115"/>
      <c r="M306" s="115"/>
      <c r="N306" s="115"/>
      <c r="O306" s="115"/>
      <c r="P306" s="41"/>
      <c r="Q306" s="36"/>
      <c r="R306" s="115"/>
      <c r="S306" s="41"/>
      <c r="T306" s="115"/>
      <c r="U306" s="115"/>
      <c r="V306" s="39"/>
      <c r="W306" s="39"/>
      <c r="X306" s="39"/>
      <c r="Y306" s="39"/>
      <c r="Z306" s="39"/>
    </row>
    <row r="307" spans="1:26" ht="16.5" customHeight="1">
      <c r="A307" s="553"/>
      <c r="B307" s="553"/>
      <c r="C307" s="553"/>
      <c r="D307" s="115"/>
      <c r="E307" s="41" t="s">
        <v>9274</v>
      </c>
      <c r="F307" s="41" t="s">
        <v>219</v>
      </c>
      <c r="G307" s="41" t="s">
        <v>181</v>
      </c>
      <c r="H307" s="204" t="s">
        <v>13200</v>
      </c>
      <c r="I307" s="115"/>
      <c r="J307" s="204" t="s">
        <v>13201</v>
      </c>
      <c r="K307" s="115"/>
      <c r="L307" s="115"/>
      <c r="M307" s="115"/>
      <c r="N307" s="115"/>
      <c r="O307" s="115"/>
      <c r="P307" s="41"/>
      <c r="Q307" s="36"/>
      <c r="R307" s="115"/>
      <c r="S307" s="41"/>
      <c r="T307" s="115"/>
      <c r="U307" s="115"/>
      <c r="V307" s="39"/>
      <c r="W307" s="39"/>
      <c r="X307" s="39"/>
      <c r="Y307" s="39"/>
      <c r="Z307" s="39"/>
    </row>
    <row r="308" spans="1:26" ht="16.5" customHeight="1">
      <c r="A308" s="553"/>
      <c r="B308" s="553"/>
      <c r="C308" s="553"/>
      <c r="D308" s="115"/>
      <c r="E308" s="41" t="s">
        <v>9277</v>
      </c>
      <c r="F308" s="41" t="s">
        <v>219</v>
      </c>
      <c r="G308" s="41" t="s">
        <v>181</v>
      </c>
      <c r="H308" s="68" t="s">
        <v>13203</v>
      </c>
      <c r="I308" s="115"/>
      <c r="J308" s="204" t="s">
        <v>13204</v>
      </c>
      <c r="K308" s="115"/>
      <c r="L308" s="115"/>
      <c r="M308" s="115"/>
      <c r="N308" s="115"/>
      <c r="O308" s="115"/>
      <c r="P308" s="41"/>
      <c r="Q308" s="36"/>
      <c r="R308" s="115"/>
      <c r="S308" s="41"/>
      <c r="T308" s="115"/>
      <c r="U308" s="115"/>
      <c r="V308" s="39"/>
      <c r="W308" s="39"/>
      <c r="X308" s="39"/>
      <c r="Y308" s="39"/>
      <c r="Z308" s="39"/>
    </row>
    <row r="309" spans="1:26" ht="16.5" customHeight="1">
      <c r="A309" s="553"/>
      <c r="B309" s="553"/>
      <c r="C309" s="553"/>
      <c r="D309" s="115"/>
      <c r="E309" s="41" t="s">
        <v>9280</v>
      </c>
      <c r="F309" s="41" t="s">
        <v>219</v>
      </c>
      <c r="G309" s="41" t="s">
        <v>181</v>
      </c>
      <c r="H309" s="204" t="s">
        <v>13205</v>
      </c>
      <c r="I309" s="115"/>
      <c r="J309" s="204" t="s">
        <v>13206</v>
      </c>
      <c r="K309" s="115"/>
      <c r="L309" s="115"/>
      <c r="M309" s="115"/>
      <c r="N309" s="115"/>
      <c r="O309" s="115"/>
      <c r="P309" s="41"/>
      <c r="Q309" s="36"/>
      <c r="R309" s="115"/>
      <c r="S309" s="41"/>
      <c r="T309" s="115"/>
      <c r="U309" s="115"/>
      <c r="V309" s="39"/>
      <c r="W309" s="39"/>
      <c r="X309" s="39"/>
      <c r="Y309" s="39"/>
      <c r="Z309" s="39"/>
    </row>
    <row r="310" spans="1:26" ht="16.5" customHeight="1">
      <c r="A310" s="553"/>
      <c r="B310" s="553"/>
      <c r="C310" s="553"/>
      <c r="D310" s="115"/>
      <c r="E310" s="41" t="s">
        <v>9283</v>
      </c>
      <c r="F310" s="41" t="s">
        <v>219</v>
      </c>
      <c r="G310" s="41" t="s">
        <v>181</v>
      </c>
      <c r="H310" s="474" t="s">
        <v>16</v>
      </c>
      <c r="I310" s="115"/>
      <c r="J310" s="204" t="s">
        <v>13207</v>
      </c>
      <c r="K310" s="115"/>
      <c r="L310" s="115"/>
      <c r="M310" s="115"/>
      <c r="N310" s="115"/>
      <c r="O310" s="115"/>
      <c r="P310" s="41"/>
      <c r="Q310" s="36"/>
      <c r="R310" s="115"/>
      <c r="S310" s="41"/>
      <c r="T310" s="115"/>
      <c r="U310" s="115"/>
      <c r="V310" s="39"/>
      <c r="W310" s="39"/>
      <c r="X310" s="39"/>
      <c r="Y310" s="39"/>
      <c r="Z310" s="39"/>
    </row>
    <row r="311" spans="1:26" ht="16.5" customHeight="1">
      <c r="A311" s="553"/>
      <c r="B311" s="553"/>
      <c r="C311" s="553"/>
      <c r="D311" s="115"/>
      <c r="E311" s="41" t="s">
        <v>9274</v>
      </c>
      <c r="F311" s="41" t="s">
        <v>219</v>
      </c>
      <c r="G311" s="41" t="s">
        <v>181</v>
      </c>
      <c r="H311" s="204" t="s">
        <v>13208</v>
      </c>
      <c r="I311" s="115"/>
      <c r="J311" s="204" t="s">
        <v>13209</v>
      </c>
      <c r="K311" s="115"/>
      <c r="L311" s="115"/>
      <c r="M311" s="115"/>
      <c r="N311" s="115"/>
      <c r="O311" s="115"/>
      <c r="P311" s="41"/>
      <c r="Q311" s="36"/>
      <c r="R311" s="115"/>
      <c r="S311" s="41"/>
      <c r="T311" s="115"/>
      <c r="U311" s="115"/>
      <c r="V311" s="39"/>
      <c r="W311" s="39"/>
      <c r="X311" s="39"/>
      <c r="Y311" s="39"/>
      <c r="Z311" s="39"/>
    </row>
    <row r="312" spans="1:26" ht="16.5" customHeight="1">
      <c r="A312" s="553"/>
      <c r="B312" s="553"/>
      <c r="C312" s="553"/>
      <c r="D312" s="115"/>
      <c r="E312" s="41" t="s">
        <v>9274</v>
      </c>
      <c r="F312" s="41" t="s">
        <v>219</v>
      </c>
      <c r="G312" s="41" t="s">
        <v>181</v>
      </c>
      <c r="H312" s="204" t="s">
        <v>13210</v>
      </c>
      <c r="I312" s="115"/>
      <c r="J312" s="204" t="s">
        <v>13209</v>
      </c>
      <c r="K312" s="115"/>
      <c r="L312" s="115"/>
      <c r="M312" s="115"/>
      <c r="N312" s="115"/>
      <c r="O312" s="115"/>
      <c r="P312" s="41"/>
      <c r="Q312" s="36"/>
      <c r="R312" s="115"/>
      <c r="S312" s="41"/>
      <c r="T312" s="115"/>
      <c r="U312" s="115"/>
      <c r="V312" s="39"/>
      <c r="W312" s="39"/>
      <c r="X312" s="39"/>
      <c r="Y312" s="39"/>
      <c r="Z312" s="39"/>
    </row>
    <row r="313" spans="1:26" ht="16.5" customHeight="1">
      <c r="A313" s="553"/>
      <c r="B313" s="553"/>
      <c r="C313" s="554"/>
      <c r="D313" s="115"/>
      <c r="E313" s="41" t="s">
        <v>13188</v>
      </c>
      <c r="F313" s="41" t="s">
        <v>219</v>
      </c>
      <c r="G313" s="41" t="s">
        <v>181</v>
      </c>
      <c r="H313" s="204" t="s">
        <v>13189</v>
      </c>
      <c r="I313" s="115"/>
      <c r="J313" s="204" t="s">
        <v>13190</v>
      </c>
      <c r="K313" s="115"/>
      <c r="L313" s="115"/>
      <c r="M313" s="115"/>
      <c r="N313" s="115"/>
      <c r="O313" s="115"/>
      <c r="P313" s="41"/>
      <c r="Q313" s="36"/>
      <c r="R313" s="115"/>
      <c r="S313" s="41"/>
      <c r="T313" s="115"/>
      <c r="U313" s="115"/>
      <c r="V313" s="39"/>
      <c r="W313" s="39"/>
      <c r="X313" s="39"/>
      <c r="Y313" s="39"/>
      <c r="Z313" s="39"/>
    </row>
    <row r="314" spans="1:26" ht="16.5" customHeight="1">
      <c r="A314" s="553"/>
      <c r="B314" s="553"/>
      <c r="C314" s="620" t="s">
        <v>13211</v>
      </c>
      <c r="D314" s="115"/>
      <c r="E314" s="41" t="s">
        <v>13188</v>
      </c>
      <c r="F314" s="41" t="s">
        <v>219</v>
      </c>
      <c r="G314" s="41" t="s">
        <v>181</v>
      </c>
      <c r="H314" s="204" t="s">
        <v>13189</v>
      </c>
      <c r="I314" s="115"/>
      <c r="J314" s="204" t="s">
        <v>13190</v>
      </c>
      <c r="K314" s="115"/>
      <c r="L314" s="115"/>
      <c r="M314" s="115"/>
      <c r="N314" s="115"/>
      <c r="O314" s="115"/>
      <c r="P314" s="41"/>
      <c r="Q314" s="36"/>
      <c r="R314" s="115"/>
      <c r="S314" s="41"/>
      <c r="T314" s="115"/>
      <c r="U314" s="115"/>
      <c r="V314" s="39"/>
      <c r="W314" s="39"/>
      <c r="X314" s="39"/>
      <c r="Y314" s="39"/>
      <c r="Z314" s="39"/>
    </row>
    <row r="315" spans="1:26" ht="16.5" customHeight="1">
      <c r="A315" s="553"/>
      <c r="B315" s="553"/>
      <c r="C315" s="553"/>
      <c r="D315" s="115"/>
      <c r="E315" s="41" t="s">
        <v>13188</v>
      </c>
      <c r="F315" s="41" t="s">
        <v>219</v>
      </c>
      <c r="G315" s="41" t="s">
        <v>181</v>
      </c>
      <c r="H315" s="204" t="s">
        <v>13191</v>
      </c>
      <c r="I315" s="115"/>
      <c r="J315" s="204" t="s">
        <v>13192</v>
      </c>
      <c r="K315" s="115"/>
      <c r="L315" s="115"/>
      <c r="M315" s="115"/>
      <c r="N315" s="115"/>
      <c r="O315" s="115"/>
      <c r="P315" s="41"/>
      <c r="Q315" s="36"/>
      <c r="R315" s="115"/>
      <c r="S315" s="41"/>
      <c r="T315" s="115"/>
      <c r="U315" s="115"/>
      <c r="V315" s="39"/>
      <c r="W315" s="39"/>
      <c r="X315" s="39"/>
      <c r="Y315" s="39"/>
      <c r="Z315" s="39"/>
    </row>
    <row r="316" spans="1:26" ht="16.5" customHeight="1">
      <c r="A316" s="553"/>
      <c r="B316" s="553"/>
      <c r="C316" s="553"/>
      <c r="D316" s="115"/>
      <c r="E316" s="41" t="s">
        <v>13193</v>
      </c>
      <c r="F316" s="41" t="s">
        <v>219</v>
      </c>
      <c r="G316" s="41" t="s">
        <v>181</v>
      </c>
      <c r="H316" s="204" t="s">
        <v>13194</v>
      </c>
      <c r="I316" s="115"/>
      <c r="J316" s="204" t="s">
        <v>13195</v>
      </c>
      <c r="K316" s="115"/>
      <c r="L316" s="115"/>
      <c r="M316" s="115"/>
      <c r="N316" s="115"/>
      <c r="O316" s="115"/>
      <c r="P316" s="41"/>
      <c r="Q316" s="36"/>
      <c r="R316" s="115"/>
      <c r="S316" s="41"/>
      <c r="T316" s="115"/>
      <c r="U316" s="115"/>
      <c r="V316" s="39"/>
      <c r="W316" s="39"/>
      <c r="X316" s="39"/>
      <c r="Y316" s="39"/>
      <c r="Z316" s="39"/>
    </row>
    <row r="317" spans="1:26" ht="16.5" customHeight="1">
      <c r="A317" s="553"/>
      <c r="B317" s="553"/>
      <c r="C317" s="553"/>
      <c r="D317" s="115"/>
      <c r="E317" s="41" t="s">
        <v>13193</v>
      </c>
      <c r="F317" s="41" t="s">
        <v>219</v>
      </c>
      <c r="G317" s="41" t="s">
        <v>181</v>
      </c>
      <c r="H317" s="204" t="s">
        <v>13196</v>
      </c>
      <c r="I317" s="115"/>
      <c r="J317" s="204" t="s">
        <v>13197</v>
      </c>
      <c r="K317" s="115"/>
      <c r="L317" s="115"/>
      <c r="M317" s="115"/>
      <c r="N317" s="115"/>
      <c r="O317" s="115"/>
      <c r="P317" s="41"/>
      <c r="Q317" s="36"/>
      <c r="R317" s="115"/>
      <c r="S317" s="41"/>
      <c r="T317" s="115"/>
      <c r="U317" s="115"/>
      <c r="V317" s="39"/>
      <c r="W317" s="39"/>
      <c r="X317" s="39"/>
      <c r="Y317" s="39"/>
      <c r="Z317" s="39"/>
    </row>
    <row r="318" spans="1:26" ht="16.5" customHeight="1">
      <c r="A318" s="553"/>
      <c r="B318" s="553"/>
      <c r="C318" s="553"/>
      <c r="D318" s="115"/>
      <c r="E318" s="41" t="s">
        <v>9274</v>
      </c>
      <c r="F318" s="41" t="s">
        <v>219</v>
      </c>
      <c r="G318" s="41" t="s">
        <v>181</v>
      </c>
      <c r="H318" s="204" t="s">
        <v>13198</v>
      </c>
      <c r="I318" s="115"/>
      <c r="J318" s="204" t="s">
        <v>13199</v>
      </c>
      <c r="K318" s="115"/>
      <c r="L318" s="115"/>
      <c r="M318" s="115"/>
      <c r="N318" s="115"/>
      <c r="O318" s="115"/>
      <c r="P318" s="41"/>
      <c r="Q318" s="36"/>
      <c r="R318" s="115"/>
      <c r="S318" s="41"/>
      <c r="T318" s="115"/>
      <c r="U318" s="115"/>
      <c r="V318" s="39"/>
      <c r="W318" s="39"/>
      <c r="X318" s="39"/>
      <c r="Y318" s="39"/>
      <c r="Z318" s="39"/>
    </row>
    <row r="319" spans="1:26" ht="16.5" customHeight="1">
      <c r="A319" s="553"/>
      <c r="B319" s="553"/>
      <c r="C319" s="553"/>
      <c r="D319" s="115"/>
      <c r="E319" s="41" t="s">
        <v>9274</v>
      </c>
      <c r="F319" s="41" t="s">
        <v>219</v>
      </c>
      <c r="G319" s="41" t="s">
        <v>181</v>
      </c>
      <c r="H319" s="204" t="s">
        <v>13200</v>
      </c>
      <c r="I319" s="115"/>
      <c r="J319" s="204" t="s">
        <v>13201</v>
      </c>
      <c r="K319" s="115"/>
      <c r="L319" s="115"/>
      <c r="M319" s="115"/>
      <c r="N319" s="115"/>
      <c r="O319" s="115"/>
      <c r="P319" s="41"/>
      <c r="Q319" s="36"/>
      <c r="R319" s="115"/>
      <c r="S319" s="41"/>
      <c r="T319" s="115"/>
      <c r="U319" s="115"/>
      <c r="V319" s="39"/>
      <c r="W319" s="39"/>
      <c r="X319" s="39"/>
      <c r="Y319" s="39"/>
      <c r="Z319" s="39"/>
    </row>
    <row r="320" spans="1:26" ht="16.5" customHeight="1">
      <c r="A320" s="553"/>
      <c r="B320" s="553"/>
      <c r="C320" s="553"/>
      <c r="D320" s="115"/>
      <c r="E320" s="41" t="s">
        <v>9277</v>
      </c>
      <c r="F320" s="41" t="s">
        <v>219</v>
      </c>
      <c r="G320" s="41" t="s">
        <v>181</v>
      </c>
      <c r="H320" s="68" t="s">
        <v>13203</v>
      </c>
      <c r="I320" s="115"/>
      <c r="J320" s="204" t="s">
        <v>13204</v>
      </c>
      <c r="K320" s="115"/>
      <c r="L320" s="115"/>
      <c r="M320" s="115"/>
      <c r="N320" s="115"/>
      <c r="O320" s="115"/>
      <c r="P320" s="41"/>
      <c r="Q320" s="36"/>
      <c r="R320" s="115"/>
      <c r="S320" s="41"/>
      <c r="T320" s="115"/>
      <c r="U320" s="115"/>
      <c r="V320" s="39"/>
      <c r="W320" s="39"/>
      <c r="X320" s="39"/>
      <c r="Y320" s="39"/>
      <c r="Z320" s="39"/>
    </row>
    <row r="321" spans="1:26" ht="16.5" customHeight="1">
      <c r="A321" s="553"/>
      <c r="B321" s="553"/>
      <c r="C321" s="553"/>
      <c r="D321" s="115"/>
      <c r="E321" s="41" t="s">
        <v>9280</v>
      </c>
      <c r="F321" s="41" t="s">
        <v>219</v>
      </c>
      <c r="G321" s="41" t="s">
        <v>181</v>
      </c>
      <c r="H321" s="204" t="s">
        <v>13205</v>
      </c>
      <c r="I321" s="115"/>
      <c r="J321" s="204" t="s">
        <v>13206</v>
      </c>
      <c r="K321" s="115"/>
      <c r="L321" s="115"/>
      <c r="M321" s="115"/>
      <c r="N321" s="115"/>
      <c r="O321" s="115"/>
      <c r="P321" s="41"/>
      <c r="Q321" s="36"/>
      <c r="R321" s="115"/>
      <c r="S321" s="41"/>
      <c r="T321" s="115"/>
      <c r="U321" s="115"/>
      <c r="V321" s="39"/>
      <c r="W321" s="39"/>
      <c r="X321" s="39"/>
      <c r="Y321" s="39"/>
      <c r="Z321" s="39"/>
    </row>
    <row r="322" spans="1:26" ht="16.5" customHeight="1">
      <c r="A322" s="553"/>
      <c r="B322" s="553"/>
      <c r="C322" s="553"/>
      <c r="D322" s="115"/>
      <c r="E322" s="474" t="s">
        <v>13202</v>
      </c>
      <c r="F322" s="41" t="s">
        <v>219</v>
      </c>
      <c r="G322" s="474" t="s">
        <v>16</v>
      </c>
      <c r="H322" s="474" t="s">
        <v>16</v>
      </c>
      <c r="I322" s="115"/>
      <c r="J322" s="474" t="s">
        <v>16</v>
      </c>
      <c r="K322" s="115"/>
      <c r="L322" s="115"/>
      <c r="M322" s="115"/>
      <c r="N322" s="115"/>
      <c r="O322" s="115"/>
      <c r="P322" s="41"/>
      <c r="Q322" s="36"/>
      <c r="R322" s="115"/>
      <c r="S322" s="41"/>
      <c r="T322" s="115"/>
      <c r="U322" s="115"/>
      <c r="V322" s="39"/>
      <c r="W322" s="39"/>
      <c r="X322" s="39"/>
      <c r="Y322" s="39"/>
      <c r="Z322" s="39"/>
    </row>
    <row r="323" spans="1:26" ht="16.5" customHeight="1">
      <c r="A323" s="553"/>
      <c r="B323" s="553"/>
      <c r="C323" s="553"/>
      <c r="D323" s="115"/>
      <c r="E323" s="41" t="s">
        <v>13188</v>
      </c>
      <c r="F323" s="41" t="s">
        <v>219</v>
      </c>
      <c r="G323" s="41" t="s">
        <v>181</v>
      </c>
      <c r="H323" s="204" t="s">
        <v>13191</v>
      </c>
      <c r="I323" s="115"/>
      <c r="J323" s="204" t="s">
        <v>13192</v>
      </c>
      <c r="K323" s="115"/>
      <c r="L323" s="115"/>
      <c r="M323" s="115"/>
      <c r="N323" s="115"/>
      <c r="O323" s="115"/>
      <c r="P323" s="41"/>
      <c r="Q323" s="36"/>
      <c r="R323" s="115"/>
      <c r="S323" s="41"/>
      <c r="T323" s="115"/>
      <c r="U323" s="115"/>
      <c r="V323" s="39"/>
      <c r="W323" s="39"/>
      <c r="X323" s="39"/>
      <c r="Y323" s="39"/>
      <c r="Z323" s="39"/>
    </row>
    <row r="324" spans="1:26" ht="16.5" customHeight="1">
      <c r="A324" s="553"/>
      <c r="B324" s="553"/>
      <c r="C324" s="553"/>
      <c r="D324" s="115"/>
      <c r="E324" s="41" t="s">
        <v>13193</v>
      </c>
      <c r="F324" s="41" t="s">
        <v>219</v>
      </c>
      <c r="G324" s="41" t="s">
        <v>181</v>
      </c>
      <c r="H324" s="204" t="s">
        <v>13194</v>
      </c>
      <c r="I324" s="115"/>
      <c r="J324" s="204" t="s">
        <v>13195</v>
      </c>
      <c r="K324" s="115"/>
      <c r="L324" s="115"/>
      <c r="M324" s="115"/>
      <c r="N324" s="115"/>
      <c r="O324" s="115"/>
      <c r="P324" s="41"/>
      <c r="Q324" s="36"/>
      <c r="R324" s="115"/>
      <c r="S324" s="41"/>
      <c r="T324" s="115"/>
      <c r="U324" s="115"/>
      <c r="V324" s="39"/>
      <c r="W324" s="39"/>
      <c r="X324" s="39"/>
      <c r="Y324" s="39"/>
      <c r="Z324" s="39"/>
    </row>
    <row r="325" spans="1:26" ht="16.5" customHeight="1">
      <c r="A325" s="553"/>
      <c r="B325" s="553"/>
      <c r="C325" s="553"/>
      <c r="D325" s="115"/>
      <c r="E325" s="41" t="s">
        <v>13193</v>
      </c>
      <c r="F325" s="41" t="s">
        <v>219</v>
      </c>
      <c r="G325" s="41" t="s">
        <v>181</v>
      </c>
      <c r="H325" s="204" t="s">
        <v>13196</v>
      </c>
      <c r="I325" s="115"/>
      <c r="J325" s="204" t="s">
        <v>13197</v>
      </c>
      <c r="K325" s="115"/>
      <c r="L325" s="115"/>
      <c r="M325" s="115"/>
      <c r="N325" s="115"/>
      <c r="O325" s="115"/>
      <c r="P325" s="41"/>
      <c r="Q325" s="36"/>
      <c r="R325" s="115"/>
      <c r="S325" s="41"/>
      <c r="T325" s="115"/>
      <c r="U325" s="115"/>
      <c r="V325" s="39"/>
      <c r="W325" s="39"/>
      <c r="X325" s="39"/>
      <c r="Y325" s="39"/>
      <c r="Z325" s="39"/>
    </row>
    <row r="326" spans="1:26" ht="16.5" customHeight="1">
      <c r="A326" s="553"/>
      <c r="B326" s="553"/>
      <c r="C326" s="553"/>
      <c r="D326" s="115"/>
      <c r="E326" s="41" t="s">
        <v>9274</v>
      </c>
      <c r="F326" s="41" t="s">
        <v>219</v>
      </c>
      <c r="G326" s="41" t="s">
        <v>181</v>
      </c>
      <c r="H326" s="204" t="s">
        <v>13198</v>
      </c>
      <c r="I326" s="115"/>
      <c r="J326" s="204" t="s">
        <v>13199</v>
      </c>
      <c r="K326" s="115"/>
      <c r="L326" s="115"/>
      <c r="M326" s="115"/>
      <c r="N326" s="115"/>
      <c r="O326" s="115"/>
      <c r="P326" s="41"/>
      <c r="Q326" s="36"/>
      <c r="R326" s="115"/>
      <c r="S326" s="41"/>
      <c r="T326" s="115"/>
      <c r="U326" s="115"/>
      <c r="V326" s="39"/>
      <c r="W326" s="39"/>
      <c r="X326" s="39"/>
      <c r="Y326" s="39"/>
      <c r="Z326" s="39"/>
    </row>
    <row r="327" spans="1:26" ht="16.5" customHeight="1">
      <c r="A327" s="553"/>
      <c r="B327" s="553"/>
      <c r="C327" s="553"/>
      <c r="D327" s="115"/>
      <c r="E327" s="41" t="s">
        <v>9274</v>
      </c>
      <c r="F327" s="41" t="s">
        <v>219</v>
      </c>
      <c r="G327" s="41" t="s">
        <v>181</v>
      </c>
      <c r="H327" s="204" t="s">
        <v>13200</v>
      </c>
      <c r="I327" s="115"/>
      <c r="J327" s="204" t="s">
        <v>13201</v>
      </c>
      <c r="K327" s="115"/>
      <c r="L327" s="115"/>
      <c r="M327" s="115"/>
      <c r="N327" s="115"/>
      <c r="O327" s="115"/>
      <c r="P327" s="41"/>
      <c r="Q327" s="36"/>
      <c r="R327" s="115"/>
      <c r="S327" s="41"/>
      <c r="T327" s="115"/>
      <c r="U327" s="115"/>
      <c r="V327" s="39"/>
      <c r="W327" s="39"/>
      <c r="X327" s="39"/>
      <c r="Y327" s="39"/>
      <c r="Z327" s="39"/>
    </row>
    <row r="328" spans="1:26" ht="16.5" customHeight="1">
      <c r="A328" s="553"/>
      <c r="B328" s="553"/>
      <c r="C328" s="553"/>
      <c r="D328" s="115"/>
      <c r="E328" s="41" t="s">
        <v>9277</v>
      </c>
      <c r="F328" s="41" t="s">
        <v>219</v>
      </c>
      <c r="G328" s="41" t="s">
        <v>181</v>
      </c>
      <c r="H328" s="68" t="s">
        <v>13203</v>
      </c>
      <c r="I328" s="115"/>
      <c r="J328" s="204" t="s">
        <v>13204</v>
      </c>
      <c r="K328" s="115"/>
      <c r="L328" s="115"/>
      <c r="M328" s="115"/>
      <c r="N328" s="115"/>
      <c r="O328" s="115"/>
      <c r="P328" s="41"/>
      <c r="Q328" s="36"/>
      <c r="R328" s="115"/>
      <c r="S328" s="41"/>
      <c r="T328" s="115"/>
      <c r="U328" s="115"/>
      <c r="V328" s="39"/>
      <c r="W328" s="39"/>
      <c r="X328" s="39"/>
      <c r="Y328" s="39"/>
      <c r="Z328" s="39"/>
    </row>
    <row r="329" spans="1:26" ht="16.5" customHeight="1">
      <c r="A329" s="553"/>
      <c r="B329" s="553"/>
      <c r="C329" s="553"/>
      <c r="D329" s="115"/>
      <c r="E329" s="41" t="s">
        <v>9280</v>
      </c>
      <c r="F329" s="41" t="s">
        <v>219</v>
      </c>
      <c r="G329" s="41" t="s">
        <v>181</v>
      </c>
      <c r="H329" s="204" t="s">
        <v>13205</v>
      </c>
      <c r="I329" s="115"/>
      <c r="J329" s="204" t="s">
        <v>13206</v>
      </c>
      <c r="K329" s="115"/>
      <c r="L329" s="115"/>
      <c r="M329" s="115"/>
      <c r="N329" s="115"/>
      <c r="O329" s="115"/>
      <c r="P329" s="41"/>
      <c r="Q329" s="36"/>
      <c r="R329" s="115"/>
      <c r="S329" s="41"/>
      <c r="T329" s="115"/>
      <c r="U329" s="115"/>
      <c r="V329" s="39"/>
      <c r="W329" s="39"/>
      <c r="X329" s="39"/>
      <c r="Y329" s="39"/>
      <c r="Z329" s="39"/>
    </row>
    <row r="330" spans="1:26" ht="16.5" customHeight="1">
      <c r="A330" s="553"/>
      <c r="B330" s="553"/>
      <c r="C330" s="553"/>
      <c r="D330" s="115"/>
      <c r="E330" s="41" t="s">
        <v>9283</v>
      </c>
      <c r="F330" s="41" t="s">
        <v>219</v>
      </c>
      <c r="G330" s="41" t="s">
        <v>181</v>
      </c>
      <c r="H330" s="474" t="s">
        <v>16</v>
      </c>
      <c r="I330" s="115"/>
      <c r="J330" s="204" t="s">
        <v>13207</v>
      </c>
      <c r="K330" s="115"/>
      <c r="L330" s="115"/>
      <c r="M330" s="115"/>
      <c r="N330" s="115"/>
      <c r="O330" s="115"/>
      <c r="P330" s="41"/>
      <c r="Q330" s="36"/>
      <c r="R330" s="115"/>
      <c r="S330" s="41"/>
      <c r="T330" s="115"/>
      <c r="U330" s="115"/>
      <c r="V330" s="39"/>
      <c r="W330" s="39"/>
      <c r="X330" s="39"/>
      <c r="Y330" s="39"/>
      <c r="Z330" s="39"/>
    </row>
    <row r="331" spans="1:26" ht="16.5" customHeight="1">
      <c r="A331" s="553"/>
      <c r="B331" s="553"/>
      <c r="C331" s="553"/>
      <c r="D331" s="115"/>
      <c r="E331" s="41" t="s">
        <v>9274</v>
      </c>
      <c r="F331" s="41" t="s">
        <v>219</v>
      </c>
      <c r="G331" s="41" t="s">
        <v>181</v>
      </c>
      <c r="H331" s="204" t="s">
        <v>13208</v>
      </c>
      <c r="I331" s="115"/>
      <c r="J331" s="204" t="s">
        <v>13209</v>
      </c>
      <c r="K331" s="115"/>
      <c r="L331" s="115"/>
      <c r="M331" s="115"/>
      <c r="N331" s="115"/>
      <c r="O331" s="115"/>
      <c r="P331" s="41"/>
      <c r="Q331" s="36"/>
      <c r="R331" s="115"/>
      <c r="S331" s="41"/>
      <c r="T331" s="115"/>
      <c r="U331" s="115"/>
      <c r="V331" s="39"/>
      <c r="W331" s="39"/>
      <c r="X331" s="39"/>
      <c r="Y331" s="39"/>
      <c r="Z331" s="39"/>
    </row>
    <row r="332" spans="1:26" ht="16.5" customHeight="1">
      <c r="A332" s="553"/>
      <c r="B332" s="553"/>
      <c r="C332" s="553"/>
      <c r="D332" s="115"/>
      <c r="E332" s="41" t="s">
        <v>9274</v>
      </c>
      <c r="F332" s="41" t="s">
        <v>219</v>
      </c>
      <c r="G332" s="41" t="s">
        <v>181</v>
      </c>
      <c r="H332" s="204" t="s">
        <v>13210</v>
      </c>
      <c r="I332" s="115"/>
      <c r="J332" s="204" t="s">
        <v>13209</v>
      </c>
      <c r="K332" s="115"/>
      <c r="L332" s="115"/>
      <c r="M332" s="115"/>
      <c r="N332" s="115"/>
      <c r="O332" s="115"/>
      <c r="P332" s="41"/>
      <c r="Q332" s="36"/>
      <c r="R332" s="115"/>
      <c r="S332" s="41"/>
      <c r="T332" s="115"/>
      <c r="U332" s="115"/>
      <c r="V332" s="39"/>
      <c r="W332" s="39"/>
      <c r="X332" s="39"/>
      <c r="Y332" s="39"/>
      <c r="Z332" s="39"/>
    </row>
    <row r="333" spans="1:26" ht="16.5" customHeight="1">
      <c r="A333" s="554"/>
      <c r="B333" s="554"/>
      <c r="C333" s="554"/>
      <c r="D333" s="115"/>
      <c r="E333" s="41" t="s">
        <v>13188</v>
      </c>
      <c r="F333" s="41" t="s">
        <v>219</v>
      </c>
      <c r="G333" s="41" t="s">
        <v>181</v>
      </c>
      <c r="H333" s="68" t="s">
        <v>13189</v>
      </c>
      <c r="I333" s="115"/>
      <c r="J333" s="204" t="s">
        <v>13190</v>
      </c>
      <c r="K333" s="115"/>
      <c r="L333" s="115"/>
      <c r="M333" s="115"/>
      <c r="N333" s="115"/>
      <c r="O333" s="115"/>
      <c r="P333" s="41"/>
      <c r="Q333" s="36"/>
      <c r="R333" s="115"/>
      <c r="S333" s="41"/>
      <c r="T333" s="115"/>
      <c r="U333" s="115"/>
      <c r="V333" s="39"/>
      <c r="W333" s="39"/>
      <c r="X333" s="39"/>
      <c r="Y333" s="39"/>
      <c r="Z333" s="39"/>
    </row>
    <row r="334" spans="1:26" ht="16.5" customHeight="1">
      <c r="A334" s="455"/>
      <c r="B334" s="455"/>
      <c r="C334" s="459" t="s">
        <v>13212</v>
      </c>
      <c r="D334" s="457"/>
      <c r="E334" s="458"/>
      <c r="F334" s="457"/>
      <c r="G334" s="457"/>
      <c r="H334" s="459"/>
      <c r="I334" s="463"/>
      <c r="J334" s="461"/>
      <c r="K334" s="462"/>
      <c r="L334" s="455"/>
      <c r="M334" s="462"/>
      <c r="N334" s="455"/>
      <c r="O334" s="463"/>
      <c r="P334" s="455" t="s">
        <v>13213</v>
      </c>
      <c r="Q334" s="37"/>
      <c r="R334" s="455"/>
      <c r="S334" s="455"/>
      <c r="T334" s="455"/>
      <c r="U334" s="455"/>
      <c r="V334" s="86"/>
      <c r="W334" s="86"/>
      <c r="X334" s="86"/>
      <c r="Y334" s="86"/>
      <c r="Z334" s="86"/>
    </row>
    <row r="335" spans="1:26" ht="16.5" customHeight="1">
      <c r="A335" s="41" t="s">
        <v>12907</v>
      </c>
      <c r="B335" s="41" t="s">
        <v>12697</v>
      </c>
      <c r="C335" s="115" t="s">
        <v>13214</v>
      </c>
      <c r="D335" s="115"/>
      <c r="E335" s="41" t="s">
        <v>13215</v>
      </c>
      <c r="F335" s="475" t="s">
        <v>219</v>
      </c>
      <c r="G335" s="475" t="s">
        <v>2208</v>
      </c>
      <c r="H335" s="68" t="s">
        <v>13216</v>
      </c>
      <c r="I335" s="115"/>
      <c r="J335" s="103" t="s">
        <v>13217</v>
      </c>
      <c r="K335" s="115"/>
      <c r="L335" s="115"/>
      <c r="M335" s="115"/>
      <c r="N335" s="115"/>
      <c r="O335" s="115"/>
      <c r="P335" s="41"/>
      <c r="Q335" s="36"/>
      <c r="R335" s="115"/>
      <c r="S335" s="41"/>
      <c r="T335" s="115"/>
      <c r="U335" s="115"/>
      <c r="V335" s="39"/>
      <c r="W335" s="39"/>
      <c r="X335" s="39"/>
      <c r="Y335" s="39"/>
      <c r="Z335" s="39"/>
    </row>
    <row r="336" spans="1:26" ht="16.5" customHeight="1">
      <c r="A336" s="455"/>
      <c r="B336" s="455"/>
      <c r="C336" s="459" t="s">
        <v>13218</v>
      </c>
      <c r="D336" s="457"/>
      <c r="E336" s="458"/>
      <c r="F336" s="457"/>
      <c r="G336" s="457"/>
      <c r="H336" s="459"/>
      <c r="I336" s="463"/>
      <c r="J336" s="461"/>
      <c r="K336" s="462"/>
      <c r="L336" s="455"/>
      <c r="M336" s="462"/>
      <c r="N336" s="455"/>
      <c r="O336" s="463"/>
      <c r="P336" s="455" t="s">
        <v>13219</v>
      </c>
      <c r="Q336" s="37"/>
      <c r="R336" s="455"/>
      <c r="S336" s="455"/>
      <c r="T336" s="455"/>
      <c r="U336" s="455"/>
      <c r="V336" s="86"/>
      <c r="W336" s="86"/>
      <c r="X336" s="86"/>
      <c r="Y336" s="86"/>
      <c r="Z336" s="86"/>
    </row>
    <row r="337" spans="1:26" ht="16.5" customHeight="1">
      <c r="A337" s="632" t="s">
        <v>12907</v>
      </c>
      <c r="B337" s="632" t="s">
        <v>12697</v>
      </c>
      <c r="C337" s="620" t="s">
        <v>13220</v>
      </c>
      <c r="D337" s="115"/>
      <c r="E337" s="68" t="s">
        <v>13221</v>
      </c>
      <c r="F337" s="41" t="s">
        <v>219</v>
      </c>
      <c r="G337" s="41" t="s">
        <v>181</v>
      </c>
      <c r="H337" s="68" t="s">
        <v>13222</v>
      </c>
      <c r="I337" s="115"/>
      <c r="J337" s="68" t="s">
        <v>13223</v>
      </c>
      <c r="K337" s="115"/>
      <c r="L337" s="115"/>
      <c r="M337" s="115"/>
      <c r="N337" s="115"/>
      <c r="O337" s="115"/>
      <c r="P337" s="41"/>
      <c r="Q337" s="36"/>
      <c r="R337" s="115"/>
      <c r="S337" s="41"/>
      <c r="T337" s="115"/>
      <c r="U337" s="115"/>
      <c r="V337" s="39"/>
      <c r="W337" s="39"/>
      <c r="X337" s="39"/>
      <c r="Y337" s="39"/>
      <c r="Z337" s="39"/>
    </row>
    <row r="338" spans="1:26" ht="16.5" customHeight="1">
      <c r="A338" s="553"/>
      <c r="B338" s="553"/>
      <c r="C338" s="553"/>
      <c r="D338" s="115"/>
      <c r="E338" s="103" t="s">
        <v>13224</v>
      </c>
      <c r="F338" s="41" t="s">
        <v>219</v>
      </c>
      <c r="G338" s="41" t="s">
        <v>181</v>
      </c>
      <c r="H338" s="68" t="s">
        <v>13225</v>
      </c>
      <c r="I338" s="115"/>
      <c r="J338" s="68" t="s">
        <v>13226</v>
      </c>
      <c r="K338" s="115"/>
      <c r="L338" s="115"/>
      <c r="M338" s="115"/>
      <c r="N338" s="115"/>
      <c r="O338" s="115"/>
      <c r="P338" s="41"/>
      <c r="Q338" s="36"/>
      <c r="R338" s="115"/>
      <c r="S338" s="41"/>
      <c r="T338" s="115"/>
      <c r="U338" s="115"/>
      <c r="V338" s="39"/>
      <c r="W338" s="39"/>
      <c r="X338" s="39"/>
      <c r="Y338" s="39"/>
      <c r="Z338" s="39"/>
    </row>
    <row r="339" spans="1:26" ht="16.5" customHeight="1">
      <c r="A339" s="554"/>
      <c r="B339" s="554"/>
      <c r="C339" s="554"/>
      <c r="D339" s="115"/>
      <c r="E339" s="103" t="s">
        <v>13227</v>
      </c>
      <c r="F339" s="41" t="s">
        <v>219</v>
      </c>
      <c r="G339" s="41" t="s">
        <v>181</v>
      </c>
      <c r="H339" s="68" t="s">
        <v>13228</v>
      </c>
      <c r="I339" s="115"/>
      <c r="J339" s="68" t="s">
        <v>13226</v>
      </c>
      <c r="K339" s="115"/>
      <c r="L339" s="115"/>
      <c r="M339" s="115"/>
      <c r="N339" s="115"/>
      <c r="O339" s="115"/>
      <c r="P339" s="41"/>
      <c r="Q339" s="36"/>
      <c r="R339" s="115"/>
      <c r="S339" s="41"/>
      <c r="T339" s="115"/>
      <c r="U339" s="115"/>
      <c r="V339" s="39"/>
      <c r="W339" s="39"/>
      <c r="X339" s="39"/>
      <c r="Y339" s="39"/>
      <c r="Z339" s="39"/>
    </row>
    <row r="340" spans="1:26" ht="16.5" customHeight="1">
      <c r="A340" s="455"/>
      <c r="B340" s="455"/>
      <c r="C340" s="459" t="s">
        <v>13229</v>
      </c>
      <c r="D340" s="457"/>
      <c r="E340" s="458"/>
      <c r="F340" s="457"/>
      <c r="G340" s="457"/>
      <c r="H340" s="459"/>
      <c r="I340" s="463"/>
      <c r="J340" s="461"/>
      <c r="K340" s="462"/>
      <c r="L340" s="455"/>
      <c r="M340" s="462"/>
      <c r="N340" s="455"/>
      <c r="O340" s="463"/>
      <c r="P340" s="455" t="s">
        <v>13230</v>
      </c>
      <c r="Q340" s="37"/>
      <c r="R340" s="455"/>
      <c r="S340" s="455"/>
      <c r="T340" s="455"/>
      <c r="U340" s="455"/>
      <c r="V340" s="86"/>
      <c r="W340" s="86"/>
      <c r="X340" s="86"/>
      <c r="Y340" s="86"/>
      <c r="Z340" s="86"/>
    </row>
    <row r="341" spans="1:26" ht="16.5" customHeight="1">
      <c r="A341" s="632" t="s">
        <v>12907</v>
      </c>
      <c r="B341" s="632" t="s">
        <v>12697</v>
      </c>
      <c r="C341" s="115" t="s">
        <v>13231</v>
      </c>
      <c r="D341" s="115"/>
      <c r="E341" s="103" t="s">
        <v>13232</v>
      </c>
      <c r="F341" s="41" t="s">
        <v>180</v>
      </c>
      <c r="G341" s="41" t="s">
        <v>181</v>
      </c>
      <c r="H341" s="68" t="s">
        <v>13233</v>
      </c>
      <c r="I341" s="115"/>
      <c r="J341" s="68" t="s">
        <v>13234</v>
      </c>
      <c r="K341" s="115"/>
      <c r="L341" s="115"/>
      <c r="M341" s="115"/>
      <c r="N341" s="115"/>
      <c r="O341" s="115"/>
      <c r="P341" s="41"/>
      <c r="Q341" s="36"/>
      <c r="R341" s="115"/>
      <c r="S341" s="41"/>
      <c r="T341" s="115"/>
      <c r="U341" s="115"/>
      <c r="V341" s="39"/>
      <c r="W341" s="39"/>
      <c r="X341" s="39"/>
      <c r="Y341" s="39"/>
      <c r="Z341" s="39"/>
    </row>
    <row r="342" spans="1:26" ht="16.5" customHeight="1">
      <c r="A342" s="554"/>
      <c r="B342" s="554"/>
      <c r="C342" s="115" t="s">
        <v>13235</v>
      </c>
      <c r="D342" s="115"/>
      <c r="E342" s="103" t="s">
        <v>13236</v>
      </c>
      <c r="F342" s="41" t="s">
        <v>180</v>
      </c>
      <c r="G342" s="41" t="s">
        <v>181</v>
      </c>
      <c r="H342" s="103" t="s">
        <v>13237</v>
      </c>
      <c r="I342" s="115"/>
      <c r="J342" s="89" t="s">
        <v>13238</v>
      </c>
      <c r="K342" s="115"/>
      <c r="L342" s="115"/>
      <c r="M342" s="115"/>
      <c r="N342" s="115"/>
      <c r="O342" s="115"/>
      <c r="P342" s="41"/>
      <c r="Q342" s="36"/>
      <c r="R342" s="115"/>
      <c r="S342" s="41"/>
      <c r="T342" s="115"/>
      <c r="U342" s="115"/>
      <c r="V342" s="39"/>
      <c r="W342" s="39"/>
      <c r="X342" s="39"/>
      <c r="Y342" s="39"/>
      <c r="Z342" s="39"/>
    </row>
    <row r="343" spans="1:26" ht="16.5" customHeight="1">
      <c r="A343" s="455"/>
      <c r="B343" s="455"/>
      <c r="C343" s="459" t="s">
        <v>13239</v>
      </c>
      <c r="D343" s="457"/>
      <c r="E343" s="458"/>
      <c r="F343" s="457"/>
      <c r="G343" s="457"/>
      <c r="H343" s="459"/>
      <c r="I343" s="463"/>
      <c r="J343" s="461"/>
      <c r="K343" s="462"/>
      <c r="L343" s="455"/>
      <c r="M343" s="462"/>
      <c r="N343" s="455"/>
      <c r="O343" s="463"/>
      <c r="P343" s="455" t="s">
        <v>13230</v>
      </c>
      <c r="Q343" s="37"/>
      <c r="R343" s="455"/>
      <c r="S343" s="455"/>
      <c r="T343" s="455"/>
      <c r="U343" s="455"/>
      <c r="V343" s="86"/>
      <c r="W343" s="86"/>
      <c r="X343" s="86"/>
      <c r="Y343" s="86"/>
      <c r="Z343" s="86"/>
    </row>
    <row r="344" spans="1:26" ht="16.5" customHeight="1">
      <c r="A344" s="632" t="s">
        <v>12959</v>
      </c>
      <c r="B344" s="632" t="s">
        <v>13007</v>
      </c>
      <c r="C344" s="632"/>
      <c r="D344" s="115"/>
      <c r="E344" s="620" t="s">
        <v>13240</v>
      </c>
      <c r="F344" s="41" t="s">
        <v>180</v>
      </c>
      <c r="G344" s="41" t="s">
        <v>181</v>
      </c>
      <c r="H344" s="68" t="s">
        <v>13241</v>
      </c>
      <c r="I344" s="115"/>
      <c r="J344" s="68" t="s">
        <v>13242</v>
      </c>
      <c r="K344" s="115"/>
      <c r="L344" s="115"/>
      <c r="M344" s="115"/>
      <c r="N344" s="115"/>
      <c r="O344" s="115"/>
      <c r="P344" s="41"/>
      <c r="Q344" s="36"/>
      <c r="R344" s="115"/>
      <c r="S344" s="41"/>
      <c r="T344" s="115"/>
      <c r="U344" s="115"/>
      <c r="V344" s="39"/>
      <c r="W344" s="39"/>
      <c r="X344" s="39"/>
      <c r="Y344" s="39"/>
      <c r="Z344" s="39"/>
    </row>
    <row r="345" spans="1:26" ht="16.5" customHeight="1">
      <c r="A345" s="554"/>
      <c r="B345" s="554"/>
      <c r="C345" s="554"/>
      <c r="D345" s="115"/>
      <c r="E345" s="554"/>
      <c r="F345" s="41" t="s">
        <v>180</v>
      </c>
      <c r="G345" s="41" t="s">
        <v>181</v>
      </c>
      <c r="H345" s="68" t="s">
        <v>13243</v>
      </c>
      <c r="I345" s="115"/>
      <c r="J345" s="68" t="s">
        <v>13244</v>
      </c>
      <c r="K345" s="115"/>
      <c r="L345" s="115"/>
      <c r="M345" s="115"/>
      <c r="N345" s="115"/>
      <c r="O345" s="115"/>
      <c r="P345" s="41"/>
      <c r="Q345" s="36"/>
      <c r="R345" s="115"/>
      <c r="S345" s="41"/>
      <c r="T345" s="115"/>
      <c r="U345" s="115"/>
      <c r="V345" s="39"/>
      <c r="W345" s="39"/>
      <c r="X345" s="39"/>
      <c r="Y345" s="39"/>
      <c r="Z345" s="39"/>
    </row>
    <row r="346" spans="1:26" ht="16.5" customHeight="1">
      <c r="A346" s="455"/>
      <c r="B346" s="455"/>
      <c r="C346" s="459" t="s">
        <v>13245</v>
      </c>
      <c r="D346" s="457"/>
      <c r="E346" s="458"/>
      <c r="F346" s="457"/>
      <c r="G346" s="457"/>
      <c r="H346" s="459"/>
      <c r="I346" s="463"/>
      <c r="J346" s="461"/>
      <c r="K346" s="462"/>
      <c r="L346" s="455"/>
      <c r="M346" s="462"/>
      <c r="N346" s="455"/>
      <c r="O346" s="463"/>
      <c r="P346" s="455" t="s">
        <v>13246</v>
      </c>
      <c r="Q346" s="37"/>
      <c r="R346" s="455"/>
      <c r="S346" s="455"/>
      <c r="T346" s="455"/>
      <c r="U346" s="455"/>
      <c r="V346" s="86"/>
      <c r="W346" s="86"/>
      <c r="X346" s="86"/>
      <c r="Y346" s="86"/>
      <c r="Z346" s="86"/>
    </row>
    <row r="347" spans="1:26" ht="16.5" customHeight="1">
      <c r="A347" s="632" t="s">
        <v>13247</v>
      </c>
      <c r="B347" s="632" t="s">
        <v>12697</v>
      </c>
      <c r="C347" s="620" t="s">
        <v>12883</v>
      </c>
      <c r="D347" s="115"/>
      <c r="E347" s="103" t="s">
        <v>12884</v>
      </c>
      <c r="F347" s="41" t="s">
        <v>180</v>
      </c>
      <c r="G347" s="41" t="s">
        <v>2208</v>
      </c>
      <c r="H347" s="68" t="s">
        <v>12885</v>
      </c>
      <c r="I347" s="115"/>
      <c r="J347" s="68" t="s">
        <v>12886</v>
      </c>
      <c r="K347" s="115"/>
      <c r="L347" s="115"/>
      <c r="M347" s="115"/>
      <c r="N347" s="115"/>
      <c r="O347" s="115"/>
      <c r="P347" s="41"/>
      <c r="Q347" s="36"/>
      <c r="R347" s="115"/>
      <c r="S347" s="41"/>
      <c r="T347" s="115"/>
      <c r="U347" s="115"/>
      <c r="V347" s="39"/>
      <c r="W347" s="39"/>
      <c r="X347" s="39"/>
      <c r="Y347" s="39"/>
      <c r="Z347" s="39"/>
    </row>
    <row r="348" spans="1:26" ht="16.5" customHeight="1">
      <c r="A348" s="553"/>
      <c r="B348" s="553"/>
      <c r="C348" s="553"/>
      <c r="D348" s="115"/>
      <c r="E348" s="103" t="s">
        <v>12887</v>
      </c>
      <c r="F348" s="41" t="s">
        <v>180</v>
      </c>
      <c r="G348" s="41" t="s">
        <v>2208</v>
      </c>
      <c r="H348" s="68" t="s">
        <v>12888</v>
      </c>
      <c r="I348" s="115"/>
      <c r="J348" s="68" t="s">
        <v>12886</v>
      </c>
      <c r="K348" s="115"/>
      <c r="L348" s="115"/>
      <c r="M348" s="115"/>
      <c r="N348" s="115"/>
      <c r="O348" s="115"/>
      <c r="P348" s="41"/>
      <c r="Q348" s="36"/>
      <c r="R348" s="115"/>
      <c r="S348" s="41"/>
      <c r="T348" s="115"/>
      <c r="U348" s="115"/>
      <c r="V348" s="39"/>
      <c r="W348" s="39"/>
      <c r="X348" s="39"/>
      <c r="Y348" s="39"/>
      <c r="Z348" s="39"/>
    </row>
    <row r="349" spans="1:26" ht="16.5" customHeight="1">
      <c r="A349" s="553"/>
      <c r="B349" s="553"/>
      <c r="C349" s="554"/>
      <c r="D349" s="115"/>
      <c r="E349" s="103" t="s">
        <v>12889</v>
      </c>
      <c r="F349" s="41" t="s">
        <v>180</v>
      </c>
      <c r="G349" s="41" t="s">
        <v>2208</v>
      </c>
      <c r="H349" s="68" t="s">
        <v>12890</v>
      </c>
      <c r="I349" s="115"/>
      <c r="J349" s="68" t="s">
        <v>12886</v>
      </c>
      <c r="K349" s="115"/>
      <c r="L349" s="115"/>
      <c r="M349" s="115"/>
      <c r="N349" s="115"/>
      <c r="O349" s="115"/>
      <c r="P349" s="41"/>
      <c r="Q349" s="36"/>
      <c r="R349" s="115"/>
      <c r="S349" s="41"/>
      <c r="T349" s="115"/>
      <c r="U349" s="115"/>
      <c r="V349" s="39"/>
      <c r="W349" s="39"/>
      <c r="X349" s="39"/>
      <c r="Y349" s="39"/>
      <c r="Z349" s="39"/>
    </row>
    <row r="350" spans="1:26" ht="16.5" customHeight="1">
      <c r="A350" s="553"/>
      <c r="B350" s="553"/>
      <c r="C350" s="620" t="s">
        <v>13248</v>
      </c>
      <c r="D350" s="115"/>
      <c r="E350" s="68" t="s">
        <v>13249</v>
      </c>
      <c r="F350" s="41" t="s">
        <v>180</v>
      </c>
      <c r="G350" s="41" t="s">
        <v>181</v>
      </c>
      <c r="H350" s="68" t="s">
        <v>13250</v>
      </c>
      <c r="I350" s="115"/>
      <c r="J350" s="68" t="s">
        <v>13251</v>
      </c>
      <c r="K350" s="115"/>
      <c r="L350" s="115"/>
      <c r="M350" s="115"/>
      <c r="N350" s="115"/>
      <c r="O350" s="115"/>
      <c r="P350" s="41"/>
      <c r="Q350" s="36"/>
      <c r="R350" s="115"/>
      <c r="S350" s="41"/>
      <c r="T350" s="115"/>
      <c r="U350" s="115"/>
      <c r="V350" s="39"/>
      <c r="W350" s="39"/>
      <c r="X350" s="39"/>
      <c r="Y350" s="39"/>
      <c r="Z350" s="39"/>
    </row>
    <row r="351" spans="1:26" ht="16.5" customHeight="1">
      <c r="A351" s="553"/>
      <c r="B351" s="553"/>
      <c r="C351" s="553"/>
      <c r="D351" s="115"/>
      <c r="E351" s="68" t="s">
        <v>13252</v>
      </c>
      <c r="F351" s="41" t="s">
        <v>180</v>
      </c>
      <c r="G351" s="41" t="s">
        <v>181</v>
      </c>
      <c r="H351" s="68" t="s">
        <v>13253</v>
      </c>
      <c r="I351" s="115"/>
      <c r="J351" s="68" t="s">
        <v>13251</v>
      </c>
      <c r="K351" s="115"/>
      <c r="L351" s="115"/>
      <c r="M351" s="115"/>
      <c r="N351" s="115"/>
      <c r="O351" s="115"/>
      <c r="P351" s="41"/>
      <c r="Q351" s="36"/>
      <c r="R351" s="115"/>
      <c r="S351" s="41"/>
      <c r="T351" s="115"/>
      <c r="U351" s="115"/>
      <c r="V351" s="39"/>
      <c r="W351" s="39"/>
      <c r="X351" s="39"/>
      <c r="Y351" s="39"/>
      <c r="Z351" s="39"/>
    </row>
    <row r="352" spans="1:26" ht="16.5" customHeight="1">
      <c r="A352" s="554"/>
      <c r="B352" s="554"/>
      <c r="C352" s="554"/>
      <c r="D352" s="115"/>
      <c r="E352" s="68" t="s">
        <v>13254</v>
      </c>
      <c r="F352" s="41" t="s">
        <v>180</v>
      </c>
      <c r="G352" s="41" t="s">
        <v>181</v>
      </c>
      <c r="H352" s="68" t="s">
        <v>13255</v>
      </c>
      <c r="I352" s="115"/>
      <c r="J352" s="68" t="s">
        <v>13251</v>
      </c>
      <c r="K352" s="115"/>
      <c r="L352" s="115"/>
      <c r="M352" s="115"/>
      <c r="N352" s="115"/>
      <c r="O352" s="115"/>
      <c r="P352" s="41"/>
      <c r="Q352" s="36"/>
      <c r="R352" s="115"/>
      <c r="S352" s="41"/>
      <c r="T352" s="115"/>
      <c r="U352" s="115"/>
      <c r="V352" s="39"/>
      <c r="W352" s="39"/>
      <c r="X352" s="39"/>
      <c r="Y352" s="39"/>
      <c r="Z352" s="39"/>
    </row>
    <row r="353" spans="1:26" ht="16.5" customHeight="1">
      <c r="A353" s="455"/>
      <c r="B353" s="455"/>
      <c r="C353" s="459" t="s">
        <v>13256</v>
      </c>
      <c r="D353" s="457"/>
      <c r="E353" s="458"/>
      <c r="F353" s="457"/>
      <c r="G353" s="457"/>
      <c r="H353" s="459"/>
      <c r="I353" s="463"/>
      <c r="J353" s="461"/>
      <c r="K353" s="462"/>
      <c r="L353" s="455"/>
      <c r="M353" s="462"/>
      <c r="N353" s="455"/>
      <c r="O353" s="463"/>
      <c r="P353" s="455" t="s">
        <v>13257</v>
      </c>
      <c r="Q353" s="37"/>
      <c r="R353" s="455"/>
      <c r="S353" s="455"/>
      <c r="T353" s="455"/>
      <c r="U353" s="455"/>
      <c r="V353" s="86"/>
      <c r="W353" s="86"/>
      <c r="X353" s="86"/>
      <c r="Y353" s="86"/>
      <c r="Z353" s="86"/>
    </row>
    <row r="354" spans="1:26" ht="16.5" customHeight="1">
      <c r="A354" s="632" t="s">
        <v>13247</v>
      </c>
      <c r="B354" s="632" t="s">
        <v>12697</v>
      </c>
      <c r="C354" s="620" t="s">
        <v>13258</v>
      </c>
      <c r="D354" s="115"/>
      <c r="E354" s="115" t="s">
        <v>13259</v>
      </c>
      <c r="F354" s="115"/>
      <c r="G354" s="41"/>
      <c r="H354" s="103" t="s">
        <v>13260</v>
      </c>
      <c r="I354" s="115"/>
      <c r="J354" s="103" t="s">
        <v>13261</v>
      </c>
      <c r="K354" s="115"/>
      <c r="L354" s="115"/>
      <c r="M354" s="115"/>
      <c r="N354" s="115"/>
      <c r="O354" s="115"/>
      <c r="P354" s="41"/>
      <c r="Q354" s="36"/>
      <c r="R354" s="115"/>
      <c r="S354" s="41"/>
      <c r="T354" s="115"/>
      <c r="U354" s="115"/>
      <c r="V354" s="39"/>
      <c r="W354" s="39"/>
      <c r="X354" s="39"/>
      <c r="Y354" s="39"/>
      <c r="Z354" s="39"/>
    </row>
    <row r="355" spans="1:26" ht="16.5" customHeight="1">
      <c r="A355" s="553"/>
      <c r="B355" s="553"/>
      <c r="C355" s="553"/>
      <c r="D355" s="115"/>
      <c r="E355" s="620" t="s">
        <v>13262</v>
      </c>
      <c r="F355" s="115"/>
      <c r="G355" s="41"/>
      <c r="H355" s="103" t="s">
        <v>13263</v>
      </c>
      <c r="I355" s="115"/>
      <c r="J355" s="68" t="s">
        <v>13264</v>
      </c>
      <c r="K355" s="115"/>
      <c r="L355" s="115"/>
      <c r="M355" s="115"/>
      <c r="N355" s="115"/>
      <c r="O355" s="115"/>
      <c r="P355" s="41"/>
      <c r="Q355" s="36"/>
      <c r="R355" s="115"/>
      <c r="S355" s="41"/>
      <c r="T355" s="115"/>
      <c r="U355" s="115"/>
      <c r="V355" s="39"/>
      <c r="W355" s="39"/>
      <c r="X355" s="39"/>
      <c r="Y355" s="39"/>
      <c r="Z355" s="39"/>
    </row>
    <row r="356" spans="1:26" ht="16.5" customHeight="1">
      <c r="A356" s="554"/>
      <c r="B356" s="554"/>
      <c r="C356" s="554"/>
      <c r="D356" s="115"/>
      <c r="E356" s="554"/>
      <c r="F356" s="115"/>
      <c r="G356" s="41"/>
      <c r="H356" s="103" t="s">
        <v>13265</v>
      </c>
      <c r="I356" s="115"/>
      <c r="J356" s="68" t="s">
        <v>13266</v>
      </c>
      <c r="K356" s="115"/>
      <c r="L356" s="115"/>
      <c r="M356" s="115"/>
      <c r="N356" s="115"/>
      <c r="O356" s="115"/>
      <c r="P356" s="41"/>
      <c r="Q356" s="36"/>
      <c r="R356" s="115"/>
      <c r="S356" s="41"/>
      <c r="T356" s="115"/>
      <c r="U356" s="115"/>
      <c r="V356" s="39"/>
      <c r="W356" s="39"/>
      <c r="X356" s="39"/>
      <c r="Y356" s="39"/>
      <c r="Z356" s="39"/>
    </row>
    <row r="357" spans="1:26" ht="16.5" customHeight="1">
      <c r="A357" s="455"/>
      <c r="B357" s="455"/>
      <c r="C357" s="459" t="s">
        <v>13267</v>
      </c>
      <c r="D357" s="457"/>
      <c r="E357" s="458"/>
      <c r="F357" s="457"/>
      <c r="G357" s="457"/>
      <c r="H357" s="459"/>
      <c r="I357" s="463"/>
      <c r="J357" s="461"/>
      <c r="K357" s="462"/>
      <c r="L357" s="455"/>
      <c r="M357" s="462"/>
      <c r="N357" s="455"/>
      <c r="O357" s="463"/>
      <c r="P357" s="455" t="s">
        <v>13257</v>
      </c>
      <c r="Q357" s="37"/>
      <c r="R357" s="455"/>
      <c r="S357" s="455"/>
      <c r="T357" s="455"/>
      <c r="U357" s="455"/>
      <c r="V357" s="86"/>
      <c r="W357" s="86"/>
      <c r="X357" s="86"/>
      <c r="Y357" s="86"/>
      <c r="Z357" s="86"/>
    </row>
    <row r="358" spans="1:26" ht="16.5" customHeight="1">
      <c r="A358" s="41" t="s">
        <v>13247</v>
      </c>
      <c r="B358" s="41" t="s">
        <v>13007</v>
      </c>
      <c r="C358" s="115" t="s">
        <v>13258</v>
      </c>
      <c r="D358" s="115"/>
      <c r="E358" s="115" t="s">
        <v>13268</v>
      </c>
      <c r="F358" s="115"/>
      <c r="G358" s="41"/>
      <c r="H358" s="103" t="s">
        <v>13269</v>
      </c>
      <c r="I358" s="115"/>
      <c r="J358" s="103" t="s">
        <v>13270</v>
      </c>
      <c r="K358" s="115"/>
      <c r="L358" s="115"/>
      <c r="M358" s="115"/>
      <c r="N358" s="115"/>
      <c r="O358" s="115"/>
      <c r="P358" s="41"/>
      <c r="Q358" s="36"/>
      <c r="R358" s="115"/>
      <c r="S358" s="41"/>
      <c r="T358" s="115"/>
      <c r="U358" s="115"/>
      <c r="V358" s="39"/>
      <c r="W358" s="39"/>
      <c r="X358" s="39"/>
      <c r="Y358" s="39"/>
      <c r="Z358" s="39"/>
    </row>
    <row r="359" spans="1:26" ht="16.5" customHeight="1">
      <c r="A359" s="455"/>
      <c r="B359" s="455"/>
      <c r="C359" s="459" t="s">
        <v>13271</v>
      </c>
      <c r="D359" s="457"/>
      <c r="E359" s="458"/>
      <c r="F359" s="457"/>
      <c r="G359" s="457"/>
      <c r="H359" s="459"/>
      <c r="I359" s="463"/>
      <c r="J359" s="461"/>
      <c r="K359" s="462"/>
      <c r="L359" s="455"/>
      <c r="M359" s="462"/>
      <c r="N359" s="455"/>
      <c r="O359" s="463"/>
      <c r="P359" s="455" t="s">
        <v>13272</v>
      </c>
      <c r="Q359" s="37"/>
      <c r="R359" s="455"/>
      <c r="S359" s="455"/>
      <c r="T359" s="455"/>
      <c r="U359" s="455"/>
      <c r="V359" s="86"/>
      <c r="W359" s="86"/>
      <c r="X359" s="86"/>
      <c r="Y359" s="86"/>
      <c r="Z359" s="86"/>
    </row>
    <row r="360" spans="1:26" ht="16.5" customHeight="1">
      <c r="A360" s="46" t="s">
        <v>13247</v>
      </c>
      <c r="B360" s="45" t="s">
        <v>13007</v>
      </c>
      <c r="C360" s="116" t="s">
        <v>13273</v>
      </c>
      <c r="D360" s="36"/>
      <c r="E360" s="36"/>
      <c r="F360" s="36"/>
      <c r="G360" s="46"/>
      <c r="H360" s="146" t="s">
        <v>4986</v>
      </c>
      <c r="I360" s="36"/>
      <c r="J360" s="36"/>
      <c r="K360" s="36"/>
      <c r="L360" s="36"/>
      <c r="M360" s="36"/>
      <c r="N360" s="36"/>
      <c r="O360" s="36"/>
      <c r="P360" s="46"/>
      <c r="Q360" s="36"/>
      <c r="R360" s="36"/>
      <c r="S360" s="46"/>
      <c r="T360" s="36"/>
      <c r="U360" s="36"/>
      <c r="V360" s="39"/>
      <c r="W360" s="39"/>
      <c r="X360" s="39"/>
      <c r="Y360" s="39"/>
      <c r="Z360" s="39"/>
    </row>
    <row r="361" spans="1:26" ht="16.5" customHeight="1">
      <c r="A361" s="455"/>
      <c r="B361" s="455"/>
      <c r="C361" s="459" t="s">
        <v>13274</v>
      </c>
      <c r="D361" s="457"/>
      <c r="E361" s="458"/>
      <c r="F361" s="457"/>
      <c r="G361" s="457"/>
      <c r="H361" s="459"/>
      <c r="I361" s="463"/>
      <c r="J361" s="461"/>
      <c r="K361" s="462"/>
      <c r="L361" s="455"/>
      <c r="M361" s="462"/>
      <c r="N361" s="455"/>
      <c r="O361" s="463"/>
      <c r="P361" s="455" t="s">
        <v>13275</v>
      </c>
      <c r="Q361" s="37"/>
      <c r="R361" s="455"/>
      <c r="S361" s="455"/>
      <c r="T361" s="455"/>
      <c r="U361" s="455"/>
      <c r="V361" s="86"/>
      <c r="W361" s="86"/>
      <c r="X361" s="86"/>
      <c r="Y361" s="86"/>
      <c r="Z361" s="86"/>
    </row>
    <row r="362" spans="1:26" ht="16.5" customHeight="1">
      <c r="A362" s="41" t="s">
        <v>13247</v>
      </c>
      <c r="B362" s="41" t="s">
        <v>12697</v>
      </c>
      <c r="C362" s="204" t="s">
        <v>13276</v>
      </c>
      <c r="D362" s="115"/>
      <c r="E362" s="204" t="s">
        <v>13277</v>
      </c>
      <c r="F362" s="41" t="s">
        <v>180</v>
      </c>
      <c r="G362" s="41" t="s">
        <v>181</v>
      </c>
      <c r="H362" s="68" t="s">
        <v>13278</v>
      </c>
      <c r="I362" s="115"/>
      <c r="J362" s="68" t="s">
        <v>13279</v>
      </c>
      <c r="K362" s="115"/>
      <c r="L362" s="115"/>
      <c r="M362" s="115"/>
      <c r="N362" s="115"/>
      <c r="O362" s="115"/>
      <c r="P362" s="41"/>
      <c r="Q362" s="36"/>
      <c r="R362" s="115"/>
      <c r="S362" s="41"/>
      <c r="T362" s="115"/>
      <c r="U362" s="115"/>
      <c r="V362" s="39"/>
      <c r="W362" s="39"/>
      <c r="X362" s="39"/>
      <c r="Y362" s="39"/>
      <c r="Z362" s="39"/>
    </row>
    <row r="363" spans="1:26" ht="16.5" customHeight="1">
      <c r="A363" s="455"/>
      <c r="B363" s="455"/>
      <c r="C363" s="459" t="s">
        <v>13280</v>
      </c>
      <c r="D363" s="457"/>
      <c r="E363" s="458"/>
      <c r="F363" s="457"/>
      <c r="G363" s="457"/>
      <c r="H363" s="459"/>
      <c r="I363" s="463"/>
      <c r="J363" s="461"/>
      <c r="K363" s="462"/>
      <c r="L363" s="455"/>
      <c r="M363" s="462"/>
      <c r="N363" s="455"/>
      <c r="O363" s="463"/>
      <c r="P363" s="455" t="s">
        <v>13281</v>
      </c>
      <c r="Q363" s="37"/>
      <c r="R363" s="455"/>
      <c r="S363" s="455"/>
      <c r="T363" s="455"/>
      <c r="U363" s="455"/>
      <c r="V363" s="86"/>
      <c r="W363" s="86"/>
      <c r="X363" s="86"/>
      <c r="Y363" s="86"/>
      <c r="Z363" s="86"/>
    </row>
    <row r="364" spans="1:26" ht="16.5" customHeight="1">
      <c r="A364" s="632" t="s">
        <v>13282</v>
      </c>
      <c r="B364" s="632" t="s">
        <v>13283</v>
      </c>
      <c r="C364" s="115"/>
      <c r="D364" s="115"/>
      <c r="E364" s="476" t="s">
        <v>13284</v>
      </c>
      <c r="F364" s="41" t="s">
        <v>219</v>
      </c>
      <c r="G364" s="41" t="s">
        <v>12895</v>
      </c>
      <c r="H364" s="103" t="s">
        <v>13285</v>
      </c>
      <c r="I364" s="115"/>
      <c r="J364" s="103" t="s">
        <v>13286</v>
      </c>
      <c r="K364" s="115"/>
      <c r="L364" s="115"/>
      <c r="M364" s="115"/>
      <c r="N364" s="115"/>
      <c r="O364" s="115"/>
      <c r="P364" s="41"/>
      <c r="Q364" s="36"/>
      <c r="R364" s="115"/>
      <c r="S364" s="41" t="s">
        <v>184</v>
      </c>
      <c r="T364" s="115"/>
      <c r="U364" s="115"/>
      <c r="V364" s="39"/>
      <c r="W364" s="39"/>
      <c r="X364" s="39"/>
      <c r="Y364" s="39"/>
      <c r="Z364" s="39"/>
    </row>
    <row r="365" spans="1:26" ht="16.5" customHeight="1">
      <c r="A365" s="553"/>
      <c r="B365" s="553"/>
      <c r="C365" s="115"/>
      <c r="D365" s="115"/>
      <c r="E365" s="204" t="s">
        <v>13287</v>
      </c>
      <c r="F365" s="41" t="s">
        <v>219</v>
      </c>
      <c r="G365" s="41" t="s">
        <v>12895</v>
      </c>
      <c r="H365" s="103" t="s">
        <v>13285</v>
      </c>
      <c r="I365" s="115"/>
      <c r="J365" s="103" t="s">
        <v>13286</v>
      </c>
      <c r="K365" s="115"/>
      <c r="L365" s="115"/>
      <c r="M365" s="115"/>
      <c r="N365" s="115"/>
      <c r="O365" s="115"/>
      <c r="P365" s="41"/>
      <c r="Q365" s="36"/>
      <c r="R365" s="115"/>
      <c r="S365" s="41" t="s">
        <v>184</v>
      </c>
      <c r="T365" s="115"/>
      <c r="U365" s="115"/>
      <c r="V365" s="39"/>
      <c r="W365" s="39"/>
      <c r="X365" s="39"/>
      <c r="Y365" s="39"/>
      <c r="Z365" s="39"/>
    </row>
    <row r="366" spans="1:26" ht="16.5" customHeight="1">
      <c r="A366" s="553"/>
      <c r="B366" s="553"/>
      <c r="C366" s="634" t="s">
        <v>13288</v>
      </c>
      <c r="D366" s="115"/>
      <c r="E366" s="204" t="s">
        <v>13289</v>
      </c>
      <c r="F366" s="115"/>
      <c r="G366" s="41"/>
      <c r="H366" s="115"/>
      <c r="I366" s="41"/>
      <c r="J366" s="115"/>
      <c r="K366" s="115"/>
      <c r="L366" s="115"/>
      <c r="M366" s="115"/>
      <c r="N366" s="115"/>
      <c r="O366" s="115"/>
      <c r="P366" s="41"/>
      <c r="Q366" s="36"/>
      <c r="R366" s="115"/>
      <c r="S366" s="696" t="s">
        <v>184</v>
      </c>
      <c r="T366" s="115"/>
      <c r="U366" s="115"/>
      <c r="V366" s="39"/>
      <c r="W366" s="39"/>
      <c r="X366" s="39"/>
      <c r="Y366" s="39"/>
      <c r="Z366" s="39"/>
    </row>
    <row r="367" spans="1:26" ht="16.5" customHeight="1">
      <c r="A367" s="553"/>
      <c r="B367" s="553"/>
      <c r="C367" s="553"/>
      <c r="D367" s="115"/>
      <c r="E367" s="204" t="s">
        <v>13290</v>
      </c>
      <c r="F367" s="115"/>
      <c r="G367" s="41"/>
      <c r="H367" s="204" t="s">
        <v>13291</v>
      </c>
      <c r="I367" s="41"/>
      <c r="J367" s="204"/>
      <c r="K367" s="115"/>
      <c r="L367" s="115"/>
      <c r="M367" s="115"/>
      <c r="N367" s="115"/>
      <c r="O367" s="115"/>
      <c r="P367" s="41"/>
      <c r="Q367" s="36"/>
      <c r="R367" s="115"/>
      <c r="S367" s="553"/>
      <c r="T367" s="115"/>
      <c r="U367" s="115"/>
      <c r="V367" s="39"/>
      <c r="W367" s="39"/>
      <c r="X367" s="39"/>
      <c r="Y367" s="39"/>
      <c r="Z367" s="39"/>
    </row>
    <row r="368" spans="1:26" ht="16.5" customHeight="1">
      <c r="A368" s="553"/>
      <c r="B368" s="553"/>
      <c r="C368" s="553"/>
      <c r="D368" s="115"/>
      <c r="E368" s="204" t="s">
        <v>13292</v>
      </c>
      <c r="F368" s="115"/>
      <c r="G368" s="41"/>
      <c r="H368" s="204" t="s">
        <v>13293</v>
      </c>
      <c r="I368" s="41"/>
      <c r="J368" s="204" t="s">
        <v>13294</v>
      </c>
      <c r="K368" s="115"/>
      <c r="L368" s="115"/>
      <c r="M368" s="115"/>
      <c r="N368" s="115"/>
      <c r="O368" s="115"/>
      <c r="P368" s="41"/>
      <c r="Q368" s="36"/>
      <c r="R368" s="115"/>
      <c r="S368" s="553"/>
      <c r="T368" s="115"/>
      <c r="U368" s="115"/>
      <c r="V368" s="39"/>
      <c r="W368" s="39"/>
      <c r="X368" s="39"/>
      <c r="Y368" s="39"/>
      <c r="Z368" s="39"/>
    </row>
    <row r="369" spans="1:26" ht="16.5" customHeight="1">
      <c r="A369" s="553"/>
      <c r="B369" s="553"/>
      <c r="C369" s="553"/>
      <c r="D369" s="115"/>
      <c r="E369" s="204" t="s">
        <v>13295</v>
      </c>
      <c r="F369" s="115"/>
      <c r="G369" s="41"/>
      <c r="H369" s="204" t="s">
        <v>13296</v>
      </c>
      <c r="I369" s="41"/>
      <c r="J369" s="204" t="s">
        <v>13297</v>
      </c>
      <c r="K369" s="115"/>
      <c r="L369" s="115"/>
      <c r="M369" s="115"/>
      <c r="N369" s="115"/>
      <c r="O369" s="115"/>
      <c r="P369" s="41"/>
      <c r="Q369" s="36"/>
      <c r="R369" s="115"/>
      <c r="S369" s="553"/>
      <c r="T369" s="115"/>
      <c r="U369" s="115"/>
      <c r="V369" s="39"/>
      <c r="W369" s="39"/>
      <c r="X369" s="39"/>
      <c r="Y369" s="39"/>
      <c r="Z369" s="39"/>
    </row>
    <row r="370" spans="1:26" ht="16.5" customHeight="1">
      <c r="A370" s="553"/>
      <c r="B370" s="553"/>
      <c r="C370" s="553"/>
      <c r="D370" s="115"/>
      <c r="E370" s="204" t="s">
        <v>13298</v>
      </c>
      <c r="F370" s="115"/>
      <c r="G370" s="41"/>
      <c r="H370" s="115" t="s">
        <v>13299</v>
      </c>
      <c r="I370" s="41"/>
      <c r="J370" s="204" t="s">
        <v>13294</v>
      </c>
      <c r="K370" s="115"/>
      <c r="L370" s="115"/>
      <c r="M370" s="115"/>
      <c r="N370" s="115"/>
      <c r="O370" s="115"/>
      <c r="P370" s="41"/>
      <c r="Q370" s="36"/>
      <c r="R370" s="115"/>
      <c r="S370" s="553"/>
      <c r="T370" s="115"/>
      <c r="U370" s="115"/>
      <c r="V370" s="39"/>
      <c r="W370" s="39"/>
      <c r="X370" s="39"/>
      <c r="Y370" s="39"/>
      <c r="Z370" s="39"/>
    </row>
    <row r="371" spans="1:26" ht="16.5" customHeight="1">
      <c r="A371" s="553"/>
      <c r="B371" s="553"/>
      <c r="C371" s="553"/>
      <c r="D371" s="115"/>
      <c r="E371" s="204" t="s">
        <v>13300</v>
      </c>
      <c r="F371" s="115"/>
      <c r="G371" s="41"/>
      <c r="H371" s="115"/>
      <c r="I371" s="41"/>
      <c r="J371" s="115" t="s">
        <v>13301</v>
      </c>
      <c r="K371" s="115"/>
      <c r="L371" s="115"/>
      <c r="M371" s="115"/>
      <c r="N371" s="115"/>
      <c r="O371" s="115"/>
      <c r="P371" s="41"/>
      <c r="Q371" s="36"/>
      <c r="R371" s="115"/>
      <c r="S371" s="553"/>
      <c r="T371" s="115"/>
      <c r="U371" s="115"/>
      <c r="V371" s="39"/>
      <c r="W371" s="39"/>
      <c r="X371" s="39"/>
      <c r="Y371" s="39"/>
      <c r="Z371" s="39"/>
    </row>
    <row r="372" spans="1:26" ht="16.5" customHeight="1">
      <c r="A372" s="553"/>
      <c r="B372" s="553"/>
      <c r="C372" s="553"/>
      <c r="D372" s="115"/>
      <c r="E372" s="204" t="s">
        <v>13302</v>
      </c>
      <c r="F372" s="115"/>
      <c r="G372" s="41"/>
      <c r="H372" s="115"/>
      <c r="I372" s="41"/>
      <c r="J372" s="115" t="s">
        <v>13303</v>
      </c>
      <c r="K372" s="115"/>
      <c r="L372" s="115"/>
      <c r="M372" s="115"/>
      <c r="N372" s="115"/>
      <c r="O372" s="115"/>
      <c r="P372" s="41"/>
      <c r="Q372" s="36"/>
      <c r="R372" s="115"/>
      <c r="S372" s="553"/>
      <c r="T372" s="115"/>
      <c r="U372" s="115"/>
      <c r="V372" s="39"/>
      <c r="W372" s="39"/>
      <c r="X372" s="39"/>
      <c r="Y372" s="39"/>
      <c r="Z372" s="39"/>
    </row>
    <row r="373" spans="1:26" ht="16.5" customHeight="1">
      <c r="A373" s="553"/>
      <c r="B373" s="553"/>
      <c r="C373" s="553"/>
      <c r="D373" s="115"/>
      <c r="E373" s="204" t="s">
        <v>10314</v>
      </c>
      <c r="F373" s="115"/>
      <c r="G373" s="41"/>
      <c r="H373" s="115" t="s">
        <v>10307</v>
      </c>
      <c r="I373" s="41"/>
      <c r="J373" s="115" t="s">
        <v>13304</v>
      </c>
      <c r="K373" s="115"/>
      <c r="L373" s="115"/>
      <c r="M373" s="115"/>
      <c r="N373" s="115"/>
      <c r="O373" s="115"/>
      <c r="P373" s="41"/>
      <c r="Q373" s="36"/>
      <c r="R373" s="115"/>
      <c r="S373" s="553"/>
      <c r="T373" s="115"/>
      <c r="U373" s="115"/>
      <c r="V373" s="39"/>
      <c r="W373" s="39"/>
      <c r="X373" s="39"/>
      <c r="Y373" s="39"/>
      <c r="Z373" s="39"/>
    </row>
    <row r="374" spans="1:26" ht="16.5" customHeight="1">
      <c r="A374" s="553"/>
      <c r="B374" s="553"/>
      <c r="C374" s="553"/>
      <c r="D374" s="115"/>
      <c r="E374" s="204" t="s">
        <v>13305</v>
      </c>
      <c r="F374" s="115"/>
      <c r="G374" s="41"/>
      <c r="H374" s="115" t="s">
        <v>13306</v>
      </c>
      <c r="I374" s="41"/>
      <c r="J374" s="204" t="s">
        <v>13294</v>
      </c>
      <c r="K374" s="115"/>
      <c r="L374" s="115"/>
      <c r="M374" s="115"/>
      <c r="N374" s="115"/>
      <c r="O374" s="115"/>
      <c r="P374" s="41"/>
      <c r="Q374" s="36"/>
      <c r="R374" s="115"/>
      <c r="S374" s="553"/>
      <c r="T374" s="115"/>
      <c r="U374" s="115"/>
      <c r="V374" s="39"/>
      <c r="W374" s="39"/>
      <c r="X374" s="39"/>
      <c r="Y374" s="39"/>
      <c r="Z374" s="39"/>
    </row>
    <row r="375" spans="1:26" ht="16.5" customHeight="1">
      <c r="A375" s="553"/>
      <c r="B375" s="553"/>
      <c r="C375" s="553"/>
      <c r="D375" s="115"/>
      <c r="E375" s="204" t="s">
        <v>13300</v>
      </c>
      <c r="F375" s="115"/>
      <c r="G375" s="41"/>
      <c r="H375" s="115"/>
      <c r="I375" s="41"/>
      <c r="J375" s="115" t="s">
        <v>13301</v>
      </c>
      <c r="K375" s="115"/>
      <c r="L375" s="115"/>
      <c r="M375" s="115"/>
      <c r="N375" s="115"/>
      <c r="O375" s="115"/>
      <c r="P375" s="41"/>
      <c r="Q375" s="36"/>
      <c r="R375" s="115"/>
      <c r="S375" s="553"/>
      <c r="T375" s="115"/>
      <c r="U375" s="115"/>
      <c r="V375" s="39"/>
      <c r="W375" s="39"/>
      <c r="X375" s="39"/>
      <c r="Y375" s="39"/>
      <c r="Z375" s="39"/>
    </row>
    <row r="376" spans="1:26" ht="16.5" customHeight="1">
      <c r="A376" s="553"/>
      <c r="B376" s="553"/>
      <c r="C376" s="553"/>
      <c r="D376" s="115"/>
      <c r="E376" s="204" t="s">
        <v>13302</v>
      </c>
      <c r="F376" s="115"/>
      <c r="G376" s="41"/>
      <c r="H376" s="115"/>
      <c r="I376" s="41"/>
      <c r="J376" s="115" t="s">
        <v>13303</v>
      </c>
      <c r="K376" s="115"/>
      <c r="L376" s="115"/>
      <c r="M376" s="115"/>
      <c r="N376" s="115"/>
      <c r="O376" s="115"/>
      <c r="P376" s="41"/>
      <c r="Q376" s="36"/>
      <c r="R376" s="115"/>
      <c r="S376" s="553"/>
      <c r="T376" s="115"/>
      <c r="U376" s="115"/>
      <c r="V376" s="39"/>
      <c r="W376" s="39"/>
      <c r="X376" s="39"/>
      <c r="Y376" s="39"/>
      <c r="Z376" s="39"/>
    </row>
    <row r="377" spans="1:26" ht="16.5" customHeight="1">
      <c r="A377" s="553"/>
      <c r="B377" s="553"/>
      <c r="C377" s="553"/>
      <c r="D377" s="115"/>
      <c r="E377" s="204" t="s">
        <v>10314</v>
      </c>
      <c r="F377" s="115"/>
      <c r="G377" s="41"/>
      <c r="H377" s="115" t="s">
        <v>10307</v>
      </c>
      <c r="I377" s="41"/>
      <c r="J377" s="115" t="s">
        <v>13304</v>
      </c>
      <c r="K377" s="115"/>
      <c r="L377" s="115"/>
      <c r="M377" s="115"/>
      <c r="N377" s="115"/>
      <c r="O377" s="115"/>
      <c r="P377" s="41"/>
      <c r="Q377" s="36"/>
      <c r="R377" s="115"/>
      <c r="S377" s="553"/>
      <c r="T377" s="115"/>
      <c r="U377" s="115"/>
      <c r="V377" s="39"/>
      <c r="W377" s="39"/>
      <c r="X377" s="39"/>
      <c r="Y377" s="39"/>
      <c r="Z377" s="39"/>
    </row>
    <row r="378" spans="1:26" ht="16.5" customHeight="1">
      <c r="A378" s="553"/>
      <c r="B378" s="553"/>
      <c r="C378" s="553"/>
      <c r="D378" s="115"/>
      <c r="E378" s="204" t="s">
        <v>13307</v>
      </c>
      <c r="F378" s="115"/>
      <c r="G378" s="41"/>
      <c r="H378" s="115" t="s">
        <v>13308</v>
      </c>
      <c r="I378" s="41"/>
      <c r="J378" s="204" t="s">
        <v>13294</v>
      </c>
      <c r="K378" s="115"/>
      <c r="L378" s="115"/>
      <c r="M378" s="115"/>
      <c r="N378" s="115"/>
      <c r="O378" s="115"/>
      <c r="P378" s="41"/>
      <c r="Q378" s="36"/>
      <c r="R378" s="115"/>
      <c r="S378" s="553"/>
      <c r="T378" s="115"/>
      <c r="U378" s="115"/>
      <c r="V378" s="39"/>
      <c r="W378" s="39"/>
      <c r="X378" s="39"/>
      <c r="Y378" s="39"/>
      <c r="Z378" s="39"/>
    </row>
    <row r="379" spans="1:26" ht="16.5" customHeight="1">
      <c r="A379" s="553"/>
      <c r="B379" s="553"/>
      <c r="C379" s="553"/>
      <c r="D379" s="115"/>
      <c r="E379" s="204" t="s">
        <v>13300</v>
      </c>
      <c r="F379" s="115"/>
      <c r="G379" s="41"/>
      <c r="H379" s="115"/>
      <c r="I379" s="41"/>
      <c r="J379" s="115" t="s">
        <v>13301</v>
      </c>
      <c r="K379" s="115"/>
      <c r="L379" s="115"/>
      <c r="M379" s="115"/>
      <c r="N379" s="115"/>
      <c r="O379" s="115"/>
      <c r="P379" s="41"/>
      <c r="Q379" s="36"/>
      <c r="R379" s="115"/>
      <c r="S379" s="553"/>
      <c r="T379" s="115"/>
      <c r="U379" s="115"/>
      <c r="V379" s="39"/>
      <c r="W379" s="39"/>
      <c r="X379" s="39"/>
      <c r="Y379" s="39"/>
      <c r="Z379" s="39"/>
    </row>
    <row r="380" spans="1:26" ht="16.5" customHeight="1">
      <c r="A380" s="553"/>
      <c r="B380" s="553"/>
      <c r="C380" s="553"/>
      <c r="D380" s="115"/>
      <c r="E380" s="204" t="s">
        <v>13302</v>
      </c>
      <c r="F380" s="115"/>
      <c r="G380" s="41"/>
      <c r="H380" s="115"/>
      <c r="I380" s="41"/>
      <c r="J380" s="115" t="s">
        <v>13303</v>
      </c>
      <c r="K380" s="115"/>
      <c r="L380" s="115"/>
      <c r="M380" s="115"/>
      <c r="N380" s="115"/>
      <c r="O380" s="115"/>
      <c r="P380" s="41"/>
      <c r="Q380" s="36"/>
      <c r="R380" s="115"/>
      <c r="S380" s="553"/>
      <c r="T380" s="115"/>
      <c r="U380" s="115"/>
      <c r="V380" s="39"/>
      <c r="W380" s="39"/>
      <c r="X380" s="39"/>
      <c r="Y380" s="39"/>
      <c r="Z380" s="39"/>
    </row>
    <row r="381" spans="1:26" ht="16.5" customHeight="1">
      <c r="A381" s="553"/>
      <c r="B381" s="553"/>
      <c r="C381" s="553"/>
      <c r="D381" s="115"/>
      <c r="E381" s="204" t="s">
        <v>10314</v>
      </c>
      <c r="F381" s="115"/>
      <c r="G381" s="41"/>
      <c r="H381" s="115" t="s">
        <v>10307</v>
      </c>
      <c r="I381" s="41"/>
      <c r="J381" s="115" t="s">
        <v>13304</v>
      </c>
      <c r="K381" s="115"/>
      <c r="L381" s="115"/>
      <c r="M381" s="115"/>
      <c r="N381" s="115"/>
      <c r="O381" s="115"/>
      <c r="P381" s="41"/>
      <c r="Q381" s="36"/>
      <c r="R381" s="115"/>
      <c r="S381" s="553"/>
      <c r="T381" s="115"/>
      <c r="U381" s="115"/>
      <c r="V381" s="39"/>
      <c r="W381" s="39"/>
      <c r="X381" s="39"/>
      <c r="Y381" s="39"/>
      <c r="Z381" s="39"/>
    </row>
    <row r="382" spans="1:26" ht="16.5" customHeight="1">
      <c r="A382" s="553"/>
      <c r="B382" s="553"/>
      <c r="C382" s="553"/>
      <c r="D382" s="115"/>
      <c r="E382" s="204" t="s">
        <v>13309</v>
      </c>
      <c r="F382" s="115"/>
      <c r="G382" s="41"/>
      <c r="H382" s="115" t="s">
        <v>13310</v>
      </c>
      <c r="I382" s="41"/>
      <c r="J382" s="115" t="s">
        <v>13294</v>
      </c>
      <c r="K382" s="115"/>
      <c r="L382" s="115"/>
      <c r="M382" s="115"/>
      <c r="N382" s="115"/>
      <c r="O382" s="115"/>
      <c r="P382" s="41"/>
      <c r="Q382" s="36"/>
      <c r="R382" s="115"/>
      <c r="S382" s="553"/>
      <c r="T382" s="115"/>
      <c r="U382" s="115"/>
      <c r="V382" s="39"/>
      <c r="W382" s="39"/>
      <c r="X382" s="39"/>
      <c r="Y382" s="39"/>
      <c r="Z382" s="39"/>
    </row>
    <row r="383" spans="1:26" ht="16.5" customHeight="1">
      <c r="A383" s="553"/>
      <c r="B383" s="553"/>
      <c r="C383" s="553"/>
      <c r="D383" s="115"/>
      <c r="E383" s="204" t="s">
        <v>13311</v>
      </c>
      <c r="F383" s="115"/>
      <c r="G383" s="41"/>
      <c r="H383" s="115" t="s">
        <v>11051</v>
      </c>
      <c r="I383" s="41"/>
      <c r="J383" s="115" t="s">
        <v>13312</v>
      </c>
      <c r="K383" s="115"/>
      <c r="L383" s="115"/>
      <c r="M383" s="115"/>
      <c r="N383" s="115"/>
      <c r="O383" s="115"/>
      <c r="P383" s="41"/>
      <c r="Q383" s="36"/>
      <c r="R383" s="115"/>
      <c r="S383" s="553"/>
      <c r="T383" s="115"/>
      <c r="U383" s="115"/>
      <c r="V383" s="39"/>
      <c r="W383" s="39"/>
      <c r="X383" s="39"/>
      <c r="Y383" s="39"/>
      <c r="Z383" s="39"/>
    </row>
    <row r="384" spans="1:26" ht="16.5" customHeight="1">
      <c r="A384" s="553"/>
      <c r="B384" s="553"/>
      <c r="C384" s="553"/>
      <c r="D384" s="115"/>
      <c r="E384" s="204" t="s">
        <v>13313</v>
      </c>
      <c r="F384" s="115"/>
      <c r="G384" s="41"/>
      <c r="H384" s="115" t="s">
        <v>11050</v>
      </c>
      <c r="I384" s="41"/>
      <c r="J384" s="115" t="s">
        <v>13314</v>
      </c>
      <c r="K384" s="115"/>
      <c r="L384" s="115"/>
      <c r="M384" s="115"/>
      <c r="N384" s="115"/>
      <c r="O384" s="115"/>
      <c r="P384" s="41"/>
      <c r="Q384" s="36"/>
      <c r="R384" s="115"/>
      <c r="S384" s="553"/>
      <c r="T384" s="115"/>
      <c r="U384" s="115"/>
      <c r="V384" s="39"/>
      <c r="W384" s="39"/>
      <c r="X384" s="39"/>
      <c r="Y384" s="39"/>
      <c r="Z384" s="39"/>
    </row>
    <row r="385" spans="1:26" ht="16.5" customHeight="1">
      <c r="A385" s="553"/>
      <c r="B385" s="553"/>
      <c r="C385" s="553"/>
      <c r="D385" s="115"/>
      <c r="E385" s="204" t="s">
        <v>13315</v>
      </c>
      <c r="F385" s="115"/>
      <c r="G385" s="41"/>
      <c r="H385" s="115" t="s">
        <v>13316</v>
      </c>
      <c r="I385" s="41"/>
      <c r="J385" s="115"/>
      <c r="K385" s="115"/>
      <c r="L385" s="115"/>
      <c r="M385" s="115"/>
      <c r="N385" s="115"/>
      <c r="O385" s="115"/>
      <c r="P385" s="41"/>
      <c r="Q385" s="36"/>
      <c r="R385" s="115"/>
      <c r="S385" s="553"/>
      <c r="T385" s="115"/>
      <c r="U385" s="115"/>
      <c r="V385" s="39"/>
      <c r="W385" s="39"/>
      <c r="X385" s="39"/>
      <c r="Y385" s="39"/>
      <c r="Z385" s="39"/>
    </row>
    <row r="386" spans="1:26" ht="16.5" customHeight="1">
      <c r="A386" s="553"/>
      <c r="B386" s="553"/>
      <c r="C386" s="553"/>
      <c r="D386" s="115"/>
      <c r="E386" s="204" t="s">
        <v>13317</v>
      </c>
      <c r="F386" s="115"/>
      <c r="G386" s="41"/>
      <c r="H386" s="204" t="s">
        <v>13318</v>
      </c>
      <c r="I386" s="41"/>
      <c r="J386" s="204" t="s">
        <v>13294</v>
      </c>
      <c r="K386" s="115"/>
      <c r="L386" s="115"/>
      <c r="M386" s="115"/>
      <c r="N386" s="115"/>
      <c r="O386" s="115"/>
      <c r="P386" s="41"/>
      <c r="Q386" s="36"/>
      <c r="R386" s="115"/>
      <c r="S386" s="553"/>
      <c r="T386" s="115"/>
      <c r="U386" s="115"/>
      <c r="V386" s="39"/>
      <c r="W386" s="39"/>
      <c r="X386" s="39"/>
      <c r="Y386" s="39"/>
      <c r="Z386" s="39"/>
    </row>
    <row r="387" spans="1:26" ht="16.5" customHeight="1">
      <c r="A387" s="553"/>
      <c r="B387" s="553"/>
      <c r="C387" s="553"/>
      <c r="D387" s="115"/>
      <c r="E387" s="204" t="s">
        <v>13319</v>
      </c>
      <c r="F387" s="115"/>
      <c r="G387" s="41"/>
      <c r="H387" s="204" t="s">
        <v>13320</v>
      </c>
      <c r="I387" s="41"/>
      <c r="J387" s="204"/>
      <c r="K387" s="115"/>
      <c r="L387" s="115"/>
      <c r="M387" s="115"/>
      <c r="N387" s="115"/>
      <c r="O387" s="115"/>
      <c r="P387" s="41"/>
      <c r="Q387" s="36"/>
      <c r="R387" s="115"/>
      <c r="S387" s="553"/>
      <c r="T387" s="115"/>
      <c r="U387" s="115"/>
      <c r="V387" s="39"/>
      <c r="W387" s="39"/>
      <c r="X387" s="39"/>
      <c r="Y387" s="39"/>
      <c r="Z387" s="39"/>
    </row>
    <row r="388" spans="1:26" ht="16.5" customHeight="1">
      <c r="A388" s="553"/>
      <c r="B388" s="553"/>
      <c r="C388" s="553"/>
      <c r="D388" s="115"/>
      <c r="E388" s="204" t="s">
        <v>13321</v>
      </c>
      <c r="F388" s="115"/>
      <c r="G388" s="41"/>
      <c r="H388" s="115" t="s">
        <v>13322</v>
      </c>
      <c r="I388" s="41"/>
      <c r="J388" s="204"/>
      <c r="K388" s="115"/>
      <c r="L388" s="115"/>
      <c r="M388" s="115"/>
      <c r="N388" s="115"/>
      <c r="O388" s="115"/>
      <c r="P388" s="41"/>
      <c r="Q388" s="36"/>
      <c r="R388" s="115"/>
      <c r="S388" s="553"/>
      <c r="T388" s="115"/>
      <c r="U388" s="115"/>
      <c r="V388" s="39"/>
      <c r="W388" s="39"/>
      <c r="X388" s="39"/>
      <c r="Y388" s="39"/>
      <c r="Z388" s="39"/>
    </row>
    <row r="389" spans="1:26" ht="16.5" customHeight="1">
      <c r="A389" s="553"/>
      <c r="B389" s="553"/>
      <c r="C389" s="554"/>
      <c r="D389" s="115"/>
      <c r="E389" s="204" t="s">
        <v>13323</v>
      </c>
      <c r="F389" s="115"/>
      <c r="G389" s="41"/>
      <c r="H389" s="115" t="s">
        <v>13324</v>
      </c>
      <c r="I389" s="41"/>
      <c r="J389" s="115"/>
      <c r="K389" s="115"/>
      <c r="L389" s="115"/>
      <c r="M389" s="115"/>
      <c r="N389" s="115"/>
      <c r="O389" s="115"/>
      <c r="P389" s="41"/>
      <c r="Q389" s="36"/>
      <c r="R389" s="115"/>
      <c r="S389" s="554"/>
      <c r="T389" s="115"/>
      <c r="U389" s="115"/>
      <c r="V389" s="39"/>
      <c r="W389" s="39"/>
      <c r="X389" s="39"/>
      <c r="Y389" s="39"/>
      <c r="Z389" s="39"/>
    </row>
    <row r="390" spans="1:26" ht="16.5" customHeight="1">
      <c r="A390" s="553"/>
      <c r="B390" s="553"/>
      <c r="C390" s="634" t="s">
        <v>13325</v>
      </c>
      <c r="D390" s="115"/>
      <c r="E390" s="204" t="s">
        <v>13326</v>
      </c>
      <c r="F390" s="115"/>
      <c r="G390" s="41"/>
      <c r="H390" s="115"/>
      <c r="I390" s="41"/>
      <c r="J390" s="115"/>
      <c r="K390" s="115"/>
      <c r="L390" s="115"/>
      <c r="M390" s="115"/>
      <c r="N390" s="115"/>
      <c r="O390" s="115"/>
      <c r="P390" s="41"/>
      <c r="Q390" s="36"/>
      <c r="R390" s="115"/>
      <c r="S390" s="696" t="s">
        <v>184</v>
      </c>
      <c r="T390" s="115"/>
      <c r="U390" s="115"/>
      <c r="V390" s="39"/>
      <c r="W390" s="39"/>
      <c r="X390" s="39"/>
      <c r="Y390" s="39"/>
      <c r="Z390" s="39"/>
    </row>
    <row r="391" spans="1:26" ht="16.5" customHeight="1">
      <c r="A391" s="553"/>
      <c r="B391" s="553"/>
      <c r="C391" s="553"/>
      <c r="D391" s="115"/>
      <c r="E391" s="204" t="s">
        <v>13290</v>
      </c>
      <c r="F391" s="115"/>
      <c r="G391" s="41"/>
      <c r="H391" s="204" t="s">
        <v>13291</v>
      </c>
      <c r="I391" s="41"/>
      <c r="J391" s="204"/>
      <c r="K391" s="115"/>
      <c r="L391" s="115"/>
      <c r="M391" s="115"/>
      <c r="N391" s="115"/>
      <c r="O391" s="115"/>
      <c r="P391" s="41"/>
      <c r="Q391" s="36"/>
      <c r="R391" s="115"/>
      <c r="S391" s="553"/>
      <c r="T391" s="115"/>
      <c r="U391" s="115"/>
      <c r="V391" s="39"/>
      <c r="W391" s="39"/>
      <c r="X391" s="39"/>
      <c r="Y391" s="39"/>
      <c r="Z391" s="39"/>
    </row>
    <row r="392" spans="1:26" ht="16.5" customHeight="1">
      <c r="A392" s="553"/>
      <c r="B392" s="553"/>
      <c r="C392" s="553"/>
      <c r="D392" s="115"/>
      <c r="E392" s="204" t="s">
        <v>13292</v>
      </c>
      <c r="F392" s="115"/>
      <c r="G392" s="41"/>
      <c r="H392" s="204" t="s">
        <v>13293</v>
      </c>
      <c r="I392" s="41"/>
      <c r="J392" s="204" t="s">
        <v>13294</v>
      </c>
      <c r="K392" s="115"/>
      <c r="L392" s="115"/>
      <c r="M392" s="115"/>
      <c r="N392" s="115"/>
      <c r="O392" s="115"/>
      <c r="P392" s="41"/>
      <c r="Q392" s="36"/>
      <c r="R392" s="115"/>
      <c r="S392" s="553"/>
      <c r="T392" s="115"/>
      <c r="U392" s="115"/>
      <c r="V392" s="39"/>
      <c r="W392" s="39"/>
      <c r="X392" s="39"/>
      <c r="Y392" s="39"/>
      <c r="Z392" s="39"/>
    </row>
    <row r="393" spans="1:26" ht="16.5" customHeight="1">
      <c r="A393" s="553"/>
      <c r="B393" s="553"/>
      <c r="C393" s="553"/>
      <c r="D393" s="115"/>
      <c r="E393" s="204" t="s">
        <v>13327</v>
      </c>
      <c r="F393" s="115"/>
      <c r="G393" s="41"/>
      <c r="H393" s="204" t="s">
        <v>13328</v>
      </c>
      <c r="I393" s="41"/>
      <c r="J393" s="204" t="s">
        <v>13297</v>
      </c>
      <c r="K393" s="115"/>
      <c r="L393" s="115"/>
      <c r="M393" s="115"/>
      <c r="N393" s="115"/>
      <c r="O393" s="115"/>
      <c r="P393" s="41"/>
      <c r="Q393" s="36"/>
      <c r="R393" s="115"/>
      <c r="S393" s="553"/>
      <c r="T393" s="115"/>
      <c r="U393" s="115"/>
      <c r="V393" s="39"/>
      <c r="W393" s="39"/>
      <c r="X393" s="39"/>
      <c r="Y393" s="39"/>
      <c r="Z393" s="39"/>
    </row>
    <row r="394" spans="1:26" ht="16.5" customHeight="1">
      <c r="A394" s="553"/>
      <c r="B394" s="553"/>
      <c r="C394" s="553"/>
      <c r="D394" s="115"/>
      <c r="E394" s="204" t="s">
        <v>13298</v>
      </c>
      <c r="F394" s="115"/>
      <c r="G394" s="41"/>
      <c r="H394" s="115" t="s">
        <v>13299</v>
      </c>
      <c r="I394" s="41"/>
      <c r="J394" s="204" t="s">
        <v>13294</v>
      </c>
      <c r="K394" s="115"/>
      <c r="L394" s="115"/>
      <c r="M394" s="115"/>
      <c r="N394" s="115"/>
      <c r="O394" s="115"/>
      <c r="P394" s="41"/>
      <c r="Q394" s="36"/>
      <c r="R394" s="115"/>
      <c r="S394" s="553"/>
      <c r="T394" s="115"/>
      <c r="U394" s="115"/>
      <c r="V394" s="39"/>
      <c r="W394" s="39"/>
      <c r="X394" s="39"/>
      <c r="Y394" s="39"/>
      <c r="Z394" s="39"/>
    </row>
    <row r="395" spans="1:26" ht="16.5" customHeight="1">
      <c r="A395" s="553"/>
      <c r="B395" s="553"/>
      <c r="C395" s="553"/>
      <c r="D395" s="115"/>
      <c r="E395" s="204" t="s">
        <v>13300</v>
      </c>
      <c r="F395" s="115"/>
      <c r="G395" s="41"/>
      <c r="H395" s="115"/>
      <c r="I395" s="41"/>
      <c r="J395" s="115" t="s">
        <v>13301</v>
      </c>
      <c r="K395" s="115"/>
      <c r="L395" s="115"/>
      <c r="M395" s="115"/>
      <c r="N395" s="115"/>
      <c r="O395" s="115"/>
      <c r="P395" s="41"/>
      <c r="Q395" s="36"/>
      <c r="R395" s="115"/>
      <c r="S395" s="553"/>
      <c r="T395" s="115"/>
      <c r="U395" s="115"/>
      <c r="V395" s="39"/>
      <c r="W395" s="39"/>
      <c r="X395" s="39"/>
      <c r="Y395" s="39"/>
      <c r="Z395" s="39"/>
    </row>
    <row r="396" spans="1:26" ht="16.5" customHeight="1">
      <c r="A396" s="553"/>
      <c r="B396" s="553"/>
      <c r="C396" s="553"/>
      <c r="D396" s="115"/>
      <c r="E396" s="204" t="s">
        <v>13302</v>
      </c>
      <c r="F396" s="115"/>
      <c r="G396" s="41"/>
      <c r="H396" s="115"/>
      <c r="I396" s="41"/>
      <c r="J396" s="115" t="s">
        <v>13303</v>
      </c>
      <c r="K396" s="115"/>
      <c r="L396" s="115"/>
      <c r="M396" s="115"/>
      <c r="N396" s="115"/>
      <c r="O396" s="115"/>
      <c r="P396" s="41"/>
      <c r="Q396" s="36"/>
      <c r="R396" s="115"/>
      <c r="S396" s="553"/>
      <c r="T396" s="115"/>
      <c r="U396" s="115"/>
      <c r="V396" s="39"/>
      <c r="W396" s="39"/>
      <c r="X396" s="39"/>
      <c r="Y396" s="39"/>
      <c r="Z396" s="39"/>
    </row>
    <row r="397" spans="1:26" ht="16.5" customHeight="1">
      <c r="A397" s="553"/>
      <c r="B397" s="553"/>
      <c r="C397" s="553"/>
      <c r="D397" s="115"/>
      <c r="E397" s="204" t="s">
        <v>10314</v>
      </c>
      <c r="F397" s="115"/>
      <c r="G397" s="41"/>
      <c r="H397" s="115" t="s">
        <v>10307</v>
      </c>
      <c r="I397" s="41"/>
      <c r="J397" s="115" t="s">
        <v>13304</v>
      </c>
      <c r="K397" s="115"/>
      <c r="L397" s="115"/>
      <c r="M397" s="115"/>
      <c r="N397" s="115"/>
      <c r="O397" s="115"/>
      <c r="P397" s="41"/>
      <c r="Q397" s="36"/>
      <c r="R397" s="115"/>
      <c r="S397" s="553"/>
      <c r="T397" s="115"/>
      <c r="U397" s="115"/>
      <c r="V397" s="39"/>
      <c r="W397" s="39"/>
      <c r="X397" s="39"/>
      <c r="Y397" s="39"/>
      <c r="Z397" s="39"/>
    </row>
    <row r="398" spans="1:26" ht="16.5" customHeight="1">
      <c r="A398" s="553"/>
      <c r="B398" s="553"/>
      <c r="C398" s="553"/>
      <c r="D398" s="115"/>
      <c r="E398" s="204" t="s">
        <v>13305</v>
      </c>
      <c r="F398" s="115"/>
      <c r="G398" s="41"/>
      <c r="H398" s="115" t="s">
        <v>13306</v>
      </c>
      <c r="I398" s="41"/>
      <c r="J398" s="204" t="s">
        <v>13294</v>
      </c>
      <c r="K398" s="115"/>
      <c r="L398" s="115"/>
      <c r="M398" s="115"/>
      <c r="N398" s="115"/>
      <c r="O398" s="115"/>
      <c r="P398" s="41"/>
      <c r="Q398" s="36"/>
      <c r="R398" s="115"/>
      <c r="S398" s="553"/>
      <c r="T398" s="115"/>
      <c r="U398" s="115"/>
      <c r="V398" s="39"/>
      <c r="W398" s="39"/>
      <c r="X398" s="39"/>
      <c r="Y398" s="39"/>
      <c r="Z398" s="39"/>
    </row>
    <row r="399" spans="1:26" ht="16.5" customHeight="1">
      <c r="A399" s="553"/>
      <c r="B399" s="553"/>
      <c r="C399" s="553"/>
      <c r="D399" s="115"/>
      <c r="E399" s="204" t="s">
        <v>13300</v>
      </c>
      <c r="F399" s="115"/>
      <c r="G399" s="41"/>
      <c r="H399" s="115"/>
      <c r="I399" s="41"/>
      <c r="J399" s="115" t="s">
        <v>13301</v>
      </c>
      <c r="K399" s="115"/>
      <c r="L399" s="115"/>
      <c r="M399" s="115"/>
      <c r="N399" s="115"/>
      <c r="O399" s="115"/>
      <c r="P399" s="41"/>
      <c r="Q399" s="36"/>
      <c r="R399" s="115"/>
      <c r="S399" s="553"/>
      <c r="T399" s="115"/>
      <c r="U399" s="115"/>
      <c r="V399" s="39"/>
      <c r="W399" s="39"/>
      <c r="X399" s="39"/>
      <c r="Y399" s="39"/>
      <c r="Z399" s="39"/>
    </row>
    <row r="400" spans="1:26" ht="16.5" customHeight="1">
      <c r="A400" s="553"/>
      <c r="B400" s="553"/>
      <c r="C400" s="553"/>
      <c r="D400" s="115"/>
      <c r="E400" s="204" t="s">
        <v>13302</v>
      </c>
      <c r="F400" s="115"/>
      <c r="G400" s="41"/>
      <c r="H400" s="115"/>
      <c r="I400" s="41"/>
      <c r="J400" s="115" t="s">
        <v>13303</v>
      </c>
      <c r="K400" s="115"/>
      <c r="L400" s="115"/>
      <c r="M400" s="115"/>
      <c r="N400" s="115"/>
      <c r="O400" s="115"/>
      <c r="P400" s="41"/>
      <c r="Q400" s="36"/>
      <c r="R400" s="115"/>
      <c r="S400" s="553"/>
      <c r="T400" s="115"/>
      <c r="U400" s="115"/>
      <c r="V400" s="39"/>
      <c r="W400" s="39"/>
      <c r="X400" s="39"/>
      <c r="Y400" s="39"/>
      <c r="Z400" s="39"/>
    </row>
    <row r="401" spans="1:26" ht="16.5" customHeight="1">
      <c r="A401" s="553"/>
      <c r="B401" s="553"/>
      <c r="C401" s="553"/>
      <c r="D401" s="115"/>
      <c r="E401" s="204" t="s">
        <v>10314</v>
      </c>
      <c r="F401" s="115"/>
      <c r="G401" s="41"/>
      <c r="H401" s="115" t="s">
        <v>10307</v>
      </c>
      <c r="I401" s="41"/>
      <c r="J401" s="115" t="s">
        <v>13304</v>
      </c>
      <c r="K401" s="115"/>
      <c r="L401" s="115"/>
      <c r="M401" s="115"/>
      <c r="N401" s="115"/>
      <c r="O401" s="115"/>
      <c r="P401" s="41"/>
      <c r="Q401" s="36"/>
      <c r="R401" s="115"/>
      <c r="S401" s="553"/>
      <c r="T401" s="115"/>
      <c r="U401" s="115"/>
      <c r="V401" s="39"/>
      <c r="W401" s="39"/>
      <c r="X401" s="39"/>
      <c r="Y401" s="39"/>
      <c r="Z401" s="39"/>
    </row>
    <row r="402" spans="1:26" ht="16.5" customHeight="1">
      <c r="A402" s="553"/>
      <c r="B402" s="553"/>
      <c r="C402" s="553"/>
      <c r="D402" s="115"/>
      <c r="E402" s="204" t="s">
        <v>13307</v>
      </c>
      <c r="F402" s="115"/>
      <c r="G402" s="41"/>
      <c r="H402" s="115" t="s">
        <v>13308</v>
      </c>
      <c r="I402" s="41"/>
      <c r="J402" s="204" t="s">
        <v>13294</v>
      </c>
      <c r="K402" s="115"/>
      <c r="L402" s="115"/>
      <c r="M402" s="115"/>
      <c r="N402" s="115"/>
      <c r="O402" s="115"/>
      <c r="P402" s="41"/>
      <c r="Q402" s="36"/>
      <c r="R402" s="115"/>
      <c r="S402" s="553"/>
      <c r="T402" s="115"/>
      <c r="U402" s="115"/>
      <c r="V402" s="39"/>
      <c r="W402" s="39"/>
      <c r="X402" s="39"/>
      <c r="Y402" s="39"/>
      <c r="Z402" s="39"/>
    </row>
    <row r="403" spans="1:26" ht="16.5" customHeight="1">
      <c r="A403" s="553"/>
      <c r="B403" s="553"/>
      <c r="C403" s="553"/>
      <c r="D403" s="115"/>
      <c r="E403" s="204" t="s">
        <v>13300</v>
      </c>
      <c r="F403" s="115"/>
      <c r="G403" s="41"/>
      <c r="H403" s="115"/>
      <c r="I403" s="41"/>
      <c r="J403" s="115" t="s">
        <v>13301</v>
      </c>
      <c r="K403" s="115"/>
      <c r="L403" s="115"/>
      <c r="M403" s="115"/>
      <c r="N403" s="115"/>
      <c r="O403" s="115"/>
      <c r="P403" s="41"/>
      <c r="Q403" s="36"/>
      <c r="R403" s="115"/>
      <c r="S403" s="553"/>
      <c r="T403" s="115"/>
      <c r="U403" s="115"/>
      <c r="V403" s="39"/>
      <c r="W403" s="39"/>
      <c r="X403" s="39"/>
      <c r="Y403" s="39"/>
      <c r="Z403" s="39"/>
    </row>
    <row r="404" spans="1:26" ht="16.5" customHeight="1">
      <c r="A404" s="553"/>
      <c r="B404" s="553"/>
      <c r="C404" s="553"/>
      <c r="D404" s="115"/>
      <c r="E404" s="204" t="s">
        <v>13302</v>
      </c>
      <c r="F404" s="115"/>
      <c r="G404" s="41"/>
      <c r="H404" s="115"/>
      <c r="I404" s="41"/>
      <c r="J404" s="115" t="s">
        <v>13303</v>
      </c>
      <c r="K404" s="115"/>
      <c r="L404" s="115"/>
      <c r="M404" s="115"/>
      <c r="N404" s="115"/>
      <c r="O404" s="115"/>
      <c r="P404" s="41"/>
      <c r="Q404" s="36"/>
      <c r="R404" s="115"/>
      <c r="S404" s="553"/>
      <c r="T404" s="115"/>
      <c r="U404" s="115"/>
      <c r="V404" s="39"/>
      <c r="W404" s="39"/>
      <c r="X404" s="39"/>
      <c r="Y404" s="39"/>
      <c r="Z404" s="39"/>
    </row>
    <row r="405" spans="1:26" ht="16.5" customHeight="1">
      <c r="A405" s="553"/>
      <c r="B405" s="553"/>
      <c r="C405" s="553"/>
      <c r="D405" s="115"/>
      <c r="E405" s="204" t="s">
        <v>10314</v>
      </c>
      <c r="F405" s="115"/>
      <c r="G405" s="41"/>
      <c r="H405" s="115" t="s">
        <v>10307</v>
      </c>
      <c r="I405" s="41"/>
      <c r="J405" s="115" t="s">
        <v>13304</v>
      </c>
      <c r="K405" s="115"/>
      <c r="L405" s="115"/>
      <c r="M405" s="115"/>
      <c r="N405" s="115"/>
      <c r="O405" s="115"/>
      <c r="P405" s="41"/>
      <c r="Q405" s="36"/>
      <c r="R405" s="115"/>
      <c r="S405" s="553"/>
      <c r="T405" s="115"/>
      <c r="U405" s="115"/>
      <c r="V405" s="39"/>
      <c r="W405" s="39"/>
      <c r="X405" s="39"/>
      <c r="Y405" s="39"/>
      <c r="Z405" s="39"/>
    </row>
    <row r="406" spans="1:26" ht="16.5" customHeight="1">
      <c r="A406" s="553"/>
      <c r="B406" s="553"/>
      <c r="C406" s="553"/>
      <c r="D406" s="115"/>
      <c r="E406" s="204" t="s">
        <v>13309</v>
      </c>
      <c r="F406" s="115"/>
      <c r="G406" s="41"/>
      <c r="H406" s="115" t="s">
        <v>13310</v>
      </c>
      <c r="I406" s="41"/>
      <c r="J406" s="115" t="s">
        <v>13294</v>
      </c>
      <c r="K406" s="115"/>
      <c r="L406" s="115"/>
      <c r="M406" s="115"/>
      <c r="N406" s="115"/>
      <c r="O406" s="115"/>
      <c r="P406" s="41"/>
      <c r="Q406" s="36"/>
      <c r="R406" s="115"/>
      <c r="S406" s="553"/>
      <c r="T406" s="115"/>
      <c r="U406" s="115"/>
      <c r="V406" s="39"/>
      <c r="W406" s="39"/>
      <c r="X406" s="39"/>
      <c r="Y406" s="39"/>
      <c r="Z406" s="39"/>
    </row>
    <row r="407" spans="1:26" ht="16.5" customHeight="1">
      <c r="A407" s="553"/>
      <c r="B407" s="553"/>
      <c r="C407" s="553"/>
      <c r="D407" s="115"/>
      <c r="E407" s="204" t="s">
        <v>13311</v>
      </c>
      <c r="F407" s="115"/>
      <c r="G407" s="41"/>
      <c r="H407" s="115" t="s">
        <v>11051</v>
      </c>
      <c r="I407" s="41"/>
      <c r="J407" s="115" t="s">
        <v>13312</v>
      </c>
      <c r="K407" s="115"/>
      <c r="L407" s="115"/>
      <c r="M407" s="115"/>
      <c r="N407" s="115"/>
      <c r="O407" s="115"/>
      <c r="P407" s="41"/>
      <c r="Q407" s="36"/>
      <c r="R407" s="115"/>
      <c r="S407" s="553"/>
      <c r="T407" s="115"/>
      <c r="U407" s="115"/>
      <c r="V407" s="39"/>
      <c r="W407" s="39"/>
      <c r="X407" s="39"/>
      <c r="Y407" s="39"/>
      <c r="Z407" s="39"/>
    </row>
    <row r="408" spans="1:26" ht="16.5" customHeight="1">
      <c r="A408" s="553"/>
      <c r="B408" s="553"/>
      <c r="C408" s="553"/>
      <c r="D408" s="115"/>
      <c r="E408" s="204" t="s">
        <v>13313</v>
      </c>
      <c r="F408" s="115"/>
      <c r="G408" s="41"/>
      <c r="H408" s="115" t="s">
        <v>11050</v>
      </c>
      <c r="I408" s="41"/>
      <c r="J408" s="115" t="s">
        <v>13314</v>
      </c>
      <c r="K408" s="115"/>
      <c r="L408" s="115"/>
      <c r="M408" s="115"/>
      <c r="N408" s="115"/>
      <c r="O408" s="115"/>
      <c r="P408" s="41"/>
      <c r="Q408" s="36"/>
      <c r="R408" s="115"/>
      <c r="S408" s="553"/>
      <c r="T408" s="115"/>
      <c r="U408" s="115"/>
      <c r="V408" s="39"/>
      <c r="W408" s="39"/>
      <c r="X408" s="39"/>
      <c r="Y408" s="39"/>
      <c r="Z408" s="39"/>
    </row>
    <row r="409" spans="1:26" ht="16.5" customHeight="1">
      <c r="A409" s="553"/>
      <c r="B409" s="553"/>
      <c r="C409" s="553"/>
      <c r="D409" s="115"/>
      <c r="E409" s="204" t="s">
        <v>13315</v>
      </c>
      <c r="F409" s="115"/>
      <c r="G409" s="41"/>
      <c r="H409" s="115" t="s">
        <v>13316</v>
      </c>
      <c r="I409" s="41"/>
      <c r="J409" s="115"/>
      <c r="K409" s="115"/>
      <c r="L409" s="115"/>
      <c r="M409" s="115"/>
      <c r="N409" s="115"/>
      <c r="O409" s="115"/>
      <c r="P409" s="41"/>
      <c r="Q409" s="36"/>
      <c r="R409" s="115"/>
      <c r="S409" s="553"/>
      <c r="T409" s="115"/>
      <c r="U409" s="115"/>
      <c r="V409" s="39"/>
      <c r="W409" s="39"/>
      <c r="X409" s="39"/>
      <c r="Y409" s="39"/>
      <c r="Z409" s="39"/>
    </row>
    <row r="410" spans="1:26" ht="16.5" customHeight="1">
      <c r="A410" s="553"/>
      <c r="B410" s="553"/>
      <c r="C410" s="553"/>
      <c r="D410" s="115"/>
      <c r="E410" s="204" t="s">
        <v>13317</v>
      </c>
      <c r="F410" s="115"/>
      <c r="G410" s="41"/>
      <c r="H410" s="204" t="s">
        <v>13318</v>
      </c>
      <c r="I410" s="41"/>
      <c r="J410" s="204" t="s">
        <v>13294</v>
      </c>
      <c r="K410" s="115"/>
      <c r="L410" s="115"/>
      <c r="M410" s="115"/>
      <c r="N410" s="115"/>
      <c r="O410" s="115"/>
      <c r="P410" s="41"/>
      <c r="Q410" s="36"/>
      <c r="R410" s="115"/>
      <c r="S410" s="553"/>
      <c r="T410" s="115"/>
      <c r="U410" s="115"/>
      <c r="V410" s="39"/>
      <c r="W410" s="39"/>
      <c r="X410" s="39"/>
      <c r="Y410" s="39"/>
      <c r="Z410" s="39"/>
    </row>
    <row r="411" spans="1:26" ht="16.5" customHeight="1">
      <c r="A411" s="553"/>
      <c r="B411" s="553"/>
      <c r="C411" s="553"/>
      <c r="D411" s="115"/>
      <c r="E411" s="204" t="s">
        <v>13319</v>
      </c>
      <c r="F411" s="115"/>
      <c r="G411" s="41"/>
      <c r="H411" s="204" t="s">
        <v>13320</v>
      </c>
      <c r="I411" s="41"/>
      <c r="J411" s="204"/>
      <c r="K411" s="115"/>
      <c r="L411" s="115"/>
      <c r="M411" s="115"/>
      <c r="N411" s="115"/>
      <c r="O411" s="115"/>
      <c r="P411" s="41"/>
      <c r="Q411" s="36"/>
      <c r="R411" s="115"/>
      <c r="S411" s="553"/>
      <c r="T411" s="115"/>
      <c r="U411" s="115"/>
      <c r="V411" s="39"/>
      <c r="W411" s="39"/>
      <c r="X411" s="39"/>
      <c r="Y411" s="39"/>
      <c r="Z411" s="39"/>
    </row>
    <row r="412" spans="1:26" ht="16.5" customHeight="1">
      <c r="A412" s="553"/>
      <c r="B412" s="553"/>
      <c r="C412" s="553"/>
      <c r="D412" s="115"/>
      <c r="E412" s="204" t="s">
        <v>13321</v>
      </c>
      <c r="F412" s="115"/>
      <c r="G412" s="41"/>
      <c r="H412" s="115" t="s">
        <v>13322</v>
      </c>
      <c r="I412" s="41"/>
      <c r="J412" s="204"/>
      <c r="K412" s="115"/>
      <c r="L412" s="115"/>
      <c r="M412" s="115"/>
      <c r="N412" s="115"/>
      <c r="O412" s="115"/>
      <c r="P412" s="41"/>
      <c r="Q412" s="36"/>
      <c r="R412" s="115"/>
      <c r="S412" s="553"/>
      <c r="T412" s="115"/>
      <c r="U412" s="115"/>
      <c r="V412" s="39"/>
      <c r="W412" s="39"/>
      <c r="X412" s="39"/>
      <c r="Y412" s="39"/>
      <c r="Z412" s="39"/>
    </row>
    <row r="413" spans="1:26" ht="16.5" customHeight="1">
      <c r="A413" s="553"/>
      <c r="B413" s="553"/>
      <c r="C413" s="554"/>
      <c r="D413" s="115"/>
      <c r="E413" s="204" t="s">
        <v>13323</v>
      </c>
      <c r="F413" s="115"/>
      <c r="G413" s="41"/>
      <c r="H413" s="115" t="s">
        <v>13329</v>
      </c>
      <c r="I413" s="41"/>
      <c r="J413" s="115"/>
      <c r="K413" s="115"/>
      <c r="L413" s="115"/>
      <c r="M413" s="115"/>
      <c r="N413" s="115"/>
      <c r="O413" s="115"/>
      <c r="P413" s="41"/>
      <c r="Q413" s="36"/>
      <c r="R413" s="115"/>
      <c r="S413" s="554"/>
      <c r="T413" s="115"/>
      <c r="U413" s="115"/>
      <c r="V413" s="39"/>
      <c r="W413" s="39"/>
      <c r="X413" s="39"/>
      <c r="Y413" s="39"/>
      <c r="Z413" s="39"/>
    </row>
    <row r="414" spans="1:26" ht="16.5" customHeight="1">
      <c r="A414" s="553"/>
      <c r="B414" s="553"/>
      <c r="C414" s="634" t="s">
        <v>13330</v>
      </c>
      <c r="D414" s="115"/>
      <c r="E414" s="204" t="s">
        <v>13331</v>
      </c>
      <c r="F414" s="115"/>
      <c r="G414" s="41"/>
      <c r="H414" s="115"/>
      <c r="I414" s="41"/>
      <c r="J414" s="115"/>
      <c r="K414" s="115"/>
      <c r="L414" s="115"/>
      <c r="M414" s="115"/>
      <c r="N414" s="115"/>
      <c r="O414" s="115"/>
      <c r="P414" s="41"/>
      <c r="Q414" s="36"/>
      <c r="R414" s="115"/>
      <c r="S414" s="696" t="s">
        <v>184</v>
      </c>
      <c r="T414" s="115"/>
      <c r="U414" s="115"/>
      <c r="V414" s="39"/>
      <c r="W414" s="39"/>
      <c r="X414" s="39"/>
      <c r="Y414" s="39"/>
      <c r="Z414" s="39"/>
    </row>
    <row r="415" spans="1:26" ht="16.5" customHeight="1">
      <c r="A415" s="553"/>
      <c r="B415" s="553"/>
      <c r="C415" s="553"/>
      <c r="D415" s="115"/>
      <c r="E415" s="204" t="s">
        <v>13290</v>
      </c>
      <c r="F415" s="115"/>
      <c r="G415" s="41"/>
      <c r="H415" s="204" t="s">
        <v>13291</v>
      </c>
      <c r="I415" s="41"/>
      <c r="J415" s="204"/>
      <c r="K415" s="115"/>
      <c r="L415" s="115"/>
      <c r="M415" s="115"/>
      <c r="N415" s="115"/>
      <c r="O415" s="115"/>
      <c r="P415" s="41"/>
      <c r="Q415" s="36"/>
      <c r="R415" s="115"/>
      <c r="S415" s="553"/>
      <c r="T415" s="115"/>
      <c r="U415" s="115"/>
      <c r="V415" s="39"/>
      <c r="W415" s="39"/>
      <c r="X415" s="39"/>
      <c r="Y415" s="39"/>
      <c r="Z415" s="39"/>
    </row>
    <row r="416" spans="1:26" ht="16.5" customHeight="1">
      <c r="A416" s="553"/>
      <c r="B416" s="553"/>
      <c r="C416" s="553"/>
      <c r="D416" s="115"/>
      <c r="E416" s="204" t="s">
        <v>13292</v>
      </c>
      <c r="F416" s="115"/>
      <c r="G416" s="41"/>
      <c r="H416" s="204" t="s">
        <v>13293</v>
      </c>
      <c r="I416" s="41"/>
      <c r="J416" s="204" t="s">
        <v>13294</v>
      </c>
      <c r="K416" s="115"/>
      <c r="L416" s="115"/>
      <c r="M416" s="115"/>
      <c r="N416" s="115"/>
      <c r="O416" s="115"/>
      <c r="P416" s="41"/>
      <c r="Q416" s="36"/>
      <c r="R416" s="115"/>
      <c r="S416" s="553"/>
      <c r="T416" s="115"/>
      <c r="U416" s="115"/>
      <c r="V416" s="39"/>
      <c r="W416" s="39"/>
      <c r="X416" s="39"/>
      <c r="Y416" s="39"/>
      <c r="Z416" s="39"/>
    </row>
    <row r="417" spans="1:26" ht="16.5" customHeight="1">
      <c r="A417" s="553"/>
      <c r="B417" s="553"/>
      <c r="C417" s="553"/>
      <c r="D417" s="115"/>
      <c r="E417" s="204" t="s">
        <v>13332</v>
      </c>
      <c r="F417" s="115"/>
      <c r="G417" s="41"/>
      <c r="H417" s="204" t="s">
        <v>13333</v>
      </c>
      <c r="I417" s="41"/>
      <c r="J417" s="204" t="s">
        <v>13297</v>
      </c>
      <c r="K417" s="115"/>
      <c r="L417" s="115"/>
      <c r="M417" s="115"/>
      <c r="N417" s="115"/>
      <c r="O417" s="115"/>
      <c r="P417" s="41"/>
      <c r="Q417" s="36"/>
      <c r="R417" s="115"/>
      <c r="S417" s="553"/>
      <c r="T417" s="115"/>
      <c r="U417" s="115"/>
      <c r="V417" s="39"/>
      <c r="W417" s="39"/>
      <c r="X417" s="39"/>
      <c r="Y417" s="39"/>
      <c r="Z417" s="39"/>
    </row>
    <row r="418" spans="1:26" ht="16.5" customHeight="1">
      <c r="A418" s="553"/>
      <c r="B418" s="553"/>
      <c r="C418" s="553"/>
      <c r="D418" s="115"/>
      <c r="E418" s="204" t="s">
        <v>13298</v>
      </c>
      <c r="F418" s="115"/>
      <c r="G418" s="41"/>
      <c r="H418" s="115" t="s">
        <v>13299</v>
      </c>
      <c r="I418" s="41"/>
      <c r="J418" s="204" t="s">
        <v>13294</v>
      </c>
      <c r="K418" s="115"/>
      <c r="L418" s="115"/>
      <c r="M418" s="115"/>
      <c r="N418" s="115"/>
      <c r="O418" s="115"/>
      <c r="P418" s="41"/>
      <c r="Q418" s="36"/>
      <c r="R418" s="115"/>
      <c r="S418" s="553"/>
      <c r="T418" s="115"/>
      <c r="U418" s="115"/>
      <c r="V418" s="39"/>
      <c r="W418" s="39"/>
      <c r="X418" s="39"/>
      <c r="Y418" s="39"/>
      <c r="Z418" s="39"/>
    </row>
    <row r="419" spans="1:26" ht="16.5" customHeight="1">
      <c r="A419" s="553"/>
      <c r="B419" s="553"/>
      <c r="C419" s="553"/>
      <c r="D419" s="115"/>
      <c r="E419" s="204" t="s">
        <v>13300</v>
      </c>
      <c r="F419" s="115"/>
      <c r="G419" s="41"/>
      <c r="H419" s="115"/>
      <c r="I419" s="41"/>
      <c r="J419" s="115" t="s">
        <v>13301</v>
      </c>
      <c r="K419" s="115"/>
      <c r="L419" s="115"/>
      <c r="M419" s="115"/>
      <c r="N419" s="115"/>
      <c r="O419" s="115"/>
      <c r="P419" s="41"/>
      <c r="Q419" s="36"/>
      <c r="R419" s="115"/>
      <c r="S419" s="553"/>
      <c r="T419" s="115"/>
      <c r="U419" s="115"/>
      <c r="V419" s="39"/>
      <c r="W419" s="39"/>
      <c r="X419" s="39"/>
      <c r="Y419" s="39"/>
      <c r="Z419" s="39"/>
    </row>
    <row r="420" spans="1:26" ht="16.5" customHeight="1">
      <c r="A420" s="553"/>
      <c r="B420" s="553"/>
      <c r="C420" s="553"/>
      <c r="D420" s="115"/>
      <c r="E420" s="204" t="s">
        <v>13302</v>
      </c>
      <c r="F420" s="115"/>
      <c r="G420" s="41"/>
      <c r="H420" s="115"/>
      <c r="I420" s="41"/>
      <c r="J420" s="115" t="s">
        <v>13303</v>
      </c>
      <c r="K420" s="115"/>
      <c r="L420" s="115"/>
      <c r="M420" s="115"/>
      <c r="N420" s="115"/>
      <c r="O420" s="115"/>
      <c r="P420" s="41"/>
      <c r="Q420" s="36"/>
      <c r="R420" s="115"/>
      <c r="S420" s="553"/>
      <c r="T420" s="115"/>
      <c r="U420" s="115"/>
      <c r="V420" s="39"/>
      <c r="W420" s="39"/>
      <c r="X420" s="39"/>
      <c r="Y420" s="39"/>
      <c r="Z420" s="39"/>
    </row>
    <row r="421" spans="1:26" ht="16.5" customHeight="1">
      <c r="A421" s="553"/>
      <c r="B421" s="553"/>
      <c r="C421" s="553"/>
      <c r="D421" s="115"/>
      <c r="E421" s="204" t="s">
        <v>10314</v>
      </c>
      <c r="F421" s="115"/>
      <c r="G421" s="41"/>
      <c r="H421" s="115" t="s">
        <v>10307</v>
      </c>
      <c r="I421" s="41"/>
      <c r="J421" s="115" t="s">
        <v>13304</v>
      </c>
      <c r="K421" s="115"/>
      <c r="L421" s="115"/>
      <c r="M421" s="115"/>
      <c r="N421" s="115"/>
      <c r="O421" s="115"/>
      <c r="P421" s="41"/>
      <c r="Q421" s="36"/>
      <c r="R421" s="115"/>
      <c r="S421" s="553"/>
      <c r="T421" s="115"/>
      <c r="U421" s="115"/>
      <c r="V421" s="39"/>
      <c r="W421" s="39"/>
      <c r="X421" s="39"/>
      <c r="Y421" s="39"/>
      <c r="Z421" s="39"/>
    </row>
    <row r="422" spans="1:26" ht="16.5" customHeight="1">
      <c r="A422" s="553"/>
      <c r="B422" s="553"/>
      <c r="C422" s="553"/>
      <c r="D422" s="115"/>
      <c r="E422" s="204" t="s">
        <v>13305</v>
      </c>
      <c r="F422" s="115"/>
      <c r="G422" s="41"/>
      <c r="H422" s="115" t="s">
        <v>13306</v>
      </c>
      <c r="I422" s="41"/>
      <c r="J422" s="204" t="s">
        <v>13294</v>
      </c>
      <c r="K422" s="115"/>
      <c r="L422" s="115"/>
      <c r="M422" s="115"/>
      <c r="N422" s="115"/>
      <c r="O422" s="115"/>
      <c r="P422" s="41"/>
      <c r="Q422" s="36"/>
      <c r="R422" s="115"/>
      <c r="S422" s="553"/>
      <c r="T422" s="115"/>
      <c r="U422" s="115"/>
      <c r="V422" s="39"/>
      <c r="W422" s="39"/>
      <c r="X422" s="39"/>
      <c r="Y422" s="39"/>
      <c r="Z422" s="39"/>
    </row>
    <row r="423" spans="1:26" ht="16.5" customHeight="1">
      <c r="A423" s="553"/>
      <c r="B423" s="553"/>
      <c r="C423" s="553"/>
      <c r="D423" s="115"/>
      <c r="E423" s="204" t="s">
        <v>13300</v>
      </c>
      <c r="F423" s="115"/>
      <c r="G423" s="41"/>
      <c r="H423" s="115"/>
      <c r="I423" s="41"/>
      <c r="J423" s="115" t="s">
        <v>13301</v>
      </c>
      <c r="K423" s="115"/>
      <c r="L423" s="115"/>
      <c r="M423" s="115"/>
      <c r="N423" s="115"/>
      <c r="O423" s="115"/>
      <c r="P423" s="41"/>
      <c r="Q423" s="36"/>
      <c r="R423" s="115"/>
      <c r="S423" s="553"/>
      <c r="T423" s="115"/>
      <c r="U423" s="115"/>
      <c r="V423" s="39"/>
      <c r="W423" s="39"/>
      <c r="X423" s="39"/>
      <c r="Y423" s="39"/>
      <c r="Z423" s="39"/>
    </row>
    <row r="424" spans="1:26" ht="16.5" customHeight="1">
      <c r="A424" s="553"/>
      <c r="B424" s="553"/>
      <c r="C424" s="553"/>
      <c r="D424" s="115"/>
      <c r="E424" s="204" t="s">
        <v>13302</v>
      </c>
      <c r="F424" s="115"/>
      <c r="G424" s="41"/>
      <c r="H424" s="115"/>
      <c r="I424" s="41"/>
      <c r="J424" s="115" t="s">
        <v>13303</v>
      </c>
      <c r="K424" s="115"/>
      <c r="L424" s="115"/>
      <c r="M424" s="115"/>
      <c r="N424" s="115"/>
      <c r="O424" s="115"/>
      <c r="P424" s="41"/>
      <c r="Q424" s="36"/>
      <c r="R424" s="115"/>
      <c r="S424" s="553"/>
      <c r="T424" s="115"/>
      <c r="U424" s="115"/>
      <c r="V424" s="39"/>
      <c r="W424" s="39"/>
      <c r="X424" s="39"/>
      <c r="Y424" s="39"/>
      <c r="Z424" s="39"/>
    </row>
    <row r="425" spans="1:26" ht="16.5" customHeight="1">
      <c r="A425" s="553"/>
      <c r="B425" s="553"/>
      <c r="C425" s="553"/>
      <c r="D425" s="115"/>
      <c r="E425" s="204" t="s">
        <v>10314</v>
      </c>
      <c r="F425" s="115"/>
      <c r="G425" s="41"/>
      <c r="H425" s="115" t="s">
        <v>10307</v>
      </c>
      <c r="I425" s="41"/>
      <c r="J425" s="115" t="s">
        <v>13304</v>
      </c>
      <c r="K425" s="115"/>
      <c r="L425" s="115"/>
      <c r="M425" s="115"/>
      <c r="N425" s="115"/>
      <c r="O425" s="115"/>
      <c r="P425" s="41"/>
      <c r="Q425" s="36"/>
      <c r="R425" s="115"/>
      <c r="S425" s="553"/>
      <c r="T425" s="115"/>
      <c r="U425" s="115"/>
      <c r="V425" s="39"/>
      <c r="W425" s="39"/>
      <c r="X425" s="39"/>
      <c r="Y425" s="39"/>
      <c r="Z425" s="39"/>
    </row>
    <row r="426" spans="1:26" ht="16.5" customHeight="1">
      <c r="A426" s="553"/>
      <c r="B426" s="553"/>
      <c r="C426" s="553"/>
      <c r="D426" s="115"/>
      <c r="E426" s="204" t="s">
        <v>13307</v>
      </c>
      <c r="F426" s="115"/>
      <c r="G426" s="41"/>
      <c r="H426" s="115" t="s">
        <v>13308</v>
      </c>
      <c r="I426" s="41"/>
      <c r="J426" s="204" t="s">
        <v>13294</v>
      </c>
      <c r="K426" s="115"/>
      <c r="L426" s="115"/>
      <c r="M426" s="115"/>
      <c r="N426" s="115"/>
      <c r="O426" s="115"/>
      <c r="P426" s="41"/>
      <c r="Q426" s="36"/>
      <c r="R426" s="115"/>
      <c r="S426" s="553"/>
      <c r="T426" s="115"/>
      <c r="U426" s="115"/>
      <c r="V426" s="39"/>
      <c r="W426" s="39"/>
      <c r="X426" s="39"/>
      <c r="Y426" s="39"/>
      <c r="Z426" s="39"/>
    </row>
    <row r="427" spans="1:26" ht="16.5" customHeight="1">
      <c r="A427" s="553"/>
      <c r="B427" s="553"/>
      <c r="C427" s="553"/>
      <c r="D427" s="115"/>
      <c r="E427" s="204" t="s">
        <v>13300</v>
      </c>
      <c r="F427" s="115"/>
      <c r="G427" s="41"/>
      <c r="H427" s="115"/>
      <c r="I427" s="41"/>
      <c r="J427" s="115" t="s">
        <v>13301</v>
      </c>
      <c r="K427" s="115"/>
      <c r="L427" s="115"/>
      <c r="M427" s="115"/>
      <c r="N427" s="115"/>
      <c r="O427" s="115"/>
      <c r="P427" s="41"/>
      <c r="Q427" s="36"/>
      <c r="R427" s="115"/>
      <c r="S427" s="553"/>
      <c r="T427" s="115"/>
      <c r="U427" s="115"/>
      <c r="V427" s="39"/>
      <c r="W427" s="39"/>
      <c r="X427" s="39"/>
      <c r="Y427" s="39"/>
      <c r="Z427" s="39"/>
    </row>
    <row r="428" spans="1:26" ht="16.5" customHeight="1">
      <c r="A428" s="553"/>
      <c r="B428" s="553"/>
      <c r="C428" s="553"/>
      <c r="D428" s="115"/>
      <c r="E428" s="204" t="s">
        <v>13302</v>
      </c>
      <c r="F428" s="115"/>
      <c r="G428" s="41"/>
      <c r="H428" s="115"/>
      <c r="I428" s="41"/>
      <c r="J428" s="115" t="s">
        <v>13303</v>
      </c>
      <c r="K428" s="115"/>
      <c r="L428" s="115"/>
      <c r="M428" s="115"/>
      <c r="N428" s="115"/>
      <c r="O428" s="115"/>
      <c r="P428" s="41"/>
      <c r="Q428" s="36"/>
      <c r="R428" s="115"/>
      <c r="S428" s="553"/>
      <c r="T428" s="115"/>
      <c r="U428" s="115"/>
      <c r="V428" s="39"/>
      <c r="W428" s="39"/>
      <c r="X428" s="39"/>
      <c r="Y428" s="39"/>
      <c r="Z428" s="39"/>
    </row>
    <row r="429" spans="1:26" ht="16.5" customHeight="1">
      <c r="A429" s="553"/>
      <c r="B429" s="553"/>
      <c r="C429" s="553"/>
      <c r="D429" s="115"/>
      <c r="E429" s="204" t="s">
        <v>10314</v>
      </c>
      <c r="F429" s="115"/>
      <c r="G429" s="41"/>
      <c r="H429" s="115" t="s">
        <v>10307</v>
      </c>
      <c r="I429" s="41"/>
      <c r="J429" s="115" t="s">
        <v>13304</v>
      </c>
      <c r="K429" s="115"/>
      <c r="L429" s="115"/>
      <c r="M429" s="115"/>
      <c r="N429" s="115"/>
      <c r="O429" s="115"/>
      <c r="P429" s="41"/>
      <c r="Q429" s="36"/>
      <c r="R429" s="115"/>
      <c r="S429" s="553"/>
      <c r="T429" s="115"/>
      <c r="U429" s="115"/>
      <c r="V429" s="39"/>
      <c r="W429" s="39"/>
      <c r="X429" s="39"/>
      <c r="Y429" s="39"/>
      <c r="Z429" s="39"/>
    </row>
    <row r="430" spans="1:26" ht="16.5" customHeight="1">
      <c r="A430" s="553"/>
      <c r="B430" s="553"/>
      <c r="C430" s="553"/>
      <c r="D430" s="115"/>
      <c r="E430" s="204" t="s">
        <v>13309</v>
      </c>
      <c r="F430" s="115"/>
      <c r="G430" s="41"/>
      <c r="H430" s="115" t="s">
        <v>13310</v>
      </c>
      <c r="I430" s="41"/>
      <c r="J430" s="115" t="s">
        <v>13294</v>
      </c>
      <c r="K430" s="115"/>
      <c r="L430" s="115"/>
      <c r="M430" s="115"/>
      <c r="N430" s="115"/>
      <c r="O430" s="115"/>
      <c r="P430" s="41"/>
      <c r="Q430" s="36"/>
      <c r="R430" s="115"/>
      <c r="S430" s="553"/>
      <c r="T430" s="115"/>
      <c r="U430" s="115"/>
      <c r="V430" s="39"/>
      <c r="W430" s="39"/>
      <c r="X430" s="39"/>
      <c r="Y430" s="39"/>
      <c r="Z430" s="39"/>
    </row>
    <row r="431" spans="1:26" ht="16.5" customHeight="1">
      <c r="A431" s="553"/>
      <c r="B431" s="553"/>
      <c r="C431" s="553"/>
      <c r="D431" s="115"/>
      <c r="E431" s="204" t="s">
        <v>13311</v>
      </c>
      <c r="F431" s="115"/>
      <c r="G431" s="41"/>
      <c r="H431" s="115" t="s">
        <v>11051</v>
      </c>
      <c r="I431" s="41"/>
      <c r="J431" s="115" t="s">
        <v>13312</v>
      </c>
      <c r="K431" s="115"/>
      <c r="L431" s="115"/>
      <c r="M431" s="115"/>
      <c r="N431" s="115"/>
      <c r="O431" s="115"/>
      <c r="P431" s="41"/>
      <c r="Q431" s="36"/>
      <c r="R431" s="115"/>
      <c r="S431" s="553"/>
      <c r="T431" s="115"/>
      <c r="U431" s="115"/>
      <c r="V431" s="39"/>
      <c r="W431" s="39"/>
      <c r="X431" s="39"/>
      <c r="Y431" s="39"/>
      <c r="Z431" s="39"/>
    </row>
    <row r="432" spans="1:26" ht="16.5" customHeight="1">
      <c r="A432" s="553"/>
      <c r="B432" s="553"/>
      <c r="C432" s="553"/>
      <c r="D432" s="115"/>
      <c r="E432" s="204" t="s">
        <v>13313</v>
      </c>
      <c r="F432" s="115"/>
      <c r="G432" s="41"/>
      <c r="H432" s="115" t="s">
        <v>11050</v>
      </c>
      <c r="I432" s="41"/>
      <c r="J432" s="115" t="s">
        <v>13314</v>
      </c>
      <c r="K432" s="115"/>
      <c r="L432" s="115"/>
      <c r="M432" s="115"/>
      <c r="N432" s="115"/>
      <c r="O432" s="115"/>
      <c r="P432" s="41"/>
      <c r="Q432" s="36"/>
      <c r="R432" s="115"/>
      <c r="S432" s="553"/>
      <c r="T432" s="115"/>
      <c r="U432" s="115"/>
      <c r="V432" s="39"/>
      <c r="W432" s="39"/>
      <c r="X432" s="39"/>
      <c r="Y432" s="39"/>
      <c r="Z432" s="39"/>
    </row>
    <row r="433" spans="1:26" ht="16.5" customHeight="1">
      <c r="A433" s="553"/>
      <c r="B433" s="553"/>
      <c r="C433" s="553"/>
      <c r="D433" s="115"/>
      <c r="E433" s="204" t="s">
        <v>13315</v>
      </c>
      <c r="F433" s="115"/>
      <c r="G433" s="41"/>
      <c r="H433" s="115" t="s">
        <v>13316</v>
      </c>
      <c r="I433" s="41"/>
      <c r="J433" s="115"/>
      <c r="K433" s="115"/>
      <c r="L433" s="115"/>
      <c r="M433" s="115"/>
      <c r="N433" s="115"/>
      <c r="O433" s="115"/>
      <c r="P433" s="41"/>
      <c r="Q433" s="36"/>
      <c r="R433" s="115"/>
      <c r="S433" s="553"/>
      <c r="T433" s="115"/>
      <c r="U433" s="115"/>
      <c r="V433" s="39"/>
      <c r="W433" s="39"/>
      <c r="X433" s="39"/>
      <c r="Y433" s="39"/>
      <c r="Z433" s="39"/>
    </row>
    <row r="434" spans="1:26" ht="16.5" customHeight="1">
      <c r="A434" s="553"/>
      <c r="B434" s="553"/>
      <c r="C434" s="553"/>
      <c r="D434" s="115"/>
      <c r="E434" s="204" t="s">
        <v>13317</v>
      </c>
      <c r="F434" s="115"/>
      <c r="G434" s="41"/>
      <c r="H434" s="204" t="s">
        <v>13318</v>
      </c>
      <c r="I434" s="41"/>
      <c r="J434" s="204" t="s">
        <v>13294</v>
      </c>
      <c r="K434" s="115"/>
      <c r="L434" s="115"/>
      <c r="M434" s="115"/>
      <c r="N434" s="115"/>
      <c r="O434" s="115"/>
      <c r="P434" s="41"/>
      <c r="Q434" s="36"/>
      <c r="R434" s="115"/>
      <c r="S434" s="553"/>
      <c r="T434" s="115"/>
      <c r="U434" s="115"/>
      <c r="V434" s="39"/>
      <c r="W434" s="39"/>
      <c r="X434" s="39"/>
      <c r="Y434" s="39"/>
      <c r="Z434" s="39"/>
    </row>
    <row r="435" spans="1:26" ht="16.5" customHeight="1">
      <c r="A435" s="553"/>
      <c r="B435" s="553"/>
      <c r="C435" s="553"/>
      <c r="D435" s="115"/>
      <c r="E435" s="204" t="s">
        <v>13319</v>
      </c>
      <c r="F435" s="115"/>
      <c r="G435" s="41"/>
      <c r="H435" s="204" t="s">
        <v>13320</v>
      </c>
      <c r="I435" s="41"/>
      <c r="J435" s="204"/>
      <c r="K435" s="115"/>
      <c r="L435" s="115"/>
      <c r="M435" s="115"/>
      <c r="N435" s="115"/>
      <c r="O435" s="115"/>
      <c r="P435" s="41"/>
      <c r="Q435" s="36"/>
      <c r="R435" s="115"/>
      <c r="S435" s="553"/>
      <c r="T435" s="115"/>
      <c r="U435" s="115"/>
      <c r="V435" s="39"/>
      <c r="W435" s="39"/>
      <c r="X435" s="39"/>
      <c r="Y435" s="39"/>
      <c r="Z435" s="39"/>
    </row>
    <row r="436" spans="1:26" ht="16.5" customHeight="1">
      <c r="A436" s="553"/>
      <c r="B436" s="553"/>
      <c r="C436" s="553"/>
      <c r="D436" s="115"/>
      <c r="E436" s="204" t="s">
        <v>13321</v>
      </c>
      <c r="F436" s="115"/>
      <c r="G436" s="41"/>
      <c r="H436" s="115" t="s">
        <v>13322</v>
      </c>
      <c r="I436" s="41"/>
      <c r="J436" s="204"/>
      <c r="K436" s="115"/>
      <c r="L436" s="115"/>
      <c r="M436" s="115"/>
      <c r="N436" s="115"/>
      <c r="O436" s="115"/>
      <c r="P436" s="41"/>
      <c r="Q436" s="36"/>
      <c r="R436" s="115"/>
      <c r="S436" s="553"/>
      <c r="T436" s="115"/>
      <c r="U436" s="115"/>
      <c r="V436" s="39"/>
      <c r="W436" s="39"/>
      <c r="X436" s="39"/>
      <c r="Y436" s="39"/>
      <c r="Z436" s="39"/>
    </row>
    <row r="437" spans="1:26" ht="16.5" customHeight="1">
      <c r="A437" s="553"/>
      <c r="B437" s="553"/>
      <c r="C437" s="554"/>
      <c r="D437" s="115"/>
      <c r="E437" s="204" t="s">
        <v>13323</v>
      </c>
      <c r="F437" s="115"/>
      <c r="G437" s="41"/>
      <c r="H437" s="115" t="s">
        <v>13334</v>
      </c>
      <c r="I437" s="41"/>
      <c r="J437" s="115"/>
      <c r="K437" s="115"/>
      <c r="L437" s="115"/>
      <c r="M437" s="115"/>
      <c r="N437" s="115"/>
      <c r="O437" s="115"/>
      <c r="P437" s="41"/>
      <c r="Q437" s="36"/>
      <c r="R437" s="115"/>
      <c r="S437" s="554"/>
      <c r="T437" s="115"/>
      <c r="U437" s="115"/>
      <c r="V437" s="39"/>
      <c r="W437" s="39"/>
      <c r="X437" s="39"/>
      <c r="Y437" s="39"/>
      <c r="Z437" s="39"/>
    </row>
    <row r="438" spans="1:26" ht="16.5" customHeight="1">
      <c r="A438" s="553"/>
      <c r="B438" s="553"/>
      <c r="C438" s="634" t="s">
        <v>13335</v>
      </c>
      <c r="D438" s="115"/>
      <c r="E438" s="204" t="s">
        <v>13336</v>
      </c>
      <c r="F438" s="115"/>
      <c r="G438" s="41"/>
      <c r="H438" s="115"/>
      <c r="I438" s="41"/>
      <c r="J438" s="115"/>
      <c r="K438" s="115"/>
      <c r="L438" s="115"/>
      <c r="M438" s="115"/>
      <c r="N438" s="115"/>
      <c r="O438" s="115"/>
      <c r="P438" s="41"/>
      <c r="Q438" s="36"/>
      <c r="R438" s="115"/>
      <c r="S438" s="696" t="s">
        <v>184</v>
      </c>
      <c r="T438" s="115"/>
      <c r="U438" s="115"/>
      <c r="V438" s="39"/>
      <c r="W438" s="39"/>
      <c r="X438" s="39"/>
      <c r="Y438" s="39"/>
      <c r="Z438" s="39"/>
    </row>
    <row r="439" spans="1:26" ht="16.5" customHeight="1">
      <c r="A439" s="553"/>
      <c r="B439" s="553"/>
      <c r="C439" s="553"/>
      <c r="D439" s="115"/>
      <c r="E439" s="204" t="s">
        <v>13290</v>
      </c>
      <c r="F439" s="115"/>
      <c r="G439" s="41"/>
      <c r="H439" s="204" t="s">
        <v>13291</v>
      </c>
      <c r="I439" s="41"/>
      <c r="J439" s="204"/>
      <c r="K439" s="115"/>
      <c r="L439" s="115"/>
      <c r="M439" s="115"/>
      <c r="N439" s="115"/>
      <c r="O439" s="115"/>
      <c r="P439" s="41"/>
      <c r="Q439" s="36"/>
      <c r="R439" s="115"/>
      <c r="S439" s="553"/>
      <c r="T439" s="115"/>
      <c r="U439" s="115"/>
      <c r="V439" s="39"/>
      <c r="W439" s="39"/>
      <c r="X439" s="39"/>
      <c r="Y439" s="39"/>
      <c r="Z439" s="39"/>
    </row>
    <row r="440" spans="1:26" ht="16.5" customHeight="1">
      <c r="A440" s="553"/>
      <c r="B440" s="553"/>
      <c r="C440" s="553"/>
      <c r="D440" s="115"/>
      <c r="E440" s="204" t="s">
        <v>13292</v>
      </c>
      <c r="F440" s="115"/>
      <c r="G440" s="41"/>
      <c r="H440" s="204" t="s">
        <v>13293</v>
      </c>
      <c r="I440" s="41"/>
      <c r="J440" s="204" t="s">
        <v>13294</v>
      </c>
      <c r="K440" s="115"/>
      <c r="L440" s="115"/>
      <c r="M440" s="115"/>
      <c r="N440" s="115"/>
      <c r="O440" s="115"/>
      <c r="P440" s="41"/>
      <c r="Q440" s="36"/>
      <c r="R440" s="115"/>
      <c r="S440" s="553"/>
      <c r="T440" s="115"/>
      <c r="U440" s="115"/>
      <c r="V440" s="39"/>
      <c r="W440" s="39"/>
      <c r="X440" s="39"/>
      <c r="Y440" s="39"/>
      <c r="Z440" s="39"/>
    </row>
    <row r="441" spans="1:26" ht="16.5" customHeight="1">
      <c r="A441" s="553"/>
      <c r="B441" s="553"/>
      <c r="C441" s="553"/>
      <c r="D441" s="115"/>
      <c r="E441" s="204" t="s">
        <v>13337</v>
      </c>
      <c r="F441" s="115"/>
      <c r="G441" s="41"/>
      <c r="H441" s="204" t="s">
        <v>13338</v>
      </c>
      <c r="I441" s="41"/>
      <c r="J441" s="204" t="s">
        <v>13297</v>
      </c>
      <c r="K441" s="115"/>
      <c r="L441" s="115"/>
      <c r="M441" s="115"/>
      <c r="N441" s="115"/>
      <c r="O441" s="115"/>
      <c r="P441" s="41"/>
      <c r="Q441" s="36"/>
      <c r="R441" s="115"/>
      <c r="S441" s="553"/>
      <c r="T441" s="115"/>
      <c r="U441" s="115"/>
      <c r="V441" s="39"/>
      <c r="W441" s="39"/>
      <c r="X441" s="39"/>
      <c r="Y441" s="39"/>
      <c r="Z441" s="39"/>
    </row>
    <row r="442" spans="1:26" ht="16.5" customHeight="1">
      <c r="A442" s="553"/>
      <c r="B442" s="553"/>
      <c r="C442" s="553"/>
      <c r="D442" s="115"/>
      <c r="E442" s="204" t="s">
        <v>13298</v>
      </c>
      <c r="F442" s="115"/>
      <c r="G442" s="41"/>
      <c r="H442" s="115" t="s">
        <v>13299</v>
      </c>
      <c r="I442" s="41"/>
      <c r="J442" s="204" t="s">
        <v>13294</v>
      </c>
      <c r="K442" s="115"/>
      <c r="L442" s="115"/>
      <c r="M442" s="115"/>
      <c r="N442" s="115"/>
      <c r="O442" s="115"/>
      <c r="P442" s="41"/>
      <c r="Q442" s="36"/>
      <c r="R442" s="115"/>
      <c r="S442" s="553"/>
      <c r="T442" s="115"/>
      <c r="U442" s="115"/>
      <c r="V442" s="39"/>
      <c r="W442" s="39"/>
      <c r="X442" s="39"/>
      <c r="Y442" s="39"/>
      <c r="Z442" s="39"/>
    </row>
    <row r="443" spans="1:26" ht="16.5" customHeight="1">
      <c r="A443" s="553"/>
      <c r="B443" s="553"/>
      <c r="C443" s="553"/>
      <c r="D443" s="115"/>
      <c r="E443" s="204" t="s">
        <v>13300</v>
      </c>
      <c r="F443" s="115"/>
      <c r="G443" s="41"/>
      <c r="H443" s="115"/>
      <c r="I443" s="41"/>
      <c r="J443" s="115" t="s">
        <v>13301</v>
      </c>
      <c r="K443" s="115"/>
      <c r="L443" s="115"/>
      <c r="M443" s="115"/>
      <c r="N443" s="115"/>
      <c r="O443" s="115"/>
      <c r="P443" s="41"/>
      <c r="Q443" s="36"/>
      <c r="R443" s="115"/>
      <c r="S443" s="553"/>
      <c r="T443" s="115"/>
      <c r="U443" s="115"/>
      <c r="V443" s="39"/>
      <c r="W443" s="39"/>
      <c r="X443" s="39"/>
      <c r="Y443" s="39"/>
      <c r="Z443" s="39"/>
    </row>
    <row r="444" spans="1:26" ht="16.5" customHeight="1">
      <c r="A444" s="553"/>
      <c r="B444" s="553"/>
      <c r="C444" s="553"/>
      <c r="D444" s="115"/>
      <c r="E444" s="204" t="s">
        <v>13302</v>
      </c>
      <c r="F444" s="115"/>
      <c r="G444" s="41"/>
      <c r="H444" s="115"/>
      <c r="I444" s="41"/>
      <c r="J444" s="115" t="s">
        <v>13303</v>
      </c>
      <c r="K444" s="115"/>
      <c r="L444" s="115"/>
      <c r="M444" s="115"/>
      <c r="N444" s="115"/>
      <c r="O444" s="115"/>
      <c r="P444" s="41"/>
      <c r="Q444" s="36"/>
      <c r="R444" s="115"/>
      <c r="S444" s="553"/>
      <c r="T444" s="115"/>
      <c r="U444" s="115"/>
      <c r="V444" s="39"/>
      <c r="W444" s="39"/>
      <c r="X444" s="39"/>
      <c r="Y444" s="39"/>
      <c r="Z444" s="39"/>
    </row>
    <row r="445" spans="1:26" ht="16.5" customHeight="1">
      <c r="A445" s="553"/>
      <c r="B445" s="553"/>
      <c r="C445" s="553"/>
      <c r="D445" s="115"/>
      <c r="E445" s="204" t="s">
        <v>10314</v>
      </c>
      <c r="F445" s="115"/>
      <c r="G445" s="41"/>
      <c r="H445" s="115" t="s">
        <v>10307</v>
      </c>
      <c r="I445" s="41"/>
      <c r="J445" s="115" t="s">
        <v>13304</v>
      </c>
      <c r="K445" s="115"/>
      <c r="L445" s="115"/>
      <c r="M445" s="115"/>
      <c r="N445" s="115"/>
      <c r="O445" s="115"/>
      <c r="P445" s="41"/>
      <c r="Q445" s="36"/>
      <c r="R445" s="115"/>
      <c r="S445" s="553"/>
      <c r="T445" s="115"/>
      <c r="U445" s="115"/>
      <c r="V445" s="39"/>
      <c r="W445" s="39"/>
      <c r="X445" s="39"/>
      <c r="Y445" s="39"/>
      <c r="Z445" s="39"/>
    </row>
    <row r="446" spans="1:26" ht="16.5" customHeight="1">
      <c r="A446" s="553"/>
      <c r="B446" s="553"/>
      <c r="C446" s="553"/>
      <c r="D446" s="115"/>
      <c r="E446" s="204" t="s">
        <v>13305</v>
      </c>
      <c r="F446" s="115"/>
      <c r="G446" s="41"/>
      <c r="H446" s="115" t="s">
        <v>13306</v>
      </c>
      <c r="I446" s="41"/>
      <c r="J446" s="204" t="s">
        <v>13294</v>
      </c>
      <c r="K446" s="115"/>
      <c r="L446" s="115"/>
      <c r="M446" s="115"/>
      <c r="N446" s="115"/>
      <c r="O446" s="115"/>
      <c r="P446" s="41"/>
      <c r="Q446" s="36"/>
      <c r="R446" s="115"/>
      <c r="S446" s="553"/>
      <c r="T446" s="115"/>
      <c r="U446" s="115"/>
      <c r="V446" s="39"/>
      <c r="W446" s="39"/>
      <c r="X446" s="39"/>
      <c r="Y446" s="39"/>
      <c r="Z446" s="39"/>
    </row>
    <row r="447" spans="1:26" ht="16.5" customHeight="1">
      <c r="A447" s="553"/>
      <c r="B447" s="553"/>
      <c r="C447" s="553"/>
      <c r="D447" s="115"/>
      <c r="E447" s="204" t="s">
        <v>13300</v>
      </c>
      <c r="F447" s="115"/>
      <c r="G447" s="41"/>
      <c r="H447" s="115"/>
      <c r="I447" s="41"/>
      <c r="J447" s="115" t="s">
        <v>13301</v>
      </c>
      <c r="K447" s="115"/>
      <c r="L447" s="115"/>
      <c r="M447" s="115"/>
      <c r="N447" s="115"/>
      <c r="O447" s="115"/>
      <c r="P447" s="41"/>
      <c r="Q447" s="36"/>
      <c r="R447" s="115"/>
      <c r="S447" s="553"/>
      <c r="T447" s="115"/>
      <c r="U447" s="115"/>
      <c r="V447" s="39"/>
      <c r="W447" s="39"/>
      <c r="X447" s="39"/>
      <c r="Y447" s="39"/>
      <c r="Z447" s="39"/>
    </row>
    <row r="448" spans="1:26" ht="16.5" customHeight="1">
      <c r="A448" s="553"/>
      <c r="B448" s="553"/>
      <c r="C448" s="553"/>
      <c r="D448" s="115"/>
      <c r="E448" s="204" t="s">
        <v>13302</v>
      </c>
      <c r="F448" s="115"/>
      <c r="G448" s="41"/>
      <c r="H448" s="115"/>
      <c r="I448" s="41"/>
      <c r="J448" s="115" t="s">
        <v>13303</v>
      </c>
      <c r="K448" s="115"/>
      <c r="L448" s="115"/>
      <c r="M448" s="115"/>
      <c r="N448" s="115"/>
      <c r="O448" s="115"/>
      <c r="P448" s="41"/>
      <c r="Q448" s="36"/>
      <c r="R448" s="115"/>
      <c r="S448" s="553"/>
      <c r="T448" s="115"/>
      <c r="U448" s="115"/>
      <c r="V448" s="39"/>
      <c r="W448" s="39"/>
      <c r="X448" s="39"/>
      <c r="Y448" s="39"/>
      <c r="Z448" s="39"/>
    </row>
    <row r="449" spans="1:26" ht="16.5" customHeight="1">
      <c r="A449" s="553"/>
      <c r="B449" s="553"/>
      <c r="C449" s="553"/>
      <c r="D449" s="115"/>
      <c r="E449" s="204" t="s">
        <v>10314</v>
      </c>
      <c r="F449" s="115"/>
      <c r="G449" s="41"/>
      <c r="H449" s="115" t="s">
        <v>10307</v>
      </c>
      <c r="I449" s="41"/>
      <c r="J449" s="115" t="s">
        <v>13304</v>
      </c>
      <c r="K449" s="115"/>
      <c r="L449" s="115"/>
      <c r="M449" s="115"/>
      <c r="N449" s="115"/>
      <c r="O449" s="115"/>
      <c r="P449" s="41"/>
      <c r="Q449" s="36"/>
      <c r="R449" s="115"/>
      <c r="S449" s="553"/>
      <c r="T449" s="115"/>
      <c r="U449" s="115"/>
      <c r="V449" s="39"/>
      <c r="W449" s="39"/>
      <c r="X449" s="39"/>
      <c r="Y449" s="39"/>
      <c r="Z449" s="39"/>
    </row>
    <row r="450" spans="1:26" ht="16.5" customHeight="1">
      <c r="A450" s="553"/>
      <c r="B450" s="553"/>
      <c r="C450" s="553"/>
      <c r="D450" s="115"/>
      <c r="E450" s="204" t="s">
        <v>13307</v>
      </c>
      <c r="F450" s="115"/>
      <c r="G450" s="41"/>
      <c r="H450" s="115" t="s">
        <v>13308</v>
      </c>
      <c r="I450" s="41"/>
      <c r="J450" s="204" t="s">
        <v>13294</v>
      </c>
      <c r="K450" s="115"/>
      <c r="L450" s="115"/>
      <c r="M450" s="115"/>
      <c r="N450" s="115"/>
      <c r="O450" s="115"/>
      <c r="P450" s="41"/>
      <c r="Q450" s="36"/>
      <c r="R450" s="115"/>
      <c r="S450" s="553"/>
      <c r="T450" s="115"/>
      <c r="U450" s="115"/>
      <c r="V450" s="39"/>
      <c r="W450" s="39"/>
      <c r="X450" s="39"/>
      <c r="Y450" s="39"/>
      <c r="Z450" s="39"/>
    </row>
    <row r="451" spans="1:26" ht="16.5" customHeight="1">
      <c r="A451" s="553"/>
      <c r="B451" s="553"/>
      <c r="C451" s="553"/>
      <c r="D451" s="115"/>
      <c r="E451" s="204" t="s">
        <v>13300</v>
      </c>
      <c r="F451" s="115"/>
      <c r="G451" s="41"/>
      <c r="H451" s="115"/>
      <c r="I451" s="41"/>
      <c r="J451" s="115" t="s">
        <v>13301</v>
      </c>
      <c r="K451" s="115"/>
      <c r="L451" s="115"/>
      <c r="M451" s="115"/>
      <c r="N451" s="115"/>
      <c r="O451" s="115"/>
      <c r="P451" s="41"/>
      <c r="Q451" s="36"/>
      <c r="R451" s="115"/>
      <c r="S451" s="553"/>
      <c r="T451" s="115"/>
      <c r="U451" s="115"/>
      <c r="V451" s="39"/>
      <c r="W451" s="39"/>
      <c r="X451" s="39"/>
      <c r="Y451" s="39"/>
      <c r="Z451" s="39"/>
    </row>
    <row r="452" spans="1:26" ht="16.5" customHeight="1">
      <c r="A452" s="553"/>
      <c r="B452" s="553"/>
      <c r="C452" s="553"/>
      <c r="D452" s="115"/>
      <c r="E452" s="204" t="s">
        <v>13302</v>
      </c>
      <c r="F452" s="115"/>
      <c r="G452" s="41"/>
      <c r="H452" s="115"/>
      <c r="I452" s="41"/>
      <c r="J452" s="115" t="s">
        <v>13303</v>
      </c>
      <c r="K452" s="115"/>
      <c r="L452" s="115"/>
      <c r="M452" s="115"/>
      <c r="N452" s="115"/>
      <c r="O452" s="115"/>
      <c r="P452" s="41"/>
      <c r="Q452" s="36"/>
      <c r="R452" s="115"/>
      <c r="S452" s="553"/>
      <c r="T452" s="115"/>
      <c r="U452" s="115"/>
      <c r="V452" s="39"/>
      <c r="W452" s="39"/>
      <c r="X452" s="39"/>
      <c r="Y452" s="39"/>
      <c r="Z452" s="39"/>
    </row>
    <row r="453" spans="1:26" ht="16.5" customHeight="1">
      <c r="A453" s="553"/>
      <c r="B453" s="553"/>
      <c r="C453" s="553"/>
      <c r="D453" s="115"/>
      <c r="E453" s="204" t="s">
        <v>10314</v>
      </c>
      <c r="F453" s="115"/>
      <c r="G453" s="41"/>
      <c r="H453" s="115" t="s">
        <v>10307</v>
      </c>
      <c r="I453" s="41"/>
      <c r="J453" s="115" t="s">
        <v>13304</v>
      </c>
      <c r="K453" s="115"/>
      <c r="L453" s="115"/>
      <c r="M453" s="115"/>
      <c r="N453" s="115"/>
      <c r="O453" s="115"/>
      <c r="P453" s="41"/>
      <c r="Q453" s="36"/>
      <c r="R453" s="115"/>
      <c r="S453" s="553"/>
      <c r="T453" s="115"/>
      <c r="U453" s="115"/>
      <c r="V453" s="39"/>
      <c r="W453" s="39"/>
      <c r="X453" s="39"/>
      <c r="Y453" s="39"/>
      <c r="Z453" s="39"/>
    </row>
    <row r="454" spans="1:26" ht="16.5" customHeight="1">
      <c r="A454" s="553"/>
      <c r="B454" s="553"/>
      <c r="C454" s="553"/>
      <c r="D454" s="115"/>
      <c r="E454" s="204" t="s">
        <v>13309</v>
      </c>
      <c r="F454" s="115"/>
      <c r="G454" s="41"/>
      <c r="H454" s="115" t="s">
        <v>13310</v>
      </c>
      <c r="I454" s="41"/>
      <c r="J454" s="115" t="s">
        <v>13294</v>
      </c>
      <c r="K454" s="115"/>
      <c r="L454" s="115"/>
      <c r="M454" s="115"/>
      <c r="N454" s="115"/>
      <c r="O454" s="115"/>
      <c r="P454" s="41"/>
      <c r="Q454" s="36"/>
      <c r="R454" s="115"/>
      <c r="S454" s="553"/>
      <c r="T454" s="115"/>
      <c r="U454" s="115"/>
      <c r="V454" s="39"/>
      <c r="W454" s="39"/>
      <c r="X454" s="39"/>
      <c r="Y454" s="39"/>
      <c r="Z454" s="39"/>
    </row>
    <row r="455" spans="1:26" ht="16.5" customHeight="1">
      <c r="A455" s="553"/>
      <c r="B455" s="553"/>
      <c r="C455" s="553"/>
      <c r="D455" s="115"/>
      <c r="E455" s="204" t="s">
        <v>13311</v>
      </c>
      <c r="F455" s="115"/>
      <c r="G455" s="41"/>
      <c r="H455" s="115" t="s">
        <v>11051</v>
      </c>
      <c r="I455" s="41"/>
      <c r="J455" s="115" t="s">
        <v>13312</v>
      </c>
      <c r="K455" s="115"/>
      <c r="L455" s="115"/>
      <c r="M455" s="115"/>
      <c r="N455" s="115"/>
      <c r="O455" s="115"/>
      <c r="P455" s="41"/>
      <c r="Q455" s="36"/>
      <c r="R455" s="115"/>
      <c r="S455" s="553"/>
      <c r="T455" s="115"/>
      <c r="U455" s="115"/>
      <c r="V455" s="39"/>
      <c r="W455" s="39"/>
      <c r="X455" s="39"/>
      <c r="Y455" s="39"/>
      <c r="Z455" s="39"/>
    </row>
    <row r="456" spans="1:26" ht="16.5" customHeight="1">
      <c r="A456" s="553"/>
      <c r="B456" s="553"/>
      <c r="C456" s="553"/>
      <c r="D456" s="115"/>
      <c r="E456" s="204" t="s">
        <v>13313</v>
      </c>
      <c r="F456" s="115"/>
      <c r="G456" s="41"/>
      <c r="H456" s="115" t="s">
        <v>11050</v>
      </c>
      <c r="I456" s="41"/>
      <c r="J456" s="115" t="s">
        <v>13314</v>
      </c>
      <c r="K456" s="115"/>
      <c r="L456" s="115"/>
      <c r="M456" s="115"/>
      <c r="N456" s="115"/>
      <c r="O456" s="115"/>
      <c r="P456" s="41"/>
      <c r="Q456" s="36"/>
      <c r="R456" s="115"/>
      <c r="S456" s="553"/>
      <c r="T456" s="115"/>
      <c r="U456" s="115"/>
      <c r="V456" s="39"/>
      <c r="W456" s="39"/>
      <c r="X456" s="39"/>
      <c r="Y456" s="39"/>
      <c r="Z456" s="39"/>
    </row>
    <row r="457" spans="1:26" ht="16.5" customHeight="1">
      <c r="A457" s="553"/>
      <c r="B457" s="553"/>
      <c r="C457" s="553"/>
      <c r="D457" s="115"/>
      <c r="E457" s="204" t="s">
        <v>13315</v>
      </c>
      <c r="F457" s="115"/>
      <c r="G457" s="41"/>
      <c r="H457" s="115" t="s">
        <v>13316</v>
      </c>
      <c r="I457" s="41"/>
      <c r="J457" s="115"/>
      <c r="K457" s="115"/>
      <c r="L457" s="115"/>
      <c r="M457" s="115"/>
      <c r="N457" s="115"/>
      <c r="O457" s="115"/>
      <c r="P457" s="41"/>
      <c r="Q457" s="36"/>
      <c r="R457" s="115"/>
      <c r="S457" s="553"/>
      <c r="T457" s="115"/>
      <c r="U457" s="115"/>
      <c r="V457" s="39"/>
      <c r="W457" s="39"/>
      <c r="X457" s="39"/>
      <c r="Y457" s="39"/>
      <c r="Z457" s="39"/>
    </row>
    <row r="458" spans="1:26" ht="16.5" customHeight="1">
      <c r="A458" s="553"/>
      <c r="B458" s="553"/>
      <c r="C458" s="553"/>
      <c r="D458" s="115"/>
      <c r="E458" s="204" t="s">
        <v>13317</v>
      </c>
      <c r="F458" s="115"/>
      <c r="G458" s="41"/>
      <c r="H458" s="204" t="s">
        <v>13318</v>
      </c>
      <c r="I458" s="41"/>
      <c r="J458" s="204" t="s">
        <v>13294</v>
      </c>
      <c r="K458" s="115"/>
      <c r="L458" s="115"/>
      <c r="M458" s="115"/>
      <c r="N458" s="115"/>
      <c r="O458" s="115"/>
      <c r="P458" s="41"/>
      <c r="Q458" s="36"/>
      <c r="R458" s="115"/>
      <c r="S458" s="553"/>
      <c r="T458" s="115"/>
      <c r="U458" s="115"/>
      <c r="V458" s="39"/>
      <c r="W458" s="39"/>
      <c r="X458" s="39"/>
      <c r="Y458" s="39"/>
      <c r="Z458" s="39"/>
    </row>
    <row r="459" spans="1:26" ht="16.5" customHeight="1">
      <c r="A459" s="553"/>
      <c r="B459" s="553"/>
      <c r="C459" s="553"/>
      <c r="D459" s="115"/>
      <c r="E459" s="204" t="s">
        <v>13319</v>
      </c>
      <c r="F459" s="115"/>
      <c r="G459" s="41"/>
      <c r="H459" s="204" t="s">
        <v>13320</v>
      </c>
      <c r="I459" s="41"/>
      <c r="J459" s="204"/>
      <c r="K459" s="115"/>
      <c r="L459" s="115"/>
      <c r="M459" s="115"/>
      <c r="N459" s="115"/>
      <c r="O459" s="115"/>
      <c r="P459" s="41"/>
      <c r="Q459" s="36"/>
      <c r="R459" s="115"/>
      <c r="S459" s="553"/>
      <c r="T459" s="115"/>
      <c r="U459" s="115"/>
      <c r="V459" s="39"/>
      <c r="W459" s="39"/>
      <c r="X459" s="39"/>
      <c r="Y459" s="39"/>
      <c r="Z459" s="39"/>
    </row>
    <row r="460" spans="1:26" ht="16.5" customHeight="1">
      <c r="A460" s="553"/>
      <c r="B460" s="553"/>
      <c r="C460" s="553"/>
      <c r="D460" s="115"/>
      <c r="E460" s="204" t="s">
        <v>13321</v>
      </c>
      <c r="F460" s="115"/>
      <c r="G460" s="41"/>
      <c r="H460" s="115" t="s">
        <v>13322</v>
      </c>
      <c r="I460" s="41"/>
      <c r="J460" s="204"/>
      <c r="K460" s="115"/>
      <c r="L460" s="115"/>
      <c r="M460" s="115"/>
      <c r="N460" s="115"/>
      <c r="O460" s="115"/>
      <c r="P460" s="41"/>
      <c r="Q460" s="36"/>
      <c r="R460" s="115"/>
      <c r="S460" s="553"/>
      <c r="T460" s="115"/>
      <c r="U460" s="115"/>
      <c r="V460" s="39"/>
      <c r="W460" s="39"/>
      <c r="X460" s="39"/>
      <c r="Y460" s="39"/>
      <c r="Z460" s="39"/>
    </row>
    <row r="461" spans="1:26" ht="16.5" customHeight="1">
      <c r="A461" s="553"/>
      <c r="B461" s="553"/>
      <c r="C461" s="554"/>
      <c r="D461" s="115"/>
      <c r="E461" s="204" t="s">
        <v>13323</v>
      </c>
      <c r="F461" s="115"/>
      <c r="G461" s="41"/>
      <c r="H461" s="115" t="s">
        <v>13339</v>
      </c>
      <c r="I461" s="41"/>
      <c r="J461" s="115"/>
      <c r="K461" s="115"/>
      <c r="L461" s="115"/>
      <c r="M461" s="115"/>
      <c r="N461" s="115"/>
      <c r="O461" s="115"/>
      <c r="P461" s="41"/>
      <c r="Q461" s="36"/>
      <c r="R461" s="115"/>
      <c r="S461" s="554"/>
      <c r="T461" s="115"/>
      <c r="U461" s="115"/>
      <c r="V461" s="39"/>
      <c r="W461" s="39"/>
      <c r="X461" s="39"/>
      <c r="Y461" s="39"/>
      <c r="Z461" s="39"/>
    </row>
    <row r="462" spans="1:26" ht="16.5" customHeight="1">
      <c r="A462" s="553"/>
      <c r="B462" s="553"/>
      <c r="C462" s="634" t="s">
        <v>13340</v>
      </c>
      <c r="D462" s="115"/>
      <c r="E462" s="204" t="s">
        <v>13341</v>
      </c>
      <c r="F462" s="115"/>
      <c r="G462" s="41"/>
      <c r="H462" s="115"/>
      <c r="I462" s="41"/>
      <c r="J462" s="115"/>
      <c r="K462" s="115"/>
      <c r="L462" s="115"/>
      <c r="M462" s="115"/>
      <c r="N462" s="115"/>
      <c r="O462" s="115"/>
      <c r="P462" s="41"/>
      <c r="Q462" s="36"/>
      <c r="R462" s="115"/>
      <c r="S462" s="696" t="s">
        <v>184</v>
      </c>
      <c r="T462" s="115"/>
      <c r="U462" s="115"/>
      <c r="V462" s="39"/>
      <c r="W462" s="39"/>
      <c r="X462" s="39"/>
      <c r="Y462" s="39"/>
      <c r="Z462" s="39"/>
    </row>
    <row r="463" spans="1:26" ht="16.5" customHeight="1">
      <c r="A463" s="553"/>
      <c r="B463" s="553"/>
      <c r="C463" s="553"/>
      <c r="D463" s="115"/>
      <c r="E463" s="204" t="s">
        <v>13290</v>
      </c>
      <c r="F463" s="115"/>
      <c r="G463" s="41"/>
      <c r="H463" s="204" t="s">
        <v>13291</v>
      </c>
      <c r="I463" s="41"/>
      <c r="J463" s="204"/>
      <c r="K463" s="115"/>
      <c r="L463" s="115"/>
      <c r="M463" s="115"/>
      <c r="N463" s="115"/>
      <c r="O463" s="115"/>
      <c r="P463" s="41"/>
      <c r="Q463" s="36"/>
      <c r="R463" s="115"/>
      <c r="S463" s="553"/>
      <c r="T463" s="115"/>
      <c r="U463" s="115"/>
      <c r="V463" s="39"/>
      <c r="W463" s="39"/>
      <c r="X463" s="39"/>
      <c r="Y463" s="39"/>
      <c r="Z463" s="39"/>
    </row>
    <row r="464" spans="1:26" ht="16.5" customHeight="1">
      <c r="A464" s="553"/>
      <c r="B464" s="553"/>
      <c r="C464" s="553"/>
      <c r="D464" s="115"/>
      <c r="E464" s="204" t="s">
        <v>13292</v>
      </c>
      <c r="F464" s="115"/>
      <c r="G464" s="41"/>
      <c r="H464" s="204" t="s">
        <v>13293</v>
      </c>
      <c r="I464" s="41"/>
      <c r="J464" s="204" t="s">
        <v>13294</v>
      </c>
      <c r="K464" s="115"/>
      <c r="L464" s="115"/>
      <c r="M464" s="115"/>
      <c r="N464" s="115"/>
      <c r="O464" s="115"/>
      <c r="P464" s="41"/>
      <c r="Q464" s="36"/>
      <c r="R464" s="115"/>
      <c r="S464" s="553"/>
      <c r="T464" s="115"/>
      <c r="U464" s="115"/>
      <c r="V464" s="39"/>
      <c r="W464" s="39"/>
      <c r="X464" s="39"/>
      <c r="Y464" s="39"/>
      <c r="Z464" s="39"/>
    </row>
    <row r="465" spans="1:26" ht="16.5" customHeight="1">
      <c r="A465" s="553"/>
      <c r="B465" s="553"/>
      <c r="C465" s="553"/>
      <c r="D465" s="115"/>
      <c r="E465" s="204" t="s">
        <v>13342</v>
      </c>
      <c r="F465" s="115"/>
      <c r="G465" s="41"/>
      <c r="H465" s="204" t="s">
        <v>13343</v>
      </c>
      <c r="I465" s="41"/>
      <c r="J465" s="204" t="s">
        <v>13297</v>
      </c>
      <c r="K465" s="115"/>
      <c r="L465" s="115"/>
      <c r="M465" s="115"/>
      <c r="N465" s="115"/>
      <c r="O465" s="115"/>
      <c r="P465" s="41"/>
      <c r="Q465" s="36"/>
      <c r="R465" s="115"/>
      <c r="S465" s="553"/>
      <c r="T465" s="115"/>
      <c r="U465" s="115"/>
      <c r="V465" s="39"/>
      <c r="W465" s="39"/>
      <c r="X465" s="39"/>
      <c r="Y465" s="39"/>
      <c r="Z465" s="39"/>
    </row>
    <row r="466" spans="1:26" ht="16.5" customHeight="1">
      <c r="A466" s="553"/>
      <c r="B466" s="553"/>
      <c r="C466" s="553"/>
      <c r="D466" s="115"/>
      <c r="E466" s="204" t="s">
        <v>13298</v>
      </c>
      <c r="F466" s="115"/>
      <c r="G466" s="41"/>
      <c r="H466" s="115" t="s">
        <v>13299</v>
      </c>
      <c r="I466" s="41"/>
      <c r="J466" s="204" t="s">
        <v>13294</v>
      </c>
      <c r="K466" s="115"/>
      <c r="L466" s="115"/>
      <c r="M466" s="115"/>
      <c r="N466" s="115"/>
      <c r="O466" s="115"/>
      <c r="P466" s="41"/>
      <c r="Q466" s="36"/>
      <c r="R466" s="115"/>
      <c r="S466" s="553"/>
      <c r="T466" s="115"/>
      <c r="U466" s="115"/>
      <c r="V466" s="39"/>
      <c r="W466" s="39"/>
      <c r="X466" s="39"/>
      <c r="Y466" s="39"/>
      <c r="Z466" s="39"/>
    </row>
    <row r="467" spans="1:26" ht="16.5" customHeight="1">
      <c r="A467" s="553"/>
      <c r="B467" s="553"/>
      <c r="C467" s="553"/>
      <c r="D467" s="115"/>
      <c r="E467" s="204" t="s">
        <v>13300</v>
      </c>
      <c r="F467" s="115"/>
      <c r="G467" s="41"/>
      <c r="H467" s="115"/>
      <c r="I467" s="41"/>
      <c r="J467" s="115" t="s">
        <v>13301</v>
      </c>
      <c r="K467" s="115"/>
      <c r="L467" s="115"/>
      <c r="M467" s="115"/>
      <c r="N467" s="115"/>
      <c r="O467" s="115"/>
      <c r="P467" s="41"/>
      <c r="Q467" s="36"/>
      <c r="R467" s="115"/>
      <c r="S467" s="553"/>
      <c r="T467" s="115"/>
      <c r="U467" s="115"/>
      <c r="V467" s="39"/>
      <c r="W467" s="39"/>
      <c r="X467" s="39"/>
      <c r="Y467" s="39"/>
      <c r="Z467" s="39"/>
    </row>
    <row r="468" spans="1:26" ht="16.5" customHeight="1">
      <c r="A468" s="553"/>
      <c r="B468" s="553"/>
      <c r="C468" s="553"/>
      <c r="D468" s="115"/>
      <c r="E468" s="204" t="s">
        <v>13302</v>
      </c>
      <c r="F468" s="115"/>
      <c r="G468" s="41"/>
      <c r="H468" s="115"/>
      <c r="I468" s="41"/>
      <c r="J468" s="115" t="s">
        <v>13303</v>
      </c>
      <c r="K468" s="115"/>
      <c r="L468" s="115"/>
      <c r="M468" s="115"/>
      <c r="N468" s="115"/>
      <c r="O468" s="115"/>
      <c r="P468" s="41"/>
      <c r="Q468" s="36"/>
      <c r="R468" s="115"/>
      <c r="S468" s="553"/>
      <c r="T468" s="115"/>
      <c r="U468" s="115"/>
      <c r="V468" s="39"/>
      <c r="W468" s="39"/>
      <c r="X468" s="39"/>
      <c r="Y468" s="39"/>
      <c r="Z468" s="39"/>
    </row>
    <row r="469" spans="1:26" ht="16.5" customHeight="1">
      <c r="A469" s="553"/>
      <c r="B469" s="553"/>
      <c r="C469" s="553"/>
      <c r="D469" s="115"/>
      <c r="E469" s="204" t="s">
        <v>10314</v>
      </c>
      <c r="F469" s="115"/>
      <c r="G469" s="41"/>
      <c r="H469" s="115" t="s">
        <v>10307</v>
      </c>
      <c r="I469" s="41"/>
      <c r="J469" s="115" t="s">
        <v>13304</v>
      </c>
      <c r="K469" s="115"/>
      <c r="L469" s="115"/>
      <c r="M469" s="115"/>
      <c r="N469" s="115"/>
      <c r="O469" s="115"/>
      <c r="P469" s="41"/>
      <c r="Q469" s="36"/>
      <c r="R469" s="115"/>
      <c r="S469" s="553"/>
      <c r="T469" s="115"/>
      <c r="U469" s="115"/>
      <c r="V469" s="39"/>
      <c r="W469" s="39"/>
      <c r="X469" s="39"/>
      <c r="Y469" s="39"/>
      <c r="Z469" s="39"/>
    </row>
    <row r="470" spans="1:26" ht="16.5" customHeight="1">
      <c r="A470" s="553"/>
      <c r="B470" s="553"/>
      <c r="C470" s="553"/>
      <c r="D470" s="115"/>
      <c r="E470" s="204" t="s">
        <v>13305</v>
      </c>
      <c r="F470" s="115"/>
      <c r="G470" s="41"/>
      <c r="H470" s="115" t="s">
        <v>13306</v>
      </c>
      <c r="I470" s="41"/>
      <c r="J470" s="204" t="s">
        <v>13294</v>
      </c>
      <c r="K470" s="115"/>
      <c r="L470" s="115"/>
      <c r="M470" s="115"/>
      <c r="N470" s="115"/>
      <c r="O470" s="115"/>
      <c r="P470" s="41"/>
      <c r="Q470" s="36"/>
      <c r="R470" s="115"/>
      <c r="S470" s="553"/>
      <c r="T470" s="115"/>
      <c r="U470" s="115"/>
      <c r="V470" s="39"/>
      <c r="W470" s="39"/>
      <c r="X470" s="39"/>
      <c r="Y470" s="39"/>
      <c r="Z470" s="39"/>
    </row>
    <row r="471" spans="1:26" ht="16.5" customHeight="1">
      <c r="A471" s="553"/>
      <c r="B471" s="553"/>
      <c r="C471" s="553"/>
      <c r="D471" s="115"/>
      <c r="E471" s="204" t="s">
        <v>13300</v>
      </c>
      <c r="F471" s="115"/>
      <c r="G471" s="41"/>
      <c r="H471" s="115"/>
      <c r="I471" s="41"/>
      <c r="J471" s="115" t="s">
        <v>13301</v>
      </c>
      <c r="K471" s="115"/>
      <c r="L471" s="115"/>
      <c r="M471" s="115"/>
      <c r="N471" s="115"/>
      <c r="O471" s="115"/>
      <c r="P471" s="41"/>
      <c r="Q471" s="36"/>
      <c r="R471" s="115"/>
      <c r="S471" s="553"/>
      <c r="T471" s="115"/>
      <c r="U471" s="115"/>
      <c r="V471" s="39"/>
      <c r="W471" s="39"/>
      <c r="X471" s="39"/>
      <c r="Y471" s="39"/>
      <c r="Z471" s="39"/>
    </row>
    <row r="472" spans="1:26" ht="16.5" customHeight="1">
      <c r="A472" s="553"/>
      <c r="B472" s="553"/>
      <c r="C472" s="553"/>
      <c r="D472" s="115"/>
      <c r="E472" s="204" t="s">
        <v>13302</v>
      </c>
      <c r="F472" s="115"/>
      <c r="G472" s="41"/>
      <c r="H472" s="115"/>
      <c r="I472" s="41"/>
      <c r="J472" s="115" t="s">
        <v>13303</v>
      </c>
      <c r="K472" s="115"/>
      <c r="L472" s="115"/>
      <c r="M472" s="115"/>
      <c r="N472" s="115"/>
      <c r="O472" s="115"/>
      <c r="P472" s="41"/>
      <c r="Q472" s="36"/>
      <c r="R472" s="115"/>
      <c r="S472" s="553"/>
      <c r="T472" s="115"/>
      <c r="U472" s="115"/>
      <c r="V472" s="39"/>
      <c r="W472" s="39"/>
      <c r="X472" s="39"/>
      <c r="Y472" s="39"/>
      <c r="Z472" s="39"/>
    </row>
    <row r="473" spans="1:26" ht="16.5" customHeight="1">
      <c r="A473" s="553"/>
      <c r="B473" s="553"/>
      <c r="C473" s="553"/>
      <c r="D473" s="115"/>
      <c r="E473" s="204" t="s">
        <v>10314</v>
      </c>
      <c r="F473" s="115"/>
      <c r="G473" s="41"/>
      <c r="H473" s="115" t="s">
        <v>10307</v>
      </c>
      <c r="I473" s="41"/>
      <c r="J473" s="115" t="s">
        <v>13304</v>
      </c>
      <c r="K473" s="115"/>
      <c r="L473" s="115"/>
      <c r="M473" s="115"/>
      <c r="N473" s="115"/>
      <c r="O473" s="115"/>
      <c r="P473" s="41"/>
      <c r="Q473" s="36"/>
      <c r="R473" s="115"/>
      <c r="S473" s="553"/>
      <c r="T473" s="115"/>
      <c r="U473" s="115"/>
      <c r="V473" s="39"/>
      <c r="W473" s="39"/>
      <c r="X473" s="39"/>
      <c r="Y473" s="39"/>
      <c r="Z473" s="39"/>
    </row>
    <row r="474" spans="1:26" ht="16.5" customHeight="1">
      <c r="A474" s="553"/>
      <c r="B474" s="553"/>
      <c r="C474" s="553"/>
      <c r="D474" s="115"/>
      <c r="E474" s="204" t="s">
        <v>13307</v>
      </c>
      <c r="F474" s="115"/>
      <c r="G474" s="41"/>
      <c r="H474" s="115" t="s">
        <v>13308</v>
      </c>
      <c r="I474" s="41"/>
      <c r="J474" s="204" t="s">
        <v>13294</v>
      </c>
      <c r="K474" s="115"/>
      <c r="L474" s="115"/>
      <c r="M474" s="115"/>
      <c r="N474" s="115"/>
      <c r="O474" s="115"/>
      <c r="P474" s="41"/>
      <c r="Q474" s="36"/>
      <c r="R474" s="115"/>
      <c r="S474" s="553"/>
      <c r="T474" s="115"/>
      <c r="U474" s="115"/>
      <c r="V474" s="39"/>
      <c r="W474" s="39"/>
      <c r="X474" s="39"/>
      <c r="Y474" s="39"/>
      <c r="Z474" s="39"/>
    </row>
    <row r="475" spans="1:26" ht="16.5" customHeight="1">
      <c r="A475" s="553"/>
      <c r="B475" s="553"/>
      <c r="C475" s="553"/>
      <c r="D475" s="115"/>
      <c r="E475" s="204" t="s">
        <v>13300</v>
      </c>
      <c r="F475" s="115"/>
      <c r="G475" s="41"/>
      <c r="H475" s="115"/>
      <c r="I475" s="41"/>
      <c r="J475" s="115" t="s">
        <v>13301</v>
      </c>
      <c r="K475" s="115"/>
      <c r="L475" s="115"/>
      <c r="M475" s="115"/>
      <c r="N475" s="115"/>
      <c r="O475" s="115"/>
      <c r="P475" s="41"/>
      <c r="Q475" s="36"/>
      <c r="R475" s="115"/>
      <c r="S475" s="553"/>
      <c r="T475" s="115"/>
      <c r="U475" s="115"/>
      <c r="V475" s="39"/>
      <c r="W475" s="39"/>
      <c r="X475" s="39"/>
      <c r="Y475" s="39"/>
      <c r="Z475" s="39"/>
    </row>
    <row r="476" spans="1:26" ht="16.5" customHeight="1">
      <c r="A476" s="553"/>
      <c r="B476" s="553"/>
      <c r="C476" s="553"/>
      <c r="D476" s="115"/>
      <c r="E476" s="204" t="s">
        <v>13302</v>
      </c>
      <c r="F476" s="115"/>
      <c r="G476" s="41"/>
      <c r="H476" s="115"/>
      <c r="I476" s="41"/>
      <c r="J476" s="115" t="s">
        <v>13303</v>
      </c>
      <c r="K476" s="115"/>
      <c r="L476" s="115"/>
      <c r="M476" s="115"/>
      <c r="N476" s="115"/>
      <c r="O476" s="115"/>
      <c r="P476" s="41"/>
      <c r="Q476" s="36"/>
      <c r="R476" s="115"/>
      <c r="S476" s="553"/>
      <c r="T476" s="115"/>
      <c r="U476" s="115"/>
      <c r="V476" s="39"/>
      <c r="W476" s="39"/>
      <c r="X476" s="39"/>
      <c r="Y476" s="39"/>
      <c r="Z476" s="39"/>
    </row>
    <row r="477" spans="1:26" ht="16.5" customHeight="1">
      <c r="A477" s="553"/>
      <c r="B477" s="553"/>
      <c r="C477" s="553"/>
      <c r="D477" s="115"/>
      <c r="E477" s="204" t="s">
        <v>10314</v>
      </c>
      <c r="F477" s="115"/>
      <c r="G477" s="41"/>
      <c r="H477" s="115" t="s">
        <v>10307</v>
      </c>
      <c r="I477" s="41"/>
      <c r="J477" s="115" t="s">
        <v>13304</v>
      </c>
      <c r="K477" s="115"/>
      <c r="L477" s="115"/>
      <c r="M477" s="115"/>
      <c r="N477" s="115"/>
      <c r="O477" s="115"/>
      <c r="P477" s="41"/>
      <c r="Q477" s="36"/>
      <c r="R477" s="115"/>
      <c r="S477" s="553"/>
      <c r="T477" s="115"/>
      <c r="U477" s="115"/>
      <c r="V477" s="39"/>
      <c r="W477" s="39"/>
      <c r="X477" s="39"/>
      <c r="Y477" s="39"/>
      <c r="Z477" s="39"/>
    </row>
    <row r="478" spans="1:26" ht="16.5" customHeight="1">
      <c r="A478" s="553"/>
      <c r="B478" s="553"/>
      <c r="C478" s="553"/>
      <c r="D478" s="115"/>
      <c r="E478" s="204" t="s">
        <v>13309</v>
      </c>
      <c r="F478" s="115"/>
      <c r="G478" s="41"/>
      <c r="H478" s="115" t="s">
        <v>13310</v>
      </c>
      <c r="I478" s="41"/>
      <c r="J478" s="115" t="s">
        <v>13294</v>
      </c>
      <c r="K478" s="115"/>
      <c r="L478" s="115"/>
      <c r="M478" s="115"/>
      <c r="N478" s="115"/>
      <c r="O478" s="115"/>
      <c r="P478" s="41"/>
      <c r="Q478" s="36"/>
      <c r="R478" s="115"/>
      <c r="S478" s="553"/>
      <c r="T478" s="115"/>
      <c r="U478" s="115"/>
      <c r="V478" s="39"/>
      <c r="W478" s="39"/>
      <c r="X478" s="39"/>
      <c r="Y478" s="39"/>
      <c r="Z478" s="39"/>
    </row>
    <row r="479" spans="1:26" ht="16.5" customHeight="1">
      <c r="A479" s="553"/>
      <c r="B479" s="553"/>
      <c r="C479" s="553"/>
      <c r="D479" s="115"/>
      <c r="E479" s="204" t="s">
        <v>13311</v>
      </c>
      <c r="F479" s="115"/>
      <c r="G479" s="41"/>
      <c r="H479" s="115" t="s">
        <v>11051</v>
      </c>
      <c r="I479" s="41"/>
      <c r="J479" s="115" t="s">
        <v>13312</v>
      </c>
      <c r="K479" s="115"/>
      <c r="L479" s="115"/>
      <c r="M479" s="115"/>
      <c r="N479" s="115"/>
      <c r="O479" s="115"/>
      <c r="P479" s="41"/>
      <c r="Q479" s="36"/>
      <c r="R479" s="115"/>
      <c r="S479" s="553"/>
      <c r="T479" s="115"/>
      <c r="U479" s="115"/>
      <c r="V479" s="39"/>
      <c r="W479" s="39"/>
      <c r="X479" s="39"/>
      <c r="Y479" s="39"/>
      <c r="Z479" s="39"/>
    </row>
    <row r="480" spans="1:26" ht="16.5" customHeight="1">
      <c r="A480" s="553"/>
      <c r="B480" s="553"/>
      <c r="C480" s="553"/>
      <c r="D480" s="115"/>
      <c r="E480" s="204" t="s">
        <v>13313</v>
      </c>
      <c r="F480" s="115"/>
      <c r="G480" s="41"/>
      <c r="H480" s="115" t="s">
        <v>11050</v>
      </c>
      <c r="I480" s="41"/>
      <c r="J480" s="115" t="s">
        <v>13314</v>
      </c>
      <c r="K480" s="115"/>
      <c r="L480" s="115"/>
      <c r="M480" s="115"/>
      <c r="N480" s="115"/>
      <c r="O480" s="115"/>
      <c r="P480" s="41"/>
      <c r="Q480" s="36"/>
      <c r="R480" s="115"/>
      <c r="S480" s="553"/>
      <c r="T480" s="115"/>
      <c r="U480" s="115"/>
      <c r="V480" s="39"/>
      <c r="W480" s="39"/>
      <c r="X480" s="39"/>
      <c r="Y480" s="39"/>
      <c r="Z480" s="39"/>
    </row>
    <row r="481" spans="1:26" ht="16.5" customHeight="1">
      <c r="A481" s="553"/>
      <c r="B481" s="553"/>
      <c r="C481" s="553"/>
      <c r="D481" s="115"/>
      <c r="E481" s="204" t="s">
        <v>13315</v>
      </c>
      <c r="F481" s="115"/>
      <c r="G481" s="41"/>
      <c r="H481" s="115" t="s">
        <v>13316</v>
      </c>
      <c r="I481" s="41"/>
      <c r="J481" s="115"/>
      <c r="K481" s="115"/>
      <c r="L481" s="115"/>
      <c r="M481" s="115"/>
      <c r="N481" s="115"/>
      <c r="O481" s="115"/>
      <c r="P481" s="41"/>
      <c r="Q481" s="36"/>
      <c r="R481" s="115"/>
      <c r="S481" s="553"/>
      <c r="T481" s="115"/>
      <c r="U481" s="115"/>
      <c r="V481" s="39"/>
      <c r="W481" s="39"/>
      <c r="X481" s="39"/>
      <c r="Y481" s="39"/>
      <c r="Z481" s="39"/>
    </row>
    <row r="482" spans="1:26" ht="16.5" customHeight="1">
      <c r="A482" s="553"/>
      <c r="B482" s="553"/>
      <c r="C482" s="553"/>
      <c r="D482" s="115"/>
      <c r="E482" s="204" t="s">
        <v>13317</v>
      </c>
      <c r="F482" s="115"/>
      <c r="G482" s="41"/>
      <c r="H482" s="204" t="s">
        <v>13318</v>
      </c>
      <c r="I482" s="41"/>
      <c r="J482" s="204" t="s">
        <v>13294</v>
      </c>
      <c r="K482" s="115"/>
      <c r="L482" s="115"/>
      <c r="M482" s="115"/>
      <c r="N482" s="115"/>
      <c r="O482" s="115"/>
      <c r="P482" s="41"/>
      <c r="Q482" s="36"/>
      <c r="R482" s="115"/>
      <c r="S482" s="553"/>
      <c r="T482" s="115"/>
      <c r="U482" s="115"/>
      <c r="V482" s="39"/>
      <c r="W482" s="39"/>
      <c r="X482" s="39"/>
      <c r="Y482" s="39"/>
      <c r="Z482" s="39"/>
    </row>
    <row r="483" spans="1:26" ht="16.5" customHeight="1">
      <c r="A483" s="553"/>
      <c r="B483" s="553"/>
      <c r="C483" s="553"/>
      <c r="D483" s="115"/>
      <c r="E483" s="204" t="s">
        <v>13319</v>
      </c>
      <c r="F483" s="115"/>
      <c r="G483" s="41"/>
      <c r="H483" s="204" t="s">
        <v>13320</v>
      </c>
      <c r="I483" s="41"/>
      <c r="J483" s="204"/>
      <c r="K483" s="115"/>
      <c r="L483" s="115"/>
      <c r="M483" s="115"/>
      <c r="N483" s="115"/>
      <c r="O483" s="115"/>
      <c r="P483" s="41"/>
      <c r="Q483" s="36"/>
      <c r="R483" s="115"/>
      <c r="S483" s="553"/>
      <c r="T483" s="115"/>
      <c r="U483" s="115"/>
      <c r="V483" s="39"/>
      <c r="W483" s="39"/>
      <c r="X483" s="39"/>
      <c r="Y483" s="39"/>
      <c r="Z483" s="39"/>
    </row>
    <row r="484" spans="1:26" ht="16.5" customHeight="1">
      <c r="A484" s="553"/>
      <c r="B484" s="553"/>
      <c r="C484" s="553"/>
      <c r="D484" s="115"/>
      <c r="E484" s="204" t="s">
        <v>13321</v>
      </c>
      <c r="F484" s="115"/>
      <c r="G484" s="41"/>
      <c r="H484" s="115" t="s">
        <v>13322</v>
      </c>
      <c r="I484" s="41"/>
      <c r="J484" s="204"/>
      <c r="K484" s="115"/>
      <c r="L484" s="115"/>
      <c r="M484" s="115"/>
      <c r="N484" s="115"/>
      <c r="O484" s="115"/>
      <c r="P484" s="41"/>
      <c r="Q484" s="36"/>
      <c r="R484" s="115"/>
      <c r="S484" s="553"/>
      <c r="T484" s="115"/>
      <c r="U484" s="115"/>
      <c r="V484" s="39"/>
      <c r="W484" s="39"/>
      <c r="X484" s="39"/>
      <c r="Y484" s="39"/>
      <c r="Z484" s="39"/>
    </row>
    <row r="485" spans="1:26" ht="16.5" customHeight="1">
      <c r="A485" s="553"/>
      <c r="B485" s="553"/>
      <c r="C485" s="554"/>
      <c r="D485" s="115"/>
      <c r="E485" s="204" t="s">
        <v>13323</v>
      </c>
      <c r="F485" s="115"/>
      <c r="G485" s="41"/>
      <c r="H485" s="115" t="s">
        <v>13344</v>
      </c>
      <c r="I485" s="41"/>
      <c r="J485" s="115"/>
      <c r="K485" s="115"/>
      <c r="L485" s="115"/>
      <c r="M485" s="115"/>
      <c r="N485" s="115"/>
      <c r="O485" s="115"/>
      <c r="P485" s="41"/>
      <c r="Q485" s="36"/>
      <c r="R485" s="115"/>
      <c r="S485" s="554"/>
      <c r="T485" s="115"/>
      <c r="U485" s="115"/>
      <c r="V485" s="39"/>
      <c r="W485" s="39"/>
      <c r="X485" s="39"/>
      <c r="Y485" s="39"/>
      <c r="Z485" s="39"/>
    </row>
    <row r="486" spans="1:26" ht="16.5" customHeight="1">
      <c r="A486" s="553"/>
      <c r="B486" s="553"/>
      <c r="C486" s="634" t="s">
        <v>13345</v>
      </c>
      <c r="D486" s="115"/>
      <c r="E486" s="204" t="s">
        <v>13346</v>
      </c>
      <c r="F486" s="115"/>
      <c r="G486" s="41"/>
      <c r="H486" s="115"/>
      <c r="I486" s="41"/>
      <c r="J486" s="115"/>
      <c r="K486" s="115"/>
      <c r="L486" s="115"/>
      <c r="M486" s="115"/>
      <c r="N486" s="115"/>
      <c r="O486" s="115"/>
      <c r="P486" s="41"/>
      <c r="Q486" s="36"/>
      <c r="R486" s="115"/>
      <c r="S486" s="696" t="s">
        <v>184</v>
      </c>
      <c r="T486" s="115"/>
      <c r="U486" s="115"/>
      <c r="V486" s="39"/>
      <c r="W486" s="39"/>
      <c r="X486" s="39"/>
      <c r="Y486" s="39"/>
      <c r="Z486" s="39"/>
    </row>
    <row r="487" spans="1:26" ht="16.5" customHeight="1">
      <c r="A487" s="553"/>
      <c r="B487" s="553"/>
      <c r="C487" s="553"/>
      <c r="D487" s="115"/>
      <c r="E487" s="204" t="s">
        <v>13290</v>
      </c>
      <c r="F487" s="115"/>
      <c r="G487" s="41"/>
      <c r="H487" s="204" t="s">
        <v>13291</v>
      </c>
      <c r="I487" s="41"/>
      <c r="J487" s="204"/>
      <c r="K487" s="115"/>
      <c r="L487" s="115"/>
      <c r="M487" s="115"/>
      <c r="N487" s="115"/>
      <c r="O487" s="115"/>
      <c r="P487" s="41"/>
      <c r="Q487" s="36"/>
      <c r="R487" s="115"/>
      <c r="S487" s="553"/>
      <c r="T487" s="115"/>
      <c r="U487" s="115"/>
      <c r="V487" s="39"/>
      <c r="W487" s="39"/>
      <c r="X487" s="39"/>
      <c r="Y487" s="39"/>
      <c r="Z487" s="39"/>
    </row>
    <row r="488" spans="1:26" ht="16.5" customHeight="1">
      <c r="A488" s="553"/>
      <c r="B488" s="553"/>
      <c r="C488" s="553"/>
      <c r="D488" s="115"/>
      <c r="E488" s="204" t="s">
        <v>13292</v>
      </c>
      <c r="F488" s="115"/>
      <c r="G488" s="41"/>
      <c r="H488" s="204" t="s">
        <v>13293</v>
      </c>
      <c r="I488" s="41"/>
      <c r="J488" s="204" t="s">
        <v>13294</v>
      </c>
      <c r="K488" s="115"/>
      <c r="L488" s="115"/>
      <c r="M488" s="115"/>
      <c r="N488" s="115"/>
      <c r="O488" s="115"/>
      <c r="P488" s="41"/>
      <c r="Q488" s="36"/>
      <c r="R488" s="115"/>
      <c r="S488" s="553"/>
      <c r="T488" s="115"/>
      <c r="U488" s="115"/>
      <c r="V488" s="39"/>
      <c r="W488" s="39"/>
      <c r="X488" s="39"/>
      <c r="Y488" s="39"/>
      <c r="Z488" s="39"/>
    </row>
    <row r="489" spans="1:26" ht="16.5" customHeight="1">
      <c r="A489" s="553"/>
      <c r="B489" s="553"/>
      <c r="C489" s="553"/>
      <c r="D489" s="115"/>
      <c r="E489" s="204" t="s">
        <v>13347</v>
      </c>
      <c r="F489" s="115"/>
      <c r="G489" s="41"/>
      <c r="H489" s="204" t="s">
        <v>13348</v>
      </c>
      <c r="I489" s="41"/>
      <c r="J489" s="204" t="s">
        <v>13297</v>
      </c>
      <c r="K489" s="115"/>
      <c r="L489" s="115"/>
      <c r="M489" s="115"/>
      <c r="N489" s="115"/>
      <c r="O489" s="115"/>
      <c r="P489" s="41"/>
      <c r="Q489" s="36"/>
      <c r="R489" s="115"/>
      <c r="S489" s="553"/>
      <c r="T489" s="115"/>
      <c r="U489" s="115"/>
      <c r="V489" s="39"/>
      <c r="W489" s="39"/>
      <c r="X489" s="39"/>
      <c r="Y489" s="39"/>
      <c r="Z489" s="39"/>
    </row>
    <row r="490" spans="1:26" ht="16.5" customHeight="1">
      <c r="A490" s="553"/>
      <c r="B490" s="553"/>
      <c r="C490" s="553"/>
      <c r="D490" s="115"/>
      <c r="E490" s="204" t="s">
        <v>13298</v>
      </c>
      <c r="F490" s="115"/>
      <c r="G490" s="41"/>
      <c r="H490" s="115" t="s">
        <v>13299</v>
      </c>
      <c r="I490" s="41"/>
      <c r="J490" s="204" t="s">
        <v>13294</v>
      </c>
      <c r="K490" s="115"/>
      <c r="L490" s="115"/>
      <c r="M490" s="115"/>
      <c r="N490" s="115"/>
      <c r="O490" s="115"/>
      <c r="P490" s="41"/>
      <c r="Q490" s="36"/>
      <c r="R490" s="115"/>
      <c r="S490" s="553"/>
      <c r="T490" s="115"/>
      <c r="U490" s="115"/>
      <c r="V490" s="39"/>
      <c r="W490" s="39"/>
      <c r="X490" s="39"/>
      <c r="Y490" s="39"/>
      <c r="Z490" s="39"/>
    </row>
    <row r="491" spans="1:26" ht="16.5" customHeight="1">
      <c r="A491" s="553"/>
      <c r="B491" s="553"/>
      <c r="C491" s="553"/>
      <c r="D491" s="115"/>
      <c r="E491" s="204" t="s">
        <v>13300</v>
      </c>
      <c r="F491" s="115"/>
      <c r="G491" s="41"/>
      <c r="H491" s="115"/>
      <c r="I491" s="41"/>
      <c r="J491" s="115" t="s">
        <v>13301</v>
      </c>
      <c r="K491" s="115"/>
      <c r="L491" s="115"/>
      <c r="M491" s="115"/>
      <c r="N491" s="115"/>
      <c r="O491" s="115"/>
      <c r="P491" s="41"/>
      <c r="Q491" s="36"/>
      <c r="R491" s="115"/>
      <c r="S491" s="553"/>
      <c r="T491" s="115"/>
      <c r="U491" s="115"/>
      <c r="V491" s="39"/>
      <c r="W491" s="39"/>
      <c r="X491" s="39"/>
      <c r="Y491" s="39"/>
      <c r="Z491" s="39"/>
    </row>
    <row r="492" spans="1:26" ht="16.5" customHeight="1">
      <c r="A492" s="553"/>
      <c r="B492" s="553"/>
      <c r="C492" s="553"/>
      <c r="D492" s="115"/>
      <c r="E492" s="204" t="s">
        <v>13302</v>
      </c>
      <c r="F492" s="115"/>
      <c r="G492" s="41"/>
      <c r="H492" s="115"/>
      <c r="I492" s="41"/>
      <c r="J492" s="115" t="s">
        <v>13303</v>
      </c>
      <c r="K492" s="115"/>
      <c r="L492" s="115"/>
      <c r="M492" s="115"/>
      <c r="N492" s="115"/>
      <c r="O492" s="115"/>
      <c r="P492" s="41"/>
      <c r="Q492" s="36"/>
      <c r="R492" s="115"/>
      <c r="S492" s="553"/>
      <c r="T492" s="115"/>
      <c r="U492" s="115"/>
      <c r="V492" s="39"/>
      <c r="W492" s="39"/>
      <c r="X492" s="39"/>
      <c r="Y492" s="39"/>
      <c r="Z492" s="39"/>
    </row>
    <row r="493" spans="1:26" ht="16.5" customHeight="1">
      <c r="A493" s="553"/>
      <c r="B493" s="553"/>
      <c r="C493" s="553"/>
      <c r="D493" s="115"/>
      <c r="E493" s="204" t="s">
        <v>10314</v>
      </c>
      <c r="F493" s="115"/>
      <c r="G493" s="41"/>
      <c r="H493" s="115" t="s">
        <v>10307</v>
      </c>
      <c r="I493" s="41"/>
      <c r="J493" s="115" t="s">
        <v>13304</v>
      </c>
      <c r="K493" s="115"/>
      <c r="L493" s="115"/>
      <c r="M493" s="115"/>
      <c r="N493" s="115"/>
      <c r="O493" s="115"/>
      <c r="P493" s="41"/>
      <c r="Q493" s="36"/>
      <c r="R493" s="115"/>
      <c r="S493" s="553"/>
      <c r="T493" s="115"/>
      <c r="U493" s="115"/>
      <c r="V493" s="39"/>
      <c r="W493" s="39"/>
      <c r="X493" s="39"/>
      <c r="Y493" s="39"/>
      <c r="Z493" s="39"/>
    </row>
    <row r="494" spans="1:26" ht="16.5" customHeight="1">
      <c r="A494" s="553"/>
      <c r="B494" s="553"/>
      <c r="C494" s="553"/>
      <c r="D494" s="115"/>
      <c r="E494" s="204" t="s">
        <v>13305</v>
      </c>
      <c r="F494" s="115"/>
      <c r="G494" s="41"/>
      <c r="H494" s="115" t="s">
        <v>13306</v>
      </c>
      <c r="I494" s="41"/>
      <c r="J494" s="204" t="s">
        <v>13294</v>
      </c>
      <c r="K494" s="115"/>
      <c r="L494" s="115"/>
      <c r="M494" s="115"/>
      <c r="N494" s="115"/>
      <c r="O494" s="115"/>
      <c r="P494" s="41"/>
      <c r="Q494" s="36"/>
      <c r="R494" s="115"/>
      <c r="S494" s="553"/>
      <c r="T494" s="115"/>
      <c r="U494" s="115"/>
      <c r="V494" s="39"/>
      <c r="W494" s="39"/>
      <c r="X494" s="39"/>
      <c r="Y494" s="39"/>
      <c r="Z494" s="39"/>
    </row>
    <row r="495" spans="1:26" ht="16.5" customHeight="1">
      <c r="A495" s="553"/>
      <c r="B495" s="553"/>
      <c r="C495" s="553"/>
      <c r="D495" s="115"/>
      <c r="E495" s="204" t="s">
        <v>13300</v>
      </c>
      <c r="F495" s="115"/>
      <c r="G495" s="41"/>
      <c r="H495" s="115"/>
      <c r="I495" s="41"/>
      <c r="J495" s="115" t="s">
        <v>13301</v>
      </c>
      <c r="K495" s="115"/>
      <c r="L495" s="115"/>
      <c r="M495" s="115"/>
      <c r="N495" s="115"/>
      <c r="O495" s="115"/>
      <c r="P495" s="41"/>
      <c r="Q495" s="36"/>
      <c r="R495" s="115"/>
      <c r="S495" s="553"/>
      <c r="T495" s="115"/>
      <c r="U495" s="115"/>
      <c r="V495" s="39"/>
      <c r="W495" s="39"/>
      <c r="X495" s="39"/>
      <c r="Y495" s="39"/>
      <c r="Z495" s="39"/>
    </row>
    <row r="496" spans="1:26" ht="16.5" customHeight="1">
      <c r="A496" s="553"/>
      <c r="B496" s="553"/>
      <c r="C496" s="553"/>
      <c r="D496" s="115"/>
      <c r="E496" s="204" t="s">
        <v>13302</v>
      </c>
      <c r="F496" s="115"/>
      <c r="G496" s="41"/>
      <c r="H496" s="115"/>
      <c r="I496" s="41"/>
      <c r="J496" s="115" t="s">
        <v>13303</v>
      </c>
      <c r="K496" s="115"/>
      <c r="L496" s="115"/>
      <c r="M496" s="115"/>
      <c r="N496" s="115"/>
      <c r="O496" s="115"/>
      <c r="P496" s="41"/>
      <c r="Q496" s="36"/>
      <c r="R496" s="115"/>
      <c r="S496" s="553"/>
      <c r="T496" s="115"/>
      <c r="U496" s="115"/>
      <c r="V496" s="39"/>
      <c r="W496" s="39"/>
      <c r="X496" s="39"/>
      <c r="Y496" s="39"/>
      <c r="Z496" s="39"/>
    </row>
    <row r="497" spans="1:26" ht="16.5" customHeight="1">
      <c r="A497" s="553"/>
      <c r="B497" s="553"/>
      <c r="C497" s="553"/>
      <c r="D497" s="115"/>
      <c r="E497" s="204" t="s">
        <v>10314</v>
      </c>
      <c r="F497" s="115"/>
      <c r="G497" s="41"/>
      <c r="H497" s="115" t="s">
        <v>10307</v>
      </c>
      <c r="I497" s="41"/>
      <c r="J497" s="115" t="s">
        <v>13304</v>
      </c>
      <c r="K497" s="115"/>
      <c r="L497" s="115"/>
      <c r="M497" s="115"/>
      <c r="N497" s="115"/>
      <c r="O497" s="115"/>
      <c r="P497" s="41"/>
      <c r="Q497" s="36"/>
      <c r="R497" s="115"/>
      <c r="S497" s="553"/>
      <c r="T497" s="115"/>
      <c r="U497" s="115"/>
      <c r="V497" s="39"/>
      <c r="W497" s="39"/>
      <c r="X497" s="39"/>
      <c r="Y497" s="39"/>
      <c r="Z497" s="39"/>
    </row>
    <row r="498" spans="1:26" ht="16.5" customHeight="1">
      <c r="A498" s="553"/>
      <c r="B498" s="553"/>
      <c r="C498" s="553"/>
      <c r="D498" s="115"/>
      <c r="E498" s="204" t="s">
        <v>13307</v>
      </c>
      <c r="F498" s="115"/>
      <c r="G498" s="41"/>
      <c r="H498" s="115" t="s">
        <v>13308</v>
      </c>
      <c r="I498" s="41"/>
      <c r="J498" s="204" t="s">
        <v>13294</v>
      </c>
      <c r="K498" s="115"/>
      <c r="L498" s="115"/>
      <c r="M498" s="115"/>
      <c r="N498" s="115"/>
      <c r="O498" s="115"/>
      <c r="P498" s="41"/>
      <c r="Q498" s="36"/>
      <c r="R498" s="115"/>
      <c r="S498" s="553"/>
      <c r="T498" s="115"/>
      <c r="U498" s="115"/>
      <c r="V498" s="39"/>
      <c r="W498" s="39"/>
      <c r="X498" s="39"/>
      <c r="Y498" s="39"/>
      <c r="Z498" s="39"/>
    </row>
    <row r="499" spans="1:26" ht="16.5" customHeight="1">
      <c r="A499" s="553"/>
      <c r="B499" s="553"/>
      <c r="C499" s="553"/>
      <c r="D499" s="115"/>
      <c r="E499" s="204" t="s">
        <v>13300</v>
      </c>
      <c r="F499" s="115"/>
      <c r="G499" s="41"/>
      <c r="H499" s="115"/>
      <c r="I499" s="41"/>
      <c r="J499" s="115" t="s">
        <v>13301</v>
      </c>
      <c r="K499" s="115"/>
      <c r="L499" s="115"/>
      <c r="M499" s="115"/>
      <c r="N499" s="115"/>
      <c r="O499" s="115"/>
      <c r="P499" s="41"/>
      <c r="Q499" s="36"/>
      <c r="R499" s="115"/>
      <c r="S499" s="553"/>
      <c r="T499" s="115"/>
      <c r="U499" s="115"/>
      <c r="V499" s="39"/>
      <c r="W499" s="39"/>
      <c r="X499" s="39"/>
      <c r="Y499" s="39"/>
      <c r="Z499" s="39"/>
    </row>
    <row r="500" spans="1:26" ht="16.5" customHeight="1">
      <c r="A500" s="553"/>
      <c r="B500" s="553"/>
      <c r="C500" s="553"/>
      <c r="D500" s="115"/>
      <c r="E500" s="204" t="s">
        <v>13302</v>
      </c>
      <c r="F500" s="115"/>
      <c r="G500" s="41"/>
      <c r="H500" s="115"/>
      <c r="I500" s="41"/>
      <c r="J500" s="115" t="s">
        <v>13303</v>
      </c>
      <c r="K500" s="115"/>
      <c r="L500" s="115"/>
      <c r="M500" s="115"/>
      <c r="N500" s="115"/>
      <c r="O500" s="115"/>
      <c r="P500" s="41"/>
      <c r="Q500" s="36"/>
      <c r="R500" s="115"/>
      <c r="S500" s="553"/>
      <c r="T500" s="115"/>
      <c r="U500" s="115"/>
      <c r="V500" s="39"/>
      <c r="W500" s="39"/>
      <c r="X500" s="39"/>
      <c r="Y500" s="39"/>
      <c r="Z500" s="39"/>
    </row>
    <row r="501" spans="1:26" ht="16.5" customHeight="1">
      <c r="A501" s="553"/>
      <c r="B501" s="553"/>
      <c r="C501" s="553"/>
      <c r="D501" s="115"/>
      <c r="E501" s="204" t="s">
        <v>10314</v>
      </c>
      <c r="F501" s="115"/>
      <c r="G501" s="41"/>
      <c r="H501" s="115" t="s">
        <v>10307</v>
      </c>
      <c r="I501" s="41"/>
      <c r="J501" s="115" t="s">
        <v>13304</v>
      </c>
      <c r="K501" s="115"/>
      <c r="L501" s="115"/>
      <c r="M501" s="115"/>
      <c r="N501" s="115"/>
      <c r="O501" s="115"/>
      <c r="P501" s="41"/>
      <c r="Q501" s="36"/>
      <c r="R501" s="115"/>
      <c r="S501" s="553"/>
      <c r="T501" s="115"/>
      <c r="U501" s="115"/>
      <c r="V501" s="39"/>
      <c r="W501" s="39"/>
      <c r="X501" s="39"/>
      <c r="Y501" s="39"/>
      <c r="Z501" s="39"/>
    </row>
    <row r="502" spans="1:26" ht="16.5" customHeight="1">
      <c r="A502" s="553"/>
      <c r="B502" s="553"/>
      <c r="C502" s="553"/>
      <c r="D502" s="115"/>
      <c r="E502" s="204" t="s">
        <v>13309</v>
      </c>
      <c r="F502" s="115"/>
      <c r="G502" s="41"/>
      <c r="H502" s="115" t="s">
        <v>13310</v>
      </c>
      <c r="I502" s="41"/>
      <c r="J502" s="115" t="s">
        <v>13294</v>
      </c>
      <c r="K502" s="115"/>
      <c r="L502" s="115"/>
      <c r="M502" s="115"/>
      <c r="N502" s="115"/>
      <c r="O502" s="115"/>
      <c r="P502" s="41"/>
      <c r="Q502" s="36"/>
      <c r="R502" s="115"/>
      <c r="S502" s="553"/>
      <c r="T502" s="115"/>
      <c r="U502" s="115"/>
      <c r="V502" s="39"/>
      <c r="W502" s="39"/>
      <c r="X502" s="39"/>
      <c r="Y502" s="39"/>
      <c r="Z502" s="39"/>
    </row>
    <row r="503" spans="1:26" ht="16.5" customHeight="1">
      <c r="A503" s="553"/>
      <c r="B503" s="553"/>
      <c r="C503" s="553"/>
      <c r="D503" s="115"/>
      <c r="E503" s="204" t="s">
        <v>13311</v>
      </c>
      <c r="F503" s="115"/>
      <c r="G503" s="41"/>
      <c r="H503" s="115" t="s">
        <v>11051</v>
      </c>
      <c r="I503" s="41"/>
      <c r="J503" s="115" t="s">
        <v>13312</v>
      </c>
      <c r="K503" s="115"/>
      <c r="L503" s="115"/>
      <c r="M503" s="115"/>
      <c r="N503" s="115"/>
      <c r="O503" s="115"/>
      <c r="P503" s="41"/>
      <c r="Q503" s="36"/>
      <c r="R503" s="115"/>
      <c r="S503" s="553"/>
      <c r="T503" s="115"/>
      <c r="U503" s="115"/>
      <c r="V503" s="39"/>
      <c r="W503" s="39"/>
      <c r="X503" s="39"/>
      <c r="Y503" s="39"/>
      <c r="Z503" s="39"/>
    </row>
    <row r="504" spans="1:26" ht="16.5" customHeight="1">
      <c r="A504" s="553"/>
      <c r="B504" s="553"/>
      <c r="C504" s="553"/>
      <c r="D504" s="115"/>
      <c r="E504" s="204" t="s">
        <v>13313</v>
      </c>
      <c r="F504" s="115"/>
      <c r="G504" s="41"/>
      <c r="H504" s="115" t="s">
        <v>11050</v>
      </c>
      <c r="I504" s="41"/>
      <c r="J504" s="115" t="s">
        <v>13314</v>
      </c>
      <c r="K504" s="115"/>
      <c r="L504" s="115"/>
      <c r="M504" s="115"/>
      <c r="N504" s="115"/>
      <c r="O504" s="115"/>
      <c r="P504" s="41"/>
      <c r="Q504" s="36"/>
      <c r="R504" s="115"/>
      <c r="S504" s="553"/>
      <c r="T504" s="115"/>
      <c r="U504" s="115"/>
      <c r="V504" s="39"/>
      <c r="W504" s="39"/>
      <c r="X504" s="39"/>
      <c r="Y504" s="39"/>
      <c r="Z504" s="39"/>
    </row>
    <row r="505" spans="1:26" ht="16.5" customHeight="1">
      <c r="A505" s="553"/>
      <c r="B505" s="553"/>
      <c r="C505" s="553"/>
      <c r="D505" s="115"/>
      <c r="E505" s="204" t="s">
        <v>13315</v>
      </c>
      <c r="F505" s="115"/>
      <c r="G505" s="41"/>
      <c r="H505" s="115" t="s">
        <v>13316</v>
      </c>
      <c r="I505" s="41"/>
      <c r="J505" s="115"/>
      <c r="K505" s="115"/>
      <c r="L505" s="115"/>
      <c r="M505" s="115"/>
      <c r="N505" s="115"/>
      <c r="O505" s="115"/>
      <c r="P505" s="41"/>
      <c r="Q505" s="36"/>
      <c r="R505" s="115"/>
      <c r="S505" s="553"/>
      <c r="T505" s="115"/>
      <c r="U505" s="115"/>
      <c r="V505" s="39"/>
      <c r="W505" s="39"/>
      <c r="X505" s="39"/>
      <c r="Y505" s="39"/>
      <c r="Z505" s="39"/>
    </row>
    <row r="506" spans="1:26" ht="16.5" customHeight="1">
      <c r="A506" s="553"/>
      <c r="B506" s="553"/>
      <c r="C506" s="553"/>
      <c r="D506" s="115"/>
      <c r="E506" s="204" t="s">
        <v>13317</v>
      </c>
      <c r="F506" s="115"/>
      <c r="G506" s="41"/>
      <c r="H506" s="204" t="s">
        <v>13318</v>
      </c>
      <c r="I506" s="41"/>
      <c r="J506" s="204" t="s">
        <v>13294</v>
      </c>
      <c r="K506" s="115"/>
      <c r="L506" s="115"/>
      <c r="M506" s="115"/>
      <c r="N506" s="115"/>
      <c r="O506" s="115"/>
      <c r="P506" s="41"/>
      <c r="Q506" s="36"/>
      <c r="R506" s="115"/>
      <c r="S506" s="553"/>
      <c r="T506" s="115"/>
      <c r="U506" s="115"/>
      <c r="V506" s="39"/>
      <c r="W506" s="39"/>
      <c r="X506" s="39"/>
      <c r="Y506" s="39"/>
      <c r="Z506" s="39"/>
    </row>
    <row r="507" spans="1:26" ht="16.5" customHeight="1">
      <c r="A507" s="553"/>
      <c r="B507" s="553"/>
      <c r="C507" s="553"/>
      <c r="D507" s="115"/>
      <c r="E507" s="204" t="s">
        <v>13319</v>
      </c>
      <c r="F507" s="115"/>
      <c r="G507" s="41"/>
      <c r="H507" s="204" t="s">
        <v>13320</v>
      </c>
      <c r="I507" s="41"/>
      <c r="J507" s="204"/>
      <c r="K507" s="115"/>
      <c r="L507" s="115"/>
      <c r="M507" s="115"/>
      <c r="N507" s="115"/>
      <c r="O507" s="115"/>
      <c r="P507" s="41"/>
      <c r="Q507" s="36"/>
      <c r="R507" s="115"/>
      <c r="S507" s="553"/>
      <c r="T507" s="115"/>
      <c r="U507" s="115"/>
      <c r="V507" s="39"/>
      <c r="W507" s="39"/>
      <c r="X507" s="39"/>
      <c r="Y507" s="39"/>
      <c r="Z507" s="39"/>
    </row>
    <row r="508" spans="1:26" ht="16.5" customHeight="1">
      <c r="A508" s="553"/>
      <c r="B508" s="553"/>
      <c r="C508" s="553"/>
      <c r="D508" s="115"/>
      <c r="E508" s="204" t="s">
        <v>13321</v>
      </c>
      <c r="F508" s="115"/>
      <c r="G508" s="41"/>
      <c r="H508" s="115" t="s">
        <v>13322</v>
      </c>
      <c r="I508" s="41"/>
      <c r="J508" s="204"/>
      <c r="K508" s="115"/>
      <c r="L508" s="115"/>
      <c r="M508" s="115"/>
      <c r="N508" s="115"/>
      <c r="O508" s="115"/>
      <c r="P508" s="41"/>
      <c r="Q508" s="36"/>
      <c r="R508" s="115"/>
      <c r="S508" s="553"/>
      <c r="T508" s="115"/>
      <c r="U508" s="115"/>
      <c r="V508" s="39"/>
      <c r="W508" s="39"/>
      <c r="X508" s="39"/>
      <c r="Y508" s="39"/>
      <c r="Z508" s="39"/>
    </row>
    <row r="509" spans="1:26" ht="16.5" customHeight="1">
      <c r="A509" s="554"/>
      <c r="B509" s="554"/>
      <c r="C509" s="554"/>
      <c r="D509" s="115"/>
      <c r="E509" s="204" t="s">
        <v>13323</v>
      </c>
      <c r="F509" s="115"/>
      <c r="G509" s="41"/>
      <c r="H509" s="115" t="s">
        <v>13349</v>
      </c>
      <c r="I509" s="41"/>
      <c r="J509" s="115"/>
      <c r="K509" s="115"/>
      <c r="L509" s="115"/>
      <c r="M509" s="115"/>
      <c r="N509" s="115"/>
      <c r="O509" s="115"/>
      <c r="P509" s="41"/>
      <c r="Q509" s="36"/>
      <c r="R509" s="115"/>
      <c r="S509" s="554"/>
      <c r="T509" s="115"/>
      <c r="U509" s="115"/>
      <c r="V509" s="39"/>
      <c r="W509" s="39"/>
      <c r="X509" s="39"/>
      <c r="Y509" s="39"/>
      <c r="Z509" s="39"/>
    </row>
    <row r="510" spans="1:26" ht="16.5" customHeight="1">
      <c r="A510" s="455"/>
      <c r="B510" s="455"/>
      <c r="C510" s="459" t="s">
        <v>13350</v>
      </c>
      <c r="D510" s="457"/>
      <c r="E510" s="458"/>
      <c r="F510" s="457"/>
      <c r="G510" s="457"/>
      <c r="H510" s="459"/>
      <c r="I510" s="463"/>
      <c r="J510" s="461"/>
      <c r="K510" s="462"/>
      <c r="L510" s="455"/>
      <c r="M510" s="462"/>
      <c r="N510" s="455"/>
      <c r="O510" s="463"/>
      <c r="P510" s="455" t="s">
        <v>13351</v>
      </c>
      <c r="Q510" s="37"/>
      <c r="R510" s="455"/>
      <c r="S510" s="455"/>
      <c r="T510" s="455"/>
      <c r="U510" s="455"/>
      <c r="V510" s="86"/>
      <c r="W510" s="86"/>
      <c r="X510" s="86"/>
      <c r="Y510" s="86"/>
      <c r="Z510" s="86"/>
    </row>
    <row r="511" spans="1:26" ht="16.5" customHeight="1">
      <c r="A511" s="632" t="s">
        <v>13247</v>
      </c>
      <c r="B511" s="632" t="s">
        <v>12697</v>
      </c>
      <c r="C511" s="620" t="s">
        <v>13352</v>
      </c>
      <c r="D511" s="115"/>
      <c r="E511" s="357" t="s">
        <v>13353</v>
      </c>
      <c r="F511" s="115" t="s">
        <v>219</v>
      </c>
      <c r="G511" s="41" t="s">
        <v>181</v>
      </c>
      <c r="H511" s="357" t="s">
        <v>13354</v>
      </c>
      <c r="I511" s="115"/>
      <c r="J511" s="357"/>
      <c r="K511" s="115"/>
      <c r="L511" s="115"/>
      <c r="M511" s="115"/>
      <c r="N511" s="115"/>
      <c r="O511" s="115"/>
      <c r="P511" s="41"/>
      <c r="Q511" s="36"/>
      <c r="R511" s="36"/>
      <c r="S511" s="46"/>
      <c r="T511" s="36"/>
      <c r="U511" s="36"/>
      <c r="V511" s="39"/>
      <c r="W511" s="39"/>
      <c r="X511" s="39"/>
      <c r="Y511" s="39"/>
      <c r="Z511" s="39"/>
    </row>
    <row r="512" spans="1:26" ht="16.5" customHeight="1">
      <c r="A512" s="553"/>
      <c r="B512" s="553"/>
      <c r="C512" s="553"/>
      <c r="D512" s="115"/>
      <c r="E512" s="357" t="s">
        <v>13355</v>
      </c>
      <c r="F512" s="115" t="s">
        <v>219</v>
      </c>
      <c r="G512" s="41" t="s">
        <v>181</v>
      </c>
      <c r="H512" s="357" t="s">
        <v>13356</v>
      </c>
      <c r="I512" s="115"/>
      <c r="J512" s="357" t="s">
        <v>13357</v>
      </c>
      <c r="K512" s="115"/>
      <c r="L512" s="115"/>
      <c r="M512" s="115"/>
      <c r="N512" s="115"/>
      <c r="O512" s="115"/>
      <c r="P512" s="41"/>
      <c r="Q512" s="36"/>
      <c r="R512" s="36"/>
      <c r="S512" s="46"/>
      <c r="T512" s="36"/>
      <c r="U512" s="36"/>
      <c r="V512" s="39"/>
      <c r="W512" s="39"/>
      <c r="X512" s="39"/>
      <c r="Y512" s="39"/>
      <c r="Z512" s="39"/>
    </row>
    <row r="513" spans="1:26" ht="16.5" customHeight="1">
      <c r="A513" s="553"/>
      <c r="B513" s="553"/>
      <c r="C513" s="553"/>
      <c r="D513" s="115"/>
      <c r="E513" s="357" t="s">
        <v>13358</v>
      </c>
      <c r="F513" s="115" t="s">
        <v>219</v>
      </c>
      <c r="G513" s="41" t="s">
        <v>181</v>
      </c>
      <c r="H513" s="357" t="s">
        <v>11051</v>
      </c>
      <c r="I513" s="115"/>
      <c r="J513" s="357"/>
      <c r="K513" s="115"/>
      <c r="L513" s="115"/>
      <c r="M513" s="115"/>
      <c r="N513" s="115"/>
      <c r="O513" s="115"/>
      <c r="P513" s="41"/>
      <c r="Q513" s="36"/>
      <c r="R513" s="36"/>
      <c r="S513" s="46"/>
      <c r="T513" s="36"/>
      <c r="U513" s="36"/>
      <c r="V513" s="39"/>
      <c r="W513" s="39"/>
      <c r="X513" s="39"/>
      <c r="Y513" s="39"/>
      <c r="Z513" s="39"/>
    </row>
    <row r="514" spans="1:26" ht="16.5" customHeight="1">
      <c r="A514" s="553"/>
      <c r="B514" s="553"/>
      <c r="C514" s="553"/>
      <c r="D514" s="115"/>
      <c r="E514" s="564" t="s">
        <v>13359</v>
      </c>
      <c r="F514" s="115" t="s">
        <v>219</v>
      </c>
      <c r="G514" s="41" t="s">
        <v>181</v>
      </c>
      <c r="H514" s="115"/>
      <c r="I514" s="115"/>
      <c r="J514" s="357" t="s">
        <v>13360</v>
      </c>
      <c r="K514" s="115"/>
      <c r="L514" s="115"/>
      <c r="M514" s="115"/>
      <c r="N514" s="115"/>
      <c r="O514" s="115"/>
      <c r="P514" s="41"/>
      <c r="Q514" s="36"/>
      <c r="R514" s="36"/>
      <c r="S514" s="46"/>
      <c r="T514" s="36"/>
      <c r="U514" s="36"/>
      <c r="V514" s="39"/>
      <c r="W514" s="39"/>
      <c r="X514" s="39"/>
      <c r="Y514" s="39"/>
      <c r="Z514" s="39"/>
    </row>
    <row r="515" spans="1:26" ht="16.5" customHeight="1">
      <c r="A515" s="553"/>
      <c r="B515" s="553"/>
      <c r="C515" s="553"/>
      <c r="D515" s="115"/>
      <c r="E515" s="554"/>
      <c r="F515" s="115" t="s">
        <v>219</v>
      </c>
      <c r="G515" s="41" t="s">
        <v>181</v>
      </c>
      <c r="H515" s="357"/>
      <c r="I515" s="115"/>
      <c r="J515" s="357" t="s">
        <v>13361</v>
      </c>
      <c r="K515" s="115"/>
      <c r="L515" s="115"/>
      <c r="M515" s="115"/>
      <c r="N515" s="115"/>
      <c r="O515" s="115"/>
      <c r="P515" s="41"/>
      <c r="Q515" s="36"/>
      <c r="R515" s="36"/>
      <c r="S515" s="46"/>
      <c r="T515" s="36"/>
      <c r="U515" s="36"/>
      <c r="V515" s="39"/>
      <c r="W515" s="39"/>
      <c r="X515" s="39"/>
      <c r="Y515" s="39"/>
      <c r="Z515" s="39"/>
    </row>
    <row r="516" spans="1:26" ht="16.5" customHeight="1">
      <c r="A516" s="553"/>
      <c r="B516" s="553"/>
      <c r="C516" s="553"/>
      <c r="D516" s="115"/>
      <c r="E516" s="357" t="s">
        <v>13358</v>
      </c>
      <c r="F516" s="115" t="s">
        <v>219</v>
      </c>
      <c r="G516" s="41" t="s">
        <v>181</v>
      </c>
      <c r="H516" s="357" t="s">
        <v>11051</v>
      </c>
      <c r="I516" s="115"/>
      <c r="J516" s="357"/>
      <c r="K516" s="115"/>
      <c r="L516" s="115"/>
      <c r="M516" s="115"/>
      <c r="N516" s="115"/>
      <c r="O516" s="115"/>
      <c r="P516" s="41"/>
      <c r="Q516" s="36"/>
      <c r="R516" s="36"/>
      <c r="S516" s="46"/>
      <c r="T516" s="36"/>
      <c r="U516" s="36"/>
      <c r="V516" s="39"/>
      <c r="W516" s="39"/>
      <c r="X516" s="39"/>
      <c r="Y516" s="39"/>
      <c r="Z516" s="39"/>
    </row>
    <row r="517" spans="1:26" ht="16.5" customHeight="1">
      <c r="A517" s="553"/>
      <c r="B517" s="553"/>
      <c r="C517" s="553"/>
      <c r="D517" s="115"/>
      <c r="E517" s="564" t="s">
        <v>13359</v>
      </c>
      <c r="F517" s="115" t="s">
        <v>219</v>
      </c>
      <c r="G517" s="41" t="s">
        <v>181</v>
      </c>
      <c r="H517" s="357"/>
      <c r="I517" s="115"/>
      <c r="J517" s="357" t="s">
        <v>13360</v>
      </c>
      <c r="K517" s="115"/>
      <c r="L517" s="115"/>
      <c r="M517" s="115"/>
      <c r="N517" s="115"/>
      <c r="O517" s="115"/>
      <c r="P517" s="41"/>
      <c r="Q517" s="36"/>
      <c r="R517" s="36"/>
      <c r="S517" s="46"/>
      <c r="T517" s="36"/>
      <c r="U517" s="36"/>
      <c r="V517" s="39"/>
      <c r="W517" s="39"/>
      <c r="X517" s="39"/>
      <c r="Y517" s="39"/>
      <c r="Z517" s="39"/>
    </row>
    <row r="518" spans="1:26" ht="16.5" customHeight="1">
      <c r="A518" s="553"/>
      <c r="B518" s="553"/>
      <c r="C518" s="553"/>
      <c r="D518" s="115"/>
      <c r="E518" s="554"/>
      <c r="F518" s="115" t="s">
        <v>219</v>
      </c>
      <c r="G518" s="41" t="s">
        <v>181</v>
      </c>
      <c r="H518" s="357"/>
      <c r="I518" s="115"/>
      <c r="J518" s="357" t="s">
        <v>13361</v>
      </c>
      <c r="K518" s="115"/>
      <c r="L518" s="115"/>
      <c r="M518" s="115"/>
      <c r="N518" s="115"/>
      <c r="O518" s="115"/>
      <c r="P518" s="41"/>
      <c r="Q518" s="36"/>
      <c r="R518" s="36"/>
      <c r="S518" s="46"/>
      <c r="T518" s="36"/>
      <c r="U518" s="36"/>
      <c r="V518" s="39"/>
      <c r="W518" s="39"/>
      <c r="X518" s="39"/>
      <c r="Y518" s="39"/>
      <c r="Z518" s="39"/>
    </row>
    <row r="519" spans="1:26" ht="16.5" customHeight="1">
      <c r="A519" s="553"/>
      <c r="B519" s="553"/>
      <c r="C519" s="553"/>
      <c r="D519" s="115"/>
      <c r="E519" s="357" t="s">
        <v>13358</v>
      </c>
      <c r="F519" s="115" t="s">
        <v>219</v>
      </c>
      <c r="G519" s="41" t="s">
        <v>181</v>
      </c>
      <c r="H519" s="357" t="s">
        <v>11051</v>
      </c>
      <c r="I519" s="115"/>
      <c r="J519" s="357"/>
      <c r="K519" s="115"/>
      <c r="L519" s="115"/>
      <c r="M519" s="115"/>
      <c r="N519" s="115"/>
      <c r="O519" s="115"/>
      <c r="P519" s="41"/>
      <c r="Q519" s="36"/>
      <c r="R519" s="36"/>
      <c r="S519" s="46"/>
      <c r="T519" s="36"/>
      <c r="U519" s="36"/>
      <c r="V519" s="39"/>
      <c r="W519" s="39"/>
      <c r="X519" s="39"/>
      <c r="Y519" s="39"/>
      <c r="Z519" s="39"/>
    </row>
    <row r="520" spans="1:26" ht="16.5" customHeight="1">
      <c r="A520" s="553"/>
      <c r="B520" s="553"/>
      <c r="C520" s="553"/>
      <c r="D520" s="115"/>
      <c r="E520" s="564" t="s">
        <v>13359</v>
      </c>
      <c r="F520" s="115" t="s">
        <v>219</v>
      </c>
      <c r="G520" s="41" t="s">
        <v>181</v>
      </c>
      <c r="H520" s="357"/>
      <c r="I520" s="115"/>
      <c r="J520" s="357" t="s">
        <v>13360</v>
      </c>
      <c r="K520" s="115"/>
      <c r="L520" s="115"/>
      <c r="M520" s="115"/>
      <c r="N520" s="115"/>
      <c r="O520" s="115"/>
      <c r="P520" s="41"/>
      <c r="Q520" s="36"/>
      <c r="R520" s="36"/>
      <c r="S520" s="46"/>
      <c r="T520" s="36"/>
      <c r="U520" s="36"/>
      <c r="V520" s="39"/>
      <c r="W520" s="39"/>
      <c r="X520" s="39"/>
      <c r="Y520" s="39"/>
      <c r="Z520" s="39"/>
    </row>
    <row r="521" spans="1:26" ht="16.5" customHeight="1">
      <c r="A521" s="553"/>
      <c r="B521" s="553"/>
      <c r="C521" s="553"/>
      <c r="D521" s="115"/>
      <c r="E521" s="554"/>
      <c r="F521" s="115" t="s">
        <v>219</v>
      </c>
      <c r="G521" s="41" t="s">
        <v>181</v>
      </c>
      <c r="H521" s="357"/>
      <c r="I521" s="115"/>
      <c r="J521" s="357" t="s">
        <v>13361</v>
      </c>
      <c r="K521" s="115"/>
      <c r="L521" s="115"/>
      <c r="M521" s="115"/>
      <c r="N521" s="115"/>
      <c r="O521" s="115"/>
      <c r="P521" s="41"/>
      <c r="Q521" s="36"/>
      <c r="R521" s="36"/>
      <c r="S521" s="46"/>
      <c r="T521" s="36"/>
      <c r="U521" s="36"/>
      <c r="V521" s="39"/>
      <c r="W521" s="39"/>
      <c r="X521" s="39"/>
      <c r="Y521" s="39"/>
      <c r="Z521" s="39"/>
    </row>
    <row r="522" spans="1:26" ht="16.5" customHeight="1">
      <c r="A522" s="553"/>
      <c r="B522" s="553"/>
      <c r="C522" s="553"/>
      <c r="D522" s="115"/>
      <c r="E522" s="357" t="s">
        <v>13362</v>
      </c>
      <c r="F522" s="115" t="s">
        <v>219</v>
      </c>
      <c r="G522" s="41" t="s">
        <v>398</v>
      </c>
      <c r="H522" s="357" t="s">
        <v>13363</v>
      </c>
      <c r="I522" s="115"/>
      <c r="J522" s="357"/>
      <c r="K522" s="115"/>
      <c r="L522" s="115"/>
      <c r="M522" s="115"/>
      <c r="N522" s="115"/>
      <c r="O522" s="115"/>
      <c r="P522" s="41"/>
      <c r="Q522" s="36"/>
      <c r="R522" s="36"/>
      <c r="S522" s="46"/>
      <c r="T522" s="36"/>
      <c r="U522" s="36"/>
      <c r="V522" s="39"/>
      <c r="W522" s="39"/>
      <c r="X522" s="39"/>
      <c r="Y522" s="39"/>
      <c r="Z522" s="39"/>
    </row>
    <row r="523" spans="1:26" ht="16.5" customHeight="1">
      <c r="A523" s="554"/>
      <c r="B523" s="554"/>
      <c r="C523" s="554"/>
      <c r="D523" s="115"/>
      <c r="E523" s="357" t="s">
        <v>13364</v>
      </c>
      <c r="F523" s="115" t="s">
        <v>219</v>
      </c>
      <c r="G523" s="41" t="s">
        <v>181</v>
      </c>
      <c r="H523" s="357" t="s">
        <v>13365</v>
      </c>
      <c r="I523" s="115"/>
      <c r="J523" s="357"/>
      <c r="K523" s="115"/>
      <c r="L523" s="115"/>
      <c r="M523" s="115"/>
      <c r="N523" s="115"/>
      <c r="O523" s="115"/>
      <c r="P523" s="41"/>
      <c r="Q523" s="36"/>
      <c r="R523" s="36"/>
      <c r="S523" s="46"/>
      <c r="T523" s="36"/>
      <c r="U523" s="36"/>
      <c r="V523" s="39"/>
      <c r="W523" s="39"/>
      <c r="X523" s="39"/>
      <c r="Y523" s="39"/>
      <c r="Z523" s="39"/>
    </row>
    <row r="524" spans="1:26" ht="16.5" customHeight="1">
      <c r="A524" s="455"/>
      <c r="B524" s="455"/>
      <c r="C524" s="459" t="s">
        <v>13366</v>
      </c>
      <c r="D524" s="457"/>
      <c r="E524" s="458"/>
      <c r="F524" s="457"/>
      <c r="G524" s="457"/>
      <c r="H524" s="459"/>
      <c r="I524" s="463"/>
      <c r="J524" s="461"/>
      <c r="K524" s="462"/>
      <c r="L524" s="455"/>
      <c r="M524" s="462"/>
      <c r="N524" s="455"/>
      <c r="O524" s="463"/>
      <c r="P524" s="455" t="s">
        <v>13367</v>
      </c>
      <c r="Q524" s="37"/>
      <c r="R524" s="455"/>
      <c r="S524" s="455"/>
      <c r="T524" s="455"/>
      <c r="U524" s="455"/>
      <c r="V524" s="86"/>
      <c r="W524" s="86"/>
      <c r="X524" s="86"/>
      <c r="Y524" s="86"/>
      <c r="Z524" s="86"/>
    </row>
    <row r="525" spans="1:26" ht="16.5" customHeight="1">
      <c r="A525" s="41" t="s">
        <v>13368</v>
      </c>
      <c r="B525" s="41" t="s">
        <v>12697</v>
      </c>
      <c r="C525" s="115"/>
      <c r="D525" s="115"/>
      <c r="E525" s="477" t="s">
        <v>13369</v>
      </c>
      <c r="F525" s="41" t="s">
        <v>219</v>
      </c>
      <c r="G525" s="41" t="s">
        <v>12895</v>
      </c>
      <c r="H525" s="103" t="s">
        <v>13370</v>
      </c>
      <c r="I525" s="115"/>
      <c r="J525" s="103" t="s">
        <v>13371</v>
      </c>
      <c r="K525" s="115"/>
      <c r="L525" s="115"/>
      <c r="M525" s="115"/>
      <c r="N525" s="115"/>
      <c r="O525" s="115"/>
      <c r="P525" s="41"/>
      <c r="Q525" s="36"/>
      <c r="R525" s="115"/>
      <c r="S525" s="41" t="s">
        <v>184</v>
      </c>
      <c r="T525" s="115"/>
      <c r="U525" s="115"/>
      <c r="V525" s="39"/>
      <c r="W525" s="39"/>
      <c r="X525" s="39"/>
      <c r="Y525" s="39"/>
      <c r="Z525" s="39"/>
    </row>
    <row r="526" spans="1:26" ht="16.5" customHeight="1">
      <c r="A526" s="455"/>
      <c r="B526" s="455"/>
      <c r="C526" s="459" t="s">
        <v>13372</v>
      </c>
      <c r="D526" s="457"/>
      <c r="E526" s="458"/>
      <c r="F526" s="457"/>
      <c r="G526" s="457"/>
      <c r="H526" s="459"/>
      <c r="I526" s="463"/>
      <c r="J526" s="461"/>
      <c r="K526" s="462"/>
      <c r="L526" s="455"/>
      <c r="M526" s="462"/>
      <c r="N526" s="455"/>
      <c r="O526" s="463"/>
      <c r="P526" s="455" t="s">
        <v>13367</v>
      </c>
      <c r="Q526" s="37"/>
      <c r="R526" s="455"/>
      <c r="S526" s="455"/>
      <c r="T526" s="455"/>
      <c r="U526" s="455"/>
      <c r="V526" s="86"/>
      <c r="W526" s="86"/>
      <c r="X526" s="86"/>
      <c r="Y526" s="86"/>
      <c r="Z526" s="86"/>
    </row>
    <row r="527" spans="1:26" ht="16.5" customHeight="1">
      <c r="A527" s="41" t="s">
        <v>13373</v>
      </c>
      <c r="B527" s="41" t="s">
        <v>12697</v>
      </c>
      <c r="C527" s="115"/>
      <c r="D527" s="115"/>
      <c r="E527" s="477" t="s">
        <v>13374</v>
      </c>
      <c r="F527" s="41" t="s">
        <v>219</v>
      </c>
      <c r="G527" s="41" t="s">
        <v>12895</v>
      </c>
      <c r="H527" s="478" t="s">
        <v>13375</v>
      </c>
      <c r="I527" s="115"/>
      <c r="J527" s="103" t="s">
        <v>13376</v>
      </c>
      <c r="K527" s="115"/>
      <c r="L527" s="115"/>
      <c r="M527" s="115"/>
      <c r="N527" s="115"/>
      <c r="O527" s="115"/>
      <c r="P527" s="41"/>
      <c r="Q527" s="36"/>
      <c r="R527" s="115"/>
      <c r="S527" s="41" t="s">
        <v>184</v>
      </c>
      <c r="T527" s="115"/>
      <c r="U527" s="115"/>
      <c r="V527" s="39"/>
      <c r="W527" s="39"/>
      <c r="X527" s="39"/>
      <c r="Y527" s="39"/>
      <c r="Z527" s="39"/>
    </row>
    <row r="528" spans="1:26" ht="16.5" customHeight="1">
      <c r="A528" s="455"/>
      <c r="B528" s="455"/>
      <c r="C528" s="459" t="s">
        <v>13377</v>
      </c>
      <c r="D528" s="457"/>
      <c r="E528" s="458"/>
      <c r="F528" s="457"/>
      <c r="G528" s="457"/>
      <c r="H528" s="459"/>
      <c r="I528" s="463"/>
      <c r="J528" s="461"/>
      <c r="K528" s="462"/>
      <c r="L528" s="455"/>
      <c r="M528" s="462"/>
      <c r="N528" s="455"/>
      <c r="O528" s="463"/>
      <c r="P528" s="455" t="s">
        <v>13367</v>
      </c>
      <c r="Q528" s="37"/>
      <c r="R528" s="455"/>
      <c r="S528" s="455"/>
      <c r="T528" s="455"/>
      <c r="U528" s="455"/>
      <c r="V528" s="86"/>
      <c r="W528" s="86"/>
      <c r="X528" s="86"/>
      <c r="Y528" s="86"/>
      <c r="Z528" s="86"/>
    </row>
    <row r="529" spans="1:26" ht="16.5" customHeight="1">
      <c r="A529" s="632" t="s">
        <v>13378</v>
      </c>
      <c r="B529" s="632" t="s">
        <v>12697</v>
      </c>
      <c r="C529" s="632"/>
      <c r="D529" s="115"/>
      <c r="E529" s="691" t="s">
        <v>13379</v>
      </c>
      <c r="F529" s="632" t="s">
        <v>219</v>
      </c>
      <c r="G529" s="632" t="s">
        <v>12895</v>
      </c>
      <c r="H529" s="478" t="s">
        <v>13380</v>
      </c>
      <c r="I529" s="115"/>
      <c r="J529" s="103" t="s">
        <v>13381</v>
      </c>
      <c r="K529" s="115"/>
      <c r="L529" s="115"/>
      <c r="M529" s="115"/>
      <c r="N529" s="115"/>
      <c r="O529" s="115"/>
      <c r="P529" s="41"/>
      <c r="Q529" s="36"/>
      <c r="R529" s="115"/>
      <c r="S529" s="41" t="s">
        <v>184</v>
      </c>
      <c r="T529" s="115"/>
      <c r="U529" s="115"/>
      <c r="V529" s="39"/>
      <c r="W529" s="39"/>
      <c r="X529" s="39"/>
      <c r="Y529" s="39"/>
      <c r="Z529" s="39"/>
    </row>
    <row r="530" spans="1:26" ht="16.5" customHeight="1">
      <c r="A530" s="553"/>
      <c r="B530" s="553"/>
      <c r="C530" s="553"/>
      <c r="D530" s="115"/>
      <c r="E530" s="553"/>
      <c r="F530" s="553"/>
      <c r="G530" s="553"/>
      <c r="H530" s="115" t="s">
        <v>13382</v>
      </c>
      <c r="I530" s="115"/>
      <c r="J530" s="103" t="s">
        <v>13381</v>
      </c>
      <c r="K530" s="115"/>
      <c r="L530" s="115"/>
      <c r="M530" s="115"/>
      <c r="N530" s="115"/>
      <c r="O530" s="115"/>
      <c r="P530" s="41"/>
      <c r="Q530" s="36"/>
      <c r="R530" s="115"/>
      <c r="S530" s="41" t="s">
        <v>184</v>
      </c>
      <c r="T530" s="115"/>
      <c r="U530" s="115"/>
      <c r="V530" s="39"/>
      <c r="W530" s="39"/>
      <c r="X530" s="39"/>
      <c r="Y530" s="39"/>
      <c r="Z530" s="39"/>
    </row>
    <row r="531" spans="1:26" ht="16.5" customHeight="1">
      <c r="A531" s="554"/>
      <c r="B531" s="554"/>
      <c r="C531" s="554"/>
      <c r="D531" s="115"/>
      <c r="E531" s="554"/>
      <c r="F531" s="554"/>
      <c r="G531" s="554"/>
      <c r="H531" s="115" t="s">
        <v>13383</v>
      </c>
      <c r="I531" s="115"/>
      <c r="J531" s="103" t="s">
        <v>13381</v>
      </c>
      <c r="K531" s="115"/>
      <c r="L531" s="115"/>
      <c r="M531" s="115"/>
      <c r="N531" s="115"/>
      <c r="O531" s="115"/>
      <c r="P531" s="41"/>
      <c r="Q531" s="36"/>
      <c r="R531" s="115"/>
      <c r="S531" s="41" t="s">
        <v>184</v>
      </c>
      <c r="T531" s="115"/>
      <c r="U531" s="115"/>
      <c r="V531" s="39"/>
      <c r="W531" s="39"/>
      <c r="X531" s="39"/>
      <c r="Y531" s="39"/>
      <c r="Z531" s="39"/>
    </row>
    <row r="532" spans="1:26" ht="16.5" customHeight="1">
      <c r="A532" s="106"/>
      <c r="B532" s="106"/>
      <c r="C532" s="39"/>
      <c r="D532" s="39"/>
      <c r="E532" s="39"/>
      <c r="F532" s="39"/>
      <c r="G532" s="106"/>
      <c r="H532" s="39"/>
      <c r="I532" s="39"/>
      <c r="J532" s="39"/>
      <c r="K532" s="39"/>
      <c r="L532" s="39"/>
      <c r="M532" s="39"/>
      <c r="N532" s="39"/>
      <c r="O532" s="39"/>
      <c r="P532" s="106"/>
      <c r="Q532" s="39"/>
      <c r="R532" s="39"/>
      <c r="S532" s="106"/>
      <c r="T532" s="39"/>
      <c r="U532" s="39"/>
      <c r="V532" s="39"/>
      <c r="W532" s="39"/>
      <c r="X532" s="39"/>
      <c r="Y532" s="39"/>
      <c r="Z532" s="39"/>
    </row>
    <row r="533" spans="1:26" ht="16.5" customHeight="1">
      <c r="A533" s="106"/>
      <c r="B533" s="106"/>
      <c r="C533" s="39"/>
      <c r="D533" s="39"/>
      <c r="E533" s="39"/>
      <c r="F533" s="39"/>
      <c r="G533" s="106"/>
      <c r="H533" s="39"/>
      <c r="I533" s="39"/>
      <c r="J533" s="39"/>
      <c r="K533" s="39"/>
      <c r="L533" s="39"/>
      <c r="M533" s="39"/>
      <c r="N533" s="39"/>
      <c r="O533" s="39"/>
      <c r="P533" s="106"/>
      <c r="Q533" s="39"/>
      <c r="R533" s="39"/>
      <c r="S533" s="106"/>
      <c r="T533" s="39"/>
      <c r="U533" s="39"/>
      <c r="V533" s="39"/>
      <c r="W533" s="39"/>
      <c r="X533" s="39"/>
      <c r="Y533" s="39"/>
      <c r="Z533" s="39"/>
    </row>
    <row r="534" spans="1:26" ht="16.5" customHeight="1">
      <c r="A534" s="106"/>
      <c r="B534" s="106"/>
      <c r="C534" s="39"/>
      <c r="D534" s="39"/>
      <c r="E534" s="39"/>
      <c r="F534" s="39"/>
      <c r="G534" s="106"/>
      <c r="H534" s="39"/>
      <c r="I534" s="39"/>
      <c r="J534" s="39"/>
      <c r="K534" s="39"/>
      <c r="L534" s="39"/>
      <c r="M534" s="39"/>
      <c r="N534" s="39"/>
      <c r="O534" s="39"/>
      <c r="P534" s="106"/>
      <c r="Q534" s="39"/>
      <c r="R534" s="39"/>
      <c r="S534" s="106"/>
      <c r="T534" s="39"/>
      <c r="U534" s="39"/>
      <c r="V534" s="39"/>
      <c r="W534" s="39"/>
      <c r="X534" s="39"/>
      <c r="Y534" s="39"/>
      <c r="Z534" s="39"/>
    </row>
    <row r="535" spans="1:26" ht="16.5" customHeight="1">
      <c r="A535" s="106"/>
      <c r="B535" s="106"/>
      <c r="C535" s="39"/>
      <c r="D535" s="39"/>
      <c r="E535" s="39"/>
      <c r="F535" s="39"/>
      <c r="G535" s="106"/>
      <c r="H535" s="39"/>
      <c r="I535" s="39"/>
      <c r="J535" s="39"/>
      <c r="K535" s="39"/>
      <c r="L535" s="39"/>
      <c r="M535" s="39"/>
      <c r="N535" s="39"/>
      <c r="O535" s="39"/>
      <c r="P535" s="106"/>
      <c r="Q535" s="39"/>
      <c r="R535" s="39"/>
      <c r="S535" s="106"/>
      <c r="T535" s="39"/>
      <c r="U535" s="39"/>
      <c r="V535" s="39"/>
      <c r="W535" s="39"/>
      <c r="X535" s="39"/>
      <c r="Y535" s="39"/>
      <c r="Z535" s="39"/>
    </row>
    <row r="536" spans="1:26" ht="16.5" customHeight="1">
      <c r="A536" s="106"/>
      <c r="B536" s="106"/>
      <c r="C536" s="39"/>
      <c r="D536" s="39"/>
      <c r="E536" s="39"/>
      <c r="F536" s="39"/>
      <c r="G536" s="106"/>
      <c r="H536" s="39"/>
      <c r="I536" s="39"/>
      <c r="J536" s="39"/>
      <c r="K536" s="39"/>
      <c r="L536" s="39"/>
      <c r="M536" s="39"/>
      <c r="N536" s="39"/>
      <c r="O536" s="39"/>
      <c r="P536" s="106"/>
      <c r="Q536" s="39"/>
      <c r="R536" s="39"/>
      <c r="S536" s="106"/>
      <c r="T536" s="39"/>
      <c r="U536" s="39"/>
      <c r="V536" s="39"/>
      <c r="W536" s="39"/>
      <c r="X536" s="39"/>
      <c r="Y536" s="39"/>
      <c r="Z536" s="39"/>
    </row>
    <row r="537" spans="1:26" ht="16.5" customHeight="1">
      <c r="A537" s="106"/>
      <c r="B537" s="106"/>
      <c r="C537" s="39"/>
      <c r="D537" s="39"/>
      <c r="E537" s="39"/>
      <c r="F537" s="39"/>
      <c r="G537" s="106"/>
      <c r="H537" s="39"/>
      <c r="I537" s="39"/>
      <c r="J537" s="39"/>
      <c r="K537" s="39"/>
      <c r="L537" s="39"/>
      <c r="M537" s="39"/>
      <c r="N537" s="39"/>
      <c r="O537" s="39"/>
      <c r="P537" s="106"/>
      <c r="Q537" s="39"/>
      <c r="R537" s="39"/>
      <c r="S537" s="106"/>
      <c r="T537" s="39"/>
      <c r="U537" s="39"/>
      <c r="V537" s="39"/>
      <c r="W537" s="39"/>
      <c r="X537" s="39"/>
      <c r="Y537" s="39"/>
      <c r="Z537" s="39"/>
    </row>
    <row r="538" spans="1:26" ht="16.5" customHeight="1">
      <c r="A538" s="106"/>
      <c r="B538" s="106"/>
      <c r="C538" s="39"/>
      <c r="D538" s="39"/>
      <c r="E538" s="39"/>
      <c r="F538" s="39"/>
      <c r="G538" s="106"/>
      <c r="H538" s="39"/>
      <c r="I538" s="39"/>
      <c r="J538" s="39"/>
      <c r="K538" s="39"/>
      <c r="L538" s="39"/>
      <c r="M538" s="39"/>
      <c r="N538" s="39"/>
      <c r="O538" s="39"/>
      <c r="P538" s="106"/>
      <c r="Q538" s="39"/>
      <c r="R538" s="39"/>
      <c r="S538" s="106"/>
      <c r="T538" s="39"/>
      <c r="U538" s="39"/>
      <c r="V538" s="39"/>
      <c r="W538" s="39"/>
      <c r="X538" s="39"/>
      <c r="Y538" s="39"/>
      <c r="Z538" s="39"/>
    </row>
    <row r="539" spans="1:26" ht="16.5" customHeight="1">
      <c r="A539" s="106"/>
      <c r="B539" s="106"/>
      <c r="C539" s="39"/>
      <c r="D539" s="39"/>
      <c r="E539" s="39"/>
      <c r="F539" s="39"/>
      <c r="G539" s="106"/>
      <c r="H539" s="39"/>
      <c r="I539" s="39"/>
      <c r="J539" s="39"/>
      <c r="K539" s="39"/>
      <c r="L539" s="39"/>
      <c r="M539" s="39"/>
      <c r="N539" s="39"/>
      <c r="O539" s="39"/>
      <c r="P539" s="106"/>
      <c r="Q539" s="39"/>
      <c r="R539" s="39"/>
      <c r="S539" s="106"/>
      <c r="T539" s="39"/>
      <c r="U539" s="39"/>
      <c r="V539" s="39"/>
      <c r="W539" s="39"/>
      <c r="X539" s="39"/>
      <c r="Y539" s="39"/>
      <c r="Z539" s="39"/>
    </row>
    <row r="540" spans="1:26" ht="16.5" customHeight="1">
      <c r="A540" s="106"/>
      <c r="B540" s="106"/>
      <c r="C540" s="39"/>
      <c r="D540" s="39"/>
      <c r="E540" s="39"/>
      <c r="F540" s="39"/>
      <c r="G540" s="106"/>
      <c r="H540" s="39"/>
      <c r="I540" s="39"/>
      <c r="J540" s="39"/>
      <c r="K540" s="39"/>
      <c r="L540" s="39"/>
      <c r="M540" s="39"/>
      <c r="N540" s="39"/>
      <c r="O540" s="39"/>
      <c r="P540" s="106"/>
      <c r="Q540" s="39"/>
      <c r="R540" s="39"/>
      <c r="S540" s="106"/>
      <c r="T540" s="39"/>
      <c r="U540" s="39"/>
      <c r="V540" s="39"/>
      <c r="W540" s="39"/>
      <c r="X540" s="39"/>
      <c r="Y540" s="39"/>
      <c r="Z540" s="39"/>
    </row>
    <row r="541" spans="1:26" ht="16.5" customHeight="1">
      <c r="A541" s="106"/>
      <c r="B541" s="106"/>
      <c r="C541" s="39"/>
      <c r="D541" s="39"/>
      <c r="E541" s="39"/>
      <c r="F541" s="39"/>
      <c r="G541" s="106"/>
      <c r="H541" s="39"/>
      <c r="I541" s="39"/>
      <c r="J541" s="39"/>
      <c r="K541" s="39"/>
      <c r="L541" s="39"/>
      <c r="M541" s="39"/>
      <c r="N541" s="39"/>
      <c r="O541" s="39"/>
      <c r="P541" s="106"/>
      <c r="Q541" s="39"/>
      <c r="R541" s="39"/>
      <c r="S541" s="106"/>
      <c r="T541" s="39"/>
      <c r="U541" s="39"/>
      <c r="V541" s="39"/>
      <c r="W541" s="39"/>
      <c r="X541" s="39"/>
      <c r="Y541" s="39"/>
      <c r="Z541" s="39"/>
    </row>
    <row r="542" spans="1:26" ht="16.5" customHeight="1">
      <c r="A542" s="106"/>
      <c r="B542" s="106"/>
      <c r="C542" s="39"/>
      <c r="D542" s="39"/>
      <c r="E542" s="39"/>
      <c r="F542" s="39"/>
      <c r="G542" s="106"/>
      <c r="H542" s="39"/>
      <c r="I542" s="39"/>
      <c r="J542" s="39"/>
      <c r="K542" s="39"/>
      <c r="L542" s="39"/>
      <c r="M542" s="39"/>
      <c r="N542" s="39"/>
      <c r="O542" s="39"/>
      <c r="P542" s="106"/>
      <c r="Q542" s="39"/>
      <c r="R542" s="39"/>
      <c r="S542" s="106"/>
      <c r="T542" s="39"/>
      <c r="U542" s="39"/>
      <c r="V542" s="39"/>
      <c r="W542" s="39"/>
      <c r="X542" s="39"/>
      <c r="Y542" s="39"/>
      <c r="Z542" s="39"/>
    </row>
    <row r="543" spans="1:26" ht="16.5" customHeight="1">
      <c r="A543" s="106"/>
      <c r="B543" s="106"/>
      <c r="C543" s="39"/>
      <c r="D543" s="39"/>
      <c r="E543" s="39"/>
      <c r="F543" s="39"/>
      <c r="G543" s="106"/>
      <c r="H543" s="39"/>
      <c r="I543" s="39"/>
      <c r="J543" s="39"/>
      <c r="K543" s="39"/>
      <c r="L543" s="39"/>
      <c r="M543" s="39"/>
      <c r="N543" s="39"/>
      <c r="O543" s="39"/>
      <c r="P543" s="106"/>
      <c r="Q543" s="39"/>
      <c r="R543" s="39"/>
      <c r="S543" s="106"/>
      <c r="T543" s="39"/>
      <c r="U543" s="39"/>
      <c r="V543" s="39"/>
      <c r="W543" s="39"/>
      <c r="X543" s="39"/>
      <c r="Y543" s="39"/>
      <c r="Z543" s="39"/>
    </row>
    <row r="544" spans="1:26" ht="16.5" customHeight="1">
      <c r="A544" s="106"/>
      <c r="B544" s="106"/>
      <c r="C544" s="39"/>
      <c r="D544" s="39"/>
      <c r="E544" s="39"/>
      <c r="F544" s="39"/>
      <c r="G544" s="106"/>
      <c r="H544" s="39"/>
      <c r="I544" s="39"/>
      <c r="J544" s="39"/>
      <c r="K544" s="39"/>
      <c r="L544" s="39"/>
      <c r="M544" s="39"/>
      <c r="N544" s="39"/>
      <c r="O544" s="39"/>
      <c r="P544" s="106"/>
      <c r="Q544" s="39"/>
      <c r="R544" s="39"/>
      <c r="S544" s="106"/>
      <c r="T544" s="39"/>
      <c r="U544" s="39"/>
      <c r="V544" s="39"/>
      <c r="W544" s="39"/>
      <c r="X544" s="39"/>
      <c r="Y544" s="39"/>
      <c r="Z544" s="39"/>
    </row>
    <row r="545" spans="1:26" ht="16.5" customHeight="1">
      <c r="A545" s="106"/>
      <c r="B545" s="106"/>
      <c r="C545" s="39"/>
      <c r="D545" s="39"/>
      <c r="E545" s="39"/>
      <c r="F545" s="39"/>
      <c r="G545" s="106"/>
      <c r="H545" s="39"/>
      <c r="I545" s="39"/>
      <c r="J545" s="39"/>
      <c r="K545" s="39"/>
      <c r="L545" s="39"/>
      <c r="M545" s="39"/>
      <c r="N545" s="39"/>
      <c r="O545" s="39"/>
      <c r="P545" s="106"/>
      <c r="Q545" s="39"/>
      <c r="R545" s="39"/>
      <c r="S545" s="106"/>
      <c r="T545" s="39"/>
      <c r="U545" s="39"/>
      <c r="V545" s="39"/>
      <c r="W545" s="39"/>
      <c r="X545" s="39"/>
      <c r="Y545" s="39"/>
      <c r="Z545" s="39"/>
    </row>
    <row r="546" spans="1:26" ht="16.5" customHeight="1">
      <c r="A546" s="106"/>
      <c r="B546" s="106"/>
      <c r="C546" s="39"/>
      <c r="D546" s="39"/>
      <c r="E546" s="39"/>
      <c r="F546" s="39"/>
      <c r="G546" s="106"/>
      <c r="H546" s="39"/>
      <c r="I546" s="39"/>
      <c r="J546" s="39"/>
      <c r="K546" s="39"/>
      <c r="L546" s="39"/>
      <c r="M546" s="39"/>
      <c r="N546" s="39"/>
      <c r="O546" s="39"/>
      <c r="P546" s="106"/>
      <c r="Q546" s="39"/>
      <c r="R546" s="39"/>
      <c r="S546" s="106"/>
      <c r="T546" s="39"/>
      <c r="U546" s="39"/>
      <c r="V546" s="39"/>
      <c r="W546" s="39"/>
      <c r="X546" s="39"/>
      <c r="Y546" s="39"/>
      <c r="Z546" s="39"/>
    </row>
    <row r="547" spans="1:26" ht="16.5" customHeight="1">
      <c r="A547" s="106"/>
      <c r="B547" s="106"/>
      <c r="C547" s="39"/>
      <c r="D547" s="39"/>
      <c r="E547" s="39"/>
      <c r="F547" s="39"/>
      <c r="G547" s="106"/>
      <c r="H547" s="39"/>
      <c r="I547" s="39"/>
      <c r="J547" s="39"/>
      <c r="K547" s="39"/>
      <c r="L547" s="39"/>
      <c r="M547" s="39"/>
      <c r="N547" s="39"/>
      <c r="O547" s="39"/>
      <c r="P547" s="106"/>
      <c r="Q547" s="39"/>
      <c r="R547" s="39"/>
      <c r="S547" s="106"/>
      <c r="T547" s="39"/>
      <c r="U547" s="39"/>
      <c r="V547" s="39"/>
      <c r="W547" s="39"/>
      <c r="X547" s="39"/>
      <c r="Y547" s="39"/>
      <c r="Z547" s="39"/>
    </row>
    <row r="548" spans="1:26" ht="16.5" customHeight="1">
      <c r="A548" s="106"/>
      <c r="B548" s="106"/>
      <c r="C548" s="39"/>
      <c r="D548" s="39"/>
      <c r="E548" s="39"/>
      <c r="F548" s="39"/>
      <c r="G548" s="106"/>
      <c r="H548" s="39"/>
      <c r="I548" s="39"/>
      <c r="J548" s="39"/>
      <c r="K548" s="39"/>
      <c r="L548" s="39"/>
      <c r="M548" s="39"/>
      <c r="N548" s="39"/>
      <c r="O548" s="39"/>
      <c r="P548" s="106"/>
      <c r="Q548" s="39"/>
      <c r="R548" s="39"/>
      <c r="S548" s="106"/>
      <c r="T548" s="39"/>
      <c r="U548" s="39"/>
      <c r="V548" s="39"/>
      <c r="W548" s="39"/>
      <c r="X548" s="39"/>
      <c r="Y548" s="39"/>
      <c r="Z548" s="39"/>
    </row>
    <row r="549" spans="1:26" ht="16.5" customHeight="1">
      <c r="A549" s="106"/>
      <c r="B549" s="106"/>
      <c r="C549" s="39"/>
      <c r="D549" s="39"/>
      <c r="E549" s="39"/>
      <c r="F549" s="39"/>
      <c r="G549" s="106"/>
      <c r="H549" s="39"/>
      <c r="I549" s="39"/>
      <c r="J549" s="39"/>
      <c r="K549" s="39"/>
      <c r="L549" s="39"/>
      <c r="M549" s="39"/>
      <c r="N549" s="39"/>
      <c r="O549" s="39"/>
      <c r="P549" s="106"/>
      <c r="Q549" s="39"/>
      <c r="R549" s="39"/>
      <c r="S549" s="106"/>
      <c r="T549" s="39"/>
      <c r="U549" s="39"/>
      <c r="V549" s="39"/>
      <c r="W549" s="39"/>
      <c r="X549" s="39"/>
      <c r="Y549" s="39"/>
      <c r="Z549" s="39"/>
    </row>
    <row r="550" spans="1:26" ht="16.5" customHeight="1">
      <c r="A550" s="106"/>
      <c r="B550" s="106"/>
      <c r="C550" s="39"/>
      <c r="D550" s="39"/>
      <c r="E550" s="39"/>
      <c r="F550" s="39"/>
      <c r="G550" s="106"/>
      <c r="H550" s="39"/>
      <c r="I550" s="39"/>
      <c r="J550" s="39"/>
      <c r="K550" s="39"/>
      <c r="L550" s="39"/>
      <c r="M550" s="39"/>
      <c r="N550" s="39"/>
      <c r="O550" s="39"/>
      <c r="P550" s="106"/>
      <c r="Q550" s="39"/>
      <c r="R550" s="39"/>
      <c r="S550" s="106"/>
      <c r="T550" s="39"/>
      <c r="U550" s="39"/>
      <c r="V550" s="39"/>
      <c r="W550" s="39"/>
      <c r="X550" s="39"/>
      <c r="Y550" s="39"/>
      <c r="Z550" s="39"/>
    </row>
    <row r="551" spans="1:26" ht="16.5" customHeight="1">
      <c r="A551" s="106"/>
      <c r="B551" s="106"/>
      <c r="C551" s="39"/>
      <c r="D551" s="39"/>
      <c r="E551" s="39"/>
      <c r="F551" s="39"/>
      <c r="G551" s="106"/>
      <c r="H551" s="39"/>
      <c r="I551" s="39"/>
      <c r="J551" s="39"/>
      <c r="K551" s="39"/>
      <c r="L551" s="39"/>
      <c r="M551" s="39"/>
      <c r="N551" s="39"/>
      <c r="O551" s="39"/>
      <c r="P551" s="106"/>
      <c r="Q551" s="39"/>
      <c r="R551" s="39"/>
      <c r="S551" s="106"/>
      <c r="T551" s="39"/>
      <c r="U551" s="39"/>
      <c r="V551" s="39"/>
      <c r="W551" s="39"/>
      <c r="X551" s="39"/>
      <c r="Y551" s="39"/>
      <c r="Z551" s="39"/>
    </row>
    <row r="552" spans="1:26" ht="16.5" customHeight="1">
      <c r="A552" s="106"/>
      <c r="B552" s="106"/>
      <c r="C552" s="39"/>
      <c r="D552" s="39"/>
      <c r="E552" s="39"/>
      <c r="F552" s="39"/>
      <c r="G552" s="106"/>
      <c r="H552" s="39"/>
      <c r="I552" s="39"/>
      <c r="J552" s="39"/>
      <c r="K552" s="39"/>
      <c r="L552" s="39"/>
      <c r="M552" s="39"/>
      <c r="N552" s="39"/>
      <c r="O552" s="39"/>
      <c r="P552" s="106"/>
      <c r="Q552" s="39"/>
      <c r="R552" s="39"/>
      <c r="S552" s="106"/>
      <c r="T552" s="39"/>
      <c r="U552" s="39"/>
      <c r="V552" s="39"/>
      <c r="W552" s="39"/>
      <c r="X552" s="39"/>
      <c r="Y552" s="39"/>
      <c r="Z552" s="39"/>
    </row>
    <row r="553" spans="1:26" ht="16.5" customHeight="1">
      <c r="A553" s="106"/>
      <c r="B553" s="106"/>
      <c r="C553" s="39"/>
      <c r="D553" s="39"/>
      <c r="E553" s="39"/>
      <c r="F553" s="39"/>
      <c r="G553" s="106"/>
      <c r="H553" s="39"/>
      <c r="I553" s="39"/>
      <c r="J553" s="39"/>
      <c r="K553" s="39"/>
      <c r="L553" s="39"/>
      <c r="M553" s="39"/>
      <c r="N553" s="39"/>
      <c r="O553" s="39"/>
      <c r="P553" s="106"/>
      <c r="Q553" s="39"/>
      <c r="R553" s="39"/>
      <c r="S553" s="106"/>
      <c r="T553" s="39"/>
      <c r="U553" s="39"/>
      <c r="V553" s="39"/>
      <c r="W553" s="39"/>
      <c r="X553" s="39"/>
      <c r="Y553" s="39"/>
      <c r="Z553" s="39"/>
    </row>
    <row r="554" spans="1:26" ht="16.5" customHeight="1">
      <c r="A554" s="106"/>
      <c r="B554" s="106"/>
      <c r="C554" s="39"/>
      <c r="D554" s="39"/>
      <c r="E554" s="39"/>
      <c r="F554" s="39"/>
      <c r="G554" s="106"/>
      <c r="H554" s="39"/>
      <c r="I554" s="39"/>
      <c r="J554" s="39"/>
      <c r="K554" s="39"/>
      <c r="L554" s="39"/>
      <c r="M554" s="39"/>
      <c r="N554" s="39"/>
      <c r="O554" s="39"/>
      <c r="P554" s="106"/>
      <c r="Q554" s="39"/>
      <c r="R554" s="39"/>
      <c r="S554" s="106"/>
      <c r="T554" s="39"/>
      <c r="U554" s="39"/>
      <c r="V554" s="39"/>
      <c r="W554" s="39"/>
      <c r="X554" s="39"/>
      <c r="Y554" s="39"/>
      <c r="Z554" s="39"/>
    </row>
    <row r="555" spans="1:26" ht="16.5" customHeight="1">
      <c r="A555" s="106"/>
      <c r="B555" s="106"/>
      <c r="C555" s="39"/>
      <c r="D555" s="39"/>
      <c r="E555" s="39"/>
      <c r="F555" s="39"/>
      <c r="G555" s="106"/>
      <c r="H555" s="39"/>
      <c r="I555" s="39"/>
      <c r="J555" s="39"/>
      <c r="K555" s="39"/>
      <c r="L555" s="39"/>
      <c r="M555" s="39"/>
      <c r="N555" s="39"/>
      <c r="O555" s="39"/>
      <c r="P555" s="106"/>
      <c r="Q555" s="39"/>
      <c r="R555" s="39"/>
      <c r="S555" s="106"/>
      <c r="T555" s="39"/>
      <c r="U555" s="39"/>
      <c r="V555" s="39"/>
      <c r="W555" s="39"/>
      <c r="X555" s="39"/>
      <c r="Y555" s="39"/>
      <c r="Z555" s="39"/>
    </row>
    <row r="556" spans="1:26" ht="16.5" customHeight="1">
      <c r="A556" s="106"/>
      <c r="B556" s="106"/>
      <c r="C556" s="39"/>
      <c r="D556" s="39"/>
      <c r="E556" s="39"/>
      <c r="F556" s="39"/>
      <c r="G556" s="106"/>
      <c r="H556" s="39"/>
      <c r="I556" s="39"/>
      <c r="J556" s="39"/>
      <c r="K556" s="39"/>
      <c r="L556" s="39"/>
      <c r="M556" s="39"/>
      <c r="N556" s="39"/>
      <c r="O556" s="39"/>
      <c r="P556" s="106"/>
      <c r="Q556" s="39"/>
      <c r="R556" s="39"/>
      <c r="S556" s="106"/>
      <c r="T556" s="39"/>
      <c r="U556" s="39"/>
      <c r="V556" s="39"/>
      <c r="W556" s="39"/>
      <c r="X556" s="39"/>
      <c r="Y556" s="39"/>
      <c r="Z556" s="39"/>
    </row>
    <row r="557" spans="1:26" ht="16.5" customHeight="1">
      <c r="A557" s="106"/>
      <c r="B557" s="106"/>
      <c r="C557" s="39"/>
      <c r="D557" s="39"/>
      <c r="E557" s="39"/>
      <c r="F557" s="39"/>
      <c r="G557" s="106"/>
      <c r="H557" s="39"/>
      <c r="I557" s="39"/>
      <c r="J557" s="39"/>
      <c r="K557" s="39"/>
      <c r="L557" s="39"/>
      <c r="M557" s="39"/>
      <c r="N557" s="39"/>
      <c r="O557" s="39"/>
      <c r="P557" s="106"/>
      <c r="Q557" s="39"/>
      <c r="R557" s="39"/>
      <c r="S557" s="106"/>
      <c r="T557" s="39"/>
      <c r="U557" s="39"/>
      <c r="V557" s="39"/>
      <c r="W557" s="39"/>
      <c r="X557" s="39"/>
      <c r="Y557" s="39"/>
      <c r="Z557" s="39"/>
    </row>
    <row r="558" spans="1:26" ht="16.5" customHeight="1">
      <c r="A558" s="106"/>
      <c r="B558" s="106"/>
      <c r="C558" s="39"/>
      <c r="D558" s="39"/>
      <c r="E558" s="39"/>
      <c r="F558" s="39"/>
      <c r="G558" s="106"/>
      <c r="H558" s="39"/>
      <c r="I558" s="39"/>
      <c r="J558" s="39"/>
      <c r="K558" s="39"/>
      <c r="L558" s="39"/>
      <c r="M558" s="39"/>
      <c r="N558" s="39"/>
      <c r="O558" s="39"/>
      <c r="P558" s="106"/>
      <c r="Q558" s="39"/>
      <c r="R558" s="39"/>
      <c r="S558" s="106"/>
      <c r="T558" s="39"/>
      <c r="U558" s="39"/>
      <c r="V558" s="39"/>
      <c r="W558" s="39"/>
      <c r="X558" s="39"/>
      <c r="Y558" s="39"/>
      <c r="Z558" s="39"/>
    </row>
    <row r="559" spans="1:26" ht="16.5" customHeight="1">
      <c r="A559" s="106"/>
      <c r="B559" s="106"/>
      <c r="C559" s="39"/>
      <c r="D559" s="39"/>
      <c r="E559" s="39"/>
      <c r="F559" s="39"/>
      <c r="G559" s="106"/>
      <c r="H559" s="39"/>
      <c r="I559" s="39"/>
      <c r="J559" s="39"/>
      <c r="K559" s="39"/>
      <c r="L559" s="39"/>
      <c r="M559" s="39"/>
      <c r="N559" s="39"/>
      <c r="O559" s="39"/>
      <c r="P559" s="106"/>
      <c r="Q559" s="39"/>
      <c r="R559" s="39"/>
      <c r="S559" s="106"/>
      <c r="T559" s="39"/>
      <c r="U559" s="39"/>
      <c r="V559" s="39"/>
      <c r="W559" s="39"/>
      <c r="X559" s="39"/>
      <c r="Y559" s="39"/>
      <c r="Z559" s="39"/>
    </row>
    <row r="560" spans="1:26" ht="16.5" customHeight="1">
      <c r="A560" s="106"/>
      <c r="B560" s="106"/>
      <c r="C560" s="39"/>
      <c r="D560" s="39"/>
      <c r="E560" s="39"/>
      <c r="F560" s="39"/>
      <c r="G560" s="106"/>
      <c r="H560" s="39"/>
      <c r="I560" s="39"/>
      <c r="J560" s="39"/>
      <c r="K560" s="39"/>
      <c r="L560" s="39"/>
      <c r="M560" s="39"/>
      <c r="N560" s="39"/>
      <c r="O560" s="39"/>
      <c r="P560" s="106"/>
      <c r="Q560" s="39"/>
      <c r="R560" s="39"/>
      <c r="S560" s="106"/>
      <c r="T560" s="39"/>
      <c r="U560" s="39"/>
      <c r="V560" s="39"/>
      <c r="W560" s="39"/>
      <c r="X560" s="39"/>
      <c r="Y560" s="39"/>
      <c r="Z560" s="39"/>
    </row>
    <row r="561" spans="1:26" ht="16.5" customHeight="1">
      <c r="A561" s="106"/>
      <c r="B561" s="106"/>
      <c r="C561" s="39"/>
      <c r="D561" s="39"/>
      <c r="E561" s="39"/>
      <c r="F561" s="39"/>
      <c r="G561" s="106"/>
      <c r="H561" s="39"/>
      <c r="I561" s="39"/>
      <c r="J561" s="39"/>
      <c r="K561" s="39"/>
      <c r="L561" s="39"/>
      <c r="M561" s="39"/>
      <c r="N561" s="39"/>
      <c r="O561" s="39"/>
      <c r="P561" s="106"/>
      <c r="Q561" s="39"/>
      <c r="R561" s="39"/>
      <c r="S561" s="106"/>
      <c r="T561" s="39"/>
      <c r="U561" s="39"/>
      <c r="V561" s="39"/>
      <c r="W561" s="39"/>
      <c r="X561" s="39"/>
      <c r="Y561" s="39"/>
      <c r="Z561" s="39"/>
    </row>
    <row r="562" spans="1:26" ht="16.5" customHeight="1">
      <c r="A562" s="106"/>
      <c r="B562" s="106"/>
      <c r="C562" s="39"/>
      <c r="D562" s="39"/>
      <c r="E562" s="39"/>
      <c r="F562" s="39"/>
      <c r="G562" s="106"/>
      <c r="H562" s="39"/>
      <c r="I562" s="39"/>
      <c r="J562" s="39"/>
      <c r="K562" s="39"/>
      <c r="L562" s="39"/>
      <c r="M562" s="39"/>
      <c r="N562" s="39"/>
      <c r="O562" s="39"/>
      <c r="P562" s="106"/>
      <c r="Q562" s="39"/>
      <c r="R562" s="39"/>
      <c r="S562" s="106"/>
      <c r="T562" s="39"/>
      <c r="U562" s="39"/>
      <c r="V562" s="39"/>
      <c r="W562" s="39"/>
      <c r="X562" s="39"/>
      <c r="Y562" s="39"/>
      <c r="Z562" s="39"/>
    </row>
    <row r="563" spans="1:26" ht="16.5" customHeight="1">
      <c r="A563" s="106"/>
      <c r="B563" s="106"/>
      <c r="C563" s="39"/>
      <c r="D563" s="39"/>
      <c r="E563" s="39"/>
      <c r="F563" s="39"/>
      <c r="G563" s="106"/>
      <c r="H563" s="39"/>
      <c r="I563" s="39"/>
      <c r="J563" s="39"/>
      <c r="K563" s="39"/>
      <c r="L563" s="39"/>
      <c r="M563" s="39"/>
      <c r="N563" s="39"/>
      <c r="O563" s="39"/>
      <c r="P563" s="106"/>
      <c r="Q563" s="39"/>
      <c r="R563" s="39"/>
      <c r="S563" s="106"/>
      <c r="T563" s="39"/>
      <c r="U563" s="39"/>
      <c r="V563" s="39"/>
      <c r="W563" s="39"/>
      <c r="X563" s="39"/>
      <c r="Y563" s="39"/>
      <c r="Z563" s="39"/>
    </row>
    <row r="564" spans="1:26" ht="16.5" customHeight="1">
      <c r="A564" s="106"/>
      <c r="B564" s="106"/>
      <c r="C564" s="39"/>
      <c r="D564" s="39"/>
      <c r="E564" s="39"/>
      <c r="F564" s="39"/>
      <c r="G564" s="106"/>
      <c r="H564" s="39"/>
      <c r="I564" s="39"/>
      <c r="J564" s="39"/>
      <c r="K564" s="39"/>
      <c r="L564" s="39"/>
      <c r="M564" s="39"/>
      <c r="N564" s="39"/>
      <c r="O564" s="39"/>
      <c r="P564" s="106"/>
      <c r="Q564" s="39"/>
      <c r="R564" s="39"/>
      <c r="S564" s="106"/>
      <c r="T564" s="39"/>
      <c r="U564" s="39"/>
      <c r="V564" s="39"/>
      <c r="W564" s="39"/>
      <c r="X564" s="39"/>
      <c r="Y564" s="39"/>
      <c r="Z564" s="39"/>
    </row>
    <row r="565" spans="1:26" ht="16.5" customHeight="1">
      <c r="A565" s="106"/>
      <c r="B565" s="106"/>
      <c r="C565" s="39"/>
      <c r="D565" s="39"/>
      <c r="E565" s="39"/>
      <c r="F565" s="39"/>
      <c r="G565" s="106"/>
      <c r="H565" s="39"/>
      <c r="I565" s="39"/>
      <c r="J565" s="39"/>
      <c r="K565" s="39"/>
      <c r="L565" s="39"/>
      <c r="M565" s="39"/>
      <c r="N565" s="39"/>
      <c r="O565" s="39"/>
      <c r="P565" s="106"/>
      <c r="Q565" s="39"/>
      <c r="R565" s="39"/>
      <c r="S565" s="106"/>
      <c r="T565" s="39"/>
      <c r="U565" s="39"/>
      <c r="V565" s="39"/>
      <c r="W565" s="39"/>
      <c r="X565" s="39"/>
      <c r="Y565" s="39"/>
      <c r="Z565" s="39"/>
    </row>
    <row r="566" spans="1:26" ht="16.5" customHeight="1">
      <c r="A566" s="106"/>
      <c r="B566" s="106"/>
      <c r="C566" s="39"/>
      <c r="D566" s="39"/>
      <c r="E566" s="39"/>
      <c r="F566" s="39"/>
      <c r="G566" s="106"/>
      <c r="H566" s="39"/>
      <c r="I566" s="39"/>
      <c r="J566" s="39"/>
      <c r="K566" s="39"/>
      <c r="L566" s="39"/>
      <c r="M566" s="39"/>
      <c r="N566" s="39"/>
      <c r="O566" s="39"/>
      <c r="P566" s="106"/>
      <c r="Q566" s="39"/>
      <c r="R566" s="39"/>
      <c r="S566" s="106"/>
      <c r="T566" s="39"/>
      <c r="U566" s="39"/>
      <c r="V566" s="39"/>
      <c r="W566" s="39"/>
      <c r="X566" s="39"/>
      <c r="Y566" s="39"/>
      <c r="Z566" s="39"/>
    </row>
    <row r="567" spans="1:26" ht="16.5" customHeight="1">
      <c r="A567" s="106"/>
      <c r="B567" s="106"/>
      <c r="C567" s="39"/>
      <c r="D567" s="39"/>
      <c r="E567" s="39"/>
      <c r="F567" s="39"/>
      <c r="G567" s="106"/>
      <c r="H567" s="39"/>
      <c r="I567" s="39"/>
      <c r="J567" s="39"/>
      <c r="K567" s="39"/>
      <c r="L567" s="39"/>
      <c r="M567" s="39"/>
      <c r="N567" s="39"/>
      <c r="O567" s="39"/>
      <c r="P567" s="106"/>
      <c r="Q567" s="39"/>
      <c r="R567" s="39"/>
      <c r="S567" s="106"/>
      <c r="T567" s="39"/>
      <c r="U567" s="39"/>
      <c r="V567" s="39"/>
      <c r="W567" s="39"/>
      <c r="X567" s="39"/>
      <c r="Y567" s="39"/>
      <c r="Z567" s="39"/>
    </row>
    <row r="568" spans="1:26" ht="16.5" customHeight="1">
      <c r="A568" s="106"/>
      <c r="B568" s="106"/>
      <c r="C568" s="39"/>
      <c r="D568" s="39"/>
      <c r="E568" s="39"/>
      <c r="F568" s="39"/>
      <c r="G568" s="106"/>
      <c r="H568" s="39"/>
      <c r="I568" s="39"/>
      <c r="J568" s="39"/>
      <c r="K568" s="39"/>
      <c r="L568" s="39"/>
      <c r="M568" s="39"/>
      <c r="N568" s="39"/>
      <c r="O568" s="39"/>
      <c r="P568" s="106"/>
      <c r="Q568" s="39"/>
      <c r="R568" s="39"/>
      <c r="S568" s="106"/>
      <c r="T568" s="39"/>
      <c r="U568" s="39"/>
      <c r="V568" s="39"/>
      <c r="W568" s="39"/>
      <c r="X568" s="39"/>
      <c r="Y568" s="39"/>
      <c r="Z568" s="39"/>
    </row>
    <row r="569" spans="1:26" ht="16.5" customHeight="1">
      <c r="A569" s="106"/>
      <c r="B569" s="106"/>
      <c r="C569" s="39"/>
      <c r="D569" s="39"/>
      <c r="E569" s="39"/>
      <c r="F569" s="39"/>
      <c r="G569" s="106"/>
      <c r="H569" s="39"/>
      <c r="I569" s="39"/>
      <c r="J569" s="39"/>
      <c r="K569" s="39"/>
      <c r="L569" s="39"/>
      <c r="M569" s="39"/>
      <c r="N569" s="39"/>
      <c r="O569" s="39"/>
      <c r="P569" s="106"/>
      <c r="Q569" s="39"/>
      <c r="R569" s="39"/>
      <c r="S569" s="106"/>
      <c r="T569" s="39"/>
      <c r="U569" s="39"/>
      <c r="V569" s="39"/>
      <c r="W569" s="39"/>
      <c r="X569" s="39"/>
      <c r="Y569" s="39"/>
      <c r="Z569" s="39"/>
    </row>
    <row r="570" spans="1:26" ht="16.5" customHeight="1">
      <c r="A570" s="106"/>
      <c r="B570" s="106"/>
      <c r="C570" s="39"/>
      <c r="D570" s="39"/>
      <c r="E570" s="39"/>
      <c r="F570" s="39"/>
      <c r="G570" s="106"/>
      <c r="H570" s="39"/>
      <c r="I570" s="39"/>
      <c r="J570" s="39"/>
      <c r="K570" s="39"/>
      <c r="L570" s="39"/>
      <c r="M570" s="39"/>
      <c r="N570" s="39"/>
      <c r="O570" s="39"/>
      <c r="P570" s="106"/>
      <c r="Q570" s="39"/>
      <c r="R570" s="39"/>
      <c r="S570" s="106"/>
      <c r="T570" s="39"/>
      <c r="U570" s="39"/>
      <c r="V570" s="39"/>
      <c r="W570" s="39"/>
      <c r="X570" s="39"/>
      <c r="Y570" s="39"/>
      <c r="Z570" s="39"/>
    </row>
    <row r="571" spans="1:26" ht="16.5" customHeight="1">
      <c r="A571" s="106"/>
      <c r="B571" s="106"/>
      <c r="C571" s="39"/>
      <c r="D571" s="39"/>
      <c r="E571" s="39"/>
      <c r="F571" s="39"/>
      <c r="G571" s="106"/>
      <c r="H571" s="39"/>
      <c r="I571" s="39"/>
      <c r="J571" s="39"/>
      <c r="K571" s="39"/>
      <c r="L571" s="39"/>
      <c r="M571" s="39"/>
      <c r="N571" s="39"/>
      <c r="O571" s="39"/>
      <c r="P571" s="106"/>
      <c r="Q571" s="39"/>
      <c r="R571" s="39"/>
      <c r="S571" s="106"/>
      <c r="T571" s="39"/>
      <c r="U571" s="39"/>
      <c r="V571" s="39"/>
      <c r="W571" s="39"/>
      <c r="X571" s="39"/>
      <c r="Y571" s="39"/>
      <c r="Z571" s="39"/>
    </row>
    <row r="572" spans="1:26" ht="16.5" customHeight="1">
      <c r="A572" s="106"/>
      <c r="B572" s="106"/>
      <c r="C572" s="39"/>
      <c r="D572" s="39"/>
      <c r="E572" s="39"/>
      <c r="F572" s="39"/>
      <c r="G572" s="106"/>
      <c r="H572" s="39"/>
      <c r="I572" s="39"/>
      <c r="J572" s="39"/>
      <c r="K572" s="39"/>
      <c r="L572" s="39"/>
      <c r="M572" s="39"/>
      <c r="N572" s="39"/>
      <c r="O572" s="39"/>
      <c r="P572" s="106"/>
      <c r="Q572" s="39"/>
      <c r="R572" s="39"/>
      <c r="S572" s="106"/>
      <c r="T572" s="39"/>
      <c r="U572" s="39"/>
      <c r="V572" s="39"/>
      <c r="W572" s="39"/>
      <c r="X572" s="39"/>
      <c r="Y572" s="39"/>
      <c r="Z572" s="39"/>
    </row>
    <row r="573" spans="1:26" ht="16.5" customHeight="1">
      <c r="A573" s="106"/>
      <c r="B573" s="106"/>
      <c r="C573" s="39"/>
      <c r="D573" s="39"/>
      <c r="E573" s="39"/>
      <c r="F573" s="39"/>
      <c r="G573" s="106"/>
      <c r="H573" s="39"/>
      <c r="I573" s="39"/>
      <c r="J573" s="39"/>
      <c r="K573" s="39"/>
      <c r="L573" s="39"/>
      <c r="M573" s="39"/>
      <c r="N573" s="39"/>
      <c r="O573" s="39"/>
      <c r="P573" s="106"/>
      <c r="Q573" s="39"/>
      <c r="R573" s="39"/>
      <c r="S573" s="106"/>
      <c r="T573" s="39"/>
      <c r="U573" s="39"/>
      <c r="V573" s="39"/>
      <c r="W573" s="39"/>
      <c r="X573" s="39"/>
      <c r="Y573" s="39"/>
      <c r="Z573" s="39"/>
    </row>
    <row r="574" spans="1:26" ht="16.5" customHeight="1">
      <c r="A574" s="106"/>
      <c r="B574" s="106"/>
      <c r="C574" s="39"/>
      <c r="D574" s="39"/>
      <c r="E574" s="39"/>
      <c r="F574" s="39"/>
      <c r="G574" s="106"/>
      <c r="H574" s="39"/>
      <c r="I574" s="39"/>
      <c r="J574" s="39"/>
      <c r="K574" s="39"/>
      <c r="L574" s="39"/>
      <c r="M574" s="39"/>
      <c r="N574" s="39"/>
      <c r="O574" s="39"/>
      <c r="P574" s="106"/>
      <c r="Q574" s="39"/>
      <c r="R574" s="39"/>
      <c r="S574" s="106"/>
      <c r="T574" s="39"/>
      <c r="U574" s="39"/>
      <c r="V574" s="39"/>
      <c r="W574" s="39"/>
      <c r="X574" s="39"/>
      <c r="Y574" s="39"/>
      <c r="Z574" s="39"/>
    </row>
    <row r="575" spans="1:26" ht="16.5" customHeight="1">
      <c r="A575" s="106"/>
      <c r="B575" s="106"/>
      <c r="C575" s="39"/>
      <c r="D575" s="39"/>
      <c r="E575" s="39"/>
      <c r="F575" s="39"/>
      <c r="G575" s="106"/>
      <c r="H575" s="39"/>
      <c r="I575" s="39"/>
      <c r="J575" s="39"/>
      <c r="K575" s="39"/>
      <c r="L575" s="39"/>
      <c r="M575" s="39"/>
      <c r="N575" s="39"/>
      <c r="O575" s="39"/>
      <c r="P575" s="106"/>
      <c r="Q575" s="39"/>
      <c r="R575" s="39"/>
      <c r="S575" s="106"/>
      <c r="T575" s="39"/>
      <c r="U575" s="39"/>
      <c r="V575" s="39"/>
      <c r="W575" s="39"/>
      <c r="X575" s="39"/>
      <c r="Y575" s="39"/>
      <c r="Z575" s="39"/>
    </row>
    <row r="576" spans="1:26" ht="16.5" customHeight="1">
      <c r="A576" s="106"/>
      <c r="B576" s="106"/>
      <c r="C576" s="39"/>
      <c r="D576" s="39"/>
      <c r="E576" s="39"/>
      <c r="F576" s="39"/>
      <c r="G576" s="106"/>
      <c r="H576" s="39"/>
      <c r="I576" s="39"/>
      <c r="J576" s="39"/>
      <c r="K576" s="39"/>
      <c r="L576" s="39"/>
      <c r="M576" s="39"/>
      <c r="N576" s="39"/>
      <c r="O576" s="39"/>
      <c r="P576" s="106"/>
      <c r="Q576" s="39"/>
      <c r="R576" s="39"/>
      <c r="S576" s="106"/>
      <c r="T576" s="39"/>
      <c r="U576" s="39"/>
      <c r="V576" s="39"/>
      <c r="W576" s="39"/>
      <c r="X576" s="39"/>
      <c r="Y576" s="39"/>
      <c r="Z576" s="39"/>
    </row>
    <row r="577" spans="1:26" ht="16.5" customHeight="1">
      <c r="A577" s="106"/>
      <c r="B577" s="106"/>
      <c r="C577" s="39"/>
      <c r="D577" s="39"/>
      <c r="E577" s="39"/>
      <c r="F577" s="39"/>
      <c r="G577" s="106"/>
      <c r="H577" s="39"/>
      <c r="I577" s="39"/>
      <c r="J577" s="39"/>
      <c r="K577" s="39"/>
      <c r="L577" s="39"/>
      <c r="M577" s="39"/>
      <c r="N577" s="39"/>
      <c r="O577" s="39"/>
      <c r="P577" s="106"/>
      <c r="Q577" s="39"/>
      <c r="R577" s="39"/>
      <c r="S577" s="106"/>
      <c r="T577" s="39"/>
      <c r="U577" s="39"/>
      <c r="V577" s="39"/>
      <c r="W577" s="39"/>
      <c r="X577" s="39"/>
      <c r="Y577" s="39"/>
      <c r="Z577" s="39"/>
    </row>
    <row r="578" spans="1:26" ht="16.5" customHeight="1">
      <c r="A578" s="106"/>
      <c r="B578" s="106"/>
      <c r="C578" s="39"/>
      <c r="D578" s="39"/>
      <c r="E578" s="39"/>
      <c r="F578" s="39"/>
      <c r="G578" s="106"/>
      <c r="H578" s="39"/>
      <c r="I578" s="39"/>
      <c r="J578" s="39"/>
      <c r="K578" s="39"/>
      <c r="L578" s="39"/>
      <c r="M578" s="39"/>
      <c r="N578" s="39"/>
      <c r="O578" s="39"/>
      <c r="P578" s="106"/>
      <c r="Q578" s="39"/>
      <c r="R578" s="39"/>
      <c r="S578" s="106"/>
      <c r="T578" s="39"/>
      <c r="U578" s="39"/>
      <c r="V578" s="39"/>
      <c r="W578" s="39"/>
      <c r="X578" s="39"/>
      <c r="Y578" s="39"/>
      <c r="Z578" s="39"/>
    </row>
    <row r="579" spans="1:26" ht="16.5" customHeight="1">
      <c r="A579" s="106"/>
      <c r="B579" s="106"/>
      <c r="C579" s="39"/>
      <c r="D579" s="39"/>
      <c r="E579" s="39"/>
      <c r="F579" s="39"/>
      <c r="G579" s="106"/>
      <c r="H579" s="39"/>
      <c r="I579" s="39"/>
      <c r="J579" s="39"/>
      <c r="K579" s="39"/>
      <c r="L579" s="39"/>
      <c r="M579" s="39"/>
      <c r="N579" s="39"/>
      <c r="O579" s="39"/>
      <c r="P579" s="106"/>
      <c r="Q579" s="39"/>
      <c r="R579" s="39"/>
      <c r="S579" s="106"/>
      <c r="T579" s="39"/>
      <c r="U579" s="39"/>
      <c r="V579" s="39"/>
      <c r="W579" s="39"/>
      <c r="X579" s="39"/>
      <c r="Y579" s="39"/>
      <c r="Z579" s="39"/>
    </row>
    <row r="580" spans="1:26" ht="16.5" customHeight="1">
      <c r="A580" s="106"/>
      <c r="B580" s="106"/>
      <c r="C580" s="39"/>
      <c r="D580" s="39"/>
      <c r="E580" s="39"/>
      <c r="F580" s="39"/>
      <c r="G580" s="106"/>
      <c r="H580" s="39"/>
      <c r="I580" s="39"/>
      <c r="J580" s="39"/>
      <c r="K580" s="39"/>
      <c r="L580" s="39"/>
      <c r="M580" s="39"/>
      <c r="N580" s="39"/>
      <c r="O580" s="39"/>
      <c r="P580" s="106"/>
      <c r="Q580" s="39"/>
      <c r="R580" s="39"/>
      <c r="S580" s="106"/>
      <c r="T580" s="39"/>
      <c r="U580" s="39"/>
      <c r="V580" s="39"/>
      <c r="W580" s="39"/>
      <c r="X580" s="39"/>
      <c r="Y580" s="39"/>
      <c r="Z580" s="39"/>
    </row>
    <row r="581" spans="1:26" ht="16.5" customHeight="1">
      <c r="A581" s="106"/>
      <c r="B581" s="106"/>
      <c r="C581" s="39"/>
      <c r="D581" s="39"/>
      <c r="E581" s="39"/>
      <c r="F581" s="39"/>
      <c r="G581" s="106"/>
      <c r="H581" s="39"/>
      <c r="I581" s="39"/>
      <c r="J581" s="39"/>
      <c r="K581" s="39"/>
      <c r="L581" s="39"/>
      <c r="M581" s="39"/>
      <c r="N581" s="39"/>
      <c r="O581" s="39"/>
      <c r="P581" s="106"/>
      <c r="Q581" s="39"/>
      <c r="R581" s="39"/>
      <c r="S581" s="106"/>
      <c r="T581" s="39"/>
      <c r="U581" s="39"/>
      <c r="V581" s="39"/>
      <c r="W581" s="39"/>
      <c r="X581" s="39"/>
      <c r="Y581" s="39"/>
      <c r="Z581" s="39"/>
    </row>
    <row r="582" spans="1:26" ht="16.5" customHeight="1">
      <c r="A582" s="106"/>
      <c r="B582" s="106"/>
      <c r="C582" s="39"/>
      <c r="D582" s="39"/>
      <c r="E582" s="39"/>
      <c r="F582" s="39"/>
      <c r="G582" s="106"/>
      <c r="H582" s="39"/>
      <c r="I582" s="39"/>
      <c r="J582" s="39"/>
      <c r="K582" s="39"/>
      <c r="L582" s="39"/>
      <c r="M582" s="39"/>
      <c r="N582" s="39"/>
      <c r="O582" s="39"/>
      <c r="P582" s="106"/>
      <c r="Q582" s="39"/>
      <c r="R582" s="39"/>
      <c r="S582" s="106"/>
      <c r="T582" s="39"/>
      <c r="U582" s="39"/>
      <c r="V582" s="39"/>
      <c r="W582" s="39"/>
      <c r="X582" s="39"/>
      <c r="Y582" s="39"/>
      <c r="Z582" s="39"/>
    </row>
    <row r="583" spans="1:26" ht="16.5" customHeight="1">
      <c r="A583" s="106"/>
      <c r="B583" s="106"/>
      <c r="C583" s="39"/>
      <c r="D583" s="39"/>
      <c r="E583" s="39"/>
      <c r="F583" s="39"/>
      <c r="G583" s="106"/>
      <c r="H583" s="39"/>
      <c r="I583" s="39"/>
      <c r="J583" s="39"/>
      <c r="K583" s="39"/>
      <c r="L583" s="39"/>
      <c r="M583" s="39"/>
      <c r="N583" s="39"/>
      <c r="O583" s="39"/>
      <c r="P583" s="106"/>
      <c r="Q583" s="39"/>
      <c r="R583" s="39"/>
      <c r="S583" s="106"/>
      <c r="T583" s="39"/>
      <c r="U583" s="39"/>
      <c r="V583" s="39"/>
      <c r="W583" s="39"/>
      <c r="X583" s="39"/>
      <c r="Y583" s="39"/>
      <c r="Z583" s="39"/>
    </row>
    <row r="584" spans="1:26" ht="16.5" customHeight="1">
      <c r="A584" s="106"/>
      <c r="B584" s="106"/>
      <c r="C584" s="39"/>
      <c r="D584" s="39"/>
      <c r="E584" s="39"/>
      <c r="F584" s="39"/>
      <c r="G584" s="106"/>
      <c r="H584" s="39"/>
      <c r="I584" s="39"/>
      <c r="J584" s="39"/>
      <c r="K584" s="39"/>
      <c r="L584" s="39"/>
      <c r="M584" s="39"/>
      <c r="N584" s="39"/>
      <c r="O584" s="39"/>
      <c r="P584" s="106"/>
      <c r="Q584" s="39"/>
      <c r="R584" s="39"/>
      <c r="S584" s="106"/>
      <c r="T584" s="39"/>
      <c r="U584" s="39"/>
      <c r="V584" s="39"/>
      <c r="W584" s="39"/>
      <c r="X584" s="39"/>
      <c r="Y584" s="39"/>
      <c r="Z584" s="39"/>
    </row>
    <row r="585" spans="1:26" ht="16.5" customHeight="1">
      <c r="A585" s="106"/>
      <c r="B585" s="106"/>
      <c r="C585" s="39"/>
      <c r="D585" s="39"/>
      <c r="E585" s="39"/>
      <c r="F585" s="39"/>
      <c r="G585" s="106"/>
      <c r="H585" s="39"/>
      <c r="I585" s="39"/>
      <c r="J585" s="39"/>
      <c r="K585" s="39"/>
      <c r="L585" s="39"/>
      <c r="M585" s="39"/>
      <c r="N585" s="39"/>
      <c r="O585" s="39"/>
      <c r="P585" s="106"/>
      <c r="Q585" s="39"/>
      <c r="R585" s="39"/>
      <c r="S585" s="106"/>
      <c r="T585" s="39"/>
      <c r="U585" s="39"/>
      <c r="V585" s="39"/>
      <c r="W585" s="39"/>
      <c r="X585" s="39"/>
      <c r="Y585" s="39"/>
      <c r="Z585" s="39"/>
    </row>
    <row r="586" spans="1:26" ht="16.5" customHeight="1">
      <c r="A586" s="106"/>
      <c r="B586" s="106"/>
      <c r="C586" s="39"/>
      <c r="D586" s="39"/>
      <c r="E586" s="39"/>
      <c r="F586" s="39"/>
      <c r="G586" s="106"/>
      <c r="H586" s="39"/>
      <c r="I586" s="39"/>
      <c r="J586" s="39"/>
      <c r="K586" s="39"/>
      <c r="L586" s="39"/>
      <c r="M586" s="39"/>
      <c r="N586" s="39"/>
      <c r="O586" s="39"/>
      <c r="P586" s="106"/>
      <c r="Q586" s="39"/>
      <c r="R586" s="39"/>
      <c r="S586" s="106"/>
      <c r="T586" s="39"/>
      <c r="U586" s="39"/>
      <c r="V586" s="39"/>
      <c r="W586" s="39"/>
      <c r="X586" s="39"/>
      <c r="Y586" s="39"/>
      <c r="Z586" s="39"/>
    </row>
    <row r="587" spans="1:26" ht="16.5" customHeight="1">
      <c r="A587" s="106"/>
      <c r="B587" s="106"/>
      <c r="C587" s="39"/>
      <c r="D587" s="39"/>
      <c r="E587" s="39"/>
      <c r="F587" s="39"/>
      <c r="G587" s="106"/>
      <c r="H587" s="39"/>
      <c r="I587" s="39"/>
      <c r="J587" s="39"/>
      <c r="K587" s="39"/>
      <c r="L587" s="39"/>
      <c r="M587" s="39"/>
      <c r="N587" s="39"/>
      <c r="O587" s="39"/>
      <c r="P587" s="106"/>
      <c r="Q587" s="39"/>
      <c r="R587" s="39"/>
      <c r="S587" s="106"/>
      <c r="T587" s="39"/>
      <c r="U587" s="39"/>
      <c r="V587" s="39"/>
      <c r="W587" s="39"/>
      <c r="X587" s="39"/>
      <c r="Y587" s="39"/>
      <c r="Z587" s="39"/>
    </row>
    <row r="588" spans="1:26" ht="16.5" customHeight="1">
      <c r="A588" s="106"/>
      <c r="B588" s="106"/>
      <c r="C588" s="39"/>
      <c r="D588" s="39"/>
      <c r="E588" s="39"/>
      <c r="F588" s="39"/>
      <c r="G588" s="106"/>
      <c r="H588" s="39"/>
      <c r="I588" s="39"/>
      <c r="J588" s="39"/>
      <c r="K588" s="39"/>
      <c r="L588" s="39"/>
      <c r="M588" s="39"/>
      <c r="N588" s="39"/>
      <c r="O588" s="39"/>
      <c r="P588" s="106"/>
      <c r="Q588" s="39"/>
      <c r="R588" s="39"/>
      <c r="S588" s="106"/>
      <c r="T588" s="39"/>
      <c r="U588" s="39"/>
      <c r="V588" s="39"/>
      <c r="W588" s="39"/>
      <c r="X588" s="39"/>
      <c r="Y588" s="39"/>
      <c r="Z588" s="39"/>
    </row>
    <row r="589" spans="1:26" ht="16.5" customHeight="1">
      <c r="A589" s="106"/>
      <c r="B589" s="106"/>
      <c r="C589" s="39"/>
      <c r="D589" s="39"/>
      <c r="E589" s="39"/>
      <c r="F589" s="39"/>
      <c r="G589" s="106"/>
      <c r="H589" s="39"/>
      <c r="I589" s="39"/>
      <c r="J589" s="39"/>
      <c r="K589" s="39"/>
      <c r="L589" s="39"/>
      <c r="M589" s="39"/>
      <c r="N589" s="39"/>
      <c r="O589" s="39"/>
      <c r="P589" s="106"/>
      <c r="Q589" s="39"/>
      <c r="R589" s="39"/>
      <c r="S589" s="106"/>
      <c r="T589" s="39"/>
      <c r="U589" s="39"/>
      <c r="V589" s="39"/>
      <c r="W589" s="39"/>
      <c r="X589" s="39"/>
      <c r="Y589" s="39"/>
      <c r="Z589" s="39"/>
    </row>
    <row r="590" spans="1:26" ht="16.5" customHeight="1">
      <c r="A590" s="106"/>
      <c r="B590" s="106"/>
      <c r="C590" s="39"/>
      <c r="D590" s="39"/>
      <c r="E590" s="39"/>
      <c r="F590" s="39"/>
      <c r="G590" s="106"/>
      <c r="H590" s="39"/>
      <c r="I590" s="39"/>
      <c r="J590" s="39"/>
      <c r="K590" s="39"/>
      <c r="L590" s="39"/>
      <c r="M590" s="39"/>
      <c r="N590" s="39"/>
      <c r="O590" s="39"/>
      <c r="P590" s="106"/>
      <c r="Q590" s="39"/>
      <c r="R590" s="39"/>
      <c r="S590" s="106"/>
      <c r="T590" s="39"/>
      <c r="U590" s="39"/>
      <c r="V590" s="39"/>
      <c r="W590" s="39"/>
      <c r="X590" s="39"/>
      <c r="Y590" s="39"/>
      <c r="Z590" s="39"/>
    </row>
    <row r="591" spans="1:26" ht="16.5" customHeight="1">
      <c r="A591" s="106"/>
      <c r="B591" s="106"/>
      <c r="C591" s="39"/>
      <c r="D591" s="39"/>
      <c r="E591" s="39"/>
      <c r="F591" s="39"/>
      <c r="G591" s="106"/>
      <c r="H591" s="39"/>
      <c r="I591" s="39"/>
      <c r="J591" s="39"/>
      <c r="K591" s="39"/>
      <c r="L591" s="39"/>
      <c r="M591" s="39"/>
      <c r="N591" s="39"/>
      <c r="O591" s="39"/>
      <c r="P591" s="106"/>
      <c r="Q591" s="39"/>
      <c r="R591" s="39"/>
      <c r="S591" s="106"/>
      <c r="T591" s="39"/>
      <c r="U591" s="39"/>
      <c r="V591" s="39"/>
      <c r="W591" s="39"/>
      <c r="X591" s="39"/>
      <c r="Y591" s="39"/>
      <c r="Z591" s="39"/>
    </row>
    <row r="592" spans="1:26" ht="16.5" customHeight="1">
      <c r="A592" s="106"/>
      <c r="B592" s="106"/>
      <c r="C592" s="39"/>
      <c r="D592" s="39"/>
      <c r="E592" s="39"/>
      <c r="F592" s="39"/>
      <c r="G592" s="106"/>
      <c r="H592" s="39"/>
      <c r="I592" s="39"/>
      <c r="J592" s="39"/>
      <c r="K592" s="39"/>
      <c r="L592" s="39"/>
      <c r="M592" s="39"/>
      <c r="N592" s="39"/>
      <c r="O592" s="39"/>
      <c r="P592" s="106"/>
      <c r="Q592" s="39"/>
      <c r="R592" s="39"/>
      <c r="S592" s="106"/>
      <c r="T592" s="39"/>
      <c r="U592" s="39"/>
      <c r="V592" s="39"/>
      <c r="W592" s="39"/>
      <c r="X592" s="39"/>
      <c r="Y592" s="39"/>
      <c r="Z592" s="39"/>
    </row>
    <row r="593" spans="1:26" ht="16.5" customHeight="1">
      <c r="A593" s="106"/>
      <c r="B593" s="106"/>
      <c r="C593" s="39"/>
      <c r="D593" s="39"/>
      <c r="E593" s="39"/>
      <c r="F593" s="39"/>
      <c r="G593" s="106"/>
      <c r="H593" s="39"/>
      <c r="I593" s="39"/>
      <c r="J593" s="39"/>
      <c r="K593" s="39"/>
      <c r="L593" s="39"/>
      <c r="M593" s="39"/>
      <c r="N593" s="39"/>
      <c r="O593" s="39"/>
      <c r="P593" s="106"/>
      <c r="Q593" s="39"/>
      <c r="R593" s="39"/>
      <c r="S593" s="106"/>
      <c r="T593" s="39"/>
      <c r="U593" s="39"/>
      <c r="V593" s="39"/>
      <c r="W593" s="39"/>
      <c r="X593" s="39"/>
      <c r="Y593" s="39"/>
      <c r="Z593" s="39"/>
    </row>
    <row r="594" spans="1:26" ht="16.5" customHeight="1">
      <c r="A594" s="106"/>
      <c r="B594" s="106"/>
      <c r="C594" s="39"/>
      <c r="D594" s="39"/>
      <c r="E594" s="39"/>
      <c r="F594" s="39"/>
      <c r="G594" s="106"/>
      <c r="H594" s="39"/>
      <c r="I594" s="39"/>
      <c r="J594" s="39"/>
      <c r="K594" s="39"/>
      <c r="L594" s="39"/>
      <c r="M594" s="39"/>
      <c r="N594" s="39"/>
      <c r="O594" s="39"/>
      <c r="P594" s="106"/>
      <c r="Q594" s="39"/>
      <c r="R594" s="39"/>
      <c r="S594" s="106"/>
      <c r="T594" s="39"/>
      <c r="U594" s="39"/>
      <c r="V594" s="39"/>
      <c r="W594" s="39"/>
      <c r="X594" s="39"/>
      <c r="Y594" s="39"/>
      <c r="Z594" s="39"/>
    </row>
    <row r="595" spans="1:26" ht="16.5" customHeight="1">
      <c r="A595" s="106"/>
      <c r="B595" s="106"/>
      <c r="C595" s="39"/>
      <c r="D595" s="39"/>
      <c r="E595" s="39"/>
      <c r="F595" s="39"/>
      <c r="G595" s="106"/>
      <c r="H595" s="39"/>
      <c r="I595" s="39"/>
      <c r="J595" s="39"/>
      <c r="K595" s="39"/>
      <c r="L595" s="39"/>
      <c r="M595" s="39"/>
      <c r="N595" s="39"/>
      <c r="O595" s="39"/>
      <c r="P595" s="106"/>
      <c r="Q595" s="39"/>
      <c r="R595" s="39"/>
      <c r="S595" s="106"/>
      <c r="T595" s="39"/>
      <c r="U595" s="39"/>
      <c r="V595" s="39"/>
      <c r="W595" s="39"/>
      <c r="X595" s="39"/>
      <c r="Y595" s="39"/>
      <c r="Z595" s="39"/>
    </row>
    <row r="596" spans="1:26" ht="16.5" customHeight="1">
      <c r="A596" s="106"/>
      <c r="B596" s="106"/>
      <c r="C596" s="39"/>
      <c r="D596" s="39"/>
      <c r="E596" s="39"/>
      <c r="F596" s="39"/>
      <c r="G596" s="106"/>
      <c r="H596" s="39"/>
      <c r="I596" s="39"/>
      <c r="J596" s="39"/>
      <c r="K596" s="39"/>
      <c r="L596" s="39"/>
      <c r="M596" s="39"/>
      <c r="N596" s="39"/>
      <c r="O596" s="39"/>
      <c r="P596" s="106"/>
      <c r="Q596" s="39"/>
      <c r="R596" s="39"/>
      <c r="S596" s="106"/>
      <c r="T596" s="39"/>
      <c r="U596" s="39"/>
      <c r="V596" s="39"/>
      <c r="W596" s="39"/>
      <c r="X596" s="39"/>
      <c r="Y596" s="39"/>
      <c r="Z596" s="39"/>
    </row>
    <row r="597" spans="1:26" ht="16.5" customHeight="1">
      <c r="A597" s="106"/>
      <c r="B597" s="106"/>
      <c r="C597" s="39"/>
      <c r="D597" s="39"/>
      <c r="E597" s="39"/>
      <c r="F597" s="39"/>
      <c r="G597" s="106"/>
      <c r="H597" s="39"/>
      <c r="I597" s="39"/>
      <c r="J597" s="39"/>
      <c r="K597" s="39"/>
      <c r="L597" s="39"/>
      <c r="M597" s="39"/>
      <c r="N597" s="39"/>
      <c r="O597" s="39"/>
      <c r="P597" s="106"/>
      <c r="Q597" s="39"/>
      <c r="R597" s="39"/>
      <c r="S597" s="106"/>
      <c r="T597" s="39"/>
      <c r="U597" s="39"/>
      <c r="V597" s="39"/>
      <c r="W597" s="39"/>
      <c r="X597" s="39"/>
      <c r="Y597" s="39"/>
      <c r="Z597" s="39"/>
    </row>
    <row r="598" spans="1:26" ht="16.5" customHeight="1">
      <c r="A598" s="106"/>
      <c r="B598" s="106"/>
      <c r="C598" s="39"/>
      <c r="D598" s="39"/>
      <c r="E598" s="39"/>
      <c r="F598" s="39"/>
      <c r="G598" s="106"/>
      <c r="H598" s="39"/>
      <c r="I598" s="39"/>
      <c r="J598" s="39"/>
      <c r="K598" s="39"/>
      <c r="L598" s="39"/>
      <c r="M598" s="39"/>
      <c r="N598" s="39"/>
      <c r="O598" s="39"/>
      <c r="P598" s="106"/>
      <c r="Q598" s="39"/>
      <c r="R598" s="39"/>
      <c r="S598" s="106"/>
      <c r="T598" s="39"/>
      <c r="U598" s="39"/>
      <c r="V598" s="39"/>
      <c r="W598" s="39"/>
      <c r="X598" s="39"/>
      <c r="Y598" s="39"/>
      <c r="Z598" s="39"/>
    </row>
    <row r="599" spans="1:26" ht="16.5" customHeight="1">
      <c r="A599" s="106"/>
      <c r="B599" s="106"/>
      <c r="C599" s="39"/>
      <c r="D599" s="39"/>
      <c r="E599" s="39"/>
      <c r="F599" s="39"/>
      <c r="G599" s="106"/>
      <c r="H599" s="39"/>
      <c r="I599" s="39"/>
      <c r="J599" s="39"/>
      <c r="K599" s="39"/>
      <c r="L599" s="39"/>
      <c r="M599" s="39"/>
      <c r="N599" s="39"/>
      <c r="O599" s="39"/>
      <c r="P599" s="106"/>
      <c r="Q599" s="39"/>
      <c r="R599" s="39"/>
      <c r="S599" s="106"/>
      <c r="T599" s="39"/>
      <c r="U599" s="39"/>
      <c r="V599" s="39"/>
      <c r="W599" s="39"/>
      <c r="X599" s="39"/>
      <c r="Y599" s="39"/>
      <c r="Z599" s="39"/>
    </row>
    <row r="600" spans="1:26" ht="16.5" customHeight="1">
      <c r="A600" s="106"/>
      <c r="B600" s="106"/>
      <c r="C600" s="39"/>
      <c r="D600" s="39"/>
      <c r="E600" s="39"/>
      <c r="F600" s="39"/>
      <c r="G600" s="106"/>
      <c r="H600" s="39"/>
      <c r="I600" s="39"/>
      <c r="J600" s="39"/>
      <c r="K600" s="39"/>
      <c r="L600" s="39"/>
      <c r="M600" s="39"/>
      <c r="N600" s="39"/>
      <c r="O600" s="39"/>
      <c r="P600" s="106"/>
      <c r="Q600" s="39"/>
      <c r="R600" s="39"/>
      <c r="S600" s="106"/>
      <c r="T600" s="39"/>
      <c r="U600" s="39"/>
      <c r="V600" s="39"/>
      <c r="W600" s="39"/>
      <c r="X600" s="39"/>
      <c r="Y600" s="39"/>
      <c r="Z600" s="39"/>
    </row>
    <row r="601" spans="1:26" ht="16.5" customHeight="1">
      <c r="A601" s="106"/>
      <c r="B601" s="106"/>
      <c r="C601" s="39"/>
      <c r="D601" s="39"/>
      <c r="E601" s="39"/>
      <c r="F601" s="39"/>
      <c r="G601" s="106"/>
      <c r="H601" s="39"/>
      <c r="I601" s="39"/>
      <c r="J601" s="39"/>
      <c r="K601" s="39"/>
      <c r="L601" s="39"/>
      <c r="M601" s="39"/>
      <c r="N601" s="39"/>
      <c r="O601" s="39"/>
      <c r="P601" s="106"/>
      <c r="Q601" s="39"/>
      <c r="R601" s="39"/>
      <c r="S601" s="106"/>
      <c r="T601" s="39"/>
      <c r="U601" s="39"/>
      <c r="V601" s="39"/>
      <c r="W601" s="39"/>
      <c r="X601" s="39"/>
      <c r="Y601" s="39"/>
      <c r="Z601" s="39"/>
    </row>
    <row r="602" spans="1:26" ht="16.5" customHeight="1">
      <c r="A602" s="106"/>
      <c r="B602" s="106"/>
      <c r="C602" s="39"/>
      <c r="D602" s="39"/>
      <c r="E602" s="39"/>
      <c r="F602" s="39"/>
      <c r="G602" s="106"/>
      <c r="H602" s="39"/>
      <c r="I602" s="39"/>
      <c r="J602" s="39"/>
      <c r="K602" s="39"/>
      <c r="L602" s="39"/>
      <c r="M602" s="39"/>
      <c r="N602" s="39"/>
      <c r="O602" s="39"/>
      <c r="P602" s="106"/>
      <c r="Q602" s="39"/>
      <c r="R602" s="39"/>
      <c r="S602" s="106"/>
      <c r="T602" s="39"/>
      <c r="U602" s="39"/>
      <c r="V602" s="39"/>
      <c r="W602" s="39"/>
      <c r="X602" s="39"/>
      <c r="Y602" s="39"/>
      <c r="Z602" s="39"/>
    </row>
    <row r="603" spans="1:26" ht="16.5" customHeight="1">
      <c r="A603" s="106"/>
      <c r="B603" s="106"/>
      <c r="C603" s="39"/>
      <c r="D603" s="39"/>
      <c r="E603" s="39"/>
      <c r="F603" s="39"/>
      <c r="G603" s="106"/>
      <c r="H603" s="39"/>
      <c r="I603" s="39"/>
      <c r="J603" s="39"/>
      <c r="K603" s="39"/>
      <c r="L603" s="39"/>
      <c r="M603" s="39"/>
      <c r="N603" s="39"/>
      <c r="O603" s="39"/>
      <c r="P603" s="106"/>
      <c r="Q603" s="39"/>
      <c r="R603" s="39"/>
      <c r="S603" s="106"/>
      <c r="T603" s="39"/>
      <c r="U603" s="39"/>
      <c r="V603" s="39"/>
      <c r="W603" s="39"/>
      <c r="X603" s="39"/>
      <c r="Y603" s="39"/>
      <c r="Z603" s="39"/>
    </row>
    <row r="604" spans="1:26" ht="16.5" customHeight="1">
      <c r="A604" s="106"/>
      <c r="B604" s="106"/>
      <c r="C604" s="39"/>
      <c r="D604" s="39"/>
      <c r="E604" s="39"/>
      <c r="F604" s="39"/>
      <c r="G604" s="106"/>
      <c r="H604" s="39"/>
      <c r="I604" s="39"/>
      <c r="J604" s="39"/>
      <c r="K604" s="39"/>
      <c r="L604" s="39"/>
      <c r="M604" s="39"/>
      <c r="N604" s="39"/>
      <c r="O604" s="39"/>
      <c r="P604" s="106"/>
      <c r="Q604" s="39"/>
      <c r="R604" s="39"/>
      <c r="S604" s="106"/>
      <c r="T604" s="39"/>
      <c r="U604" s="39"/>
      <c r="V604" s="39"/>
      <c r="W604" s="39"/>
      <c r="X604" s="39"/>
      <c r="Y604" s="39"/>
      <c r="Z604" s="39"/>
    </row>
    <row r="605" spans="1:26" ht="16.5" customHeight="1">
      <c r="A605" s="106"/>
      <c r="B605" s="106"/>
      <c r="C605" s="39"/>
      <c r="D605" s="39"/>
      <c r="E605" s="39"/>
      <c r="F605" s="39"/>
      <c r="G605" s="106"/>
      <c r="H605" s="39"/>
      <c r="I605" s="39"/>
      <c r="J605" s="39"/>
      <c r="K605" s="39"/>
      <c r="L605" s="39"/>
      <c r="M605" s="39"/>
      <c r="N605" s="39"/>
      <c r="O605" s="39"/>
      <c r="P605" s="106"/>
      <c r="Q605" s="39"/>
      <c r="R605" s="39"/>
      <c r="S605" s="106"/>
      <c r="T605" s="39"/>
      <c r="U605" s="39"/>
      <c r="V605" s="39"/>
      <c r="W605" s="39"/>
      <c r="X605" s="39"/>
      <c r="Y605" s="39"/>
      <c r="Z605" s="39"/>
    </row>
    <row r="606" spans="1:26" ht="16.5" customHeight="1">
      <c r="A606" s="106"/>
      <c r="B606" s="106"/>
      <c r="C606" s="39"/>
      <c r="D606" s="39"/>
      <c r="E606" s="39"/>
      <c r="F606" s="39"/>
      <c r="G606" s="106"/>
      <c r="H606" s="39"/>
      <c r="I606" s="39"/>
      <c r="J606" s="39"/>
      <c r="K606" s="39"/>
      <c r="L606" s="39"/>
      <c r="M606" s="39"/>
      <c r="N606" s="39"/>
      <c r="O606" s="39"/>
      <c r="P606" s="106"/>
      <c r="Q606" s="39"/>
      <c r="R606" s="39"/>
      <c r="S606" s="106"/>
      <c r="T606" s="39"/>
      <c r="U606" s="39"/>
      <c r="V606" s="39"/>
      <c r="W606" s="39"/>
      <c r="X606" s="39"/>
      <c r="Y606" s="39"/>
      <c r="Z606" s="39"/>
    </row>
    <row r="607" spans="1:26" ht="16.5" customHeight="1">
      <c r="A607" s="106"/>
      <c r="B607" s="106"/>
      <c r="C607" s="39"/>
      <c r="D607" s="39"/>
      <c r="E607" s="39"/>
      <c r="F607" s="39"/>
      <c r="G607" s="106"/>
      <c r="H607" s="39"/>
      <c r="I607" s="39"/>
      <c r="J607" s="39"/>
      <c r="K607" s="39"/>
      <c r="L607" s="39"/>
      <c r="M607" s="39"/>
      <c r="N607" s="39"/>
      <c r="O607" s="39"/>
      <c r="P607" s="106"/>
      <c r="Q607" s="39"/>
      <c r="R607" s="39"/>
      <c r="S607" s="106"/>
      <c r="T607" s="39"/>
      <c r="U607" s="39"/>
      <c r="V607" s="39"/>
      <c r="W607" s="39"/>
      <c r="X607" s="39"/>
      <c r="Y607" s="39"/>
      <c r="Z607" s="39"/>
    </row>
    <row r="608" spans="1:26" ht="16.5" customHeight="1">
      <c r="A608" s="106"/>
      <c r="B608" s="106"/>
      <c r="C608" s="39"/>
      <c r="D608" s="39"/>
      <c r="E608" s="39"/>
      <c r="F608" s="39"/>
      <c r="G608" s="106"/>
      <c r="H608" s="39"/>
      <c r="I608" s="39"/>
      <c r="J608" s="39"/>
      <c r="K608" s="39"/>
      <c r="L608" s="39"/>
      <c r="M608" s="39"/>
      <c r="N608" s="39"/>
      <c r="O608" s="39"/>
      <c r="P608" s="106"/>
      <c r="Q608" s="39"/>
      <c r="R608" s="39"/>
      <c r="S608" s="106"/>
      <c r="T608" s="39"/>
      <c r="U608" s="39"/>
      <c r="V608" s="39"/>
      <c r="W608" s="39"/>
      <c r="X608" s="39"/>
      <c r="Y608" s="39"/>
      <c r="Z608" s="39"/>
    </row>
    <row r="609" spans="1:26" ht="16.5" customHeight="1">
      <c r="A609" s="106"/>
      <c r="B609" s="106"/>
      <c r="C609" s="39"/>
      <c r="D609" s="39"/>
      <c r="E609" s="39"/>
      <c r="F609" s="39"/>
      <c r="G609" s="106"/>
      <c r="H609" s="39"/>
      <c r="I609" s="39"/>
      <c r="J609" s="39"/>
      <c r="K609" s="39"/>
      <c r="L609" s="39"/>
      <c r="M609" s="39"/>
      <c r="N609" s="39"/>
      <c r="O609" s="39"/>
      <c r="P609" s="106"/>
      <c r="Q609" s="39"/>
      <c r="R609" s="39"/>
      <c r="S609" s="106"/>
      <c r="T609" s="39"/>
      <c r="U609" s="39"/>
      <c r="V609" s="39"/>
      <c r="W609" s="39"/>
      <c r="X609" s="39"/>
      <c r="Y609" s="39"/>
      <c r="Z609" s="39"/>
    </row>
    <row r="610" spans="1:26" ht="16.5" customHeight="1">
      <c r="A610" s="106"/>
      <c r="B610" s="106"/>
      <c r="C610" s="39"/>
      <c r="D610" s="39"/>
      <c r="E610" s="39"/>
      <c r="F610" s="39"/>
      <c r="G610" s="106"/>
      <c r="H610" s="39"/>
      <c r="I610" s="39"/>
      <c r="J610" s="39"/>
      <c r="K610" s="39"/>
      <c r="L610" s="39"/>
      <c r="M610" s="39"/>
      <c r="N610" s="39"/>
      <c r="O610" s="39"/>
      <c r="P610" s="106"/>
      <c r="Q610" s="39"/>
      <c r="R610" s="39"/>
      <c r="S610" s="106"/>
      <c r="T610" s="39"/>
      <c r="U610" s="39"/>
      <c r="V610" s="39"/>
      <c r="W610" s="39"/>
      <c r="X610" s="39"/>
      <c r="Y610" s="39"/>
      <c r="Z610" s="39"/>
    </row>
    <row r="611" spans="1:26" ht="16.5" customHeight="1">
      <c r="A611" s="106"/>
      <c r="B611" s="106"/>
      <c r="C611" s="39"/>
      <c r="D611" s="39"/>
      <c r="E611" s="39"/>
      <c r="F611" s="39"/>
      <c r="G611" s="106"/>
      <c r="H611" s="39"/>
      <c r="I611" s="39"/>
      <c r="J611" s="39"/>
      <c r="K611" s="39"/>
      <c r="L611" s="39"/>
      <c r="M611" s="39"/>
      <c r="N611" s="39"/>
      <c r="O611" s="39"/>
      <c r="P611" s="106"/>
      <c r="Q611" s="39"/>
      <c r="R611" s="39"/>
      <c r="S611" s="106"/>
      <c r="T611" s="39"/>
      <c r="U611" s="39"/>
      <c r="V611" s="39"/>
      <c r="W611" s="39"/>
      <c r="X611" s="39"/>
      <c r="Y611" s="39"/>
      <c r="Z611" s="39"/>
    </row>
    <row r="612" spans="1:26" ht="16.5" customHeight="1">
      <c r="A612" s="106"/>
      <c r="B612" s="106"/>
      <c r="C612" s="39"/>
      <c r="D612" s="39"/>
      <c r="E612" s="39"/>
      <c r="F612" s="39"/>
      <c r="G612" s="106"/>
      <c r="H612" s="39"/>
      <c r="I612" s="39"/>
      <c r="J612" s="39"/>
      <c r="K612" s="39"/>
      <c r="L612" s="39"/>
      <c r="M612" s="39"/>
      <c r="N612" s="39"/>
      <c r="O612" s="39"/>
      <c r="P612" s="106"/>
      <c r="Q612" s="39"/>
      <c r="R612" s="39"/>
      <c r="S612" s="106"/>
      <c r="T612" s="39"/>
      <c r="U612" s="39"/>
      <c r="V612" s="39"/>
      <c r="W612" s="39"/>
      <c r="X612" s="39"/>
      <c r="Y612" s="39"/>
      <c r="Z612" s="39"/>
    </row>
    <row r="613" spans="1:26" ht="16.5" customHeight="1">
      <c r="A613" s="106"/>
      <c r="B613" s="106"/>
      <c r="C613" s="39"/>
      <c r="D613" s="39"/>
      <c r="E613" s="39"/>
      <c r="F613" s="39"/>
      <c r="G613" s="106"/>
      <c r="H613" s="39"/>
      <c r="I613" s="39"/>
      <c r="J613" s="39"/>
      <c r="K613" s="39"/>
      <c r="L613" s="39"/>
      <c r="M613" s="39"/>
      <c r="N613" s="39"/>
      <c r="O613" s="39"/>
      <c r="P613" s="106"/>
      <c r="Q613" s="39"/>
      <c r="R613" s="39"/>
      <c r="S613" s="106"/>
      <c r="T613" s="39"/>
      <c r="U613" s="39"/>
      <c r="V613" s="39"/>
      <c r="W613" s="39"/>
      <c r="X613" s="39"/>
      <c r="Y613" s="39"/>
      <c r="Z613" s="39"/>
    </row>
    <row r="614" spans="1:26" ht="16.5" customHeight="1">
      <c r="A614" s="106"/>
      <c r="B614" s="106"/>
      <c r="C614" s="39"/>
      <c r="D614" s="39"/>
      <c r="E614" s="39"/>
      <c r="F614" s="39"/>
      <c r="G614" s="106"/>
      <c r="H614" s="39"/>
      <c r="I614" s="39"/>
      <c r="J614" s="39"/>
      <c r="K614" s="39"/>
      <c r="L614" s="39"/>
      <c r="M614" s="39"/>
      <c r="N614" s="39"/>
      <c r="O614" s="39"/>
      <c r="P614" s="106"/>
      <c r="Q614" s="39"/>
      <c r="R614" s="39"/>
      <c r="S614" s="106"/>
      <c r="T614" s="39"/>
      <c r="U614" s="39"/>
      <c r="V614" s="39"/>
      <c r="W614" s="39"/>
      <c r="X614" s="39"/>
      <c r="Y614" s="39"/>
      <c r="Z614" s="39"/>
    </row>
    <row r="615" spans="1:26" ht="16.5" customHeight="1">
      <c r="A615" s="106"/>
      <c r="B615" s="106"/>
      <c r="C615" s="39"/>
      <c r="D615" s="39"/>
      <c r="E615" s="39"/>
      <c r="F615" s="39"/>
      <c r="G615" s="106"/>
      <c r="H615" s="39"/>
      <c r="I615" s="39"/>
      <c r="J615" s="39"/>
      <c r="K615" s="39"/>
      <c r="L615" s="39"/>
      <c r="M615" s="39"/>
      <c r="N615" s="39"/>
      <c r="O615" s="39"/>
      <c r="P615" s="106"/>
      <c r="Q615" s="39"/>
      <c r="R615" s="39"/>
      <c r="S615" s="106"/>
      <c r="T615" s="39"/>
      <c r="U615" s="39"/>
      <c r="V615" s="39"/>
      <c r="W615" s="39"/>
      <c r="X615" s="39"/>
      <c r="Y615" s="39"/>
      <c r="Z615" s="39"/>
    </row>
    <row r="616" spans="1:26" ht="16.5" customHeight="1">
      <c r="A616" s="106"/>
      <c r="B616" s="106"/>
      <c r="C616" s="39"/>
      <c r="D616" s="39"/>
      <c r="E616" s="39"/>
      <c r="F616" s="39"/>
      <c r="G616" s="106"/>
      <c r="H616" s="39"/>
      <c r="I616" s="39"/>
      <c r="J616" s="39"/>
      <c r="K616" s="39"/>
      <c r="L616" s="39"/>
      <c r="M616" s="39"/>
      <c r="N616" s="39"/>
      <c r="O616" s="39"/>
      <c r="P616" s="106"/>
      <c r="Q616" s="39"/>
      <c r="R616" s="39"/>
      <c r="S616" s="106"/>
      <c r="T616" s="39"/>
      <c r="U616" s="39"/>
      <c r="V616" s="39"/>
      <c r="W616" s="39"/>
      <c r="X616" s="39"/>
      <c r="Y616" s="39"/>
      <c r="Z616" s="39"/>
    </row>
    <row r="617" spans="1:26" ht="16.5" customHeight="1">
      <c r="A617" s="106"/>
      <c r="B617" s="106"/>
      <c r="C617" s="39"/>
      <c r="D617" s="39"/>
      <c r="E617" s="39"/>
      <c r="F617" s="39"/>
      <c r="G617" s="106"/>
      <c r="H617" s="39"/>
      <c r="I617" s="39"/>
      <c r="J617" s="39"/>
      <c r="K617" s="39"/>
      <c r="L617" s="39"/>
      <c r="M617" s="39"/>
      <c r="N617" s="39"/>
      <c r="O617" s="39"/>
      <c r="P617" s="106"/>
      <c r="Q617" s="39"/>
      <c r="R617" s="39"/>
      <c r="S617" s="106"/>
      <c r="T617" s="39"/>
      <c r="U617" s="39"/>
      <c r="V617" s="39"/>
      <c r="W617" s="39"/>
      <c r="X617" s="39"/>
      <c r="Y617" s="39"/>
      <c r="Z617" s="39"/>
    </row>
    <row r="618" spans="1:26" ht="16.5" customHeight="1">
      <c r="A618" s="106"/>
      <c r="B618" s="106"/>
      <c r="C618" s="39"/>
      <c r="D618" s="39"/>
      <c r="E618" s="39"/>
      <c r="F618" s="39"/>
      <c r="G618" s="106"/>
      <c r="H618" s="39"/>
      <c r="I618" s="39"/>
      <c r="J618" s="39"/>
      <c r="K618" s="39"/>
      <c r="L618" s="39"/>
      <c r="M618" s="39"/>
      <c r="N618" s="39"/>
      <c r="O618" s="39"/>
      <c r="P618" s="106"/>
      <c r="Q618" s="39"/>
      <c r="R618" s="39"/>
      <c r="S618" s="106"/>
      <c r="T618" s="39"/>
      <c r="U618" s="39"/>
      <c r="V618" s="39"/>
      <c r="W618" s="39"/>
      <c r="X618" s="39"/>
      <c r="Y618" s="39"/>
      <c r="Z618" s="39"/>
    </row>
    <row r="619" spans="1:26" ht="16.5" customHeight="1">
      <c r="A619" s="106"/>
      <c r="B619" s="106"/>
      <c r="C619" s="39"/>
      <c r="D619" s="39"/>
      <c r="E619" s="39"/>
      <c r="F619" s="39"/>
      <c r="G619" s="106"/>
      <c r="H619" s="39"/>
      <c r="I619" s="39"/>
      <c r="J619" s="39"/>
      <c r="K619" s="39"/>
      <c r="L619" s="39"/>
      <c r="M619" s="39"/>
      <c r="N619" s="39"/>
      <c r="O619" s="39"/>
      <c r="P619" s="106"/>
      <c r="Q619" s="39"/>
      <c r="R619" s="39"/>
      <c r="S619" s="106"/>
      <c r="T619" s="39"/>
      <c r="U619" s="39"/>
      <c r="V619" s="39"/>
      <c r="W619" s="39"/>
      <c r="X619" s="39"/>
      <c r="Y619" s="39"/>
      <c r="Z619" s="39"/>
    </row>
    <row r="620" spans="1:26" ht="16.5" customHeight="1">
      <c r="A620" s="106"/>
      <c r="B620" s="106"/>
      <c r="C620" s="39"/>
      <c r="D620" s="39"/>
      <c r="E620" s="39"/>
      <c r="F620" s="39"/>
      <c r="G620" s="106"/>
      <c r="H620" s="39"/>
      <c r="I620" s="39"/>
      <c r="J620" s="39"/>
      <c r="K620" s="39"/>
      <c r="L620" s="39"/>
      <c r="M620" s="39"/>
      <c r="N620" s="39"/>
      <c r="O620" s="39"/>
      <c r="P620" s="106"/>
      <c r="Q620" s="39"/>
      <c r="R620" s="39"/>
      <c r="S620" s="106"/>
      <c r="T620" s="39"/>
      <c r="U620" s="39"/>
      <c r="V620" s="39"/>
      <c r="W620" s="39"/>
      <c r="X620" s="39"/>
      <c r="Y620" s="39"/>
      <c r="Z620" s="39"/>
    </row>
    <row r="621" spans="1:26" ht="16.5" customHeight="1">
      <c r="A621" s="106"/>
      <c r="B621" s="106"/>
      <c r="C621" s="39"/>
      <c r="D621" s="39"/>
      <c r="E621" s="39"/>
      <c r="F621" s="39"/>
      <c r="G621" s="106"/>
      <c r="H621" s="39"/>
      <c r="I621" s="39"/>
      <c r="J621" s="39"/>
      <c r="K621" s="39"/>
      <c r="L621" s="39"/>
      <c r="M621" s="39"/>
      <c r="N621" s="39"/>
      <c r="O621" s="39"/>
      <c r="P621" s="106"/>
      <c r="Q621" s="39"/>
      <c r="R621" s="39"/>
      <c r="S621" s="106"/>
      <c r="T621" s="39"/>
      <c r="U621" s="39"/>
      <c r="V621" s="39"/>
      <c r="W621" s="39"/>
      <c r="X621" s="39"/>
      <c r="Y621" s="39"/>
      <c r="Z621" s="39"/>
    </row>
    <row r="622" spans="1:26" ht="16.5" customHeight="1">
      <c r="A622" s="106"/>
      <c r="B622" s="106"/>
      <c r="C622" s="39"/>
      <c r="D622" s="39"/>
      <c r="E622" s="39"/>
      <c r="F622" s="39"/>
      <c r="G622" s="106"/>
      <c r="H622" s="39"/>
      <c r="I622" s="39"/>
      <c r="J622" s="39"/>
      <c r="K622" s="39"/>
      <c r="L622" s="39"/>
      <c r="M622" s="39"/>
      <c r="N622" s="39"/>
      <c r="O622" s="39"/>
      <c r="P622" s="106"/>
      <c r="Q622" s="39"/>
      <c r="R622" s="39"/>
      <c r="S622" s="106"/>
      <c r="T622" s="39"/>
      <c r="U622" s="39"/>
      <c r="V622" s="39"/>
      <c r="W622" s="39"/>
      <c r="X622" s="39"/>
      <c r="Y622" s="39"/>
      <c r="Z622" s="39"/>
    </row>
    <row r="623" spans="1:26" ht="16.5" customHeight="1">
      <c r="A623" s="106"/>
      <c r="B623" s="106"/>
      <c r="C623" s="39"/>
      <c r="D623" s="39"/>
      <c r="E623" s="39"/>
      <c r="F623" s="39"/>
      <c r="G623" s="106"/>
      <c r="H623" s="39"/>
      <c r="I623" s="39"/>
      <c r="J623" s="39"/>
      <c r="K623" s="39"/>
      <c r="L623" s="39"/>
      <c r="M623" s="39"/>
      <c r="N623" s="39"/>
      <c r="O623" s="39"/>
      <c r="P623" s="106"/>
      <c r="Q623" s="39"/>
      <c r="R623" s="39"/>
      <c r="S623" s="106"/>
      <c r="T623" s="39"/>
      <c r="U623" s="39"/>
      <c r="V623" s="39"/>
      <c r="W623" s="39"/>
      <c r="X623" s="39"/>
      <c r="Y623" s="39"/>
      <c r="Z623" s="39"/>
    </row>
    <row r="624" spans="1:26" ht="16.5" customHeight="1">
      <c r="A624" s="106"/>
      <c r="B624" s="106"/>
      <c r="C624" s="39"/>
      <c r="D624" s="39"/>
      <c r="E624" s="39"/>
      <c r="F624" s="39"/>
      <c r="G624" s="106"/>
      <c r="H624" s="39"/>
      <c r="I624" s="39"/>
      <c r="J624" s="39"/>
      <c r="K624" s="39"/>
      <c r="L624" s="39"/>
      <c r="M624" s="39"/>
      <c r="N624" s="39"/>
      <c r="O624" s="39"/>
      <c r="P624" s="106"/>
      <c r="Q624" s="39"/>
      <c r="R624" s="39"/>
      <c r="S624" s="106"/>
      <c r="T624" s="39"/>
      <c r="U624" s="39"/>
      <c r="V624" s="39"/>
      <c r="W624" s="39"/>
      <c r="X624" s="39"/>
      <c r="Y624" s="39"/>
      <c r="Z624" s="39"/>
    </row>
    <row r="625" spans="1:26" ht="16.5" customHeight="1">
      <c r="A625" s="106"/>
      <c r="B625" s="106"/>
      <c r="C625" s="39"/>
      <c r="D625" s="39"/>
      <c r="E625" s="39"/>
      <c r="F625" s="39"/>
      <c r="G625" s="106"/>
      <c r="H625" s="39"/>
      <c r="I625" s="39"/>
      <c r="J625" s="39"/>
      <c r="K625" s="39"/>
      <c r="L625" s="39"/>
      <c r="M625" s="39"/>
      <c r="N625" s="39"/>
      <c r="O625" s="39"/>
      <c r="P625" s="106"/>
      <c r="Q625" s="39"/>
      <c r="R625" s="39"/>
      <c r="S625" s="106"/>
      <c r="T625" s="39"/>
      <c r="U625" s="39"/>
      <c r="V625" s="39"/>
      <c r="W625" s="39"/>
      <c r="X625" s="39"/>
      <c r="Y625" s="39"/>
      <c r="Z625" s="39"/>
    </row>
    <row r="626" spans="1:26" ht="16.5" customHeight="1">
      <c r="A626" s="106"/>
      <c r="B626" s="106"/>
      <c r="C626" s="39"/>
      <c r="D626" s="39"/>
      <c r="E626" s="39"/>
      <c r="F626" s="39"/>
      <c r="G626" s="106"/>
      <c r="H626" s="39"/>
      <c r="I626" s="39"/>
      <c r="J626" s="39"/>
      <c r="K626" s="39"/>
      <c r="L626" s="39"/>
      <c r="M626" s="39"/>
      <c r="N626" s="39"/>
      <c r="O626" s="39"/>
      <c r="P626" s="106"/>
      <c r="Q626" s="39"/>
      <c r="R626" s="39"/>
      <c r="S626" s="106"/>
      <c r="T626" s="39"/>
      <c r="U626" s="39"/>
      <c r="V626" s="39"/>
      <c r="W626" s="39"/>
      <c r="X626" s="39"/>
      <c r="Y626" s="39"/>
      <c r="Z626" s="39"/>
    </row>
    <row r="627" spans="1:26" ht="16.5" customHeight="1">
      <c r="A627" s="106"/>
      <c r="B627" s="106"/>
      <c r="C627" s="39"/>
      <c r="D627" s="39"/>
      <c r="E627" s="39"/>
      <c r="F627" s="39"/>
      <c r="G627" s="106"/>
      <c r="H627" s="39"/>
      <c r="I627" s="39"/>
      <c r="J627" s="39"/>
      <c r="K627" s="39"/>
      <c r="L627" s="39"/>
      <c r="M627" s="39"/>
      <c r="N627" s="39"/>
      <c r="O627" s="39"/>
      <c r="P627" s="106"/>
      <c r="Q627" s="39"/>
      <c r="R627" s="39"/>
      <c r="S627" s="106"/>
      <c r="T627" s="39"/>
      <c r="U627" s="39"/>
      <c r="V627" s="39"/>
      <c r="W627" s="39"/>
      <c r="X627" s="39"/>
      <c r="Y627" s="39"/>
      <c r="Z627" s="39"/>
    </row>
    <row r="628" spans="1:26" ht="16.5" customHeight="1">
      <c r="A628" s="106"/>
      <c r="B628" s="106"/>
      <c r="C628" s="39"/>
      <c r="D628" s="39"/>
      <c r="E628" s="39"/>
      <c r="F628" s="39"/>
      <c r="G628" s="106"/>
      <c r="H628" s="39"/>
      <c r="I628" s="39"/>
      <c r="J628" s="39"/>
      <c r="K628" s="39"/>
      <c r="L628" s="39"/>
      <c r="M628" s="39"/>
      <c r="N628" s="39"/>
      <c r="O628" s="39"/>
      <c r="P628" s="106"/>
      <c r="Q628" s="39"/>
      <c r="R628" s="39"/>
      <c r="S628" s="106"/>
      <c r="T628" s="39"/>
      <c r="U628" s="39"/>
      <c r="V628" s="39"/>
      <c r="W628" s="39"/>
      <c r="X628" s="39"/>
      <c r="Y628" s="39"/>
      <c r="Z628" s="39"/>
    </row>
    <row r="629" spans="1:26" ht="16.5" customHeight="1">
      <c r="A629" s="106"/>
      <c r="B629" s="106"/>
      <c r="C629" s="39"/>
      <c r="D629" s="39"/>
      <c r="E629" s="39"/>
      <c r="F629" s="39"/>
      <c r="G629" s="106"/>
      <c r="H629" s="39"/>
      <c r="I629" s="39"/>
      <c r="J629" s="39"/>
      <c r="K629" s="39"/>
      <c r="L629" s="39"/>
      <c r="M629" s="39"/>
      <c r="N629" s="39"/>
      <c r="O629" s="39"/>
      <c r="P629" s="106"/>
      <c r="Q629" s="39"/>
      <c r="R629" s="39"/>
      <c r="S629" s="106"/>
      <c r="T629" s="39"/>
      <c r="U629" s="39"/>
      <c r="V629" s="39"/>
      <c r="W629" s="39"/>
      <c r="X629" s="39"/>
      <c r="Y629" s="39"/>
      <c r="Z629" s="39"/>
    </row>
    <row r="630" spans="1:26" ht="16.5" customHeight="1">
      <c r="A630" s="106"/>
      <c r="B630" s="106"/>
      <c r="C630" s="39"/>
      <c r="D630" s="39"/>
      <c r="E630" s="39"/>
      <c r="F630" s="39"/>
      <c r="G630" s="106"/>
      <c r="H630" s="39"/>
      <c r="I630" s="39"/>
      <c r="J630" s="39"/>
      <c r="K630" s="39"/>
      <c r="L630" s="39"/>
      <c r="M630" s="39"/>
      <c r="N630" s="39"/>
      <c r="O630" s="39"/>
      <c r="P630" s="106"/>
      <c r="Q630" s="39"/>
      <c r="R630" s="39"/>
      <c r="S630" s="106"/>
      <c r="T630" s="39"/>
      <c r="U630" s="39"/>
      <c r="V630" s="39"/>
      <c r="W630" s="39"/>
      <c r="X630" s="39"/>
      <c r="Y630" s="39"/>
      <c r="Z630" s="39"/>
    </row>
    <row r="631" spans="1:26" ht="16.5" customHeight="1">
      <c r="A631" s="106"/>
      <c r="B631" s="106"/>
      <c r="C631" s="39"/>
      <c r="D631" s="39"/>
      <c r="E631" s="39"/>
      <c r="F631" s="39"/>
      <c r="G631" s="106"/>
      <c r="H631" s="39"/>
      <c r="I631" s="39"/>
      <c r="J631" s="39"/>
      <c r="K631" s="39"/>
      <c r="L631" s="39"/>
      <c r="M631" s="39"/>
      <c r="N631" s="39"/>
      <c r="O631" s="39"/>
      <c r="P631" s="106"/>
      <c r="Q631" s="39"/>
      <c r="R631" s="39"/>
      <c r="S631" s="106"/>
      <c r="T631" s="39"/>
      <c r="U631" s="39"/>
      <c r="V631" s="39"/>
      <c r="W631" s="39"/>
      <c r="X631" s="39"/>
      <c r="Y631" s="39"/>
      <c r="Z631" s="39"/>
    </row>
    <row r="632" spans="1:26" ht="16.5" customHeight="1">
      <c r="A632" s="106"/>
      <c r="B632" s="106"/>
      <c r="C632" s="39"/>
      <c r="D632" s="39"/>
      <c r="E632" s="39"/>
      <c r="F632" s="39"/>
      <c r="G632" s="106"/>
      <c r="H632" s="39"/>
      <c r="I632" s="39"/>
      <c r="J632" s="39"/>
      <c r="K632" s="39"/>
      <c r="L632" s="39"/>
      <c r="M632" s="39"/>
      <c r="N632" s="39"/>
      <c r="O632" s="39"/>
      <c r="P632" s="106"/>
      <c r="Q632" s="39"/>
      <c r="R632" s="39"/>
      <c r="S632" s="106"/>
      <c r="T632" s="39"/>
      <c r="U632" s="39"/>
      <c r="V632" s="39"/>
      <c r="W632" s="39"/>
      <c r="X632" s="39"/>
      <c r="Y632" s="39"/>
      <c r="Z632" s="39"/>
    </row>
    <row r="633" spans="1:26" ht="16.5" customHeight="1">
      <c r="A633" s="106"/>
      <c r="B633" s="106"/>
      <c r="C633" s="39"/>
      <c r="D633" s="39"/>
      <c r="E633" s="39"/>
      <c r="F633" s="39"/>
      <c r="G633" s="106"/>
      <c r="H633" s="39"/>
      <c r="I633" s="39"/>
      <c r="J633" s="39"/>
      <c r="K633" s="39"/>
      <c r="L633" s="39"/>
      <c r="M633" s="39"/>
      <c r="N633" s="39"/>
      <c r="O633" s="39"/>
      <c r="P633" s="106"/>
      <c r="Q633" s="39"/>
      <c r="R633" s="39"/>
      <c r="S633" s="106"/>
      <c r="T633" s="39"/>
      <c r="U633" s="39"/>
      <c r="V633" s="39"/>
      <c r="W633" s="39"/>
      <c r="X633" s="39"/>
      <c r="Y633" s="39"/>
      <c r="Z633" s="39"/>
    </row>
    <row r="634" spans="1:26" ht="16.5" customHeight="1">
      <c r="A634" s="106"/>
      <c r="B634" s="106"/>
      <c r="C634" s="39"/>
      <c r="D634" s="39"/>
      <c r="E634" s="39"/>
      <c r="F634" s="39"/>
      <c r="G634" s="106"/>
      <c r="H634" s="39"/>
      <c r="I634" s="39"/>
      <c r="J634" s="39"/>
      <c r="K634" s="39"/>
      <c r="L634" s="39"/>
      <c r="M634" s="39"/>
      <c r="N634" s="39"/>
      <c r="O634" s="39"/>
      <c r="P634" s="106"/>
      <c r="Q634" s="39"/>
      <c r="R634" s="39"/>
      <c r="S634" s="106"/>
      <c r="T634" s="39"/>
      <c r="U634" s="39"/>
      <c r="V634" s="39"/>
      <c r="W634" s="39"/>
      <c r="X634" s="39"/>
      <c r="Y634" s="39"/>
      <c r="Z634" s="39"/>
    </row>
    <row r="635" spans="1:26" ht="16.5" customHeight="1">
      <c r="A635" s="106"/>
      <c r="B635" s="106"/>
      <c r="C635" s="39"/>
      <c r="D635" s="39"/>
      <c r="E635" s="39"/>
      <c r="F635" s="39"/>
      <c r="G635" s="106"/>
      <c r="H635" s="39"/>
      <c r="I635" s="39"/>
      <c r="J635" s="39"/>
      <c r="K635" s="39"/>
      <c r="L635" s="39"/>
      <c r="M635" s="39"/>
      <c r="N635" s="39"/>
      <c r="O635" s="39"/>
      <c r="P635" s="106"/>
      <c r="Q635" s="39"/>
      <c r="R635" s="39"/>
      <c r="S635" s="106"/>
      <c r="T635" s="39"/>
      <c r="U635" s="39"/>
      <c r="V635" s="39"/>
      <c r="W635" s="39"/>
      <c r="X635" s="39"/>
      <c r="Y635" s="39"/>
      <c r="Z635" s="39"/>
    </row>
    <row r="636" spans="1:26" ht="16.5" customHeight="1">
      <c r="A636" s="106"/>
      <c r="B636" s="106"/>
      <c r="C636" s="39"/>
      <c r="D636" s="39"/>
      <c r="E636" s="39"/>
      <c r="F636" s="39"/>
      <c r="G636" s="106"/>
      <c r="H636" s="39"/>
      <c r="I636" s="39"/>
      <c r="J636" s="39"/>
      <c r="K636" s="39"/>
      <c r="L636" s="39"/>
      <c r="M636" s="39"/>
      <c r="N636" s="39"/>
      <c r="O636" s="39"/>
      <c r="P636" s="106"/>
      <c r="Q636" s="39"/>
      <c r="R636" s="39"/>
      <c r="S636" s="106"/>
      <c r="T636" s="39"/>
      <c r="U636" s="39"/>
      <c r="V636" s="39"/>
      <c r="W636" s="39"/>
      <c r="X636" s="39"/>
      <c r="Y636" s="39"/>
      <c r="Z636" s="39"/>
    </row>
    <row r="637" spans="1:26" ht="16.5" customHeight="1">
      <c r="A637" s="106"/>
      <c r="B637" s="106"/>
      <c r="C637" s="39"/>
      <c r="D637" s="39"/>
      <c r="E637" s="39"/>
      <c r="F637" s="39"/>
      <c r="G637" s="106"/>
      <c r="H637" s="39"/>
      <c r="I637" s="39"/>
      <c r="J637" s="39"/>
      <c r="K637" s="39"/>
      <c r="L637" s="39"/>
      <c r="M637" s="39"/>
      <c r="N637" s="39"/>
      <c r="O637" s="39"/>
      <c r="P637" s="106"/>
      <c r="Q637" s="39"/>
      <c r="R637" s="39"/>
      <c r="S637" s="106"/>
      <c r="T637" s="39"/>
      <c r="U637" s="39"/>
      <c r="V637" s="39"/>
      <c r="W637" s="39"/>
      <c r="X637" s="39"/>
      <c r="Y637" s="39"/>
      <c r="Z637" s="39"/>
    </row>
    <row r="638" spans="1:26" ht="16.5" customHeight="1">
      <c r="A638" s="106"/>
      <c r="B638" s="106"/>
      <c r="C638" s="39"/>
      <c r="D638" s="39"/>
      <c r="E638" s="39"/>
      <c r="F638" s="39"/>
      <c r="G638" s="106"/>
      <c r="H638" s="39"/>
      <c r="I638" s="39"/>
      <c r="J638" s="39"/>
      <c r="K638" s="39"/>
      <c r="L638" s="39"/>
      <c r="M638" s="39"/>
      <c r="N638" s="39"/>
      <c r="O638" s="39"/>
      <c r="P638" s="106"/>
      <c r="Q638" s="39"/>
      <c r="R638" s="39"/>
      <c r="S638" s="106"/>
      <c r="T638" s="39"/>
      <c r="U638" s="39"/>
      <c r="V638" s="39"/>
      <c r="W638" s="39"/>
      <c r="X638" s="39"/>
      <c r="Y638" s="39"/>
      <c r="Z638" s="39"/>
    </row>
    <row r="639" spans="1:26" ht="16.5" customHeight="1">
      <c r="A639" s="106"/>
      <c r="B639" s="106"/>
      <c r="C639" s="39"/>
      <c r="D639" s="39"/>
      <c r="E639" s="39"/>
      <c r="F639" s="39"/>
      <c r="G639" s="106"/>
      <c r="H639" s="39"/>
      <c r="I639" s="39"/>
      <c r="J639" s="39"/>
      <c r="K639" s="39"/>
      <c r="L639" s="39"/>
      <c r="M639" s="39"/>
      <c r="N639" s="39"/>
      <c r="O639" s="39"/>
      <c r="P639" s="106"/>
      <c r="Q639" s="39"/>
      <c r="R639" s="39"/>
      <c r="S639" s="106"/>
      <c r="T639" s="39"/>
      <c r="U639" s="39"/>
      <c r="V639" s="39"/>
      <c r="W639" s="39"/>
      <c r="X639" s="39"/>
      <c r="Y639" s="39"/>
      <c r="Z639" s="39"/>
    </row>
    <row r="640" spans="1:26" ht="16.5" customHeight="1">
      <c r="A640" s="106"/>
      <c r="B640" s="106"/>
      <c r="C640" s="39"/>
      <c r="D640" s="39"/>
      <c r="E640" s="39"/>
      <c r="F640" s="39"/>
      <c r="G640" s="106"/>
      <c r="H640" s="39"/>
      <c r="I640" s="39"/>
      <c r="J640" s="39"/>
      <c r="K640" s="39"/>
      <c r="L640" s="39"/>
      <c r="M640" s="39"/>
      <c r="N640" s="39"/>
      <c r="O640" s="39"/>
      <c r="P640" s="106"/>
      <c r="Q640" s="39"/>
      <c r="R640" s="39"/>
      <c r="S640" s="106"/>
      <c r="T640" s="39"/>
      <c r="U640" s="39"/>
      <c r="V640" s="39"/>
      <c r="W640" s="39"/>
      <c r="X640" s="39"/>
      <c r="Y640" s="39"/>
      <c r="Z640" s="39"/>
    </row>
    <row r="641" spans="1:26" ht="16.5" customHeight="1">
      <c r="A641" s="106"/>
      <c r="B641" s="106"/>
      <c r="C641" s="39"/>
      <c r="D641" s="39"/>
      <c r="E641" s="39"/>
      <c r="F641" s="39"/>
      <c r="G641" s="106"/>
      <c r="H641" s="39"/>
      <c r="I641" s="39"/>
      <c r="J641" s="39"/>
      <c r="K641" s="39"/>
      <c r="L641" s="39"/>
      <c r="M641" s="39"/>
      <c r="N641" s="39"/>
      <c r="O641" s="39"/>
      <c r="P641" s="106"/>
      <c r="Q641" s="39"/>
      <c r="R641" s="39"/>
      <c r="S641" s="106"/>
      <c r="T641" s="39"/>
      <c r="U641" s="39"/>
      <c r="V641" s="39"/>
      <c r="W641" s="39"/>
      <c r="X641" s="39"/>
      <c r="Y641" s="39"/>
      <c r="Z641" s="39"/>
    </row>
    <row r="642" spans="1:26" ht="16.5" customHeight="1">
      <c r="A642" s="106"/>
      <c r="B642" s="106"/>
      <c r="C642" s="39"/>
      <c r="D642" s="39"/>
      <c r="E642" s="39"/>
      <c r="F642" s="39"/>
      <c r="G642" s="106"/>
      <c r="H642" s="39"/>
      <c r="I642" s="39"/>
      <c r="J642" s="39"/>
      <c r="K642" s="39"/>
      <c r="L642" s="39"/>
      <c r="M642" s="39"/>
      <c r="N642" s="39"/>
      <c r="O642" s="39"/>
      <c r="P642" s="106"/>
      <c r="Q642" s="39"/>
      <c r="R642" s="39"/>
      <c r="S642" s="106"/>
      <c r="T642" s="39"/>
      <c r="U642" s="39"/>
      <c r="V642" s="39"/>
      <c r="W642" s="39"/>
      <c r="X642" s="39"/>
      <c r="Y642" s="39"/>
      <c r="Z642" s="39"/>
    </row>
    <row r="643" spans="1:26" ht="16.5" customHeight="1">
      <c r="A643" s="106"/>
      <c r="B643" s="106"/>
      <c r="C643" s="39"/>
      <c r="D643" s="39"/>
      <c r="E643" s="39"/>
      <c r="F643" s="39"/>
      <c r="G643" s="106"/>
      <c r="H643" s="39"/>
      <c r="I643" s="39"/>
      <c r="J643" s="39"/>
      <c r="K643" s="39"/>
      <c r="L643" s="39"/>
      <c r="M643" s="39"/>
      <c r="N643" s="39"/>
      <c r="O643" s="39"/>
      <c r="P643" s="106"/>
      <c r="Q643" s="39"/>
      <c r="R643" s="39"/>
      <c r="S643" s="106"/>
      <c r="T643" s="39"/>
      <c r="U643" s="39"/>
      <c r="V643" s="39"/>
      <c r="W643" s="39"/>
      <c r="X643" s="39"/>
      <c r="Y643" s="39"/>
      <c r="Z643" s="39"/>
    </row>
    <row r="644" spans="1:26" ht="16.5" customHeight="1">
      <c r="A644" s="106"/>
      <c r="B644" s="106"/>
      <c r="C644" s="39"/>
      <c r="D644" s="39"/>
      <c r="E644" s="39"/>
      <c r="F644" s="39"/>
      <c r="G644" s="106"/>
      <c r="H644" s="39"/>
      <c r="I644" s="39"/>
      <c r="J644" s="39"/>
      <c r="K644" s="39"/>
      <c r="L644" s="39"/>
      <c r="M644" s="39"/>
      <c r="N644" s="39"/>
      <c r="O644" s="39"/>
      <c r="P644" s="106"/>
      <c r="Q644" s="39"/>
      <c r="R644" s="39"/>
      <c r="S644" s="106"/>
      <c r="T644" s="39"/>
      <c r="U644" s="39"/>
      <c r="V644" s="39"/>
      <c r="W644" s="39"/>
      <c r="X644" s="39"/>
      <c r="Y644" s="39"/>
      <c r="Z644" s="39"/>
    </row>
    <row r="645" spans="1:26" ht="16.5" customHeight="1">
      <c r="A645" s="106"/>
      <c r="B645" s="106"/>
      <c r="C645" s="39"/>
      <c r="D645" s="39"/>
      <c r="E645" s="39"/>
      <c r="F645" s="39"/>
      <c r="G645" s="106"/>
      <c r="H645" s="39"/>
      <c r="I645" s="39"/>
      <c r="J645" s="39"/>
      <c r="K645" s="39"/>
      <c r="L645" s="39"/>
      <c r="M645" s="39"/>
      <c r="N645" s="39"/>
      <c r="O645" s="39"/>
      <c r="P645" s="106"/>
      <c r="Q645" s="39"/>
      <c r="R645" s="39"/>
      <c r="S645" s="106"/>
      <c r="T645" s="39"/>
      <c r="U645" s="39"/>
      <c r="V645" s="39"/>
      <c r="W645" s="39"/>
      <c r="X645" s="39"/>
      <c r="Y645" s="39"/>
      <c r="Z645" s="39"/>
    </row>
    <row r="646" spans="1:26" ht="16.5" customHeight="1">
      <c r="A646" s="106"/>
      <c r="B646" s="106"/>
      <c r="C646" s="39"/>
      <c r="D646" s="39"/>
      <c r="E646" s="39"/>
      <c r="F646" s="39"/>
      <c r="G646" s="106"/>
      <c r="H646" s="39"/>
      <c r="I646" s="39"/>
      <c r="J646" s="39"/>
      <c r="K646" s="39"/>
      <c r="L646" s="39"/>
      <c r="M646" s="39"/>
      <c r="N646" s="39"/>
      <c r="O646" s="39"/>
      <c r="P646" s="106"/>
      <c r="Q646" s="39"/>
      <c r="R646" s="39"/>
      <c r="S646" s="106"/>
      <c r="T646" s="39"/>
      <c r="U646" s="39"/>
      <c r="V646" s="39"/>
      <c r="W646" s="39"/>
      <c r="X646" s="39"/>
      <c r="Y646" s="39"/>
      <c r="Z646" s="39"/>
    </row>
    <row r="647" spans="1:26" ht="16.5" customHeight="1">
      <c r="A647" s="106"/>
      <c r="B647" s="106"/>
      <c r="C647" s="39"/>
      <c r="D647" s="39"/>
      <c r="E647" s="39"/>
      <c r="F647" s="39"/>
      <c r="G647" s="106"/>
      <c r="H647" s="39"/>
      <c r="I647" s="39"/>
      <c r="J647" s="39"/>
      <c r="K647" s="39"/>
      <c r="L647" s="39"/>
      <c r="M647" s="39"/>
      <c r="N647" s="39"/>
      <c r="O647" s="39"/>
      <c r="P647" s="106"/>
      <c r="Q647" s="39"/>
      <c r="R647" s="39"/>
      <c r="S647" s="106"/>
      <c r="T647" s="39"/>
      <c r="U647" s="39"/>
      <c r="V647" s="39"/>
      <c r="W647" s="39"/>
      <c r="X647" s="39"/>
      <c r="Y647" s="39"/>
      <c r="Z647" s="39"/>
    </row>
    <row r="648" spans="1:26" ht="16.5" customHeight="1">
      <c r="A648" s="106"/>
      <c r="B648" s="106"/>
      <c r="C648" s="39"/>
      <c r="D648" s="39"/>
      <c r="E648" s="39"/>
      <c r="F648" s="39"/>
      <c r="G648" s="106"/>
      <c r="H648" s="39"/>
      <c r="I648" s="39"/>
      <c r="J648" s="39"/>
      <c r="K648" s="39"/>
      <c r="L648" s="39"/>
      <c r="M648" s="39"/>
      <c r="N648" s="39"/>
      <c r="O648" s="39"/>
      <c r="P648" s="106"/>
      <c r="Q648" s="39"/>
      <c r="R648" s="39"/>
      <c r="S648" s="106"/>
      <c r="T648" s="39"/>
      <c r="U648" s="39"/>
      <c r="V648" s="39"/>
      <c r="W648" s="39"/>
      <c r="X648" s="39"/>
      <c r="Y648" s="39"/>
      <c r="Z648" s="39"/>
    </row>
    <row r="649" spans="1:26" ht="16.5" customHeight="1">
      <c r="A649" s="106"/>
      <c r="B649" s="106"/>
      <c r="C649" s="39"/>
      <c r="D649" s="39"/>
      <c r="E649" s="39"/>
      <c r="F649" s="39"/>
      <c r="G649" s="106"/>
      <c r="H649" s="39"/>
      <c r="I649" s="39"/>
      <c r="J649" s="39"/>
      <c r="K649" s="39"/>
      <c r="L649" s="39"/>
      <c r="M649" s="39"/>
      <c r="N649" s="39"/>
      <c r="O649" s="39"/>
      <c r="P649" s="106"/>
      <c r="Q649" s="39"/>
      <c r="R649" s="39"/>
      <c r="S649" s="106"/>
      <c r="T649" s="39"/>
      <c r="U649" s="39"/>
      <c r="V649" s="39"/>
      <c r="W649" s="39"/>
      <c r="X649" s="39"/>
      <c r="Y649" s="39"/>
      <c r="Z649" s="39"/>
    </row>
    <row r="650" spans="1:26" ht="16.5" customHeight="1">
      <c r="A650" s="106"/>
      <c r="B650" s="106"/>
      <c r="C650" s="39"/>
      <c r="D650" s="39"/>
      <c r="E650" s="39"/>
      <c r="F650" s="39"/>
      <c r="G650" s="106"/>
      <c r="H650" s="39"/>
      <c r="I650" s="39"/>
      <c r="J650" s="39"/>
      <c r="K650" s="39"/>
      <c r="L650" s="39"/>
      <c r="M650" s="39"/>
      <c r="N650" s="39"/>
      <c r="O650" s="39"/>
      <c r="P650" s="106"/>
      <c r="Q650" s="39"/>
      <c r="R650" s="39"/>
      <c r="S650" s="106"/>
      <c r="T650" s="39"/>
      <c r="U650" s="39"/>
      <c r="V650" s="39"/>
      <c r="W650" s="39"/>
      <c r="X650" s="39"/>
      <c r="Y650" s="39"/>
      <c r="Z650" s="39"/>
    </row>
    <row r="651" spans="1:26" ht="16.5" customHeight="1">
      <c r="A651" s="106"/>
      <c r="B651" s="106"/>
      <c r="C651" s="39"/>
      <c r="D651" s="39"/>
      <c r="E651" s="39"/>
      <c r="F651" s="39"/>
      <c r="G651" s="106"/>
      <c r="H651" s="39"/>
      <c r="I651" s="39"/>
      <c r="J651" s="39"/>
      <c r="K651" s="39"/>
      <c r="L651" s="39"/>
      <c r="M651" s="39"/>
      <c r="N651" s="39"/>
      <c r="O651" s="39"/>
      <c r="P651" s="106"/>
      <c r="Q651" s="39"/>
      <c r="R651" s="39"/>
      <c r="S651" s="106"/>
      <c r="T651" s="39"/>
      <c r="U651" s="39"/>
      <c r="V651" s="39"/>
      <c r="W651" s="39"/>
      <c r="X651" s="39"/>
      <c r="Y651" s="39"/>
      <c r="Z651" s="39"/>
    </row>
    <row r="652" spans="1:26" ht="16.5" customHeight="1">
      <c r="A652" s="106"/>
      <c r="B652" s="106"/>
      <c r="C652" s="39"/>
      <c r="D652" s="39"/>
      <c r="E652" s="39"/>
      <c r="F652" s="39"/>
      <c r="G652" s="106"/>
      <c r="H652" s="39"/>
      <c r="I652" s="39"/>
      <c r="J652" s="39"/>
      <c r="K652" s="39"/>
      <c r="L652" s="39"/>
      <c r="M652" s="39"/>
      <c r="N652" s="39"/>
      <c r="O652" s="39"/>
      <c r="P652" s="106"/>
      <c r="Q652" s="39"/>
      <c r="R652" s="39"/>
      <c r="S652" s="106"/>
      <c r="T652" s="39"/>
      <c r="U652" s="39"/>
      <c r="V652" s="39"/>
      <c r="W652" s="39"/>
      <c r="X652" s="39"/>
      <c r="Y652" s="39"/>
      <c r="Z652" s="39"/>
    </row>
    <row r="653" spans="1:26" ht="16.5" customHeight="1">
      <c r="A653" s="106"/>
      <c r="B653" s="106"/>
      <c r="C653" s="39"/>
      <c r="D653" s="39"/>
      <c r="E653" s="39"/>
      <c r="F653" s="39"/>
      <c r="G653" s="106"/>
      <c r="H653" s="39"/>
      <c r="I653" s="39"/>
      <c r="J653" s="39"/>
      <c r="K653" s="39"/>
      <c r="L653" s="39"/>
      <c r="M653" s="39"/>
      <c r="N653" s="39"/>
      <c r="O653" s="39"/>
      <c r="P653" s="106"/>
      <c r="Q653" s="39"/>
      <c r="R653" s="39"/>
      <c r="S653" s="106"/>
      <c r="T653" s="39"/>
      <c r="U653" s="39"/>
      <c r="V653" s="39"/>
      <c r="W653" s="39"/>
      <c r="X653" s="39"/>
      <c r="Y653" s="39"/>
      <c r="Z653" s="39"/>
    </row>
    <row r="654" spans="1:26" ht="16.5" customHeight="1">
      <c r="A654" s="106"/>
      <c r="B654" s="106"/>
      <c r="C654" s="39"/>
      <c r="D654" s="39"/>
      <c r="E654" s="39"/>
      <c r="F654" s="39"/>
      <c r="G654" s="106"/>
      <c r="H654" s="39"/>
      <c r="I654" s="39"/>
      <c r="J654" s="39"/>
      <c r="K654" s="39"/>
      <c r="L654" s="39"/>
      <c r="M654" s="39"/>
      <c r="N654" s="39"/>
      <c r="O654" s="39"/>
      <c r="P654" s="106"/>
      <c r="Q654" s="39"/>
      <c r="R654" s="39"/>
      <c r="S654" s="106"/>
      <c r="T654" s="39"/>
      <c r="U654" s="39"/>
      <c r="V654" s="39"/>
      <c r="W654" s="39"/>
      <c r="X654" s="39"/>
      <c r="Y654" s="39"/>
      <c r="Z654" s="39"/>
    </row>
    <row r="655" spans="1:26" ht="16.5" customHeight="1">
      <c r="A655" s="106"/>
      <c r="B655" s="106"/>
      <c r="C655" s="39"/>
      <c r="D655" s="39"/>
      <c r="E655" s="39"/>
      <c r="F655" s="39"/>
      <c r="G655" s="106"/>
      <c r="H655" s="39"/>
      <c r="I655" s="39"/>
      <c r="J655" s="39"/>
      <c r="K655" s="39"/>
      <c r="L655" s="39"/>
      <c r="M655" s="39"/>
      <c r="N655" s="39"/>
      <c r="O655" s="39"/>
      <c r="P655" s="106"/>
      <c r="Q655" s="39"/>
      <c r="R655" s="39"/>
      <c r="S655" s="106"/>
      <c r="T655" s="39"/>
      <c r="U655" s="39"/>
      <c r="V655" s="39"/>
      <c r="W655" s="39"/>
      <c r="X655" s="39"/>
      <c r="Y655" s="39"/>
      <c r="Z655" s="39"/>
    </row>
    <row r="656" spans="1:26" ht="16.5" customHeight="1">
      <c r="A656" s="106"/>
      <c r="B656" s="106"/>
      <c r="C656" s="39"/>
      <c r="D656" s="39"/>
      <c r="E656" s="39"/>
      <c r="F656" s="39"/>
      <c r="G656" s="106"/>
      <c r="H656" s="39"/>
      <c r="I656" s="39"/>
      <c r="J656" s="39"/>
      <c r="K656" s="39"/>
      <c r="L656" s="39"/>
      <c r="M656" s="39"/>
      <c r="N656" s="39"/>
      <c r="O656" s="39"/>
      <c r="P656" s="106"/>
      <c r="Q656" s="39"/>
      <c r="R656" s="39"/>
      <c r="S656" s="106"/>
      <c r="T656" s="39"/>
      <c r="U656" s="39"/>
      <c r="V656" s="39"/>
      <c r="W656" s="39"/>
      <c r="X656" s="39"/>
      <c r="Y656" s="39"/>
      <c r="Z656" s="39"/>
    </row>
    <row r="657" spans="1:26" ht="16.5" customHeight="1">
      <c r="A657" s="106"/>
      <c r="B657" s="106"/>
      <c r="C657" s="39"/>
      <c r="D657" s="39"/>
      <c r="E657" s="39"/>
      <c r="F657" s="39"/>
      <c r="G657" s="106"/>
      <c r="H657" s="39"/>
      <c r="I657" s="39"/>
      <c r="J657" s="39"/>
      <c r="K657" s="39"/>
      <c r="L657" s="39"/>
      <c r="M657" s="39"/>
      <c r="N657" s="39"/>
      <c r="O657" s="39"/>
      <c r="P657" s="106"/>
      <c r="Q657" s="39"/>
      <c r="R657" s="39"/>
      <c r="S657" s="106"/>
      <c r="T657" s="39"/>
      <c r="U657" s="39"/>
      <c r="V657" s="39"/>
      <c r="W657" s="39"/>
      <c r="X657" s="39"/>
      <c r="Y657" s="39"/>
      <c r="Z657" s="39"/>
    </row>
    <row r="658" spans="1:26" ht="16.5" customHeight="1">
      <c r="A658" s="106"/>
      <c r="B658" s="106"/>
      <c r="C658" s="39"/>
      <c r="D658" s="39"/>
      <c r="E658" s="39"/>
      <c r="F658" s="39"/>
      <c r="G658" s="106"/>
      <c r="H658" s="39"/>
      <c r="I658" s="39"/>
      <c r="J658" s="39"/>
      <c r="K658" s="39"/>
      <c r="L658" s="39"/>
      <c r="M658" s="39"/>
      <c r="N658" s="39"/>
      <c r="O658" s="39"/>
      <c r="P658" s="106"/>
      <c r="Q658" s="39"/>
      <c r="R658" s="39"/>
      <c r="S658" s="106"/>
      <c r="T658" s="39"/>
      <c r="U658" s="39"/>
      <c r="V658" s="39"/>
      <c r="W658" s="39"/>
      <c r="X658" s="39"/>
      <c r="Y658" s="39"/>
      <c r="Z658" s="39"/>
    </row>
    <row r="659" spans="1:26" ht="16.5" customHeight="1">
      <c r="A659" s="106"/>
      <c r="B659" s="106"/>
      <c r="C659" s="39"/>
      <c r="D659" s="39"/>
      <c r="E659" s="39"/>
      <c r="F659" s="39"/>
      <c r="G659" s="106"/>
      <c r="H659" s="39"/>
      <c r="I659" s="39"/>
      <c r="J659" s="39"/>
      <c r="K659" s="39"/>
      <c r="L659" s="39"/>
      <c r="M659" s="39"/>
      <c r="N659" s="39"/>
      <c r="O659" s="39"/>
      <c r="P659" s="106"/>
      <c r="Q659" s="39"/>
      <c r="R659" s="39"/>
      <c r="S659" s="106"/>
      <c r="T659" s="39"/>
      <c r="U659" s="39"/>
      <c r="V659" s="39"/>
      <c r="W659" s="39"/>
      <c r="X659" s="39"/>
      <c r="Y659" s="39"/>
      <c r="Z659" s="39"/>
    </row>
    <row r="660" spans="1:26" ht="16.5" customHeight="1">
      <c r="A660" s="106"/>
      <c r="B660" s="106"/>
      <c r="C660" s="39"/>
      <c r="D660" s="39"/>
      <c r="E660" s="39"/>
      <c r="F660" s="39"/>
      <c r="G660" s="106"/>
      <c r="H660" s="39"/>
      <c r="I660" s="39"/>
      <c r="J660" s="39"/>
      <c r="K660" s="39"/>
      <c r="L660" s="39"/>
      <c r="M660" s="39"/>
      <c r="N660" s="39"/>
      <c r="O660" s="39"/>
      <c r="P660" s="106"/>
      <c r="Q660" s="39"/>
      <c r="R660" s="39"/>
      <c r="S660" s="106"/>
      <c r="T660" s="39"/>
      <c r="U660" s="39"/>
      <c r="V660" s="39"/>
      <c r="W660" s="39"/>
      <c r="X660" s="39"/>
      <c r="Y660" s="39"/>
      <c r="Z660" s="39"/>
    </row>
    <row r="661" spans="1:26" ht="16.5" customHeight="1">
      <c r="A661" s="106"/>
      <c r="B661" s="106"/>
      <c r="C661" s="39"/>
      <c r="D661" s="39"/>
      <c r="E661" s="39"/>
      <c r="F661" s="39"/>
      <c r="G661" s="106"/>
      <c r="H661" s="39"/>
      <c r="I661" s="39"/>
      <c r="J661" s="39"/>
      <c r="K661" s="39"/>
      <c r="L661" s="39"/>
      <c r="M661" s="39"/>
      <c r="N661" s="39"/>
      <c r="O661" s="39"/>
      <c r="P661" s="106"/>
      <c r="Q661" s="39"/>
      <c r="R661" s="39"/>
      <c r="S661" s="106"/>
      <c r="T661" s="39"/>
      <c r="U661" s="39"/>
      <c r="V661" s="39"/>
      <c r="W661" s="39"/>
      <c r="X661" s="39"/>
      <c r="Y661" s="39"/>
      <c r="Z661" s="39"/>
    </row>
    <row r="662" spans="1:26" ht="16.5" customHeight="1">
      <c r="A662" s="106"/>
      <c r="B662" s="106"/>
      <c r="C662" s="39"/>
      <c r="D662" s="39"/>
      <c r="E662" s="39"/>
      <c r="F662" s="39"/>
      <c r="G662" s="106"/>
      <c r="H662" s="39"/>
      <c r="I662" s="39"/>
      <c r="J662" s="39"/>
      <c r="K662" s="39"/>
      <c r="L662" s="39"/>
      <c r="M662" s="39"/>
      <c r="N662" s="39"/>
      <c r="O662" s="39"/>
      <c r="P662" s="106"/>
      <c r="Q662" s="39"/>
      <c r="R662" s="39"/>
      <c r="S662" s="106"/>
      <c r="T662" s="39"/>
      <c r="U662" s="39"/>
      <c r="V662" s="39"/>
      <c r="W662" s="39"/>
      <c r="X662" s="39"/>
      <c r="Y662" s="39"/>
      <c r="Z662" s="39"/>
    </row>
    <row r="663" spans="1:26" ht="16.5" customHeight="1">
      <c r="A663" s="106"/>
      <c r="B663" s="106"/>
      <c r="C663" s="39"/>
      <c r="D663" s="39"/>
      <c r="E663" s="39"/>
      <c r="F663" s="39"/>
      <c r="G663" s="106"/>
      <c r="H663" s="39"/>
      <c r="I663" s="39"/>
      <c r="J663" s="39"/>
      <c r="K663" s="39"/>
      <c r="L663" s="39"/>
      <c r="M663" s="39"/>
      <c r="N663" s="39"/>
      <c r="O663" s="39"/>
      <c r="P663" s="106"/>
      <c r="Q663" s="39"/>
      <c r="R663" s="39"/>
      <c r="S663" s="106"/>
      <c r="T663" s="39"/>
      <c r="U663" s="39"/>
      <c r="V663" s="39"/>
      <c r="W663" s="39"/>
      <c r="X663" s="39"/>
      <c r="Y663" s="39"/>
      <c r="Z663" s="39"/>
    </row>
    <row r="664" spans="1:26" ht="16.5" customHeight="1">
      <c r="A664" s="106"/>
      <c r="B664" s="106"/>
      <c r="C664" s="39"/>
      <c r="D664" s="39"/>
      <c r="E664" s="39"/>
      <c r="F664" s="39"/>
      <c r="G664" s="106"/>
      <c r="H664" s="39"/>
      <c r="I664" s="39"/>
      <c r="J664" s="39"/>
      <c r="K664" s="39"/>
      <c r="L664" s="39"/>
      <c r="M664" s="39"/>
      <c r="N664" s="39"/>
      <c r="O664" s="39"/>
      <c r="P664" s="106"/>
      <c r="Q664" s="39"/>
      <c r="R664" s="39"/>
      <c r="S664" s="106"/>
      <c r="T664" s="39"/>
      <c r="U664" s="39"/>
      <c r="V664" s="39"/>
      <c r="W664" s="39"/>
      <c r="X664" s="39"/>
      <c r="Y664" s="39"/>
      <c r="Z664" s="39"/>
    </row>
    <row r="665" spans="1:26" ht="16.5" customHeight="1">
      <c r="A665" s="106"/>
      <c r="B665" s="106"/>
      <c r="C665" s="39"/>
      <c r="D665" s="39"/>
      <c r="E665" s="39"/>
      <c r="F665" s="39"/>
      <c r="G665" s="106"/>
      <c r="H665" s="39"/>
      <c r="I665" s="39"/>
      <c r="J665" s="39"/>
      <c r="K665" s="39"/>
      <c r="L665" s="39"/>
      <c r="M665" s="39"/>
      <c r="N665" s="39"/>
      <c r="O665" s="39"/>
      <c r="P665" s="106"/>
      <c r="Q665" s="39"/>
      <c r="R665" s="39"/>
      <c r="S665" s="106"/>
      <c r="T665" s="39"/>
      <c r="U665" s="39"/>
      <c r="V665" s="39"/>
      <c r="W665" s="39"/>
      <c r="X665" s="39"/>
      <c r="Y665" s="39"/>
      <c r="Z665" s="39"/>
    </row>
    <row r="666" spans="1:26" ht="16.5" customHeight="1">
      <c r="A666" s="106"/>
      <c r="B666" s="106"/>
      <c r="C666" s="39"/>
      <c r="D666" s="39"/>
      <c r="E666" s="39"/>
      <c r="F666" s="39"/>
      <c r="G666" s="106"/>
      <c r="H666" s="39"/>
      <c r="I666" s="39"/>
      <c r="J666" s="39"/>
      <c r="K666" s="39"/>
      <c r="L666" s="39"/>
      <c r="M666" s="39"/>
      <c r="N666" s="39"/>
      <c r="O666" s="39"/>
      <c r="P666" s="106"/>
      <c r="Q666" s="39"/>
      <c r="R666" s="39"/>
      <c r="S666" s="106"/>
      <c r="T666" s="39"/>
      <c r="U666" s="39"/>
      <c r="V666" s="39"/>
      <c r="W666" s="39"/>
      <c r="X666" s="39"/>
      <c r="Y666" s="39"/>
      <c r="Z666" s="39"/>
    </row>
    <row r="667" spans="1:26" ht="16.5" customHeight="1">
      <c r="A667" s="106"/>
      <c r="B667" s="106"/>
      <c r="C667" s="39"/>
      <c r="D667" s="39"/>
      <c r="E667" s="39"/>
      <c r="F667" s="39"/>
      <c r="G667" s="106"/>
      <c r="H667" s="39"/>
      <c r="I667" s="39"/>
      <c r="J667" s="39"/>
      <c r="K667" s="39"/>
      <c r="L667" s="39"/>
      <c r="M667" s="39"/>
      <c r="N667" s="39"/>
      <c r="O667" s="39"/>
      <c r="P667" s="106"/>
      <c r="Q667" s="39"/>
      <c r="R667" s="39"/>
      <c r="S667" s="106"/>
      <c r="T667" s="39"/>
      <c r="U667" s="39"/>
      <c r="V667" s="39"/>
      <c r="W667" s="39"/>
      <c r="X667" s="39"/>
      <c r="Y667" s="39"/>
      <c r="Z667" s="39"/>
    </row>
    <row r="668" spans="1:26" ht="16.5" customHeight="1">
      <c r="A668" s="106"/>
      <c r="B668" s="106"/>
      <c r="C668" s="39"/>
      <c r="D668" s="39"/>
      <c r="E668" s="39"/>
      <c r="F668" s="39"/>
      <c r="G668" s="106"/>
      <c r="H668" s="39"/>
      <c r="I668" s="39"/>
      <c r="J668" s="39"/>
      <c r="K668" s="39"/>
      <c r="L668" s="39"/>
      <c r="M668" s="39"/>
      <c r="N668" s="39"/>
      <c r="O668" s="39"/>
      <c r="P668" s="106"/>
      <c r="Q668" s="39"/>
      <c r="R668" s="39"/>
      <c r="S668" s="106"/>
      <c r="T668" s="39"/>
      <c r="U668" s="39"/>
      <c r="V668" s="39"/>
      <c r="W668" s="39"/>
      <c r="X668" s="39"/>
      <c r="Y668" s="39"/>
      <c r="Z668" s="39"/>
    </row>
    <row r="669" spans="1:26" ht="16.5" customHeight="1">
      <c r="A669" s="106"/>
      <c r="B669" s="106"/>
      <c r="C669" s="39"/>
      <c r="D669" s="39"/>
      <c r="E669" s="39"/>
      <c r="F669" s="39"/>
      <c r="G669" s="106"/>
      <c r="H669" s="39"/>
      <c r="I669" s="39"/>
      <c r="J669" s="39"/>
      <c r="K669" s="39"/>
      <c r="L669" s="39"/>
      <c r="M669" s="39"/>
      <c r="N669" s="39"/>
      <c r="O669" s="39"/>
      <c r="P669" s="106"/>
      <c r="Q669" s="39"/>
      <c r="R669" s="39"/>
      <c r="S669" s="106"/>
      <c r="T669" s="39"/>
      <c r="U669" s="39"/>
      <c r="V669" s="39"/>
      <c r="W669" s="39"/>
      <c r="X669" s="39"/>
      <c r="Y669" s="39"/>
      <c r="Z669" s="39"/>
    </row>
    <row r="670" spans="1:26" ht="16.5" customHeight="1">
      <c r="A670" s="106"/>
      <c r="B670" s="106"/>
      <c r="C670" s="39"/>
      <c r="D670" s="39"/>
      <c r="E670" s="39"/>
      <c r="F670" s="39"/>
      <c r="G670" s="106"/>
      <c r="H670" s="39"/>
      <c r="I670" s="39"/>
      <c r="J670" s="39"/>
      <c r="K670" s="39"/>
      <c r="L670" s="39"/>
      <c r="M670" s="39"/>
      <c r="N670" s="39"/>
      <c r="O670" s="39"/>
      <c r="P670" s="106"/>
      <c r="Q670" s="39"/>
      <c r="R670" s="39"/>
      <c r="S670" s="106"/>
      <c r="T670" s="39"/>
      <c r="U670" s="39"/>
      <c r="V670" s="39"/>
      <c r="W670" s="39"/>
      <c r="X670" s="39"/>
      <c r="Y670" s="39"/>
      <c r="Z670" s="39"/>
    </row>
    <row r="671" spans="1:26" ht="16.5" customHeight="1">
      <c r="A671" s="106"/>
      <c r="B671" s="106"/>
      <c r="C671" s="39"/>
      <c r="D671" s="39"/>
      <c r="E671" s="39"/>
      <c r="F671" s="39"/>
      <c r="G671" s="106"/>
      <c r="H671" s="39"/>
      <c r="I671" s="39"/>
      <c r="J671" s="39"/>
      <c r="K671" s="39"/>
      <c r="L671" s="39"/>
      <c r="M671" s="39"/>
      <c r="N671" s="39"/>
      <c r="O671" s="39"/>
      <c r="P671" s="106"/>
      <c r="Q671" s="39"/>
      <c r="R671" s="39"/>
      <c r="S671" s="106"/>
      <c r="T671" s="39"/>
      <c r="U671" s="39"/>
      <c r="V671" s="39"/>
      <c r="W671" s="39"/>
      <c r="X671" s="39"/>
      <c r="Y671" s="39"/>
      <c r="Z671" s="39"/>
    </row>
    <row r="672" spans="1:26" ht="16.5" customHeight="1">
      <c r="A672" s="106"/>
      <c r="B672" s="106"/>
      <c r="C672" s="39"/>
      <c r="D672" s="39"/>
      <c r="E672" s="39"/>
      <c r="F672" s="39"/>
      <c r="G672" s="106"/>
      <c r="H672" s="39"/>
      <c r="I672" s="39"/>
      <c r="J672" s="39"/>
      <c r="K672" s="39"/>
      <c r="L672" s="39"/>
      <c r="M672" s="39"/>
      <c r="N672" s="39"/>
      <c r="O672" s="39"/>
      <c r="P672" s="106"/>
      <c r="Q672" s="39"/>
      <c r="R672" s="39"/>
      <c r="S672" s="106"/>
      <c r="T672" s="39"/>
      <c r="U672" s="39"/>
      <c r="V672" s="39"/>
      <c r="W672" s="39"/>
      <c r="X672" s="39"/>
      <c r="Y672" s="39"/>
      <c r="Z672" s="39"/>
    </row>
    <row r="673" spans="1:26" ht="16.5" customHeight="1">
      <c r="A673" s="106"/>
      <c r="B673" s="106"/>
      <c r="C673" s="39"/>
      <c r="D673" s="39"/>
      <c r="E673" s="39"/>
      <c r="F673" s="39"/>
      <c r="G673" s="106"/>
      <c r="H673" s="39"/>
      <c r="I673" s="39"/>
      <c r="J673" s="39"/>
      <c r="K673" s="39"/>
      <c r="L673" s="39"/>
      <c r="M673" s="39"/>
      <c r="N673" s="39"/>
      <c r="O673" s="39"/>
      <c r="P673" s="106"/>
      <c r="Q673" s="39"/>
      <c r="R673" s="39"/>
      <c r="S673" s="106"/>
      <c r="T673" s="39"/>
      <c r="U673" s="39"/>
      <c r="V673" s="39"/>
      <c r="W673" s="39"/>
      <c r="X673" s="39"/>
      <c r="Y673" s="39"/>
      <c r="Z673" s="39"/>
    </row>
    <row r="674" spans="1:26" ht="16.5" customHeight="1">
      <c r="A674" s="106"/>
      <c r="B674" s="106"/>
      <c r="C674" s="39"/>
      <c r="D674" s="39"/>
      <c r="E674" s="39"/>
      <c r="F674" s="39"/>
      <c r="G674" s="106"/>
      <c r="H674" s="39"/>
      <c r="I674" s="39"/>
      <c r="J674" s="39"/>
      <c r="K674" s="39"/>
      <c r="L674" s="39"/>
      <c r="M674" s="39"/>
      <c r="N674" s="39"/>
      <c r="O674" s="39"/>
      <c r="P674" s="106"/>
      <c r="Q674" s="39"/>
      <c r="R674" s="39"/>
      <c r="S674" s="106"/>
      <c r="T674" s="39"/>
      <c r="U674" s="39"/>
      <c r="V674" s="39"/>
      <c r="W674" s="39"/>
      <c r="X674" s="39"/>
      <c r="Y674" s="39"/>
      <c r="Z674" s="39"/>
    </row>
    <row r="675" spans="1:26" ht="16.5" customHeight="1">
      <c r="A675" s="106"/>
      <c r="B675" s="106"/>
      <c r="C675" s="39"/>
      <c r="D675" s="39"/>
      <c r="E675" s="39"/>
      <c r="F675" s="39"/>
      <c r="G675" s="106"/>
      <c r="H675" s="39"/>
      <c r="I675" s="39"/>
      <c r="J675" s="39"/>
      <c r="K675" s="39"/>
      <c r="L675" s="39"/>
      <c r="M675" s="39"/>
      <c r="N675" s="39"/>
      <c r="O675" s="39"/>
      <c r="P675" s="106"/>
      <c r="Q675" s="39"/>
      <c r="R675" s="39"/>
      <c r="S675" s="106"/>
      <c r="T675" s="39"/>
      <c r="U675" s="39"/>
      <c r="V675" s="39"/>
      <c r="W675" s="39"/>
      <c r="X675" s="39"/>
      <c r="Y675" s="39"/>
      <c r="Z675" s="39"/>
    </row>
    <row r="676" spans="1:26" ht="16.5" customHeight="1">
      <c r="A676" s="106"/>
      <c r="B676" s="106"/>
      <c r="C676" s="39"/>
      <c r="D676" s="39"/>
      <c r="E676" s="39"/>
      <c r="F676" s="39"/>
      <c r="G676" s="106"/>
      <c r="H676" s="39"/>
      <c r="I676" s="39"/>
      <c r="J676" s="39"/>
      <c r="K676" s="39"/>
      <c r="L676" s="39"/>
      <c r="M676" s="39"/>
      <c r="N676" s="39"/>
      <c r="O676" s="39"/>
      <c r="P676" s="106"/>
      <c r="Q676" s="39"/>
      <c r="R676" s="39"/>
      <c r="S676" s="106"/>
      <c r="T676" s="39"/>
      <c r="U676" s="39"/>
      <c r="V676" s="39"/>
      <c r="W676" s="39"/>
      <c r="X676" s="39"/>
      <c r="Y676" s="39"/>
      <c r="Z676" s="39"/>
    </row>
    <row r="677" spans="1:26" ht="16.5" customHeight="1">
      <c r="A677" s="106"/>
      <c r="B677" s="106"/>
      <c r="C677" s="39"/>
      <c r="D677" s="39"/>
      <c r="E677" s="39"/>
      <c r="F677" s="39"/>
      <c r="G677" s="106"/>
      <c r="H677" s="39"/>
      <c r="I677" s="39"/>
      <c r="J677" s="39"/>
      <c r="K677" s="39"/>
      <c r="L677" s="39"/>
      <c r="M677" s="39"/>
      <c r="N677" s="39"/>
      <c r="O677" s="39"/>
      <c r="P677" s="106"/>
      <c r="Q677" s="39"/>
      <c r="R677" s="39"/>
      <c r="S677" s="106"/>
      <c r="T677" s="39"/>
      <c r="U677" s="39"/>
      <c r="V677" s="39"/>
      <c r="W677" s="39"/>
      <c r="X677" s="39"/>
      <c r="Y677" s="39"/>
      <c r="Z677" s="39"/>
    </row>
    <row r="678" spans="1:26" ht="16.5" customHeight="1">
      <c r="A678" s="106"/>
      <c r="B678" s="106"/>
      <c r="C678" s="39"/>
      <c r="D678" s="39"/>
      <c r="E678" s="39"/>
      <c r="F678" s="39"/>
      <c r="G678" s="106"/>
      <c r="H678" s="39"/>
      <c r="I678" s="39"/>
      <c r="J678" s="39"/>
      <c r="K678" s="39"/>
      <c r="L678" s="39"/>
      <c r="M678" s="39"/>
      <c r="N678" s="39"/>
      <c r="O678" s="39"/>
      <c r="P678" s="106"/>
      <c r="Q678" s="39"/>
      <c r="R678" s="39"/>
      <c r="S678" s="106"/>
      <c r="T678" s="39"/>
      <c r="U678" s="39"/>
      <c r="V678" s="39"/>
      <c r="W678" s="39"/>
      <c r="X678" s="39"/>
      <c r="Y678" s="39"/>
      <c r="Z678" s="39"/>
    </row>
    <row r="679" spans="1:26" ht="16.5" customHeight="1">
      <c r="A679" s="106"/>
      <c r="B679" s="106"/>
      <c r="C679" s="39"/>
      <c r="D679" s="39"/>
      <c r="E679" s="39"/>
      <c r="F679" s="39"/>
      <c r="G679" s="106"/>
      <c r="H679" s="39"/>
      <c r="I679" s="39"/>
      <c r="J679" s="39"/>
      <c r="K679" s="39"/>
      <c r="L679" s="39"/>
      <c r="M679" s="39"/>
      <c r="N679" s="39"/>
      <c r="O679" s="39"/>
      <c r="P679" s="106"/>
      <c r="Q679" s="39"/>
      <c r="R679" s="39"/>
      <c r="S679" s="106"/>
      <c r="T679" s="39"/>
      <c r="U679" s="39"/>
      <c r="V679" s="39"/>
      <c r="W679" s="39"/>
      <c r="X679" s="39"/>
      <c r="Y679" s="39"/>
      <c r="Z679" s="39"/>
    </row>
    <row r="680" spans="1:26" ht="16.5" customHeight="1">
      <c r="A680" s="106"/>
      <c r="B680" s="106"/>
      <c r="C680" s="39"/>
      <c r="D680" s="39"/>
      <c r="E680" s="39"/>
      <c r="F680" s="39"/>
      <c r="G680" s="106"/>
      <c r="H680" s="39"/>
      <c r="I680" s="39"/>
      <c r="J680" s="39"/>
      <c r="K680" s="39"/>
      <c r="L680" s="39"/>
      <c r="M680" s="39"/>
      <c r="N680" s="39"/>
      <c r="O680" s="39"/>
      <c r="P680" s="106"/>
      <c r="Q680" s="39"/>
      <c r="R680" s="39"/>
      <c r="S680" s="106"/>
      <c r="T680" s="39"/>
      <c r="U680" s="39"/>
      <c r="V680" s="39"/>
      <c r="W680" s="39"/>
      <c r="X680" s="39"/>
      <c r="Y680" s="39"/>
      <c r="Z680" s="39"/>
    </row>
    <row r="681" spans="1:26" ht="16.5" customHeight="1">
      <c r="A681" s="106"/>
      <c r="B681" s="106"/>
      <c r="C681" s="39"/>
      <c r="D681" s="39"/>
      <c r="E681" s="39"/>
      <c r="F681" s="39"/>
      <c r="G681" s="106"/>
      <c r="H681" s="39"/>
      <c r="I681" s="39"/>
      <c r="J681" s="39"/>
      <c r="K681" s="39"/>
      <c r="L681" s="39"/>
      <c r="M681" s="39"/>
      <c r="N681" s="39"/>
      <c r="O681" s="39"/>
      <c r="P681" s="106"/>
      <c r="Q681" s="39"/>
      <c r="R681" s="39"/>
      <c r="S681" s="106"/>
      <c r="T681" s="39"/>
      <c r="U681" s="39"/>
      <c r="V681" s="39"/>
      <c r="W681" s="39"/>
      <c r="X681" s="39"/>
      <c r="Y681" s="39"/>
      <c r="Z681" s="39"/>
    </row>
    <row r="682" spans="1:26" ht="16.5" customHeight="1">
      <c r="A682" s="106"/>
      <c r="B682" s="106"/>
      <c r="C682" s="39"/>
      <c r="D682" s="39"/>
      <c r="E682" s="39"/>
      <c r="F682" s="39"/>
      <c r="G682" s="106"/>
      <c r="H682" s="39"/>
      <c r="I682" s="39"/>
      <c r="J682" s="39"/>
      <c r="K682" s="39"/>
      <c r="L682" s="39"/>
      <c r="M682" s="39"/>
      <c r="N682" s="39"/>
      <c r="O682" s="39"/>
      <c r="P682" s="106"/>
      <c r="Q682" s="39"/>
      <c r="R682" s="39"/>
      <c r="S682" s="106"/>
      <c r="T682" s="39"/>
      <c r="U682" s="39"/>
      <c r="V682" s="39"/>
      <c r="W682" s="39"/>
      <c r="X682" s="39"/>
      <c r="Y682" s="39"/>
      <c r="Z682" s="39"/>
    </row>
    <row r="683" spans="1:26" ht="16.5" customHeight="1">
      <c r="A683" s="106"/>
      <c r="B683" s="106"/>
      <c r="C683" s="39"/>
      <c r="D683" s="39"/>
      <c r="E683" s="39"/>
      <c r="F683" s="39"/>
      <c r="G683" s="106"/>
      <c r="H683" s="39"/>
      <c r="I683" s="39"/>
      <c r="J683" s="39"/>
      <c r="K683" s="39"/>
      <c r="L683" s="39"/>
      <c r="M683" s="39"/>
      <c r="N683" s="39"/>
      <c r="O683" s="39"/>
      <c r="P683" s="106"/>
      <c r="Q683" s="39"/>
      <c r="R683" s="39"/>
      <c r="S683" s="106"/>
      <c r="T683" s="39"/>
      <c r="U683" s="39"/>
      <c r="V683" s="39"/>
      <c r="W683" s="39"/>
      <c r="X683" s="39"/>
      <c r="Y683" s="39"/>
      <c r="Z683" s="39"/>
    </row>
    <row r="684" spans="1:26" ht="16.5" customHeight="1">
      <c r="A684" s="106"/>
      <c r="B684" s="106"/>
      <c r="C684" s="39"/>
      <c r="D684" s="39"/>
      <c r="E684" s="39"/>
      <c r="F684" s="39"/>
      <c r="G684" s="106"/>
      <c r="H684" s="39"/>
      <c r="I684" s="39"/>
      <c r="J684" s="39"/>
      <c r="K684" s="39"/>
      <c r="L684" s="39"/>
      <c r="M684" s="39"/>
      <c r="N684" s="39"/>
      <c r="O684" s="39"/>
      <c r="P684" s="106"/>
      <c r="Q684" s="39"/>
      <c r="R684" s="39"/>
      <c r="S684" s="106"/>
      <c r="T684" s="39"/>
      <c r="U684" s="39"/>
      <c r="V684" s="39"/>
      <c r="W684" s="39"/>
      <c r="X684" s="39"/>
      <c r="Y684" s="39"/>
      <c r="Z684" s="39"/>
    </row>
    <row r="685" spans="1:26" ht="16.5" customHeight="1">
      <c r="A685" s="106"/>
      <c r="B685" s="106"/>
      <c r="C685" s="39"/>
      <c r="D685" s="39"/>
      <c r="E685" s="39"/>
      <c r="F685" s="39"/>
      <c r="G685" s="106"/>
      <c r="H685" s="39"/>
      <c r="I685" s="39"/>
      <c r="J685" s="39"/>
      <c r="K685" s="39"/>
      <c r="L685" s="39"/>
      <c r="M685" s="39"/>
      <c r="N685" s="39"/>
      <c r="O685" s="39"/>
      <c r="P685" s="106"/>
      <c r="Q685" s="39"/>
      <c r="R685" s="39"/>
      <c r="S685" s="106"/>
      <c r="T685" s="39"/>
      <c r="U685" s="39"/>
      <c r="V685" s="39"/>
      <c r="W685" s="39"/>
      <c r="X685" s="39"/>
      <c r="Y685" s="39"/>
      <c r="Z685" s="39"/>
    </row>
    <row r="686" spans="1:26" ht="16.5" customHeight="1">
      <c r="A686" s="106"/>
      <c r="B686" s="106"/>
      <c r="C686" s="39"/>
      <c r="D686" s="39"/>
      <c r="E686" s="39"/>
      <c r="F686" s="39"/>
      <c r="G686" s="106"/>
      <c r="H686" s="39"/>
      <c r="I686" s="39"/>
      <c r="J686" s="39"/>
      <c r="K686" s="39"/>
      <c r="L686" s="39"/>
      <c r="M686" s="39"/>
      <c r="N686" s="39"/>
      <c r="O686" s="39"/>
      <c r="P686" s="106"/>
      <c r="Q686" s="39"/>
      <c r="R686" s="39"/>
      <c r="S686" s="106"/>
      <c r="T686" s="39"/>
      <c r="U686" s="39"/>
      <c r="V686" s="39"/>
      <c r="W686" s="39"/>
      <c r="X686" s="39"/>
      <c r="Y686" s="39"/>
      <c r="Z686" s="39"/>
    </row>
    <row r="687" spans="1:26" ht="16.5" customHeight="1">
      <c r="A687" s="106"/>
      <c r="B687" s="106"/>
      <c r="C687" s="39"/>
      <c r="D687" s="39"/>
      <c r="E687" s="39"/>
      <c r="F687" s="39"/>
      <c r="G687" s="106"/>
      <c r="H687" s="39"/>
      <c r="I687" s="39"/>
      <c r="J687" s="39"/>
      <c r="K687" s="39"/>
      <c r="L687" s="39"/>
      <c r="M687" s="39"/>
      <c r="N687" s="39"/>
      <c r="O687" s="39"/>
      <c r="P687" s="106"/>
      <c r="Q687" s="39"/>
      <c r="R687" s="39"/>
      <c r="S687" s="106"/>
      <c r="T687" s="39"/>
      <c r="U687" s="39"/>
      <c r="V687" s="39"/>
      <c r="W687" s="39"/>
      <c r="X687" s="39"/>
      <c r="Y687" s="39"/>
      <c r="Z687" s="39"/>
    </row>
    <row r="688" spans="1:26" ht="16.5" customHeight="1">
      <c r="A688" s="106"/>
      <c r="B688" s="106"/>
      <c r="C688" s="39"/>
      <c r="D688" s="39"/>
      <c r="E688" s="39"/>
      <c r="F688" s="39"/>
      <c r="G688" s="106"/>
      <c r="H688" s="39"/>
      <c r="I688" s="39"/>
      <c r="J688" s="39"/>
      <c r="K688" s="39"/>
      <c r="L688" s="39"/>
      <c r="M688" s="39"/>
      <c r="N688" s="39"/>
      <c r="O688" s="39"/>
      <c r="P688" s="106"/>
      <c r="Q688" s="39"/>
      <c r="R688" s="39"/>
      <c r="S688" s="106"/>
      <c r="T688" s="39"/>
      <c r="U688" s="39"/>
      <c r="V688" s="39"/>
      <c r="W688" s="39"/>
      <c r="X688" s="39"/>
      <c r="Y688" s="39"/>
      <c r="Z688" s="39"/>
    </row>
    <row r="689" spans="1:26" ht="16.5" customHeight="1">
      <c r="A689" s="106"/>
      <c r="B689" s="106"/>
      <c r="C689" s="39"/>
      <c r="D689" s="39"/>
      <c r="E689" s="39"/>
      <c r="F689" s="39"/>
      <c r="G689" s="106"/>
      <c r="H689" s="39"/>
      <c r="I689" s="39"/>
      <c r="J689" s="39"/>
      <c r="K689" s="39"/>
      <c r="L689" s="39"/>
      <c r="M689" s="39"/>
      <c r="N689" s="39"/>
      <c r="O689" s="39"/>
      <c r="P689" s="106"/>
      <c r="Q689" s="39"/>
      <c r="R689" s="39"/>
      <c r="S689" s="106"/>
      <c r="T689" s="39"/>
      <c r="U689" s="39"/>
      <c r="V689" s="39"/>
      <c r="W689" s="39"/>
      <c r="X689" s="39"/>
      <c r="Y689" s="39"/>
      <c r="Z689" s="39"/>
    </row>
    <row r="690" spans="1:26" ht="16.5" customHeight="1">
      <c r="A690" s="106"/>
      <c r="B690" s="106"/>
      <c r="C690" s="39"/>
      <c r="D690" s="39"/>
      <c r="E690" s="39"/>
      <c r="F690" s="39"/>
      <c r="G690" s="106"/>
      <c r="H690" s="39"/>
      <c r="I690" s="39"/>
      <c r="J690" s="39"/>
      <c r="K690" s="39"/>
      <c r="L690" s="39"/>
      <c r="M690" s="39"/>
      <c r="N690" s="39"/>
      <c r="O690" s="39"/>
      <c r="P690" s="106"/>
      <c r="Q690" s="39"/>
      <c r="R690" s="39"/>
      <c r="S690" s="106"/>
      <c r="T690" s="39"/>
      <c r="U690" s="39"/>
      <c r="V690" s="39"/>
      <c r="W690" s="39"/>
      <c r="X690" s="39"/>
      <c r="Y690" s="39"/>
      <c r="Z690" s="39"/>
    </row>
    <row r="691" spans="1:26" ht="16.5" customHeight="1">
      <c r="A691" s="106"/>
      <c r="B691" s="106"/>
      <c r="C691" s="39"/>
      <c r="D691" s="39"/>
      <c r="E691" s="39"/>
      <c r="F691" s="39"/>
      <c r="G691" s="106"/>
      <c r="H691" s="39"/>
      <c r="I691" s="39"/>
      <c r="J691" s="39"/>
      <c r="K691" s="39"/>
      <c r="L691" s="39"/>
      <c r="M691" s="39"/>
      <c r="N691" s="39"/>
      <c r="O691" s="39"/>
      <c r="P691" s="106"/>
      <c r="Q691" s="39"/>
      <c r="R691" s="39"/>
      <c r="S691" s="106"/>
      <c r="T691" s="39"/>
      <c r="U691" s="39"/>
      <c r="V691" s="39"/>
      <c r="W691" s="39"/>
      <c r="X691" s="39"/>
      <c r="Y691" s="39"/>
      <c r="Z691" s="39"/>
    </row>
    <row r="692" spans="1:26" ht="16.5" customHeight="1">
      <c r="A692" s="106"/>
      <c r="B692" s="106"/>
      <c r="C692" s="39"/>
      <c r="D692" s="39"/>
      <c r="E692" s="39"/>
      <c r="F692" s="39"/>
      <c r="G692" s="106"/>
      <c r="H692" s="39"/>
      <c r="I692" s="39"/>
      <c r="J692" s="39"/>
      <c r="K692" s="39"/>
      <c r="L692" s="39"/>
      <c r="M692" s="39"/>
      <c r="N692" s="39"/>
      <c r="O692" s="39"/>
      <c r="P692" s="106"/>
      <c r="Q692" s="39"/>
      <c r="R692" s="39"/>
      <c r="S692" s="106"/>
      <c r="T692" s="39"/>
      <c r="U692" s="39"/>
      <c r="V692" s="39"/>
      <c r="W692" s="39"/>
      <c r="X692" s="39"/>
      <c r="Y692" s="39"/>
      <c r="Z692" s="39"/>
    </row>
    <row r="693" spans="1:26" ht="16.5" customHeight="1">
      <c r="A693" s="106"/>
      <c r="B693" s="106"/>
      <c r="C693" s="39"/>
      <c r="D693" s="39"/>
      <c r="E693" s="39"/>
      <c r="F693" s="39"/>
      <c r="G693" s="106"/>
      <c r="H693" s="39"/>
      <c r="I693" s="39"/>
      <c r="J693" s="39"/>
      <c r="K693" s="39"/>
      <c r="L693" s="39"/>
      <c r="M693" s="39"/>
      <c r="N693" s="39"/>
      <c r="O693" s="39"/>
      <c r="P693" s="106"/>
      <c r="Q693" s="39"/>
      <c r="R693" s="39"/>
      <c r="S693" s="106"/>
      <c r="T693" s="39"/>
      <c r="U693" s="39"/>
      <c r="V693" s="39"/>
      <c r="W693" s="39"/>
      <c r="X693" s="39"/>
      <c r="Y693" s="39"/>
      <c r="Z693" s="39"/>
    </row>
    <row r="694" spans="1:26" ht="16.5" customHeight="1">
      <c r="A694" s="106"/>
      <c r="B694" s="106"/>
      <c r="C694" s="39"/>
      <c r="D694" s="39"/>
      <c r="E694" s="39"/>
      <c r="F694" s="39"/>
      <c r="G694" s="106"/>
      <c r="H694" s="39"/>
      <c r="I694" s="39"/>
      <c r="J694" s="39"/>
      <c r="K694" s="39"/>
      <c r="L694" s="39"/>
      <c r="M694" s="39"/>
      <c r="N694" s="39"/>
      <c r="O694" s="39"/>
      <c r="P694" s="106"/>
      <c r="Q694" s="39"/>
      <c r="R694" s="39"/>
      <c r="S694" s="106"/>
      <c r="T694" s="39"/>
      <c r="U694" s="39"/>
      <c r="V694" s="39"/>
      <c r="W694" s="39"/>
      <c r="X694" s="39"/>
      <c r="Y694" s="39"/>
      <c r="Z694" s="39"/>
    </row>
    <row r="695" spans="1:26" ht="16.5" customHeight="1">
      <c r="A695" s="106"/>
      <c r="B695" s="106"/>
      <c r="C695" s="39"/>
      <c r="D695" s="39"/>
      <c r="E695" s="39"/>
      <c r="F695" s="39"/>
      <c r="G695" s="106"/>
      <c r="H695" s="39"/>
      <c r="I695" s="39"/>
      <c r="J695" s="39"/>
      <c r="K695" s="39"/>
      <c r="L695" s="39"/>
      <c r="M695" s="39"/>
      <c r="N695" s="39"/>
      <c r="O695" s="39"/>
      <c r="P695" s="106"/>
      <c r="Q695" s="39"/>
      <c r="R695" s="39"/>
      <c r="S695" s="106"/>
      <c r="T695" s="39"/>
      <c r="U695" s="39"/>
      <c r="V695" s="39"/>
      <c r="W695" s="39"/>
      <c r="X695" s="39"/>
      <c r="Y695" s="39"/>
      <c r="Z695" s="39"/>
    </row>
    <row r="696" spans="1:26" ht="16.5" customHeight="1">
      <c r="A696" s="106"/>
      <c r="B696" s="106"/>
      <c r="C696" s="39"/>
      <c r="D696" s="39"/>
      <c r="E696" s="39"/>
      <c r="F696" s="39"/>
      <c r="G696" s="106"/>
      <c r="H696" s="39"/>
      <c r="I696" s="39"/>
      <c r="J696" s="39"/>
      <c r="K696" s="39"/>
      <c r="L696" s="39"/>
      <c r="M696" s="39"/>
      <c r="N696" s="39"/>
      <c r="O696" s="39"/>
      <c r="P696" s="106"/>
      <c r="Q696" s="39"/>
      <c r="R696" s="39"/>
      <c r="S696" s="106"/>
      <c r="T696" s="39"/>
      <c r="U696" s="39"/>
      <c r="V696" s="39"/>
      <c r="W696" s="39"/>
      <c r="X696" s="39"/>
      <c r="Y696" s="39"/>
      <c r="Z696" s="39"/>
    </row>
    <row r="697" spans="1:26" ht="16.5" customHeight="1">
      <c r="A697" s="106"/>
      <c r="B697" s="106"/>
      <c r="C697" s="39"/>
      <c r="D697" s="39"/>
      <c r="E697" s="39"/>
      <c r="F697" s="39"/>
      <c r="G697" s="106"/>
      <c r="H697" s="39"/>
      <c r="I697" s="39"/>
      <c r="J697" s="39"/>
      <c r="K697" s="39"/>
      <c r="L697" s="39"/>
      <c r="M697" s="39"/>
      <c r="N697" s="39"/>
      <c r="O697" s="39"/>
      <c r="P697" s="106"/>
      <c r="Q697" s="39"/>
      <c r="R697" s="39"/>
      <c r="S697" s="106"/>
      <c r="T697" s="39"/>
      <c r="U697" s="39"/>
      <c r="V697" s="39"/>
      <c r="W697" s="39"/>
      <c r="X697" s="39"/>
      <c r="Y697" s="39"/>
      <c r="Z697" s="39"/>
    </row>
    <row r="698" spans="1:26" ht="16.5" customHeight="1">
      <c r="A698" s="106"/>
      <c r="B698" s="106"/>
      <c r="C698" s="39"/>
      <c r="D698" s="39"/>
      <c r="E698" s="39"/>
      <c r="F698" s="39"/>
      <c r="G698" s="106"/>
      <c r="H698" s="39"/>
      <c r="I698" s="39"/>
      <c r="J698" s="39"/>
      <c r="K698" s="39"/>
      <c r="L698" s="39"/>
      <c r="M698" s="39"/>
      <c r="N698" s="39"/>
      <c r="O698" s="39"/>
      <c r="P698" s="106"/>
      <c r="Q698" s="39"/>
      <c r="R698" s="39"/>
      <c r="S698" s="106"/>
      <c r="T698" s="39"/>
      <c r="U698" s="39"/>
      <c r="V698" s="39"/>
      <c r="W698" s="39"/>
      <c r="X698" s="39"/>
      <c r="Y698" s="39"/>
      <c r="Z698" s="39"/>
    </row>
    <row r="699" spans="1:26" ht="16.5" customHeight="1">
      <c r="A699" s="106"/>
      <c r="B699" s="106"/>
      <c r="C699" s="39"/>
      <c r="D699" s="39"/>
      <c r="E699" s="39"/>
      <c r="F699" s="39"/>
      <c r="G699" s="106"/>
      <c r="H699" s="39"/>
      <c r="I699" s="39"/>
      <c r="J699" s="39"/>
      <c r="K699" s="39"/>
      <c r="L699" s="39"/>
      <c r="M699" s="39"/>
      <c r="N699" s="39"/>
      <c r="O699" s="39"/>
      <c r="P699" s="106"/>
      <c r="Q699" s="39"/>
      <c r="R699" s="39"/>
      <c r="S699" s="106"/>
      <c r="T699" s="39"/>
      <c r="U699" s="39"/>
      <c r="V699" s="39"/>
      <c r="W699" s="39"/>
      <c r="X699" s="39"/>
      <c r="Y699" s="39"/>
      <c r="Z699" s="39"/>
    </row>
    <row r="700" spans="1:26" ht="16.5" customHeight="1">
      <c r="A700" s="106"/>
      <c r="B700" s="106"/>
      <c r="C700" s="39"/>
      <c r="D700" s="39"/>
      <c r="E700" s="39"/>
      <c r="F700" s="39"/>
      <c r="G700" s="106"/>
      <c r="H700" s="39"/>
      <c r="I700" s="39"/>
      <c r="J700" s="39"/>
      <c r="K700" s="39"/>
      <c r="L700" s="39"/>
      <c r="M700" s="39"/>
      <c r="N700" s="39"/>
      <c r="O700" s="39"/>
      <c r="P700" s="106"/>
      <c r="Q700" s="39"/>
      <c r="R700" s="39"/>
      <c r="S700" s="106"/>
      <c r="T700" s="39"/>
      <c r="U700" s="39"/>
      <c r="V700" s="39"/>
      <c r="W700" s="39"/>
      <c r="X700" s="39"/>
      <c r="Y700" s="39"/>
      <c r="Z700" s="39"/>
    </row>
    <row r="701" spans="1:26" ht="16.5" customHeight="1">
      <c r="A701" s="106"/>
      <c r="B701" s="106"/>
      <c r="C701" s="39"/>
      <c r="D701" s="39"/>
      <c r="E701" s="39"/>
      <c r="F701" s="39"/>
      <c r="G701" s="106"/>
      <c r="H701" s="39"/>
      <c r="I701" s="39"/>
      <c r="J701" s="39"/>
      <c r="K701" s="39"/>
      <c r="L701" s="39"/>
      <c r="M701" s="39"/>
      <c r="N701" s="39"/>
      <c r="O701" s="39"/>
      <c r="P701" s="106"/>
      <c r="Q701" s="39"/>
      <c r="R701" s="39"/>
      <c r="S701" s="106"/>
      <c r="T701" s="39"/>
      <c r="U701" s="39"/>
      <c r="V701" s="39"/>
      <c r="W701" s="39"/>
      <c r="X701" s="39"/>
      <c r="Y701" s="39"/>
      <c r="Z701" s="39"/>
    </row>
    <row r="702" spans="1:26" ht="16.5" customHeight="1">
      <c r="A702" s="106"/>
      <c r="B702" s="106"/>
      <c r="C702" s="39"/>
      <c r="D702" s="39"/>
      <c r="E702" s="39"/>
      <c r="F702" s="39"/>
      <c r="G702" s="106"/>
      <c r="H702" s="39"/>
      <c r="I702" s="39"/>
      <c r="J702" s="39"/>
      <c r="K702" s="39"/>
      <c r="L702" s="39"/>
      <c r="M702" s="39"/>
      <c r="N702" s="39"/>
      <c r="O702" s="39"/>
      <c r="P702" s="106"/>
      <c r="Q702" s="39"/>
      <c r="R702" s="39"/>
      <c r="S702" s="106"/>
      <c r="T702" s="39"/>
      <c r="U702" s="39"/>
      <c r="V702" s="39"/>
      <c r="W702" s="39"/>
      <c r="X702" s="39"/>
      <c r="Y702" s="39"/>
      <c r="Z702" s="39"/>
    </row>
    <row r="703" spans="1:26" ht="16.5" customHeight="1">
      <c r="A703" s="106"/>
      <c r="B703" s="106"/>
      <c r="C703" s="39"/>
      <c r="D703" s="39"/>
      <c r="E703" s="39"/>
      <c r="F703" s="39"/>
      <c r="G703" s="106"/>
      <c r="H703" s="39"/>
      <c r="I703" s="39"/>
      <c r="J703" s="39"/>
      <c r="K703" s="39"/>
      <c r="L703" s="39"/>
      <c r="M703" s="39"/>
      <c r="N703" s="39"/>
      <c r="O703" s="39"/>
      <c r="P703" s="106"/>
      <c r="Q703" s="39"/>
      <c r="R703" s="39"/>
      <c r="S703" s="106"/>
      <c r="T703" s="39"/>
      <c r="U703" s="39"/>
      <c r="V703" s="39"/>
      <c r="W703" s="39"/>
      <c r="X703" s="39"/>
      <c r="Y703" s="39"/>
      <c r="Z703" s="39"/>
    </row>
    <row r="704" spans="1:26" ht="16.5" customHeight="1">
      <c r="A704" s="106"/>
      <c r="B704" s="106"/>
      <c r="C704" s="39"/>
      <c r="D704" s="39"/>
      <c r="E704" s="39"/>
      <c r="F704" s="39"/>
      <c r="G704" s="106"/>
      <c r="H704" s="39"/>
      <c r="I704" s="39"/>
      <c r="J704" s="39"/>
      <c r="K704" s="39"/>
      <c r="L704" s="39"/>
      <c r="M704" s="39"/>
      <c r="N704" s="39"/>
      <c r="O704" s="39"/>
      <c r="P704" s="106"/>
      <c r="Q704" s="39"/>
      <c r="R704" s="39"/>
      <c r="S704" s="106"/>
      <c r="T704" s="39"/>
      <c r="U704" s="39"/>
      <c r="V704" s="39"/>
      <c r="W704" s="39"/>
      <c r="X704" s="39"/>
      <c r="Y704" s="39"/>
      <c r="Z704" s="39"/>
    </row>
    <row r="705" spans="1:26" ht="16.5" customHeight="1">
      <c r="A705" s="106"/>
      <c r="B705" s="106"/>
      <c r="C705" s="39"/>
      <c r="D705" s="39"/>
      <c r="E705" s="39"/>
      <c r="F705" s="39"/>
      <c r="G705" s="106"/>
      <c r="H705" s="39"/>
      <c r="I705" s="39"/>
      <c r="J705" s="39"/>
      <c r="K705" s="39"/>
      <c r="L705" s="39"/>
      <c r="M705" s="39"/>
      <c r="N705" s="39"/>
      <c r="O705" s="39"/>
      <c r="P705" s="106"/>
      <c r="Q705" s="39"/>
      <c r="R705" s="39"/>
      <c r="S705" s="106"/>
      <c r="T705" s="39"/>
      <c r="U705" s="39"/>
      <c r="V705" s="39"/>
      <c r="W705" s="39"/>
      <c r="X705" s="39"/>
      <c r="Y705" s="39"/>
      <c r="Z705" s="39"/>
    </row>
    <row r="706" spans="1:26" ht="16.5" customHeight="1">
      <c r="A706" s="106"/>
      <c r="B706" s="106"/>
      <c r="C706" s="39"/>
      <c r="D706" s="39"/>
      <c r="E706" s="39"/>
      <c r="F706" s="39"/>
      <c r="G706" s="106"/>
      <c r="H706" s="39"/>
      <c r="I706" s="39"/>
      <c r="J706" s="39"/>
      <c r="K706" s="39"/>
      <c r="L706" s="39"/>
      <c r="M706" s="39"/>
      <c r="N706" s="39"/>
      <c r="O706" s="39"/>
      <c r="P706" s="106"/>
      <c r="Q706" s="39"/>
      <c r="R706" s="39"/>
      <c r="S706" s="106"/>
      <c r="T706" s="39"/>
      <c r="U706" s="39"/>
      <c r="V706" s="39"/>
      <c r="W706" s="39"/>
      <c r="X706" s="39"/>
      <c r="Y706" s="39"/>
      <c r="Z706" s="39"/>
    </row>
    <row r="707" spans="1:26" ht="16.5" customHeight="1">
      <c r="A707" s="106"/>
      <c r="B707" s="106"/>
      <c r="C707" s="39"/>
      <c r="D707" s="39"/>
      <c r="E707" s="39"/>
      <c r="F707" s="39"/>
      <c r="G707" s="106"/>
      <c r="H707" s="39"/>
      <c r="I707" s="39"/>
      <c r="J707" s="39"/>
      <c r="K707" s="39"/>
      <c r="L707" s="39"/>
      <c r="M707" s="39"/>
      <c r="N707" s="39"/>
      <c r="O707" s="39"/>
      <c r="P707" s="106"/>
      <c r="Q707" s="39"/>
      <c r="R707" s="39"/>
      <c r="S707" s="106"/>
      <c r="T707" s="39"/>
      <c r="U707" s="39"/>
      <c r="V707" s="39"/>
      <c r="W707" s="39"/>
      <c r="X707" s="39"/>
      <c r="Y707" s="39"/>
      <c r="Z707" s="39"/>
    </row>
    <row r="708" spans="1:26" ht="16.5" customHeight="1">
      <c r="A708" s="106"/>
      <c r="B708" s="106"/>
      <c r="C708" s="39"/>
      <c r="D708" s="39"/>
      <c r="E708" s="39"/>
      <c r="F708" s="39"/>
      <c r="G708" s="106"/>
      <c r="H708" s="39"/>
      <c r="I708" s="39"/>
      <c r="J708" s="39"/>
      <c r="K708" s="39"/>
      <c r="L708" s="39"/>
      <c r="M708" s="39"/>
      <c r="N708" s="39"/>
      <c r="O708" s="39"/>
      <c r="P708" s="106"/>
      <c r="Q708" s="39"/>
      <c r="R708" s="39"/>
      <c r="S708" s="106"/>
      <c r="T708" s="39"/>
      <c r="U708" s="39"/>
      <c r="V708" s="39"/>
      <c r="W708" s="39"/>
      <c r="X708" s="39"/>
      <c r="Y708" s="39"/>
      <c r="Z708" s="39"/>
    </row>
    <row r="709" spans="1:26" ht="16.5" customHeight="1">
      <c r="A709" s="106"/>
      <c r="B709" s="106"/>
      <c r="C709" s="39"/>
      <c r="D709" s="39"/>
      <c r="E709" s="39"/>
      <c r="F709" s="39"/>
      <c r="G709" s="106"/>
      <c r="H709" s="39"/>
      <c r="I709" s="39"/>
      <c r="J709" s="39"/>
      <c r="K709" s="39"/>
      <c r="L709" s="39"/>
      <c r="M709" s="39"/>
      <c r="N709" s="39"/>
      <c r="O709" s="39"/>
      <c r="P709" s="106"/>
      <c r="Q709" s="39"/>
      <c r="R709" s="39"/>
      <c r="S709" s="106"/>
      <c r="T709" s="39"/>
      <c r="U709" s="39"/>
      <c r="V709" s="39"/>
      <c r="W709" s="39"/>
      <c r="X709" s="39"/>
      <c r="Y709" s="39"/>
      <c r="Z709" s="39"/>
    </row>
    <row r="710" spans="1:26" ht="16.5" customHeight="1">
      <c r="A710" s="106"/>
      <c r="B710" s="106"/>
      <c r="C710" s="39"/>
      <c r="D710" s="39"/>
      <c r="E710" s="39"/>
      <c r="F710" s="39"/>
      <c r="G710" s="106"/>
      <c r="H710" s="39"/>
      <c r="I710" s="39"/>
      <c r="J710" s="39"/>
      <c r="K710" s="39"/>
      <c r="L710" s="39"/>
      <c r="M710" s="39"/>
      <c r="N710" s="39"/>
      <c r="O710" s="39"/>
      <c r="P710" s="106"/>
      <c r="Q710" s="39"/>
      <c r="R710" s="39"/>
      <c r="S710" s="106"/>
      <c r="T710" s="39"/>
      <c r="U710" s="39"/>
      <c r="V710" s="39"/>
      <c r="W710" s="39"/>
      <c r="X710" s="39"/>
      <c r="Y710" s="39"/>
      <c r="Z710" s="39"/>
    </row>
    <row r="711" spans="1:26" ht="16.5" customHeight="1">
      <c r="A711" s="106"/>
      <c r="B711" s="106"/>
      <c r="C711" s="39"/>
      <c r="D711" s="39"/>
      <c r="E711" s="39"/>
      <c r="F711" s="39"/>
      <c r="G711" s="106"/>
      <c r="H711" s="39"/>
      <c r="I711" s="39"/>
      <c r="J711" s="39"/>
      <c r="K711" s="39"/>
      <c r="L711" s="39"/>
      <c r="M711" s="39"/>
      <c r="N711" s="39"/>
      <c r="O711" s="39"/>
      <c r="P711" s="106"/>
      <c r="Q711" s="39"/>
      <c r="R711" s="39"/>
      <c r="S711" s="106"/>
      <c r="T711" s="39"/>
      <c r="U711" s="39"/>
      <c r="V711" s="39"/>
      <c r="W711" s="39"/>
      <c r="X711" s="39"/>
      <c r="Y711" s="39"/>
      <c r="Z711" s="39"/>
    </row>
    <row r="712" spans="1:26" ht="16.5" customHeight="1">
      <c r="A712" s="106"/>
      <c r="B712" s="106"/>
      <c r="C712" s="39"/>
      <c r="D712" s="39"/>
      <c r="E712" s="39"/>
      <c r="F712" s="39"/>
      <c r="G712" s="106"/>
      <c r="H712" s="39"/>
      <c r="I712" s="39"/>
      <c r="J712" s="39"/>
      <c r="K712" s="39"/>
      <c r="L712" s="39"/>
      <c r="M712" s="39"/>
      <c r="N712" s="39"/>
      <c r="O712" s="39"/>
      <c r="P712" s="106"/>
      <c r="Q712" s="39"/>
      <c r="R712" s="39"/>
      <c r="S712" s="106"/>
      <c r="T712" s="39"/>
      <c r="U712" s="39"/>
      <c r="V712" s="39"/>
      <c r="W712" s="39"/>
      <c r="X712" s="39"/>
      <c r="Y712" s="39"/>
      <c r="Z712" s="39"/>
    </row>
    <row r="713" spans="1:26" ht="16.5" customHeight="1">
      <c r="A713" s="106"/>
      <c r="B713" s="106"/>
      <c r="C713" s="39"/>
      <c r="D713" s="39"/>
      <c r="E713" s="39"/>
      <c r="F713" s="39"/>
      <c r="G713" s="106"/>
      <c r="H713" s="39"/>
      <c r="I713" s="39"/>
      <c r="J713" s="39"/>
      <c r="K713" s="39"/>
      <c r="L713" s="39"/>
      <c r="M713" s="39"/>
      <c r="N713" s="39"/>
      <c r="O713" s="39"/>
      <c r="P713" s="106"/>
      <c r="Q713" s="39"/>
      <c r="R713" s="39"/>
      <c r="S713" s="106"/>
      <c r="T713" s="39"/>
      <c r="U713" s="39"/>
      <c r="V713" s="39"/>
      <c r="W713" s="39"/>
      <c r="X713" s="39"/>
      <c r="Y713" s="39"/>
      <c r="Z713" s="39"/>
    </row>
    <row r="714" spans="1:26" ht="16.5" customHeight="1">
      <c r="A714" s="106"/>
      <c r="B714" s="106"/>
      <c r="C714" s="39"/>
      <c r="D714" s="39"/>
      <c r="E714" s="39"/>
      <c r="F714" s="39"/>
      <c r="G714" s="106"/>
      <c r="H714" s="39"/>
      <c r="I714" s="39"/>
      <c r="J714" s="39"/>
      <c r="K714" s="39"/>
      <c r="L714" s="39"/>
      <c r="M714" s="39"/>
      <c r="N714" s="39"/>
      <c r="O714" s="39"/>
      <c r="P714" s="106"/>
      <c r="Q714" s="39"/>
      <c r="R714" s="39"/>
      <c r="S714" s="106"/>
      <c r="T714" s="39"/>
      <c r="U714" s="39"/>
      <c r="V714" s="39"/>
      <c r="W714" s="39"/>
      <c r="X714" s="39"/>
      <c r="Y714" s="39"/>
      <c r="Z714" s="39"/>
    </row>
    <row r="715" spans="1:26" ht="16.5" customHeight="1">
      <c r="A715" s="106"/>
      <c r="B715" s="106"/>
      <c r="C715" s="39"/>
      <c r="D715" s="39"/>
      <c r="E715" s="39"/>
      <c r="F715" s="39"/>
      <c r="G715" s="106"/>
      <c r="H715" s="39"/>
      <c r="I715" s="39"/>
      <c r="J715" s="39"/>
      <c r="K715" s="39"/>
      <c r="L715" s="39"/>
      <c r="M715" s="39"/>
      <c r="N715" s="39"/>
      <c r="O715" s="39"/>
      <c r="P715" s="106"/>
      <c r="Q715" s="39"/>
      <c r="R715" s="39"/>
      <c r="S715" s="106"/>
      <c r="T715" s="39"/>
      <c r="U715" s="39"/>
      <c r="V715" s="39"/>
      <c r="W715" s="39"/>
      <c r="X715" s="39"/>
      <c r="Y715" s="39"/>
      <c r="Z715" s="39"/>
    </row>
    <row r="716" spans="1:26" ht="16.5" customHeight="1">
      <c r="A716" s="106"/>
      <c r="B716" s="106"/>
      <c r="C716" s="39"/>
      <c r="D716" s="39"/>
      <c r="E716" s="39"/>
      <c r="F716" s="39"/>
      <c r="G716" s="106"/>
      <c r="H716" s="39"/>
      <c r="I716" s="39"/>
      <c r="J716" s="39"/>
      <c r="K716" s="39"/>
      <c r="L716" s="39"/>
      <c r="M716" s="39"/>
      <c r="N716" s="39"/>
      <c r="O716" s="39"/>
      <c r="P716" s="106"/>
      <c r="Q716" s="39"/>
      <c r="R716" s="39"/>
      <c r="S716" s="106"/>
      <c r="T716" s="39"/>
      <c r="U716" s="39"/>
      <c r="V716" s="39"/>
      <c r="W716" s="39"/>
      <c r="X716" s="39"/>
      <c r="Y716" s="39"/>
      <c r="Z716" s="39"/>
    </row>
    <row r="717" spans="1:26" ht="16.5" customHeight="1">
      <c r="A717" s="106"/>
      <c r="B717" s="106"/>
      <c r="C717" s="39"/>
      <c r="D717" s="39"/>
      <c r="E717" s="39"/>
      <c r="F717" s="39"/>
      <c r="G717" s="106"/>
      <c r="H717" s="39"/>
      <c r="I717" s="39"/>
      <c r="J717" s="39"/>
      <c r="K717" s="39"/>
      <c r="L717" s="39"/>
      <c r="M717" s="39"/>
      <c r="N717" s="39"/>
      <c r="O717" s="39"/>
      <c r="P717" s="106"/>
      <c r="Q717" s="39"/>
      <c r="R717" s="39"/>
      <c r="S717" s="106"/>
      <c r="T717" s="39"/>
      <c r="U717" s="39"/>
      <c r="V717" s="39"/>
      <c r="W717" s="39"/>
      <c r="X717" s="39"/>
      <c r="Y717" s="39"/>
      <c r="Z717" s="39"/>
    </row>
    <row r="718" spans="1:26" ht="16.5" customHeight="1">
      <c r="A718" s="106"/>
      <c r="B718" s="106"/>
      <c r="C718" s="39"/>
      <c r="D718" s="39"/>
      <c r="E718" s="39"/>
      <c r="F718" s="39"/>
      <c r="G718" s="106"/>
      <c r="H718" s="39"/>
      <c r="I718" s="39"/>
      <c r="J718" s="39"/>
      <c r="K718" s="39"/>
      <c r="L718" s="39"/>
      <c r="M718" s="39"/>
      <c r="N718" s="39"/>
      <c r="O718" s="39"/>
      <c r="P718" s="106"/>
      <c r="Q718" s="39"/>
      <c r="R718" s="39"/>
      <c r="S718" s="106"/>
      <c r="T718" s="39"/>
      <c r="U718" s="39"/>
      <c r="V718" s="39"/>
      <c r="W718" s="39"/>
      <c r="X718" s="39"/>
      <c r="Y718" s="39"/>
      <c r="Z718" s="39"/>
    </row>
    <row r="719" spans="1:26" ht="16.5" customHeight="1">
      <c r="A719" s="106"/>
      <c r="B719" s="106"/>
      <c r="C719" s="39"/>
      <c r="D719" s="39"/>
      <c r="E719" s="39"/>
      <c r="F719" s="39"/>
      <c r="G719" s="106"/>
      <c r="H719" s="39"/>
      <c r="I719" s="39"/>
      <c r="J719" s="39"/>
      <c r="K719" s="39"/>
      <c r="L719" s="39"/>
      <c r="M719" s="39"/>
      <c r="N719" s="39"/>
      <c r="O719" s="39"/>
      <c r="P719" s="106"/>
      <c r="Q719" s="39"/>
      <c r="R719" s="39"/>
      <c r="S719" s="106"/>
      <c r="T719" s="39"/>
      <c r="U719" s="39"/>
      <c r="V719" s="39"/>
      <c r="W719" s="39"/>
      <c r="X719" s="39"/>
      <c r="Y719" s="39"/>
      <c r="Z719" s="39"/>
    </row>
    <row r="720" spans="1:26" ht="16.5" customHeight="1">
      <c r="A720" s="106"/>
      <c r="B720" s="106"/>
      <c r="C720" s="39"/>
      <c r="D720" s="39"/>
      <c r="E720" s="39"/>
      <c r="F720" s="39"/>
      <c r="G720" s="106"/>
      <c r="H720" s="39"/>
      <c r="I720" s="39"/>
      <c r="J720" s="39"/>
      <c r="K720" s="39"/>
      <c r="L720" s="39"/>
      <c r="M720" s="39"/>
      <c r="N720" s="39"/>
      <c r="O720" s="39"/>
      <c r="P720" s="106"/>
      <c r="Q720" s="39"/>
      <c r="R720" s="39"/>
      <c r="S720" s="106"/>
      <c r="T720" s="39"/>
      <c r="U720" s="39"/>
      <c r="V720" s="39"/>
      <c r="W720" s="39"/>
      <c r="X720" s="39"/>
      <c r="Y720" s="39"/>
      <c r="Z720" s="39"/>
    </row>
    <row r="721" spans="1:26" ht="16.5" customHeight="1">
      <c r="A721" s="106"/>
      <c r="B721" s="106"/>
      <c r="C721" s="39"/>
      <c r="D721" s="39"/>
      <c r="E721" s="39"/>
      <c r="F721" s="39"/>
      <c r="G721" s="106"/>
      <c r="H721" s="39"/>
      <c r="I721" s="39"/>
      <c r="J721" s="39"/>
      <c r="K721" s="39"/>
      <c r="L721" s="39"/>
      <c r="M721" s="39"/>
      <c r="N721" s="39"/>
      <c r="O721" s="39"/>
      <c r="P721" s="106"/>
      <c r="Q721" s="39"/>
      <c r="R721" s="39"/>
      <c r="S721" s="106"/>
      <c r="T721" s="39"/>
      <c r="U721" s="39"/>
      <c r="V721" s="39"/>
      <c r="W721" s="39"/>
      <c r="X721" s="39"/>
      <c r="Y721" s="39"/>
      <c r="Z721" s="39"/>
    </row>
    <row r="722" spans="1:26" ht="16.5" customHeight="1">
      <c r="A722" s="106"/>
      <c r="B722" s="106"/>
      <c r="C722" s="39"/>
      <c r="D722" s="39"/>
      <c r="E722" s="39"/>
      <c r="F722" s="39"/>
      <c r="G722" s="106"/>
      <c r="H722" s="39"/>
      <c r="I722" s="39"/>
      <c r="J722" s="39"/>
      <c r="K722" s="39"/>
      <c r="L722" s="39"/>
      <c r="M722" s="39"/>
      <c r="N722" s="39"/>
      <c r="O722" s="39"/>
      <c r="P722" s="106"/>
      <c r="Q722" s="39"/>
      <c r="R722" s="39"/>
      <c r="S722" s="106"/>
      <c r="T722" s="39"/>
      <c r="U722" s="39"/>
      <c r="V722" s="39"/>
      <c r="W722" s="39"/>
      <c r="X722" s="39"/>
      <c r="Y722" s="39"/>
      <c r="Z722" s="39"/>
    </row>
    <row r="723" spans="1:26" ht="16.5" customHeight="1">
      <c r="A723" s="106"/>
      <c r="B723" s="106"/>
      <c r="C723" s="39"/>
      <c r="D723" s="39"/>
      <c r="E723" s="39"/>
      <c r="F723" s="39"/>
      <c r="G723" s="106"/>
      <c r="H723" s="39"/>
      <c r="I723" s="39"/>
      <c r="J723" s="39"/>
      <c r="K723" s="39"/>
      <c r="L723" s="39"/>
      <c r="M723" s="39"/>
      <c r="N723" s="39"/>
      <c r="O723" s="39"/>
      <c r="P723" s="106"/>
      <c r="Q723" s="39"/>
      <c r="R723" s="39"/>
      <c r="S723" s="106"/>
      <c r="T723" s="39"/>
      <c r="U723" s="39"/>
      <c r="V723" s="39"/>
      <c r="W723" s="39"/>
      <c r="X723" s="39"/>
      <c r="Y723" s="39"/>
      <c r="Z723" s="39"/>
    </row>
    <row r="724" spans="1:26" ht="16.5" customHeight="1">
      <c r="A724" s="106"/>
      <c r="B724" s="106"/>
      <c r="C724" s="39"/>
      <c r="D724" s="39"/>
      <c r="E724" s="39"/>
      <c r="F724" s="39"/>
      <c r="G724" s="106"/>
      <c r="H724" s="39"/>
      <c r="I724" s="39"/>
      <c r="J724" s="39"/>
      <c r="K724" s="39"/>
      <c r="L724" s="39"/>
      <c r="M724" s="39"/>
      <c r="N724" s="39"/>
      <c r="O724" s="39"/>
      <c r="P724" s="106"/>
      <c r="Q724" s="39"/>
      <c r="R724" s="39"/>
      <c r="S724" s="106"/>
      <c r="T724" s="39"/>
      <c r="U724" s="39"/>
      <c r="V724" s="39"/>
      <c r="W724" s="39"/>
      <c r="X724" s="39"/>
      <c r="Y724" s="39"/>
      <c r="Z724" s="39"/>
    </row>
    <row r="725" spans="1:26" ht="16.5" customHeight="1">
      <c r="A725" s="106"/>
      <c r="B725" s="106"/>
      <c r="C725" s="39"/>
      <c r="D725" s="39"/>
      <c r="E725" s="39"/>
      <c r="F725" s="39"/>
      <c r="G725" s="106"/>
      <c r="H725" s="39"/>
      <c r="I725" s="39"/>
      <c r="J725" s="39"/>
      <c r="K725" s="39"/>
      <c r="L725" s="39"/>
      <c r="M725" s="39"/>
      <c r="N725" s="39"/>
      <c r="O725" s="39"/>
      <c r="P725" s="106"/>
      <c r="Q725" s="39"/>
      <c r="R725" s="39"/>
      <c r="S725" s="106"/>
      <c r="T725" s="39"/>
      <c r="U725" s="39"/>
      <c r="V725" s="39"/>
      <c r="W725" s="39"/>
      <c r="X725" s="39"/>
      <c r="Y725" s="39"/>
      <c r="Z725" s="39"/>
    </row>
    <row r="726" spans="1:26" ht="16.5" customHeight="1">
      <c r="A726" s="106"/>
      <c r="B726" s="106"/>
      <c r="C726" s="39"/>
      <c r="D726" s="39"/>
      <c r="E726" s="39"/>
      <c r="F726" s="39"/>
      <c r="G726" s="106"/>
      <c r="H726" s="39"/>
      <c r="I726" s="39"/>
      <c r="J726" s="39"/>
      <c r="K726" s="39"/>
      <c r="L726" s="39"/>
      <c r="M726" s="39"/>
      <c r="N726" s="39"/>
      <c r="O726" s="39"/>
      <c r="P726" s="106"/>
      <c r="Q726" s="39"/>
      <c r="R726" s="39"/>
      <c r="S726" s="106"/>
      <c r="T726" s="39"/>
      <c r="U726" s="39"/>
      <c r="V726" s="39"/>
      <c r="W726" s="39"/>
      <c r="X726" s="39"/>
      <c r="Y726" s="39"/>
      <c r="Z726" s="39"/>
    </row>
    <row r="727" spans="1:26" ht="16.5" customHeight="1">
      <c r="A727" s="106"/>
      <c r="B727" s="106"/>
      <c r="C727" s="39"/>
      <c r="D727" s="39"/>
      <c r="E727" s="39"/>
      <c r="F727" s="39"/>
      <c r="G727" s="106"/>
      <c r="H727" s="39"/>
      <c r="I727" s="39"/>
      <c r="J727" s="39"/>
      <c r="K727" s="39"/>
      <c r="L727" s="39"/>
      <c r="M727" s="39"/>
      <c r="N727" s="39"/>
      <c r="O727" s="39"/>
      <c r="P727" s="106"/>
      <c r="Q727" s="39"/>
      <c r="R727" s="39"/>
      <c r="S727" s="106"/>
      <c r="T727" s="39"/>
      <c r="U727" s="39"/>
      <c r="V727" s="39"/>
      <c r="W727" s="39"/>
      <c r="X727" s="39"/>
      <c r="Y727" s="39"/>
      <c r="Z727" s="39"/>
    </row>
    <row r="728" spans="1:26" ht="16.5" customHeight="1">
      <c r="A728" s="106"/>
      <c r="B728" s="106"/>
      <c r="C728" s="39"/>
      <c r="D728" s="39"/>
      <c r="E728" s="39"/>
      <c r="F728" s="39"/>
      <c r="G728" s="106"/>
      <c r="H728" s="39"/>
      <c r="I728" s="39"/>
      <c r="J728" s="39"/>
      <c r="K728" s="39"/>
      <c r="L728" s="39"/>
      <c r="M728" s="39"/>
      <c r="N728" s="39"/>
      <c r="O728" s="39"/>
      <c r="P728" s="106"/>
      <c r="Q728" s="39"/>
      <c r="R728" s="39"/>
      <c r="S728" s="106"/>
      <c r="T728" s="39"/>
      <c r="U728" s="39"/>
      <c r="V728" s="39"/>
      <c r="W728" s="39"/>
      <c r="X728" s="39"/>
      <c r="Y728" s="39"/>
      <c r="Z728" s="39"/>
    </row>
    <row r="729" spans="1:26" ht="16.5" customHeight="1">
      <c r="A729" s="106"/>
      <c r="B729" s="106"/>
      <c r="C729" s="39"/>
      <c r="D729" s="39"/>
      <c r="E729" s="39"/>
      <c r="F729" s="39"/>
      <c r="G729" s="106"/>
      <c r="H729" s="39"/>
      <c r="I729" s="39"/>
      <c r="J729" s="39"/>
      <c r="K729" s="39"/>
      <c r="L729" s="39"/>
      <c r="M729" s="39"/>
      <c r="N729" s="39"/>
      <c r="O729" s="39"/>
      <c r="P729" s="106"/>
      <c r="Q729" s="39"/>
      <c r="R729" s="39"/>
      <c r="S729" s="106"/>
      <c r="T729" s="39"/>
      <c r="U729" s="39"/>
      <c r="V729" s="39"/>
      <c r="W729" s="39"/>
      <c r="X729" s="39"/>
      <c r="Y729" s="39"/>
      <c r="Z729" s="39"/>
    </row>
    <row r="730" spans="1:26" ht="16.5" customHeight="1">
      <c r="A730" s="106"/>
      <c r="B730" s="106"/>
      <c r="C730" s="39"/>
      <c r="D730" s="39"/>
      <c r="E730" s="39"/>
      <c r="F730" s="39"/>
      <c r="G730" s="106"/>
      <c r="H730" s="39"/>
      <c r="I730" s="39"/>
      <c r="J730" s="39"/>
      <c r="K730" s="39"/>
      <c r="L730" s="39"/>
      <c r="M730" s="39"/>
      <c r="N730" s="39"/>
      <c r="O730" s="39"/>
      <c r="P730" s="106"/>
      <c r="Q730" s="39"/>
      <c r="R730" s="39"/>
      <c r="S730" s="106"/>
      <c r="T730" s="39"/>
      <c r="U730" s="39"/>
      <c r="V730" s="39"/>
      <c r="W730" s="39"/>
      <c r="X730" s="39"/>
      <c r="Y730" s="39"/>
      <c r="Z730" s="39"/>
    </row>
    <row r="731" spans="1:26" ht="16.5" customHeight="1">
      <c r="A731" s="106"/>
      <c r="B731" s="106"/>
      <c r="C731" s="39"/>
      <c r="D731" s="39"/>
      <c r="E731" s="39"/>
      <c r="F731" s="39"/>
      <c r="G731" s="106"/>
      <c r="H731" s="39"/>
      <c r="I731" s="39"/>
      <c r="J731" s="39"/>
      <c r="K731" s="39"/>
      <c r="L731" s="39"/>
      <c r="M731" s="39"/>
      <c r="N731" s="39"/>
      <c r="O731" s="39"/>
      <c r="P731" s="106"/>
      <c r="Q731" s="39"/>
      <c r="R731" s="39"/>
      <c r="S731" s="106"/>
      <c r="T731" s="39"/>
      <c r="U731" s="39"/>
      <c r="V731" s="39"/>
      <c r="W731" s="39"/>
      <c r="X731" s="39"/>
      <c r="Y731" s="39"/>
      <c r="Z731" s="39"/>
    </row>
    <row r="732" spans="1:26" ht="16.5" customHeight="1">
      <c r="A732" s="106"/>
      <c r="B732" s="106"/>
      <c r="C732" s="39"/>
      <c r="D732" s="39"/>
      <c r="E732" s="39"/>
      <c r="F732" s="39"/>
      <c r="G732" s="106"/>
      <c r="H732" s="39"/>
      <c r="I732" s="39"/>
      <c r="J732" s="39"/>
      <c r="K732" s="39"/>
      <c r="L732" s="39"/>
      <c r="M732" s="39"/>
      <c r="N732" s="39"/>
      <c r="O732" s="39"/>
      <c r="P732" s="106"/>
      <c r="Q732" s="39"/>
      <c r="R732" s="39"/>
      <c r="S732" s="106"/>
      <c r="T732" s="39"/>
      <c r="U732" s="39"/>
      <c r="V732" s="39"/>
      <c r="W732" s="39"/>
      <c r="X732" s="39"/>
      <c r="Y732" s="39"/>
      <c r="Z732" s="39"/>
    </row>
    <row r="733" spans="1:26" ht="16.5" customHeight="1">
      <c r="A733" s="106"/>
      <c r="B733" s="106"/>
      <c r="C733" s="39"/>
      <c r="D733" s="39"/>
      <c r="E733" s="39"/>
      <c r="F733" s="39"/>
      <c r="G733" s="106"/>
      <c r="H733" s="39"/>
      <c r="I733" s="39"/>
      <c r="J733" s="39"/>
      <c r="K733" s="39"/>
      <c r="L733" s="39"/>
      <c r="M733" s="39"/>
      <c r="N733" s="39"/>
      <c r="O733" s="39"/>
      <c r="P733" s="106"/>
      <c r="Q733" s="39"/>
      <c r="R733" s="39"/>
      <c r="S733" s="106"/>
      <c r="T733" s="39"/>
      <c r="U733" s="39"/>
      <c r="V733" s="39"/>
      <c r="W733" s="39"/>
      <c r="X733" s="39"/>
      <c r="Y733" s="39"/>
      <c r="Z733" s="39"/>
    </row>
    <row r="734" spans="1:26" ht="16.5" customHeight="1">
      <c r="A734" s="106"/>
      <c r="B734" s="106"/>
      <c r="C734" s="39"/>
      <c r="D734" s="39"/>
      <c r="E734" s="39"/>
      <c r="F734" s="39"/>
      <c r="G734" s="106"/>
      <c r="H734" s="39"/>
      <c r="I734" s="39"/>
      <c r="J734" s="39"/>
      <c r="K734" s="39"/>
      <c r="L734" s="39"/>
      <c r="M734" s="39"/>
      <c r="N734" s="39"/>
      <c r="O734" s="39"/>
      <c r="P734" s="106"/>
      <c r="Q734" s="39"/>
      <c r="R734" s="39"/>
      <c r="S734" s="106"/>
      <c r="T734" s="39"/>
      <c r="U734" s="39"/>
      <c r="V734" s="39"/>
      <c r="W734" s="39"/>
      <c r="X734" s="39"/>
      <c r="Y734" s="39"/>
      <c r="Z734" s="39"/>
    </row>
    <row r="735" spans="1:26" ht="16.5" customHeight="1">
      <c r="A735" s="106"/>
      <c r="B735" s="106"/>
      <c r="C735" s="39"/>
      <c r="D735" s="39"/>
      <c r="E735" s="39"/>
      <c r="F735" s="39"/>
      <c r="G735" s="106"/>
      <c r="H735" s="39"/>
      <c r="I735" s="39"/>
      <c r="J735" s="39"/>
      <c r="K735" s="39"/>
      <c r="L735" s="39"/>
      <c r="M735" s="39"/>
      <c r="N735" s="39"/>
      <c r="O735" s="39"/>
      <c r="P735" s="106"/>
      <c r="Q735" s="39"/>
      <c r="R735" s="39"/>
      <c r="S735" s="106"/>
      <c r="T735" s="39"/>
      <c r="U735" s="39"/>
      <c r="V735" s="39"/>
      <c r="W735" s="39"/>
      <c r="X735" s="39"/>
      <c r="Y735" s="39"/>
      <c r="Z735" s="39"/>
    </row>
    <row r="736" spans="1:26" ht="16.5" customHeight="1">
      <c r="A736" s="106"/>
      <c r="B736" s="106"/>
      <c r="C736" s="39"/>
      <c r="D736" s="39"/>
      <c r="E736" s="39"/>
      <c r="F736" s="39"/>
      <c r="G736" s="106"/>
      <c r="H736" s="39"/>
      <c r="I736" s="39"/>
      <c r="J736" s="39"/>
      <c r="K736" s="39"/>
      <c r="L736" s="39"/>
      <c r="M736" s="39"/>
      <c r="N736" s="39"/>
      <c r="O736" s="39"/>
      <c r="P736" s="106"/>
      <c r="Q736" s="39"/>
      <c r="R736" s="39"/>
      <c r="S736" s="106"/>
      <c r="T736" s="39"/>
      <c r="U736" s="39"/>
      <c r="V736" s="39"/>
      <c r="W736" s="39"/>
      <c r="X736" s="39"/>
      <c r="Y736" s="39"/>
      <c r="Z736" s="39"/>
    </row>
    <row r="737" spans="1:26" ht="16.5" customHeight="1">
      <c r="A737" s="106"/>
      <c r="B737" s="106"/>
      <c r="C737" s="39"/>
      <c r="D737" s="39"/>
      <c r="E737" s="39"/>
      <c r="F737" s="39"/>
      <c r="G737" s="106"/>
      <c r="H737" s="39"/>
      <c r="I737" s="39"/>
      <c r="J737" s="39"/>
      <c r="K737" s="39"/>
      <c r="L737" s="39"/>
      <c r="M737" s="39"/>
      <c r="N737" s="39"/>
      <c r="O737" s="39"/>
      <c r="P737" s="106"/>
      <c r="Q737" s="39"/>
      <c r="R737" s="39"/>
      <c r="S737" s="106"/>
      <c r="T737" s="39"/>
      <c r="U737" s="39"/>
      <c r="V737" s="39"/>
      <c r="W737" s="39"/>
      <c r="X737" s="39"/>
      <c r="Y737" s="39"/>
      <c r="Z737" s="39"/>
    </row>
    <row r="738" spans="1:26" ht="16.5" customHeight="1">
      <c r="A738" s="106"/>
      <c r="B738" s="106"/>
      <c r="C738" s="39"/>
      <c r="D738" s="39"/>
      <c r="E738" s="39"/>
      <c r="F738" s="39"/>
      <c r="G738" s="106"/>
      <c r="H738" s="39"/>
      <c r="I738" s="39"/>
      <c r="J738" s="39"/>
      <c r="K738" s="39"/>
      <c r="L738" s="39"/>
      <c r="M738" s="39"/>
      <c r="N738" s="39"/>
      <c r="O738" s="39"/>
      <c r="P738" s="106"/>
      <c r="Q738" s="39"/>
      <c r="R738" s="39"/>
      <c r="S738" s="106"/>
      <c r="T738" s="39"/>
      <c r="U738" s="39"/>
      <c r="V738" s="39"/>
      <c r="W738" s="39"/>
      <c r="X738" s="39"/>
      <c r="Y738" s="39"/>
      <c r="Z738" s="39"/>
    </row>
    <row r="739" spans="1:26" ht="16.5" customHeight="1">
      <c r="A739" s="106"/>
      <c r="B739" s="106"/>
      <c r="C739" s="39"/>
      <c r="D739" s="39"/>
      <c r="E739" s="39"/>
      <c r="F739" s="39"/>
      <c r="G739" s="106"/>
      <c r="H739" s="39"/>
      <c r="I739" s="39"/>
      <c r="J739" s="39"/>
      <c r="K739" s="39"/>
      <c r="L739" s="39"/>
      <c r="M739" s="39"/>
      <c r="N739" s="39"/>
      <c r="O739" s="39"/>
      <c r="P739" s="106"/>
      <c r="Q739" s="39"/>
      <c r="R739" s="39"/>
      <c r="S739" s="106"/>
      <c r="T739" s="39"/>
      <c r="U739" s="39"/>
      <c r="V739" s="39"/>
      <c r="W739" s="39"/>
      <c r="X739" s="39"/>
      <c r="Y739" s="39"/>
      <c r="Z739" s="39"/>
    </row>
    <row r="740" spans="1:26" ht="16.5" customHeight="1">
      <c r="A740" s="106"/>
      <c r="B740" s="106"/>
      <c r="C740" s="39"/>
      <c r="D740" s="39"/>
      <c r="E740" s="39"/>
      <c r="F740" s="39"/>
      <c r="G740" s="106"/>
      <c r="H740" s="39"/>
      <c r="I740" s="39"/>
      <c r="J740" s="39"/>
      <c r="K740" s="39"/>
      <c r="L740" s="39"/>
      <c r="M740" s="39"/>
      <c r="N740" s="39"/>
      <c r="O740" s="39"/>
      <c r="P740" s="106"/>
      <c r="Q740" s="39"/>
      <c r="R740" s="39"/>
      <c r="S740" s="106"/>
      <c r="T740" s="39"/>
      <c r="U740" s="39"/>
      <c r="V740" s="39"/>
      <c r="W740" s="39"/>
      <c r="X740" s="39"/>
      <c r="Y740" s="39"/>
      <c r="Z740" s="39"/>
    </row>
    <row r="741" spans="1:26" ht="16.5" customHeight="1">
      <c r="A741" s="106"/>
      <c r="B741" s="106"/>
      <c r="C741" s="39"/>
      <c r="D741" s="39"/>
      <c r="E741" s="39"/>
      <c r="F741" s="39"/>
      <c r="G741" s="106"/>
      <c r="H741" s="39"/>
      <c r="I741" s="39"/>
      <c r="J741" s="39"/>
      <c r="K741" s="39"/>
      <c r="L741" s="39"/>
      <c r="M741" s="39"/>
      <c r="N741" s="39"/>
      <c r="O741" s="39"/>
      <c r="P741" s="106"/>
      <c r="Q741" s="39"/>
      <c r="R741" s="39"/>
      <c r="S741" s="106"/>
      <c r="T741" s="39"/>
      <c r="U741" s="39"/>
      <c r="V741" s="39"/>
      <c r="W741" s="39"/>
      <c r="X741" s="39"/>
      <c r="Y741" s="39"/>
      <c r="Z741" s="39"/>
    </row>
    <row r="742" spans="1:26" ht="16.5" customHeight="1">
      <c r="A742" s="106"/>
      <c r="B742" s="106"/>
      <c r="C742" s="39"/>
      <c r="D742" s="39"/>
      <c r="E742" s="39"/>
      <c r="F742" s="39"/>
      <c r="G742" s="106"/>
      <c r="H742" s="39"/>
      <c r="I742" s="39"/>
      <c r="J742" s="39"/>
      <c r="K742" s="39"/>
      <c r="L742" s="39"/>
      <c r="M742" s="39"/>
      <c r="N742" s="39"/>
      <c r="O742" s="39"/>
      <c r="P742" s="106"/>
      <c r="Q742" s="39"/>
      <c r="R742" s="39"/>
      <c r="S742" s="106"/>
      <c r="T742" s="39"/>
      <c r="U742" s="39"/>
      <c r="V742" s="39"/>
      <c r="W742" s="39"/>
      <c r="X742" s="39"/>
      <c r="Y742" s="39"/>
      <c r="Z742" s="39"/>
    </row>
    <row r="743" spans="1:26" ht="16.5" customHeight="1">
      <c r="A743" s="106"/>
      <c r="B743" s="106"/>
      <c r="C743" s="39"/>
      <c r="D743" s="39"/>
      <c r="E743" s="39"/>
      <c r="F743" s="39"/>
      <c r="G743" s="106"/>
      <c r="H743" s="39"/>
      <c r="I743" s="39"/>
      <c r="J743" s="39"/>
      <c r="K743" s="39"/>
      <c r="L743" s="39"/>
      <c r="M743" s="39"/>
      <c r="N743" s="39"/>
      <c r="O743" s="39"/>
      <c r="P743" s="106"/>
      <c r="Q743" s="39"/>
      <c r="R743" s="39"/>
      <c r="S743" s="106"/>
      <c r="T743" s="39"/>
      <c r="U743" s="39"/>
      <c r="V743" s="39"/>
      <c r="W743" s="39"/>
      <c r="X743" s="39"/>
      <c r="Y743" s="39"/>
      <c r="Z743" s="39"/>
    </row>
    <row r="744" spans="1:26" ht="16.5" customHeight="1">
      <c r="A744" s="106"/>
      <c r="B744" s="106"/>
      <c r="C744" s="39"/>
      <c r="D744" s="39"/>
      <c r="E744" s="39"/>
      <c r="F744" s="39"/>
      <c r="G744" s="106"/>
      <c r="H744" s="39"/>
      <c r="I744" s="39"/>
      <c r="J744" s="39"/>
      <c r="K744" s="39"/>
      <c r="L744" s="39"/>
      <c r="M744" s="39"/>
      <c r="N744" s="39"/>
      <c r="O744" s="39"/>
      <c r="P744" s="106"/>
      <c r="Q744" s="39"/>
      <c r="R744" s="39"/>
      <c r="S744" s="106"/>
      <c r="T744" s="39"/>
      <c r="U744" s="39"/>
      <c r="V744" s="39"/>
      <c r="W744" s="39"/>
      <c r="X744" s="39"/>
      <c r="Y744" s="39"/>
      <c r="Z744" s="39"/>
    </row>
    <row r="745" spans="1:26" ht="16.5" customHeight="1">
      <c r="A745" s="106"/>
      <c r="B745" s="106"/>
      <c r="C745" s="39"/>
      <c r="D745" s="39"/>
      <c r="E745" s="39"/>
      <c r="F745" s="39"/>
      <c r="G745" s="106"/>
      <c r="H745" s="39"/>
      <c r="I745" s="39"/>
      <c r="J745" s="39"/>
      <c r="K745" s="39"/>
      <c r="L745" s="39"/>
      <c r="M745" s="39"/>
      <c r="N745" s="39"/>
      <c r="O745" s="39"/>
      <c r="P745" s="106"/>
      <c r="Q745" s="39"/>
      <c r="R745" s="39"/>
      <c r="S745" s="106"/>
      <c r="T745" s="39"/>
      <c r="U745" s="39"/>
      <c r="V745" s="39"/>
      <c r="W745" s="39"/>
      <c r="X745" s="39"/>
      <c r="Y745" s="39"/>
      <c r="Z745" s="39"/>
    </row>
    <row r="746" spans="1:26" ht="16.5" customHeight="1">
      <c r="A746" s="106"/>
      <c r="B746" s="106"/>
      <c r="C746" s="39"/>
      <c r="D746" s="39"/>
      <c r="E746" s="39"/>
      <c r="F746" s="39"/>
      <c r="G746" s="106"/>
      <c r="H746" s="39"/>
      <c r="I746" s="39"/>
      <c r="J746" s="39"/>
      <c r="K746" s="39"/>
      <c r="L746" s="39"/>
      <c r="M746" s="39"/>
      <c r="N746" s="39"/>
      <c r="O746" s="39"/>
      <c r="P746" s="106"/>
      <c r="Q746" s="39"/>
      <c r="R746" s="39"/>
      <c r="S746" s="106"/>
      <c r="T746" s="39"/>
      <c r="U746" s="39"/>
      <c r="V746" s="39"/>
      <c r="W746" s="39"/>
      <c r="X746" s="39"/>
      <c r="Y746" s="39"/>
      <c r="Z746" s="39"/>
    </row>
    <row r="747" spans="1:26" ht="16.5" customHeight="1">
      <c r="A747" s="106"/>
      <c r="B747" s="106"/>
      <c r="C747" s="39"/>
      <c r="D747" s="39"/>
      <c r="E747" s="39"/>
      <c r="F747" s="39"/>
      <c r="G747" s="106"/>
      <c r="H747" s="39"/>
      <c r="I747" s="39"/>
      <c r="J747" s="39"/>
      <c r="K747" s="39"/>
      <c r="L747" s="39"/>
      <c r="M747" s="39"/>
      <c r="N747" s="39"/>
      <c r="O747" s="39"/>
      <c r="P747" s="106"/>
      <c r="Q747" s="39"/>
      <c r="R747" s="39"/>
      <c r="S747" s="106"/>
      <c r="T747" s="39"/>
      <c r="U747" s="39"/>
      <c r="V747" s="39"/>
      <c r="W747" s="39"/>
      <c r="X747" s="39"/>
      <c r="Y747" s="39"/>
      <c r="Z747" s="39"/>
    </row>
    <row r="748" spans="1:26" ht="16.5" customHeight="1">
      <c r="A748" s="106"/>
      <c r="B748" s="106"/>
      <c r="C748" s="39"/>
      <c r="D748" s="39"/>
      <c r="E748" s="39"/>
      <c r="F748" s="39"/>
      <c r="G748" s="106"/>
      <c r="H748" s="39"/>
      <c r="I748" s="39"/>
      <c r="J748" s="39"/>
      <c r="K748" s="39"/>
      <c r="L748" s="39"/>
      <c r="M748" s="39"/>
      <c r="N748" s="39"/>
      <c r="O748" s="39"/>
      <c r="P748" s="106"/>
      <c r="Q748" s="39"/>
      <c r="R748" s="39"/>
      <c r="S748" s="106"/>
      <c r="T748" s="39"/>
      <c r="U748" s="39"/>
      <c r="V748" s="39"/>
      <c r="W748" s="39"/>
      <c r="X748" s="39"/>
      <c r="Y748" s="39"/>
      <c r="Z748" s="39"/>
    </row>
    <row r="749" spans="1:26" ht="16.5" customHeight="1">
      <c r="A749" s="106"/>
      <c r="B749" s="106"/>
      <c r="C749" s="39"/>
      <c r="D749" s="39"/>
      <c r="E749" s="39"/>
      <c r="F749" s="39"/>
      <c r="G749" s="106"/>
      <c r="H749" s="39"/>
      <c r="I749" s="39"/>
      <c r="J749" s="39"/>
      <c r="K749" s="39"/>
      <c r="L749" s="39"/>
      <c r="M749" s="39"/>
      <c r="N749" s="39"/>
      <c r="O749" s="39"/>
      <c r="P749" s="106"/>
      <c r="Q749" s="39"/>
      <c r="R749" s="39"/>
      <c r="S749" s="106"/>
      <c r="T749" s="39"/>
      <c r="U749" s="39"/>
      <c r="V749" s="39"/>
      <c r="W749" s="39"/>
      <c r="X749" s="39"/>
      <c r="Y749" s="39"/>
      <c r="Z749" s="39"/>
    </row>
    <row r="750" spans="1:26" ht="16.5" customHeight="1">
      <c r="A750" s="106"/>
      <c r="B750" s="106"/>
      <c r="C750" s="39"/>
      <c r="D750" s="39"/>
      <c r="E750" s="39"/>
      <c r="F750" s="39"/>
      <c r="G750" s="106"/>
      <c r="H750" s="39"/>
      <c r="I750" s="39"/>
      <c r="J750" s="39"/>
      <c r="K750" s="39"/>
      <c r="L750" s="39"/>
      <c r="M750" s="39"/>
      <c r="N750" s="39"/>
      <c r="O750" s="39"/>
      <c r="P750" s="106"/>
      <c r="Q750" s="39"/>
      <c r="R750" s="39"/>
      <c r="S750" s="106"/>
      <c r="T750" s="39"/>
      <c r="U750" s="39"/>
      <c r="V750" s="39"/>
      <c r="W750" s="39"/>
      <c r="X750" s="39"/>
      <c r="Y750" s="39"/>
      <c r="Z750" s="39"/>
    </row>
    <row r="751" spans="1:26" ht="16.5" customHeight="1">
      <c r="A751" s="106"/>
      <c r="B751" s="106"/>
      <c r="C751" s="39"/>
      <c r="D751" s="39"/>
      <c r="E751" s="39"/>
      <c r="F751" s="39"/>
      <c r="G751" s="106"/>
      <c r="H751" s="39"/>
      <c r="I751" s="39"/>
      <c r="J751" s="39"/>
      <c r="K751" s="39"/>
      <c r="L751" s="39"/>
      <c r="M751" s="39"/>
      <c r="N751" s="39"/>
      <c r="O751" s="39"/>
      <c r="P751" s="106"/>
      <c r="Q751" s="39"/>
      <c r="R751" s="39"/>
      <c r="S751" s="106"/>
      <c r="T751" s="39"/>
      <c r="U751" s="39"/>
      <c r="V751" s="39"/>
      <c r="W751" s="39"/>
      <c r="X751" s="39"/>
      <c r="Y751" s="39"/>
      <c r="Z751" s="39"/>
    </row>
    <row r="752" spans="1:26" ht="16.5" customHeight="1">
      <c r="A752" s="106"/>
      <c r="B752" s="106"/>
      <c r="C752" s="39"/>
      <c r="D752" s="39"/>
      <c r="E752" s="39"/>
      <c r="F752" s="39"/>
      <c r="G752" s="106"/>
      <c r="H752" s="39"/>
      <c r="I752" s="39"/>
      <c r="J752" s="39"/>
      <c r="K752" s="39"/>
      <c r="L752" s="39"/>
      <c r="M752" s="39"/>
      <c r="N752" s="39"/>
      <c r="O752" s="39"/>
      <c r="P752" s="106"/>
      <c r="Q752" s="39"/>
      <c r="R752" s="39"/>
      <c r="S752" s="106"/>
      <c r="T752" s="39"/>
      <c r="U752" s="39"/>
      <c r="V752" s="39"/>
      <c r="W752" s="39"/>
      <c r="X752" s="39"/>
      <c r="Y752" s="39"/>
      <c r="Z752" s="39"/>
    </row>
    <row r="753" spans="1:26" ht="16.5" customHeight="1">
      <c r="A753" s="106"/>
      <c r="B753" s="106"/>
      <c r="C753" s="39"/>
      <c r="D753" s="39"/>
      <c r="E753" s="39"/>
      <c r="F753" s="39"/>
      <c r="G753" s="106"/>
      <c r="H753" s="39"/>
      <c r="I753" s="39"/>
      <c r="J753" s="39"/>
      <c r="K753" s="39"/>
      <c r="L753" s="39"/>
      <c r="M753" s="39"/>
      <c r="N753" s="39"/>
      <c r="O753" s="39"/>
      <c r="P753" s="106"/>
      <c r="Q753" s="39"/>
      <c r="R753" s="39"/>
      <c r="S753" s="106"/>
      <c r="T753" s="39"/>
      <c r="U753" s="39"/>
      <c r="V753" s="39"/>
      <c r="W753" s="39"/>
      <c r="X753" s="39"/>
      <c r="Y753" s="39"/>
      <c r="Z753" s="39"/>
    </row>
    <row r="754" spans="1:26" ht="16.5" customHeight="1">
      <c r="A754" s="106"/>
      <c r="B754" s="106"/>
      <c r="C754" s="39"/>
      <c r="D754" s="39"/>
      <c r="E754" s="39"/>
      <c r="F754" s="39"/>
      <c r="G754" s="106"/>
      <c r="H754" s="39"/>
      <c r="I754" s="39"/>
      <c r="J754" s="39"/>
      <c r="K754" s="39"/>
      <c r="L754" s="39"/>
      <c r="M754" s="39"/>
      <c r="N754" s="39"/>
      <c r="O754" s="39"/>
      <c r="P754" s="106"/>
      <c r="Q754" s="39"/>
      <c r="R754" s="39"/>
      <c r="S754" s="106"/>
      <c r="T754" s="39"/>
      <c r="U754" s="39"/>
      <c r="V754" s="39"/>
      <c r="W754" s="39"/>
      <c r="X754" s="39"/>
      <c r="Y754" s="39"/>
      <c r="Z754" s="39"/>
    </row>
    <row r="755" spans="1:26" ht="16.5" customHeight="1">
      <c r="A755" s="106"/>
      <c r="B755" s="106"/>
      <c r="C755" s="39"/>
      <c r="D755" s="39"/>
      <c r="E755" s="39"/>
      <c r="F755" s="39"/>
      <c r="G755" s="106"/>
      <c r="H755" s="39"/>
      <c r="I755" s="39"/>
      <c r="J755" s="39"/>
      <c r="K755" s="39"/>
      <c r="L755" s="39"/>
      <c r="M755" s="39"/>
      <c r="N755" s="39"/>
      <c r="O755" s="39"/>
      <c r="P755" s="106"/>
      <c r="Q755" s="39"/>
      <c r="R755" s="39"/>
      <c r="S755" s="106"/>
      <c r="T755" s="39"/>
      <c r="U755" s="39"/>
      <c r="V755" s="39"/>
      <c r="W755" s="39"/>
      <c r="X755" s="39"/>
      <c r="Y755" s="39"/>
      <c r="Z755" s="39"/>
    </row>
    <row r="756" spans="1:26" ht="16.5" customHeight="1">
      <c r="A756" s="106"/>
      <c r="B756" s="106"/>
      <c r="C756" s="39"/>
      <c r="D756" s="39"/>
      <c r="E756" s="39"/>
      <c r="F756" s="39"/>
      <c r="G756" s="106"/>
      <c r="H756" s="39"/>
      <c r="I756" s="39"/>
      <c r="J756" s="39"/>
      <c r="K756" s="39"/>
      <c r="L756" s="39"/>
      <c r="M756" s="39"/>
      <c r="N756" s="39"/>
      <c r="O756" s="39"/>
      <c r="P756" s="106"/>
      <c r="Q756" s="39"/>
      <c r="R756" s="39"/>
      <c r="S756" s="106"/>
      <c r="T756" s="39"/>
      <c r="U756" s="39"/>
      <c r="V756" s="39"/>
      <c r="W756" s="39"/>
      <c r="X756" s="39"/>
      <c r="Y756" s="39"/>
      <c r="Z756" s="39"/>
    </row>
    <row r="757" spans="1:26" ht="16.5" customHeight="1">
      <c r="A757" s="106"/>
      <c r="B757" s="106"/>
      <c r="C757" s="39"/>
      <c r="D757" s="39"/>
      <c r="E757" s="39"/>
      <c r="F757" s="39"/>
      <c r="G757" s="106"/>
      <c r="H757" s="39"/>
      <c r="I757" s="39"/>
      <c r="J757" s="39"/>
      <c r="K757" s="39"/>
      <c r="L757" s="39"/>
      <c r="M757" s="39"/>
      <c r="N757" s="39"/>
      <c r="O757" s="39"/>
      <c r="P757" s="106"/>
      <c r="Q757" s="39"/>
      <c r="R757" s="39"/>
      <c r="S757" s="106"/>
      <c r="T757" s="39"/>
      <c r="U757" s="39"/>
      <c r="V757" s="39"/>
      <c r="W757" s="39"/>
      <c r="X757" s="39"/>
      <c r="Y757" s="39"/>
      <c r="Z757" s="39"/>
    </row>
    <row r="758" spans="1:26" ht="16.5" customHeight="1">
      <c r="A758" s="106"/>
      <c r="B758" s="106"/>
      <c r="C758" s="39"/>
      <c r="D758" s="39"/>
      <c r="E758" s="39"/>
      <c r="F758" s="39"/>
      <c r="G758" s="106"/>
      <c r="H758" s="39"/>
      <c r="I758" s="39"/>
      <c r="J758" s="39"/>
      <c r="K758" s="39"/>
      <c r="L758" s="39"/>
      <c r="M758" s="39"/>
      <c r="N758" s="39"/>
      <c r="O758" s="39"/>
      <c r="P758" s="106"/>
      <c r="Q758" s="39"/>
      <c r="R758" s="39"/>
      <c r="S758" s="106"/>
      <c r="T758" s="39"/>
      <c r="U758" s="39"/>
      <c r="V758" s="39"/>
      <c r="W758" s="39"/>
      <c r="X758" s="39"/>
      <c r="Y758" s="39"/>
      <c r="Z758" s="39"/>
    </row>
    <row r="759" spans="1:26" ht="16.5" customHeight="1">
      <c r="A759" s="106"/>
      <c r="B759" s="106"/>
      <c r="C759" s="39"/>
      <c r="D759" s="39"/>
      <c r="E759" s="39"/>
      <c r="F759" s="39"/>
      <c r="G759" s="106"/>
      <c r="H759" s="39"/>
      <c r="I759" s="39"/>
      <c r="J759" s="39"/>
      <c r="K759" s="39"/>
      <c r="L759" s="39"/>
      <c r="M759" s="39"/>
      <c r="N759" s="39"/>
      <c r="O759" s="39"/>
      <c r="P759" s="106"/>
      <c r="Q759" s="39"/>
      <c r="R759" s="39"/>
      <c r="S759" s="106"/>
      <c r="T759" s="39"/>
      <c r="U759" s="39"/>
      <c r="V759" s="39"/>
      <c r="W759" s="39"/>
      <c r="X759" s="39"/>
      <c r="Y759" s="39"/>
      <c r="Z759" s="39"/>
    </row>
    <row r="760" spans="1:26" ht="16.5" customHeight="1">
      <c r="A760" s="106"/>
      <c r="B760" s="106"/>
      <c r="C760" s="39"/>
      <c r="D760" s="39"/>
      <c r="E760" s="39"/>
      <c r="F760" s="39"/>
      <c r="G760" s="106"/>
      <c r="H760" s="39"/>
      <c r="I760" s="39"/>
      <c r="J760" s="39"/>
      <c r="K760" s="39"/>
      <c r="L760" s="39"/>
      <c r="M760" s="39"/>
      <c r="N760" s="39"/>
      <c r="O760" s="39"/>
      <c r="P760" s="106"/>
      <c r="Q760" s="39"/>
      <c r="R760" s="39"/>
      <c r="S760" s="106"/>
      <c r="T760" s="39"/>
      <c r="U760" s="39"/>
      <c r="V760" s="39"/>
      <c r="W760" s="39"/>
      <c r="X760" s="39"/>
      <c r="Y760" s="39"/>
      <c r="Z760" s="39"/>
    </row>
    <row r="761" spans="1:26" ht="16.5" customHeight="1">
      <c r="A761" s="106"/>
      <c r="B761" s="106"/>
      <c r="C761" s="39"/>
      <c r="D761" s="39"/>
      <c r="E761" s="39"/>
      <c r="F761" s="39"/>
      <c r="G761" s="106"/>
      <c r="H761" s="39"/>
      <c r="I761" s="39"/>
      <c r="J761" s="39"/>
      <c r="K761" s="39"/>
      <c r="L761" s="39"/>
      <c r="M761" s="39"/>
      <c r="N761" s="39"/>
      <c r="O761" s="39"/>
      <c r="P761" s="106"/>
      <c r="Q761" s="39"/>
      <c r="R761" s="39"/>
      <c r="S761" s="106"/>
      <c r="T761" s="39"/>
      <c r="U761" s="39"/>
      <c r="V761" s="39"/>
      <c r="W761" s="39"/>
      <c r="X761" s="39"/>
      <c r="Y761" s="39"/>
      <c r="Z761" s="39"/>
    </row>
    <row r="762" spans="1:26" ht="16.5" customHeight="1">
      <c r="A762" s="106"/>
      <c r="B762" s="106"/>
      <c r="C762" s="39"/>
      <c r="D762" s="39"/>
      <c r="E762" s="39"/>
      <c r="F762" s="39"/>
      <c r="G762" s="106"/>
      <c r="H762" s="39"/>
      <c r="I762" s="39"/>
      <c r="J762" s="39"/>
      <c r="K762" s="39"/>
      <c r="L762" s="39"/>
      <c r="M762" s="39"/>
      <c r="N762" s="39"/>
      <c r="O762" s="39"/>
      <c r="P762" s="106"/>
      <c r="Q762" s="39"/>
      <c r="R762" s="39"/>
      <c r="S762" s="106"/>
      <c r="T762" s="39"/>
      <c r="U762" s="39"/>
      <c r="V762" s="39"/>
      <c r="W762" s="39"/>
      <c r="X762" s="39"/>
      <c r="Y762" s="39"/>
      <c r="Z762" s="39"/>
    </row>
    <row r="763" spans="1:26" ht="16.5" customHeight="1">
      <c r="A763" s="106"/>
      <c r="B763" s="106"/>
      <c r="C763" s="39"/>
      <c r="D763" s="39"/>
      <c r="E763" s="39"/>
      <c r="F763" s="39"/>
      <c r="G763" s="106"/>
      <c r="H763" s="39"/>
      <c r="I763" s="39"/>
      <c r="J763" s="39"/>
      <c r="K763" s="39"/>
      <c r="L763" s="39"/>
      <c r="M763" s="39"/>
      <c r="N763" s="39"/>
      <c r="O763" s="39"/>
      <c r="P763" s="106"/>
      <c r="Q763" s="39"/>
      <c r="R763" s="39"/>
      <c r="S763" s="106"/>
      <c r="T763" s="39"/>
      <c r="U763" s="39"/>
      <c r="V763" s="39"/>
      <c r="W763" s="39"/>
      <c r="X763" s="39"/>
      <c r="Y763" s="39"/>
      <c r="Z763" s="39"/>
    </row>
    <row r="764" spans="1:26" ht="16.5" customHeight="1">
      <c r="A764" s="106"/>
      <c r="B764" s="106"/>
      <c r="C764" s="39"/>
      <c r="D764" s="39"/>
      <c r="E764" s="39"/>
      <c r="F764" s="39"/>
      <c r="G764" s="106"/>
      <c r="H764" s="39"/>
      <c r="I764" s="39"/>
      <c r="J764" s="39"/>
      <c r="K764" s="39"/>
      <c r="L764" s="39"/>
      <c r="M764" s="39"/>
      <c r="N764" s="39"/>
      <c r="O764" s="39"/>
      <c r="P764" s="106"/>
      <c r="Q764" s="39"/>
      <c r="R764" s="39"/>
      <c r="S764" s="106"/>
      <c r="T764" s="39"/>
      <c r="U764" s="39"/>
      <c r="V764" s="39"/>
      <c r="W764" s="39"/>
      <c r="X764" s="39"/>
      <c r="Y764" s="39"/>
      <c r="Z764" s="39"/>
    </row>
    <row r="765" spans="1:26" ht="16.5" customHeight="1">
      <c r="A765" s="106"/>
      <c r="B765" s="106"/>
      <c r="C765" s="39"/>
      <c r="D765" s="39"/>
      <c r="E765" s="39"/>
      <c r="F765" s="39"/>
      <c r="G765" s="106"/>
      <c r="H765" s="39"/>
      <c r="I765" s="39"/>
      <c r="J765" s="39"/>
      <c r="K765" s="39"/>
      <c r="L765" s="39"/>
      <c r="M765" s="39"/>
      <c r="N765" s="39"/>
      <c r="O765" s="39"/>
      <c r="P765" s="106"/>
      <c r="Q765" s="39"/>
      <c r="R765" s="39"/>
      <c r="S765" s="106"/>
      <c r="T765" s="39"/>
      <c r="U765" s="39"/>
      <c r="V765" s="39"/>
      <c r="W765" s="39"/>
      <c r="X765" s="39"/>
      <c r="Y765" s="39"/>
      <c r="Z765" s="39"/>
    </row>
    <row r="766" spans="1:26" ht="16.5" customHeight="1">
      <c r="A766" s="106"/>
      <c r="B766" s="106"/>
      <c r="C766" s="39"/>
      <c r="D766" s="39"/>
      <c r="E766" s="39"/>
      <c r="F766" s="39"/>
      <c r="G766" s="106"/>
      <c r="H766" s="39"/>
      <c r="I766" s="39"/>
      <c r="J766" s="39"/>
      <c r="K766" s="39"/>
      <c r="L766" s="39"/>
      <c r="M766" s="39"/>
      <c r="N766" s="39"/>
      <c r="O766" s="39"/>
      <c r="P766" s="106"/>
      <c r="Q766" s="39"/>
      <c r="R766" s="39"/>
      <c r="S766" s="106"/>
      <c r="T766" s="39"/>
      <c r="U766" s="39"/>
      <c r="V766" s="39"/>
      <c r="W766" s="39"/>
      <c r="X766" s="39"/>
      <c r="Y766" s="39"/>
      <c r="Z766" s="39"/>
    </row>
    <row r="767" spans="1:26" ht="16.5" customHeight="1">
      <c r="A767" s="106"/>
      <c r="B767" s="106"/>
      <c r="C767" s="39"/>
      <c r="D767" s="39"/>
      <c r="E767" s="39"/>
      <c r="F767" s="39"/>
      <c r="G767" s="106"/>
      <c r="H767" s="39"/>
      <c r="I767" s="39"/>
      <c r="J767" s="39"/>
      <c r="K767" s="39"/>
      <c r="L767" s="39"/>
      <c r="M767" s="39"/>
      <c r="N767" s="39"/>
      <c r="O767" s="39"/>
      <c r="P767" s="106"/>
      <c r="Q767" s="39"/>
      <c r="R767" s="39"/>
      <c r="S767" s="106"/>
      <c r="T767" s="39"/>
      <c r="U767" s="39"/>
      <c r="V767" s="39"/>
      <c r="W767" s="39"/>
      <c r="X767" s="39"/>
      <c r="Y767" s="39"/>
      <c r="Z767" s="39"/>
    </row>
    <row r="768" spans="1:26" ht="16.5" customHeight="1">
      <c r="A768" s="106"/>
      <c r="B768" s="106"/>
      <c r="C768" s="39"/>
      <c r="D768" s="39"/>
      <c r="E768" s="39"/>
      <c r="F768" s="39"/>
      <c r="G768" s="106"/>
      <c r="H768" s="39"/>
      <c r="I768" s="39"/>
      <c r="J768" s="39"/>
      <c r="K768" s="39"/>
      <c r="L768" s="39"/>
      <c r="M768" s="39"/>
      <c r="N768" s="39"/>
      <c r="O768" s="39"/>
      <c r="P768" s="106"/>
      <c r="Q768" s="39"/>
      <c r="R768" s="39"/>
      <c r="S768" s="106"/>
      <c r="T768" s="39"/>
      <c r="U768" s="39"/>
      <c r="V768" s="39"/>
      <c r="W768" s="39"/>
      <c r="X768" s="39"/>
      <c r="Y768" s="39"/>
      <c r="Z768" s="39"/>
    </row>
    <row r="769" spans="1:26" ht="16.5" customHeight="1">
      <c r="A769" s="106"/>
      <c r="B769" s="106"/>
      <c r="C769" s="39"/>
      <c r="D769" s="39"/>
      <c r="E769" s="39"/>
      <c r="F769" s="39"/>
      <c r="G769" s="106"/>
      <c r="H769" s="39"/>
      <c r="I769" s="39"/>
      <c r="J769" s="39"/>
      <c r="K769" s="39"/>
      <c r="L769" s="39"/>
      <c r="M769" s="39"/>
      <c r="N769" s="39"/>
      <c r="O769" s="39"/>
      <c r="P769" s="106"/>
      <c r="Q769" s="39"/>
      <c r="R769" s="39"/>
      <c r="S769" s="106"/>
      <c r="T769" s="39"/>
      <c r="U769" s="39"/>
      <c r="V769" s="39"/>
      <c r="W769" s="39"/>
      <c r="X769" s="39"/>
      <c r="Y769" s="39"/>
      <c r="Z769" s="39"/>
    </row>
    <row r="770" spans="1:26" ht="16.5" customHeight="1">
      <c r="A770" s="106"/>
      <c r="B770" s="106"/>
      <c r="C770" s="39"/>
      <c r="D770" s="39"/>
      <c r="E770" s="39"/>
      <c r="F770" s="39"/>
      <c r="G770" s="106"/>
      <c r="H770" s="39"/>
      <c r="I770" s="39"/>
      <c r="J770" s="39"/>
      <c r="K770" s="39"/>
      <c r="L770" s="39"/>
      <c r="M770" s="39"/>
      <c r="N770" s="39"/>
      <c r="O770" s="39"/>
      <c r="P770" s="106"/>
      <c r="Q770" s="39"/>
      <c r="R770" s="39"/>
      <c r="S770" s="106"/>
      <c r="T770" s="39"/>
      <c r="U770" s="39"/>
      <c r="V770" s="39"/>
      <c r="W770" s="39"/>
      <c r="X770" s="39"/>
      <c r="Y770" s="39"/>
      <c r="Z770" s="39"/>
    </row>
    <row r="771" spans="1:26" ht="16.5" customHeight="1">
      <c r="A771" s="106"/>
      <c r="B771" s="106"/>
      <c r="C771" s="39"/>
      <c r="D771" s="39"/>
      <c r="E771" s="39"/>
      <c r="F771" s="39"/>
      <c r="G771" s="106"/>
      <c r="H771" s="39"/>
      <c r="I771" s="39"/>
      <c r="J771" s="39"/>
      <c r="K771" s="39"/>
      <c r="L771" s="39"/>
      <c r="M771" s="39"/>
      <c r="N771" s="39"/>
      <c r="O771" s="39"/>
      <c r="P771" s="106"/>
      <c r="Q771" s="39"/>
      <c r="R771" s="39"/>
      <c r="S771" s="106"/>
      <c r="T771" s="39"/>
      <c r="U771" s="39"/>
      <c r="V771" s="39"/>
      <c r="W771" s="39"/>
      <c r="X771" s="39"/>
      <c r="Y771" s="39"/>
      <c r="Z771" s="39"/>
    </row>
    <row r="772" spans="1:26" ht="16.5" customHeight="1">
      <c r="A772" s="106"/>
      <c r="B772" s="106"/>
      <c r="C772" s="39"/>
      <c r="D772" s="39"/>
      <c r="E772" s="39"/>
      <c r="F772" s="39"/>
      <c r="G772" s="106"/>
      <c r="H772" s="39"/>
      <c r="I772" s="39"/>
      <c r="J772" s="39"/>
      <c r="K772" s="39"/>
      <c r="L772" s="39"/>
      <c r="M772" s="39"/>
      <c r="N772" s="39"/>
      <c r="O772" s="39"/>
      <c r="P772" s="106"/>
      <c r="Q772" s="39"/>
      <c r="R772" s="39"/>
      <c r="S772" s="106"/>
      <c r="T772" s="39"/>
      <c r="U772" s="39"/>
      <c r="V772" s="39"/>
      <c r="W772" s="39"/>
      <c r="X772" s="39"/>
      <c r="Y772" s="39"/>
      <c r="Z772" s="39"/>
    </row>
    <row r="773" spans="1:26" ht="16.5" customHeight="1">
      <c r="A773" s="106"/>
      <c r="B773" s="106"/>
      <c r="C773" s="39"/>
      <c r="D773" s="39"/>
      <c r="E773" s="39"/>
      <c r="F773" s="39"/>
      <c r="G773" s="106"/>
      <c r="H773" s="39"/>
      <c r="I773" s="39"/>
      <c r="J773" s="39"/>
      <c r="K773" s="39"/>
      <c r="L773" s="39"/>
      <c r="M773" s="39"/>
      <c r="N773" s="39"/>
      <c r="O773" s="39"/>
      <c r="P773" s="106"/>
      <c r="Q773" s="39"/>
      <c r="R773" s="39"/>
      <c r="S773" s="106"/>
      <c r="T773" s="39"/>
      <c r="U773" s="39"/>
      <c r="V773" s="39"/>
      <c r="W773" s="39"/>
      <c r="X773" s="39"/>
      <c r="Y773" s="39"/>
      <c r="Z773" s="39"/>
    </row>
    <row r="774" spans="1:26" ht="16.5" customHeight="1">
      <c r="A774" s="106"/>
      <c r="B774" s="106"/>
      <c r="C774" s="39"/>
      <c r="D774" s="39"/>
      <c r="E774" s="39"/>
      <c r="F774" s="39"/>
      <c r="G774" s="106"/>
      <c r="H774" s="39"/>
      <c r="I774" s="39"/>
      <c r="J774" s="39"/>
      <c r="K774" s="39"/>
      <c r="L774" s="39"/>
      <c r="M774" s="39"/>
      <c r="N774" s="39"/>
      <c r="O774" s="39"/>
      <c r="P774" s="106"/>
      <c r="Q774" s="39"/>
      <c r="R774" s="39"/>
      <c r="S774" s="106"/>
      <c r="T774" s="39"/>
      <c r="U774" s="39"/>
      <c r="V774" s="39"/>
      <c r="W774" s="39"/>
      <c r="X774" s="39"/>
      <c r="Y774" s="39"/>
      <c r="Z774" s="39"/>
    </row>
    <row r="775" spans="1:26" ht="16.5" customHeight="1">
      <c r="A775" s="106"/>
      <c r="B775" s="106"/>
      <c r="C775" s="39"/>
      <c r="D775" s="39"/>
      <c r="E775" s="39"/>
      <c r="F775" s="39"/>
      <c r="G775" s="106"/>
      <c r="H775" s="39"/>
      <c r="I775" s="39"/>
      <c r="J775" s="39"/>
      <c r="K775" s="39"/>
      <c r="L775" s="39"/>
      <c r="M775" s="39"/>
      <c r="N775" s="39"/>
      <c r="O775" s="39"/>
      <c r="P775" s="106"/>
      <c r="Q775" s="39"/>
      <c r="R775" s="39"/>
      <c r="S775" s="106"/>
      <c r="T775" s="39"/>
      <c r="U775" s="39"/>
      <c r="V775" s="39"/>
      <c r="W775" s="39"/>
      <c r="X775" s="39"/>
      <c r="Y775" s="39"/>
      <c r="Z775" s="39"/>
    </row>
    <row r="776" spans="1:26" ht="16.5" customHeight="1">
      <c r="A776" s="106"/>
      <c r="B776" s="106"/>
      <c r="C776" s="39"/>
      <c r="D776" s="39"/>
      <c r="E776" s="39"/>
      <c r="F776" s="39"/>
      <c r="G776" s="106"/>
      <c r="H776" s="39"/>
      <c r="I776" s="39"/>
      <c r="J776" s="39"/>
      <c r="K776" s="39"/>
      <c r="L776" s="39"/>
      <c r="M776" s="39"/>
      <c r="N776" s="39"/>
      <c r="O776" s="39"/>
      <c r="P776" s="106"/>
      <c r="Q776" s="39"/>
      <c r="R776" s="39"/>
      <c r="S776" s="106"/>
      <c r="T776" s="39"/>
      <c r="U776" s="39"/>
      <c r="V776" s="39"/>
      <c r="W776" s="39"/>
      <c r="X776" s="39"/>
      <c r="Y776" s="39"/>
      <c r="Z776" s="39"/>
    </row>
    <row r="777" spans="1:26" ht="16.5" customHeight="1">
      <c r="A777" s="106"/>
      <c r="B777" s="106"/>
      <c r="C777" s="39"/>
      <c r="D777" s="39"/>
      <c r="E777" s="39"/>
      <c r="F777" s="39"/>
      <c r="G777" s="106"/>
      <c r="H777" s="39"/>
      <c r="I777" s="39"/>
      <c r="J777" s="39"/>
      <c r="K777" s="39"/>
      <c r="L777" s="39"/>
      <c r="M777" s="39"/>
      <c r="N777" s="39"/>
      <c r="O777" s="39"/>
      <c r="P777" s="106"/>
      <c r="Q777" s="39"/>
      <c r="R777" s="39"/>
      <c r="S777" s="106"/>
      <c r="T777" s="39"/>
      <c r="U777" s="39"/>
      <c r="V777" s="39"/>
      <c r="W777" s="39"/>
      <c r="X777" s="39"/>
      <c r="Y777" s="39"/>
      <c r="Z777" s="39"/>
    </row>
    <row r="778" spans="1:26" ht="16.5" customHeight="1">
      <c r="A778" s="106"/>
      <c r="B778" s="106"/>
      <c r="C778" s="39"/>
      <c r="D778" s="39"/>
      <c r="E778" s="39"/>
      <c r="F778" s="39"/>
      <c r="G778" s="106"/>
      <c r="H778" s="39"/>
      <c r="I778" s="39"/>
      <c r="J778" s="39"/>
      <c r="K778" s="39"/>
      <c r="L778" s="39"/>
      <c r="M778" s="39"/>
      <c r="N778" s="39"/>
      <c r="O778" s="39"/>
      <c r="P778" s="106"/>
      <c r="Q778" s="39"/>
      <c r="R778" s="39"/>
      <c r="S778" s="106"/>
      <c r="T778" s="39"/>
      <c r="U778" s="39"/>
      <c r="V778" s="39"/>
      <c r="W778" s="39"/>
      <c r="X778" s="39"/>
      <c r="Y778" s="39"/>
      <c r="Z778" s="39"/>
    </row>
    <row r="779" spans="1:26" ht="16.5" customHeight="1">
      <c r="A779" s="106"/>
      <c r="B779" s="106"/>
      <c r="C779" s="39"/>
      <c r="D779" s="39"/>
      <c r="E779" s="39"/>
      <c r="F779" s="39"/>
      <c r="G779" s="106"/>
      <c r="H779" s="39"/>
      <c r="I779" s="39"/>
      <c r="J779" s="39"/>
      <c r="K779" s="39"/>
      <c r="L779" s="39"/>
      <c r="M779" s="39"/>
      <c r="N779" s="39"/>
      <c r="O779" s="39"/>
      <c r="P779" s="106"/>
      <c r="Q779" s="39"/>
      <c r="R779" s="39"/>
      <c r="S779" s="106"/>
      <c r="T779" s="39"/>
      <c r="U779" s="39"/>
      <c r="V779" s="39"/>
      <c r="W779" s="39"/>
      <c r="X779" s="39"/>
      <c r="Y779" s="39"/>
      <c r="Z779" s="39"/>
    </row>
    <row r="780" spans="1:26" ht="16.5" customHeight="1">
      <c r="A780" s="106"/>
      <c r="B780" s="106"/>
      <c r="C780" s="39"/>
      <c r="D780" s="39"/>
      <c r="E780" s="39"/>
      <c r="F780" s="39"/>
      <c r="G780" s="106"/>
      <c r="H780" s="39"/>
      <c r="I780" s="39"/>
      <c r="J780" s="39"/>
      <c r="K780" s="39"/>
      <c r="L780" s="39"/>
      <c r="M780" s="39"/>
      <c r="N780" s="39"/>
      <c r="O780" s="39"/>
      <c r="P780" s="106"/>
      <c r="Q780" s="39"/>
      <c r="R780" s="39"/>
      <c r="S780" s="106"/>
      <c r="T780" s="39"/>
      <c r="U780" s="39"/>
      <c r="V780" s="39"/>
      <c r="W780" s="39"/>
      <c r="X780" s="39"/>
      <c r="Y780" s="39"/>
      <c r="Z780" s="39"/>
    </row>
    <row r="781" spans="1:26" ht="16.5" customHeight="1">
      <c r="A781" s="106"/>
      <c r="B781" s="106"/>
      <c r="C781" s="39"/>
      <c r="D781" s="39"/>
      <c r="E781" s="39"/>
      <c r="F781" s="39"/>
      <c r="G781" s="106"/>
      <c r="H781" s="39"/>
      <c r="I781" s="39"/>
      <c r="J781" s="39"/>
      <c r="K781" s="39"/>
      <c r="L781" s="39"/>
      <c r="M781" s="39"/>
      <c r="N781" s="39"/>
      <c r="O781" s="39"/>
      <c r="P781" s="106"/>
      <c r="Q781" s="39"/>
      <c r="R781" s="39"/>
      <c r="S781" s="106"/>
      <c r="T781" s="39"/>
      <c r="U781" s="39"/>
      <c r="V781" s="39"/>
      <c r="W781" s="39"/>
      <c r="X781" s="39"/>
      <c r="Y781" s="39"/>
      <c r="Z781" s="39"/>
    </row>
    <row r="782" spans="1:26" ht="16.5" customHeight="1">
      <c r="A782" s="106"/>
      <c r="B782" s="106"/>
      <c r="C782" s="39"/>
      <c r="D782" s="39"/>
      <c r="E782" s="39"/>
      <c r="F782" s="39"/>
      <c r="G782" s="106"/>
      <c r="H782" s="39"/>
      <c r="I782" s="39"/>
      <c r="J782" s="39"/>
      <c r="K782" s="39"/>
      <c r="L782" s="39"/>
      <c r="M782" s="39"/>
      <c r="N782" s="39"/>
      <c r="O782" s="39"/>
      <c r="P782" s="106"/>
      <c r="Q782" s="39"/>
      <c r="R782" s="39"/>
      <c r="S782" s="106"/>
      <c r="T782" s="39"/>
      <c r="U782" s="39"/>
      <c r="V782" s="39"/>
      <c r="W782" s="39"/>
      <c r="X782" s="39"/>
      <c r="Y782" s="39"/>
      <c r="Z782" s="39"/>
    </row>
    <row r="783" spans="1:26" ht="16.5" customHeight="1">
      <c r="A783" s="106"/>
      <c r="B783" s="106"/>
      <c r="C783" s="39"/>
      <c r="D783" s="39"/>
      <c r="E783" s="39"/>
      <c r="F783" s="39"/>
      <c r="G783" s="106"/>
      <c r="H783" s="39"/>
      <c r="I783" s="39"/>
      <c r="J783" s="39"/>
      <c r="K783" s="39"/>
      <c r="L783" s="39"/>
      <c r="M783" s="39"/>
      <c r="N783" s="39"/>
      <c r="O783" s="39"/>
      <c r="P783" s="106"/>
      <c r="Q783" s="39"/>
      <c r="R783" s="39"/>
      <c r="S783" s="106"/>
      <c r="T783" s="39"/>
      <c r="U783" s="39"/>
      <c r="V783" s="39"/>
      <c r="W783" s="39"/>
      <c r="X783" s="39"/>
      <c r="Y783" s="39"/>
      <c r="Z783" s="39"/>
    </row>
    <row r="784" spans="1:26" ht="16.5" customHeight="1">
      <c r="A784" s="106"/>
      <c r="B784" s="106"/>
      <c r="C784" s="39"/>
      <c r="D784" s="39"/>
      <c r="E784" s="39"/>
      <c r="F784" s="39"/>
      <c r="G784" s="106"/>
      <c r="H784" s="39"/>
      <c r="I784" s="39"/>
      <c r="J784" s="39"/>
      <c r="K784" s="39"/>
      <c r="L784" s="39"/>
      <c r="M784" s="39"/>
      <c r="N784" s="39"/>
      <c r="O784" s="39"/>
      <c r="P784" s="106"/>
      <c r="Q784" s="39"/>
      <c r="R784" s="39"/>
      <c r="S784" s="106"/>
      <c r="T784" s="39"/>
      <c r="U784" s="39"/>
      <c r="V784" s="39"/>
      <c r="W784" s="39"/>
      <c r="X784" s="39"/>
      <c r="Y784" s="39"/>
      <c r="Z784" s="39"/>
    </row>
    <row r="785" spans="1:26" ht="16.5" customHeight="1">
      <c r="A785" s="106"/>
      <c r="B785" s="106"/>
      <c r="C785" s="39"/>
      <c r="D785" s="39"/>
      <c r="E785" s="39"/>
      <c r="F785" s="39"/>
      <c r="G785" s="106"/>
      <c r="H785" s="39"/>
      <c r="I785" s="39"/>
      <c r="J785" s="39"/>
      <c r="K785" s="39"/>
      <c r="L785" s="39"/>
      <c r="M785" s="39"/>
      <c r="N785" s="39"/>
      <c r="O785" s="39"/>
      <c r="P785" s="106"/>
      <c r="Q785" s="39"/>
      <c r="R785" s="39"/>
      <c r="S785" s="106"/>
      <c r="T785" s="39"/>
      <c r="U785" s="39"/>
      <c r="V785" s="39"/>
      <c r="W785" s="39"/>
      <c r="X785" s="39"/>
      <c r="Y785" s="39"/>
      <c r="Z785" s="39"/>
    </row>
    <row r="786" spans="1:26" ht="16.5" customHeight="1">
      <c r="A786" s="106"/>
      <c r="B786" s="106"/>
      <c r="C786" s="39"/>
      <c r="D786" s="39"/>
      <c r="E786" s="39"/>
      <c r="F786" s="39"/>
      <c r="G786" s="106"/>
      <c r="H786" s="39"/>
      <c r="I786" s="39"/>
      <c r="J786" s="39"/>
      <c r="K786" s="39"/>
      <c r="L786" s="39"/>
      <c r="M786" s="39"/>
      <c r="N786" s="39"/>
      <c r="O786" s="39"/>
      <c r="P786" s="106"/>
      <c r="Q786" s="39"/>
      <c r="R786" s="39"/>
      <c r="S786" s="106"/>
      <c r="T786" s="39"/>
      <c r="U786" s="39"/>
      <c r="V786" s="39"/>
      <c r="W786" s="39"/>
      <c r="X786" s="39"/>
      <c r="Y786" s="39"/>
      <c r="Z786" s="39"/>
    </row>
    <row r="787" spans="1:26" ht="16.5" customHeight="1">
      <c r="A787" s="106"/>
      <c r="B787" s="106"/>
      <c r="C787" s="39"/>
      <c r="D787" s="39"/>
      <c r="E787" s="39"/>
      <c r="F787" s="39"/>
      <c r="G787" s="106"/>
      <c r="H787" s="39"/>
      <c r="I787" s="39"/>
      <c r="J787" s="39"/>
      <c r="K787" s="39"/>
      <c r="L787" s="39"/>
      <c r="M787" s="39"/>
      <c r="N787" s="39"/>
      <c r="O787" s="39"/>
      <c r="P787" s="106"/>
      <c r="Q787" s="39"/>
      <c r="R787" s="39"/>
      <c r="S787" s="106"/>
      <c r="T787" s="39"/>
      <c r="U787" s="39"/>
      <c r="V787" s="39"/>
      <c r="W787" s="39"/>
      <c r="X787" s="39"/>
      <c r="Y787" s="39"/>
      <c r="Z787" s="39"/>
    </row>
    <row r="788" spans="1:26" ht="16.5" customHeight="1">
      <c r="A788" s="106"/>
      <c r="B788" s="106"/>
      <c r="C788" s="39"/>
      <c r="D788" s="39"/>
      <c r="E788" s="39"/>
      <c r="F788" s="39"/>
      <c r="G788" s="106"/>
      <c r="H788" s="39"/>
      <c r="I788" s="39"/>
      <c r="J788" s="39"/>
      <c r="K788" s="39"/>
      <c r="L788" s="39"/>
      <c r="M788" s="39"/>
      <c r="N788" s="39"/>
      <c r="O788" s="39"/>
      <c r="P788" s="106"/>
      <c r="Q788" s="39"/>
      <c r="R788" s="39"/>
      <c r="S788" s="106"/>
      <c r="T788" s="39"/>
      <c r="U788" s="39"/>
      <c r="V788" s="39"/>
      <c r="W788" s="39"/>
      <c r="X788" s="39"/>
      <c r="Y788" s="39"/>
      <c r="Z788" s="39"/>
    </row>
    <row r="789" spans="1:26" ht="16.5" customHeight="1">
      <c r="A789" s="106"/>
      <c r="B789" s="106"/>
      <c r="C789" s="39"/>
      <c r="D789" s="39"/>
      <c r="E789" s="39"/>
      <c r="F789" s="39"/>
      <c r="G789" s="106"/>
      <c r="H789" s="39"/>
      <c r="I789" s="39"/>
      <c r="J789" s="39"/>
      <c r="K789" s="39"/>
      <c r="L789" s="39"/>
      <c r="M789" s="39"/>
      <c r="N789" s="39"/>
      <c r="O789" s="39"/>
      <c r="P789" s="106"/>
      <c r="Q789" s="39"/>
      <c r="R789" s="39"/>
      <c r="S789" s="106"/>
      <c r="T789" s="39"/>
      <c r="U789" s="39"/>
      <c r="V789" s="39"/>
      <c r="W789" s="39"/>
      <c r="X789" s="39"/>
      <c r="Y789" s="39"/>
      <c r="Z789" s="39"/>
    </row>
    <row r="790" spans="1:26" ht="16.5" customHeight="1">
      <c r="A790" s="106"/>
      <c r="B790" s="106"/>
      <c r="C790" s="39"/>
      <c r="D790" s="39"/>
      <c r="E790" s="39"/>
      <c r="F790" s="39"/>
      <c r="G790" s="106"/>
      <c r="H790" s="39"/>
      <c r="I790" s="39"/>
      <c r="J790" s="39"/>
      <c r="K790" s="39"/>
      <c r="L790" s="39"/>
      <c r="M790" s="39"/>
      <c r="N790" s="39"/>
      <c r="O790" s="39"/>
      <c r="P790" s="106"/>
      <c r="Q790" s="39"/>
      <c r="R790" s="39"/>
      <c r="S790" s="106"/>
      <c r="T790" s="39"/>
      <c r="U790" s="39"/>
      <c r="V790" s="39"/>
      <c r="W790" s="39"/>
      <c r="X790" s="39"/>
      <c r="Y790" s="39"/>
      <c r="Z790" s="39"/>
    </row>
    <row r="791" spans="1:26" ht="16.5" customHeight="1">
      <c r="A791" s="106"/>
      <c r="B791" s="106"/>
      <c r="C791" s="39"/>
      <c r="D791" s="39"/>
      <c r="E791" s="39"/>
      <c r="F791" s="39"/>
      <c r="G791" s="106"/>
      <c r="H791" s="39"/>
      <c r="I791" s="39"/>
      <c r="J791" s="39"/>
      <c r="K791" s="39"/>
      <c r="L791" s="39"/>
      <c r="M791" s="39"/>
      <c r="N791" s="39"/>
      <c r="O791" s="39"/>
      <c r="P791" s="106"/>
      <c r="Q791" s="39"/>
      <c r="R791" s="39"/>
      <c r="S791" s="106"/>
      <c r="T791" s="39"/>
      <c r="U791" s="39"/>
      <c r="V791" s="39"/>
      <c r="W791" s="39"/>
      <c r="X791" s="39"/>
      <c r="Y791" s="39"/>
      <c r="Z791" s="39"/>
    </row>
    <row r="792" spans="1:26" ht="16.5" customHeight="1">
      <c r="A792" s="106"/>
      <c r="B792" s="106"/>
      <c r="C792" s="39"/>
      <c r="D792" s="39"/>
      <c r="E792" s="39"/>
      <c r="F792" s="39"/>
      <c r="G792" s="106"/>
      <c r="H792" s="39"/>
      <c r="I792" s="39"/>
      <c r="J792" s="39"/>
      <c r="K792" s="39"/>
      <c r="L792" s="39"/>
      <c r="M792" s="39"/>
      <c r="N792" s="39"/>
      <c r="O792" s="39"/>
      <c r="P792" s="106"/>
      <c r="Q792" s="39"/>
      <c r="R792" s="39"/>
      <c r="S792" s="106"/>
      <c r="T792" s="39"/>
      <c r="U792" s="39"/>
      <c r="V792" s="39"/>
      <c r="W792" s="39"/>
      <c r="X792" s="39"/>
      <c r="Y792" s="39"/>
      <c r="Z792" s="39"/>
    </row>
    <row r="793" spans="1:26" ht="16.5" customHeight="1">
      <c r="A793" s="106"/>
      <c r="B793" s="106"/>
      <c r="C793" s="39"/>
      <c r="D793" s="39"/>
      <c r="E793" s="39"/>
      <c r="F793" s="39"/>
      <c r="G793" s="106"/>
      <c r="H793" s="39"/>
      <c r="I793" s="39"/>
      <c r="J793" s="39"/>
      <c r="K793" s="39"/>
      <c r="L793" s="39"/>
      <c r="M793" s="39"/>
      <c r="N793" s="39"/>
      <c r="O793" s="39"/>
      <c r="P793" s="106"/>
      <c r="Q793" s="39"/>
      <c r="R793" s="39"/>
      <c r="S793" s="106"/>
      <c r="T793" s="39"/>
      <c r="U793" s="39"/>
      <c r="V793" s="39"/>
      <c r="W793" s="39"/>
      <c r="X793" s="39"/>
      <c r="Y793" s="39"/>
      <c r="Z793" s="39"/>
    </row>
    <row r="794" spans="1:26" ht="16.5" customHeight="1">
      <c r="A794" s="106"/>
      <c r="B794" s="106"/>
      <c r="C794" s="39"/>
      <c r="D794" s="39"/>
      <c r="E794" s="39"/>
      <c r="F794" s="39"/>
      <c r="G794" s="106"/>
      <c r="H794" s="39"/>
      <c r="I794" s="39"/>
      <c r="J794" s="39"/>
      <c r="K794" s="39"/>
      <c r="L794" s="39"/>
      <c r="M794" s="39"/>
      <c r="N794" s="39"/>
      <c r="O794" s="39"/>
      <c r="P794" s="106"/>
      <c r="Q794" s="39"/>
      <c r="R794" s="39"/>
      <c r="S794" s="106"/>
      <c r="T794" s="39"/>
      <c r="U794" s="39"/>
      <c r="V794" s="39"/>
      <c r="W794" s="39"/>
      <c r="X794" s="39"/>
      <c r="Y794" s="39"/>
      <c r="Z794" s="39"/>
    </row>
    <row r="795" spans="1:26" ht="16.5" customHeight="1">
      <c r="A795" s="106"/>
      <c r="B795" s="106"/>
      <c r="C795" s="39"/>
      <c r="D795" s="39"/>
      <c r="E795" s="39"/>
      <c r="F795" s="39"/>
      <c r="G795" s="106"/>
      <c r="H795" s="39"/>
      <c r="I795" s="39"/>
      <c r="J795" s="39"/>
      <c r="K795" s="39"/>
      <c r="L795" s="39"/>
      <c r="M795" s="39"/>
      <c r="N795" s="39"/>
      <c r="O795" s="39"/>
      <c r="P795" s="106"/>
      <c r="Q795" s="39"/>
      <c r="R795" s="39"/>
      <c r="S795" s="106"/>
      <c r="T795" s="39"/>
      <c r="U795" s="39"/>
      <c r="V795" s="39"/>
      <c r="W795" s="39"/>
      <c r="X795" s="39"/>
      <c r="Y795" s="39"/>
      <c r="Z795" s="39"/>
    </row>
    <row r="796" spans="1:26" ht="16.5" customHeight="1">
      <c r="A796" s="106"/>
      <c r="B796" s="106"/>
      <c r="C796" s="39"/>
      <c r="D796" s="39"/>
      <c r="E796" s="39"/>
      <c r="F796" s="39"/>
      <c r="G796" s="106"/>
      <c r="H796" s="39"/>
      <c r="I796" s="39"/>
      <c r="J796" s="39"/>
      <c r="K796" s="39"/>
      <c r="L796" s="39"/>
      <c r="M796" s="39"/>
      <c r="N796" s="39"/>
      <c r="O796" s="39"/>
      <c r="P796" s="106"/>
      <c r="Q796" s="39"/>
      <c r="R796" s="39"/>
      <c r="S796" s="106"/>
      <c r="T796" s="39"/>
      <c r="U796" s="39"/>
      <c r="V796" s="39"/>
      <c r="W796" s="39"/>
      <c r="X796" s="39"/>
      <c r="Y796" s="39"/>
      <c r="Z796" s="39"/>
    </row>
    <row r="797" spans="1:26" ht="16.5" customHeight="1">
      <c r="A797" s="106"/>
      <c r="B797" s="106"/>
      <c r="C797" s="39"/>
      <c r="D797" s="39"/>
      <c r="E797" s="39"/>
      <c r="F797" s="39"/>
      <c r="G797" s="106"/>
      <c r="H797" s="39"/>
      <c r="I797" s="39"/>
      <c r="J797" s="39"/>
      <c r="K797" s="39"/>
      <c r="L797" s="39"/>
      <c r="M797" s="39"/>
      <c r="N797" s="39"/>
      <c r="O797" s="39"/>
      <c r="P797" s="106"/>
      <c r="Q797" s="39"/>
      <c r="R797" s="39"/>
      <c r="S797" s="106"/>
      <c r="T797" s="39"/>
      <c r="U797" s="39"/>
      <c r="V797" s="39"/>
      <c r="W797" s="39"/>
      <c r="X797" s="39"/>
      <c r="Y797" s="39"/>
      <c r="Z797" s="39"/>
    </row>
    <row r="798" spans="1:26" ht="16.5" customHeight="1">
      <c r="A798" s="106"/>
      <c r="B798" s="106"/>
      <c r="C798" s="39"/>
      <c r="D798" s="39"/>
      <c r="E798" s="39"/>
      <c r="F798" s="39"/>
      <c r="G798" s="106"/>
      <c r="H798" s="39"/>
      <c r="I798" s="39"/>
      <c r="J798" s="39"/>
      <c r="K798" s="39"/>
      <c r="L798" s="39"/>
      <c r="M798" s="39"/>
      <c r="N798" s="39"/>
      <c r="O798" s="39"/>
      <c r="P798" s="106"/>
      <c r="Q798" s="39"/>
      <c r="R798" s="39"/>
      <c r="S798" s="106"/>
      <c r="T798" s="39"/>
      <c r="U798" s="39"/>
      <c r="V798" s="39"/>
      <c r="W798" s="39"/>
      <c r="X798" s="39"/>
      <c r="Y798" s="39"/>
      <c r="Z798" s="39"/>
    </row>
    <row r="799" spans="1:26" ht="16.5" customHeight="1">
      <c r="A799" s="106"/>
      <c r="B799" s="106"/>
      <c r="C799" s="39"/>
      <c r="D799" s="39"/>
      <c r="E799" s="39"/>
      <c r="F799" s="39"/>
      <c r="G799" s="106"/>
      <c r="H799" s="39"/>
      <c r="I799" s="39"/>
      <c r="J799" s="39"/>
      <c r="K799" s="39"/>
      <c r="L799" s="39"/>
      <c r="M799" s="39"/>
      <c r="N799" s="39"/>
      <c r="O799" s="39"/>
      <c r="P799" s="106"/>
      <c r="Q799" s="39"/>
      <c r="R799" s="39"/>
      <c r="S799" s="106"/>
      <c r="T799" s="39"/>
      <c r="U799" s="39"/>
      <c r="V799" s="39"/>
      <c r="W799" s="39"/>
      <c r="X799" s="39"/>
      <c r="Y799" s="39"/>
      <c r="Z799" s="39"/>
    </row>
    <row r="800" spans="1:26" ht="16.5" customHeight="1">
      <c r="A800" s="106"/>
      <c r="B800" s="106"/>
      <c r="C800" s="39"/>
      <c r="D800" s="39"/>
      <c r="E800" s="39"/>
      <c r="F800" s="39"/>
      <c r="G800" s="106"/>
      <c r="H800" s="39"/>
      <c r="I800" s="39"/>
      <c r="J800" s="39"/>
      <c r="K800" s="39"/>
      <c r="L800" s="39"/>
      <c r="M800" s="39"/>
      <c r="N800" s="39"/>
      <c r="O800" s="39"/>
      <c r="P800" s="106"/>
      <c r="Q800" s="39"/>
      <c r="R800" s="39"/>
      <c r="S800" s="106"/>
      <c r="T800" s="39"/>
      <c r="U800" s="39"/>
      <c r="V800" s="39"/>
      <c r="W800" s="39"/>
      <c r="X800" s="39"/>
      <c r="Y800" s="39"/>
      <c r="Z800" s="39"/>
    </row>
    <row r="801" spans="1:26" ht="16.5" customHeight="1">
      <c r="A801" s="106"/>
      <c r="B801" s="106"/>
      <c r="C801" s="39"/>
      <c r="D801" s="39"/>
      <c r="E801" s="39"/>
      <c r="F801" s="39"/>
      <c r="G801" s="106"/>
      <c r="H801" s="39"/>
      <c r="I801" s="39"/>
      <c r="J801" s="39"/>
      <c r="K801" s="39"/>
      <c r="L801" s="39"/>
      <c r="M801" s="39"/>
      <c r="N801" s="39"/>
      <c r="O801" s="39"/>
      <c r="P801" s="106"/>
      <c r="Q801" s="39"/>
      <c r="R801" s="39"/>
      <c r="S801" s="106"/>
      <c r="T801" s="39"/>
      <c r="U801" s="39"/>
      <c r="V801" s="39"/>
      <c r="W801" s="39"/>
      <c r="X801" s="39"/>
      <c r="Y801" s="39"/>
      <c r="Z801" s="39"/>
    </row>
    <row r="802" spans="1:26" ht="16.5" customHeight="1">
      <c r="A802" s="106"/>
      <c r="B802" s="106"/>
      <c r="C802" s="39"/>
      <c r="D802" s="39"/>
      <c r="E802" s="39"/>
      <c r="F802" s="39"/>
      <c r="G802" s="106"/>
      <c r="H802" s="39"/>
      <c r="I802" s="39"/>
      <c r="J802" s="39"/>
      <c r="K802" s="39"/>
      <c r="L802" s="39"/>
      <c r="M802" s="39"/>
      <c r="N802" s="39"/>
      <c r="O802" s="39"/>
      <c r="P802" s="106"/>
      <c r="Q802" s="39"/>
      <c r="R802" s="39"/>
      <c r="S802" s="106"/>
      <c r="T802" s="39"/>
      <c r="U802" s="39"/>
      <c r="V802" s="39"/>
      <c r="W802" s="39"/>
      <c r="X802" s="39"/>
      <c r="Y802" s="39"/>
      <c r="Z802" s="39"/>
    </row>
    <row r="803" spans="1:26" ht="16.5" customHeight="1">
      <c r="A803" s="106"/>
      <c r="B803" s="106"/>
      <c r="C803" s="39"/>
      <c r="D803" s="39"/>
      <c r="E803" s="39"/>
      <c r="F803" s="39"/>
      <c r="G803" s="106"/>
      <c r="H803" s="39"/>
      <c r="I803" s="39"/>
      <c r="J803" s="39"/>
      <c r="K803" s="39"/>
      <c r="L803" s="39"/>
      <c r="M803" s="39"/>
      <c r="N803" s="39"/>
      <c r="O803" s="39"/>
      <c r="P803" s="106"/>
      <c r="Q803" s="39"/>
      <c r="R803" s="39"/>
      <c r="S803" s="106"/>
      <c r="T803" s="39"/>
      <c r="U803" s="39"/>
      <c r="V803" s="39"/>
      <c r="W803" s="39"/>
      <c r="X803" s="39"/>
      <c r="Y803" s="39"/>
      <c r="Z803" s="39"/>
    </row>
    <row r="804" spans="1:26" ht="16.5" customHeight="1">
      <c r="A804" s="106"/>
      <c r="B804" s="106"/>
      <c r="C804" s="39"/>
      <c r="D804" s="39"/>
      <c r="E804" s="39"/>
      <c r="F804" s="39"/>
      <c r="G804" s="106"/>
      <c r="H804" s="39"/>
      <c r="I804" s="39"/>
      <c r="J804" s="39"/>
      <c r="K804" s="39"/>
      <c r="L804" s="39"/>
      <c r="M804" s="39"/>
      <c r="N804" s="39"/>
      <c r="O804" s="39"/>
      <c r="P804" s="106"/>
      <c r="Q804" s="39"/>
      <c r="R804" s="39"/>
      <c r="S804" s="106"/>
      <c r="T804" s="39"/>
      <c r="U804" s="39"/>
      <c r="V804" s="39"/>
      <c r="W804" s="39"/>
      <c r="X804" s="39"/>
      <c r="Y804" s="39"/>
      <c r="Z804" s="39"/>
    </row>
    <row r="805" spans="1:26" ht="16.5" customHeight="1">
      <c r="A805" s="106"/>
      <c r="B805" s="106"/>
      <c r="C805" s="39"/>
      <c r="D805" s="39"/>
      <c r="E805" s="39"/>
      <c r="F805" s="39"/>
      <c r="G805" s="106"/>
      <c r="H805" s="39"/>
      <c r="I805" s="39"/>
      <c r="J805" s="39"/>
      <c r="K805" s="39"/>
      <c r="L805" s="39"/>
      <c r="M805" s="39"/>
      <c r="N805" s="39"/>
      <c r="O805" s="39"/>
      <c r="P805" s="106"/>
      <c r="Q805" s="39"/>
      <c r="R805" s="39"/>
      <c r="S805" s="106"/>
      <c r="T805" s="39"/>
      <c r="U805" s="39"/>
      <c r="V805" s="39"/>
      <c r="W805" s="39"/>
      <c r="X805" s="39"/>
      <c r="Y805" s="39"/>
      <c r="Z805" s="39"/>
    </row>
    <row r="806" spans="1:26" ht="16.5" customHeight="1">
      <c r="A806" s="106"/>
      <c r="B806" s="106"/>
      <c r="C806" s="39"/>
      <c r="D806" s="39"/>
      <c r="E806" s="39"/>
      <c r="F806" s="39"/>
      <c r="G806" s="106"/>
      <c r="H806" s="39"/>
      <c r="I806" s="39"/>
      <c r="J806" s="39"/>
      <c r="K806" s="39"/>
      <c r="L806" s="39"/>
      <c r="M806" s="39"/>
      <c r="N806" s="39"/>
      <c r="O806" s="39"/>
      <c r="P806" s="106"/>
      <c r="Q806" s="39"/>
      <c r="R806" s="39"/>
      <c r="S806" s="106"/>
      <c r="T806" s="39"/>
      <c r="U806" s="39"/>
      <c r="V806" s="39"/>
      <c r="W806" s="39"/>
      <c r="X806" s="39"/>
      <c r="Y806" s="39"/>
      <c r="Z806" s="39"/>
    </row>
    <row r="807" spans="1:26" ht="16.5" customHeight="1">
      <c r="A807" s="106"/>
      <c r="B807" s="106"/>
      <c r="C807" s="39"/>
      <c r="D807" s="39"/>
      <c r="E807" s="39"/>
      <c r="F807" s="39"/>
      <c r="G807" s="106"/>
      <c r="H807" s="39"/>
      <c r="I807" s="39"/>
      <c r="J807" s="39"/>
      <c r="K807" s="39"/>
      <c r="L807" s="39"/>
      <c r="M807" s="39"/>
      <c r="N807" s="39"/>
      <c r="O807" s="39"/>
      <c r="P807" s="106"/>
      <c r="Q807" s="39"/>
      <c r="R807" s="39"/>
      <c r="S807" s="106"/>
      <c r="T807" s="39"/>
      <c r="U807" s="39"/>
      <c r="V807" s="39"/>
      <c r="W807" s="39"/>
      <c r="X807" s="39"/>
      <c r="Y807" s="39"/>
      <c r="Z807" s="39"/>
    </row>
    <row r="808" spans="1:26" ht="16.5" customHeight="1">
      <c r="A808" s="106"/>
      <c r="B808" s="106"/>
      <c r="C808" s="39"/>
      <c r="D808" s="39"/>
      <c r="E808" s="39"/>
      <c r="F808" s="39"/>
      <c r="G808" s="106"/>
      <c r="H808" s="39"/>
      <c r="I808" s="39"/>
      <c r="J808" s="39"/>
      <c r="K808" s="39"/>
      <c r="L808" s="39"/>
      <c r="M808" s="39"/>
      <c r="N808" s="39"/>
      <c r="O808" s="39"/>
      <c r="P808" s="106"/>
      <c r="Q808" s="39"/>
      <c r="R808" s="39"/>
      <c r="S808" s="106"/>
      <c r="T808" s="39"/>
      <c r="U808" s="39"/>
      <c r="V808" s="39"/>
      <c r="W808" s="39"/>
      <c r="X808" s="39"/>
      <c r="Y808" s="39"/>
      <c r="Z808" s="39"/>
    </row>
    <row r="809" spans="1:26" ht="16.5" customHeight="1">
      <c r="A809" s="106"/>
      <c r="B809" s="106"/>
      <c r="C809" s="39"/>
      <c r="D809" s="39"/>
      <c r="E809" s="39"/>
      <c r="F809" s="39"/>
      <c r="G809" s="106"/>
      <c r="H809" s="39"/>
      <c r="I809" s="39"/>
      <c r="J809" s="39"/>
      <c r="K809" s="39"/>
      <c r="L809" s="39"/>
      <c r="M809" s="39"/>
      <c r="N809" s="39"/>
      <c r="O809" s="39"/>
      <c r="P809" s="106"/>
      <c r="Q809" s="39"/>
      <c r="R809" s="39"/>
      <c r="S809" s="106"/>
      <c r="T809" s="39"/>
      <c r="U809" s="39"/>
      <c r="V809" s="39"/>
      <c r="W809" s="39"/>
      <c r="X809" s="39"/>
      <c r="Y809" s="39"/>
      <c r="Z809" s="39"/>
    </row>
    <row r="810" spans="1:26" ht="16.5" customHeight="1">
      <c r="A810" s="106"/>
      <c r="B810" s="106"/>
      <c r="C810" s="39"/>
      <c r="D810" s="39"/>
      <c r="E810" s="39"/>
      <c r="F810" s="39"/>
      <c r="G810" s="106"/>
      <c r="H810" s="39"/>
      <c r="I810" s="39"/>
      <c r="J810" s="39"/>
      <c r="K810" s="39"/>
      <c r="L810" s="39"/>
      <c r="M810" s="39"/>
      <c r="N810" s="39"/>
      <c r="O810" s="39"/>
      <c r="P810" s="106"/>
      <c r="Q810" s="39"/>
      <c r="R810" s="39"/>
      <c r="S810" s="106"/>
      <c r="T810" s="39"/>
      <c r="U810" s="39"/>
      <c r="V810" s="39"/>
      <c r="W810" s="39"/>
      <c r="X810" s="39"/>
      <c r="Y810" s="39"/>
      <c r="Z810" s="39"/>
    </row>
    <row r="811" spans="1:26" ht="16.5" customHeight="1">
      <c r="A811" s="106"/>
      <c r="B811" s="106"/>
      <c r="C811" s="39"/>
      <c r="D811" s="39"/>
      <c r="E811" s="39"/>
      <c r="F811" s="39"/>
      <c r="G811" s="106"/>
      <c r="H811" s="39"/>
      <c r="I811" s="39"/>
      <c r="J811" s="39"/>
      <c r="K811" s="39"/>
      <c r="L811" s="39"/>
      <c r="M811" s="39"/>
      <c r="N811" s="39"/>
      <c r="O811" s="39"/>
      <c r="P811" s="106"/>
      <c r="Q811" s="39"/>
      <c r="R811" s="39"/>
      <c r="S811" s="106"/>
      <c r="T811" s="39"/>
      <c r="U811" s="39"/>
      <c r="V811" s="39"/>
      <c r="W811" s="39"/>
      <c r="X811" s="39"/>
      <c r="Y811" s="39"/>
      <c r="Z811" s="39"/>
    </row>
    <row r="812" spans="1:26" ht="16.5" customHeight="1">
      <c r="A812" s="106"/>
      <c r="B812" s="106"/>
      <c r="C812" s="39"/>
      <c r="D812" s="39"/>
      <c r="E812" s="39"/>
      <c r="F812" s="39"/>
      <c r="G812" s="106"/>
      <c r="H812" s="39"/>
      <c r="I812" s="39"/>
      <c r="J812" s="39"/>
      <c r="K812" s="39"/>
      <c r="L812" s="39"/>
      <c r="M812" s="39"/>
      <c r="N812" s="39"/>
      <c r="O812" s="39"/>
      <c r="P812" s="106"/>
      <c r="Q812" s="39"/>
      <c r="R812" s="39"/>
      <c r="S812" s="106"/>
      <c r="T812" s="39"/>
      <c r="U812" s="39"/>
      <c r="V812" s="39"/>
      <c r="W812" s="39"/>
      <c r="X812" s="39"/>
      <c r="Y812" s="39"/>
      <c r="Z812" s="39"/>
    </row>
    <row r="813" spans="1:26" ht="16.5" customHeight="1">
      <c r="A813" s="106"/>
      <c r="B813" s="106"/>
      <c r="C813" s="39"/>
      <c r="D813" s="39"/>
      <c r="E813" s="39"/>
      <c r="F813" s="39"/>
      <c r="G813" s="106"/>
      <c r="H813" s="39"/>
      <c r="I813" s="39"/>
      <c r="J813" s="39"/>
      <c r="K813" s="39"/>
      <c r="L813" s="39"/>
      <c r="M813" s="39"/>
      <c r="N813" s="39"/>
      <c r="O813" s="39"/>
      <c r="P813" s="106"/>
      <c r="Q813" s="39"/>
      <c r="R813" s="39"/>
      <c r="S813" s="106"/>
      <c r="T813" s="39"/>
      <c r="U813" s="39"/>
      <c r="V813" s="39"/>
      <c r="W813" s="39"/>
      <c r="X813" s="39"/>
      <c r="Y813" s="39"/>
      <c r="Z813" s="39"/>
    </row>
    <row r="814" spans="1:26" ht="16.5" customHeight="1">
      <c r="A814" s="106"/>
      <c r="B814" s="106"/>
      <c r="C814" s="39"/>
      <c r="D814" s="39"/>
      <c r="E814" s="39"/>
      <c r="F814" s="39"/>
      <c r="G814" s="106"/>
      <c r="H814" s="39"/>
      <c r="I814" s="39"/>
      <c r="J814" s="39"/>
      <c r="K814" s="39"/>
      <c r="L814" s="39"/>
      <c r="M814" s="39"/>
      <c r="N814" s="39"/>
      <c r="O814" s="39"/>
      <c r="P814" s="106"/>
      <c r="Q814" s="39"/>
      <c r="R814" s="39"/>
      <c r="S814" s="106"/>
      <c r="T814" s="39"/>
      <c r="U814" s="39"/>
      <c r="V814" s="39"/>
      <c r="W814" s="39"/>
      <c r="X814" s="39"/>
      <c r="Y814" s="39"/>
      <c r="Z814" s="39"/>
    </row>
    <row r="815" spans="1:26" ht="16.5" customHeight="1">
      <c r="A815" s="106"/>
      <c r="B815" s="106"/>
      <c r="C815" s="39"/>
      <c r="D815" s="39"/>
      <c r="E815" s="39"/>
      <c r="F815" s="39"/>
      <c r="G815" s="106"/>
      <c r="H815" s="39"/>
      <c r="I815" s="39"/>
      <c r="J815" s="39"/>
      <c r="K815" s="39"/>
      <c r="L815" s="39"/>
      <c r="M815" s="39"/>
      <c r="N815" s="39"/>
      <c r="O815" s="39"/>
      <c r="P815" s="106"/>
      <c r="Q815" s="39"/>
      <c r="R815" s="39"/>
      <c r="S815" s="106"/>
      <c r="T815" s="39"/>
      <c r="U815" s="39"/>
      <c r="V815" s="39"/>
      <c r="W815" s="39"/>
      <c r="X815" s="39"/>
      <c r="Y815" s="39"/>
      <c r="Z815" s="39"/>
    </row>
    <row r="816" spans="1:26" ht="16.5" customHeight="1">
      <c r="A816" s="106"/>
      <c r="B816" s="106"/>
      <c r="C816" s="39"/>
      <c r="D816" s="39"/>
      <c r="E816" s="39"/>
      <c r="F816" s="39"/>
      <c r="G816" s="106"/>
      <c r="H816" s="39"/>
      <c r="I816" s="39"/>
      <c r="J816" s="39"/>
      <c r="K816" s="39"/>
      <c r="L816" s="39"/>
      <c r="M816" s="39"/>
      <c r="N816" s="39"/>
      <c r="O816" s="39"/>
      <c r="P816" s="106"/>
      <c r="Q816" s="39"/>
      <c r="R816" s="39"/>
      <c r="S816" s="106"/>
      <c r="T816" s="39"/>
      <c r="U816" s="39"/>
      <c r="V816" s="39"/>
      <c r="W816" s="39"/>
      <c r="X816" s="39"/>
      <c r="Y816" s="39"/>
      <c r="Z816" s="39"/>
    </row>
    <row r="817" spans="1:26" ht="16.5" customHeight="1">
      <c r="A817" s="106"/>
      <c r="B817" s="106"/>
      <c r="C817" s="39"/>
      <c r="D817" s="39"/>
      <c r="E817" s="39"/>
      <c r="F817" s="39"/>
      <c r="G817" s="106"/>
      <c r="H817" s="39"/>
      <c r="I817" s="39"/>
      <c r="J817" s="39"/>
      <c r="K817" s="39"/>
      <c r="L817" s="39"/>
      <c r="M817" s="39"/>
      <c r="N817" s="39"/>
      <c r="O817" s="39"/>
      <c r="P817" s="106"/>
      <c r="Q817" s="39"/>
      <c r="R817" s="39"/>
      <c r="S817" s="106"/>
      <c r="T817" s="39"/>
      <c r="U817" s="39"/>
      <c r="V817" s="39"/>
      <c r="W817" s="39"/>
      <c r="X817" s="39"/>
      <c r="Y817" s="39"/>
      <c r="Z817" s="39"/>
    </row>
    <row r="818" spans="1:26" ht="16.5" customHeight="1">
      <c r="A818" s="106"/>
      <c r="B818" s="106"/>
      <c r="C818" s="39"/>
      <c r="D818" s="39"/>
      <c r="E818" s="39"/>
      <c r="F818" s="39"/>
      <c r="G818" s="106"/>
      <c r="H818" s="39"/>
      <c r="I818" s="39"/>
      <c r="J818" s="39"/>
      <c r="K818" s="39"/>
      <c r="L818" s="39"/>
      <c r="M818" s="39"/>
      <c r="N818" s="39"/>
      <c r="O818" s="39"/>
      <c r="P818" s="106"/>
      <c r="Q818" s="39"/>
      <c r="R818" s="39"/>
      <c r="S818" s="106"/>
      <c r="T818" s="39"/>
      <c r="U818" s="39"/>
      <c r="V818" s="39"/>
      <c r="W818" s="39"/>
      <c r="X818" s="39"/>
      <c r="Y818" s="39"/>
      <c r="Z818" s="39"/>
    </row>
    <row r="819" spans="1:26" ht="16.5" customHeight="1">
      <c r="A819" s="106"/>
      <c r="B819" s="106"/>
      <c r="C819" s="39"/>
      <c r="D819" s="39"/>
      <c r="E819" s="39"/>
      <c r="F819" s="39"/>
      <c r="G819" s="106"/>
      <c r="H819" s="39"/>
      <c r="I819" s="39"/>
      <c r="J819" s="39"/>
      <c r="K819" s="39"/>
      <c r="L819" s="39"/>
      <c r="M819" s="39"/>
      <c r="N819" s="39"/>
      <c r="O819" s="39"/>
      <c r="P819" s="106"/>
      <c r="Q819" s="39"/>
      <c r="R819" s="39"/>
      <c r="S819" s="106"/>
      <c r="T819" s="39"/>
      <c r="U819" s="39"/>
      <c r="V819" s="39"/>
      <c r="W819" s="39"/>
      <c r="X819" s="39"/>
      <c r="Y819" s="39"/>
      <c r="Z819" s="39"/>
    </row>
    <row r="820" spans="1:26" ht="16.5" customHeight="1">
      <c r="A820" s="106"/>
      <c r="B820" s="106"/>
      <c r="C820" s="39"/>
      <c r="D820" s="39"/>
      <c r="E820" s="39"/>
      <c r="F820" s="39"/>
      <c r="G820" s="106"/>
      <c r="H820" s="39"/>
      <c r="I820" s="39"/>
      <c r="J820" s="39"/>
      <c r="K820" s="39"/>
      <c r="L820" s="39"/>
      <c r="M820" s="39"/>
      <c r="N820" s="39"/>
      <c r="O820" s="39"/>
      <c r="P820" s="106"/>
      <c r="Q820" s="39"/>
      <c r="R820" s="39"/>
      <c r="S820" s="106"/>
      <c r="T820" s="39"/>
      <c r="U820" s="39"/>
      <c r="V820" s="39"/>
      <c r="W820" s="39"/>
      <c r="X820" s="39"/>
      <c r="Y820" s="39"/>
      <c r="Z820" s="39"/>
    </row>
    <row r="821" spans="1:26" ht="16.5" customHeight="1">
      <c r="A821" s="106"/>
      <c r="B821" s="106"/>
      <c r="C821" s="39"/>
      <c r="D821" s="39"/>
      <c r="E821" s="39"/>
      <c r="F821" s="39"/>
      <c r="G821" s="106"/>
      <c r="H821" s="39"/>
      <c r="I821" s="39"/>
      <c r="J821" s="39"/>
      <c r="K821" s="39"/>
      <c r="L821" s="39"/>
      <c r="M821" s="39"/>
      <c r="N821" s="39"/>
      <c r="O821" s="39"/>
      <c r="P821" s="106"/>
      <c r="Q821" s="39"/>
      <c r="R821" s="39"/>
      <c r="S821" s="106"/>
      <c r="T821" s="39"/>
      <c r="U821" s="39"/>
      <c r="V821" s="39"/>
      <c r="W821" s="39"/>
      <c r="X821" s="39"/>
      <c r="Y821" s="39"/>
      <c r="Z821" s="39"/>
    </row>
    <row r="822" spans="1:26" ht="16.5" customHeight="1">
      <c r="A822" s="106"/>
      <c r="B822" s="106"/>
      <c r="C822" s="39"/>
      <c r="D822" s="39"/>
      <c r="E822" s="39"/>
      <c r="F822" s="39"/>
      <c r="G822" s="106"/>
      <c r="H822" s="39"/>
      <c r="I822" s="39"/>
      <c r="J822" s="39"/>
      <c r="K822" s="39"/>
      <c r="L822" s="39"/>
      <c r="M822" s="39"/>
      <c r="N822" s="39"/>
      <c r="O822" s="39"/>
      <c r="P822" s="106"/>
      <c r="Q822" s="39"/>
      <c r="R822" s="39"/>
      <c r="S822" s="106"/>
      <c r="T822" s="39"/>
      <c r="U822" s="39"/>
      <c r="V822" s="39"/>
      <c r="W822" s="39"/>
      <c r="X822" s="39"/>
      <c r="Y822" s="39"/>
      <c r="Z822" s="39"/>
    </row>
    <row r="823" spans="1:26" ht="16.5" customHeight="1">
      <c r="A823" s="106"/>
      <c r="B823" s="106"/>
      <c r="C823" s="39"/>
      <c r="D823" s="39"/>
      <c r="E823" s="39"/>
      <c r="F823" s="39"/>
      <c r="G823" s="106"/>
      <c r="H823" s="39"/>
      <c r="I823" s="39"/>
      <c r="J823" s="39"/>
      <c r="K823" s="39"/>
      <c r="L823" s="39"/>
      <c r="M823" s="39"/>
      <c r="N823" s="39"/>
      <c r="O823" s="39"/>
      <c r="P823" s="106"/>
      <c r="Q823" s="39"/>
      <c r="R823" s="39"/>
      <c r="S823" s="106"/>
      <c r="T823" s="39"/>
      <c r="U823" s="39"/>
      <c r="V823" s="39"/>
      <c r="W823" s="39"/>
      <c r="X823" s="39"/>
      <c r="Y823" s="39"/>
      <c r="Z823" s="39"/>
    </row>
    <row r="824" spans="1:26" ht="16.5" customHeight="1">
      <c r="A824" s="106"/>
      <c r="B824" s="106"/>
      <c r="C824" s="39"/>
      <c r="D824" s="39"/>
      <c r="E824" s="39"/>
      <c r="F824" s="39"/>
      <c r="G824" s="106"/>
      <c r="H824" s="39"/>
      <c r="I824" s="39"/>
      <c r="J824" s="39"/>
      <c r="K824" s="39"/>
      <c r="L824" s="39"/>
      <c r="M824" s="39"/>
      <c r="N824" s="39"/>
      <c r="O824" s="39"/>
      <c r="P824" s="106"/>
      <c r="Q824" s="39"/>
      <c r="R824" s="39"/>
      <c r="S824" s="106"/>
      <c r="T824" s="39"/>
      <c r="U824" s="39"/>
      <c r="V824" s="39"/>
      <c r="W824" s="39"/>
      <c r="X824" s="39"/>
      <c r="Y824" s="39"/>
      <c r="Z824" s="39"/>
    </row>
    <row r="825" spans="1:26" ht="16.5" customHeight="1">
      <c r="A825" s="106"/>
      <c r="B825" s="106"/>
      <c r="C825" s="39"/>
      <c r="D825" s="39"/>
      <c r="E825" s="39"/>
      <c r="F825" s="39"/>
      <c r="G825" s="106"/>
      <c r="H825" s="39"/>
      <c r="I825" s="39"/>
      <c r="J825" s="39"/>
      <c r="K825" s="39"/>
      <c r="L825" s="39"/>
      <c r="M825" s="39"/>
      <c r="N825" s="39"/>
      <c r="O825" s="39"/>
      <c r="P825" s="106"/>
      <c r="Q825" s="39"/>
      <c r="R825" s="39"/>
      <c r="S825" s="106"/>
      <c r="T825" s="39"/>
      <c r="U825" s="39"/>
      <c r="V825" s="39"/>
      <c r="W825" s="39"/>
      <c r="X825" s="39"/>
      <c r="Y825" s="39"/>
      <c r="Z825" s="39"/>
    </row>
    <row r="826" spans="1:26" ht="16.5" customHeight="1">
      <c r="A826" s="106"/>
      <c r="B826" s="106"/>
      <c r="C826" s="39"/>
      <c r="D826" s="39"/>
      <c r="E826" s="39"/>
      <c r="F826" s="39"/>
      <c r="G826" s="106"/>
      <c r="H826" s="39"/>
      <c r="I826" s="39"/>
      <c r="J826" s="39"/>
      <c r="K826" s="39"/>
      <c r="L826" s="39"/>
      <c r="M826" s="39"/>
      <c r="N826" s="39"/>
      <c r="O826" s="39"/>
      <c r="P826" s="106"/>
      <c r="Q826" s="39"/>
      <c r="R826" s="39"/>
      <c r="S826" s="106"/>
      <c r="T826" s="39"/>
      <c r="U826" s="39"/>
      <c r="V826" s="39"/>
      <c r="W826" s="39"/>
      <c r="X826" s="39"/>
      <c r="Y826" s="39"/>
      <c r="Z826" s="39"/>
    </row>
    <row r="827" spans="1:26" ht="16.5" customHeight="1">
      <c r="A827" s="106"/>
      <c r="B827" s="106"/>
      <c r="C827" s="39"/>
      <c r="D827" s="39"/>
      <c r="E827" s="39"/>
      <c r="F827" s="39"/>
      <c r="G827" s="106"/>
      <c r="H827" s="39"/>
      <c r="I827" s="39"/>
      <c r="J827" s="39"/>
      <c r="K827" s="39"/>
      <c r="L827" s="39"/>
      <c r="M827" s="39"/>
      <c r="N827" s="39"/>
      <c r="O827" s="39"/>
      <c r="P827" s="106"/>
      <c r="Q827" s="39"/>
      <c r="R827" s="39"/>
      <c r="S827" s="106"/>
      <c r="T827" s="39"/>
      <c r="U827" s="39"/>
      <c r="V827" s="39"/>
      <c r="W827" s="39"/>
      <c r="X827" s="39"/>
      <c r="Y827" s="39"/>
      <c r="Z827" s="39"/>
    </row>
    <row r="828" spans="1:26" ht="16.5" customHeight="1">
      <c r="A828" s="106"/>
      <c r="B828" s="106"/>
      <c r="C828" s="39"/>
      <c r="D828" s="39"/>
      <c r="E828" s="39"/>
      <c r="F828" s="39"/>
      <c r="G828" s="106"/>
      <c r="H828" s="39"/>
      <c r="I828" s="39"/>
      <c r="J828" s="39"/>
      <c r="K828" s="39"/>
      <c r="L828" s="39"/>
      <c r="M828" s="39"/>
      <c r="N828" s="39"/>
      <c r="O828" s="39"/>
      <c r="P828" s="106"/>
      <c r="Q828" s="39"/>
      <c r="R828" s="39"/>
      <c r="S828" s="106"/>
      <c r="T828" s="39"/>
      <c r="U828" s="39"/>
      <c r="V828" s="39"/>
      <c r="W828" s="39"/>
      <c r="X828" s="39"/>
      <c r="Y828" s="39"/>
      <c r="Z828" s="39"/>
    </row>
    <row r="829" spans="1:26" ht="16.5" customHeight="1">
      <c r="A829" s="106"/>
      <c r="B829" s="106"/>
      <c r="C829" s="39"/>
      <c r="D829" s="39"/>
      <c r="E829" s="39"/>
      <c r="F829" s="39"/>
      <c r="G829" s="106"/>
      <c r="H829" s="39"/>
      <c r="I829" s="39"/>
      <c r="J829" s="39"/>
      <c r="K829" s="39"/>
      <c r="L829" s="39"/>
      <c r="M829" s="39"/>
      <c r="N829" s="39"/>
      <c r="O829" s="39"/>
      <c r="P829" s="106"/>
      <c r="Q829" s="39"/>
      <c r="R829" s="39"/>
      <c r="S829" s="106"/>
      <c r="T829" s="39"/>
      <c r="U829" s="39"/>
      <c r="V829" s="39"/>
      <c r="W829" s="39"/>
      <c r="X829" s="39"/>
      <c r="Y829" s="39"/>
      <c r="Z829" s="39"/>
    </row>
    <row r="830" spans="1:26" ht="16.5" customHeight="1">
      <c r="A830" s="106"/>
      <c r="B830" s="106"/>
      <c r="C830" s="39"/>
      <c r="D830" s="39"/>
      <c r="E830" s="39"/>
      <c r="F830" s="39"/>
      <c r="G830" s="106"/>
      <c r="H830" s="39"/>
      <c r="I830" s="39"/>
      <c r="J830" s="39"/>
      <c r="K830" s="39"/>
      <c r="L830" s="39"/>
      <c r="M830" s="39"/>
      <c r="N830" s="39"/>
      <c r="O830" s="39"/>
      <c r="P830" s="106"/>
      <c r="Q830" s="39"/>
      <c r="R830" s="39"/>
      <c r="S830" s="106"/>
      <c r="T830" s="39"/>
      <c r="U830" s="39"/>
      <c r="V830" s="39"/>
      <c r="W830" s="39"/>
      <c r="X830" s="39"/>
      <c r="Y830" s="39"/>
      <c r="Z830" s="39"/>
    </row>
    <row r="831" spans="1:26" ht="16.5" customHeight="1">
      <c r="A831" s="106"/>
      <c r="B831" s="106"/>
      <c r="C831" s="39"/>
      <c r="D831" s="39"/>
      <c r="E831" s="39"/>
      <c r="F831" s="39"/>
      <c r="G831" s="106"/>
      <c r="H831" s="39"/>
      <c r="I831" s="39"/>
      <c r="J831" s="39"/>
      <c r="K831" s="39"/>
      <c r="L831" s="39"/>
      <c r="M831" s="39"/>
      <c r="N831" s="39"/>
      <c r="O831" s="39"/>
      <c r="P831" s="106"/>
      <c r="Q831" s="39"/>
      <c r="R831" s="39"/>
      <c r="S831" s="106"/>
      <c r="T831" s="39"/>
      <c r="U831" s="39"/>
      <c r="V831" s="39"/>
      <c r="W831" s="39"/>
      <c r="X831" s="39"/>
      <c r="Y831" s="39"/>
      <c r="Z831" s="39"/>
    </row>
    <row r="832" spans="1:26" ht="16.5" customHeight="1">
      <c r="A832" s="106"/>
      <c r="B832" s="106"/>
      <c r="C832" s="39"/>
      <c r="D832" s="39"/>
      <c r="E832" s="39"/>
      <c r="F832" s="39"/>
      <c r="G832" s="106"/>
      <c r="H832" s="39"/>
      <c r="I832" s="39"/>
      <c r="J832" s="39"/>
      <c r="K832" s="39"/>
      <c r="L832" s="39"/>
      <c r="M832" s="39"/>
      <c r="N832" s="39"/>
      <c r="O832" s="39"/>
      <c r="P832" s="106"/>
      <c r="Q832" s="39"/>
      <c r="R832" s="39"/>
      <c r="S832" s="106"/>
      <c r="T832" s="39"/>
      <c r="U832" s="39"/>
      <c r="V832" s="39"/>
      <c r="W832" s="39"/>
      <c r="X832" s="39"/>
      <c r="Y832" s="39"/>
      <c r="Z832" s="39"/>
    </row>
    <row r="833" spans="1:26" ht="16.5" customHeight="1">
      <c r="A833" s="106"/>
      <c r="B833" s="106"/>
      <c r="C833" s="39"/>
      <c r="D833" s="39"/>
      <c r="E833" s="39"/>
      <c r="F833" s="39"/>
      <c r="G833" s="106"/>
      <c r="H833" s="39"/>
      <c r="I833" s="39"/>
      <c r="J833" s="39"/>
      <c r="K833" s="39"/>
      <c r="L833" s="39"/>
      <c r="M833" s="39"/>
      <c r="N833" s="39"/>
      <c r="O833" s="39"/>
      <c r="P833" s="106"/>
      <c r="Q833" s="39"/>
      <c r="R833" s="39"/>
      <c r="S833" s="106"/>
      <c r="T833" s="39"/>
      <c r="U833" s="39"/>
      <c r="V833" s="39"/>
      <c r="W833" s="39"/>
      <c r="X833" s="39"/>
      <c r="Y833" s="39"/>
      <c r="Z833" s="39"/>
    </row>
    <row r="834" spans="1:26" ht="16.5" customHeight="1">
      <c r="A834" s="106"/>
      <c r="B834" s="106"/>
      <c r="C834" s="39"/>
      <c r="D834" s="39"/>
      <c r="E834" s="39"/>
      <c r="F834" s="39"/>
      <c r="G834" s="106"/>
      <c r="H834" s="39"/>
      <c r="I834" s="39"/>
      <c r="J834" s="39"/>
      <c r="K834" s="39"/>
      <c r="L834" s="39"/>
      <c r="M834" s="39"/>
      <c r="N834" s="39"/>
      <c r="O834" s="39"/>
      <c r="P834" s="106"/>
      <c r="Q834" s="39"/>
      <c r="R834" s="39"/>
      <c r="S834" s="106"/>
      <c r="T834" s="39"/>
      <c r="U834" s="39"/>
      <c r="V834" s="39"/>
      <c r="W834" s="39"/>
      <c r="X834" s="39"/>
      <c r="Y834" s="39"/>
      <c r="Z834" s="39"/>
    </row>
    <row r="835" spans="1:26" ht="16.5" customHeight="1">
      <c r="A835" s="106"/>
      <c r="B835" s="106"/>
      <c r="C835" s="39"/>
      <c r="D835" s="39"/>
      <c r="E835" s="39"/>
      <c r="F835" s="39"/>
      <c r="G835" s="106"/>
      <c r="H835" s="39"/>
      <c r="I835" s="39"/>
      <c r="J835" s="39"/>
      <c r="K835" s="39"/>
      <c r="L835" s="39"/>
      <c r="M835" s="39"/>
      <c r="N835" s="39"/>
      <c r="O835" s="39"/>
      <c r="P835" s="106"/>
      <c r="Q835" s="39"/>
      <c r="R835" s="39"/>
      <c r="S835" s="106"/>
      <c r="T835" s="39"/>
      <c r="U835" s="39"/>
      <c r="V835" s="39"/>
      <c r="W835" s="39"/>
      <c r="X835" s="39"/>
      <c r="Y835" s="39"/>
      <c r="Z835" s="39"/>
    </row>
    <row r="836" spans="1:26" ht="16.5" customHeight="1">
      <c r="A836" s="106"/>
      <c r="B836" s="106"/>
      <c r="C836" s="39"/>
      <c r="D836" s="39"/>
      <c r="E836" s="39"/>
      <c r="F836" s="39"/>
      <c r="G836" s="106"/>
      <c r="H836" s="39"/>
      <c r="I836" s="39"/>
      <c r="J836" s="39"/>
      <c r="K836" s="39"/>
      <c r="L836" s="39"/>
      <c r="M836" s="39"/>
      <c r="N836" s="39"/>
      <c r="O836" s="39"/>
      <c r="P836" s="106"/>
      <c r="Q836" s="39"/>
      <c r="R836" s="39"/>
      <c r="S836" s="106"/>
      <c r="T836" s="39"/>
      <c r="U836" s="39"/>
      <c r="V836" s="39"/>
      <c r="W836" s="39"/>
      <c r="X836" s="39"/>
      <c r="Y836" s="39"/>
      <c r="Z836" s="39"/>
    </row>
    <row r="837" spans="1:26" ht="16.5" customHeight="1">
      <c r="A837" s="106"/>
      <c r="B837" s="106"/>
      <c r="C837" s="39"/>
      <c r="D837" s="39"/>
      <c r="E837" s="39"/>
      <c r="F837" s="39"/>
      <c r="G837" s="106"/>
      <c r="H837" s="39"/>
      <c r="I837" s="39"/>
      <c r="J837" s="39"/>
      <c r="K837" s="39"/>
      <c r="L837" s="39"/>
      <c r="M837" s="39"/>
      <c r="N837" s="39"/>
      <c r="O837" s="39"/>
      <c r="P837" s="106"/>
      <c r="Q837" s="39"/>
      <c r="R837" s="39"/>
      <c r="S837" s="106"/>
      <c r="T837" s="39"/>
      <c r="U837" s="39"/>
      <c r="V837" s="39"/>
      <c r="W837" s="39"/>
      <c r="X837" s="39"/>
      <c r="Y837" s="39"/>
      <c r="Z837" s="39"/>
    </row>
    <row r="838" spans="1:26" ht="16.5" customHeight="1">
      <c r="A838" s="106"/>
      <c r="B838" s="106"/>
      <c r="C838" s="39"/>
      <c r="D838" s="39"/>
      <c r="E838" s="39"/>
      <c r="F838" s="39"/>
      <c r="G838" s="106"/>
      <c r="H838" s="39"/>
      <c r="I838" s="39"/>
      <c r="J838" s="39"/>
      <c r="K838" s="39"/>
      <c r="L838" s="39"/>
      <c r="M838" s="39"/>
      <c r="N838" s="39"/>
      <c r="O838" s="39"/>
      <c r="P838" s="106"/>
      <c r="Q838" s="39"/>
      <c r="R838" s="39"/>
      <c r="S838" s="106"/>
      <c r="T838" s="39"/>
      <c r="U838" s="39"/>
      <c r="V838" s="39"/>
      <c r="W838" s="39"/>
      <c r="X838" s="39"/>
      <c r="Y838" s="39"/>
      <c r="Z838" s="39"/>
    </row>
    <row r="839" spans="1:26" ht="16.5" customHeight="1">
      <c r="A839" s="106"/>
      <c r="B839" s="106"/>
      <c r="C839" s="39"/>
      <c r="D839" s="39"/>
      <c r="E839" s="39"/>
      <c r="F839" s="39"/>
      <c r="G839" s="106"/>
      <c r="H839" s="39"/>
      <c r="I839" s="39"/>
      <c r="J839" s="39"/>
      <c r="K839" s="39"/>
      <c r="L839" s="39"/>
      <c r="M839" s="39"/>
      <c r="N839" s="39"/>
      <c r="O839" s="39"/>
      <c r="P839" s="106"/>
      <c r="Q839" s="39"/>
      <c r="R839" s="39"/>
      <c r="S839" s="106"/>
      <c r="T839" s="39"/>
      <c r="U839" s="39"/>
      <c r="V839" s="39"/>
      <c r="W839" s="39"/>
      <c r="X839" s="39"/>
      <c r="Y839" s="39"/>
      <c r="Z839" s="39"/>
    </row>
    <row r="840" spans="1:26" ht="16.5" customHeight="1">
      <c r="A840" s="106"/>
      <c r="B840" s="106"/>
      <c r="C840" s="39"/>
      <c r="D840" s="39"/>
      <c r="E840" s="39"/>
      <c r="F840" s="39"/>
      <c r="G840" s="106"/>
      <c r="H840" s="39"/>
      <c r="I840" s="39"/>
      <c r="J840" s="39"/>
      <c r="K840" s="39"/>
      <c r="L840" s="39"/>
      <c r="M840" s="39"/>
      <c r="N840" s="39"/>
      <c r="O840" s="39"/>
      <c r="P840" s="106"/>
      <c r="Q840" s="39"/>
      <c r="R840" s="39"/>
      <c r="S840" s="106"/>
      <c r="T840" s="39"/>
      <c r="U840" s="39"/>
      <c r="V840" s="39"/>
      <c r="W840" s="39"/>
      <c r="X840" s="39"/>
      <c r="Y840" s="39"/>
      <c r="Z840" s="39"/>
    </row>
    <row r="841" spans="1:26" ht="16.5" customHeight="1">
      <c r="A841" s="106"/>
      <c r="B841" s="106"/>
      <c r="C841" s="39"/>
      <c r="D841" s="39"/>
      <c r="E841" s="39"/>
      <c r="F841" s="39"/>
      <c r="G841" s="106"/>
      <c r="H841" s="39"/>
      <c r="I841" s="39"/>
      <c r="J841" s="39"/>
      <c r="K841" s="39"/>
      <c r="L841" s="39"/>
      <c r="M841" s="39"/>
      <c r="N841" s="39"/>
      <c r="O841" s="39"/>
      <c r="P841" s="106"/>
      <c r="Q841" s="39"/>
      <c r="R841" s="39"/>
      <c r="S841" s="106"/>
      <c r="T841" s="39"/>
      <c r="U841" s="39"/>
      <c r="V841" s="39"/>
      <c r="W841" s="39"/>
      <c r="X841" s="39"/>
      <c r="Y841" s="39"/>
      <c r="Z841" s="39"/>
    </row>
    <row r="842" spans="1:26" ht="16.5" customHeight="1">
      <c r="A842" s="106"/>
      <c r="B842" s="106"/>
      <c r="C842" s="39"/>
      <c r="D842" s="39"/>
      <c r="E842" s="39"/>
      <c r="F842" s="39"/>
      <c r="G842" s="106"/>
      <c r="H842" s="39"/>
      <c r="I842" s="39"/>
      <c r="J842" s="39"/>
      <c r="K842" s="39"/>
      <c r="L842" s="39"/>
      <c r="M842" s="39"/>
      <c r="N842" s="39"/>
      <c r="O842" s="39"/>
      <c r="P842" s="106"/>
      <c r="Q842" s="39"/>
      <c r="R842" s="39"/>
      <c r="S842" s="106"/>
      <c r="T842" s="39"/>
      <c r="U842" s="39"/>
      <c r="V842" s="39"/>
      <c r="W842" s="39"/>
      <c r="X842" s="39"/>
      <c r="Y842" s="39"/>
      <c r="Z842" s="39"/>
    </row>
    <row r="843" spans="1:26" ht="16.5" customHeight="1">
      <c r="A843" s="106"/>
      <c r="B843" s="106"/>
      <c r="C843" s="39"/>
      <c r="D843" s="39"/>
      <c r="E843" s="39"/>
      <c r="F843" s="39"/>
      <c r="G843" s="106"/>
      <c r="H843" s="39"/>
      <c r="I843" s="39"/>
      <c r="J843" s="39"/>
      <c r="K843" s="39"/>
      <c r="L843" s="39"/>
      <c r="M843" s="39"/>
      <c r="N843" s="39"/>
      <c r="O843" s="39"/>
      <c r="P843" s="106"/>
      <c r="Q843" s="39"/>
      <c r="R843" s="39"/>
      <c r="S843" s="106"/>
      <c r="T843" s="39"/>
      <c r="U843" s="39"/>
      <c r="V843" s="39"/>
      <c r="W843" s="39"/>
      <c r="X843" s="39"/>
      <c r="Y843" s="39"/>
      <c r="Z843" s="39"/>
    </row>
    <row r="844" spans="1:26" ht="16.5" customHeight="1">
      <c r="A844" s="106"/>
      <c r="B844" s="106"/>
      <c r="C844" s="39"/>
      <c r="D844" s="39"/>
      <c r="E844" s="39"/>
      <c r="F844" s="39"/>
      <c r="G844" s="106"/>
      <c r="H844" s="39"/>
      <c r="I844" s="39"/>
      <c r="J844" s="39"/>
      <c r="K844" s="39"/>
      <c r="L844" s="39"/>
      <c r="M844" s="39"/>
      <c r="N844" s="39"/>
      <c r="O844" s="39"/>
      <c r="P844" s="106"/>
      <c r="Q844" s="39"/>
      <c r="R844" s="39"/>
      <c r="S844" s="106"/>
      <c r="T844" s="39"/>
      <c r="U844" s="39"/>
      <c r="V844" s="39"/>
      <c r="W844" s="39"/>
      <c r="X844" s="39"/>
      <c r="Y844" s="39"/>
      <c r="Z844" s="39"/>
    </row>
    <row r="845" spans="1:26" ht="16.5" customHeight="1">
      <c r="A845" s="106"/>
      <c r="B845" s="106"/>
      <c r="C845" s="39"/>
      <c r="D845" s="39"/>
      <c r="E845" s="39"/>
      <c r="F845" s="39"/>
      <c r="G845" s="106"/>
      <c r="H845" s="39"/>
      <c r="I845" s="39"/>
      <c r="J845" s="39"/>
      <c r="K845" s="39"/>
      <c r="L845" s="39"/>
      <c r="M845" s="39"/>
      <c r="N845" s="39"/>
      <c r="O845" s="39"/>
      <c r="P845" s="106"/>
      <c r="Q845" s="39"/>
      <c r="R845" s="39"/>
      <c r="S845" s="106"/>
      <c r="T845" s="39"/>
      <c r="U845" s="39"/>
      <c r="V845" s="39"/>
      <c r="W845" s="39"/>
      <c r="X845" s="39"/>
      <c r="Y845" s="39"/>
      <c r="Z845" s="39"/>
    </row>
    <row r="846" spans="1:26" ht="16.5" customHeight="1">
      <c r="A846" s="106"/>
      <c r="B846" s="106"/>
      <c r="C846" s="39"/>
      <c r="D846" s="39"/>
      <c r="E846" s="39"/>
      <c r="F846" s="39"/>
      <c r="G846" s="106"/>
      <c r="H846" s="39"/>
      <c r="I846" s="39"/>
      <c r="J846" s="39"/>
      <c r="K846" s="39"/>
      <c r="L846" s="39"/>
      <c r="M846" s="39"/>
      <c r="N846" s="39"/>
      <c r="O846" s="39"/>
      <c r="P846" s="106"/>
      <c r="Q846" s="39"/>
      <c r="R846" s="39"/>
      <c r="S846" s="106"/>
      <c r="T846" s="39"/>
      <c r="U846" s="39"/>
      <c r="V846" s="39"/>
      <c r="W846" s="39"/>
      <c r="X846" s="39"/>
      <c r="Y846" s="39"/>
      <c r="Z846" s="39"/>
    </row>
    <row r="847" spans="1:26" ht="16.5" customHeight="1">
      <c r="A847" s="106"/>
      <c r="B847" s="106"/>
      <c r="C847" s="39"/>
      <c r="D847" s="39"/>
      <c r="E847" s="39"/>
      <c r="F847" s="39"/>
      <c r="G847" s="106"/>
      <c r="H847" s="39"/>
      <c r="I847" s="39"/>
      <c r="J847" s="39"/>
      <c r="K847" s="39"/>
      <c r="L847" s="39"/>
      <c r="M847" s="39"/>
      <c r="N847" s="39"/>
      <c r="O847" s="39"/>
      <c r="P847" s="106"/>
      <c r="Q847" s="39"/>
      <c r="R847" s="39"/>
      <c r="S847" s="106"/>
      <c r="T847" s="39"/>
      <c r="U847" s="39"/>
      <c r="V847" s="39"/>
      <c r="W847" s="39"/>
      <c r="X847" s="39"/>
      <c r="Y847" s="39"/>
      <c r="Z847" s="39"/>
    </row>
    <row r="848" spans="1:26" ht="16.5" customHeight="1">
      <c r="A848" s="106"/>
      <c r="B848" s="106"/>
      <c r="C848" s="39"/>
      <c r="D848" s="39"/>
      <c r="E848" s="39"/>
      <c r="F848" s="39"/>
      <c r="G848" s="106"/>
      <c r="H848" s="39"/>
      <c r="I848" s="39"/>
      <c r="J848" s="39"/>
      <c r="K848" s="39"/>
      <c r="L848" s="39"/>
      <c r="M848" s="39"/>
      <c r="N848" s="39"/>
      <c r="O848" s="39"/>
      <c r="P848" s="106"/>
      <c r="Q848" s="39"/>
      <c r="R848" s="39"/>
      <c r="S848" s="106"/>
      <c r="T848" s="39"/>
      <c r="U848" s="39"/>
      <c r="V848" s="39"/>
      <c r="W848" s="39"/>
      <c r="X848" s="39"/>
      <c r="Y848" s="39"/>
      <c r="Z848" s="39"/>
    </row>
    <row r="849" spans="1:26" ht="16.5" customHeight="1">
      <c r="A849" s="106"/>
      <c r="B849" s="106"/>
      <c r="C849" s="39"/>
      <c r="D849" s="39"/>
      <c r="E849" s="39"/>
      <c r="F849" s="39"/>
      <c r="G849" s="106"/>
      <c r="H849" s="39"/>
      <c r="I849" s="39"/>
      <c r="J849" s="39"/>
      <c r="K849" s="39"/>
      <c r="L849" s="39"/>
      <c r="M849" s="39"/>
      <c r="N849" s="39"/>
      <c r="O849" s="39"/>
      <c r="P849" s="106"/>
      <c r="Q849" s="39"/>
      <c r="R849" s="39"/>
      <c r="S849" s="106"/>
      <c r="T849" s="39"/>
      <c r="U849" s="39"/>
      <c r="V849" s="39"/>
      <c r="W849" s="39"/>
      <c r="X849" s="39"/>
      <c r="Y849" s="39"/>
      <c r="Z849" s="39"/>
    </row>
    <row r="850" spans="1:26" ht="16.5" customHeight="1">
      <c r="A850" s="106"/>
      <c r="B850" s="106"/>
      <c r="C850" s="39"/>
      <c r="D850" s="39"/>
      <c r="E850" s="39"/>
      <c r="F850" s="39"/>
      <c r="G850" s="106"/>
      <c r="H850" s="39"/>
      <c r="I850" s="39"/>
      <c r="J850" s="39"/>
      <c r="K850" s="39"/>
      <c r="L850" s="39"/>
      <c r="M850" s="39"/>
      <c r="N850" s="39"/>
      <c r="O850" s="39"/>
      <c r="P850" s="106"/>
      <c r="Q850" s="39"/>
      <c r="R850" s="39"/>
      <c r="S850" s="106"/>
      <c r="T850" s="39"/>
      <c r="U850" s="39"/>
      <c r="V850" s="39"/>
      <c r="W850" s="39"/>
      <c r="X850" s="39"/>
      <c r="Y850" s="39"/>
      <c r="Z850" s="39"/>
    </row>
    <row r="851" spans="1:26" ht="16.5" customHeight="1">
      <c r="A851" s="106"/>
      <c r="B851" s="106"/>
      <c r="C851" s="39"/>
      <c r="D851" s="39"/>
      <c r="E851" s="39"/>
      <c r="F851" s="39"/>
      <c r="G851" s="106"/>
      <c r="H851" s="39"/>
      <c r="I851" s="39"/>
      <c r="J851" s="39"/>
      <c r="K851" s="39"/>
      <c r="L851" s="39"/>
      <c r="M851" s="39"/>
      <c r="N851" s="39"/>
      <c r="O851" s="39"/>
      <c r="P851" s="106"/>
      <c r="Q851" s="39"/>
      <c r="R851" s="39"/>
      <c r="S851" s="106"/>
      <c r="T851" s="39"/>
      <c r="U851" s="39"/>
      <c r="V851" s="39"/>
      <c r="W851" s="39"/>
      <c r="X851" s="39"/>
      <c r="Y851" s="39"/>
      <c r="Z851" s="39"/>
    </row>
    <row r="852" spans="1:26" ht="16.5" customHeight="1">
      <c r="A852" s="106"/>
      <c r="B852" s="106"/>
      <c r="C852" s="39"/>
      <c r="D852" s="39"/>
      <c r="E852" s="39"/>
      <c r="F852" s="39"/>
      <c r="G852" s="106"/>
      <c r="H852" s="39"/>
      <c r="I852" s="39"/>
      <c r="J852" s="39"/>
      <c r="K852" s="39"/>
      <c r="L852" s="39"/>
      <c r="M852" s="39"/>
      <c r="N852" s="39"/>
      <c r="O852" s="39"/>
      <c r="P852" s="106"/>
      <c r="Q852" s="39"/>
      <c r="R852" s="39"/>
      <c r="S852" s="106"/>
      <c r="T852" s="39"/>
      <c r="U852" s="39"/>
      <c r="V852" s="39"/>
      <c r="W852" s="39"/>
      <c r="X852" s="39"/>
      <c r="Y852" s="39"/>
      <c r="Z852" s="39"/>
    </row>
    <row r="853" spans="1:26" ht="16.5" customHeight="1">
      <c r="A853" s="106"/>
      <c r="B853" s="106"/>
      <c r="C853" s="39"/>
      <c r="D853" s="39"/>
      <c r="E853" s="39"/>
      <c r="F853" s="39"/>
      <c r="G853" s="106"/>
      <c r="H853" s="39"/>
      <c r="I853" s="39"/>
      <c r="J853" s="39"/>
      <c r="K853" s="39"/>
      <c r="L853" s="39"/>
      <c r="M853" s="39"/>
      <c r="N853" s="39"/>
      <c r="O853" s="39"/>
      <c r="P853" s="106"/>
      <c r="Q853" s="39"/>
      <c r="R853" s="39"/>
      <c r="S853" s="106"/>
      <c r="T853" s="39"/>
      <c r="U853" s="39"/>
      <c r="V853" s="39"/>
      <c r="W853" s="39"/>
      <c r="X853" s="39"/>
      <c r="Y853" s="39"/>
      <c r="Z853" s="39"/>
    </row>
    <row r="854" spans="1:26" ht="16.5" customHeight="1">
      <c r="A854" s="106"/>
      <c r="B854" s="106"/>
      <c r="C854" s="39"/>
      <c r="D854" s="39"/>
      <c r="E854" s="39"/>
      <c r="F854" s="39"/>
      <c r="G854" s="106"/>
      <c r="H854" s="39"/>
      <c r="I854" s="39"/>
      <c r="J854" s="39"/>
      <c r="K854" s="39"/>
      <c r="L854" s="39"/>
      <c r="M854" s="39"/>
      <c r="N854" s="39"/>
      <c r="O854" s="39"/>
      <c r="P854" s="106"/>
      <c r="Q854" s="39"/>
      <c r="R854" s="39"/>
      <c r="S854" s="106"/>
      <c r="T854" s="39"/>
      <c r="U854" s="39"/>
      <c r="V854" s="39"/>
      <c r="W854" s="39"/>
      <c r="X854" s="39"/>
      <c r="Y854" s="39"/>
      <c r="Z854" s="39"/>
    </row>
    <row r="855" spans="1:26" ht="16.5" customHeight="1">
      <c r="A855" s="106"/>
      <c r="B855" s="106"/>
      <c r="C855" s="39"/>
      <c r="D855" s="39"/>
      <c r="E855" s="39"/>
      <c r="F855" s="39"/>
      <c r="G855" s="106"/>
      <c r="H855" s="39"/>
      <c r="I855" s="39"/>
      <c r="J855" s="39"/>
      <c r="K855" s="39"/>
      <c r="L855" s="39"/>
      <c r="M855" s="39"/>
      <c r="N855" s="39"/>
      <c r="O855" s="39"/>
      <c r="P855" s="106"/>
      <c r="Q855" s="39"/>
      <c r="R855" s="39"/>
      <c r="S855" s="106"/>
      <c r="T855" s="39"/>
      <c r="U855" s="39"/>
      <c r="V855" s="39"/>
      <c r="W855" s="39"/>
      <c r="X855" s="39"/>
      <c r="Y855" s="39"/>
      <c r="Z855" s="39"/>
    </row>
    <row r="856" spans="1:26" ht="16.5" customHeight="1">
      <c r="A856" s="106"/>
      <c r="B856" s="106"/>
      <c r="C856" s="39"/>
      <c r="D856" s="39"/>
      <c r="E856" s="39"/>
      <c r="F856" s="39"/>
      <c r="G856" s="106"/>
      <c r="H856" s="39"/>
      <c r="I856" s="39"/>
      <c r="J856" s="39"/>
      <c r="K856" s="39"/>
      <c r="L856" s="39"/>
      <c r="M856" s="39"/>
      <c r="N856" s="39"/>
      <c r="O856" s="39"/>
      <c r="P856" s="106"/>
      <c r="Q856" s="39"/>
      <c r="R856" s="39"/>
      <c r="S856" s="106"/>
      <c r="T856" s="39"/>
      <c r="U856" s="39"/>
      <c r="V856" s="39"/>
      <c r="W856" s="39"/>
      <c r="X856" s="39"/>
      <c r="Y856" s="39"/>
      <c r="Z856" s="39"/>
    </row>
    <row r="857" spans="1:26" ht="16.5" customHeight="1">
      <c r="A857" s="106"/>
      <c r="B857" s="106"/>
      <c r="C857" s="39"/>
      <c r="D857" s="39"/>
      <c r="E857" s="39"/>
      <c r="F857" s="39"/>
      <c r="G857" s="106"/>
      <c r="H857" s="39"/>
      <c r="I857" s="39"/>
      <c r="J857" s="39"/>
      <c r="K857" s="39"/>
      <c r="L857" s="39"/>
      <c r="M857" s="39"/>
      <c r="N857" s="39"/>
      <c r="O857" s="39"/>
      <c r="P857" s="106"/>
      <c r="Q857" s="39"/>
      <c r="R857" s="39"/>
      <c r="S857" s="106"/>
      <c r="T857" s="39"/>
      <c r="U857" s="39"/>
      <c r="V857" s="39"/>
      <c r="W857" s="39"/>
      <c r="X857" s="39"/>
      <c r="Y857" s="39"/>
      <c r="Z857" s="39"/>
    </row>
    <row r="858" spans="1:26" ht="16.5" customHeight="1">
      <c r="A858" s="106"/>
      <c r="B858" s="106"/>
      <c r="C858" s="39"/>
      <c r="D858" s="39"/>
      <c r="E858" s="39"/>
      <c r="F858" s="39"/>
      <c r="G858" s="106"/>
      <c r="H858" s="39"/>
      <c r="I858" s="39"/>
      <c r="J858" s="39"/>
      <c r="K858" s="39"/>
      <c r="L858" s="39"/>
      <c r="M858" s="39"/>
      <c r="N858" s="39"/>
      <c r="O858" s="39"/>
      <c r="P858" s="106"/>
      <c r="Q858" s="39"/>
      <c r="R858" s="39"/>
      <c r="S858" s="106"/>
      <c r="T858" s="39"/>
      <c r="U858" s="39"/>
      <c r="V858" s="39"/>
      <c r="W858" s="39"/>
      <c r="X858" s="39"/>
      <c r="Y858" s="39"/>
      <c r="Z858" s="39"/>
    </row>
    <row r="859" spans="1:26" ht="16.5" customHeight="1">
      <c r="A859" s="106"/>
      <c r="B859" s="106"/>
      <c r="C859" s="39"/>
      <c r="D859" s="39"/>
      <c r="E859" s="39"/>
      <c r="F859" s="39"/>
      <c r="G859" s="106"/>
      <c r="H859" s="39"/>
      <c r="I859" s="39"/>
      <c r="J859" s="39"/>
      <c r="K859" s="39"/>
      <c r="L859" s="39"/>
      <c r="M859" s="39"/>
      <c r="N859" s="39"/>
      <c r="O859" s="39"/>
      <c r="P859" s="106"/>
      <c r="Q859" s="39"/>
      <c r="R859" s="39"/>
      <c r="S859" s="106"/>
      <c r="T859" s="39"/>
      <c r="U859" s="39"/>
      <c r="V859" s="39"/>
      <c r="W859" s="39"/>
      <c r="X859" s="39"/>
      <c r="Y859" s="39"/>
      <c r="Z859" s="39"/>
    </row>
    <row r="860" spans="1:26" ht="16.5" customHeight="1">
      <c r="A860" s="106"/>
      <c r="B860" s="106"/>
      <c r="C860" s="39"/>
      <c r="D860" s="39"/>
      <c r="E860" s="39"/>
      <c r="F860" s="39"/>
      <c r="G860" s="106"/>
      <c r="H860" s="39"/>
      <c r="I860" s="39"/>
      <c r="J860" s="39"/>
      <c r="K860" s="39"/>
      <c r="L860" s="39"/>
      <c r="M860" s="39"/>
      <c r="N860" s="39"/>
      <c r="O860" s="39"/>
      <c r="P860" s="106"/>
      <c r="Q860" s="39"/>
      <c r="R860" s="39"/>
      <c r="S860" s="106"/>
      <c r="T860" s="39"/>
      <c r="U860" s="39"/>
      <c r="V860" s="39"/>
      <c r="W860" s="39"/>
      <c r="X860" s="39"/>
      <c r="Y860" s="39"/>
      <c r="Z860" s="39"/>
    </row>
    <row r="861" spans="1:26" ht="16.5" customHeight="1">
      <c r="A861" s="106"/>
      <c r="B861" s="106"/>
      <c r="C861" s="39"/>
      <c r="D861" s="39"/>
      <c r="E861" s="39"/>
      <c r="F861" s="39"/>
      <c r="G861" s="106"/>
      <c r="H861" s="39"/>
      <c r="I861" s="39"/>
      <c r="J861" s="39"/>
      <c r="K861" s="39"/>
      <c r="L861" s="39"/>
      <c r="M861" s="39"/>
      <c r="N861" s="39"/>
      <c r="O861" s="39"/>
      <c r="P861" s="106"/>
      <c r="Q861" s="39"/>
      <c r="R861" s="39"/>
      <c r="S861" s="106"/>
      <c r="T861" s="39"/>
      <c r="U861" s="39"/>
      <c r="V861" s="39"/>
      <c r="W861" s="39"/>
      <c r="X861" s="39"/>
      <c r="Y861" s="39"/>
      <c r="Z861" s="39"/>
    </row>
    <row r="862" spans="1:26" ht="16.5" customHeight="1">
      <c r="A862" s="106"/>
      <c r="B862" s="106"/>
      <c r="C862" s="39"/>
      <c r="D862" s="39"/>
      <c r="E862" s="39"/>
      <c r="F862" s="39"/>
      <c r="G862" s="106"/>
      <c r="H862" s="39"/>
      <c r="I862" s="39"/>
      <c r="J862" s="39"/>
      <c r="K862" s="39"/>
      <c r="L862" s="39"/>
      <c r="M862" s="39"/>
      <c r="N862" s="39"/>
      <c r="O862" s="39"/>
      <c r="P862" s="106"/>
      <c r="Q862" s="39"/>
      <c r="R862" s="39"/>
      <c r="S862" s="106"/>
      <c r="T862" s="39"/>
      <c r="U862" s="39"/>
      <c r="V862" s="39"/>
      <c r="W862" s="39"/>
      <c r="X862" s="39"/>
      <c r="Y862" s="39"/>
      <c r="Z862" s="39"/>
    </row>
    <row r="863" spans="1:26" ht="16.5" customHeight="1">
      <c r="A863" s="106"/>
      <c r="B863" s="106"/>
      <c r="C863" s="39"/>
      <c r="D863" s="39"/>
      <c r="E863" s="39"/>
      <c r="F863" s="39"/>
      <c r="G863" s="106"/>
      <c r="H863" s="39"/>
      <c r="I863" s="39"/>
      <c r="J863" s="39"/>
      <c r="K863" s="39"/>
      <c r="L863" s="39"/>
      <c r="M863" s="39"/>
      <c r="N863" s="39"/>
      <c r="O863" s="39"/>
      <c r="P863" s="106"/>
      <c r="Q863" s="39"/>
      <c r="R863" s="39"/>
      <c r="S863" s="106"/>
      <c r="T863" s="39"/>
      <c r="U863" s="39"/>
      <c r="V863" s="39"/>
      <c r="W863" s="39"/>
      <c r="X863" s="39"/>
      <c r="Y863" s="39"/>
      <c r="Z863" s="39"/>
    </row>
    <row r="864" spans="1:26" ht="16.5" customHeight="1">
      <c r="A864" s="106"/>
      <c r="B864" s="106"/>
      <c r="C864" s="39"/>
      <c r="D864" s="39"/>
      <c r="E864" s="39"/>
      <c r="F864" s="39"/>
      <c r="G864" s="106"/>
      <c r="H864" s="39"/>
      <c r="I864" s="39"/>
      <c r="J864" s="39"/>
      <c r="K864" s="39"/>
      <c r="L864" s="39"/>
      <c r="M864" s="39"/>
      <c r="N864" s="39"/>
      <c r="O864" s="39"/>
      <c r="P864" s="106"/>
      <c r="Q864" s="39"/>
      <c r="R864" s="39"/>
      <c r="S864" s="106"/>
      <c r="T864" s="39"/>
      <c r="U864" s="39"/>
      <c r="V864" s="39"/>
      <c r="W864" s="39"/>
      <c r="X864" s="39"/>
      <c r="Y864" s="39"/>
      <c r="Z864" s="39"/>
    </row>
    <row r="865" spans="1:26" ht="16.5" customHeight="1">
      <c r="A865" s="106"/>
      <c r="B865" s="106"/>
      <c r="C865" s="39"/>
      <c r="D865" s="39"/>
      <c r="E865" s="39"/>
      <c r="F865" s="39"/>
      <c r="G865" s="106"/>
      <c r="H865" s="39"/>
      <c r="I865" s="39"/>
      <c r="J865" s="39"/>
      <c r="K865" s="39"/>
      <c r="L865" s="39"/>
      <c r="M865" s="39"/>
      <c r="N865" s="39"/>
      <c r="O865" s="39"/>
      <c r="P865" s="106"/>
      <c r="Q865" s="39"/>
      <c r="R865" s="39"/>
      <c r="S865" s="106"/>
      <c r="T865" s="39"/>
      <c r="U865" s="39"/>
      <c r="V865" s="39"/>
      <c r="W865" s="39"/>
      <c r="X865" s="39"/>
      <c r="Y865" s="39"/>
      <c r="Z865" s="39"/>
    </row>
    <row r="866" spans="1:26" ht="16.5" customHeight="1">
      <c r="A866" s="106"/>
      <c r="B866" s="106"/>
      <c r="C866" s="39"/>
      <c r="D866" s="39"/>
      <c r="E866" s="39"/>
      <c r="F866" s="39"/>
      <c r="G866" s="106"/>
      <c r="H866" s="39"/>
      <c r="I866" s="39"/>
      <c r="J866" s="39"/>
      <c r="K866" s="39"/>
      <c r="L866" s="39"/>
      <c r="M866" s="39"/>
      <c r="N866" s="39"/>
      <c r="O866" s="39"/>
      <c r="P866" s="106"/>
      <c r="Q866" s="39"/>
      <c r="R866" s="39"/>
      <c r="S866" s="106"/>
      <c r="T866" s="39"/>
      <c r="U866" s="39"/>
      <c r="V866" s="39"/>
      <c r="W866" s="39"/>
      <c r="X866" s="39"/>
      <c r="Y866" s="39"/>
      <c r="Z866" s="39"/>
    </row>
    <row r="867" spans="1:26" ht="16.5" customHeight="1">
      <c r="A867" s="106"/>
      <c r="B867" s="106"/>
      <c r="C867" s="39"/>
      <c r="D867" s="39"/>
      <c r="E867" s="39"/>
      <c r="F867" s="39"/>
      <c r="G867" s="106"/>
      <c r="H867" s="39"/>
      <c r="I867" s="39"/>
      <c r="J867" s="39"/>
      <c r="K867" s="39"/>
      <c r="L867" s="39"/>
      <c r="M867" s="39"/>
      <c r="N867" s="39"/>
      <c r="O867" s="39"/>
      <c r="P867" s="106"/>
      <c r="Q867" s="39"/>
      <c r="R867" s="39"/>
      <c r="S867" s="106"/>
      <c r="T867" s="39"/>
      <c r="U867" s="39"/>
      <c r="V867" s="39"/>
      <c r="W867" s="39"/>
      <c r="X867" s="39"/>
      <c r="Y867" s="39"/>
      <c r="Z867" s="39"/>
    </row>
    <row r="868" spans="1:26" ht="16.5" customHeight="1">
      <c r="A868" s="106"/>
      <c r="B868" s="106"/>
      <c r="C868" s="39"/>
      <c r="D868" s="39"/>
      <c r="E868" s="39"/>
      <c r="F868" s="39"/>
      <c r="G868" s="106"/>
      <c r="H868" s="39"/>
      <c r="I868" s="39"/>
      <c r="J868" s="39"/>
      <c r="K868" s="39"/>
      <c r="L868" s="39"/>
      <c r="M868" s="39"/>
      <c r="N868" s="39"/>
      <c r="O868" s="39"/>
      <c r="P868" s="106"/>
      <c r="Q868" s="39"/>
      <c r="R868" s="39"/>
      <c r="S868" s="106"/>
      <c r="T868" s="39"/>
      <c r="U868" s="39"/>
      <c r="V868" s="39"/>
      <c r="W868" s="39"/>
      <c r="X868" s="39"/>
      <c r="Y868" s="39"/>
      <c r="Z868" s="39"/>
    </row>
    <row r="869" spans="1:26" ht="16.5" customHeight="1">
      <c r="A869" s="106"/>
      <c r="B869" s="106"/>
      <c r="C869" s="39"/>
      <c r="D869" s="39"/>
      <c r="E869" s="39"/>
      <c r="F869" s="39"/>
      <c r="G869" s="106"/>
      <c r="H869" s="39"/>
      <c r="I869" s="39"/>
      <c r="J869" s="39"/>
      <c r="K869" s="39"/>
      <c r="L869" s="39"/>
      <c r="M869" s="39"/>
      <c r="N869" s="39"/>
      <c r="O869" s="39"/>
      <c r="P869" s="106"/>
      <c r="Q869" s="39"/>
      <c r="R869" s="39"/>
      <c r="S869" s="106"/>
      <c r="T869" s="39"/>
      <c r="U869" s="39"/>
      <c r="V869" s="39"/>
      <c r="W869" s="39"/>
      <c r="X869" s="39"/>
      <c r="Y869" s="39"/>
      <c r="Z869" s="39"/>
    </row>
    <row r="870" spans="1:26" ht="16.5" customHeight="1">
      <c r="A870" s="106"/>
      <c r="B870" s="106"/>
      <c r="C870" s="39"/>
      <c r="D870" s="39"/>
      <c r="E870" s="39"/>
      <c r="F870" s="39"/>
      <c r="G870" s="106"/>
      <c r="H870" s="39"/>
      <c r="I870" s="39"/>
      <c r="J870" s="39"/>
      <c r="K870" s="39"/>
      <c r="L870" s="39"/>
      <c r="M870" s="39"/>
      <c r="N870" s="39"/>
      <c r="O870" s="39"/>
      <c r="P870" s="106"/>
      <c r="Q870" s="39"/>
      <c r="R870" s="39"/>
      <c r="S870" s="106"/>
      <c r="T870" s="39"/>
      <c r="U870" s="39"/>
      <c r="V870" s="39"/>
      <c r="W870" s="39"/>
      <c r="X870" s="39"/>
      <c r="Y870" s="39"/>
      <c r="Z870" s="39"/>
    </row>
    <row r="871" spans="1:26" ht="16.5" customHeight="1">
      <c r="A871" s="106"/>
      <c r="B871" s="106"/>
      <c r="C871" s="39"/>
      <c r="D871" s="39"/>
      <c r="E871" s="39"/>
      <c r="F871" s="39"/>
      <c r="G871" s="106"/>
      <c r="H871" s="39"/>
      <c r="I871" s="39"/>
      <c r="J871" s="39"/>
      <c r="K871" s="39"/>
      <c r="L871" s="39"/>
      <c r="M871" s="39"/>
      <c r="N871" s="39"/>
      <c r="O871" s="39"/>
      <c r="P871" s="106"/>
      <c r="Q871" s="39"/>
      <c r="R871" s="39"/>
      <c r="S871" s="106"/>
      <c r="T871" s="39"/>
      <c r="U871" s="39"/>
      <c r="V871" s="39"/>
      <c r="W871" s="39"/>
      <c r="X871" s="39"/>
      <c r="Y871" s="39"/>
      <c r="Z871" s="39"/>
    </row>
    <row r="872" spans="1:26" ht="16.5" customHeight="1">
      <c r="A872" s="106"/>
      <c r="B872" s="106"/>
      <c r="C872" s="39"/>
      <c r="D872" s="39"/>
      <c r="E872" s="39"/>
      <c r="F872" s="39"/>
      <c r="G872" s="106"/>
      <c r="H872" s="39"/>
      <c r="I872" s="39"/>
      <c r="J872" s="39"/>
      <c r="K872" s="39"/>
      <c r="L872" s="39"/>
      <c r="M872" s="39"/>
      <c r="N872" s="39"/>
      <c r="O872" s="39"/>
      <c r="P872" s="106"/>
      <c r="Q872" s="39"/>
      <c r="R872" s="39"/>
      <c r="S872" s="106"/>
      <c r="T872" s="39"/>
      <c r="U872" s="39"/>
      <c r="V872" s="39"/>
      <c r="W872" s="39"/>
      <c r="X872" s="39"/>
      <c r="Y872" s="39"/>
      <c r="Z872" s="39"/>
    </row>
    <row r="873" spans="1:26" ht="16.5" customHeight="1">
      <c r="A873" s="106"/>
      <c r="B873" s="106"/>
      <c r="C873" s="39"/>
      <c r="D873" s="39"/>
      <c r="E873" s="39"/>
      <c r="F873" s="39"/>
      <c r="G873" s="106"/>
      <c r="H873" s="39"/>
      <c r="I873" s="39"/>
      <c r="J873" s="39"/>
      <c r="K873" s="39"/>
      <c r="L873" s="39"/>
      <c r="M873" s="39"/>
      <c r="N873" s="39"/>
      <c r="O873" s="39"/>
      <c r="P873" s="106"/>
      <c r="Q873" s="39"/>
      <c r="R873" s="39"/>
      <c r="S873" s="106"/>
      <c r="T873" s="39"/>
      <c r="U873" s="39"/>
      <c r="V873" s="39"/>
      <c r="W873" s="39"/>
      <c r="X873" s="39"/>
      <c r="Y873" s="39"/>
      <c r="Z873" s="39"/>
    </row>
    <row r="874" spans="1:26" ht="16.5" customHeight="1">
      <c r="A874" s="106"/>
      <c r="B874" s="106"/>
      <c r="C874" s="39"/>
      <c r="D874" s="39"/>
      <c r="E874" s="39"/>
      <c r="F874" s="39"/>
      <c r="G874" s="106"/>
      <c r="H874" s="39"/>
      <c r="I874" s="39"/>
      <c r="J874" s="39"/>
      <c r="K874" s="39"/>
      <c r="L874" s="39"/>
      <c r="M874" s="39"/>
      <c r="N874" s="39"/>
      <c r="O874" s="39"/>
      <c r="P874" s="106"/>
      <c r="Q874" s="39"/>
      <c r="R874" s="39"/>
      <c r="S874" s="106"/>
      <c r="T874" s="39"/>
      <c r="U874" s="39"/>
      <c r="V874" s="39"/>
      <c r="W874" s="39"/>
      <c r="X874" s="39"/>
      <c r="Y874" s="39"/>
      <c r="Z874" s="39"/>
    </row>
    <row r="875" spans="1:26" ht="16.5" customHeight="1">
      <c r="A875" s="106"/>
      <c r="B875" s="106"/>
      <c r="C875" s="39"/>
      <c r="D875" s="39"/>
      <c r="E875" s="39"/>
      <c r="F875" s="39"/>
      <c r="G875" s="106"/>
      <c r="H875" s="39"/>
      <c r="I875" s="39"/>
      <c r="J875" s="39"/>
      <c r="K875" s="39"/>
      <c r="L875" s="39"/>
      <c r="M875" s="39"/>
      <c r="N875" s="39"/>
      <c r="O875" s="39"/>
      <c r="P875" s="106"/>
      <c r="Q875" s="39"/>
      <c r="R875" s="39"/>
      <c r="S875" s="106"/>
      <c r="T875" s="39"/>
      <c r="U875" s="39"/>
      <c r="V875" s="39"/>
      <c r="W875" s="39"/>
      <c r="X875" s="39"/>
      <c r="Y875" s="39"/>
      <c r="Z875" s="39"/>
    </row>
    <row r="876" spans="1:26" ht="16.5" customHeight="1">
      <c r="A876" s="106"/>
      <c r="B876" s="106"/>
      <c r="C876" s="39"/>
      <c r="D876" s="39"/>
      <c r="E876" s="39"/>
      <c r="F876" s="39"/>
      <c r="G876" s="106"/>
      <c r="H876" s="39"/>
      <c r="I876" s="39"/>
      <c r="J876" s="39"/>
      <c r="K876" s="39"/>
      <c r="L876" s="39"/>
      <c r="M876" s="39"/>
      <c r="N876" s="39"/>
      <c r="O876" s="39"/>
      <c r="P876" s="106"/>
      <c r="Q876" s="39"/>
      <c r="R876" s="39"/>
      <c r="S876" s="106"/>
      <c r="T876" s="39"/>
      <c r="U876" s="39"/>
      <c r="V876" s="39"/>
      <c r="W876" s="39"/>
      <c r="X876" s="39"/>
      <c r="Y876" s="39"/>
      <c r="Z876" s="39"/>
    </row>
    <row r="877" spans="1:26" ht="16.5" customHeight="1">
      <c r="A877" s="106"/>
      <c r="B877" s="106"/>
      <c r="C877" s="39"/>
      <c r="D877" s="39"/>
      <c r="E877" s="39"/>
      <c r="F877" s="39"/>
      <c r="G877" s="106"/>
      <c r="H877" s="39"/>
      <c r="I877" s="39"/>
      <c r="J877" s="39"/>
      <c r="K877" s="39"/>
      <c r="L877" s="39"/>
      <c r="M877" s="39"/>
      <c r="N877" s="39"/>
      <c r="O877" s="39"/>
      <c r="P877" s="106"/>
      <c r="Q877" s="39"/>
      <c r="R877" s="39"/>
      <c r="S877" s="106"/>
      <c r="T877" s="39"/>
      <c r="U877" s="39"/>
      <c r="V877" s="39"/>
      <c r="W877" s="39"/>
      <c r="X877" s="39"/>
      <c r="Y877" s="39"/>
      <c r="Z877" s="39"/>
    </row>
    <row r="878" spans="1:26" ht="16.5" customHeight="1">
      <c r="A878" s="106"/>
      <c r="B878" s="106"/>
      <c r="C878" s="39"/>
      <c r="D878" s="39"/>
      <c r="E878" s="39"/>
      <c r="F878" s="39"/>
      <c r="G878" s="106"/>
      <c r="H878" s="39"/>
      <c r="I878" s="39"/>
      <c r="J878" s="39"/>
      <c r="K878" s="39"/>
      <c r="L878" s="39"/>
      <c r="M878" s="39"/>
      <c r="N878" s="39"/>
      <c r="O878" s="39"/>
      <c r="P878" s="106"/>
      <c r="Q878" s="39"/>
      <c r="R878" s="39"/>
      <c r="S878" s="106"/>
      <c r="T878" s="39"/>
      <c r="U878" s="39"/>
      <c r="V878" s="39"/>
      <c r="W878" s="39"/>
      <c r="X878" s="39"/>
      <c r="Y878" s="39"/>
      <c r="Z878" s="39"/>
    </row>
    <row r="879" spans="1:26" ht="16.5" customHeight="1">
      <c r="A879" s="106"/>
      <c r="B879" s="106"/>
      <c r="C879" s="39"/>
      <c r="D879" s="39"/>
      <c r="E879" s="39"/>
      <c r="F879" s="39"/>
      <c r="G879" s="106"/>
      <c r="H879" s="39"/>
      <c r="I879" s="39"/>
      <c r="J879" s="39"/>
      <c r="K879" s="39"/>
      <c r="L879" s="39"/>
      <c r="M879" s="39"/>
      <c r="N879" s="39"/>
      <c r="O879" s="39"/>
      <c r="P879" s="106"/>
      <c r="Q879" s="39"/>
      <c r="R879" s="39"/>
      <c r="S879" s="106"/>
      <c r="T879" s="39"/>
      <c r="U879" s="39"/>
      <c r="V879" s="39"/>
      <c r="W879" s="39"/>
      <c r="X879" s="39"/>
      <c r="Y879" s="39"/>
      <c r="Z879" s="39"/>
    </row>
    <row r="880" spans="1:26" ht="16.5" customHeight="1">
      <c r="A880" s="106"/>
      <c r="B880" s="106"/>
      <c r="C880" s="39"/>
      <c r="D880" s="39"/>
      <c r="E880" s="39"/>
      <c r="F880" s="39"/>
      <c r="G880" s="106"/>
      <c r="H880" s="39"/>
      <c r="I880" s="39"/>
      <c r="J880" s="39"/>
      <c r="K880" s="39"/>
      <c r="L880" s="39"/>
      <c r="M880" s="39"/>
      <c r="N880" s="39"/>
      <c r="O880" s="39"/>
      <c r="P880" s="106"/>
      <c r="Q880" s="39"/>
      <c r="R880" s="39"/>
      <c r="S880" s="106"/>
      <c r="T880" s="39"/>
      <c r="U880" s="39"/>
      <c r="V880" s="39"/>
      <c r="W880" s="39"/>
      <c r="X880" s="39"/>
      <c r="Y880" s="39"/>
      <c r="Z880" s="39"/>
    </row>
    <row r="881" spans="1:26" ht="16.5" customHeight="1">
      <c r="A881" s="106"/>
      <c r="B881" s="106"/>
      <c r="C881" s="39"/>
      <c r="D881" s="39"/>
      <c r="E881" s="39"/>
      <c r="F881" s="39"/>
      <c r="G881" s="106"/>
      <c r="H881" s="39"/>
      <c r="I881" s="39"/>
      <c r="J881" s="39"/>
      <c r="K881" s="39"/>
      <c r="L881" s="39"/>
      <c r="M881" s="39"/>
      <c r="N881" s="39"/>
      <c r="O881" s="39"/>
      <c r="P881" s="106"/>
      <c r="Q881" s="39"/>
      <c r="R881" s="39"/>
      <c r="S881" s="106"/>
      <c r="T881" s="39"/>
      <c r="U881" s="39"/>
      <c r="V881" s="39"/>
      <c r="W881" s="39"/>
      <c r="X881" s="39"/>
      <c r="Y881" s="39"/>
      <c r="Z881" s="39"/>
    </row>
    <row r="882" spans="1:26" ht="16.5" customHeight="1">
      <c r="A882" s="106"/>
      <c r="B882" s="106"/>
      <c r="C882" s="39"/>
      <c r="D882" s="39"/>
      <c r="E882" s="39"/>
      <c r="F882" s="39"/>
      <c r="G882" s="106"/>
      <c r="H882" s="39"/>
      <c r="I882" s="39"/>
      <c r="J882" s="39"/>
      <c r="K882" s="39"/>
      <c r="L882" s="39"/>
      <c r="M882" s="39"/>
      <c r="N882" s="39"/>
      <c r="O882" s="39"/>
      <c r="P882" s="106"/>
      <c r="Q882" s="39"/>
      <c r="R882" s="39"/>
      <c r="S882" s="106"/>
      <c r="T882" s="39"/>
      <c r="U882" s="39"/>
      <c r="V882" s="39"/>
      <c r="W882" s="39"/>
      <c r="X882" s="39"/>
      <c r="Y882" s="39"/>
      <c r="Z882" s="39"/>
    </row>
    <row r="883" spans="1:26" ht="16.5" customHeight="1">
      <c r="A883" s="106"/>
      <c r="B883" s="106"/>
      <c r="C883" s="39"/>
      <c r="D883" s="39"/>
      <c r="E883" s="39"/>
      <c r="F883" s="39"/>
      <c r="G883" s="106"/>
      <c r="H883" s="39"/>
      <c r="I883" s="39"/>
      <c r="J883" s="39"/>
      <c r="K883" s="39"/>
      <c r="L883" s="39"/>
      <c r="M883" s="39"/>
      <c r="N883" s="39"/>
      <c r="O883" s="39"/>
      <c r="P883" s="106"/>
      <c r="Q883" s="39"/>
      <c r="R883" s="39"/>
      <c r="S883" s="106"/>
      <c r="T883" s="39"/>
      <c r="U883" s="39"/>
      <c r="V883" s="39"/>
      <c r="W883" s="39"/>
      <c r="X883" s="39"/>
      <c r="Y883" s="39"/>
      <c r="Z883" s="39"/>
    </row>
    <row r="884" spans="1:26" ht="16.5" customHeight="1">
      <c r="A884" s="106"/>
      <c r="B884" s="106"/>
      <c r="C884" s="39"/>
      <c r="D884" s="39"/>
      <c r="E884" s="39"/>
      <c r="F884" s="39"/>
      <c r="G884" s="106"/>
      <c r="H884" s="39"/>
      <c r="I884" s="39"/>
      <c r="J884" s="39"/>
      <c r="K884" s="39"/>
      <c r="L884" s="39"/>
      <c r="M884" s="39"/>
      <c r="N884" s="39"/>
      <c r="O884" s="39"/>
      <c r="P884" s="106"/>
      <c r="Q884" s="39"/>
      <c r="R884" s="39"/>
      <c r="S884" s="106"/>
      <c r="T884" s="39"/>
      <c r="U884" s="39"/>
      <c r="V884" s="39"/>
      <c r="W884" s="39"/>
      <c r="X884" s="39"/>
      <c r="Y884" s="39"/>
      <c r="Z884" s="39"/>
    </row>
    <row r="885" spans="1:26" ht="16.5" customHeight="1">
      <c r="A885" s="106"/>
      <c r="B885" s="106"/>
      <c r="C885" s="39"/>
      <c r="D885" s="39"/>
      <c r="E885" s="39"/>
      <c r="F885" s="39"/>
      <c r="G885" s="106"/>
      <c r="H885" s="39"/>
      <c r="I885" s="39"/>
      <c r="J885" s="39"/>
      <c r="K885" s="39"/>
      <c r="L885" s="39"/>
      <c r="M885" s="39"/>
      <c r="N885" s="39"/>
      <c r="O885" s="39"/>
      <c r="P885" s="106"/>
      <c r="Q885" s="39"/>
      <c r="R885" s="39"/>
      <c r="S885" s="106"/>
      <c r="T885" s="39"/>
      <c r="U885" s="39"/>
      <c r="V885" s="39"/>
      <c r="W885" s="39"/>
      <c r="X885" s="39"/>
      <c r="Y885" s="39"/>
      <c r="Z885" s="39"/>
    </row>
    <row r="886" spans="1:26" ht="16.5" customHeight="1">
      <c r="A886" s="106"/>
      <c r="B886" s="106"/>
      <c r="C886" s="39"/>
      <c r="D886" s="39"/>
      <c r="E886" s="39"/>
      <c r="F886" s="39"/>
      <c r="G886" s="106"/>
      <c r="H886" s="39"/>
      <c r="I886" s="39"/>
      <c r="J886" s="39"/>
      <c r="K886" s="39"/>
      <c r="L886" s="39"/>
      <c r="M886" s="39"/>
      <c r="N886" s="39"/>
      <c r="O886" s="39"/>
      <c r="P886" s="106"/>
      <c r="Q886" s="39"/>
      <c r="R886" s="39"/>
      <c r="S886" s="106"/>
      <c r="T886" s="39"/>
      <c r="U886" s="39"/>
      <c r="V886" s="39"/>
      <c r="W886" s="39"/>
      <c r="X886" s="39"/>
      <c r="Y886" s="39"/>
      <c r="Z886" s="39"/>
    </row>
    <row r="887" spans="1:26" ht="16.5" customHeight="1">
      <c r="A887" s="106"/>
      <c r="B887" s="106"/>
      <c r="C887" s="39"/>
      <c r="D887" s="39"/>
      <c r="E887" s="39"/>
      <c r="F887" s="39"/>
      <c r="G887" s="106"/>
      <c r="H887" s="39"/>
      <c r="I887" s="39"/>
      <c r="J887" s="39"/>
      <c r="K887" s="39"/>
      <c r="L887" s="39"/>
      <c r="M887" s="39"/>
      <c r="N887" s="39"/>
      <c r="O887" s="39"/>
      <c r="P887" s="106"/>
      <c r="Q887" s="39"/>
      <c r="R887" s="39"/>
      <c r="S887" s="106"/>
      <c r="T887" s="39"/>
      <c r="U887" s="39"/>
      <c r="V887" s="39"/>
      <c r="W887" s="39"/>
      <c r="X887" s="39"/>
      <c r="Y887" s="39"/>
      <c r="Z887" s="39"/>
    </row>
    <row r="888" spans="1:26" ht="16.5" customHeight="1">
      <c r="A888" s="106"/>
      <c r="B888" s="106"/>
      <c r="C888" s="39"/>
      <c r="D888" s="39"/>
      <c r="E888" s="39"/>
      <c r="F888" s="39"/>
      <c r="G888" s="106"/>
      <c r="H888" s="39"/>
      <c r="I888" s="39"/>
      <c r="J888" s="39"/>
      <c r="K888" s="39"/>
      <c r="L888" s="39"/>
      <c r="M888" s="39"/>
      <c r="N888" s="39"/>
      <c r="O888" s="39"/>
      <c r="P888" s="106"/>
      <c r="Q888" s="39"/>
      <c r="R888" s="39"/>
      <c r="S888" s="106"/>
      <c r="T888" s="39"/>
      <c r="U888" s="39"/>
      <c r="V888" s="39"/>
      <c r="W888" s="39"/>
      <c r="X888" s="39"/>
      <c r="Y888" s="39"/>
      <c r="Z888" s="39"/>
    </row>
    <row r="889" spans="1:26" ht="16.5" customHeight="1">
      <c r="A889" s="106"/>
      <c r="B889" s="106"/>
      <c r="C889" s="39"/>
      <c r="D889" s="39"/>
      <c r="E889" s="39"/>
      <c r="F889" s="39"/>
      <c r="G889" s="106"/>
      <c r="H889" s="39"/>
      <c r="I889" s="39"/>
      <c r="J889" s="39"/>
      <c r="K889" s="39"/>
      <c r="L889" s="39"/>
      <c r="M889" s="39"/>
      <c r="N889" s="39"/>
      <c r="O889" s="39"/>
      <c r="P889" s="106"/>
      <c r="Q889" s="39"/>
      <c r="R889" s="39"/>
      <c r="S889" s="106"/>
      <c r="T889" s="39"/>
      <c r="U889" s="39"/>
      <c r="V889" s="39"/>
      <c r="W889" s="39"/>
      <c r="X889" s="39"/>
      <c r="Y889" s="39"/>
      <c r="Z889" s="39"/>
    </row>
    <row r="890" spans="1:26" ht="16.5" customHeight="1">
      <c r="A890" s="106"/>
      <c r="B890" s="106"/>
      <c r="C890" s="39"/>
      <c r="D890" s="39"/>
      <c r="E890" s="39"/>
      <c r="F890" s="39"/>
      <c r="G890" s="106"/>
      <c r="H890" s="39"/>
      <c r="I890" s="39"/>
      <c r="J890" s="39"/>
      <c r="K890" s="39"/>
      <c r="L890" s="39"/>
      <c r="M890" s="39"/>
      <c r="N890" s="39"/>
      <c r="O890" s="39"/>
      <c r="P890" s="106"/>
      <c r="Q890" s="39"/>
      <c r="R890" s="39"/>
      <c r="S890" s="106"/>
      <c r="T890" s="39"/>
      <c r="U890" s="39"/>
      <c r="V890" s="39"/>
      <c r="W890" s="39"/>
      <c r="X890" s="39"/>
      <c r="Y890" s="39"/>
      <c r="Z890" s="39"/>
    </row>
    <row r="891" spans="1:26" ht="16.5" customHeight="1">
      <c r="A891" s="106"/>
      <c r="B891" s="106"/>
      <c r="C891" s="39"/>
      <c r="D891" s="39"/>
      <c r="E891" s="39"/>
      <c r="F891" s="39"/>
      <c r="G891" s="106"/>
      <c r="H891" s="39"/>
      <c r="I891" s="39"/>
      <c r="J891" s="39"/>
      <c r="K891" s="39"/>
      <c r="L891" s="39"/>
      <c r="M891" s="39"/>
      <c r="N891" s="39"/>
      <c r="O891" s="39"/>
      <c r="P891" s="106"/>
      <c r="Q891" s="39"/>
      <c r="R891" s="39"/>
      <c r="S891" s="106"/>
      <c r="T891" s="39"/>
      <c r="U891" s="39"/>
      <c r="V891" s="39"/>
      <c r="W891" s="39"/>
      <c r="X891" s="39"/>
      <c r="Y891" s="39"/>
      <c r="Z891" s="39"/>
    </row>
    <row r="892" spans="1:26" ht="16.5" customHeight="1">
      <c r="A892" s="106"/>
      <c r="B892" s="106"/>
      <c r="C892" s="39"/>
      <c r="D892" s="39"/>
      <c r="E892" s="39"/>
      <c r="F892" s="39"/>
      <c r="G892" s="106"/>
      <c r="H892" s="39"/>
      <c r="I892" s="39"/>
      <c r="J892" s="39"/>
      <c r="K892" s="39"/>
      <c r="L892" s="39"/>
      <c r="M892" s="39"/>
      <c r="N892" s="39"/>
      <c r="O892" s="39"/>
      <c r="P892" s="106"/>
      <c r="Q892" s="39"/>
      <c r="R892" s="39"/>
      <c r="S892" s="106"/>
      <c r="T892" s="39"/>
      <c r="U892" s="39"/>
      <c r="V892" s="39"/>
      <c r="W892" s="39"/>
      <c r="X892" s="39"/>
      <c r="Y892" s="39"/>
      <c r="Z892" s="39"/>
    </row>
    <row r="893" spans="1:26" ht="16.5" customHeight="1">
      <c r="A893" s="106"/>
      <c r="B893" s="106"/>
      <c r="C893" s="39"/>
      <c r="D893" s="39"/>
      <c r="E893" s="39"/>
      <c r="F893" s="39"/>
      <c r="G893" s="106"/>
      <c r="H893" s="39"/>
      <c r="I893" s="39"/>
      <c r="J893" s="39"/>
      <c r="K893" s="39"/>
      <c r="L893" s="39"/>
      <c r="M893" s="39"/>
      <c r="N893" s="39"/>
      <c r="O893" s="39"/>
      <c r="P893" s="106"/>
      <c r="Q893" s="39"/>
      <c r="R893" s="39"/>
      <c r="S893" s="106"/>
      <c r="T893" s="39"/>
      <c r="U893" s="39"/>
      <c r="V893" s="39"/>
      <c r="W893" s="39"/>
      <c r="X893" s="39"/>
      <c r="Y893" s="39"/>
      <c r="Z893" s="39"/>
    </row>
    <row r="894" spans="1:26" ht="16.5" customHeight="1">
      <c r="A894" s="106"/>
      <c r="B894" s="106"/>
      <c r="C894" s="39"/>
      <c r="D894" s="39"/>
      <c r="E894" s="39"/>
      <c r="F894" s="39"/>
      <c r="G894" s="106"/>
      <c r="H894" s="39"/>
      <c r="I894" s="39"/>
      <c r="J894" s="39"/>
      <c r="K894" s="39"/>
      <c r="L894" s="39"/>
      <c r="M894" s="39"/>
      <c r="N894" s="39"/>
      <c r="O894" s="39"/>
      <c r="P894" s="106"/>
      <c r="Q894" s="39"/>
      <c r="R894" s="39"/>
      <c r="S894" s="106"/>
      <c r="T894" s="39"/>
      <c r="U894" s="39"/>
      <c r="V894" s="39"/>
      <c r="W894" s="39"/>
      <c r="X894" s="39"/>
      <c r="Y894" s="39"/>
      <c r="Z894" s="39"/>
    </row>
    <row r="895" spans="1:26" ht="16.5" customHeight="1">
      <c r="A895" s="106"/>
      <c r="B895" s="106"/>
      <c r="C895" s="39"/>
      <c r="D895" s="39"/>
      <c r="E895" s="39"/>
      <c r="F895" s="39"/>
      <c r="G895" s="106"/>
      <c r="H895" s="39"/>
      <c r="I895" s="39"/>
      <c r="J895" s="39"/>
      <c r="K895" s="39"/>
      <c r="L895" s="39"/>
      <c r="M895" s="39"/>
      <c r="N895" s="39"/>
      <c r="O895" s="39"/>
      <c r="P895" s="106"/>
      <c r="Q895" s="39"/>
      <c r="R895" s="39"/>
      <c r="S895" s="106"/>
      <c r="T895" s="39"/>
      <c r="U895" s="39"/>
      <c r="V895" s="39"/>
      <c r="W895" s="39"/>
      <c r="X895" s="39"/>
      <c r="Y895" s="39"/>
      <c r="Z895" s="39"/>
    </row>
    <row r="896" spans="1:26" ht="16.5" customHeight="1">
      <c r="A896" s="106"/>
      <c r="B896" s="106"/>
      <c r="C896" s="39"/>
      <c r="D896" s="39"/>
      <c r="E896" s="39"/>
      <c r="F896" s="39"/>
      <c r="G896" s="106"/>
      <c r="H896" s="39"/>
      <c r="I896" s="39"/>
      <c r="J896" s="39"/>
      <c r="K896" s="39"/>
      <c r="L896" s="39"/>
      <c r="M896" s="39"/>
      <c r="N896" s="39"/>
      <c r="O896" s="39"/>
      <c r="P896" s="106"/>
      <c r="Q896" s="39"/>
      <c r="R896" s="39"/>
      <c r="S896" s="106"/>
      <c r="T896" s="39"/>
      <c r="U896" s="39"/>
      <c r="V896" s="39"/>
      <c r="W896" s="39"/>
      <c r="X896" s="39"/>
      <c r="Y896" s="39"/>
      <c r="Z896" s="39"/>
    </row>
    <row r="897" spans="1:26" ht="16.5" customHeight="1">
      <c r="A897" s="106"/>
      <c r="B897" s="106"/>
      <c r="C897" s="39"/>
      <c r="D897" s="39"/>
      <c r="E897" s="39"/>
      <c r="F897" s="39"/>
      <c r="G897" s="106"/>
      <c r="H897" s="39"/>
      <c r="I897" s="39"/>
      <c r="J897" s="39"/>
      <c r="K897" s="39"/>
      <c r="L897" s="39"/>
      <c r="M897" s="39"/>
      <c r="N897" s="39"/>
      <c r="O897" s="39"/>
      <c r="P897" s="106"/>
      <c r="Q897" s="39"/>
      <c r="R897" s="39"/>
      <c r="S897" s="106"/>
      <c r="T897" s="39"/>
      <c r="U897" s="39"/>
      <c r="V897" s="39"/>
      <c r="W897" s="39"/>
      <c r="X897" s="39"/>
      <c r="Y897" s="39"/>
      <c r="Z897" s="39"/>
    </row>
    <row r="898" spans="1:26" ht="16.5" customHeight="1">
      <c r="A898" s="106"/>
      <c r="B898" s="106"/>
      <c r="C898" s="39"/>
      <c r="D898" s="39"/>
      <c r="E898" s="39"/>
      <c r="F898" s="39"/>
      <c r="G898" s="106"/>
      <c r="H898" s="39"/>
      <c r="I898" s="39"/>
      <c r="J898" s="39"/>
      <c r="K898" s="39"/>
      <c r="L898" s="39"/>
      <c r="M898" s="39"/>
      <c r="N898" s="39"/>
      <c r="O898" s="39"/>
      <c r="P898" s="106"/>
      <c r="Q898" s="39"/>
      <c r="R898" s="39"/>
      <c r="S898" s="106"/>
      <c r="T898" s="39"/>
      <c r="U898" s="39"/>
      <c r="V898" s="39"/>
      <c r="W898" s="39"/>
      <c r="X898" s="39"/>
      <c r="Y898" s="39"/>
      <c r="Z898" s="39"/>
    </row>
    <row r="899" spans="1:26" ht="16.5" customHeight="1">
      <c r="A899" s="106"/>
      <c r="B899" s="106"/>
      <c r="C899" s="39"/>
      <c r="D899" s="39"/>
      <c r="E899" s="39"/>
      <c r="F899" s="39"/>
      <c r="G899" s="106"/>
      <c r="H899" s="39"/>
      <c r="I899" s="39"/>
      <c r="J899" s="39"/>
      <c r="K899" s="39"/>
      <c r="L899" s="39"/>
      <c r="M899" s="39"/>
      <c r="N899" s="39"/>
      <c r="O899" s="39"/>
      <c r="P899" s="106"/>
      <c r="Q899" s="39"/>
      <c r="R899" s="39"/>
      <c r="S899" s="106"/>
      <c r="T899" s="39"/>
      <c r="U899" s="39"/>
      <c r="V899" s="39"/>
      <c r="W899" s="39"/>
      <c r="X899" s="39"/>
      <c r="Y899" s="39"/>
      <c r="Z899" s="39"/>
    </row>
    <row r="900" spans="1:26" ht="16.5" customHeight="1">
      <c r="A900" s="106"/>
      <c r="B900" s="106"/>
      <c r="C900" s="39"/>
      <c r="D900" s="39"/>
      <c r="E900" s="39"/>
      <c r="F900" s="39"/>
      <c r="G900" s="106"/>
      <c r="H900" s="39"/>
      <c r="I900" s="39"/>
      <c r="J900" s="39"/>
      <c r="K900" s="39"/>
      <c r="L900" s="39"/>
      <c r="M900" s="39"/>
      <c r="N900" s="39"/>
      <c r="O900" s="39"/>
      <c r="P900" s="106"/>
      <c r="Q900" s="39"/>
      <c r="R900" s="39"/>
      <c r="S900" s="106"/>
      <c r="T900" s="39"/>
      <c r="U900" s="39"/>
      <c r="V900" s="39"/>
      <c r="W900" s="39"/>
      <c r="X900" s="39"/>
      <c r="Y900" s="39"/>
      <c r="Z900" s="39"/>
    </row>
    <row r="901" spans="1:26" ht="16.5" customHeight="1">
      <c r="A901" s="106"/>
      <c r="B901" s="106"/>
      <c r="C901" s="39"/>
      <c r="D901" s="39"/>
      <c r="E901" s="39"/>
      <c r="F901" s="39"/>
      <c r="G901" s="106"/>
      <c r="H901" s="39"/>
      <c r="I901" s="39"/>
      <c r="J901" s="39"/>
      <c r="K901" s="39"/>
      <c r="L901" s="39"/>
      <c r="M901" s="39"/>
      <c r="N901" s="39"/>
      <c r="O901" s="39"/>
      <c r="P901" s="106"/>
      <c r="Q901" s="39"/>
      <c r="R901" s="39"/>
      <c r="S901" s="106"/>
      <c r="T901" s="39"/>
      <c r="U901" s="39"/>
      <c r="V901" s="39"/>
      <c r="W901" s="39"/>
      <c r="X901" s="39"/>
      <c r="Y901" s="39"/>
      <c r="Z901" s="39"/>
    </row>
    <row r="902" spans="1:26" ht="16.5" customHeight="1">
      <c r="A902" s="106"/>
      <c r="B902" s="106"/>
      <c r="C902" s="39"/>
      <c r="D902" s="39"/>
      <c r="E902" s="39"/>
      <c r="F902" s="39"/>
      <c r="G902" s="106"/>
      <c r="H902" s="39"/>
      <c r="I902" s="39"/>
      <c r="J902" s="39"/>
      <c r="K902" s="39"/>
      <c r="L902" s="39"/>
      <c r="M902" s="39"/>
      <c r="N902" s="39"/>
      <c r="O902" s="39"/>
      <c r="P902" s="106"/>
      <c r="Q902" s="39"/>
      <c r="R902" s="39"/>
      <c r="S902" s="106"/>
      <c r="T902" s="39"/>
      <c r="U902" s="39"/>
      <c r="V902" s="39"/>
      <c r="W902" s="39"/>
      <c r="X902" s="39"/>
      <c r="Y902" s="39"/>
      <c r="Z902" s="39"/>
    </row>
    <row r="903" spans="1:26" ht="16.5" customHeight="1">
      <c r="A903" s="106"/>
      <c r="B903" s="106"/>
      <c r="C903" s="39"/>
      <c r="D903" s="39"/>
      <c r="E903" s="39"/>
      <c r="F903" s="39"/>
      <c r="G903" s="106"/>
      <c r="H903" s="39"/>
      <c r="I903" s="39"/>
      <c r="J903" s="39"/>
      <c r="K903" s="39"/>
      <c r="L903" s="39"/>
      <c r="M903" s="39"/>
      <c r="N903" s="39"/>
      <c r="O903" s="39"/>
      <c r="P903" s="106"/>
      <c r="Q903" s="39"/>
      <c r="R903" s="39"/>
      <c r="S903" s="106"/>
      <c r="T903" s="39"/>
      <c r="U903" s="39"/>
      <c r="V903" s="39"/>
      <c r="W903" s="39"/>
      <c r="X903" s="39"/>
      <c r="Y903" s="39"/>
      <c r="Z903" s="39"/>
    </row>
    <row r="904" spans="1:26" ht="16.5" customHeight="1">
      <c r="A904" s="106"/>
      <c r="B904" s="106"/>
      <c r="C904" s="39"/>
      <c r="D904" s="39"/>
      <c r="E904" s="39"/>
      <c r="F904" s="39"/>
      <c r="G904" s="106"/>
      <c r="H904" s="39"/>
      <c r="I904" s="39"/>
      <c r="J904" s="39"/>
      <c r="K904" s="39"/>
      <c r="L904" s="39"/>
      <c r="M904" s="39"/>
      <c r="N904" s="39"/>
      <c r="O904" s="39"/>
      <c r="P904" s="106"/>
      <c r="Q904" s="39"/>
      <c r="R904" s="39"/>
      <c r="S904" s="106"/>
      <c r="T904" s="39"/>
      <c r="U904" s="39"/>
      <c r="V904" s="39"/>
      <c r="W904" s="39"/>
      <c r="X904" s="39"/>
      <c r="Y904" s="39"/>
      <c r="Z904" s="39"/>
    </row>
    <row r="905" spans="1:26" ht="16.5" customHeight="1">
      <c r="A905" s="106"/>
      <c r="B905" s="106"/>
      <c r="C905" s="39"/>
      <c r="D905" s="39"/>
      <c r="E905" s="39"/>
      <c r="F905" s="39"/>
      <c r="G905" s="106"/>
      <c r="H905" s="39"/>
      <c r="I905" s="39"/>
      <c r="J905" s="39"/>
      <c r="K905" s="39"/>
      <c r="L905" s="39"/>
      <c r="M905" s="39"/>
      <c r="N905" s="39"/>
      <c r="O905" s="39"/>
      <c r="P905" s="106"/>
      <c r="Q905" s="39"/>
      <c r="R905" s="39"/>
      <c r="S905" s="106"/>
      <c r="T905" s="39"/>
      <c r="U905" s="39"/>
      <c r="V905" s="39"/>
      <c r="W905" s="39"/>
      <c r="X905" s="39"/>
      <c r="Y905" s="39"/>
      <c r="Z905" s="39"/>
    </row>
    <row r="906" spans="1:26" ht="16.5" customHeight="1">
      <c r="A906" s="106"/>
      <c r="B906" s="106"/>
      <c r="C906" s="39"/>
      <c r="D906" s="39"/>
      <c r="E906" s="39"/>
      <c r="F906" s="39"/>
      <c r="G906" s="106"/>
      <c r="H906" s="39"/>
      <c r="I906" s="39"/>
      <c r="J906" s="39"/>
      <c r="K906" s="39"/>
      <c r="L906" s="39"/>
      <c r="M906" s="39"/>
      <c r="N906" s="39"/>
      <c r="O906" s="39"/>
      <c r="P906" s="106"/>
      <c r="Q906" s="39"/>
      <c r="R906" s="39"/>
      <c r="S906" s="106"/>
      <c r="T906" s="39"/>
      <c r="U906" s="39"/>
      <c r="V906" s="39"/>
      <c r="W906" s="39"/>
      <c r="X906" s="39"/>
      <c r="Y906" s="39"/>
      <c r="Z906" s="39"/>
    </row>
    <row r="907" spans="1:26" ht="16.5" customHeight="1">
      <c r="A907" s="106"/>
      <c r="B907" s="106"/>
      <c r="C907" s="39"/>
      <c r="D907" s="39"/>
      <c r="E907" s="39"/>
      <c r="F907" s="39"/>
      <c r="G907" s="106"/>
      <c r="H907" s="39"/>
      <c r="I907" s="39"/>
      <c r="J907" s="39"/>
      <c r="K907" s="39"/>
      <c r="L907" s="39"/>
      <c r="M907" s="39"/>
      <c r="N907" s="39"/>
      <c r="O907" s="39"/>
      <c r="P907" s="106"/>
      <c r="Q907" s="39"/>
      <c r="R907" s="39"/>
      <c r="S907" s="106"/>
      <c r="T907" s="39"/>
      <c r="U907" s="39"/>
      <c r="V907" s="39"/>
      <c r="W907" s="39"/>
      <c r="X907" s="39"/>
      <c r="Y907" s="39"/>
      <c r="Z907" s="39"/>
    </row>
    <row r="908" spans="1:26" ht="16.5" customHeight="1">
      <c r="A908" s="106"/>
      <c r="B908" s="106"/>
      <c r="C908" s="39"/>
      <c r="D908" s="39"/>
      <c r="E908" s="39"/>
      <c r="F908" s="39"/>
      <c r="G908" s="106"/>
      <c r="H908" s="39"/>
      <c r="I908" s="39"/>
      <c r="J908" s="39"/>
      <c r="K908" s="39"/>
      <c r="L908" s="39"/>
      <c r="M908" s="39"/>
      <c r="N908" s="39"/>
      <c r="O908" s="39"/>
      <c r="P908" s="106"/>
      <c r="Q908" s="39"/>
      <c r="R908" s="39"/>
      <c r="S908" s="106"/>
      <c r="T908" s="39"/>
      <c r="U908" s="39"/>
      <c r="V908" s="39"/>
      <c r="W908" s="39"/>
      <c r="X908" s="39"/>
      <c r="Y908" s="39"/>
      <c r="Z908" s="39"/>
    </row>
    <row r="909" spans="1:26" ht="16.5" customHeight="1">
      <c r="A909" s="106"/>
      <c r="B909" s="106"/>
      <c r="C909" s="39"/>
      <c r="D909" s="39"/>
      <c r="E909" s="39"/>
      <c r="F909" s="39"/>
      <c r="G909" s="106"/>
      <c r="H909" s="39"/>
      <c r="I909" s="39"/>
      <c r="J909" s="39"/>
      <c r="K909" s="39"/>
      <c r="L909" s="39"/>
      <c r="M909" s="39"/>
      <c r="N909" s="39"/>
      <c r="O909" s="39"/>
      <c r="P909" s="106"/>
      <c r="Q909" s="39"/>
      <c r="R909" s="39"/>
      <c r="S909" s="106"/>
      <c r="T909" s="39"/>
      <c r="U909" s="39"/>
      <c r="V909" s="39"/>
      <c r="W909" s="39"/>
      <c r="X909" s="39"/>
      <c r="Y909" s="39"/>
      <c r="Z909" s="39"/>
    </row>
    <row r="910" spans="1:26" ht="16.5" customHeight="1">
      <c r="A910" s="106"/>
      <c r="B910" s="106"/>
      <c r="C910" s="39"/>
      <c r="D910" s="39"/>
      <c r="E910" s="39"/>
      <c r="F910" s="39"/>
      <c r="G910" s="106"/>
      <c r="H910" s="39"/>
      <c r="I910" s="39"/>
      <c r="J910" s="39"/>
      <c r="K910" s="39"/>
      <c r="L910" s="39"/>
      <c r="M910" s="39"/>
      <c r="N910" s="39"/>
      <c r="O910" s="39"/>
      <c r="P910" s="106"/>
      <c r="Q910" s="39"/>
      <c r="R910" s="39"/>
      <c r="S910" s="106"/>
      <c r="T910" s="39"/>
      <c r="U910" s="39"/>
      <c r="V910" s="39"/>
      <c r="W910" s="39"/>
      <c r="X910" s="39"/>
      <c r="Y910" s="39"/>
      <c r="Z910" s="39"/>
    </row>
    <row r="911" spans="1:26" ht="16.5" customHeight="1">
      <c r="A911" s="106"/>
      <c r="B911" s="106"/>
      <c r="C911" s="39"/>
      <c r="D911" s="39"/>
      <c r="E911" s="39"/>
      <c r="F911" s="39"/>
      <c r="G911" s="106"/>
      <c r="H911" s="39"/>
      <c r="I911" s="39"/>
      <c r="J911" s="39"/>
      <c r="K911" s="39"/>
      <c r="L911" s="39"/>
      <c r="M911" s="39"/>
      <c r="N911" s="39"/>
      <c r="O911" s="39"/>
      <c r="P911" s="106"/>
      <c r="Q911" s="39"/>
      <c r="R911" s="39"/>
      <c r="S911" s="106"/>
      <c r="T911" s="39"/>
      <c r="U911" s="39"/>
      <c r="V911" s="39"/>
      <c r="W911" s="39"/>
      <c r="X911" s="39"/>
      <c r="Y911" s="39"/>
      <c r="Z911" s="39"/>
    </row>
    <row r="912" spans="1:26" ht="16.5" customHeight="1">
      <c r="A912" s="106"/>
      <c r="B912" s="106"/>
      <c r="C912" s="39"/>
      <c r="D912" s="39"/>
      <c r="E912" s="39"/>
      <c r="F912" s="39"/>
      <c r="G912" s="106"/>
      <c r="H912" s="39"/>
      <c r="I912" s="39"/>
      <c r="J912" s="39"/>
      <c r="K912" s="39"/>
      <c r="L912" s="39"/>
      <c r="M912" s="39"/>
      <c r="N912" s="39"/>
      <c r="O912" s="39"/>
      <c r="P912" s="106"/>
      <c r="Q912" s="39"/>
      <c r="R912" s="39"/>
      <c r="S912" s="106"/>
      <c r="T912" s="39"/>
      <c r="U912" s="39"/>
      <c r="V912" s="39"/>
      <c r="W912" s="39"/>
      <c r="X912" s="39"/>
      <c r="Y912" s="39"/>
      <c r="Z912" s="39"/>
    </row>
    <row r="913" spans="1:26" ht="16.5" customHeight="1">
      <c r="A913" s="106"/>
      <c r="B913" s="106"/>
      <c r="C913" s="39"/>
      <c r="D913" s="39"/>
      <c r="E913" s="39"/>
      <c r="F913" s="39"/>
      <c r="G913" s="106"/>
      <c r="H913" s="39"/>
      <c r="I913" s="39"/>
      <c r="J913" s="39"/>
      <c r="K913" s="39"/>
      <c r="L913" s="39"/>
      <c r="M913" s="39"/>
      <c r="N913" s="39"/>
      <c r="O913" s="39"/>
      <c r="P913" s="106"/>
      <c r="Q913" s="39"/>
      <c r="R913" s="39"/>
      <c r="S913" s="106"/>
      <c r="T913" s="39"/>
      <c r="U913" s="39"/>
      <c r="V913" s="39"/>
      <c r="W913" s="39"/>
      <c r="X913" s="39"/>
      <c r="Y913" s="39"/>
      <c r="Z913" s="39"/>
    </row>
    <row r="914" spans="1:26" ht="16.5" customHeight="1">
      <c r="A914" s="106"/>
      <c r="B914" s="106"/>
      <c r="C914" s="39"/>
      <c r="D914" s="39"/>
      <c r="E914" s="39"/>
      <c r="F914" s="39"/>
      <c r="G914" s="106"/>
      <c r="H914" s="39"/>
      <c r="I914" s="39"/>
      <c r="J914" s="39"/>
      <c r="K914" s="39"/>
      <c r="L914" s="39"/>
      <c r="M914" s="39"/>
      <c r="N914" s="39"/>
      <c r="O914" s="39"/>
      <c r="P914" s="106"/>
      <c r="Q914" s="39"/>
      <c r="R914" s="39"/>
      <c r="S914" s="106"/>
      <c r="T914" s="39"/>
      <c r="U914" s="39"/>
      <c r="V914" s="39"/>
      <c r="W914" s="39"/>
      <c r="X914" s="39"/>
      <c r="Y914" s="39"/>
      <c r="Z914" s="39"/>
    </row>
    <row r="915" spans="1:26" ht="16.5" customHeight="1">
      <c r="A915" s="106"/>
      <c r="B915" s="106"/>
      <c r="C915" s="39"/>
      <c r="D915" s="39"/>
      <c r="E915" s="39"/>
      <c r="F915" s="39"/>
      <c r="G915" s="106"/>
      <c r="H915" s="39"/>
      <c r="I915" s="39"/>
      <c r="J915" s="39"/>
      <c r="K915" s="39"/>
      <c r="L915" s="39"/>
      <c r="M915" s="39"/>
      <c r="N915" s="39"/>
      <c r="O915" s="39"/>
      <c r="P915" s="106"/>
      <c r="Q915" s="39"/>
      <c r="R915" s="39"/>
      <c r="S915" s="106"/>
      <c r="T915" s="39"/>
      <c r="U915" s="39"/>
      <c r="V915" s="39"/>
      <c r="W915" s="39"/>
      <c r="X915" s="39"/>
      <c r="Y915" s="39"/>
      <c r="Z915" s="39"/>
    </row>
    <row r="916" spans="1:26" ht="16.5" customHeight="1">
      <c r="A916" s="106"/>
      <c r="B916" s="106"/>
      <c r="C916" s="39"/>
      <c r="D916" s="39"/>
      <c r="E916" s="39"/>
      <c r="F916" s="39"/>
      <c r="G916" s="106"/>
      <c r="H916" s="39"/>
      <c r="I916" s="39"/>
      <c r="J916" s="39"/>
      <c r="K916" s="39"/>
      <c r="L916" s="39"/>
      <c r="M916" s="39"/>
      <c r="N916" s="39"/>
      <c r="O916" s="39"/>
      <c r="P916" s="106"/>
      <c r="Q916" s="39"/>
      <c r="R916" s="39"/>
      <c r="S916" s="106"/>
      <c r="T916" s="39"/>
      <c r="U916" s="39"/>
      <c r="V916" s="39"/>
      <c r="W916" s="39"/>
      <c r="X916" s="39"/>
      <c r="Y916" s="39"/>
      <c r="Z916" s="39"/>
    </row>
    <row r="917" spans="1:26" ht="16.5" customHeight="1">
      <c r="A917" s="106"/>
      <c r="B917" s="106"/>
      <c r="C917" s="39"/>
      <c r="D917" s="39"/>
      <c r="E917" s="39"/>
      <c r="F917" s="39"/>
      <c r="G917" s="106"/>
      <c r="H917" s="39"/>
      <c r="I917" s="39"/>
      <c r="J917" s="39"/>
      <c r="K917" s="39"/>
      <c r="L917" s="39"/>
      <c r="M917" s="39"/>
      <c r="N917" s="39"/>
      <c r="O917" s="39"/>
      <c r="P917" s="106"/>
      <c r="Q917" s="39"/>
      <c r="R917" s="39"/>
      <c r="S917" s="106"/>
      <c r="T917" s="39"/>
      <c r="U917" s="39"/>
      <c r="V917" s="39"/>
      <c r="W917" s="39"/>
      <c r="X917" s="39"/>
      <c r="Y917" s="39"/>
      <c r="Z917" s="39"/>
    </row>
    <row r="918" spans="1:26" ht="16.5" customHeight="1">
      <c r="A918" s="106"/>
      <c r="B918" s="106"/>
      <c r="C918" s="39"/>
      <c r="D918" s="39"/>
      <c r="E918" s="39"/>
      <c r="F918" s="39"/>
      <c r="G918" s="106"/>
      <c r="H918" s="39"/>
      <c r="I918" s="39"/>
      <c r="J918" s="39"/>
      <c r="K918" s="39"/>
      <c r="L918" s="39"/>
      <c r="M918" s="39"/>
      <c r="N918" s="39"/>
      <c r="O918" s="39"/>
      <c r="P918" s="106"/>
      <c r="Q918" s="39"/>
      <c r="R918" s="39"/>
      <c r="S918" s="106"/>
      <c r="T918" s="39"/>
      <c r="U918" s="39"/>
      <c r="V918" s="39"/>
      <c r="W918" s="39"/>
      <c r="X918" s="39"/>
      <c r="Y918" s="39"/>
      <c r="Z918" s="39"/>
    </row>
    <row r="919" spans="1:26" ht="16.5" customHeight="1">
      <c r="A919" s="106"/>
      <c r="B919" s="106"/>
      <c r="C919" s="39"/>
      <c r="D919" s="39"/>
      <c r="E919" s="39"/>
      <c r="F919" s="39"/>
      <c r="G919" s="106"/>
      <c r="H919" s="39"/>
      <c r="I919" s="39"/>
      <c r="J919" s="39"/>
      <c r="K919" s="39"/>
      <c r="L919" s="39"/>
      <c r="M919" s="39"/>
      <c r="N919" s="39"/>
      <c r="O919" s="39"/>
      <c r="P919" s="106"/>
      <c r="Q919" s="39"/>
      <c r="R919" s="39"/>
      <c r="S919" s="106"/>
      <c r="T919" s="39"/>
      <c r="U919" s="39"/>
      <c r="V919" s="39"/>
      <c r="W919" s="39"/>
      <c r="X919" s="39"/>
      <c r="Y919" s="39"/>
      <c r="Z919" s="39"/>
    </row>
    <row r="920" spans="1:26" ht="16.5" customHeight="1">
      <c r="A920" s="106"/>
      <c r="B920" s="106"/>
      <c r="C920" s="39"/>
      <c r="D920" s="39"/>
      <c r="E920" s="39"/>
      <c r="F920" s="39"/>
      <c r="G920" s="106"/>
      <c r="H920" s="39"/>
      <c r="I920" s="39"/>
      <c r="J920" s="39"/>
      <c r="K920" s="39"/>
      <c r="L920" s="39"/>
      <c r="M920" s="39"/>
      <c r="N920" s="39"/>
      <c r="O920" s="39"/>
      <c r="P920" s="106"/>
      <c r="Q920" s="39"/>
      <c r="R920" s="39"/>
      <c r="S920" s="106"/>
      <c r="T920" s="39"/>
      <c r="U920" s="39"/>
      <c r="V920" s="39"/>
      <c r="W920" s="39"/>
      <c r="X920" s="39"/>
      <c r="Y920" s="39"/>
      <c r="Z920" s="39"/>
    </row>
    <row r="921" spans="1:26" ht="16.5" customHeight="1">
      <c r="A921" s="106"/>
      <c r="B921" s="106"/>
      <c r="C921" s="39"/>
      <c r="D921" s="39"/>
      <c r="E921" s="39"/>
      <c r="F921" s="39"/>
      <c r="G921" s="106"/>
      <c r="H921" s="39"/>
      <c r="I921" s="39"/>
      <c r="J921" s="39"/>
      <c r="K921" s="39"/>
      <c r="L921" s="39"/>
      <c r="M921" s="39"/>
      <c r="N921" s="39"/>
      <c r="O921" s="39"/>
      <c r="P921" s="106"/>
      <c r="Q921" s="39"/>
      <c r="R921" s="39"/>
      <c r="S921" s="106"/>
      <c r="T921" s="39"/>
      <c r="U921" s="39"/>
      <c r="V921" s="39"/>
      <c r="W921" s="39"/>
      <c r="X921" s="39"/>
      <c r="Y921" s="39"/>
      <c r="Z921" s="39"/>
    </row>
    <row r="922" spans="1:26" ht="16.5" customHeight="1">
      <c r="A922" s="106"/>
      <c r="B922" s="106"/>
      <c r="C922" s="39"/>
      <c r="D922" s="39"/>
      <c r="E922" s="39"/>
      <c r="F922" s="39"/>
      <c r="G922" s="106"/>
      <c r="H922" s="39"/>
      <c r="I922" s="39"/>
      <c r="J922" s="39"/>
      <c r="K922" s="39"/>
      <c r="L922" s="39"/>
      <c r="M922" s="39"/>
      <c r="N922" s="39"/>
      <c r="O922" s="39"/>
      <c r="P922" s="106"/>
      <c r="Q922" s="39"/>
      <c r="R922" s="39"/>
      <c r="S922" s="106"/>
      <c r="T922" s="39"/>
      <c r="U922" s="39"/>
      <c r="V922" s="39"/>
      <c r="W922" s="39"/>
      <c r="X922" s="39"/>
      <c r="Y922" s="39"/>
      <c r="Z922" s="39"/>
    </row>
    <row r="923" spans="1:26" ht="16.5" customHeight="1">
      <c r="A923" s="106"/>
      <c r="B923" s="106"/>
      <c r="C923" s="39"/>
      <c r="D923" s="39"/>
      <c r="E923" s="39"/>
      <c r="F923" s="39"/>
      <c r="G923" s="106"/>
      <c r="H923" s="39"/>
      <c r="I923" s="39"/>
      <c r="J923" s="39"/>
      <c r="K923" s="39"/>
      <c r="L923" s="39"/>
      <c r="M923" s="39"/>
      <c r="N923" s="39"/>
      <c r="O923" s="39"/>
      <c r="P923" s="106"/>
      <c r="Q923" s="39"/>
      <c r="R923" s="39"/>
      <c r="S923" s="106"/>
      <c r="T923" s="39"/>
      <c r="U923" s="39"/>
      <c r="V923" s="39"/>
      <c r="W923" s="39"/>
      <c r="X923" s="39"/>
      <c r="Y923" s="39"/>
      <c r="Z923" s="39"/>
    </row>
    <row r="924" spans="1:26" ht="16.5" customHeight="1">
      <c r="A924" s="106"/>
      <c r="B924" s="106"/>
      <c r="C924" s="39"/>
      <c r="D924" s="39"/>
      <c r="E924" s="39"/>
      <c r="F924" s="39"/>
      <c r="G924" s="106"/>
      <c r="H924" s="39"/>
      <c r="I924" s="39"/>
      <c r="J924" s="39"/>
      <c r="K924" s="39"/>
      <c r="L924" s="39"/>
      <c r="M924" s="39"/>
      <c r="N924" s="39"/>
      <c r="O924" s="39"/>
      <c r="P924" s="106"/>
      <c r="Q924" s="39"/>
      <c r="R924" s="39"/>
      <c r="S924" s="106"/>
      <c r="T924" s="39"/>
      <c r="U924" s="39"/>
      <c r="V924" s="39"/>
      <c r="W924" s="39"/>
      <c r="X924" s="39"/>
      <c r="Y924" s="39"/>
      <c r="Z924" s="39"/>
    </row>
    <row r="925" spans="1:26" ht="16.5" customHeight="1">
      <c r="A925" s="106"/>
      <c r="B925" s="106"/>
      <c r="C925" s="39"/>
      <c r="D925" s="39"/>
      <c r="E925" s="39"/>
      <c r="F925" s="39"/>
      <c r="G925" s="106"/>
      <c r="H925" s="39"/>
      <c r="I925" s="39"/>
      <c r="J925" s="39"/>
      <c r="K925" s="39"/>
      <c r="L925" s="39"/>
      <c r="M925" s="39"/>
      <c r="N925" s="39"/>
      <c r="O925" s="39"/>
      <c r="P925" s="106"/>
      <c r="Q925" s="39"/>
      <c r="R925" s="39"/>
      <c r="S925" s="106"/>
      <c r="T925" s="39"/>
      <c r="U925" s="39"/>
      <c r="V925" s="39"/>
      <c r="W925" s="39"/>
      <c r="X925" s="39"/>
      <c r="Y925" s="39"/>
      <c r="Z925" s="39"/>
    </row>
    <row r="926" spans="1:26" ht="16.5" customHeight="1">
      <c r="A926" s="106"/>
      <c r="B926" s="106"/>
      <c r="C926" s="39"/>
      <c r="D926" s="39"/>
      <c r="E926" s="39"/>
      <c r="F926" s="39"/>
      <c r="G926" s="106"/>
      <c r="H926" s="39"/>
      <c r="I926" s="39"/>
      <c r="J926" s="39"/>
      <c r="K926" s="39"/>
      <c r="L926" s="39"/>
      <c r="M926" s="39"/>
      <c r="N926" s="39"/>
      <c r="O926" s="39"/>
      <c r="P926" s="106"/>
      <c r="Q926" s="39"/>
      <c r="R926" s="39"/>
      <c r="S926" s="106"/>
      <c r="T926" s="39"/>
      <c r="U926" s="39"/>
      <c r="V926" s="39"/>
      <c r="W926" s="39"/>
      <c r="X926" s="39"/>
      <c r="Y926" s="39"/>
      <c r="Z926" s="39"/>
    </row>
    <row r="927" spans="1:26" ht="16.5" customHeight="1">
      <c r="A927" s="106"/>
      <c r="B927" s="106"/>
      <c r="C927" s="39"/>
      <c r="D927" s="39"/>
      <c r="E927" s="39"/>
      <c r="F927" s="39"/>
      <c r="G927" s="106"/>
      <c r="H927" s="39"/>
      <c r="I927" s="39"/>
      <c r="J927" s="39"/>
      <c r="K927" s="39"/>
      <c r="L927" s="39"/>
      <c r="M927" s="39"/>
      <c r="N927" s="39"/>
      <c r="O927" s="39"/>
      <c r="P927" s="106"/>
      <c r="Q927" s="39"/>
      <c r="R927" s="39"/>
      <c r="S927" s="106"/>
      <c r="T927" s="39"/>
      <c r="U927" s="39"/>
      <c r="V927" s="39"/>
      <c r="W927" s="39"/>
      <c r="X927" s="39"/>
      <c r="Y927" s="39"/>
      <c r="Z927" s="39"/>
    </row>
    <row r="928" spans="1:26" ht="16.5" customHeight="1">
      <c r="A928" s="106"/>
      <c r="B928" s="106"/>
      <c r="C928" s="39"/>
      <c r="D928" s="39"/>
      <c r="E928" s="39"/>
      <c r="F928" s="39"/>
      <c r="G928" s="106"/>
      <c r="H928" s="39"/>
      <c r="I928" s="39"/>
      <c r="J928" s="39"/>
      <c r="K928" s="39"/>
      <c r="L928" s="39"/>
      <c r="M928" s="39"/>
      <c r="N928" s="39"/>
      <c r="O928" s="39"/>
      <c r="P928" s="106"/>
      <c r="Q928" s="39"/>
      <c r="R928" s="39"/>
      <c r="S928" s="106"/>
      <c r="T928" s="39"/>
      <c r="U928" s="39"/>
      <c r="V928" s="39"/>
      <c r="W928" s="39"/>
      <c r="X928" s="39"/>
      <c r="Y928" s="39"/>
      <c r="Z928" s="39"/>
    </row>
    <row r="929" spans="1:26" ht="16.5" customHeight="1">
      <c r="A929" s="106"/>
      <c r="B929" s="106"/>
      <c r="C929" s="39"/>
      <c r="D929" s="39"/>
      <c r="E929" s="39"/>
      <c r="F929" s="39"/>
      <c r="G929" s="106"/>
      <c r="H929" s="39"/>
      <c r="I929" s="39"/>
      <c r="J929" s="39"/>
      <c r="K929" s="39"/>
      <c r="L929" s="39"/>
      <c r="M929" s="39"/>
      <c r="N929" s="39"/>
      <c r="O929" s="39"/>
      <c r="P929" s="106"/>
      <c r="Q929" s="39"/>
      <c r="R929" s="39"/>
      <c r="S929" s="106"/>
      <c r="T929" s="39"/>
      <c r="U929" s="39"/>
      <c r="V929" s="39"/>
      <c r="W929" s="39"/>
      <c r="X929" s="39"/>
      <c r="Y929" s="39"/>
      <c r="Z929" s="39"/>
    </row>
    <row r="930" spans="1:26" ht="16.5" customHeight="1">
      <c r="A930" s="106"/>
      <c r="B930" s="106"/>
      <c r="C930" s="39"/>
      <c r="D930" s="39"/>
      <c r="E930" s="39"/>
      <c r="F930" s="39"/>
      <c r="G930" s="106"/>
      <c r="H930" s="39"/>
      <c r="I930" s="39"/>
      <c r="J930" s="39"/>
      <c r="K930" s="39"/>
      <c r="L930" s="39"/>
      <c r="M930" s="39"/>
      <c r="N930" s="39"/>
      <c r="O930" s="39"/>
      <c r="P930" s="106"/>
      <c r="Q930" s="39"/>
      <c r="R930" s="39"/>
      <c r="S930" s="106"/>
      <c r="T930" s="39"/>
      <c r="U930" s="39"/>
      <c r="V930" s="39"/>
      <c r="W930" s="39"/>
      <c r="X930" s="39"/>
      <c r="Y930" s="39"/>
      <c r="Z930" s="39"/>
    </row>
    <row r="931" spans="1:26" ht="16.5" customHeight="1">
      <c r="A931" s="106"/>
      <c r="B931" s="106"/>
      <c r="C931" s="39"/>
      <c r="D931" s="39"/>
      <c r="E931" s="39"/>
      <c r="F931" s="39"/>
      <c r="G931" s="106"/>
      <c r="H931" s="39"/>
      <c r="I931" s="39"/>
      <c r="J931" s="39"/>
      <c r="K931" s="39"/>
      <c r="L931" s="39"/>
      <c r="M931" s="39"/>
      <c r="N931" s="39"/>
      <c r="O931" s="39"/>
      <c r="P931" s="106"/>
      <c r="Q931" s="39"/>
      <c r="R931" s="39"/>
      <c r="S931" s="106"/>
      <c r="T931" s="39"/>
      <c r="U931" s="39"/>
      <c r="V931" s="39"/>
      <c r="W931" s="39"/>
      <c r="X931" s="39"/>
      <c r="Y931" s="39"/>
      <c r="Z931" s="39"/>
    </row>
    <row r="932" spans="1:26" ht="16.5" customHeight="1">
      <c r="A932" s="106"/>
      <c r="B932" s="106"/>
      <c r="C932" s="39"/>
      <c r="D932" s="39"/>
      <c r="E932" s="39"/>
      <c r="F932" s="39"/>
      <c r="G932" s="106"/>
      <c r="H932" s="39"/>
      <c r="I932" s="39"/>
      <c r="J932" s="39"/>
      <c r="K932" s="39"/>
      <c r="L932" s="39"/>
      <c r="M932" s="39"/>
      <c r="N932" s="39"/>
      <c r="O932" s="39"/>
      <c r="P932" s="106"/>
      <c r="Q932" s="39"/>
      <c r="R932" s="39"/>
      <c r="S932" s="106"/>
      <c r="T932" s="39"/>
      <c r="U932" s="39"/>
      <c r="V932" s="39"/>
      <c r="W932" s="39"/>
      <c r="X932" s="39"/>
      <c r="Y932" s="39"/>
      <c r="Z932" s="39"/>
    </row>
    <row r="933" spans="1:26" ht="16.5" customHeight="1">
      <c r="A933" s="106"/>
      <c r="B933" s="106"/>
      <c r="C933" s="39"/>
      <c r="D933" s="39"/>
      <c r="E933" s="39"/>
      <c r="F933" s="39"/>
      <c r="G933" s="106"/>
      <c r="H933" s="39"/>
      <c r="I933" s="39"/>
      <c r="J933" s="39"/>
      <c r="K933" s="39"/>
      <c r="L933" s="39"/>
      <c r="M933" s="39"/>
      <c r="N933" s="39"/>
      <c r="O933" s="39"/>
      <c r="P933" s="106"/>
      <c r="Q933" s="39"/>
      <c r="R933" s="39"/>
      <c r="S933" s="106"/>
      <c r="T933" s="39"/>
      <c r="U933" s="39"/>
      <c r="V933" s="39"/>
      <c r="W933" s="39"/>
      <c r="X933" s="39"/>
      <c r="Y933" s="39"/>
      <c r="Z933" s="39"/>
    </row>
    <row r="934" spans="1:26" ht="16.5" customHeight="1">
      <c r="A934" s="106"/>
      <c r="B934" s="106"/>
      <c r="C934" s="39"/>
      <c r="D934" s="39"/>
      <c r="E934" s="39"/>
      <c r="F934" s="39"/>
      <c r="G934" s="106"/>
      <c r="H934" s="39"/>
      <c r="I934" s="39"/>
      <c r="J934" s="39"/>
      <c r="K934" s="39"/>
      <c r="L934" s="39"/>
      <c r="M934" s="39"/>
      <c r="N934" s="39"/>
      <c r="O934" s="39"/>
      <c r="P934" s="106"/>
      <c r="Q934" s="39"/>
      <c r="R934" s="39"/>
      <c r="S934" s="106"/>
      <c r="T934" s="39"/>
      <c r="U934" s="39"/>
      <c r="V934" s="39"/>
      <c r="W934" s="39"/>
      <c r="X934" s="39"/>
      <c r="Y934" s="39"/>
      <c r="Z934" s="39"/>
    </row>
    <row r="935" spans="1:26" ht="16.5" customHeight="1">
      <c r="A935" s="106"/>
      <c r="B935" s="106"/>
      <c r="C935" s="39"/>
      <c r="D935" s="39"/>
      <c r="E935" s="39"/>
      <c r="F935" s="39"/>
      <c r="G935" s="106"/>
      <c r="H935" s="39"/>
      <c r="I935" s="39"/>
      <c r="J935" s="39"/>
      <c r="K935" s="39"/>
      <c r="L935" s="39"/>
      <c r="M935" s="39"/>
      <c r="N935" s="39"/>
      <c r="O935" s="39"/>
      <c r="P935" s="106"/>
      <c r="Q935" s="39"/>
      <c r="R935" s="39"/>
      <c r="S935" s="106"/>
      <c r="T935" s="39"/>
      <c r="U935" s="39"/>
      <c r="V935" s="39"/>
      <c r="W935" s="39"/>
      <c r="X935" s="39"/>
      <c r="Y935" s="39"/>
      <c r="Z935" s="39"/>
    </row>
    <row r="936" spans="1:26" ht="16.5" customHeight="1">
      <c r="A936" s="106"/>
      <c r="B936" s="106"/>
      <c r="C936" s="39"/>
      <c r="D936" s="39"/>
      <c r="E936" s="39"/>
      <c r="F936" s="39"/>
      <c r="G936" s="106"/>
      <c r="H936" s="39"/>
      <c r="I936" s="39"/>
      <c r="J936" s="39"/>
      <c r="K936" s="39"/>
      <c r="L936" s="39"/>
      <c r="M936" s="39"/>
      <c r="N936" s="39"/>
      <c r="O936" s="39"/>
      <c r="P936" s="106"/>
      <c r="Q936" s="39"/>
      <c r="R936" s="39"/>
      <c r="S936" s="106"/>
      <c r="T936" s="39"/>
      <c r="U936" s="39"/>
      <c r="V936" s="39"/>
      <c r="W936" s="39"/>
      <c r="X936" s="39"/>
      <c r="Y936" s="39"/>
      <c r="Z936" s="39"/>
    </row>
    <row r="937" spans="1:26" ht="16.5" customHeight="1">
      <c r="A937" s="106"/>
      <c r="B937" s="106"/>
      <c r="C937" s="39"/>
      <c r="D937" s="39"/>
      <c r="E937" s="39"/>
      <c r="F937" s="39"/>
      <c r="G937" s="106"/>
      <c r="H937" s="39"/>
      <c r="I937" s="39"/>
      <c r="J937" s="39"/>
      <c r="K937" s="39"/>
      <c r="L937" s="39"/>
      <c r="M937" s="39"/>
      <c r="N937" s="39"/>
      <c r="O937" s="39"/>
      <c r="P937" s="106"/>
      <c r="Q937" s="39"/>
      <c r="R937" s="39"/>
      <c r="S937" s="106"/>
      <c r="T937" s="39"/>
      <c r="U937" s="39"/>
      <c r="V937" s="39"/>
      <c r="W937" s="39"/>
      <c r="X937" s="39"/>
      <c r="Y937" s="39"/>
      <c r="Z937" s="39"/>
    </row>
    <row r="938" spans="1:26" ht="16.5" customHeight="1">
      <c r="A938" s="106"/>
      <c r="B938" s="106"/>
      <c r="C938" s="39"/>
      <c r="D938" s="39"/>
      <c r="E938" s="39"/>
      <c r="F938" s="39"/>
      <c r="G938" s="106"/>
      <c r="H938" s="39"/>
      <c r="I938" s="39"/>
      <c r="J938" s="39"/>
      <c r="K938" s="39"/>
      <c r="L938" s="39"/>
      <c r="M938" s="39"/>
      <c r="N938" s="39"/>
      <c r="O938" s="39"/>
      <c r="P938" s="106"/>
      <c r="Q938" s="39"/>
      <c r="R938" s="39"/>
      <c r="S938" s="106"/>
      <c r="T938" s="39"/>
      <c r="U938" s="39"/>
      <c r="V938" s="39"/>
      <c r="W938" s="39"/>
      <c r="X938" s="39"/>
      <c r="Y938" s="39"/>
      <c r="Z938" s="39"/>
    </row>
    <row r="939" spans="1:26" ht="16.5" customHeight="1">
      <c r="A939" s="106"/>
      <c r="B939" s="106"/>
      <c r="C939" s="39"/>
      <c r="D939" s="39"/>
      <c r="E939" s="39"/>
      <c r="F939" s="39"/>
      <c r="G939" s="106"/>
      <c r="H939" s="39"/>
      <c r="I939" s="39"/>
      <c r="J939" s="39"/>
      <c r="K939" s="39"/>
      <c r="L939" s="39"/>
      <c r="M939" s="39"/>
      <c r="N939" s="39"/>
      <c r="O939" s="39"/>
      <c r="P939" s="106"/>
      <c r="Q939" s="39"/>
      <c r="R939" s="39"/>
      <c r="S939" s="106"/>
      <c r="T939" s="39"/>
      <c r="U939" s="39"/>
      <c r="V939" s="39"/>
      <c r="W939" s="39"/>
      <c r="X939" s="39"/>
      <c r="Y939" s="39"/>
      <c r="Z939" s="39"/>
    </row>
    <row r="940" spans="1:26" ht="16.5" customHeight="1">
      <c r="A940" s="106"/>
      <c r="B940" s="106"/>
      <c r="C940" s="39"/>
      <c r="D940" s="39"/>
      <c r="E940" s="39"/>
      <c r="F940" s="39"/>
      <c r="G940" s="106"/>
      <c r="H940" s="39"/>
      <c r="I940" s="39"/>
      <c r="J940" s="39"/>
      <c r="K940" s="39"/>
      <c r="L940" s="39"/>
      <c r="M940" s="39"/>
      <c r="N940" s="39"/>
      <c r="O940" s="39"/>
      <c r="P940" s="106"/>
      <c r="Q940" s="39"/>
      <c r="R940" s="39"/>
      <c r="S940" s="106"/>
      <c r="T940" s="39"/>
      <c r="U940" s="39"/>
      <c r="V940" s="39"/>
      <c r="W940" s="39"/>
      <c r="X940" s="39"/>
      <c r="Y940" s="39"/>
      <c r="Z940" s="39"/>
    </row>
    <row r="941" spans="1:26" ht="16.5" customHeight="1">
      <c r="A941" s="106"/>
      <c r="B941" s="106"/>
      <c r="C941" s="39"/>
      <c r="D941" s="39"/>
      <c r="E941" s="39"/>
      <c r="F941" s="39"/>
      <c r="G941" s="106"/>
      <c r="H941" s="39"/>
      <c r="I941" s="39"/>
      <c r="J941" s="39"/>
      <c r="K941" s="39"/>
      <c r="L941" s="39"/>
      <c r="M941" s="39"/>
      <c r="N941" s="39"/>
      <c r="O941" s="39"/>
      <c r="P941" s="106"/>
      <c r="Q941" s="39"/>
      <c r="R941" s="39"/>
      <c r="S941" s="106"/>
      <c r="T941" s="39"/>
      <c r="U941" s="39"/>
      <c r="V941" s="39"/>
      <c r="W941" s="39"/>
      <c r="X941" s="39"/>
      <c r="Y941" s="39"/>
      <c r="Z941" s="39"/>
    </row>
    <row r="942" spans="1:26" ht="16.5" customHeight="1">
      <c r="A942" s="106"/>
      <c r="B942" s="106"/>
      <c r="C942" s="39"/>
      <c r="D942" s="39"/>
      <c r="E942" s="39"/>
      <c r="F942" s="39"/>
      <c r="G942" s="106"/>
      <c r="H942" s="39"/>
      <c r="I942" s="39"/>
      <c r="J942" s="39"/>
      <c r="K942" s="39"/>
      <c r="L942" s="39"/>
      <c r="M942" s="39"/>
      <c r="N942" s="39"/>
      <c r="O942" s="39"/>
      <c r="P942" s="106"/>
      <c r="Q942" s="39"/>
      <c r="R942" s="39"/>
      <c r="S942" s="106"/>
      <c r="T942" s="39"/>
      <c r="U942" s="39"/>
      <c r="V942" s="39"/>
      <c r="W942" s="39"/>
      <c r="X942" s="39"/>
      <c r="Y942" s="39"/>
      <c r="Z942" s="39"/>
    </row>
    <row r="943" spans="1:26" ht="16.5" customHeight="1">
      <c r="A943" s="106"/>
      <c r="B943" s="106"/>
      <c r="C943" s="39"/>
      <c r="D943" s="39"/>
      <c r="E943" s="39"/>
      <c r="F943" s="39"/>
      <c r="G943" s="106"/>
      <c r="H943" s="39"/>
      <c r="I943" s="39"/>
      <c r="J943" s="39"/>
      <c r="K943" s="39"/>
      <c r="L943" s="39"/>
      <c r="M943" s="39"/>
      <c r="N943" s="39"/>
      <c r="O943" s="39"/>
      <c r="P943" s="106"/>
      <c r="Q943" s="39"/>
      <c r="R943" s="39"/>
      <c r="S943" s="106"/>
      <c r="T943" s="39"/>
      <c r="U943" s="39"/>
      <c r="V943" s="39"/>
      <c r="W943" s="39"/>
      <c r="X943" s="39"/>
      <c r="Y943" s="39"/>
      <c r="Z943" s="39"/>
    </row>
    <row r="944" spans="1:26" ht="16.5" customHeight="1">
      <c r="A944" s="106"/>
      <c r="B944" s="106"/>
      <c r="C944" s="39"/>
      <c r="D944" s="39"/>
      <c r="E944" s="39"/>
      <c r="F944" s="39"/>
      <c r="G944" s="106"/>
      <c r="H944" s="39"/>
      <c r="I944" s="39"/>
      <c r="J944" s="39"/>
      <c r="K944" s="39"/>
      <c r="L944" s="39"/>
      <c r="M944" s="39"/>
      <c r="N944" s="39"/>
      <c r="O944" s="39"/>
      <c r="P944" s="106"/>
      <c r="Q944" s="39"/>
      <c r="R944" s="39"/>
      <c r="S944" s="106"/>
      <c r="T944" s="39"/>
      <c r="U944" s="39"/>
      <c r="V944" s="39"/>
      <c r="W944" s="39"/>
      <c r="X944" s="39"/>
      <c r="Y944" s="39"/>
      <c r="Z944" s="39"/>
    </row>
    <row r="945" spans="1:26" ht="16.5" customHeight="1">
      <c r="A945" s="106"/>
      <c r="B945" s="106"/>
      <c r="C945" s="39"/>
      <c r="D945" s="39"/>
      <c r="E945" s="39"/>
      <c r="F945" s="39"/>
      <c r="G945" s="106"/>
      <c r="H945" s="39"/>
      <c r="I945" s="39"/>
      <c r="J945" s="39"/>
      <c r="K945" s="39"/>
      <c r="L945" s="39"/>
      <c r="M945" s="39"/>
      <c r="N945" s="39"/>
      <c r="O945" s="39"/>
      <c r="P945" s="106"/>
      <c r="Q945" s="39"/>
      <c r="R945" s="39"/>
      <c r="S945" s="106"/>
      <c r="T945" s="39"/>
      <c r="U945" s="39"/>
      <c r="V945" s="39"/>
      <c r="W945" s="39"/>
      <c r="X945" s="39"/>
      <c r="Y945" s="39"/>
      <c r="Z945" s="39"/>
    </row>
    <row r="946" spans="1:26" ht="16.5" customHeight="1">
      <c r="A946" s="106"/>
      <c r="B946" s="106"/>
      <c r="C946" s="39"/>
      <c r="D946" s="39"/>
      <c r="E946" s="39"/>
      <c r="F946" s="39"/>
      <c r="G946" s="106"/>
      <c r="H946" s="39"/>
      <c r="I946" s="39"/>
      <c r="J946" s="39"/>
      <c r="K946" s="39"/>
      <c r="L946" s="39"/>
      <c r="M946" s="39"/>
      <c r="N946" s="39"/>
      <c r="O946" s="39"/>
      <c r="P946" s="106"/>
      <c r="Q946" s="39"/>
      <c r="R946" s="39"/>
      <c r="S946" s="106"/>
      <c r="T946" s="39"/>
      <c r="U946" s="39"/>
      <c r="V946" s="39"/>
      <c r="W946" s="39"/>
      <c r="X946" s="39"/>
      <c r="Y946" s="39"/>
      <c r="Z946" s="39"/>
    </row>
    <row r="947" spans="1:26" ht="16.5" customHeight="1">
      <c r="A947" s="106"/>
      <c r="B947" s="106"/>
      <c r="C947" s="39"/>
      <c r="D947" s="39"/>
      <c r="E947" s="39"/>
      <c r="F947" s="39"/>
      <c r="G947" s="106"/>
      <c r="H947" s="39"/>
      <c r="I947" s="39"/>
      <c r="J947" s="39"/>
      <c r="K947" s="39"/>
      <c r="L947" s="39"/>
      <c r="M947" s="39"/>
      <c r="N947" s="39"/>
      <c r="O947" s="39"/>
      <c r="P947" s="106"/>
      <c r="Q947" s="39"/>
      <c r="R947" s="39"/>
      <c r="S947" s="106"/>
      <c r="T947" s="39"/>
      <c r="U947" s="39"/>
      <c r="V947" s="39"/>
      <c r="W947" s="39"/>
      <c r="X947" s="39"/>
      <c r="Y947" s="39"/>
      <c r="Z947" s="39"/>
    </row>
    <row r="948" spans="1:26" ht="16.5" customHeight="1">
      <c r="A948" s="106"/>
      <c r="B948" s="106"/>
      <c r="C948" s="39"/>
      <c r="D948" s="39"/>
      <c r="E948" s="39"/>
      <c r="F948" s="39"/>
      <c r="G948" s="106"/>
      <c r="H948" s="39"/>
      <c r="I948" s="39"/>
      <c r="J948" s="39"/>
      <c r="K948" s="39"/>
      <c r="L948" s="39"/>
      <c r="M948" s="39"/>
      <c r="N948" s="39"/>
      <c r="O948" s="39"/>
      <c r="P948" s="106"/>
      <c r="Q948" s="39"/>
      <c r="R948" s="39"/>
      <c r="S948" s="106"/>
      <c r="T948" s="39"/>
      <c r="U948" s="39"/>
      <c r="V948" s="39"/>
      <c r="W948" s="39"/>
      <c r="X948" s="39"/>
      <c r="Y948" s="39"/>
      <c r="Z948" s="39"/>
    </row>
    <row r="949" spans="1:26" ht="16.5" customHeight="1">
      <c r="A949" s="106"/>
      <c r="B949" s="106"/>
      <c r="C949" s="39"/>
      <c r="D949" s="39"/>
      <c r="E949" s="39"/>
      <c r="F949" s="39"/>
      <c r="G949" s="106"/>
      <c r="H949" s="39"/>
      <c r="I949" s="39"/>
      <c r="J949" s="39"/>
      <c r="K949" s="39"/>
      <c r="L949" s="39"/>
      <c r="M949" s="39"/>
      <c r="N949" s="39"/>
      <c r="O949" s="39"/>
      <c r="P949" s="106"/>
      <c r="Q949" s="39"/>
      <c r="R949" s="39"/>
      <c r="S949" s="106"/>
      <c r="T949" s="39"/>
      <c r="U949" s="39"/>
      <c r="V949" s="39"/>
      <c r="W949" s="39"/>
      <c r="X949" s="39"/>
      <c r="Y949" s="39"/>
      <c r="Z949" s="39"/>
    </row>
    <row r="950" spans="1:26" ht="16.5" customHeight="1">
      <c r="A950" s="106"/>
      <c r="B950" s="106"/>
      <c r="C950" s="39"/>
      <c r="D950" s="39"/>
      <c r="E950" s="39"/>
      <c r="F950" s="39"/>
      <c r="G950" s="106"/>
      <c r="H950" s="39"/>
      <c r="I950" s="39"/>
      <c r="J950" s="39"/>
      <c r="K950" s="39"/>
      <c r="L950" s="39"/>
      <c r="M950" s="39"/>
      <c r="N950" s="39"/>
      <c r="O950" s="39"/>
      <c r="P950" s="106"/>
      <c r="Q950" s="39"/>
      <c r="R950" s="39"/>
      <c r="S950" s="106"/>
      <c r="T950" s="39"/>
      <c r="U950" s="39"/>
      <c r="V950" s="39"/>
      <c r="W950" s="39"/>
      <c r="X950" s="39"/>
      <c r="Y950" s="39"/>
      <c r="Z950" s="39"/>
    </row>
    <row r="951" spans="1:26" ht="16.5" customHeight="1">
      <c r="A951" s="106"/>
      <c r="B951" s="106"/>
      <c r="C951" s="39"/>
      <c r="D951" s="39"/>
      <c r="E951" s="39"/>
      <c r="F951" s="39"/>
      <c r="G951" s="106"/>
      <c r="H951" s="39"/>
      <c r="I951" s="39"/>
      <c r="J951" s="39"/>
      <c r="K951" s="39"/>
      <c r="L951" s="39"/>
      <c r="M951" s="39"/>
      <c r="N951" s="39"/>
      <c r="O951" s="39"/>
      <c r="P951" s="106"/>
      <c r="Q951" s="39"/>
      <c r="R951" s="39"/>
      <c r="S951" s="106"/>
      <c r="T951" s="39"/>
      <c r="U951" s="39"/>
      <c r="V951" s="39"/>
      <c r="W951" s="39"/>
      <c r="X951" s="39"/>
      <c r="Y951" s="39"/>
      <c r="Z951" s="39"/>
    </row>
    <row r="952" spans="1:26" ht="16.5" customHeight="1">
      <c r="A952" s="106"/>
      <c r="B952" s="106"/>
      <c r="C952" s="39"/>
      <c r="D952" s="39"/>
      <c r="E952" s="39"/>
      <c r="F952" s="39"/>
      <c r="G952" s="106"/>
      <c r="H952" s="39"/>
      <c r="I952" s="39"/>
      <c r="J952" s="39"/>
      <c r="K952" s="39"/>
      <c r="L952" s="39"/>
      <c r="M952" s="39"/>
      <c r="N952" s="39"/>
      <c r="O952" s="39"/>
      <c r="P952" s="106"/>
      <c r="Q952" s="39"/>
      <c r="R952" s="39"/>
      <c r="S952" s="106"/>
      <c r="T952" s="39"/>
      <c r="U952" s="39"/>
      <c r="V952" s="39"/>
      <c r="W952" s="39"/>
      <c r="X952" s="39"/>
      <c r="Y952" s="39"/>
      <c r="Z952" s="39"/>
    </row>
    <row r="953" spans="1:26" ht="16.5" customHeight="1">
      <c r="A953" s="106"/>
      <c r="B953" s="106"/>
      <c r="C953" s="39"/>
      <c r="D953" s="39"/>
      <c r="E953" s="39"/>
      <c r="F953" s="39"/>
      <c r="G953" s="106"/>
      <c r="H953" s="39"/>
      <c r="I953" s="39"/>
      <c r="J953" s="39"/>
      <c r="K953" s="39"/>
      <c r="L953" s="39"/>
      <c r="M953" s="39"/>
      <c r="N953" s="39"/>
      <c r="O953" s="39"/>
      <c r="P953" s="106"/>
      <c r="Q953" s="39"/>
      <c r="R953" s="39"/>
      <c r="S953" s="106"/>
      <c r="T953" s="39"/>
      <c r="U953" s="39"/>
      <c r="V953" s="39"/>
      <c r="W953" s="39"/>
      <c r="X953" s="39"/>
      <c r="Y953" s="39"/>
      <c r="Z953" s="39"/>
    </row>
    <row r="954" spans="1:26" ht="16.5" customHeight="1">
      <c r="A954" s="106"/>
      <c r="B954" s="106"/>
      <c r="C954" s="39"/>
      <c r="D954" s="39"/>
      <c r="E954" s="39"/>
      <c r="F954" s="39"/>
      <c r="G954" s="106"/>
      <c r="H954" s="39"/>
      <c r="I954" s="39"/>
      <c r="J954" s="39"/>
      <c r="K954" s="39"/>
      <c r="L954" s="39"/>
      <c r="M954" s="39"/>
      <c r="N954" s="39"/>
      <c r="O954" s="39"/>
      <c r="P954" s="106"/>
      <c r="Q954" s="39"/>
      <c r="R954" s="39"/>
      <c r="S954" s="106"/>
      <c r="T954" s="39"/>
      <c r="U954" s="39"/>
      <c r="V954" s="39"/>
      <c r="W954" s="39"/>
      <c r="X954" s="39"/>
      <c r="Y954" s="39"/>
      <c r="Z954" s="39"/>
    </row>
    <row r="955" spans="1:26" ht="16.5" customHeight="1">
      <c r="A955" s="106"/>
      <c r="B955" s="106"/>
      <c r="C955" s="39"/>
      <c r="D955" s="39"/>
      <c r="E955" s="39"/>
      <c r="F955" s="39"/>
      <c r="G955" s="106"/>
      <c r="H955" s="39"/>
      <c r="I955" s="39"/>
      <c r="J955" s="39"/>
      <c r="K955" s="39"/>
      <c r="L955" s="39"/>
      <c r="M955" s="39"/>
      <c r="N955" s="39"/>
      <c r="O955" s="39"/>
      <c r="P955" s="106"/>
      <c r="Q955" s="39"/>
      <c r="R955" s="39"/>
      <c r="S955" s="106"/>
      <c r="T955" s="39"/>
      <c r="U955" s="39"/>
      <c r="V955" s="39"/>
      <c r="W955" s="39"/>
      <c r="X955" s="39"/>
      <c r="Y955" s="39"/>
      <c r="Z955" s="39"/>
    </row>
    <row r="956" spans="1:26" ht="16.5" customHeight="1">
      <c r="A956" s="106"/>
      <c r="B956" s="106"/>
      <c r="C956" s="39"/>
      <c r="D956" s="39"/>
      <c r="E956" s="39"/>
      <c r="F956" s="39"/>
      <c r="G956" s="106"/>
      <c r="H956" s="39"/>
      <c r="I956" s="39"/>
      <c r="J956" s="39"/>
      <c r="K956" s="39"/>
      <c r="L956" s="39"/>
      <c r="M956" s="39"/>
      <c r="N956" s="39"/>
      <c r="O956" s="39"/>
      <c r="P956" s="106"/>
      <c r="Q956" s="39"/>
      <c r="R956" s="39"/>
      <c r="S956" s="106"/>
      <c r="T956" s="39"/>
      <c r="U956" s="39"/>
      <c r="V956" s="39"/>
      <c r="W956" s="39"/>
      <c r="X956" s="39"/>
      <c r="Y956" s="39"/>
      <c r="Z956" s="39"/>
    </row>
    <row r="957" spans="1:26" ht="16.5" customHeight="1">
      <c r="A957" s="106"/>
      <c r="B957" s="106"/>
      <c r="C957" s="39"/>
      <c r="D957" s="39"/>
      <c r="E957" s="39"/>
      <c r="F957" s="39"/>
      <c r="G957" s="106"/>
      <c r="H957" s="39"/>
      <c r="I957" s="39"/>
      <c r="J957" s="39"/>
      <c r="K957" s="39"/>
      <c r="L957" s="39"/>
      <c r="M957" s="39"/>
      <c r="N957" s="39"/>
      <c r="O957" s="39"/>
      <c r="P957" s="106"/>
      <c r="Q957" s="39"/>
      <c r="R957" s="39"/>
      <c r="S957" s="106"/>
      <c r="T957" s="39"/>
      <c r="U957" s="39"/>
      <c r="V957" s="39"/>
      <c r="W957" s="39"/>
      <c r="X957" s="39"/>
      <c r="Y957" s="39"/>
      <c r="Z957" s="39"/>
    </row>
    <row r="958" spans="1:26" ht="16.5" customHeight="1">
      <c r="A958" s="106"/>
      <c r="B958" s="106"/>
      <c r="C958" s="39"/>
      <c r="D958" s="39"/>
      <c r="E958" s="39"/>
      <c r="F958" s="39"/>
      <c r="G958" s="106"/>
      <c r="H958" s="39"/>
      <c r="I958" s="39"/>
      <c r="J958" s="39"/>
      <c r="K958" s="39"/>
      <c r="L958" s="39"/>
      <c r="M958" s="39"/>
      <c r="N958" s="39"/>
      <c r="O958" s="39"/>
      <c r="P958" s="106"/>
      <c r="Q958" s="39"/>
      <c r="R958" s="39"/>
      <c r="S958" s="106"/>
      <c r="T958" s="39"/>
      <c r="U958" s="39"/>
      <c r="V958" s="39"/>
      <c r="W958" s="39"/>
      <c r="X958" s="39"/>
      <c r="Y958" s="39"/>
      <c r="Z958" s="39"/>
    </row>
    <row r="959" spans="1:26" ht="16.5" customHeight="1">
      <c r="A959" s="106"/>
      <c r="B959" s="106"/>
      <c r="C959" s="39"/>
      <c r="D959" s="39"/>
      <c r="E959" s="39"/>
      <c r="F959" s="39"/>
      <c r="G959" s="106"/>
      <c r="H959" s="39"/>
      <c r="I959" s="39"/>
      <c r="J959" s="39"/>
      <c r="K959" s="39"/>
      <c r="L959" s="39"/>
      <c r="M959" s="39"/>
      <c r="N959" s="39"/>
      <c r="O959" s="39"/>
      <c r="P959" s="106"/>
      <c r="Q959" s="39"/>
      <c r="R959" s="39"/>
      <c r="S959" s="106"/>
      <c r="T959" s="39"/>
      <c r="U959" s="39"/>
      <c r="V959" s="39"/>
      <c r="W959" s="39"/>
      <c r="X959" s="39"/>
      <c r="Y959" s="39"/>
      <c r="Z959" s="39"/>
    </row>
    <row r="960" spans="1:26" ht="16.5" customHeight="1">
      <c r="A960" s="106"/>
      <c r="B960" s="106"/>
      <c r="C960" s="39"/>
      <c r="D960" s="39"/>
      <c r="E960" s="39"/>
      <c r="F960" s="39"/>
      <c r="G960" s="106"/>
      <c r="H960" s="39"/>
      <c r="I960" s="39"/>
      <c r="J960" s="39"/>
      <c r="K960" s="39"/>
      <c r="L960" s="39"/>
      <c r="M960" s="39"/>
      <c r="N960" s="39"/>
      <c r="O960" s="39"/>
      <c r="P960" s="106"/>
      <c r="Q960" s="39"/>
      <c r="R960" s="39"/>
      <c r="S960" s="106"/>
      <c r="T960" s="39"/>
      <c r="U960" s="39"/>
      <c r="V960" s="39"/>
      <c r="W960" s="39"/>
      <c r="X960" s="39"/>
      <c r="Y960" s="39"/>
      <c r="Z960" s="39"/>
    </row>
    <row r="961" spans="1:26" ht="16.5" customHeight="1">
      <c r="A961" s="106"/>
      <c r="B961" s="106"/>
      <c r="C961" s="39"/>
      <c r="D961" s="39"/>
      <c r="E961" s="39"/>
      <c r="F961" s="39"/>
      <c r="G961" s="106"/>
      <c r="H961" s="39"/>
      <c r="I961" s="39"/>
      <c r="J961" s="39"/>
      <c r="K961" s="39"/>
      <c r="L961" s="39"/>
      <c r="M961" s="39"/>
      <c r="N961" s="39"/>
      <c r="O961" s="39"/>
      <c r="P961" s="106"/>
      <c r="Q961" s="39"/>
      <c r="R961" s="39"/>
      <c r="S961" s="106"/>
      <c r="T961" s="39"/>
      <c r="U961" s="39"/>
      <c r="V961" s="39"/>
      <c r="W961" s="39"/>
      <c r="X961" s="39"/>
      <c r="Y961" s="39"/>
      <c r="Z961" s="39"/>
    </row>
    <row r="962" spans="1:26" ht="16.5" customHeight="1">
      <c r="A962" s="106"/>
      <c r="B962" s="106"/>
      <c r="C962" s="39"/>
      <c r="D962" s="39"/>
      <c r="E962" s="39"/>
      <c r="F962" s="39"/>
      <c r="G962" s="106"/>
      <c r="H962" s="39"/>
      <c r="I962" s="39"/>
      <c r="J962" s="39"/>
      <c r="K962" s="39"/>
      <c r="L962" s="39"/>
      <c r="M962" s="39"/>
      <c r="N962" s="39"/>
      <c r="O962" s="39"/>
      <c r="P962" s="106"/>
      <c r="Q962" s="39"/>
      <c r="R962" s="39"/>
      <c r="S962" s="106"/>
      <c r="T962" s="39"/>
      <c r="U962" s="39"/>
      <c r="V962" s="39"/>
      <c r="W962" s="39"/>
      <c r="X962" s="39"/>
      <c r="Y962" s="39"/>
      <c r="Z962" s="39"/>
    </row>
    <row r="963" spans="1:26" ht="16.5" customHeight="1">
      <c r="A963" s="106"/>
      <c r="B963" s="106"/>
      <c r="C963" s="39"/>
      <c r="D963" s="39"/>
      <c r="E963" s="39"/>
      <c r="F963" s="39"/>
      <c r="G963" s="106"/>
      <c r="H963" s="39"/>
      <c r="I963" s="39"/>
      <c r="J963" s="39"/>
      <c r="K963" s="39"/>
      <c r="L963" s="39"/>
      <c r="M963" s="39"/>
      <c r="N963" s="39"/>
      <c r="O963" s="39"/>
      <c r="P963" s="106"/>
      <c r="Q963" s="39"/>
      <c r="R963" s="39"/>
      <c r="S963" s="106"/>
      <c r="T963" s="39"/>
      <c r="U963" s="39"/>
      <c r="V963" s="39"/>
      <c r="W963" s="39"/>
      <c r="X963" s="39"/>
      <c r="Y963" s="39"/>
      <c r="Z963" s="39"/>
    </row>
    <row r="964" spans="1:26" ht="16.5" customHeight="1">
      <c r="A964" s="106"/>
      <c r="B964" s="106"/>
      <c r="C964" s="39"/>
      <c r="D964" s="39"/>
      <c r="E964" s="39"/>
      <c r="F964" s="39"/>
      <c r="G964" s="106"/>
      <c r="H964" s="39"/>
      <c r="I964" s="39"/>
      <c r="J964" s="39"/>
      <c r="K964" s="39"/>
      <c r="L964" s="39"/>
      <c r="M964" s="39"/>
      <c r="N964" s="39"/>
      <c r="O964" s="39"/>
      <c r="P964" s="106"/>
      <c r="Q964" s="39"/>
      <c r="R964" s="39"/>
      <c r="S964" s="106"/>
      <c r="T964" s="39"/>
      <c r="U964" s="39"/>
      <c r="V964" s="39"/>
      <c r="W964" s="39"/>
      <c r="X964" s="39"/>
      <c r="Y964" s="39"/>
      <c r="Z964" s="39"/>
    </row>
    <row r="965" spans="1:26" ht="16.5" customHeight="1">
      <c r="A965" s="106"/>
      <c r="B965" s="106"/>
      <c r="C965" s="39"/>
      <c r="D965" s="39"/>
      <c r="E965" s="39"/>
      <c r="F965" s="39"/>
      <c r="G965" s="106"/>
      <c r="H965" s="39"/>
      <c r="I965" s="39"/>
      <c r="J965" s="39"/>
      <c r="K965" s="39"/>
      <c r="L965" s="39"/>
      <c r="M965" s="39"/>
      <c r="N965" s="39"/>
      <c r="O965" s="39"/>
      <c r="P965" s="106"/>
      <c r="Q965" s="39"/>
      <c r="R965" s="39"/>
      <c r="S965" s="106"/>
      <c r="T965" s="39"/>
      <c r="U965" s="39"/>
      <c r="V965" s="39"/>
      <c r="W965" s="39"/>
      <c r="X965" s="39"/>
      <c r="Y965" s="39"/>
      <c r="Z965" s="39"/>
    </row>
    <row r="966" spans="1:26" ht="16.5" customHeight="1">
      <c r="A966" s="106"/>
      <c r="B966" s="106"/>
      <c r="C966" s="39"/>
      <c r="D966" s="39"/>
      <c r="E966" s="39"/>
      <c r="F966" s="39"/>
      <c r="G966" s="106"/>
      <c r="H966" s="39"/>
      <c r="I966" s="39"/>
      <c r="J966" s="39"/>
      <c r="K966" s="39"/>
      <c r="L966" s="39"/>
      <c r="M966" s="39"/>
      <c r="N966" s="39"/>
      <c r="O966" s="39"/>
      <c r="P966" s="106"/>
      <c r="Q966" s="39"/>
      <c r="R966" s="39"/>
      <c r="S966" s="106"/>
      <c r="T966" s="39"/>
      <c r="U966" s="39"/>
      <c r="V966" s="39"/>
      <c r="W966" s="39"/>
      <c r="X966" s="39"/>
      <c r="Y966" s="39"/>
      <c r="Z966" s="39"/>
    </row>
    <row r="967" spans="1:26" ht="16.5" customHeight="1">
      <c r="A967" s="106"/>
      <c r="B967" s="106"/>
      <c r="C967" s="39"/>
      <c r="D967" s="39"/>
      <c r="E967" s="39"/>
      <c r="F967" s="39"/>
      <c r="G967" s="106"/>
      <c r="H967" s="39"/>
      <c r="I967" s="39"/>
      <c r="J967" s="39"/>
      <c r="K967" s="39"/>
      <c r="L967" s="39"/>
      <c r="M967" s="39"/>
      <c r="N967" s="39"/>
      <c r="O967" s="39"/>
      <c r="P967" s="106"/>
      <c r="Q967" s="39"/>
      <c r="R967" s="39"/>
      <c r="S967" s="106"/>
      <c r="T967" s="39"/>
      <c r="U967" s="39"/>
      <c r="V967" s="39"/>
      <c r="W967" s="39"/>
      <c r="X967" s="39"/>
      <c r="Y967" s="39"/>
      <c r="Z967" s="39"/>
    </row>
    <row r="968" spans="1:26" ht="16.5" customHeight="1">
      <c r="A968" s="106"/>
      <c r="B968" s="106"/>
      <c r="C968" s="39"/>
      <c r="D968" s="39"/>
      <c r="E968" s="39"/>
      <c r="F968" s="39"/>
      <c r="G968" s="106"/>
      <c r="H968" s="39"/>
      <c r="I968" s="39"/>
      <c r="J968" s="39"/>
      <c r="K968" s="39"/>
      <c r="L968" s="39"/>
      <c r="M968" s="39"/>
      <c r="N968" s="39"/>
      <c r="O968" s="39"/>
      <c r="P968" s="106"/>
      <c r="Q968" s="39"/>
      <c r="R968" s="39"/>
      <c r="S968" s="106"/>
      <c r="T968" s="39"/>
      <c r="U968" s="39"/>
      <c r="V968" s="39"/>
      <c r="W968" s="39"/>
      <c r="X968" s="39"/>
      <c r="Y968" s="39"/>
      <c r="Z968" s="39"/>
    </row>
    <row r="969" spans="1:26" ht="16.5" customHeight="1">
      <c r="A969" s="106"/>
      <c r="B969" s="106"/>
      <c r="C969" s="39"/>
      <c r="D969" s="39"/>
      <c r="E969" s="39"/>
      <c r="F969" s="39"/>
      <c r="G969" s="106"/>
      <c r="H969" s="39"/>
      <c r="I969" s="39"/>
      <c r="J969" s="39"/>
      <c r="K969" s="39"/>
      <c r="L969" s="39"/>
      <c r="M969" s="39"/>
      <c r="N969" s="39"/>
      <c r="O969" s="39"/>
      <c r="P969" s="106"/>
      <c r="Q969" s="39"/>
      <c r="R969" s="39"/>
      <c r="S969" s="106"/>
      <c r="T969" s="39"/>
      <c r="U969" s="39"/>
      <c r="V969" s="39"/>
      <c r="W969" s="39"/>
      <c r="X969" s="39"/>
      <c r="Y969" s="39"/>
      <c r="Z969" s="39"/>
    </row>
    <row r="970" spans="1:26" ht="16.5" customHeight="1">
      <c r="A970" s="106"/>
      <c r="B970" s="106"/>
      <c r="C970" s="39"/>
      <c r="D970" s="39"/>
      <c r="E970" s="39"/>
      <c r="F970" s="39"/>
      <c r="G970" s="106"/>
      <c r="H970" s="39"/>
      <c r="I970" s="39"/>
      <c r="J970" s="39"/>
      <c r="K970" s="39"/>
      <c r="L970" s="39"/>
      <c r="M970" s="39"/>
      <c r="N970" s="39"/>
      <c r="O970" s="39"/>
      <c r="P970" s="106"/>
      <c r="Q970" s="39"/>
      <c r="R970" s="39"/>
      <c r="S970" s="106"/>
      <c r="T970" s="39"/>
      <c r="U970" s="39"/>
      <c r="V970" s="39"/>
      <c r="W970" s="39"/>
      <c r="X970" s="39"/>
      <c r="Y970" s="39"/>
      <c r="Z970" s="39"/>
    </row>
    <row r="971" spans="1:26" ht="16.5" customHeight="1">
      <c r="A971" s="106"/>
      <c r="B971" s="106"/>
      <c r="C971" s="39"/>
      <c r="D971" s="39"/>
      <c r="E971" s="39"/>
      <c r="F971" s="39"/>
      <c r="G971" s="106"/>
      <c r="H971" s="39"/>
      <c r="I971" s="39"/>
      <c r="J971" s="39"/>
      <c r="K971" s="39"/>
      <c r="L971" s="39"/>
      <c r="M971" s="39"/>
      <c r="N971" s="39"/>
      <c r="O971" s="39"/>
      <c r="P971" s="106"/>
      <c r="Q971" s="39"/>
      <c r="R971" s="39"/>
      <c r="S971" s="106"/>
      <c r="T971" s="39"/>
      <c r="U971" s="39"/>
      <c r="V971" s="39"/>
      <c r="W971" s="39"/>
      <c r="X971" s="39"/>
      <c r="Y971" s="39"/>
      <c r="Z971" s="39"/>
    </row>
    <row r="972" spans="1:26" ht="16.5" customHeight="1">
      <c r="A972" s="106"/>
      <c r="B972" s="106"/>
      <c r="C972" s="39"/>
      <c r="D972" s="39"/>
      <c r="E972" s="39"/>
      <c r="F972" s="39"/>
      <c r="G972" s="106"/>
      <c r="H972" s="39"/>
      <c r="I972" s="39"/>
      <c r="J972" s="39"/>
      <c r="K972" s="39"/>
      <c r="L972" s="39"/>
      <c r="M972" s="39"/>
      <c r="N972" s="39"/>
      <c r="O972" s="39"/>
      <c r="P972" s="106"/>
      <c r="Q972" s="39"/>
      <c r="R972" s="39"/>
      <c r="S972" s="106"/>
      <c r="T972" s="39"/>
      <c r="U972" s="39"/>
      <c r="V972" s="39"/>
      <c r="W972" s="39"/>
      <c r="X972" s="39"/>
      <c r="Y972" s="39"/>
      <c r="Z972" s="39"/>
    </row>
    <row r="973" spans="1:26" ht="16.5" customHeight="1">
      <c r="A973" s="106"/>
      <c r="B973" s="106"/>
      <c r="C973" s="39"/>
      <c r="D973" s="39"/>
      <c r="E973" s="39"/>
      <c r="F973" s="39"/>
      <c r="G973" s="106"/>
      <c r="H973" s="39"/>
      <c r="I973" s="39"/>
      <c r="J973" s="39"/>
      <c r="K973" s="39"/>
      <c r="L973" s="39"/>
      <c r="M973" s="39"/>
      <c r="N973" s="39"/>
      <c r="O973" s="39"/>
      <c r="P973" s="106"/>
      <c r="Q973" s="39"/>
      <c r="R973" s="39"/>
      <c r="S973" s="106"/>
      <c r="T973" s="39"/>
      <c r="U973" s="39"/>
      <c r="V973" s="39"/>
      <c r="W973" s="39"/>
      <c r="X973" s="39"/>
      <c r="Y973" s="39"/>
      <c r="Z973" s="39"/>
    </row>
    <row r="974" spans="1:26" ht="16.5" customHeight="1">
      <c r="A974" s="106"/>
      <c r="B974" s="106"/>
      <c r="C974" s="39"/>
      <c r="D974" s="39"/>
      <c r="E974" s="39"/>
      <c r="F974" s="39"/>
      <c r="G974" s="106"/>
      <c r="H974" s="39"/>
      <c r="I974" s="39"/>
      <c r="J974" s="39"/>
      <c r="K974" s="39"/>
      <c r="L974" s="39"/>
      <c r="M974" s="39"/>
      <c r="N974" s="39"/>
      <c r="O974" s="39"/>
      <c r="P974" s="106"/>
      <c r="Q974" s="39"/>
      <c r="R974" s="39"/>
      <c r="S974" s="106"/>
      <c r="T974" s="39"/>
      <c r="U974" s="39"/>
      <c r="V974" s="39"/>
      <c r="W974" s="39"/>
      <c r="X974" s="39"/>
      <c r="Y974" s="39"/>
      <c r="Z974" s="39"/>
    </row>
    <row r="975" spans="1:26" ht="16.5" customHeight="1">
      <c r="A975" s="106"/>
      <c r="B975" s="106"/>
      <c r="C975" s="39"/>
      <c r="D975" s="39"/>
      <c r="E975" s="39"/>
      <c r="F975" s="39"/>
      <c r="G975" s="106"/>
      <c r="H975" s="39"/>
      <c r="I975" s="39"/>
      <c r="J975" s="39"/>
      <c r="K975" s="39"/>
      <c r="L975" s="39"/>
      <c r="M975" s="39"/>
      <c r="N975" s="39"/>
      <c r="O975" s="39"/>
      <c r="P975" s="106"/>
      <c r="Q975" s="39"/>
      <c r="R975" s="39"/>
      <c r="S975" s="106"/>
      <c r="T975" s="39"/>
      <c r="U975" s="39"/>
      <c r="V975" s="39"/>
      <c r="W975" s="39"/>
      <c r="X975" s="39"/>
      <c r="Y975" s="39"/>
      <c r="Z975" s="39"/>
    </row>
    <row r="976" spans="1:26" ht="16.5" customHeight="1">
      <c r="A976" s="106"/>
      <c r="B976" s="106"/>
      <c r="C976" s="39"/>
      <c r="D976" s="39"/>
      <c r="E976" s="39"/>
      <c r="F976" s="39"/>
      <c r="G976" s="106"/>
      <c r="H976" s="39"/>
      <c r="I976" s="39"/>
      <c r="J976" s="39"/>
      <c r="K976" s="39"/>
      <c r="L976" s="39"/>
      <c r="M976" s="39"/>
      <c r="N976" s="39"/>
      <c r="O976" s="39"/>
      <c r="P976" s="106"/>
      <c r="Q976" s="39"/>
      <c r="R976" s="39"/>
      <c r="S976" s="106"/>
      <c r="T976" s="39"/>
      <c r="U976" s="39"/>
      <c r="V976" s="39"/>
      <c r="W976" s="39"/>
      <c r="X976" s="39"/>
      <c r="Y976" s="39"/>
      <c r="Z976" s="39"/>
    </row>
    <row r="977" spans="1:26" ht="16.5" customHeight="1">
      <c r="A977" s="106"/>
      <c r="B977" s="106"/>
      <c r="C977" s="39"/>
      <c r="D977" s="39"/>
      <c r="E977" s="39"/>
      <c r="F977" s="39"/>
      <c r="G977" s="106"/>
      <c r="H977" s="39"/>
      <c r="I977" s="39"/>
      <c r="J977" s="39"/>
      <c r="K977" s="39"/>
      <c r="L977" s="39"/>
      <c r="M977" s="39"/>
      <c r="N977" s="39"/>
      <c r="O977" s="39"/>
      <c r="P977" s="106"/>
      <c r="Q977" s="39"/>
      <c r="R977" s="39"/>
      <c r="S977" s="106"/>
      <c r="T977" s="39"/>
      <c r="U977" s="39"/>
      <c r="V977" s="39"/>
      <c r="W977" s="39"/>
      <c r="X977" s="39"/>
      <c r="Y977" s="39"/>
      <c r="Z977" s="39"/>
    </row>
    <row r="978" spans="1:26" ht="16.5" customHeight="1">
      <c r="A978" s="106"/>
      <c r="B978" s="106"/>
      <c r="C978" s="39"/>
      <c r="D978" s="39"/>
      <c r="E978" s="39"/>
      <c r="F978" s="39"/>
      <c r="G978" s="106"/>
      <c r="H978" s="39"/>
      <c r="I978" s="39"/>
      <c r="J978" s="39"/>
      <c r="K978" s="39"/>
      <c r="L978" s="39"/>
      <c r="M978" s="39"/>
      <c r="N978" s="39"/>
      <c r="O978" s="39"/>
      <c r="P978" s="106"/>
      <c r="Q978" s="39"/>
      <c r="R978" s="39"/>
      <c r="S978" s="106"/>
      <c r="T978" s="39"/>
      <c r="U978" s="39"/>
      <c r="V978" s="39"/>
      <c r="W978" s="39"/>
      <c r="X978" s="39"/>
      <c r="Y978" s="39"/>
      <c r="Z978" s="39"/>
    </row>
    <row r="979" spans="1:26" ht="16.5" customHeight="1">
      <c r="A979" s="106"/>
      <c r="B979" s="106"/>
      <c r="C979" s="39"/>
      <c r="D979" s="39"/>
      <c r="E979" s="39"/>
      <c r="F979" s="39"/>
      <c r="G979" s="106"/>
      <c r="H979" s="39"/>
      <c r="I979" s="39"/>
      <c r="J979" s="39"/>
      <c r="K979" s="39"/>
      <c r="L979" s="39"/>
      <c r="M979" s="39"/>
      <c r="N979" s="39"/>
      <c r="O979" s="39"/>
      <c r="P979" s="106"/>
      <c r="Q979" s="39"/>
      <c r="R979" s="39"/>
      <c r="S979" s="106"/>
      <c r="T979" s="39"/>
      <c r="U979" s="39"/>
      <c r="V979" s="39"/>
      <c r="W979" s="39"/>
      <c r="X979" s="39"/>
      <c r="Y979" s="39"/>
      <c r="Z979" s="39"/>
    </row>
    <row r="980" spans="1:26" ht="16.5" customHeight="1">
      <c r="A980" s="106"/>
      <c r="B980" s="106"/>
      <c r="C980" s="39"/>
      <c r="D980" s="39"/>
      <c r="E980" s="39"/>
      <c r="F980" s="39"/>
      <c r="G980" s="106"/>
      <c r="H980" s="39"/>
      <c r="I980" s="39"/>
      <c r="J980" s="39"/>
      <c r="K980" s="39"/>
      <c r="L980" s="39"/>
      <c r="M980" s="39"/>
      <c r="N980" s="39"/>
      <c r="O980" s="39"/>
      <c r="P980" s="106"/>
      <c r="Q980" s="39"/>
      <c r="R980" s="39"/>
      <c r="S980" s="106"/>
      <c r="T980" s="39"/>
      <c r="U980" s="39"/>
      <c r="V980" s="39"/>
      <c r="W980" s="39"/>
      <c r="X980" s="39"/>
      <c r="Y980" s="39"/>
      <c r="Z980" s="39"/>
    </row>
    <row r="981" spans="1:26" ht="16.5" customHeight="1">
      <c r="A981" s="106"/>
      <c r="B981" s="106"/>
      <c r="C981" s="39"/>
      <c r="D981" s="39"/>
      <c r="E981" s="39"/>
      <c r="F981" s="39"/>
      <c r="G981" s="106"/>
      <c r="H981" s="39"/>
      <c r="I981" s="39"/>
      <c r="J981" s="39"/>
      <c r="K981" s="39"/>
      <c r="L981" s="39"/>
      <c r="M981" s="39"/>
      <c r="N981" s="39"/>
      <c r="O981" s="39"/>
      <c r="P981" s="106"/>
      <c r="Q981" s="39"/>
      <c r="R981" s="39"/>
      <c r="S981" s="106"/>
      <c r="T981" s="39"/>
      <c r="U981" s="39"/>
      <c r="V981" s="39"/>
      <c r="W981" s="39"/>
      <c r="X981" s="39"/>
      <c r="Y981" s="39"/>
      <c r="Z981" s="39"/>
    </row>
    <row r="982" spans="1:26" ht="16.5" customHeight="1">
      <c r="A982" s="106"/>
      <c r="B982" s="106"/>
      <c r="C982" s="39"/>
      <c r="D982" s="39"/>
      <c r="E982" s="39"/>
      <c r="F982" s="39"/>
      <c r="G982" s="106"/>
      <c r="H982" s="39"/>
      <c r="I982" s="39"/>
      <c r="J982" s="39"/>
      <c r="K982" s="39"/>
      <c r="L982" s="39"/>
      <c r="M982" s="39"/>
      <c r="N982" s="39"/>
      <c r="O982" s="39"/>
      <c r="P982" s="106"/>
      <c r="Q982" s="39"/>
      <c r="R982" s="39"/>
      <c r="S982" s="106"/>
      <c r="T982" s="39"/>
      <c r="U982" s="39"/>
      <c r="V982" s="39"/>
      <c r="W982" s="39"/>
      <c r="X982" s="39"/>
      <c r="Y982" s="39"/>
      <c r="Z982" s="39"/>
    </row>
    <row r="983" spans="1:26" ht="16.5" customHeight="1">
      <c r="A983" s="106"/>
      <c r="B983" s="106"/>
      <c r="C983" s="39"/>
      <c r="D983" s="39"/>
      <c r="E983" s="39"/>
      <c r="F983" s="39"/>
      <c r="G983" s="106"/>
      <c r="H983" s="39"/>
      <c r="I983" s="39"/>
      <c r="J983" s="39"/>
      <c r="K983" s="39"/>
      <c r="L983" s="39"/>
      <c r="M983" s="39"/>
      <c r="N983" s="39"/>
      <c r="O983" s="39"/>
      <c r="P983" s="106"/>
      <c r="Q983" s="39"/>
      <c r="R983" s="39"/>
      <c r="S983" s="106"/>
      <c r="T983" s="39"/>
      <c r="U983" s="39"/>
      <c r="V983" s="39"/>
      <c r="W983" s="39"/>
      <c r="X983" s="39"/>
      <c r="Y983" s="39"/>
      <c r="Z983" s="39"/>
    </row>
    <row r="984" spans="1:26" ht="16.5" customHeight="1">
      <c r="A984" s="106"/>
      <c r="B984" s="106"/>
      <c r="C984" s="39"/>
      <c r="D984" s="39"/>
      <c r="E984" s="39"/>
      <c r="F984" s="39"/>
      <c r="G984" s="106"/>
      <c r="H984" s="39"/>
      <c r="I984" s="39"/>
      <c r="J984" s="39"/>
      <c r="K984" s="39"/>
      <c r="L984" s="39"/>
      <c r="M984" s="39"/>
      <c r="N984" s="39"/>
      <c r="O984" s="39"/>
      <c r="P984" s="106"/>
      <c r="Q984" s="39"/>
      <c r="R984" s="39"/>
      <c r="S984" s="106"/>
      <c r="T984" s="39"/>
      <c r="U984" s="39"/>
      <c r="V984" s="39"/>
      <c r="W984" s="39"/>
      <c r="X984" s="39"/>
      <c r="Y984" s="39"/>
      <c r="Z984" s="39"/>
    </row>
    <row r="985" spans="1:26" ht="16.5" customHeight="1">
      <c r="A985" s="106"/>
      <c r="B985" s="106"/>
      <c r="C985" s="39"/>
      <c r="D985" s="39"/>
      <c r="E985" s="39"/>
      <c r="F985" s="39"/>
      <c r="G985" s="106"/>
      <c r="H985" s="39"/>
      <c r="I985" s="39"/>
      <c r="J985" s="39"/>
      <c r="K985" s="39"/>
      <c r="L985" s="39"/>
      <c r="M985" s="39"/>
      <c r="N985" s="39"/>
      <c r="O985" s="39"/>
      <c r="P985" s="106"/>
      <c r="Q985" s="39"/>
      <c r="R985" s="39"/>
      <c r="S985" s="106"/>
      <c r="T985" s="39"/>
      <c r="U985" s="39"/>
      <c r="V985" s="39"/>
      <c r="W985" s="39"/>
      <c r="X985" s="39"/>
      <c r="Y985" s="39"/>
      <c r="Z985" s="39"/>
    </row>
    <row r="986" spans="1:26" ht="16.5" customHeight="1">
      <c r="A986" s="106"/>
      <c r="B986" s="106"/>
      <c r="C986" s="39"/>
      <c r="D986" s="39"/>
      <c r="E986" s="39"/>
      <c r="F986" s="39"/>
      <c r="G986" s="106"/>
      <c r="H986" s="39"/>
      <c r="I986" s="39"/>
      <c r="J986" s="39"/>
      <c r="K986" s="39"/>
      <c r="L986" s="39"/>
      <c r="M986" s="39"/>
      <c r="N986" s="39"/>
      <c r="O986" s="39"/>
      <c r="P986" s="106"/>
      <c r="Q986" s="39"/>
      <c r="R986" s="39"/>
      <c r="S986" s="106"/>
      <c r="T986" s="39"/>
      <c r="U986" s="39"/>
      <c r="V986" s="39"/>
      <c r="W986" s="39"/>
      <c r="X986" s="39"/>
      <c r="Y986" s="39"/>
      <c r="Z986" s="39"/>
    </row>
    <row r="987" spans="1:26" ht="16.5" customHeight="1">
      <c r="A987" s="106"/>
      <c r="B987" s="106"/>
      <c r="C987" s="39"/>
      <c r="D987" s="39"/>
      <c r="E987" s="39"/>
      <c r="F987" s="39"/>
      <c r="G987" s="106"/>
      <c r="H987" s="39"/>
      <c r="I987" s="39"/>
      <c r="J987" s="39"/>
      <c r="K987" s="39"/>
      <c r="L987" s="39"/>
      <c r="M987" s="39"/>
      <c r="N987" s="39"/>
      <c r="O987" s="39"/>
      <c r="P987" s="106"/>
      <c r="Q987" s="39"/>
      <c r="R987" s="39"/>
      <c r="S987" s="106"/>
      <c r="T987" s="39"/>
      <c r="U987" s="39"/>
      <c r="V987" s="39"/>
      <c r="W987" s="39"/>
      <c r="X987" s="39"/>
      <c r="Y987" s="39"/>
      <c r="Z987" s="39"/>
    </row>
    <row r="988" spans="1:26" ht="16.5" customHeight="1">
      <c r="A988" s="106"/>
      <c r="B988" s="106"/>
      <c r="C988" s="39"/>
      <c r="D988" s="39"/>
      <c r="E988" s="39"/>
      <c r="F988" s="39"/>
      <c r="G988" s="106"/>
      <c r="H988" s="39"/>
      <c r="I988" s="39"/>
      <c r="J988" s="39"/>
      <c r="K988" s="39"/>
      <c r="L988" s="39"/>
      <c r="M988" s="39"/>
      <c r="N988" s="39"/>
      <c r="O988" s="39"/>
      <c r="P988" s="106"/>
      <c r="Q988" s="39"/>
      <c r="R988" s="39"/>
      <c r="S988" s="106"/>
      <c r="T988" s="39"/>
      <c r="U988" s="39"/>
      <c r="V988" s="39"/>
      <c r="W988" s="39"/>
      <c r="X988" s="39"/>
      <c r="Y988" s="39"/>
      <c r="Z988" s="39"/>
    </row>
    <row r="989" spans="1:26" ht="16.5" customHeight="1">
      <c r="A989" s="106"/>
      <c r="B989" s="106"/>
      <c r="C989" s="39"/>
      <c r="D989" s="39"/>
      <c r="E989" s="39"/>
      <c r="F989" s="39"/>
      <c r="G989" s="106"/>
      <c r="H989" s="39"/>
      <c r="I989" s="39"/>
      <c r="J989" s="39"/>
      <c r="K989" s="39"/>
      <c r="L989" s="39"/>
      <c r="M989" s="39"/>
      <c r="N989" s="39"/>
      <c r="O989" s="39"/>
      <c r="P989" s="106"/>
      <c r="Q989" s="39"/>
      <c r="R989" s="39"/>
      <c r="S989" s="106"/>
      <c r="T989" s="39"/>
      <c r="U989" s="39"/>
      <c r="V989" s="39"/>
      <c r="W989" s="39"/>
      <c r="X989" s="39"/>
      <c r="Y989" s="39"/>
      <c r="Z989" s="39"/>
    </row>
    <row r="990" spans="1:26" ht="16.5" customHeight="1">
      <c r="A990" s="106"/>
      <c r="B990" s="106"/>
      <c r="C990" s="39"/>
      <c r="D990" s="39"/>
      <c r="E990" s="39"/>
      <c r="F990" s="39"/>
      <c r="G990" s="106"/>
      <c r="H990" s="39"/>
      <c r="I990" s="39"/>
      <c r="J990" s="39"/>
      <c r="K990" s="39"/>
      <c r="L990" s="39"/>
      <c r="M990" s="39"/>
      <c r="N990" s="39"/>
      <c r="O990" s="39"/>
      <c r="P990" s="106"/>
      <c r="Q990" s="39"/>
      <c r="R990" s="39"/>
      <c r="S990" s="106"/>
      <c r="T990" s="39"/>
      <c r="U990" s="39"/>
      <c r="V990" s="39"/>
      <c r="W990" s="39"/>
      <c r="X990" s="39"/>
      <c r="Y990" s="39"/>
      <c r="Z990" s="39"/>
    </row>
    <row r="991" spans="1:26" ht="16.5" customHeight="1">
      <c r="A991" s="106"/>
      <c r="B991" s="106"/>
      <c r="C991" s="39"/>
      <c r="D991" s="39"/>
      <c r="E991" s="39"/>
      <c r="F991" s="39"/>
      <c r="G991" s="106"/>
      <c r="H991" s="39"/>
      <c r="I991" s="39"/>
      <c r="J991" s="39"/>
      <c r="K991" s="39"/>
      <c r="L991" s="39"/>
      <c r="M991" s="39"/>
      <c r="N991" s="39"/>
      <c r="O991" s="39"/>
      <c r="P991" s="106"/>
      <c r="Q991" s="39"/>
      <c r="R991" s="39"/>
      <c r="S991" s="106"/>
      <c r="T991" s="39"/>
      <c r="U991" s="39"/>
      <c r="V991" s="39"/>
      <c r="W991" s="39"/>
      <c r="X991" s="39"/>
      <c r="Y991" s="39"/>
      <c r="Z991" s="39"/>
    </row>
    <row r="992" spans="1:26" ht="16.5" customHeight="1">
      <c r="A992" s="106"/>
      <c r="B992" s="106"/>
      <c r="C992" s="39"/>
      <c r="D992" s="39"/>
      <c r="E992" s="39"/>
      <c r="F992" s="39"/>
      <c r="G992" s="106"/>
      <c r="H992" s="39"/>
      <c r="I992" s="39"/>
      <c r="J992" s="39"/>
      <c r="K992" s="39"/>
      <c r="L992" s="39"/>
      <c r="M992" s="39"/>
      <c r="N992" s="39"/>
      <c r="O992" s="39"/>
      <c r="P992" s="106"/>
      <c r="Q992" s="39"/>
      <c r="R992" s="39"/>
      <c r="S992" s="106"/>
      <c r="T992" s="39"/>
      <c r="U992" s="39"/>
      <c r="V992" s="39"/>
      <c r="W992" s="39"/>
      <c r="X992" s="39"/>
      <c r="Y992" s="39"/>
      <c r="Z992" s="39"/>
    </row>
    <row r="993" spans="1:26" ht="16.5" customHeight="1">
      <c r="A993" s="106"/>
      <c r="B993" s="106"/>
      <c r="C993" s="39"/>
      <c r="D993" s="39"/>
      <c r="E993" s="39"/>
      <c r="F993" s="39"/>
      <c r="G993" s="106"/>
      <c r="H993" s="39"/>
      <c r="I993" s="39"/>
      <c r="J993" s="39"/>
      <c r="K993" s="39"/>
      <c r="L993" s="39"/>
      <c r="M993" s="39"/>
      <c r="N993" s="39"/>
      <c r="O993" s="39"/>
      <c r="P993" s="106"/>
      <c r="Q993" s="39"/>
      <c r="R993" s="39"/>
      <c r="S993" s="106"/>
      <c r="T993" s="39"/>
      <c r="U993" s="39"/>
      <c r="V993" s="39"/>
      <c r="W993" s="39"/>
      <c r="X993" s="39"/>
      <c r="Y993" s="39"/>
      <c r="Z993" s="39"/>
    </row>
    <row r="994" spans="1:26" ht="16.5" customHeight="1">
      <c r="A994" s="106"/>
      <c r="B994" s="106"/>
      <c r="C994" s="39"/>
      <c r="D994" s="39"/>
      <c r="E994" s="39"/>
      <c r="F994" s="39"/>
      <c r="G994" s="106"/>
      <c r="H994" s="39"/>
      <c r="I994" s="39"/>
      <c r="J994" s="39"/>
      <c r="K994" s="39"/>
      <c r="L994" s="39"/>
      <c r="M994" s="39"/>
      <c r="N994" s="39"/>
      <c r="O994" s="39"/>
      <c r="P994" s="106"/>
      <c r="Q994" s="39"/>
      <c r="R994" s="39"/>
      <c r="S994" s="106"/>
      <c r="T994" s="39"/>
      <c r="U994" s="39"/>
      <c r="V994" s="39"/>
      <c r="W994" s="39"/>
      <c r="X994" s="39"/>
      <c r="Y994" s="39"/>
      <c r="Z994" s="39"/>
    </row>
    <row r="995" spans="1:26" ht="16.5" customHeight="1">
      <c r="A995" s="106"/>
      <c r="B995" s="106"/>
      <c r="C995" s="39"/>
      <c r="D995" s="39"/>
      <c r="E995" s="39"/>
      <c r="F995" s="39"/>
      <c r="G995" s="106"/>
      <c r="H995" s="39"/>
      <c r="I995" s="39"/>
      <c r="J995" s="39"/>
      <c r="K995" s="39"/>
      <c r="L995" s="39"/>
      <c r="M995" s="39"/>
      <c r="N995" s="39"/>
      <c r="O995" s="39"/>
      <c r="P995" s="106"/>
      <c r="Q995" s="39"/>
      <c r="R995" s="39"/>
      <c r="S995" s="106"/>
      <c r="T995" s="39"/>
      <c r="U995" s="39"/>
      <c r="V995" s="39"/>
      <c r="W995" s="39"/>
      <c r="X995" s="39"/>
      <c r="Y995" s="39"/>
      <c r="Z995" s="39"/>
    </row>
    <row r="996" spans="1:26" ht="16.5" customHeight="1">
      <c r="A996" s="106"/>
      <c r="B996" s="106"/>
      <c r="C996" s="39"/>
      <c r="D996" s="39"/>
      <c r="E996" s="39"/>
      <c r="F996" s="39"/>
      <c r="G996" s="106"/>
      <c r="H996" s="39"/>
      <c r="I996" s="39"/>
      <c r="J996" s="39"/>
      <c r="K996" s="39"/>
      <c r="L996" s="39"/>
      <c r="M996" s="39"/>
      <c r="N996" s="39"/>
      <c r="O996" s="39"/>
      <c r="P996" s="106"/>
      <c r="Q996" s="39"/>
      <c r="R996" s="39"/>
      <c r="S996" s="106"/>
      <c r="T996" s="39"/>
      <c r="U996" s="39"/>
      <c r="V996" s="39"/>
      <c r="W996" s="39"/>
      <c r="X996" s="39"/>
      <c r="Y996" s="39"/>
      <c r="Z996" s="39"/>
    </row>
    <row r="997" spans="1:26" ht="16.5" customHeight="1">
      <c r="A997" s="106"/>
      <c r="B997" s="106"/>
      <c r="C997" s="39"/>
      <c r="D997" s="39"/>
      <c r="E997" s="39"/>
      <c r="F997" s="39"/>
      <c r="G997" s="106"/>
      <c r="H997" s="39"/>
      <c r="I997" s="39"/>
      <c r="J997" s="39"/>
      <c r="K997" s="39"/>
      <c r="L997" s="39"/>
      <c r="M997" s="39"/>
      <c r="N997" s="39"/>
      <c r="O997" s="39"/>
      <c r="P997" s="106"/>
      <c r="Q997" s="39"/>
      <c r="R997" s="39"/>
      <c r="S997" s="106"/>
      <c r="T997" s="39"/>
      <c r="U997" s="39"/>
      <c r="V997" s="39"/>
      <c r="W997" s="39"/>
      <c r="X997" s="39"/>
      <c r="Y997" s="39"/>
      <c r="Z997" s="39"/>
    </row>
    <row r="998" spans="1:26" ht="16.5" customHeight="1">
      <c r="A998" s="106"/>
      <c r="B998" s="106"/>
      <c r="C998" s="39"/>
      <c r="D998" s="39"/>
      <c r="E998" s="39"/>
      <c r="F998" s="39"/>
      <c r="G998" s="106"/>
      <c r="H998" s="39"/>
      <c r="I998" s="39"/>
      <c r="J998" s="39"/>
      <c r="K998" s="39"/>
      <c r="L998" s="39"/>
      <c r="M998" s="39"/>
      <c r="N998" s="39"/>
      <c r="O998" s="39"/>
      <c r="P998" s="106"/>
      <c r="Q998" s="39"/>
      <c r="R998" s="39"/>
      <c r="S998" s="106"/>
      <c r="T998" s="39"/>
      <c r="U998" s="39"/>
      <c r="V998" s="39"/>
      <c r="W998" s="39"/>
      <c r="X998" s="39"/>
      <c r="Y998" s="39"/>
      <c r="Z998" s="39"/>
    </row>
    <row r="999" spans="1:26" ht="16.5" customHeight="1">
      <c r="A999" s="106"/>
      <c r="B999" s="106"/>
      <c r="C999" s="39"/>
      <c r="D999" s="39"/>
      <c r="E999" s="39"/>
      <c r="F999" s="39"/>
      <c r="G999" s="106"/>
      <c r="H999" s="39"/>
      <c r="I999" s="39"/>
      <c r="J999" s="39"/>
      <c r="K999" s="39"/>
      <c r="L999" s="39"/>
      <c r="M999" s="39"/>
      <c r="N999" s="39"/>
      <c r="O999" s="39"/>
      <c r="P999" s="106"/>
      <c r="Q999" s="39"/>
      <c r="R999" s="39"/>
      <c r="S999" s="106"/>
      <c r="T999" s="39"/>
      <c r="U999" s="39"/>
      <c r="V999" s="39"/>
      <c r="W999" s="39"/>
      <c r="X999" s="39"/>
      <c r="Y999" s="39"/>
      <c r="Z999" s="39"/>
    </row>
    <row r="1000" spans="1:26" ht="16.5" customHeight="1">
      <c r="A1000" s="106"/>
      <c r="B1000" s="106"/>
      <c r="C1000" s="39"/>
      <c r="D1000" s="39"/>
      <c r="E1000" s="39"/>
      <c r="F1000" s="39"/>
      <c r="G1000" s="106"/>
      <c r="H1000" s="39"/>
      <c r="I1000" s="39"/>
      <c r="J1000" s="39"/>
      <c r="K1000" s="39"/>
      <c r="L1000" s="39"/>
      <c r="M1000" s="39"/>
      <c r="N1000" s="39"/>
      <c r="O1000" s="39"/>
      <c r="P1000" s="106"/>
      <c r="Q1000" s="39"/>
      <c r="R1000" s="39"/>
      <c r="S1000" s="106"/>
      <c r="T1000" s="39"/>
      <c r="U1000" s="39"/>
      <c r="V1000" s="39"/>
      <c r="W1000" s="39"/>
      <c r="X1000" s="39"/>
      <c r="Y1000" s="39"/>
      <c r="Z1000" s="39"/>
    </row>
  </sheetData>
  <mergeCells count="260">
    <mergeCell ref="C245:C247"/>
    <mergeCell ref="C248:C255"/>
    <mergeCell ref="A237:A255"/>
    <mergeCell ref="C347:C349"/>
    <mergeCell ref="C350:C352"/>
    <mergeCell ref="A341:A342"/>
    <mergeCell ref="B341:B342"/>
    <mergeCell ref="A344:A345"/>
    <mergeCell ref="B344:B345"/>
    <mergeCell ref="C344:C345"/>
    <mergeCell ref="A347:A352"/>
    <mergeCell ref="B347:B352"/>
    <mergeCell ref="C414:C437"/>
    <mergeCell ref="C438:C461"/>
    <mergeCell ref="C462:C485"/>
    <mergeCell ref="C486:C509"/>
    <mergeCell ref="A511:A523"/>
    <mergeCell ref="B511:B523"/>
    <mergeCell ref="C511:C523"/>
    <mergeCell ref="A529:A531"/>
    <mergeCell ref="B529:B531"/>
    <mergeCell ref="C529:C531"/>
    <mergeCell ref="A354:A356"/>
    <mergeCell ref="B354:B356"/>
    <mergeCell ref="C354:C356"/>
    <mergeCell ref="A364:A509"/>
    <mergeCell ref="B364:B509"/>
    <mergeCell ref="C366:C389"/>
    <mergeCell ref="C390:C413"/>
    <mergeCell ref="C94:C102"/>
    <mergeCell ref="D94:D95"/>
    <mergeCell ref="D96:D98"/>
    <mergeCell ref="D99:D102"/>
    <mergeCell ref="D121:D123"/>
    <mergeCell ref="D124:D126"/>
    <mergeCell ref="C127:C134"/>
    <mergeCell ref="D127:D128"/>
    <mergeCell ref="D129:D131"/>
    <mergeCell ref="D132:D134"/>
    <mergeCell ref="A4:A134"/>
    <mergeCell ref="B4:B134"/>
    <mergeCell ref="C5:C7"/>
    <mergeCell ref="C8:C11"/>
    <mergeCell ref="C12:C16"/>
    <mergeCell ref="D12:D16"/>
    <mergeCell ref="C24:C32"/>
    <mergeCell ref="A136:A147"/>
    <mergeCell ref="B136:B147"/>
    <mergeCell ref="C136:C147"/>
    <mergeCell ref="D136:D140"/>
    <mergeCell ref="D141:D146"/>
    <mergeCell ref="B149:B168"/>
    <mergeCell ref="C149:C168"/>
    <mergeCell ref="C296:C313"/>
    <mergeCell ref="C314:C333"/>
    <mergeCell ref="A282:A284"/>
    <mergeCell ref="B282:B284"/>
    <mergeCell ref="C282:C284"/>
    <mergeCell ref="A288:A294"/>
    <mergeCell ref="B288:B294"/>
    <mergeCell ref="C288:C294"/>
    <mergeCell ref="B296:B333"/>
    <mergeCell ref="C192:C202"/>
    <mergeCell ref="C203:C207"/>
    <mergeCell ref="B170:B172"/>
    <mergeCell ref="C170:C172"/>
    <mergeCell ref="B178:B187"/>
    <mergeCell ref="C178:C187"/>
    <mergeCell ref="B189:B190"/>
    <mergeCell ref="C189:C190"/>
    <mergeCell ref="S56:S59"/>
    <mergeCell ref="S60:S61"/>
    <mergeCell ref="S62:S64"/>
    <mergeCell ref="S65:S68"/>
    <mergeCell ref="S69:S70"/>
    <mergeCell ref="S71:S73"/>
    <mergeCell ref="S74:S77"/>
    <mergeCell ref="S78:S79"/>
    <mergeCell ref="S80:S82"/>
    <mergeCell ref="S83:S85"/>
    <mergeCell ref="S86:S87"/>
    <mergeCell ref="S88:S90"/>
    <mergeCell ref="S91:S93"/>
    <mergeCell ref="S94:S95"/>
    <mergeCell ref="S96:S98"/>
    <mergeCell ref="S99:S102"/>
    <mergeCell ref="S103:S104"/>
    <mergeCell ref="S105:S107"/>
    <mergeCell ref="S108:S110"/>
    <mergeCell ref="S111:S112"/>
    <mergeCell ref="S113:S115"/>
    <mergeCell ref="S366:S389"/>
    <mergeCell ref="S390:S413"/>
    <mergeCell ref="S414:S437"/>
    <mergeCell ref="S438:S461"/>
    <mergeCell ref="S462:S485"/>
    <mergeCell ref="S486:S509"/>
    <mergeCell ref="S116:S118"/>
    <mergeCell ref="S119:S120"/>
    <mergeCell ref="S121:S123"/>
    <mergeCell ref="S124:S126"/>
    <mergeCell ref="S127:S128"/>
    <mergeCell ref="S129:S131"/>
    <mergeCell ref="S132:S134"/>
    <mergeCell ref="C17:C19"/>
    <mergeCell ref="C20:C21"/>
    <mergeCell ref="C33:C41"/>
    <mergeCell ref="D33:D34"/>
    <mergeCell ref="D35:D37"/>
    <mergeCell ref="D38:D41"/>
    <mergeCell ref="D20:D21"/>
    <mergeCell ref="C22:C23"/>
    <mergeCell ref="D22:D23"/>
    <mergeCell ref="D17:D19"/>
    <mergeCell ref="S24:S25"/>
    <mergeCell ref="S26:S28"/>
    <mergeCell ref="S29:S32"/>
    <mergeCell ref="S33:S34"/>
    <mergeCell ref="C42:C50"/>
    <mergeCell ref="D42:D43"/>
    <mergeCell ref="D44:D46"/>
    <mergeCell ref="D47:D50"/>
    <mergeCell ref="E44:E46"/>
    <mergeCell ref="E47:E50"/>
    <mergeCell ref="D24:D25"/>
    <mergeCell ref="E24:E25"/>
    <mergeCell ref="E26:E28"/>
    <mergeCell ref="D26:D28"/>
    <mergeCell ref="D29:D32"/>
    <mergeCell ref="E29:E32"/>
    <mergeCell ref="E33:E34"/>
    <mergeCell ref="E51:E52"/>
    <mergeCell ref="E53:E55"/>
    <mergeCell ref="E56:E59"/>
    <mergeCell ref="E60:E61"/>
    <mergeCell ref="C51:C59"/>
    <mergeCell ref="D51:D52"/>
    <mergeCell ref="D53:D55"/>
    <mergeCell ref="D56:D59"/>
    <mergeCell ref="S35:S37"/>
    <mergeCell ref="S38:S41"/>
    <mergeCell ref="S42:S43"/>
    <mergeCell ref="S44:S46"/>
    <mergeCell ref="S47:S50"/>
    <mergeCell ref="S51:S52"/>
    <mergeCell ref="S53:S55"/>
    <mergeCell ref="C60:C68"/>
    <mergeCell ref="D60:D61"/>
    <mergeCell ref="D62:D64"/>
    <mergeCell ref="D65:D68"/>
    <mergeCell ref="E35:E37"/>
    <mergeCell ref="E38:E41"/>
    <mergeCell ref="E42:E43"/>
    <mergeCell ref="E62:E64"/>
    <mergeCell ref="E65:E68"/>
    <mergeCell ref="C69:C77"/>
    <mergeCell ref="D69:D70"/>
    <mergeCell ref="D71:D73"/>
    <mergeCell ref="D74:D77"/>
    <mergeCell ref="C78:C85"/>
    <mergeCell ref="D78:D79"/>
    <mergeCell ref="D80:D82"/>
    <mergeCell ref="D83:D85"/>
    <mergeCell ref="C86:C93"/>
    <mergeCell ref="D86:D87"/>
    <mergeCell ref="D88:D90"/>
    <mergeCell ref="D91:D93"/>
    <mergeCell ref="C103:C110"/>
    <mergeCell ref="D103:D104"/>
    <mergeCell ref="D105:D107"/>
    <mergeCell ref="D108:D110"/>
    <mergeCell ref="C111:C118"/>
    <mergeCell ref="D111:D112"/>
    <mergeCell ref="D113:D115"/>
    <mergeCell ref="D116:D118"/>
    <mergeCell ref="C119:C126"/>
    <mergeCell ref="D119:D120"/>
    <mergeCell ref="H182:H183"/>
    <mergeCell ref="F184:F185"/>
    <mergeCell ref="G184:G185"/>
    <mergeCell ref="H184:H185"/>
    <mergeCell ref="F205:F206"/>
    <mergeCell ref="G205:G206"/>
    <mergeCell ref="H205:H206"/>
    <mergeCell ref="E184:E185"/>
    <mergeCell ref="E186:E187"/>
    <mergeCell ref="F186:F187"/>
    <mergeCell ref="E199:E200"/>
    <mergeCell ref="E201:E202"/>
    <mergeCell ref="E203:E207"/>
    <mergeCell ref="F203:F204"/>
    <mergeCell ref="H203:H204"/>
    <mergeCell ref="E355:E356"/>
    <mergeCell ref="E514:E515"/>
    <mergeCell ref="E517:E518"/>
    <mergeCell ref="E520:E521"/>
    <mergeCell ref="E529:E531"/>
    <mergeCell ref="F529:F531"/>
    <mergeCell ref="G529:G531"/>
    <mergeCell ref="E231:E232"/>
    <mergeCell ref="F231:F232"/>
    <mergeCell ref="G231:G232"/>
    <mergeCell ref="E237:E239"/>
    <mergeCell ref="E257:E259"/>
    <mergeCell ref="E288:E290"/>
    <mergeCell ref="E344:E345"/>
    <mergeCell ref="E69:E70"/>
    <mergeCell ref="E71:E73"/>
    <mergeCell ref="E74:E77"/>
    <mergeCell ref="E78:E79"/>
    <mergeCell ref="E80:E82"/>
    <mergeCell ref="E83:E85"/>
    <mergeCell ref="E86:E87"/>
    <mergeCell ref="E88:E90"/>
    <mergeCell ref="E91:E93"/>
    <mergeCell ref="E94:E95"/>
    <mergeCell ref="E96:E98"/>
    <mergeCell ref="E99:E102"/>
    <mergeCell ref="E103:E104"/>
    <mergeCell ref="E105:E107"/>
    <mergeCell ref="E108:E110"/>
    <mergeCell ref="E111:E112"/>
    <mergeCell ref="E113:E115"/>
    <mergeCell ref="E116:E118"/>
    <mergeCell ref="E119:E120"/>
    <mergeCell ref="E121:E123"/>
    <mergeCell ref="E124:E126"/>
    <mergeCell ref="E127:E128"/>
    <mergeCell ref="E129:E131"/>
    <mergeCell ref="E132:E134"/>
    <mergeCell ref="E136:E140"/>
    <mergeCell ref="E141:E146"/>
    <mergeCell ref="G203:G204"/>
    <mergeCell ref="E182:E183"/>
    <mergeCell ref="F182:F183"/>
    <mergeCell ref="G182:G183"/>
    <mergeCell ref="B192:B207"/>
    <mergeCell ref="A296:A333"/>
    <mergeCell ref="A337:A339"/>
    <mergeCell ref="B337:B339"/>
    <mergeCell ref="C337:C339"/>
    <mergeCell ref="A149:A168"/>
    <mergeCell ref="A170:A172"/>
    <mergeCell ref="A178:A187"/>
    <mergeCell ref="A189:A190"/>
    <mergeCell ref="A192:A207"/>
    <mergeCell ref="A209:A229"/>
    <mergeCell ref="A231:A235"/>
    <mergeCell ref="A257:A276"/>
    <mergeCell ref="B257:B276"/>
    <mergeCell ref="C257:C276"/>
    <mergeCell ref="A278:A280"/>
    <mergeCell ref="B278:B280"/>
    <mergeCell ref="C278:C280"/>
    <mergeCell ref="B209:B229"/>
    <mergeCell ref="C209:C229"/>
    <mergeCell ref="B231:B235"/>
    <mergeCell ref="C231:C235"/>
    <mergeCell ref="B237:B255"/>
    <mergeCell ref="C237:C244"/>
  </mergeCells>
  <pageMargins left="0.7" right="0.7" top="0.75" bottom="0.75" header="0" footer="0"/>
  <pageSetup paperSize="9" scale="15" orientation="portrai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
    <tabColor rgb="FF7F7F7F"/>
  </sheetPr>
  <dimension ref="A1:Z1000"/>
  <sheetViews>
    <sheetView workbookViewId="0"/>
  </sheetViews>
  <sheetFormatPr defaultColWidth="14.42578125" defaultRowHeight="15" customHeight="1"/>
  <cols>
    <col min="1" max="1" width="6.42578125" customWidth="1"/>
    <col min="2" max="2" width="6.42578125" hidden="1" customWidth="1"/>
    <col min="3" max="3" width="38.7109375" customWidth="1"/>
    <col min="4" max="4" width="55.5703125" customWidth="1"/>
    <col min="5" max="6" width="5.85546875" customWidth="1"/>
    <col min="7" max="7" width="65.7109375" customWidth="1"/>
    <col min="8" max="8" width="44.7109375" customWidth="1"/>
    <col min="9" max="9" width="10.28515625" customWidth="1"/>
    <col min="10" max="10" width="9.28515625" customWidth="1"/>
    <col min="11" max="11" width="16" customWidth="1"/>
    <col min="12" max="26" width="9" customWidth="1"/>
  </cols>
  <sheetData>
    <row r="1" spans="1:26" ht="30.75" customHeight="1">
      <c r="A1" s="388">
        <f>MAX(A3:A603)</f>
        <v>27</v>
      </c>
      <c r="B1" s="37" t="s">
        <v>12431</v>
      </c>
      <c r="C1" s="479"/>
      <c r="D1" s="480"/>
      <c r="E1" s="481"/>
      <c r="F1" s="481"/>
      <c r="G1" s="482"/>
      <c r="H1" s="482"/>
      <c r="I1" s="483"/>
      <c r="J1" s="484"/>
      <c r="K1" s="484"/>
      <c r="L1" s="39"/>
      <c r="M1" s="39"/>
      <c r="N1" s="39"/>
      <c r="O1" s="39"/>
      <c r="P1" s="39"/>
      <c r="Q1" s="39"/>
      <c r="R1" s="39"/>
      <c r="S1" s="39"/>
      <c r="T1" s="39"/>
      <c r="U1" s="39"/>
      <c r="V1" s="39"/>
      <c r="W1" s="39"/>
      <c r="X1" s="39"/>
      <c r="Y1" s="39"/>
      <c r="Z1" s="39"/>
    </row>
    <row r="2" spans="1:26" ht="48.75" customHeight="1">
      <c r="A2" s="346" t="s">
        <v>163</v>
      </c>
      <c r="B2" s="346">
        <v>0</v>
      </c>
      <c r="C2" s="346" t="s">
        <v>7</v>
      </c>
      <c r="D2" s="346" t="s">
        <v>8</v>
      </c>
      <c r="E2" s="346" t="s">
        <v>167</v>
      </c>
      <c r="F2" s="346" t="s">
        <v>168</v>
      </c>
      <c r="G2" s="346" t="s">
        <v>3507</v>
      </c>
      <c r="H2" s="346" t="s">
        <v>11697</v>
      </c>
      <c r="I2" s="346" t="s">
        <v>89</v>
      </c>
      <c r="J2" s="346" t="s">
        <v>12432</v>
      </c>
      <c r="K2" s="346" t="s">
        <v>91</v>
      </c>
      <c r="L2" s="39"/>
      <c r="M2" s="39"/>
      <c r="N2" s="39"/>
      <c r="O2" s="39"/>
      <c r="P2" s="39"/>
      <c r="Q2" s="39"/>
      <c r="R2" s="39"/>
      <c r="S2" s="39"/>
      <c r="T2" s="39"/>
      <c r="U2" s="39"/>
      <c r="V2" s="39"/>
      <c r="W2" s="39"/>
      <c r="X2" s="39"/>
      <c r="Y2" s="39"/>
      <c r="Z2" s="39"/>
    </row>
    <row r="3" spans="1:26" ht="16.5" customHeight="1">
      <c r="A3" s="50">
        <v>1</v>
      </c>
      <c r="B3" s="50"/>
      <c r="C3" s="746" t="s">
        <v>13384</v>
      </c>
      <c r="D3" s="115" t="s">
        <v>13385</v>
      </c>
      <c r="E3" s="41" t="s">
        <v>13386</v>
      </c>
      <c r="F3" s="41" t="s">
        <v>181</v>
      </c>
      <c r="G3" s="68" t="s">
        <v>13387</v>
      </c>
      <c r="H3" s="115" t="s">
        <v>13388</v>
      </c>
      <c r="I3" s="50"/>
      <c r="J3" s="204"/>
      <c r="K3" s="204"/>
      <c r="L3" s="39"/>
      <c r="M3" s="39"/>
      <c r="N3" s="39"/>
      <c r="O3" s="39"/>
      <c r="P3" s="39"/>
      <c r="Q3" s="39"/>
      <c r="R3" s="39"/>
      <c r="S3" s="39"/>
      <c r="T3" s="39"/>
      <c r="U3" s="39"/>
      <c r="V3" s="39"/>
      <c r="W3" s="39"/>
      <c r="X3" s="39"/>
      <c r="Y3" s="39"/>
      <c r="Z3" s="39"/>
    </row>
    <row r="4" spans="1:26" ht="16.5" customHeight="1">
      <c r="A4" s="430">
        <v>2</v>
      </c>
      <c r="B4" s="430"/>
      <c r="C4" s="553"/>
      <c r="D4" s="112" t="s">
        <v>13389</v>
      </c>
      <c r="E4" s="69" t="s">
        <v>13390</v>
      </c>
      <c r="F4" s="69" t="s">
        <v>181</v>
      </c>
      <c r="G4" s="70" t="s">
        <v>13391</v>
      </c>
      <c r="H4" s="112" t="s">
        <v>13392</v>
      </c>
      <c r="I4" s="430"/>
      <c r="J4" s="211"/>
      <c r="K4" s="211"/>
      <c r="L4" s="100"/>
      <c r="M4" s="100"/>
      <c r="N4" s="100"/>
      <c r="O4" s="100"/>
      <c r="P4" s="100"/>
      <c r="Q4" s="100"/>
      <c r="R4" s="100"/>
      <c r="S4" s="100"/>
      <c r="T4" s="100"/>
      <c r="U4" s="100"/>
      <c r="V4" s="100"/>
      <c r="W4" s="100"/>
      <c r="X4" s="100"/>
      <c r="Y4" s="100"/>
      <c r="Z4" s="100"/>
    </row>
    <row r="5" spans="1:26" ht="16.5" customHeight="1">
      <c r="A5" s="430">
        <v>2</v>
      </c>
      <c r="B5" s="430"/>
      <c r="C5" s="553"/>
      <c r="D5" s="112" t="s">
        <v>13393</v>
      </c>
      <c r="E5" s="69" t="s">
        <v>13394</v>
      </c>
      <c r="F5" s="69" t="s">
        <v>181</v>
      </c>
      <c r="G5" s="70" t="s">
        <v>13395</v>
      </c>
      <c r="H5" s="112" t="s">
        <v>13392</v>
      </c>
      <c r="I5" s="430"/>
      <c r="J5" s="211"/>
      <c r="K5" s="211"/>
      <c r="L5" s="100"/>
      <c r="M5" s="100"/>
      <c r="N5" s="100"/>
      <c r="O5" s="100"/>
      <c r="P5" s="100"/>
      <c r="Q5" s="100"/>
      <c r="R5" s="100"/>
      <c r="S5" s="100"/>
      <c r="T5" s="100"/>
      <c r="U5" s="100"/>
      <c r="V5" s="100"/>
      <c r="W5" s="100"/>
      <c r="X5" s="100"/>
      <c r="Y5" s="100"/>
      <c r="Z5" s="100"/>
    </row>
    <row r="6" spans="1:26" ht="16.5" customHeight="1">
      <c r="A6" s="430">
        <v>3</v>
      </c>
      <c r="B6" s="430"/>
      <c r="C6" s="553"/>
      <c r="D6" s="112" t="s">
        <v>13396</v>
      </c>
      <c r="E6" s="69" t="s">
        <v>13397</v>
      </c>
      <c r="F6" s="69" t="s">
        <v>181</v>
      </c>
      <c r="G6" s="70" t="s">
        <v>13387</v>
      </c>
      <c r="H6" s="112" t="s">
        <v>13398</v>
      </c>
      <c r="I6" s="430"/>
      <c r="J6" s="211"/>
      <c r="K6" s="211"/>
      <c r="L6" s="100"/>
      <c r="M6" s="100"/>
      <c r="N6" s="100"/>
      <c r="O6" s="100"/>
      <c r="P6" s="100"/>
      <c r="Q6" s="100"/>
      <c r="R6" s="100"/>
      <c r="S6" s="100"/>
      <c r="T6" s="100"/>
      <c r="U6" s="100"/>
      <c r="V6" s="100"/>
      <c r="W6" s="100"/>
      <c r="X6" s="100"/>
      <c r="Y6" s="100"/>
      <c r="Z6" s="100"/>
    </row>
    <row r="7" spans="1:26" ht="16.5" customHeight="1">
      <c r="A7" s="430">
        <v>4</v>
      </c>
      <c r="B7" s="430"/>
      <c r="C7" s="553"/>
      <c r="D7" s="112" t="s">
        <v>13399</v>
      </c>
      <c r="E7" s="69" t="s">
        <v>219</v>
      </c>
      <c r="F7" s="69" t="s">
        <v>181</v>
      </c>
      <c r="G7" s="70" t="s">
        <v>13400</v>
      </c>
      <c r="H7" s="112" t="s">
        <v>13401</v>
      </c>
      <c r="I7" s="430"/>
      <c r="J7" s="211"/>
      <c r="K7" s="211"/>
      <c r="L7" s="100"/>
      <c r="M7" s="100"/>
      <c r="N7" s="100"/>
      <c r="O7" s="100"/>
      <c r="P7" s="100"/>
      <c r="Q7" s="100"/>
      <c r="R7" s="100"/>
      <c r="S7" s="100"/>
      <c r="T7" s="100"/>
      <c r="U7" s="100"/>
      <c r="V7" s="100"/>
      <c r="W7" s="100"/>
      <c r="X7" s="100"/>
      <c r="Y7" s="100"/>
      <c r="Z7" s="100"/>
    </row>
    <row r="8" spans="1:26" ht="16.5" customHeight="1">
      <c r="A8" s="430">
        <v>5</v>
      </c>
      <c r="B8" s="430"/>
      <c r="C8" s="554"/>
      <c r="D8" s="112" t="s">
        <v>13402</v>
      </c>
      <c r="E8" s="69" t="s">
        <v>219</v>
      </c>
      <c r="F8" s="69" t="s">
        <v>181</v>
      </c>
      <c r="G8" s="70" t="s">
        <v>13403</v>
      </c>
      <c r="H8" s="112" t="s">
        <v>13401</v>
      </c>
      <c r="I8" s="430"/>
      <c r="J8" s="211"/>
      <c r="K8" s="211"/>
      <c r="L8" s="100"/>
      <c r="M8" s="100"/>
      <c r="N8" s="100"/>
      <c r="O8" s="100"/>
      <c r="P8" s="100"/>
      <c r="Q8" s="100"/>
      <c r="R8" s="100"/>
      <c r="S8" s="100"/>
      <c r="T8" s="100"/>
      <c r="U8" s="100"/>
      <c r="V8" s="100"/>
      <c r="W8" s="100"/>
      <c r="X8" s="100"/>
      <c r="Y8" s="100"/>
      <c r="Z8" s="100"/>
    </row>
    <row r="9" spans="1:26" ht="26.25" customHeight="1">
      <c r="A9" s="430">
        <v>6</v>
      </c>
      <c r="B9" s="430"/>
      <c r="C9" s="746" t="s">
        <v>13404</v>
      </c>
      <c r="D9" s="112" t="s">
        <v>13405</v>
      </c>
      <c r="E9" s="69" t="s">
        <v>180</v>
      </c>
      <c r="F9" s="69" t="s">
        <v>181</v>
      </c>
      <c r="G9" s="70" t="s">
        <v>13406</v>
      </c>
      <c r="H9" s="112" t="s">
        <v>13407</v>
      </c>
      <c r="I9" s="430"/>
      <c r="J9" s="211"/>
      <c r="K9" s="211"/>
      <c r="L9" s="100"/>
      <c r="M9" s="100"/>
      <c r="N9" s="100"/>
      <c r="O9" s="100"/>
      <c r="P9" s="100"/>
      <c r="Q9" s="100"/>
      <c r="R9" s="100"/>
      <c r="S9" s="100"/>
      <c r="T9" s="100"/>
      <c r="U9" s="100"/>
      <c r="V9" s="100"/>
      <c r="W9" s="100"/>
      <c r="X9" s="100"/>
      <c r="Y9" s="100"/>
      <c r="Z9" s="100"/>
    </row>
    <row r="10" spans="1:26" ht="26.25" customHeight="1">
      <c r="A10" s="430">
        <v>7</v>
      </c>
      <c r="B10" s="430"/>
      <c r="C10" s="553"/>
      <c r="D10" s="112" t="s">
        <v>13408</v>
      </c>
      <c r="E10" s="69" t="s">
        <v>180</v>
      </c>
      <c r="F10" s="69" t="s">
        <v>181</v>
      </c>
      <c r="G10" s="70" t="s">
        <v>13409</v>
      </c>
      <c r="H10" s="112" t="s">
        <v>13410</v>
      </c>
      <c r="I10" s="430"/>
      <c r="J10" s="211"/>
      <c r="K10" s="211"/>
      <c r="L10" s="100"/>
      <c r="M10" s="100"/>
      <c r="N10" s="100"/>
      <c r="O10" s="100"/>
      <c r="P10" s="100"/>
      <c r="Q10" s="100"/>
      <c r="R10" s="100"/>
      <c r="S10" s="100"/>
      <c r="T10" s="100"/>
      <c r="U10" s="100"/>
      <c r="V10" s="100"/>
      <c r="W10" s="100"/>
      <c r="X10" s="100"/>
      <c r="Y10" s="100"/>
      <c r="Z10" s="100"/>
    </row>
    <row r="11" spans="1:26" ht="26.25" customHeight="1">
      <c r="A11" s="430">
        <v>8</v>
      </c>
      <c r="B11" s="430"/>
      <c r="C11" s="553"/>
      <c r="D11" s="112" t="s">
        <v>13411</v>
      </c>
      <c r="E11" s="69" t="s">
        <v>180</v>
      </c>
      <c r="F11" s="69" t="s">
        <v>181</v>
      </c>
      <c r="G11" s="70" t="s">
        <v>13412</v>
      </c>
      <c r="H11" s="112" t="s">
        <v>13410</v>
      </c>
      <c r="I11" s="430"/>
      <c r="J11" s="211"/>
      <c r="K11" s="211"/>
      <c r="L11" s="100"/>
      <c r="M11" s="100"/>
      <c r="N11" s="100"/>
      <c r="O11" s="100"/>
      <c r="P11" s="100"/>
      <c r="Q11" s="100"/>
      <c r="R11" s="100"/>
      <c r="S11" s="100"/>
      <c r="T11" s="100"/>
      <c r="U11" s="100"/>
      <c r="V11" s="100"/>
      <c r="W11" s="100"/>
      <c r="X11" s="100"/>
      <c r="Y11" s="100"/>
      <c r="Z11" s="100"/>
    </row>
    <row r="12" spans="1:26" ht="26.25" customHeight="1">
      <c r="A12" s="430">
        <v>9</v>
      </c>
      <c r="B12" s="430"/>
      <c r="C12" s="553"/>
      <c r="D12" s="112" t="s">
        <v>13413</v>
      </c>
      <c r="E12" s="69" t="s">
        <v>180</v>
      </c>
      <c r="F12" s="69" t="s">
        <v>181</v>
      </c>
      <c r="G12" s="70" t="s">
        <v>13414</v>
      </c>
      <c r="H12" s="112" t="s">
        <v>13415</v>
      </c>
      <c r="I12" s="430"/>
      <c r="J12" s="211"/>
      <c r="K12" s="211"/>
      <c r="L12" s="100"/>
      <c r="M12" s="100"/>
      <c r="N12" s="100"/>
      <c r="O12" s="100"/>
      <c r="P12" s="100"/>
      <c r="Q12" s="100"/>
      <c r="R12" s="100"/>
      <c r="S12" s="100"/>
      <c r="T12" s="100"/>
      <c r="U12" s="100"/>
      <c r="V12" s="100"/>
      <c r="W12" s="100"/>
      <c r="X12" s="100"/>
      <c r="Y12" s="100"/>
      <c r="Z12" s="100"/>
    </row>
    <row r="13" spans="1:26" ht="16.5" customHeight="1">
      <c r="A13" s="430">
        <v>10</v>
      </c>
      <c r="B13" s="430"/>
      <c r="C13" s="553"/>
      <c r="D13" s="112" t="s">
        <v>13416</v>
      </c>
      <c r="E13" s="69" t="s">
        <v>180</v>
      </c>
      <c r="F13" s="69" t="s">
        <v>181</v>
      </c>
      <c r="G13" s="70" t="s">
        <v>13417</v>
      </c>
      <c r="H13" s="112" t="s">
        <v>13418</v>
      </c>
      <c r="I13" s="430"/>
      <c r="J13" s="211"/>
      <c r="K13" s="211"/>
      <c r="L13" s="100"/>
      <c r="M13" s="100"/>
      <c r="N13" s="100"/>
      <c r="O13" s="100"/>
      <c r="P13" s="100"/>
      <c r="Q13" s="100"/>
      <c r="R13" s="100"/>
      <c r="S13" s="100"/>
      <c r="T13" s="100"/>
      <c r="U13" s="100"/>
      <c r="V13" s="100"/>
      <c r="W13" s="100"/>
      <c r="X13" s="100"/>
      <c r="Y13" s="100"/>
      <c r="Z13" s="100"/>
    </row>
    <row r="14" spans="1:26" ht="16.5" customHeight="1">
      <c r="A14" s="430">
        <v>11</v>
      </c>
      <c r="B14" s="430"/>
      <c r="C14" s="554"/>
      <c r="D14" s="112" t="s">
        <v>13419</v>
      </c>
      <c r="E14" s="69" t="s">
        <v>180</v>
      </c>
      <c r="F14" s="69" t="s">
        <v>181</v>
      </c>
      <c r="G14" s="70" t="s">
        <v>13420</v>
      </c>
      <c r="H14" s="112" t="s">
        <v>13421</v>
      </c>
      <c r="I14" s="430"/>
      <c r="J14" s="211"/>
      <c r="K14" s="211"/>
      <c r="L14" s="100"/>
      <c r="M14" s="100"/>
      <c r="N14" s="100"/>
      <c r="O14" s="100"/>
      <c r="P14" s="100"/>
      <c r="Q14" s="100"/>
      <c r="R14" s="100"/>
      <c r="S14" s="100"/>
      <c r="T14" s="100"/>
      <c r="U14" s="100"/>
      <c r="V14" s="100"/>
      <c r="W14" s="100"/>
      <c r="X14" s="100"/>
      <c r="Y14" s="100"/>
      <c r="Z14" s="100"/>
    </row>
    <row r="15" spans="1:26" ht="16.5" customHeight="1">
      <c r="A15" s="430">
        <v>12</v>
      </c>
      <c r="B15" s="430"/>
      <c r="C15" s="746" t="s">
        <v>13422</v>
      </c>
      <c r="D15" s="112" t="s">
        <v>13423</v>
      </c>
      <c r="E15" s="69" t="s">
        <v>180</v>
      </c>
      <c r="F15" s="69" t="s">
        <v>181</v>
      </c>
      <c r="G15" s="70" t="s">
        <v>13424</v>
      </c>
      <c r="H15" s="112" t="s">
        <v>13425</v>
      </c>
      <c r="I15" s="430"/>
      <c r="J15" s="211"/>
      <c r="K15" s="211"/>
      <c r="L15" s="100"/>
      <c r="M15" s="100"/>
      <c r="N15" s="100"/>
      <c r="O15" s="100"/>
      <c r="P15" s="100"/>
      <c r="Q15" s="100"/>
      <c r="R15" s="100"/>
      <c r="S15" s="100"/>
      <c r="T15" s="100"/>
      <c r="U15" s="100"/>
      <c r="V15" s="100"/>
      <c r="W15" s="100"/>
      <c r="X15" s="100"/>
      <c r="Y15" s="100"/>
      <c r="Z15" s="100"/>
    </row>
    <row r="16" spans="1:26" ht="16.5" customHeight="1">
      <c r="A16" s="430">
        <v>13</v>
      </c>
      <c r="B16" s="430"/>
      <c r="C16" s="553"/>
      <c r="D16" s="112" t="s">
        <v>13426</v>
      </c>
      <c r="E16" s="69" t="s">
        <v>180</v>
      </c>
      <c r="F16" s="69" t="s">
        <v>398</v>
      </c>
      <c r="G16" s="70" t="s">
        <v>13427</v>
      </c>
      <c r="H16" s="112" t="s">
        <v>13418</v>
      </c>
      <c r="I16" s="430"/>
      <c r="J16" s="211"/>
      <c r="K16" s="211"/>
      <c r="L16" s="100"/>
      <c r="M16" s="100"/>
      <c r="N16" s="100"/>
      <c r="O16" s="100"/>
      <c r="P16" s="100"/>
      <c r="Q16" s="100"/>
      <c r="R16" s="100"/>
      <c r="S16" s="100"/>
      <c r="T16" s="100"/>
      <c r="U16" s="100"/>
      <c r="V16" s="100"/>
      <c r="W16" s="100"/>
      <c r="X16" s="100"/>
      <c r="Y16" s="100"/>
      <c r="Z16" s="100"/>
    </row>
    <row r="17" spans="1:26" ht="16.5" customHeight="1">
      <c r="A17" s="430">
        <v>14</v>
      </c>
      <c r="B17" s="430"/>
      <c r="C17" s="553"/>
      <c r="D17" s="112" t="s">
        <v>13428</v>
      </c>
      <c r="E17" s="69" t="s">
        <v>180</v>
      </c>
      <c r="F17" s="69" t="s">
        <v>398</v>
      </c>
      <c r="G17" s="70" t="s">
        <v>13429</v>
      </c>
      <c r="H17" s="112" t="s">
        <v>13418</v>
      </c>
      <c r="I17" s="430"/>
      <c r="J17" s="211"/>
      <c r="K17" s="211"/>
      <c r="L17" s="100"/>
      <c r="M17" s="100"/>
      <c r="N17" s="100"/>
      <c r="O17" s="100"/>
      <c r="P17" s="100"/>
      <c r="Q17" s="100"/>
      <c r="R17" s="100"/>
      <c r="S17" s="100"/>
      <c r="T17" s="100"/>
      <c r="U17" s="100"/>
      <c r="V17" s="100"/>
      <c r="W17" s="100"/>
      <c r="X17" s="100"/>
      <c r="Y17" s="100"/>
      <c r="Z17" s="100"/>
    </row>
    <row r="18" spans="1:26" ht="16.5" customHeight="1">
      <c r="A18" s="430">
        <v>15</v>
      </c>
      <c r="B18" s="430"/>
      <c r="C18" s="554"/>
      <c r="D18" s="112" t="s">
        <v>13430</v>
      </c>
      <c r="E18" s="69" t="s">
        <v>180</v>
      </c>
      <c r="F18" s="69" t="s">
        <v>398</v>
      </c>
      <c r="G18" s="70" t="s">
        <v>13431</v>
      </c>
      <c r="H18" s="112" t="s">
        <v>13421</v>
      </c>
      <c r="I18" s="430"/>
      <c r="J18" s="211"/>
      <c r="K18" s="211"/>
      <c r="L18" s="100"/>
      <c r="M18" s="100"/>
      <c r="N18" s="100"/>
      <c r="O18" s="100"/>
      <c r="P18" s="100"/>
      <c r="Q18" s="100"/>
      <c r="R18" s="100"/>
      <c r="S18" s="100"/>
      <c r="T18" s="100"/>
      <c r="U18" s="100"/>
      <c r="V18" s="100"/>
      <c r="W18" s="100"/>
      <c r="X18" s="100"/>
      <c r="Y18" s="100"/>
      <c r="Z18" s="100"/>
    </row>
    <row r="19" spans="1:26" ht="26.25" customHeight="1">
      <c r="A19" s="430">
        <v>16</v>
      </c>
      <c r="B19" s="430"/>
      <c r="C19" s="746" t="s">
        <v>13432</v>
      </c>
      <c r="D19" s="112" t="s">
        <v>13433</v>
      </c>
      <c r="E19" s="69" t="s">
        <v>180</v>
      </c>
      <c r="F19" s="69" t="s">
        <v>181</v>
      </c>
      <c r="G19" s="70" t="s">
        <v>13434</v>
      </c>
      <c r="H19" s="112" t="s">
        <v>13435</v>
      </c>
      <c r="I19" s="430"/>
      <c r="J19" s="211"/>
      <c r="K19" s="211"/>
      <c r="L19" s="100"/>
      <c r="M19" s="100"/>
      <c r="N19" s="100"/>
      <c r="O19" s="100"/>
      <c r="P19" s="100"/>
      <c r="Q19" s="100"/>
      <c r="R19" s="100"/>
      <c r="S19" s="100"/>
      <c r="T19" s="100"/>
      <c r="U19" s="100"/>
      <c r="V19" s="100"/>
      <c r="W19" s="100"/>
      <c r="X19" s="100"/>
      <c r="Y19" s="100"/>
      <c r="Z19" s="100"/>
    </row>
    <row r="20" spans="1:26" ht="16.5" customHeight="1">
      <c r="A20" s="430">
        <v>17</v>
      </c>
      <c r="B20" s="430"/>
      <c r="C20" s="553"/>
      <c r="D20" s="112" t="s">
        <v>13436</v>
      </c>
      <c r="E20" s="69" t="s">
        <v>180</v>
      </c>
      <c r="F20" s="69" t="s">
        <v>398</v>
      </c>
      <c r="G20" s="70" t="s">
        <v>13437</v>
      </c>
      <c r="H20" s="112" t="s">
        <v>13438</v>
      </c>
      <c r="I20" s="430"/>
      <c r="J20" s="211"/>
      <c r="K20" s="211"/>
      <c r="L20" s="100"/>
      <c r="M20" s="100"/>
      <c r="N20" s="100"/>
      <c r="O20" s="100"/>
      <c r="P20" s="100"/>
      <c r="Q20" s="100"/>
      <c r="R20" s="100"/>
      <c r="S20" s="100"/>
      <c r="T20" s="100"/>
      <c r="U20" s="100"/>
      <c r="V20" s="100"/>
      <c r="W20" s="100"/>
      <c r="X20" s="100"/>
      <c r="Y20" s="100"/>
      <c r="Z20" s="100"/>
    </row>
    <row r="21" spans="1:26" ht="26.25" customHeight="1">
      <c r="A21" s="430">
        <v>18</v>
      </c>
      <c r="B21" s="430"/>
      <c r="C21" s="553"/>
      <c r="D21" s="112" t="s">
        <v>13439</v>
      </c>
      <c r="E21" s="69" t="s">
        <v>180</v>
      </c>
      <c r="F21" s="69" t="s">
        <v>181</v>
      </c>
      <c r="G21" s="70" t="s">
        <v>13440</v>
      </c>
      <c r="H21" s="112" t="s">
        <v>13441</v>
      </c>
      <c r="I21" s="430"/>
      <c r="J21" s="211"/>
      <c r="K21" s="211"/>
      <c r="L21" s="100"/>
      <c r="M21" s="100"/>
      <c r="N21" s="100"/>
      <c r="O21" s="100"/>
      <c r="P21" s="100"/>
      <c r="Q21" s="100"/>
      <c r="R21" s="100"/>
      <c r="S21" s="100"/>
      <c r="T21" s="100"/>
      <c r="U21" s="100"/>
      <c r="V21" s="100"/>
      <c r="W21" s="100"/>
      <c r="X21" s="100"/>
      <c r="Y21" s="100"/>
      <c r="Z21" s="100"/>
    </row>
    <row r="22" spans="1:26" ht="26.25" customHeight="1">
      <c r="A22" s="430">
        <v>19</v>
      </c>
      <c r="B22" s="430"/>
      <c r="C22" s="553"/>
      <c r="D22" s="112" t="s">
        <v>13442</v>
      </c>
      <c r="E22" s="69" t="s">
        <v>180</v>
      </c>
      <c r="F22" s="69" t="s">
        <v>398</v>
      </c>
      <c r="G22" s="70" t="s">
        <v>13443</v>
      </c>
      <c r="H22" s="112" t="s">
        <v>13444</v>
      </c>
      <c r="I22" s="430"/>
      <c r="J22" s="211"/>
      <c r="K22" s="211"/>
      <c r="L22" s="100"/>
      <c r="M22" s="100"/>
      <c r="N22" s="100"/>
      <c r="O22" s="100"/>
      <c r="P22" s="100"/>
      <c r="Q22" s="100"/>
      <c r="R22" s="100"/>
      <c r="S22" s="100"/>
      <c r="T22" s="100"/>
      <c r="U22" s="100"/>
      <c r="V22" s="100"/>
      <c r="W22" s="100"/>
      <c r="X22" s="100"/>
      <c r="Y22" s="100"/>
      <c r="Z22" s="100"/>
    </row>
    <row r="23" spans="1:26" ht="16.5" customHeight="1">
      <c r="A23" s="430">
        <v>20</v>
      </c>
      <c r="B23" s="430"/>
      <c r="C23" s="746" t="s">
        <v>13445</v>
      </c>
      <c r="D23" s="634" t="s">
        <v>13446</v>
      </c>
      <c r="E23" s="632" t="s">
        <v>180</v>
      </c>
      <c r="F23" s="632" t="s">
        <v>181</v>
      </c>
      <c r="G23" s="70" t="s">
        <v>13447</v>
      </c>
      <c r="H23" s="112" t="s">
        <v>13448</v>
      </c>
      <c r="I23" s="430"/>
      <c r="J23" s="211"/>
      <c r="K23" s="211"/>
      <c r="L23" s="100"/>
      <c r="M23" s="100"/>
      <c r="N23" s="100"/>
      <c r="O23" s="100"/>
      <c r="P23" s="100"/>
      <c r="Q23" s="100"/>
      <c r="R23" s="100"/>
      <c r="S23" s="100"/>
      <c r="T23" s="100"/>
      <c r="U23" s="100"/>
      <c r="V23" s="100"/>
      <c r="W23" s="100"/>
      <c r="X23" s="100"/>
      <c r="Y23" s="100"/>
      <c r="Z23" s="100"/>
    </row>
    <row r="24" spans="1:26" ht="16.5" customHeight="1">
      <c r="A24" s="430">
        <v>21</v>
      </c>
      <c r="B24" s="430"/>
      <c r="C24" s="553"/>
      <c r="D24" s="554"/>
      <c r="E24" s="554"/>
      <c r="F24" s="554"/>
      <c r="G24" s="70" t="s">
        <v>13449</v>
      </c>
      <c r="H24" s="112" t="s">
        <v>13450</v>
      </c>
      <c r="I24" s="430"/>
      <c r="J24" s="211"/>
      <c r="K24" s="211"/>
      <c r="L24" s="100"/>
      <c r="M24" s="100"/>
      <c r="N24" s="100"/>
      <c r="O24" s="100"/>
      <c r="P24" s="100"/>
      <c r="Q24" s="100"/>
      <c r="R24" s="100"/>
      <c r="S24" s="100"/>
      <c r="T24" s="100"/>
      <c r="U24" s="100"/>
      <c r="V24" s="100"/>
      <c r="W24" s="100"/>
      <c r="X24" s="100"/>
      <c r="Y24" s="100"/>
      <c r="Z24" s="100"/>
    </row>
    <row r="25" spans="1:26" ht="16.5" customHeight="1">
      <c r="A25" s="430">
        <v>22</v>
      </c>
      <c r="B25" s="430"/>
      <c r="C25" s="553"/>
      <c r="D25" s="634" t="s">
        <v>13451</v>
      </c>
      <c r="E25" s="632" t="s">
        <v>180</v>
      </c>
      <c r="F25" s="632" t="s">
        <v>181</v>
      </c>
      <c r="G25" s="70" t="s">
        <v>13452</v>
      </c>
      <c r="H25" s="112" t="s">
        <v>13448</v>
      </c>
      <c r="I25" s="430"/>
      <c r="J25" s="211"/>
      <c r="K25" s="211"/>
      <c r="L25" s="100"/>
      <c r="M25" s="100"/>
      <c r="N25" s="100"/>
      <c r="O25" s="100"/>
      <c r="P25" s="100"/>
      <c r="Q25" s="100"/>
      <c r="R25" s="100"/>
      <c r="S25" s="100"/>
      <c r="T25" s="100"/>
      <c r="U25" s="100"/>
      <c r="V25" s="100"/>
      <c r="W25" s="100"/>
      <c r="X25" s="100"/>
      <c r="Y25" s="100"/>
      <c r="Z25" s="100"/>
    </row>
    <row r="26" spans="1:26" ht="16.5" customHeight="1">
      <c r="A26" s="430">
        <v>23</v>
      </c>
      <c r="B26" s="430"/>
      <c r="C26" s="553"/>
      <c r="D26" s="554"/>
      <c r="E26" s="554"/>
      <c r="F26" s="554"/>
      <c r="G26" s="70" t="s">
        <v>13449</v>
      </c>
      <c r="H26" s="112" t="s">
        <v>13450</v>
      </c>
      <c r="I26" s="430"/>
      <c r="J26" s="211"/>
      <c r="K26" s="211"/>
      <c r="L26" s="100"/>
      <c r="M26" s="100"/>
      <c r="N26" s="100"/>
      <c r="O26" s="100"/>
      <c r="P26" s="100"/>
      <c r="Q26" s="100"/>
      <c r="R26" s="100"/>
      <c r="S26" s="100"/>
      <c r="T26" s="100"/>
      <c r="U26" s="100"/>
      <c r="V26" s="100"/>
      <c r="W26" s="100"/>
      <c r="X26" s="100"/>
      <c r="Y26" s="100"/>
      <c r="Z26" s="100"/>
    </row>
    <row r="27" spans="1:26" ht="16.5" customHeight="1">
      <c r="A27" s="430">
        <v>24</v>
      </c>
      <c r="B27" s="430"/>
      <c r="C27" s="553"/>
      <c r="D27" s="634" t="s">
        <v>13453</v>
      </c>
      <c r="E27" s="632" t="s">
        <v>180</v>
      </c>
      <c r="F27" s="632" t="s">
        <v>181</v>
      </c>
      <c r="G27" s="70" t="s">
        <v>13454</v>
      </c>
      <c r="H27" s="112" t="s">
        <v>13448</v>
      </c>
      <c r="I27" s="430"/>
      <c r="J27" s="211"/>
      <c r="K27" s="211"/>
      <c r="L27" s="100"/>
      <c r="M27" s="100"/>
      <c r="N27" s="100"/>
      <c r="O27" s="100"/>
      <c r="P27" s="100"/>
      <c r="Q27" s="100"/>
      <c r="R27" s="100"/>
      <c r="S27" s="100"/>
      <c r="T27" s="100"/>
      <c r="U27" s="100"/>
      <c r="V27" s="100"/>
      <c r="W27" s="100"/>
      <c r="X27" s="100"/>
      <c r="Y27" s="100"/>
      <c r="Z27" s="100"/>
    </row>
    <row r="28" spans="1:26" ht="16.5" customHeight="1">
      <c r="A28" s="430">
        <v>25</v>
      </c>
      <c r="B28" s="430"/>
      <c r="C28" s="554"/>
      <c r="D28" s="554"/>
      <c r="E28" s="554"/>
      <c r="F28" s="554"/>
      <c r="G28" s="70" t="s">
        <v>13449</v>
      </c>
      <c r="H28" s="112" t="s">
        <v>13450</v>
      </c>
      <c r="I28" s="430"/>
      <c r="J28" s="211"/>
      <c r="K28" s="211"/>
      <c r="L28" s="100"/>
      <c r="M28" s="100"/>
      <c r="N28" s="100"/>
      <c r="O28" s="100"/>
      <c r="P28" s="100"/>
      <c r="Q28" s="100"/>
      <c r="R28" s="100"/>
      <c r="S28" s="100"/>
      <c r="T28" s="100"/>
      <c r="U28" s="100"/>
      <c r="V28" s="100"/>
      <c r="W28" s="100"/>
      <c r="X28" s="100"/>
      <c r="Y28" s="100"/>
      <c r="Z28" s="100"/>
    </row>
    <row r="29" spans="1:26" ht="16.5" customHeight="1">
      <c r="A29" s="430">
        <v>26</v>
      </c>
      <c r="B29" s="430"/>
      <c r="C29" s="747" t="s">
        <v>13455</v>
      </c>
      <c r="D29" s="112" t="s">
        <v>13456</v>
      </c>
      <c r="E29" s="632" t="s">
        <v>180</v>
      </c>
      <c r="F29" s="632" t="s">
        <v>181</v>
      </c>
      <c r="G29" s="70" t="s">
        <v>13457</v>
      </c>
      <c r="H29" s="112" t="s">
        <v>13458</v>
      </c>
      <c r="I29" s="430"/>
      <c r="J29" s="211"/>
      <c r="K29" s="211"/>
      <c r="L29" s="100"/>
      <c r="M29" s="100"/>
      <c r="N29" s="100"/>
      <c r="O29" s="100"/>
      <c r="P29" s="100"/>
      <c r="Q29" s="100"/>
      <c r="R29" s="100"/>
      <c r="S29" s="100"/>
      <c r="T29" s="100"/>
      <c r="U29" s="100"/>
      <c r="V29" s="100"/>
      <c r="W29" s="100"/>
      <c r="X29" s="100"/>
      <c r="Y29" s="100"/>
      <c r="Z29" s="100"/>
    </row>
    <row r="30" spans="1:26" ht="16.5" customHeight="1">
      <c r="A30" s="430">
        <v>27</v>
      </c>
      <c r="B30" s="90"/>
      <c r="C30" s="569"/>
      <c r="D30" s="112" t="s">
        <v>13459</v>
      </c>
      <c r="E30" s="554"/>
      <c r="F30" s="554"/>
      <c r="G30" s="70" t="s">
        <v>13460</v>
      </c>
      <c r="H30" s="112" t="s">
        <v>13458</v>
      </c>
      <c r="I30" s="430"/>
      <c r="J30" s="211"/>
      <c r="K30" s="211"/>
      <c r="L30" s="100"/>
      <c r="M30" s="100"/>
      <c r="N30" s="100"/>
      <c r="O30" s="100"/>
      <c r="P30" s="100"/>
      <c r="Q30" s="100"/>
      <c r="R30" s="100"/>
      <c r="S30" s="100"/>
      <c r="T30" s="100"/>
      <c r="U30" s="100"/>
      <c r="V30" s="100"/>
      <c r="W30" s="100"/>
      <c r="X30" s="100"/>
      <c r="Y30" s="100"/>
      <c r="Z30" s="100"/>
    </row>
    <row r="31" spans="1:26" ht="16.5" customHeight="1">
      <c r="A31" s="39"/>
      <c r="B31" s="39"/>
      <c r="C31" s="39"/>
      <c r="D31" s="39"/>
      <c r="E31" s="106"/>
      <c r="F31" s="106"/>
      <c r="G31" s="39"/>
      <c r="H31" s="244"/>
      <c r="I31" s="106"/>
      <c r="J31" s="106"/>
      <c r="K31" s="106"/>
      <c r="L31" s="39"/>
      <c r="M31" s="39"/>
      <c r="N31" s="39"/>
      <c r="O31" s="39"/>
      <c r="P31" s="39"/>
      <c r="Q31" s="39"/>
      <c r="R31" s="39"/>
      <c r="S31" s="39"/>
      <c r="T31" s="39"/>
      <c r="U31" s="39"/>
      <c r="V31" s="39"/>
      <c r="W31" s="39"/>
      <c r="X31" s="39"/>
      <c r="Y31" s="39"/>
      <c r="Z31" s="39"/>
    </row>
    <row r="32" spans="1:26" ht="16.5" customHeight="1">
      <c r="A32" s="39"/>
      <c r="B32" s="39"/>
      <c r="C32" s="39"/>
      <c r="D32" s="39"/>
      <c r="E32" s="106"/>
      <c r="F32" s="106"/>
      <c r="G32" s="39"/>
      <c r="H32" s="244"/>
      <c r="I32" s="106"/>
      <c r="J32" s="106"/>
      <c r="K32" s="106"/>
      <c r="L32" s="39"/>
      <c r="M32" s="39"/>
      <c r="N32" s="39"/>
      <c r="O32" s="39"/>
      <c r="P32" s="39"/>
      <c r="Q32" s="39"/>
      <c r="R32" s="39"/>
      <c r="S32" s="39"/>
      <c r="T32" s="39"/>
      <c r="U32" s="39"/>
      <c r="V32" s="39"/>
      <c r="W32" s="39"/>
      <c r="X32" s="39"/>
      <c r="Y32" s="39"/>
      <c r="Z32" s="39"/>
    </row>
    <row r="33" spans="1:26" ht="16.5" customHeight="1">
      <c r="A33" s="39"/>
      <c r="B33" s="39"/>
      <c r="C33" s="39"/>
      <c r="D33" s="39"/>
      <c r="E33" s="106"/>
      <c r="F33" s="106"/>
      <c r="G33" s="39"/>
      <c r="H33" s="244"/>
      <c r="I33" s="106"/>
      <c r="J33" s="106"/>
      <c r="K33" s="106"/>
      <c r="L33" s="39"/>
      <c r="M33" s="39"/>
      <c r="N33" s="39"/>
      <c r="O33" s="39"/>
      <c r="P33" s="39"/>
      <c r="Q33" s="39"/>
      <c r="R33" s="39"/>
      <c r="S33" s="39"/>
      <c r="T33" s="39"/>
      <c r="U33" s="39"/>
      <c r="V33" s="39"/>
      <c r="W33" s="39"/>
      <c r="X33" s="39"/>
      <c r="Y33" s="39"/>
      <c r="Z33" s="39"/>
    </row>
    <row r="34" spans="1:26" ht="16.5" customHeight="1">
      <c r="A34" s="39"/>
      <c r="B34" s="39"/>
      <c r="C34" s="39"/>
      <c r="D34" s="39"/>
      <c r="E34" s="106"/>
      <c r="F34" s="106"/>
      <c r="G34" s="39"/>
      <c r="H34" s="244"/>
      <c r="I34" s="106"/>
      <c r="J34" s="106"/>
      <c r="K34" s="106"/>
      <c r="L34" s="39"/>
      <c r="M34" s="39"/>
      <c r="N34" s="39"/>
      <c r="O34" s="39"/>
      <c r="P34" s="39"/>
      <c r="Q34" s="39"/>
      <c r="R34" s="39"/>
      <c r="S34" s="39"/>
      <c r="T34" s="39"/>
      <c r="U34" s="39"/>
      <c r="V34" s="39"/>
      <c r="W34" s="39"/>
      <c r="X34" s="39"/>
      <c r="Y34" s="39"/>
      <c r="Z34" s="39"/>
    </row>
    <row r="35" spans="1:26" ht="16.5" customHeight="1">
      <c r="A35" s="39"/>
      <c r="B35" s="39"/>
      <c r="C35" s="39"/>
      <c r="D35" s="39"/>
      <c r="E35" s="106"/>
      <c r="F35" s="106"/>
      <c r="G35" s="39"/>
      <c r="H35" s="244"/>
      <c r="I35" s="106"/>
      <c r="J35" s="106"/>
      <c r="K35" s="106"/>
      <c r="L35" s="39"/>
      <c r="M35" s="39"/>
      <c r="N35" s="39"/>
      <c r="O35" s="39"/>
      <c r="P35" s="39"/>
      <c r="Q35" s="39"/>
      <c r="R35" s="39"/>
      <c r="S35" s="39"/>
      <c r="T35" s="39"/>
      <c r="U35" s="39"/>
      <c r="V35" s="39"/>
      <c r="W35" s="39"/>
      <c r="X35" s="39"/>
      <c r="Y35" s="39"/>
      <c r="Z35" s="39"/>
    </row>
    <row r="36" spans="1:26" ht="16.5" customHeight="1">
      <c r="A36" s="39"/>
      <c r="B36" s="39"/>
      <c r="C36" s="39"/>
      <c r="D36" s="39"/>
      <c r="E36" s="106"/>
      <c r="F36" s="106"/>
      <c r="G36" s="39"/>
      <c r="H36" s="244"/>
      <c r="I36" s="106"/>
      <c r="J36" s="106"/>
      <c r="K36" s="106"/>
      <c r="L36" s="39"/>
      <c r="M36" s="39"/>
      <c r="N36" s="39"/>
      <c r="O36" s="39"/>
      <c r="P36" s="39"/>
      <c r="Q36" s="39"/>
      <c r="R36" s="39"/>
      <c r="S36" s="39"/>
      <c r="T36" s="39"/>
      <c r="U36" s="39"/>
      <c r="V36" s="39"/>
      <c r="W36" s="39"/>
      <c r="X36" s="39"/>
      <c r="Y36" s="39"/>
      <c r="Z36" s="39"/>
    </row>
    <row r="37" spans="1:26" ht="16.5" customHeight="1">
      <c r="A37" s="39"/>
      <c r="B37" s="39"/>
      <c r="C37" s="39"/>
      <c r="D37" s="39"/>
      <c r="E37" s="106"/>
      <c r="F37" s="106"/>
      <c r="G37" s="39"/>
      <c r="H37" s="244"/>
      <c r="I37" s="106"/>
      <c r="J37" s="106"/>
      <c r="K37" s="106"/>
      <c r="L37" s="39"/>
      <c r="M37" s="39"/>
      <c r="N37" s="39"/>
      <c r="O37" s="39"/>
      <c r="P37" s="39"/>
      <c r="Q37" s="39"/>
      <c r="R37" s="39"/>
      <c r="S37" s="39"/>
      <c r="T37" s="39"/>
      <c r="U37" s="39"/>
      <c r="V37" s="39"/>
      <c r="W37" s="39"/>
      <c r="X37" s="39"/>
      <c r="Y37" s="39"/>
      <c r="Z37" s="39"/>
    </row>
    <row r="38" spans="1:26" ht="16.5" customHeight="1">
      <c r="A38" s="39"/>
      <c r="B38" s="39"/>
      <c r="C38" s="39"/>
      <c r="D38" s="39"/>
      <c r="E38" s="106"/>
      <c r="F38" s="106"/>
      <c r="G38" s="39"/>
      <c r="H38" s="244"/>
      <c r="I38" s="106"/>
      <c r="J38" s="106"/>
      <c r="K38" s="106"/>
      <c r="L38" s="39"/>
      <c r="M38" s="39"/>
      <c r="N38" s="39"/>
      <c r="O38" s="39"/>
      <c r="P38" s="39"/>
      <c r="Q38" s="39"/>
      <c r="R38" s="39"/>
      <c r="S38" s="39"/>
      <c r="T38" s="39"/>
      <c r="U38" s="39"/>
      <c r="V38" s="39"/>
      <c r="W38" s="39"/>
      <c r="X38" s="39"/>
      <c r="Y38" s="39"/>
      <c r="Z38" s="39"/>
    </row>
    <row r="39" spans="1:26" ht="16.5" customHeight="1">
      <c r="A39" s="39"/>
      <c r="B39" s="39"/>
      <c r="C39" s="39"/>
      <c r="D39" s="39"/>
      <c r="E39" s="106"/>
      <c r="F39" s="106"/>
      <c r="G39" s="39"/>
      <c r="H39" s="244"/>
      <c r="I39" s="106"/>
      <c r="J39" s="106"/>
      <c r="K39" s="106"/>
      <c r="L39" s="39"/>
      <c r="M39" s="39"/>
      <c r="N39" s="39"/>
      <c r="O39" s="39"/>
      <c r="P39" s="39"/>
      <c r="Q39" s="39"/>
      <c r="R39" s="39"/>
      <c r="S39" s="39"/>
      <c r="T39" s="39"/>
      <c r="U39" s="39"/>
      <c r="V39" s="39"/>
      <c r="W39" s="39"/>
      <c r="X39" s="39"/>
      <c r="Y39" s="39"/>
      <c r="Z39" s="39"/>
    </row>
    <row r="40" spans="1:26" ht="16.5" customHeight="1">
      <c r="A40" s="39"/>
      <c r="B40" s="39"/>
      <c r="C40" s="39"/>
      <c r="D40" s="39"/>
      <c r="E40" s="106"/>
      <c r="F40" s="106"/>
      <c r="G40" s="39"/>
      <c r="H40" s="244"/>
      <c r="I40" s="106"/>
      <c r="J40" s="106"/>
      <c r="K40" s="106"/>
      <c r="L40" s="39"/>
      <c r="M40" s="39"/>
      <c r="N40" s="39"/>
      <c r="O40" s="39"/>
      <c r="P40" s="39"/>
      <c r="Q40" s="39"/>
      <c r="R40" s="39"/>
      <c r="S40" s="39"/>
      <c r="T40" s="39"/>
      <c r="U40" s="39"/>
      <c r="V40" s="39"/>
      <c r="W40" s="39"/>
      <c r="X40" s="39"/>
      <c r="Y40" s="39"/>
      <c r="Z40" s="39"/>
    </row>
    <row r="41" spans="1:26" ht="16.5" customHeight="1">
      <c r="A41" s="39"/>
      <c r="B41" s="39"/>
      <c r="C41" s="39"/>
      <c r="D41" s="39"/>
      <c r="E41" s="106"/>
      <c r="F41" s="106"/>
      <c r="G41" s="39"/>
      <c r="H41" s="244"/>
      <c r="I41" s="106"/>
      <c r="J41" s="106"/>
      <c r="K41" s="106"/>
      <c r="L41" s="39"/>
      <c r="M41" s="39"/>
      <c r="N41" s="39"/>
      <c r="O41" s="39"/>
      <c r="P41" s="39"/>
      <c r="Q41" s="39"/>
      <c r="R41" s="39"/>
      <c r="S41" s="39"/>
      <c r="T41" s="39"/>
      <c r="U41" s="39"/>
      <c r="V41" s="39"/>
      <c r="W41" s="39"/>
      <c r="X41" s="39"/>
      <c r="Y41" s="39"/>
      <c r="Z41" s="39"/>
    </row>
    <row r="42" spans="1:26" ht="16.5" customHeight="1">
      <c r="A42" s="39"/>
      <c r="B42" s="39"/>
      <c r="C42" s="39"/>
      <c r="D42" s="39"/>
      <c r="E42" s="106"/>
      <c r="F42" s="106"/>
      <c r="G42" s="39"/>
      <c r="H42" s="244"/>
      <c r="I42" s="106"/>
      <c r="J42" s="106"/>
      <c r="K42" s="106"/>
      <c r="L42" s="39"/>
      <c r="M42" s="39"/>
      <c r="N42" s="39"/>
      <c r="O42" s="39"/>
      <c r="P42" s="39"/>
      <c r="Q42" s="39"/>
      <c r="R42" s="39"/>
      <c r="S42" s="39"/>
      <c r="T42" s="39"/>
      <c r="U42" s="39"/>
      <c r="V42" s="39"/>
      <c r="W42" s="39"/>
      <c r="X42" s="39"/>
      <c r="Y42" s="39"/>
      <c r="Z42" s="39"/>
    </row>
    <row r="43" spans="1:26" ht="16.5" customHeight="1">
      <c r="A43" s="39"/>
      <c r="B43" s="39"/>
      <c r="C43" s="39"/>
      <c r="D43" s="39"/>
      <c r="E43" s="106"/>
      <c r="F43" s="106"/>
      <c r="G43" s="39"/>
      <c r="H43" s="244"/>
      <c r="I43" s="106"/>
      <c r="J43" s="106"/>
      <c r="K43" s="106"/>
      <c r="L43" s="39"/>
      <c r="M43" s="39"/>
      <c r="N43" s="39"/>
      <c r="O43" s="39"/>
      <c r="P43" s="39"/>
      <c r="Q43" s="39"/>
      <c r="R43" s="39"/>
      <c r="S43" s="39"/>
      <c r="T43" s="39"/>
      <c r="U43" s="39"/>
      <c r="V43" s="39"/>
      <c r="W43" s="39"/>
      <c r="X43" s="39"/>
      <c r="Y43" s="39"/>
      <c r="Z43" s="39"/>
    </row>
    <row r="44" spans="1:26" ht="16.5" customHeight="1">
      <c r="A44" s="39"/>
      <c r="B44" s="39"/>
      <c r="C44" s="39"/>
      <c r="D44" s="39"/>
      <c r="E44" s="106"/>
      <c r="F44" s="106"/>
      <c r="G44" s="39"/>
      <c r="H44" s="244"/>
      <c r="I44" s="106"/>
      <c r="J44" s="106"/>
      <c r="K44" s="106"/>
      <c r="L44" s="39"/>
      <c r="M44" s="39"/>
      <c r="N44" s="39"/>
      <c r="O44" s="39"/>
      <c r="P44" s="39"/>
      <c r="Q44" s="39"/>
      <c r="R44" s="39"/>
      <c r="S44" s="39"/>
      <c r="T44" s="39"/>
      <c r="U44" s="39"/>
      <c r="V44" s="39"/>
      <c r="W44" s="39"/>
      <c r="X44" s="39"/>
      <c r="Y44" s="39"/>
      <c r="Z44" s="39"/>
    </row>
    <row r="45" spans="1:26" ht="16.5" customHeight="1">
      <c r="A45" s="39"/>
      <c r="B45" s="39"/>
      <c r="C45" s="39"/>
      <c r="D45" s="39"/>
      <c r="E45" s="106"/>
      <c r="F45" s="106"/>
      <c r="G45" s="39"/>
      <c r="H45" s="244"/>
      <c r="I45" s="106"/>
      <c r="J45" s="106"/>
      <c r="K45" s="106"/>
      <c r="L45" s="39"/>
      <c r="M45" s="39"/>
      <c r="N45" s="39"/>
      <c r="O45" s="39"/>
      <c r="P45" s="39"/>
      <c r="Q45" s="39"/>
      <c r="R45" s="39"/>
      <c r="S45" s="39"/>
      <c r="T45" s="39"/>
      <c r="U45" s="39"/>
      <c r="V45" s="39"/>
      <c r="W45" s="39"/>
      <c r="X45" s="39"/>
      <c r="Y45" s="39"/>
      <c r="Z45" s="39"/>
    </row>
    <row r="46" spans="1:26" ht="16.5" customHeight="1">
      <c r="A46" s="39"/>
      <c r="B46" s="39"/>
      <c r="C46" s="39"/>
      <c r="D46" s="39"/>
      <c r="E46" s="106"/>
      <c r="F46" s="106"/>
      <c r="G46" s="39"/>
      <c r="H46" s="244"/>
      <c r="I46" s="106"/>
      <c r="J46" s="106"/>
      <c r="K46" s="106"/>
      <c r="L46" s="39"/>
      <c r="M46" s="39"/>
      <c r="N46" s="39"/>
      <c r="O46" s="39"/>
      <c r="P46" s="39"/>
      <c r="Q46" s="39"/>
      <c r="R46" s="39"/>
      <c r="S46" s="39"/>
      <c r="T46" s="39"/>
      <c r="U46" s="39"/>
      <c r="V46" s="39"/>
      <c r="W46" s="39"/>
      <c r="X46" s="39"/>
      <c r="Y46" s="39"/>
      <c r="Z46" s="39"/>
    </row>
    <row r="47" spans="1:26" ht="16.5" customHeight="1">
      <c r="A47" s="39"/>
      <c r="B47" s="39"/>
      <c r="C47" s="39"/>
      <c r="D47" s="39"/>
      <c r="E47" s="106"/>
      <c r="F47" s="106"/>
      <c r="G47" s="39"/>
      <c r="H47" s="244"/>
      <c r="I47" s="106"/>
      <c r="J47" s="106"/>
      <c r="K47" s="106"/>
      <c r="L47" s="39"/>
      <c r="M47" s="39"/>
      <c r="N47" s="39"/>
      <c r="O47" s="39"/>
      <c r="P47" s="39"/>
      <c r="Q47" s="39"/>
      <c r="R47" s="39"/>
      <c r="S47" s="39"/>
      <c r="T47" s="39"/>
      <c r="U47" s="39"/>
      <c r="V47" s="39"/>
      <c r="W47" s="39"/>
      <c r="X47" s="39"/>
      <c r="Y47" s="39"/>
      <c r="Z47" s="39"/>
    </row>
    <row r="48" spans="1:26" ht="16.5" customHeight="1">
      <c r="A48" s="39"/>
      <c r="B48" s="39"/>
      <c r="C48" s="39"/>
      <c r="D48" s="39"/>
      <c r="E48" s="106"/>
      <c r="F48" s="106"/>
      <c r="G48" s="39"/>
      <c r="H48" s="244"/>
      <c r="I48" s="106"/>
      <c r="J48" s="106"/>
      <c r="K48" s="106"/>
      <c r="L48" s="39"/>
      <c r="M48" s="39"/>
      <c r="N48" s="39"/>
      <c r="O48" s="39"/>
      <c r="P48" s="39"/>
      <c r="Q48" s="39"/>
      <c r="R48" s="39"/>
      <c r="S48" s="39"/>
      <c r="T48" s="39"/>
      <c r="U48" s="39"/>
      <c r="V48" s="39"/>
      <c r="W48" s="39"/>
      <c r="X48" s="39"/>
      <c r="Y48" s="39"/>
      <c r="Z48" s="39"/>
    </row>
    <row r="49" spans="1:26" ht="16.5" customHeight="1">
      <c r="A49" s="39"/>
      <c r="B49" s="39"/>
      <c r="C49" s="39"/>
      <c r="D49" s="39"/>
      <c r="E49" s="106"/>
      <c r="F49" s="106"/>
      <c r="G49" s="39"/>
      <c r="H49" s="244"/>
      <c r="I49" s="106"/>
      <c r="J49" s="106"/>
      <c r="K49" s="106"/>
      <c r="L49" s="39"/>
      <c r="M49" s="39"/>
      <c r="N49" s="39"/>
      <c r="O49" s="39"/>
      <c r="P49" s="39"/>
      <c r="Q49" s="39"/>
      <c r="R49" s="39"/>
      <c r="S49" s="39"/>
      <c r="T49" s="39"/>
      <c r="U49" s="39"/>
      <c r="V49" s="39"/>
      <c r="W49" s="39"/>
      <c r="X49" s="39"/>
      <c r="Y49" s="39"/>
      <c r="Z49" s="39"/>
    </row>
    <row r="50" spans="1:26" ht="16.5" customHeight="1">
      <c r="A50" s="39"/>
      <c r="B50" s="39"/>
      <c r="C50" s="39"/>
      <c r="D50" s="39"/>
      <c r="E50" s="106"/>
      <c r="F50" s="106"/>
      <c r="G50" s="39"/>
      <c r="H50" s="244"/>
      <c r="I50" s="106"/>
      <c r="J50" s="106"/>
      <c r="K50" s="106"/>
      <c r="L50" s="39"/>
      <c r="M50" s="39"/>
      <c r="N50" s="39"/>
      <c r="O50" s="39"/>
      <c r="P50" s="39"/>
      <c r="Q50" s="39"/>
      <c r="R50" s="39"/>
      <c r="S50" s="39"/>
      <c r="T50" s="39"/>
      <c r="U50" s="39"/>
      <c r="V50" s="39"/>
      <c r="W50" s="39"/>
      <c r="X50" s="39"/>
      <c r="Y50" s="39"/>
      <c r="Z50" s="39"/>
    </row>
    <row r="51" spans="1:26" ht="16.5" customHeight="1">
      <c r="A51" s="39"/>
      <c r="B51" s="39"/>
      <c r="C51" s="39"/>
      <c r="D51" s="39"/>
      <c r="E51" s="106"/>
      <c r="F51" s="106"/>
      <c r="G51" s="39"/>
      <c r="H51" s="244"/>
      <c r="I51" s="106"/>
      <c r="J51" s="106"/>
      <c r="K51" s="106"/>
      <c r="L51" s="39"/>
      <c r="M51" s="39"/>
      <c r="N51" s="39"/>
      <c r="O51" s="39"/>
      <c r="P51" s="39"/>
      <c r="Q51" s="39"/>
      <c r="R51" s="39"/>
      <c r="S51" s="39"/>
      <c r="T51" s="39"/>
      <c r="U51" s="39"/>
      <c r="V51" s="39"/>
      <c r="W51" s="39"/>
      <c r="X51" s="39"/>
      <c r="Y51" s="39"/>
      <c r="Z51" s="39"/>
    </row>
    <row r="52" spans="1:26" ht="16.5" customHeight="1">
      <c r="A52" s="39"/>
      <c r="B52" s="39"/>
      <c r="C52" s="39"/>
      <c r="D52" s="39"/>
      <c r="E52" s="106"/>
      <c r="F52" s="106"/>
      <c r="G52" s="39"/>
      <c r="H52" s="244"/>
      <c r="I52" s="106"/>
      <c r="J52" s="106"/>
      <c r="K52" s="106"/>
      <c r="L52" s="39"/>
      <c r="M52" s="39"/>
      <c r="N52" s="39"/>
      <c r="O52" s="39"/>
      <c r="P52" s="39"/>
      <c r="Q52" s="39"/>
      <c r="R52" s="39"/>
      <c r="S52" s="39"/>
      <c r="T52" s="39"/>
      <c r="U52" s="39"/>
      <c r="V52" s="39"/>
      <c r="W52" s="39"/>
      <c r="X52" s="39"/>
      <c r="Y52" s="39"/>
      <c r="Z52" s="39"/>
    </row>
    <row r="53" spans="1:26" ht="16.5" customHeight="1">
      <c r="A53" s="39"/>
      <c r="B53" s="39"/>
      <c r="C53" s="39"/>
      <c r="D53" s="39"/>
      <c r="E53" s="106"/>
      <c r="F53" s="106"/>
      <c r="G53" s="39"/>
      <c r="H53" s="244"/>
      <c r="I53" s="106"/>
      <c r="J53" s="106"/>
      <c r="K53" s="106"/>
      <c r="L53" s="39"/>
      <c r="M53" s="39"/>
      <c r="N53" s="39"/>
      <c r="O53" s="39"/>
      <c r="P53" s="39"/>
      <c r="Q53" s="39"/>
      <c r="R53" s="39"/>
      <c r="S53" s="39"/>
      <c r="T53" s="39"/>
      <c r="U53" s="39"/>
      <c r="V53" s="39"/>
      <c r="W53" s="39"/>
      <c r="X53" s="39"/>
      <c r="Y53" s="39"/>
      <c r="Z53" s="39"/>
    </row>
    <row r="54" spans="1:26" ht="16.5" customHeight="1">
      <c r="A54" s="39"/>
      <c r="B54" s="39"/>
      <c r="C54" s="39"/>
      <c r="D54" s="39"/>
      <c r="E54" s="106"/>
      <c r="F54" s="106"/>
      <c r="G54" s="39"/>
      <c r="H54" s="244"/>
      <c r="I54" s="106"/>
      <c r="J54" s="106"/>
      <c r="K54" s="106"/>
      <c r="L54" s="39"/>
      <c r="M54" s="39"/>
      <c r="N54" s="39"/>
      <c r="O54" s="39"/>
      <c r="P54" s="39"/>
      <c r="Q54" s="39"/>
      <c r="R54" s="39"/>
      <c r="S54" s="39"/>
      <c r="T54" s="39"/>
      <c r="U54" s="39"/>
      <c r="V54" s="39"/>
      <c r="W54" s="39"/>
      <c r="X54" s="39"/>
      <c r="Y54" s="39"/>
      <c r="Z54" s="39"/>
    </row>
    <row r="55" spans="1:26" ht="16.5" customHeight="1">
      <c r="A55" s="39"/>
      <c r="B55" s="39"/>
      <c r="C55" s="39"/>
      <c r="D55" s="39"/>
      <c r="E55" s="106"/>
      <c r="F55" s="106"/>
      <c r="G55" s="39"/>
      <c r="H55" s="244"/>
      <c r="I55" s="106"/>
      <c r="J55" s="106"/>
      <c r="K55" s="106"/>
      <c r="L55" s="39"/>
      <c r="M55" s="39"/>
      <c r="N55" s="39"/>
      <c r="O55" s="39"/>
      <c r="P55" s="39"/>
      <c r="Q55" s="39"/>
      <c r="R55" s="39"/>
      <c r="S55" s="39"/>
      <c r="T55" s="39"/>
      <c r="U55" s="39"/>
      <c r="V55" s="39"/>
      <c r="W55" s="39"/>
      <c r="X55" s="39"/>
      <c r="Y55" s="39"/>
      <c r="Z55" s="39"/>
    </row>
    <row r="56" spans="1:26" ht="16.5" customHeight="1">
      <c r="A56" s="39"/>
      <c r="B56" s="39"/>
      <c r="C56" s="39"/>
      <c r="D56" s="39"/>
      <c r="E56" s="106"/>
      <c r="F56" s="106"/>
      <c r="G56" s="39"/>
      <c r="H56" s="244"/>
      <c r="I56" s="106"/>
      <c r="J56" s="106"/>
      <c r="K56" s="106"/>
      <c r="L56" s="39"/>
      <c r="M56" s="39"/>
      <c r="N56" s="39"/>
      <c r="O56" s="39"/>
      <c r="P56" s="39"/>
      <c r="Q56" s="39"/>
      <c r="R56" s="39"/>
      <c r="S56" s="39"/>
      <c r="T56" s="39"/>
      <c r="U56" s="39"/>
      <c r="V56" s="39"/>
      <c r="W56" s="39"/>
      <c r="X56" s="39"/>
      <c r="Y56" s="39"/>
      <c r="Z56" s="39"/>
    </row>
    <row r="57" spans="1:26" ht="16.5" customHeight="1">
      <c r="A57" s="39"/>
      <c r="B57" s="39"/>
      <c r="C57" s="39"/>
      <c r="D57" s="39"/>
      <c r="E57" s="106"/>
      <c r="F57" s="106"/>
      <c r="G57" s="39"/>
      <c r="H57" s="244"/>
      <c r="I57" s="106"/>
      <c r="J57" s="106"/>
      <c r="K57" s="106"/>
      <c r="L57" s="39"/>
      <c r="M57" s="39"/>
      <c r="N57" s="39"/>
      <c r="O57" s="39"/>
      <c r="P57" s="39"/>
      <c r="Q57" s="39"/>
      <c r="R57" s="39"/>
      <c r="S57" s="39"/>
      <c r="T57" s="39"/>
      <c r="U57" s="39"/>
      <c r="V57" s="39"/>
      <c r="W57" s="39"/>
      <c r="X57" s="39"/>
      <c r="Y57" s="39"/>
      <c r="Z57" s="39"/>
    </row>
    <row r="58" spans="1:26" ht="16.5" customHeight="1">
      <c r="A58" s="39"/>
      <c r="B58" s="39"/>
      <c r="C58" s="39"/>
      <c r="D58" s="39"/>
      <c r="E58" s="106"/>
      <c r="F58" s="106"/>
      <c r="G58" s="39"/>
      <c r="H58" s="244"/>
      <c r="I58" s="106"/>
      <c r="J58" s="106"/>
      <c r="K58" s="106"/>
      <c r="L58" s="39"/>
      <c r="M58" s="39"/>
      <c r="N58" s="39"/>
      <c r="O58" s="39"/>
      <c r="P58" s="39"/>
      <c r="Q58" s="39"/>
      <c r="R58" s="39"/>
      <c r="S58" s="39"/>
      <c r="T58" s="39"/>
      <c r="U58" s="39"/>
      <c r="V58" s="39"/>
      <c r="W58" s="39"/>
      <c r="X58" s="39"/>
      <c r="Y58" s="39"/>
      <c r="Z58" s="39"/>
    </row>
    <row r="59" spans="1:26" ht="16.5" customHeight="1">
      <c r="A59" s="39"/>
      <c r="B59" s="39"/>
      <c r="C59" s="39"/>
      <c r="D59" s="39"/>
      <c r="E59" s="106"/>
      <c r="F59" s="106"/>
      <c r="G59" s="39"/>
      <c r="H59" s="244"/>
      <c r="I59" s="106"/>
      <c r="J59" s="106"/>
      <c r="K59" s="106"/>
      <c r="L59" s="39"/>
      <c r="M59" s="39"/>
      <c r="N59" s="39"/>
      <c r="O59" s="39"/>
      <c r="P59" s="39"/>
      <c r="Q59" s="39"/>
      <c r="R59" s="39"/>
      <c r="S59" s="39"/>
      <c r="T59" s="39"/>
      <c r="U59" s="39"/>
      <c r="V59" s="39"/>
      <c r="W59" s="39"/>
      <c r="X59" s="39"/>
      <c r="Y59" s="39"/>
      <c r="Z59" s="39"/>
    </row>
    <row r="60" spans="1:26" ht="16.5" customHeight="1">
      <c r="A60" s="39"/>
      <c r="B60" s="39"/>
      <c r="C60" s="39"/>
      <c r="D60" s="39"/>
      <c r="E60" s="106"/>
      <c r="F60" s="106"/>
      <c r="G60" s="39"/>
      <c r="H60" s="244"/>
      <c r="I60" s="106"/>
      <c r="J60" s="106"/>
      <c r="K60" s="106"/>
      <c r="L60" s="39"/>
      <c r="M60" s="39"/>
      <c r="N60" s="39"/>
      <c r="O60" s="39"/>
      <c r="P60" s="39"/>
      <c r="Q60" s="39"/>
      <c r="R60" s="39"/>
      <c r="S60" s="39"/>
      <c r="T60" s="39"/>
      <c r="U60" s="39"/>
      <c r="V60" s="39"/>
      <c r="W60" s="39"/>
      <c r="X60" s="39"/>
      <c r="Y60" s="39"/>
      <c r="Z60" s="39"/>
    </row>
    <row r="61" spans="1:26" ht="16.5" customHeight="1">
      <c r="A61" s="39"/>
      <c r="B61" s="39"/>
      <c r="C61" s="39"/>
      <c r="D61" s="39"/>
      <c r="E61" s="106"/>
      <c r="F61" s="106"/>
      <c r="G61" s="39"/>
      <c r="H61" s="244"/>
      <c r="I61" s="106"/>
      <c r="J61" s="106"/>
      <c r="K61" s="106"/>
      <c r="L61" s="39"/>
      <c r="M61" s="39"/>
      <c r="N61" s="39"/>
      <c r="O61" s="39"/>
      <c r="P61" s="39"/>
      <c r="Q61" s="39"/>
      <c r="R61" s="39"/>
      <c r="S61" s="39"/>
      <c r="T61" s="39"/>
      <c r="U61" s="39"/>
      <c r="V61" s="39"/>
      <c r="W61" s="39"/>
      <c r="X61" s="39"/>
      <c r="Y61" s="39"/>
      <c r="Z61" s="39"/>
    </row>
    <row r="62" spans="1:26" ht="16.5" customHeight="1">
      <c r="A62" s="39"/>
      <c r="B62" s="39"/>
      <c r="C62" s="39"/>
      <c r="D62" s="39"/>
      <c r="E62" s="106"/>
      <c r="F62" s="106"/>
      <c r="G62" s="39"/>
      <c r="H62" s="244"/>
      <c r="I62" s="106"/>
      <c r="J62" s="106"/>
      <c r="K62" s="106"/>
      <c r="L62" s="39"/>
      <c r="M62" s="39"/>
      <c r="N62" s="39"/>
      <c r="O62" s="39"/>
      <c r="P62" s="39"/>
      <c r="Q62" s="39"/>
      <c r="R62" s="39"/>
      <c r="S62" s="39"/>
      <c r="T62" s="39"/>
      <c r="U62" s="39"/>
      <c r="V62" s="39"/>
      <c r="W62" s="39"/>
      <c r="X62" s="39"/>
      <c r="Y62" s="39"/>
      <c r="Z62" s="39"/>
    </row>
    <row r="63" spans="1:26" ht="16.5" customHeight="1">
      <c r="A63" s="39"/>
      <c r="B63" s="39"/>
      <c r="C63" s="39"/>
      <c r="D63" s="39"/>
      <c r="E63" s="106"/>
      <c r="F63" s="106"/>
      <c r="G63" s="39"/>
      <c r="H63" s="244"/>
      <c r="I63" s="106"/>
      <c r="J63" s="106"/>
      <c r="K63" s="106"/>
      <c r="L63" s="39"/>
      <c r="M63" s="39"/>
      <c r="N63" s="39"/>
      <c r="O63" s="39"/>
      <c r="P63" s="39"/>
      <c r="Q63" s="39"/>
      <c r="R63" s="39"/>
      <c r="S63" s="39"/>
      <c r="T63" s="39"/>
      <c r="U63" s="39"/>
      <c r="V63" s="39"/>
      <c r="W63" s="39"/>
      <c r="X63" s="39"/>
      <c r="Y63" s="39"/>
      <c r="Z63" s="39"/>
    </row>
    <row r="64" spans="1:26" ht="16.5" customHeight="1">
      <c r="A64" s="39"/>
      <c r="B64" s="39"/>
      <c r="C64" s="39"/>
      <c r="D64" s="39"/>
      <c r="E64" s="106"/>
      <c r="F64" s="106"/>
      <c r="G64" s="39"/>
      <c r="H64" s="244"/>
      <c r="I64" s="106"/>
      <c r="J64" s="106"/>
      <c r="K64" s="106"/>
      <c r="L64" s="39"/>
      <c r="M64" s="39"/>
      <c r="N64" s="39"/>
      <c r="O64" s="39"/>
      <c r="P64" s="39"/>
      <c r="Q64" s="39"/>
      <c r="R64" s="39"/>
      <c r="S64" s="39"/>
      <c r="T64" s="39"/>
      <c r="U64" s="39"/>
      <c r="V64" s="39"/>
      <c r="W64" s="39"/>
      <c r="X64" s="39"/>
      <c r="Y64" s="39"/>
      <c r="Z64" s="39"/>
    </row>
    <row r="65" spans="1:26" ht="16.5" customHeight="1">
      <c r="A65" s="39"/>
      <c r="B65" s="39"/>
      <c r="C65" s="39"/>
      <c r="D65" s="39"/>
      <c r="E65" s="106"/>
      <c r="F65" s="106"/>
      <c r="G65" s="39"/>
      <c r="H65" s="244"/>
      <c r="I65" s="106"/>
      <c r="J65" s="106"/>
      <c r="K65" s="106"/>
      <c r="L65" s="39"/>
      <c r="M65" s="39"/>
      <c r="N65" s="39"/>
      <c r="O65" s="39"/>
      <c r="P65" s="39"/>
      <c r="Q65" s="39"/>
      <c r="R65" s="39"/>
      <c r="S65" s="39"/>
      <c r="T65" s="39"/>
      <c r="U65" s="39"/>
      <c r="V65" s="39"/>
      <c r="W65" s="39"/>
      <c r="X65" s="39"/>
      <c r="Y65" s="39"/>
      <c r="Z65" s="39"/>
    </row>
    <row r="66" spans="1:26" ht="16.5" customHeight="1">
      <c r="A66" s="39"/>
      <c r="B66" s="39"/>
      <c r="C66" s="39"/>
      <c r="D66" s="39"/>
      <c r="E66" s="106"/>
      <c r="F66" s="106"/>
      <c r="G66" s="39"/>
      <c r="H66" s="244"/>
      <c r="I66" s="106"/>
      <c r="J66" s="106"/>
      <c r="K66" s="106"/>
      <c r="L66" s="39"/>
      <c r="M66" s="39"/>
      <c r="N66" s="39"/>
      <c r="O66" s="39"/>
      <c r="P66" s="39"/>
      <c r="Q66" s="39"/>
      <c r="R66" s="39"/>
      <c r="S66" s="39"/>
      <c r="T66" s="39"/>
      <c r="U66" s="39"/>
      <c r="V66" s="39"/>
      <c r="W66" s="39"/>
      <c r="X66" s="39"/>
      <c r="Y66" s="39"/>
      <c r="Z66" s="39"/>
    </row>
    <row r="67" spans="1:26" ht="16.5" customHeight="1">
      <c r="A67" s="39"/>
      <c r="B67" s="39"/>
      <c r="C67" s="39"/>
      <c r="D67" s="39"/>
      <c r="E67" s="106"/>
      <c r="F67" s="106"/>
      <c r="G67" s="39"/>
      <c r="H67" s="244"/>
      <c r="I67" s="106"/>
      <c r="J67" s="106"/>
      <c r="K67" s="106"/>
      <c r="L67" s="39"/>
      <c r="M67" s="39"/>
      <c r="N67" s="39"/>
      <c r="O67" s="39"/>
      <c r="P67" s="39"/>
      <c r="Q67" s="39"/>
      <c r="R67" s="39"/>
      <c r="S67" s="39"/>
      <c r="T67" s="39"/>
      <c r="U67" s="39"/>
      <c r="V67" s="39"/>
      <c r="W67" s="39"/>
      <c r="X67" s="39"/>
      <c r="Y67" s="39"/>
      <c r="Z67" s="39"/>
    </row>
    <row r="68" spans="1:26" ht="16.5" customHeight="1">
      <c r="A68" s="39"/>
      <c r="B68" s="39"/>
      <c r="C68" s="39"/>
      <c r="D68" s="39"/>
      <c r="E68" s="106"/>
      <c r="F68" s="106"/>
      <c r="G68" s="39"/>
      <c r="H68" s="244"/>
      <c r="I68" s="106"/>
      <c r="J68" s="106"/>
      <c r="K68" s="106"/>
      <c r="L68" s="39"/>
      <c r="M68" s="39"/>
      <c r="N68" s="39"/>
      <c r="O68" s="39"/>
      <c r="P68" s="39"/>
      <c r="Q68" s="39"/>
      <c r="R68" s="39"/>
      <c r="S68" s="39"/>
      <c r="T68" s="39"/>
      <c r="U68" s="39"/>
      <c r="V68" s="39"/>
      <c r="W68" s="39"/>
      <c r="X68" s="39"/>
      <c r="Y68" s="39"/>
      <c r="Z68" s="39"/>
    </row>
    <row r="69" spans="1:26" ht="16.5" customHeight="1">
      <c r="A69" s="39"/>
      <c r="B69" s="39"/>
      <c r="C69" s="39"/>
      <c r="D69" s="39"/>
      <c r="E69" s="106"/>
      <c r="F69" s="106"/>
      <c r="G69" s="39"/>
      <c r="H69" s="244"/>
      <c r="I69" s="106"/>
      <c r="J69" s="106"/>
      <c r="K69" s="106"/>
      <c r="L69" s="39"/>
      <c r="M69" s="39"/>
      <c r="N69" s="39"/>
      <c r="O69" s="39"/>
      <c r="P69" s="39"/>
      <c r="Q69" s="39"/>
      <c r="R69" s="39"/>
      <c r="S69" s="39"/>
      <c r="T69" s="39"/>
      <c r="U69" s="39"/>
      <c r="V69" s="39"/>
      <c r="W69" s="39"/>
      <c r="X69" s="39"/>
      <c r="Y69" s="39"/>
      <c r="Z69" s="39"/>
    </row>
    <row r="70" spans="1:26" ht="16.5" customHeight="1">
      <c r="A70" s="39"/>
      <c r="B70" s="39"/>
      <c r="C70" s="39"/>
      <c r="D70" s="39"/>
      <c r="E70" s="106"/>
      <c r="F70" s="106"/>
      <c r="G70" s="39"/>
      <c r="H70" s="244"/>
      <c r="I70" s="106"/>
      <c r="J70" s="106"/>
      <c r="K70" s="106"/>
      <c r="L70" s="39"/>
      <c r="M70" s="39"/>
      <c r="N70" s="39"/>
      <c r="O70" s="39"/>
      <c r="P70" s="39"/>
      <c r="Q70" s="39"/>
      <c r="R70" s="39"/>
      <c r="S70" s="39"/>
      <c r="T70" s="39"/>
      <c r="U70" s="39"/>
      <c r="V70" s="39"/>
      <c r="W70" s="39"/>
      <c r="X70" s="39"/>
      <c r="Y70" s="39"/>
      <c r="Z70" s="39"/>
    </row>
    <row r="71" spans="1:26" ht="16.5" customHeight="1">
      <c r="A71" s="39"/>
      <c r="B71" s="39"/>
      <c r="C71" s="39"/>
      <c r="D71" s="39"/>
      <c r="E71" s="106"/>
      <c r="F71" s="106"/>
      <c r="G71" s="39"/>
      <c r="H71" s="244"/>
      <c r="I71" s="106"/>
      <c r="J71" s="106"/>
      <c r="K71" s="106"/>
      <c r="L71" s="39"/>
      <c r="M71" s="39"/>
      <c r="N71" s="39"/>
      <c r="O71" s="39"/>
      <c r="P71" s="39"/>
      <c r="Q71" s="39"/>
      <c r="R71" s="39"/>
      <c r="S71" s="39"/>
      <c r="T71" s="39"/>
      <c r="U71" s="39"/>
      <c r="V71" s="39"/>
      <c r="W71" s="39"/>
      <c r="X71" s="39"/>
      <c r="Y71" s="39"/>
      <c r="Z71" s="39"/>
    </row>
    <row r="72" spans="1:26" ht="16.5" customHeight="1">
      <c r="A72" s="39"/>
      <c r="B72" s="39"/>
      <c r="C72" s="39"/>
      <c r="D72" s="39"/>
      <c r="E72" s="106"/>
      <c r="F72" s="106"/>
      <c r="G72" s="39"/>
      <c r="H72" s="244"/>
      <c r="I72" s="106"/>
      <c r="J72" s="106"/>
      <c r="K72" s="106"/>
      <c r="L72" s="39"/>
      <c r="M72" s="39"/>
      <c r="N72" s="39"/>
      <c r="O72" s="39"/>
      <c r="P72" s="39"/>
      <c r="Q72" s="39"/>
      <c r="R72" s="39"/>
      <c r="S72" s="39"/>
      <c r="T72" s="39"/>
      <c r="U72" s="39"/>
      <c r="V72" s="39"/>
      <c r="W72" s="39"/>
      <c r="X72" s="39"/>
      <c r="Y72" s="39"/>
      <c r="Z72" s="39"/>
    </row>
    <row r="73" spans="1:26" ht="16.5" customHeight="1">
      <c r="A73" s="39"/>
      <c r="B73" s="39"/>
      <c r="C73" s="39"/>
      <c r="D73" s="39"/>
      <c r="E73" s="106"/>
      <c r="F73" s="106"/>
      <c r="G73" s="39"/>
      <c r="H73" s="244"/>
      <c r="I73" s="106"/>
      <c r="J73" s="106"/>
      <c r="K73" s="106"/>
      <c r="L73" s="39"/>
      <c r="M73" s="39"/>
      <c r="N73" s="39"/>
      <c r="O73" s="39"/>
      <c r="P73" s="39"/>
      <c r="Q73" s="39"/>
      <c r="R73" s="39"/>
      <c r="S73" s="39"/>
      <c r="T73" s="39"/>
      <c r="U73" s="39"/>
      <c r="V73" s="39"/>
      <c r="W73" s="39"/>
      <c r="X73" s="39"/>
      <c r="Y73" s="39"/>
      <c r="Z73" s="39"/>
    </row>
    <row r="74" spans="1:26" ht="16.5" customHeight="1">
      <c r="A74" s="39"/>
      <c r="B74" s="39"/>
      <c r="C74" s="39"/>
      <c r="D74" s="39"/>
      <c r="E74" s="106"/>
      <c r="F74" s="106"/>
      <c r="G74" s="39"/>
      <c r="H74" s="244"/>
      <c r="I74" s="106"/>
      <c r="J74" s="106"/>
      <c r="K74" s="106"/>
      <c r="L74" s="39"/>
      <c r="M74" s="39"/>
      <c r="N74" s="39"/>
      <c r="O74" s="39"/>
      <c r="P74" s="39"/>
      <c r="Q74" s="39"/>
      <c r="R74" s="39"/>
      <c r="S74" s="39"/>
      <c r="T74" s="39"/>
      <c r="U74" s="39"/>
      <c r="V74" s="39"/>
      <c r="W74" s="39"/>
      <c r="X74" s="39"/>
      <c r="Y74" s="39"/>
      <c r="Z74" s="39"/>
    </row>
    <row r="75" spans="1:26" ht="16.5" customHeight="1">
      <c r="A75" s="39"/>
      <c r="B75" s="39"/>
      <c r="C75" s="39"/>
      <c r="D75" s="39"/>
      <c r="E75" s="106"/>
      <c r="F75" s="106"/>
      <c r="G75" s="39"/>
      <c r="H75" s="244"/>
      <c r="I75" s="106"/>
      <c r="J75" s="106"/>
      <c r="K75" s="106"/>
      <c r="L75" s="39"/>
      <c r="M75" s="39"/>
      <c r="N75" s="39"/>
      <c r="O75" s="39"/>
      <c r="P75" s="39"/>
      <c r="Q75" s="39"/>
      <c r="R75" s="39"/>
      <c r="S75" s="39"/>
      <c r="T75" s="39"/>
      <c r="U75" s="39"/>
      <c r="V75" s="39"/>
      <c r="W75" s="39"/>
      <c r="X75" s="39"/>
      <c r="Y75" s="39"/>
      <c r="Z75" s="39"/>
    </row>
    <row r="76" spans="1:26" ht="16.5" customHeight="1">
      <c r="A76" s="39"/>
      <c r="B76" s="39"/>
      <c r="C76" s="39"/>
      <c r="D76" s="39"/>
      <c r="E76" s="106"/>
      <c r="F76" s="106"/>
      <c r="G76" s="39"/>
      <c r="H76" s="244"/>
      <c r="I76" s="106"/>
      <c r="J76" s="106"/>
      <c r="K76" s="106"/>
      <c r="L76" s="39"/>
      <c r="M76" s="39"/>
      <c r="N76" s="39"/>
      <c r="O76" s="39"/>
      <c r="P76" s="39"/>
      <c r="Q76" s="39"/>
      <c r="R76" s="39"/>
      <c r="S76" s="39"/>
      <c r="T76" s="39"/>
      <c r="U76" s="39"/>
      <c r="V76" s="39"/>
      <c r="W76" s="39"/>
      <c r="X76" s="39"/>
      <c r="Y76" s="39"/>
      <c r="Z76" s="39"/>
    </row>
    <row r="77" spans="1:26" ht="16.5" customHeight="1">
      <c r="A77" s="39"/>
      <c r="B77" s="39"/>
      <c r="C77" s="39"/>
      <c r="D77" s="39"/>
      <c r="E77" s="106"/>
      <c r="F77" s="106"/>
      <c r="G77" s="39"/>
      <c r="H77" s="244"/>
      <c r="I77" s="106"/>
      <c r="J77" s="106"/>
      <c r="K77" s="106"/>
      <c r="L77" s="39"/>
      <c r="M77" s="39"/>
      <c r="N77" s="39"/>
      <c r="O77" s="39"/>
      <c r="P77" s="39"/>
      <c r="Q77" s="39"/>
      <c r="R77" s="39"/>
      <c r="S77" s="39"/>
      <c r="T77" s="39"/>
      <c r="U77" s="39"/>
      <c r="V77" s="39"/>
      <c r="W77" s="39"/>
      <c r="X77" s="39"/>
      <c r="Y77" s="39"/>
      <c r="Z77" s="39"/>
    </row>
    <row r="78" spans="1:26" ht="16.5" customHeight="1">
      <c r="A78" s="39"/>
      <c r="B78" s="39"/>
      <c r="C78" s="39"/>
      <c r="D78" s="39"/>
      <c r="E78" s="106"/>
      <c r="F78" s="106"/>
      <c r="G78" s="39"/>
      <c r="H78" s="244"/>
      <c r="I78" s="106"/>
      <c r="J78" s="106"/>
      <c r="K78" s="106"/>
      <c r="L78" s="39"/>
      <c r="M78" s="39"/>
      <c r="N78" s="39"/>
      <c r="O78" s="39"/>
      <c r="P78" s="39"/>
      <c r="Q78" s="39"/>
      <c r="R78" s="39"/>
      <c r="S78" s="39"/>
      <c r="T78" s="39"/>
      <c r="U78" s="39"/>
      <c r="V78" s="39"/>
      <c r="W78" s="39"/>
      <c r="X78" s="39"/>
      <c r="Y78" s="39"/>
      <c r="Z78" s="39"/>
    </row>
    <row r="79" spans="1:26" ht="16.5" customHeight="1">
      <c r="A79" s="39"/>
      <c r="B79" s="39"/>
      <c r="C79" s="39"/>
      <c r="D79" s="39"/>
      <c r="E79" s="106"/>
      <c r="F79" s="106"/>
      <c r="G79" s="39"/>
      <c r="H79" s="244"/>
      <c r="I79" s="106"/>
      <c r="J79" s="106"/>
      <c r="K79" s="106"/>
      <c r="L79" s="39"/>
      <c r="M79" s="39"/>
      <c r="N79" s="39"/>
      <c r="O79" s="39"/>
      <c r="P79" s="39"/>
      <c r="Q79" s="39"/>
      <c r="R79" s="39"/>
      <c r="S79" s="39"/>
      <c r="T79" s="39"/>
      <c r="U79" s="39"/>
      <c r="V79" s="39"/>
      <c r="W79" s="39"/>
      <c r="X79" s="39"/>
      <c r="Y79" s="39"/>
      <c r="Z79" s="39"/>
    </row>
    <row r="80" spans="1:26" ht="16.5" customHeight="1">
      <c r="A80" s="39"/>
      <c r="B80" s="39"/>
      <c r="C80" s="39"/>
      <c r="D80" s="39"/>
      <c r="E80" s="106"/>
      <c r="F80" s="106"/>
      <c r="G80" s="39"/>
      <c r="H80" s="244"/>
      <c r="I80" s="106"/>
      <c r="J80" s="106"/>
      <c r="K80" s="106"/>
      <c r="L80" s="39"/>
      <c r="M80" s="39"/>
      <c r="N80" s="39"/>
      <c r="O80" s="39"/>
      <c r="P80" s="39"/>
      <c r="Q80" s="39"/>
      <c r="R80" s="39"/>
      <c r="S80" s="39"/>
      <c r="T80" s="39"/>
      <c r="U80" s="39"/>
      <c r="V80" s="39"/>
      <c r="W80" s="39"/>
      <c r="X80" s="39"/>
      <c r="Y80" s="39"/>
      <c r="Z80" s="39"/>
    </row>
    <row r="81" spans="1:26" ht="16.5" customHeight="1">
      <c r="A81" s="39"/>
      <c r="B81" s="39"/>
      <c r="C81" s="39"/>
      <c r="D81" s="39"/>
      <c r="E81" s="106"/>
      <c r="F81" s="106"/>
      <c r="G81" s="39"/>
      <c r="H81" s="244"/>
      <c r="I81" s="106"/>
      <c r="J81" s="106"/>
      <c r="K81" s="106"/>
      <c r="L81" s="39"/>
      <c r="M81" s="39"/>
      <c r="N81" s="39"/>
      <c r="O81" s="39"/>
      <c r="P81" s="39"/>
      <c r="Q81" s="39"/>
      <c r="R81" s="39"/>
      <c r="S81" s="39"/>
      <c r="T81" s="39"/>
      <c r="U81" s="39"/>
      <c r="V81" s="39"/>
      <c r="W81" s="39"/>
      <c r="X81" s="39"/>
      <c r="Y81" s="39"/>
      <c r="Z81" s="39"/>
    </row>
    <row r="82" spans="1:26" ht="16.5" customHeight="1">
      <c r="A82" s="39"/>
      <c r="B82" s="39"/>
      <c r="C82" s="39"/>
      <c r="D82" s="39"/>
      <c r="E82" s="106"/>
      <c r="F82" s="106"/>
      <c r="G82" s="39"/>
      <c r="H82" s="244"/>
      <c r="I82" s="106"/>
      <c r="J82" s="106"/>
      <c r="K82" s="106"/>
      <c r="L82" s="39"/>
      <c r="M82" s="39"/>
      <c r="N82" s="39"/>
      <c r="O82" s="39"/>
      <c r="P82" s="39"/>
      <c r="Q82" s="39"/>
      <c r="R82" s="39"/>
      <c r="S82" s="39"/>
      <c r="T82" s="39"/>
      <c r="U82" s="39"/>
      <c r="V82" s="39"/>
      <c r="W82" s="39"/>
      <c r="X82" s="39"/>
      <c r="Y82" s="39"/>
      <c r="Z82" s="39"/>
    </row>
    <row r="83" spans="1:26" ht="16.5" customHeight="1">
      <c r="A83" s="39"/>
      <c r="B83" s="39"/>
      <c r="C83" s="39"/>
      <c r="D83" s="39"/>
      <c r="E83" s="106"/>
      <c r="F83" s="106"/>
      <c r="G83" s="39"/>
      <c r="H83" s="244"/>
      <c r="I83" s="106"/>
      <c r="J83" s="106"/>
      <c r="K83" s="106"/>
      <c r="L83" s="39"/>
      <c r="M83" s="39"/>
      <c r="N83" s="39"/>
      <c r="O83" s="39"/>
      <c r="P83" s="39"/>
      <c r="Q83" s="39"/>
      <c r="R83" s="39"/>
      <c r="S83" s="39"/>
      <c r="T83" s="39"/>
      <c r="U83" s="39"/>
      <c r="V83" s="39"/>
      <c r="W83" s="39"/>
      <c r="X83" s="39"/>
      <c r="Y83" s="39"/>
      <c r="Z83" s="39"/>
    </row>
    <row r="84" spans="1:26" ht="16.5" customHeight="1">
      <c r="A84" s="39"/>
      <c r="B84" s="39"/>
      <c r="C84" s="485"/>
      <c r="D84" s="39"/>
      <c r="E84" s="106"/>
      <c r="F84" s="106"/>
      <c r="G84" s="39"/>
      <c r="H84" s="244"/>
      <c r="I84" s="106"/>
      <c r="J84" s="106"/>
      <c r="K84" s="106"/>
      <c r="L84" s="39"/>
      <c r="M84" s="39"/>
      <c r="N84" s="39"/>
      <c r="O84" s="39"/>
      <c r="P84" s="39"/>
      <c r="Q84" s="39"/>
      <c r="R84" s="39"/>
      <c r="S84" s="39"/>
      <c r="T84" s="39"/>
      <c r="U84" s="39"/>
      <c r="V84" s="39"/>
      <c r="W84" s="39"/>
      <c r="X84" s="39"/>
      <c r="Y84" s="39"/>
      <c r="Z84" s="39"/>
    </row>
    <row r="85" spans="1:26" ht="16.5" customHeight="1">
      <c r="A85" s="39"/>
      <c r="B85" s="39"/>
      <c r="C85" s="39"/>
      <c r="D85" s="39"/>
      <c r="E85" s="106"/>
      <c r="F85" s="106"/>
      <c r="G85" s="39"/>
      <c r="H85" s="244"/>
      <c r="I85" s="106"/>
      <c r="J85" s="106"/>
      <c r="K85" s="106"/>
      <c r="L85" s="39"/>
      <c r="M85" s="39"/>
      <c r="N85" s="39"/>
      <c r="O85" s="39"/>
      <c r="P85" s="39"/>
      <c r="Q85" s="39"/>
      <c r="R85" s="39"/>
      <c r="S85" s="39"/>
      <c r="T85" s="39"/>
      <c r="U85" s="39"/>
      <c r="V85" s="39"/>
      <c r="W85" s="39"/>
      <c r="X85" s="39"/>
      <c r="Y85" s="39"/>
      <c r="Z85" s="39"/>
    </row>
    <row r="86" spans="1:26" ht="16.5" customHeight="1">
      <c r="A86" s="39"/>
      <c r="B86" s="39"/>
      <c r="C86" s="39"/>
      <c r="D86" s="39"/>
      <c r="E86" s="106"/>
      <c r="F86" s="106"/>
      <c r="G86" s="39"/>
      <c r="H86" s="244"/>
      <c r="I86" s="106"/>
      <c r="J86" s="106"/>
      <c r="K86" s="106"/>
      <c r="L86" s="39"/>
      <c r="M86" s="39"/>
      <c r="N86" s="39"/>
      <c r="O86" s="39"/>
      <c r="P86" s="39"/>
      <c r="Q86" s="39"/>
      <c r="R86" s="39"/>
      <c r="S86" s="39"/>
      <c r="T86" s="39"/>
      <c r="U86" s="39"/>
      <c r="V86" s="39"/>
      <c r="W86" s="39"/>
      <c r="X86" s="39"/>
      <c r="Y86" s="39"/>
      <c r="Z86" s="39"/>
    </row>
    <row r="87" spans="1:26" ht="16.5" customHeight="1">
      <c r="A87" s="39"/>
      <c r="B87" s="39"/>
      <c r="C87" s="39"/>
      <c r="D87" s="39"/>
      <c r="E87" s="106"/>
      <c r="F87" s="106"/>
      <c r="G87" s="39"/>
      <c r="H87" s="244"/>
      <c r="I87" s="106"/>
      <c r="J87" s="106"/>
      <c r="K87" s="106"/>
      <c r="L87" s="39"/>
      <c r="M87" s="39"/>
      <c r="N87" s="39"/>
      <c r="O87" s="39"/>
      <c r="P87" s="39"/>
      <c r="Q87" s="39"/>
      <c r="R87" s="39"/>
      <c r="S87" s="39"/>
      <c r="T87" s="39"/>
      <c r="U87" s="39"/>
      <c r="V87" s="39"/>
      <c r="W87" s="39"/>
      <c r="X87" s="39"/>
      <c r="Y87" s="39"/>
      <c r="Z87" s="39"/>
    </row>
    <row r="88" spans="1:26" ht="16.5" customHeight="1">
      <c r="A88" s="39"/>
      <c r="B88" s="39"/>
      <c r="C88" s="39"/>
      <c r="D88" s="39"/>
      <c r="E88" s="106"/>
      <c r="F88" s="106"/>
      <c r="G88" s="39"/>
      <c r="H88" s="244"/>
      <c r="I88" s="106"/>
      <c r="J88" s="106"/>
      <c r="K88" s="106"/>
      <c r="L88" s="39"/>
      <c r="M88" s="39"/>
      <c r="N88" s="39"/>
      <c r="O88" s="39"/>
      <c r="P88" s="39"/>
      <c r="Q88" s="39"/>
      <c r="R88" s="39"/>
      <c r="S88" s="39"/>
      <c r="T88" s="39"/>
      <c r="U88" s="39"/>
      <c r="V88" s="39"/>
      <c r="W88" s="39"/>
      <c r="X88" s="39"/>
      <c r="Y88" s="39"/>
      <c r="Z88" s="39"/>
    </row>
    <row r="89" spans="1:26" ht="16.5" customHeight="1">
      <c r="A89" s="39"/>
      <c r="B89" s="39"/>
      <c r="C89" s="39"/>
      <c r="D89" s="39"/>
      <c r="E89" s="106"/>
      <c r="F89" s="106"/>
      <c r="G89" s="39"/>
      <c r="H89" s="244"/>
      <c r="I89" s="106"/>
      <c r="J89" s="106"/>
      <c r="K89" s="106"/>
      <c r="L89" s="39"/>
      <c r="M89" s="39"/>
      <c r="N89" s="39"/>
      <c r="O89" s="39"/>
      <c r="P89" s="39"/>
      <c r="Q89" s="39"/>
      <c r="R89" s="39"/>
      <c r="S89" s="39"/>
      <c r="T89" s="39"/>
      <c r="U89" s="39"/>
      <c r="V89" s="39"/>
      <c r="W89" s="39"/>
      <c r="X89" s="39"/>
      <c r="Y89" s="39"/>
      <c r="Z89" s="39"/>
    </row>
    <row r="90" spans="1:26" ht="16.5" customHeight="1">
      <c r="A90" s="39"/>
      <c r="B90" s="39"/>
      <c r="C90" s="39"/>
      <c r="D90" s="39"/>
      <c r="E90" s="106"/>
      <c r="F90" s="106"/>
      <c r="G90" s="39"/>
      <c r="H90" s="244"/>
      <c r="I90" s="106"/>
      <c r="J90" s="106"/>
      <c r="K90" s="106"/>
      <c r="L90" s="39"/>
      <c r="M90" s="39"/>
      <c r="N90" s="39"/>
      <c r="O90" s="39"/>
      <c r="P90" s="39"/>
      <c r="Q90" s="39"/>
      <c r="R90" s="39"/>
      <c r="S90" s="39"/>
      <c r="T90" s="39"/>
      <c r="U90" s="39"/>
      <c r="V90" s="39"/>
      <c r="W90" s="39"/>
      <c r="X90" s="39"/>
      <c r="Y90" s="39"/>
      <c r="Z90" s="39"/>
    </row>
    <row r="91" spans="1:26" ht="16.5" customHeight="1">
      <c r="A91" s="39"/>
      <c r="B91" s="39"/>
      <c r="C91" s="39"/>
      <c r="D91" s="39"/>
      <c r="E91" s="106"/>
      <c r="F91" s="106"/>
      <c r="G91" s="39"/>
      <c r="H91" s="244"/>
      <c r="I91" s="106"/>
      <c r="J91" s="106"/>
      <c r="K91" s="106"/>
      <c r="L91" s="39"/>
      <c r="M91" s="39"/>
      <c r="N91" s="39"/>
      <c r="O91" s="39"/>
      <c r="P91" s="39"/>
      <c r="Q91" s="39"/>
      <c r="R91" s="39"/>
      <c r="S91" s="39"/>
      <c r="T91" s="39"/>
      <c r="U91" s="39"/>
      <c r="V91" s="39"/>
      <c r="W91" s="39"/>
      <c r="X91" s="39"/>
      <c r="Y91" s="39"/>
      <c r="Z91" s="39"/>
    </row>
    <row r="92" spans="1:26" ht="16.5" customHeight="1">
      <c r="A92" s="39"/>
      <c r="B92" s="39"/>
      <c r="C92" s="39"/>
      <c r="D92" s="39"/>
      <c r="E92" s="106"/>
      <c r="F92" s="106"/>
      <c r="G92" s="39"/>
      <c r="H92" s="244"/>
      <c r="I92" s="106"/>
      <c r="J92" s="106"/>
      <c r="K92" s="106"/>
      <c r="L92" s="39"/>
      <c r="M92" s="39"/>
      <c r="N92" s="39"/>
      <c r="O92" s="39"/>
      <c r="P92" s="39"/>
      <c r="Q92" s="39"/>
      <c r="R92" s="39"/>
      <c r="S92" s="39"/>
      <c r="T92" s="39"/>
      <c r="U92" s="39"/>
      <c r="V92" s="39"/>
      <c r="W92" s="39"/>
      <c r="X92" s="39"/>
      <c r="Y92" s="39"/>
      <c r="Z92" s="39"/>
    </row>
    <row r="93" spans="1:26" ht="16.5" customHeight="1">
      <c r="A93" s="39"/>
      <c r="B93" s="39"/>
      <c r="C93" s="39"/>
      <c r="D93" s="39"/>
      <c r="E93" s="106"/>
      <c r="F93" s="106"/>
      <c r="G93" s="39"/>
      <c r="H93" s="244"/>
      <c r="I93" s="106"/>
      <c r="J93" s="106"/>
      <c r="K93" s="106"/>
      <c r="L93" s="39"/>
      <c r="M93" s="39"/>
      <c r="N93" s="39"/>
      <c r="O93" s="39"/>
      <c r="P93" s="39"/>
      <c r="Q93" s="39"/>
      <c r="R93" s="39"/>
      <c r="S93" s="39"/>
      <c r="T93" s="39"/>
      <c r="U93" s="39"/>
      <c r="V93" s="39"/>
      <c r="W93" s="39"/>
      <c r="X93" s="39"/>
      <c r="Y93" s="39"/>
      <c r="Z93" s="39"/>
    </row>
    <row r="94" spans="1:26" ht="16.5" customHeight="1">
      <c r="A94" s="39"/>
      <c r="B94" s="39"/>
      <c r="C94" s="39"/>
      <c r="D94" s="39"/>
      <c r="E94" s="106"/>
      <c r="F94" s="106"/>
      <c r="G94" s="39"/>
      <c r="H94" s="244"/>
      <c r="I94" s="106"/>
      <c r="J94" s="106"/>
      <c r="K94" s="106"/>
      <c r="L94" s="39"/>
      <c r="M94" s="39"/>
      <c r="N94" s="39"/>
      <c r="O94" s="39"/>
      <c r="P94" s="39"/>
      <c r="Q94" s="39"/>
      <c r="R94" s="39"/>
      <c r="S94" s="39"/>
      <c r="T94" s="39"/>
      <c r="U94" s="39"/>
      <c r="V94" s="39"/>
      <c r="W94" s="39"/>
      <c r="X94" s="39"/>
      <c r="Y94" s="39"/>
      <c r="Z94" s="39"/>
    </row>
    <row r="95" spans="1:26" ht="16.5" customHeight="1">
      <c r="A95" s="39"/>
      <c r="B95" s="39"/>
      <c r="C95" s="39"/>
      <c r="D95" s="39"/>
      <c r="E95" s="106"/>
      <c r="F95" s="106"/>
      <c r="G95" s="39"/>
      <c r="H95" s="244"/>
      <c r="I95" s="106"/>
      <c r="J95" s="106"/>
      <c r="K95" s="106"/>
      <c r="L95" s="39"/>
      <c r="M95" s="39"/>
      <c r="N95" s="39"/>
      <c r="O95" s="39"/>
      <c r="P95" s="39"/>
      <c r="Q95" s="39"/>
      <c r="R95" s="39"/>
      <c r="S95" s="39"/>
      <c r="T95" s="39"/>
      <c r="U95" s="39"/>
      <c r="V95" s="39"/>
      <c r="W95" s="39"/>
      <c r="X95" s="39"/>
      <c r="Y95" s="39"/>
      <c r="Z95" s="39"/>
    </row>
    <row r="96" spans="1:26" ht="16.5" customHeight="1">
      <c r="A96" s="39"/>
      <c r="B96" s="39"/>
      <c r="C96" s="39"/>
      <c r="D96" s="39"/>
      <c r="E96" s="106"/>
      <c r="F96" s="106"/>
      <c r="G96" s="39"/>
      <c r="H96" s="244"/>
      <c r="I96" s="106"/>
      <c r="J96" s="106"/>
      <c r="K96" s="106"/>
      <c r="L96" s="39"/>
      <c r="M96" s="39"/>
      <c r="N96" s="39"/>
      <c r="O96" s="39"/>
      <c r="P96" s="39"/>
      <c r="Q96" s="39"/>
      <c r="R96" s="39"/>
      <c r="S96" s="39"/>
      <c r="T96" s="39"/>
      <c r="U96" s="39"/>
      <c r="V96" s="39"/>
      <c r="W96" s="39"/>
      <c r="X96" s="39"/>
      <c r="Y96" s="39"/>
      <c r="Z96" s="39"/>
    </row>
    <row r="97" spans="1:26" ht="16.5" customHeight="1">
      <c r="A97" s="39"/>
      <c r="B97" s="39"/>
      <c r="C97" s="39"/>
      <c r="D97" s="39"/>
      <c r="E97" s="106"/>
      <c r="F97" s="106"/>
      <c r="G97" s="39"/>
      <c r="H97" s="244"/>
      <c r="I97" s="106"/>
      <c r="J97" s="106"/>
      <c r="K97" s="106"/>
      <c r="L97" s="39"/>
      <c r="M97" s="39"/>
      <c r="N97" s="39"/>
      <c r="O97" s="39"/>
      <c r="P97" s="39"/>
      <c r="Q97" s="39"/>
      <c r="R97" s="39"/>
      <c r="S97" s="39"/>
      <c r="T97" s="39"/>
      <c r="U97" s="39"/>
      <c r="V97" s="39"/>
      <c r="W97" s="39"/>
      <c r="X97" s="39"/>
      <c r="Y97" s="39"/>
      <c r="Z97" s="39"/>
    </row>
    <row r="98" spans="1:26" ht="16.5" customHeight="1">
      <c r="A98" s="39"/>
      <c r="B98" s="39"/>
      <c r="C98" s="39"/>
      <c r="D98" s="39"/>
      <c r="E98" s="106"/>
      <c r="F98" s="106"/>
      <c r="G98" s="39"/>
      <c r="H98" s="244"/>
      <c r="I98" s="106"/>
      <c r="J98" s="106"/>
      <c r="K98" s="106"/>
      <c r="L98" s="39"/>
      <c r="M98" s="39"/>
      <c r="N98" s="39"/>
      <c r="O98" s="39"/>
      <c r="P98" s="39"/>
      <c r="Q98" s="39"/>
      <c r="R98" s="39"/>
      <c r="S98" s="39"/>
      <c r="T98" s="39"/>
      <c r="U98" s="39"/>
      <c r="V98" s="39"/>
      <c r="W98" s="39"/>
      <c r="X98" s="39"/>
      <c r="Y98" s="39"/>
      <c r="Z98" s="39"/>
    </row>
    <row r="99" spans="1:26" ht="16.5" customHeight="1">
      <c r="A99" s="39"/>
      <c r="B99" s="39"/>
      <c r="C99" s="39"/>
      <c r="D99" s="39"/>
      <c r="E99" s="106"/>
      <c r="F99" s="106"/>
      <c r="G99" s="39"/>
      <c r="H99" s="244"/>
      <c r="I99" s="106"/>
      <c r="J99" s="106"/>
      <c r="K99" s="106"/>
      <c r="L99" s="39"/>
      <c r="M99" s="39"/>
      <c r="N99" s="39"/>
      <c r="O99" s="39"/>
      <c r="P99" s="39"/>
      <c r="Q99" s="39"/>
      <c r="R99" s="39"/>
      <c r="S99" s="39"/>
      <c r="T99" s="39"/>
      <c r="U99" s="39"/>
      <c r="V99" s="39"/>
      <c r="W99" s="39"/>
      <c r="X99" s="39"/>
      <c r="Y99" s="39"/>
      <c r="Z99" s="39"/>
    </row>
    <row r="100" spans="1:26" ht="16.5" customHeight="1">
      <c r="A100" s="39"/>
      <c r="B100" s="39"/>
      <c r="C100" s="39"/>
      <c r="D100" s="39"/>
      <c r="E100" s="106"/>
      <c r="F100" s="106"/>
      <c r="G100" s="39"/>
      <c r="H100" s="244"/>
      <c r="I100" s="106"/>
      <c r="J100" s="106"/>
      <c r="K100" s="106"/>
      <c r="L100" s="39"/>
      <c r="M100" s="39"/>
      <c r="N100" s="39"/>
      <c r="O100" s="39"/>
      <c r="P100" s="39"/>
      <c r="Q100" s="39"/>
      <c r="R100" s="39"/>
      <c r="S100" s="39"/>
      <c r="T100" s="39"/>
      <c r="U100" s="39"/>
      <c r="V100" s="39"/>
      <c r="W100" s="39"/>
      <c r="X100" s="39"/>
      <c r="Y100" s="39"/>
      <c r="Z100" s="39"/>
    </row>
    <row r="101" spans="1:26" ht="16.5" customHeight="1">
      <c r="A101" s="39"/>
      <c r="B101" s="39"/>
      <c r="C101" s="39"/>
      <c r="D101" s="39"/>
      <c r="E101" s="106"/>
      <c r="F101" s="106"/>
      <c r="G101" s="39"/>
      <c r="H101" s="244"/>
      <c r="I101" s="106"/>
      <c r="J101" s="106"/>
      <c r="K101" s="106"/>
      <c r="L101" s="39"/>
      <c r="M101" s="39"/>
      <c r="N101" s="39"/>
      <c r="O101" s="39"/>
      <c r="P101" s="39"/>
      <c r="Q101" s="39"/>
      <c r="R101" s="39"/>
      <c r="S101" s="39"/>
      <c r="T101" s="39"/>
      <c r="U101" s="39"/>
      <c r="V101" s="39"/>
      <c r="W101" s="39"/>
      <c r="X101" s="39"/>
      <c r="Y101" s="39"/>
      <c r="Z101" s="39"/>
    </row>
    <row r="102" spans="1:26" ht="16.5" customHeight="1">
      <c r="A102" s="39"/>
      <c r="B102" s="39"/>
      <c r="C102" s="39"/>
      <c r="D102" s="39"/>
      <c r="E102" s="106"/>
      <c r="F102" s="106"/>
      <c r="G102" s="39"/>
      <c r="H102" s="244"/>
      <c r="I102" s="106"/>
      <c r="J102" s="106"/>
      <c r="K102" s="106"/>
      <c r="L102" s="39"/>
      <c r="M102" s="39"/>
      <c r="N102" s="39"/>
      <c r="O102" s="39"/>
      <c r="P102" s="39"/>
      <c r="Q102" s="39"/>
      <c r="R102" s="39"/>
      <c r="S102" s="39"/>
      <c r="T102" s="39"/>
      <c r="U102" s="39"/>
      <c r="V102" s="39"/>
      <c r="W102" s="39"/>
      <c r="X102" s="39"/>
      <c r="Y102" s="39"/>
      <c r="Z102" s="39"/>
    </row>
    <row r="103" spans="1:26" ht="16.5" customHeight="1">
      <c r="A103" s="39"/>
      <c r="B103" s="39"/>
      <c r="C103" s="39"/>
      <c r="D103" s="39"/>
      <c r="E103" s="106"/>
      <c r="F103" s="106"/>
      <c r="G103" s="39"/>
      <c r="H103" s="244"/>
      <c r="I103" s="106"/>
      <c r="J103" s="106"/>
      <c r="K103" s="106"/>
      <c r="L103" s="39"/>
      <c r="M103" s="39"/>
      <c r="N103" s="39"/>
      <c r="O103" s="39"/>
      <c r="P103" s="39"/>
      <c r="Q103" s="39"/>
      <c r="R103" s="39"/>
      <c r="S103" s="39"/>
      <c r="T103" s="39"/>
      <c r="U103" s="39"/>
      <c r="V103" s="39"/>
      <c r="W103" s="39"/>
      <c r="X103" s="39"/>
      <c r="Y103" s="39"/>
      <c r="Z103" s="39"/>
    </row>
    <row r="104" spans="1:26" ht="16.5" customHeight="1">
      <c r="A104" s="39"/>
      <c r="B104" s="39"/>
      <c r="C104" s="39"/>
      <c r="D104" s="39"/>
      <c r="E104" s="106"/>
      <c r="F104" s="106"/>
      <c r="G104" s="39"/>
      <c r="H104" s="244"/>
      <c r="I104" s="106"/>
      <c r="J104" s="106"/>
      <c r="K104" s="106"/>
      <c r="L104" s="39"/>
      <c r="M104" s="39"/>
      <c r="N104" s="39"/>
      <c r="O104" s="39"/>
      <c r="P104" s="39"/>
      <c r="Q104" s="39"/>
      <c r="R104" s="39"/>
      <c r="S104" s="39"/>
      <c r="T104" s="39"/>
      <c r="U104" s="39"/>
      <c r="V104" s="39"/>
      <c r="W104" s="39"/>
      <c r="X104" s="39"/>
      <c r="Y104" s="39"/>
      <c r="Z104" s="39"/>
    </row>
    <row r="105" spans="1:26" ht="16.5" customHeight="1">
      <c r="A105" s="39"/>
      <c r="B105" s="39"/>
      <c r="C105" s="39"/>
      <c r="D105" s="39"/>
      <c r="E105" s="106"/>
      <c r="F105" s="106"/>
      <c r="G105" s="39"/>
      <c r="H105" s="244"/>
      <c r="I105" s="106"/>
      <c r="J105" s="106"/>
      <c r="K105" s="106"/>
      <c r="L105" s="39"/>
      <c r="M105" s="39"/>
      <c r="N105" s="39"/>
      <c r="O105" s="39"/>
      <c r="P105" s="39"/>
      <c r="Q105" s="39"/>
      <c r="R105" s="39"/>
      <c r="S105" s="39"/>
      <c r="T105" s="39"/>
      <c r="U105" s="39"/>
      <c r="V105" s="39"/>
      <c r="W105" s="39"/>
      <c r="X105" s="39"/>
      <c r="Y105" s="39"/>
      <c r="Z105" s="39"/>
    </row>
    <row r="106" spans="1:26" ht="16.5" customHeight="1">
      <c r="A106" s="39"/>
      <c r="B106" s="39"/>
      <c r="C106" s="39"/>
      <c r="D106" s="39"/>
      <c r="E106" s="106"/>
      <c r="F106" s="106"/>
      <c r="G106" s="39"/>
      <c r="H106" s="244"/>
      <c r="I106" s="106"/>
      <c r="J106" s="106"/>
      <c r="K106" s="106"/>
      <c r="L106" s="39"/>
      <c r="M106" s="39"/>
      <c r="N106" s="39"/>
      <c r="O106" s="39"/>
      <c r="P106" s="39"/>
      <c r="Q106" s="39"/>
      <c r="R106" s="39"/>
      <c r="S106" s="39"/>
      <c r="T106" s="39"/>
      <c r="U106" s="39"/>
      <c r="V106" s="39"/>
      <c r="W106" s="39"/>
      <c r="X106" s="39"/>
      <c r="Y106" s="39"/>
      <c r="Z106" s="39"/>
    </row>
    <row r="107" spans="1:26" ht="16.5" customHeight="1">
      <c r="A107" s="39"/>
      <c r="B107" s="39"/>
      <c r="C107" s="39"/>
      <c r="D107" s="39"/>
      <c r="E107" s="106"/>
      <c r="F107" s="106"/>
      <c r="G107" s="39"/>
      <c r="H107" s="244"/>
      <c r="I107" s="106"/>
      <c r="J107" s="106"/>
      <c r="K107" s="106"/>
      <c r="L107" s="39"/>
      <c r="M107" s="39"/>
      <c r="N107" s="39"/>
      <c r="O107" s="39"/>
      <c r="P107" s="39"/>
      <c r="Q107" s="39"/>
      <c r="R107" s="39"/>
      <c r="S107" s="39"/>
      <c r="T107" s="39"/>
      <c r="U107" s="39"/>
      <c r="V107" s="39"/>
      <c r="W107" s="39"/>
      <c r="X107" s="39"/>
      <c r="Y107" s="39"/>
      <c r="Z107" s="39"/>
    </row>
    <row r="108" spans="1:26" ht="16.5" customHeight="1">
      <c r="A108" s="39"/>
      <c r="B108" s="39"/>
      <c r="C108" s="39"/>
      <c r="D108" s="39"/>
      <c r="E108" s="106"/>
      <c r="F108" s="106"/>
      <c r="G108" s="39"/>
      <c r="H108" s="244"/>
      <c r="I108" s="106"/>
      <c r="J108" s="106"/>
      <c r="K108" s="106"/>
      <c r="L108" s="39"/>
      <c r="M108" s="39"/>
      <c r="N108" s="39"/>
      <c r="O108" s="39"/>
      <c r="P108" s="39"/>
      <c r="Q108" s="39"/>
      <c r="R108" s="39"/>
      <c r="S108" s="39"/>
      <c r="T108" s="39"/>
      <c r="U108" s="39"/>
      <c r="V108" s="39"/>
      <c r="W108" s="39"/>
      <c r="X108" s="39"/>
      <c r="Y108" s="39"/>
      <c r="Z108" s="39"/>
    </row>
    <row r="109" spans="1:26" ht="16.5" customHeight="1">
      <c r="A109" s="39"/>
      <c r="B109" s="39"/>
      <c r="C109" s="39"/>
      <c r="D109" s="39"/>
      <c r="E109" s="106"/>
      <c r="F109" s="106"/>
      <c r="G109" s="39"/>
      <c r="H109" s="244"/>
      <c r="I109" s="106"/>
      <c r="J109" s="106"/>
      <c r="K109" s="106"/>
      <c r="L109" s="39"/>
      <c r="M109" s="39"/>
      <c r="N109" s="39"/>
      <c r="O109" s="39"/>
      <c r="P109" s="39"/>
      <c r="Q109" s="39"/>
      <c r="R109" s="39"/>
      <c r="S109" s="39"/>
      <c r="T109" s="39"/>
      <c r="U109" s="39"/>
      <c r="V109" s="39"/>
      <c r="W109" s="39"/>
      <c r="X109" s="39"/>
      <c r="Y109" s="39"/>
      <c r="Z109" s="39"/>
    </row>
    <row r="110" spans="1:26" ht="16.5" customHeight="1">
      <c r="A110" s="39"/>
      <c r="B110" s="39"/>
      <c r="C110" s="39"/>
      <c r="D110" s="39"/>
      <c r="E110" s="106"/>
      <c r="F110" s="106"/>
      <c r="G110" s="39"/>
      <c r="H110" s="244"/>
      <c r="I110" s="106"/>
      <c r="J110" s="106"/>
      <c r="K110" s="106"/>
      <c r="L110" s="39"/>
      <c r="M110" s="39"/>
      <c r="N110" s="39"/>
      <c r="O110" s="39"/>
      <c r="P110" s="39"/>
      <c r="Q110" s="39"/>
      <c r="R110" s="39"/>
      <c r="S110" s="39"/>
      <c r="T110" s="39"/>
      <c r="U110" s="39"/>
      <c r="V110" s="39"/>
      <c r="W110" s="39"/>
      <c r="X110" s="39"/>
      <c r="Y110" s="39"/>
      <c r="Z110" s="39"/>
    </row>
    <row r="111" spans="1:26" ht="16.5" customHeight="1">
      <c r="A111" s="39"/>
      <c r="B111" s="39"/>
      <c r="C111" s="39"/>
      <c r="D111" s="39"/>
      <c r="E111" s="106"/>
      <c r="F111" s="106"/>
      <c r="G111" s="39"/>
      <c r="H111" s="244"/>
      <c r="I111" s="106"/>
      <c r="J111" s="106"/>
      <c r="K111" s="106"/>
      <c r="L111" s="39"/>
      <c r="M111" s="39"/>
      <c r="N111" s="39"/>
      <c r="O111" s="39"/>
      <c r="P111" s="39"/>
      <c r="Q111" s="39"/>
      <c r="R111" s="39"/>
      <c r="S111" s="39"/>
      <c r="T111" s="39"/>
      <c r="U111" s="39"/>
      <c r="V111" s="39"/>
      <c r="W111" s="39"/>
      <c r="X111" s="39"/>
      <c r="Y111" s="39"/>
      <c r="Z111" s="39"/>
    </row>
    <row r="112" spans="1:26" ht="16.5" customHeight="1">
      <c r="A112" s="39"/>
      <c r="B112" s="39"/>
      <c r="C112" s="39"/>
      <c r="D112" s="39"/>
      <c r="E112" s="106"/>
      <c r="F112" s="106"/>
      <c r="G112" s="39"/>
      <c r="H112" s="244"/>
      <c r="I112" s="106"/>
      <c r="J112" s="106"/>
      <c r="K112" s="106"/>
      <c r="L112" s="39"/>
      <c r="M112" s="39"/>
      <c r="N112" s="39"/>
      <c r="O112" s="39"/>
      <c r="P112" s="39"/>
      <c r="Q112" s="39"/>
      <c r="R112" s="39"/>
      <c r="S112" s="39"/>
      <c r="T112" s="39"/>
      <c r="U112" s="39"/>
      <c r="V112" s="39"/>
      <c r="W112" s="39"/>
      <c r="X112" s="39"/>
      <c r="Y112" s="39"/>
      <c r="Z112" s="39"/>
    </row>
    <row r="113" spans="1:26" ht="16.5" customHeight="1">
      <c r="A113" s="39"/>
      <c r="B113" s="39"/>
      <c r="C113" s="39"/>
      <c r="D113" s="39"/>
      <c r="E113" s="106"/>
      <c r="F113" s="106"/>
      <c r="G113" s="39"/>
      <c r="H113" s="244"/>
      <c r="I113" s="106"/>
      <c r="J113" s="106"/>
      <c r="K113" s="106"/>
      <c r="L113" s="39"/>
      <c r="M113" s="39"/>
      <c r="N113" s="39"/>
      <c r="O113" s="39"/>
      <c r="P113" s="39"/>
      <c r="Q113" s="39"/>
      <c r="R113" s="39"/>
      <c r="S113" s="39"/>
      <c r="T113" s="39"/>
      <c r="U113" s="39"/>
      <c r="V113" s="39"/>
      <c r="W113" s="39"/>
      <c r="X113" s="39"/>
      <c r="Y113" s="39"/>
      <c r="Z113" s="39"/>
    </row>
    <row r="114" spans="1:26" ht="16.5" customHeight="1">
      <c r="A114" s="39"/>
      <c r="B114" s="39"/>
      <c r="C114" s="39"/>
      <c r="D114" s="39"/>
      <c r="E114" s="106"/>
      <c r="F114" s="106"/>
      <c r="G114" s="39"/>
      <c r="H114" s="244"/>
      <c r="I114" s="106"/>
      <c r="J114" s="106"/>
      <c r="K114" s="106"/>
      <c r="L114" s="39"/>
      <c r="M114" s="39"/>
      <c r="N114" s="39"/>
      <c r="O114" s="39"/>
      <c r="P114" s="39"/>
      <c r="Q114" s="39"/>
      <c r="R114" s="39"/>
      <c r="S114" s="39"/>
      <c r="T114" s="39"/>
      <c r="U114" s="39"/>
      <c r="V114" s="39"/>
      <c r="W114" s="39"/>
      <c r="X114" s="39"/>
      <c r="Y114" s="39"/>
      <c r="Z114" s="39"/>
    </row>
    <row r="115" spans="1:26" ht="16.5" customHeight="1">
      <c r="A115" s="39"/>
      <c r="B115" s="39"/>
      <c r="C115" s="39"/>
      <c r="D115" s="39"/>
      <c r="E115" s="106"/>
      <c r="F115" s="106"/>
      <c r="G115" s="39"/>
      <c r="H115" s="244"/>
      <c r="I115" s="106"/>
      <c r="J115" s="106"/>
      <c r="K115" s="106"/>
      <c r="L115" s="39"/>
      <c r="M115" s="39"/>
      <c r="N115" s="39"/>
      <c r="O115" s="39"/>
      <c r="P115" s="39"/>
      <c r="Q115" s="39"/>
      <c r="R115" s="39"/>
      <c r="S115" s="39"/>
      <c r="T115" s="39"/>
      <c r="U115" s="39"/>
      <c r="V115" s="39"/>
      <c r="W115" s="39"/>
      <c r="X115" s="39"/>
      <c r="Y115" s="39"/>
      <c r="Z115" s="39"/>
    </row>
    <row r="116" spans="1:26" ht="16.5" customHeight="1">
      <c r="A116" s="39"/>
      <c r="B116" s="39"/>
      <c r="C116" s="39"/>
      <c r="D116" s="39"/>
      <c r="E116" s="106"/>
      <c r="F116" s="106"/>
      <c r="G116" s="39"/>
      <c r="H116" s="244"/>
      <c r="I116" s="106"/>
      <c r="J116" s="106"/>
      <c r="K116" s="106"/>
      <c r="L116" s="39"/>
      <c r="M116" s="39"/>
      <c r="N116" s="39"/>
      <c r="O116" s="39"/>
      <c r="P116" s="39"/>
      <c r="Q116" s="39"/>
      <c r="R116" s="39"/>
      <c r="S116" s="39"/>
      <c r="T116" s="39"/>
      <c r="U116" s="39"/>
      <c r="V116" s="39"/>
      <c r="W116" s="39"/>
      <c r="X116" s="39"/>
      <c r="Y116" s="39"/>
      <c r="Z116" s="39"/>
    </row>
    <row r="117" spans="1:26" ht="16.5" customHeight="1">
      <c r="A117" s="39"/>
      <c r="B117" s="39"/>
      <c r="C117" s="39"/>
      <c r="D117" s="39"/>
      <c r="E117" s="106"/>
      <c r="F117" s="106"/>
      <c r="G117" s="39"/>
      <c r="H117" s="244"/>
      <c r="I117" s="106"/>
      <c r="J117" s="106"/>
      <c r="K117" s="106"/>
      <c r="L117" s="39"/>
      <c r="M117" s="39"/>
      <c r="N117" s="39"/>
      <c r="O117" s="39"/>
      <c r="P117" s="39"/>
      <c r="Q117" s="39"/>
      <c r="R117" s="39"/>
      <c r="S117" s="39"/>
      <c r="T117" s="39"/>
      <c r="U117" s="39"/>
      <c r="V117" s="39"/>
      <c r="W117" s="39"/>
      <c r="X117" s="39"/>
      <c r="Y117" s="39"/>
      <c r="Z117" s="39"/>
    </row>
    <row r="118" spans="1:26" ht="16.5" customHeight="1">
      <c r="A118" s="39"/>
      <c r="B118" s="39"/>
      <c r="C118" s="39"/>
      <c r="D118" s="39"/>
      <c r="E118" s="106"/>
      <c r="F118" s="106"/>
      <c r="G118" s="39"/>
      <c r="H118" s="244"/>
      <c r="I118" s="106"/>
      <c r="J118" s="106"/>
      <c r="K118" s="106"/>
      <c r="L118" s="39"/>
      <c r="M118" s="39"/>
      <c r="N118" s="39"/>
      <c r="O118" s="39"/>
      <c r="P118" s="39"/>
      <c r="Q118" s="39"/>
      <c r="R118" s="39"/>
      <c r="S118" s="39"/>
      <c r="T118" s="39"/>
      <c r="U118" s="39"/>
      <c r="V118" s="39"/>
      <c r="W118" s="39"/>
      <c r="X118" s="39"/>
      <c r="Y118" s="39"/>
      <c r="Z118" s="39"/>
    </row>
    <row r="119" spans="1:26" ht="16.5" customHeight="1">
      <c r="A119" s="39"/>
      <c r="B119" s="39"/>
      <c r="C119" s="39"/>
      <c r="D119" s="39"/>
      <c r="E119" s="106"/>
      <c r="F119" s="106"/>
      <c r="G119" s="39"/>
      <c r="H119" s="244"/>
      <c r="I119" s="106"/>
      <c r="J119" s="106"/>
      <c r="K119" s="106"/>
      <c r="L119" s="39"/>
      <c r="M119" s="39"/>
      <c r="N119" s="39"/>
      <c r="O119" s="39"/>
      <c r="P119" s="39"/>
      <c r="Q119" s="39"/>
      <c r="R119" s="39"/>
      <c r="S119" s="39"/>
      <c r="T119" s="39"/>
      <c r="U119" s="39"/>
      <c r="V119" s="39"/>
      <c r="W119" s="39"/>
      <c r="X119" s="39"/>
      <c r="Y119" s="39"/>
      <c r="Z119" s="39"/>
    </row>
    <row r="120" spans="1:26" ht="16.5" customHeight="1">
      <c r="A120" s="39"/>
      <c r="B120" s="39"/>
      <c r="C120" s="39"/>
      <c r="D120" s="39"/>
      <c r="E120" s="106"/>
      <c r="F120" s="106"/>
      <c r="G120" s="39"/>
      <c r="H120" s="244"/>
      <c r="I120" s="106"/>
      <c r="J120" s="106"/>
      <c r="K120" s="106"/>
      <c r="L120" s="39"/>
      <c r="M120" s="39"/>
      <c r="N120" s="39"/>
      <c r="O120" s="39"/>
      <c r="P120" s="39"/>
      <c r="Q120" s="39"/>
      <c r="R120" s="39"/>
      <c r="S120" s="39"/>
      <c r="T120" s="39"/>
      <c r="U120" s="39"/>
      <c r="V120" s="39"/>
      <c r="W120" s="39"/>
      <c r="X120" s="39"/>
      <c r="Y120" s="39"/>
      <c r="Z120" s="39"/>
    </row>
    <row r="121" spans="1:26" ht="16.5" customHeight="1">
      <c r="A121" s="39"/>
      <c r="B121" s="39"/>
      <c r="C121" s="39"/>
      <c r="D121" s="39"/>
      <c r="E121" s="106"/>
      <c r="F121" s="106"/>
      <c r="G121" s="39"/>
      <c r="H121" s="244"/>
      <c r="I121" s="106"/>
      <c r="J121" s="106"/>
      <c r="K121" s="106"/>
      <c r="L121" s="39"/>
      <c r="M121" s="39"/>
      <c r="N121" s="39"/>
      <c r="O121" s="39"/>
      <c r="P121" s="39"/>
      <c r="Q121" s="39"/>
      <c r="R121" s="39"/>
      <c r="S121" s="39"/>
      <c r="T121" s="39"/>
      <c r="U121" s="39"/>
      <c r="V121" s="39"/>
      <c r="W121" s="39"/>
      <c r="X121" s="39"/>
      <c r="Y121" s="39"/>
      <c r="Z121" s="39"/>
    </row>
    <row r="122" spans="1:26" ht="16.5" customHeight="1">
      <c r="A122" s="39"/>
      <c r="B122" s="39"/>
      <c r="C122" s="39"/>
      <c r="D122" s="39"/>
      <c r="E122" s="106"/>
      <c r="F122" s="106"/>
      <c r="G122" s="39"/>
      <c r="H122" s="244"/>
      <c r="I122" s="106"/>
      <c r="J122" s="106"/>
      <c r="K122" s="106"/>
      <c r="L122" s="39"/>
      <c r="M122" s="39"/>
      <c r="N122" s="39"/>
      <c r="O122" s="39"/>
      <c r="P122" s="39"/>
      <c r="Q122" s="39"/>
      <c r="R122" s="39"/>
      <c r="S122" s="39"/>
      <c r="T122" s="39"/>
      <c r="U122" s="39"/>
      <c r="V122" s="39"/>
      <c r="W122" s="39"/>
      <c r="X122" s="39"/>
      <c r="Y122" s="39"/>
      <c r="Z122" s="39"/>
    </row>
    <row r="123" spans="1:26" ht="16.5" customHeight="1">
      <c r="A123" s="39"/>
      <c r="B123" s="39"/>
      <c r="C123" s="39"/>
      <c r="D123" s="39"/>
      <c r="E123" s="106"/>
      <c r="F123" s="106"/>
      <c r="G123" s="39"/>
      <c r="H123" s="244"/>
      <c r="I123" s="106"/>
      <c r="J123" s="106"/>
      <c r="K123" s="106"/>
      <c r="L123" s="39"/>
      <c r="M123" s="39"/>
      <c r="N123" s="39"/>
      <c r="O123" s="39"/>
      <c r="P123" s="39"/>
      <c r="Q123" s="39"/>
      <c r="R123" s="39"/>
      <c r="S123" s="39"/>
      <c r="T123" s="39"/>
      <c r="U123" s="39"/>
      <c r="V123" s="39"/>
      <c r="W123" s="39"/>
      <c r="X123" s="39"/>
      <c r="Y123" s="39"/>
      <c r="Z123" s="39"/>
    </row>
    <row r="124" spans="1:26" ht="16.5" customHeight="1">
      <c r="A124" s="39"/>
      <c r="B124" s="39"/>
      <c r="C124" s="39"/>
      <c r="D124" s="39"/>
      <c r="E124" s="106"/>
      <c r="F124" s="106"/>
      <c r="G124" s="39"/>
      <c r="H124" s="244"/>
      <c r="I124" s="106"/>
      <c r="J124" s="106"/>
      <c r="K124" s="106"/>
      <c r="L124" s="39"/>
      <c r="M124" s="39"/>
      <c r="N124" s="39"/>
      <c r="O124" s="39"/>
      <c r="P124" s="39"/>
      <c r="Q124" s="39"/>
      <c r="R124" s="39"/>
      <c r="S124" s="39"/>
      <c r="T124" s="39"/>
      <c r="U124" s="39"/>
      <c r="V124" s="39"/>
      <c r="W124" s="39"/>
      <c r="X124" s="39"/>
      <c r="Y124" s="39"/>
      <c r="Z124" s="39"/>
    </row>
    <row r="125" spans="1:26" ht="16.5" customHeight="1">
      <c r="A125" s="39"/>
      <c r="B125" s="39"/>
      <c r="C125" s="39"/>
      <c r="D125" s="39"/>
      <c r="E125" s="106"/>
      <c r="F125" s="106"/>
      <c r="G125" s="39"/>
      <c r="H125" s="244"/>
      <c r="I125" s="106"/>
      <c r="J125" s="106"/>
      <c r="K125" s="106"/>
      <c r="L125" s="39"/>
      <c r="M125" s="39"/>
      <c r="N125" s="39"/>
      <c r="O125" s="39"/>
      <c r="P125" s="39"/>
      <c r="Q125" s="39"/>
      <c r="R125" s="39"/>
      <c r="S125" s="39"/>
      <c r="T125" s="39"/>
      <c r="U125" s="39"/>
      <c r="V125" s="39"/>
      <c r="W125" s="39"/>
      <c r="X125" s="39"/>
      <c r="Y125" s="39"/>
      <c r="Z125" s="39"/>
    </row>
    <row r="126" spans="1:26" ht="16.5" customHeight="1">
      <c r="A126" s="39"/>
      <c r="B126" s="39"/>
      <c r="C126" s="39"/>
      <c r="D126" s="39"/>
      <c r="E126" s="106"/>
      <c r="F126" s="106"/>
      <c r="G126" s="39"/>
      <c r="H126" s="244"/>
      <c r="I126" s="106"/>
      <c r="J126" s="106"/>
      <c r="K126" s="106"/>
      <c r="L126" s="39"/>
      <c r="M126" s="39"/>
      <c r="N126" s="39"/>
      <c r="O126" s="39"/>
      <c r="P126" s="39"/>
      <c r="Q126" s="39"/>
      <c r="R126" s="39"/>
      <c r="S126" s="39"/>
      <c r="T126" s="39"/>
      <c r="U126" s="39"/>
      <c r="V126" s="39"/>
      <c r="W126" s="39"/>
      <c r="X126" s="39"/>
      <c r="Y126" s="39"/>
      <c r="Z126" s="39"/>
    </row>
    <row r="127" spans="1:26" ht="16.5" customHeight="1">
      <c r="A127" s="39"/>
      <c r="B127" s="39"/>
      <c r="C127" s="39"/>
      <c r="D127" s="39"/>
      <c r="E127" s="106"/>
      <c r="F127" s="106"/>
      <c r="G127" s="39"/>
      <c r="H127" s="244"/>
      <c r="I127" s="106"/>
      <c r="J127" s="106"/>
      <c r="K127" s="106"/>
      <c r="L127" s="39"/>
      <c r="M127" s="39"/>
      <c r="N127" s="39"/>
      <c r="O127" s="39"/>
      <c r="P127" s="39"/>
      <c r="Q127" s="39"/>
      <c r="R127" s="39"/>
      <c r="S127" s="39"/>
      <c r="T127" s="39"/>
      <c r="U127" s="39"/>
      <c r="V127" s="39"/>
      <c r="W127" s="39"/>
      <c r="X127" s="39"/>
      <c r="Y127" s="39"/>
      <c r="Z127" s="39"/>
    </row>
    <row r="128" spans="1:26" ht="16.5" customHeight="1">
      <c r="A128" s="39"/>
      <c r="B128" s="39"/>
      <c r="C128" s="39"/>
      <c r="D128" s="39"/>
      <c r="E128" s="106"/>
      <c r="F128" s="106"/>
      <c r="G128" s="39"/>
      <c r="H128" s="244"/>
      <c r="I128" s="106"/>
      <c r="J128" s="106"/>
      <c r="K128" s="106"/>
      <c r="L128" s="39"/>
      <c r="M128" s="39"/>
      <c r="N128" s="39"/>
      <c r="O128" s="39"/>
      <c r="P128" s="39"/>
      <c r="Q128" s="39"/>
      <c r="R128" s="39"/>
      <c r="S128" s="39"/>
      <c r="T128" s="39"/>
      <c r="U128" s="39"/>
      <c r="V128" s="39"/>
      <c r="W128" s="39"/>
      <c r="X128" s="39"/>
      <c r="Y128" s="39"/>
      <c r="Z128" s="39"/>
    </row>
    <row r="129" spans="1:26" ht="16.5" customHeight="1">
      <c r="A129" s="39"/>
      <c r="B129" s="39"/>
      <c r="C129" s="39"/>
      <c r="D129" s="39"/>
      <c r="E129" s="106"/>
      <c r="F129" s="106"/>
      <c r="G129" s="39"/>
      <c r="H129" s="244"/>
      <c r="I129" s="106"/>
      <c r="J129" s="106"/>
      <c r="K129" s="106"/>
      <c r="L129" s="39"/>
      <c r="M129" s="39"/>
      <c r="N129" s="39"/>
      <c r="O129" s="39"/>
      <c r="P129" s="39"/>
      <c r="Q129" s="39"/>
      <c r="R129" s="39"/>
      <c r="S129" s="39"/>
      <c r="T129" s="39"/>
      <c r="U129" s="39"/>
      <c r="V129" s="39"/>
      <c r="W129" s="39"/>
      <c r="X129" s="39"/>
      <c r="Y129" s="39"/>
      <c r="Z129" s="39"/>
    </row>
    <row r="130" spans="1:26" ht="16.5" customHeight="1">
      <c r="A130" s="39"/>
      <c r="B130" s="39"/>
      <c r="C130" s="39"/>
      <c r="D130" s="39"/>
      <c r="E130" s="106"/>
      <c r="F130" s="106"/>
      <c r="G130" s="39"/>
      <c r="H130" s="244"/>
      <c r="I130" s="106"/>
      <c r="J130" s="106"/>
      <c r="K130" s="106"/>
      <c r="L130" s="39"/>
      <c r="M130" s="39"/>
      <c r="N130" s="39"/>
      <c r="O130" s="39"/>
      <c r="P130" s="39"/>
      <c r="Q130" s="39"/>
      <c r="R130" s="39"/>
      <c r="S130" s="39"/>
      <c r="T130" s="39"/>
      <c r="U130" s="39"/>
      <c r="V130" s="39"/>
      <c r="W130" s="39"/>
      <c r="X130" s="39"/>
      <c r="Y130" s="39"/>
      <c r="Z130" s="39"/>
    </row>
    <row r="131" spans="1:26" ht="16.5" customHeight="1">
      <c r="A131" s="39"/>
      <c r="B131" s="39"/>
      <c r="C131" s="39"/>
      <c r="D131" s="39"/>
      <c r="E131" s="106"/>
      <c r="F131" s="106"/>
      <c r="G131" s="39"/>
      <c r="H131" s="244"/>
      <c r="I131" s="106"/>
      <c r="J131" s="106"/>
      <c r="K131" s="106"/>
      <c r="L131" s="39"/>
      <c r="M131" s="39"/>
      <c r="N131" s="39"/>
      <c r="O131" s="39"/>
      <c r="P131" s="39"/>
      <c r="Q131" s="39"/>
      <c r="R131" s="39"/>
      <c r="S131" s="39"/>
      <c r="T131" s="39"/>
      <c r="U131" s="39"/>
      <c r="V131" s="39"/>
      <c r="W131" s="39"/>
      <c r="X131" s="39"/>
      <c r="Y131" s="39"/>
      <c r="Z131" s="39"/>
    </row>
    <row r="132" spans="1:26" ht="16.5" customHeight="1">
      <c r="A132" s="39"/>
      <c r="B132" s="39"/>
      <c r="C132" s="39"/>
      <c r="D132" s="39"/>
      <c r="E132" s="106"/>
      <c r="F132" s="106"/>
      <c r="G132" s="39"/>
      <c r="H132" s="244"/>
      <c r="I132" s="106"/>
      <c r="J132" s="106"/>
      <c r="K132" s="106"/>
      <c r="L132" s="39"/>
      <c r="M132" s="39"/>
      <c r="N132" s="39"/>
      <c r="O132" s="39"/>
      <c r="P132" s="39"/>
      <c r="Q132" s="39"/>
      <c r="R132" s="39"/>
      <c r="S132" s="39"/>
      <c r="T132" s="39"/>
      <c r="U132" s="39"/>
      <c r="V132" s="39"/>
      <c r="W132" s="39"/>
      <c r="X132" s="39"/>
      <c r="Y132" s="39"/>
      <c r="Z132" s="39"/>
    </row>
    <row r="133" spans="1:26" ht="16.5" customHeight="1">
      <c r="A133" s="39"/>
      <c r="B133" s="39"/>
      <c r="C133" s="39"/>
      <c r="D133" s="39"/>
      <c r="E133" s="106"/>
      <c r="F133" s="106"/>
      <c r="G133" s="39"/>
      <c r="H133" s="244"/>
      <c r="I133" s="106"/>
      <c r="J133" s="106"/>
      <c r="K133" s="106"/>
      <c r="L133" s="39"/>
      <c r="M133" s="39"/>
      <c r="N133" s="39"/>
      <c r="O133" s="39"/>
      <c r="P133" s="39"/>
      <c r="Q133" s="39"/>
      <c r="R133" s="39"/>
      <c r="S133" s="39"/>
      <c r="T133" s="39"/>
      <c r="U133" s="39"/>
      <c r="V133" s="39"/>
      <c r="W133" s="39"/>
      <c r="X133" s="39"/>
      <c r="Y133" s="39"/>
      <c r="Z133" s="39"/>
    </row>
    <row r="134" spans="1:26" ht="16.5" customHeight="1">
      <c r="A134" s="39"/>
      <c r="B134" s="39"/>
      <c r="C134" s="39"/>
      <c r="D134" s="39"/>
      <c r="E134" s="106"/>
      <c r="F134" s="106"/>
      <c r="G134" s="39"/>
      <c r="H134" s="244"/>
      <c r="I134" s="106"/>
      <c r="J134" s="106"/>
      <c r="K134" s="106"/>
      <c r="L134" s="39"/>
      <c r="M134" s="39"/>
      <c r="N134" s="39"/>
      <c r="O134" s="39"/>
      <c r="P134" s="39"/>
      <c r="Q134" s="39"/>
      <c r="R134" s="39"/>
      <c r="S134" s="39"/>
      <c r="T134" s="39"/>
      <c r="U134" s="39"/>
      <c r="V134" s="39"/>
      <c r="W134" s="39"/>
      <c r="X134" s="39"/>
      <c r="Y134" s="39"/>
      <c r="Z134" s="39"/>
    </row>
    <row r="135" spans="1:26" ht="16.5" customHeight="1">
      <c r="A135" s="39"/>
      <c r="B135" s="39"/>
      <c r="C135" s="39"/>
      <c r="D135" s="39"/>
      <c r="E135" s="106"/>
      <c r="F135" s="106"/>
      <c r="G135" s="39"/>
      <c r="H135" s="244"/>
      <c r="I135" s="106"/>
      <c r="J135" s="106"/>
      <c r="K135" s="106"/>
      <c r="L135" s="39"/>
      <c r="M135" s="39"/>
      <c r="N135" s="39"/>
      <c r="O135" s="39"/>
      <c r="P135" s="39"/>
      <c r="Q135" s="39"/>
      <c r="R135" s="39"/>
      <c r="S135" s="39"/>
      <c r="T135" s="39"/>
      <c r="U135" s="39"/>
      <c r="V135" s="39"/>
      <c r="W135" s="39"/>
      <c r="X135" s="39"/>
      <c r="Y135" s="39"/>
      <c r="Z135" s="39"/>
    </row>
    <row r="136" spans="1:26" ht="16.5" customHeight="1">
      <c r="A136" s="39"/>
      <c r="B136" s="39"/>
      <c r="C136" s="39"/>
      <c r="D136" s="39"/>
      <c r="E136" s="106"/>
      <c r="F136" s="106"/>
      <c r="G136" s="39"/>
      <c r="H136" s="244"/>
      <c r="I136" s="106"/>
      <c r="J136" s="106"/>
      <c r="K136" s="106"/>
      <c r="L136" s="39"/>
      <c r="M136" s="39"/>
      <c r="N136" s="39"/>
      <c r="O136" s="39"/>
      <c r="P136" s="39"/>
      <c r="Q136" s="39"/>
      <c r="R136" s="39"/>
      <c r="S136" s="39"/>
      <c r="T136" s="39"/>
      <c r="U136" s="39"/>
      <c r="V136" s="39"/>
      <c r="W136" s="39"/>
      <c r="X136" s="39"/>
      <c r="Y136" s="39"/>
      <c r="Z136" s="39"/>
    </row>
    <row r="137" spans="1:26" ht="16.5" customHeight="1">
      <c r="A137" s="39"/>
      <c r="B137" s="39"/>
      <c r="C137" s="39"/>
      <c r="D137" s="39"/>
      <c r="E137" s="106"/>
      <c r="F137" s="106"/>
      <c r="G137" s="39"/>
      <c r="H137" s="244"/>
      <c r="I137" s="106"/>
      <c r="J137" s="106"/>
      <c r="K137" s="106"/>
      <c r="L137" s="39"/>
      <c r="M137" s="39"/>
      <c r="N137" s="39"/>
      <c r="O137" s="39"/>
      <c r="P137" s="39"/>
      <c r="Q137" s="39"/>
      <c r="R137" s="39"/>
      <c r="S137" s="39"/>
      <c r="T137" s="39"/>
      <c r="U137" s="39"/>
      <c r="V137" s="39"/>
      <c r="W137" s="39"/>
      <c r="X137" s="39"/>
      <c r="Y137" s="39"/>
      <c r="Z137" s="39"/>
    </row>
    <row r="138" spans="1:26" ht="16.5" customHeight="1">
      <c r="A138" s="39"/>
      <c r="B138" s="39"/>
      <c r="C138" s="39"/>
      <c r="D138" s="39"/>
      <c r="E138" s="106"/>
      <c r="F138" s="106"/>
      <c r="G138" s="39"/>
      <c r="H138" s="244"/>
      <c r="I138" s="106"/>
      <c r="J138" s="106"/>
      <c r="K138" s="106"/>
      <c r="L138" s="39"/>
      <c r="M138" s="39"/>
      <c r="N138" s="39"/>
      <c r="O138" s="39"/>
      <c r="P138" s="39"/>
      <c r="Q138" s="39"/>
      <c r="R138" s="39"/>
      <c r="S138" s="39"/>
      <c r="T138" s="39"/>
      <c r="U138" s="39"/>
      <c r="V138" s="39"/>
      <c r="W138" s="39"/>
      <c r="X138" s="39"/>
      <c r="Y138" s="39"/>
      <c r="Z138" s="39"/>
    </row>
    <row r="139" spans="1:26" ht="16.5" customHeight="1">
      <c r="A139" s="39"/>
      <c r="B139" s="39"/>
      <c r="C139" s="39"/>
      <c r="D139" s="39"/>
      <c r="E139" s="106"/>
      <c r="F139" s="106"/>
      <c r="G139" s="39"/>
      <c r="H139" s="244"/>
      <c r="I139" s="106"/>
      <c r="J139" s="106"/>
      <c r="K139" s="106"/>
      <c r="L139" s="39"/>
      <c r="M139" s="39"/>
      <c r="N139" s="39"/>
      <c r="O139" s="39"/>
      <c r="P139" s="39"/>
      <c r="Q139" s="39"/>
      <c r="R139" s="39"/>
      <c r="S139" s="39"/>
      <c r="T139" s="39"/>
      <c r="U139" s="39"/>
      <c r="V139" s="39"/>
      <c r="W139" s="39"/>
      <c r="X139" s="39"/>
      <c r="Y139" s="39"/>
      <c r="Z139" s="39"/>
    </row>
    <row r="140" spans="1:26" ht="16.5" customHeight="1">
      <c r="A140" s="39"/>
      <c r="B140" s="39"/>
      <c r="C140" s="39"/>
      <c r="D140" s="39"/>
      <c r="E140" s="106"/>
      <c r="F140" s="106"/>
      <c r="G140" s="39"/>
      <c r="H140" s="244"/>
      <c r="I140" s="106"/>
      <c r="J140" s="106"/>
      <c r="K140" s="106"/>
      <c r="L140" s="39"/>
      <c r="M140" s="39"/>
      <c r="N140" s="39"/>
      <c r="O140" s="39"/>
      <c r="P140" s="39"/>
      <c r="Q140" s="39"/>
      <c r="R140" s="39"/>
      <c r="S140" s="39"/>
      <c r="T140" s="39"/>
      <c r="U140" s="39"/>
      <c r="V140" s="39"/>
      <c r="W140" s="39"/>
      <c r="X140" s="39"/>
      <c r="Y140" s="39"/>
      <c r="Z140" s="39"/>
    </row>
    <row r="141" spans="1:26" ht="16.5" customHeight="1">
      <c r="A141" s="39"/>
      <c r="B141" s="39"/>
      <c r="C141" s="39"/>
      <c r="D141" s="39"/>
      <c r="E141" s="106"/>
      <c r="F141" s="106"/>
      <c r="G141" s="39"/>
      <c r="H141" s="244"/>
      <c r="I141" s="106"/>
      <c r="J141" s="106"/>
      <c r="K141" s="106"/>
      <c r="L141" s="39"/>
      <c r="M141" s="39"/>
      <c r="N141" s="39"/>
      <c r="O141" s="39"/>
      <c r="P141" s="39"/>
      <c r="Q141" s="39"/>
      <c r="R141" s="39"/>
      <c r="S141" s="39"/>
      <c r="T141" s="39"/>
      <c r="U141" s="39"/>
      <c r="V141" s="39"/>
      <c r="W141" s="39"/>
      <c r="X141" s="39"/>
      <c r="Y141" s="39"/>
      <c r="Z141" s="39"/>
    </row>
    <row r="142" spans="1:26" ht="16.5" customHeight="1">
      <c r="A142" s="39"/>
      <c r="B142" s="39"/>
      <c r="C142" s="39"/>
      <c r="D142" s="39"/>
      <c r="E142" s="106"/>
      <c r="F142" s="106"/>
      <c r="G142" s="39"/>
      <c r="H142" s="244"/>
      <c r="I142" s="106"/>
      <c r="J142" s="106"/>
      <c r="K142" s="106"/>
      <c r="L142" s="39"/>
      <c r="M142" s="39"/>
      <c r="N142" s="39"/>
      <c r="O142" s="39"/>
      <c r="P142" s="39"/>
      <c r="Q142" s="39"/>
      <c r="R142" s="39"/>
      <c r="S142" s="39"/>
      <c r="T142" s="39"/>
      <c r="U142" s="39"/>
      <c r="V142" s="39"/>
      <c r="W142" s="39"/>
      <c r="X142" s="39"/>
      <c r="Y142" s="39"/>
      <c r="Z142" s="39"/>
    </row>
    <row r="143" spans="1:26" ht="16.5" customHeight="1">
      <c r="A143" s="39"/>
      <c r="B143" s="39"/>
      <c r="C143" s="39"/>
      <c r="D143" s="39"/>
      <c r="E143" s="106"/>
      <c r="F143" s="106"/>
      <c r="G143" s="39"/>
      <c r="H143" s="244"/>
      <c r="I143" s="106"/>
      <c r="J143" s="106"/>
      <c r="K143" s="106"/>
      <c r="L143" s="39"/>
      <c r="M143" s="39"/>
      <c r="N143" s="39"/>
      <c r="O143" s="39"/>
      <c r="P143" s="39"/>
      <c r="Q143" s="39"/>
      <c r="R143" s="39"/>
      <c r="S143" s="39"/>
      <c r="T143" s="39"/>
      <c r="U143" s="39"/>
      <c r="V143" s="39"/>
      <c r="W143" s="39"/>
      <c r="X143" s="39"/>
      <c r="Y143" s="39"/>
      <c r="Z143" s="39"/>
    </row>
    <row r="144" spans="1:26" ht="16.5" customHeight="1">
      <c r="A144" s="39"/>
      <c r="B144" s="39"/>
      <c r="C144" s="39"/>
      <c r="D144" s="39"/>
      <c r="E144" s="106"/>
      <c r="F144" s="106"/>
      <c r="G144" s="39"/>
      <c r="H144" s="244"/>
      <c r="I144" s="106"/>
      <c r="J144" s="106"/>
      <c r="K144" s="106"/>
      <c r="L144" s="39"/>
      <c r="M144" s="39"/>
      <c r="N144" s="39"/>
      <c r="O144" s="39"/>
      <c r="P144" s="39"/>
      <c r="Q144" s="39"/>
      <c r="R144" s="39"/>
      <c r="S144" s="39"/>
      <c r="T144" s="39"/>
      <c r="U144" s="39"/>
      <c r="V144" s="39"/>
      <c r="W144" s="39"/>
      <c r="X144" s="39"/>
      <c r="Y144" s="39"/>
      <c r="Z144" s="39"/>
    </row>
    <row r="145" spans="1:26" ht="16.5" customHeight="1">
      <c r="A145" s="39"/>
      <c r="B145" s="39"/>
      <c r="C145" s="39"/>
      <c r="D145" s="39"/>
      <c r="E145" s="106"/>
      <c r="F145" s="106"/>
      <c r="G145" s="39"/>
      <c r="H145" s="244"/>
      <c r="I145" s="106"/>
      <c r="J145" s="106"/>
      <c r="K145" s="106"/>
      <c r="L145" s="39"/>
      <c r="M145" s="39"/>
      <c r="N145" s="39"/>
      <c r="O145" s="39"/>
      <c r="P145" s="39"/>
      <c r="Q145" s="39"/>
      <c r="R145" s="39"/>
      <c r="S145" s="39"/>
      <c r="T145" s="39"/>
      <c r="U145" s="39"/>
      <c r="V145" s="39"/>
      <c r="W145" s="39"/>
      <c r="X145" s="39"/>
      <c r="Y145" s="39"/>
      <c r="Z145" s="39"/>
    </row>
    <row r="146" spans="1:26" ht="16.5" customHeight="1">
      <c r="A146" s="39"/>
      <c r="B146" s="39"/>
      <c r="C146" s="39"/>
      <c r="D146" s="39"/>
      <c r="E146" s="106"/>
      <c r="F146" s="106"/>
      <c r="G146" s="39"/>
      <c r="H146" s="244"/>
      <c r="I146" s="106"/>
      <c r="J146" s="106"/>
      <c r="K146" s="106"/>
      <c r="L146" s="39"/>
      <c r="M146" s="39"/>
      <c r="N146" s="39"/>
      <c r="O146" s="39"/>
      <c r="P146" s="39"/>
      <c r="Q146" s="39"/>
      <c r="R146" s="39"/>
      <c r="S146" s="39"/>
      <c r="T146" s="39"/>
      <c r="U146" s="39"/>
      <c r="V146" s="39"/>
      <c r="W146" s="39"/>
      <c r="X146" s="39"/>
      <c r="Y146" s="39"/>
      <c r="Z146" s="39"/>
    </row>
    <row r="147" spans="1:26" ht="16.5" customHeight="1">
      <c r="A147" s="39"/>
      <c r="B147" s="39"/>
      <c r="C147" s="39"/>
      <c r="D147" s="39"/>
      <c r="E147" s="106"/>
      <c r="F147" s="106"/>
      <c r="G147" s="39"/>
      <c r="H147" s="244"/>
      <c r="I147" s="106"/>
      <c r="J147" s="106"/>
      <c r="K147" s="106"/>
      <c r="L147" s="39"/>
      <c r="M147" s="39"/>
      <c r="N147" s="39"/>
      <c r="O147" s="39"/>
      <c r="P147" s="39"/>
      <c r="Q147" s="39"/>
      <c r="R147" s="39"/>
      <c r="S147" s="39"/>
      <c r="T147" s="39"/>
      <c r="U147" s="39"/>
      <c r="V147" s="39"/>
      <c r="W147" s="39"/>
      <c r="X147" s="39"/>
      <c r="Y147" s="39"/>
      <c r="Z147" s="39"/>
    </row>
    <row r="148" spans="1:26" ht="16.5" customHeight="1">
      <c r="A148" s="39"/>
      <c r="B148" s="39"/>
      <c r="C148" s="39"/>
      <c r="D148" s="39"/>
      <c r="E148" s="106"/>
      <c r="F148" s="106"/>
      <c r="G148" s="39"/>
      <c r="H148" s="244"/>
      <c r="I148" s="106"/>
      <c r="J148" s="106"/>
      <c r="K148" s="106"/>
      <c r="L148" s="39"/>
      <c r="M148" s="39"/>
      <c r="N148" s="39"/>
      <c r="O148" s="39"/>
      <c r="P148" s="39"/>
      <c r="Q148" s="39"/>
      <c r="R148" s="39"/>
      <c r="S148" s="39"/>
      <c r="T148" s="39"/>
      <c r="U148" s="39"/>
      <c r="V148" s="39"/>
      <c r="W148" s="39"/>
      <c r="X148" s="39"/>
      <c r="Y148" s="39"/>
      <c r="Z148" s="39"/>
    </row>
    <row r="149" spans="1:26" ht="16.5" customHeight="1">
      <c r="A149" s="39"/>
      <c r="B149" s="39"/>
      <c r="C149" s="39"/>
      <c r="D149" s="39"/>
      <c r="E149" s="106"/>
      <c r="F149" s="106"/>
      <c r="G149" s="39"/>
      <c r="H149" s="244"/>
      <c r="I149" s="106"/>
      <c r="J149" s="106"/>
      <c r="K149" s="106"/>
      <c r="L149" s="39"/>
      <c r="M149" s="39"/>
      <c r="N149" s="39"/>
      <c r="O149" s="39"/>
      <c r="P149" s="39"/>
      <c r="Q149" s="39"/>
      <c r="R149" s="39"/>
      <c r="S149" s="39"/>
      <c r="T149" s="39"/>
      <c r="U149" s="39"/>
      <c r="V149" s="39"/>
      <c r="W149" s="39"/>
      <c r="X149" s="39"/>
      <c r="Y149" s="39"/>
      <c r="Z149" s="39"/>
    </row>
    <row r="150" spans="1:26" ht="16.5" customHeight="1">
      <c r="A150" s="39"/>
      <c r="B150" s="39"/>
      <c r="C150" s="39"/>
      <c r="D150" s="39"/>
      <c r="E150" s="106"/>
      <c r="F150" s="106"/>
      <c r="G150" s="39"/>
      <c r="H150" s="244"/>
      <c r="I150" s="106"/>
      <c r="J150" s="106"/>
      <c r="K150" s="106"/>
      <c r="L150" s="39"/>
      <c r="M150" s="39"/>
      <c r="N150" s="39"/>
      <c r="O150" s="39"/>
      <c r="P150" s="39"/>
      <c r="Q150" s="39"/>
      <c r="R150" s="39"/>
      <c r="S150" s="39"/>
      <c r="T150" s="39"/>
      <c r="U150" s="39"/>
      <c r="V150" s="39"/>
      <c r="W150" s="39"/>
      <c r="X150" s="39"/>
      <c r="Y150" s="39"/>
      <c r="Z150" s="39"/>
    </row>
    <row r="151" spans="1:26" ht="16.5" customHeight="1">
      <c r="A151" s="39"/>
      <c r="B151" s="39"/>
      <c r="C151" s="39"/>
      <c r="D151" s="39"/>
      <c r="E151" s="106"/>
      <c r="F151" s="106"/>
      <c r="G151" s="39"/>
      <c r="H151" s="244"/>
      <c r="I151" s="106"/>
      <c r="J151" s="106"/>
      <c r="K151" s="106"/>
      <c r="L151" s="39"/>
      <c r="M151" s="39"/>
      <c r="N151" s="39"/>
      <c r="O151" s="39"/>
      <c r="P151" s="39"/>
      <c r="Q151" s="39"/>
      <c r="R151" s="39"/>
      <c r="S151" s="39"/>
      <c r="T151" s="39"/>
      <c r="U151" s="39"/>
      <c r="V151" s="39"/>
      <c r="W151" s="39"/>
      <c r="X151" s="39"/>
      <c r="Y151" s="39"/>
      <c r="Z151" s="39"/>
    </row>
    <row r="152" spans="1:26" ht="16.5" customHeight="1">
      <c r="A152" s="39"/>
      <c r="B152" s="39"/>
      <c r="C152" s="39"/>
      <c r="D152" s="39"/>
      <c r="E152" s="106"/>
      <c r="F152" s="106"/>
      <c r="G152" s="39"/>
      <c r="H152" s="244"/>
      <c r="I152" s="106"/>
      <c r="J152" s="106"/>
      <c r="K152" s="106"/>
      <c r="L152" s="39"/>
      <c r="M152" s="39"/>
      <c r="N152" s="39"/>
      <c r="O152" s="39"/>
      <c r="P152" s="39"/>
      <c r="Q152" s="39"/>
      <c r="R152" s="39"/>
      <c r="S152" s="39"/>
      <c r="T152" s="39"/>
      <c r="U152" s="39"/>
      <c r="V152" s="39"/>
      <c r="W152" s="39"/>
      <c r="X152" s="39"/>
      <c r="Y152" s="39"/>
      <c r="Z152" s="39"/>
    </row>
    <row r="153" spans="1:26" ht="16.5" customHeight="1">
      <c r="A153" s="39"/>
      <c r="B153" s="39"/>
      <c r="C153" s="39"/>
      <c r="D153" s="39"/>
      <c r="E153" s="106"/>
      <c r="F153" s="106"/>
      <c r="G153" s="39"/>
      <c r="H153" s="244"/>
      <c r="I153" s="106"/>
      <c r="J153" s="106"/>
      <c r="K153" s="106"/>
      <c r="L153" s="39"/>
      <c r="M153" s="39"/>
      <c r="N153" s="39"/>
      <c r="O153" s="39"/>
      <c r="P153" s="39"/>
      <c r="Q153" s="39"/>
      <c r="R153" s="39"/>
      <c r="S153" s="39"/>
      <c r="T153" s="39"/>
      <c r="U153" s="39"/>
      <c r="V153" s="39"/>
      <c r="W153" s="39"/>
      <c r="X153" s="39"/>
      <c r="Y153" s="39"/>
      <c r="Z153" s="39"/>
    </row>
    <row r="154" spans="1:26" ht="16.5" customHeight="1">
      <c r="A154" s="39"/>
      <c r="B154" s="39"/>
      <c r="C154" s="39"/>
      <c r="D154" s="39"/>
      <c r="E154" s="106"/>
      <c r="F154" s="106"/>
      <c r="G154" s="39"/>
      <c r="H154" s="244"/>
      <c r="I154" s="106"/>
      <c r="J154" s="106"/>
      <c r="K154" s="106"/>
      <c r="L154" s="39"/>
      <c r="M154" s="39"/>
      <c r="N154" s="39"/>
      <c r="O154" s="39"/>
      <c r="P154" s="39"/>
      <c r="Q154" s="39"/>
      <c r="R154" s="39"/>
      <c r="S154" s="39"/>
      <c r="T154" s="39"/>
      <c r="U154" s="39"/>
      <c r="V154" s="39"/>
      <c r="W154" s="39"/>
      <c r="X154" s="39"/>
      <c r="Y154" s="39"/>
      <c r="Z154" s="39"/>
    </row>
    <row r="155" spans="1:26" ht="16.5" customHeight="1">
      <c r="A155" s="39"/>
      <c r="B155" s="39"/>
      <c r="C155" s="39"/>
      <c r="D155" s="39"/>
      <c r="E155" s="106"/>
      <c r="F155" s="106"/>
      <c r="G155" s="39"/>
      <c r="H155" s="244"/>
      <c r="I155" s="106"/>
      <c r="J155" s="106"/>
      <c r="K155" s="106"/>
      <c r="L155" s="39"/>
      <c r="M155" s="39"/>
      <c r="N155" s="39"/>
      <c r="O155" s="39"/>
      <c r="P155" s="39"/>
      <c r="Q155" s="39"/>
      <c r="R155" s="39"/>
      <c r="S155" s="39"/>
      <c r="T155" s="39"/>
      <c r="U155" s="39"/>
      <c r="V155" s="39"/>
      <c r="W155" s="39"/>
      <c r="X155" s="39"/>
      <c r="Y155" s="39"/>
      <c r="Z155" s="39"/>
    </row>
    <row r="156" spans="1:26" ht="16.5" customHeight="1">
      <c r="A156" s="39"/>
      <c r="B156" s="39"/>
      <c r="C156" s="39"/>
      <c r="D156" s="39"/>
      <c r="E156" s="106"/>
      <c r="F156" s="106"/>
      <c r="G156" s="39"/>
      <c r="H156" s="244"/>
      <c r="I156" s="106"/>
      <c r="J156" s="106"/>
      <c r="K156" s="106"/>
      <c r="L156" s="39"/>
      <c r="M156" s="39"/>
      <c r="N156" s="39"/>
      <c r="O156" s="39"/>
      <c r="P156" s="39"/>
      <c r="Q156" s="39"/>
      <c r="R156" s="39"/>
      <c r="S156" s="39"/>
      <c r="T156" s="39"/>
      <c r="U156" s="39"/>
      <c r="V156" s="39"/>
      <c r="W156" s="39"/>
      <c r="X156" s="39"/>
      <c r="Y156" s="39"/>
      <c r="Z156" s="39"/>
    </row>
    <row r="157" spans="1:26" ht="16.5" customHeight="1">
      <c r="A157" s="39"/>
      <c r="B157" s="39"/>
      <c r="C157" s="39"/>
      <c r="D157" s="39"/>
      <c r="E157" s="106"/>
      <c r="F157" s="106"/>
      <c r="G157" s="39"/>
      <c r="H157" s="244"/>
      <c r="I157" s="106"/>
      <c r="J157" s="106"/>
      <c r="K157" s="106"/>
      <c r="L157" s="39"/>
      <c r="M157" s="39"/>
      <c r="N157" s="39"/>
      <c r="O157" s="39"/>
      <c r="P157" s="39"/>
      <c r="Q157" s="39"/>
      <c r="R157" s="39"/>
      <c r="S157" s="39"/>
      <c r="T157" s="39"/>
      <c r="U157" s="39"/>
      <c r="V157" s="39"/>
      <c r="W157" s="39"/>
      <c r="X157" s="39"/>
      <c r="Y157" s="39"/>
      <c r="Z157" s="39"/>
    </row>
    <row r="158" spans="1:26" ht="16.5" customHeight="1">
      <c r="A158" s="39"/>
      <c r="B158" s="39"/>
      <c r="C158" s="39"/>
      <c r="D158" s="39"/>
      <c r="E158" s="106"/>
      <c r="F158" s="106"/>
      <c r="G158" s="39"/>
      <c r="H158" s="244"/>
      <c r="I158" s="106"/>
      <c r="J158" s="106"/>
      <c r="K158" s="106"/>
      <c r="L158" s="39"/>
      <c r="M158" s="39"/>
      <c r="N158" s="39"/>
      <c r="O158" s="39"/>
      <c r="P158" s="39"/>
      <c r="Q158" s="39"/>
      <c r="R158" s="39"/>
      <c r="S158" s="39"/>
      <c r="T158" s="39"/>
      <c r="U158" s="39"/>
      <c r="V158" s="39"/>
      <c r="W158" s="39"/>
      <c r="X158" s="39"/>
      <c r="Y158" s="39"/>
      <c r="Z158" s="39"/>
    </row>
    <row r="159" spans="1:26" ht="16.5" customHeight="1">
      <c r="A159" s="39"/>
      <c r="B159" s="39"/>
      <c r="C159" s="39"/>
      <c r="D159" s="39"/>
      <c r="E159" s="106"/>
      <c r="F159" s="106"/>
      <c r="G159" s="39"/>
      <c r="H159" s="244"/>
      <c r="I159" s="106"/>
      <c r="J159" s="106"/>
      <c r="K159" s="106"/>
      <c r="L159" s="39"/>
      <c r="M159" s="39"/>
      <c r="N159" s="39"/>
      <c r="O159" s="39"/>
      <c r="P159" s="39"/>
      <c r="Q159" s="39"/>
      <c r="R159" s="39"/>
      <c r="S159" s="39"/>
      <c r="T159" s="39"/>
      <c r="U159" s="39"/>
      <c r="V159" s="39"/>
      <c r="W159" s="39"/>
      <c r="X159" s="39"/>
      <c r="Y159" s="39"/>
      <c r="Z159" s="39"/>
    </row>
    <row r="160" spans="1:26" ht="16.5" customHeight="1">
      <c r="A160" s="39"/>
      <c r="B160" s="39"/>
      <c r="C160" s="39"/>
      <c r="D160" s="39"/>
      <c r="E160" s="106"/>
      <c r="F160" s="106"/>
      <c r="G160" s="39"/>
      <c r="H160" s="244"/>
      <c r="I160" s="106"/>
      <c r="J160" s="106"/>
      <c r="K160" s="106"/>
      <c r="L160" s="39"/>
      <c r="M160" s="39"/>
      <c r="N160" s="39"/>
      <c r="O160" s="39"/>
      <c r="P160" s="39"/>
      <c r="Q160" s="39"/>
      <c r="R160" s="39"/>
      <c r="S160" s="39"/>
      <c r="T160" s="39"/>
      <c r="U160" s="39"/>
      <c r="V160" s="39"/>
      <c r="W160" s="39"/>
      <c r="X160" s="39"/>
      <c r="Y160" s="39"/>
      <c r="Z160" s="39"/>
    </row>
    <row r="161" spans="1:26" ht="16.5" customHeight="1">
      <c r="A161" s="39"/>
      <c r="B161" s="39"/>
      <c r="C161" s="39"/>
      <c r="D161" s="39"/>
      <c r="E161" s="106"/>
      <c r="F161" s="106"/>
      <c r="G161" s="39"/>
      <c r="H161" s="244"/>
      <c r="I161" s="106"/>
      <c r="J161" s="106"/>
      <c r="K161" s="106"/>
      <c r="L161" s="39"/>
      <c r="M161" s="39"/>
      <c r="N161" s="39"/>
      <c r="O161" s="39"/>
      <c r="P161" s="39"/>
      <c r="Q161" s="39"/>
      <c r="R161" s="39"/>
      <c r="S161" s="39"/>
      <c r="T161" s="39"/>
      <c r="U161" s="39"/>
      <c r="V161" s="39"/>
      <c r="W161" s="39"/>
      <c r="X161" s="39"/>
      <c r="Y161" s="39"/>
      <c r="Z161" s="39"/>
    </row>
    <row r="162" spans="1:26" ht="16.5" customHeight="1">
      <c r="A162" s="39"/>
      <c r="B162" s="39"/>
      <c r="C162" s="39"/>
      <c r="D162" s="39"/>
      <c r="E162" s="106"/>
      <c r="F162" s="106"/>
      <c r="G162" s="39"/>
      <c r="H162" s="244"/>
      <c r="I162" s="106"/>
      <c r="J162" s="106"/>
      <c r="K162" s="106"/>
      <c r="L162" s="39"/>
      <c r="M162" s="39"/>
      <c r="N162" s="39"/>
      <c r="O162" s="39"/>
      <c r="P162" s="39"/>
      <c r="Q162" s="39"/>
      <c r="R162" s="39"/>
      <c r="S162" s="39"/>
      <c r="T162" s="39"/>
      <c r="U162" s="39"/>
      <c r="V162" s="39"/>
      <c r="W162" s="39"/>
      <c r="X162" s="39"/>
      <c r="Y162" s="39"/>
      <c r="Z162" s="39"/>
    </row>
    <row r="163" spans="1:26" ht="16.5" customHeight="1">
      <c r="A163" s="39"/>
      <c r="B163" s="39"/>
      <c r="C163" s="39"/>
      <c r="D163" s="39"/>
      <c r="E163" s="106"/>
      <c r="F163" s="106"/>
      <c r="G163" s="39"/>
      <c r="H163" s="244"/>
      <c r="I163" s="106"/>
      <c r="J163" s="106"/>
      <c r="K163" s="106"/>
      <c r="L163" s="39"/>
      <c r="M163" s="39"/>
      <c r="N163" s="39"/>
      <c r="O163" s="39"/>
      <c r="P163" s="39"/>
      <c r="Q163" s="39"/>
      <c r="R163" s="39"/>
      <c r="S163" s="39"/>
      <c r="T163" s="39"/>
      <c r="U163" s="39"/>
      <c r="V163" s="39"/>
      <c r="W163" s="39"/>
      <c r="X163" s="39"/>
      <c r="Y163" s="39"/>
      <c r="Z163" s="39"/>
    </row>
    <row r="164" spans="1:26" ht="16.5" customHeight="1">
      <c r="A164" s="39"/>
      <c r="B164" s="39"/>
      <c r="C164" s="39"/>
      <c r="D164" s="39"/>
      <c r="E164" s="106"/>
      <c r="F164" s="106"/>
      <c r="G164" s="39"/>
      <c r="H164" s="244"/>
      <c r="I164" s="106"/>
      <c r="J164" s="106"/>
      <c r="K164" s="106"/>
      <c r="L164" s="39"/>
      <c r="M164" s="39"/>
      <c r="N164" s="39"/>
      <c r="O164" s="39"/>
      <c r="P164" s="39"/>
      <c r="Q164" s="39"/>
      <c r="R164" s="39"/>
      <c r="S164" s="39"/>
      <c r="T164" s="39"/>
      <c r="U164" s="39"/>
      <c r="V164" s="39"/>
      <c r="W164" s="39"/>
      <c r="X164" s="39"/>
      <c r="Y164" s="39"/>
      <c r="Z164" s="39"/>
    </row>
    <row r="165" spans="1:26" ht="16.5" customHeight="1">
      <c r="A165" s="39"/>
      <c r="B165" s="39"/>
      <c r="C165" s="39"/>
      <c r="D165" s="39"/>
      <c r="E165" s="106"/>
      <c r="F165" s="106"/>
      <c r="G165" s="39"/>
      <c r="H165" s="244"/>
      <c r="I165" s="106"/>
      <c r="J165" s="106"/>
      <c r="K165" s="106"/>
      <c r="L165" s="39"/>
      <c r="M165" s="39"/>
      <c r="N165" s="39"/>
      <c r="O165" s="39"/>
      <c r="P165" s="39"/>
      <c r="Q165" s="39"/>
      <c r="R165" s="39"/>
      <c r="S165" s="39"/>
      <c r="T165" s="39"/>
      <c r="U165" s="39"/>
      <c r="V165" s="39"/>
      <c r="W165" s="39"/>
      <c r="X165" s="39"/>
      <c r="Y165" s="39"/>
      <c r="Z165" s="39"/>
    </row>
    <row r="166" spans="1:26" ht="16.5" customHeight="1">
      <c r="A166" s="39"/>
      <c r="B166" s="39"/>
      <c r="C166" s="39"/>
      <c r="D166" s="39"/>
      <c r="E166" s="106"/>
      <c r="F166" s="106"/>
      <c r="G166" s="39"/>
      <c r="H166" s="244"/>
      <c r="I166" s="106"/>
      <c r="J166" s="106"/>
      <c r="K166" s="106"/>
      <c r="L166" s="39"/>
      <c r="M166" s="39"/>
      <c r="N166" s="39"/>
      <c r="O166" s="39"/>
      <c r="P166" s="39"/>
      <c r="Q166" s="39"/>
      <c r="R166" s="39"/>
      <c r="S166" s="39"/>
      <c r="T166" s="39"/>
      <c r="U166" s="39"/>
      <c r="V166" s="39"/>
      <c r="W166" s="39"/>
      <c r="X166" s="39"/>
      <c r="Y166" s="39"/>
      <c r="Z166" s="39"/>
    </row>
    <row r="167" spans="1:26" ht="16.5" customHeight="1">
      <c r="A167" s="39"/>
      <c r="B167" s="39"/>
      <c r="C167" s="39"/>
      <c r="D167" s="39"/>
      <c r="E167" s="106"/>
      <c r="F167" s="106"/>
      <c r="G167" s="39"/>
      <c r="H167" s="244"/>
      <c r="I167" s="106"/>
      <c r="J167" s="106"/>
      <c r="K167" s="106"/>
      <c r="L167" s="39"/>
      <c r="M167" s="39"/>
      <c r="N167" s="39"/>
      <c r="O167" s="39"/>
      <c r="P167" s="39"/>
      <c r="Q167" s="39"/>
      <c r="R167" s="39"/>
      <c r="S167" s="39"/>
      <c r="T167" s="39"/>
      <c r="U167" s="39"/>
      <c r="V167" s="39"/>
      <c r="W167" s="39"/>
      <c r="X167" s="39"/>
      <c r="Y167" s="39"/>
      <c r="Z167" s="39"/>
    </row>
    <row r="168" spans="1:26" ht="16.5" customHeight="1">
      <c r="A168" s="39"/>
      <c r="B168" s="39"/>
      <c r="C168" s="39"/>
      <c r="D168" s="39"/>
      <c r="E168" s="106"/>
      <c r="F168" s="106"/>
      <c r="G168" s="39"/>
      <c r="H168" s="244"/>
      <c r="I168" s="106"/>
      <c r="J168" s="106"/>
      <c r="K168" s="106"/>
      <c r="L168" s="39"/>
      <c r="M168" s="39"/>
      <c r="N168" s="39"/>
      <c r="O168" s="39"/>
      <c r="P168" s="39"/>
      <c r="Q168" s="39"/>
      <c r="R168" s="39"/>
      <c r="S168" s="39"/>
      <c r="T168" s="39"/>
      <c r="U168" s="39"/>
      <c r="V168" s="39"/>
      <c r="W168" s="39"/>
      <c r="X168" s="39"/>
      <c r="Y168" s="39"/>
      <c r="Z168" s="39"/>
    </row>
    <row r="169" spans="1:26" ht="16.5" customHeight="1">
      <c r="A169" s="39"/>
      <c r="B169" s="39"/>
      <c r="C169" s="39"/>
      <c r="D169" s="39"/>
      <c r="E169" s="106"/>
      <c r="F169" s="106"/>
      <c r="G169" s="39"/>
      <c r="H169" s="244"/>
      <c r="I169" s="106"/>
      <c r="J169" s="106"/>
      <c r="K169" s="106"/>
      <c r="L169" s="39"/>
      <c r="M169" s="39"/>
      <c r="N169" s="39"/>
      <c r="O169" s="39"/>
      <c r="P169" s="39"/>
      <c r="Q169" s="39"/>
      <c r="R169" s="39"/>
      <c r="S169" s="39"/>
      <c r="T169" s="39"/>
      <c r="U169" s="39"/>
      <c r="V169" s="39"/>
      <c r="W169" s="39"/>
      <c r="X169" s="39"/>
      <c r="Y169" s="39"/>
      <c r="Z169" s="39"/>
    </row>
    <row r="170" spans="1:26" ht="16.5" customHeight="1">
      <c r="A170" s="39"/>
      <c r="B170" s="39"/>
      <c r="C170" s="39"/>
      <c r="D170" s="39"/>
      <c r="E170" s="106"/>
      <c r="F170" s="106"/>
      <c r="G170" s="39"/>
      <c r="H170" s="244"/>
      <c r="I170" s="106"/>
      <c r="J170" s="106"/>
      <c r="K170" s="106"/>
      <c r="L170" s="39"/>
      <c r="M170" s="39"/>
      <c r="N170" s="39"/>
      <c r="O170" s="39"/>
      <c r="P170" s="39"/>
      <c r="Q170" s="39"/>
      <c r="R170" s="39"/>
      <c r="S170" s="39"/>
      <c r="T170" s="39"/>
      <c r="U170" s="39"/>
      <c r="V170" s="39"/>
      <c r="W170" s="39"/>
      <c r="X170" s="39"/>
      <c r="Y170" s="39"/>
      <c r="Z170" s="39"/>
    </row>
    <row r="171" spans="1:26" ht="16.5" customHeight="1">
      <c r="A171" s="39"/>
      <c r="B171" s="39"/>
      <c r="C171" s="39"/>
      <c r="D171" s="39"/>
      <c r="E171" s="106"/>
      <c r="F171" s="106"/>
      <c r="G171" s="39"/>
      <c r="H171" s="244"/>
      <c r="I171" s="106"/>
      <c r="J171" s="106"/>
      <c r="K171" s="106"/>
      <c r="L171" s="39"/>
      <c r="M171" s="39"/>
      <c r="N171" s="39"/>
      <c r="O171" s="39"/>
      <c r="P171" s="39"/>
      <c r="Q171" s="39"/>
      <c r="R171" s="39"/>
      <c r="S171" s="39"/>
      <c r="T171" s="39"/>
      <c r="U171" s="39"/>
      <c r="V171" s="39"/>
      <c r="W171" s="39"/>
      <c r="X171" s="39"/>
      <c r="Y171" s="39"/>
      <c r="Z171" s="39"/>
    </row>
    <row r="172" spans="1:26" ht="16.5" customHeight="1">
      <c r="A172" s="39"/>
      <c r="B172" s="39"/>
      <c r="C172" s="39"/>
      <c r="D172" s="39"/>
      <c r="E172" s="106"/>
      <c r="F172" s="106"/>
      <c r="G172" s="39"/>
      <c r="H172" s="244"/>
      <c r="I172" s="106"/>
      <c r="J172" s="106"/>
      <c r="K172" s="106"/>
      <c r="L172" s="39"/>
      <c r="M172" s="39"/>
      <c r="N172" s="39"/>
      <c r="O172" s="39"/>
      <c r="P172" s="39"/>
      <c r="Q172" s="39"/>
      <c r="R172" s="39"/>
      <c r="S172" s="39"/>
      <c r="T172" s="39"/>
      <c r="U172" s="39"/>
      <c r="V172" s="39"/>
      <c r="W172" s="39"/>
      <c r="X172" s="39"/>
      <c r="Y172" s="39"/>
      <c r="Z172" s="39"/>
    </row>
    <row r="173" spans="1:26" ht="16.5" customHeight="1">
      <c r="A173" s="39"/>
      <c r="B173" s="39"/>
      <c r="C173" s="39"/>
      <c r="D173" s="39"/>
      <c r="E173" s="106"/>
      <c r="F173" s="106"/>
      <c r="G173" s="39"/>
      <c r="H173" s="244"/>
      <c r="I173" s="106"/>
      <c r="J173" s="106"/>
      <c r="K173" s="106"/>
      <c r="L173" s="39"/>
      <c r="M173" s="39"/>
      <c r="N173" s="39"/>
      <c r="O173" s="39"/>
      <c r="P173" s="39"/>
      <c r="Q173" s="39"/>
      <c r="R173" s="39"/>
      <c r="S173" s="39"/>
      <c r="T173" s="39"/>
      <c r="U173" s="39"/>
      <c r="V173" s="39"/>
      <c r="W173" s="39"/>
      <c r="X173" s="39"/>
      <c r="Y173" s="39"/>
      <c r="Z173" s="39"/>
    </row>
    <row r="174" spans="1:26" ht="16.5" customHeight="1">
      <c r="A174" s="39"/>
      <c r="B174" s="39"/>
      <c r="C174" s="39"/>
      <c r="D174" s="39"/>
      <c r="E174" s="106"/>
      <c r="F174" s="106"/>
      <c r="G174" s="39"/>
      <c r="H174" s="244"/>
      <c r="I174" s="106"/>
      <c r="J174" s="106"/>
      <c r="K174" s="106"/>
      <c r="L174" s="39"/>
      <c r="M174" s="39"/>
      <c r="N174" s="39"/>
      <c r="O174" s="39"/>
      <c r="P174" s="39"/>
      <c r="Q174" s="39"/>
      <c r="R174" s="39"/>
      <c r="S174" s="39"/>
      <c r="T174" s="39"/>
      <c r="U174" s="39"/>
      <c r="V174" s="39"/>
      <c r="W174" s="39"/>
      <c r="X174" s="39"/>
      <c r="Y174" s="39"/>
      <c r="Z174" s="39"/>
    </row>
    <row r="175" spans="1:26" ht="16.5" customHeight="1">
      <c r="A175" s="39"/>
      <c r="B175" s="39"/>
      <c r="C175" s="39"/>
      <c r="D175" s="39"/>
      <c r="E175" s="106"/>
      <c r="F175" s="106"/>
      <c r="G175" s="39"/>
      <c r="H175" s="244"/>
      <c r="I175" s="106"/>
      <c r="J175" s="106"/>
      <c r="K175" s="106"/>
      <c r="L175" s="39"/>
      <c r="M175" s="39"/>
      <c r="N175" s="39"/>
      <c r="O175" s="39"/>
      <c r="P175" s="39"/>
      <c r="Q175" s="39"/>
      <c r="R175" s="39"/>
      <c r="S175" s="39"/>
      <c r="T175" s="39"/>
      <c r="U175" s="39"/>
      <c r="V175" s="39"/>
      <c r="W175" s="39"/>
      <c r="X175" s="39"/>
      <c r="Y175" s="39"/>
      <c r="Z175" s="39"/>
    </row>
    <row r="176" spans="1:26" ht="16.5" customHeight="1">
      <c r="A176" s="39"/>
      <c r="B176" s="39"/>
      <c r="C176" s="39"/>
      <c r="D176" s="39"/>
      <c r="E176" s="106"/>
      <c r="F176" s="106"/>
      <c r="G176" s="39"/>
      <c r="H176" s="244"/>
      <c r="I176" s="106"/>
      <c r="J176" s="106"/>
      <c r="K176" s="106"/>
      <c r="L176" s="39"/>
      <c r="M176" s="39"/>
      <c r="N176" s="39"/>
      <c r="O176" s="39"/>
      <c r="P176" s="39"/>
      <c r="Q176" s="39"/>
      <c r="R176" s="39"/>
      <c r="S176" s="39"/>
      <c r="T176" s="39"/>
      <c r="U176" s="39"/>
      <c r="V176" s="39"/>
      <c r="W176" s="39"/>
      <c r="X176" s="39"/>
      <c r="Y176" s="39"/>
      <c r="Z176" s="39"/>
    </row>
    <row r="177" spans="1:26" ht="16.5" customHeight="1">
      <c r="A177" s="39"/>
      <c r="B177" s="39"/>
      <c r="C177" s="39"/>
      <c r="D177" s="39"/>
      <c r="E177" s="106"/>
      <c r="F177" s="106"/>
      <c r="G177" s="39"/>
      <c r="H177" s="244"/>
      <c r="I177" s="106"/>
      <c r="J177" s="106"/>
      <c r="K177" s="106"/>
      <c r="L177" s="39"/>
      <c r="M177" s="39"/>
      <c r="N177" s="39"/>
      <c r="O177" s="39"/>
      <c r="P177" s="39"/>
      <c r="Q177" s="39"/>
      <c r="R177" s="39"/>
      <c r="S177" s="39"/>
      <c r="T177" s="39"/>
      <c r="U177" s="39"/>
      <c r="V177" s="39"/>
      <c r="W177" s="39"/>
      <c r="X177" s="39"/>
      <c r="Y177" s="39"/>
      <c r="Z177" s="39"/>
    </row>
    <row r="178" spans="1:26" ht="16.5" customHeight="1">
      <c r="A178" s="39"/>
      <c r="B178" s="39"/>
      <c r="C178" s="39"/>
      <c r="D178" s="39"/>
      <c r="E178" s="106"/>
      <c r="F178" s="106"/>
      <c r="G178" s="39"/>
      <c r="H178" s="244"/>
      <c r="I178" s="106"/>
      <c r="J178" s="106"/>
      <c r="K178" s="106"/>
      <c r="L178" s="39"/>
      <c r="M178" s="39"/>
      <c r="N178" s="39"/>
      <c r="O178" s="39"/>
      <c r="P178" s="39"/>
      <c r="Q178" s="39"/>
      <c r="R178" s="39"/>
      <c r="S178" s="39"/>
      <c r="T178" s="39"/>
      <c r="U178" s="39"/>
      <c r="V178" s="39"/>
      <c r="W178" s="39"/>
      <c r="X178" s="39"/>
      <c r="Y178" s="39"/>
      <c r="Z178" s="39"/>
    </row>
    <row r="179" spans="1:26" ht="16.5" customHeight="1">
      <c r="A179" s="39"/>
      <c r="B179" s="39"/>
      <c r="C179" s="39"/>
      <c r="D179" s="39"/>
      <c r="E179" s="106"/>
      <c r="F179" s="106"/>
      <c r="G179" s="39"/>
      <c r="H179" s="244"/>
      <c r="I179" s="106"/>
      <c r="J179" s="106"/>
      <c r="K179" s="106"/>
      <c r="L179" s="39"/>
      <c r="M179" s="39"/>
      <c r="N179" s="39"/>
      <c r="O179" s="39"/>
      <c r="P179" s="39"/>
      <c r="Q179" s="39"/>
      <c r="R179" s="39"/>
      <c r="S179" s="39"/>
      <c r="T179" s="39"/>
      <c r="U179" s="39"/>
      <c r="V179" s="39"/>
      <c r="W179" s="39"/>
      <c r="X179" s="39"/>
      <c r="Y179" s="39"/>
      <c r="Z179" s="39"/>
    </row>
    <row r="180" spans="1:26" ht="16.5" customHeight="1">
      <c r="A180" s="39"/>
      <c r="B180" s="39"/>
      <c r="C180" s="39"/>
      <c r="D180" s="39"/>
      <c r="E180" s="106"/>
      <c r="F180" s="106"/>
      <c r="G180" s="39"/>
      <c r="H180" s="244"/>
      <c r="I180" s="106"/>
      <c r="J180" s="106"/>
      <c r="K180" s="106"/>
      <c r="L180" s="39"/>
      <c r="M180" s="39"/>
      <c r="N180" s="39"/>
      <c r="O180" s="39"/>
      <c r="P180" s="39"/>
      <c r="Q180" s="39"/>
      <c r="R180" s="39"/>
      <c r="S180" s="39"/>
      <c r="T180" s="39"/>
      <c r="U180" s="39"/>
      <c r="V180" s="39"/>
      <c r="W180" s="39"/>
      <c r="X180" s="39"/>
      <c r="Y180" s="39"/>
      <c r="Z180" s="39"/>
    </row>
    <row r="181" spans="1:26" ht="16.5" customHeight="1">
      <c r="A181" s="39"/>
      <c r="B181" s="39"/>
      <c r="C181" s="39"/>
      <c r="D181" s="39"/>
      <c r="E181" s="106"/>
      <c r="F181" s="106"/>
      <c r="G181" s="39"/>
      <c r="H181" s="244"/>
      <c r="I181" s="106"/>
      <c r="J181" s="106"/>
      <c r="K181" s="106"/>
      <c r="L181" s="39"/>
      <c r="M181" s="39"/>
      <c r="N181" s="39"/>
      <c r="O181" s="39"/>
      <c r="P181" s="39"/>
      <c r="Q181" s="39"/>
      <c r="R181" s="39"/>
      <c r="S181" s="39"/>
      <c r="T181" s="39"/>
      <c r="U181" s="39"/>
      <c r="V181" s="39"/>
      <c r="W181" s="39"/>
      <c r="X181" s="39"/>
      <c r="Y181" s="39"/>
      <c r="Z181" s="39"/>
    </row>
    <row r="182" spans="1:26" ht="16.5" customHeight="1">
      <c r="A182" s="39"/>
      <c r="B182" s="39"/>
      <c r="C182" s="39"/>
      <c r="D182" s="39"/>
      <c r="E182" s="106"/>
      <c r="F182" s="106"/>
      <c r="G182" s="39"/>
      <c r="H182" s="244"/>
      <c r="I182" s="106"/>
      <c r="J182" s="106"/>
      <c r="K182" s="106"/>
      <c r="L182" s="39"/>
      <c r="M182" s="39"/>
      <c r="N182" s="39"/>
      <c r="O182" s="39"/>
      <c r="P182" s="39"/>
      <c r="Q182" s="39"/>
      <c r="R182" s="39"/>
      <c r="S182" s="39"/>
      <c r="T182" s="39"/>
      <c r="U182" s="39"/>
      <c r="V182" s="39"/>
      <c r="W182" s="39"/>
      <c r="X182" s="39"/>
      <c r="Y182" s="39"/>
      <c r="Z182" s="39"/>
    </row>
    <row r="183" spans="1:26" ht="16.5" customHeight="1">
      <c r="A183" s="39"/>
      <c r="B183" s="39"/>
      <c r="C183" s="39"/>
      <c r="D183" s="39"/>
      <c r="E183" s="106"/>
      <c r="F183" s="106"/>
      <c r="G183" s="39"/>
      <c r="H183" s="244"/>
      <c r="I183" s="106"/>
      <c r="J183" s="106"/>
      <c r="K183" s="106"/>
      <c r="L183" s="39"/>
      <c r="M183" s="39"/>
      <c r="N183" s="39"/>
      <c r="O183" s="39"/>
      <c r="P183" s="39"/>
      <c r="Q183" s="39"/>
      <c r="R183" s="39"/>
      <c r="S183" s="39"/>
      <c r="T183" s="39"/>
      <c r="U183" s="39"/>
      <c r="V183" s="39"/>
      <c r="W183" s="39"/>
      <c r="X183" s="39"/>
      <c r="Y183" s="39"/>
      <c r="Z183" s="39"/>
    </row>
    <row r="184" spans="1:26" ht="16.5" customHeight="1">
      <c r="A184" s="39"/>
      <c r="B184" s="39"/>
      <c r="C184" s="39"/>
      <c r="D184" s="39"/>
      <c r="E184" s="106"/>
      <c r="F184" s="106"/>
      <c r="G184" s="39"/>
      <c r="H184" s="244"/>
      <c r="I184" s="106"/>
      <c r="J184" s="106"/>
      <c r="K184" s="106"/>
      <c r="L184" s="39"/>
      <c r="M184" s="39"/>
      <c r="N184" s="39"/>
      <c r="O184" s="39"/>
      <c r="P184" s="39"/>
      <c r="Q184" s="39"/>
      <c r="R184" s="39"/>
      <c r="S184" s="39"/>
      <c r="T184" s="39"/>
      <c r="U184" s="39"/>
      <c r="V184" s="39"/>
      <c r="W184" s="39"/>
      <c r="X184" s="39"/>
      <c r="Y184" s="39"/>
      <c r="Z184" s="39"/>
    </row>
    <row r="185" spans="1:26" ht="16.5" customHeight="1">
      <c r="A185" s="39"/>
      <c r="B185" s="39"/>
      <c r="C185" s="39"/>
      <c r="D185" s="39"/>
      <c r="E185" s="106"/>
      <c r="F185" s="106"/>
      <c r="G185" s="39"/>
      <c r="H185" s="244"/>
      <c r="I185" s="106"/>
      <c r="J185" s="106"/>
      <c r="K185" s="106"/>
      <c r="L185" s="39"/>
      <c r="M185" s="39"/>
      <c r="N185" s="39"/>
      <c r="O185" s="39"/>
      <c r="P185" s="39"/>
      <c r="Q185" s="39"/>
      <c r="R185" s="39"/>
      <c r="S185" s="39"/>
      <c r="T185" s="39"/>
      <c r="U185" s="39"/>
      <c r="V185" s="39"/>
      <c r="W185" s="39"/>
      <c r="X185" s="39"/>
      <c r="Y185" s="39"/>
      <c r="Z185" s="39"/>
    </row>
    <row r="186" spans="1:26" ht="16.5" customHeight="1">
      <c r="A186" s="39"/>
      <c r="B186" s="39"/>
      <c r="C186" s="39"/>
      <c r="D186" s="39"/>
      <c r="E186" s="106"/>
      <c r="F186" s="106"/>
      <c r="G186" s="39"/>
      <c r="H186" s="244"/>
      <c r="I186" s="106"/>
      <c r="J186" s="106"/>
      <c r="K186" s="106"/>
      <c r="L186" s="39"/>
      <c r="M186" s="39"/>
      <c r="N186" s="39"/>
      <c r="O186" s="39"/>
      <c r="P186" s="39"/>
      <c r="Q186" s="39"/>
      <c r="R186" s="39"/>
      <c r="S186" s="39"/>
      <c r="T186" s="39"/>
      <c r="U186" s="39"/>
      <c r="V186" s="39"/>
      <c r="W186" s="39"/>
      <c r="X186" s="39"/>
      <c r="Y186" s="39"/>
      <c r="Z186" s="39"/>
    </row>
    <row r="187" spans="1:26" ht="16.5" customHeight="1">
      <c r="A187" s="39"/>
      <c r="B187" s="39"/>
      <c r="C187" s="39"/>
      <c r="D187" s="39"/>
      <c r="E187" s="106"/>
      <c r="F187" s="106"/>
      <c r="G187" s="39"/>
      <c r="H187" s="244"/>
      <c r="I187" s="106"/>
      <c r="J187" s="106"/>
      <c r="K187" s="106"/>
      <c r="L187" s="39"/>
      <c r="M187" s="39"/>
      <c r="N187" s="39"/>
      <c r="O187" s="39"/>
      <c r="P187" s="39"/>
      <c r="Q187" s="39"/>
      <c r="R187" s="39"/>
      <c r="S187" s="39"/>
      <c r="T187" s="39"/>
      <c r="U187" s="39"/>
      <c r="V187" s="39"/>
      <c r="W187" s="39"/>
      <c r="X187" s="39"/>
      <c r="Y187" s="39"/>
      <c r="Z187" s="39"/>
    </row>
    <row r="188" spans="1:26" ht="16.5" customHeight="1">
      <c r="A188" s="39"/>
      <c r="B188" s="39"/>
      <c r="C188" s="39"/>
      <c r="D188" s="39"/>
      <c r="E188" s="106"/>
      <c r="F188" s="106"/>
      <c r="G188" s="39"/>
      <c r="H188" s="244"/>
      <c r="I188" s="106"/>
      <c r="J188" s="106"/>
      <c r="K188" s="106"/>
      <c r="L188" s="39"/>
      <c r="M188" s="39"/>
      <c r="N188" s="39"/>
      <c r="O188" s="39"/>
      <c r="P188" s="39"/>
      <c r="Q188" s="39"/>
      <c r="R188" s="39"/>
      <c r="S188" s="39"/>
      <c r="T188" s="39"/>
      <c r="U188" s="39"/>
      <c r="V188" s="39"/>
      <c r="W188" s="39"/>
      <c r="X188" s="39"/>
      <c r="Y188" s="39"/>
      <c r="Z188" s="39"/>
    </row>
    <row r="189" spans="1:26" ht="16.5" customHeight="1">
      <c r="A189" s="39"/>
      <c r="B189" s="39"/>
      <c r="C189" s="39"/>
      <c r="D189" s="39"/>
      <c r="E189" s="106"/>
      <c r="F189" s="106"/>
      <c r="G189" s="39"/>
      <c r="H189" s="244"/>
      <c r="I189" s="106"/>
      <c r="J189" s="106"/>
      <c r="K189" s="106"/>
      <c r="L189" s="39"/>
      <c r="M189" s="39"/>
      <c r="N189" s="39"/>
      <c r="O189" s="39"/>
      <c r="P189" s="39"/>
      <c r="Q189" s="39"/>
      <c r="R189" s="39"/>
      <c r="S189" s="39"/>
      <c r="T189" s="39"/>
      <c r="U189" s="39"/>
      <c r="V189" s="39"/>
      <c r="W189" s="39"/>
      <c r="X189" s="39"/>
      <c r="Y189" s="39"/>
      <c r="Z189" s="39"/>
    </row>
    <row r="190" spans="1:26" ht="16.5" customHeight="1">
      <c r="A190" s="39"/>
      <c r="B190" s="39"/>
      <c r="C190" s="39"/>
      <c r="D190" s="39"/>
      <c r="E190" s="106"/>
      <c r="F190" s="106"/>
      <c r="G190" s="39"/>
      <c r="H190" s="244"/>
      <c r="I190" s="106"/>
      <c r="J190" s="106"/>
      <c r="K190" s="106"/>
      <c r="L190" s="39"/>
      <c r="M190" s="39"/>
      <c r="N190" s="39"/>
      <c r="O190" s="39"/>
      <c r="P190" s="39"/>
      <c r="Q190" s="39"/>
      <c r="R190" s="39"/>
      <c r="S190" s="39"/>
      <c r="T190" s="39"/>
      <c r="U190" s="39"/>
      <c r="V190" s="39"/>
      <c r="W190" s="39"/>
      <c r="X190" s="39"/>
      <c r="Y190" s="39"/>
      <c r="Z190" s="39"/>
    </row>
    <row r="191" spans="1:26" ht="16.5" customHeight="1">
      <c r="A191" s="39"/>
      <c r="B191" s="39"/>
      <c r="C191" s="39"/>
      <c r="D191" s="39"/>
      <c r="E191" s="106"/>
      <c r="F191" s="106"/>
      <c r="G191" s="39"/>
      <c r="H191" s="244"/>
      <c r="I191" s="106"/>
      <c r="J191" s="106"/>
      <c r="K191" s="106"/>
      <c r="L191" s="39"/>
      <c r="M191" s="39"/>
      <c r="N191" s="39"/>
      <c r="O191" s="39"/>
      <c r="P191" s="39"/>
      <c r="Q191" s="39"/>
      <c r="R191" s="39"/>
      <c r="S191" s="39"/>
      <c r="T191" s="39"/>
      <c r="U191" s="39"/>
      <c r="V191" s="39"/>
      <c r="W191" s="39"/>
      <c r="X191" s="39"/>
      <c r="Y191" s="39"/>
      <c r="Z191" s="39"/>
    </row>
    <row r="192" spans="1:26" ht="16.5" customHeight="1">
      <c r="A192" s="39"/>
      <c r="B192" s="39"/>
      <c r="C192" s="39"/>
      <c r="D192" s="39"/>
      <c r="E192" s="106"/>
      <c r="F192" s="106"/>
      <c r="G192" s="39"/>
      <c r="H192" s="244"/>
      <c r="I192" s="106"/>
      <c r="J192" s="106"/>
      <c r="K192" s="106"/>
      <c r="L192" s="39"/>
      <c r="M192" s="39"/>
      <c r="N192" s="39"/>
      <c r="O192" s="39"/>
      <c r="P192" s="39"/>
      <c r="Q192" s="39"/>
      <c r="R192" s="39"/>
      <c r="S192" s="39"/>
      <c r="T192" s="39"/>
      <c r="U192" s="39"/>
      <c r="V192" s="39"/>
      <c r="W192" s="39"/>
      <c r="X192" s="39"/>
      <c r="Y192" s="39"/>
      <c r="Z192" s="39"/>
    </row>
    <row r="193" spans="1:26" ht="16.5" customHeight="1">
      <c r="A193" s="39"/>
      <c r="B193" s="39"/>
      <c r="C193" s="39"/>
      <c r="D193" s="39"/>
      <c r="E193" s="106"/>
      <c r="F193" s="106"/>
      <c r="G193" s="39"/>
      <c r="H193" s="244"/>
      <c r="I193" s="106"/>
      <c r="J193" s="106"/>
      <c r="K193" s="106"/>
      <c r="L193" s="39"/>
      <c r="M193" s="39"/>
      <c r="N193" s="39"/>
      <c r="O193" s="39"/>
      <c r="P193" s="39"/>
      <c r="Q193" s="39"/>
      <c r="R193" s="39"/>
      <c r="S193" s="39"/>
      <c r="T193" s="39"/>
      <c r="U193" s="39"/>
      <c r="V193" s="39"/>
      <c r="W193" s="39"/>
      <c r="X193" s="39"/>
      <c r="Y193" s="39"/>
      <c r="Z193" s="39"/>
    </row>
    <row r="194" spans="1:26" ht="16.5" customHeight="1">
      <c r="A194" s="39"/>
      <c r="B194" s="39"/>
      <c r="C194" s="39"/>
      <c r="D194" s="39"/>
      <c r="E194" s="106"/>
      <c r="F194" s="106"/>
      <c r="G194" s="39"/>
      <c r="H194" s="244"/>
      <c r="I194" s="106"/>
      <c r="J194" s="106"/>
      <c r="K194" s="106"/>
      <c r="L194" s="39"/>
      <c r="M194" s="39"/>
      <c r="N194" s="39"/>
      <c r="O194" s="39"/>
      <c r="P194" s="39"/>
      <c r="Q194" s="39"/>
      <c r="R194" s="39"/>
      <c r="S194" s="39"/>
      <c r="T194" s="39"/>
      <c r="U194" s="39"/>
      <c r="V194" s="39"/>
      <c r="W194" s="39"/>
      <c r="X194" s="39"/>
      <c r="Y194" s="39"/>
      <c r="Z194" s="39"/>
    </row>
    <row r="195" spans="1:26" ht="16.5" customHeight="1">
      <c r="A195" s="39"/>
      <c r="B195" s="39"/>
      <c r="C195" s="39"/>
      <c r="D195" s="39"/>
      <c r="E195" s="106"/>
      <c r="F195" s="106"/>
      <c r="G195" s="39"/>
      <c r="H195" s="244"/>
      <c r="I195" s="106"/>
      <c r="J195" s="106"/>
      <c r="K195" s="106"/>
      <c r="L195" s="39"/>
      <c r="M195" s="39"/>
      <c r="N195" s="39"/>
      <c r="O195" s="39"/>
      <c r="P195" s="39"/>
      <c r="Q195" s="39"/>
      <c r="R195" s="39"/>
      <c r="S195" s="39"/>
      <c r="T195" s="39"/>
      <c r="U195" s="39"/>
      <c r="V195" s="39"/>
      <c r="W195" s="39"/>
      <c r="X195" s="39"/>
      <c r="Y195" s="39"/>
      <c r="Z195" s="39"/>
    </row>
    <row r="196" spans="1:26" ht="16.5" customHeight="1">
      <c r="A196" s="39"/>
      <c r="B196" s="39"/>
      <c r="C196" s="39"/>
      <c r="D196" s="39"/>
      <c r="E196" s="106"/>
      <c r="F196" s="106"/>
      <c r="G196" s="39"/>
      <c r="H196" s="244"/>
      <c r="I196" s="106"/>
      <c r="J196" s="106"/>
      <c r="K196" s="106"/>
      <c r="L196" s="39"/>
      <c r="M196" s="39"/>
      <c r="N196" s="39"/>
      <c r="O196" s="39"/>
      <c r="P196" s="39"/>
      <c r="Q196" s="39"/>
      <c r="R196" s="39"/>
      <c r="S196" s="39"/>
      <c r="T196" s="39"/>
      <c r="U196" s="39"/>
      <c r="V196" s="39"/>
      <c r="W196" s="39"/>
      <c r="X196" s="39"/>
      <c r="Y196" s="39"/>
      <c r="Z196" s="39"/>
    </row>
    <row r="197" spans="1:26" ht="16.5" customHeight="1">
      <c r="A197" s="39"/>
      <c r="B197" s="39"/>
      <c r="C197" s="39"/>
      <c r="D197" s="39"/>
      <c r="E197" s="106"/>
      <c r="F197" s="106"/>
      <c r="G197" s="39"/>
      <c r="H197" s="244"/>
      <c r="I197" s="106"/>
      <c r="J197" s="106"/>
      <c r="K197" s="106"/>
      <c r="L197" s="39"/>
      <c r="M197" s="39"/>
      <c r="N197" s="39"/>
      <c r="O197" s="39"/>
      <c r="P197" s="39"/>
      <c r="Q197" s="39"/>
      <c r="R197" s="39"/>
      <c r="S197" s="39"/>
      <c r="T197" s="39"/>
      <c r="U197" s="39"/>
      <c r="V197" s="39"/>
      <c r="W197" s="39"/>
      <c r="X197" s="39"/>
      <c r="Y197" s="39"/>
      <c r="Z197" s="39"/>
    </row>
    <row r="198" spans="1:26" ht="16.5" customHeight="1">
      <c r="A198" s="39"/>
      <c r="B198" s="39"/>
      <c r="C198" s="39"/>
      <c r="D198" s="39"/>
      <c r="E198" s="106"/>
      <c r="F198" s="106"/>
      <c r="G198" s="39"/>
      <c r="H198" s="244"/>
      <c r="I198" s="106"/>
      <c r="J198" s="106"/>
      <c r="K198" s="106"/>
      <c r="L198" s="39"/>
      <c r="M198" s="39"/>
      <c r="N198" s="39"/>
      <c r="O198" s="39"/>
      <c r="P198" s="39"/>
      <c r="Q198" s="39"/>
      <c r="R198" s="39"/>
      <c r="S198" s="39"/>
      <c r="T198" s="39"/>
      <c r="U198" s="39"/>
      <c r="V198" s="39"/>
      <c r="W198" s="39"/>
      <c r="X198" s="39"/>
      <c r="Y198" s="39"/>
      <c r="Z198" s="39"/>
    </row>
    <row r="199" spans="1:26" ht="16.5" customHeight="1">
      <c r="A199" s="39"/>
      <c r="B199" s="39"/>
      <c r="C199" s="39"/>
      <c r="D199" s="39"/>
      <c r="E199" s="106"/>
      <c r="F199" s="106"/>
      <c r="G199" s="39"/>
      <c r="H199" s="244"/>
      <c r="I199" s="106"/>
      <c r="J199" s="106"/>
      <c r="K199" s="106"/>
      <c r="L199" s="39"/>
      <c r="M199" s="39"/>
      <c r="N199" s="39"/>
      <c r="O199" s="39"/>
      <c r="P199" s="39"/>
      <c r="Q199" s="39"/>
      <c r="R199" s="39"/>
      <c r="S199" s="39"/>
      <c r="T199" s="39"/>
      <c r="U199" s="39"/>
      <c r="V199" s="39"/>
      <c r="W199" s="39"/>
      <c r="X199" s="39"/>
      <c r="Y199" s="39"/>
      <c r="Z199" s="39"/>
    </row>
    <row r="200" spans="1:26" ht="16.5" customHeight="1">
      <c r="A200" s="39"/>
      <c r="B200" s="39"/>
      <c r="C200" s="39"/>
      <c r="D200" s="39"/>
      <c r="E200" s="106"/>
      <c r="F200" s="106"/>
      <c r="G200" s="39"/>
      <c r="H200" s="244"/>
      <c r="I200" s="106"/>
      <c r="J200" s="106"/>
      <c r="K200" s="106"/>
      <c r="L200" s="39"/>
      <c r="M200" s="39"/>
      <c r="N200" s="39"/>
      <c r="O200" s="39"/>
      <c r="P200" s="39"/>
      <c r="Q200" s="39"/>
      <c r="R200" s="39"/>
      <c r="S200" s="39"/>
      <c r="T200" s="39"/>
      <c r="U200" s="39"/>
      <c r="V200" s="39"/>
      <c r="W200" s="39"/>
      <c r="X200" s="39"/>
      <c r="Y200" s="39"/>
      <c r="Z200" s="39"/>
    </row>
    <row r="201" spans="1:26" ht="16.5" customHeight="1">
      <c r="A201" s="39"/>
      <c r="B201" s="39"/>
      <c r="C201" s="39"/>
      <c r="D201" s="39"/>
      <c r="E201" s="106"/>
      <c r="F201" s="106"/>
      <c r="G201" s="39"/>
      <c r="H201" s="244"/>
      <c r="I201" s="106"/>
      <c r="J201" s="106"/>
      <c r="K201" s="106"/>
      <c r="L201" s="39"/>
      <c r="M201" s="39"/>
      <c r="N201" s="39"/>
      <c r="O201" s="39"/>
      <c r="P201" s="39"/>
      <c r="Q201" s="39"/>
      <c r="R201" s="39"/>
      <c r="S201" s="39"/>
      <c r="T201" s="39"/>
      <c r="U201" s="39"/>
      <c r="V201" s="39"/>
      <c r="W201" s="39"/>
      <c r="X201" s="39"/>
      <c r="Y201" s="39"/>
      <c r="Z201" s="39"/>
    </row>
    <row r="202" spans="1:26" ht="16.5" customHeight="1">
      <c r="A202" s="39"/>
      <c r="B202" s="39"/>
      <c r="C202" s="39"/>
      <c r="D202" s="39"/>
      <c r="E202" s="106"/>
      <c r="F202" s="106"/>
      <c r="G202" s="39"/>
      <c r="H202" s="244"/>
      <c r="I202" s="106"/>
      <c r="J202" s="106"/>
      <c r="K202" s="106"/>
      <c r="L202" s="39"/>
      <c r="M202" s="39"/>
      <c r="N202" s="39"/>
      <c r="O202" s="39"/>
      <c r="P202" s="39"/>
      <c r="Q202" s="39"/>
      <c r="R202" s="39"/>
      <c r="S202" s="39"/>
      <c r="T202" s="39"/>
      <c r="U202" s="39"/>
      <c r="V202" s="39"/>
      <c r="W202" s="39"/>
      <c r="X202" s="39"/>
      <c r="Y202" s="39"/>
      <c r="Z202" s="39"/>
    </row>
    <row r="203" spans="1:26" ht="16.5" customHeight="1">
      <c r="A203" s="39"/>
      <c r="B203" s="39"/>
      <c r="C203" s="39"/>
      <c r="D203" s="39"/>
      <c r="E203" s="106"/>
      <c r="F203" s="106"/>
      <c r="G203" s="39"/>
      <c r="H203" s="244"/>
      <c r="I203" s="106"/>
      <c r="J203" s="106"/>
      <c r="K203" s="106"/>
      <c r="L203" s="39"/>
      <c r="M203" s="39"/>
      <c r="N203" s="39"/>
      <c r="O203" s="39"/>
      <c r="P203" s="39"/>
      <c r="Q203" s="39"/>
      <c r="R203" s="39"/>
      <c r="S203" s="39"/>
      <c r="T203" s="39"/>
      <c r="U203" s="39"/>
      <c r="V203" s="39"/>
      <c r="W203" s="39"/>
      <c r="X203" s="39"/>
      <c r="Y203" s="39"/>
      <c r="Z203" s="39"/>
    </row>
    <row r="204" spans="1:26" ht="16.5" customHeight="1">
      <c r="A204" s="39"/>
      <c r="B204" s="39"/>
      <c r="C204" s="39"/>
      <c r="D204" s="39"/>
      <c r="E204" s="106"/>
      <c r="F204" s="106"/>
      <c r="G204" s="39"/>
      <c r="H204" s="244"/>
      <c r="I204" s="106"/>
      <c r="J204" s="106"/>
      <c r="K204" s="106"/>
      <c r="L204" s="39"/>
      <c r="M204" s="39"/>
      <c r="N204" s="39"/>
      <c r="O204" s="39"/>
      <c r="P204" s="39"/>
      <c r="Q204" s="39"/>
      <c r="R204" s="39"/>
      <c r="S204" s="39"/>
      <c r="T204" s="39"/>
      <c r="U204" s="39"/>
      <c r="V204" s="39"/>
      <c r="W204" s="39"/>
      <c r="X204" s="39"/>
      <c r="Y204" s="39"/>
      <c r="Z204" s="39"/>
    </row>
    <row r="205" spans="1:26" ht="16.5" customHeight="1">
      <c r="A205" s="39"/>
      <c r="B205" s="39"/>
      <c r="C205" s="39"/>
      <c r="D205" s="39"/>
      <c r="E205" s="106"/>
      <c r="F205" s="106"/>
      <c r="G205" s="39"/>
      <c r="H205" s="244"/>
      <c r="I205" s="106"/>
      <c r="J205" s="106"/>
      <c r="K205" s="106"/>
      <c r="L205" s="39"/>
      <c r="M205" s="39"/>
      <c r="N205" s="39"/>
      <c r="O205" s="39"/>
      <c r="P205" s="39"/>
      <c r="Q205" s="39"/>
      <c r="R205" s="39"/>
      <c r="S205" s="39"/>
      <c r="T205" s="39"/>
      <c r="U205" s="39"/>
      <c r="V205" s="39"/>
      <c r="W205" s="39"/>
      <c r="X205" s="39"/>
      <c r="Y205" s="39"/>
      <c r="Z205" s="39"/>
    </row>
    <row r="206" spans="1:26" ht="16.5" customHeight="1">
      <c r="A206" s="39"/>
      <c r="B206" s="39"/>
      <c r="C206" s="39"/>
      <c r="D206" s="39"/>
      <c r="E206" s="106"/>
      <c r="F206" s="106"/>
      <c r="G206" s="39"/>
      <c r="H206" s="244"/>
      <c r="I206" s="106"/>
      <c r="J206" s="106"/>
      <c r="K206" s="106"/>
      <c r="L206" s="39"/>
      <c r="M206" s="39"/>
      <c r="N206" s="39"/>
      <c r="O206" s="39"/>
      <c r="P206" s="39"/>
      <c r="Q206" s="39"/>
      <c r="R206" s="39"/>
      <c r="S206" s="39"/>
      <c r="T206" s="39"/>
      <c r="U206" s="39"/>
      <c r="V206" s="39"/>
      <c r="W206" s="39"/>
      <c r="X206" s="39"/>
      <c r="Y206" s="39"/>
      <c r="Z206" s="39"/>
    </row>
    <row r="207" spans="1:26" ht="16.5" customHeight="1">
      <c r="A207" s="39"/>
      <c r="B207" s="39"/>
      <c r="C207" s="39"/>
      <c r="D207" s="39"/>
      <c r="E207" s="106"/>
      <c r="F207" s="106"/>
      <c r="G207" s="39"/>
      <c r="H207" s="244"/>
      <c r="I207" s="106"/>
      <c r="J207" s="106"/>
      <c r="K207" s="106"/>
      <c r="L207" s="39"/>
      <c r="M207" s="39"/>
      <c r="N207" s="39"/>
      <c r="O207" s="39"/>
      <c r="P207" s="39"/>
      <c r="Q207" s="39"/>
      <c r="R207" s="39"/>
      <c r="S207" s="39"/>
      <c r="T207" s="39"/>
      <c r="U207" s="39"/>
      <c r="V207" s="39"/>
      <c r="W207" s="39"/>
      <c r="X207" s="39"/>
      <c r="Y207" s="39"/>
      <c r="Z207" s="39"/>
    </row>
    <row r="208" spans="1:26" ht="16.5" customHeight="1">
      <c r="A208" s="39"/>
      <c r="B208" s="39"/>
      <c r="C208" s="39"/>
      <c r="D208" s="39"/>
      <c r="E208" s="106"/>
      <c r="F208" s="106"/>
      <c r="G208" s="39"/>
      <c r="H208" s="244"/>
      <c r="I208" s="106"/>
      <c r="J208" s="106"/>
      <c r="K208" s="106"/>
      <c r="L208" s="39"/>
      <c r="M208" s="39"/>
      <c r="N208" s="39"/>
      <c r="O208" s="39"/>
      <c r="P208" s="39"/>
      <c r="Q208" s="39"/>
      <c r="R208" s="39"/>
      <c r="S208" s="39"/>
      <c r="T208" s="39"/>
      <c r="U208" s="39"/>
      <c r="V208" s="39"/>
      <c r="W208" s="39"/>
      <c r="X208" s="39"/>
      <c r="Y208" s="39"/>
      <c r="Z208" s="39"/>
    </row>
    <row r="209" spans="1:26" ht="16.5" customHeight="1">
      <c r="A209" s="39"/>
      <c r="B209" s="39"/>
      <c r="C209" s="39"/>
      <c r="D209" s="39"/>
      <c r="E209" s="106"/>
      <c r="F209" s="106"/>
      <c r="G209" s="39"/>
      <c r="H209" s="244"/>
      <c r="I209" s="106"/>
      <c r="J209" s="106"/>
      <c r="K209" s="106"/>
      <c r="L209" s="39"/>
      <c r="M209" s="39"/>
      <c r="N209" s="39"/>
      <c r="O209" s="39"/>
      <c r="P209" s="39"/>
      <c r="Q209" s="39"/>
      <c r="R209" s="39"/>
      <c r="S209" s="39"/>
      <c r="T209" s="39"/>
      <c r="U209" s="39"/>
      <c r="V209" s="39"/>
      <c r="W209" s="39"/>
      <c r="X209" s="39"/>
      <c r="Y209" s="39"/>
      <c r="Z209" s="39"/>
    </row>
    <row r="210" spans="1:26" ht="16.5" customHeight="1">
      <c r="A210" s="39"/>
      <c r="B210" s="39"/>
      <c r="C210" s="39"/>
      <c r="D210" s="39"/>
      <c r="E210" s="106"/>
      <c r="F210" s="106"/>
      <c r="G210" s="39"/>
      <c r="H210" s="244"/>
      <c r="I210" s="106"/>
      <c r="J210" s="106"/>
      <c r="K210" s="106"/>
      <c r="L210" s="39"/>
      <c r="M210" s="39"/>
      <c r="N210" s="39"/>
      <c r="O210" s="39"/>
      <c r="P210" s="39"/>
      <c r="Q210" s="39"/>
      <c r="R210" s="39"/>
      <c r="S210" s="39"/>
      <c r="T210" s="39"/>
      <c r="U210" s="39"/>
      <c r="V210" s="39"/>
      <c r="W210" s="39"/>
      <c r="X210" s="39"/>
      <c r="Y210" s="39"/>
      <c r="Z210" s="39"/>
    </row>
    <row r="211" spans="1:26" ht="16.5" customHeight="1">
      <c r="A211" s="39"/>
      <c r="B211" s="39"/>
      <c r="C211" s="39"/>
      <c r="D211" s="39"/>
      <c r="E211" s="106"/>
      <c r="F211" s="106"/>
      <c r="G211" s="39"/>
      <c r="H211" s="244"/>
      <c r="I211" s="106"/>
      <c r="J211" s="106"/>
      <c r="K211" s="106"/>
      <c r="L211" s="39"/>
      <c r="M211" s="39"/>
      <c r="N211" s="39"/>
      <c r="O211" s="39"/>
      <c r="P211" s="39"/>
      <c r="Q211" s="39"/>
      <c r="R211" s="39"/>
      <c r="S211" s="39"/>
      <c r="T211" s="39"/>
      <c r="U211" s="39"/>
      <c r="V211" s="39"/>
      <c r="W211" s="39"/>
      <c r="X211" s="39"/>
      <c r="Y211" s="39"/>
      <c r="Z211" s="39"/>
    </row>
    <row r="212" spans="1:26" ht="16.5" customHeight="1">
      <c r="A212" s="39"/>
      <c r="B212" s="39"/>
      <c r="C212" s="39"/>
      <c r="D212" s="39"/>
      <c r="E212" s="106"/>
      <c r="F212" s="106"/>
      <c r="G212" s="39"/>
      <c r="H212" s="244"/>
      <c r="I212" s="106"/>
      <c r="J212" s="106"/>
      <c r="K212" s="106"/>
      <c r="L212" s="39"/>
      <c r="M212" s="39"/>
      <c r="N212" s="39"/>
      <c r="O212" s="39"/>
      <c r="P212" s="39"/>
      <c r="Q212" s="39"/>
      <c r="R212" s="39"/>
      <c r="S212" s="39"/>
      <c r="T212" s="39"/>
      <c r="U212" s="39"/>
      <c r="V212" s="39"/>
      <c r="W212" s="39"/>
      <c r="X212" s="39"/>
      <c r="Y212" s="39"/>
      <c r="Z212" s="39"/>
    </row>
    <row r="213" spans="1:26" ht="16.5" customHeight="1">
      <c r="A213" s="39"/>
      <c r="B213" s="39"/>
      <c r="C213" s="39"/>
      <c r="D213" s="39"/>
      <c r="E213" s="106"/>
      <c r="F213" s="106"/>
      <c r="G213" s="39"/>
      <c r="H213" s="244"/>
      <c r="I213" s="106"/>
      <c r="J213" s="106"/>
      <c r="K213" s="106"/>
      <c r="L213" s="39"/>
      <c r="M213" s="39"/>
      <c r="N213" s="39"/>
      <c r="O213" s="39"/>
      <c r="P213" s="39"/>
      <c r="Q213" s="39"/>
      <c r="R213" s="39"/>
      <c r="S213" s="39"/>
      <c r="T213" s="39"/>
      <c r="U213" s="39"/>
      <c r="V213" s="39"/>
      <c r="W213" s="39"/>
      <c r="X213" s="39"/>
      <c r="Y213" s="39"/>
      <c r="Z213" s="39"/>
    </row>
    <row r="214" spans="1:26" ht="16.5" customHeight="1">
      <c r="A214" s="39"/>
      <c r="B214" s="39"/>
      <c r="C214" s="39"/>
      <c r="D214" s="39"/>
      <c r="E214" s="106"/>
      <c r="F214" s="106"/>
      <c r="G214" s="39"/>
      <c r="H214" s="244"/>
      <c r="I214" s="106"/>
      <c r="J214" s="106"/>
      <c r="K214" s="106"/>
      <c r="L214" s="39"/>
      <c r="M214" s="39"/>
      <c r="N214" s="39"/>
      <c r="O214" s="39"/>
      <c r="P214" s="39"/>
      <c r="Q214" s="39"/>
      <c r="R214" s="39"/>
      <c r="S214" s="39"/>
      <c r="T214" s="39"/>
      <c r="U214" s="39"/>
      <c r="V214" s="39"/>
      <c r="W214" s="39"/>
      <c r="X214" s="39"/>
      <c r="Y214" s="39"/>
      <c r="Z214" s="39"/>
    </row>
    <row r="215" spans="1:26" ht="16.5" customHeight="1">
      <c r="A215" s="39"/>
      <c r="B215" s="39"/>
      <c r="C215" s="39"/>
      <c r="D215" s="39"/>
      <c r="E215" s="106"/>
      <c r="F215" s="106"/>
      <c r="G215" s="39"/>
      <c r="H215" s="244"/>
      <c r="I215" s="106"/>
      <c r="J215" s="106"/>
      <c r="K215" s="106"/>
      <c r="L215" s="39"/>
      <c r="M215" s="39"/>
      <c r="N215" s="39"/>
      <c r="O215" s="39"/>
      <c r="P215" s="39"/>
      <c r="Q215" s="39"/>
      <c r="R215" s="39"/>
      <c r="S215" s="39"/>
      <c r="T215" s="39"/>
      <c r="U215" s="39"/>
      <c r="V215" s="39"/>
      <c r="W215" s="39"/>
      <c r="X215" s="39"/>
      <c r="Y215" s="39"/>
      <c r="Z215" s="39"/>
    </row>
    <row r="216" spans="1:26" ht="16.5" customHeight="1">
      <c r="A216" s="39"/>
      <c r="B216" s="39"/>
      <c r="C216" s="39"/>
      <c r="D216" s="39"/>
      <c r="E216" s="106"/>
      <c r="F216" s="106"/>
      <c r="G216" s="39"/>
      <c r="H216" s="244"/>
      <c r="I216" s="106"/>
      <c r="J216" s="106"/>
      <c r="K216" s="106"/>
      <c r="L216" s="39"/>
      <c r="M216" s="39"/>
      <c r="N216" s="39"/>
      <c r="O216" s="39"/>
      <c r="P216" s="39"/>
      <c r="Q216" s="39"/>
      <c r="R216" s="39"/>
      <c r="S216" s="39"/>
      <c r="T216" s="39"/>
      <c r="U216" s="39"/>
      <c r="V216" s="39"/>
      <c r="W216" s="39"/>
      <c r="X216" s="39"/>
      <c r="Y216" s="39"/>
      <c r="Z216" s="39"/>
    </row>
    <row r="217" spans="1:26" ht="16.5" customHeight="1">
      <c r="A217" s="39"/>
      <c r="B217" s="39"/>
      <c r="C217" s="39"/>
      <c r="D217" s="39"/>
      <c r="E217" s="106"/>
      <c r="F217" s="106"/>
      <c r="G217" s="39"/>
      <c r="H217" s="244"/>
      <c r="I217" s="106"/>
      <c r="J217" s="106"/>
      <c r="K217" s="106"/>
      <c r="L217" s="39"/>
      <c r="M217" s="39"/>
      <c r="N217" s="39"/>
      <c r="O217" s="39"/>
      <c r="P217" s="39"/>
      <c r="Q217" s="39"/>
      <c r="R217" s="39"/>
      <c r="S217" s="39"/>
      <c r="T217" s="39"/>
      <c r="U217" s="39"/>
      <c r="V217" s="39"/>
      <c r="W217" s="39"/>
      <c r="X217" s="39"/>
      <c r="Y217" s="39"/>
      <c r="Z217" s="39"/>
    </row>
    <row r="218" spans="1:26" ht="16.5" customHeight="1">
      <c r="A218" s="39"/>
      <c r="B218" s="39"/>
      <c r="C218" s="39"/>
      <c r="D218" s="39"/>
      <c r="E218" s="106"/>
      <c r="F218" s="106"/>
      <c r="G218" s="39"/>
      <c r="H218" s="244"/>
      <c r="I218" s="106"/>
      <c r="J218" s="106"/>
      <c r="K218" s="106"/>
      <c r="L218" s="39"/>
      <c r="M218" s="39"/>
      <c r="N218" s="39"/>
      <c r="O218" s="39"/>
      <c r="P218" s="39"/>
      <c r="Q218" s="39"/>
      <c r="R218" s="39"/>
      <c r="S218" s="39"/>
      <c r="T218" s="39"/>
      <c r="U218" s="39"/>
      <c r="V218" s="39"/>
      <c r="W218" s="39"/>
      <c r="X218" s="39"/>
      <c r="Y218" s="39"/>
      <c r="Z218" s="39"/>
    </row>
    <row r="219" spans="1:26" ht="16.5" customHeight="1">
      <c r="A219" s="39"/>
      <c r="B219" s="39"/>
      <c r="C219" s="39"/>
      <c r="D219" s="39"/>
      <c r="E219" s="106"/>
      <c r="F219" s="106"/>
      <c r="G219" s="39"/>
      <c r="H219" s="244"/>
      <c r="I219" s="106"/>
      <c r="J219" s="106"/>
      <c r="K219" s="106"/>
      <c r="L219" s="39"/>
      <c r="M219" s="39"/>
      <c r="N219" s="39"/>
      <c r="O219" s="39"/>
      <c r="P219" s="39"/>
      <c r="Q219" s="39"/>
      <c r="R219" s="39"/>
      <c r="S219" s="39"/>
      <c r="T219" s="39"/>
      <c r="U219" s="39"/>
      <c r="V219" s="39"/>
      <c r="W219" s="39"/>
      <c r="X219" s="39"/>
      <c r="Y219" s="39"/>
      <c r="Z219" s="39"/>
    </row>
    <row r="220" spans="1:26" ht="16.5" customHeight="1">
      <c r="A220" s="39"/>
      <c r="B220" s="39"/>
      <c r="C220" s="39"/>
      <c r="D220" s="39"/>
      <c r="E220" s="106"/>
      <c r="F220" s="106"/>
      <c r="G220" s="39"/>
      <c r="H220" s="244"/>
      <c r="I220" s="106"/>
      <c r="J220" s="106"/>
      <c r="K220" s="106"/>
      <c r="L220" s="39"/>
      <c r="M220" s="39"/>
      <c r="N220" s="39"/>
      <c r="O220" s="39"/>
      <c r="P220" s="39"/>
      <c r="Q220" s="39"/>
      <c r="R220" s="39"/>
      <c r="S220" s="39"/>
      <c r="T220" s="39"/>
      <c r="U220" s="39"/>
      <c r="V220" s="39"/>
      <c r="W220" s="39"/>
      <c r="X220" s="39"/>
      <c r="Y220" s="39"/>
      <c r="Z220" s="39"/>
    </row>
    <row r="221" spans="1:26" ht="16.5" customHeight="1">
      <c r="A221" s="39"/>
      <c r="B221" s="39"/>
      <c r="C221" s="39"/>
      <c r="D221" s="39"/>
      <c r="E221" s="106"/>
      <c r="F221" s="106"/>
      <c r="G221" s="39"/>
      <c r="H221" s="244"/>
      <c r="I221" s="106"/>
      <c r="J221" s="106"/>
      <c r="K221" s="106"/>
      <c r="L221" s="39"/>
      <c r="M221" s="39"/>
      <c r="N221" s="39"/>
      <c r="O221" s="39"/>
      <c r="P221" s="39"/>
      <c r="Q221" s="39"/>
      <c r="R221" s="39"/>
      <c r="S221" s="39"/>
      <c r="T221" s="39"/>
      <c r="U221" s="39"/>
      <c r="V221" s="39"/>
      <c r="W221" s="39"/>
      <c r="X221" s="39"/>
      <c r="Y221" s="39"/>
      <c r="Z221" s="39"/>
    </row>
    <row r="222" spans="1:26" ht="16.5" customHeight="1">
      <c r="A222" s="39"/>
      <c r="B222" s="39"/>
      <c r="C222" s="39"/>
      <c r="D222" s="39"/>
      <c r="E222" s="106"/>
      <c r="F222" s="106"/>
      <c r="G222" s="39"/>
      <c r="H222" s="244"/>
      <c r="I222" s="106"/>
      <c r="J222" s="106"/>
      <c r="K222" s="106"/>
      <c r="L222" s="39"/>
      <c r="M222" s="39"/>
      <c r="N222" s="39"/>
      <c r="O222" s="39"/>
      <c r="P222" s="39"/>
      <c r="Q222" s="39"/>
      <c r="R222" s="39"/>
      <c r="S222" s="39"/>
      <c r="T222" s="39"/>
      <c r="U222" s="39"/>
      <c r="V222" s="39"/>
      <c r="W222" s="39"/>
      <c r="X222" s="39"/>
      <c r="Y222" s="39"/>
      <c r="Z222" s="39"/>
    </row>
    <row r="223" spans="1:26" ht="16.5" customHeight="1">
      <c r="A223" s="39"/>
      <c r="B223" s="39"/>
      <c r="C223" s="39"/>
      <c r="D223" s="39"/>
      <c r="E223" s="106"/>
      <c r="F223" s="106"/>
      <c r="G223" s="39"/>
      <c r="H223" s="244"/>
      <c r="I223" s="106"/>
      <c r="J223" s="106"/>
      <c r="K223" s="106"/>
      <c r="L223" s="39"/>
      <c r="M223" s="39"/>
      <c r="N223" s="39"/>
      <c r="O223" s="39"/>
      <c r="P223" s="39"/>
      <c r="Q223" s="39"/>
      <c r="R223" s="39"/>
      <c r="S223" s="39"/>
      <c r="T223" s="39"/>
      <c r="U223" s="39"/>
      <c r="V223" s="39"/>
      <c r="W223" s="39"/>
      <c r="X223" s="39"/>
      <c r="Y223" s="39"/>
      <c r="Z223" s="39"/>
    </row>
    <row r="224" spans="1:26" ht="16.5" customHeight="1">
      <c r="A224" s="39"/>
      <c r="B224" s="39"/>
      <c r="C224" s="39"/>
      <c r="D224" s="39"/>
      <c r="E224" s="106"/>
      <c r="F224" s="106"/>
      <c r="G224" s="39"/>
      <c r="H224" s="244"/>
      <c r="I224" s="106"/>
      <c r="J224" s="106"/>
      <c r="K224" s="106"/>
      <c r="L224" s="39"/>
      <c r="M224" s="39"/>
      <c r="N224" s="39"/>
      <c r="O224" s="39"/>
      <c r="P224" s="39"/>
      <c r="Q224" s="39"/>
      <c r="R224" s="39"/>
      <c r="S224" s="39"/>
      <c r="T224" s="39"/>
      <c r="U224" s="39"/>
      <c r="V224" s="39"/>
      <c r="W224" s="39"/>
      <c r="X224" s="39"/>
      <c r="Y224" s="39"/>
      <c r="Z224" s="39"/>
    </row>
    <row r="225" spans="1:26" ht="16.5" customHeight="1">
      <c r="A225" s="39"/>
      <c r="B225" s="39"/>
      <c r="C225" s="39"/>
      <c r="D225" s="39"/>
      <c r="E225" s="106"/>
      <c r="F225" s="106"/>
      <c r="G225" s="39"/>
      <c r="H225" s="244"/>
      <c r="I225" s="106"/>
      <c r="J225" s="106"/>
      <c r="K225" s="106"/>
      <c r="L225" s="39"/>
      <c r="M225" s="39"/>
      <c r="N225" s="39"/>
      <c r="O225" s="39"/>
      <c r="P225" s="39"/>
      <c r="Q225" s="39"/>
      <c r="R225" s="39"/>
      <c r="S225" s="39"/>
      <c r="T225" s="39"/>
      <c r="U225" s="39"/>
      <c r="V225" s="39"/>
      <c r="W225" s="39"/>
      <c r="X225" s="39"/>
      <c r="Y225" s="39"/>
      <c r="Z225" s="39"/>
    </row>
    <row r="226" spans="1:26" ht="16.5" customHeight="1">
      <c r="A226" s="39"/>
      <c r="B226" s="39"/>
      <c r="C226" s="39"/>
      <c r="D226" s="39"/>
      <c r="E226" s="106"/>
      <c r="F226" s="106"/>
      <c r="G226" s="39"/>
      <c r="H226" s="244"/>
      <c r="I226" s="106"/>
      <c r="J226" s="106"/>
      <c r="K226" s="106"/>
      <c r="L226" s="39"/>
      <c r="M226" s="39"/>
      <c r="N226" s="39"/>
      <c r="O226" s="39"/>
      <c r="P226" s="39"/>
      <c r="Q226" s="39"/>
      <c r="R226" s="39"/>
      <c r="S226" s="39"/>
      <c r="T226" s="39"/>
      <c r="U226" s="39"/>
      <c r="V226" s="39"/>
      <c r="W226" s="39"/>
      <c r="X226" s="39"/>
      <c r="Y226" s="39"/>
      <c r="Z226" s="39"/>
    </row>
    <row r="227" spans="1:26" ht="16.5" customHeight="1">
      <c r="A227" s="39"/>
      <c r="B227" s="39"/>
      <c r="C227" s="39"/>
      <c r="D227" s="39"/>
      <c r="E227" s="106"/>
      <c r="F227" s="106"/>
      <c r="G227" s="39"/>
      <c r="H227" s="244"/>
      <c r="I227" s="106"/>
      <c r="J227" s="106"/>
      <c r="K227" s="106"/>
      <c r="L227" s="39"/>
      <c r="M227" s="39"/>
      <c r="N227" s="39"/>
      <c r="O227" s="39"/>
      <c r="P227" s="39"/>
      <c r="Q227" s="39"/>
      <c r="R227" s="39"/>
      <c r="S227" s="39"/>
      <c r="T227" s="39"/>
      <c r="U227" s="39"/>
      <c r="V227" s="39"/>
      <c r="W227" s="39"/>
      <c r="X227" s="39"/>
      <c r="Y227" s="39"/>
      <c r="Z227" s="39"/>
    </row>
    <row r="228" spans="1:26" ht="16.5" customHeight="1">
      <c r="A228" s="39"/>
      <c r="B228" s="39"/>
      <c r="C228" s="39"/>
      <c r="D228" s="39"/>
      <c r="E228" s="106"/>
      <c r="F228" s="106"/>
      <c r="G228" s="39"/>
      <c r="H228" s="244"/>
      <c r="I228" s="106"/>
      <c r="J228" s="106"/>
      <c r="K228" s="106"/>
      <c r="L228" s="39"/>
      <c r="M228" s="39"/>
      <c r="N228" s="39"/>
      <c r="O228" s="39"/>
      <c r="P228" s="39"/>
      <c r="Q228" s="39"/>
      <c r="R228" s="39"/>
      <c r="S228" s="39"/>
      <c r="T228" s="39"/>
      <c r="U228" s="39"/>
      <c r="V228" s="39"/>
      <c r="W228" s="39"/>
      <c r="X228" s="39"/>
      <c r="Y228" s="39"/>
      <c r="Z228" s="39"/>
    </row>
    <row r="229" spans="1:26" ht="16.5" customHeight="1">
      <c r="A229" s="39"/>
      <c r="B229" s="39"/>
      <c r="C229" s="39"/>
      <c r="D229" s="39"/>
      <c r="E229" s="106"/>
      <c r="F229" s="106"/>
      <c r="G229" s="39"/>
      <c r="H229" s="244"/>
      <c r="I229" s="106"/>
      <c r="J229" s="106"/>
      <c r="K229" s="106"/>
      <c r="L229" s="39"/>
      <c r="M229" s="39"/>
      <c r="N229" s="39"/>
      <c r="O229" s="39"/>
      <c r="P229" s="39"/>
      <c r="Q229" s="39"/>
      <c r="R229" s="39"/>
      <c r="S229" s="39"/>
      <c r="T229" s="39"/>
      <c r="U229" s="39"/>
      <c r="V229" s="39"/>
      <c r="W229" s="39"/>
      <c r="X229" s="39"/>
      <c r="Y229" s="39"/>
      <c r="Z229" s="39"/>
    </row>
    <row r="230" spans="1:26" ht="16.5" customHeight="1">
      <c r="A230" s="39"/>
      <c r="B230" s="39"/>
      <c r="C230" s="39"/>
      <c r="D230" s="39"/>
      <c r="E230" s="106"/>
      <c r="F230" s="106"/>
      <c r="G230" s="39"/>
      <c r="H230" s="244"/>
      <c r="I230" s="106"/>
      <c r="J230" s="106"/>
      <c r="K230" s="106"/>
      <c r="L230" s="39"/>
      <c r="M230" s="39"/>
      <c r="N230" s="39"/>
      <c r="O230" s="39"/>
      <c r="P230" s="39"/>
      <c r="Q230" s="39"/>
      <c r="R230" s="39"/>
      <c r="S230" s="39"/>
      <c r="T230" s="39"/>
      <c r="U230" s="39"/>
      <c r="V230" s="39"/>
      <c r="W230" s="39"/>
      <c r="X230" s="39"/>
      <c r="Y230" s="39"/>
      <c r="Z230" s="39"/>
    </row>
    <row r="231" spans="1:26" ht="16.5" customHeight="1">
      <c r="A231" s="39"/>
      <c r="B231" s="39"/>
      <c r="C231" s="39"/>
      <c r="D231" s="39"/>
      <c r="E231" s="106"/>
      <c r="F231" s="106"/>
      <c r="G231" s="39"/>
      <c r="H231" s="244"/>
      <c r="I231" s="106"/>
      <c r="J231" s="106"/>
      <c r="K231" s="106"/>
      <c r="L231" s="39"/>
      <c r="M231" s="39"/>
      <c r="N231" s="39"/>
      <c r="O231" s="39"/>
      <c r="P231" s="39"/>
      <c r="Q231" s="39"/>
      <c r="R231" s="39"/>
      <c r="S231" s="39"/>
      <c r="T231" s="39"/>
      <c r="U231" s="39"/>
      <c r="V231" s="39"/>
      <c r="W231" s="39"/>
      <c r="X231" s="39"/>
      <c r="Y231" s="39"/>
      <c r="Z231" s="39"/>
    </row>
    <row r="232" spans="1:26" ht="16.5" customHeight="1">
      <c r="A232" s="39"/>
      <c r="B232" s="39"/>
      <c r="C232" s="39"/>
      <c r="D232" s="39"/>
      <c r="E232" s="106"/>
      <c r="F232" s="106"/>
      <c r="G232" s="39"/>
      <c r="H232" s="244"/>
      <c r="I232" s="106"/>
      <c r="J232" s="106"/>
      <c r="K232" s="106"/>
      <c r="L232" s="39"/>
      <c r="M232" s="39"/>
      <c r="N232" s="39"/>
      <c r="O232" s="39"/>
      <c r="P232" s="39"/>
      <c r="Q232" s="39"/>
      <c r="R232" s="39"/>
      <c r="S232" s="39"/>
      <c r="T232" s="39"/>
      <c r="U232" s="39"/>
      <c r="V232" s="39"/>
      <c r="W232" s="39"/>
      <c r="X232" s="39"/>
      <c r="Y232" s="39"/>
      <c r="Z232" s="39"/>
    </row>
    <row r="233" spans="1:26" ht="16.5" customHeight="1">
      <c r="A233" s="39"/>
      <c r="B233" s="39"/>
      <c r="C233" s="39"/>
      <c r="D233" s="39"/>
      <c r="E233" s="106"/>
      <c r="F233" s="106"/>
      <c r="G233" s="39"/>
      <c r="H233" s="244"/>
      <c r="I233" s="106"/>
      <c r="J233" s="106"/>
      <c r="K233" s="106"/>
      <c r="L233" s="39"/>
      <c r="M233" s="39"/>
      <c r="N233" s="39"/>
      <c r="O233" s="39"/>
      <c r="P233" s="39"/>
      <c r="Q233" s="39"/>
      <c r="R233" s="39"/>
      <c r="S233" s="39"/>
      <c r="T233" s="39"/>
      <c r="U233" s="39"/>
      <c r="V233" s="39"/>
      <c r="W233" s="39"/>
      <c r="X233" s="39"/>
      <c r="Y233" s="39"/>
      <c r="Z233" s="39"/>
    </row>
    <row r="234" spans="1:26" ht="16.5" customHeight="1">
      <c r="A234" s="39"/>
      <c r="B234" s="39"/>
      <c r="C234" s="39"/>
      <c r="D234" s="39"/>
      <c r="E234" s="106"/>
      <c r="F234" s="106"/>
      <c r="G234" s="39"/>
      <c r="H234" s="244"/>
      <c r="I234" s="106"/>
      <c r="J234" s="106"/>
      <c r="K234" s="106"/>
      <c r="L234" s="39"/>
      <c r="M234" s="39"/>
      <c r="N234" s="39"/>
      <c r="O234" s="39"/>
      <c r="P234" s="39"/>
      <c r="Q234" s="39"/>
      <c r="R234" s="39"/>
      <c r="S234" s="39"/>
      <c r="T234" s="39"/>
      <c r="U234" s="39"/>
      <c r="V234" s="39"/>
      <c r="W234" s="39"/>
      <c r="X234" s="39"/>
      <c r="Y234" s="39"/>
      <c r="Z234" s="39"/>
    </row>
    <row r="235" spans="1:26" ht="16.5" customHeight="1">
      <c r="A235" s="39"/>
      <c r="B235" s="39"/>
      <c r="C235" s="39"/>
      <c r="D235" s="39"/>
      <c r="E235" s="106"/>
      <c r="F235" s="106"/>
      <c r="G235" s="39"/>
      <c r="H235" s="244"/>
      <c r="I235" s="106"/>
      <c r="J235" s="106"/>
      <c r="K235" s="106"/>
      <c r="L235" s="39"/>
      <c r="M235" s="39"/>
      <c r="N235" s="39"/>
      <c r="O235" s="39"/>
      <c r="P235" s="39"/>
      <c r="Q235" s="39"/>
      <c r="R235" s="39"/>
      <c r="S235" s="39"/>
      <c r="T235" s="39"/>
      <c r="U235" s="39"/>
      <c r="V235" s="39"/>
      <c r="W235" s="39"/>
      <c r="X235" s="39"/>
      <c r="Y235" s="39"/>
      <c r="Z235" s="39"/>
    </row>
    <row r="236" spans="1:26" ht="16.5" customHeight="1">
      <c r="A236" s="39"/>
      <c r="B236" s="39"/>
      <c r="C236" s="39"/>
      <c r="D236" s="39"/>
      <c r="E236" s="106"/>
      <c r="F236" s="106"/>
      <c r="G236" s="39"/>
      <c r="H236" s="244"/>
      <c r="I236" s="106"/>
      <c r="J236" s="106"/>
      <c r="K236" s="106"/>
      <c r="L236" s="39"/>
      <c r="M236" s="39"/>
      <c r="N236" s="39"/>
      <c r="O236" s="39"/>
      <c r="P236" s="39"/>
      <c r="Q236" s="39"/>
      <c r="R236" s="39"/>
      <c r="S236" s="39"/>
      <c r="T236" s="39"/>
      <c r="U236" s="39"/>
      <c r="V236" s="39"/>
      <c r="W236" s="39"/>
      <c r="X236" s="39"/>
      <c r="Y236" s="39"/>
      <c r="Z236" s="39"/>
    </row>
    <row r="237" spans="1:26" ht="16.5" customHeight="1">
      <c r="A237" s="39"/>
      <c r="B237" s="39"/>
      <c r="C237" s="39"/>
      <c r="D237" s="39"/>
      <c r="E237" s="106"/>
      <c r="F237" s="106"/>
      <c r="G237" s="39"/>
      <c r="H237" s="244"/>
      <c r="I237" s="106"/>
      <c r="J237" s="106"/>
      <c r="K237" s="106"/>
      <c r="L237" s="39"/>
      <c r="M237" s="39"/>
      <c r="N237" s="39"/>
      <c r="O237" s="39"/>
      <c r="P237" s="39"/>
      <c r="Q237" s="39"/>
      <c r="R237" s="39"/>
      <c r="S237" s="39"/>
      <c r="T237" s="39"/>
      <c r="U237" s="39"/>
      <c r="V237" s="39"/>
      <c r="W237" s="39"/>
      <c r="X237" s="39"/>
      <c r="Y237" s="39"/>
      <c r="Z237" s="39"/>
    </row>
    <row r="238" spans="1:26" ht="16.5" customHeight="1">
      <c r="A238" s="39"/>
      <c r="B238" s="39"/>
      <c r="C238" s="39"/>
      <c r="D238" s="39"/>
      <c r="E238" s="106"/>
      <c r="F238" s="106"/>
      <c r="G238" s="39"/>
      <c r="H238" s="244"/>
      <c r="I238" s="106"/>
      <c r="J238" s="106"/>
      <c r="K238" s="106"/>
      <c r="L238" s="39"/>
      <c r="M238" s="39"/>
      <c r="N238" s="39"/>
      <c r="O238" s="39"/>
      <c r="P238" s="39"/>
      <c r="Q238" s="39"/>
      <c r="R238" s="39"/>
      <c r="S238" s="39"/>
      <c r="T238" s="39"/>
      <c r="U238" s="39"/>
      <c r="V238" s="39"/>
      <c r="W238" s="39"/>
      <c r="X238" s="39"/>
      <c r="Y238" s="39"/>
      <c r="Z238" s="39"/>
    </row>
    <row r="239" spans="1:26" ht="16.5" customHeight="1">
      <c r="A239" s="39"/>
      <c r="B239" s="39"/>
      <c r="C239" s="39"/>
      <c r="D239" s="39"/>
      <c r="E239" s="106"/>
      <c r="F239" s="106"/>
      <c r="G239" s="39"/>
      <c r="H239" s="244"/>
      <c r="I239" s="106"/>
      <c r="J239" s="106"/>
      <c r="K239" s="106"/>
      <c r="L239" s="39"/>
      <c r="M239" s="39"/>
      <c r="N239" s="39"/>
      <c r="O239" s="39"/>
      <c r="P239" s="39"/>
      <c r="Q239" s="39"/>
      <c r="R239" s="39"/>
      <c r="S239" s="39"/>
      <c r="T239" s="39"/>
      <c r="U239" s="39"/>
      <c r="V239" s="39"/>
      <c r="W239" s="39"/>
      <c r="X239" s="39"/>
      <c r="Y239" s="39"/>
      <c r="Z239" s="39"/>
    </row>
    <row r="240" spans="1:26" ht="16.5" customHeight="1">
      <c r="A240" s="39"/>
      <c r="B240" s="39"/>
      <c r="C240" s="39"/>
      <c r="D240" s="39"/>
      <c r="E240" s="106"/>
      <c r="F240" s="106"/>
      <c r="G240" s="39"/>
      <c r="H240" s="244"/>
      <c r="I240" s="106"/>
      <c r="J240" s="106"/>
      <c r="K240" s="106"/>
      <c r="L240" s="39"/>
      <c r="M240" s="39"/>
      <c r="N240" s="39"/>
      <c r="O240" s="39"/>
      <c r="P240" s="39"/>
      <c r="Q240" s="39"/>
      <c r="R240" s="39"/>
      <c r="S240" s="39"/>
      <c r="T240" s="39"/>
      <c r="U240" s="39"/>
      <c r="V240" s="39"/>
      <c r="W240" s="39"/>
      <c r="X240" s="39"/>
      <c r="Y240" s="39"/>
      <c r="Z240" s="39"/>
    </row>
    <row r="241" spans="1:26" ht="16.5" customHeight="1">
      <c r="A241" s="39"/>
      <c r="B241" s="39"/>
      <c r="C241" s="39"/>
      <c r="D241" s="39"/>
      <c r="E241" s="106"/>
      <c r="F241" s="106"/>
      <c r="G241" s="39"/>
      <c r="H241" s="244"/>
      <c r="I241" s="106"/>
      <c r="J241" s="106"/>
      <c r="K241" s="106"/>
      <c r="L241" s="39"/>
      <c r="M241" s="39"/>
      <c r="N241" s="39"/>
      <c r="O241" s="39"/>
      <c r="P241" s="39"/>
      <c r="Q241" s="39"/>
      <c r="R241" s="39"/>
      <c r="S241" s="39"/>
      <c r="T241" s="39"/>
      <c r="U241" s="39"/>
      <c r="V241" s="39"/>
      <c r="W241" s="39"/>
      <c r="X241" s="39"/>
      <c r="Y241" s="39"/>
      <c r="Z241" s="39"/>
    </row>
    <row r="242" spans="1:26" ht="16.5" customHeight="1">
      <c r="A242" s="39"/>
      <c r="B242" s="39"/>
      <c r="C242" s="39"/>
      <c r="D242" s="39"/>
      <c r="E242" s="106"/>
      <c r="F242" s="106"/>
      <c r="G242" s="39"/>
      <c r="H242" s="244"/>
      <c r="I242" s="106"/>
      <c r="J242" s="106"/>
      <c r="K242" s="106"/>
      <c r="L242" s="39"/>
      <c r="M242" s="39"/>
      <c r="N242" s="39"/>
      <c r="O242" s="39"/>
      <c r="P242" s="39"/>
      <c r="Q242" s="39"/>
      <c r="R242" s="39"/>
      <c r="S242" s="39"/>
      <c r="T242" s="39"/>
      <c r="U242" s="39"/>
      <c r="V242" s="39"/>
      <c r="W242" s="39"/>
      <c r="X242" s="39"/>
      <c r="Y242" s="39"/>
      <c r="Z242" s="39"/>
    </row>
    <row r="243" spans="1:26" ht="16.5" customHeight="1">
      <c r="A243" s="39"/>
      <c r="B243" s="39"/>
      <c r="C243" s="39"/>
      <c r="D243" s="39"/>
      <c r="E243" s="106"/>
      <c r="F243" s="106"/>
      <c r="G243" s="39"/>
      <c r="H243" s="244"/>
      <c r="I243" s="106"/>
      <c r="J243" s="106"/>
      <c r="K243" s="106"/>
      <c r="L243" s="39"/>
      <c r="M243" s="39"/>
      <c r="N243" s="39"/>
      <c r="O243" s="39"/>
      <c r="P243" s="39"/>
      <c r="Q243" s="39"/>
      <c r="R243" s="39"/>
      <c r="S243" s="39"/>
      <c r="T243" s="39"/>
      <c r="U243" s="39"/>
      <c r="V243" s="39"/>
      <c r="W243" s="39"/>
      <c r="X243" s="39"/>
      <c r="Y243" s="39"/>
      <c r="Z243" s="39"/>
    </row>
    <row r="244" spans="1:26" ht="16.5" customHeight="1">
      <c r="A244" s="39"/>
      <c r="B244" s="39"/>
      <c r="C244" s="39"/>
      <c r="D244" s="39"/>
      <c r="E244" s="106"/>
      <c r="F244" s="106"/>
      <c r="G244" s="39"/>
      <c r="H244" s="244"/>
      <c r="I244" s="106"/>
      <c r="J244" s="106"/>
      <c r="K244" s="106"/>
      <c r="L244" s="39"/>
      <c r="M244" s="39"/>
      <c r="N244" s="39"/>
      <c r="O244" s="39"/>
      <c r="P244" s="39"/>
      <c r="Q244" s="39"/>
      <c r="R244" s="39"/>
      <c r="S244" s="39"/>
      <c r="T244" s="39"/>
      <c r="U244" s="39"/>
      <c r="V244" s="39"/>
      <c r="W244" s="39"/>
      <c r="X244" s="39"/>
      <c r="Y244" s="39"/>
      <c r="Z244" s="39"/>
    </row>
    <row r="245" spans="1:26" ht="16.5" customHeight="1">
      <c r="A245" s="39"/>
      <c r="B245" s="39"/>
      <c r="C245" s="39"/>
      <c r="D245" s="39"/>
      <c r="E245" s="106"/>
      <c r="F245" s="106"/>
      <c r="G245" s="39"/>
      <c r="H245" s="244"/>
      <c r="I245" s="106"/>
      <c r="J245" s="106"/>
      <c r="K245" s="106"/>
      <c r="L245" s="39"/>
      <c r="M245" s="39"/>
      <c r="N245" s="39"/>
      <c r="O245" s="39"/>
      <c r="P245" s="39"/>
      <c r="Q245" s="39"/>
      <c r="R245" s="39"/>
      <c r="S245" s="39"/>
      <c r="T245" s="39"/>
      <c r="U245" s="39"/>
      <c r="V245" s="39"/>
      <c r="W245" s="39"/>
      <c r="X245" s="39"/>
      <c r="Y245" s="39"/>
      <c r="Z245" s="39"/>
    </row>
    <row r="246" spans="1:26" ht="16.5" customHeight="1">
      <c r="A246" s="39"/>
      <c r="B246" s="39"/>
      <c r="C246" s="39"/>
      <c r="D246" s="39"/>
      <c r="E246" s="106"/>
      <c r="F246" s="106"/>
      <c r="G246" s="39"/>
      <c r="H246" s="244"/>
      <c r="I246" s="106"/>
      <c r="J246" s="106"/>
      <c r="K246" s="106"/>
      <c r="L246" s="39"/>
      <c r="M246" s="39"/>
      <c r="N246" s="39"/>
      <c r="O246" s="39"/>
      <c r="P246" s="39"/>
      <c r="Q246" s="39"/>
      <c r="R246" s="39"/>
      <c r="S246" s="39"/>
      <c r="T246" s="39"/>
      <c r="U246" s="39"/>
      <c r="V246" s="39"/>
      <c r="W246" s="39"/>
      <c r="X246" s="39"/>
      <c r="Y246" s="39"/>
      <c r="Z246" s="39"/>
    </row>
    <row r="247" spans="1:26" ht="16.5" customHeight="1">
      <c r="A247" s="39"/>
      <c r="B247" s="39"/>
      <c r="C247" s="39"/>
      <c r="D247" s="39"/>
      <c r="E247" s="106"/>
      <c r="F247" s="106"/>
      <c r="G247" s="39"/>
      <c r="H247" s="244"/>
      <c r="I247" s="106"/>
      <c r="J247" s="106"/>
      <c r="K247" s="106"/>
      <c r="L247" s="39"/>
      <c r="M247" s="39"/>
      <c r="N247" s="39"/>
      <c r="O247" s="39"/>
      <c r="P247" s="39"/>
      <c r="Q247" s="39"/>
      <c r="R247" s="39"/>
      <c r="S247" s="39"/>
      <c r="T247" s="39"/>
      <c r="U247" s="39"/>
      <c r="V247" s="39"/>
      <c r="W247" s="39"/>
      <c r="X247" s="39"/>
      <c r="Y247" s="39"/>
      <c r="Z247" s="39"/>
    </row>
    <row r="248" spans="1:26" ht="16.5" customHeight="1">
      <c r="A248" s="39"/>
      <c r="B248" s="39"/>
      <c r="C248" s="39"/>
      <c r="D248" s="39"/>
      <c r="E248" s="106"/>
      <c r="F248" s="106"/>
      <c r="G248" s="39"/>
      <c r="H248" s="244"/>
      <c r="I248" s="106"/>
      <c r="J248" s="106"/>
      <c r="K248" s="106"/>
      <c r="L248" s="39"/>
      <c r="M248" s="39"/>
      <c r="N248" s="39"/>
      <c r="O248" s="39"/>
      <c r="P248" s="39"/>
      <c r="Q248" s="39"/>
      <c r="R248" s="39"/>
      <c r="S248" s="39"/>
      <c r="T248" s="39"/>
      <c r="U248" s="39"/>
      <c r="V248" s="39"/>
      <c r="W248" s="39"/>
      <c r="X248" s="39"/>
      <c r="Y248" s="39"/>
      <c r="Z248" s="39"/>
    </row>
    <row r="249" spans="1:26" ht="16.5" customHeight="1">
      <c r="A249" s="39"/>
      <c r="B249" s="39"/>
      <c r="C249" s="39"/>
      <c r="D249" s="39"/>
      <c r="E249" s="106"/>
      <c r="F249" s="106"/>
      <c r="G249" s="39"/>
      <c r="H249" s="244"/>
      <c r="I249" s="106"/>
      <c r="J249" s="106"/>
      <c r="K249" s="106"/>
      <c r="L249" s="39"/>
      <c r="M249" s="39"/>
      <c r="N249" s="39"/>
      <c r="O249" s="39"/>
      <c r="P249" s="39"/>
      <c r="Q249" s="39"/>
      <c r="R249" s="39"/>
      <c r="S249" s="39"/>
      <c r="T249" s="39"/>
      <c r="U249" s="39"/>
      <c r="V249" s="39"/>
      <c r="W249" s="39"/>
      <c r="X249" s="39"/>
      <c r="Y249" s="39"/>
      <c r="Z249" s="39"/>
    </row>
    <row r="250" spans="1:26" ht="16.5" customHeight="1">
      <c r="A250" s="39"/>
      <c r="B250" s="39"/>
      <c r="C250" s="39"/>
      <c r="D250" s="39"/>
      <c r="E250" s="106"/>
      <c r="F250" s="106"/>
      <c r="G250" s="39"/>
      <c r="H250" s="244"/>
      <c r="I250" s="106"/>
      <c r="J250" s="106"/>
      <c r="K250" s="106"/>
      <c r="L250" s="39"/>
      <c r="M250" s="39"/>
      <c r="N250" s="39"/>
      <c r="O250" s="39"/>
      <c r="P250" s="39"/>
      <c r="Q250" s="39"/>
      <c r="R250" s="39"/>
      <c r="S250" s="39"/>
      <c r="T250" s="39"/>
      <c r="U250" s="39"/>
      <c r="V250" s="39"/>
      <c r="W250" s="39"/>
      <c r="X250" s="39"/>
      <c r="Y250" s="39"/>
      <c r="Z250" s="39"/>
    </row>
    <row r="251" spans="1:26" ht="16.5" customHeight="1">
      <c r="A251" s="39"/>
      <c r="B251" s="39"/>
      <c r="C251" s="39"/>
      <c r="D251" s="39"/>
      <c r="E251" s="106"/>
      <c r="F251" s="106"/>
      <c r="G251" s="39"/>
      <c r="H251" s="244"/>
      <c r="I251" s="106"/>
      <c r="J251" s="106"/>
      <c r="K251" s="106"/>
      <c r="L251" s="39"/>
      <c r="M251" s="39"/>
      <c r="N251" s="39"/>
      <c r="O251" s="39"/>
      <c r="P251" s="39"/>
      <c r="Q251" s="39"/>
      <c r="R251" s="39"/>
      <c r="S251" s="39"/>
      <c r="T251" s="39"/>
      <c r="U251" s="39"/>
      <c r="V251" s="39"/>
      <c r="W251" s="39"/>
      <c r="X251" s="39"/>
      <c r="Y251" s="39"/>
      <c r="Z251" s="39"/>
    </row>
    <row r="252" spans="1:26" ht="16.5" customHeight="1">
      <c r="A252" s="39"/>
      <c r="B252" s="39"/>
      <c r="C252" s="39"/>
      <c r="D252" s="39"/>
      <c r="E252" s="106"/>
      <c r="F252" s="106"/>
      <c r="G252" s="39"/>
      <c r="H252" s="244"/>
      <c r="I252" s="106"/>
      <c r="J252" s="106"/>
      <c r="K252" s="106"/>
      <c r="L252" s="39"/>
      <c r="M252" s="39"/>
      <c r="N252" s="39"/>
      <c r="O252" s="39"/>
      <c r="P252" s="39"/>
      <c r="Q252" s="39"/>
      <c r="R252" s="39"/>
      <c r="S252" s="39"/>
      <c r="T252" s="39"/>
      <c r="U252" s="39"/>
      <c r="V252" s="39"/>
      <c r="W252" s="39"/>
      <c r="X252" s="39"/>
      <c r="Y252" s="39"/>
      <c r="Z252" s="39"/>
    </row>
    <row r="253" spans="1:26" ht="16.5" customHeight="1">
      <c r="A253" s="39"/>
      <c r="B253" s="39"/>
      <c r="C253" s="39"/>
      <c r="D253" s="39"/>
      <c r="E253" s="106"/>
      <c r="F253" s="106"/>
      <c r="G253" s="39"/>
      <c r="H253" s="244"/>
      <c r="I253" s="106"/>
      <c r="J253" s="106"/>
      <c r="K253" s="106"/>
      <c r="L253" s="39"/>
      <c r="M253" s="39"/>
      <c r="N253" s="39"/>
      <c r="O253" s="39"/>
      <c r="P253" s="39"/>
      <c r="Q253" s="39"/>
      <c r="R253" s="39"/>
      <c r="S253" s="39"/>
      <c r="T253" s="39"/>
      <c r="U253" s="39"/>
      <c r="V253" s="39"/>
      <c r="W253" s="39"/>
      <c r="X253" s="39"/>
      <c r="Y253" s="39"/>
      <c r="Z253" s="39"/>
    </row>
    <row r="254" spans="1:26" ht="16.5" customHeight="1">
      <c r="A254" s="39"/>
      <c r="B254" s="39"/>
      <c r="C254" s="39"/>
      <c r="D254" s="39"/>
      <c r="E254" s="106"/>
      <c r="F254" s="106"/>
      <c r="G254" s="39"/>
      <c r="H254" s="244"/>
      <c r="I254" s="106"/>
      <c r="J254" s="106"/>
      <c r="K254" s="106"/>
      <c r="L254" s="39"/>
      <c r="M254" s="39"/>
      <c r="N254" s="39"/>
      <c r="O254" s="39"/>
      <c r="P254" s="39"/>
      <c r="Q254" s="39"/>
      <c r="R254" s="39"/>
      <c r="S254" s="39"/>
      <c r="T254" s="39"/>
      <c r="U254" s="39"/>
      <c r="V254" s="39"/>
      <c r="W254" s="39"/>
      <c r="X254" s="39"/>
      <c r="Y254" s="39"/>
      <c r="Z254" s="39"/>
    </row>
    <row r="255" spans="1:26" ht="16.5" customHeight="1">
      <c r="A255" s="39"/>
      <c r="B255" s="39"/>
      <c r="C255" s="39"/>
      <c r="D255" s="39"/>
      <c r="E255" s="106"/>
      <c r="F255" s="106"/>
      <c r="G255" s="39"/>
      <c r="H255" s="244"/>
      <c r="I255" s="106"/>
      <c r="J255" s="106"/>
      <c r="K255" s="106"/>
      <c r="L255" s="39"/>
      <c r="M255" s="39"/>
      <c r="N255" s="39"/>
      <c r="O255" s="39"/>
      <c r="P255" s="39"/>
      <c r="Q255" s="39"/>
      <c r="R255" s="39"/>
      <c r="S255" s="39"/>
      <c r="T255" s="39"/>
      <c r="U255" s="39"/>
      <c r="V255" s="39"/>
      <c r="W255" s="39"/>
      <c r="X255" s="39"/>
      <c r="Y255" s="39"/>
      <c r="Z255" s="39"/>
    </row>
    <row r="256" spans="1:26" ht="16.5" customHeight="1">
      <c r="A256" s="39"/>
      <c r="B256" s="39"/>
      <c r="C256" s="39"/>
      <c r="D256" s="39"/>
      <c r="E256" s="106"/>
      <c r="F256" s="106"/>
      <c r="G256" s="39"/>
      <c r="H256" s="244"/>
      <c r="I256" s="106"/>
      <c r="J256" s="106"/>
      <c r="K256" s="106"/>
      <c r="L256" s="39"/>
      <c r="M256" s="39"/>
      <c r="N256" s="39"/>
      <c r="O256" s="39"/>
      <c r="P256" s="39"/>
      <c r="Q256" s="39"/>
      <c r="R256" s="39"/>
      <c r="S256" s="39"/>
      <c r="T256" s="39"/>
      <c r="U256" s="39"/>
      <c r="V256" s="39"/>
      <c r="W256" s="39"/>
      <c r="X256" s="39"/>
      <c r="Y256" s="39"/>
      <c r="Z256" s="39"/>
    </row>
    <row r="257" spans="1:26" ht="16.5" customHeight="1">
      <c r="A257" s="39"/>
      <c r="B257" s="39"/>
      <c r="C257" s="39"/>
      <c r="D257" s="39"/>
      <c r="E257" s="106"/>
      <c r="F257" s="106"/>
      <c r="G257" s="39"/>
      <c r="H257" s="244"/>
      <c r="I257" s="106"/>
      <c r="J257" s="106"/>
      <c r="K257" s="106"/>
      <c r="L257" s="39"/>
      <c r="M257" s="39"/>
      <c r="N257" s="39"/>
      <c r="O257" s="39"/>
      <c r="P257" s="39"/>
      <c r="Q257" s="39"/>
      <c r="R257" s="39"/>
      <c r="S257" s="39"/>
      <c r="T257" s="39"/>
      <c r="U257" s="39"/>
      <c r="V257" s="39"/>
      <c r="W257" s="39"/>
      <c r="X257" s="39"/>
      <c r="Y257" s="39"/>
      <c r="Z257" s="39"/>
    </row>
    <row r="258" spans="1:26" ht="16.5" customHeight="1">
      <c r="A258" s="39"/>
      <c r="B258" s="39"/>
      <c r="C258" s="39"/>
      <c r="D258" s="39"/>
      <c r="E258" s="106"/>
      <c r="F258" s="106"/>
      <c r="G258" s="39"/>
      <c r="H258" s="244"/>
      <c r="I258" s="106"/>
      <c r="J258" s="106"/>
      <c r="K258" s="106"/>
      <c r="L258" s="39"/>
      <c r="M258" s="39"/>
      <c r="N258" s="39"/>
      <c r="O258" s="39"/>
      <c r="P258" s="39"/>
      <c r="Q258" s="39"/>
      <c r="R258" s="39"/>
      <c r="S258" s="39"/>
      <c r="T258" s="39"/>
      <c r="U258" s="39"/>
      <c r="V258" s="39"/>
      <c r="W258" s="39"/>
      <c r="X258" s="39"/>
      <c r="Y258" s="39"/>
      <c r="Z258" s="39"/>
    </row>
    <row r="259" spans="1:26" ht="16.5" customHeight="1">
      <c r="A259" s="39"/>
      <c r="B259" s="39"/>
      <c r="C259" s="39"/>
      <c r="D259" s="39"/>
      <c r="E259" s="106"/>
      <c r="F259" s="106"/>
      <c r="G259" s="39"/>
      <c r="H259" s="244"/>
      <c r="I259" s="106"/>
      <c r="J259" s="106"/>
      <c r="K259" s="106"/>
      <c r="L259" s="39"/>
      <c r="M259" s="39"/>
      <c r="N259" s="39"/>
      <c r="O259" s="39"/>
      <c r="P259" s="39"/>
      <c r="Q259" s="39"/>
      <c r="R259" s="39"/>
      <c r="S259" s="39"/>
      <c r="T259" s="39"/>
      <c r="U259" s="39"/>
      <c r="V259" s="39"/>
      <c r="W259" s="39"/>
      <c r="X259" s="39"/>
      <c r="Y259" s="39"/>
      <c r="Z259" s="39"/>
    </row>
    <row r="260" spans="1:26" ht="16.5" customHeight="1">
      <c r="A260" s="39"/>
      <c r="B260" s="39"/>
      <c r="C260" s="39"/>
      <c r="D260" s="39"/>
      <c r="E260" s="106"/>
      <c r="F260" s="106"/>
      <c r="G260" s="39"/>
      <c r="H260" s="244"/>
      <c r="I260" s="106"/>
      <c r="J260" s="106"/>
      <c r="K260" s="106"/>
      <c r="L260" s="39"/>
      <c r="M260" s="39"/>
      <c r="N260" s="39"/>
      <c r="O260" s="39"/>
      <c r="P260" s="39"/>
      <c r="Q260" s="39"/>
      <c r="R260" s="39"/>
      <c r="S260" s="39"/>
      <c r="T260" s="39"/>
      <c r="U260" s="39"/>
      <c r="V260" s="39"/>
      <c r="W260" s="39"/>
      <c r="X260" s="39"/>
      <c r="Y260" s="39"/>
      <c r="Z260" s="39"/>
    </row>
    <row r="261" spans="1:26" ht="16.5" customHeight="1">
      <c r="A261" s="39"/>
      <c r="B261" s="39"/>
      <c r="C261" s="39"/>
      <c r="D261" s="39"/>
      <c r="E261" s="106"/>
      <c r="F261" s="106"/>
      <c r="G261" s="39"/>
      <c r="H261" s="244"/>
      <c r="I261" s="106"/>
      <c r="J261" s="106"/>
      <c r="K261" s="106"/>
      <c r="L261" s="39"/>
      <c r="M261" s="39"/>
      <c r="N261" s="39"/>
      <c r="O261" s="39"/>
      <c r="P261" s="39"/>
      <c r="Q261" s="39"/>
      <c r="R261" s="39"/>
      <c r="S261" s="39"/>
      <c r="T261" s="39"/>
      <c r="U261" s="39"/>
      <c r="V261" s="39"/>
      <c r="W261" s="39"/>
      <c r="X261" s="39"/>
      <c r="Y261" s="39"/>
      <c r="Z261" s="39"/>
    </row>
    <row r="262" spans="1:26" ht="16.5" customHeight="1">
      <c r="A262" s="39"/>
      <c r="B262" s="39"/>
      <c r="C262" s="39"/>
      <c r="D262" s="39"/>
      <c r="E262" s="106"/>
      <c r="F262" s="106"/>
      <c r="G262" s="39"/>
      <c r="H262" s="244"/>
      <c r="I262" s="106"/>
      <c r="J262" s="106"/>
      <c r="K262" s="106"/>
      <c r="L262" s="39"/>
      <c r="M262" s="39"/>
      <c r="N262" s="39"/>
      <c r="O262" s="39"/>
      <c r="P262" s="39"/>
      <c r="Q262" s="39"/>
      <c r="R262" s="39"/>
      <c r="S262" s="39"/>
      <c r="T262" s="39"/>
      <c r="U262" s="39"/>
      <c r="V262" s="39"/>
      <c r="W262" s="39"/>
      <c r="X262" s="39"/>
      <c r="Y262" s="39"/>
      <c r="Z262" s="39"/>
    </row>
    <row r="263" spans="1:26" ht="16.5" customHeight="1">
      <c r="A263" s="39"/>
      <c r="B263" s="39"/>
      <c r="C263" s="39"/>
      <c r="D263" s="39"/>
      <c r="E263" s="106"/>
      <c r="F263" s="106"/>
      <c r="G263" s="39"/>
      <c r="H263" s="244"/>
      <c r="I263" s="106"/>
      <c r="J263" s="106"/>
      <c r="K263" s="106"/>
      <c r="L263" s="39"/>
      <c r="M263" s="39"/>
      <c r="N263" s="39"/>
      <c r="O263" s="39"/>
      <c r="P263" s="39"/>
      <c r="Q263" s="39"/>
      <c r="R263" s="39"/>
      <c r="S263" s="39"/>
      <c r="T263" s="39"/>
      <c r="U263" s="39"/>
      <c r="V263" s="39"/>
      <c r="W263" s="39"/>
      <c r="X263" s="39"/>
      <c r="Y263" s="39"/>
      <c r="Z263" s="39"/>
    </row>
    <row r="264" spans="1:26" ht="16.5" customHeight="1">
      <c r="A264" s="39"/>
      <c r="B264" s="39"/>
      <c r="C264" s="39"/>
      <c r="D264" s="39"/>
      <c r="E264" s="106"/>
      <c r="F264" s="106"/>
      <c r="G264" s="39"/>
      <c r="H264" s="244"/>
      <c r="I264" s="106"/>
      <c r="J264" s="106"/>
      <c r="K264" s="106"/>
      <c r="L264" s="39"/>
      <c r="M264" s="39"/>
      <c r="N264" s="39"/>
      <c r="O264" s="39"/>
      <c r="P264" s="39"/>
      <c r="Q264" s="39"/>
      <c r="R264" s="39"/>
      <c r="S264" s="39"/>
      <c r="T264" s="39"/>
      <c r="U264" s="39"/>
      <c r="V264" s="39"/>
      <c r="W264" s="39"/>
      <c r="X264" s="39"/>
      <c r="Y264" s="39"/>
      <c r="Z264" s="39"/>
    </row>
    <row r="265" spans="1:26" ht="16.5" customHeight="1">
      <c r="A265" s="39"/>
      <c r="B265" s="39"/>
      <c r="C265" s="39"/>
      <c r="D265" s="39"/>
      <c r="E265" s="106"/>
      <c r="F265" s="106"/>
      <c r="G265" s="39"/>
      <c r="H265" s="244"/>
      <c r="I265" s="106"/>
      <c r="J265" s="106"/>
      <c r="K265" s="106"/>
      <c r="L265" s="39"/>
      <c r="M265" s="39"/>
      <c r="N265" s="39"/>
      <c r="O265" s="39"/>
      <c r="P265" s="39"/>
      <c r="Q265" s="39"/>
      <c r="R265" s="39"/>
      <c r="S265" s="39"/>
      <c r="T265" s="39"/>
      <c r="U265" s="39"/>
      <c r="V265" s="39"/>
      <c r="W265" s="39"/>
      <c r="X265" s="39"/>
      <c r="Y265" s="39"/>
      <c r="Z265" s="39"/>
    </row>
    <row r="266" spans="1:26" ht="16.5" customHeight="1">
      <c r="A266" s="39"/>
      <c r="B266" s="39"/>
      <c r="C266" s="39"/>
      <c r="D266" s="39"/>
      <c r="E266" s="106"/>
      <c r="F266" s="106"/>
      <c r="G266" s="39"/>
      <c r="H266" s="244"/>
      <c r="I266" s="106"/>
      <c r="J266" s="106"/>
      <c r="K266" s="106"/>
      <c r="L266" s="39"/>
      <c r="M266" s="39"/>
      <c r="N266" s="39"/>
      <c r="O266" s="39"/>
      <c r="P266" s="39"/>
      <c r="Q266" s="39"/>
      <c r="R266" s="39"/>
      <c r="S266" s="39"/>
      <c r="T266" s="39"/>
      <c r="U266" s="39"/>
      <c r="V266" s="39"/>
      <c r="W266" s="39"/>
      <c r="X266" s="39"/>
      <c r="Y266" s="39"/>
      <c r="Z266" s="39"/>
    </row>
    <row r="267" spans="1:26" ht="16.5" customHeight="1">
      <c r="A267" s="39"/>
      <c r="B267" s="39"/>
      <c r="C267" s="39"/>
      <c r="D267" s="39"/>
      <c r="E267" s="106"/>
      <c r="F267" s="106"/>
      <c r="G267" s="39"/>
      <c r="H267" s="244"/>
      <c r="I267" s="106"/>
      <c r="J267" s="106"/>
      <c r="K267" s="106"/>
      <c r="L267" s="39"/>
      <c r="M267" s="39"/>
      <c r="N267" s="39"/>
      <c r="O267" s="39"/>
      <c r="P267" s="39"/>
      <c r="Q267" s="39"/>
      <c r="R267" s="39"/>
      <c r="S267" s="39"/>
      <c r="T267" s="39"/>
      <c r="U267" s="39"/>
      <c r="V267" s="39"/>
      <c r="W267" s="39"/>
      <c r="X267" s="39"/>
      <c r="Y267" s="39"/>
      <c r="Z267" s="39"/>
    </row>
    <row r="268" spans="1:26" ht="16.5" customHeight="1">
      <c r="A268" s="39"/>
      <c r="B268" s="39"/>
      <c r="C268" s="39"/>
      <c r="D268" s="39"/>
      <c r="E268" s="106"/>
      <c r="F268" s="106"/>
      <c r="G268" s="39"/>
      <c r="H268" s="244"/>
      <c r="I268" s="106"/>
      <c r="J268" s="106"/>
      <c r="K268" s="106"/>
      <c r="L268" s="39"/>
      <c r="M268" s="39"/>
      <c r="N268" s="39"/>
      <c r="O268" s="39"/>
      <c r="P268" s="39"/>
      <c r="Q268" s="39"/>
      <c r="R268" s="39"/>
      <c r="S268" s="39"/>
      <c r="T268" s="39"/>
      <c r="U268" s="39"/>
      <c r="V268" s="39"/>
      <c r="W268" s="39"/>
      <c r="X268" s="39"/>
      <c r="Y268" s="39"/>
      <c r="Z268" s="39"/>
    </row>
    <row r="269" spans="1:26" ht="16.5" customHeight="1">
      <c r="A269" s="39"/>
      <c r="B269" s="39"/>
      <c r="C269" s="39"/>
      <c r="D269" s="39"/>
      <c r="E269" s="106"/>
      <c r="F269" s="106"/>
      <c r="G269" s="39"/>
      <c r="H269" s="244"/>
      <c r="I269" s="106"/>
      <c r="J269" s="106"/>
      <c r="K269" s="106"/>
      <c r="L269" s="39"/>
      <c r="M269" s="39"/>
      <c r="N269" s="39"/>
      <c r="O269" s="39"/>
      <c r="P269" s="39"/>
      <c r="Q269" s="39"/>
      <c r="R269" s="39"/>
      <c r="S269" s="39"/>
      <c r="T269" s="39"/>
      <c r="U269" s="39"/>
      <c r="V269" s="39"/>
      <c r="W269" s="39"/>
      <c r="X269" s="39"/>
      <c r="Y269" s="39"/>
      <c r="Z269" s="39"/>
    </row>
    <row r="270" spans="1:26" ht="16.5" customHeight="1">
      <c r="A270" s="39"/>
      <c r="B270" s="39"/>
      <c r="C270" s="39"/>
      <c r="D270" s="39"/>
      <c r="E270" s="106"/>
      <c r="F270" s="106"/>
      <c r="G270" s="39"/>
      <c r="H270" s="244"/>
      <c r="I270" s="106"/>
      <c r="J270" s="106"/>
      <c r="K270" s="106"/>
      <c r="L270" s="39"/>
      <c r="M270" s="39"/>
      <c r="N270" s="39"/>
      <c r="O270" s="39"/>
      <c r="P270" s="39"/>
      <c r="Q270" s="39"/>
      <c r="R270" s="39"/>
      <c r="S270" s="39"/>
      <c r="T270" s="39"/>
      <c r="U270" s="39"/>
      <c r="V270" s="39"/>
      <c r="W270" s="39"/>
      <c r="X270" s="39"/>
      <c r="Y270" s="39"/>
      <c r="Z270" s="39"/>
    </row>
    <row r="271" spans="1:26" ht="16.5" customHeight="1">
      <c r="A271" s="39"/>
      <c r="B271" s="39"/>
      <c r="C271" s="39"/>
      <c r="D271" s="39"/>
      <c r="E271" s="106"/>
      <c r="F271" s="106"/>
      <c r="G271" s="39"/>
      <c r="H271" s="244"/>
      <c r="I271" s="106"/>
      <c r="J271" s="106"/>
      <c r="K271" s="106"/>
      <c r="L271" s="39"/>
      <c r="M271" s="39"/>
      <c r="N271" s="39"/>
      <c r="O271" s="39"/>
      <c r="P271" s="39"/>
      <c r="Q271" s="39"/>
      <c r="R271" s="39"/>
      <c r="S271" s="39"/>
      <c r="T271" s="39"/>
      <c r="U271" s="39"/>
      <c r="V271" s="39"/>
      <c r="W271" s="39"/>
      <c r="X271" s="39"/>
      <c r="Y271" s="39"/>
      <c r="Z271" s="39"/>
    </row>
    <row r="272" spans="1:26" ht="16.5" customHeight="1">
      <c r="A272" s="39"/>
      <c r="B272" s="39"/>
      <c r="C272" s="39"/>
      <c r="D272" s="39"/>
      <c r="E272" s="106"/>
      <c r="F272" s="106"/>
      <c r="G272" s="39"/>
      <c r="H272" s="244"/>
      <c r="I272" s="106"/>
      <c r="J272" s="106"/>
      <c r="K272" s="106"/>
      <c r="L272" s="39"/>
      <c r="M272" s="39"/>
      <c r="N272" s="39"/>
      <c r="O272" s="39"/>
      <c r="P272" s="39"/>
      <c r="Q272" s="39"/>
      <c r="R272" s="39"/>
      <c r="S272" s="39"/>
      <c r="T272" s="39"/>
      <c r="U272" s="39"/>
      <c r="V272" s="39"/>
      <c r="W272" s="39"/>
      <c r="X272" s="39"/>
      <c r="Y272" s="39"/>
      <c r="Z272" s="39"/>
    </row>
    <row r="273" spans="1:26" ht="16.5" customHeight="1">
      <c r="A273" s="39"/>
      <c r="B273" s="39"/>
      <c r="C273" s="39"/>
      <c r="D273" s="39"/>
      <c r="E273" s="106"/>
      <c r="F273" s="106"/>
      <c r="G273" s="39"/>
      <c r="H273" s="244"/>
      <c r="I273" s="106"/>
      <c r="J273" s="106"/>
      <c r="K273" s="106"/>
      <c r="L273" s="39"/>
      <c r="M273" s="39"/>
      <c r="N273" s="39"/>
      <c r="O273" s="39"/>
      <c r="P273" s="39"/>
      <c r="Q273" s="39"/>
      <c r="R273" s="39"/>
      <c r="S273" s="39"/>
      <c r="T273" s="39"/>
      <c r="U273" s="39"/>
      <c r="V273" s="39"/>
      <c r="W273" s="39"/>
      <c r="X273" s="39"/>
      <c r="Y273" s="39"/>
      <c r="Z273" s="39"/>
    </row>
    <row r="274" spans="1:26" ht="16.5" customHeight="1">
      <c r="A274" s="39"/>
      <c r="B274" s="39"/>
      <c r="C274" s="39"/>
      <c r="D274" s="39"/>
      <c r="E274" s="106"/>
      <c r="F274" s="106"/>
      <c r="G274" s="39"/>
      <c r="H274" s="244"/>
      <c r="I274" s="106"/>
      <c r="J274" s="106"/>
      <c r="K274" s="106"/>
      <c r="L274" s="39"/>
      <c r="M274" s="39"/>
      <c r="N274" s="39"/>
      <c r="O274" s="39"/>
      <c r="P274" s="39"/>
      <c r="Q274" s="39"/>
      <c r="R274" s="39"/>
      <c r="S274" s="39"/>
      <c r="T274" s="39"/>
      <c r="U274" s="39"/>
      <c r="V274" s="39"/>
      <c r="W274" s="39"/>
      <c r="X274" s="39"/>
      <c r="Y274" s="39"/>
      <c r="Z274" s="39"/>
    </row>
    <row r="275" spans="1:26" ht="16.5" customHeight="1">
      <c r="A275" s="39"/>
      <c r="B275" s="39"/>
      <c r="C275" s="39"/>
      <c r="D275" s="39"/>
      <c r="E275" s="106"/>
      <c r="F275" s="106"/>
      <c r="G275" s="39"/>
      <c r="H275" s="244"/>
      <c r="I275" s="106"/>
      <c r="J275" s="106"/>
      <c r="K275" s="106"/>
      <c r="L275" s="39"/>
      <c r="M275" s="39"/>
      <c r="N275" s="39"/>
      <c r="O275" s="39"/>
      <c r="P275" s="39"/>
      <c r="Q275" s="39"/>
      <c r="R275" s="39"/>
      <c r="S275" s="39"/>
      <c r="T275" s="39"/>
      <c r="U275" s="39"/>
      <c r="V275" s="39"/>
      <c r="W275" s="39"/>
      <c r="X275" s="39"/>
      <c r="Y275" s="39"/>
      <c r="Z275" s="39"/>
    </row>
    <row r="276" spans="1:26" ht="16.5" customHeight="1">
      <c r="A276" s="39"/>
      <c r="B276" s="39"/>
      <c r="C276" s="39"/>
      <c r="D276" s="39"/>
      <c r="E276" s="106"/>
      <c r="F276" s="106"/>
      <c r="G276" s="39"/>
      <c r="H276" s="244"/>
      <c r="I276" s="106"/>
      <c r="J276" s="106"/>
      <c r="K276" s="106"/>
      <c r="L276" s="39"/>
      <c r="M276" s="39"/>
      <c r="N276" s="39"/>
      <c r="O276" s="39"/>
      <c r="P276" s="39"/>
      <c r="Q276" s="39"/>
      <c r="R276" s="39"/>
      <c r="S276" s="39"/>
      <c r="T276" s="39"/>
      <c r="U276" s="39"/>
      <c r="V276" s="39"/>
      <c r="W276" s="39"/>
      <c r="X276" s="39"/>
      <c r="Y276" s="39"/>
      <c r="Z276" s="39"/>
    </row>
    <row r="277" spans="1:26" ht="16.5" customHeight="1">
      <c r="A277" s="39"/>
      <c r="B277" s="39"/>
      <c r="C277" s="39"/>
      <c r="D277" s="39"/>
      <c r="E277" s="106"/>
      <c r="F277" s="106"/>
      <c r="G277" s="39"/>
      <c r="H277" s="244"/>
      <c r="I277" s="106"/>
      <c r="J277" s="106"/>
      <c r="K277" s="106"/>
      <c r="L277" s="39"/>
      <c r="M277" s="39"/>
      <c r="N277" s="39"/>
      <c r="O277" s="39"/>
      <c r="P277" s="39"/>
      <c r="Q277" s="39"/>
      <c r="R277" s="39"/>
      <c r="S277" s="39"/>
      <c r="T277" s="39"/>
      <c r="U277" s="39"/>
      <c r="V277" s="39"/>
      <c r="W277" s="39"/>
      <c r="X277" s="39"/>
      <c r="Y277" s="39"/>
      <c r="Z277" s="39"/>
    </row>
    <row r="278" spans="1:26" ht="16.5" customHeight="1">
      <c r="A278" s="39"/>
      <c r="B278" s="39"/>
      <c r="C278" s="39"/>
      <c r="D278" s="39"/>
      <c r="E278" s="106"/>
      <c r="F278" s="106"/>
      <c r="G278" s="39"/>
      <c r="H278" s="244"/>
      <c r="I278" s="106"/>
      <c r="J278" s="106"/>
      <c r="K278" s="106"/>
      <c r="L278" s="39"/>
      <c r="M278" s="39"/>
      <c r="N278" s="39"/>
      <c r="O278" s="39"/>
      <c r="P278" s="39"/>
      <c r="Q278" s="39"/>
      <c r="R278" s="39"/>
      <c r="S278" s="39"/>
      <c r="T278" s="39"/>
      <c r="U278" s="39"/>
      <c r="V278" s="39"/>
      <c r="W278" s="39"/>
      <c r="X278" s="39"/>
      <c r="Y278" s="39"/>
      <c r="Z278" s="39"/>
    </row>
    <row r="279" spans="1:26" ht="16.5" customHeight="1">
      <c r="A279" s="39"/>
      <c r="B279" s="39"/>
      <c r="C279" s="39"/>
      <c r="D279" s="39"/>
      <c r="E279" s="106"/>
      <c r="F279" s="106"/>
      <c r="G279" s="39"/>
      <c r="H279" s="244"/>
      <c r="I279" s="106"/>
      <c r="J279" s="106"/>
      <c r="K279" s="106"/>
      <c r="L279" s="39"/>
      <c r="M279" s="39"/>
      <c r="N279" s="39"/>
      <c r="O279" s="39"/>
      <c r="P279" s="39"/>
      <c r="Q279" s="39"/>
      <c r="R279" s="39"/>
      <c r="S279" s="39"/>
      <c r="T279" s="39"/>
      <c r="U279" s="39"/>
      <c r="V279" s="39"/>
      <c r="W279" s="39"/>
      <c r="X279" s="39"/>
      <c r="Y279" s="39"/>
      <c r="Z279" s="39"/>
    </row>
    <row r="280" spans="1:26" ht="16.5" customHeight="1">
      <c r="A280" s="39"/>
      <c r="B280" s="39"/>
      <c r="C280" s="39"/>
      <c r="D280" s="39"/>
      <c r="E280" s="106"/>
      <c r="F280" s="106"/>
      <c r="G280" s="39"/>
      <c r="H280" s="244"/>
      <c r="I280" s="106"/>
      <c r="J280" s="106"/>
      <c r="K280" s="106"/>
      <c r="L280" s="39"/>
      <c r="M280" s="39"/>
      <c r="N280" s="39"/>
      <c r="O280" s="39"/>
      <c r="P280" s="39"/>
      <c r="Q280" s="39"/>
      <c r="R280" s="39"/>
      <c r="S280" s="39"/>
      <c r="T280" s="39"/>
      <c r="U280" s="39"/>
      <c r="V280" s="39"/>
      <c r="W280" s="39"/>
      <c r="X280" s="39"/>
      <c r="Y280" s="39"/>
      <c r="Z280" s="39"/>
    </row>
    <row r="281" spans="1:26" ht="16.5" customHeight="1">
      <c r="A281" s="39"/>
      <c r="B281" s="39"/>
      <c r="C281" s="39"/>
      <c r="D281" s="39"/>
      <c r="E281" s="106"/>
      <c r="F281" s="106"/>
      <c r="G281" s="39"/>
      <c r="H281" s="244"/>
      <c r="I281" s="106"/>
      <c r="J281" s="106"/>
      <c r="K281" s="106"/>
      <c r="L281" s="39"/>
      <c r="M281" s="39"/>
      <c r="N281" s="39"/>
      <c r="O281" s="39"/>
      <c r="P281" s="39"/>
      <c r="Q281" s="39"/>
      <c r="R281" s="39"/>
      <c r="S281" s="39"/>
      <c r="T281" s="39"/>
      <c r="U281" s="39"/>
      <c r="V281" s="39"/>
      <c r="W281" s="39"/>
      <c r="X281" s="39"/>
      <c r="Y281" s="39"/>
      <c r="Z281" s="39"/>
    </row>
    <row r="282" spans="1:26" ht="16.5" customHeight="1">
      <c r="A282" s="39"/>
      <c r="B282" s="39"/>
      <c r="C282" s="39"/>
      <c r="D282" s="39"/>
      <c r="E282" s="106"/>
      <c r="F282" s="106"/>
      <c r="G282" s="39"/>
      <c r="H282" s="244"/>
      <c r="I282" s="106"/>
      <c r="J282" s="106"/>
      <c r="K282" s="106"/>
      <c r="L282" s="39"/>
      <c r="M282" s="39"/>
      <c r="N282" s="39"/>
      <c r="O282" s="39"/>
      <c r="P282" s="39"/>
      <c r="Q282" s="39"/>
      <c r="R282" s="39"/>
      <c r="S282" s="39"/>
      <c r="T282" s="39"/>
      <c r="U282" s="39"/>
      <c r="V282" s="39"/>
      <c r="W282" s="39"/>
      <c r="X282" s="39"/>
      <c r="Y282" s="39"/>
      <c r="Z282" s="39"/>
    </row>
    <row r="283" spans="1:26" ht="16.5" customHeight="1">
      <c r="A283" s="39"/>
      <c r="B283" s="39"/>
      <c r="C283" s="39"/>
      <c r="D283" s="39"/>
      <c r="E283" s="106"/>
      <c r="F283" s="106"/>
      <c r="G283" s="39"/>
      <c r="H283" s="244"/>
      <c r="I283" s="106"/>
      <c r="J283" s="106"/>
      <c r="K283" s="106"/>
      <c r="L283" s="39"/>
      <c r="M283" s="39"/>
      <c r="N283" s="39"/>
      <c r="O283" s="39"/>
      <c r="P283" s="39"/>
      <c r="Q283" s="39"/>
      <c r="R283" s="39"/>
      <c r="S283" s="39"/>
      <c r="T283" s="39"/>
      <c r="U283" s="39"/>
      <c r="V283" s="39"/>
      <c r="W283" s="39"/>
      <c r="X283" s="39"/>
      <c r="Y283" s="39"/>
      <c r="Z283" s="39"/>
    </row>
    <row r="284" spans="1:26" ht="16.5" customHeight="1">
      <c r="A284" s="39"/>
      <c r="B284" s="39"/>
      <c r="C284" s="39"/>
      <c r="D284" s="39"/>
      <c r="E284" s="106"/>
      <c r="F284" s="106"/>
      <c r="G284" s="39"/>
      <c r="H284" s="244"/>
      <c r="I284" s="106"/>
      <c r="J284" s="106"/>
      <c r="K284" s="106"/>
      <c r="L284" s="39"/>
      <c r="M284" s="39"/>
      <c r="N284" s="39"/>
      <c r="O284" s="39"/>
      <c r="P284" s="39"/>
      <c r="Q284" s="39"/>
      <c r="R284" s="39"/>
      <c r="S284" s="39"/>
      <c r="T284" s="39"/>
      <c r="U284" s="39"/>
      <c r="V284" s="39"/>
      <c r="W284" s="39"/>
      <c r="X284" s="39"/>
      <c r="Y284" s="39"/>
      <c r="Z284" s="39"/>
    </row>
    <row r="285" spans="1:26" ht="16.5" customHeight="1">
      <c r="A285" s="39"/>
      <c r="B285" s="39"/>
      <c r="C285" s="39"/>
      <c r="D285" s="39"/>
      <c r="E285" s="106"/>
      <c r="F285" s="106"/>
      <c r="G285" s="39"/>
      <c r="H285" s="244"/>
      <c r="I285" s="106"/>
      <c r="J285" s="106"/>
      <c r="K285" s="106"/>
      <c r="L285" s="39"/>
      <c r="M285" s="39"/>
      <c r="N285" s="39"/>
      <c r="O285" s="39"/>
      <c r="P285" s="39"/>
      <c r="Q285" s="39"/>
      <c r="R285" s="39"/>
      <c r="S285" s="39"/>
      <c r="T285" s="39"/>
      <c r="U285" s="39"/>
      <c r="V285" s="39"/>
      <c r="W285" s="39"/>
      <c r="X285" s="39"/>
      <c r="Y285" s="39"/>
      <c r="Z285" s="39"/>
    </row>
    <row r="286" spans="1:26" ht="16.5" customHeight="1">
      <c r="A286" s="39"/>
      <c r="B286" s="39"/>
      <c r="C286" s="39"/>
      <c r="D286" s="39"/>
      <c r="E286" s="106"/>
      <c r="F286" s="106"/>
      <c r="G286" s="39"/>
      <c r="H286" s="244"/>
      <c r="I286" s="106"/>
      <c r="J286" s="106"/>
      <c r="K286" s="106"/>
      <c r="L286" s="39"/>
      <c r="M286" s="39"/>
      <c r="N286" s="39"/>
      <c r="O286" s="39"/>
      <c r="P286" s="39"/>
      <c r="Q286" s="39"/>
      <c r="R286" s="39"/>
      <c r="S286" s="39"/>
      <c r="T286" s="39"/>
      <c r="U286" s="39"/>
      <c r="V286" s="39"/>
      <c r="W286" s="39"/>
      <c r="X286" s="39"/>
      <c r="Y286" s="39"/>
      <c r="Z286" s="39"/>
    </row>
    <row r="287" spans="1:26" ht="16.5" customHeight="1">
      <c r="A287" s="39"/>
      <c r="B287" s="39"/>
      <c r="C287" s="39"/>
      <c r="D287" s="39"/>
      <c r="E287" s="106"/>
      <c r="F287" s="106"/>
      <c r="G287" s="39"/>
      <c r="H287" s="244"/>
      <c r="I287" s="106"/>
      <c r="J287" s="106"/>
      <c r="K287" s="106"/>
      <c r="L287" s="39"/>
      <c r="M287" s="39"/>
      <c r="N287" s="39"/>
      <c r="O287" s="39"/>
      <c r="P287" s="39"/>
      <c r="Q287" s="39"/>
      <c r="R287" s="39"/>
      <c r="S287" s="39"/>
      <c r="T287" s="39"/>
      <c r="U287" s="39"/>
      <c r="V287" s="39"/>
      <c r="W287" s="39"/>
      <c r="X287" s="39"/>
      <c r="Y287" s="39"/>
      <c r="Z287" s="39"/>
    </row>
    <row r="288" spans="1:26" ht="16.5" customHeight="1">
      <c r="A288" s="39"/>
      <c r="B288" s="39"/>
      <c r="C288" s="39"/>
      <c r="D288" s="39"/>
      <c r="E288" s="106"/>
      <c r="F288" s="106"/>
      <c r="G288" s="39"/>
      <c r="H288" s="244"/>
      <c r="I288" s="106"/>
      <c r="J288" s="106"/>
      <c r="K288" s="106"/>
      <c r="L288" s="39"/>
      <c r="M288" s="39"/>
      <c r="N288" s="39"/>
      <c r="O288" s="39"/>
      <c r="P288" s="39"/>
      <c r="Q288" s="39"/>
      <c r="R288" s="39"/>
      <c r="S288" s="39"/>
      <c r="T288" s="39"/>
      <c r="U288" s="39"/>
      <c r="V288" s="39"/>
      <c r="W288" s="39"/>
      <c r="X288" s="39"/>
      <c r="Y288" s="39"/>
      <c r="Z288" s="39"/>
    </row>
    <row r="289" spans="1:26" ht="16.5" customHeight="1">
      <c r="A289" s="39"/>
      <c r="B289" s="39"/>
      <c r="C289" s="39"/>
      <c r="D289" s="39"/>
      <c r="E289" s="106"/>
      <c r="F289" s="106"/>
      <c r="G289" s="39"/>
      <c r="H289" s="244"/>
      <c r="I289" s="106"/>
      <c r="J289" s="106"/>
      <c r="K289" s="106"/>
      <c r="L289" s="39"/>
      <c r="M289" s="39"/>
      <c r="N289" s="39"/>
      <c r="O289" s="39"/>
      <c r="P289" s="39"/>
      <c r="Q289" s="39"/>
      <c r="R289" s="39"/>
      <c r="S289" s="39"/>
      <c r="T289" s="39"/>
      <c r="U289" s="39"/>
      <c r="V289" s="39"/>
      <c r="W289" s="39"/>
      <c r="X289" s="39"/>
      <c r="Y289" s="39"/>
      <c r="Z289" s="39"/>
    </row>
    <row r="290" spans="1:26" ht="16.5" customHeight="1">
      <c r="A290" s="39"/>
      <c r="B290" s="39"/>
      <c r="C290" s="39"/>
      <c r="D290" s="39"/>
      <c r="E290" s="106"/>
      <c r="F290" s="106"/>
      <c r="G290" s="39"/>
      <c r="H290" s="244"/>
      <c r="I290" s="106"/>
      <c r="J290" s="106"/>
      <c r="K290" s="106"/>
      <c r="L290" s="39"/>
      <c r="M290" s="39"/>
      <c r="N290" s="39"/>
      <c r="O290" s="39"/>
      <c r="P290" s="39"/>
      <c r="Q290" s="39"/>
      <c r="R290" s="39"/>
      <c r="S290" s="39"/>
      <c r="T290" s="39"/>
      <c r="U290" s="39"/>
      <c r="V290" s="39"/>
      <c r="W290" s="39"/>
      <c r="X290" s="39"/>
      <c r="Y290" s="39"/>
      <c r="Z290" s="39"/>
    </row>
    <row r="291" spans="1:26" ht="16.5" customHeight="1">
      <c r="A291" s="39"/>
      <c r="B291" s="39"/>
      <c r="C291" s="39"/>
      <c r="D291" s="39"/>
      <c r="E291" s="106"/>
      <c r="F291" s="106"/>
      <c r="G291" s="39"/>
      <c r="H291" s="244"/>
      <c r="I291" s="106"/>
      <c r="J291" s="106"/>
      <c r="K291" s="106"/>
      <c r="L291" s="39"/>
      <c r="M291" s="39"/>
      <c r="N291" s="39"/>
      <c r="O291" s="39"/>
      <c r="P291" s="39"/>
      <c r="Q291" s="39"/>
      <c r="R291" s="39"/>
      <c r="S291" s="39"/>
      <c r="T291" s="39"/>
      <c r="U291" s="39"/>
      <c r="V291" s="39"/>
      <c r="W291" s="39"/>
      <c r="X291" s="39"/>
      <c r="Y291" s="39"/>
      <c r="Z291" s="39"/>
    </row>
    <row r="292" spans="1:26" ht="16.5" customHeight="1">
      <c r="A292" s="39"/>
      <c r="B292" s="39"/>
      <c r="C292" s="39"/>
      <c r="D292" s="39"/>
      <c r="E292" s="106"/>
      <c r="F292" s="106"/>
      <c r="G292" s="39"/>
      <c r="H292" s="244"/>
      <c r="I292" s="106"/>
      <c r="J292" s="106"/>
      <c r="K292" s="106"/>
      <c r="L292" s="39"/>
      <c r="M292" s="39"/>
      <c r="N292" s="39"/>
      <c r="O292" s="39"/>
      <c r="P292" s="39"/>
      <c r="Q292" s="39"/>
      <c r="R292" s="39"/>
      <c r="S292" s="39"/>
      <c r="T292" s="39"/>
      <c r="U292" s="39"/>
      <c r="V292" s="39"/>
      <c r="W292" s="39"/>
      <c r="X292" s="39"/>
      <c r="Y292" s="39"/>
      <c r="Z292" s="39"/>
    </row>
    <row r="293" spans="1:26" ht="16.5" customHeight="1">
      <c r="A293" s="39"/>
      <c r="B293" s="39"/>
      <c r="C293" s="39"/>
      <c r="D293" s="39"/>
      <c r="E293" s="106"/>
      <c r="F293" s="106"/>
      <c r="G293" s="39"/>
      <c r="H293" s="244"/>
      <c r="I293" s="106"/>
      <c r="J293" s="106"/>
      <c r="K293" s="106"/>
      <c r="L293" s="39"/>
      <c r="M293" s="39"/>
      <c r="N293" s="39"/>
      <c r="O293" s="39"/>
      <c r="P293" s="39"/>
      <c r="Q293" s="39"/>
      <c r="R293" s="39"/>
      <c r="S293" s="39"/>
      <c r="T293" s="39"/>
      <c r="U293" s="39"/>
      <c r="V293" s="39"/>
      <c r="W293" s="39"/>
      <c r="X293" s="39"/>
      <c r="Y293" s="39"/>
      <c r="Z293" s="39"/>
    </row>
    <row r="294" spans="1:26" ht="16.5" customHeight="1">
      <c r="A294" s="39"/>
      <c r="B294" s="39"/>
      <c r="C294" s="39"/>
      <c r="D294" s="39"/>
      <c r="E294" s="106"/>
      <c r="F294" s="106"/>
      <c r="G294" s="39"/>
      <c r="H294" s="244"/>
      <c r="I294" s="106"/>
      <c r="J294" s="106"/>
      <c r="K294" s="106"/>
      <c r="L294" s="39"/>
      <c r="M294" s="39"/>
      <c r="N294" s="39"/>
      <c r="O294" s="39"/>
      <c r="P294" s="39"/>
      <c r="Q294" s="39"/>
      <c r="R294" s="39"/>
      <c r="S294" s="39"/>
      <c r="T294" s="39"/>
      <c r="U294" s="39"/>
      <c r="V294" s="39"/>
      <c r="W294" s="39"/>
      <c r="X294" s="39"/>
      <c r="Y294" s="39"/>
      <c r="Z294" s="39"/>
    </row>
    <row r="295" spans="1:26" ht="16.5" customHeight="1">
      <c r="A295" s="39"/>
      <c r="B295" s="39"/>
      <c r="C295" s="39"/>
      <c r="D295" s="39"/>
      <c r="E295" s="106"/>
      <c r="F295" s="106"/>
      <c r="G295" s="39"/>
      <c r="H295" s="244"/>
      <c r="I295" s="106"/>
      <c r="J295" s="106"/>
      <c r="K295" s="106"/>
      <c r="L295" s="39"/>
      <c r="M295" s="39"/>
      <c r="N295" s="39"/>
      <c r="O295" s="39"/>
      <c r="P295" s="39"/>
      <c r="Q295" s="39"/>
      <c r="R295" s="39"/>
      <c r="S295" s="39"/>
      <c r="T295" s="39"/>
      <c r="U295" s="39"/>
      <c r="V295" s="39"/>
      <c r="W295" s="39"/>
      <c r="X295" s="39"/>
      <c r="Y295" s="39"/>
      <c r="Z295" s="39"/>
    </row>
    <row r="296" spans="1:26" ht="16.5" customHeight="1">
      <c r="A296" s="39"/>
      <c r="B296" s="39"/>
      <c r="C296" s="39"/>
      <c r="D296" s="39"/>
      <c r="E296" s="106"/>
      <c r="F296" s="106"/>
      <c r="G296" s="39"/>
      <c r="H296" s="244"/>
      <c r="I296" s="106"/>
      <c r="J296" s="106"/>
      <c r="K296" s="106"/>
      <c r="L296" s="39"/>
      <c r="M296" s="39"/>
      <c r="N296" s="39"/>
      <c r="O296" s="39"/>
      <c r="P296" s="39"/>
      <c r="Q296" s="39"/>
      <c r="R296" s="39"/>
      <c r="S296" s="39"/>
      <c r="T296" s="39"/>
      <c r="U296" s="39"/>
      <c r="V296" s="39"/>
      <c r="W296" s="39"/>
      <c r="X296" s="39"/>
      <c r="Y296" s="39"/>
      <c r="Z296" s="39"/>
    </row>
    <row r="297" spans="1:26" ht="16.5" customHeight="1">
      <c r="A297" s="39"/>
      <c r="B297" s="39"/>
      <c r="C297" s="39"/>
      <c r="D297" s="39"/>
      <c r="E297" s="106"/>
      <c r="F297" s="106"/>
      <c r="G297" s="39"/>
      <c r="H297" s="244"/>
      <c r="I297" s="106"/>
      <c r="J297" s="106"/>
      <c r="K297" s="106"/>
      <c r="L297" s="39"/>
      <c r="M297" s="39"/>
      <c r="N297" s="39"/>
      <c r="O297" s="39"/>
      <c r="P297" s="39"/>
      <c r="Q297" s="39"/>
      <c r="R297" s="39"/>
      <c r="S297" s="39"/>
      <c r="T297" s="39"/>
      <c r="U297" s="39"/>
      <c r="V297" s="39"/>
      <c r="W297" s="39"/>
      <c r="X297" s="39"/>
      <c r="Y297" s="39"/>
      <c r="Z297" s="39"/>
    </row>
    <row r="298" spans="1:26" ht="16.5" customHeight="1">
      <c r="A298" s="39"/>
      <c r="B298" s="39"/>
      <c r="C298" s="39"/>
      <c r="D298" s="39"/>
      <c r="E298" s="106"/>
      <c r="F298" s="106"/>
      <c r="G298" s="39"/>
      <c r="H298" s="244"/>
      <c r="I298" s="106"/>
      <c r="J298" s="106"/>
      <c r="K298" s="106"/>
      <c r="L298" s="39"/>
      <c r="M298" s="39"/>
      <c r="N298" s="39"/>
      <c r="O298" s="39"/>
      <c r="P298" s="39"/>
      <c r="Q298" s="39"/>
      <c r="R298" s="39"/>
      <c r="S298" s="39"/>
      <c r="T298" s="39"/>
      <c r="U298" s="39"/>
      <c r="V298" s="39"/>
      <c r="W298" s="39"/>
      <c r="X298" s="39"/>
      <c r="Y298" s="39"/>
      <c r="Z298" s="39"/>
    </row>
    <row r="299" spans="1:26" ht="16.5" customHeight="1">
      <c r="A299" s="39"/>
      <c r="B299" s="39"/>
      <c r="C299" s="39"/>
      <c r="D299" s="39"/>
      <c r="E299" s="106"/>
      <c r="F299" s="106"/>
      <c r="G299" s="39"/>
      <c r="H299" s="244"/>
      <c r="I299" s="106"/>
      <c r="J299" s="106"/>
      <c r="K299" s="106"/>
      <c r="L299" s="39"/>
      <c r="M299" s="39"/>
      <c r="N299" s="39"/>
      <c r="O299" s="39"/>
      <c r="P299" s="39"/>
      <c r="Q299" s="39"/>
      <c r="R299" s="39"/>
      <c r="S299" s="39"/>
      <c r="T299" s="39"/>
      <c r="U299" s="39"/>
      <c r="V299" s="39"/>
      <c r="W299" s="39"/>
      <c r="X299" s="39"/>
      <c r="Y299" s="39"/>
      <c r="Z299" s="39"/>
    </row>
    <row r="300" spans="1:26" ht="16.5" customHeight="1">
      <c r="A300" s="39"/>
      <c r="B300" s="39"/>
      <c r="C300" s="39"/>
      <c r="D300" s="39"/>
      <c r="E300" s="106"/>
      <c r="F300" s="106"/>
      <c r="G300" s="39"/>
      <c r="H300" s="244"/>
      <c r="I300" s="106"/>
      <c r="J300" s="106"/>
      <c r="K300" s="106"/>
      <c r="L300" s="39"/>
      <c r="M300" s="39"/>
      <c r="N300" s="39"/>
      <c r="O300" s="39"/>
      <c r="P300" s="39"/>
      <c r="Q300" s="39"/>
      <c r="R300" s="39"/>
      <c r="S300" s="39"/>
      <c r="T300" s="39"/>
      <c r="U300" s="39"/>
      <c r="V300" s="39"/>
      <c r="W300" s="39"/>
      <c r="X300" s="39"/>
      <c r="Y300" s="39"/>
      <c r="Z300" s="39"/>
    </row>
    <row r="301" spans="1:26" ht="16.5" customHeight="1">
      <c r="A301" s="39"/>
      <c r="B301" s="39"/>
      <c r="C301" s="39"/>
      <c r="D301" s="39"/>
      <c r="E301" s="106"/>
      <c r="F301" s="106"/>
      <c r="G301" s="39"/>
      <c r="H301" s="244"/>
      <c r="I301" s="106"/>
      <c r="J301" s="106"/>
      <c r="K301" s="106"/>
      <c r="L301" s="39"/>
      <c r="M301" s="39"/>
      <c r="N301" s="39"/>
      <c r="O301" s="39"/>
      <c r="P301" s="39"/>
      <c r="Q301" s="39"/>
      <c r="R301" s="39"/>
      <c r="S301" s="39"/>
      <c r="T301" s="39"/>
      <c r="U301" s="39"/>
      <c r="V301" s="39"/>
      <c r="W301" s="39"/>
      <c r="X301" s="39"/>
      <c r="Y301" s="39"/>
      <c r="Z301" s="39"/>
    </row>
    <row r="302" spans="1:26" ht="16.5" customHeight="1">
      <c r="A302" s="39"/>
      <c r="B302" s="39"/>
      <c r="C302" s="39"/>
      <c r="D302" s="39"/>
      <c r="E302" s="106"/>
      <c r="F302" s="106"/>
      <c r="G302" s="39"/>
      <c r="H302" s="244"/>
      <c r="I302" s="106"/>
      <c r="J302" s="106"/>
      <c r="K302" s="106"/>
      <c r="L302" s="39"/>
      <c r="M302" s="39"/>
      <c r="N302" s="39"/>
      <c r="O302" s="39"/>
      <c r="P302" s="39"/>
      <c r="Q302" s="39"/>
      <c r="R302" s="39"/>
      <c r="S302" s="39"/>
      <c r="T302" s="39"/>
      <c r="U302" s="39"/>
      <c r="V302" s="39"/>
      <c r="W302" s="39"/>
      <c r="X302" s="39"/>
      <c r="Y302" s="39"/>
      <c r="Z302" s="39"/>
    </row>
    <row r="303" spans="1:26" ht="16.5" customHeight="1">
      <c r="A303" s="39"/>
      <c r="B303" s="39"/>
      <c r="C303" s="39"/>
      <c r="D303" s="39"/>
      <c r="E303" s="106"/>
      <c r="F303" s="106"/>
      <c r="G303" s="39"/>
      <c r="H303" s="244"/>
      <c r="I303" s="106"/>
      <c r="J303" s="106"/>
      <c r="K303" s="106"/>
      <c r="L303" s="39"/>
      <c r="M303" s="39"/>
      <c r="N303" s="39"/>
      <c r="O303" s="39"/>
      <c r="P303" s="39"/>
      <c r="Q303" s="39"/>
      <c r="R303" s="39"/>
      <c r="S303" s="39"/>
      <c r="T303" s="39"/>
      <c r="U303" s="39"/>
      <c r="V303" s="39"/>
      <c r="W303" s="39"/>
      <c r="X303" s="39"/>
      <c r="Y303" s="39"/>
      <c r="Z303" s="39"/>
    </row>
    <row r="304" spans="1:26" ht="16.5" customHeight="1">
      <c r="A304" s="39"/>
      <c r="B304" s="39"/>
      <c r="C304" s="39"/>
      <c r="D304" s="39"/>
      <c r="E304" s="106"/>
      <c r="F304" s="106"/>
      <c r="G304" s="39"/>
      <c r="H304" s="244"/>
      <c r="I304" s="106"/>
      <c r="J304" s="106"/>
      <c r="K304" s="106"/>
      <c r="L304" s="39"/>
      <c r="M304" s="39"/>
      <c r="N304" s="39"/>
      <c r="O304" s="39"/>
      <c r="P304" s="39"/>
      <c r="Q304" s="39"/>
      <c r="R304" s="39"/>
      <c r="S304" s="39"/>
      <c r="T304" s="39"/>
      <c r="U304" s="39"/>
      <c r="V304" s="39"/>
      <c r="W304" s="39"/>
      <c r="X304" s="39"/>
      <c r="Y304" s="39"/>
      <c r="Z304" s="39"/>
    </row>
    <row r="305" spans="1:26" ht="16.5" customHeight="1">
      <c r="A305" s="39"/>
      <c r="B305" s="39"/>
      <c r="C305" s="39"/>
      <c r="D305" s="39"/>
      <c r="E305" s="106"/>
      <c r="F305" s="106"/>
      <c r="G305" s="39"/>
      <c r="H305" s="244"/>
      <c r="I305" s="106"/>
      <c r="J305" s="106"/>
      <c r="K305" s="106"/>
      <c r="L305" s="39"/>
      <c r="M305" s="39"/>
      <c r="N305" s="39"/>
      <c r="O305" s="39"/>
      <c r="P305" s="39"/>
      <c r="Q305" s="39"/>
      <c r="R305" s="39"/>
      <c r="S305" s="39"/>
      <c r="T305" s="39"/>
      <c r="U305" s="39"/>
      <c r="V305" s="39"/>
      <c r="W305" s="39"/>
      <c r="X305" s="39"/>
      <c r="Y305" s="39"/>
      <c r="Z305" s="39"/>
    </row>
    <row r="306" spans="1:26" ht="16.5" customHeight="1">
      <c r="A306" s="39"/>
      <c r="B306" s="39"/>
      <c r="C306" s="39"/>
      <c r="D306" s="39"/>
      <c r="E306" s="106"/>
      <c r="F306" s="106"/>
      <c r="G306" s="39"/>
      <c r="H306" s="244"/>
      <c r="I306" s="106"/>
      <c r="J306" s="106"/>
      <c r="K306" s="106"/>
      <c r="L306" s="39"/>
      <c r="M306" s="39"/>
      <c r="N306" s="39"/>
      <c r="O306" s="39"/>
      <c r="P306" s="39"/>
      <c r="Q306" s="39"/>
      <c r="R306" s="39"/>
      <c r="S306" s="39"/>
      <c r="T306" s="39"/>
      <c r="U306" s="39"/>
      <c r="V306" s="39"/>
      <c r="W306" s="39"/>
      <c r="X306" s="39"/>
      <c r="Y306" s="39"/>
      <c r="Z306" s="39"/>
    </row>
    <row r="307" spans="1:26" ht="16.5" customHeight="1">
      <c r="A307" s="39"/>
      <c r="B307" s="39"/>
      <c r="C307" s="39"/>
      <c r="D307" s="39"/>
      <c r="E307" s="106"/>
      <c r="F307" s="106"/>
      <c r="G307" s="39"/>
      <c r="H307" s="244"/>
      <c r="I307" s="106"/>
      <c r="J307" s="106"/>
      <c r="K307" s="106"/>
      <c r="L307" s="39"/>
      <c r="M307" s="39"/>
      <c r="N307" s="39"/>
      <c r="O307" s="39"/>
      <c r="P307" s="39"/>
      <c r="Q307" s="39"/>
      <c r="R307" s="39"/>
      <c r="S307" s="39"/>
      <c r="T307" s="39"/>
      <c r="U307" s="39"/>
      <c r="V307" s="39"/>
      <c r="W307" s="39"/>
      <c r="X307" s="39"/>
      <c r="Y307" s="39"/>
      <c r="Z307" s="39"/>
    </row>
    <row r="308" spans="1:26" ht="16.5" customHeight="1">
      <c r="A308" s="39"/>
      <c r="B308" s="39"/>
      <c r="C308" s="39"/>
      <c r="D308" s="39"/>
      <c r="E308" s="106"/>
      <c r="F308" s="106"/>
      <c r="G308" s="39"/>
      <c r="H308" s="244"/>
      <c r="I308" s="106"/>
      <c r="J308" s="106"/>
      <c r="K308" s="106"/>
      <c r="L308" s="39"/>
      <c r="M308" s="39"/>
      <c r="N308" s="39"/>
      <c r="O308" s="39"/>
      <c r="P308" s="39"/>
      <c r="Q308" s="39"/>
      <c r="R308" s="39"/>
      <c r="S308" s="39"/>
      <c r="T308" s="39"/>
      <c r="U308" s="39"/>
      <c r="V308" s="39"/>
      <c r="W308" s="39"/>
      <c r="X308" s="39"/>
      <c r="Y308" s="39"/>
      <c r="Z308" s="39"/>
    </row>
    <row r="309" spans="1:26" ht="16.5" customHeight="1">
      <c r="A309" s="39"/>
      <c r="B309" s="39"/>
      <c r="C309" s="39"/>
      <c r="D309" s="39"/>
      <c r="E309" s="106"/>
      <c r="F309" s="106"/>
      <c r="G309" s="39"/>
      <c r="H309" s="244"/>
      <c r="I309" s="106"/>
      <c r="J309" s="106"/>
      <c r="K309" s="106"/>
      <c r="L309" s="39"/>
      <c r="M309" s="39"/>
      <c r="N309" s="39"/>
      <c r="O309" s="39"/>
      <c r="P309" s="39"/>
      <c r="Q309" s="39"/>
      <c r="R309" s="39"/>
      <c r="S309" s="39"/>
      <c r="T309" s="39"/>
      <c r="U309" s="39"/>
      <c r="V309" s="39"/>
      <c r="W309" s="39"/>
      <c r="X309" s="39"/>
      <c r="Y309" s="39"/>
      <c r="Z309" s="39"/>
    </row>
    <row r="310" spans="1:26" ht="16.5" customHeight="1">
      <c r="A310" s="39"/>
      <c r="B310" s="39"/>
      <c r="C310" s="39"/>
      <c r="D310" s="39"/>
      <c r="E310" s="106"/>
      <c r="F310" s="106"/>
      <c r="G310" s="39"/>
      <c r="H310" s="244"/>
      <c r="I310" s="106"/>
      <c r="J310" s="106"/>
      <c r="K310" s="106"/>
      <c r="L310" s="39"/>
      <c r="M310" s="39"/>
      <c r="N310" s="39"/>
      <c r="O310" s="39"/>
      <c r="P310" s="39"/>
      <c r="Q310" s="39"/>
      <c r="R310" s="39"/>
      <c r="S310" s="39"/>
      <c r="T310" s="39"/>
      <c r="U310" s="39"/>
      <c r="V310" s="39"/>
      <c r="W310" s="39"/>
      <c r="X310" s="39"/>
      <c r="Y310" s="39"/>
      <c r="Z310" s="39"/>
    </row>
    <row r="311" spans="1:26" ht="16.5" customHeight="1">
      <c r="A311" s="39"/>
      <c r="B311" s="39"/>
      <c r="C311" s="39"/>
      <c r="D311" s="39"/>
      <c r="E311" s="106"/>
      <c r="F311" s="106"/>
      <c r="G311" s="39"/>
      <c r="H311" s="244"/>
      <c r="I311" s="106"/>
      <c r="J311" s="106"/>
      <c r="K311" s="106"/>
      <c r="L311" s="39"/>
      <c r="M311" s="39"/>
      <c r="N311" s="39"/>
      <c r="O311" s="39"/>
      <c r="P311" s="39"/>
      <c r="Q311" s="39"/>
      <c r="R311" s="39"/>
      <c r="S311" s="39"/>
      <c r="T311" s="39"/>
      <c r="U311" s="39"/>
      <c r="V311" s="39"/>
      <c r="W311" s="39"/>
      <c r="X311" s="39"/>
      <c r="Y311" s="39"/>
      <c r="Z311" s="39"/>
    </row>
    <row r="312" spans="1:26" ht="16.5" customHeight="1">
      <c r="A312" s="39"/>
      <c r="B312" s="39"/>
      <c r="C312" s="39"/>
      <c r="D312" s="39"/>
      <c r="E312" s="106"/>
      <c r="F312" s="106"/>
      <c r="G312" s="39"/>
      <c r="H312" s="244"/>
      <c r="I312" s="106"/>
      <c r="J312" s="106"/>
      <c r="K312" s="106"/>
      <c r="L312" s="39"/>
      <c r="M312" s="39"/>
      <c r="N312" s="39"/>
      <c r="O312" s="39"/>
      <c r="P312" s="39"/>
      <c r="Q312" s="39"/>
      <c r="R312" s="39"/>
      <c r="S312" s="39"/>
      <c r="T312" s="39"/>
      <c r="U312" s="39"/>
      <c r="V312" s="39"/>
      <c r="W312" s="39"/>
      <c r="X312" s="39"/>
      <c r="Y312" s="39"/>
      <c r="Z312" s="39"/>
    </row>
    <row r="313" spans="1:26" ht="16.5" customHeight="1">
      <c r="A313" s="39"/>
      <c r="B313" s="39"/>
      <c r="C313" s="39"/>
      <c r="D313" s="39"/>
      <c r="E313" s="106"/>
      <c r="F313" s="106"/>
      <c r="G313" s="39"/>
      <c r="H313" s="244"/>
      <c r="I313" s="106"/>
      <c r="J313" s="106"/>
      <c r="K313" s="106"/>
      <c r="L313" s="39"/>
      <c r="M313" s="39"/>
      <c r="N313" s="39"/>
      <c r="O313" s="39"/>
      <c r="P313" s="39"/>
      <c r="Q313" s="39"/>
      <c r="R313" s="39"/>
      <c r="S313" s="39"/>
      <c r="T313" s="39"/>
      <c r="U313" s="39"/>
      <c r="V313" s="39"/>
      <c r="W313" s="39"/>
      <c r="X313" s="39"/>
      <c r="Y313" s="39"/>
      <c r="Z313" s="39"/>
    </row>
    <row r="314" spans="1:26" ht="16.5" customHeight="1">
      <c r="A314" s="39"/>
      <c r="B314" s="39"/>
      <c r="C314" s="39"/>
      <c r="D314" s="39"/>
      <c r="E314" s="106"/>
      <c r="F314" s="106"/>
      <c r="G314" s="39"/>
      <c r="H314" s="244"/>
      <c r="I314" s="106"/>
      <c r="J314" s="106"/>
      <c r="K314" s="106"/>
      <c r="L314" s="39"/>
      <c r="M314" s="39"/>
      <c r="N314" s="39"/>
      <c r="O314" s="39"/>
      <c r="P314" s="39"/>
      <c r="Q314" s="39"/>
      <c r="R314" s="39"/>
      <c r="S314" s="39"/>
      <c r="T314" s="39"/>
      <c r="U314" s="39"/>
      <c r="V314" s="39"/>
      <c r="W314" s="39"/>
      <c r="X314" s="39"/>
      <c r="Y314" s="39"/>
      <c r="Z314" s="39"/>
    </row>
    <row r="315" spans="1:26" ht="16.5" customHeight="1">
      <c r="A315" s="39"/>
      <c r="B315" s="39"/>
      <c r="C315" s="39"/>
      <c r="D315" s="39"/>
      <c r="E315" s="106"/>
      <c r="F315" s="106"/>
      <c r="G315" s="39"/>
      <c r="H315" s="244"/>
      <c r="I315" s="106"/>
      <c r="J315" s="106"/>
      <c r="K315" s="106"/>
      <c r="L315" s="39"/>
      <c r="M315" s="39"/>
      <c r="N315" s="39"/>
      <c r="O315" s="39"/>
      <c r="P315" s="39"/>
      <c r="Q315" s="39"/>
      <c r="R315" s="39"/>
      <c r="S315" s="39"/>
      <c r="T315" s="39"/>
      <c r="U315" s="39"/>
      <c r="V315" s="39"/>
      <c r="W315" s="39"/>
      <c r="X315" s="39"/>
      <c r="Y315" s="39"/>
      <c r="Z315" s="39"/>
    </row>
    <row r="316" spans="1:26" ht="16.5" customHeight="1">
      <c r="A316" s="39"/>
      <c r="B316" s="39"/>
      <c r="C316" s="39"/>
      <c r="D316" s="39"/>
      <c r="E316" s="106"/>
      <c r="F316" s="106"/>
      <c r="G316" s="39"/>
      <c r="H316" s="244"/>
      <c r="I316" s="106"/>
      <c r="J316" s="106"/>
      <c r="K316" s="106"/>
      <c r="L316" s="39"/>
      <c r="M316" s="39"/>
      <c r="N316" s="39"/>
      <c r="O316" s="39"/>
      <c r="P316" s="39"/>
      <c r="Q316" s="39"/>
      <c r="R316" s="39"/>
      <c r="S316" s="39"/>
      <c r="T316" s="39"/>
      <c r="U316" s="39"/>
      <c r="V316" s="39"/>
      <c r="W316" s="39"/>
      <c r="X316" s="39"/>
      <c r="Y316" s="39"/>
      <c r="Z316" s="39"/>
    </row>
    <row r="317" spans="1:26" ht="16.5" customHeight="1">
      <c r="A317" s="39"/>
      <c r="B317" s="39"/>
      <c r="C317" s="39"/>
      <c r="D317" s="39"/>
      <c r="E317" s="106"/>
      <c r="F317" s="106"/>
      <c r="G317" s="39"/>
      <c r="H317" s="244"/>
      <c r="I317" s="106"/>
      <c r="J317" s="106"/>
      <c r="K317" s="106"/>
      <c r="L317" s="39"/>
      <c r="M317" s="39"/>
      <c r="N317" s="39"/>
      <c r="O317" s="39"/>
      <c r="P317" s="39"/>
      <c r="Q317" s="39"/>
      <c r="R317" s="39"/>
      <c r="S317" s="39"/>
      <c r="T317" s="39"/>
      <c r="U317" s="39"/>
      <c r="V317" s="39"/>
      <c r="W317" s="39"/>
      <c r="X317" s="39"/>
      <c r="Y317" s="39"/>
      <c r="Z317" s="39"/>
    </row>
    <row r="318" spans="1:26" ht="16.5" customHeight="1">
      <c r="A318" s="39"/>
      <c r="B318" s="39"/>
      <c r="C318" s="39"/>
      <c r="D318" s="39"/>
      <c r="E318" s="106"/>
      <c r="F318" s="106"/>
      <c r="G318" s="39"/>
      <c r="H318" s="244"/>
      <c r="I318" s="106"/>
      <c r="J318" s="106"/>
      <c r="K318" s="106"/>
      <c r="L318" s="39"/>
      <c r="M318" s="39"/>
      <c r="N318" s="39"/>
      <c r="O318" s="39"/>
      <c r="P318" s="39"/>
      <c r="Q318" s="39"/>
      <c r="R318" s="39"/>
      <c r="S318" s="39"/>
      <c r="T318" s="39"/>
      <c r="U318" s="39"/>
      <c r="V318" s="39"/>
      <c r="W318" s="39"/>
      <c r="X318" s="39"/>
      <c r="Y318" s="39"/>
      <c r="Z318" s="39"/>
    </row>
    <row r="319" spans="1:26" ht="16.5" customHeight="1">
      <c r="A319" s="39"/>
      <c r="B319" s="39"/>
      <c r="C319" s="39"/>
      <c r="D319" s="39"/>
      <c r="E319" s="106"/>
      <c r="F319" s="106"/>
      <c r="G319" s="39"/>
      <c r="H319" s="244"/>
      <c r="I319" s="106"/>
      <c r="J319" s="106"/>
      <c r="K319" s="106"/>
      <c r="L319" s="39"/>
      <c r="M319" s="39"/>
      <c r="N319" s="39"/>
      <c r="O319" s="39"/>
      <c r="P319" s="39"/>
      <c r="Q319" s="39"/>
      <c r="R319" s="39"/>
      <c r="S319" s="39"/>
      <c r="T319" s="39"/>
      <c r="U319" s="39"/>
      <c r="V319" s="39"/>
      <c r="W319" s="39"/>
      <c r="X319" s="39"/>
      <c r="Y319" s="39"/>
      <c r="Z319" s="39"/>
    </row>
    <row r="320" spans="1:26" ht="16.5" customHeight="1">
      <c r="A320" s="39"/>
      <c r="B320" s="39"/>
      <c r="C320" s="39"/>
      <c r="D320" s="39"/>
      <c r="E320" s="106"/>
      <c r="F320" s="106"/>
      <c r="G320" s="39"/>
      <c r="H320" s="244"/>
      <c r="I320" s="106"/>
      <c r="J320" s="106"/>
      <c r="K320" s="106"/>
      <c r="L320" s="39"/>
      <c r="M320" s="39"/>
      <c r="N320" s="39"/>
      <c r="O320" s="39"/>
      <c r="P320" s="39"/>
      <c r="Q320" s="39"/>
      <c r="R320" s="39"/>
      <c r="S320" s="39"/>
      <c r="T320" s="39"/>
      <c r="U320" s="39"/>
      <c r="V320" s="39"/>
      <c r="W320" s="39"/>
      <c r="X320" s="39"/>
      <c r="Y320" s="39"/>
      <c r="Z320" s="39"/>
    </row>
    <row r="321" spans="1:26" ht="16.5" customHeight="1">
      <c r="A321" s="39"/>
      <c r="B321" s="39"/>
      <c r="C321" s="39"/>
      <c r="D321" s="39"/>
      <c r="E321" s="106"/>
      <c r="F321" s="106"/>
      <c r="G321" s="39"/>
      <c r="H321" s="244"/>
      <c r="I321" s="106"/>
      <c r="J321" s="106"/>
      <c r="K321" s="106"/>
      <c r="L321" s="39"/>
      <c r="M321" s="39"/>
      <c r="N321" s="39"/>
      <c r="O321" s="39"/>
      <c r="P321" s="39"/>
      <c r="Q321" s="39"/>
      <c r="R321" s="39"/>
      <c r="S321" s="39"/>
      <c r="T321" s="39"/>
      <c r="U321" s="39"/>
      <c r="V321" s="39"/>
      <c r="W321" s="39"/>
      <c r="X321" s="39"/>
      <c r="Y321" s="39"/>
      <c r="Z321" s="39"/>
    </row>
    <row r="322" spans="1:26" ht="16.5" customHeight="1">
      <c r="A322" s="39"/>
      <c r="B322" s="39"/>
      <c r="C322" s="39"/>
      <c r="D322" s="39"/>
      <c r="E322" s="106"/>
      <c r="F322" s="106"/>
      <c r="G322" s="39"/>
      <c r="H322" s="244"/>
      <c r="I322" s="106"/>
      <c r="J322" s="106"/>
      <c r="K322" s="106"/>
      <c r="L322" s="39"/>
      <c r="M322" s="39"/>
      <c r="N322" s="39"/>
      <c r="O322" s="39"/>
      <c r="P322" s="39"/>
      <c r="Q322" s="39"/>
      <c r="R322" s="39"/>
      <c r="S322" s="39"/>
      <c r="T322" s="39"/>
      <c r="U322" s="39"/>
      <c r="V322" s="39"/>
      <c r="W322" s="39"/>
      <c r="X322" s="39"/>
      <c r="Y322" s="39"/>
      <c r="Z322" s="39"/>
    </row>
    <row r="323" spans="1:26" ht="16.5" customHeight="1">
      <c r="A323" s="39"/>
      <c r="B323" s="39"/>
      <c r="C323" s="39"/>
      <c r="D323" s="39"/>
      <c r="E323" s="106"/>
      <c r="F323" s="106"/>
      <c r="G323" s="39"/>
      <c r="H323" s="244"/>
      <c r="I323" s="106"/>
      <c r="J323" s="106"/>
      <c r="K323" s="106"/>
      <c r="L323" s="39"/>
      <c r="M323" s="39"/>
      <c r="N323" s="39"/>
      <c r="O323" s="39"/>
      <c r="P323" s="39"/>
      <c r="Q323" s="39"/>
      <c r="R323" s="39"/>
      <c r="S323" s="39"/>
      <c r="T323" s="39"/>
      <c r="U323" s="39"/>
      <c r="V323" s="39"/>
      <c r="W323" s="39"/>
      <c r="X323" s="39"/>
      <c r="Y323" s="39"/>
      <c r="Z323" s="39"/>
    </row>
    <row r="324" spans="1:26" ht="16.5" customHeight="1">
      <c r="A324" s="39"/>
      <c r="B324" s="39"/>
      <c r="C324" s="39"/>
      <c r="D324" s="39"/>
      <c r="E324" s="106"/>
      <c r="F324" s="106"/>
      <c r="G324" s="39"/>
      <c r="H324" s="244"/>
      <c r="I324" s="106"/>
      <c r="J324" s="106"/>
      <c r="K324" s="106"/>
      <c r="L324" s="39"/>
      <c r="M324" s="39"/>
      <c r="N324" s="39"/>
      <c r="O324" s="39"/>
      <c r="P324" s="39"/>
      <c r="Q324" s="39"/>
      <c r="R324" s="39"/>
      <c r="S324" s="39"/>
      <c r="T324" s="39"/>
      <c r="U324" s="39"/>
      <c r="V324" s="39"/>
      <c r="W324" s="39"/>
      <c r="X324" s="39"/>
      <c r="Y324" s="39"/>
      <c r="Z324" s="39"/>
    </row>
    <row r="325" spans="1:26" ht="16.5" customHeight="1">
      <c r="A325" s="39"/>
      <c r="B325" s="39"/>
      <c r="C325" s="39"/>
      <c r="D325" s="39"/>
      <c r="E325" s="106"/>
      <c r="F325" s="106"/>
      <c r="G325" s="39"/>
      <c r="H325" s="244"/>
      <c r="I325" s="106"/>
      <c r="J325" s="106"/>
      <c r="K325" s="106"/>
      <c r="L325" s="39"/>
      <c r="M325" s="39"/>
      <c r="N325" s="39"/>
      <c r="O325" s="39"/>
      <c r="P325" s="39"/>
      <c r="Q325" s="39"/>
      <c r="R325" s="39"/>
      <c r="S325" s="39"/>
      <c r="T325" s="39"/>
      <c r="U325" s="39"/>
      <c r="V325" s="39"/>
      <c r="W325" s="39"/>
      <c r="X325" s="39"/>
      <c r="Y325" s="39"/>
      <c r="Z325" s="39"/>
    </row>
    <row r="326" spans="1:26" ht="16.5" customHeight="1">
      <c r="A326" s="39"/>
      <c r="B326" s="39"/>
      <c r="C326" s="39"/>
      <c r="D326" s="39"/>
      <c r="E326" s="106"/>
      <c r="F326" s="106"/>
      <c r="G326" s="39"/>
      <c r="H326" s="244"/>
      <c r="I326" s="106"/>
      <c r="J326" s="106"/>
      <c r="K326" s="106"/>
      <c r="L326" s="39"/>
      <c r="M326" s="39"/>
      <c r="N326" s="39"/>
      <c r="O326" s="39"/>
      <c r="P326" s="39"/>
      <c r="Q326" s="39"/>
      <c r="R326" s="39"/>
      <c r="S326" s="39"/>
      <c r="T326" s="39"/>
      <c r="U326" s="39"/>
      <c r="V326" s="39"/>
      <c r="W326" s="39"/>
      <c r="X326" s="39"/>
      <c r="Y326" s="39"/>
      <c r="Z326" s="39"/>
    </row>
    <row r="327" spans="1:26" ht="16.5" customHeight="1">
      <c r="A327" s="39"/>
      <c r="B327" s="39"/>
      <c r="C327" s="39"/>
      <c r="D327" s="39"/>
      <c r="E327" s="106"/>
      <c r="F327" s="106"/>
      <c r="G327" s="39"/>
      <c r="H327" s="244"/>
      <c r="I327" s="106"/>
      <c r="J327" s="106"/>
      <c r="K327" s="106"/>
      <c r="L327" s="39"/>
      <c r="M327" s="39"/>
      <c r="N327" s="39"/>
      <c r="O327" s="39"/>
      <c r="P327" s="39"/>
      <c r="Q327" s="39"/>
      <c r="R327" s="39"/>
      <c r="S327" s="39"/>
      <c r="T327" s="39"/>
      <c r="U327" s="39"/>
      <c r="V327" s="39"/>
      <c r="W327" s="39"/>
      <c r="X327" s="39"/>
      <c r="Y327" s="39"/>
      <c r="Z327" s="39"/>
    </row>
    <row r="328" spans="1:26" ht="16.5" customHeight="1">
      <c r="A328" s="39"/>
      <c r="B328" s="39"/>
      <c r="C328" s="39"/>
      <c r="D328" s="39"/>
      <c r="E328" s="106"/>
      <c r="F328" s="106"/>
      <c r="G328" s="39"/>
      <c r="H328" s="244"/>
      <c r="I328" s="106"/>
      <c r="J328" s="106"/>
      <c r="K328" s="106"/>
      <c r="L328" s="39"/>
      <c r="M328" s="39"/>
      <c r="N328" s="39"/>
      <c r="O328" s="39"/>
      <c r="P328" s="39"/>
      <c r="Q328" s="39"/>
      <c r="R328" s="39"/>
      <c r="S328" s="39"/>
      <c r="T328" s="39"/>
      <c r="U328" s="39"/>
      <c r="V328" s="39"/>
      <c r="W328" s="39"/>
      <c r="X328" s="39"/>
      <c r="Y328" s="39"/>
      <c r="Z328" s="39"/>
    </row>
    <row r="329" spans="1:26" ht="16.5" customHeight="1">
      <c r="A329" s="39"/>
      <c r="B329" s="39"/>
      <c r="C329" s="39"/>
      <c r="D329" s="39"/>
      <c r="E329" s="106"/>
      <c r="F329" s="106"/>
      <c r="G329" s="39"/>
      <c r="H329" s="244"/>
      <c r="I329" s="106"/>
      <c r="J329" s="106"/>
      <c r="K329" s="106"/>
      <c r="L329" s="39"/>
      <c r="M329" s="39"/>
      <c r="N329" s="39"/>
      <c r="O329" s="39"/>
      <c r="P329" s="39"/>
      <c r="Q329" s="39"/>
      <c r="R329" s="39"/>
      <c r="S329" s="39"/>
      <c r="T329" s="39"/>
      <c r="U329" s="39"/>
      <c r="V329" s="39"/>
      <c r="W329" s="39"/>
      <c r="X329" s="39"/>
      <c r="Y329" s="39"/>
      <c r="Z329" s="39"/>
    </row>
    <row r="330" spans="1:26" ht="16.5" customHeight="1">
      <c r="A330" s="39"/>
      <c r="B330" s="39"/>
      <c r="C330" s="39"/>
      <c r="D330" s="39"/>
      <c r="E330" s="106"/>
      <c r="F330" s="106"/>
      <c r="G330" s="39"/>
      <c r="H330" s="244"/>
      <c r="I330" s="106"/>
      <c r="J330" s="106"/>
      <c r="K330" s="106"/>
      <c r="L330" s="39"/>
      <c r="M330" s="39"/>
      <c r="N330" s="39"/>
      <c r="O330" s="39"/>
      <c r="P330" s="39"/>
      <c r="Q330" s="39"/>
      <c r="R330" s="39"/>
      <c r="S330" s="39"/>
      <c r="T330" s="39"/>
      <c r="U330" s="39"/>
      <c r="V330" s="39"/>
      <c r="W330" s="39"/>
      <c r="X330" s="39"/>
      <c r="Y330" s="39"/>
      <c r="Z330" s="39"/>
    </row>
    <row r="331" spans="1:26" ht="16.5" customHeight="1">
      <c r="A331" s="39"/>
      <c r="B331" s="39"/>
      <c r="C331" s="39"/>
      <c r="D331" s="39"/>
      <c r="E331" s="106"/>
      <c r="F331" s="106"/>
      <c r="G331" s="39"/>
      <c r="H331" s="244"/>
      <c r="I331" s="106"/>
      <c r="J331" s="106"/>
      <c r="K331" s="106"/>
      <c r="L331" s="39"/>
      <c r="M331" s="39"/>
      <c r="N331" s="39"/>
      <c r="O331" s="39"/>
      <c r="P331" s="39"/>
      <c r="Q331" s="39"/>
      <c r="R331" s="39"/>
      <c r="S331" s="39"/>
      <c r="T331" s="39"/>
      <c r="U331" s="39"/>
      <c r="V331" s="39"/>
      <c r="W331" s="39"/>
      <c r="X331" s="39"/>
      <c r="Y331" s="39"/>
      <c r="Z331" s="39"/>
    </row>
    <row r="332" spans="1:26" ht="16.5" customHeight="1">
      <c r="A332" s="39"/>
      <c r="B332" s="39"/>
      <c r="C332" s="39"/>
      <c r="D332" s="39"/>
      <c r="E332" s="106"/>
      <c r="F332" s="106"/>
      <c r="G332" s="39"/>
      <c r="H332" s="244"/>
      <c r="I332" s="106"/>
      <c r="J332" s="106"/>
      <c r="K332" s="106"/>
      <c r="L332" s="39"/>
      <c r="M332" s="39"/>
      <c r="N332" s="39"/>
      <c r="O332" s="39"/>
      <c r="P332" s="39"/>
      <c r="Q332" s="39"/>
      <c r="R332" s="39"/>
      <c r="S332" s="39"/>
      <c r="T332" s="39"/>
      <c r="U332" s="39"/>
      <c r="V332" s="39"/>
      <c r="W332" s="39"/>
      <c r="X332" s="39"/>
      <c r="Y332" s="39"/>
      <c r="Z332" s="39"/>
    </row>
    <row r="333" spans="1:26" ht="16.5" customHeight="1">
      <c r="A333" s="39"/>
      <c r="B333" s="39"/>
      <c r="C333" s="39"/>
      <c r="D333" s="39"/>
      <c r="E333" s="106"/>
      <c r="F333" s="106"/>
      <c r="G333" s="39"/>
      <c r="H333" s="244"/>
      <c r="I333" s="106"/>
      <c r="J333" s="106"/>
      <c r="K333" s="106"/>
      <c r="L333" s="39"/>
      <c r="M333" s="39"/>
      <c r="N333" s="39"/>
      <c r="O333" s="39"/>
      <c r="P333" s="39"/>
      <c r="Q333" s="39"/>
      <c r="R333" s="39"/>
      <c r="S333" s="39"/>
      <c r="T333" s="39"/>
      <c r="U333" s="39"/>
      <c r="V333" s="39"/>
      <c r="W333" s="39"/>
      <c r="X333" s="39"/>
      <c r="Y333" s="39"/>
      <c r="Z333" s="39"/>
    </row>
    <row r="334" spans="1:26" ht="16.5" customHeight="1">
      <c r="A334" s="39"/>
      <c r="B334" s="39"/>
      <c r="C334" s="39"/>
      <c r="D334" s="39"/>
      <c r="E334" s="106"/>
      <c r="F334" s="106"/>
      <c r="G334" s="39"/>
      <c r="H334" s="244"/>
      <c r="I334" s="106"/>
      <c r="J334" s="106"/>
      <c r="K334" s="106"/>
      <c r="L334" s="39"/>
      <c r="M334" s="39"/>
      <c r="N334" s="39"/>
      <c r="O334" s="39"/>
      <c r="P334" s="39"/>
      <c r="Q334" s="39"/>
      <c r="R334" s="39"/>
      <c r="S334" s="39"/>
      <c r="T334" s="39"/>
      <c r="U334" s="39"/>
      <c r="V334" s="39"/>
      <c r="W334" s="39"/>
      <c r="X334" s="39"/>
      <c r="Y334" s="39"/>
      <c r="Z334" s="39"/>
    </row>
    <row r="335" spans="1:26" ht="16.5" customHeight="1">
      <c r="A335" s="39"/>
      <c r="B335" s="39"/>
      <c r="C335" s="39"/>
      <c r="D335" s="39"/>
      <c r="E335" s="106"/>
      <c r="F335" s="106"/>
      <c r="G335" s="39"/>
      <c r="H335" s="244"/>
      <c r="I335" s="106"/>
      <c r="J335" s="106"/>
      <c r="K335" s="106"/>
      <c r="L335" s="39"/>
      <c r="M335" s="39"/>
      <c r="N335" s="39"/>
      <c r="O335" s="39"/>
      <c r="P335" s="39"/>
      <c r="Q335" s="39"/>
      <c r="R335" s="39"/>
      <c r="S335" s="39"/>
      <c r="T335" s="39"/>
      <c r="U335" s="39"/>
      <c r="V335" s="39"/>
      <c r="W335" s="39"/>
      <c r="X335" s="39"/>
      <c r="Y335" s="39"/>
      <c r="Z335" s="39"/>
    </row>
    <row r="336" spans="1:26" ht="16.5" customHeight="1">
      <c r="A336" s="39"/>
      <c r="B336" s="39"/>
      <c r="C336" s="39"/>
      <c r="D336" s="39"/>
      <c r="E336" s="106"/>
      <c r="F336" s="106"/>
      <c r="G336" s="39"/>
      <c r="H336" s="244"/>
      <c r="I336" s="106"/>
      <c r="J336" s="106"/>
      <c r="K336" s="106"/>
      <c r="L336" s="39"/>
      <c r="M336" s="39"/>
      <c r="N336" s="39"/>
      <c r="O336" s="39"/>
      <c r="P336" s="39"/>
      <c r="Q336" s="39"/>
      <c r="R336" s="39"/>
      <c r="S336" s="39"/>
      <c r="T336" s="39"/>
      <c r="U336" s="39"/>
      <c r="V336" s="39"/>
      <c r="W336" s="39"/>
      <c r="X336" s="39"/>
      <c r="Y336" s="39"/>
      <c r="Z336" s="39"/>
    </row>
    <row r="337" spans="1:26" ht="16.5" customHeight="1">
      <c r="A337" s="39"/>
      <c r="B337" s="39"/>
      <c r="C337" s="39"/>
      <c r="D337" s="39"/>
      <c r="E337" s="106"/>
      <c r="F337" s="106"/>
      <c r="G337" s="39"/>
      <c r="H337" s="244"/>
      <c r="I337" s="106"/>
      <c r="J337" s="106"/>
      <c r="K337" s="106"/>
      <c r="L337" s="39"/>
      <c r="M337" s="39"/>
      <c r="N337" s="39"/>
      <c r="O337" s="39"/>
      <c r="P337" s="39"/>
      <c r="Q337" s="39"/>
      <c r="R337" s="39"/>
      <c r="S337" s="39"/>
      <c r="T337" s="39"/>
      <c r="U337" s="39"/>
      <c r="V337" s="39"/>
      <c r="W337" s="39"/>
      <c r="X337" s="39"/>
      <c r="Y337" s="39"/>
      <c r="Z337" s="39"/>
    </row>
    <row r="338" spans="1:26" ht="16.5" customHeight="1">
      <c r="A338" s="39"/>
      <c r="B338" s="39"/>
      <c r="C338" s="39"/>
      <c r="D338" s="39"/>
      <c r="E338" s="106"/>
      <c r="F338" s="106"/>
      <c r="G338" s="39"/>
      <c r="H338" s="244"/>
      <c r="I338" s="106"/>
      <c r="J338" s="106"/>
      <c r="K338" s="106"/>
      <c r="L338" s="39"/>
      <c r="M338" s="39"/>
      <c r="N338" s="39"/>
      <c r="O338" s="39"/>
      <c r="P338" s="39"/>
      <c r="Q338" s="39"/>
      <c r="R338" s="39"/>
      <c r="S338" s="39"/>
      <c r="T338" s="39"/>
      <c r="U338" s="39"/>
      <c r="V338" s="39"/>
      <c r="W338" s="39"/>
      <c r="X338" s="39"/>
      <c r="Y338" s="39"/>
      <c r="Z338" s="39"/>
    </row>
    <row r="339" spans="1:26" ht="16.5" customHeight="1">
      <c r="A339" s="39"/>
      <c r="B339" s="39"/>
      <c r="C339" s="39"/>
      <c r="D339" s="39"/>
      <c r="E339" s="106"/>
      <c r="F339" s="106"/>
      <c r="G339" s="39"/>
      <c r="H339" s="244"/>
      <c r="I339" s="106"/>
      <c r="J339" s="106"/>
      <c r="K339" s="106"/>
      <c r="L339" s="39"/>
      <c r="M339" s="39"/>
      <c r="N339" s="39"/>
      <c r="O339" s="39"/>
      <c r="P339" s="39"/>
      <c r="Q339" s="39"/>
      <c r="R339" s="39"/>
      <c r="S339" s="39"/>
      <c r="T339" s="39"/>
      <c r="U339" s="39"/>
      <c r="V339" s="39"/>
      <c r="W339" s="39"/>
      <c r="X339" s="39"/>
      <c r="Y339" s="39"/>
      <c r="Z339" s="39"/>
    </row>
    <row r="340" spans="1:26" ht="16.5" customHeight="1">
      <c r="A340" s="39"/>
      <c r="B340" s="39"/>
      <c r="C340" s="39"/>
      <c r="D340" s="39"/>
      <c r="E340" s="106"/>
      <c r="F340" s="106"/>
      <c r="G340" s="39"/>
      <c r="H340" s="244"/>
      <c r="I340" s="106"/>
      <c r="J340" s="106"/>
      <c r="K340" s="106"/>
      <c r="L340" s="39"/>
      <c r="M340" s="39"/>
      <c r="N340" s="39"/>
      <c r="O340" s="39"/>
      <c r="P340" s="39"/>
      <c r="Q340" s="39"/>
      <c r="R340" s="39"/>
      <c r="S340" s="39"/>
      <c r="T340" s="39"/>
      <c r="U340" s="39"/>
      <c r="V340" s="39"/>
      <c r="W340" s="39"/>
      <c r="X340" s="39"/>
      <c r="Y340" s="39"/>
      <c r="Z340" s="39"/>
    </row>
    <row r="341" spans="1:26" ht="16.5" customHeight="1">
      <c r="A341" s="39"/>
      <c r="B341" s="39"/>
      <c r="C341" s="39"/>
      <c r="D341" s="39"/>
      <c r="E341" s="106"/>
      <c r="F341" s="106"/>
      <c r="G341" s="39"/>
      <c r="H341" s="244"/>
      <c r="I341" s="106"/>
      <c r="J341" s="106"/>
      <c r="K341" s="106"/>
      <c r="L341" s="39"/>
      <c r="M341" s="39"/>
      <c r="N341" s="39"/>
      <c r="O341" s="39"/>
      <c r="P341" s="39"/>
      <c r="Q341" s="39"/>
      <c r="R341" s="39"/>
      <c r="S341" s="39"/>
      <c r="T341" s="39"/>
      <c r="U341" s="39"/>
      <c r="V341" s="39"/>
      <c r="W341" s="39"/>
      <c r="X341" s="39"/>
      <c r="Y341" s="39"/>
      <c r="Z341" s="39"/>
    </row>
    <row r="342" spans="1:26" ht="16.5" customHeight="1">
      <c r="A342" s="39"/>
      <c r="B342" s="39"/>
      <c r="C342" s="39"/>
      <c r="D342" s="39"/>
      <c r="E342" s="106"/>
      <c r="F342" s="106"/>
      <c r="G342" s="39"/>
      <c r="H342" s="244"/>
      <c r="I342" s="106"/>
      <c r="J342" s="106"/>
      <c r="K342" s="106"/>
      <c r="L342" s="39"/>
      <c r="M342" s="39"/>
      <c r="N342" s="39"/>
      <c r="O342" s="39"/>
      <c r="P342" s="39"/>
      <c r="Q342" s="39"/>
      <c r="R342" s="39"/>
      <c r="S342" s="39"/>
      <c r="T342" s="39"/>
      <c r="U342" s="39"/>
      <c r="V342" s="39"/>
      <c r="W342" s="39"/>
      <c r="X342" s="39"/>
      <c r="Y342" s="39"/>
      <c r="Z342" s="39"/>
    </row>
    <row r="343" spans="1:26" ht="16.5" customHeight="1">
      <c r="A343" s="39"/>
      <c r="B343" s="39"/>
      <c r="C343" s="39"/>
      <c r="D343" s="39"/>
      <c r="E343" s="106"/>
      <c r="F343" s="106"/>
      <c r="G343" s="39"/>
      <c r="H343" s="244"/>
      <c r="I343" s="106"/>
      <c r="J343" s="106"/>
      <c r="K343" s="106"/>
      <c r="L343" s="39"/>
      <c r="M343" s="39"/>
      <c r="N343" s="39"/>
      <c r="O343" s="39"/>
      <c r="P343" s="39"/>
      <c r="Q343" s="39"/>
      <c r="R343" s="39"/>
      <c r="S343" s="39"/>
      <c r="T343" s="39"/>
      <c r="U343" s="39"/>
      <c r="V343" s="39"/>
      <c r="W343" s="39"/>
      <c r="X343" s="39"/>
      <c r="Y343" s="39"/>
      <c r="Z343" s="39"/>
    </row>
    <row r="344" spans="1:26" ht="16.5" customHeight="1">
      <c r="A344" s="39"/>
      <c r="B344" s="39"/>
      <c r="C344" s="39"/>
      <c r="D344" s="39"/>
      <c r="E344" s="106"/>
      <c r="F344" s="106"/>
      <c r="G344" s="39"/>
      <c r="H344" s="244"/>
      <c r="I344" s="106"/>
      <c r="J344" s="106"/>
      <c r="K344" s="106"/>
      <c r="L344" s="39"/>
      <c r="M344" s="39"/>
      <c r="N344" s="39"/>
      <c r="O344" s="39"/>
      <c r="P344" s="39"/>
      <c r="Q344" s="39"/>
      <c r="R344" s="39"/>
      <c r="S344" s="39"/>
      <c r="T344" s="39"/>
      <c r="U344" s="39"/>
      <c r="V344" s="39"/>
      <c r="W344" s="39"/>
      <c r="X344" s="39"/>
      <c r="Y344" s="39"/>
      <c r="Z344" s="39"/>
    </row>
    <row r="345" spans="1:26" ht="16.5" customHeight="1">
      <c r="A345" s="39"/>
      <c r="B345" s="39"/>
      <c r="C345" s="39"/>
      <c r="D345" s="39"/>
      <c r="E345" s="106"/>
      <c r="F345" s="106"/>
      <c r="G345" s="39"/>
      <c r="H345" s="244"/>
      <c r="I345" s="106"/>
      <c r="J345" s="106"/>
      <c r="K345" s="106"/>
      <c r="L345" s="39"/>
      <c r="M345" s="39"/>
      <c r="N345" s="39"/>
      <c r="O345" s="39"/>
      <c r="P345" s="39"/>
      <c r="Q345" s="39"/>
      <c r="R345" s="39"/>
      <c r="S345" s="39"/>
      <c r="T345" s="39"/>
      <c r="U345" s="39"/>
      <c r="V345" s="39"/>
      <c r="W345" s="39"/>
      <c r="X345" s="39"/>
      <c r="Y345" s="39"/>
      <c r="Z345" s="39"/>
    </row>
    <row r="346" spans="1:26" ht="16.5" customHeight="1">
      <c r="A346" s="39"/>
      <c r="B346" s="39"/>
      <c r="C346" s="39"/>
      <c r="D346" s="39"/>
      <c r="E346" s="106"/>
      <c r="F346" s="106"/>
      <c r="G346" s="39"/>
      <c r="H346" s="244"/>
      <c r="I346" s="106"/>
      <c r="J346" s="106"/>
      <c r="K346" s="106"/>
      <c r="L346" s="39"/>
      <c r="M346" s="39"/>
      <c r="N346" s="39"/>
      <c r="O346" s="39"/>
      <c r="P346" s="39"/>
      <c r="Q346" s="39"/>
      <c r="R346" s="39"/>
      <c r="S346" s="39"/>
      <c r="T346" s="39"/>
      <c r="U346" s="39"/>
      <c r="V346" s="39"/>
      <c r="W346" s="39"/>
      <c r="X346" s="39"/>
      <c r="Y346" s="39"/>
      <c r="Z346" s="39"/>
    </row>
    <row r="347" spans="1:26" ht="16.5" customHeight="1">
      <c r="A347" s="39"/>
      <c r="B347" s="39"/>
      <c r="C347" s="39"/>
      <c r="D347" s="39"/>
      <c r="E347" s="106"/>
      <c r="F347" s="106"/>
      <c r="G347" s="39"/>
      <c r="H347" s="244"/>
      <c r="I347" s="106"/>
      <c r="J347" s="106"/>
      <c r="K347" s="106"/>
      <c r="L347" s="39"/>
      <c r="M347" s="39"/>
      <c r="N347" s="39"/>
      <c r="O347" s="39"/>
      <c r="P347" s="39"/>
      <c r="Q347" s="39"/>
      <c r="R347" s="39"/>
      <c r="S347" s="39"/>
      <c r="T347" s="39"/>
      <c r="U347" s="39"/>
      <c r="V347" s="39"/>
      <c r="W347" s="39"/>
      <c r="X347" s="39"/>
      <c r="Y347" s="39"/>
      <c r="Z347" s="39"/>
    </row>
    <row r="348" spans="1:26" ht="16.5" customHeight="1">
      <c r="A348" s="39"/>
      <c r="B348" s="39"/>
      <c r="C348" s="39"/>
      <c r="D348" s="39"/>
      <c r="E348" s="106"/>
      <c r="F348" s="106"/>
      <c r="G348" s="39"/>
      <c r="H348" s="244"/>
      <c r="I348" s="106"/>
      <c r="J348" s="106"/>
      <c r="K348" s="106"/>
      <c r="L348" s="39"/>
      <c r="M348" s="39"/>
      <c r="N348" s="39"/>
      <c r="O348" s="39"/>
      <c r="P348" s="39"/>
      <c r="Q348" s="39"/>
      <c r="R348" s="39"/>
      <c r="S348" s="39"/>
      <c r="T348" s="39"/>
      <c r="U348" s="39"/>
      <c r="V348" s="39"/>
      <c r="W348" s="39"/>
      <c r="X348" s="39"/>
      <c r="Y348" s="39"/>
      <c r="Z348" s="39"/>
    </row>
    <row r="349" spans="1:26" ht="16.5" customHeight="1">
      <c r="A349" s="39"/>
      <c r="B349" s="39"/>
      <c r="C349" s="39"/>
      <c r="D349" s="39"/>
      <c r="E349" s="106"/>
      <c r="F349" s="106"/>
      <c r="G349" s="39"/>
      <c r="H349" s="244"/>
      <c r="I349" s="106"/>
      <c r="J349" s="106"/>
      <c r="K349" s="106"/>
      <c r="L349" s="39"/>
      <c r="M349" s="39"/>
      <c r="N349" s="39"/>
      <c r="O349" s="39"/>
      <c r="P349" s="39"/>
      <c r="Q349" s="39"/>
      <c r="R349" s="39"/>
      <c r="S349" s="39"/>
      <c r="T349" s="39"/>
      <c r="U349" s="39"/>
      <c r="V349" s="39"/>
      <c r="W349" s="39"/>
      <c r="X349" s="39"/>
      <c r="Y349" s="39"/>
      <c r="Z349" s="39"/>
    </row>
    <row r="350" spans="1:26" ht="16.5" customHeight="1">
      <c r="A350" s="39"/>
      <c r="B350" s="39"/>
      <c r="C350" s="39"/>
      <c r="D350" s="39"/>
      <c r="E350" s="106"/>
      <c r="F350" s="106"/>
      <c r="G350" s="39"/>
      <c r="H350" s="244"/>
      <c r="I350" s="106"/>
      <c r="J350" s="106"/>
      <c r="K350" s="106"/>
      <c r="L350" s="39"/>
      <c r="M350" s="39"/>
      <c r="N350" s="39"/>
      <c r="O350" s="39"/>
      <c r="P350" s="39"/>
      <c r="Q350" s="39"/>
      <c r="R350" s="39"/>
      <c r="S350" s="39"/>
      <c r="T350" s="39"/>
      <c r="U350" s="39"/>
      <c r="V350" s="39"/>
      <c r="W350" s="39"/>
      <c r="X350" s="39"/>
      <c r="Y350" s="39"/>
      <c r="Z350" s="39"/>
    </row>
    <row r="351" spans="1:26" ht="16.5" customHeight="1">
      <c r="A351" s="39"/>
      <c r="B351" s="39"/>
      <c r="C351" s="39"/>
      <c r="D351" s="39"/>
      <c r="E351" s="106"/>
      <c r="F351" s="106"/>
      <c r="G351" s="39"/>
      <c r="H351" s="244"/>
      <c r="I351" s="106"/>
      <c r="J351" s="106"/>
      <c r="K351" s="106"/>
      <c r="L351" s="39"/>
      <c r="M351" s="39"/>
      <c r="N351" s="39"/>
      <c r="O351" s="39"/>
      <c r="P351" s="39"/>
      <c r="Q351" s="39"/>
      <c r="R351" s="39"/>
      <c r="S351" s="39"/>
      <c r="T351" s="39"/>
      <c r="U351" s="39"/>
      <c r="V351" s="39"/>
      <c r="W351" s="39"/>
      <c r="X351" s="39"/>
      <c r="Y351" s="39"/>
      <c r="Z351" s="39"/>
    </row>
    <row r="352" spans="1:26" ht="16.5" customHeight="1">
      <c r="A352" s="39"/>
      <c r="B352" s="39"/>
      <c r="C352" s="39"/>
      <c r="D352" s="39"/>
      <c r="E352" s="106"/>
      <c r="F352" s="106"/>
      <c r="G352" s="39"/>
      <c r="H352" s="244"/>
      <c r="I352" s="106"/>
      <c r="J352" s="106"/>
      <c r="K352" s="106"/>
      <c r="L352" s="39"/>
      <c r="M352" s="39"/>
      <c r="N352" s="39"/>
      <c r="O352" s="39"/>
      <c r="P352" s="39"/>
      <c r="Q352" s="39"/>
      <c r="R352" s="39"/>
      <c r="S352" s="39"/>
      <c r="T352" s="39"/>
      <c r="U352" s="39"/>
      <c r="V352" s="39"/>
      <c r="W352" s="39"/>
      <c r="X352" s="39"/>
      <c r="Y352" s="39"/>
      <c r="Z352" s="39"/>
    </row>
    <row r="353" spans="1:26" ht="16.5" customHeight="1">
      <c r="A353" s="39"/>
      <c r="B353" s="39"/>
      <c r="C353" s="39"/>
      <c r="D353" s="39"/>
      <c r="E353" s="106"/>
      <c r="F353" s="106"/>
      <c r="G353" s="39"/>
      <c r="H353" s="244"/>
      <c r="I353" s="106"/>
      <c r="J353" s="106"/>
      <c r="K353" s="106"/>
      <c r="L353" s="39"/>
      <c r="M353" s="39"/>
      <c r="N353" s="39"/>
      <c r="O353" s="39"/>
      <c r="P353" s="39"/>
      <c r="Q353" s="39"/>
      <c r="R353" s="39"/>
      <c r="S353" s="39"/>
      <c r="T353" s="39"/>
      <c r="U353" s="39"/>
      <c r="V353" s="39"/>
      <c r="W353" s="39"/>
      <c r="X353" s="39"/>
      <c r="Y353" s="39"/>
      <c r="Z353" s="39"/>
    </row>
    <row r="354" spans="1:26" ht="16.5" customHeight="1">
      <c r="A354" s="39"/>
      <c r="B354" s="39"/>
      <c r="C354" s="39"/>
      <c r="D354" s="39"/>
      <c r="E354" s="106"/>
      <c r="F354" s="106"/>
      <c r="G354" s="39"/>
      <c r="H354" s="244"/>
      <c r="I354" s="106"/>
      <c r="J354" s="106"/>
      <c r="K354" s="106"/>
      <c r="L354" s="39"/>
      <c r="M354" s="39"/>
      <c r="N354" s="39"/>
      <c r="O354" s="39"/>
      <c r="P354" s="39"/>
      <c r="Q354" s="39"/>
      <c r="R354" s="39"/>
      <c r="S354" s="39"/>
      <c r="T354" s="39"/>
      <c r="U354" s="39"/>
      <c r="V354" s="39"/>
      <c r="W354" s="39"/>
      <c r="X354" s="39"/>
      <c r="Y354" s="39"/>
      <c r="Z354" s="39"/>
    </row>
    <row r="355" spans="1:26" ht="16.5" customHeight="1">
      <c r="A355" s="39"/>
      <c r="B355" s="39"/>
      <c r="C355" s="39"/>
      <c r="D355" s="39"/>
      <c r="E355" s="106"/>
      <c r="F355" s="106"/>
      <c r="G355" s="39"/>
      <c r="H355" s="244"/>
      <c r="I355" s="106"/>
      <c r="J355" s="106"/>
      <c r="K355" s="106"/>
      <c r="L355" s="39"/>
      <c r="M355" s="39"/>
      <c r="N355" s="39"/>
      <c r="O355" s="39"/>
      <c r="P355" s="39"/>
      <c r="Q355" s="39"/>
      <c r="R355" s="39"/>
      <c r="S355" s="39"/>
      <c r="T355" s="39"/>
      <c r="U355" s="39"/>
      <c r="V355" s="39"/>
      <c r="W355" s="39"/>
      <c r="X355" s="39"/>
      <c r="Y355" s="39"/>
      <c r="Z355" s="39"/>
    </row>
    <row r="356" spans="1:26" ht="16.5" customHeight="1">
      <c r="A356" s="39"/>
      <c r="B356" s="39"/>
      <c r="C356" s="39"/>
      <c r="D356" s="39"/>
      <c r="E356" s="106"/>
      <c r="F356" s="106"/>
      <c r="G356" s="39"/>
      <c r="H356" s="244"/>
      <c r="I356" s="106"/>
      <c r="J356" s="106"/>
      <c r="K356" s="106"/>
      <c r="L356" s="39"/>
      <c r="M356" s="39"/>
      <c r="N356" s="39"/>
      <c r="O356" s="39"/>
      <c r="P356" s="39"/>
      <c r="Q356" s="39"/>
      <c r="R356" s="39"/>
      <c r="S356" s="39"/>
      <c r="T356" s="39"/>
      <c r="U356" s="39"/>
      <c r="V356" s="39"/>
      <c r="W356" s="39"/>
      <c r="X356" s="39"/>
      <c r="Y356" s="39"/>
      <c r="Z356" s="39"/>
    </row>
    <row r="357" spans="1:26" ht="16.5" customHeight="1">
      <c r="A357" s="39"/>
      <c r="B357" s="39"/>
      <c r="C357" s="39"/>
      <c r="D357" s="39"/>
      <c r="E357" s="106"/>
      <c r="F357" s="106"/>
      <c r="G357" s="39"/>
      <c r="H357" s="244"/>
      <c r="I357" s="106"/>
      <c r="J357" s="106"/>
      <c r="K357" s="106"/>
      <c r="L357" s="39"/>
      <c r="M357" s="39"/>
      <c r="N357" s="39"/>
      <c r="O357" s="39"/>
      <c r="P357" s="39"/>
      <c r="Q357" s="39"/>
      <c r="R357" s="39"/>
      <c r="S357" s="39"/>
      <c r="T357" s="39"/>
      <c r="U357" s="39"/>
      <c r="V357" s="39"/>
      <c r="W357" s="39"/>
      <c r="X357" s="39"/>
      <c r="Y357" s="39"/>
      <c r="Z357" s="39"/>
    </row>
    <row r="358" spans="1:26" ht="16.5" customHeight="1">
      <c r="A358" s="39"/>
      <c r="B358" s="39"/>
      <c r="C358" s="39"/>
      <c r="D358" s="39"/>
      <c r="E358" s="106"/>
      <c r="F358" s="106"/>
      <c r="G358" s="39"/>
      <c r="H358" s="244"/>
      <c r="I358" s="106"/>
      <c r="J358" s="106"/>
      <c r="K358" s="106"/>
      <c r="L358" s="39"/>
      <c r="M358" s="39"/>
      <c r="N358" s="39"/>
      <c r="O358" s="39"/>
      <c r="P358" s="39"/>
      <c r="Q358" s="39"/>
      <c r="R358" s="39"/>
      <c r="S358" s="39"/>
      <c r="T358" s="39"/>
      <c r="U358" s="39"/>
      <c r="V358" s="39"/>
      <c r="W358" s="39"/>
      <c r="X358" s="39"/>
      <c r="Y358" s="39"/>
      <c r="Z358" s="39"/>
    </row>
    <row r="359" spans="1:26" ht="16.5" customHeight="1">
      <c r="A359" s="39"/>
      <c r="B359" s="39"/>
      <c r="C359" s="39"/>
      <c r="D359" s="39"/>
      <c r="E359" s="106"/>
      <c r="F359" s="106"/>
      <c r="G359" s="39"/>
      <c r="H359" s="244"/>
      <c r="I359" s="106"/>
      <c r="J359" s="106"/>
      <c r="K359" s="106"/>
      <c r="L359" s="39"/>
      <c r="M359" s="39"/>
      <c r="N359" s="39"/>
      <c r="O359" s="39"/>
      <c r="P359" s="39"/>
      <c r="Q359" s="39"/>
      <c r="R359" s="39"/>
      <c r="S359" s="39"/>
      <c r="T359" s="39"/>
      <c r="U359" s="39"/>
      <c r="V359" s="39"/>
      <c r="W359" s="39"/>
      <c r="X359" s="39"/>
      <c r="Y359" s="39"/>
      <c r="Z359" s="39"/>
    </row>
    <row r="360" spans="1:26" ht="16.5" customHeight="1">
      <c r="A360" s="39"/>
      <c r="B360" s="39"/>
      <c r="C360" s="39"/>
      <c r="D360" s="39"/>
      <c r="E360" s="106"/>
      <c r="F360" s="106"/>
      <c r="G360" s="39"/>
      <c r="H360" s="244"/>
      <c r="I360" s="106"/>
      <c r="J360" s="106"/>
      <c r="K360" s="106"/>
      <c r="L360" s="39"/>
      <c r="M360" s="39"/>
      <c r="N360" s="39"/>
      <c r="O360" s="39"/>
      <c r="P360" s="39"/>
      <c r="Q360" s="39"/>
      <c r="R360" s="39"/>
      <c r="S360" s="39"/>
      <c r="T360" s="39"/>
      <c r="U360" s="39"/>
      <c r="V360" s="39"/>
      <c r="W360" s="39"/>
      <c r="X360" s="39"/>
      <c r="Y360" s="39"/>
      <c r="Z360" s="39"/>
    </row>
    <row r="361" spans="1:26" ht="16.5" customHeight="1">
      <c r="A361" s="39"/>
      <c r="B361" s="39"/>
      <c r="C361" s="39"/>
      <c r="D361" s="39"/>
      <c r="E361" s="106"/>
      <c r="F361" s="106"/>
      <c r="G361" s="39"/>
      <c r="H361" s="244"/>
      <c r="I361" s="106"/>
      <c r="J361" s="106"/>
      <c r="K361" s="106"/>
      <c r="L361" s="39"/>
      <c r="M361" s="39"/>
      <c r="N361" s="39"/>
      <c r="O361" s="39"/>
      <c r="P361" s="39"/>
      <c r="Q361" s="39"/>
      <c r="R361" s="39"/>
      <c r="S361" s="39"/>
      <c r="T361" s="39"/>
      <c r="U361" s="39"/>
      <c r="V361" s="39"/>
      <c r="W361" s="39"/>
      <c r="X361" s="39"/>
      <c r="Y361" s="39"/>
      <c r="Z361" s="39"/>
    </row>
    <row r="362" spans="1:26" ht="16.5" customHeight="1">
      <c r="A362" s="39"/>
      <c r="B362" s="39"/>
      <c r="C362" s="39"/>
      <c r="D362" s="39"/>
      <c r="E362" s="106"/>
      <c r="F362" s="106"/>
      <c r="G362" s="39"/>
      <c r="H362" s="244"/>
      <c r="I362" s="106"/>
      <c r="J362" s="106"/>
      <c r="K362" s="106"/>
      <c r="L362" s="39"/>
      <c r="M362" s="39"/>
      <c r="N362" s="39"/>
      <c r="O362" s="39"/>
      <c r="P362" s="39"/>
      <c r="Q362" s="39"/>
      <c r="R362" s="39"/>
      <c r="S362" s="39"/>
      <c r="T362" s="39"/>
      <c r="U362" s="39"/>
      <c r="V362" s="39"/>
      <c r="W362" s="39"/>
      <c r="X362" s="39"/>
      <c r="Y362" s="39"/>
      <c r="Z362" s="39"/>
    </row>
    <row r="363" spans="1:26" ht="16.5" customHeight="1">
      <c r="A363" s="39"/>
      <c r="B363" s="39"/>
      <c r="C363" s="39"/>
      <c r="D363" s="39"/>
      <c r="E363" s="106"/>
      <c r="F363" s="106"/>
      <c r="G363" s="39"/>
      <c r="H363" s="244"/>
      <c r="I363" s="106"/>
      <c r="J363" s="106"/>
      <c r="K363" s="106"/>
      <c r="L363" s="39"/>
      <c r="M363" s="39"/>
      <c r="N363" s="39"/>
      <c r="O363" s="39"/>
      <c r="P363" s="39"/>
      <c r="Q363" s="39"/>
      <c r="R363" s="39"/>
      <c r="S363" s="39"/>
      <c r="T363" s="39"/>
      <c r="U363" s="39"/>
      <c r="V363" s="39"/>
      <c r="W363" s="39"/>
      <c r="X363" s="39"/>
      <c r="Y363" s="39"/>
      <c r="Z363" s="39"/>
    </row>
    <row r="364" spans="1:26" ht="16.5" customHeight="1">
      <c r="A364" s="39"/>
      <c r="B364" s="39"/>
      <c r="C364" s="39"/>
      <c r="D364" s="39"/>
      <c r="E364" s="106"/>
      <c r="F364" s="106"/>
      <c r="G364" s="39"/>
      <c r="H364" s="244"/>
      <c r="I364" s="106"/>
      <c r="J364" s="106"/>
      <c r="K364" s="106"/>
      <c r="L364" s="39"/>
      <c r="M364" s="39"/>
      <c r="N364" s="39"/>
      <c r="O364" s="39"/>
      <c r="P364" s="39"/>
      <c r="Q364" s="39"/>
      <c r="R364" s="39"/>
      <c r="S364" s="39"/>
      <c r="T364" s="39"/>
      <c r="U364" s="39"/>
      <c r="V364" s="39"/>
      <c r="W364" s="39"/>
      <c r="X364" s="39"/>
      <c r="Y364" s="39"/>
      <c r="Z364" s="39"/>
    </row>
    <row r="365" spans="1:26" ht="16.5" customHeight="1">
      <c r="A365" s="39"/>
      <c r="B365" s="39"/>
      <c r="C365" s="39"/>
      <c r="D365" s="39"/>
      <c r="E365" s="106"/>
      <c r="F365" s="106"/>
      <c r="G365" s="39"/>
      <c r="H365" s="244"/>
      <c r="I365" s="106"/>
      <c r="J365" s="106"/>
      <c r="K365" s="106"/>
      <c r="L365" s="39"/>
      <c r="M365" s="39"/>
      <c r="N365" s="39"/>
      <c r="O365" s="39"/>
      <c r="P365" s="39"/>
      <c r="Q365" s="39"/>
      <c r="R365" s="39"/>
      <c r="S365" s="39"/>
      <c r="T365" s="39"/>
      <c r="U365" s="39"/>
      <c r="V365" s="39"/>
      <c r="W365" s="39"/>
      <c r="X365" s="39"/>
      <c r="Y365" s="39"/>
      <c r="Z365" s="39"/>
    </row>
    <row r="366" spans="1:26" ht="16.5" customHeight="1">
      <c r="A366" s="39"/>
      <c r="B366" s="39"/>
      <c r="C366" s="39"/>
      <c r="D366" s="39"/>
      <c r="E366" s="106"/>
      <c r="F366" s="106"/>
      <c r="G366" s="39"/>
      <c r="H366" s="244"/>
      <c r="I366" s="106"/>
      <c r="J366" s="106"/>
      <c r="K366" s="106"/>
      <c r="L366" s="39"/>
      <c r="M366" s="39"/>
      <c r="N366" s="39"/>
      <c r="O366" s="39"/>
      <c r="P366" s="39"/>
      <c r="Q366" s="39"/>
      <c r="R366" s="39"/>
      <c r="S366" s="39"/>
      <c r="T366" s="39"/>
      <c r="U366" s="39"/>
      <c r="V366" s="39"/>
      <c r="W366" s="39"/>
      <c r="X366" s="39"/>
      <c r="Y366" s="39"/>
      <c r="Z366" s="39"/>
    </row>
    <row r="367" spans="1:26" ht="16.5" customHeight="1">
      <c r="A367" s="39"/>
      <c r="B367" s="39"/>
      <c r="C367" s="39"/>
      <c r="D367" s="39"/>
      <c r="E367" s="106"/>
      <c r="F367" s="106"/>
      <c r="G367" s="39"/>
      <c r="H367" s="244"/>
      <c r="I367" s="106"/>
      <c r="J367" s="106"/>
      <c r="K367" s="106"/>
      <c r="L367" s="39"/>
      <c r="M367" s="39"/>
      <c r="N367" s="39"/>
      <c r="O367" s="39"/>
      <c r="P367" s="39"/>
      <c r="Q367" s="39"/>
      <c r="R367" s="39"/>
      <c r="S367" s="39"/>
      <c r="T367" s="39"/>
      <c r="U367" s="39"/>
      <c r="V367" s="39"/>
      <c r="W367" s="39"/>
      <c r="X367" s="39"/>
      <c r="Y367" s="39"/>
      <c r="Z367" s="39"/>
    </row>
    <row r="368" spans="1:26" ht="16.5" customHeight="1">
      <c r="A368" s="39"/>
      <c r="B368" s="39"/>
      <c r="C368" s="39"/>
      <c r="D368" s="39"/>
      <c r="E368" s="106"/>
      <c r="F368" s="106"/>
      <c r="G368" s="39"/>
      <c r="H368" s="244"/>
      <c r="I368" s="106"/>
      <c r="J368" s="106"/>
      <c r="K368" s="106"/>
      <c r="L368" s="39"/>
      <c r="M368" s="39"/>
      <c r="N368" s="39"/>
      <c r="O368" s="39"/>
      <c r="P368" s="39"/>
      <c r="Q368" s="39"/>
      <c r="R368" s="39"/>
      <c r="S368" s="39"/>
      <c r="T368" s="39"/>
      <c r="U368" s="39"/>
      <c r="V368" s="39"/>
      <c r="W368" s="39"/>
      <c r="X368" s="39"/>
      <c r="Y368" s="39"/>
      <c r="Z368" s="39"/>
    </row>
    <row r="369" spans="1:26" ht="16.5" customHeight="1">
      <c r="A369" s="39"/>
      <c r="B369" s="39"/>
      <c r="C369" s="39"/>
      <c r="D369" s="39"/>
      <c r="E369" s="106"/>
      <c r="F369" s="106"/>
      <c r="G369" s="39"/>
      <c r="H369" s="244"/>
      <c r="I369" s="106"/>
      <c r="J369" s="106"/>
      <c r="K369" s="106"/>
      <c r="L369" s="39"/>
      <c r="M369" s="39"/>
      <c r="N369" s="39"/>
      <c r="O369" s="39"/>
      <c r="P369" s="39"/>
      <c r="Q369" s="39"/>
      <c r="R369" s="39"/>
      <c r="S369" s="39"/>
      <c r="T369" s="39"/>
      <c r="U369" s="39"/>
      <c r="V369" s="39"/>
      <c r="W369" s="39"/>
      <c r="X369" s="39"/>
      <c r="Y369" s="39"/>
      <c r="Z369" s="39"/>
    </row>
    <row r="370" spans="1:26" ht="16.5" customHeight="1">
      <c r="A370" s="39"/>
      <c r="B370" s="39"/>
      <c r="C370" s="39"/>
      <c r="D370" s="39"/>
      <c r="E370" s="106"/>
      <c r="F370" s="106"/>
      <c r="G370" s="39"/>
      <c r="H370" s="244"/>
      <c r="I370" s="106"/>
      <c r="J370" s="106"/>
      <c r="K370" s="106"/>
      <c r="L370" s="39"/>
      <c r="M370" s="39"/>
      <c r="N370" s="39"/>
      <c r="O370" s="39"/>
      <c r="P370" s="39"/>
      <c r="Q370" s="39"/>
      <c r="R370" s="39"/>
      <c r="S370" s="39"/>
      <c r="T370" s="39"/>
      <c r="U370" s="39"/>
      <c r="V370" s="39"/>
      <c r="W370" s="39"/>
      <c r="X370" s="39"/>
      <c r="Y370" s="39"/>
      <c r="Z370" s="39"/>
    </row>
    <row r="371" spans="1:26" ht="16.5" customHeight="1">
      <c r="A371" s="39"/>
      <c r="B371" s="39"/>
      <c r="C371" s="39"/>
      <c r="D371" s="39"/>
      <c r="E371" s="106"/>
      <c r="F371" s="106"/>
      <c r="G371" s="39"/>
      <c r="H371" s="244"/>
      <c r="I371" s="106"/>
      <c r="J371" s="106"/>
      <c r="K371" s="106"/>
      <c r="L371" s="39"/>
      <c r="M371" s="39"/>
      <c r="N371" s="39"/>
      <c r="O371" s="39"/>
      <c r="P371" s="39"/>
      <c r="Q371" s="39"/>
      <c r="R371" s="39"/>
      <c r="S371" s="39"/>
      <c r="T371" s="39"/>
      <c r="U371" s="39"/>
      <c r="V371" s="39"/>
      <c r="W371" s="39"/>
      <c r="X371" s="39"/>
      <c r="Y371" s="39"/>
      <c r="Z371" s="39"/>
    </row>
    <row r="372" spans="1:26" ht="16.5" customHeight="1">
      <c r="A372" s="39"/>
      <c r="B372" s="39"/>
      <c r="C372" s="39"/>
      <c r="D372" s="39"/>
      <c r="E372" s="106"/>
      <c r="F372" s="106"/>
      <c r="G372" s="39"/>
      <c r="H372" s="244"/>
      <c r="I372" s="106"/>
      <c r="J372" s="106"/>
      <c r="K372" s="106"/>
      <c r="L372" s="39"/>
      <c r="M372" s="39"/>
      <c r="N372" s="39"/>
      <c r="O372" s="39"/>
      <c r="P372" s="39"/>
      <c r="Q372" s="39"/>
      <c r="R372" s="39"/>
      <c r="S372" s="39"/>
      <c r="T372" s="39"/>
      <c r="U372" s="39"/>
      <c r="V372" s="39"/>
      <c r="W372" s="39"/>
      <c r="X372" s="39"/>
      <c r="Y372" s="39"/>
      <c r="Z372" s="39"/>
    </row>
    <row r="373" spans="1:26" ht="16.5" customHeight="1">
      <c r="A373" s="39"/>
      <c r="B373" s="39"/>
      <c r="C373" s="39"/>
      <c r="D373" s="39"/>
      <c r="E373" s="106"/>
      <c r="F373" s="106"/>
      <c r="G373" s="39"/>
      <c r="H373" s="244"/>
      <c r="I373" s="106"/>
      <c r="J373" s="106"/>
      <c r="K373" s="106"/>
      <c r="L373" s="39"/>
      <c r="M373" s="39"/>
      <c r="N373" s="39"/>
      <c r="O373" s="39"/>
      <c r="P373" s="39"/>
      <c r="Q373" s="39"/>
      <c r="R373" s="39"/>
      <c r="S373" s="39"/>
      <c r="T373" s="39"/>
      <c r="U373" s="39"/>
      <c r="V373" s="39"/>
      <c r="W373" s="39"/>
      <c r="X373" s="39"/>
      <c r="Y373" s="39"/>
      <c r="Z373" s="39"/>
    </row>
    <row r="374" spans="1:26" ht="16.5" customHeight="1">
      <c r="A374" s="39"/>
      <c r="B374" s="39"/>
      <c r="C374" s="39"/>
      <c r="D374" s="39"/>
      <c r="E374" s="106"/>
      <c r="F374" s="106"/>
      <c r="G374" s="39"/>
      <c r="H374" s="244"/>
      <c r="I374" s="106"/>
      <c r="J374" s="106"/>
      <c r="K374" s="106"/>
      <c r="L374" s="39"/>
      <c r="M374" s="39"/>
      <c r="N374" s="39"/>
      <c r="O374" s="39"/>
      <c r="P374" s="39"/>
      <c r="Q374" s="39"/>
      <c r="R374" s="39"/>
      <c r="S374" s="39"/>
      <c r="T374" s="39"/>
      <c r="U374" s="39"/>
      <c r="V374" s="39"/>
      <c r="W374" s="39"/>
      <c r="X374" s="39"/>
      <c r="Y374" s="39"/>
      <c r="Z374" s="39"/>
    </row>
    <row r="375" spans="1:26" ht="16.5" customHeight="1">
      <c r="A375" s="39"/>
      <c r="B375" s="39"/>
      <c r="C375" s="39"/>
      <c r="D375" s="39"/>
      <c r="E375" s="106"/>
      <c r="F375" s="106"/>
      <c r="G375" s="39"/>
      <c r="H375" s="244"/>
      <c r="I375" s="106"/>
      <c r="J375" s="106"/>
      <c r="K375" s="106"/>
      <c r="L375" s="39"/>
      <c r="M375" s="39"/>
      <c r="N375" s="39"/>
      <c r="O375" s="39"/>
      <c r="P375" s="39"/>
      <c r="Q375" s="39"/>
      <c r="R375" s="39"/>
      <c r="S375" s="39"/>
      <c r="T375" s="39"/>
      <c r="U375" s="39"/>
      <c r="V375" s="39"/>
      <c r="W375" s="39"/>
      <c r="X375" s="39"/>
      <c r="Y375" s="39"/>
      <c r="Z375" s="39"/>
    </row>
    <row r="376" spans="1:26" ht="16.5" customHeight="1">
      <c r="A376" s="39"/>
      <c r="B376" s="39"/>
      <c r="C376" s="39"/>
      <c r="D376" s="39"/>
      <c r="E376" s="106"/>
      <c r="F376" s="106"/>
      <c r="G376" s="39"/>
      <c r="H376" s="244"/>
      <c r="I376" s="106"/>
      <c r="J376" s="106"/>
      <c r="K376" s="106"/>
      <c r="L376" s="39"/>
      <c r="M376" s="39"/>
      <c r="N376" s="39"/>
      <c r="O376" s="39"/>
      <c r="P376" s="39"/>
      <c r="Q376" s="39"/>
      <c r="R376" s="39"/>
      <c r="S376" s="39"/>
      <c r="T376" s="39"/>
      <c r="U376" s="39"/>
      <c r="V376" s="39"/>
      <c r="W376" s="39"/>
      <c r="X376" s="39"/>
      <c r="Y376" s="39"/>
      <c r="Z376" s="39"/>
    </row>
    <row r="377" spans="1:26" ht="16.5" customHeight="1">
      <c r="A377" s="39"/>
      <c r="B377" s="39"/>
      <c r="C377" s="39"/>
      <c r="D377" s="39"/>
      <c r="E377" s="106"/>
      <c r="F377" s="106"/>
      <c r="G377" s="39"/>
      <c r="H377" s="244"/>
      <c r="I377" s="106"/>
      <c r="J377" s="106"/>
      <c r="K377" s="106"/>
      <c r="L377" s="39"/>
      <c r="M377" s="39"/>
      <c r="N377" s="39"/>
      <c r="O377" s="39"/>
      <c r="P377" s="39"/>
      <c r="Q377" s="39"/>
      <c r="R377" s="39"/>
      <c r="S377" s="39"/>
      <c r="T377" s="39"/>
      <c r="U377" s="39"/>
      <c r="V377" s="39"/>
      <c r="W377" s="39"/>
      <c r="X377" s="39"/>
      <c r="Y377" s="39"/>
      <c r="Z377" s="39"/>
    </row>
    <row r="378" spans="1:26" ht="16.5" customHeight="1">
      <c r="A378" s="39"/>
      <c r="B378" s="39"/>
      <c r="C378" s="39"/>
      <c r="D378" s="39"/>
      <c r="E378" s="106"/>
      <c r="F378" s="106"/>
      <c r="G378" s="39"/>
      <c r="H378" s="244"/>
      <c r="I378" s="106"/>
      <c r="J378" s="106"/>
      <c r="K378" s="106"/>
      <c r="L378" s="39"/>
      <c r="M378" s="39"/>
      <c r="N378" s="39"/>
      <c r="O378" s="39"/>
      <c r="P378" s="39"/>
      <c r="Q378" s="39"/>
      <c r="R378" s="39"/>
      <c r="S378" s="39"/>
      <c r="T378" s="39"/>
      <c r="U378" s="39"/>
      <c r="V378" s="39"/>
      <c r="W378" s="39"/>
      <c r="X378" s="39"/>
      <c r="Y378" s="39"/>
      <c r="Z378" s="39"/>
    </row>
    <row r="379" spans="1:26" ht="16.5" customHeight="1">
      <c r="A379" s="39"/>
      <c r="B379" s="39"/>
      <c r="C379" s="39"/>
      <c r="D379" s="39"/>
      <c r="E379" s="106"/>
      <c r="F379" s="106"/>
      <c r="G379" s="39"/>
      <c r="H379" s="244"/>
      <c r="I379" s="106"/>
      <c r="J379" s="106"/>
      <c r="K379" s="106"/>
      <c r="L379" s="39"/>
      <c r="M379" s="39"/>
      <c r="N379" s="39"/>
      <c r="O379" s="39"/>
      <c r="P379" s="39"/>
      <c r="Q379" s="39"/>
      <c r="R379" s="39"/>
      <c r="S379" s="39"/>
      <c r="T379" s="39"/>
      <c r="U379" s="39"/>
      <c r="V379" s="39"/>
      <c r="W379" s="39"/>
      <c r="X379" s="39"/>
      <c r="Y379" s="39"/>
      <c r="Z379" s="39"/>
    </row>
    <row r="380" spans="1:26" ht="16.5" customHeight="1">
      <c r="A380" s="39"/>
      <c r="B380" s="39"/>
      <c r="C380" s="39"/>
      <c r="D380" s="39"/>
      <c r="E380" s="106"/>
      <c r="F380" s="106"/>
      <c r="G380" s="39"/>
      <c r="H380" s="244"/>
      <c r="I380" s="106"/>
      <c r="J380" s="106"/>
      <c r="K380" s="106"/>
      <c r="L380" s="39"/>
      <c r="M380" s="39"/>
      <c r="N380" s="39"/>
      <c r="O380" s="39"/>
      <c r="P380" s="39"/>
      <c r="Q380" s="39"/>
      <c r="R380" s="39"/>
      <c r="S380" s="39"/>
      <c r="T380" s="39"/>
      <c r="U380" s="39"/>
      <c r="V380" s="39"/>
      <c r="W380" s="39"/>
      <c r="X380" s="39"/>
      <c r="Y380" s="39"/>
      <c r="Z380" s="39"/>
    </row>
    <row r="381" spans="1:26" ht="16.5" customHeight="1">
      <c r="A381" s="39"/>
      <c r="B381" s="39"/>
      <c r="C381" s="39"/>
      <c r="D381" s="39"/>
      <c r="E381" s="106"/>
      <c r="F381" s="106"/>
      <c r="G381" s="39"/>
      <c r="H381" s="244"/>
      <c r="I381" s="106"/>
      <c r="J381" s="106"/>
      <c r="K381" s="106"/>
      <c r="L381" s="39"/>
      <c r="M381" s="39"/>
      <c r="N381" s="39"/>
      <c r="O381" s="39"/>
      <c r="P381" s="39"/>
      <c r="Q381" s="39"/>
      <c r="R381" s="39"/>
      <c r="S381" s="39"/>
      <c r="T381" s="39"/>
      <c r="U381" s="39"/>
      <c r="V381" s="39"/>
      <c r="W381" s="39"/>
      <c r="X381" s="39"/>
      <c r="Y381" s="39"/>
      <c r="Z381" s="39"/>
    </row>
    <row r="382" spans="1:26" ht="16.5" customHeight="1">
      <c r="A382" s="39"/>
      <c r="B382" s="39"/>
      <c r="C382" s="39"/>
      <c r="D382" s="39"/>
      <c r="E382" s="106"/>
      <c r="F382" s="106"/>
      <c r="G382" s="39"/>
      <c r="H382" s="244"/>
      <c r="I382" s="106"/>
      <c r="J382" s="106"/>
      <c r="K382" s="106"/>
      <c r="L382" s="39"/>
      <c r="M382" s="39"/>
      <c r="N382" s="39"/>
      <c r="O382" s="39"/>
      <c r="P382" s="39"/>
      <c r="Q382" s="39"/>
      <c r="R382" s="39"/>
      <c r="S382" s="39"/>
      <c r="T382" s="39"/>
      <c r="U382" s="39"/>
      <c r="V382" s="39"/>
      <c r="W382" s="39"/>
      <c r="X382" s="39"/>
      <c r="Y382" s="39"/>
      <c r="Z382" s="39"/>
    </row>
    <row r="383" spans="1:26" ht="16.5" customHeight="1">
      <c r="A383" s="39"/>
      <c r="B383" s="39"/>
      <c r="C383" s="39"/>
      <c r="D383" s="39"/>
      <c r="E383" s="106"/>
      <c r="F383" s="106"/>
      <c r="G383" s="39"/>
      <c r="H383" s="244"/>
      <c r="I383" s="106"/>
      <c r="J383" s="106"/>
      <c r="K383" s="106"/>
      <c r="L383" s="39"/>
      <c r="M383" s="39"/>
      <c r="N383" s="39"/>
      <c r="O383" s="39"/>
      <c r="P383" s="39"/>
      <c r="Q383" s="39"/>
      <c r="R383" s="39"/>
      <c r="S383" s="39"/>
      <c r="T383" s="39"/>
      <c r="U383" s="39"/>
      <c r="V383" s="39"/>
      <c r="W383" s="39"/>
      <c r="X383" s="39"/>
      <c r="Y383" s="39"/>
      <c r="Z383" s="39"/>
    </row>
    <row r="384" spans="1:26" ht="16.5" customHeight="1">
      <c r="A384" s="39"/>
      <c r="B384" s="39"/>
      <c r="C384" s="39"/>
      <c r="D384" s="39"/>
      <c r="E384" s="106"/>
      <c r="F384" s="106"/>
      <c r="G384" s="39"/>
      <c r="H384" s="244"/>
      <c r="I384" s="106"/>
      <c r="J384" s="106"/>
      <c r="K384" s="106"/>
      <c r="L384" s="39"/>
      <c r="M384" s="39"/>
      <c r="N384" s="39"/>
      <c r="O384" s="39"/>
      <c r="P384" s="39"/>
      <c r="Q384" s="39"/>
      <c r="R384" s="39"/>
      <c r="S384" s="39"/>
      <c r="T384" s="39"/>
      <c r="U384" s="39"/>
      <c r="V384" s="39"/>
      <c r="W384" s="39"/>
      <c r="X384" s="39"/>
      <c r="Y384" s="39"/>
      <c r="Z384" s="39"/>
    </row>
    <row r="385" spans="1:26" ht="16.5" customHeight="1">
      <c r="A385" s="39"/>
      <c r="B385" s="39"/>
      <c r="C385" s="39"/>
      <c r="D385" s="39"/>
      <c r="E385" s="106"/>
      <c r="F385" s="106"/>
      <c r="G385" s="39"/>
      <c r="H385" s="244"/>
      <c r="I385" s="106"/>
      <c r="J385" s="106"/>
      <c r="K385" s="106"/>
      <c r="L385" s="39"/>
      <c r="M385" s="39"/>
      <c r="N385" s="39"/>
      <c r="O385" s="39"/>
      <c r="P385" s="39"/>
      <c r="Q385" s="39"/>
      <c r="R385" s="39"/>
      <c r="S385" s="39"/>
      <c r="T385" s="39"/>
      <c r="U385" s="39"/>
      <c r="V385" s="39"/>
      <c r="W385" s="39"/>
      <c r="X385" s="39"/>
      <c r="Y385" s="39"/>
      <c r="Z385" s="39"/>
    </row>
    <row r="386" spans="1:26" ht="16.5" customHeight="1">
      <c r="A386" s="39"/>
      <c r="B386" s="39"/>
      <c r="C386" s="39"/>
      <c r="D386" s="39"/>
      <c r="E386" s="106"/>
      <c r="F386" s="106"/>
      <c r="G386" s="39"/>
      <c r="H386" s="244"/>
      <c r="I386" s="106"/>
      <c r="J386" s="106"/>
      <c r="K386" s="106"/>
      <c r="L386" s="39"/>
      <c r="M386" s="39"/>
      <c r="N386" s="39"/>
      <c r="O386" s="39"/>
      <c r="P386" s="39"/>
      <c r="Q386" s="39"/>
      <c r="R386" s="39"/>
      <c r="S386" s="39"/>
      <c r="T386" s="39"/>
      <c r="U386" s="39"/>
      <c r="V386" s="39"/>
      <c r="W386" s="39"/>
      <c r="X386" s="39"/>
      <c r="Y386" s="39"/>
      <c r="Z386" s="39"/>
    </row>
    <row r="387" spans="1:26" ht="16.5" customHeight="1">
      <c r="A387" s="39"/>
      <c r="B387" s="39"/>
      <c r="C387" s="39"/>
      <c r="D387" s="39"/>
      <c r="E387" s="106"/>
      <c r="F387" s="106"/>
      <c r="G387" s="39"/>
      <c r="H387" s="244"/>
      <c r="I387" s="106"/>
      <c r="J387" s="106"/>
      <c r="K387" s="106"/>
      <c r="L387" s="39"/>
      <c r="M387" s="39"/>
      <c r="N387" s="39"/>
      <c r="O387" s="39"/>
      <c r="P387" s="39"/>
      <c r="Q387" s="39"/>
      <c r="R387" s="39"/>
      <c r="S387" s="39"/>
      <c r="T387" s="39"/>
      <c r="U387" s="39"/>
      <c r="V387" s="39"/>
      <c r="W387" s="39"/>
      <c r="X387" s="39"/>
      <c r="Y387" s="39"/>
      <c r="Z387" s="39"/>
    </row>
    <row r="388" spans="1:26" ht="16.5" customHeight="1">
      <c r="A388" s="39"/>
      <c r="B388" s="39"/>
      <c r="C388" s="39"/>
      <c r="D388" s="39"/>
      <c r="E388" s="106"/>
      <c r="F388" s="106"/>
      <c r="G388" s="39"/>
      <c r="H388" s="244"/>
      <c r="I388" s="106"/>
      <c r="J388" s="106"/>
      <c r="K388" s="106"/>
      <c r="L388" s="39"/>
      <c r="M388" s="39"/>
      <c r="N388" s="39"/>
      <c r="O388" s="39"/>
      <c r="P388" s="39"/>
      <c r="Q388" s="39"/>
      <c r="R388" s="39"/>
      <c r="S388" s="39"/>
      <c r="T388" s="39"/>
      <c r="U388" s="39"/>
      <c r="V388" s="39"/>
      <c r="W388" s="39"/>
      <c r="X388" s="39"/>
      <c r="Y388" s="39"/>
      <c r="Z388" s="39"/>
    </row>
    <row r="389" spans="1:26" ht="16.5" customHeight="1">
      <c r="A389" s="39"/>
      <c r="B389" s="39"/>
      <c r="C389" s="39"/>
      <c r="D389" s="39"/>
      <c r="E389" s="106"/>
      <c r="F389" s="106"/>
      <c r="G389" s="39"/>
      <c r="H389" s="244"/>
      <c r="I389" s="106"/>
      <c r="J389" s="106"/>
      <c r="K389" s="106"/>
      <c r="L389" s="39"/>
      <c r="M389" s="39"/>
      <c r="N389" s="39"/>
      <c r="O389" s="39"/>
      <c r="P389" s="39"/>
      <c r="Q389" s="39"/>
      <c r="R389" s="39"/>
      <c r="S389" s="39"/>
      <c r="T389" s="39"/>
      <c r="U389" s="39"/>
      <c r="V389" s="39"/>
      <c r="W389" s="39"/>
      <c r="X389" s="39"/>
      <c r="Y389" s="39"/>
      <c r="Z389" s="39"/>
    </row>
    <row r="390" spans="1:26" ht="16.5" customHeight="1">
      <c r="A390" s="39"/>
      <c r="B390" s="39"/>
      <c r="C390" s="39"/>
      <c r="D390" s="39"/>
      <c r="E390" s="106"/>
      <c r="F390" s="106"/>
      <c r="G390" s="39"/>
      <c r="H390" s="244"/>
      <c r="I390" s="106"/>
      <c r="J390" s="106"/>
      <c r="K390" s="106"/>
      <c r="L390" s="39"/>
      <c r="M390" s="39"/>
      <c r="N390" s="39"/>
      <c r="O390" s="39"/>
      <c r="P390" s="39"/>
      <c r="Q390" s="39"/>
      <c r="R390" s="39"/>
      <c r="S390" s="39"/>
      <c r="T390" s="39"/>
      <c r="U390" s="39"/>
      <c r="V390" s="39"/>
      <c r="W390" s="39"/>
      <c r="X390" s="39"/>
      <c r="Y390" s="39"/>
      <c r="Z390" s="39"/>
    </row>
    <row r="391" spans="1:26" ht="16.5" customHeight="1">
      <c r="A391" s="39"/>
      <c r="B391" s="39"/>
      <c r="C391" s="39"/>
      <c r="D391" s="39"/>
      <c r="E391" s="106"/>
      <c r="F391" s="106"/>
      <c r="G391" s="39"/>
      <c r="H391" s="244"/>
      <c r="I391" s="106"/>
      <c r="J391" s="106"/>
      <c r="K391" s="106"/>
      <c r="L391" s="39"/>
      <c r="M391" s="39"/>
      <c r="N391" s="39"/>
      <c r="O391" s="39"/>
      <c r="P391" s="39"/>
      <c r="Q391" s="39"/>
      <c r="R391" s="39"/>
      <c r="S391" s="39"/>
      <c r="T391" s="39"/>
      <c r="U391" s="39"/>
      <c r="V391" s="39"/>
      <c r="W391" s="39"/>
      <c r="X391" s="39"/>
      <c r="Y391" s="39"/>
      <c r="Z391" s="39"/>
    </row>
    <row r="392" spans="1:26" ht="16.5" customHeight="1">
      <c r="A392" s="39"/>
      <c r="B392" s="39"/>
      <c r="C392" s="39"/>
      <c r="D392" s="39"/>
      <c r="E392" s="106"/>
      <c r="F392" s="106"/>
      <c r="G392" s="39"/>
      <c r="H392" s="244"/>
      <c r="I392" s="106"/>
      <c r="J392" s="106"/>
      <c r="K392" s="106"/>
      <c r="L392" s="39"/>
      <c r="M392" s="39"/>
      <c r="N392" s="39"/>
      <c r="O392" s="39"/>
      <c r="P392" s="39"/>
      <c r="Q392" s="39"/>
      <c r="R392" s="39"/>
      <c r="S392" s="39"/>
      <c r="T392" s="39"/>
      <c r="U392" s="39"/>
      <c r="V392" s="39"/>
      <c r="W392" s="39"/>
      <c r="X392" s="39"/>
      <c r="Y392" s="39"/>
      <c r="Z392" s="39"/>
    </row>
    <row r="393" spans="1:26" ht="16.5" customHeight="1">
      <c r="A393" s="39"/>
      <c r="B393" s="39"/>
      <c r="C393" s="39"/>
      <c r="D393" s="39"/>
      <c r="E393" s="106"/>
      <c r="F393" s="106"/>
      <c r="G393" s="39"/>
      <c r="H393" s="244"/>
      <c r="I393" s="106"/>
      <c r="J393" s="106"/>
      <c r="K393" s="106"/>
      <c r="L393" s="39"/>
      <c r="M393" s="39"/>
      <c r="N393" s="39"/>
      <c r="O393" s="39"/>
      <c r="P393" s="39"/>
      <c r="Q393" s="39"/>
      <c r="R393" s="39"/>
      <c r="S393" s="39"/>
      <c r="T393" s="39"/>
      <c r="U393" s="39"/>
      <c r="V393" s="39"/>
      <c r="W393" s="39"/>
      <c r="X393" s="39"/>
      <c r="Y393" s="39"/>
      <c r="Z393" s="39"/>
    </row>
    <row r="394" spans="1:26" ht="16.5" customHeight="1">
      <c r="A394" s="39"/>
      <c r="B394" s="39"/>
      <c r="C394" s="39"/>
      <c r="D394" s="39"/>
      <c r="E394" s="106"/>
      <c r="F394" s="106"/>
      <c r="G394" s="39"/>
      <c r="H394" s="244"/>
      <c r="I394" s="106"/>
      <c r="J394" s="106"/>
      <c r="K394" s="106"/>
      <c r="L394" s="39"/>
      <c r="M394" s="39"/>
      <c r="N394" s="39"/>
      <c r="O394" s="39"/>
      <c r="P394" s="39"/>
      <c r="Q394" s="39"/>
      <c r="R394" s="39"/>
      <c r="S394" s="39"/>
      <c r="T394" s="39"/>
      <c r="U394" s="39"/>
      <c r="V394" s="39"/>
      <c r="W394" s="39"/>
      <c r="X394" s="39"/>
      <c r="Y394" s="39"/>
      <c r="Z394" s="39"/>
    </row>
    <row r="395" spans="1:26" ht="16.5" customHeight="1">
      <c r="A395" s="39"/>
      <c r="B395" s="39"/>
      <c r="C395" s="39"/>
      <c r="D395" s="39"/>
      <c r="E395" s="106"/>
      <c r="F395" s="106"/>
      <c r="G395" s="39"/>
      <c r="H395" s="244"/>
      <c r="I395" s="106"/>
      <c r="J395" s="106"/>
      <c r="K395" s="106"/>
      <c r="L395" s="39"/>
      <c r="M395" s="39"/>
      <c r="N395" s="39"/>
      <c r="O395" s="39"/>
      <c r="P395" s="39"/>
      <c r="Q395" s="39"/>
      <c r="R395" s="39"/>
      <c r="S395" s="39"/>
      <c r="T395" s="39"/>
      <c r="U395" s="39"/>
      <c r="V395" s="39"/>
      <c r="W395" s="39"/>
      <c r="X395" s="39"/>
      <c r="Y395" s="39"/>
      <c r="Z395" s="39"/>
    </row>
    <row r="396" spans="1:26" ht="16.5" customHeight="1">
      <c r="A396" s="39"/>
      <c r="B396" s="39"/>
      <c r="C396" s="39"/>
      <c r="D396" s="39"/>
      <c r="E396" s="106"/>
      <c r="F396" s="106"/>
      <c r="G396" s="39"/>
      <c r="H396" s="244"/>
      <c r="I396" s="106"/>
      <c r="J396" s="106"/>
      <c r="K396" s="106"/>
      <c r="L396" s="39"/>
      <c r="M396" s="39"/>
      <c r="N396" s="39"/>
      <c r="O396" s="39"/>
      <c r="P396" s="39"/>
      <c r="Q396" s="39"/>
      <c r="R396" s="39"/>
      <c r="S396" s="39"/>
      <c r="T396" s="39"/>
      <c r="U396" s="39"/>
      <c r="V396" s="39"/>
      <c r="W396" s="39"/>
      <c r="X396" s="39"/>
      <c r="Y396" s="39"/>
      <c r="Z396" s="39"/>
    </row>
    <row r="397" spans="1:26" ht="16.5" customHeight="1">
      <c r="A397" s="39"/>
      <c r="B397" s="39"/>
      <c r="C397" s="39"/>
      <c r="D397" s="39"/>
      <c r="E397" s="106"/>
      <c r="F397" s="106"/>
      <c r="G397" s="39"/>
      <c r="H397" s="244"/>
      <c r="I397" s="106"/>
      <c r="J397" s="106"/>
      <c r="K397" s="106"/>
      <c r="L397" s="39"/>
      <c r="M397" s="39"/>
      <c r="N397" s="39"/>
      <c r="O397" s="39"/>
      <c r="P397" s="39"/>
      <c r="Q397" s="39"/>
      <c r="R397" s="39"/>
      <c r="S397" s="39"/>
      <c r="T397" s="39"/>
      <c r="U397" s="39"/>
      <c r="V397" s="39"/>
      <c r="W397" s="39"/>
      <c r="X397" s="39"/>
      <c r="Y397" s="39"/>
      <c r="Z397" s="39"/>
    </row>
    <row r="398" spans="1:26" ht="16.5" customHeight="1">
      <c r="A398" s="39"/>
      <c r="B398" s="39"/>
      <c r="C398" s="39"/>
      <c r="D398" s="39"/>
      <c r="E398" s="106"/>
      <c r="F398" s="106"/>
      <c r="G398" s="39"/>
      <c r="H398" s="244"/>
      <c r="I398" s="106"/>
      <c r="J398" s="106"/>
      <c r="K398" s="106"/>
      <c r="L398" s="39"/>
      <c r="M398" s="39"/>
      <c r="N398" s="39"/>
      <c r="O398" s="39"/>
      <c r="P398" s="39"/>
      <c r="Q398" s="39"/>
      <c r="R398" s="39"/>
      <c r="S398" s="39"/>
      <c r="T398" s="39"/>
      <c r="U398" s="39"/>
      <c r="V398" s="39"/>
      <c r="W398" s="39"/>
      <c r="X398" s="39"/>
      <c r="Y398" s="39"/>
      <c r="Z398" s="39"/>
    </row>
    <row r="399" spans="1:26" ht="16.5" customHeight="1">
      <c r="A399" s="39"/>
      <c r="B399" s="39"/>
      <c r="C399" s="39"/>
      <c r="D399" s="39"/>
      <c r="E399" s="106"/>
      <c r="F399" s="106"/>
      <c r="G399" s="39"/>
      <c r="H399" s="244"/>
      <c r="I399" s="106"/>
      <c r="J399" s="106"/>
      <c r="K399" s="106"/>
      <c r="L399" s="39"/>
      <c r="M399" s="39"/>
      <c r="N399" s="39"/>
      <c r="O399" s="39"/>
      <c r="P399" s="39"/>
      <c r="Q399" s="39"/>
      <c r="R399" s="39"/>
      <c r="S399" s="39"/>
      <c r="T399" s="39"/>
      <c r="U399" s="39"/>
      <c r="V399" s="39"/>
      <c r="W399" s="39"/>
      <c r="X399" s="39"/>
      <c r="Y399" s="39"/>
      <c r="Z399" s="39"/>
    </row>
    <row r="400" spans="1:26" ht="16.5" customHeight="1">
      <c r="A400" s="39"/>
      <c r="B400" s="39"/>
      <c r="C400" s="39"/>
      <c r="D400" s="39"/>
      <c r="E400" s="106"/>
      <c r="F400" s="106"/>
      <c r="G400" s="39"/>
      <c r="H400" s="244"/>
      <c r="I400" s="106"/>
      <c r="J400" s="106"/>
      <c r="K400" s="106"/>
      <c r="L400" s="39"/>
      <c r="M400" s="39"/>
      <c r="N400" s="39"/>
      <c r="O400" s="39"/>
      <c r="P400" s="39"/>
      <c r="Q400" s="39"/>
      <c r="R400" s="39"/>
      <c r="S400" s="39"/>
      <c r="T400" s="39"/>
      <c r="U400" s="39"/>
      <c r="V400" s="39"/>
      <c r="W400" s="39"/>
      <c r="X400" s="39"/>
      <c r="Y400" s="39"/>
      <c r="Z400" s="39"/>
    </row>
    <row r="401" spans="1:26" ht="16.5" customHeight="1">
      <c r="A401" s="39"/>
      <c r="B401" s="39"/>
      <c r="C401" s="39"/>
      <c r="D401" s="39"/>
      <c r="E401" s="106"/>
      <c r="F401" s="106"/>
      <c r="G401" s="39"/>
      <c r="H401" s="244"/>
      <c r="I401" s="106"/>
      <c r="J401" s="106"/>
      <c r="K401" s="106"/>
      <c r="L401" s="39"/>
      <c r="M401" s="39"/>
      <c r="N401" s="39"/>
      <c r="O401" s="39"/>
      <c r="P401" s="39"/>
      <c r="Q401" s="39"/>
      <c r="R401" s="39"/>
      <c r="S401" s="39"/>
      <c r="T401" s="39"/>
      <c r="U401" s="39"/>
      <c r="V401" s="39"/>
      <c r="W401" s="39"/>
      <c r="X401" s="39"/>
      <c r="Y401" s="39"/>
      <c r="Z401" s="39"/>
    </row>
    <row r="402" spans="1:26" ht="16.5" customHeight="1">
      <c r="A402" s="39"/>
      <c r="B402" s="39"/>
      <c r="C402" s="39"/>
      <c r="D402" s="39"/>
      <c r="E402" s="106"/>
      <c r="F402" s="106"/>
      <c r="G402" s="39"/>
      <c r="H402" s="244"/>
      <c r="I402" s="106"/>
      <c r="J402" s="106"/>
      <c r="K402" s="106"/>
      <c r="L402" s="39"/>
      <c r="M402" s="39"/>
      <c r="N402" s="39"/>
      <c r="O402" s="39"/>
      <c r="P402" s="39"/>
      <c r="Q402" s="39"/>
      <c r="R402" s="39"/>
      <c r="S402" s="39"/>
      <c r="T402" s="39"/>
      <c r="U402" s="39"/>
      <c r="V402" s="39"/>
      <c r="W402" s="39"/>
      <c r="X402" s="39"/>
      <c r="Y402" s="39"/>
      <c r="Z402" s="39"/>
    </row>
    <row r="403" spans="1:26" ht="16.5" customHeight="1">
      <c r="A403" s="39"/>
      <c r="B403" s="39"/>
      <c r="C403" s="39"/>
      <c r="D403" s="39"/>
      <c r="E403" s="106"/>
      <c r="F403" s="106"/>
      <c r="G403" s="39"/>
      <c r="H403" s="244"/>
      <c r="I403" s="106"/>
      <c r="J403" s="106"/>
      <c r="K403" s="106"/>
      <c r="L403" s="39"/>
      <c r="M403" s="39"/>
      <c r="N403" s="39"/>
      <c r="O403" s="39"/>
      <c r="P403" s="39"/>
      <c r="Q403" s="39"/>
      <c r="R403" s="39"/>
      <c r="S403" s="39"/>
      <c r="T403" s="39"/>
      <c r="U403" s="39"/>
      <c r="V403" s="39"/>
      <c r="W403" s="39"/>
      <c r="X403" s="39"/>
      <c r="Y403" s="39"/>
      <c r="Z403" s="39"/>
    </row>
    <row r="404" spans="1:26" ht="16.5" customHeight="1">
      <c r="A404" s="39"/>
      <c r="B404" s="39"/>
      <c r="C404" s="39"/>
      <c r="D404" s="39"/>
      <c r="E404" s="106"/>
      <c r="F404" s="106"/>
      <c r="G404" s="39"/>
      <c r="H404" s="244"/>
      <c r="I404" s="106"/>
      <c r="J404" s="106"/>
      <c r="K404" s="106"/>
      <c r="L404" s="39"/>
      <c r="M404" s="39"/>
      <c r="N404" s="39"/>
      <c r="O404" s="39"/>
      <c r="P404" s="39"/>
      <c r="Q404" s="39"/>
      <c r="R404" s="39"/>
      <c r="S404" s="39"/>
      <c r="T404" s="39"/>
      <c r="U404" s="39"/>
      <c r="V404" s="39"/>
      <c r="W404" s="39"/>
      <c r="X404" s="39"/>
      <c r="Y404" s="39"/>
      <c r="Z404" s="39"/>
    </row>
    <row r="405" spans="1:26" ht="16.5" customHeight="1">
      <c r="A405" s="39"/>
      <c r="B405" s="39"/>
      <c r="C405" s="39"/>
      <c r="D405" s="39"/>
      <c r="E405" s="106"/>
      <c r="F405" s="106"/>
      <c r="G405" s="39"/>
      <c r="H405" s="244"/>
      <c r="I405" s="106"/>
      <c r="J405" s="106"/>
      <c r="K405" s="106"/>
      <c r="L405" s="39"/>
      <c r="M405" s="39"/>
      <c r="N405" s="39"/>
      <c r="O405" s="39"/>
      <c r="P405" s="39"/>
      <c r="Q405" s="39"/>
      <c r="R405" s="39"/>
      <c r="S405" s="39"/>
      <c r="T405" s="39"/>
      <c r="U405" s="39"/>
      <c r="V405" s="39"/>
      <c r="W405" s="39"/>
      <c r="X405" s="39"/>
      <c r="Y405" s="39"/>
      <c r="Z405" s="39"/>
    </row>
    <row r="406" spans="1:26" ht="16.5" customHeight="1">
      <c r="A406" s="39"/>
      <c r="B406" s="39"/>
      <c r="C406" s="39"/>
      <c r="D406" s="39"/>
      <c r="E406" s="106"/>
      <c r="F406" s="106"/>
      <c r="G406" s="39"/>
      <c r="H406" s="244"/>
      <c r="I406" s="106"/>
      <c r="J406" s="106"/>
      <c r="K406" s="106"/>
      <c r="L406" s="39"/>
      <c r="M406" s="39"/>
      <c r="N406" s="39"/>
      <c r="O406" s="39"/>
      <c r="P406" s="39"/>
      <c r="Q406" s="39"/>
      <c r="R406" s="39"/>
      <c r="S406" s="39"/>
      <c r="T406" s="39"/>
      <c r="U406" s="39"/>
      <c r="V406" s="39"/>
      <c r="W406" s="39"/>
      <c r="X406" s="39"/>
      <c r="Y406" s="39"/>
      <c r="Z406" s="39"/>
    </row>
    <row r="407" spans="1:26" ht="16.5" customHeight="1">
      <c r="A407" s="39"/>
      <c r="B407" s="39"/>
      <c r="C407" s="39"/>
      <c r="D407" s="39"/>
      <c r="E407" s="106"/>
      <c r="F407" s="106"/>
      <c r="G407" s="39"/>
      <c r="H407" s="244"/>
      <c r="I407" s="106"/>
      <c r="J407" s="106"/>
      <c r="K407" s="106"/>
      <c r="L407" s="39"/>
      <c r="M407" s="39"/>
      <c r="N407" s="39"/>
      <c r="O407" s="39"/>
      <c r="P407" s="39"/>
      <c r="Q407" s="39"/>
      <c r="R407" s="39"/>
      <c r="S407" s="39"/>
      <c r="T407" s="39"/>
      <c r="U407" s="39"/>
      <c r="V407" s="39"/>
      <c r="W407" s="39"/>
      <c r="X407" s="39"/>
      <c r="Y407" s="39"/>
      <c r="Z407" s="39"/>
    </row>
    <row r="408" spans="1:26" ht="16.5" customHeight="1">
      <c r="A408" s="39"/>
      <c r="B408" s="39"/>
      <c r="C408" s="39"/>
      <c r="D408" s="39"/>
      <c r="E408" s="106"/>
      <c r="F408" s="106"/>
      <c r="G408" s="39"/>
      <c r="H408" s="244"/>
      <c r="I408" s="106"/>
      <c r="J408" s="106"/>
      <c r="K408" s="106"/>
      <c r="L408" s="39"/>
      <c r="M408" s="39"/>
      <c r="N408" s="39"/>
      <c r="O408" s="39"/>
      <c r="P408" s="39"/>
      <c r="Q408" s="39"/>
      <c r="R408" s="39"/>
      <c r="S408" s="39"/>
      <c r="T408" s="39"/>
      <c r="U408" s="39"/>
      <c r="V408" s="39"/>
      <c r="W408" s="39"/>
      <c r="X408" s="39"/>
      <c r="Y408" s="39"/>
      <c r="Z408" s="39"/>
    </row>
    <row r="409" spans="1:26" ht="16.5" customHeight="1">
      <c r="A409" s="39"/>
      <c r="B409" s="39"/>
      <c r="C409" s="39"/>
      <c r="D409" s="39"/>
      <c r="E409" s="106"/>
      <c r="F409" s="106"/>
      <c r="G409" s="39"/>
      <c r="H409" s="244"/>
      <c r="I409" s="106"/>
      <c r="J409" s="106"/>
      <c r="K409" s="106"/>
      <c r="L409" s="39"/>
      <c r="M409" s="39"/>
      <c r="N409" s="39"/>
      <c r="O409" s="39"/>
      <c r="P409" s="39"/>
      <c r="Q409" s="39"/>
      <c r="R409" s="39"/>
      <c r="S409" s="39"/>
      <c r="T409" s="39"/>
      <c r="U409" s="39"/>
      <c r="V409" s="39"/>
      <c r="W409" s="39"/>
      <c r="X409" s="39"/>
      <c r="Y409" s="39"/>
      <c r="Z409" s="39"/>
    </row>
    <row r="410" spans="1:26" ht="16.5" customHeight="1">
      <c r="A410" s="39"/>
      <c r="B410" s="39"/>
      <c r="C410" s="39"/>
      <c r="D410" s="39"/>
      <c r="E410" s="106"/>
      <c r="F410" s="106"/>
      <c r="G410" s="39"/>
      <c r="H410" s="244"/>
      <c r="I410" s="106"/>
      <c r="J410" s="106"/>
      <c r="K410" s="106"/>
      <c r="L410" s="39"/>
      <c r="M410" s="39"/>
      <c r="N410" s="39"/>
      <c r="O410" s="39"/>
      <c r="P410" s="39"/>
      <c r="Q410" s="39"/>
      <c r="R410" s="39"/>
      <c r="S410" s="39"/>
      <c r="T410" s="39"/>
      <c r="U410" s="39"/>
      <c r="V410" s="39"/>
      <c r="W410" s="39"/>
      <c r="X410" s="39"/>
      <c r="Y410" s="39"/>
      <c r="Z410" s="39"/>
    </row>
    <row r="411" spans="1:26" ht="16.5" customHeight="1">
      <c r="A411" s="39"/>
      <c r="B411" s="39"/>
      <c r="C411" s="39"/>
      <c r="D411" s="39"/>
      <c r="E411" s="106"/>
      <c r="F411" s="106"/>
      <c r="G411" s="39"/>
      <c r="H411" s="244"/>
      <c r="I411" s="106"/>
      <c r="J411" s="106"/>
      <c r="K411" s="106"/>
      <c r="L411" s="39"/>
      <c r="M411" s="39"/>
      <c r="N411" s="39"/>
      <c r="O411" s="39"/>
      <c r="P411" s="39"/>
      <c r="Q411" s="39"/>
      <c r="R411" s="39"/>
      <c r="S411" s="39"/>
      <c r="T411" s="39"/>
      <c r="U411" s="39"/>
      <c r="V411" s="39"/>
      <c r="W411" s="39"/>
      <c r="X411" s="39"/>
      <c r="Y411" s="39"/>
      <c r="Z411" s="39"/>
    </row>
    <row r="412" spans="1:26" ht="16.5" customHeight="1">
      <c r="A412" s="39"/>
      <c r="B412" s="39"/>
      <c r="C412" s="39"/>
      <c r="D412" s="39"/>
      <c r="E412" s="106"/>
      <c r="F412" s="106"/>
      <c r="G412" s="39"/>
      <c r="H412" s="244"/>
      <c r="I412" s="106"/>
      <c r="J412" s="106"/>
      <c r="K412" s="106"/>
      <c r="L412" s="39"/>
      <c r="M412" s="39"/>
      <c r="N412" s="39"/>
      <c r="O412" s="39"/>
      <c r="P412" s="39"/>
      <c r="Q412" s="39"/>
      <c r="R412" s="39"/>
      <c r="S412" s="39"/>
      <c r="T412" s="39"/>
      <c r="U412" s="39"/>
      <c r="V412" s="39"/>
      <c r="W412" s="39"/>
      <c r="X412" s="39"/>
      <c r="Y412" s="39"/>
      <c r="Z412" s="39"/>
    </row>
    <row r="413" spans="1:26" ht="16.5" customHeight="1">
      <c r="A413" s="39"/>
      <c r="B413" s="39"/>
      <c r="C413" s="39"/>
      <c r="D413" s="39"/>
      <c r="E413" s="106"/>
      <c r="F413" s="106"/>
      <c r="G413" s="39"/>
      <c r="H413" s="244"/>
      <c r="I413" s="106"/>
      <c r="J413" s="106"/>
      <c r="K413" s="106"/>
      <c r="L413" s="39"/>
      <c r="M413" s="39"/>
      <c r="N413" s="39"/>
      <c r="O413" s="39"/>
      <c r="P413" s="39"/>
      <c r="Q413" s="39"/>
      <c r="R413" s="39"/>
      <c r="S413" s="39"/>
      <c r="T413" s="39"/>
      <c r="U413" s="39"/>
      <c r="V413" s="39"/>
      <c r="W413" s="39"/>
      <c r="X413" s="39"/>
      <c r="Y413" s="39"/>
      <c r="Z413" s="39"/>
    </row>
    <row r="414" spans="1:26" ht="16.5" customHeight="1">
      <c r="A414" s="39"/>
      <c r="B414" s="39"/>
      <c r="C414" s="39"/>
      <c r="D414" s="39"/>
      <c r="E414" s="106"/>
      <c r="F414" s="106"/>
      <c r="G414" s="39"/>
      <c r="H414" s="244"/>
      <c r="I414" s="106"/>
      <c r="J414" s="106"/>
      <c r="K414" s="106"/>
      <c r="L414" s="39"/>
      <c r="M414" s="39"/>
      <c r="N414" s="39"/>
      <c r="O414" s="39"/>
      <c r="P414" s="39"/>
      <c r="Q414" s="39"/>
      <c r="R414" s="39"/>
      <c r="S414" s="39"/>
      <c r="T414" s="39"/>
      <c r="U414" s="39"/>
      <c r="V414" s="39"/>
      <c r="W414" s="39"/>
      <c r="X414" s="39"/>
      <c r="Y414" s="39"/>
      <c r="Z414" s="39"/>
    </row>
    <row r="415" spans="1:26" ht="16.5" customHeight="1">
      <c r="A415" s="39"/>
      <c r="B415" s="39"/>
      <c r="C415" s="39"/>
      <c r="D415" s="39"/>
      <c r="E415" s="106"/>
      <c r="F415" s="106"/>
      <c r="G415" s="39"/>
      <c r="H415" s="244"/>
      <c r="I415" s="106"/>
      <c r="J415" s="106"/>
      <c r="K415" s="106"/>
      <c r="L415" s="39"/>
      <c r="M415" s="39"/>
      <c r="N415" s="39"/>
      <c r="O415" s="39"/>
      <c r="P415" s="39"/>
      <c r="Q415" s="39"/>
      <c r="R415" s="39"/>
      <c r="S415" s="39"/>
      <c r="T415" s="39"/>
      <c r="U415" s="39"/>
      <c r="V415" s="39"/>
      <c r="W415" s="39"/>
      <c r="X415" s="39"/>
      <c r="Y415" s="39"/>
      <c r="Z415" s="39"/>
    </row>
    <row r="416" spans="1:26" ht="16.5" customHeight="1">
      <c r="A416" s="39"/>
      <c r="B416" s="39"/>
      <c r="C416" s="39"/>
      <c r="D416" s="39"/>
      <c r="E416" s="106"/>
      <c r="F416" s="106"/>
      <c r="G416" s="39"/>
      <c r="H416" s="244"/>
      <c r="I416" s="106"/>
      <c r="J416" s="106"/>
      <c r="K416" s="106"/>
      <c r="L416" s="39"/>
      <c r="M416" s="39"/>
      <c r="N416" s="39"/>
      <c r="O416" s="39"/>
      <c r="P416" s="39"/>
      <c r="Q416" s="39"/>
      <c r="R416" s="39"/>
      <c r="S416" s="39"/>
      <c r="T416" s="39"/>
      <c r="U416" s="39"/>
      <c r="V416" s="39"/>
      <c r="W416" s="39"/>
      <c r="X416" s="39"/>
      <c r="Y416" s="39"/>
      <c r="Z416" s="39"/>
    </row>
    <row r="417" spans="1:26" ht="16.5" customHeight="1">
      <c r="A417" s="39"/>
      <c r="B417" s="39"/>
      <c r="C417" s="39"/>
      <c r="D417" s="39"/>
      <c r="E417" s="106"/>
      <c r="F417" s="106"/>
      <c r="G417" s="39"/>
      <c r="H417" s="244"/>
      <c r="I417" s="106"/>
      <c r="J417" s="106"/>
      <c r="K417" s="106"/>
      <c r="L417" s="39"/>
      <c r="M417" s="39"/>
      <c r="N417" s="39"/>
      <c r="O417" s="39"/>
      <c r="P417" s="39"/>
      <c r="Q417" s="39"/>
      <c r="R417" s="39"/>
      <c r="S417" s="39"/>
      <c r="T417" s="39"/>
      <c r="U417" s="39"/>
      <c r="V417" s="39"/>
      <c r="W417" s="39"/>
      <c r="X417" s="39"/>
      <c r="Y417" s="39"/>
      <c r="Z417" s="39"/>
    </row>
    <row r="418" spans="1:26" ht="16.5" customHeight="1">
      <c r="A418" s="39"/>
      <c r="B418" s="39"/>
      <c r="C418" s="39"/>
      <c r="D418" s="39"/>
      <c r="E418" s="106"/>
      <c r="F418" s="106"/>
      <c r="G418" s="39"/>
      <c r="H418" s="244"/>
      <c r="I418" s="106"/>
      <c r="J418" s="106"/>
      <c r="K418" s="106"/>
      <c r="L418" s="39"/>
      <c r="M418" s="39"/>
      <c r="N418" s="39"/>
      <c r="O418" s="39"/>
      <c r="P418" s="39"/>
      <c r="Q418" s="39"/>
      <c r="R418" s="39"/>
      <c r="S418" s="39"/>
      <c r="T418" s="39"/>
      <c r="U418" s="39"/>
      <c r="V418" s="39"/>
      <c r="W418" s="39"/>
      <c r="X418" s="39"/>
      <c r="Y418" s="39"/>
      <c r="Z418" s="39"/>
    </row>
    <row r="419" spans="1:26" ht="16.5" customHeight="1">
      <c r="A419" s="39"/>
      <c r="B419" s="39"/>
      <c r="C419" s="39"/>
      <c r="D419" s="39"/>
      <c r="E419" s="106"/>
      <c r="F419" s="106"/>
      <c r="G419" s="39"/>
      <c r="H419" s="244"/>
      <c r="I419" s="106"/>
      <c r="J419" s="106"/>
      <c r="K419" s="106"/>
      <c r="L419" s="39"/>
      <c r="M419" s="39"/>
      <c r="N419" s="39"/>
      <c r="O419" s="39"/>
      <c r="P419" s="39"/>
      <c r="Q419" s="39"/>
      <c r="R419" s="39"/>
      <c r="S419" s="39"/>
      <c r="T419" s="39"/>
      <c r="U419" s="39"/>
      <c r="V419" s="39"/>
      <c r="W419" s="39"/>
      <c r="X419" s="39"/>
      <c r="Y419" s="39"/>
      <c r="Z419" s="39"/>
    </row>
    <row r="420" spans="1:26" ht="16.5" customHeight="1">
      <c r="A420" s="39"/>
      <c r="B420" s="39"/>
      <c r="C420" s="39"/>
      <c r="D420" s="39"/>
      <c r="E420" s="106"/>
      <c r="F420" s="106"/>
      <c r="G420" s="39"/>
      <c r="H420" s="244"/>
      <c r="I420" s="106"/>
      <c r="J420" s="106"/>
      <c r="K420" s="106"/>
      <c r="L420" s="39"/>
      <c r="M420" s="39"/>
      <c r="N420" s="39"/>
      <c r="O420" s="39"/>
      <c r="P420" s="39"/>
      <c r="Q420" s="39"/>
      <c r="R420" s="39"/>
      <c r="S420" s="39"/>
      <c r="T420" s="39"/>
      <c r="U420" s="39"/>
      <c r="V420" s="39"/>
      <c r="W420" s="39"/>
      <c r="X420" s="39"/>
      <c r="Y420" s="39"/>
      <c r="Z420" s="39"/>
    </row>
    <row r="421" spans="1:26" ht="16.5" customHeight="1">
      <c r="A421" s="39"/>
      <c r="B421" s="39"/>
      <c r="C421" s="39"/>
      <c r="D421" s="39"/>
      <c r="E421" s="106"/>
      <c r="F421" s="106"/>
      <c r="G421" s="39"/>
      <c r="H421" s="244"/>
      <c r="I421" s="106"/>
      <c r="J421" s="106"/>
      <c r="K421" s="106"/>
      <c r="L421" s="39"/>
      <c r="M421" s="39"/>
      <c r="N421" s="39"/>
      <c r="O421" s="39"/>
      <c r="P421" s="39"/>
      <c r="Q421" s="39"/>
      <c r="R421" s="39"/>
      <c r="S421" s="39"/>
      <c r="T421" s="39"/>
      <c r="U421" s="39"/>
      <c r="V421" s="39"/>
      <c r="W421" s="39"/>
      <c r="X421" s="39"/>
      <c r="Y421" s="39"/>
      <c r="Z421" s="39"/>
    </row>
    <row r="422" spans="1:26" ht="16.5" customHeight="1">
      <c r="A422" s="39"/>
      <c r="B422" s="39"/>
      <c r="C422" s="39"/>
      <c r="D422" s="39"/>
      <c r="E422" s="106"/>
      <c r="F422" s="106"/>
      <c r="G422" s="39"/>
      <c r="H422" s="244"/>
      <c r="I422" s="106"/>
      <c r="J422" s="106"/>
      <c r="K422" s="106"/>
      <c r="L422" s="39"/>
      <c r="M422" s="39"/>
      <c r="N422" s="39"/>
      <c r="O422" s="39"/>
      <c r="P422" s="39"/>
      <c r="Q422" s="39"/>
      <c r="R422" s="39"/>
      <c r="S422" s="39"/>
      <c r="T422" s="39"/>
      <c r="U422" s="39"/>
      <c r="V422" s="39"/>
      <c r="W422" s="39"/>
      <c r="X422" s="39"/>
      <c r="Y422" s="39"/>
      <c r="Z422" s="39"/>
    </row>
    <row r="423" spans="1:26" ht="16.5" customHeight="1">
      <c r="A423" s="39"/>
      <c r="B423" s="39"/>
      <c r="C423" s="39"/>
      <c r="D423" s="39"/>
      <c r="E423" s="106"/>
      <c r="F423" s="106"/>
      <c r="G423" s="39"/>
      <c r="H423" s="244"/>
      <c r="I423" s="106"/>
      <c r="J423" s="106"/>
      <c r="K423" s="106"/>
      <c r="L423" s="39"/>
      <c r="M423" s="39"/>
      <c r="N423" s="39"/>
      <c r="O423" s="39"/>
      <c r="P423" s="39"/>
      <c r="Q423" s="39"/>
      <c r="R423" s="39"/>
      <c r="S423" s="39"/>
      <c r="T423" s="39"/>
      <c r="U423" s="39"/>
      <c r="V423" s="39"/>
      <c r="W423" s="39"/>
      <c r="X423" s="39"/>
      <c r="Y423" s="39"/>
      <c r="Z423" s="39"/>
    </row>
    <row r="424" spans="1:26" ht="16.5" customHeight="1">
      <c r="A424" s="39"/>
      <c r="B424" s="39"/>
      <c r="C424" s="39"/>
      <c r="D424" s="39"/>
      <c r="E424" s="106"/>
      <c r="F424" s="106"/>
      <c r="G424" s="39"/>
      <c r="H424" s="244"/>
      <c r="I424" s="106"/>
      <c r="J424" s="106"/>
      <c r="K424" s="106"/>
      <c r="L424" s="39"/>
      <c r="M424" s="39"/>
      <c r="N424" s="39"/>
      <c r="O424" s="39"/>
      <c r="P424" s="39"/>
      <c r="Q424" s="39"/>
      <c r="R424" s="39"/>
      <c r="S424" s="39"/>
      <c r="T424" s="39"/>
      <c r="U424" s="39"/>
      <c r="V424" s="39"/>
      <c r="W424" s="39"/>
      <c r="X424" s="39"/>
      <c r="Y424" s="39"/>
      <c r="Z424" s="39"/>
    </row>
    <row r="425" spans="1:26" ht="16.5" customHeight="1">
      <c r="A425" s="39"/>
      <c r="B425" s="39"/>
      <c r="C425" s="39"/>
      <c r="D425" s="39"/>
      <c r="E425" s="106"/>
      <c r="F425" s="106"/>
      <c r="G425" s="39"/>
      <c r="H425" s="244"/>
      <c r="I425" s="106"/>
      <c r="J425" s="106"/>
      <c r="K425" s="106"/>
      <c r="L425" s="39"/>
      <c r="M425" s="39"/>
      <c r="N425" s="39"/>
      <c r="O425" s="39"/>
      <c r="P425" s="39"/>
      <c r="Q425" s="39"/>
      <c r="R425" s="39"/>
      <c r="S425" s="39"/>
      <c r="T425" s="39"/>
      <c r="U425" s="39"/>
      <c r="V425" s="39"/>
      <c r="W425" s="39"/>
      <c r="X425" s="39"/>
      <c r="Y425" s="39"/>
      <c r="Z425" s="39"/>
    </row>
    <row r="426" spans="1:26" ht="16.5" customHeight="1">
      <c r="A426" s="39"/>
      <c r="B426" s="39"/>
      <c r="C426" s="39"/>
      <c r="D426" s="39"/>
      <c r="E426" s="106"/>
      <c r="F426" s="106"/>
      <c r="G426" s="39"/>
      <c r="H426" s="244"/>
      <c r="I426" s="106"/>
      <c r="J426" s="106"/>
      <c r="K426" s="106"/>
      <c r="L426" s="39"/>
      <c r="M426" s="39"/>
      <c r="N426" s="39"/>
      <c r="O426" s="39"/>
      <c r="P426" s="39"/>
      <c r="Q426" s="39"/>
      <c r="R426" s="39"/>
      <c r="S426" s="39"/>
      <c r="T426" s="39"/>
      <c r="U426" s="39"/>
      <c r="V426" s="39"/>
      <c r="W426" s="39"/>
      <c r="X426" s="39"/>
      <c r="Y426" s="39"/>
      <c r="Z426" s="39"/>
    </row>
    <row r="427" spans="1:26" ht="16.5" customHeight="1">
      <c r="A427" s="39"/>
      <c r="B427" s="39"/>
      <c r="C427" s="39"/>
      <c r="D427" s="39"/>
      <c r="E427" s="106"/>
      <c r="F427" s="106"/>
      <c r="G427" s="39"/>
      <c r="H427" s="244"/>
      <c r="I427" s="106"/>
      <c r="J427" s="106"/>
      <c r="K427" s="106"/>
      <c r="L427" s="39"/>
      <c r="M427" s="39"/>
      <c r="N427" s="39"/>
      <c r="O427" s="39"/>
      <c r="P427" s="39"/>
      <c r="Q427" s="39"/>
      <c r="R427" s="39"/>
      <c r="S427" s="39"/>
      <c r="T427" s="39"/>
      <c r="U427" s="39"/>
      <c r="V427" s="39"/>
      <c r="W427" s="39"/>
      <c r="X427" s="39"/>
      <c r="Y427" s="39"/>
      <c r="Z427" s="39"/>
    </row>
    <row r="428" spans="1:26" ht="16.5" customHeight="1">
      <c r="A428" s="39"/>
      <c r="B428" s="39"/>
      <c r="C428" s="39"/>
      <c r="D428" s="39"/>
      <c r="E428" s="106"/>
      <c r="F428" s="106"/>
      <c r="G428" s="39"/>
      <c r="H428" s="244"/>
      <c r="I428" s="106"/>
      <c r="J428" s="106"/>
      <c r="K428" s="106"/>
      <c r="L428" s="39"/>
      <c r="M428" s="39"/>
      <c r="N428" s="39"/>
      <c r="O428" s="39"/>
      <c r="P428" s="39"/>
      <c r="Q428" s="39"/>
      <c r="R428" s="39"/>
      <c r="S428" s="39"/>
      <c r="T428" s="39"/>
      <c r="U428" s="39"/>
      <c r="V428" s="39"/>
      <c r="W428" s="39"/>
      <c r="X428" s="39"/>
      <c r="Y428" s="39"/>
      <c r="Z428" s="39"/>
    </row>
    <row r="429" spans="1:26" ht="16.5" customHeight="1">
      <c r="A429" s="39"/>
      <c r="B429" s="39"/>
      <c r="C429" s="39"/>
      <c r="D429" s="39"/>
      <c r="E429" s="106"/>
      <c r="F429" s="106"/>
      <c r="G429" s="39"/>
      <c r="H429" s="244"/>
      <c r="I429" s="106"/>
      <c r="J429" s="106"/>
      <c r="K429" s="106"/>
      <c r="L429" s="39"/>
      <c r="M429" s="39"/>
      <c r="N429" s="39"/>
      <c r="O429" s="39"/>
      <c r="P429" s="39"/>
      <c r="Q429" s="39"/>
      <c r="R429" s="39"/>
      <c r="S429" s="39"/>
      <c r="T429" s="39"/>
      <c r="U429" s="39"/>
      <c r="V429" s="39"/>
      <c r="W429" s="39"/>
      <c r="X429" s="39"/>
      <c r="Y429" s="39"/>
      <c r="Z429" s="39"/>
    </row>
    <row r="430" spans="1:26" ht="16.5" customHeight="1">
      <c r="A430" s="39"/>
      <c r="B430" s="39"/>
      <c r="C430" s="39"/>
      <c r="D430" s="39"/>
      <c r="E430" s="106"/>
      <c r="F430" s="106"/>
      <c r="G430" s="39"/>
      <c r="H430" s="244"/>
      <c r="I430" s="106"/>
      <c r="J430" s="106"/>
      <c r="K430" s="106"/>
      <c r="L430" s="39"/>
      <c r="M430" s="39"/>
      <c r="N430" s="39"/>
      <c r="O430" s="39"/>
      <c r="P430" s="39"/>
      <c r="Q430" s="39"/>
      <c r="R430" s="39"/>
      <c r="S430" s="39"/>
      <c r="T430" s="39"/>
      <c r="U430" s="39"/>
      <c r="V430" s="39"/>
      <c r="W430" s="39"/>
      <c r="X430" s="39"/>
      <c r="Y430" s="39"/>
      <c r="Z430" s="39"/>
    </row>
    <row r="431" spans="1:26" ht="16.5" customHeight="1">
      <c r="A431" s="39"/>
      <c r="B431" s="39"/>
      <c r="C431" s="39"/>
      <c r="D431" s="39"/>
      <c r="E431" s="106"/>
      <c r="F431" s="106"/>
      <c r="G431" s="39"/>
      <c r="H431" s="244"/>
      <c r="I431" s="106"/>
      <c r="J431" s="106"/>
      <c r="K431" s="106"/>
      <c r="L431" s="39"/>
      <c r="M431" s="39"/>
      <c r="N431" s="39"/>
      <c r="O431" s="39"/>
      <c r="P431" s="39"/>
      <c r="Q431" s="39"/>
      <c r="R431" s="39"/>
      <c r="S431" s="39"/>
      <c r="T431" s="39"/>
      <c r="U431" s="39"/>
      <c r="V431" s="39"/>
      <c r="W431" s="39"/>
      <c r="X431" s="39"/>
      <c r="Y431" s="39"/>
      <c r="Z431" s="39"/>
    </row>
    <row r="432" spans="1:26" ht="16.5" customHeight="1">
      <c r="A432" s="39"/>
      <c r="B432" s="39"/>
      <c r="C432" s="39"/>
      <c r="D432" s="39"/>
      <c r="E432" s="106"/>
      <c r="F432" s="106"/>
      <c r="G432" s="39"/>
      <c r="H432" s="244"/>
      <c r="I432" s="106"/>
      <c r="J432" s="106"/>
      <c r="K432" s="106"/>
      <c r="L432" s="39"/>
      <c r="M432" s="39"/>
      <c r="N432" s="39"/>
      <c r="O432" s="39"/>
      <c r="P432" s="39"/>
      <c r="Q432" s="39"/>
      <c r="R432" s="39"/>
      <c r="S432" s="39"/>
      <c r="T432" s="39"/>
      <c r="U432" s="39"/>
      <c r="V432" s="39"/>
      <c r="W432" s="39"/>
      <c r="X432" s="39"/>
      <c r="Y432" s="39"/>
      <c r="Z432" s="39"/>
    </row>
    <row r="433" spans="1:26" ht="16.5" customHeight="1">
      <c r="A433" s="39"/>
      <c r="B433" s="39"/>
      <c r="C433" s="39"/>
      <c r="D433" s="39"/>
      <c r="E433" s="106"/>
      <c r="F433" s="106"/>
      <c r="G433" s="39"/>
      <c r="H433" s="244"/>
      <c r="I433" s="106"/>
      <c r="J433" s="106"/>
      <c r="K433" s="106"/>
      <c r="L433" s="39"/>
      <c r="M433" s="39"/>
      <c r="N433" s="39"/>
      <c r="O433" s="39"/>
      <c r="P433" s="39"/>
      <c r="Q433" s="39"/>
      <c r="R433" s="39"/>
      <c r="S433" s="39"/>
      <c r="T433" s="39"/>
      <c r="U433" s="39"/>
      <c r="V433" s="39"/>
      <c r="W433" s="39"/>
      <c r="X433" s="39"/>
      <c r="Y433" s="39"/>
      <c r="Z433" s="39"/>
    </row>
    <row r="434" spans="1:26" ht="16.5" customHeight="1">
      <c r="A434" s="39"/>
      <c r="B434" s="39"/>
      <c r="C434" s="39"/>
      <c r="D434" s="39"/>
      <c r="E434" s="106"/>
      <c r="F434" s="106"/>
      <c r="G434" s="39"/>
      <c r="H434" s="244"/>
      <c r="I434" s="106"/>
      <c r="J434" s="106"/>
      <c r="K434" s="106"/>
      <c r="L434" s="39"/>
      <c r="M434" s="39"/>
      <c r="N434" s="39"/>
      <c r="O434" s="39"/>
      <c r="P434" s="39"/>
      <c r="Q434" s="39"/>
      <c r="R434" s="39"/>
      <c r="S434" s="39"/>
      <c r="T434" s="39"/>
      <c r="U434" s="39"/>
      <c r="V434" s="39"/>
      <c r="W434" s="39"/>
      <c r="X434" s="39"/>
      <c r="Y434" s="39"/>
      <c r="Z434" s="39"/>
    </row>
    <row r="435" spans="1:26" ht="16.5" customHeight="1">
      <c r="A435" s="39"/>
      <c r="B435" s="39"/>
      <c r="C435" s="39"/>
      <c r="D435" s="39"/>
      <c r="E435" s="106"/>
      <c r="F435" s="106"/>
      <c r="G435" s="39"/>
      <c r="H435" s="244"/>
      <c r="I435" s="106"/>
      <c r="J435" s="106"/>
      <c r="K435" s="106"/>
      <c r="L435" s="39"/>
      <c r="M435" s="39"/>
      <c r="N435" s="39"/>
      <c r="O435" s="39"/>
      <c r="P435" s="39"/>
      <c r="Q435" s="39"/>
      <c r="R435" s="39"/>
      <c r="S435" s="39"/>
      <c r="T435" s="39"/>
      <c r="U435" s="39"/>
      <c r="V435" s="39"/>
      <c r="W435" s="39"/>
      <c r="X435" s="39"/>
      <c r="Y435" s="39"/>
      <c r="Z435" s="39"/>
    </row>
    <row r="436" spans="1:26" ht="16.5" customHeight="1">
      <c r="A436" s="39"/>
      <c r="B436" s="39"/>
      <c r="C436" s="39"/>
      <c r="D436" s="39"/>
      <c r="E436" s="106"/>
      <c r="F436" s="106"/>
      <c r="G436" s="39"/>
      <c r="H436" s="244"/>
      <c r="I436" s="106"/>
      <c r="J436" s="106"/>
      <c r="K436" s="106"/>
      <c r="L436" s="39"/>
      <c r="M436" s="39"/>
      <c r="N436" s="39"/>
      <c r="O436" s="39"/>
      <c r="P436" s="39"/>
      <c r="Q436" s="39"/>
      <c r="R436" s="39"/>
      <c r="S436" s="39"/>
      <c r="T436" s="39"/>
      <c r="U436" s="39"/>
      <c r="V436" s="39"/>
      <c r="W436" s="39"/>
      <c r="X436" s="39"/>
      <c r="Y436" s="39"/>
      <c r="Z436" s="39"/>
    </row>
    <row r="437" spans="1:26" ht="16.5" customHeight="1">
      <c r="A437" s="39"/>
      <c r="B437" s="39"/>
      <c r="C437" s="39"/>
      <c r="D437" s="39"/>
      <c r="E437" s="106"/>
      <c r="F437" s="106"/>
      <c r="G437" s="39"/>
      <c r="H437" s="244"/>
      <c r="I437" s="106"/>
      <c r="J437" s="106"/>
      <c r="K437" s="106"/>
      <c r="L437" s="39"/>
      <c r="M437" s="39"/>
      <c r="N437" s="39"/>
      <c r="O437" s="39"/>
      <c r="P437" s="39"/>
      <c r="Q437" s="39"/>
      <c r="R437" s="39"/>
      <c r="S437" s="39"/>
      <c r="T437" s="39"/>
      <c r="U437" s="39"/>
      <c r="V437" s="39"/>
      <c r="W437" s="39"/>
      <c r="X437" s="39"/>
      <c r="Y437" s="39"/>
      <c r="Z437" s="39"/>
    </row>
    <row r="438" spans="1:26" ht="16.5" customHeight="1">
      <c r="A438" s="39"/>
      <c r="B438" s="39"/>
      <c r="C438" s="39"/>
      <c r="D438" s="39"/>
      <c r="E438" s="106"/>
      <c r="F438" s="106"/>
      <c r="G438" s="39"/>
      <c r="H438" s="244"/>
      <c r="I438" s="106"/>
      <c r="J438" s="106"/>
      <c r="K438" s="106"/>
      <c r="L438" s="39"/>
      <c r="M438" s="39"/>
      <c r="N438" s="39"/>
      <c r="O438" s="39"/>
      <c r="P438" s="39"/>
      <c r="Q438" s="39"/>
      <c r="R438" s="39"/>
      <c r="S438" s="39"/>
      <c r="T438" s="39"/>
      <c r="U438" s="39"/>
      <c r="V438" s="39"/>
      <c r="W438" s="39"/>
      <c r="X438" s="39"/>
      <c r="Y438" s="39"/>
      <c r="Z438" s="39"/>
    </row>
    <row r="439" spans="1:26" ht="16.5" customHeight="1">
      <c r="A439" s="39"/>
      <c r="B439" s="39"/>
      <c r="C439" s="39"/>
      <c r="D439" s="39"/>
      <c r="E439" s="106"/>
      <c r="F439" s="106"/>
      <c r="G439" s="39"/>
      <c r="H439" s="244"/>
      <c r="I439" s="106"/>
      <c r="J439" s="106"/>
      <c r="K439" s="106"/>
      <c r="L439" s="39"/>
      <c r="M439" s="39"/>
      <c r="N439" s="39"/>
      <c r="O439" s="39"/>
      <c r="P439" s="39"/>
      <c r="Q439" s="39"/>
      <c r="R439" s="39"/>
      <c r="S439" s="39"/>
      <c r="T439" s="39"/>
      <c r="U439" s="39"/>
      <c r="V439" s="39"/>
      <c r="W439" s="39"/>
      <c r="X439" s="39"/>
      <c r="Y439" s="39"/>
      <c r="Z439" s="39"/>
    </row>
    <row r="440" spans="1:26" ht="16.5" customHeight="1">
      <c r="A440" s="39"/>
      <c r="B440" s="39"/>
      <c r="C440" s="39"/>
      <c r="D440" s="39"/>
      <c r="E440" s="106"/>
      <c r="F440" s="106"/>
      <c r="G440" s="39"/>
      <c r="H440" s="244"/>
      <c r="I440" s="106"/>
      <c r="J440" s="106"/>
      <c r="K440" s="106"/>
      <c r="L440" s="39"/>
      <c r="M440" s="39"/>
      <c r="N440" s="39"/>
      <c r="O440" s="39"/>
      <c r="P440" s="39"/>
      <c r="Q440" s="39"/>
      <c r="R440" s="39"/>
      <c r="S440" s="39"/>
      <c r="T440" s="39"/>
      <c r="U440" s="39"/>
      <c r="V440" s="39"/>
      <c r="W440" s="39"/>
      <c r="X440" s="39"/>
      <c r="Y440" s="39"/>
      <c r="Z440" s="39"/>
    </row>
    <row r="441" spans="1:26" ht="16.5" customHeight="1">
      <c r="A441" s="39"/>
      <c r="B441" s="39"/>
      <c r="C441" s="39"/>
      <c r="D441" s="39"/>
      <c r="E441" s="106"/>
      <c r="F441" s="106"/>
      <c r="G441" s="39"/>
      <c r="H441" s="244"/>
      <c r="I441" s="106"/>
      <c r="J441" s="106"/>
      <c r="K441" s="106"/>
      <c r="L441" s="39"/>
      <c r="M441" s="39"/>
      <c r="N441" s="39"/>
      <c r="O441" s="39"/>
      <c r="P441" s="39"/>
      <c r="Q441" s="39"/>
      <c r="R441" s="39"/>
      <c r="S441" s="39"/>
      <c r="T441" s="39"/>
      <c r="U441" s="39"/>
      <c r="V441" s="39"/>
      <c r="W441" s="39"/>
      <c r="X441" s="39"/>
      <c r="Y441" s="39"/>
      <c r="Z441" s="39"/>
    </row>
    <row r="442" spans="1:26" ht="16.5" customHeight="1">
      <c r="A442" s="39"/>
      <c r="B442" s="39"/>
      <c r="C442" s="39"/>
      <c r="D442" s="39"/>
      <c r="E442" s="106"/>
      <c r="F442" s="106"/>
      <c r="G442" s="39"/>
      <c r="H442" s="244"/>
      <c r="I442" s="106"/>
      <c r="J442" s="106"/>
      <c r="K442" s="106"/>
      <c r="L442" s="39"/>
      <c r="M442" s="39"/>
      <c r="N442" s="39"/>
      <c r="O442" s="39"/>
      <c r="P442" s="39"/>
      <c r="Q442" s="39"/>
      <c r="R442" s="39"/>
      <c r="S442" s="39"/>
      <c r="T442" s="39"/>
      <c r="U442" s="39"/>
      <c r="V442" s="39"/>
      <c r="W442" s="39"/>
      <c r="X442" s="39"/>
      <c r="Y442" s="39"/>
      <c r="Z442" s="39"/>
    </row>
    <row r="443" spans="1:26" ht="16.5" customHeight="1">
      <c r="A443" s="39"/>
      <c r="B443" s="39"/>
      <c r="C443" s="39"/>
      <c r="D443" s="39"/>
      <c r="E443" s="106"/>
      <c r="F443" s="106"/>
      <c r="G443" s="39"/>
      <c r="H443" s="244"/>
      <c r="I443" s="106"/>
      <c r="J443" s="106"/>
      <c r="K443" s="106"/>
      <c r="L443" s="39"/>
      <c r="M443" s="39"/>
      <c r="N443" s="39"/>
      <c r="O443" s="39"/>
      <c r="P443" s="39"/>
      <c r="Q443" s="39"/>
      <c r="R443" s="39"/>
      <c r="S443" s="39"/>
      <c r="T443" s="39"/>
      <c r="U443" s="39"/>
      <c r="V443" s="39"/>
      <c r="W443" s="39"/>
      <c r="X443" s="39"/>
      <c r="Y443" s="39"/>
      <c r="Z443" s="39"/>
    </row>
    <row r="444" spans="1:26" ht="16.5" customHeight="1">
      <c r="A444" s="39"/>
      <c r="B444" s="39"/>
      <c r="C444" s="39"/>
      <c r="D444" s="39"/>
      <c r="E444" s="106"/>
      <c r="F444" s="106"/>
      <c r="G444" s="39"/>
      <c r="H444" s="244"/>
      <c r="I444" s="106"/>
      <c r="J444" s="106"/>
      <c r="K444" s="106"/>
      <c r="L444" s="39"/>
      <c r="M444" s="39"/>
      <c r="N444" s="39"/>
      <c r="O444" s="39"/>
      <c r="P444" s="39"/>
      <c r="Q444" s="39"/>
      <c r="R444" s="39"/>
      <c r="S444" s="39"/>
      <c r="T444" s="39"/>
      <c r="U444" s="39"/>
      <c r="V444" s="39"/>
      <c r="W444" s="39"/>
      <c r="X444" s="39"/>
      <c r="Y444" s="39"/>
      <c r="Z444" s="39"/>
    </row>
    <row r="445" spans="1:26" ht="16.5" customHeight="1">
      <c r="A445" s="39"/>
      <c r="B445" s="39"/>
      <c r="C445" s="39"/>
      <c r="D445" s="39"/>
      <c r="E445" s="106"/>
      <c r="F445" s="106"/>
      <c r="G445" s="39"/>
      <c r="H445" s="244"/>
      <c r="I445" s="106"/>
      <c r="J445" s="106"/>
      <c r="K445" s="106"/>
      <c r="L445" s="39"/>
      <c r="M445" s="39"/>
      <c r="N445" s="39"/>
      <c r="O445" s="39"/>
      <c r="P445" s="39"/>
      <c r="Q445" s="39"/>
      <c r="R445" s="39"/>
      <c r="S445" s="39"/>
      <c r="T445" s="39"/>
      <c r="U445" s="39"/>
      <c r="V445" s="39"/>
      <c r="W445" s="39"/>
      <c r="X445" s="39"/>
      <c r="Y445" s="39"/>
      <c r="Z445" s="39"/>
    </row>
    <row r="446" spans="1:26" ht="16.5" customHeight="1">
      <c r="A446" s="39"/>
      <c r="B446" s="39"/>
      <c r="C446" s="39"/>
      <c r="D446" s="39"/>
      <c r="E446" s="106"/>
      <c r="F446" s="106"/>
      <c r="G446" s="39"/>
      <c r="H446" s="244"/>
      <c r="I446" s="106"/>
      <c r="J446" s="106"/>
      <c r="K446" s="106"/>
      <c r="L446" s="39"/>
      <c r="M446" s="39"/>
      <c r="N446" s="39"/>
      <c r="O446" s="39"/>
      <c r="P446" s="39"/>
      <c r="Q446" s="39"/>
      <c r="R446" s="39"/>
      <c r="S446" s="39"/>
      <c r="T446" s="39"/>
      <c r="U446" s="39"/>
      <c r="V446" s="39"/>
      <c r="W446" s="39"/>
      <c r="X446" s="39"/>
      <c r="Y446" s="39"/>
      <c r="Z446" s="39"/>
    </row>
    <row r="447" spans="1:26" ht="16.5" customHeight="1">
      <c r="A447" s="39"/>
      <c r="B447" s="39"/>
      <c r="C447" s="39"/>
      <c r="D447" s="39"/>
      <c r="E447" s="106"/>
      <c r="F447" s="106"/>
      <c r="G447" s="39"/>
      <c r="H447" s="244"/>
      <c r="I447" s="106"/>
      <c r="J447" s="106"/>
      <c r="K447" s="106"/>
      <c r="L447" s="39"/>
      <c r="M447" s="39"/>
      <c r="N447" s="39"/>
      <c r="O447" s="39"/>
      <c r="P447" s="39"/>
      <c r="Q447" s="39"/>
      <c r="R447" s="39"/>
      <c r="S447" s="39"/>
      <c r="T447" s="39"/>
      <c r="U447" s="39"/>
      <c r="V447" s="39"/>
      <c r="W447" s="39"/>
      <c r="X447" s="39"/>
      <c r="Y447" s="39"/>
      <c r="Z447" s="39"/>
    </row>
    <row r="448" spans="1:26" ht="16.5" customHeight="1">
      <c r="A448" s="39"/>
      <c r="B448" s="39"/>
      <c r="C448" s="39"/>
      <c r="D448" s="39"/>
      <c r="E448" s="106"/>
      <c r="F448" s="106"/>
      <c r="G448" s="39"/>
      <c r="H448" s="244"/>
      <c r="I448" s="106"/>
      <c r="J448" s="106"/>
      <c r="K448" s="106"/>
      <c r="L448" s="39"/>
      <c r="M448" s="39"/>
      <c r="N448" s="39"/>
      <c r="O448" s="39"/>
      <c r="P448" s="39"/>
      <c r="Q448" s="39"/>
      <c r="R448" s="39"/>
      <c r="S448" s="39"/>
      <c r="T448" s="39"/>
      <c r="U448" s="39"/>
      <c r="V448" s="39"/>
      <c r="W448" s="39"/>
      <c r="X448" s="39"/>
      <c r="Y448" s="39"/>
      <c r="Z448" s="39"/>
    </row>
    <row r="449" spans="1:26" ht="16.5" customHeight="1">
      <c r="A449" s="39"/>
      <c r="B449" s="39"/>
      <c r="C449" s="39"/>
      <c r="D449" s="39"/>
      <c r="E449" s="106"/>
      <c r="F449" s="106"/>
      <c r="G449" s="39"/>
      <c r="H449" s="244"/>
      <c r="I449" s="106"/>
      <c r="J449" s="106"/>
      <c r="K449" s="106"/>
      <c r="L449" s="39"/>
      <c r="M449" s="39"/>
      <c r="N449" s="39"/>
      <c r="O449" s="39"/>
      <c r="P449" s="39"/>
      <c r="Q449" s="39"/>
      <c r="R449" s="39"/>
      <c r="S449" s="39"/>
      <c r="T449" s="39"/>
      <c r="U449" s="39"/>
      <c r="V449" s="39"/>
      <c r="W449" s="39"/>
      <c r="X449" s="39"/>
      <c r="Y449" s="39"/>
      <c r="Z449" s="39"/>
    </row>
    <row r="450" spans="1:26" ht="16.5" customHeight="1">
      <c r="A450" s="39"/>
      <c r="B450" s="39"/>
      <c r="C450" s="39"/>
      <c r="D450" s="39"/>
      <c r="E450" s="106"/>
      <c r="F450" s="106"/>
      <c r="G450" s="39"/>
      <c r="H450" s="244"/>
      <c r="I450" s="106"/>
      <c r="J450" s="106"/>
      <c r="K450" s="106"/>
      <c r="L450" s="39"/>
      <c r="M450" s="39"/>
      <c r="N450" s="39"/>
      <c r="O450" s="39"/>
      <c r="P450" s="39"/>
      <c r="Q450" s="39"/>
      <c r="R450" s="39"/>
      <c r="S450" s="39"/>
      <c r="T450" s="39"/>
      <c r="U450" s="39"/>
      <c r="V450" s="39"/>
      <c r="W450" s="39"/>
      <c r="X450" s="39"/>
      <c r="Y450" s="39"/>
      <c r="Z450" s="39"/>
    </row>
    <row r="451" spans="1:26" ht="16.5" customHeight="1">
      <c r="A451" s="39"/>
      <c r="B451" s="39"/>
      <c r="C451" s="39"/>
      <c r="D451" s="39"/>
      <c r="E451" s="106"/>
      <c r="F451" s="106"/>
      <c r="G451" s="39"/>
      <c r="H451" s="244"/>
      <c r="I451" s="106"/>
      <c r="J451" s="106"/>
      <c r="K451" s="106"/>
      <c r="L451" s="39"/>
      <c r="M451" s="39"/>
      <c r="N451" s="39"/>
      <c r="O451" s="39"/>
      <c r="P451" s="39"/>
      <c r="Q451" s="39"/>
      <c r="R451" s="39"/>
      <c r="S451" s="39"/>
      <c r="T451" s="39"/>
      <c r="U451" s="39"/>
      <c r="V451" s="39"/>
      <c r="W451" s="39"/>
      <c r="X451" s="39"/>
      <c r="Y451" s="39"/>
      <c r="Z451" s="39"/>
    </row>
    <row r="452" spans="1:26" ht="16.5" customHeight="1">
      <c r="A452" s="39"/>
      <c r="B452" s="39"/>
      <c r="C452" s="39"/>
      <c r="D452" s="39"/>
      <c r="E452" s="106"/>
      <c r="F452" s="106"/>
      <c r="G452" s="39"/>
      <c r="H452" s="244"/>
      <c r="I452" s="106"/>
      <c r="J452" s="106"/>
      <c r="K452" s="106"/>
      <c r="L452" s="39"/>
      <c r="M452" s="39"/>
      <c r="N452" s="39"/>
      <c r="O452" s="39"/>
      <c r="P452" s="39"/>
      <c r="Q452" s="39"/>
      <c r="R452" s="39"/>
      <c r="S452" s="39"/>
      <c r="T452" s="39"/>
      <c r="U452" s="39"/>
      <c r="V452" s="39"/>
      <c r="W452" s="39"/>
      <c r="X452" s="39"/>
      <c r="Y452" s="39"/>
      <c r="Z452" s="39"/>
    </row>
    <row r="453" spans="1:26" ht="16.5" customHeight="1">
      <c r="A453" s="39"/>
      <c r="B453" s="39"/>
      <c r="C453" s="39"/>
      <c r="D453" s="39"/>
      <c r="E453" s="106"/>
      <c r="F453" s="106"/>
      <c r="G453" s="39"/>
      <c r="H453" s="244"/>
      <c r="I453" s="106"/>
      <c r="J453" s="106"/>
      <c r="K453" s="106"/>
      <c r="L453" s="39"/>
      <c r="M453" s="39"/>
      <c r="N453" s="39"/>
      <c r="O453" s="39"/>
      <c r="P453" s="39"/>
      <c r="Q453" s="39"/>
      <c r="R453" s="39"/>
      <c r="S453" s="39"/>
      <c r="T453" s="39"/>
      <c r="U453" s="39"/>
      <c r="V453" s="39"/>
      <c r="W453" s="39"/>
      <c r="X453" s="39"/>
      <c r="Y453" s="39"/>
      <c r="Z453" s="39"/>
    </row>
    <row r="454" spans="1:26" ht="16.5" customHeight="1">
      <c r="A454" s="39"/>
      <c r="B454" s="39"/>
      <c r="C454" s="39"/>
      <c r="D454" s="39"/>
      <c r="E454" s="106"/>
      <c r="F454" s="106"/>
      <c r="G454" s="39"/>
      <c r="H454" s="244"/>
      <c r="I454" s="106"/>
      <c r="J454" s="106"/>
      <c r="K454" s="106"/>
      <c r="L454" s="39"/>
      <c r="M454" s="39"/>
      <c r="N454" s="39"/>
      <c r="O454" s="39"/>
      <c r="P454" s="39"/>
      <c r="Q454" s="39"/>
      <c r="R454" s="39"/>
      <c r="S454" s="39"/>
      <c r="T454" s="39"/>
      <c r="U454" s="39"/>
      <c r="V454" s="39"/>
      <c r="W454" s="39"/>
      <c r="X454" s="39"/>
      <c r="Y454" s="39"/>
      <c r="Z454" s="39"/>
    </row>
    <row r="455" spans="1:26" ht="16.5" customHeight="1">
      <c r="A455" s="39"/>
      <c r="B455" s="39"/>
      <c r="C455" s="39"/>
      <c r="D455" s="39"/>
      <c r="E455" s="106"/>
      <c r="F455" s="106"/>
      <c r="G455" s="39"/>
      <c r="H455" s="244"/>
      <c r="I455" s="106"/>
      <c r="J455" s="106"/>
      <c r="K455" s="106"/>
      <c r="L455" s="39"/>
      <c r="M455" s="39"/>
      <c r="N455" s="39"/>
      <c r="O455" s="39"/>
      <c r="P455" s="39"/>
      <c r="Q455" s="39"/>
      <c r="R455" s="39"/>
      <c r="S455" s="39"/>
      <c r="T455" s="39"/>
      <c r="U455" s="39"/>
      <c r="V455" s="39"/>
      <c r="W455" s="39"/>
      <c r="X455" s="39"/>
      <c r="Y455" s="39"/>
      <c r="Z455" s="39"/>
    </row>
    <row r="456" spans="1:26" ht="16.5" customHeight="1">
      <c r="A456" s="39"/>
      <c r="B456" s="39"/>
      <c r="C456" s="39"/>
      <c r="D456" s="39"/>
      <c r="E456" s="106"/>
      <c r="F456" s="106"/>
      <c r="G456" s="39"/>
      <c r="H456" s="244"/>
      <c r="I456" s="106"/>
      <c r="J456" s="106"/>
      <c r="K456" s="106"/>
      <c r="L456" s="39"/>
      <c r="M456" s="39"/>
      <c r="N456" s="39"/>
      <c r="O456" s="39"/>
      <c r="P456" s="39"/>
      <c r="Q456" s="39"/>
      <c r="R456" s="39"/>
      <c r="S456" s="39"/>
      <c r="T456" s="39"/>
      <c r="U456" s="39"/>
      <c r="V456" s="39"/>
      <c r="W456" s="39"/>
      <c r="X456" s="39"/>
      <c r="Y456" s="39"/>
      <c r="Z456" s="39"/>
    </row>
    <row r="457" spans="1:26" ht="16.5" customHeight="1">
      <c r="A457" s="39"/>
      <c r="B457" s="39"/>
      <c r="C457" s="39"/>
      <c r="D457" s="39"/>
      <c r="E457" s="106"/>
      <c r="F457" s="106"/>
      <c r="G457" s="39"/>
      <c r="H457" s="244"/>
      <c r="I457" s="106"/>
      <c r="J457" s="106"/>
      <c r="K457" s="106"/>
      <c r="L457" s="39"/>
      <c r="M457" s="39"/>
      <c r="N457" s="39"/>
      <c r="O457" s="39"/>
      <c r="P457" s="39"/>
      <c r="Q457" s="39"/>
      <c r="R457" s="39"/>
      <c r="S457" s="39"/>
      <c r="T457" s="39"/>
      <c r="U457" s="39"/>
      <c r="V457" s="39"/>
      <c r="W457" s="39"/>
      <c r="X457" s="39"/>
      <c r="Y457" s="39"/>
      <c r="Z457" s="39"/>
    </row>
    <row r="458" spans="1:26" ht="16.5" customHeight="1">
      <c r="A458" s="39"/>
      <c r="B458" s="39"/>
      <c r="C458" s="39"/>
      <c r="D458" s="39"/>
      <c r="E458" s="106"/>
      <c r="F458" s="106"/>
      <c r="G458" s="39"/>
      <c r="H458" s="244"/>
      <c r="I458" s="106"/>
      <c r="J458" s="106"/>
      <c r="K458" s="106"/>
      <c r="L458" s="39"/>
      <c r="M458" s="39"/>
      <c r="N458" s="39"/>
      <c r="O458" s="39"/>
      <c r="P458" s="39"/>
      <c r="Q458" s="39"/>
      <c r="R458" s="39"/>
      <c r="S458" s="39"/>
      <c r="T458" s="39"/>
      <c r="U458" s="39"/>
      <c r="V458" s="39"/>
      <c r="W458" s="39"/>
      <c r="X458" s="39"/>
      <c r="Y458" s="39"/>
      <c r="Z458" s="39"/>
    </row>
    <row r="459" spans="1:26" ht="16.5" customHeight="1">
      <c r="A459" s="39"/>
      <c r="B459" s="39"/>
      <c r="C459" s="39"/>
      <c r="D459" s="39"/>
      <c r="E459" s="106"/>
      <c r="F459" s="106"/>
      <c r="G459" s="39"/>
      <c r="H459" s="244"/>
      <c r="I459" s="106"/>
      <c r="J459" s="106"/>
      <c r="K459" s="106"/>
      <c r="L459" s="39"/>
      <c r="M459" s="39"/>
      <c r="N459" s="39"/>
      <c r="O459" s="39"/>
      <c r="P459" s="39"/>
      <c r="Q459" s="39"/>
      <c r="R459" s="39"/>
      <c r="S459" s="39"/>
      <c r="T459" s="39"/>
      <c r="U459" s="39"/>
      <c r="V459" s="39"/>
      <c r="W459" s="39"/>
      <c r="X459" s="39"/>
      <c r="Y459" s="39"/>
      <c r="Z459" s="39"/>
    </row>
    <row r="460" spans="1:26" ht="16.5" customHeight="1">
      <c r="A460" s="39"/>
      <c r="B460" s="39"/>
      <c r="C460" s="39"/>
      <c r="D460" s="39"/>
      <c r="E460" s="106"/>
      <c r="F460" s="106"/>
      <c r="G460" s="39"/>
      <c r="H460" s="244"/>
      <c r="I460" s="106"/>
      <c r="J460" s="106"/>
      <c r="K460" s="106"/>
      <c r="L460" s="39"/>
      <c r="M460" s="39"/>
      <c r="N460" s="39"/>
      <c r="O460" s="39"/>
      <c r="P460" s="39"/>
      <c r="Q460" s="39"/>
      <c r="R460" s="39"/>
      <c r="S460" s="39"/>
      <c r="T460" s="39"/>
      <c r="U460" s="39"/>
      <c r="V460" s="39"/>
      <c r="W460" s="39"/>
      <c r="X460" s="39"/>
      <c r="Y460" s="39"/>
      <c r="Z460" s="39"/>
    </row>
    <row r="461" spans="1:26" ht="16.5" customHeight="1">
      <c r="A461" s="39"/>
      <c r="B461" s="39"/>
      <c r="C461" s="39"/>
      <c r="D461" s="39"/>
      <c r="E461" s="106"/>
      <c r="F461" s="106"/>
      <c r="G461" s="39"/>
      <c r="H461" s="244"/>
      <c r="I461" s="106"/>
      <c r="J461" s="106"/>
      <c r="K461" s="106"/>
      <c r="L461" s="39"/>
      <c r="M461" s="39"/>
      <c r="N461" s="39"/>
      <c r="O461" s="39"/>
      <c r="P461" s="39"/>
      <c r="Q461" s="39"/>
      <c r="R461" s="39"/>
      <c r="S461" s="39"/>
      <c r="T461" s="39"/>
      <c r="U461" s="39"/>
      <c r="V461" s="39"/>
      <c r="W461" s="39"/>
      <c r="X461" s="39"/>
      <c r="Y461" s="39"/>
      <c r="Z461" s="39"/>
    </row>
    <row r="462" spans="1:26" ht="16.5" customHeight="1">
      <c r="A462" s="39"/>
      <c r="B462" s="39"/>
      <c r="C462" s="39"/>
      <c r="D462" s="39"/>
      <c r="E462" s="106"/>
      <c r="F462" s="106"/>
      <c r="G462" s="39"/>
      <c r="H462" s="244"/>
      <c r="I462" s="106"/>
      <c r="J462" s="106"/>
      <c r="K462" s="106"/>
      <c r="L462" s="39"/>
      <c r="M462" s="39"/>
      <c r="N462" s="39"/>
      <c r="O462" s="39"/>
      <c r="P462" s="39"/>
      <c r="Q462" s="39"/>
      <c r="R462" s="39"/>
      <c r="S462" s="39"/>
      <c r="T462" s="39"/>
      <c r="U462" s="39"/>
      <c r="V462" s="39"/>
      <c r="W462" s="39"/>
      <c r="X462" s="39"/>
      <c r="Y462" s="39"/>
      <c r="Z462" s="39"/>
    </row>
    <row r="463" spans="1:26" ht="16.5" customHeight="1">
      <c r="A463" s="39"/>
      <c r="B463" s="39"/>
      <c r="C463" s="39"/>
      <c r="D463" s="39"/>
      <c r="E463" s="106"/>
      <c r="F463" s="106"/>
      <c r="G463" s="39"/>
      <c r="H463" s="244"/>
      <c r="I463" s="106"/>
      <c r="J463" s="106"/>
      <c r="K463" s="106"/>
      <c r="L463" s="39"/>
      <c r="M463" s="39"/>
      <c r="N463" s="39"/>
      <c r="O463" s="39"/>
      <c r="P463" s="39"/>
      <c r="Q463" s="39"/>
      <c r="R463" s="39"/>
      <c r="S463" s="39"/>
      <c r="T463" s="39"/>
      <c r="U463" s="39"/>
      <c r="V463" s="39"/>
      <c r="W463" s="39"/>
      <c r="X463" s="39"/>
      <c r="Y463" s="39"/>
      <c r="Z463" s="39"/>
    </row>
    <row r="464" spans="1:26" ht="16.5" customHeight="1">
      <c r="A464" s="39"/>
      <c r="B464" s="39"/>
      <c r="C464" s="39"/>
      <c r="D464" s="39"/>
      <c r="E464" s="106"/>
      <c r="F464" s="106"/>
      <c r="G464" s="39"/>
      <c r="H464" s="244"/>
      <c r="I464" s="106"/>
      <c r="J464" s="106"/>
      <c r="K464" s="106"/>
      <c r="L464" s="39"/>
      <c r="M464" s="39"/>
      <c r="N464" s="39"/>
      <c r="O464" s="39"/>
      <c r="P464" s="39"/>
      <c r="Q464" s="39"/>
      <c r="R464" s="39"/>
      <c r="S464" s="39"/>
      <c r="T464" s="39"/>
      <c r="U464" s="39"/>
      <c r="V464" s="39"/>
      <c r="W464" s="39"/>
      <c r="X464" s="39"/>
      <c r="Y464" s="39"/>
      <c r="Z464" s="39"/>
    </row>
    <row r="465" spans="1:26" ht="16.5" customHeight="1">
      <c r="A465" s="39"/>
      <c r="B465" s="39"/>
      <c r="C465" s="39"/>
      <c r="D465" s="39"/>
      <c r="E465" s="106"/>
      <c r="F465" s="106"/>
      <c r="G465" s="39"/>
      <c r="H465" s="244"/>
      <c r="I465" s="106"/>
      <c r="J465" s="106"/>
      <c r="K465" s="106"/>
      <c r="L465" s="39"/>
      <c r="M465" s="39"/>
      <c r="N465" s="39"/>
      <c r="O465" s="39"/>
      <c r="P465" s="39"/>
      <c r="Q465" s="39"/>
      <c r="R465" s="39"/>
      <c r="S465" s="39"/>
      <c r="T465" s="39"/>
      <c r="U465" s="39"/>
      <c r="V465" s="39"/>
      <c r="W465" s="39"/>
      <c r="X465" s="39"/>
      <c r="Y465" s="39"/>
      <c r="Z465" s="39"/>
    </row>
    <row r="466" spans="1:26" ht="16.5" customHeight="1">
      <c r="A466" s="39"/>
      <c r="B466" s="39"/>
      <c r="C466" s="39"/>
      <c r="D466" s="39"/>
      <c r="E466" s="106"/>
      <c r="F466" s="106"/>
      <c r="G466" s="39"/>
      <c r="H466" s="244"/>
      <c r="I466" s="106"/>
      <c r="J466" s="106"/>
      <c r="K466" s="106"/>
      <c r="L466" s="39"/>
      <c r="M466" s="39"/>
      <c r="N466" s="39"/>
      <c r="O466" s="39"/>
      <c r="P466" s="39"/>
      <c r="Q466" s="39"/>
      <c r="R466" s="39"/>
      <c r="S466" s="39"/>
      <c r="T466" s="39"/>
      <c r="U466" s="39"/>
      <c r="V466" s="39"/>
      <c r="W466" s="39"/>
      <c r="X466" s="39"/>
      <c r="Y466" s="39"/>
      <c r="Z466" s="39"/>
    </row>
    <row r="467" spans="1:26" ht="16.5" customHeight="1">
      <c r="A467" s="39"/>
      <c r="B467" s="39"/>
      <c r="C467" s="39"/>
      <c r="D467" s="39"/>
      <c r="E467" s="106"/>
      <c r="F467" s="106"/>
      <c r="G467" s="39"/>
      <c r="H467" s="244"/>
      <c r="I467" s="106"/>
      <c r="J467" s="106"/>
      <c r="K467" s="106"/>
      <c r="L467" s="39"/>
      <c r="M467" s="39"/>
      <c r="N467" s="39"/>
      <c r="O467" s="39"/>
      <c r="P467" s="39"/>
      <c r="Q467" s="39"/>
      <c r="R467" s="39"/>
      <c r="S467" s="39"/>
      <c r="T467" s="39"/>
      <c r="U467" s="39"/>
      <c r="V467" s="39"/>
      <c r="W467" s="39"/>
      <c r="X467" s="39"/>
      <c r="Y467" s="39"/>
      <c r="Z467" s="39"/>
    </row>
    <row r="468" spans="1:26" ht="16.5" customHeight="1">
      <c r="A468" s="39"/>
      <c r="B468" s="39"/>
      <c r="C468" s="39"/>
      <c r="D468" s="39"/>
      <c r="E468" s="106"/>
      <c r="F468" s="106"/>
      <c r="G468" s="39"/>
      <c r="H468" s="244"/>
      <c r="I468" s="106"/>
      <c r="J468" s="106"/>
      <c r="K468" s="106"/>
      <c r="L468" s="39"/>
      <c r="M468" s="39"/>
      <c r="N468" s="39"/>
      <c r="O468" s="39"/>
      <c r="P468" s="39"/>
      <c r="Q468" s="39"/>
      <c r="R468" s="39"/>
      <c r="S468" s="39"/>
      <c r="T468" s="39"/>
      <c r="U468" s="39"/>
      <c r="V468" s="39"/>
      <c r="W468" s="39"/>
      <c r="X468" s="39"/>
      <c r="Y468" s="39"/>
      <c r="Z468" s="39"/>
    </row>
    <row r="469" spans="1:26" ht="16.5" customHeight="1">
      <c r="A469" s="39"/>
      <c r="B469" s="39"/>
      <c r="C469" s="39"/>
      <c r="D469" s="39"/>
      <c r="E469" s="106"/>
      <c r="F469" s="106"/>
      <c r="G469" s="39"/>
      <c r="H469" s="244"/>
      <c r="I469" s="106"/>
      <c r="J469" s="106"/>
      <c r="K469" s="106"/>
      <c r="L469" s="39"/>
      <c r="M469" s="39"/>
      <c r="N469" s="39"/>
      <c r="O469" s="39"/>
      <c r="P469" s="39"/>
      <c r="Q469" s="39"/>
      <c r="R469" s="39"/>
      <c r="S469" s="39"/>
      <c r="T469" s="39"/>
      <c r="U469" s="39"/>
      <c r="V469" s="39"/>
      <c r="W469" s="39"/>
      <c r="X469" s="39"/>
      <c r="Y469" s="39"/>
      <c r="Z469" s="39"/>
    </row>
    <row r="470" spans="1:26" ht="16.5" customHeight="1">
      <c r="A470" s="39"/>
      <c r="B470" s="39"/>
      <c r="C470" s="39"/>
      <c r="D470" s="39"/>
      <c r="E470" s="106"/>
      <c r="F470" s="106"/>
      <c r="G470" s="39"/>
      <c r="H470" s="244"/>
      <c r="I470" s="106"/>
      <c r="J470" s="106"/>
      <c r="K470" s="106"/>
      <c r="L470" s="39"/>
      <c r="M470" s="39"/>
      <c r="N470" s="39"/>
      <c r="O470" s="39"/>
      <c r="P470" s="39"/>
      <c r="Q470" s="39"/>
      <c r="R470" s="39"/>
      <c r="S470" s="39"/>
      <c r="T470" s="39"/>
      <c r="U470" s="39"/>
      <c r="V470" s="39"/>
      <c r="W470" s="39"/>
      <c r="X470" s="39"/>
      <c r="Y470" s="39"/>
      <c r="Z470" s="39"/>
    </row>
    <row r="471" spans="1:26" ht="16.5" customHeight="1">
      <c r="A471" s="39"/>
      <c r="B471" s="39"/>
      <c r="C471" s="39"/>
      <c r="D471" s="39"/>
      <c r="E471" s="106"/>
      <c r="F471" s="106"/>
      <c r="G471" s="39"/>
      <c r="H471" s="244"/>
      <c r="I471" s="106"/>
      <c r="J471" s="106"/>
      <c r="K471" s="106"/>
      <c r="L471" s="39"/>
      <c r="M471" s="39"/>
      <c r="N471" s="39"/>
      <c r="O471" s="39"/>
      <c r="P471" s="39"/>
      <c r="Q471" s="39"/>
      <c r="R471" s="39"/>
      <c r="S471" s="39"/>
      <c r="T471" s="39"/>
      <c r="U471" s="39"/>
      <c r="V471" s="39"/>
      <c r="W471" s="39"/>
      <c r="X471" s="39"/>
      <c r="Y471" s="39"/>
      <c r="Z471" s="39"/>
    </row>
    <row r="472" spans="1:26" ht="16.5" customHeight="1">
      <c r="A472" s="39"/>
      <c r="B472" s="39"/>
      <c r="C472" s="39"/>
      <c r="D472" s="39"/>
      <c r="E472" s="106"/>
      <c r="F472" s="106"/>
      <c r="G472" s="39"/>
      <c r="H472" s="244"/>
      <c r="I472" s="106"/>
      <c r="J472" s="106"/>
      <c r="K472" s="106"/>
      <c r="L472" s="39"/>
      <c r="M472" s="39"/>
      <c r="N472" s="39"/>
      <c r="O472" s="39"/>
      <c r="P472" s="39"/>
      <c r="Q472" s="39"/>
      <c r="R472" s="39"/>
      <c r="S472" s="39"/>
      <c r="T472" s="39"/>
      <c r="U472" s="39"/>
      <c r="V472" s="39"/>
      <c r="W472" s="39"/>
      <c r="X472" s="39"/>
      <c r="Y472" s="39"/>
      <c r="Z472" s="39"/>
    </row>
    <row r="473" spans="1:26" ht="16.5" customHeight="1">
      <c r="A473" s="39"/>
      <c r="B473" s="39"/>
      <c r="C473" s="39"/>
      <c r="D473" s="39"/>
      <c r="E473" s="106"/>
      <c r="F473" s="106"/>
      <c r="G473" s="39"/>
      <c r="H473" s="244"/>
      <c r="I473" s="106"/>
      <c r="J473" s="106"/>
      <c r="K473" s="106"/>
      <c r="L473" s="39"/>
      <c r="M473" s="39"/>
      <c r="N473" s="39"/>
      <c r="O473" s="39"/>
      <c r="P473" s="39"/>
      <c r="Q473" s="39"/>
      <c r="R473" s="39"/>
      <c r="S473" s="39"/>
      <c r="T473" s="39"/>
      <c r="U473" s="39"/>
      <c r="V473" s="39"/>
      <c r="W473" s="39"/>
      <c r="X473" s="39"/>
      <c r="Y473" s="39"/>
      <c r="Z473" s="39"/>
    </row>
    <row r="474" spans="1:26" ht="16.5" customHeight="1">
      <c r="A474" s="39"/>
      <c r="B474" s="39"/>
      <c r="C474" s="39"/>
      <c r="D474" s="39"/>
      <c r="E474" s="106"/>
      <c r="F474" s="106"/>
      <c r="G474" s="39"/>
      <c r="H474" s="244"/>
      <c r="I474" s="106"/>
      <c r="J474" s="106"/>
      <c r="K474" s="106"/>
      <c r="L474" s="39"/>
      <c r="M474" s="39"/>
      <c r="N474" s="39"/>
      <c r="O474" s="39"/>
      <c r="P474" s="39"/>
      <c r="Q474" s="39"/>
      <c r="R474" s="39"/>
      <c r="S474" s="39"/>
      <c r="T474" s="39"/>
      <c r="U474" s="39"/>
      <c r="V474" s="39"/>
      <c r="W474" s="39"/>
      <c r="X474" s="39"/>
      <c r="Y474" s="39"/>
      <c r="Z474" s="39"/>
    </row>
    <row r="475" spans="1:26" ht="16.5" customHeight="1">
      <c r="A475" s="39"/>
      <c r="B475" s="39"/>
      <c r="C475" s="39"/>
      <c r="D475" s="39"/>
      <c r="E475" s="106"/>
      <c r="F475" s="106"/>
      <c r="G475" s="39"/>
      <c r="H475" s="244"/>
      <c r="I475" s="106"/>
      <c r="J475" s="106"/>
      <c r="K475" s="106"/>
      <c r="L475" s="39"/>
      <c r="M475" s="39"/>
      <c r="N475" s="39"/>
      <c r="O475" s="39"/>
      <c r="P475" s="39"/>
      <c r="Q475" s="39"/>
      <c r="R475" s="39"/>
      <c r="S475" s="39"/>
      <c r="T475" s="39"/>
      <c r="U475" s="39"/>
      <c r="V475" s="39"/>
      <c r="W475" s="39"/>
      <c r="X475" s="39"/>
      <c r="Y475" s="39"/>
      <c r="Z475" s="39"/>
    </row>
    <row r="476" spans="1:26" ht="16.5" customHeight="1">
      <c r="A476" s="39"/>
      <c r="B476" s="39"/>
      <c r="C476" s="39"/>
      <c r="D476" s="39"/>
      <c r="E476" s="106"/>
      <c r="F476" s="106"/>
      <c r="G476" s="39"/>
      <c r="H476" s="244"/>
      <c r="I476" s="106"/>
      <c r="J476" s="106"/>
      <c r="K476" s="106"/>
      <c r="L476" s="39"/>
      <c r="M476" s="39"/>
      <c r="N476" s="39"/>
      <c r="O476" s="39"/>
      <c r="P476" s="39"/>
      <c r="Q476" s="39"/>
      <c r="R476" s="39"/>
      <c r="S476" s="39"/>
      <c r="T476" s="39"/>
      <c r="U476" s="39"/>
      <c r="V476" s="39"/>
      <c r="W476" s="39"/>
      <c r="X476" s="39"/>
      <c r="Y476" s="39"/>
      <c r="Z476" s="39"/>
    </row>
    <row r="477" spans="1:26" ht="16.5" customHeight="1">
      <c r="A477" s="39"/>
      <c r="B477" s="39"/>
      <c r="C477" s="39"/>
      <c r="D477" s="39"/>
      <c r="E477" s="106"/>
      <c r="F477" s="106"/>
      <c r="G477" s="39"/>
      <c r="H477" s="244"/>
      <c r="I477" s="106"/>
      <c r="J477" s="106"/>
      <c r="K477" s="106"/>
      <c r="L477" s="39"/>
      <c r="M477" s="39"/>
      <c r="N477" s="39"/>
      <c r="O477" s="39"/>
      <c r="P477" s="39"/>
      <c r="Q477" s="39"/>
      <c r="R477" s="39"/>
      <c r="S477" s="39"/>
      <c r="T477" s="39"/>
      <c r="U477" s="39"/>
      <c r="V477" s="39"/>
      <c r="W477" s="39"/>
      <c r="X477" s="39"/>
      <c r="Y477" s="39"/>
      <c r="Z477" s="39"/>
    </row>
    <row r="478" spans="1:26" ht="16.5" customHeight="1">
      <c r="A478" s="39"/>
      <c r="B478" s="39"/>
      <c r="C478" s="39"/>
      <c r="D478" s="39"/>
      <c r="E478" s="106"/>
      <c r="F478" s="106"/>
      <c r="G478" s="39"/>
      <c r="H478" s="244"/>
      <c r="I478" s="106"/>
      <c r="J478" s="106"/>
      <c r="K478" s="106"/>
      <c r="L478" s="39"/>
      <c r="M478" s="39"/>
      <c r="N478" s="39"/>
      <c r="O478" s="39"/>
      <c r="P478" s="39"/>
      <c r="Q478" s="39"/>
      <c r="R478" s="39"/>
      <c r="S478" s="39"/>
      <c r="T478" s="39"/>
      <c r="U478" s="39"/>
      <c r="V478" s="39"/>
      <c r="W478" s="39"/>
      <c r="X478" s="39"/>
      <c r="Y478" s="39"/>
      <c r="Z478" s="39"/>
    </row>
    <row r="479" spans="1:26" ht="16.5" customHeight="1">
      <c r="A479" s="39"/>
      <c r="B479" s="39"/>
      <c r="C479" s="39"/>
      <c r="D479" s="39"/>
      <c r="E479" s="106"/>
      <c r="F479" s="106"/>
      <c r="G479" s="39"/>
      <c r="H479" s="244"/>
      <c r="I479" s="106"/>
      <c r="J479" s="106"/>
      <c r="K479" s="106"/>
      <c r="L479" s="39"/>
      <c r="M479" s="39"/>
      <c r="N479" s="39"/>
      <c r="O479" s="39"/>
      <c r="P479" s="39"/>
      <c r="Q479" s="39"/>
      <c r="R479" s="39"/>
      <c r="S479" s="39"/>
      <c r="T479" s="39"/>
      <c r="U479" s="39"/>
      <c r="V479" s="39"/>
      <c r="W479" s="39"/>
      <c r="X479" s="39"/>
      <c r="Y479" s="39"/>
      <c r="Z479" s="39"/>
    </row>
    <row r="480" spans="1:26" ht="16.5" customHeight="1">
      <c r="A480" s="39"/>
      <c r="B480" s="39"/>
      <c r="C480" s="39"/>
      <c r="D480" s="39"/>
      <c r="E480" s="106"/>
      <c r="F480" s="106"/>
      <c r="G480" s="39"/>
      <c r="H480" s="244"/>
      <c r="I480" s="106"/>
      <c r="J480" s="106"/>
      <c r="K480" s="106"/>
      <c r="L480" s="39"/>
      <c r="M480" s="39"/>
      <c r="N480" s="39"/>
      <c r="O480" s="39"/>
      <c r="P480" s="39"/>
      <c r="Q480" s="39"/>
      <c r="R480" s="39"/>
      <c r="S480" s="39"/>
      <c r="T480" s="39"/>
      <c r="U480" s="39"/>
      <c r="V480" s="39"/>
      <c r="W480" s="39"/>
      <c r="X480" s="39"/>
      <c r="Y480" s="39"/>
      <c r="Z480" s="39"/>
    </row>
    <row r="481" spans="1:26" ht="16.5" customHeight="1">
      <c r="A481" s="39"/>
      <c r="B481" s="39"/>
      <c r="C481" s="39"/>
      <c r="D481" s="39"/>
      <c r="E481" s="106"/>
      <c r="F481" s="106"/>
      <c r="G481" s="39"/>
      <c r="H481" s="244"/>
      <c r="I481" s="106"/>
      <c r="J481" s="106"/>
      <c r="K481" s="106"/>
      <c r="L481" s="39"/>
      <c r="M481" s="39"/>
      <c r="N481" s="39"/>
      <c r="O481" s="39"/>
      <c r="P481" s="39"/>
      <c r="Q481" s="39"/>
      <c r="R481" s="39"/>
      <c r="S481" s="39"/>
      <c r="T481" s="39"/>
      <c r="U481" s="39"/>
      <c r="V481" s="39"/>
      <c r="W481" s="39"/>
      <c r="X481" s="39"/>
      <c r="Y481" s="39"/>
      <c r="Z481" s="39"/>
    </row>
    <row r="482" spans="1:26" ht="16.5" customHeight="1">
      <c r="A482" s="39"/>
      <c r="B482" s="39"/>
      <c r="C482" s="39"/>
      <c r="D482" s="39"/>
      <c r="E482" s="106"/>
      <c r="F482" s="106"/>
      <c r="G482" s="39"/>
      <c r="H482" s="244"/>
      <c r="I482" s="106"/>
      <c r="J482" s="106"/>
      <c r="K482" s="106"/>
      <c r="L482" s="39"/>
      <c r="M482" s="39"/>
      <c r="N482" s="39"/>
      <c r="O482" s="39"/>
      <c r="P482" s="39"/>
      <c r="Q482" s="39"/>
      <c r="R482" s="39"/>
      <c r="S482" s="39"/>
      <c r="T482" s="39"/>
      <c r="U482" s="39"/>
      <c r="V482" s="39"/>
      <c r="W482" s="39"/>
      <c r="X482" s="39"/>
      <c r="Y482" s="39"/>
      <c r="Z482" s="39"/>
    </row>
    <row r="483" spans="1:26" ht="16.5" customHeight="1">
      <c r="A483" s="39"/>
      <c r="B483" s="39"/>
      <c r="C483" s="39"/>
      <c r="D483" s="39"/>
      <c r="E483" s="106"/>
      <c r="F483" s="106"/>
      <c r="G483" s="39"/>
      <c r="H483" s="244"/>
      <c r="I483" s="106"/>
      <c r="J483" s="106"/>
      <c r="K483" s="106"/>
      <c r="L483" s="39"/>
      <c r="M483" s="39"/>
      <c r="N483" s="39"/>
      <c r="O483" s="39"/>
      <c r="P483" s="39"/>
      <c r="Q483" s="39"/>
      <c r="R483" s="39"/>
      <c r="S483" s="39"/>
      <c r="T483" s="39"/>
      <c r="U483" s="39"/>
      <c r="V483" s="39"/>
      <c r="W483" s="39"/>
      <c r="X483" s="39"/>
      <c r="Y483" s="39"/>
      <c r="Z483" s="39"/>
    </row>
    <row r="484" spans="1:26" ht="16.5" customHeight="1">
      <c r="A484" s="39"/>
      <c r="B484" s="39"/>
      <c r="C484" s="39"/>
      <c r="D484" s="39"/>
      <c r="E484" s="106"/>
      <c r="F484" s="106"/>
      <c r="G484" s="39"/>
      <c r="H484" s="244"/>
      <c r="I484" s="106"/>
      <c r="J484" s="106"/>
      <c r="K484" s="106"/>
      <c r="L484" s="39"/>
      <c r="M484" s="39"/>
      <c r="N484" s="39"/>
      <c r="O484" s="39"/>
      <c r="P484" s="39"/>
      <c r="Q484" s="39"/>
      <c r="R484" s="39"/>
      <c r="S484" s="39"/>
      <c r="T484" s="39"/>
      <c r="U484" s="39"/>
      <c r="V484" s="39"/>
      <c r="W484" s="39"/>
      <c r="X484" s="39"/>
      <c r="Y484" s="39"/>
      <c r="Z484" s="39"/>
    </row>
    <row r="485" spans="1:26" ht="16.5" customHeight="1">
      <c r="A485" s="39"/>
      <c r="B485" s="39"/>
      <c r="C485" s="39"/>
      <c r="D485" s="39"/>
      <c r="E485" s="106"/>
      <c r="F485" s="106"/>
      <c r="G485" s="39"/>
      <c r="H485" s="244"/>
      <c r="I485" s="106"/>
      <c r="J485" s="106"/>
      <c r="K485" s="106"/>
      <c r="L485" s="39"/>
      <c r="M485" s="39"/>
      <c r="N485" s="39"/>
      <c r="O485" s="39"/>
      <c r="P485" s="39"/>
      <c r="Q485" s="39"/>
      <c r="R485" s="39"/>
      <c r="S485" s="39"/>
      <c r="T485" s="39"/>
      <c r="U485" s="39"/>
      <c r="V485" s="39"/>
      <c r="W485" s="39"/>
      <c r="X485" s="39"/>
      <c r="Y485" s="39"/>
      <c r="Z485" s="39"/>
    </row>
    <row r="486" spans="1:26" ht="16.5" customHeight="1">
      <c r="A486" s="39"/>
      <c r="B486" s="39"/>
      <c r="C486" s="39"/>
      <c r="D486" s="39"/>
      <c r="E486" s="106"/>
      <c r="F486" s="106"/>
      <c r="G486" s="39"/>
      <c r="H486" s="244"/>
      <c r="I486" s="106"/>
      <c r="J486" s="106"/>
      <c r="K486" s="106"/>
      <c r="L486" s="39"/>
      <c r="M486" s="39"/>
      <c r="N486" s="39"/>
      <c r="O486" s="39"/>
      <c r="P486" s="39"/>
      <c r="Q486" s="39"/>
      <c r="R486" s="39"/>
      <c r="S486" s="39"/>
      <c r="T486" s="39"/>
      <c r="U486" s="39"/>
      <c r="V486" s="39"/>
      <c r="W486" s="39"/>
      <c r="X486" s="39"/>
      <c r="Y486" s="39"/>
      <c r="Z486" s="39"/>
    </row>
    <row r="487" spans="1:26" ht="16.5" customHeight="1">
      <c r="A487" s="39"/>
      <c r="B487" s="39"/>
      <c r="C487" s="39"/>
      <c r="D487" s="39"/>
      <c r="E487" s="106"/>
      <c r="F487" s="106"/>
      <c r="G487" s="39"/>
      <c r="H487" s="244"/>
      <c r="I487" s="106"/>
      <c r="J487" s="106"/>
      <c r="K487" s="106"/>
      <c r="L487" s="39"/>
      <c r="M487" s="39"/>
      <c r="N487" s="39"/>
      <c r="O487" s="39"/>
      <c r="P487" s="39"/>
      <c r="Q487" s="39"/>
      <c r="R487" s="39"/>
      <c r="S487" s="39"/>
      <c r="T487" s="39"/>
      <c r="U487" s="39"/>
      <c r="V487" s="39"/>
      <c r="W487" s="39"/>
      <c r="X487" s="39"/>
      <c r="Y487" s="39"/>
      <c r="Z487" s="39"/>
    </row>
    <row r="488" spans="1:26" ht="16.5" customHeight="1">
      <c r="A488" s="39"/>
      <c r="B488" s="39"/>
      <c r="C488" s="39"/>
      <c r="D488" s="39"/>
      <c r="E488" s="106"/>
      <c r="F488" s="106"/>
      <c r="G488" s="39"/>
      <c r="H488" s="244"/>
      <c r="I488" s="106"/>
      <c r="J488" s="106"/>
      <c r="K488" s="106"/>
      <c r="L488" s="39"/>
      <c r="M488" s="39"/>
      <c r="N488" s="39"/>
      <c r="O488" s="39"/>
      <c r="P488" s="39"/>
      <c r="Q488" s="39"/>
      <c r="R488" s="39"/>
      <c r="S488" s="39"/>
      <c r="T488" s="39"/>
      <c r="U488" s="39"/>
      <c r="V488" s="39"/>
      <c r="W488" s="39"/>
      <c r="X488" s="39"/>
      <c r="Y488" s="39"/>
      <c r="Z488" s="39"/>
    </row>
    <row r="489" spans="1:26" ht="16.5" customHeight="1">
      <c r="A489" s="39"/>
      <c r="B489" s="39"/>
      <c r="C489" s="39"/>
      <c r="D489" s="39"/>
      <c r="E489" s="106"/>
      <c r="F489" s="106"/>
      <c r="G489" s="39"/>
      <c r="H489" s="244"/>
      <c r="I489" s="106"/>
      <c r="J489" s="106"/>
      <c r="K489" s="106"/>
      <c r="L489" s="39"/>
      <c r="M489" s="39"/>
      <c r="N489" s="39"/>
      <c r="O489" s="39"/>
      <c r="P489" s="39"/>
      <c r="Q489" s="39"/>
      <c r="R489" s="39"/>
      <c r="S489" s="39"/>
      <c r="T489" s="39"/>
      <c r="U489" s="39"/>
      <c r="V489" s="39"/>
      <c r="W489" s="39"/>
      <c r="X489" s="39"/>
      <c r="Y489" s="39"/>
      <c r="Z489" s="39"/>
    </row>
    <row r="490" spans="1:26" ht="16.5" customHeight="1">
      <c r="A490" s="39"/>
      <c r="B490" s="39"/>
      <c r="C490" s="39"/>
      <c r="D490" s="39"/>
      <c r="E490" s="106"/>
      <c r="F490" s="106"/>
      <c r="G490" s="39"/>
      <c r="H490" s="244"/>
      <c r="I490" s="106"/>
      <c r="J490" s="106"/>
      <c r="K490" s="106"/>
      <c r="L490" s="39"/>
      <c r="M490" s="39"/>
      <c r="N490" s="39"/>
      <c r="O490" s="39"/>
      <c r="P490" s="39"/>
      <c r="Q490" s="39"/>
      <c r="R490" s="39"/>
      <c r="S490" s="39"/>
      <c r="T490" s="39"/>
      <c r="U490" s="39"/>
      <c r="V490" s="39"/>
      <c r="W490" s="39"/>
      <c r="X490" s="39"/>
      <c r="Y490" s="39"/>
      <c r="Z490" s="39"/>
    </row>
    <row r="491" spans="1:26" ht="16.5" customHeight="1">
      <c r="A491" s="39"/>
      <c r="B491" s="39"/>
      <c r="C491" s="39"/>
      <c r="D491" s="39"/>
      <c r="E491" s="106"/>
      <c r="F491" s="106"/>
      <c r="G491" s="39"/>
      <c r="H491" s="244"/>
      <c r="I491" s="106"/>
      <c r="J491" s="106"/>
      <c r="K491" s="106"/>
      <c r="L491" s="39"/>
      <c r="M491" s="39"/>
      <c r="N491" s="39"/>
      <c r="O491" s="39"/>
      <c r="P491" s="39"/>
      <c r="Q491" s="39"/>
      <c r="R491" s="39"/>
      <c r="S491" s="39"/>
      <c r="T491" s="39"/>
      <c r="U491" s="39"/>
      <c r="V491" s="39"/>
      <c r="W491" s="39"/>
      <c r="X491" s="39"/>
      <c r="Y491" s="39"/>
      <c r="Z491" s="39"/>
    </row>
    <row r="492" spans="1:26" ht="16.5" customHeight="1">
      <c r="A492" s="39"/>
      <c r="B492" s="39"/>
      <c r="C492" s="39"/>
      <c r="D492" s="39"/>
      <c r="E492" s="106"/>
      <c r="F492" s="106"/>
      <c r="G492" s="39"/>
      <c r="H492" s="244"/>
      <c r="I492" s="106"/>
      <c r="J492" s="106"/>
      <c r="K492" s="106"/>
      <c r="L492" s="39"/>
      <c r="M492" s="39"/>
      <c r="N492" s="39"/>
      <c r="O492" s="39"/>
      <c r="P492" s="39"/>
      <c r="Q492" s="39"/>
      <c r="R492" s="39"/>
      <c r="S492" s="39"/>
      <c r="T492" s="39"/>
      <c r="U492" s="39"/>
      <c r="V492" s="39"/>
      <c r="W492" s="39"/>
      <c r="X492" s="39"/>
      <c r="Y492" s="39"/>
      <c r="Z492" s="39"/>
    </row>
    <row r="493" spans="1:26" ht="16.5" customHeight="1">
      <c r="A493" s="39"/>
      <c r="B493" s="39"/>
      <c r="C493" s="39"/>
      <c r="D493" s="39"/>
      <c r="E493" s="106"/>
      <c r="F493" s="106"/>
      <c r="G493" s="39"/>
      <c r="H493" s="244"/>
      <c r="I493" s="106"/>
      <c r="J493" s="106"/>
      <c r="K493" s="106"/>
      <c r="L493" s="39"/>
      <c r="M493" s="39"/>
      <c r="N493" s="39"/>
      <c r="O493" s="39"/>
      <c r="P493" s="39"/>
      <c r="Q493" s="39"/>
      <c r="R493" s="39"/>
      <c r="S493" s="39"/>
      <c r="T493" s="39"/>
      <c r="U493" s="39"/>
      <c r="V493" s="39"/>
      <c r="W493" s="39"/>
      <c r="X493" s="39"/>
      <c r="Y493" s="39"/>
      <c r="Z493" s="39"/>
    </row>
    <row r="494" spans="1:26" ht="16.5" customHeight="1">
      <c r="A494" s="39"/>
      <c r="B494" s="39"/>
      <c r="C494" s="39"/>
      <c r="D494" s="39"/>
      <c r="E494" s="106"/>
      <c r="F494" s="106"/>
      <c r="G494" s="39"/>
      <c r="H494" s="244"/>
      <c r="I494" s="106"/>
      <c r="J494" s="106"/>
      <c r="K494" s="106"/>
      <c r="L494" s="39"/>
      <c r="M494" s="39"/>
      <c r="N494" s="39"/>
      <c r="O494" s="39"/>
      <c r="P494" s="39"/>
      <c r="Q494" s="39"/>
      <c r="R494" s="39"/>
      <c r="S494" s="39"/>
      <c r="T494" s="39"/>
      <c r="U494" s="39"/>
      <c r="V494" s="39"/>
      <c r="W494" s="39"/>
      <c r="X494" s="39"/>
      <c r="Y494" s="39"/>
      <c r="Z494" s="39"/>
    </row>
    <row r="495" spans="1:26" ht="16.5" customHeight="1">
      <c r="A495" s="39"/>
      <c r="B495" s="39"/>
      <c r="C495" s="39"/>
      <c r="D495" s="39"/>
      <c r="E495" s="106"/>
      <c r="F495" s="106"/>
      <c r="G495" s="39"/>
      <c r="H495" s="244"/>
      <c r="I495" s="106"/>
      <c r="J495" s="106"/>
      <c r="K495" s="106"/>
      <c r="L495" s="39"/>
      <c r="M495" s="39"/>
      <c r="N495" s="39"/>
      <c r="O495" s="39"/>
      <c r="P495" s="39"/>
      <c r="Q495" s="39"/>
      <c r="R495" s="39"/>
      <c r="S495" s="39"/>
      <c r="T495" s="39"/>
      <c r="U495" s="39"/>
      <c r="V495" s="39"/>
      <c r="W495" s="39"/>
      <c r="X495" s="39"/>
      <c r="Y495" s="39"/>
      <c r="Z495" s="39"/>
    </row>
    <row r="496" spans="1:26" ht="16.5" customHeight="1">
      <c r="A496" s="39"/>
      <c r="B496" s="39"/>
      <c r="C496" s="39"/>
      <c r="D496" s="39"/>
      <c r="E496" s="106"/>
      <c r="F496" s="106"/>
      <c r="G496" s="39"/>
      <c r="H496" s="244"/>
      <c r="I496" s="106"/>
      <c r="J496" s="106"/>
      <c r="K496" s="106"/>
      <c r="L496" s="39"/>
      <c r="M496" s="39"/>
      <c r="N496" s="39"/>
      <c r="O496" s="39"/>
      <c r="P496" s="39"/>
      <c r="Q496" s="39"/>
      <c r="R496" s="39"/>
      <c r="S496" s="39"/>
      <c r="T496" s="39"/>
      <c r="U496" s="39"/>
      <c r="V496" s="39"/>
      <c r="W496" s="39"/>
      <c r="X496" s="39"/>
      <c r="Y496" s="39"/>
      <c r="Z496" s="39"/>
    </row>
    <row r="497" spans="1:26" ht="16.5" customHeight="1">
      <c r="A497" s="39"/>
      <c r="B497" s="39"/>
      <c r="C497" s="39"/>
      <c r="D497" s="39"/>
      <c r="E497" s="106"/>
      <c r="F497" s="106"/>
      <c r="G497" s="39"/>
      <c r="H497" s="244"/>
      <c r="I497" s="106"/>
      <c r="J497" s="106"/>
      <c r="K497" s="106"/>
      <c r="L497" s="39"/>
      <c r="M497" s="39"/>
      <c r="N497" s="39"/>
      <c r="O497" s="39"/>
      <c r="P497" s="39"/>
      <c r="Q497" s="39"/>
      <c r="R497" s="39"/>
      <c r="S497" s="39"/>
      <c r="T497" s="39"/>
      <c r="U497" s="39"/>
      <c r="V497" s="39"/>
      <c r="W497" s="39"/>
      <c r="X497" s="39"/>
      <c r="Y497" s="39"/>
      <c r="Z497" s="39"/>
    </row>
    <row r="498" spans="1:26" ht="16.5" customHeight="1">
      <c r="A498" s="39"/>
      <c r="B498" s="39"/>
      <c r="C498" s="39"/>
      <c r="D498" s="39"/>
      <c r="E498" s="106"/>
      <c r="F498" s="106"/>
      <c r="G498" s="39"/>
      <c r="H498" s="244"/>
      <c r="I498" s="106"/>
      <c r="J498" s="106"/>
      <c r="K498" s="106"/>
      <c r="L498" s="39"/>
      <c r="M498" s="39"/>
      <c r="N498" s="39"/>
      <c r="O498" s="39"/>
      <c r="P498" s="39"/>
      <c r="Q498" s="39"/>
      <c r="R498" s="39"/>
      <c r="S498" s="39"/>
      <c r="T498" s="39"/>
      <c r="U498" s="39"/>
      <c r="V498" s="39"/>
      <c r="W498" s="39"/>
      <c r="X498" s="39"/>
      <c r="Y498" s="39"/>
      <c r="Z498" s="39"/>
    </row>
    <row r="499" spans="1:26" ht="16.5" customHeight="1">
      <c r="A499" s="39"/>
      <c r="B499" s="39"/>
      <c r="C499" s="39"/>
      <c r="D499" s="39"/>
      <c r="E499" s="106"/>
      <c r="F499" s="106"/>
      <c r="G499" s="39"/>
      <c r="H499" s="244"/>
      <c r="I499" s="106"/>
      <c r="J499" s="106"/>
      <c r="K499" s="106"/>
      <c r="L499" s="39"/>
      <c r="M499" s="39"/>
      <c r="N499" s="39"/>
      <c r="O499" s="39"/>
      <c r="P499" s="39"/>
      <c r="Q499" s="39"/>
      <c r="R499" s="39"/>
      <c r="S499" s="39"/>
      <c r="T499" s="39"/>
      <c r="U499" s="39"/>
      <c r="V499" s="39"/>
      <c r="W499" s="39"/>
      <c r="X499" s="39"/>
      <c r="Y499" s="39"/>
      <c r="Z499" s="39"/>
    </row>
    <row r="500" spans="1:26" ht="16.5" customHeight="1">
      <c r="A500" s="39"/>
      <c r="B500" s="39"/>
      <c r="C500" s="39"/>
      <c r="D500" s="39"/>
      <c r="E500" s="106"/>
      <c r="F500" s="106"/>
      <c r="G500" s="39"/>
      <c r="H500" s="244"/>
      <c r="I500" s="106"/>
      <c r="J500" s="106"/>
      <c r="K500" s="106"/>
      <c r="L500" s="39"/>
      <c r="M500" s="39"/>
      <c r="N500" s="39"/>
      <c r="O500" s="39"/>
      <c r="P500" s="39"/>
      <c r="Q500" s="39"/>
      <c r="R500" s="39"/>
      <c r="S500" s="39"/>
      <c r="T500" s="39"/>
      <c r="U500" s="39"/>
      <c r="V500" s="39"/>
      <c r="W500" s="39"/>
      <c r="X500" s="39"/>
      <c r="Y500" s="39"/>
      <c r="Z500" s="39"/>
    </row>
    <row r="501" spans="1:26" ht="16.5" customHeight="1">
      <c r="A501" s="39"/>
      <c r="B501" s="39"/>
      <c r="C501" s="39"/>
      <c r="D501" s="39"/>
      <c r="E501" s="106"/>
      <c r="F501" s="106"/>
      <c r="G501" s="39"/>
      <c r="H501" s="244"/>
      <c r="I501" s="106"/>
      <c r="J501" s="106"/>
      <c r="K501" s="106"/>
      <c r="L501" s="39"/>
      <c r="M501" s="39"/>
      <c r="N501" s="39"/>
      <c r="O501" s="39"/>
      <c r="P501" s="39"/>
      <c r="Q501" s="39"/>
      <c r="R501" s="39"/>
      <c r="S501" s="39"/>
      <c r="T501" s="39"/>
      <c r="U501" s="39"/>
      <c r="V501" s="39"/>
      <c r="W501" s="39"/>
      <c r="X501" s="39"/>
      <c r="Y501" s="39"/>
      <c r="Z501" s="39"/>
    </row>
    <row r="502" spans="1:26" ht="16.5" customHeight="1">
      <c r="A502" s="39"/>
      <c r="B502" s="39"/>
      <c r="C502" s="39"/>
      <c r="D502" s="39"/>
      <c r="E502" s="106"/>
      <c r="F502" s="106"/>
      <c r="G502" s="39"/>
      <c r="H502" s="244"/>
      <c r="I502" s="106"/>
      <c r="J502" s="106"/>
      <c r="K502" s="106"/>
      <c r="L502" s="39"/>
      <c r="M502" s="39"/>
      <c r="N502" s="39"/>
      <c r="O502" s="39"/>
      <c r="P502" s="39"/>
      <c r="Q502" s="39"/>
      <c r="R502" s="39"/>
      <c r="S502" s="39"/>
      <c r="T502" s="39"/>
      <c r="U502" s="39"/>
      <c r="V502" s="39"/>
      <c r="W502" s="39"/>
      <c r="X502" s="39"/>
      <c r="Y502" s="39"/>
      <c r="Z502" s="39"/>
    </row>
    <row r="503" spans="1:26" ht="16.5" customHeight="1">
      <c r="A503" s="39"/>
      <c r="B503" s="39"/>
      <c r="C503" s="39"/>
      <c r="D503" s="39"/>
      <c r="E503" s="106"/>
      <c r="F503" s="106"/>
      <c r="G503" s="39"/>
      <c r="H503" s="244"/>
      <c r="I503" s="106"/>
      <c r="J503" s="106"/>
      <c r="K503" s="106"/>
      <c r="L503" s="39"/>
      <c r="M503" s="39"/>
      <c r="N503" s="39"/>
      <c r="O503" s="39"/>
      <c r="P503" s="39"/>
      <c r="Q503" s="39"/>
      <c r="R503" s="39"/>
      <c r="S503" s="39"/>
      <c r="T503" s="39"/>
      <c r="U503" s="39"/>
      <c r="V503" s="39"/>
      <c r="W503" s="39"/>
      <c r="X503" s="39"/>
      <c r="Y503" s="39"/>
      <c r="Z503" s="39"/>
    </row>
    <row r="504" spans="1:26" ht="16.5" customHeight="1">
      <c r="A504" s="39"/>
      <c r="B504" s="39"/>
      <c r="C504" s="39"/>
      <c r="D504" s="39"/>
      <c r="E504" s="106"/>
      <c r="F504" s="106"/>
      <c r="G504" s="39"/>
      <c r="H504" s="244"/>
      <c r="I504" s="106"/>
      <c r="J504" s="106"/>
      <c r="K504" s="106"/>
      <c r="L504" s="39"/>
      <c r="M504" s="39"/>
      <c r="N504" s="39"/>
      <c r="O504" s="39"/>
      <c r="P504" s="39"/>
      <c r="Q504" s="39"/>
      <c r="R504" s="39"/>
      <c r="S504" s="39"/>
      <c r="T504" s="39"/>
      <c r="U504" s="39"/>
      <c r="V504" s="39"/>
      <c r="W504" s="39"/>
      <c r="X504" s="39"/>
      <c r="Y504" s="39"/>
      <c r="Z504" s="39"/>
    </row>
    <row r="505" spans="1:26" ht="16.5" customHeight="1">
      <c r="A505" s="39"/>
      <c r="B505" s="39"/>
      <c r="C505" s="39"/>
      <c r="D505" s="39"/>
      <c r="E505" s="106"/>
      <c r="F505" s="106"/>
      <c r="G505" s="39"/>
      <c r="H505" s="244"/>
      <c r="I505" s="106"/>
      <c r="J505" s="106"/>
      <c r="K505" s="106"/>
      <c r="L505" s="39"/>
      <c r="M505" s="39"/>
      <c r="N505" s="39"/>
      <c r="O505" s="39"/>
      <c r="P505" s="39"/>
      <c r="Q505" s="39"/>
      <c r="R505" s="39"/>
      <c r="S505" s="39"/>
      <c r="T505" s="39"/>
      <c r="U505" s="39"/>
      <c r="V505" s="39"/>
      <c r="W505" s="39"/>
      <c r="X505" s="39"/>
      <c r="Y505" s="39"/>
      <c r="Z505" s="39"/>
    </row>
    <row r="506" spans="1:26" ht="16.5" customHeight="1">
      <c r="A506" s="39"/>
      <c r="B506" s="39"/>
      <c r="C506" s="39"/>
      <c r="D506" s="39"/>
      <c r="E506" s="106"/>
      <c r="F506" s="106"/>
      <c r="G506" s="39"/>
      <c r="H506" s="244"/>
      <c r="I506" s="106"/>
      <c r="J506" s="106"/>
      <c r="K506" s="106"/>
      <c r="L506" s="39"/>
      <c r="M506" s="39"/>
      <c r="N506" s="39"/>
      <c r="O506" s="39"/>
      <c r="P506" s="39"/>
      <c r="Q506" s="39"/>
      <c r="R506" s="39"/>
      <c r="S506" s="39"/>
      <c r="T506" s="39"/>
      <c r="U506" s="39"/>
      <c r="V506" s="39"/>
      <c r="W506" s="39"/>
      <c r="X506" s="39"/>
      <c r="Y506" s="39"/>
      <c r="Z506" s="39"/>
    </row>
    <row r="507" spans="1:26" ht="16.5" customHeight="1">
      <c r="A507" s="39"/>
      <c r="B507" s="39"/>
      <c r="C507" s="39"/>
      <c r="D507" s="39"/>
      <c r="E507" s="106"/>
      <c r="F507" s="106"/>
      <c r="G507" s="39"/>
      <c r="H507" s="244"/>
      <c r="I507" s="106"/>
      <c r="J507" s="106"/>
      <c r="K507" s="106"/>
      <c r="L507" s="39"/>
      <c r="M507" s="39"/>
      <c r="N507" s="39"/>
      <c r="O507" s="39"/>
      <c r="P507" s="39"/>
      <c r="Q507" s="39"/>
      <c r="R507" s="39"/>
      <c r="S507" s="39"/>
      <c r="T507" s="39"/>
      <c r="U507" s="39"/>
      <c r="V507" s="39"/>
      <c r="W507" s="39"/>
      <c r="X507" s="39"/>
      <c r="Y507" s="39"/>
      <c r="Z507" s="39"/>
    </row>
    <row r="508" spans="1:26" ht="16.5" customHeight="1">
      <c r="A508" s="39"/>
      <c r="B508" s="39"/>
      <c r="C508" s="39"/>
      <c r="D508" s="39"/>
      <c r="E508" s="106"/>
      <c r="F508" s="106"/>
      <c r="G508" s="39"/>
      <c r="H508" s="244"/>
      <c r="I508" s="106"/>
      <c r="J508" s="106"/>
      <c r="K508" s="106"/>
      <c r="L508" s="39"/>
      <c r="M508" s="39"/>
      <c r="N508" s="39"/>
      <c r="O508" s="39"/>
      <c r="P508" s="39"/>
      <c r="Q508" s="39"/>
      <c r="R508" s="39"/>
      <c r="S508" s="39"/>
      <c r="T508" s="39"/>
      <c r="U508" s="39"/>
      <c r="V508" s="39"/>
      <c r="W508" s="39"/>
      <c r="X508" s="39"/>
      <c r="Y508" s="39"/>
      <c r="Z508" s="39"/>
    </row>
    <row r="509" spans="1:26" ht="16.5" customHeight="1">
      <c r="A509" s="39"/>
      <c r="B509" s="39"/>
      <c r="C509" s="39"/>
      <c r="D509" s="39"/>
      <c r="E509" s="106"/>
      <c r="F509" s="106"/>
      <c r="G509" s="39"/>
      <c r="H509" s="244"/>
      <c r="I509" s="106"/>
      <c r="J509" s="106"/>
      <c r="K509" s="106"/>
      <c r="L509" s="39"/>
      <c r="M509" s="39"/>
      <c r="N509" s="39"/>
      <c r="O509" s="39"/>
      <c r="P509" s="39"/>
      <c r="Q509" s="39"/>
      <c r="R509" s="39"/>
      <c r="S509" s="39"/>
      <c r="T509" s="39"/>
      <c r="U509" s="39"/>
      <c r="V509" s="39"/>
      <c r="W509" s="39"/>
      <c r="X509" s="39"/>
      <c r="Y509" s="39"/>
      <c r="Z509" s="39"/>
    </row>
    <row r="510" spans="1:26" ht="16.5" customHeight="1">
      <c r="A510" s="39"/>
      <c r="B510" s="39"/>
      <c r="C510" s="39"/>
      <c r="D510" s="39"/>
      <c r="E510" s="106"/>
      <c r="F510" s="106"/>
      <c r="G510" s="39"/>
      <c r="H510" s="244"/>
      <c r="I510" s="106"/>
      <c r="J510" s="106"/>
      <c r="K510" s="106"/>
      <c r="L510" s="39"/>
      <c r="M510" s="39"/>
      <c r="N510" s="39"/>
      <c r="O510" s="39"/>
      <c r="P510" s="39"/>
      <c r="Q510" s="39"/>
      <c r="R510" s="39"/>
      <c r="S510" s="39"/>
      <c r="T510" s="39"/>
      <c r="U510" s="39"/>
      <c r="V510" s="39"/>
      <c r="W510" s="39"/>
      <c r="X510" s="39"/>
      <c r="Y510" s="39"/>
      <c r="Z510" s="39"/>
    </row>
    <row r="511" spans="1:26" ht="16.5" customHeight="1">
      <c r="A511" s="39"/>
      <c r="B511" s="39"/>
      <c r="C511" s="39"/>
      <c r="D511" s="39"/>
      <c r="E511" s="106"/>
      <c r="F511" s="106"/>
      <c r="G511" s="39"/>
      <c r="H511" s="244"/>
      <c r="I511" s="106"/>
      <c r="J511" s="106"/>
      <c r="K511" s="106"/>
      <c r="L511" s="39"/>
      <c r="M511" s="39"/>
      <c r="N511" s="39"/>
      <c r="O511" s="39"/>
      <c r="P511" s="39"/>
      <c r="Q511" s="39"/>
      <c r="R511" s="39"/>
      <c r="S511" s="39"/>
      <c r="T511" s="39"/>
      <c r="U511" s="39"/>
      <c r="V511" s="39"/>
      <c r="W511" s="39"/>
      <c r="X511" s="39"/>
      <c r="Y511" s="39"/>
      <c r="Z511" s="39"/>
    </row>
    <row r="512" spans="1:26" ht="16.5" customHeight="1">
      <c r="A512" s="39"/>
      <c r="B512" s="39"/>
      <c r="C512" s="39"/>
      <c r="D512" s="39"/>
      <c r="E512" s="106"/>
      <c r="F512" s="106"/>
      <c r="G512" s="39"/>
      <c r="H512" s="244"/>
      <c r="I512" s="106"/>
      <c r="J512" s="106"/>
      <c r="K512" s="106"/>
      <c r="L512" s="39"/>
      <c r="M512" s="39"/>
      <c r="N512" s="39"/>
      <c r="O512" s="39"/>
      <c r="P512" s="39"/>
      <c r="Q512" s="39"/>
      <c r="R512" s="39"/>
      <c r="S512" s="39"/>
      <c r="T512" s="39"/>
      <c r="U512" s="39"/>
      <c r="V512" s="39"/>
      <c r="W512" s="39"/>
      <c r="X512" s="39"/>
      <c r="Y512" s="39"/>
      <c r="Z512" s="39"/>
    </row>
    <row r="513" spans="1:26" ht="16.5" customHeight="1">
      <c r="A513" s="39"/>
      <c r="B513" s="39"/>
      <c r="C513" s="39"/>
      <c r="D513" s="39"/>
      <c r="E513" s="106"/>
      <c r="F513" s="106"/>
      <c r="G513" s="39"/>
      <c r="H513" s="244"/>
      <c r="I513" s="106"/>
      <c r="J513" s="106"/>
      <c r="K513" s="106"/>
      <c r="L513" s="39"/>
      <c r="M513" s="39"/>
      <c r="N513" s="39"/>
      <c r="O513" s="39"/>
      <c r="P513" s="39"/>
      <c r="Q513" s="39"/>
      <c r="R513" s="39"/>
      <c r="S513" s="39"/>
      <c r="T513" s="39"/>
      <c r="U513" s="39"/>
      <c r="V513" s="39"/>
      <c r="W513" s="39"/>
      <c r="X513" s="39"/>
      <c r="Y513" s="39"/>
      <c r="Z513" s="39"/>
    </row>
    <row r="514" spans="1:26" ht="16.5" customHeight="1">
      <c r="A514" s="39"/>
      <c r="B514" s="39"/>
      <c r="C514" s="39"/>
      <c r="D514" s="39"/>
      <c r="E514" s="106"/>
      <c r="F514" s="106"/>
      <c r="G514" s="39"/>
      <c r="H514" s="244"/>
      <c r="I514" s="106"/>
      <c r="J514" s="106"/>
      <c r="K514" s="106"/>
      <c r="L514" s="39"/>
      <c r="M514" s="39"/>
      <c r="N514" s="39"/>
      <c r="O514" s="39"/>
      <c r="P514" s="39"/>
      <c r="Q514" s="39"/>
      <c r="R514" s="39"/>
      <c r="S514" s="39"/>
      <c r="T514" s="39"/>
      <c r="U514" s="39"/>
      <c r="V514" s="39"/>
      <c r="W514" s="39"/>
      <c r="X514" s="39"/>
      <c r="Y514" s="39"/>
      <c r="Z514" s="39"/>
    </row>
    <row r="515" spans="1:26" ht="16.5" customHeight="1">
      <c r="A515" s="39"/>
      <c r="B515" s="39"/>
      <c r="C515" s="39"/>
      <c r="D515" s="39"/>
      <c r="E515" s="106"/>
      <c r="F515" s="106"/>
      <c r="G515" s="39"/>
      <c r="H515" s="244"/>
      <c r="I515" s="106"/>
      <c r="J515" s="106"/>
      <c r="K515" s="106"/>
      <c r="L515" s="39"/>
      <c r="M515" s="39"/>
      <c r="N515" s="39"/>
      <c r="O515" s="39"/>
      <c r="P515" s="39"/>
      <c r="Q515" s="39"/>
      <c r="R515" s="39"/>
      <c r="S515" s="39"/>
      <c r="T515" s="39"/>
      <c r="U515" s="39"/>
      <c r="V515" s="39"/>
      <c r="W515" s="39"/>
      <c r="X515" s="39"/>
      <c r="Y515" s="39"/>
      <c r="Z515" s="39"/>
    </row>
    <row r="516" spans="1:26" ht="16.5" customHeight="1">
      <c r="A516" s="39"/>
      <c r="B516" s="39"/>
      <c r="C516" s="39"/>
      <c r="D516" s="39"/>
      <c r="E516" s="106"/>
      <c r="F516" s="106"/>
      <c r="G516" s="39"/>
      <c r="H516" s="244"/>
      <c r="I516" s="106"/>
      <c r="J516" s="106"/>
      <c r="K516" s="106"/>
      <c r="L516" s="39"/>
      <c r="M516" s="39"/>
      <c r="N516" s="39"/>
      <c r="O516" s="39"/>
      <c r="P516" s="39"/>
      <c r="Q516" s="39"/>
      <c r="R516" s="39"/>
      <c r="S516" s="39"/>
      <c r="T516" s="39"/>
      <c r="U516" s="39"/>
      <c r="V516" s="39"/>
      <c r="W516" s="39"/>
      <c r="X516" s="39"/>
      <c r="Y516" s="39"/>
      <c r="Z516" s="39"/>
    </row>
    <row r="517" spans="1:26" ht="16.5" customHeight="1">
      <c r="A517" s="39"/>
      <c r="B517" s="39"/>
      <c r="C517" s="39"/>
      <c r="D517" s="39"/>
      <c r="E517" s="106"/>
      <c r="F517" s="106"/>
      <c r="G517" s="39"/>
      <c r="H517" s="244"/>
      <c r="I517" s="106"/>
      <c r="J517" s="106"/>
      <c r="K517" s="106"/>
      <c r="L517" s="39"/>
      <c r="M517" s="39"/>
      <c r="N517" s="39"/>
      <c r="O517" s="39"/>
      <c r="P517" s="39"/>
      <c r="Q517" s="39"/>
      <c r="R517" s="39"/>
      <c r="S517" s="39"/>
      <c r="T517" s="39"/>
      <c r="U517" s="39"/>
      <c r="V517" s="39"/>
      <c r="W517" s="39"/>
      <c r="X517" s="39"/>
      <c r="Y517" s="39"/>
      <c r="Z517" s="39"/>
    </row>
    <row r="518" spans="1:26" ht="16.5" customHeight="1">
      <c r="A518" s="39"/>
      <c r="B518" s="39"/>
      <c r="C518" s="39"/>
      <c r="D518" s="39"/>
      <c r="E518" s="106"/>
      <c r="F518" s="106"/>
      <c r="G518" s="39"/>
      <c r="H518" s="244"/>
      <c r="I518" s="106"/>
      <c r="J518" s="106"/>
      <c r="K518" s="106"/>
      <c r="L518" s="39"/>
      <c r="M518" s="39"/>
      <c r="N518" s="39"/>
      <c r="O518" s="39"/>
      <c r="P518" s="39"/>
      <c r="Q518" s="39"/>
      <c r="R518" s="39"/>
      <c r="S518" s="39"/>
      <c r="T518" s="39"/>
      <c r="U518" s="39"/>
      <c r="V518" s="39"/>
      <c r="W518" s="39"/>
      <c r="X518" s="39"/>
      <c r="Y518" s="39"/>
      <c r="Z518" s="39"/>
    </row>
    <row r="519" spans="1:26" ht="16.5" customHeight="1">
      <c r="A519" s="39"/>
      <c r="B519" s="39"/>
      <c r="C519" s="39"/>
      <c r="D519" s="39"/>
      <c r="E519" s="106"/>
      <c r="F519" s="106"/>
      <c r="G519" s="39"/>
      <c r="H519" s="244"/>
      <c r="I519" s="106"/>
      <c r="J519" s="106"/>
      <c r="K519" s="106"/>
      <c r="L519" s="39"/>
      <c r="M519" s="39"/>
      <c r="N519" s="39"/>
      <c r="O519" s="39"/>
      <c r="P519" s="39"/>
      <c r="Q519" s="39"/>
      <c r="R519" s="39"/>
      <c r="S519" s="39"/>
      <c r="T519" s="39"/>
      <c r="U519" s="39"/>
      <c r="V519" s="39"/>
      <c r="W519" s="39"/>
      <c r="X519" s="39"/>
      <c r="Y519" s="39"/>
      <c r="Z519" s="39"/>
    </row>
    <row r="520" spans="1:26" ht="16.5" customHeight="1">
      <c r="A520" s="39"/>
      <c r="B520" s="39"/>
      <c r="C520" s="39"/>
      <c r="D520" s="39"/>
      <c r="E520" s="106"/>
      <c r="F520" s="106"/>
      <c r="G520" s="39"/>
      <c r="H520" s="244"/>
      <c r="I520" s="106"/>
      <c r="J520" s="106"/>
      <c r="K520" s="106"/>
      <c r="L520" s="39"/>
      <c r="M520" s="39"/>
      <c r="N520" s="39"/>
      <c r="O520" s="39"/>
      <c r="P520" s="39"/>
      <c r="Q520" s="39"/>
      <c r="R520" s="39"/>
      <c r="S520" s="39"/>
      <c r="T520" s="39"/>
      <c r="U520" s="39"/>
      <c r="V520" s="39"/>
      <c r="W520" s="39"/>
      <c r="X520" s="39"/>
      <c r="Y520" s="39"/>
      <c r="Z520" s="39"/>
    </row>
    <row r="521" spans="1:26" ht="16.5" customHeight="1">
      <c r="A521" s="39"/>
      <c r="B521" s="39"/>
      <c r="C521" s="39"/>
      <c r="D521" s="39"/>
      <c r="E521" s="106"/>
      <c r="F521" s="106"/>
      <c r="G521" s="39"/>
      <c r="H521" s="244"/>
      <c r="I521" s="106"/>
      <c r="J521" s="106"/>
      <c r="K521" s="106"/>
      <c r="L521" s="39"/>
      <c r="M521" s="39"/>
      <c r="N521" s="39"/>
      <c r="O521" s="39"/>
      <c r="P521" s="39"/>
      <c r="Q521" s="39"/>
      <c r="R521" s="39"/>
      <c r="S521" s="39"/>
      <c r="T521" s="39"/>
      <c r="U521" s="39"/>
      <c r="V521" s="39"/>
      <c r="W521" s="39"/>
      <c r="X521" s="39"/>
      <c r="Y521" s="39"/>
      <c r="Z521" s="39"/>
    </row>
    <row r="522" spans="1:26" ht="16.5" customHeight="1">
      <c r="A522" s="39"/>
      <c r="B522" s="39"/>
      <c r="C522" s="39"/>
      <c r="D522" s="39"/>
      <c r="E522" s="106"/>
      <c r="F522" s="106"/>
      <c r="G522" s="39"/>
      <c r="H522" s="244"/>
      <c r="I522" s="106"/>
      <c r="J522" s="106"/>
      <c r="K522" s="106"/>
      <c r="L522" s="39"/>
      <c r="M522" s="39"/>
      <c r="N522" s="39"/>
      <c r="O522" s="39"/>
      <c r="P522" s="39"/>
      <c r="Q522" s="39"/>
      <c r="R522" s="39"/>
      <c r="S522" s="39"/>
      <c r="T522" s="39"/>
      <c r="U522" s="39"/>
      <c r="V522" s="39"/>
      <c r="W522" s="39"/>
      <c r="X522" s="39"/>
      <c r="Y522" s="39"/>
      <c r="Z522" s="39"/>
    </row>
    <row r="523" spans="1:26" ht="16.5" customHeight="1">
      <c r="A523" s="39"/>
      <c r="B523" s="39"/>
      <c r="C523" s="39"/>
      <c r="D523" s="39"/>
      <c r="E523" s="106"/>
      <c r="F523" s="106"/>
      <c r="G523" s="39"/>
      <c r="H523" s="244"/>
      <c r="I523" s="106"/>
      <c r="J523" s="106"/>
      <c r="K523" s="106"/>
      <c r="L523" s="39"/>
      <c r="M523" s="39"/>
      <c r="N523" s="39"/>
      <c r="O523" s="39"/>
      <c r="P523" s="39"/>
      <c r="Q523" s="39"/>
      <c r="R523" s="39"/>
      <c r="S523" s="39"/>
      <c r="T523" s="39"/>
      <c r="U523" s="39"/>
      <c r="V523" s="39"/>
      <c r="W523" s="39"/>
      <c r="X523" s="39"/>
      <c r="Y523" s="39"/>
      <c r="Z523" s="39"/>
    </row>
    <row r="524" spans="1:26" ht="16.5" customHeight="1">
      <c r="A524" s="39"/>
      <c r="B524" s="39"/>
      <c r="C524" s="39"/>
      <c r="D524" s="39"/>
      <c r="E524" s="106"/>
      <c r="F524" s="106"/>
      <c r="G524" s="39"/>
      <c r="H524" s="244"/>
      <c r="I524" s="106"/>
      <c r="J524" s="106"/>
      <c r="K524" s="106"/>
      <c r="L524" s="39"/>
      <c r="M524" s="39"/>
      <c r="N524" s="39"/>
      <c r="O524" s="39"/>
      <c r="P524" s="39"/>
      <c r="Q524" s="39"/>
      <c r="R524" s="39"/>
      <c r="S524" s="39"/>
      <c r="T524" s="39"/>
      <c r="U524" s="39"/>
      <c r="V524" s="39"/>
      <c r="W524" s="39"/>
      <c r="X524" s="39"/>
      <c r="Y524" s="39"/>
      <c r="Z524" s="39"/>
    </row>
    <row r="525" spans="1:26" ht="16.5" customHeight="1">
      <c r="A525" s="39"/>
      <c r="B525" s="39"/>
      <c r="C525" s="39"/>
      <c r="D525" s="39"/>
      <c r="E525" s="106"/>
      <c r="F525" s="106"/>
      <c r="G525" s="39"/>
      <c r="H525" s="244"/>
      <c r="I525" s="106"/>
      <c r="J525" s="106"/>
      <c r="K525" s="106"/>
      <c r="L525" s="39"/>
      <c r="M525" s="39"/>
      <c r="N525" s="39"/>
      <c r="O525" s="39"/>
      <c r="P525" s="39"/>
      <c r="Q525" s="39"/>
      <c r="R525" s="39"/>
      <c r="S525" s="39"/>
      <c r="T525" s="39"/>
      <c r="U525" s="39"/>
      <c r="V525" s="39"/>
      <c r="W525" s="39"/>
      <c r="X525" s="39"/>
      <c r="Y525" s="39"/>
      <c r="Z525" s="39"/>
    </row>
    <row r="526" spans="1:26" ht="16.5" customHeight="1">
      <c r="A526" s="39"/>
      <c r="B526" s="39"/>
      <c r="C526" s="39"/>
      <c r="D526" s="39"/>
      <c r="E526" s="106"/>
      <c r="F526" s="106"/>
      <c r="G526" s="39"/>
      <c r="H526" s="244"/>
      <c r="I526" s="106"/>
      <c r="J526" s="106"/>
      <c r="K526" s="106"/>
      <c r="L526" s="39"/>
      <c r="M526" s="39"/>
      <c r="N526" s="39"/>
      <c r="O526" s="39"/>
      <c r="P526" s="39"/>
      <c r="Q526" s="39"/>
      <c r="R526" s="39"/>
      <c r="S526" s="39"/>
      <c r="T526" s="39"/>
      <c r="U526" s="39"/>
      <c r="V526" s="39"/>
      <c r="W526" s="39"/>
      <c r="X526" s="39"/>
      <c r="Y526" s="39"/>
      <c r="Z526" s="39"/>
    </row>
    <row r="527" spans="1:26" ht="16.5" customHeight="1">
      <c r="A527" s="39"/>
      <c r="B527" s="39"/>
      <c r="C527" s="39"/>
      <c r="D527" s="39"/>
      <c r="E527" s="106"/>
      <c r="F527" s="106"/>
      <c r="G527" s="39"/>
      <c r="H527" s="244"/>
      <c r="I527" s="106"/>
      <c r="J527" s="106"/>
      <c r="K527" s="106"/>
      <c r="L527" s="39"/>
      <c r="M527" s="39"/>
      <c r="N527" s="39"/>
      <c r="O527" s="39"/>
      <c r="P527" s="39"/>
      <c r="Q527" s="39"/>
      <c r="R527" s="39"/>
      <c r="S527" s="39"/>
      <c r="T527" s="39"/>
      <c r="U527" s="39"/>
      <c r="V527" s="39"/>
      <c r="W527" s="39"/>
      <c r="X527" s="39"/>
      <c r="Y527" s="39"/>
      <c r="Z527" s="39"/>
    </row>
    <row r="528" spans="1:26" ht="16.5" customHeight="1">
      <c r="A528" s="39"/>
      <c r="B528" s="39"/>
      <c r="C528" s="39"/>
      <c r="D528" s="39"/>
      <c r="E528" s="106"/>
      <c r="F528" s="106"/>
      <c r="G528" s="39"/>
      <c r="H528" s="244"/>
      <c r="I528" s="106"/>
      <c r="J528" s="106"/>
      <c r="K528" s="106"/>
      <c r="L528" s="39"/>
      <c r="M528" s="39"/>
      <c r="N528" s="39"/>
      <c r="O528" s="39"/>
      <c r="P528" s="39"/>
      <c r="Q528" s="39"/>
      <c r="R528" s="39"/>
      <c r="S528" s="39"/>
      <c r="T528" s="39"/>
      <c r="U528" s="39"/>
      <c r="V528" s="39"/>
      <c r="W528" s="39"/>
      <c r="X528" s="39"/>
      <c r="Y528" s="39"/>
      <c r="Z528" s="39"/>
    </row>
    <row r="529" spans="1:26" ht="16.5" customHeight="1">
      <c r="A529" s="39"/>
      <c r="B529" s="39"/>
      <c r="C529" s="39"/>
      <c r="D529" s="39"/>
      <c r="E529" s="106"/>
      <c r="F529" s="106"/>
      <c r="G529" s="39"/>
      <c r="H529" s="244"/>
      <c r="I529" s="106"/>
      <c r="J529" s="106"/>
      <c r="K529" s="106"/>
      <c r="L529" s="39"/>
      <c r="M529" s="39"/>
      <c r="N529" s="39"/>
      <c r="O529" s="39"/>
      <c r="P529" s="39"/>
      <c r="Q529" s="39"/>
      <c r="R529" s="39"/>
      <c r="S529" s="39"/>
      <c r="T529" s="39"/>
      <c r="U529" s="39"/>
      <c r="V529" s="39"/>
      <c r="W529" s="39"/>
      <c r="X529" s="39"/>
      <c r="Y529" s="39"/>
      <c r="Z529" s="39"/>
    </row>
    <row r="530" spans="1:26" ht="16.5" customHeight="1">
      <c r="A530" s="39"/>
      <c r="B530" s="39"/>
      <c r="C530" s="39"/>
      <c r="D530" s="39"/>
      <c r="E530" s="106"/>
      <c r="F530" s="106"/>
      <c r="G530" s="39"/>
      <c r="H530" s="244"/>
      <c r="I530" s="106"/>
      <c r="J530" s="106"/>
      <c r="K530" s="106"/>
      <c r="L530" s="39"/>
      <c r="M530" s="39"/>
      <c r="N530" s="39"/>
      <c r="O530" s="39"/>
      <c r="P530" s="39"/>
      <c r="Q530" s="39"/>
      <c r="R530" s="39"/>
      <c r="S530" s="39"/>
      <c r="T530" s="39"/>
      <c r="U530" s="39"/>
      <c r="V530" s="39"/>
      <c r="W530" s="39"/>
      <c r="X530" s="39"/>
      <c r="Y530" s="39"/>
      <c r="Z530" s="39"/>
    </row>
    <row r="531" spans="1:26" ht="16.5" customHeight="1">
      <c r="A531" s="39"/>
      <c r="B531" s="39"/>
      <c r="C531" s="39"/>
      <c r="D531" s="39"/>
      <c r="E531" s="106"/>
      <c r="F531" s="106"/>
      <c r="G531" s="39"/>
      <c r="H531" s="244"/>
      <c r="I531" s="106"/>
      <c r="J531" s="106"/>
      <c r="K531" s="106"/>
      <c r="L531" s="39"/>
      <c r="M531" s="39"/>
      <c r="N531" s="39"/>
      <c r="O531" s="39"/>
      <c r="P531" s="39"/>
      <c r="Q531" s="39"/>
      <c r="R531" s="39"/>
      <c r="S531" s="39"/>
      <c r="T531" s="39"/>
      <c r="U531" s="39"/>
      <c r="V531" s="39"/>
      <c r="W531" s="39"/>
      <c r="X531" s="39"/>
      <c r="Y531" s="39"/>
      <c r="Z531" s="39"/>
    </row>
    <row r="532" spans="1:26" ht="16.5" customHeight="1">
      <c r="A532" s="39"/>
      <c r="B532" s="39"/>
      <c r="C532" s="39"/>
      <c r="D532" s="39"/>
      <c r="E532" s="106"/>
      <c r="F532" s="106"/>
      <c r="G532" s="39"/>
      <c r="H532" s="244"/>
      <c r="I532" s="106"/>
      <c r="J532" s="106"/>
      <c r="K532" s="106"/>
      <c r="L532" s="39"/>
      <c r="M532" s="39"/>
      <c r="N532" s="39"/>
      <c r="O532" s="39"/>
      <c r="P532" s="39"/>
      <c r="Q532" s="39"/>
      <c r="R532" s="39"/>
      <c r="S532" s="39"/>
      <c r="T532" s="39"/>
      <c r="U532" s="39"/>
      <c r="V532" s="39"/>
      <c r="W532" s="39"/>
      <c r="X532" s="39"/>
      <c r="Y532" s="39"/>
      <c r="Z532" s="39"/>
    </row>
    <row r="533" spans="1:26" ht="16.5" customHeight="1">
      <c r="A533" s="39"/>
      <c r="B533" s="39"/>
      <c r="C533" s="39"/>
      <c r="D533" s="39"/>
      <c r="E533" s="106"/>
      <c r="F533" s="106"/>
      <c r="G533" s="39"/>
      <c r="H533" s="244"/>
      <c r="I533" s="106"/>
      <c r="J533" s="106"/>
      <c r="K533" s="106"/>
      <c r="L533" s="39"/>
      <c r="M533" s="39"/>
      <c r="N533" s="39"/>
      <c r="O533" s="39"/>
      <c r="P533" s="39"/>
      <c r="Q533" s="39"/>
      <c r="R533" s="39"/>
      <c r="S533" s="39"/>
      <c r="T533" s="39"/>
      <c r="U533" s="39"/>
      <c r="V533" s="39"/>
      <c r="W533" s="39"/>
      <c r="X533" s="39"/>
      <c r="Y533" s="39"/>
      <c r="Z533" s="39"/>
    </row>
    <row r="534" spans="1:26" ht="16.5" customHeight="1">
      <c r="A534" s="39"/>
      <c r="B534" s="39"/>
      <c r="C534" s="39"/>
      <c r="D534" s="39"/>
      <c r="E534" s="106"/>
      <c r="F534" s="106"/>
      <c r="G534" s="39"/>
      <c r="H534" s="244"/>
      <c r="I534" s="106"/>
      <c r="J534" s="106"/>
      <c r="K534" s="106"/>
      <c r="L534" s="39"/>
      <c r="M534" s="39"/>
      <c r="N534" s="39"/>
      <c r="O534" s="39"/>
      <c r="P534" s="39"/>
      <c r="Q534" s="39"/>
      <c r="R534" s="39"/>
      <c r="S534" s="39"/>
      <c r="T534" s="39"/>
      <c r="U534" s="39"/>
      <c r="V534" s="39"/>
      <c r="W534" s="39"/>
      <c r="X534" s="39"/>
      <c r="Y534" s="39"/>
      <c r="Z534" s="39"/>
    </row>
    <row r="535" spans="1:26" ht="16.5" customHeight="1">
      <c r="A535" s="39"/>
      <c r="B535" s="39"/>
      <c r="C535" s="39"/>
      <c r="D535" s="39"/>
      <c r="E535" s="106"/>
      <c r="F535" s="106"/>
      <c r="G535" s="39"/>
      <c r="H535" s="244"/>
      <c r="I535" s="106"/>
      <c r="J535" s="106"/>
      <c r="K535" s="106"/>
      <c r="L535" s="39"/>
      <c r="M535" s="39"/>
      <c r="N535" s="39"/>
      <c r="O535" s="39"/>
      <c r="P535" s="39"/>
      <c r="Q535" s="39"/>
      <c r="R535" s="39"/>
      <c r="S535" s="39"/>
      <c r="T535" s="39"/>
      <c r="U535" s="39"/>
      <c r="V535" s="39"/>
      <c r="W535" s="39"/>
      <c r="X535" s="39"/>
      <c r="Y535" s="39"/>
      <c r="Z535" s="39"/>
    </row>
    <row r="536" spans="1:26" ht="16.5" customHeight="1">
      <c r="A536" s="39"/>
      <c r="B536" s="39"/>
      <c r="C536" s="39"/>
      <c r="D536" s="39"/>
      <c r="E536" s="106"/>
      <c r="F536" s="106"/>
      <c r="G536" s="39"/>
      <c r="H536" s="244"/>
      <c r="I536" s="106"/>
      <c r="J536" s="106"/>
      <c r="K536" s="106"/>
      <c r="L536" s="39"/>
      <c r="M536" s="39"/>
      <c r="N536" s="39"/>
      <c r="O536" s="39"/>
      <c r="P536" s="39"/>
      <c r="Q536" s="39"/>
      <c r="R536" s="39"/>
      <c r="S536" s="39"/>
      <c r="T536" s="39"/>
      <c r="U536" s="39"/>
      <c r="V536" s="39"/>
      <c r="W536" s="39"/>
      <c r="X536" s="39"/>
      <c r="Y536" s="39"/>
      <c r="Z536" s="39"/>
    </row>
    <row r="537" spans="1:26" ht="16.5" customHeight="1">
      <c r="A537" s="39"/>
      <c r="B537" s="39"/>
      <c r="C537" s="39"/>
      <c r="D537" s="39"/>
      <c r="E537" s="106"/>
      <c r="F537" s="106"/>
      <c r="G537" s="39"/>
      <c r="H537" s="244"/>
      <c r="I537" s="106"/>
      <c r="J537" s="106"/>
      <c r="K537" s="106"/>
      <c r="L537" s="39"/>
      <c r="M537" s="39"/>
      <c r="N537" s="39"/>
      <c r="O537" s="39"/>
      <c r="P537" s="39"/>
      <c r="Q537" s="39"/>
      <c r="R537" s="39"/>
      <c r="S537" s="39"/>
      <c r="T537" s="39"/>
      <c r="U537" s="39"/>
      <c r="V537" s="39"/>
      <c r="W537" s="39"/>
      <c r="X537" s="39"/>
      <c r="Y537" s="39"/>
      <c r="Z537" s="39"/>
    </row>
    <row r="538" spans="1:26" ht="16.5" customHeight="1">
      <c r="A538" s="39"/>
      <c r="B538" s="39"/>
      <c r="C538" s="39"/>
      <c r="D538" s="39"/>
      <c r="E538" s="106"/>
      <c r="F538" s="106"/>
      <c r="G538" s="39"/>
      <c r="H538" s="244"/>
      <c r="I538" s="106"/>
      <c r="J538" s="106"/>
      <c r="K538" s="106"/>
      <c r="L538" s="39"/>
      <c r="M538" s="39"/>
      <c r="N538" s="39"/>
      <c r="O538" s="39"/>
      <c r="P538" s="39"/>
      <c r="Q538" s="39"/>
      <c r="R538" s="39"/>
      <c r="S538" s="39"/>
      <c r="T538" s="39"/>
      <c r="U538" s="39"/>
      <c r="V538" s="39"/>
      <c r="W538" s="39"/>
      <c r="X538" s="39"/>
      <c r="Y538" s="39"/>
      <c r="Z538" s="39"/>
    </row>
    <row r="539" spans="1:26" ht="16.5" customHeight="1">
      <c r="A539" s="39"/>
      <c r="B539" s="39"/>
      <c r="C539" s="39"/>
      <c r="D539" s="39"/>
      <c r="E539" s="106"/>
      <c r="F539" s="106"/>
      <c r="G539" s="39"/>
      <c r="H539" s="244"/>
      <c r="I539" s="106"/>
      <c r="J539" s="106"/>
      <c r="K539" s="106"/>
      <c r="L539" s="39"/>
      <c r="M539" s="39"/>
      <c r="N539" s="39"/>
      <c r="O539" s="39"/>
      <c r="P539" s="39"/>
      <c r="Q539" s="39"/>
      <c r="R539" s="39"/>
      <c r="S539" s="39"/>
      <c r="T539" s="39"/>
      <c r="U539" s="39"/>
      <c r="V539" s="39"/>
      <c r="W539" s="39"/>
      <c r="X539" s="39"/>
      <c r="Y539" s="39"/>
      <c r="Z539" s="39"/>
    </row>
    <row r="540" spans="1:26" ht="16.5" customHeight="1">
      <c r="A540" s="39"/>
      <c r="B540" s="39"/>
      <c r="C540" s="39"/>
      <c r="D540" s="39"/>
      <c r="E540" s="106"/>
      <c r="F540" s="106"/>
      <c r="G540" s="39"/>
      <c r="H540" s="244"/>
      <c r="I540" s="106"/>
      <c r="J540" s="106"/>
      <c r="K540" s="106"/>
      <c r="L540" s="39"/>
      <c r="M540" s="39"/>
      <c r="N540" s="39"/>
      <c r="O540" s="39"/>
      <c r="P540" s="39"/>
      <c r="Q540" s="39"/>
      <c r="R540" s="39"/>
      <c r="S540" s="39"/>
      <c r="T540" s="39"/>
      <c r="U540" s="39"/>
      <c r="V540" s="39"/>
      <c r="W540" s="39"/>
      <c r="X540" s="39"/>
      <c r="Y540" s="39"/>
      <c r="Z540" s="39"/>
    </row>
    <row r="541" spans="1:26" ht="16.5" customHeight="1">
      <c r="A541" s="39"/>
      <c r="B541" s="39"/>
      <c r="C541" s="39"/>
      <c r="D541" s="39"/>
      <c r="E541" s="106"/>
      <c r="F541" s="106"/>
      <c r="G541" s="39"/>
      <c r="H541" s="244"/>
      <c r="I541" s="106"/>
      <c r="J541" s="106"/>
      <c r="K541" s="106"/>
      <c r="L541" s="39"/>
      <c r="M541" s="39"/>
      <c r="N541" s="39"/>
      <c r="O541" s="39"/>
      <c r="P541" s="39"/>
      <c r="Q541" s="39"/>
      <c r="R541" s="39"/>
      <c r="S541" s="39"/>
      <c r="T541" s="39"/>
      <c r="U541" s="39"/>
      <c r="V541" s="39"/>
      <c r="W541" s="39"/>
      <c r="X541" s="39"/>
      <c r="Y541" s="39"/>
      <c r="Z541" s="39"/>
    </row>
    <row r="542" spans="1:26" ht="16.5" customHeight="1">
      <c r="A542" s="39"/>
      <c r="B542" s="39"/>
      <c r="C542" s="39"/>
      <c r="D542" s="39"/>
      <c r="E542" s="106"/>
      <c r="F542" s="106"/>
      <c r="G542" s="39"/>
      <c r="H542" s="244"/>
      <c r="I542" s="106"/>
      <c r="J542" s="106"/>
      <c r="K542" s="106"/>
      <c r="L542" s="39"/>
      <c r="M542" s="39"/>
      <c r="N542" s="39"/>
      <c r="O542" s="39"/>
      <c r="P542" s="39"/>
      <c r="Q542" s="39"/>
      <c r="R542" s="39"/>
      <c r="S542" s="39"/>
      <c r="T542" s="39"/>
      <c r="U542" s="39"/>
      <c r="V542" s="39"/>
      <c r="W542" s="39"/>
      <c r="X542" s="39"/>
      <c r="Y542" s="39"/>
      <c r="Z542" s="39"/>
    </row>
    <row r="543" spans="1:26" ht="16.5" customHeight="1">
      <c r="A543" s="39"/>
      <c r="B543" s="39"/>
      <c r="C543" s="39"/>
      <c r="D543" s="39"/>
      <c r="E543" s="106"/>
      <c r="F543" s="106"/>
      <c r="G543" s="39"/>
      <c r="H543" s="244"/>
      <c r="I543" s="106"/>
      <c r="J543" s="106"/>
      <c r="K543" s="106"/>
      <c r="L543" s="39"/>
      <c r="M543" s="39"/>
      <c r="N543" s="39"/>
      <c r="O543" s="39"/>
      <c r="P543" s="39"/>
      <c r="Q543" s="39"/>
      <c r="R543" s="39"/>
      <c r="S543" s="39"/>
      <c r="T543" s="39"/>
      <c r="U543" s="39"/>
      <c r="V543" s="39"/>
      <c r="W543" s="39"/>
      <c r="X543" s="39"/>
      <c r="Y543" s="39"/>
      <c r="Z543" s="39"/>
    </row>
    <row r="544" spans="1:26" ht="16.5" customHeight="1">
      <c r="A544" s="39"/>
      <c r="B544" s="39"/>
      <c r="C544" s="39"/>
      <c r="D544" s="39"/>
      <c r="E544" s="106"/>
      <c r="F544" s="106"/>
      <c r="G544" s="39"/>
      <c r="H544" s="244"/>
      <c r="I544" s="106"/>
      <c r="J544" s="106"/>
      <c r="K544" s="106"/>
      <c r="L544" s="39"/>
      <c r="M544" s="39"/>
      <c r="N544" s="39"/>
      <c r="O544" s="39"/>
      <c r="P544" s="39"/>
      <c r="Q544" s="39"/>
      <c r="R544" s="39"/>
      <c r="S544" s="39"/>
      <c r="T544" s="39"/>
      <c r="U544" s="39"/>
      <c r="V544" s="39"/>
      <c r="W544" s="39"/>
      <c r="X544" s="39"/>
      <c r="Y544" s="39"/>
      <c r="Z544" s="39"/>
    </row>
    <row r="545" spans="1:26" ht="16.5" customHeight="1">
      <c r="A545" s="39"/>
      <c r="B545" s="39"/>
      <c r="C545" s="39"/>
      <c r="D545" s="39"/>
      <c r="E545" s="106"/>
      <c r="F545" s="106"/>
      <c r="G545" s="39"/>
      <c r="H545" s="244"/>
      <c r="I545" s="106"/>
      <c r="J545" s="106"/>
      <c r="K545" s="106"/>
      <c r="L545" s="39"/>
      <c r="M545" s="39"/>
      <c r="N545" s="39"/>
      <c r="O545" s="39"/>
      <c r="P545" s="39"/>
      <c r="Q545" s="39"/>
      <c r="R545" s="39"/>
      <c r="S545" s="39"/>
      <c r="T545" s="39"/>
      <c r="U545" s="39"/>
      <c r="V545" s="39"/>
      <c r="W545" s="39"/>
      <c r="X545" s="39"/>
      <c r="Y545" s="39"/>
      <c r="Z545" s="39"/>
    </row>
    <row r="546" spans="1:26" ht="16.5" customHeight="1">
      <c r="A546" s="39"/>
      <c r="B546" s="39"/>
      <c r="C546" s="39"/>
      <c r="D546" s="39"/>
      <c r="E546" s="106"/>
      <c r="F546" s="106"/>
      <c r="G546" s="39"/>
      <c r="H546" s="244"/>
      <c r="I546" s="106"/>
      <c r="J546" s="106"/>
      <c r="K546" s="106"/>
      <c r="L546" s="39"/>
      <c r="M546" s="39"/>
      <c r="N546" s="39"/>
      <c r="O546" s="39"/>
      <c r="P546" s="39"/>
      <c r="Q546" s="39"/>
      <c r="R546" s="39"/>
      <c r="S546" s="39"/>
      <c r="T546" s="39"/>
      <c r="U546" s="39"/>
      <c r="V546" s="39"/>
      <c r="W546" s="39"/>
      <c r="X546" s="39"/>
      <c r="Y546" s="39"/>
      <c r="Z546" s="39"/>
    </row>
    <row r="547" spans="1:26" ht="16.5" customHeight="1">
      <c r="A547" s="39"/>
      <c r="B547" s="39"/>
      <c r="C547" s="39"/>
      <c r="D547" s="39"/>
      <c r="E547" s="106"/>
      <c r="F547" s="106"/>
      <c r="G547" s="39"/>
      <c r="H547" s="244"/>
      <c r="I547" s="106"/>
      <c r="J547" s="106"/>
      <c r="K547" s="106"/>
      <c r="L547" s="39"/>
      <c r="M547" s="39"/>
      <c r="N547" s="39"/>
      <c r="O547" s="39"/>
      <c r="P547" s="39"/>
      <c r="Q547" s="39"/>
      <c r="R547" s="39"/>
      <c r="S547" s="39"/>
      <c r="T547" s="39"/>
      <c r="U547" s="39"/>
      <c r="V547" s="39"/>
      <c r="W547" s="39"/>
      <c r="X547" s="39"/>
      <c r="Y547" s="39"/>
      <c r="Z547" s="39"/>
    </row>
    <row r="548" spans="1:26" ht="16.5" customHeight="1">
      <c r="A548" s="39"/>
      <c r="B548" s="39"/>
      <c r="C548" s="39"/>
      <c r="D548" s="39"/>
      <c r="E548" s="106"/>
      <c r="F548" s="106"/>
      <c r="G548" s="39"/>
      <c r="H548" s="244"/>
      <c r="I548" s="106"/>
      <c r="J548" s="106"/>
      <c r="K548" s="106"/>
      <c r="L548" s="39"/>
      <c r="M548" s="39"/>
      <c r="N548" s="39"/>
      <c r="O548" s="39"/>
      <c r="P548" s="39"/>
      <c r="Q548" s="39"/>
      <c r="R548" s="39"/>
      <c r="S548" s="39"/>
      <c r="T548" s="39"/>
      <c r="U548" s="39"/>
      <c r="V548" s="39"/>
      <c r="W548" s="39"/>
      <c r="X548" s="39"/>
      <c r="Y548" s="39"/>
      <c r="Z548" s="39"/>
    </row>
    <row r="549" spans="1:26" ht="16.5" customHeight="1">
      <c r="A549" s="39"/>
      <c r="B549" s="39"/>
      <c r="C549" s="39"/>
      <c r="D549" s="39"/>
      <c r="E549" s="106"/>
      <c r="F549" s="106"/>
      <c r="G549" s="39"/>
      <c r="H549" s="244"/>
      <c r="I549" s="106"/>
      <c r="J549" s="106"/>
      <c r="K549" s="106"/>
      <c r="L549" s="39"/>
      <c r="M549" s="39"/>
      <c r="N549" s="39"/>
      <c r="O549" s="39"/>
      <c r="P549" s="39"/>
      <c r="Q549" s="39"/>
      <c r="R549" s="39"/>
      <c r="S549" s="39"/>
      <c r="T549" s="39"/>
      <c r="U549" s="39"/>
      <c r="V549" s="39"/>
      <c r="W549" s="39"/>
      <c r="X549" s="39"/>
      <c r="Y549" s="39"/>
      <c r="Z549" s="39"/>
    </row>
    <row r="550" spans="1:26" ht="16.5" customHeight="1">
      <c r="A550" s="39"/>
      <c r="B550" s="39"/>
      <c r="C550" s="39"/>
      <c r="D550" s="39"/>
      <c r="E550" s="106"/>
      <c r="F550" s="106"/>
      <c r="G550" s="39"/>
      <c r="H550" s="244"/>
      <c r="I550" s="106"/>
      <c r="J550" s="106"/>
      <c r="K550" s="106"/>
      <c r="L550" s="39"/>
      <c r="M550" s="39"/>
      <c r="N550" s="39"/>
      <c r="O550" s="39"/>
      <c r="P550" s="39"/>
      <c r="Q550" s="39"/>
      <c r="R550" s="39"/>
      <c r="S550" s="39"/>
      <c r="T550" s="39"/>
      <c r="U550" s="39"/>
      <c r="V550" s="39"/>
      <c r="W550" s="39"/>
      <c r="X550" s="39"/>
      <c r="Y550" s="39"/>
      <c r="Z550" s="39"/>
    </row>
    <row r="551" spans="1:26" ht="16.5" customHeight="1">
      <c r="A551" s="39"/>
      <c r="B551" s="39"/>
      <c r="C551" s="39"/>
      <c r="D551" s="39"/>
      <c r="E551" s="106"/>
      <c r="F551" s="106"/>
      <c r="G551" s="39"/>
      <c r="H551" s="244"/>
      <c r="I551" s="106"/>
      <c r="J551" s="106"/>
      <c r="K551" s="106"/>
      <c r="L551" s="39"/>
      <c r="M551" s="39"/>
      <c r="N551" s="39"/>
      <c r="O551" s="39"/>
      <c r="P551" s="39"/>
      <c r="Q551" s="39"/>
      <c r="R551" s="39"/>
      <c r="S551" s="39"/>
      <c r="T551" s="39"/>
      <c r="U551" s="39"/>
      <c r="V551" s="39"/>
      <c r="W551" s="39"/>
      <c r="X551" s="39"/>
      <c r="Y551" s="39"/>
      <c r="Z551" s="39"/>
    </row>
    <row r="552" spans="1:26" ht="16.5" customHeight="1">
      <c r="A552" s="39"/>
      <c r="B552" s="39"/>
      <c r="C552" s="39"/>
      <c r="D552" s="39"/>
      <c r="E552" s="106"/>
      <c r="F552" s="106"/>
      <c r="G552" s="39"/>
      <c r="H552" s="244"/>
      <c r="I552" s="106"/>
      <c r="J552" s="106"/>
      <c r="K552" s="106"/>
      <c r="L552" s="39"/>
      <c r="M552" s="39"/>
      <c r="N552" s="39"/>
      <c r="O552" s="39"/>
      <c r="P552" s="39"/>
      <c r="Q552" s="39"/>
      <c r="R552" s="39"/>
      <c r="S552" s="39"/>
      <c r="T552" s="39"/>
      <c r="U552" s="39"/>
      <c r="V552" s="39"/>
      <c r="W552" s="39"/>
      <c r="X552" s="39"/>
      <c r="Y552" s="39"/>
      <c r="Z552" s="39"/>
    </row>
    <row r="553" spans="1:26" ht="16.5" customHeight="1">
      <c r="A553" s="39"/>
      <c r="B553" s="39"/>
      <c r="C553" s="39"/>
      <c r="D553" s="39"/>
      <c r="E553" s="106"/>
      <c r="F553" s="106"/>
      <c r="G553" s="39"/>
      <c r="H553" s="244"/>
      <c r="I553" s="106"/>
      <c r="J553" s="106"/>
      <c r="K553" s="106"/>
      <c r="L553" s="39"/>
      <c r="M553" s="39"/>
      <c r="N553" s="39"/>
      <c r="O553" s="39"/>
      <c r="P553" s="39"/>
      <c r="Q553" s="39"/>
      <c r="R553" s="39"/>
      <c r="S553" s="39"/>
      <c r="T553" s="39"/>
      <c r="U553" s="39"/>
      <c r="V553" s="39"/>
      <c r="W553" s="39"/>
      <c r="X553" s="39"/>
      <c r="Y553" s="39"/>
      <c r="Z553" s="39"/>
    </row>
    <row r="554" spans="1:26" ht="16.5" customHeight="1">
      <c r="A554" s="39"/>
      <c r="B554" s="39"/>
      <c r="C554" s="39"/>
      <c r="D554" s="39"/>
      <c r="E554" s="106"/>
      <c r="F554" s="106"/>
      <c r="G554" s="39"/>
      <c r="H554" s="244"/>
      <c r="I554" s="106"/>
      <c r="J554" s="106"/>
      <c r="K554" s="106"/>
      <c r="L554" s="39"/>
      <c r="M554" s="39"/>
      <c r="N554" s="39"/>
      <c r="O554" s="39"/>
      <c r="P554" s="39"/>
      <c r="Q554" s="39"/>
      <c r="R554" s="39"/>
      <c r="S554" s="39"/>
      <c r="T554" s="39"/>
      <c r="U554" s="39"/>
      <c r="V554" s="39"/>
      <c r="W554" s="39"/>
      <c r="X554" s="39"/>
      <c r="Y554" s="39"/>
      <c r="Z554" s="39"/>
    </row>
    <row r="555" spans="1:26" ht="16.5" customHeight="1">
      <c r="A555" s="39"/>
      <c r="B555" s="39"/>
      <c r="C555" s="39"/>
      <c r="D555" s="39"/>
      <c r="E555" s="106"/>
      <c r="F555" s="106"/>
      <c r="G555" s="39"/>
      <c r="H555" s="244"/>
      <c r="I555" s="106"/>
      <c r="J555" s="106"/>
      <c r="K555" s="106"/>
      <c r="L555" s="39"/>
      <c r="M555" s="39"/>
      <c r="N555" s="39"/>
      <c r="O555" s="39"/>
      <c r="P555" s="39"/>
      <c r="Q555" s="39"/>
      <c r="R555" s="39"/>
      <c r="S555" s="39"/>
      <c r="T555" s="39"/>
      <c r="U555" s="39"/>
      <c r="V555" s="39"/>
      <c r="W555" s="39"/>
      <c r="X555" s="39"/>
      <c r="Y555" s="39"/>
      <c r="Z555" s="39"/>
    </row>
    <row r="556" spans="1:26" ht="16.5" customHeight="1">
      <c r="A556" s="39"/>
      <c r="B556" s="39"/>
      <c r="C556" s="39"/>
      <c r="D556" s="39"/>
      <c r="E556" s="106"/>
      <c r="F556" s="106"/>
      <c r="G556" s="39"/>
      <c r="H556" s="244"/>
      <c r="I556" s="106"/>
      <c r="J556" s="106"/>
      <c r="K556" s="106"/>
      <c r="L556" s="39"/>
      <c r="M556" s="39"/>
      <c r="N556" s="39"/>
      <c r="O556" s="39"/>
      <c r="P556" s="39"/>
      <c r="Q556" s="39"/>
      <c r="R556" s="39"/>
      <c r="S556" s="39"/>
      <c r="T556" s="39"/>
      <c r="U556" s="39"/>
      <c r="V556" s="39"/>
      <c r="W556" s="39"/>
      <c r="X556" s="39"/>
      <c r="Y556" s="39"/>
      <c r="Z556" s="39"/>
    </row>
    <row r="557" spans="1:26" ht="16.5" customHeight="1">
      <c r="A557" s="39"/>
      <c r="B557" s="39"/>
      <c r="C557" s="39"/>
      <c r="D557" s="39"/>
      <c r="E557" s="106"/>
      <c r="F557" s="106"/>
      <c r="G557" s="39"/>
      <c r="H557" s="244"/>
      <c r="I557" s="106"/>
      <c r="J557" s="106"/>
      <c r="K557" s="106"/>
      <c r="L557" s="39"/>
      <c r="M557" s="39"/>
      <c r="N557" s="39"/>
      <c r="O557" s="39"/>
      <c r="P557" s="39"/>
      <c r="Q557" s="39"/>
      <c r="R557" s="39"/>
      <c r="S557" s="39"/>
      <c r="T557" s="39"/>
      <c r="U557" s="39"/>
      <c r="V557" s="39"/>
      <c r="W557" s="39"/>
      <c r="X557" s="39"/>
      <c r="Y557" s="39"/>
      <c r="Z557" s="39"/>
    </row>
    <row r="558" spans="1:26" ht="16.5" customHeight="1">
      <c r="A558" s="39"/>
      <c r="B558" s="39"/>
      <c r="C558" s="39"/>
      <c r="D558" s="39"/>
      <c r="E558" s="106"/>
      <c r="F558" s="106"/>
      <c r="G558" s="39"/>
      <c r="H558" s="244"/>
      <c r="I558" s="106"/>
      <c r="J558" s="106"/>
      <c r="K558" s="106"/>
      <c r="L558" s="39"/>
      <c r="M558" s="39"/>
      <c r="N558" s="39"/>
      <c r="O558" s="39"/>
      <c r="P558" s="39"/>
      <c r="Q558" s="39"/>
      <c r="R558" s="39"/>
      <c r="S558" s="39"/>
      <c r="T558" s="39"/>
      <c r="U558" s="39"/>
      <c r="V558" s="39"/>
      <c r="W558" s="39"/>
      <c r="X558" s="39"/>
      <c r="Y558" s="39"/>
      <c r="Z558" s="39"/>
    </row>
    <row r="559" spans="1:26" ht="16.5" customHeight="1">
      <c r="A559" s="39"/>
      <c r="B559" s="39"/>
      <c r="C559" s="39"/>
      <c r="D559" s="39"/>
      <c r="E559" s="106"/>
      <c r="F559" s="106"/>
      <c r="G559" s="39"/>
      <c r="H559" s="244"/>
      <c r="I559" s="106"/>
      <c r="J559" s="106"/>
      <c r="K559" s="106"/>
      <c r="L559" s="39"/>
      <c r="M559" s="39"/>
      <c r="N559" s="39"/>
      <c r="O559" s="39"/>
      <c r="P559" s="39"/>
      <c r="Q559" s="39"/>
      <c r="R559" s="39"/>
      <c r="S559" s="39"/>
      <c r="T559" s="39"/>
      <c r="U559" s="39"/>
      <c r="V559" s="39"/>
      <c r="W559" s="39"/>
      <c r="X559" s="39"/>
      <c r="Y559" s="39"/>
      <c r="Z559" s="39"/>
    </row>
    <row r="560" spans="1:26" ht="16.5" customHeight="1">
      <c r="A560" s="39"/>
      <c r="B560" s="39"/>
      <c r="C560" s="39"/>
      <c r="D560" s="39"/>
      <c r="E560" s="106"/>
      <c r="F560" s="106"/>
      <c r="G560" s="39"/>
      <c r="H560" s="244"/>
      <c r="I560" s="106"/>
      <c r="J560" s="106"/>
      <c r="K560" s="106"/>
      <c r="L560" s="39"/>
      <c r="M560" s="39"/>
      <c r="N560" s="39"/>
      <c r="O560" s="39"/>
      <c r="P560" s="39"/>
      <c r="Q560" s="39"/>
      <c r="R560" s="39"/>
      <c r="S560" s="39"/>
      <c r="T560" s="39"/>
      <c r="U560" s="39"/>
      <c r="V560" s="39"/>
      <c r="W560" s="39"/>
      <c r="X560" s="39"/>
      <c r="Y560" s="39"/>
      <c r="Z560" s="39"/>
    </row>
    <row r="561" spans="1:26" ht="16.5" customHeight="1">
      <c r="A561" s="39"/>
      <c r="B561" s="39"/>
      <c r="C561" s="39"/>
      <c r="D561" s="39"/>
      <c r="E561" s="106"/>
      <c r="F561" s="106"/>
      <c r="G561" s="39"/>
      <c r="H561" s="244"/>
      <c r="I561" s="106"/>
      <c r="J561" s="106"/>
      <c r="K561" s="106"/>
      <c r="L561" s="39"/>
      <c r="M561" s="39"/>
      <c r="N561" s="39"/>
      <c r="O561" s="39"/>
      <c r="P561" s="39"/>
      <c r="Q561" s="39"/>
      <c r="R561" s="39"/>
      <c r="S561" s="39"/>
      <c r="T561" s="39"/>
      <c r="U561" s="39"/>
      <c r="V561" s="39"/>
      <c r="W561" s="39"/>
      <c r="X561" s="39"/>
      <c r="Y561" s="39"/>
      <c r="Z561" s="39"/>
    </row>
    <row r="562" spans="1:26" ht="16.5" customHeight="1">
      <c r="A562" s="39"/>
      <c r="B562" s="39"/>
      <c r="C562" s="39"/>
      <c r="D562" s="39"/>
      <c r="E562" s="106"/>
      <c r="F562" s="106"/>
      <c r="G562" s="39"/>
      <c r="H562" s="244"/>
      <c r="I562" s="106"/>
      <c r="J562" s="106"/>
      <c r="K562" s="106"/>
      <c r="L562" s="39"/>
      <c r="M562" s="39"/>
      <c r="N562" s="39"/>
      <c r="O562" s="39"/>
      <c r="P562" s="39"/>
      <c r="Q562" s="39"/>
      <c r="R562" s="39"/>
      <c r="S562" s="39"/>
      <c r="T562" s="39"/>
      <c r="U562" s="39"/>
      <c r="V562" s="39"/>
      <c r="W562" s="39"/>
      <c r="X562" s="39"/>
      <c r="Y562" s="39"/>
      <c r="Z562" s="39"/>
    </row>
    <row r="563" spans="1:26" ht="16.5" customHeight="1">
      <c r="A563" s="39"/>
      <c r="B563" s="39"/>
      <c r="C563" s="39"/>
      <c r="D563" s="39"/>
      <c r="E563" s="106"/>
      <c r="F563" s="106"/>
      <c r="G563" s="39"/>
      <c r="H563" s="244"/>
      <c r="I563" s="106"/>
      <c r="J563" s="106"/>
      <c r="K563" s="106"/>
      <c r="L563" s="39"/>
      <c r="M563" s="39"/>
      <c r="N563" s="39"/>
      <c r="O563" s="39"/>
      <c r="P563" s="39"/>
      <c r="Q563" s="39"/>
      <c r="R563" s="39"/>
      <c r="S563" s="39"/>
      <c r="T563" s="39"/>
      <c r="U563" s="39"/>
      <c r="V563" s="39"/>
      <c r="W563" s="39"/>
      <c r="X563" s="39"/>
      <c r="Y563" s="39"/>
      <c r="Z563" s="39"/>
    </row>
    <row r="564" spans="1:26" ht="16.5" customHeight="1">
      <c r="A564" s="39"/>
      <c r="B564" s="39"/>
      <c r="C564" s="39"/>
      <c r="D564" s="39"/>
      <c r="E564" s="106"/>
      <c r="F564" s="106"/>
      <c r="G564" s="39"/>
      <c r="H564" s="244"/>
      <c r="I564" s="106"/>
      <c r="J564" s="106"/>
      <c r="K564" s="106"/>
      <c r="L564" s="39"/>
      <c r="M564" s="39"/>
      <c r="N564" s="39"/>
      <c r="O564" s="39"/>
      <c r="P564" s="39"/>
      <c r="Q564" s="39"/>
      <c r="R564" s="39"/>
      <c r="S564" s="39"/>
      <c r="T564" s="39"/>
      <c r="U564" s="39"/>
      <c r="V564" s="39"/>
      <c r="W564" s="39"/>
      <c r="X564" s="39"/>
      <c r="Y564" s="39"/>
      <c r="Z564" s="39"/>
    </row>
    <row r="565" spans="1:26" ht="16.5" customHeight="1">
      <c r="A565" s="39"/>
      <c r="B565" s="39"/>
      <c r="C565" s="39"/>
      <c r="D565" s="39"/>
      <c r="E565" s="106"/>
      <c r="F565" s="106"/>
      <c r="G565" s="39"/>
      <c r="H565" s="244"/>
      <c r="I565" s="106"/>
      <c r="J565" s="106"/>
      <c r="K565" s="106"/>
      <c r="L565" s="39"/>
      <c r="M565" s="39"/>
      <c r="N565" s="39"/>
      <c r="O565" s="39"/>
      <c r="P565" s="39"/>
      <c r="Q565" s="39"/>
      <c r="R565" s="39"/>
      <c r="S565" s="39"/>
      <c r="T565" s="39"/>
      <c r="U565" s="39"/>
      <c r="V565" s="39"/>
      <c r="W565" s="39"/>
      <c r="X565" s="39"/>
      <c r="Y565" s="39"/>
      <c r="Z565" s="39"/>
    </row>
    <row r="566" spans="1:26" ht="16.5" customHeight="1">
      <c r="A566" s="39"/>
      <c r="B566" s="39"/>
      <c r="C566" s="39"/>
      <c r="D566" s="39"/>
      <c r="E566" s="106"/>
      <c r="F566" s="106"/>
      <c r="G566" s="39"/>
      <c r="H566" s="244"/>
      <c r="I566" s="106"/>
      <c r="J566" s="106"/>
      <c r="K566" s="106"/>
      <c r="L566" s="39"/>
      <c r="M566" s="39"/>
      <c r="N566" s="39"/>
      <c r="O566" s="39"/>
      <c r="P566" s="39"/>
      <c r="Q566" s="39"/>
      <c r="R566" s="39"/>
      <c r="S566" s="39"/>
      <c r="T566" s="39"/>
      <c r="U566" s="39"/>
      <c r="V566" s="39"/>
      <c r="W566" s="39"/>
      <c r="X566" s="39"/>
      <c r="Y566" s="39"/>
      <c r="Z566" s="39"/>
    </row>
    <row r="567" spans="1:26" ht="16.5" customHeight="1">
      <c r="A567" s="39"/>
      <c r="B567" s="39"/>
      <c r="C567" s="39"/>
      <c r="D567" s="39"/>
      <c r="E567" s="106"/>
      <c r="F567" s="106"/>
      <c r="G567" s="39"/>
      <c r="H567" s="244"/>
      <c r="I567" s="106"/>
      <c r="J567" s="106"/>
      <c r="K567" s="106"/>
      <c r="L567" s="39"/>
      <c r="M567" s="39"/>
      <c r="N567" s="39"/>
      <c r="O567" s="39"/>
      <c r="P567" s="39"/>
      <c r="Q567" s="39"/>
      <c r="R567" s="39"/>
      <c r="S567" s="39"/>
      <c r="T567" s="39"/>
      <c r="U567" s="39"/>
      <c r="V567" s="39"/>
      <c r="W567" s="39"/>
      <c r="X567" s="39"/>
      <c r="Y567" s="39"/>
      <c r="Z567" s="39"/>
    </row>
    <row r="568" spans="1:26" ht="16.5" customHeight="1">
      <c r="A568" s="39"/>
      <c r="B568" s="39"/>
      <c r="C568" s="39"/>
      <c r="D568" s="39"/>
      <c r="E568" s="106"/>
      <c r="F568" s="106"/>
      <c r="G568" s="39"/>
      <c r="H568" s="244"/>
      <c r="I568" s="106"/>
      <c r="J568" s="106"/>
      <c r="K568" s="106"/>
      <c r="L568" s="39"/>
      <c r="M568" s="39"/>
      <c r="N568" s="39"/>
      <c r="O568" s="39"/>
      <c r="P568" s="39"/>
      <c r="Q568" s="39"/>
      <c r="R568" s="39"/>
      <c r="S568" s="39"/>
      <c r="T568" s="39"/>
      <c r="U568" s="39"/>
      <c r="V568" s="39"/>
      <c r="W568" s="39"/>
      <c r="X568" s="39"/>
      <c r="Y568" s="39"/>
      <c r="Z568" s="39"/>
    </row>
    <row r="569" spans="1:26" ht="16.5" customHeight="1">
      <c r="A569" s="39"/>
      <c r="B569" s="39"/>
      <c r="C569" s="39"/>
      <c r="D569" s="39"/>
      <c r="E569" s="106"/>
      <c r="F569" s="106"/>
      <c r="G569" s="39"/>
      <c r="H569" s="244"/>
      <c r="I569" s="106"/>
      <c r="J569" s="106"/>
      <c r="K569" s="106"/>
      <c r="L569" s="39"/>
      <c r="M569" s="39"/>
      <c r="N569" s="39"/>
      <c r="O569" s="39"/>
      <c r="P569" s="39"/>
      <c r="Q569" s="39"/>
      <c r="R569" s="39"/>
      <c r="S569" s="39"/>
      <c r="T569" s="39"/>
      <c r="U569" s="39"/>
      <c r="V569" s="39"/>
      <c r="W569" s="39"/>
      <c r="X569" s="39"/>
      <c r="Y569" s="39"/>
      <c r="Z569" s="39"/>
    </row>
    <row r="570" spans="1:26" ht="16.5" customHeight="1">
      <c r="A570" s="39"/>
      <c r="B570" s="39"/>
      <c r="C570" s="39"/>
      <c r="D570" s="39"/>
      <c r="E570" s="106"/>
      <c r="F570" s="106"/>
      <c r="G570" s="39"/>
      <c r="H570" s="244"/>
      <c r="I570" s="106"/>
      <c r="J570" s="106"/>
      <c r="K570" s="106"/>
      <c r="L570" s="39"/>
      <c r="M570" s="39"/>
      <c r="N570" s="39"/>
      <c r="O570" s="39"/>
      <c r="P570" s="39"/>
      <c r="Q570" s="39"/>
      <c r="R570" s="39"/>
      <c r="S570" s="39"/>
      <c r="T570" s="39"/>
      <c r="U570" s="39"/>
      <c r="V570" s="39"/>
      <c r="W570" s="39"/>
      <c r="X570" s="39"/>
      <c r="Y570" s="39"/>
      <c r="Z570" s="39"/>
    </row>
    <row r="571" spans="1:26" ht="16.5" customHeight="1">
      <c r="A571" s="39"/>
      <c r="B571" s="39"/>
      <c r="C571" s="39"/>
      <c r="D571" s="39"/>
      <c r="E571" s="106"/>
      <c r="F571" s="106"/>
      <c r="G571" s="39"/>
      <c r="H571" s="244"/>
      <c r="I571" s="106"/>
      <c r="J571" s="106"/>
      <c r="K571" s="106"/>
      <c r="L571" s="39"/>
      <c r="M571" s="39"/>
      <c r="N571" s="39"/>
      <c r="O571" s="39"/>
      <c r="P571" s="39"/>
      <c r="Q571" s="39"/>
      <c r="R571" s="39"/>
      <c r="S571" s="39"/>
      <c r="T571" s="39"/>
      <c r="U571" s="39"/>
      <c r="V571" s="39"/>
      <c r="W571" s="39"/>
      <c r="X571" s="39"/>
      <c r="Y571" s="39"/>
      <c r="Z571" s="39"/>
    </row>
    <row r="572" spans="1:26" ht="16.5" customHeight="1">
      <c r="A572" s="39"/>
      <c r="B572" s="39"/>
      <c r="C572" s="39"/>
      <c r="D572" s="39"/>
      <c r="E572" s="106"/>
      <c r="F572" s="106"/>
      <c r="G572" s="39"/>
      <c r="H572" s="244"/>
      <c r="I572" s="106"/>
      <c r="J572" s="106"/>
      <c r="K572" s="106"/>
      <c r="L572" s="39"/>
      <c r="M572" s="39"/>
      <c r="N572" s="39"/>
      <c r="O572" s="39"/>
      <c r="P572" s="39"/>
      <c r="Q572" s="39"/>
      <c r="R572" s="39"/>
      <c r="S572" s="39"/>
      <c r="T572" s="39"/>
      <c r="U572" s="39"/>
      <c r="V572" s="39"/>
      <c r="W572" s="39"/>
      <c r="X572" s="39"/>
      <c r="Y572" s="39"/>
      <c r="Z572" s="39"/>
    </row>
    <row r="573" spans="1:26" ht="16.5" customHeight="1">
      <c r="A573" s="39"/>
      <c r="B573" s="39"/>
      <c r="C573" s="39"/>
      <c r="D573" s="39"/>
      <c r="E573" s="106"/>
      <c r="F573" s="106"/>
      <c r="G573" s="39"/>
      <c r="H573" s="244"/>
      <c r="I573" s="106"/>
      <c r="J573" s="106"/>
      <c r="K573" s="106"/>
      <c r="L573" s="39"/>
      <c r="M573" s="39"/>
      <c r="N573" s="39"/>
      <c r="O573" s="39"/>
      <c r="P573" s="39"/>
      <c r="Q573" s="39"/>
      <c r="R573" s="39"/>
      <c r="S573" s="39"/>
      <c r="T573" s="39"/>
      <c r="U573" s="39"/>
      <c r="V573" s="39"/>
      <c r="W573" s="39"/>
      <c r="X573" s="39"/>
      <c r="Y573" s="39"/>
      <c r="Z573" s="39"/>
    </row>
    <row r="574" spans="1:26" ht="16.5" customHeight="1">
      <c r="A574" s="39"/>
      <c r="B574" s="39"/>
      <c r="C574" s="39"/>
      <c r="D574" s="39"/>
      <c r="E574" s="106"/>
      <c r="F574" s="106"/>
      <c r="G574" s="39"/>
      <c r="H574" s="244"/>
      <c r="I574" s="106"/>
      <c r="J574" s="106"/>
      <c r="K574" s="106"/>
      <c r="L574" s="39"/>
      <c r="M574" s="39"/>
      <c r="N574" s="39"/>
      <c r="O574" s="39"/>
      <c r="P574" s="39"/>
      <c r="Q574" s="39"/>
      <c r="R574" s="39"/>
      <c r="S574" s="39"/>
      <c r="T574" s="39"/>
      <c r="U574" s="39"/>
      <c r="V574" s="39"/>
      <c r="W574" s="39"/>
      <c r="X574" s="39"/>
      <c r="Y574" s="39"/>
      <c r="Z574" s="39"/>
    </row>
    <row r="575" spans="1:26" ht="16.5" customHeight="1">
      <c r="A575" s="39"/>
      <c r="B575" s="39"/>
      <c r="C575" s="39"/>
      <c r="D575" s="39"/>
      <c r="E575" s="106"/>
      <c r="F575" s="106"/>
      <c r="G575" s="39"/>
      <c r="H575" s="244"/>
      <c r="I575" s="106"/>
      <c r="J575" s="106"/>
      <c r="K575" s="106"/>
      <c r="L575" s="39"/>
      <c r="M575" s="39"/>
      <c r="N575" s="39"/>
      <c r="O575" s="39"/>
      <c r="P575" s="39"/>
      <c r="Q575" s="39"/>
      <c r="R575" s="39"/>
      <c r="S575" s="39"/>
      <c r="T575" s="39"/>
      <c r="U575" s="39"/>
      <c r="V575" s="39"/>
      <c r="W575" s="39"/>
      <c r="X575" s="39"/>
      <c r="Y575" s="39"/>
      <c r="Z575" s="39"/>
    </row>
    <row r="576" spans="1:26" ht="16.5" customHeight="1">
      <c r="A576" s="39"/>
      <c r="B576" s="39"/>
      <c r="C576" s="39"/>
      <c r="D576" s="39"/>
      <c r="E576" s="106"/>
      <c r="F576" s="106"/>
      <c r="G576" s="39"/>
      <c r="H576" s="244"/>
      <c r="I576" s="106"/>
      <c r="J576" s="106"/>
      <c r="K576" s="106"/>
      <c r="L576" s="39"/>
      <c r="M576" s="39"/>
      <c r="N576" s="39"/>
      <c r="O576" s="39"/>
      <c r="P576" s="39"/>
      <c r="Q576" s="39"/>
      <c r="R576" s="39"/>
      <c r="S576" s="39"/>
      <c r="T576" s="39"/>
      <c r="U576" s="39"/>
      <c r="V576" s="39"/>
      <c r="W576" s="39"/>
      <c r="X576" s="39"/>
      <c r="Y576" s="39"/>
      <c r="Z576" s="39"/>
    </row>
    <row r="577" spans="1:26" ht="16.5" customHeight="1">
      <c r="A577" s="39"/>
      <c r="B577" s="39"/>
      <c r="C577" s="39"/>
      <c r="D577" s="39"/>
      <c r="E577" s="106"/>
      <c r="F577" s="106"/>
      <c r="G577" s="39"/>
      <c r="H577" s="244"/>
      <c r="I577" s="106"/>
      <c r="J577" s="106"/>
      <c r="K577" s="106"/>
      <c r="L577" s="39"/>
      <c r="M577" s="39"/>
      <c r="N577" s="39"/>
      <c r="O577" s="39"/>
      <c r="P577" s="39"/>
      <c r="Q577" s="39"/>
      <c r="R577" s="39"/>
      <c r="S577" s="39"/>
      <c r="T577" s="39"/>
      <c r="U577" s="39"/>
      <c r="V577" s="39"/>
      <c r="W577" s="39"/>
      <c r="X577" s="39"/>
      <c r="Y577" s="39"/>
      <c r="Z577" s="39"/>
    </row>
    <row r="578" spans="1:26" ht="16.5" customHeight="1">
      <c r="A578" s="39"/>
      <c r="B578" s="39"/>
      <c r="C578" s="39"/>
      <c r="D578" s="39"/>
      <c r="E578" s="106"/>
      <c r="F578" s="106"/>
      <c r="G578" s="39"/>
      <c r="H578" s="244"/>
      <c r="I578" s="106"/>
      <c r="J578" s="106"/>
      <c r="K578" s="106"/>
      <c r="L578" s="39"/>
      <c r="M578" s="39"/>
      <c r="N578" s="39"/>
      <c r="O578" s="39"/>
      <c r="P578" s="39"/>
      <c r="Q578" s="39"/>
      <c r="R578" s="39"/>
      <c r="S578" s="39"/>
      <c r="T578" s="39"/>
      <c r="U578" s="39"/>
      <c r="V578" s="39"/>
      <c r="W578" s="39"/>
      <c r="X578" s="39"/>
      <c r="Y578" s="39"/>
      <c r="Z578" s="39"/>
    </row>
    <row r="579" spans="1:26" ht="16.5" customHeight="1">
      <c r="A579" s="39"/>
      <c r="B579" s="39"/>
      <c r="C579" s="39"/>
      <c r="D579" s="39"/>
      <c r="E579" s="106"/>
      <c r="F579" s="106"/>
      <c r="G579" s="39"/>
      <c r="H579" s="244"/>
      <c r="I579" s="106"/>
      <c r="J579" s="106"/>
      <c r="K579" s="106"/>
      <c r="L579" s="39"/>
      <c r="M579" s="39"/>
      <c r="N579" s="39"/>
      <c r="O579" s="39"/>
      <c r="P579" s="39"/>
      <c r="Q579" s="39"/>
      <c r="R579" s="39"/>
      <c r="S579" s="39"/>
      <c r="T579" s="39"/>
      <c r="U579" s="39"/>
      <c r="V579" s="39"/>
      <c r="W579" s="39"/>
      <c r="X579" s="39"/>
      <c r="Y579" s="39"/>
      <c r="Z579" s="39"/>
    </row>
    <row r="580" spans="1:26" ht="16.5" customHeight="1">
      <c r="A580" s="39"/>
      <c r="B580" s="39"/>
      <c r="C580" s="39"/>
      <c r="D580" s="39"/>
      <c r="E580" s="106"/>
      <c r="F580" s="106"/>
      <c r="G580" s="39"/>
      <c r="H580" s="244"/>
      <c r="I580" s="106"/>
      <c r="J580" s="106"/>
      <c r="K580" s="106"/>
      <c r="L580" s="39"/>
      <c r="M580" s="39"/>
      <c r="N580" s="39"/>
      <c r="O580" s="39"/>
      <c r="P580" s="39"/>
      <c r="Q580" s="39"/>
      <c r="R580" s="39"/>
      <c r="S580" s="39"/>
      <c r="T580" s="39"/>
      <c r="U580" s="39"/>
      <c r="V580" s="39"/>
      <c r="W580" s="39"/>
      <c r="X580" s="39"/>
      <c r="Y580" s="39"/>
      <c r="Z580" s="39"/>
    </row>
    <row r="581" spans="1:26" ht="16.5" customHeight="1">
      <c r="A581" s="39"/>
      <c r="B581" s="39"/>
      <c r="C581" s="39"/>
      <c r="D581" s="39"/>
      <c r="E581" s="106"/>
      <c r="F581" s="106"/>
      <c r="G581" s="39"/>
      <c r="H581" s="244"/>
      <c r="I581" s="106"/>
      <c r="J581" s="106"/>
      <c r="K581" s="106"/>
      <c r="L581" s="39"/>
      <c r="M581" s="39"/>
      <c r="N581" s="39"/>
      <c r="O581" s="39"/>
      <c r="P581" s="39"/>
      <c r="Q581" s="39"/>
      <c r="R581" s="39"/>
      <c r="S581" s="39"/>
      <c r="T581" s="39"/>
      <c r="U581" s="39"/>
      <c r="V581" s="39"/>
      <c r="W581" s="39"/>
      <c r="X581" s="39"/>
      <c r="Y581" s="39"/>
      <c r="Z581" s="39"/>
    </row>
    <row r="582" spans="1:26" ht="16.5" customHeight="1">
      <c r="A582" s="39"/>
      <c r="B582" s="39"/>
      <c r="C582" s="39"/>
      <c r="D582" s="39"/>
      <c r="E582" s="106"/>
      <c r="F582" s="106"/>
      <c r="G582" s="39"/>
      <c r="H582" s="244"/>
      <c r="I582" s="106"/>
      <c r="J582" s="106"/>
      <c r="K582" s="106"/>
      <c r="L582" s="39"/>
      <c r="M582" s="39"/>
      <c r="N582" s="39"/>
      <c r="O582" s="39"/>
      <c r="P582" s="39"/>
      <c r="Q582" s="39"/>
      <c r="R582" s="39"/>
      <c r="S582" s="39"/>
      <c r="T582" s="39"/>
      <c r="U582" s="39"/>
      <c r="V582" s="39"/>
      <c r="W582" s="39"/>
      <c r="X582" s="39"/>
      <c r="Y582" s="39"/>
      <c r="Z582" s="39"/>
    </row>
    <row r="583" spans="1:26" ht="16.5" customHeight="1">
      <c r="A583" s="39"/>
      <c r="B583" s="39"/>
      <c r="C583" s="39"/>
      <c r="D583" s="39"/>
      <c r="E583" s="106"/>
      <c r="F583" s="106"/>
      <c r="G583" s="39"/>
      <c r="H583" s="244"/>
      <c r="I583" s="106"/>
      <c r="J583" s="106"/>
      <c r="K583" s="106"/>
      <c r="L583" s="39"/>
      <c r="M583" s="39"/>
      <c r="N583" s="39"/>
      <c r="O583" s="39"/>
      <c r="P583" s="39"/>
      <c r="Q583" s="39"/>
      <c r="R583" s="39"/>
      <c r="S583" s="39"/>
      <c r="T583" s="39"/>
      <c r="U583" s="39"/>
      <c r="V583" s="39"/>
      <c r="W583" s="39"/>
      <c r="X583" s="39"/>
      <c r="Y583" s="39"/>
      <c r="Z583" s="39"/>
    </row>
    <row r="584" spans="1:26" ht="16.5" customHeight="1">
      <c r="A584" s="39"/>
      <c r="B584" s="39"/>
      <c r="C584" s="39"/>
      <c r="D584" s="39"/>
      <c r="E584" s="106"/>
      <c r="F584" s="106"/>
      <c r="G584" s="39"/>
      <c r="H584" s="244"/>
      <c r="I584" s="106"/>
      <c r="J584" s="106"/>
      <c r="K584" s="106"/>
      <c r="L584" s="39"/>
      <c r="M584" s="39"/>
      <c r="N584" s="39"/>
      <c r="O584" s="39"/>
      <c r="P584" s="39"/>
      <c r="Q584" s="39"/>
      <c r="R584" s="39"/>
      <c r="S584" s="39"/>
      <c r="T584" s="39"/>
      <c r="U584" s="39"/>
      <c r="V584" s="39"/>
      <c r="W584" s="39"/>
      <c r="X584" s="39"/>
      <c r="Y584" s="39"/>
      <c r="Z584" s="39"/>
    </row>
    <row r="585" spans="1:26" ht="16.5" customHeight="1">
      <c r="A585" s="39"/>
      <c r="B585" s="39"/>
      <c r="C585" s="39"/>
      <c r="D585" s="39"/>
      <c r="E585" s="106"/>
      <c r="F585" s="106"/>
      <c r="G585" s="39"/>
      <c r="H585" s="244"/>
      <c r="I585" s="106"/>
      <c r="J585" s="106"/>
      <c r="K585" s="106"/>
      <c r="L585" s="39"/>
      <c r="M585" s="39"/>
      <c r="N585" s="39"/>
      <c r="O585" s="39"/>
      <c r="P585" s="39"/>
      <c r="Q585" s="39"/>
      <c r="R585" s="39"/>
      <c r="S585" s="39"/>
      <c r="T585" s="39"/>
      <c r="U585" s="39"/>
      <c r="V585" s="39"/>
      <c r="W585" s="39"/>
      <c r="X585" s="39"/>
      <c r="Y585" s="39"/>
      <c r="Z585" s="39"/>
    </row>
    <row r="586" spans="1:26" ht="16.5" customHeight="1">
      <c r="A586" s="39"/>
      <c r="B586" s="39"/>
      <c r="C586" s="39"/>
      <c r="D586" s="39"/>
      <c r="E586" s="106"/>
      <c r="F586" s="106"/>
      <c r="G586" s="39"/>
      <c r="H586" s="244"/>
      <c r="I586" s="106"/>
      <c r="J586" s="106"/>
      <c r="K586" s="106"/>
      <c r="L586" s="39"/>
      <c r="M586" s="39"/>
      <c r="N586" s="39"/>
      <c r="O586" s="39"/>
      <c r="P586" s="39"/>
      <c r="Q586" s="39"/>
      <c r="R586" s="39"/>
      <c r="S586" s="39"/>
      <c r="T586" s="39"/>
      <c r="U586" s="39"/>
      <c r="V586" s="39"/>
      <c r="W586" s="39"/>
      <c r="X586" s="39"/>
      <c r="Y586" s="39"/>
      <c r="Z586" s="39"/>
    </row>
    <row r="587" spans="1:26" ht="16.5" customHeight="1">
      <c r="A587" s="39"/>
      <c r="B587" s="39"/>
      <c r="C587" s="39"/>
      <c r="D587" s="39"/>
      <c r="E587" s="106"/>
      <c r="F587" s="106"/>
      <c r="G587" s="39"/>
      <c r="H587" s="244"/>
      <c r="I587" s="106"/>
      <c r="J587" s="106"/>
      <c r="K587" s="106"/>
      <c r="L587" s="39"/>
      <c r="M587" s="39"/>
      <c r="N587" s="39"/>
      <c r="O587" s="39"/>
      <c r="P587" s="39"/>
      <c r="Q587" s="39"/>
      <c r="R587" s="39"/>
      <c r="S587" s="39"/>
      <c r="T587" s="39"/>
      <c r="U587" s="39"/>
      <c r="V587" s="39"/>
      <c r="W587" s="39"/>
      <c r="X587" s="39"/>
      <c r="Y587" s="39"/>
      <c r="Z587" s="39"/>
    </row>
    <row r="588" spans="1:26" ht="16.5" customHeight="1">
      <c r="A588" s="39"/>
      <c r="B588" s="39"/>
      <c r="C588" s="39"/>
      <c r="D588" s="39"/>
      <c r="E588" s="106"/>
      <c r="F588" s="106"/>
      <c r="G588" s="39"/>
      <c r="H588" s="244"/>
      <c r="I588" s="106"/>
      <c r="J588" s="106"/>
      <c r="K588" s="106"/>
      <c r="L588" s="39"/>
      <c r="M588" s="39"/>
      <c r="N588" s="39"/>
      <c r="O588" s="39"/>
      <c r="P588" s="39"/>
      <c r="Q588" s="39"/>
      <c r="R588" s="39"/>
      <c r="S588" s="39"/>
      <c r="T588" s="39"/>
      <c r="U588" s="39"/>
      <c r="V588" s="39"/>
      <c r="W588" s="39"/>
      <c r="X588" s="39"/>
      <c r="Y588" s="39"/>
      <c r="Z588" s="39"/>
    </row>
    <row r="589" spans="1:26" ht="16.5" customHeight="1">
      <c r="A589" s="39"/>
      <c r="B589" s="39"/>
      <c r="C589" s="39"/>
      <c r="D589" s="39"/>
      <c r="E589" s="106"/>
      <c r="F589" s="106"/>
      <c r="G589" s="39"/>
      <c r="H589" s="244"/>
      <c r="I589" s="106"/>
      <c r="J589" s="106"/>
      <c r="K589" s="106"/>
      <c r="L589" s="39"/>
      <c r="M589" s="39"/>
      <c r="N589" s="39"/>
      <c r="O589" s="39"/>
      <c r="P589" s="39"/>
      <c r="Q589" s="39"/>
      <c r="R589" s="39"/>
      <c r="S589" s="39"/>
      <c r="T589" s="39"/>
      <c r="U589" s="39"/>
      <c r="V589" s="39"/>
      <c r="W589" s="39"/>
      <c r="X589" s="39"/>
      <c r="Y589" s="39"/>
      <c r="Z589" s="39"/>
    </row>
    <row r="590" spans="1:26" ht="16.5" customHeight="1">
      <c r="A590" s="39"/>
      <c r="B590" s="39"/>
      <c r="C590" s="39"/>
      <c r="D590" s="39"/>
      <c r="E590" s="106"/>
      <c r="F590" s="106"/>
      <c r="G590" s="39"/>
      <c r="H590" s="244"/>
      <c r="I590" s="106"/>
      <c r="J590" s="106"/>
      <c r="K590" s="106"/>
      <c r="L590" s="39"/>
      <c r="M590" s="39"/>
      <c r="N590" s="39"/>
      <c r="O590" s="39"/>
      <c r="P590" s="39"/>
      <c r="Q590" s="39"/>
      <c r="R590" s="39"/>
      <c r="S590" s="39"/>
      <c r="T590" s="39"/>
      <c r="U590" s="39"/>
      <c r="V590" s="39"/>
      <c r="W590" s="39"/>
      <c r="X590" s="39"/>
      <c r="Y590" s="39"/>
      <c r="Z590" s="39"/>
    </row>
    <row r="591" spans="1:26" ht="16.5" customHeight="1">
      <c r="A591" s="39"/>
      <c r="B591" s="39"/>
      <c r="C591" s="39"/>
      <c r="D591" s="39"/>
      <c r="E591" s="106"/>
      <c r="F591" s="106"/>
      <c r="G591" s="39"/>
      <c r="H591" s="244"/>
      <c r="I591" s="106"/>
      <c r="J591" s="106"/>
      <c r="K591" s="106"/>
      <c r="L591" s="39"/>
      <c r="M591" s="39"/>
      <c r="N591" s="39"/>
      <c r="O591" s="39"/>
      <c r="P591" s="39"/>
      <c r="Q591" s="39"/>
      <c r="R591" s="39"/>
      <c r="S591" s="39"/>
      <c r="T591" s="39"/>
      <c r="U591" s="39"/>
      <c r="V591" s="39"/>
      <c r="W591" s="39"/>
      <c r="X591" s="39"/>
      <c r="Y591" s="39"/>
      <c r="Z591" s="39"/>
    </row>
    <row r="592" spans="1:26" ht="16.5" customHeight="1">
      <c r="A592" s="39"/>
      <c r="B592" s="39"/>
      <c r="C592" s="39"/>
      <c r="D592" s="39"/>
      <c r="E592" s="106"/>
      <c r="F592" s="106"/>
      <c r="G592" s="39"/>
      <c r="H592" s="244"/>
      <c r="I592" s="106"/>
      <c r="J592" s="106"/>
      <c r="K592" s="106"/>
      <c r="L592" s="39"/>
      <c r="M592" s="39"/>
      <c r="N592" s="39"/>
      <c r="O592" s="39"/>
      <c r="P592" s="39"/>
      <c r="Q592" s="39"/>
      <c r="R592" s="39"/>
      <c r="S592" s="39"/>
      <c r="T592" s="39"/>
      <c r="U592" s="39"/>
      <c r="V592" s="39"/>
      <c r="W592" s="39"/>
      <c r="X592" s="39"/>
      <c r="Y592" s="39"/>
      <c r="Z592" s="39"/>
    </row>
    <row r="593" spans="1:26" ht="16.5" customHeight="1">
      <c r="A593" s="39"/>
      <c r="B593" s="39"/>
      <c r="C593" s="39"/>
      <c r="D593" s="39"/>
      <c r="E593" s="106"/>
      <c r="F593" s="106"/>
      <c r="G593" s="39"/>
      <c r="H593" s="244"/>
      <c r="I593" s="106"/>
      <c r="J593" s="106"/>
      <c r="K593" s="106"/>
      <c r="L593" s="39"/>
      <c r="M593" s="39"/>
      <c r="N593" s="39"/>
      <c r="O593" s="39"/>
      <c r="P593" s="39"/>
      <c r="Q593" s="39"/>
      <c r="R593" s="39"/>
      <c r="S593" s="39"/>
      <c r="T593" s="39"/>
      <c r="U593" s="39"/>
      <c r="V593" s="39"/>
      <c r="W593" s="39"/>
      <c r="X593" s="39"/>
      <c r="Y593" s="39"/>
      <c r="Z593" s="39"/>
    </row>
    <row r="594" spans="1:26" ht="16.5" customHeight="1">
      <c r="A594" s="39"/>
      <c r="B594" s="39"/>
      <c r="C594" s="39"/>
      <c r="D594" s="39"/>
      <c r="E594" s="106"/>
      <c r="F594" s="106"/>
      <c r="G594" s="39"/>
      <c r="H594" s="244"/>
      <c r="I594" s="106"/>
      <c r="J594" s="106"/>
      <c r="K594" s="106"/>
      <c r="L594" s="39"/>
      <c r="M594" s="39"/>
      <c r="N594" s="39"/>
      <c r="O594" s="39"/>
      <c r="P594" s="39"/>
      <c r="Q594" s="39"/>
      <c r="R594" s="39"/>
      <c r="S594" s="39"/>
      <c r="T594" s="39"/>
      <c r="U594" s="39"/>
      <c r="V594" s="39"/>
      <c r="W594" s="39"/>
      <c r="X594" s="39"/>
      <c r="Y594" s="39"/>
      <c r="Z594" s="39"/>
    </row>
    <row r="595" spans="1:26" ht="16.5" customHeight="1">
      <c r="A595" s="39"/>
      <c r="B595" s="39"/>
      <c r="C595" s="39"/>
      <c r="D595" s="39"/>
      <c r="E595" s="106"/>
      <c r="F595" s="106"/>
      <c r="G595" s="39"/>
      <c r="H595" s="244"/>
      <c r="I595" s="106"/>
      <c r="J595" s="106"/>
      <c r="K595" s="106"/>
      <c r="L595" s="39"/>
      <c r="M595" s="39"/>
      <c r="N595" s="39"/>
      <c r="O595" s="39"/>
      <c r="P595" s="39"/>
      <c r="Q595" s="39"/>
      <c r="R595" s="39"/>
      <c r="S595" s="39"/>
      <c r="T595" s="39"/>
      <c r="U595" s="39"/>
      <c r="V595" s="39"/>
      <c r="W595" s="39"/>
      <c r="X595" s="39"/>
      <c r="Y595" s="39"/>
      <c r="Z595" s="39"/>
    </row>
    <row r="596" spans="1:26" ht="16.5" customHeight="1">
      <c r="A596" s="39"/>
      <c r="B596" s="39"/>
      <c r="C596" s="39"/>
      <c r="D596" s="39"/>
      <c r="E596" s="106"/>
      <c r="F596" s="106"/>
      <c r="G596" s="39"/>
      <c r="H596" s="244"/>
      <c r="I596" s="106"/>
      <c r="J596" s="106"/>
      <c r="K596" s="106"/>
      <c r="L596" s="39"/>
      <c r="M596" s="39"/>
      <c r="N596" s="39"/>
      <c r="O596" s="39"/>
      <c r="P596" s="39"/>
      <c r="Q596" s="39"/>
      <c r="R596" s="39"/>
      <c r="S596" s="39"/>
      <c r="T596" s="39"/>
      <c r="U596" s="39"/>
      <c r="V596" s="39"/>
      <c r="W596" s="39"/>
      <c r="X596" s="39"/>
      <c r="Y596" s="39"/>
      <c r="Z596" s="39"/>
    </row>
    <row r="597" spans="1:26" ht="16.5" customHeight="1">
      <c r="A597" s="39"/>
      <c r="B597" s="39"/>
      <c r="C597" s="39"/>
      <c r="D597" s="39"/>
      <c r="E597" s="106"/>
      <c r="F597" s="106"/>
      <c r="G597" s="39"/>
      <c r="H597" s="244"/>
      <c r="I597" s="106"/>
      <c r="J597" s="106"/>
      <c r="K597" s="106"/>
      <c r="L597" s="39"/>
      <c r="M597" s="39"/>
      <c r="N597" s="39"/>
      <c r="O597" s="39"/>
      <c r="P597" s="39"/>
      <c r="Q597" s="39"/>
      <c r="R597" s="39"/>
      <c r="S597" s="39"/>
      <c r="T597" s="39"/>
      <c r="U597" s="39"/>
      <c r="V597" s="39"/>
      <c r="W597" s="39"/>
      <c r="X597" s="39"/>
      <c r="Y597" s="39"/>
      <c r="Z597" s="39"/>
    </row>
    <row r="598" spans="1:26" ht="16.5" customHeight="1">
      <c r="A598" s="39"/>
      <c r="B598" s="39"/>
      <c r="C598" s="39"/>
      <c r="D598" s="39"/>
      <c r="E598" s="106"/>
      <c r="F598" s="106"/>
      <c r="G598" s="39"/>
      <c r="H598" s="244"/>
      <c r="I598" s="106"/>
      <c r="J598" s="106"/>
      <c r="K598" s="106"/>
      <c r="L598" s="39"/>
      <c r="M598" s="39"/>
      <c r="N598" s="39"/>
      <c r="O598" s="39"/>
      <c r="P598" s="39"/>
      <c r="Q598" s="39"/>
      <c r="R598" s="39"/>
      <c r="S598" s="39"/>
      <c r="T598" s="39"/>
      <c r="U598" s="39"/>
      <c r="V598" s="39"/>
      <c r="W598" s="39"/>
      <c r="X598" s="39"/>
      <c r="Y598" s="39"/>
      <c r="Z598" s="39"/>
    </row>
    <row r="599" spans="1:26" ht="16.5" customHeight="1">
      <c r="A599" s="39"/>
      <c r="B599" s="39"/>
      <c r="C599" s="39"/>
      <c r="D599" s="39"/>
      <c r="E599" s="106"/>
      <c r="F599" s="106"/>
      <c r="G599" s="39"/>
      <c r="H599" s="244"/>
      <c r="I599" s="106"/>
      <c r="J599" s="106"/>
      <c r="K599" s="106"/>
      <c r="L599" s="39"/>
      <c r="M599" s="39"/>
      <c r="N599" s="39"/>
      <c r="O599" s="39"/>
      <c r="P599" s="39"/>
      <c r="Q599" s="39"/>
      <c r="R599" s="39"/>
      <c r="S599" s="39"/>
      <c r="T599" s="39"/>
      <c r="U599" s="39"/>
      <c r="V599" s="39"/>
      <c r="W599" s="39"/>
      <c r="X599" s="39"/>
      <c r="Y599" s="39"/>
      <c r="Z599" s="39"/>
    </row>
    <row r="600" spans="1:26" ht="16.5" customHeight="1">
      <c r="A600" s="39"/>
      <c r="B600" s="39"/>
      <c r="C600" s="39"/>
      <c r="D600" s="39"/>
      <c r="E600" s="106"/>
      <c r="F600" s="106"/>
      <c r="G600" s="39"/>
      <c r="H600" s="244"/>
      <c r="I600" s="106"/>
      <c r="J600" s="106"/>
      <c r="K600" s="106"/>
      <c r="L600" s="39"/>
      <c r="M600" s="39"/>
      <c r="N600" s="39"/>
      <c r="O600" s="39"/>
      <c r="P600" s="39"/>
      <c r="Q600" s="39"/>
      <c r="R600" s="39"/>
      <c r="S600" s="39"/>
      <c r="T600" s="39"/>
      <c r="U600" s="39"/>
      <c r="V600" s="39"/>
      <c r="W600" s="39"/>
      <c r="X600" s="39"/>
      <c r="Y600" s="39"/>
      <c r="Z600" s="39"/>
    </row>
    <row r="601" spans="1:26" ht="16.5" customHeight="1">
      <c r="A601" s="39"/>
      <c r="B601" s="39"/>
      <c r="C601" s="39"/>
      <c r="D601" s="39"/>
      <c r="E601" s="106"/>
      <c r="F601" s="106"/>
      <c r="G601" s="39"/>
      <c r="H601" s="244"/>
      <c r="I601" s="106"/>
      <c r="J601" s="106"/>
      <c r="K601" s="106"/>
      <c r="L601" s="39"/>
      <c r="M601" s="39"/>
      <c r="N601" s="39"/>
      <c r="O601" s="39"/>
      <c r="P601" s="39"/>
      <c r="Q601" s="39"/>
      <c r="R601" s="39"/>
      <c r="S601" s="39"/>
      <c r="T601" s="39"/>
      <c r="U601" s="39"/>
      <c r="V601" s="39"/>
      <c r="W601" s="39"/>
      <c r="X601" s="39"/>
      <c r="Y601" s="39"/>
      <c r="Z601" s="39"/>
    </row>
    <row r="602" spans="1:26" ht="16.5" customHeight="1">
      <c r="A602" s="39"/>
      <c r="B602" s="39"/>
      <c r="C602" s="39"/>
      <c r="D602" s="39"/>
      <c r="E602" s="106"/>
      <c r="F602" s="106"/>
      <c r="G602" s="39"/>
      <c r="H602" s="244"/>
      <c r="I602" s="106"/>
      <c r="J602" s="106"/>
      <c r="K602" s="106"/>
      <c r="L602" s="39"/>
      <c r="M602" s="39"/>
      <c r="N602" s="39"/>
      <c r="O602" s="39"/>
      <c r="P602" s="39"/>
      <c r="Q602" s="39"/>
      <c r="R602" s="39"/>
      <c r="S602" s="39"/>
      <c r="T602" s="39"/>
      <c r="U602" s="39"/>
      <c r="V602" s="39"/>
      <c r="W602" s="39"/>
      <c r="X602" s="39"/>
      <c r="Y602" s="39"/>
      <c r="Z602" s="39"/>
    </row>
    <row r="603" spans="1:26" ht="16.5" customHeight="1">
      <c r="A603" s="39"/>
      <c r="B603" s="39"/>
      <c r="C603" s="39"/>
      <c r="D603" s="39"/>
      <c r="E603" s="106"/>
      <c r="F603" s="106"/>
      <c r="G603" s="39"/>
      <c r="H603" s="244"/>
      <c r="I603" s="106"/>
      <c r="J603" s="106"/>
      <c r="K603" s="106"/>
      <c r="L603" s="39"/>
      <c r="M603" s="39"/>
      <c r="N603" s="39"/>
      <c r="O603" s="39"/>
      <c r="P603" s="39"/>
      <c r="Q603" s="39"/>
      <c r="R603" s="39"/>
      <c r="S603" s="39"/>
      <c r="T603" s="39"/>
      <c r="U603" s="39"/>
      <c r="V603" s="39"/>
      <c r="W603" s="39"/>
      <c r="X603" s="39"/>
      <c r="Y603" s="39"/>
      <c r="Z603" s="39"/>
    </row>
    <row r="604" spans="1:26" ht="16.5" customHeight="1">
      <c r="A604" s="39"/>
      <c r="B604" s="39"/>
      <c r="C604" s="39"/>
      <c r="D604" s="39"/>
      <c r="E604" s="106"/>
      <c r="F604" s="106"/>
      <c r="G604" s="39"/>
      <c r="H604" s="244"/>
      <c r="I604" s="106"/>
      <c r="J604" s="106"/>
      <c r="K604" s="106"/>
      <c r="L604" s="39"/>
      <c r="M604" s="39"/>
      <c r="N604" s="39"/>
      <c r="O604" s="39"/>
      <c r="P604" s="39"/>
      <c r="Q604" s="39"/>
      <c r="R604" s="39"/>
      <c r="S604" s="39"/>
      <c r="T604" s="39"/>
      <c r="U604" s="39"/>
      <c r="V604" s="39"/>
      <c r="W604" s="39"/>
      <c r="X604" s="39"/>
      <c r="Y604" s="39"/>
      <c r="Z604" s="39"/>
    </row>
    <row r="605" spans="1:26" ht="16.5" customHeight="1">
      <c r="A605" s="39"/>
      <c r="B605" s="39"/>
      <c r="C605" s="39"/>
      <c r="D605" s="39"/>
      <c r="E605" s="106"/>
      <c r="F605" s="106"/>
      <c r="G605" s="39"/>
      <c r="H605" s="244"/>
      <c r="I605" s="106"/>
      <c r="J605" s="106"/>
      <c r="K605" s="106"/>
      <c r="L605" s="39"/>
      <c r="M605" s="39"/>
      <c r="N605" s="39"/>
      <c r="O605" s="39"/>
      <c r="P605" s="39"/>
      <c r="Q605" s="39"/>
      <c r="R605" s="39"/>
      <c r="S605" s="39"/>
      <c r="T605" s="39"/>
      <c r="U605" s="39"/>
      <c r="V605" s="39"/>
      <c r="W605" s="39"/>
      <c r="X605" s="39"/>
      <c r="Y605" s="39"/>
      <c r="Z605" s="39"/>
    </row>
    <row r="606" spans="1:26" ht="16.5" customHeight="1">
      <c r="A606" s="39"/>
      <c r="B606" s="39"/>
      <c r="C606" s="39"/>
      <c r="D606" s="39"/>
      <c r="E606" s="106"/>
      <c r="F606" s="106"/>
      <c r="G606" s="39"/>
      <c r="H606" s="244"/>
      <c r="I606" s="106"/>
      <c r="J606" s="106"/>
      <c r="K606" s="106"/>
      <c r="L606" s="39"/>
      <c r="M606" s="39"/>
      <c r="N606" s="39"/>
      <c r="O606" s="39"/>
      <c r="P606" s="39"/>
      <c r="Q606" s="39"/>
      <c r="R606" s="39"/>
      <c r="S606" s="39"/>
      <c r="T606" s="39"/>
      <c r="U606" s="39"/>
      <c r="V606" s="39"/>
      <c r="W606" s="39"/>
      <c r="X606" s="39"/>
      <c r="Y606" s="39"/>
      <c r="Z606" s="39"/>
    </row>
    <row r="607" spans="1:26" ht="16.5" customHeight="1">
      <c r="A607" s="39"/>
      <c r="B607" s="39"/>
      <c r="C607" s="39"/>
      <c r="D607" s="39"/>
      <c r="E607" s="106"/>
      <c r="F607" s="106"/>
      <c r="G607" s="39"/>
      <c r="H607" s="244"/>
      <c r="I607" s="106"/>
      <c r="J607" s="106"/>
      <c r="K607" s="106"/>
      <c r="L607" s="39"/>
      <c r="M607" s="39"/>
      <c r="N607" s="39"/>
      <c r="O607" s="39"/>
      <c r="P607" s="39"/>
      <c r="Q607" s="39"/>
      <c r="R607" s="39"/>
      <c r="S607" s="39"/>
      <c r="T607" s="39"/>
      <c r="U607" s="39"/>
      <c r="V607" s="39"/>
      <c r="W607" s="39"/>
      <c r="X607" s="39"/>
      <c r="Y607" s="39"/>
      <c r="Z607" s="39"/>
    </row>
    <row r="608" spans="1:26" ht="16.5" customHeight="1">
      <c r="A608" s="39"/>
      <c r="B608" s="39"/>
      <c r="C608" s="39"/>
      <c r="D608" s="39"/>
      <c r="E608" s="106"/>
      <c r="F608" s="106"/>
      <c r="G608" s="39"/>
      <c r="H608" s="244"/>
      <c r="I608" s="106"/>
      <c r="J608" s="106"/>
      <c r="K608" s="106"/>
      <c r="L608" s="39"/>
      <c r="M608" s="39"/>
      <c r="N608" s="39"/>
      <c r="O608" s="39"/>
      <c r="P608" s="39"/>
      <c r="Q608" s="39"/>
      <c r="R608" s="39"/>
      <c r="S608" s="39"/>
      <c r="T608" s="39"/>
      <c r="U608" s="39"/>
      <c r="V608" s="39"/>
      <c r="W608" s="39"/>
      <c r="X608" s="39"/>
      <c r="Y608" s="39"/>
      <c r="Z608" s="39"/>
    </row>
    <row r="609" spans="1:26" ht="16.5" customHeight="1">
      <c r="A609" s="39"/>
      <c r="B609" s="39"/>
      <c r="C609" s="39"/>
      <c r="D609" s="39"/>
      <c r="E609" s="106"/>
      <c r="F609" s="106"/>
      <c r="G609" s="39"/>
      <c r="H609" s="244"/>
      <c r="I609" s="106"/>
      <c r="J609" s="106"/>
      <c r="K609" s="106"/>
      <c r="L609" s="39"/>
      <c r="M609" s="39"/>
      <c r="N609" s="39"/>
      <c r="O609" s="39"/>
      <c r="P609" s="39"/>
      <c r="Q609" s="39"/>
      <c r="R609" s="39"/>
      <c r="S609" s="39"/>
      <c r="T609" s="39"/>
      <c r="U609" s="39"/>
      <c r="V609" s="39"/>
      <c r="W609" s="39"/>
      <c r="X609" s="39"/>
      <c r="Y609" s="39"/>
      <c r="Z609" s="39"/>
    </row>
    <row r="610" spans="1:26" ht="16.5" customHeight="1">
      <c r="A610" s="39"/>
      <c r="B610" s="39"/>
      <c r="C610" s="39"/>
      <c r="D610" s="39"/>
      <c r="E610" s="106"/>
      <c r="F610" s="106"/>
      <c r="G610" s="39"/>
      <c r="H610" s="244"/>
      <c r="I610" s="106"/>
      <c r="J610" s="106"/>
      <c r="K610" s="106"/>
      <c r="L610" s="39"/>
      <c r="M610" s="39"/>
      <c r="N610" s="39"/>
      <c r="O610" s="39"/>
      <c r="P610" s="39"/>
      <c r="Q610" s="39"/>
      <c r="R610" s="39"/>
      <c r="S610" s="39"/>
      <c r="T610" s="39"/>
      <c r="U610" s="39"/>
      <c r="V610" s="39"/>
      <c r="W610" s="39"/>
      <c r="X610" s="39"/>
      <c r="Y610" s="39"/>
      <c r="Z610" s="39"/>
    </row>
    <row r="611" spans="1:26" ht="16.5" customHeight="1">
      <c r="A611" s="39"/>
      <c r="B611" s="39"/>
      <c r="C611" s="39"/>
      <c r="D611" s="39"/>
      <c r="E611" s="106"/>
      <c r="F611" s="106"/>
      <c r="G611" s="39"/>
      <c r="H611" s="244"/>
      <c r="I611" s="106"/>
      <c r="J611" s="106"/>
      <c r="K611" s="106"/>
      <c r="L611" s="39"/>
      <c r="M611" s="39"/>
      <c r="N611" s="39"/>
      <c r="O611" s="39"/>
      <c r="P611" s="39"/>
      <c r="Q611" s="39"/>
      <c r="R611" s="39"/>
      <c r="S611" s="39"/>
      <c r="T611" s="39"/>
      <c r="U611" s="39"/>
      <c r="V611" s="39"/>
      <c r="W611" s="39"/>
      <c r="X611" s="39"/>
      <c r="Y611" s="39"/>
      <c r="Z611" s="39"/>
    </row>
    <row r="612" spans="1:26" ht="16.5" customHeight="1">
      <c r="A612" s="39"/>
      <c r="B612" s="39"/>
      <c r="C612" s="39"/>
      <c r="D612" s="39"/>
      <c r="E612" s="106"/>
      <c r="F612" s="106"/>
      <c r="G612" s="39"/>
      <c r="H612" s="244"/>
      <c r="I612" s="106"/>
      <c r="J612" s="106"/>
      <c r="K612" s="106"/>
      <c r="L612" s="39"/>
      <c r="M612" s="39"/>
      <c r="N612" s="39"/>
      <c r="O612" s="39"/>
      <c r="P612" s="39"/>
      <c r="Q612" s="39"/>
      <c r="R612" s="39"/>
      <c r="S612" s="39"/>
      <c r="T612" s="39"/>
      <c r="U612" s="39"/>
      <c r="V612" s="39"/>
      <c r="W612" s="39"/>
      <c r="X612" s="39"/>
      <c r="Y612" s="39"/>
      <c r="Z612" s="39"/>
    </row>
    <row r="613" spans="1:26" ht="16.5" customHeight="1">
      <c r="A613" s="39"/>
      <c r="B613" s="39"/>
      <c r="C613" s="39"/>
      <c r="D613" s="39"/>
      <c r="E613" s="106"/>
      <c r="F613" s="106"/>
      <c r="G613" s="39"/>
      <c r="H613" s="244"/>
      <c r="I613" s="106"/>
      <c r="J613" s="106"/>
      <c r="K613" s="106"/>
      <c r="L613" s="39"/>
      <c r="M613" s="39"/>
      <c r="N613" s="39"/>
      <c r="O613" s="39"/>
      <c r="P613" s="39"/>
      <c r="Q613" s="39"/>
      <c r="R613" s="39"/>
      <c r="S613" s="39"/>
      <c r="T613" s="39"/>
      <c r="U613" s="39"/>
      <c r="V613" s="39"/>
      <c r="W613" s="39"/>
      <c r="X613" s="39"/>
      <c r="Y613" s="39"/>
      <c r="Z613" s="39"/>
    </row>
    <row r="614" spans="1:26" ht="16.5" customHeight="1">
      <c r="A614" s="39"/>
      <c r="B614" s="39"/>
      <c r="C614" s="39"/>
      <c r="D614" s="39"/>
      <c r="E614" s="106"/>
      <c r="F614" s="106"/>
      <c r="G614" s="39"/>
      <c r="H614" s="244"/>
      <c r="I614" s="106"/>
      <c r="J614" s="106"/>
      <c r="K614" s="106"/>
      <c r="L614" s="39"/>
      <c r="M614" s="39"/>
      <c r="N614" s="39"/>
      <c r="O614" s="39"/>
      <c r="P614" s="39"/>
      <c r="Q614" s="39"/>
      <c r="R614" s="39"/>
      <c r="S614" s="39"/>
      <c r="T614" s="39"/>
      <c r="U614" s="39"/>
      <c r="V614" s="39"/>
      <c r="W614" s="39"/>
      <c r="X614" s="39"/>
      <c r="Y614" s="39"/>
      <c r="Z614" s="39"/>
    </row>
    <row r="615" spans="1:26" ht="16.5" customHeight="1">
      <c r="A615" s="39"/>
      <c r="B615" s="39"/>
      <c r="C615" s="39"/>
      <c r="D615" s="39"/>
      <c r="E615" s="106"/>
      <c r="F615" s="106"/>
      <c r="G615" s="39"/>
      <c r="H615" s="244"/>
      <c r="I615" s="106"/>
      <c r="J615" s="106"/>
      <c r="K615" s="106"/>
      <c r="L615" s="39"/>
      <c r="M615" s="39"/>
      <c r="N615" s="39"/>
      <c r="O615" s="39"/>
      <c r="P615" s="39"/>
      <c r="Q615" s="39"/>
      <c r="R615" s="39"/>
      <c r="S615" s="39"/>
      <c r="T615" s="39"/>
      <c r="U615" s="39"/>
      <c r="V615" s="39"/>
      <c r="W615" s="39"/>
      <c r="X615" s="39"/>
      <c r="Y615" s="39"/>
      <c r="Z615" s="39"/>
    </row>
    <row r="616" spans="1:26" ht="16.5" customHeight="1">
      <c r="A616" s="39"/>
      <c r="B616" s="39"/>
      <c r="C616" s="39"/>
      <c r="D616" s="39"/>
      <c r="E616" s="106"/>
      <c r="F616" s="106"/>
      <c r="G616" s="39"/>
      <c r="H616" s="244"/>
      <c r="I616" s="106"/>
      <c r="J616" s="106"/>
      <c r="K616" s="106"/>
      <c r="L616" s="39"/>
      <c r="M616" s="39"/>
      <c r="N616" s="39"/>
      <c r="O616" s="39"/>
      <c r="P616" s="39"/>
      <c r="Q616" s="39"/>
      <c r="R616" s="39"/>
      <c r="S616" s="39"/>
      <c r="T616" s="39"/>
      <c r="U616" s="39"/>
      <c r="V616" s="39"/>
      <c r="W616" s="39"/>
      <c r="X616" s="39"/>
      <c r="Y616" s="39"/>
      <c r="Z616" s="39"/>
    </row>
    <row r="617" spans="1:26" ht="16.5" customHeight="1">
      <c r="A617" s="39"/>
      <c r="B617" s="39"/>
      <c r="C617" s="39"/>
      <c r="D617" s="39"/>
      <c r="E617" s="106"/>
      <c r="F617" s="106"/>
      <c r="G617" s="39"/>
      <c r="H617" s="244"/>
      <c r="I617" s="106"/>
      <c r="J617" s="106"/>
      <c r="K617" s="106"/>
      <c r="L617" s="39"/>
      <c r="M617" s="39"/>
      <c r="N617" s="39"/>
      <c r="O617" s="39"/>
      <c r="P617" s="39"/>
      <c r="Q617" s="39"/>
      <c r="R617" s="39"/>
      <c r="S617" s="39"/>
      <c r="T617" s="39"/>
      <c r="U617" s="39"/>
      <c r="V617" s="39"/>
      <c r="W617" s="39"/>
      <c r="X617" s="39"/>
      <c r="Y617" s="39"/>
      <c r="Z617" s="39"/>
    </row>
    <row r="618" spans="1:26" ht="16.5" customHeight="1">
      <c r="A618" s="39"/>
      <c r="B618" s="39"/>
      <c r="C618" s="39"/>
      <c r="D618" s="39"/>
      <c r="E618" s="106"/>
      <c r="F618" s="106"/>
      <c r="G618" s="39"/>
      <c r="H618" s="244"/>
      <c r="I618" s="106"/>
      <c r="J618" s="106"/>
      <c r="K618" s="106"/>
      <c r="L618" s="39"/>
      <c r="M618" s="39"/>
      <c r="N618" s="39"/>
      <c r="O618" s="39"/>
      <c r="P618" s="39"/>
      <c r="Q618" s="39"/>
      <c r="R618" s="39"/>
      <c r="S618" s="39"/>
      <c r="T618" s="39"/>
      <c r="U618" s="39"/>
      <c r="V618" s="39"/>
      <c r="W618" s="39"/>
      <c r="X618" s="39"/>
      <c r="Y618" s="39"/>
      <c r="Z618" s="39"/>
    </row>
    <row r="619" spans="1:26" ht="16.5" customHeight="1">
      <c r="A619" s="39"/>
      <c r="B619" s="39"/>
      <c r="C619" s="39"/>
      <c r="D619" s="39"/>
      <c r="E619" s="106"/>
      <c r="F619" s="106"/>
      <c r="G619" s="39"/>
      <c r="H619" s="244"/>
      <c r="I619" s="106"/>
      <c r="J619" s="106"/>
      <c r="K619" s="106"/>
      <c r="L619" s="39"/>
      <c r="M619" s="39"/>
      <c r="N619" s="39"/>
      <c r="O619" s="39"/>
      <c r="P619" s="39"/>
      <c r="Q619" s="39"/>
      <c r="R619" s="39"/>
      <c r="S619" s="39"/>
      <c r="T619" s="39"/>
      <c r="U619" s="39"/>
      <c r="V619" s="39"/>
      <c r="W619" s="39"/>
      <c r="X619" s="39"/>
      <c r="Y619" s="39"/>
      <c r="Z619" s="39"/>
    </row>
    <row r="620" spans="1:26" ht="16.5" customHeight="1">
      <c r="A620" s="39"/>
      <c r="B620" s="39"/>
      <c r="C620" s="39"/>
      <c r="D620" s="39"/>
      <c r="E620" s="106"/>
      <c r="F620" s="106"/>
      <c r="G620" s="39"/>
      <c r="H620" s="244"/>
      <c r="I620" s="106"/>
      <c r="J620" s="106"/>
      <c r="K620" s="106"/>
      <c r="L620" s="39"/>
      <c r="M620" s="39"/>
      <c r="N620" s="39"/>
      <c r="O620" s="39"/>
      <c r="P620" s="39"/>
      <c r="Q620" s="39"/>
      <c r="R620" s="39"/>
      <c r="S620" s="39"/>
      <c r="T620" s="39"/>
      <c r="U620" s="39"/>
      <c r="V620" s="39"/>
      <c r="W620" s="39"/>
      <c r="X620" s="39"/>
      <c r="Y620" s="39"/>
      <c r="Z620" s="39"/>
    </row>
    <row r="621" spans="1:26" ht="16.5" customHeight="1">
      <c r="A621" s="39"/>
      <c r="B621" s="39"/>
      <c r="C621" s="39"/>
      <c r="D621" s="39"/>
      <c r="E621" s="106"/>
      <c r="F621" s="106"/>
      <c r="G621" s="39"/>
      <c r="H621" s="244"/>
      <c r="I621" s="106"/>
      <c r="J621" s="106"/>
      <c r="K621" s="106"/>
      <c r="L621" s="39"/>
      <c r="M621" s="39"/>
      <c r="N621" s="39"/>
      <c r="O621" s="39"/>
      <c r="P621" s="39"/>
      <c r="Q621" s="39"/>
      <c r="R621" s="39"/>
      <c r="S621" s="39"/>
      <c r="T621" s="39"/>
      <c r="U621" s="39"/>
      <c r="V621" s="39"/>
      <c r="W621" s="39"/>
      <c r="X621" s="39"/>
      <c r="Y621" s="39"/>
      <c r="Z621" s="39"/>
    </row>
    <row r="622" spans="1:26" ht="16.5" customHeight="1">
      <c r="A622" s="39"/>
      <c r="B622" s="39"/>
      <c r="C622" s="39"/>
      <c r="D622" s="39"/>
      <c r="E622" s="106"/>
      <c r="F622" s="106"/>
      <c r="G622" s="39"/>
      <c r="H622" s="244"/>
      <c r="I622" s="106"/>
      <c r="J622" s="106"/>
      <c r="K622" s="106"/>
      <c r="L622" s="39"/>
      <c r="M622" s="39"/>
      <c r="N622" s="39"/>
      <c r="O622" s="39"/>
      <c r="P622" s="39"/>
      <c r="Q622" s="39"/>
      <c r="R622" s="39"/>
      <c r="S622" s="39"/>
      <c r="T622" s="39"/>
      <c r="U622" s="39"/>
      <c r="V622" s="39"/>
      <c r="W622" s="39"/>
      <c r="X622" s="39"/>
      <c r="Y622" s="39"/>
      <c r="Z622" s="39"/>
    </row>
    <row r="623" spans="1:26" ht="16.5" customHeight="1">
      <c r="A623" s="39"/>
      <c r="B623" s="39"/>
      <c r="C623" s="39"/>
      <c r="D623" s="39"/>
      <c r="E623" s="106"/>
      <c r="F623" s="106"/>
      <c r="G623" s="39"/>
      <c r="H623" s="244"/>
      <c r="I623" s="106"/>
      <c r="J623" s="106"/>
      <c r="K623" s="106"/>
      <c r="L623" s="39"/>
      <c r="M623" s="39"/>
      <c r="N623" s="39"/>
      <c r="O623" s="39"/>
      <c r="P623" s="39"/>
      <c r="Q623" s="39"/>
      <c r="R623" s="39"/>
      <c r="S623" s="39"/>
      <c r="T623" s="39"/>
      <c r="U623" s="39"/>
      <c r="V623" s="39"/>
      <c r="W623" s="39"/>
      <c r="X623" s="39"/>
      <c r="Y623" s="39"/>
      <c r="Z623" s="39"/>
    </row>
    <row r="624" spans="1:26" ht="16.5" customHeight="1">
      <c r="A624" s="39"/>
      <c r="B624" s="39"/>
      <c r="C624" s="39"/>
      <c r="D624" s="39"/>
      <c r="E624" s="106"/>
      <c r="F624" s="106"/>
      <c r="G624" s="39"/>
      <c r="H624" s="244"/>
      <c r="I624" s="106"/>
      <c r="J624" s="106"/>
      <c r="K624" s="106"/>
      <c r="L624" s="39"/>
      <c r="M624" s="39"/>
      <c r="N624" s="39"/>
      <c r="O624" s="39"/>
      <c r="P624" s="39"/>
      <c r="Q624" s="39"/>
      <c r="R624" s="39"/>
      <c r="S624" s="39"/>
      <c r="T624" s="39"/>
      <c r="U624" s="39"/>
      <c r="V624" s="39"/>
      <c r="W624" s="39"/>
      <c r="X624" s="39"/>
      <c r="Y624" s="39"/>
      <c r="Z624" s="39"/>
    </row>
    <row r="625" spans="1:26" ht="16.5" customHeight="1">
      <c r="A625" s="39"/>
      <c r="B625" s="39"/>
      <c r="C625" s="39"/>
      <c r="D625" s="39"/>
      <c r="E625" s="106"/>
      <c r="F625" s="106"/>
      <c r="G625" s="39"/>
      <c r="H625" s="244"/>
      <c r="I625" s="106"/>
      <c r="J625" s="106"/>
      <c r="K625" s="106"/>
      <c r="L625" s="39"/>
      <c r="M625" s="39"/>
      <c r="N625" s="39"/>
      <c r="O625" s="39"/>
      <c r="P625" s="39"/>
      <c r="Q625" s="39"/>
      <c r="R625" s="39"/>
      <c r="S625" s="39"/>
      <c r="T625" s="39"/>
      <c r="U625" s="39"/>
      <c r="V625" s="39"/>
      <c r="W625" s="39"/>
      <c r="X625" s="39"/>
      <c r="Y625" s="39"/>
      <c r="Z625" s="39"/>
    </row>
    <row r="626" spans="1:26" ht="16.5" customHeight="1">
      <c r="A626" s="39"/>
      <c r="B626" s="39"/>
      <c r="C626" s="39"/>
      <c r="D626" s="39"/>
      <c r="E626" s="106"/>
      <c r="F626" s="106"/>
      <c r="G626" s="39"/>
      <c r="H626" s="244"/>
      <c r="I626" s="106"/>
      <c r="J626" s="106"/>
      <c r="K626" s="106"/>
      <c r="L626" s="39"/>
      <c r="M626" s="39"/>
      <c r="N626" s="39"/>
      <c r="O626" s="39"/>
      <c r="P626" s="39"/>
      <c r="Q626" s="39"/>
      <c r="R626" s="39"/>
      <c r="S626" s="39"/>
      <c r="T626" s="39"/>
      <c r="U626" s="39"/>
      <c r="V626" s="39"/>
      <c r="W626" s="39"/>
      <c r="X626" s="39"/>
      <c r="Y626" s="39"/>
      <c r="Z626" s="39"/>
    </row>
    <row r="627" spans="1:26" ht="16.5" customHeight="1">
      <c r="A627" s="39"/>
      <c r="B627" s="39"/>
      <c r="C627" s="39"/>
      <c r="D627" s="39"/>
      <c r="E627" s="106"/>
      <c r="F627" s="106"/>
      <c r="G627" s="39"/>
      <c r="H627" s="244"/>
      <c r="I627" s="106"/>
      <c r="J627" s="106"/>
      <c r="K627" s="106"/>
      <c r="L627" s="39"/>
      <c r="M627" s="39"/>
      <c r="N627" s="39"/>
      <c r="O627" s="39"/>
      <c r="P627" s="39"/>
      <c r="Q627" s="39"/>
      <c r="R627" s="39"/>
      <c r="S627" s="39"/>
      <c r="T627" s="39"/>
      <c r="U627" s="39"/>
      <c r="V627" s="39"/>
      <c r="W627" s="39"/>
      <c r="X627" s="39"/>
      <c r="Y627" s="39"/>
      <c r="Z627" s="39"/>
    </row>
    <row r="628" spans="1:26" ht="16.5" customHeight="1">
      <c r="A628" s="39"/>
      <c r="B628" s="39"/>
      <c r="C628" s="39"/>
      <c r="D628" s="39"/>
      <c r="E628" s="106"/>
      <c r="F628" s="106"/>
      <c r="G628" s="39"/>
      <c r="H628" s="244"/>
      <c r="I628" s="106"/>
      <c r="J628" s="106"/>
      <c r="K628" s="106"/>
      <c r="L628" s="39"/>
      <c r="M628" s="39"/>
      <c r="N628" s="39"/>
      <c r="O628" s="39"/>
      <c r="P628" s="39"/>
      <c r="Q628" s="39"/>
      <c r="R628" s="39"/>
      <c r="S628" s="39"/>
      <c r="T628" s="39"/>
      <c r="U628" s="39"/>
      <c r="V628" s="39"/>
      <c r="W628" s="39"/>
      <c r="X628" s="39"/>
      <c r="Y628" s="39"/>
      <c r="Z628" s="39"/>
    </row>
    <row r="629" spans="1:26" ht="16.5" customHeight="1">
      <c r="A629" s="39"/>
      <c r="B629" s="39"/>
      <c r="C629" s="39"/>
      <c r="D629" s="39"/>
      <c r="E629" s="106"/>
      <c r="F629" s="106"/>
      <c r="G629" s="39"/>
      <c r="H629" s="244"/>
      <c r="I629" s="106"/>
      <c r="J629" s="106"/>
      <c r="K629" s="106"/>
      <c r="L629" s="39"/>
      <c r="M629" s="39"/>
      <c r="N629" s="39"/>
      <c r="O629" s="39"/>
      <c r="P629" s="39"/>
      <c r="Q629" s="39"/>
      <c r="R629" s="39"/>
      <c r="S629" s="39"/>
      <c r="T629" s="39"/>
      <c r="U629" s="39"/>
      <c r="V629" s="39"/>
      <c r="W629" s="39"/>
      <c r="X629" s="39"/>
      <c r="Y629" s="39"/>
      <c r="Z629" s="39"/>
    </row>
    <row r="630" spans="1:26" ht="16.5" customHeight="1">
      <c r="A630" s="39"/>
      <c r="B630" s="39"/>
      <c r="C630" s="39"/>
      <c r="D630" s="39"/>
      <c r="E630" s="106"/>
      <c r="F630" s="106"/>
      <c r="G630" s="39"/>
      <c r="H630" s="244"/>
      <c r="I630" s="106"/>
      <c r="J630" s="106"/>
      <c r="K630" s="106"/>
      <c r="L630" s="39"/>
      <c r="M630" s="39"/>
      <c r="N630" s="39"/>
      <c r="O630" s="39"/>
      <c r="P630" s="39"/>
      <c r="Q630" s="39"/>
      <c r="R630" s="39"/>
      <c r="S630" s="39"/>
      <c r="T630" s="39"/>
      <c r="U630" s="39"/>
      <c r="V630" s="39"/>
      <c r="W630" s="39"/>
      <c r="X630" s="39"/>
      <c r="Y630" s="39"/>
      <c r="Z630" s="39"/>
    </row>
    <row r="631" spans="1:26" ht="16.5" customHeight="1">
      <c r="A631" s="39"/>
      <c r="B631" s="39"/>
      <c r="C631" s="39"/>
      <c r="D631" s="39"/>
      <c r="E631" s="106"/>
      <c r="F631" s="106"/>
      <c r="G631" s="39"/>
      <c r="H631" s="244"/>
      <c r="I631" s="106"/>
      <c r="J631" s="106"/>
      <c r="K631" s="106"/>
      <c r="L631" s="39"/>
      <c r="M631" s="39"/>
      <c r="N631" s="39"/>
      <c r="O631" s="39"/>
      <c r="P631" s="39"/>
      <c r="Q631" s="39"/>
      <c r="R631" s="39"/>
      <c r="S631" s="39"/>
      <c r="T631" s="39"/>
      <c r="U631" s="39"/>
      <c r="V631" s="39"/>
      <c r="W631" s="39"/>
      <c r="X631" s="39"/>
      <c r="Y631" s="39"/>
      <c r="Z631" s="39"/>
    </row>
    <row r="632" spans="1:26" ht="16.5" customHeight="1">
      <c r="A632" s="39"/>
      <c r="B632" s="39"/>
      <c r="C632" s="39"/>
      <c r="D632" s="39"/>
      <c r="E632" s="106"/>
      <c r="F632" s="106"/>
      <c r="G632" s="39"/>
      <c r="H632" s="244"/>
      <c r="I632" s="106"/>
      <c r="J632" s="106"/>
      <c r="K632" s="106"/>
      <c r="L632" s="39"/>
      <c r="M632" s="39"/>
      <c r="N632" s="39"/>
      <c r="O632" s="39"/>
      <c r="P632" s="39"/>
      <c r="Q632" s="39"/>
      <c r="R632" s="39"/>
      <c r="S632" s="39"/>
      <c r="T632" s="39"/>
      <c r="U632" s="39"/>
      <c r="V632" s="39"/>
      <c r="W632" s="39"/>
      <c r="X632" s="39"/>
      <c r="Y632" s="39"/>
      <c r="Z632" s="39"/>
    </row>
    <row r="633" spans="1:26" ht="16.5" customHeight="1">
      <c r="A633" s="39"/>
      <c r="B633" s="39"/>
      <c r="C633" s="39"/>
      <c r="D633" s="39"/>
      <c r="E633" s="106"/>
      <c r="F633" s="106"/>
      <c r="G633" s="39"/>
      <c r="H633" s="244"/>
      <c r="I633" s="106"/>
      <c r="J633" s="106"/>
      <c r="K633" s="106"/>
      <c r="L633" s="39"/>
      <c r="M633" s="39"/>
      <c r="N633" s="39"/>
      <c r="O633" s="39"/>
      <c r="P633" s="39"/>
      <c r="Q633" s="39"/>
      <c r="R633" s="39"/>
      <c r="S633" s="39"/>
      <c r="T633" s="39"/>
      <c r="U633" s="39"/>
      <c r="V633" s="39"/>
      <c r="W633" s="39"/>
      <c r="X633" s="39"/>
      <c r="Y633" s="39"/>
      <c r="Z633" s="39"/>
    </row>
    <row r="634" spans="1:26" ht="16.5" customHeight="1">
      <c r="A634" s="39"/>
      <c r="B634" s="39"/>
      <c r="C634" s="39"/>
      <c r="D634" s="39"/>
      <c r="E634" s="106"/>
      <c r="F634" s="106"/>
      <c r="G634" s="39"/>
      <c r="H634" s="244"/>
      <c r="I634" s="106"/>
      <c r="J634" s="106"/>
      <c r="K634" s="106"/>
      <c r="L634" s="39"/>
      <c r="M634" s="39"/>
      <c r="N634" s="39"/>
      <c r="O634" s="39"/>
      <c r="P634" s="39"/>
      <c r="Q634" s="39"/>
      <c r="R634" s="39"/>
      <c r="S634" s="39"/>
      <c r="T634" s="39"/>
      <c r="U634" s="39"/>
      <c r="V634" s="39"/>
      <c r="W634" s="39"/>
      <c r="X634" s="39"/>
      <c r="Y634" s="39"/>
      <c r="Z634" s="39"/>
    </row>
    <row r="635" spans="1:26" ht="16.5" customHeight="1">
      <c r="A635" s="39"/>
      <c r="B635" s="39"/>
      <c r="C635" s="39"/>
      <c r="D635" s="39"/>
      <c r="E635" s="106"/>
      <c r="F635" s="106"/>
      <c r="G635" s="39"/>
      <c r="H635" s="244"/>
      <c r="I635" s="106"/>
      <c r="J635" s="106"/>
      <c r="K635" s="106"/>
      <c r="L635" s="39"/>
      <c r="M635" s="39"/>
      <c r="N635" s="39"/>
      <c r="O635" s="39"/>
      <c r="P635" s="39"/>
      <c r="Q635" s="39"/>
      <c r="R635" s="39"/>
      <c r="S635" s="39"/>
      <c r="T635" s="39"/>
      <c r="U635" s="39"/>
      <c r="V635" s="39"/>
      <c r="W635" s="39"/>
      <c r="X635" s="39"/>
      <c r="Y635" s="39"/>
      <c r="Z635" s="39"/>
    </row>
    <row r="636" spans="1:26" ht="16.5" customHeight="1">
      <c r="A636" s="39"/>
      <c r="B636" s="39"/>
      <c r="C636" s="39"/>
      <c r="D636" s="39"/>
      <c r="E636" s="106"/>
      <c r="F636" s="106"/>
      <c r="G636" s="39"/>
      <c r="H636" s="244"/>
      <c r="I636" s="106"/>
      <c r="J636" s="106"/>
      <c r="K636" s="106"/>
      <c r="L636" s="39"/>
      <c r="M636" s="39"/>
      <c r="N636" s="39"/>
      <c r="O636" s="39"/>
      <c r="P636" s="39"/>
      <c r="Q636" s="39"/>
      <c r="R636" s="39"/>
      <c r="S636" s="39"/>
      <c r="T636" s="39"/>
      <c r="U636" s="39"/>
      <c r="V636" s="39"/>
      <c r="W636" s="39"/>
      <c r="X636" s="39"/>
      <c r="Y636" s="39"/>
      <c r="Z636" s="39"/>
    </row>
    <row r="637" spans="1:26" ht="16.5" customHeight="1">
      <c r="A637" s="39"/>
      <c r="B637" s="39"/>
      <c r="C637" s="39"/>
      <c r="D637" s="39"/>
      <c r="E637" s="106"/>
      <c r="F637" s="106"/>
      <c r="G637" s="39"/>
      <c r="H637" s="244"/>
      <c r="I637" s="106"/>
      <c r="J637" s="106"/>
      <c r="K637" s="106"/>
      <c r="L637" s="39"/>
      <c r="M637" s="39"/>
      <c r="N637" s="39"/>
      <c r="O637" s="39"/>
      <c r="P637" s="39"/>
      <c r="Q637" s="39"/>
      <c r="R637" s="39"/>
      <c r="S637" s="39"/>
      <c r="T637" s="39"/>
      <c r="U637" s="39"/>
      <c r="V637" s="39"/>
      <c r="W637" s="39"/>
      <c r="X637" s="39"/>
      <c r="Y637" s="39"/>
      <c r="Z637" s="39"/>
    </row>
    <row r="638" spans="1:26" ht="16.5" customHeight="1">
      <c r="A638" s="39"/>
      <c r="B638" s="39"/>
      <c r="C638" s="39"/>
      <c r="D638" s="39"/>
      <c r="E638" s="106"/>
      <c r="F638" s="106"/>
      <c r="G638" s="39"/>
      <c r="H638" s="244"/>
      <c r="I638" s="106"/>
      <c r="J638" s="106"/>
      <c r="K638" s="106"/>
      <c r="L638" s="39"/>
      <c r="M638" s="39"/>
      <c r="N638" s="39"/>
      <c r="O638" s="39"/>
      <c r="P638" s="39"/>
      <c r="Q638" s="39"/>
      <c r="R638" s="39"/>
      <c r="S638" s="39"/>
      <c r="T638" s="39"/>
      <c r="U638" s="39"/>
      <c r="V638" s="39"/>
      <c r="W638" s="39"/>
      <c r="X638" s="39"/>
      <c r="Y638" s="39"/>
      <c r="Z638" s="39"/>
    </row>
    <row r="639" spans="1:26" ht="16.5" customHeight="1">
      <c r="A639" s="39"/>
      <c r="B639" s="39"/>
      <c r="C639" s="39"/>
      <c r="D639" s="39"/>
      <c r="E639" s="106"/>
      <c r="F639" s="106"/>
      <c r="G639" s="39"/>
      <c r="H639" s="244"/>
      <c r="I639" s="106"/>
      <c r="J639" s="106"/>
      <c r="K639" s="106"/>
      <c r="L639" s="39"/>
      <c r="M639" s="39"/>
      <c r="N639" s="39"/>
      <c r="O639" s="39"/>
      <c r="P639" s="39"/>
      <c r="Q639" s="39"/>
      <c r="R639" s="39"/>
      <c r="S639" s="39"/>
      <c r="T639" s="39"/>
      <c r="U639" s="39"/>
      <c r="V639" s="39"/>
      <c r="W639" s="39"/>
      <c r="X639" s="39"/>
      <c r="Y639" s="39"/>
      <c r="Z639" s="39"/>
    </row>
    <row r="640" spans="1:26" ht="16.5" customHeight="1">
      <c r="A640" s="39"/>
      <c r="B640" s="39"/>
      <c r="C640" s="39"/>
      <c r="D640" s="39"/>
      <c r="E640" s="106"/>
      <c r="F640" s="106"/>
      <c r="G640" s="39"/>
      <c r="H640" s="244"/>
      <c r="I640" s="106"/>
      <c r="J640" s="106"/>
      <c r="K640" s="106"/>
      <c r="L640" s="39"/>
      <c r="M640" s="39"/>
      <c r="N640" s="39"/>
      <c r="O640" s="39"/>
      <c r="P640" s="39"/>
      <c r="Q640" s="39"/>
      <c r="R640" s="39"/>
      <c r="S640" s="39"/>
      <c r="T640" s="39"/>
      <c r="U640" s="39"/>
      <c r="V640" s="39"/>
      <c r="W640" s="39"/>
      <c r="X640" s="39"/>
      <c r="Y640" s="39"/>
      <c r="Z640" s="39"/>
    </row>
    <row r="641" spans="1:26" ht="16.5" customHeight="1">
      <c r="A641" s="39"/>
      <c r="B641" s="39"/>
      <c r="C641" s="39"/>
      <c r="D641" s="39"/>
      <c r="E641" s="106"/>
      <c r="F641" s="106"/>
      <c r="G641" s="39"/>
      <c r="H641" s="244"/>
      <c r="I641" s="106"/>
      <c r="J641" s="106"/>
      <c r="K641" s="106"/>
      <c r="L641" s="39"/>
      <c r="M641" s="39"/>
      <c r="N641" s="39"/>
      <c r="O641" s="39"/>
      <c r="P641" s="39"/>
      <c r="Q641" s="39"/>
      <c r="R641" s="39"/>
      <c r="S641" s="39"/>
      <c r="T641" s="39"/>
      <c r="U641" s="39"/>
      <c r="V641" s="39"/>
      <c r="W641" s="39"/>
      <c r="X641" s="39"/>
      <c r="Y641" s="39"/>
      <c r="Z641" s="39"/>
    </row>
    <row r="642" spans="1:26" ht="16.5" customHeight="1">
      <c r="A642" s="39"/>
      <c r="B642" s="39"/>
      <c r="C642" s="39"/>
      <c r="D642" s="39"/>
      <c r="E642" s="106"/>
      <c r="F642" s="106"/>
      <c r="G642" s="39"/>
      <c r="H642" s="244"/>
      <c r="I642" s="106"/>
      <c r="J642" s="106"/>
      <c r="K642" s="106"/>
      <c r="L642" s="39"/>
      <c r="M642" s="39"/>
      <c r="N642" s="39"/>
      <c r="O642" s="39"/>
      <c r="P642" s="39"/>
      <c r="Q642" s="39"/>
      <c r="R642" s="39"/>
      <c r="S642" s="39"/>
      <c r="T642" s="39"/>
      <c r="U642" s="39"/>
      <c r="V642" s="39"/>
      <c r="W642" s="39"/>
      <c r="X642" s="39"/>
      <c r="Y642" s="39"/>
      <c r="Z642" s="39"/>
    </row>
    <row r="643" spans="1:26" ht="16.5" customHeight="1">
      <c r="A643" s="39"/>
      <c r="B643" s="39"/>
      <c r="C643" s="39"/>
      <c r="D643" s="39"/>
      <c r="E643" s="106"/>
      <c r="F643" s="106"/>
      <c r="G643" s="39"/>
      <c r="H643" s="244"/>
      <c r="I643" s="106"/>
      <c r="J643" s="106"/>
      <c r="K643" s="106"/>
      <c r="L643" s="39"/>
      <c r="M643" s="39"/>
      <c r="N643" s="39"/>
      <c r="O643" s="39"/>
      <c r="P643" s="39"/>
      <c r="Q643" s="39"/>
      <c r="R643" s="39"/>
      <c r="S643" s="39"/>
      <c r="T643" s="39"/>
      <c r="U643" s="39"/>
      <c r="V643" s="39"/>
      <c r="W643" s="39"/>
      <c r="X643" s="39"/>
      <c r="Y643" s="39"/>
      <c r="Z643" s="39"/>
    </row>
    <row r="644" spans="1:26" ht="16.5" customHeight="1">
      <c r="A644" s="39"/>
      <c r="B644" s="39"/>
      <c r="C644" s="39"/>
      <c r="D644" s="39"/>
      <c r="E644" s="106"/>
      <c r="F644" s="106"/>
      <c r="G644" s="39"/>
      <c r="H644" s="244"/>
      <c r="I644" s="106"/>
      <c r="J644" s="106"/>
      <c r="K644" s="106"/>
      <c r="L644" s="39"/>
      <c r="M644" s="39"/>
      <c r="N644" s="39"/>
      <c r="O644" s="39"/>
      <c r="P644" s="39"/>
      <c r="Q644" s="39"/>
      <c r="R644" s="39"/>
      <c r="S644" s="39"/>
      <c r="T644" s="39"/>
      <c r="U644" s="39"/>
      <c r="V644" s="39"/>
      <c r="W644" s="39"/>
      <c r="X644" s="39"/>
      <c r="Y644" s="39"/>
      <c r="Z644" s="39"/>
    </row>
    <row r="645" spans="1:26" ht="16.5" customHeight="1">
      <c r="A645" s="39"/>
      <c r="B645" s="39"/>
      <c r="C645" s="39"/>
      <c r="D645" s="39"/>
      <c r="E645" s="106"/>
      <c r="F645" s="106"/>
      <c r="G645" s="39"/>
      <c r="H645" s="244"/>
      <c r="I645" s="106"/>
      <c r="J645" s="106"/>
      <c r="K645" s="106"/>
      <c r="L645" s="39"/>
      <c r="M645" s="39"/>
      <c r="N645" s="39"/>
      <c r="O645" s="39"/>
      <c r="P645" s="39"/>
      <c r="Q645" s="39"/>
      <c r="R645" s="39"/>
      <c r="S645" s="39"/>
      <c r="T645" s="39"/>
      <c r="U645" s="39"/>
      <c r="V645" s="39"/>
      <c r="W645" s="39"/>
      <c r="X645" s="39"/>
      <c r="Y645" s="39"/>
      <c r="Z645" s="39"/>
    </row>
    <row r="646" spans="1:26" ht="16.5" customHeight="1">
      <c r="A646" s="39"/>
      <c r="B646" s="39"/>
      <c r="C646" s="39"/>
      <c r="D646" s="39"/>
      <c r="E646" s="106"/>
      <c r="F646" s="106"/>
      <c r="G646" s="39"/>
      <c r="H646" s="244"/>
      <c r="I646" s="106"/>
      <c r="J646" s="106"/>
      <c r="K646" s="106"/>
      <c r="L646" s="39"/>
      <c r="M646" s="39"/>
      <c r="N646" s="39"/>
      <c r="O646" s="39"/>
      <c r="P646" s="39"/>
      <c r="Q646" s="39"/>
      <c r="R646" s="39"/>
      <c r="S646" s="39"/>
      <c r="T646" s="39"/>
      <c r="U646" s="39"/>
      <c r="V646" s="39"/>
      <c r="W646" s="39"/>
      <c r="X646" s="39"/>
      <c r="Y646" s="39"/>
      <c r="Z646" s="39"/>
    </row>
    <row r="647" spans="1:26" ht="16.5" customHeight="1">
      <c r="A647" s="39"/>
      <c r="B647" s="39"/>
      <c r="C647" s="39"/>
      <c r="D647" s="39"/>
      <c r="E647" s="106"/>
      <c r="F647" s="106"/>
      <c r="G647" s="39"/>
      <c r="H647" s="244"/>
      <c r="I647" s="106"/>
      <c r="J647" s="106"/>
      <c r="K647" s="106"/>
      <c r="L647" s="39"/>
      <c r="M647" s="39"/>
      <c r="N647" s="39"/>
      <c r="O647" s="39"/>
      <c r="P647" s="39"/>
      <c r="Q647" s="39"/>
      <c r="R647" s="39"/>
      <c r="S647" s="39"/>
      <c r="T647" s="39"/>
      <c r="U647" s="39"/>
      <c r="V647" s="39"/>
      <c r="W647" s="39"/>
      <c r="X647" s="39"/>
      <c r="Y647" s="39"/>
      <c r="Z647" s="39"/>
    </row>
    <row r="648" spans="1:26" ht="16.5" customHeight="1">
      <c r="A648" s="39"/>
      <c r="B648" s="39"/>
      <c r="C648" s="39"/>
      <c r="D648" s="39"/>
      <c r="E648" s="106"/>
      <c r="F648" s="106"/>
      <c r="G648" s="39"/>
      <c r="H648" s="244"/>
      <c r="I648" s="106"/>
      <c r="J648" s="106"/>
      <c r="K648" s="106"/>
      <c r="L648" s="39"/>
      <c r="M648" s="39"/>
      <c r="N648" s="39"/>
      <c r="O648" s="39"/>
      <c r="P648" s="39"/>
      <c r="Q648" s="39"/>
      <c r="R648" s="39"/>
      <c r="S648" s="39"/>
      <c r="T648" s="39"/>
      <c r="U648" s="39"/>
      <c r="V648" s="39"/>
      <c r="W648" s="39"/>
      <c r="X648" s="39"/>
      <c r="Y648" s="39"/>
      <c r="Z648" s="39"/>
    </row>
    <row r="649" spans="1:26" ht="16.5" customHeight="1">
      <c r="A649" s="39"/>
      <c r="B649" s="39"/>
      <c r="C649" s="39"/>
      <c r="D649" s="39"/>
      <c r="E649" s="106"/>
      <c r="F649" s="106"/>
      <c r="G649" s="39"/>
      <c r="H649" s="244"/>
      <c r="I649" s="106"/>
      <c r="J649" s="106"/>
      <c r="K649" s="106"/>
      <c r="L649" s="39"/>
      <c r="M649" s="39"/>
      <c r="N649" s="39"/>
      <c r="O649" s="39"/>
      <c r="P649" s="39"/>
      <c r="Q649" s="39"/>
      <c r="R649" s="39"/>
      <c r="S649" s="39"/>
      <c r="T649" s="39"/>
      <c r="U649" s="39"/>
      <c r="V649" s="39"/>
      <c r="W649" s="39"/>
      <c r="X649" s="39"/>
      <c r="Y649" s="39"/>
      <c r="Z649" s="39"/>
    </row>
    <row r="650" spans="1:26" ht="16.5" customHeight="1">
      <c r="A650" s="39"/>
      <c r="B650" s="39"/>
      <c r="C650" s="39"/>
      <c r="D650" s="39"/>
      <c r="E650" s="106"/>
      <c r="F650" s="106"/>
      <c r="G650" s="39"/>
      <c r="H650" s="244"/>
      <c r="I650" s="106"/>
      <c r="J650" s="106"/>
      <c r="K650" s="106"/>
      <c r="L650" s="39"/>
      <c r="M650" s="39"/>
      <c r="N650" s="39"/>
      <c r="O650" s="39"/>
      <c r="P650" s="39"/>
      <c r="Q650" s="39"/>
      <c r="R650" s="39"/>
      <c r="S650" s="39"/>
      <c r="T650" s="39"/>
      <c r="U650" s="39"/>
      <c r="V650" s="39"/>
      <c r="W650" s="39"/>
      <c r="X650" s="39"/>
      <c r="Y650" s="39"/>
      <c r="Z650" s="39"/>
    </row>
    <row r="651" spans="1:26" ht="16.5" customHeight="1">
      <c r="A651" s="39"/>
      <c r="B651" s="39"/>
      <c r="C651" s="39"/>
      <c r="D651" s="39"/>
      <c r="E651" s="106"/>
      <c r="F651" s="106"/>
      <c r="G651" s="39"/>
      <c r="H651" s="244"/>
      <c r="I651" s="106"/>
      <c r="J651" s="106"/>
      <c r="K651" s="106"/>
      <c r="L651" s="39"/>
      <c r="M651" s="39"/>
      <c r="N651" s="39"/>
      <c r="O651" s="39"/>
      <c r="P651" s="39"/>
      <c r="Q651" s="39"/>
      <c r="R651" s="39"/>
      <c r="S651" s="39"/>
      <c r="T651" s="39"/>
      <c r="U651" s="39"/>
      <c r="V651" s="39"/>
      <c r="W651" s="39"/>
      <c r="X651" s="39"/>
      <c r="Y651" s="39"/>
      <c r="Z651" s="39"/>
    </row>
    <row r="652" spans="1:26" ht="16.5" customHeight="1">
      <c r="A652" s="39"/>
      <c r="B652" s="39"/>
      <c r="C652" s="39"/>
      <c r="D652" s="39"/>
      <c r="E652" s="106"/>
      <c r="F652" s="106"/>
      <c r="G652" s="39"/>
      <c r="H652" s="244"/>
      <c r="I652" s="106"/>
      <c r="J652" s="106"/>
      <c r="K652" s="106"/>
      <c r="L652" s="39"/>
      <c r="M652" s="39"/>
      <c r="N652" s="39"/>
      <c r="O652" s="39"/>
      <c r="P652" s="39"/>
      <c r="Q652" s="39"/>
      <c r="R652" s="39"/>
      <c r="S652" s="39"/>
      <c r="T652" s="39"/>
      <c r="U652" s="39"/>
      <c r="V652" s="39"/>
      <c r="W652" s="39"/>
      <c r="X652" s="39"/>
      <c r="Y652" s="39"/>
      <c r="Z652" s="39"/>
    </row>
    <row r="653" spans="1:26" ht="16.5" customHeight="1">
      <c r="A653" s="39"/>
      <c r="B653" s="39"/>
      <c r="C653" s="39"/>
      <c r="D653" s="39"/>
      <c r="E653" s="106"/>
      <c r="F653" s="106"/>
      <c r="G653" s="39"/>
      <c r="H653" s="244"/>
      <c r="I653" s="106"/>
      <c r="J653" s="106"/>
      <c r="K653" s="106"/>
      <c r="L653" s="39"/>
      <c r="M653" s="39"/>
      <c r="N653" s="39"/>
      <c r="O653" s="39"/>
      <c r="P653" s="39"/>
      <c r="Q653" s="39"/>
      <c r="R653" s="39"/>
      <c r="S653" s="39"/>
      <c r="T653" s="39"/>
      <c r="U653" s="39"/>
      <c r="V653" s="39"/>
      <c r="W653" s="39"/>
      <c r="X653" s="39"/>
      <c r="Y653" s="39"/>
      <c r="Z653" s="39"/>
    </row>
    <row r="654" spans="1:26" ht="16.5" customHeight="1">
      <c r="A654" s="39"/>
      <c r="B654" s="39"/>
      <c r="C654" s="39"/>
      <c r="D654" s="39"/>
      <c r="E654" s="106"/>
      <c r="F654" s="106"/>
      <c r="G654" s="39"/>
      <c r="H654" s="244"/>
      <c r="I654" s="106"/>
      <c r="J654" s="106"/>
      <c r="K654" s="106"/>
      <c r="L654" s="39"/>
      <c r="M654" s="39"/>
      <c r="N654" s="39"/>
      <c r="O654" s="39"/>
      <c r="P654" s="39"/>
      <c r="Q654" s="39"/>
      <c r="R654" s="39"/>
      <c r="S654" s="39"/>
      <c r="T654" s="39"/>
      <c r="U654" s="39"/>
      <c r="V654" s="39"/>
      <c r="W654" s="39"/>
      <c r="X654" s="39"/>
      <c r="Y654" s="39"/>
      <c r="Z654" s="39"/>
    </row>
    <row r="655" spans="1:26" ht="16.5" customHeight="1">
      <c r="A655" s="39"/>
      <c r="B655" s="39"/>
      <c r="C655" s="39"/>
      <c r="D655" s="39"/>
      <c r="E655" s="106"/>
      <c r="F655" s="106"/>
      <c r="G655" s="39"/>
      <c r="H655" s="244"/>
      <c r="I655" s="106"/>
      <c r="J655" s="106"/>
      <c r="K655" s="106"/>
      <c r="L655" s="39"/>
      <c r="M655" s="39"/>
      <c r="N655" s="39"/>
      <c r="O655" s="39"/>
      <c r="P655" s="39"/>
      <c r="Q655" s="39"/>
      <c r="R655" s="39"/>
      <c r="S655" s="39"/>
      <c r="T655" s="39"/>
      <c r="U655" s="39"/>
      <c r="V655" s="39"/>
      <c r="W655" s="39"/>
      <c r="X655" s="39"/>
      <c r="Y655" s="39"/>
      <c r="Z655" s="39"/>
    </row>
    <row r="656" spans="1:26" ht="16.5" customHeight="1">
      <c r="A656" s="39"/>
      <c r="B656" s="39"/>
      <c r="C656" s="39"/>
      <c r="D656" s="39"/>
      <c r="E656" s="106"/>
      <c r="F656" s="106"/>
      <c r="G656" s="39"/>
      <c r="H656" s="244"/>
      <c r="I656" s="106"/>
      <c r="J656" s="106"/>
      <c r="K656" s="106"/>
      <c r="L656" s="39"/>
      <c r="M656" s="39"/>
      <c r="N656" s="39"/>
      <c r="O656" s="39"/>
      <c r="P656" s="39"/>
      <c r="Q656" s="39"/>
      <c r="R656" s="39"/>
      <c r="S656" s="39"/>
      <c r="T656" s="39"/>
      <c r="U656" s="39"/>
      <c r="V656" s="39"/>
      <c r="W656" s="39"/>
      <c r="X656" s="39"/>
      <c r="Y656" s="39"/>
      <c r="Z656" s="39"/>
    </row>
    <row r="657" spans="1:26" ht="16.5" customHeight="1">
      <c r="A657" s="39"/>
      <c r="B657" s="39"/>
      <c r="C657" s="39"/>
      <c r="D657" s="39"/>
      <c r="E657" s="106"/>
      <c r="F657" s="106"/>
      <c r="G657" s="39"/>
      <c r="H657" s="244"/>
      <c r="I657" s="106"/>
      <c r="J657" s="106"/>
      <c r="K657" s="106"/>
      <c r="L657" s="39"/>
      <c r="M657" s="39"/>
      <c r="N657" s="39"/>
      <c r="O657" s="39"/>
      <c r="P657" s="39"/>
      <c r="Q657" s="39"/>
      <c r="R657" s="39"/>
      <c r="S657" s="39"/>
      <c r="T657" s="39"/>
      <c r="U657" s="39"/>
      <c r="V657" s="39"/>
      <c r="W657" s="39"/>
      <c r="X657" s="39"/>
      <c r="Y657" s="39"/>
      <c r="Z657" s="39"/>
    </row>
    <row r="658" spans="1:26" ht="16.5" customHeight="1">
      <c r="A658" s="39"/>
      <c r="B658" s="39"/>
      <c r="C658" s="39"/>
      <c r="D658" s="39"/>
      <c r="E658" s="106"/>
      <c r="F658" s="106"/>
      <c r="G658" s="39"/>
      <c r="H658" s="244"/>
      <c r="I658" s="106"/>
      <c r="J658" s="106"/>
      <c r="K658" s="106"/>
      <c r="L658" s="39"/>
      <c r="M658" s="39"/>
      <c r="N658" s="39"/>
      <c r="O658" s="39"/>
      <c r="P658" s="39"/>
      <c r="Q658" s="39"/>
      <c r="R658" s="39"/>
      <c r="S658" s="39"/>
      <c r="T658" s="39"/>
      <c r="U658" s="39"/>
      <c r="V658" s="39"/>
      <c r="W658" s="39"/>
      <c r="X658" s="39"/>
      <c r="Y658" s="39"/>
      <c r="Z658" s="39"/>
    </row>
    <row r="659" spans="1:26" ht="16.5" customHeight="1">
      <c r="A659" s="39"/>
      <c r="B659" s="39"/>
      <c r="C659" s="39"/>
      <c r="D659" s="39"/>
      <c r="E659" s="106"/>
      <c r="F659" s="106"/>
      <c r="G659" s="39"/>
      <c r="H659" s="244"/>
      <c r="I659" s="106"/>
      <c r="J659" s="106"/>
      <c r="K659" s="106"/>
      <c r="L659" s="39"/>
      <c r="M659" s="39"/>
      <c r="N659" s="39"/>
      <c r="O659" s="39"/>
      <c r="P659" s="39"/>
      <c r="Q659" s="39"/>
      <c r="R659" s="39"/>
      <c r="S659" s="39"/>
      <c r="T659" s="39"/>
      <c r="U659" s="39"/>
      <c r="V659" s="39"/>
      <c r="W659" s="39"/>
      <c r="X659" s="39"/>
      <c r="Y659" s="39"/>
      <c r="Z659" s="39"/>
    </row>
    <row r="660" spans="1:26" ht="16.5" customHeight="1">
      <c r="A660" s="39"/>
      <c r="B660" s="39"/>
      <c r="C660" s="39"/>
      <c r="D660" s="39"/>
      <c r="E660" s="106"/>
      <c r="F660" s="106"/>
      <c r="G660" s="39"/>
      <c r="H660" s="244"/>
      <c r="I660" s="106"/>
      <c r="J660" s="106"/>
      <c r="K660" s="106"/>
      <c r="L660" s="39"/>
      <c r="M660" s="39"/>
      <c r="N660" s="39"/>
      <c r="O660" s="39"/>
      <c r="P660" s="39"/>
      <c r="Q660" s="39"/>
      <c r="R660" s="39"/>
      <c r="S660" s="39"/>
      <c r="T660" s="39"/>
      <c r="U660" s="39"/>
      <c r="V660" s="39"/>
      <c r="W660" s="39"/>
      <c r="X660" s="39"/>
      <c r="Y660" s="39"/>
      <c r="Z660" s="39"/>
    </row>
    <row r="661" spans="1:26" ht="16.5" customHeight="1">
      <c r="A661" s="39"/>
      <c r="B661" s="39"/>
      <c r="C661" s="39"/>
      <c r="D661" s="39"/>
      <c r="E661" s="106"/>
      <c r="F661" s="106"/>
      <c r="G661" s="39"/>
      <c r="H661" s="244"/>
      <c r="I661" s="106"/>
      <c r="J661" s="106"/>
      <c r="K661" s="106"/>
      <c r="L661" s="39"/>
      <c r="M661" s="39"/>
      <c r="N661" s="39"/>
      <c r="O661" s="39"/>
      <c r="P661" s="39"/>
      <c r="Q661" s="39"/>
      <c r="R661" s="39"/>
      <c r="S661" s="39"/>
      <c r="T661" s="39"/>
      <c r="U661" s="39"/>
      <c r="V661" s="39"/>
      <c r="W661" s="39"/>
      <c r="X661" s="39"/>
      <c r="Y661" s="39"/>
      <c r="Z661" s="39"/>
    </row>
    <row r="662" spans="1:26" ht="16.5" customHeight="1">
      <c r="A662" s="39"/>
      <c r="B662" s="39"/>
      <c r="C662" s="39"/>
      <c r="D662" s="39"/>
      <c r="E662" s="106"/>
      <c r="F662" s="106"/>
      <c r="G662" s="39"/>
      <c r="H662" s="244"/>
      <c r="I662" s="106"/>
      <c r="J662" s="106"/>
      <c r="K662" s="106"/>
      <c r="L662" s="39"/>
      <c r="M662" s="39"/>
      <c r="N662" s="39"/>
      <c r="O662" s="39"/>
      <c r="P662" s="39"/>
      <c r="Q662" s="39"/>
      <c r="R662" s="39"/>
      <c r="S662" s="39"/>
      <c r="T662" s="39"/>
      <c r="U662" s="39"/>
      <c r="V662" s="39"/>
      <c r="W662" s="39"/>
      <c r="X662" s="39"/>
      <c r="Y662" s="39"/>
      <c r="Z662" s="39"/>
    </row>
    <row r="663" spans="1:26" ht="16.5" customHeight="1">
      <c r="A663" s="39"/>
      <c r="B663" s="39"/>
      <c r="C663" s="39"/>
      <c r="D663" s="39"/>
      <c r="E663" s="106"/>
      <c r="F663" s="106"/>
      <c r="G663" s="39"/>
      <c r="H663" s="244"/>
      <c r="I663" s="106"/>
      <c r="J663" s="106"/>
      <c r="K663" s="106"/>
      <c r="L663" s="39"/>
      <c r="M663" s="39"/>
      <c r="N663" s="39"/>
      <c r="O663" s="39"/>
      <c r="P663" s="39"/>
      <c r="Q663" s="39"/>
      <c r="R663" s="39"/>
      <c r="S663" s="39"/>
      <c r="T663" s="39"/>
      <c r="U663" s="39"/>
      <c r="V663" s="39"/>
      <c r="W663" s="39"/>
      <c r="X663" s="39"/>
      <c r="Y663" s="39"/>
      <c r="Z663" s="39"/>
    </row>
    <row r="664" spans="1:26" ht="16.5" customHeight="1">
      <c r="A664" s="39"/>
      <c r="B664" s="39"/>
      <c r="C664" s="39"/>
      <c r="D664" s="39"/>
      <c r="E664" s="106"/>
      <c r="F664" s="106"/>
      <c r="G664" s="39"/>
      <c r="H664" s="244"/>
      <c r="I664" s="106"/>
      <c r="J664" s="106"/>
      <c r="K664" s="106"/>
      <c r="L664" s="39"/>
      <c r="M664" s="39"/>
      <c r="N664" s="39"/>
      <c r="O664" s="39"/>
      <c r="P664" s="39"/>
      <c r="Q664" s="39"/>
      <c r="R664" s="39"/>
      <c r="S664" s="39"/>
      <c r="T664" s="39"/>
      <c r="U664" s="39"/>
      <c r="V664" s="39"/>
      <c r="W664" s="39"/>
      <c r="X664" s="39"/>
      <c r="Y664" s="39"/>
      <c r="Z664" s="39"/>
    </row>
    <row r="665" spans="1:26" ht="16.5" customHeight="1">
      <c r="A665" s="39"/>
      <c r="B665" s="39"/>
      <c r="C665" s="39"/>
      <c r="D665" s="39"/>
      <c r="E665" s="106"/>
      <c r="F665" s="106"/>
      <c r="G665" s="39"/>
      <c r="H665" s="244"/>
      <c r="I665" s="106"/>
      <c r="J665" s="106"/>
      <c r="K665" s="106"/>
      <c r="L665" s="39"/>
      <c r="M665" s="39"/>
      <c r="N665" s="39"/>
      <c r="O665" s="39"/>
      <c r="P665" s="39"/>
      <c r="Q665" s="39"/>
      <c r="R665" s="39"/>
      <c r="S665" s="39"/>
      <c r="T665" s="39"/>
      <c r="U665" s="39"/>
      <c r="V665" s="39"/>
      <c r="W665" s="39"/>
      <c r="X665" s="39"/>
      <c r="Y665" s="39"/>
      <c r="Z665" s="39"/>
    </row>
    <row r="666" spans="1:26" ht="16.5" customHeight="1">
      <c r="A666" s="39"/>
      <c r="B666" s="39"/>
      <c r="C666" s="39"/>
      <c r="D666" s="39"/>
      <c r="E666" s="106"/>
      <c r="F666" s="106"/>
      <c r="G666" s="39"/>
      <c r="H666" s="244"/>
      <c r="I666" s="106"/>
      <c r="J666" s="106"/>
      <c r="K666" s="106"/>
      <c r="L666" s="39"/>
      <c r="M666" s="39"/>
      <c r="N666" s="39"/>
      <c r="O666" s="39"/>
      <c r="P666" s="39"/>
      <c r="Q666" s="39"/>
      <c r="R666" s="39"/>
      <c r="S666" s="39"/>
      <c r="T666" s="39"/>
      <c r="U666" s="39"/>
      <c r="V666" s="39"/>
      <c r="W666" s="39"/>
      <c r="X666" s="39"/>
      <c r="Y666" s="39"/>
      <c r="Z666" s="39"/>
    </row>
    <row r="667" spans="1:26" ht="16.5" customHeight="1">
      <c r="A667" s="39"/>
      <c r="B667" s="39"/>
      <c r="C667" s="39"/>
      <c r="D667" s="39"/>
      <c r="E667" s="106"/>
      <c r="F667" s="106"/>
      <c r="G667" s="39"/>
      <c r="H667" s="244"/>
      <c r="I667" s="106"/>
      <c r="J667" s="106"/>
      <c r="K667" s="106"/>
      <c r="L667" s="39"/>
      <c r="M667" s="39"/>
      <c r="N667" s="39"/>
      <c r="O667" s="39"/>
      <c r="P667" s="39"/>
      <c r="Q667" s="39"/>
      <c r="R667" s="39"/>
      <c r="S667" s="39"/>
      <c r="T667" s="39"/>
      <c r="U667" s="39"/>
      <c r="V667" s="39"/>
      <c r="W667" s="39"/>
      <c r="X667" s="39"/>
      <c r="Y667" s="39"/>
      <c r="Z667" s="39"/>
    </row>
    <row r="668" spans="1:26" ht="16.5" customHeight="1">
      <c r="A668" s="39"/>
      <c r="B668" s="39"/>
      <c r="C668" s="39"/>
      <c r="D668" s="39"/>
      <c r="E668" s="106"/>
      <c r="F668" s="106"/>
      <c r="G668" s="39"/>
      <c r="H668" s="244"/>
      <c r="I668" s="106"/>
      <c r="J668" s="106"/>
      <c r="K668" s="106"/>
      <c r="L668" s="39"/>
      <c r="M668" s="39"/>
      <c r="N668" s="39"/>
      <c r="O668" s="39"/>
      <c r="P668" s="39"/>
      <c r="Q668" s="39"/>
      <c r="R668" s="39"/>
      <c r="S668" s="39"/>
      <c r="T668" s="39"/>
      <c r="U668" s="39"/>
      <c r="V668" s="39"/>
      <c r="W668" s="39"/>
      <c r="X668" s="39"/>
      <c r="Y668" s="39"/>
      <c r="Z668" s="39"/>
    </row>
    <row r="669" spans="1:26" ht="16.5" customHeight="1">
      <c r="A669" s="39"/>
      <c r="B669" s="39"/>
      <c r="C669" s="39"/>
      <c r="D669" s="39"/>
      <c r="E669" s="106"/>
      <c r="F669" s="106"/>
      <c r="G669" s="39"/>
      <c r="H669" s="244"/>
      <c r="I669" s="106"/>
      <c r="J669" s="106"/>
      <c r="K669" s="106"/>
      <c r="L669" s="39"/>
      <c r="M669" s="39"/>
      <c r="N669" s="39"/>
      <c r="O669" s="39"/>
      <c r="P669" s="39"/>
      <c r="Q669" s="39"/>
      <c r="R669" s="39"/>
      <c r="S669" s="39"/>
      <c r="T669" s="39"/>
      <c r="U669" s="39"/>
      <c r="V669" s="39"/>
      <c r="W669" s="39"/>
      <c r="X669" s="39"/>
      <c r="Y669" s="39"/>
      <c r="Z669" s="39"/>
    </row>
    <row r="670" spans="1:26" ht="16.5" customHeight="1">
      <c r="A670" s="39"/>
      <c r="B670" s="39"/>
      <c r="C670" s="39"/>
      <c r="D670" s="39"/>
      <c r="E670" s="106"/>
      <c r="F670" s="106"/>
      <c r="G670" s="39"/>
      <c r="H670" s="244"/>
      <c r="I670" s="106"/>
      <c r="J670" s="106"/>
      <c r="K670" s="106"/>
      <c r="L670" s="39"/>
      <c r="M670" s="39"/>
      <c r="N670" s="39"/>
      <c r="O670" s="39"/>
      <c r="P670" s="39"/>
      <c r="Q670" s="39"/>
      <c r="R670" s="39"/>
      <c r="S670" s="39"/>
      <c r="T670" s="39"/>
      <c r="U670" s="39"/>
      <c r="V670" s="39"/>
      <c r="W670" s="39"/>
      <c r="X670" s="39"/>
      <c r="Y670" s="39"/>
      <c r="Z670" s="39"/>
    </row>
    <row r="671" spans="1:26" ht="16.5" customHeight="1">
      <c r="A671" s="39"/>
      <c r="B671" s="39"/>
      <c r="C671" s="39"/>
      <c r="D671" s="39"/>
      <c r="E671" s="106"/>
      <c r="F671" s="106"/>
      <c r="G671" s="39"/>
      <c r="H671" s="244"/>
      <c r="I671" s="106"/>
      <c r="J671" s="106"/>
      <c r="K671" s="106"/>
      <c r="L671" s="39"/>
      <c r="M671" s="39"/>
      <c r="N671" s="39"/>
      <c r="O671" s="39"/>
      <c r="P671" s="39"/>
      <c r="Q671" s="39"/>
      <c r="R671" s="39"/>
      <c r="S671" s="39"/>
      <c r="T671" s="39"/>
      <c r="U671" s="39"/>
      <c r="V671" s="39"/>
      <c r="W671" s="39"/>
      <c r="X671" s="39"/>
      <c r="Y671" s="39"/>
      <c r="Z671" s="39"/>
    </row>
    <row r="672" spans="1:26" ht="16.5" customHeight="1">
      <c r="A672" s="39"/>
      <c r="B672" s="39"/>
      <c r="C672" s="39"/>
      <c r="D672" s="39"/>
      <c r="E672" s="106"/>
      <c r="F672" s="106"/>
      <c r="G672" s="39"/>
      <c r="H672" s="244"/>
      <c r="I672" s="106"/>
      <c r="J672" s="106"/>
      <c r="K672" s="106"/>
      <c r="L672" s="39"/>
      <c r="M672" s="39"/>
      <c r="N672" s="39"/>
      <c r="O672" s="39"/>
      <c r="P672" s="39"/>
      <c r="Q672" s="39"/>
      <c r="R672" s="39"/>
      <c r="S672" s="39"/>
      <c r="T672" s="39"/>
      <c r="U672" s="39"/>
      <c r="V672" s="39"/>
      <c r="W672" s="39"/>
      <c r="X672" s="39"/>
      <c r="Y672" s="39"/>
      <c r="Z672" s="39"/>
    </row>
    <row r="673" spans="1:26" ht="16.5" customHeight="1">
      <c r="A673" s="39"/>
      <c r="B673" s="39"/>
      <c r="C673" s="39"/>
      <c r="D673" s="39"/>
      <c r="E673" s="106"/>
      <c r="F673" s="106"/>
      <c r="G673" s="39"/>
      <c r="H673" s="244"/>
      <c r="I673" s="106"/>
      <c r="J673" s="106"/>
      <c r="K673" s="106"/>
      <c r="L673" s="39"/>
      <c r="M673" s="39"/>
      <c r="N673" s="39"/>
      <c r="O673" s="39"/>
      <c r="P673" s="39"/>
      <c r="Q673" s="39"/>
      <c r="R673" s="39"/>
      <c r="S673" s="39"/>
      <c r="T673" s="39"/>
      <c r="U673" s="39"/>
      <c r="V673" s="39"/>
      <c r="W673" s="39"/>
      <c r="X673" s="39"/>
      <c r="Y673" s="39"/>
      <c r="Z673" s="39"/>
    </row>
    <row r="674" spans="1:26" ht="16.5" customHeight="1">
      <c r="A674" s="39"/>
      <c r="B674" s="39"/>
      <c r="C674" s="39"/>
      <c r="D674" s="39"/>
      <c r="E674" s="106"/>
      <c r="F674" s="106"/>
      <c r="G674" s="39"/>
      <c r="H674" s="244"/>
      <c r="I674" s="106"/>
      <c r="J674" s="106"/>
      <c r="K674" s="106"/>
      <c r="L674" s="39"/>
      <c r="M674" s="39"/>
      <c r="N674" s="39"/>
      <c r="O674" s="39"/>
      <c r="P674" s="39"/>
      <c r="Q674" s="39"/>
      <c r="R674" s="39"/>
      <c r="S674" s="39"/>
      <c r="T674" s="39"/>
      <c r="U674" s="39"/>
      <c r="V674" s="39"/>
      <c r="W674" s="39"/>
      <c r="X674" s="39"/>
      <c r="Y674" s="39"/>
      <c r="Z674" s="39"/>
    </row>
    <row r="675" spans="1:26" ht="16.5" customHeight="1">
      <c r="A675" s="39"/>
      <c r="B675" s="39"/>
      <c r="C675" s="39"/>
      <c r="D675" s="39"/>
      <c r="E675" s="106"/>
      <c r="F675" s="106"/>
      <c r="G675" s="39"/>
      <c r="H675" s="244"/>
      <c r="I675" s="106"/>
      <c r="J675" s="106"/>
      <c r="K675" s="106"/>
      <c r="L675" s="39"/>
      <c r="M675" s="39"/>
      <c r="N675" s="39"/>
      <c r="O675" s="39"/>
      <c r="P675" s="39"/>
      <c r="Q675" s="39"/>
      <c r="R675" s="39"/>
      <c r="S675" s="39"/>
      <c r="T675" s="39"/>
      <c r="U675" s="39"/>
      <c r="V675" s="39"/>
      <c r="W675" s="39"/>
      <c r="X675" s="39"/>
      <c r="Y675" s="39"/>
      <c r="Z675" s="39"/>
    </row>
    <row r="676" spans="1:26" ht="16.5" customHeight="1">
      <c r="A676" s="39"/>
      <c r="B676" s="39"/>
      <c r="C676" s="39"/>
      <c r="D676" s="39"/>
      <c r="E676" s="106"/>
      <c r="F676" s="106"/>
      <c r="G676" s="39"/>
      <c r="H676" s="244"/>
      <c r="I676" s="106"/>
      <c r="J676" s="106"/>
      <c r="K676" s="106"/>
      <c r="L676" s="39"/>
      <c r="M676" s="39"/>
      <c r="N676" s="39"/>
      <c r="O676" s="39"/>
      <c r="P676" s="39"/>
      <c r="Q676" s="39"/>
      <c r="R676" s="39"/>
      <c r="S676" s="39"/>
      <c r="T676" s="39"/>
      <c r="U676" s="39"/>
      <c r="V676" s="39"/>
      <c r="W676" s="39"/>
      <c r="X676" s="39"/>
      <c r="Y676" s="39"/>
      <c r="Z676" s="39"/>
    </row>
    <row r="677" spans="1:26" ht="16.5" customHeight="1">
      <c r="A677" s="39"/>
      <c r="B677" s="39"/>
      <c r="C677" s="39"/>
      <c r="D677" s="39"/>
      <c r="E677" s="106"/>
      <c r="F677" s="106"/>
      <c r="G677" s="39"/>
      <c r="H677" s="244"/>
      <c r="I677" s="106"/>
      <c r="J677" s="106"/>
      <c r="K677" s="106"/>
      <c r="L677" s="39"/>
      <c r="M677" s="39"/>
      <c r="N677" s="39"/>
      <c r="O677" s="39"/>
      <c r="P677" s="39"/>
      <c r="Q677" s="39"/>
      <c r="R677" s="39"/>
      <c r="S677" s="39"/>
      <c r="T677" s="39"/>
      <c r="U677" s="39"/>
      <c r="V677" s="39"/>
      <c r="W677" s="39"/>
      <c r="X677" s="39"/>
      <c r="Y677" s="39"/>
      <c r="Z677" s="39"/>
    </row>
    <row r="678" spans="1:26" ht="16.5" customHeight="1">
      <c r="A678" s="39"/>
      <c r="B678" s="39"/>
      <c r="C678" s="39"/>
      <c r="D678" s="39"/>
      <c r="E678" s="106"/>
      <c r="F678" s="106"/>
      <c r="G678" s="39"/>
      <c r="H678" s="244"/>
      <c r="I678" s="106"/>
      <c r="J678" s="106"/>
      <c r="K678" s="106"/>
      <c r="L678" s="39"/>
      <c r="M678" s="39"/>
      <c r="N678" s="39"/>
      <c r="O678" s="39"/>
      <c r="P678" s="39"/>
      <c r="Q678" s="39"/>
      <c r="R678" s="39"/>
      <c r="S678" s="39"/>
      <c r="T678" s="39"/>
      <c r="U678" s="39"/>
      <c r="V678" s="39"/>
      <c r="W678" s="39"/>
      <c r="X678" s="39"/>
      <c r="Y678" s="39"/>
      <c r="Z678" s="39"/>
    </row>
    <row r="679" spans="1:26" ht="16.5" customHeight="1">
      <c r="A679" s="39"/>
      <c r="B679" s="39"/>
      <c r="C679" s="39"/>
      <c r="D679" s="39"/>
      <c r="E679" s="106"/>
      <c r="F679" s="106"/>
      <c r="G679" s="39"/>
      <c r="H679" s="244"/>
      <c r="I679" s="106"/>
      <c r="J679" s="106"/>
      <c r="K679" s="106"/>
      <c r="L679" s="39"/>
      <c r="M679" s="39"/>
      <c r="N679" s="39"/>
      <c r="O679" s="39"/>
      <c r="P679" s="39"/>
      <c r="Q679" s="39"/>
      <c r="R679" s="39"/>
      <c r="S679" s="39"/>
      <c r="T679" s="39"/>
      <c r="U679" s="39"/>
      <c r="V679" s="39"/>
      <c r="W679" s="39"/>
      <c r="X679" s="39"/>
      <c r="Y679" s="39"/>
      <c r="Z679" s="39"/>
    </row>
    <row r="680" spans="1:26" ht="16.5" customHeight="1">
      <c r="A680" s="39"/>
      <c r="B680" s="39"/>
      <c r="C680" s="39"/>
      <c r="D680" s="39"/>
      <c r="E680" s="106"/>
      <c r="F680" s="106"/>
      <c r="G680" s="39"/>
      <c r="H680" s="244"/>
      <c r="I680" s="106"/>
      <c r="J680" s="106"/>
      <c r="K680" s="106"/>
      <c r="L680" s="39"/>
      <c r="M680" s="39"/>
      <c r="N680" s="39"/>
      <c r="O680" s="39"/>
      <c r="P680" s="39"/>
      <c r="Q680" s="39"/>
      <c r="R680" s="39"/>
      <c r="S680" s="39"/>
      <c r="T680" s="39"/>
      <c r="U680" s="39"/>
      <c r="V680" s="39"/>
      <c r="W680" s="39"/>
      <c r="X680" s="39"/>
      <c r="Y680" s="39"/>
      <c r="Z680" s="39"/>
    </row>
    <row r="681" spans="1:26" ht="16.5" customHeight="1">
      <c r="A681" s="39"/>
      <c r="B681" s="39"/>
      <c r="C681" s="39"/>
      <c r="D681" s="39"/>
      <c r="E681" s="106"/>
      <c r="F681" s="106"/>
      <c r="G681" s="39"/>
      <c r="H681" s="244"/>
      <c r="I681" s="106"/>
      <c r="J681" s="106"/>
      <c r="K681" s="106"/>
      <c r="L681" s="39"/>
      <c r="M681" s="39"/>
      <c r="N681" s="39"/>
      <c r="O681" s="39"/>
      <c r="P681" s="39"/>
      <c r="Q681" s="39"/>
      <c r="R681" s="39"/>
      <c r="S681" s="39"/>
      <c r="T681" s="39"/>
      <c r="U681" s="39"/>
      <c r="V681" s="39"/>
      <c r="W681" s="39"/>
      <c r="X681" s="39"/>
      <c r="Y681" s="39"/>
      <c r="Z681" s="39"/>
    </row>
    <row r="682" spans="1:26" ht="16.5" customHeight="1">
      <c r="A682" s="39"/>
      <c r="B682" s="39"/>
      <c r="C682" s="39"/>
      <c r="D682" s="39"/>
      <c r="E682" s="106"/>
      <c r="F682" s="106"/>
      <c r="G682" s="39"/>
      <c r="H682" s="244"/>
      <c r="I682" s="106"/>
      <c r="J682" s="106"/>
      <c r="K682" s="106"/>
      <c r="L682" s="39"/>
      <c r="M682" s="39"/>
      <c r="N682" s="39"/>
      <c r="O682" s="39"/>
      <c r="P682" s="39"/>
      <c r="Q682" s="39"/>
      <c r="R682" s="39"/>
      <c r="S682" s="39"/>
      <c r="T682" s="39"/>
      <c r="U682" s="39"/>
      <c r="V682" s="39"/>
      <c r="W682" s="39"/>
      <c r="X682" s="39"/>
      <c r="Y682" s="39"/>
      <c r="Z682" s="39"/>
    </row>
    <row r="683" spans="1:26" ht="16.5" customHeight="1">
      <c r="A683" s="39"/>
      <c r="B683" s="39"/>
      <c r="C683" s="39"/>
      <c r="D683" s="39"/>
      <c r="E683" s="106"/>
      <c r="F683" s="106"/>
      <c r="G683" s="39"/>
      <c r="H683" s="244"/>
      <c r="I683" s="106"/>
      <c r="J683" s="106"/>
      <c r="K683" s="106"/>
      <c r="L683" s="39"/>
      <c r="M683" s="39"/>
      <c r="N683" s="39"/>
      <c r="O683" s="39"/>
      <c r="P683" s="39"/>
      <c r="Q683" s="39"/>
      <c r="R683" s="39"/>
      <c r="S683" s="39"/>
      <c r="T683" s="39"/>
      <c r="U683" s="39"/>
      <c r="V683" s="39"/>
      <c r="W683" s="39"/>
      <c r="X683" s="39"/>
      <c r="Y683" s="39"/>
      <c r="Z683" s="39"/>
    </row>
    <row r="684" spans="1:26" ht="16.5" customHeight="1">
      <c r="A684" s="39"/>
      <c r="B684" s="39"/>
      <c r="C684" s="39"/>
      <c r="D684" s="39"/>
      <c r="E684" s="106"/>
      <c r="F684" s="106"/>
      <c r="G684" s="39"/>
      <c r="H684" s="244"/>
      <c r="I684" s="106"/>
      <c r="J684" s="106"/>
      <c r="K684" s="106"/>
      <c r="L684" s="39"/>
      <c r="M684" s="39"/>
      <c r="N684" s="39"/>
      <c r="O684" s="39"/>
      <c r="P684" s="39"/>
      <c r="Q684" s="39"/>
      <c r="R684" s="39"/>
      <c r="S684" s="39"/>
      <c r="T684" s="39"/>
      <c r="U684" s="39"/>
      <c r="V684" s="39"/>
      <c r="W684" s="39"/>
      <c r="X684" s="39"/>
      <c r="Y684" s="39"/>
      <c r="Z684" s="39"/>
    </row>
    <row r="685" spans="1:26" ht="16.5" customHeight="1">
      <c r="A685" s="39"/>
      <c r="B685" s="39"/>
      <c r="C685" s="39"/>
      <c r="D685" s="39"/>
      <c r="E685" s="106"/>
      <c r="F685" s="106"/>
      <c r="G685" s="39"/>
      <c r="H685" s="244"/>
      <c r="I685" s="106"/>
      <c r="J685" s="106"/>
      <c r="K685" s="106"/>
      <c r="L685" s="39"/>
      <c r="M685" s="39"/>
      <c r="N685" s="39"/>
      <c r="O685" s="39"/>
      <c r="P685" s="39"/>
      <c r="Q685" s="39"/>
      <c r="R685" s="39"/>
      <c r="S685" s="39"/>
      <c r="T685" s="39"/>
      <c r="U685" s="39"/>
      <c r="V685" s="39"/>
      <c r="W685" s="39"/>
      <c r="X685" s="39"/>
      <c r="Y685" s="39"/>
      <c r="Z685" s="39"/>
    </row>
    <row r="686" spans="1:26" ht="16.5" customHeight="1">
      <c r="A686" s="39"/>
      <c r="B686" s="39"/>
      <c r="C686" s="39"/>
      <c r="D686" s="39"/>
      <c r="E686" s="106"/>
      <c r="F686" s="106"/>
      <c r="G686" s="39"/>
      <c r="H686" s="244"/>
      <c r="I686" s="106"/>
      <c r="J686" s="106"/>
      <c r="K686" s="106"/>
      <c r="L686" s="39"/>
      <c r="M686" s="39"/>
      <c r="N686" s="39"/>
      <c r="O686" s="39"/>
      <c r="P686" s="39"/>
      <c r="Q686" s="39"/>
      <c r="R686" s="39"/>
      <c r="S686" s="39"/>
      <c r="T686" s="39"/>
      <c r="U686" s="39"/>
      <c r="V686" s="39"/>
      <c r="W686" s="39"/>
      <c r="X686" s="39"/>
      <c r="Y686" s="39"/>
      <c r="Z686" s="39"/>
    </row>
    <row r="687" spans="1:26" ht="16.5" customHeight="1">
      <c r="A687" s="39"/>
      <c r="B687" s="39"/>
      <c r="C687" s="39"/>
      <c r="D687" s="39"/>
      <c r="E687" s="106"/>
      <c r="F687" s="106"/>
      <c r="G687" s="39"/>
      <c r="H687" s="244"/>
      <c r="I687" s="106"/>
      <c r="J687" s="106"/>
      <c r="K687" s="106"/>
      <c r="L687" s="39"/>
      <c r="M687" s="39"/>
      <c r="N687" s="39"/>
      <c r="O687" s="39"/>
      <c r="P687" s="39"/>
      <c r="Q687" s="39"/>
      <c r="R687" s="39"/>
      <c r="S687" s="39"/>
      <c r="T687" s="39"/>
      <c r="U687" s="39"/>
      <c r="V687" s="39"/>
      <c r="W687" s="39"/>
      <c r="X687" s="39"/>
      <c r="Y687" s="39"/>
      <c r="Z687" s="39"/>
    </row>
    <row r="688" spans="1:26" ht="16.5" customHeight="1">
      <c r="A688" s="39"/>
      <c r="B688" s="39"/>
      <c r="C688" s="39"/>
      <c r="D688" s="39"/>
      <c r="E688" s="106"/>
      <c r="F688" s="106"/>
      <c r="G688" s="39"/>
      <c r="H688" s="244"/>
      <c r="I688" s="106"/>
      <c r="J688" s="106"/>
      <c r="K688" s="106"/>
      <c r="L688" s="39"/>
      <c r="M688" s="39"/>
      <c r="N688" s="39"/>
      <c r="O688" s="39"/>
      <c r="P688" s="39"/>
      <c r="Q688" s="39"/>
      <c r="R688" s="39"/>
      <c r="S688" s="39"/>
      <c r="T688" s="39"/>
      <c r="U688" s="39"/>
      <c r="V688" s="39"/>
      <c r="W688" s="39"/>
      <c r="X688" s="39"/>
      <c r="Y688" s="39"/>
      <c r="Z688" s="39"/>
    </row>
    <row r="689" spans="1:26" ht="16.5" customHeight="1">
      <c r="A689" s="39"/>
      <c r="B689" s="39"/>
      <c r="C689" s="39"/>
      <c r="D689" s="39"/>
      <c r="E689" s="106"/>
      <c r="F689" s="106"/>
      <c r="G689" s="39"/>
      <c r="H689" s="244"/>
      <c r="I689" s="106"/>
      <c r="J689" s="106"/>
      <c r="K689" s="106"/>
      <c r="L689" s="39"/>
      <c r="M689" s="39"/>
      <c r="N689" s="39"/>
      <c r="O689" s="39"/>
      <c r="P689" s="39"/>
      <c r="Q689" s="39"/>
      <c r="R689" s="39"/>
      <c r="S689" s="39"/>
      <c r="T689" s="39"/>
      <c r="U689" s="39"/>
      <c r="V689" s="39"/>
      <c r="W689" s="39"/>
      <c r="X689" s="39"/>
      <c r="Y689" s="39"/>
      <c r="Z689" s="39"/>
    </row>
    <row r="690" spans="1:26" ht="16.5" customHeight="1">
      <c r="A690" s="39"/>
      <c r="B690" s="39"/>
      <c r="C690" s="39"/>
      <c r="D690" s="39"/>
      <c r="E690" s="106"/>
      <c r="F690" s="106"/>
      <c r="G690" s="39"/>
      <c r="H690" s="244"/>
      <c r="I690" s="106"/>
      <c r="J690" s="106"/>
      <c r="K690" s="106"/>
      <c r="L690" s="39"/>
      <c r="M690" s="39"/>
      <c r="N690" s="39"/>
      <c r="O690" s="39"/>
      <c r="P690" s="39"/>
      <c r="Q690" s="39"/>
      <c r="R690" s="39"/>
      <c r="S690" s="39"/>
      <c r="T690" s="39"/>
      <c r="U690" s="39"/>
      <c r="V690" s="39"/>
      <c r="W690" s="39"/>
      <c r="X690" s="39"/>
      <c r="Y690" s="39"/>
      <c r="Z690" s="39"/>
    </row>
    <row r="691" spans="1:26" ht="16.5" customHeight="1">
      <c r="A691" s="39"/>
      <c r="B691" s="39"/>
      <c r="C691" s="39"/>
      <c r="D691" s="39"/>
      <c r="E691" s="106"/>
      <c r="F691" s="106"/>
      <c r="G691" s="39"/>
      <c r="H691" s="244"/>
      <c r="I691" s="106"/>
      <c r="J691" s="106"/>
      <c r="K691" s="106"/>
      <c r="L691" s="39"/>
      <c r="M691" s="39"/>
      <c r="N691" s="39"/>
      <c r="O691" s="39"/>
      <c r="P691" s="39"/>
      <c r="Q691" s="39"/>
      <c r="R691" s="39"/>
      <c r="S691" s="39"/>
      <c r="T691" s="39"/>
      <c r="U691" s="39"/>
      <c r="V691" s="39"/>
      <c r="W691" s="39"/>
      <c r="X691" s="39"/>
      <c r="Y691" s="39"/>
      <c r="Z691" s="39"/>
    </row>
    <row r="692" spans="1:26" ht="16.5" customHeight="1">
      <c r="A692" s="39"/>
      <c r="B692" s="39"/>
      <c r="C692" s="39"/>
      <c r="D692" s="39"/>
      <c r="E692" s="106"/>
      <c r="F692" s="106"/>
      <c r="G692" s="39"/>
      <c r="H692" s="244"/>
      <c r="I692" s="106"/>
      <c r="J692" s="106"/>
      <c r="K692" s="106"/>
      <c r="L692" s="39"/>
      <c r="M692" s="39"/>
      <c r="N692" s="39"/>
      <c r="O692" s="39"/>
      <c r="P692" s="39"/>
      <c r="Q692" s="39"/>
      <c r="R692" s="39"/>
      <c r="S692" s="39"/>
      <c r="T692" s="39"/>
      <c r="U692" s="39"/>
      <c r="V692" s="39"/>
      <c r="W692" s="39"/>
      <c r="X692" s="39"/>
      <c r="Y692" s="39"/>
      <c r="Z692" s="39"/>
    </row>
    <row r="693" spans="1:26" ht="16.5" customHeight="1">
      <c r="A693" s="39"/>
      <c r="B693" s="39"/>
      <c r="C693" s="39"/>
      <c r="D693" s="39"/>
      <c r="E693" s="106"/>
      <c r="F693" s="106"/>
      <c r="G693" s="39"/>
      <c r="H693" s="244"/>
      <c r="I693" s="106"/>
      <c r="J693" s="106"/>
      <c r="K693" s="106"/>
      <c r="L693" s="39"/>
      <c r="M693" s="39"/>
      <c r="N693" s="39"/>
      <c r="O693" s="39"/>
      <c r="P693" s="39"/>
      <c r="Q693" s="39"/>
      <c r="R693" s="39"/>
      <c r="S693" s="39"/>
      <c r="T693" s="39"/>
      <c r="U693" s="39"/>
      <c r="V693" s="39"/>
      <c r="W693" s="39"/>
      <c r="X693" s="39"/>
      <c r="Y693" s="39"/>
      <c r="Z693" s="39"/>
    </row>
    <row r="694" spans="1:26" ht="16.5" customHeight="1">
      <c r="A694" s="39"/>
      <c r="B694" s="39"/>
      <c r="C694" s="39"/>
      <c r="D694" s="39"/>
      <c r="E694" s="106"/>
      <c r="F694" s="106"/>
      <c r="G694" s="39"/>
      <c r="H694" s="244"/>
      <c r="I694" s="106"/>
      <c r="J694" s="106"/>
      <c r="K694" s="106"/>
      <c r="L694" s="39"/>
      <c r="M694" s="39"/>
      <c r="N694" s="39"/>
      <c r="O694" s="39"/>
      <c r="P694" s="39"/>
      <c r="Q694" s="39"/>
      <c r="R694" s="39"/>
      <c r="S694" s="39"/>
      <c r="T694" s="39"/>
      <c r="U694" s="39"/>
      <c r="V694" s="39"/>
      <c r="W694" s="39"/>
      <c r="X694" s="39"/>
      <c r="Y694" s="39"/>
      <c r="Z694" s="39"/>
    </row>
    <row r="695" spans="1:26" ht="16.5" customHeight="1">
      <c r="A695" s="39"/>
      <c r="B695" s="39"/>
      <c r="C695" s="39"/>
      <c r="D695" s="39"/>
      <c r="E695" s="106"/>
      <c r="F695" s="106"/>
      <c r="G695" s="39"/>
      <c r="H695" s="244"/>
      <c r="I695" s="106"/>
      <c r="J695" s="106"/>
      <c r="K695" s="106"/>
      <c r="L695" s="39"/>
      <c r="M695" s="39"/>
      <c r="N695" s="39"/>
      <c r="O695" s="39"/>
      <c r="P695" s="39"/>
      <c r="Q695" s="39"/>
      <c r="R695" s="39"/>
      <c r="S695" s="39"/>
      <c r="T695" s="39"/>
      <c r="U695" s="39"/>
      <c r="V695" s="39"/>
      <c r="W695" s="39"/>
      <c r="X695" s="39"/>
      <c r="Y695" s="39"/>
      <c r="Z695" s="39"/>
    </row>
    <row r="696" spans="1:26" ht="16.5" customHeight="1">
      <c r="A696" s="39"/>
      <c r="B696" s="39"/>
      <c r="C696" s="39"/>
      <c r="D696" s="39"/>
      <c r="E696" s="106"/>
      <c r="F696" s="106"/>
      <c r="G696" s="39"/>
      <c r="H696" s="244"/>
      <c r="I696" s="106"/>
      <c r="J696" s="106"/>
      <c r="K696" s="106"/>
      <c r="L696" s="39"/>
      <c r="M696" s="39"/>
      <c r="N696" s="39"/>
      <c r="O696" s="39"/>
      <c r="P696" s="39"/>
      <c r="Q696" s="39"/>
      <c r="R696" s="39"/>
      <c r="S696" s="39"/>
      <c r="T696" s="39"/>
      <c r="U696" s="39"/>
      <c r="V696" s="39"/>
      <c r="W696" s="39"/>
      <c r="X696" s="39"/>
      <c r="Y696" s="39"/>
      <c r="Z696" s="39"/>
    </row>
    <row r="697" spans="1:26" ht="16.5" customHeight="1">
      <c r="A697" s="39"/>
      <c r="B697" s="39"/>
      <c r="C697" s="39"/>
      <c r="D697" s="39"/>
      <c r="E697" s="106"/>
      <c r="F697" s="106"/>
      <c r="G697" s="39"/>
      <c r="H697" s="244"/>
      <c r="I697" s="106"/>
      <c r="J697" s="106"/>
      <c r="K697" s="106"/>
      <c r="L697" s="39"/>
      <c r="M697" s="39"/>
      <c r="N697" s="39"/>
      <c r="O697" s="39"/>
      <c r="P697" s="39"/>
      <c r="Q697" s="39"/>
      <c r="R697" s="39"/>
      <c r="S697" s="39"/>
      <c r="T697" s="39"/>
      <c r="U697" s="39"/>
      <c r="V697" s="39"/>
      <c r="W697" s="39"/>
      <c r="X697" s="39"/>
      <c r="Y697" s="39"/>
      <c r="Z697" s="39"/>
    </row>
    <row r="698" spans="1:26" ht="16.5" customHeight="1">
      <c r="A698" s="39"/>
      <c r="B698" s="39"/>
      <c r="C698" s="39"/>
      <c r="D698" s="39"/>
      <c r="E698" s="106"/>
      <c r="F698" s="106"/>
      <c r="G698" s="39"/>
      <c r="H698" s="244"/>
      <c r="I698" s="106"/>
      <c r="J698" s="106"/>
      <c r="K698" s="106"/>
      <c r="L698" s="39"/>
      <c r="M698" s="39"/>
      <c r="N698" s="39"/>
      <c r="O698" s="39"/>
      <c r="P698" s="39"/>
      <c r="Q698" s="39"/>
      <c r="R698" s="39"/>
      <c r="S698" s="39"/>
      <c r="T698" s="39"/>
      <c r="U698" s="39"/>
      <c r="V698" s="39"/>
      <c r="W698" s="39"/>
      <c r="X698" s="39"/>
      <c r="Y698" s="39"/>
      <c r="Z698" s="39"/>
    </row>
    <row r="699" spans="1:26" ht="16.5" customHeight="1">
      <c r="A699" s="39"/>
      <c r="B699" s="39"/>
      <c r="C699" s="39"/>
      <c r="D699" s="39"/>
      <c r="E699" s="106"/>
      <c r="F699" s="106"/>
      <c r="G699" s="39"/>
      <c r="H699" s="244"/>
      <c r="I699" s="106"/>
      <c r="J699" s="106"/>
      <c r="K699" s="106"/>
      <c r="L699" s="39"/>
      <c r="M699" s="39"/>
      <c r="N699" s="39"/>
      <c r="O699" s="39"/>
      <c r="P699" s="39"/>
      <c r="Q699" s="39"/>
      <c r="R699" s="39"/>
      <c r="S699" s="39"/>
      <c r="T699" s="39"/>
      <c r="U699" s="39"/>
      <c r="V699" s="39"/>
      <c r="W699" s="39"/>
      <c r="X699" s="39"/>
      <c r="Y699" s="39"/>
      <c r="Z699" s="39"/>
    </row>
    <row r="700" spans="1:26" ht="16.5" customHeight="1">
      <c r="A700" s="39"/>
      <c r="B700" s="39"/>
      <c r="C700" s="39"/>
      <c r="D700" s="39"/>
      <c r="E700" s="106"/>
      <c r="F700" s="106"/>
      <c r="G700" s="39"/>
      <c r="H700" s="244"/>
      <c r="I700" s="106"/>
      <c r="J700" s="106"/>
      <c r="K700" s="106"/>
      <c r="L700" s="39"/>
      <c r="M700" s="39"/>
      <c r="N700" s="39"/>
      <c r="O700" s="39"/>
      <c r="P700" s="39"/>
      <c r="Q700" s="39"/>
      <c r="R700" s="39"/>
      <c r="S700" s="39"/>
      <c r="T700" s="39"/>
      <c r="U700" s="39"/>
      <c r="V700" s="39"/>
      <c r="W700" s="39"/>
      <c r="X700" s="39"/>
      <c r="Y700" s="39"/>
      <c r="Z700" s="39"/>
    </row>
    <row r="701" spans="1:26" ht="16.5" customHeight="1">
      <c r="A701" s="39"/>
      <c r="B701" s="39"/>
      <c r="C701" s="39"/>
      <c r="D701" s="39"/>
      <c r="E701" s="106"/>
      <c r="F701" s="106"/>
      <c r="G701" s="39"/>
      <c r="H701" s="244"/>
      <c r="I701" s="106"/>
      <c r="J701" s="106"/>
      <c r="K701" s="106"/>
      <c r="L701" s="39"/>
      <c r="M701" s="39"/>
      <c r="N701" s="39"/>
      <c r="O701" s="39"/>
      <c r="P701" s="39"/>
      <c r="Q701" s="39"/>
      <c r="R701" s="39"/>
      <c r="S701" s="39"/>
      <c r="T701" s="39"/>
      <c r="U701" s="39"/>
      <c r="V701" s="39"/>
      <c r="W701" s="39"/>
      <c r="X701" s="39"/>
      <c r="Y701" s="39"/>
      <c r="Z701" s="39"/>
    </row>
    <row r="702" spans="1:26" ht="16.5" customHeight="1">
      <c r="A702" s="39"/>
      <c r="B702" s="39"/>
      <c r="C702" s="39"/>
      <c r="D702" s="39"/>
      <c r="E702" s="106"/>
      <c r="F702" s="106"/>
      <c r="G702" s="39"/>
      <c r="H702" s="244"/>
      <c r="I702" s="106"/>
      <c r="J702" s="106"/>
      <c r="K702" s="106"/>
      <c r="L702" s="39"/>
      <c r="M702" s="39"/>
      <c r="N702" s="39"/>
      <c r="O702" s="39"/>
      <c r="P702" s="39"/>
      <c r="Q702" s="39"/>
      <c r="R702" s="39"/>
      <c r="S702" s="39"/>
      <c r="T702" s="39"/>
      <c r="U702" s="39"/>
      <c r="V702" s="39"/>
      <c r="W702" s="39"/>
      <c r="X702" s="39"/>
      <c r="Y702" s="39"/>
      <c r="Z702" s="39"/>
    </row>
    <row r="703" spans="1:26" ht="16.5" customHeight="1">
      <c r="A703" s="39"/>
      <c r="B703" s="39"/>
      <c r="C703" s="39"/>
      <c r="D703" s="39"/>
      <c r="E703" s="106"/>
      <c r="F703" s="106"/>
      <c r="G703" s="39"/>
      <c r="H703" s="244"/>
      <c r="I703" s="106"/>
      <c r="J703" s="106"/>
      <c r="K703" s="106"/>
      <c r="L703" s="39"/>
      <c r="M703" s="39"/>
      <c r="N703" s="39"/>
      <c r="O703" s="39"/>
      <c r="P703" s="39"/>
      <c r="Q703" s="39"/>
      <c r="R703" s="39"/>
      <c r="S703" s="39"/>
      <c r="T703" s="39"/>
      <c r="U703" s="39"/>
      <c r="V703" s="39"/>
      <c r="W703" s="39"/>
      <c r="X703" s="39"/>
      <c r="Y703" s="39"/>
      <c r="Z703" s="39"/>
    </row>
    <row r="704" spans="1:26" ht="16.5" customHeight="1">
      <c r="A704" s="39"/>
      <c r="B704" s="39"/>
      <c r="C704" s="39"/>
      <c r="D704" s="39"/>
      <c r="E704" s="106"/>
      <c r="F704" s="106"/>
      <c r="G704" s="39"/>
      <c r="H704" s="244"/>
      <c r="I704" s="106"/>
      <c r="J704" s="106"/>
      <c r="K704" s="106"/>
      <c r="L704" s="39"/>
      <c r="M704" s="39"/>
      <c r="N704" s="39"/>
      <c r="O704" s="39"/>
      <c r="P704" s="39"/>
      <c r="Q704" s="39"/>
      <c r="R704" s="39"/>
      <c r="S704" s="39"/>
      <c r="T704" s="39"/>
      <c r="U704" s="39"/>
      <c r="V704" s="39"/>
      <c r="W704" s="39"/>
      <c r="X704" s="39"/>
      <c r="Y704" s="39"/>
      <c r="Z704" s="39"/>
    </row>
    <row r="705" spans="1:26" ht="16.5" customHeight="1">
      <c r="A705" s="39"/>
      <c r="B705" s="39"/>
      <c r="C705" s="39"/>
      <c r="D705" s="39"/>
      <c r="E705" s="106"/>
      <c r="F705" s="106"/>
      <c r="G705" s="39"/>
      <c r="H705" s="244"/>
      <c r="I705" s="106"/>
      <c r="J705" s="106"/>
      <c r="K705" s="106"/>
      <c r="L705" s="39"/>
      <c r="M705" s="39"/>
      <c r="N705" s="39"/>
      <c r="O705" s="39"/>
      <c r="P705" s="39"/>
      <c r="Q705" s="39"/>
      <c r="R705" s="39"/>
      <c r="S705" s="39"/>
      <c r="T705" s="39"/>
      <c r="U705" s="39"/>
      <c r="V705" s="39"/>
      <c r="W705" s="39"/>
      <c r="X705" s="39"/>
      <c r="Y705" s="39"/>
      <c r="Z705" s="39"/>
    </row>
    <row r="706" spans="1:26" ht="16.5" customHeight="1">
      <c r="A706" s="39"/>
      <c r="B706" s="39"/>
      <c r="C706" s="39"/>
      <c r="D706" s="39"/>
      <c r="E706" s="106"/>
      <c r="F706" s="106"/>
      <c r="G706" s="39"/>
      <c r="H706" s="244"/>
      <c r="I706" s="106"/>
      <c r="J706" s="106"/>
      <c r="K706" s="106"/>
      <c r="L706" s="39"/>
      <c r="M706" s="39"/>
      <c r="N706" s="39"/>
      <c r="O706" s="39"/>
      <c r="P706" s="39"/>
      <c r="Q706" s="39"/>
      <c r="R706" s="39"/>
      <c r="S706" s="39"/>
      <c r="T706" s="39"/>
      <c r="U706" s="39"/>
      <c r="V706" s="39"/>
      <c r="W706" s="39"/>
      <c r="X706" s="39"/>
      <c r="Y706" s="39"/>
      <c r="Z706" s="39"/>
    </row>
    <row r="707" spans="1:26" ht="16.5" customHeight="1">
      <c r="A707" s="39"/>
      <c r="B707" s="39"/>
      <c r="C707" s="39"/>
      <c r="D707" s="39"/>
      <c r="E707" s="106"/>
      <c r="F707" s="106"/>
      <c r="G707" s="39"/>
      <c r="H707" s="244"/>
      <c r="I707" s="106"/>
      <c r="J707" s="106"/>
      <c r="K707" s="106"/>
      <c r="L707" s="39"/>
      <c r="M707" s="39"/>
      <c r="N707" s="39"/>
      <c r="O707" s="39"/>
      <c r="P707" s="39"/>
      <c r="Q707" s="39"/>
      <c r="R707" s="39"/>
      <c r="S707" s="39"/>
      <c r="T707" s="39"/>
      <c r="U707" s="39"/>
      <c r="V707" s="39"/>
      <c r="W707" s="39"/>
      <c r="X707" s="39"/>
      <c r="Y707" s="39"/>
      <c r="Z707" s="39"/>
    </row>
    <row r="708" spans="1:26" ht="16.5" customHeight="1">
      <c r="A708" s="39"/>
      <c r="B708" s="39"/>
      <c r="C708" s="39"/>
      <c r="D708" s="39"/>
      <c r="E708" s="106"/>
      <c r="F708" s="106"/>
      <c r="G708" s="39"/>
      <c r="H708" s="244"/>
      <c r="I708" s="106"/>
      <c r="J708" s="106"/>
      <c r="K708" s="106"/>
      <c r="L708" s="39"/>
      <c r="M708" s="39"/>
      <c r="N708" s="39"/>
      <c r="O708" s="39"/>
      <c r="P708" s="39"/>
      <c r="Q708" s="39"/>
      <c r="R708" s="39"/>
      <c r="S708" s="39"/>
      <c r="T708" s="39"/>
      <c r="U708" s="39"/>
      <c r="V708" s="39"/>
      <c r="W708" s="39"/>
      <c r="X708" s="39"/>
      <c r="Y708" s="39"/>
      <c r="Z708" s="39"/>
    </row>
    <row r="709" spans="1:26" ht="16.5" customHeight="1">
      <c r="A709" s="39"/>
      <c r="B709" s="39"/>
      <c r="C709" s="39"/>
      <c r="D709" s="39"/>
      <c r="E709" s="106"/>
      <c r="F709" s="106"/>
      <c r="G709" s="39"/>
      <c r="H709" s="244"/>
      <c r="I709" s="106"/>
      <c r="J709" s="106"/>
      <c r="K709" s="106"/>
      <c r="L709" s="39"/>
      <c r="M709" s="39"/>
      <c r="N709" s="39"/>
      <c r="O709" s="39"/>
      <c r="P709" s="39"/>
      <c r="Q709" s="39"/>
      <c r="R709" s="39"/>
      <c r="S709" s="39"/>
      <c r="T709" s="39"/>
      <c r="U709" s="39"/>
      <c r="V709" s="39"/>
      <c r="W709" s="39"/>
      <c r="X709" s="39"/>
      <c r="Y709" s="39"/>
      <c r="Z709" s="39"/>
    </row>
    <row r="710" spans="1:26" ht="16.5" customHeight="1">
      <c r="A710" s="39"/>
      <c r="B710" s="39"/>
      <c r="C710" s="39"/>
      <c r="D710" s="39"/>
      <c r="E710" s="106"/>
      <c r="F710" s="106"/>
      <c r="G710" s="39"/>
      <c r="H710" s="244"/>
      <c r="I710" s="106"/>
      <c r="J710" s="106"/>
      <c r="K710" s="106"/>
      <c r="L710" s="39"/>
      <c r="M710" s="39"/>
      <c r="N710" s="39"/>
      <c r="O710" s="39"/>
      <c r="P710" s="39"/>
      <c r="Q710" s="39"/>
      <c r="R710" s="39"/>
      <c r="S710" s="39"/>
      <c r="T710" s="39"/>
      <c r="U710" s="39"/>
      <c r="V710" s="39"/>
      <c r="W710" s="39"/>
      <c r="X710" s="39"/>
      <c r="Y710" s="39"/>
      <c r="Z710" s="39"/>
    </row>
    <row r="711" spans="1:26" ht="16.5" customHeight="1">
      <c r="A711" s="39"/>
      <c r="B711" s="39"/>
      <c r="C711" s="39"/>
      <c r="D711" s="39"/>
      <c r="E711" s="106"/>
      <c r="F711" s="106"/>
      <c r="G711" s="39"/>
      <c r="H711" s="244"/>
      <c r="I711" s="106"/>
      <c r="J711" s="106"/>
      <c r="K711" s="106"/>
      <c r="L711" s="39"/>
      <c r="M711" s="39"/>
      <c r="N711" s="39"/>
      <c r="O711" s="39"/>
      <c r="P711" s="39"/>
      <c r="Q711" s="39"/>
      <c r="R711" s="39"/>
      <c r="S711" s="39"/>
      <c r="T711" s="39"/>
      <c r="U711" s="39"/>
      <c r="V711" s="39"/>
      <c r="W711" s="39"/>
      <c r="X711" s="39"/>
      <c r="Y711" s="39"/>
      <c r="Z711" s="39"/>
    </row>
    <row r="712" spans="1:26" ht="16.5" customHeight="1">
      <c r="A712" s="39"/>
      <c r="B712" s="39"/>
      <c r="C712" s="39"/>
      <c r="D712" s="39"/>
      <c r="E712" s="106"/>
      <c r="F712" s="106"/>
      <c r="G712" s="39"/>
      <c r="H712" s="244"/>
      <c r="I712" s="106"/>
      <c r="J712" s="106"/>
      <c r="K712" s="106"/>
      <c r="L712" s="39"/>
      <c r="M712" s="39"/>
      <c r="N712" s="39"/>
      <c r="O712" s="39"/>
      <c r="P712" s="39"/>
      <c r="Q712" s="39"/>
      <c r="R712" s="39"/>
      <c r="S712" s="39"/>
      <c r="T712" s="39"/>
      <c r="U712" s="39"/>
      <c r="V712" s="39"/>
      <c r="W712" s="39"/>
      <c r="X712" s="39"/>
      <c r="Y712" s="39"/>
      <c r="Z712" s="39"/>
    </row>
    <row r="713" spans="1:26" ht="16.5" customHeight="1">
      <c r="A713" s="39"/>
      <c r="B713" s="39"/>
      <c r="C713" s="39"/>
      <c r="D713" s="39"/>
      <c r="E713" s="106"/>
      <c r="F713" s="106"/>
      <c r="G713" s="39"/>
      <c r="H713" s="244"/>
      <c r="I713" s="106"/>
      <c r="J713" s="106"/>
      <c r="K713" s="106"/>
      <c r="L713" s="39"/>
      <c r="M713" s="39"/>
      <c r="N713" s="39"/>
      <c r="O713" s="39"/>
      <c r="P713" s="39"/>
      <c r="Q713" s="39"/>
      <c r="R713" s="39"/>
      <c r="S713" s="39"/>
      <c r="T713" s="39"/>
      <c r="U713" s="39"/>
      <c r="V713" s="39"/>
      <c r="W713" s="39"/>
      <c r="X713" s="39"/>
      <c r="Y713" s="39"/>
      <c r="Z713" s="39"/>
    </row>
    <row r="714" spans="1:26" ht="16.5" customHeight="1">
      <c r="A714" s="39"/>
      <c r="B714" s="39"/>
      <c r="C714" s="39"/>
      <c r="D714" s="39"/>
      <c r="E714" s="106"/>
      <c r="F714" s="106"/>
      <c r="G714" s="39"/>
      <c r="H714" s="244"/>
      <c r="I714" s="106"/>
      <c r="J714" s="106"/>
      <c r="K714" s="106"/>
      <c r="L714" s="39"/>
      <c r="M714" s="39"/>
      <c r="N714" s="39"/>
      <c r="O714" s="39"/>
      <c r="P714" s="39"/>
      <c r="Q714" s="39"/>
      <c r="R714" s="39"/>
      <c r="S714" s="39"/>
      <c r="T714" s="39"/>
      <c r="U714" s="39"/>
      <c r="V714" s="39"/>
      <c r="W714" s="39"/>
      <c r="X714" s="39"/>
      <c r="Y714" s="39"/>
      <c r="Z714" s="39"/>
    </row>
    <row r="715" spans="1:26" ht="16.5" customHeight="1">
      <c r="A715" s="39"/>
      <c r="B715" s="39"/>
      <c r="C715" s="39"/>
      <c r="D715" s="39"/>
      <c r="E715" s="106"/>
      <c r="F715" s="106"/>
      <c r="G715" s="39"/>
      <c r="H715" s="244"/>
      <c r="I715" s="106"/>
      <c r="J715" s="106"/>
      <c r="K715" s="106"/>
      <c r="L715" s="39"/>
      <c r="M715" s="39"/>
      <c r="N715" s="39"/>
      <c r="O715" s="39"/>
      <c r="P715" s="39"/>
      <c r="Q715" s="39"/>
      <c r="R715" s="39"/>
      <c r="S715" s="39"/>
      <c r="T715" s="39"/>
      <c r="U715" s="39"/>
      <c r="V715" s="39"/>
      <c r="W715" s="39"/>
      <c r="X715" s="39"/>
      <c r="Y715" s="39"/>
      <c r="Z715" s="39"/>
    </row>
    <row r="716" spans="1:26" ht="16.5" customHeight="1">
      <c r="A716" s="39"/>
      <c r="B716" s="39"/>
      <c r="C716" s="39"/>
      <c r="D716" s="39"/>
      <c r="E716" s="106"/>
      <c r="F716" s="106"/>
      <c r="G716" s="39"/>
      <c r="H716" s="244"/>
      <c r="I716" s="106"/>
      <c r="J716" s="106"/>
      <c r="K716" s="106"/>
      <c r="L716" s="39"/>
      <c r="M716" s="39"/>
      <c r="N716" s="39"/>
      <c r="O716" s="39"/>
      <c r="P716" s="39"/>
      <c r="Q716" s="39"/>
      <c r="R716" s="39"/>
      <c r="S716" s="39"/>
      <c r="T716" s="39"/>
      <c r="U716" s="39"/>
      <c r="V716" s="39"/>
      <c r="W716" s="39"/>
      <c r="X716" s="39"/>
      <c r="Y716" s="39"/>
      <c r="Z716" s="39"/>
    </row>
    <row r="717" spans="1:26" ht="16.5" customHeight="1">
      <c r="A717" s="39"/>
      <c r="B717" s="39"/>
      <c r="C717" s="39"/>
      <c r="D717" s="39"/>
      <c r="E717" s="106"/>
      <c r="F717" s="106"/>
      <c r="G717" s="39"/>
      <c r="H717" s="244"/>
      <c r="I717" s="106"/>
      <c r="J717" s="106"/>
      <c r="K717" s="106"/>
      <c r="L717" s="39"/>
      <c r="M717" s="39"/>
      <c r="N717" s="39"/>
      <c r="O717" s="39"/>
      <c r="P717" s="39"/>
      <c r="Q717" s="39"/>
      <c r="R717" s="39"/>
      <c r="S717" s="39"/>
      <c r="T717" s="39"/>
      <c r="U717" s="39"/>
      <c r="V717" s="39"/>
      <c r="W717" s="39"/>
      <c r="X717" s="39"/>
      <c r="Y717" s="39"/>
      <c r="Z717" s="39"/>
    </row>
    <row r="718" spans="1:26" ht="16.5" customHeight="1">
      <c r="A718" s="39"/>
      <c r="B718" s="39"/>
      <c r="C718" s="39"/>
      <c r="D718" s="39"/>
      <c r="E718" s="106"/>
      <c r="F718" s="106"/>
      <c r="G718" s="39"/>
      <c r="H718" s="244"/>
      <c r="I718" s="106"/>
      <c r="J718" s="106"/>
      <c r="K718" s="106"/>
      <c r="L718" s="39"/>
      <c r="M718" s="39"/>
      <c r="N718" s="39"/>
      <c r="O718" s="39"/>
      <c r="P718" s="39"/>
      <c r="Q718" s="39"/>
      <c r="R718" s="39"/>
      <c r="S718" s="39"/>
      <c r="T718" s="39"/>
      <c r="U718" s="39"/>
      <c r="V718" s="39"/>
      <c r="W718" s="39"/>
      <c r="X718" s="39"/>
      <c r="Y718" s="39"/>
      <c r="Z718" s="39"/>
    </row>
    <row r="719" spans="1:26" ht="16.5" customHeight="1">
      <c r="A719" s="39"/>
      <c r="B719" s="39"/>
      <c r="C719" s="39"/>
      <c r="D719" s="39"/>
      <c r="E719" s="106"/>
      <c r="F719" s="106"/>
      <c r="G719" s="39"/>
      <c r="H719" s="244"/>
      <c r="I719" s="106"/>
      <c r="J719" s="106"/>
      <c r="K719" s="106"/>
      <c r="L719" s="39"/>
      <c r="M719" s="39"/>
      <c r="N719" s="39"/>
      <c r="O719" s="39"/>
      <c r="P719" s="39"/>
      <c r="Q719" s="39"/>
      <c r="R719" s="39"/>
      <c r="S719" s="39"/>
      <c r="T719" s="39"/>
      <c r="U719" s="39"/>
      <c r="V719" s="39"/>
      <c r="W719" s="39"/>
      <c r="X719" s="39"/>
      <c r="Y719" s="39"/>
      <c r="Z719" s="39"/>
    </row>
    <row r="720" spans="1:26" ht="16.5" customHeight="1">
      <c r="A720" s="39"/>
      <c r="B720" s="39"/>
      <c r="C720" s="39"/>
      <c r="D720" s="39"/>
      <c r="E720" s="106"/>
      <c r="F720" s="106"/>
      <c r="G720" s="39"/>
      <c r="H720" s="244"/>
      <c r="I720" s="106"/>
      <c r="J720" s="106"/>
      <c r="K720" s="106"/>
      <c r="L720" s="39"/>
      <c r="M720" s="39"/>
      <c r="N720" s="39"/>
      <c r="O720" s="39"/>
      <c r="P720" s="39"/>
      <c r="Q720" s="39"/>
      <c r="R720" s="39"/>
      <c r="S720" s="39"/>
      <c r="T720" s="39"/>
      <c r="U720" s="39"/>
      <c r="V720" s="39"/>
      <c r="W720" s="39"/>
      <c r="X720" s="39"/>
      <c r="Y720" s="39"/>
      <c r="Z720" s="39"/>
    </row>
    <row r="721" spans="1:26" ht="16.5" customHeight="1">
      <c r="A721" s="39"/>
      <c r="B721" s="39"/>
      <c r="C721" s="39"/>
      <c r="D721" s="39"/>
      <c r="E721" s="106"/>
      <c r="F721" s="106"/>
      <c r="G721" s="39"/>
      <c r="H721" s="244"/>
      <c r="I721" s="106"/>
      <c r="J721" s="106"/>
      <c r="K721" s="106"/>
      <c r="L721" s="39"/>
      <c r="M721" s="39"/>
      <c r="N721" s="39"/>
      <c r="O721" s="39"/>
      <c r="P721" s="39"/>
      <c r="Q721" s="39"/>
      <c r="R721" s="39"/>
      <c r="S721" s="39"/>
      <c r="T721" s="39"/>
      <c r="U721" s="39"/>
      <c r="V721" s="39"/>
      <c r="W721" s="39"/>
      <c r="X721" s="39"/>
      <c r="Y721" s="39"/>
      <c r="Z721" s="39"/>
    </row>
    <row r="722" spans="1:26" ht="16.5" customHeight="1">
      <c r="A722" s="39"/>
      <c r="B722" s="39"/>
      <c r="C722" s="39"/>
      <c r="D722" s="39"/>
      <c r="E722" s="106"/>
      <c r="F722" s="106"/>
      <c r="G722" s="39"/>
      <c r="H722" s="244"/>
      <c r="I722" s="106"/>
      <c r="J722" s="106"/>
      <c r="K722" s="106"/>
      <c r="L722" s="39"/>
      <c r="M722" s="39"/>
      <c r="N722" s="39"/>
      <c r="O722" s="39"/>
      <c r="P722" s="39"/>
      <c r="Q722" s="39"/>
      <c r="R722" s="39"/>
      <c r="S722" s="39"/>
      <c r="T722" s="39"/>
      <c r="U722" s="39"/>
      <c r="V722" s="39"/>
      <c r="W722" s="39"/>
      <c r="X722" s="39"/>
      <c r="Y722" s="39"/>
      <c r="Z722" s="39"/>
    </row>
    <row r="723" spans="1:26" ht="16.5" customHeight="1">
      <c r="A723" s="39"/>
      <c r="B723" s="39"/>
      <c r="C723" s="39"/>
      <c r="D723" s="39"/>
      <c r="E723" s="106"/>
      <c r="F723" s="106"/>
      <c r="G723" s="39"/>
      <c r="H723" s="244"/>
      <c r="I723" s="106"/>
      <c r="J723" s="106"/>
      <c r="K723" s="106"/>
      <c r="L723" s="39"/>
      <c r="M723" s="39"/>
      <c r="N723" s="39"/>
      <c r="O723" s="39"/>
      <c r="P723" s="39"/>
      <c r="Q723" s="39"/>
      <c r="R723" s="39"/>
      <c r="S723" s="39"/>
      <c r="T723" s="39"/>
      <c r="U723" s="39"/>
      <c r="V723" s="39"/>
      <c r="W723" s="39"/>
      <c r="X723" s="39"/>
      <c r="Y723" s="39"/>
      <c r="Z723" s="39"/>
    </row>
    <row r="724" spans="1:26" ht="16.5" customHeight="1">
      <c r="A724" s="39"/>
      <c r="B724" s="39"/>
      <c r="C724" s="39"/>
      <c r="D724" s="39"/>
      <c r="E724" s="106"/>
      <c r="F724" s="106"/>
      <c r="G724" s="39"/>
      <c r="H724" s="244"/>
      <c r="I724" s="106"/>
      <c r="J724" s="106"/>
      <c r="K724" s="106"/>
      <c r="L724" s="39"/>
      <c r="M724" s="39"/>
      <c r="N724" s="39"/>
      <c r="O724" s="39"/>
      <c r="P724" s="39"/>
      <c r="Q724" s="39"/>
      <c r="R724" s="39"/>
      <c r="S724" s="39"/>
      <c r="T724" s="39"/>
      <c r="U724" s="39"/>
      <c r="V724" s="39"/>
      <c r="W724" s="39"/>
      <c r="X724" s="39"/>
      <c r="Y724" s="39"/>
      <c r="Z724" s="39"/>
    </row>
    <row r="725" spans="1:26" ht="16.5" customHeight="1">
      <c r="A725" s="39"/>
      <c r="B725" s="39"/>
      <c r="C725" s="39"/>
      <c r="D725" s="39"/>
      <c r="E725" s="106"/>
      <c r="F725" s="106"/>
      <c r="G725" s="39"/>
      <c r="H725" s="244"/>
      <c r="I725" s="106"/>
      <c r="J725" s="106"/>
      <c r="K725" s="106"/>
      <c r="L725" s="39"/>
      <c r="M725" s="39"/>
      <c r="N725" s="39"/>
      <c r="O725" s="39"/>
      <c r="P725" s="39"/>
      <c r="Q725" s="39"/>
      <c r="R725" s="39"/>
      <c r="S725" s="39"/>
      <c r="T725" s="39"/>
      <c r="U725" s="39"/>
      <c r="V725" s="39"/>
      <c r="W725" s="39"/>
      <c r="X725" s="39"/>
      <c r="Y725" s="39"/>
      <c r="Z725" s="39"/>
    </row>
    <row r="726" spans="1:26" ht="16.5" customHeight="1">
      <c r="A726" s="39"/>
      <c r="B726" s="39"/>
      <c r="C726" s="39"/>
      <c r="D726" s="39"/>
      <c r="E726" s="106"/>
      <c r="F726" s="106"/>
      <c r="G726" s="39"/>
      <c r="H726" s="244"/>
      <c r="I726" s="106"/>
      <c r="J726" s="106"/>
      <c r="K726" s="106"/>
      <c r="L726" s="39"/>
      <c r="M726" s="39"/>
      <c r="N726" s="39"/>
      <c r="O726" s="39"/>
      <c r="P726" s="39"/>
      <c r="Q726" s="39"/>
      <c r="R726" s="39"/>
      <c r="S726" s="39"/>
      <c r="T726" s="39"/>
      <c r="U726" s="39"/>
      <c r="V726" s="39"/>
      <c r="W726" s="39"/>
      <c r="X726" s="39"/>
      <c r="Y726" s="39"/>
      <c r="Z726" s="39"/>
    </row>
    <row r="727" spans="1:26" ht="16.5" customHeight="1">
      <c r="A727" s="39"/>
      <c r="B727" s="39"/>
      <c r="C727" s="39"/>
      <c r="D727" s="39"/>
      <c r="E727" s="106"/>
      <c r="F727" s="106"/>
      <c r="G727" s="39"/>
      <c r="H727" s="244"/>
      <c r="I727" s="106"/>
      <c r="J727" s="106"/>
      <c r="K727" s="106"/>
      <c r="L727" s="39"/>
      <c r="M727" s="39"/>
      <c r="N727" s="39"/>
      <c r="O727" s="39"/>
      <c r="P727" s="39"/>
      <c r="Q727" s="39"/>
      <c r="R727" s="39"/>
      <c r="S727" s="39"/>
      <c r="T727" s="39"/>
      <c r="U727" s="39"/>
      <c r="V727" s="39"/>
      <c r="W727" s="39"/>
      <c r="X727" s="39"/>
      <c r="Y727" s="39"/>
      <c r="Z727" s="39"/>
    </row>
    <row r="728" spans="1:26" ht="16.5" customHeight="1">
      <c r="A728" s="39"/>
      <c r="B728" s="39"/>
      <c r="C728" s="39"/>
      <c r="D728" s="39"/>
      <c r="E728" s="106"/>
      <c r="F728" s="106"/>
      <c r="G728" s="39"/>
      <c r="H728" s="244"/>
      <c r="I728" s="106"/>
      <c r="J728" s="106"/>
      <c r="K728" s="106"/>
      <c r="L728" s="39"/>
      <c r="M728" s="39"/>
      <c r="N728" s="39"/>
      <c r="O728" s="39"/>
      <c r="P728" s="39"/>
      <c r="Q728" s="39"/>
      <c r="R728" s="39"/>
      <c r="S728" s="39"/>
      <c r="T728" s="39"/>
      <c r="U728" s="39"/>
      <c r="V728" s="39"/>
      <c r="W728" s="39"/>
      <c r="X728" s="39"/>
      <c r="Y728" s="39"/>
      <c r="Z728" s="39"/>
    </row>
    <row r="729" spans="1:26" ht="16.5" customHeight="1">
      <c r="A729" s="39"/>
      <c r="B729" s="39"/>
      <c r="C729" s="39"/>
      <c r="D729" s="39"/>
      <c r="E729" s="106"/>
      <c r="F729" s="106"/>
      <c r="G729" s="39"/>
      <c r="H729" s="244"/>
      <c r="I729" s="106"/>
      <c r="J729" s="106"/>
      <c r="K729" s="106"/>
      <c r="L729" s="39"/>
      <c r="M729" s="39"/>
      <c r="N729" s="39"/>
      <c r="O729" s="39"/>
      <c r="P729" s="39"/>
      <c r="Q729" s="39"/>
      <c r="R729" s="39"/>
      <c r="S729" s="39"/>
      <c r="T729" s="39"/>
      <c r="U729" s="39"/>
      <c r="V729" s="39"/>
      <c r="W729" s="39"/>
      <c r="X729" s="39"/>
      <c r="Y729" s="39"/>
      <c r="Z729" s="39"/>
    </row>
    <row r="730" spans="1:26" ht="16.5" customHeight="1">
      <c r="A730" s="39"/>
      <c r="B730" s="39"/>
      <c r="C730" s="39"/>
      <c r="D730" s="39"/>
      <c r="E730" s="106"/>
      <c r="F730" s="106"/>
      <c r="G730" s="39"/>
      <c r="H730" s="244"/>
      <c r="I730" s="106"/>
      <c r="J730" s="106"/>
      <c r="K730" s="106"/>
      <c r="L730" s="39"/>
      <c r="M730" s="39"/>
      <c r="N730" s="39"/>
      <c r="O730" s="39"/>
      <c r="P730" s="39"/>
      <c r="Q730" s="39"/>
      <c r="R730" s="39"/>
      <c r="S730" s="39"/>
      <c r="T730" s="39"/>
      <c r="U730" s="39"/>
      <c r="V730" s="39"/>
      <c r="W730" s="39"/>
      <c r="X730" s="39"/>
      <c r="Y730" s="39"/>
      <c r="Z730" s="39"/>
    </row>
    <row r="731" spans="1:26" ht="16.5" customHeight="1">
      <c r="A731" s="39"/>
      <c r="B731" s="39"/>
      <c r="C731" s="39"/>
      <c r="D731" s="39"/>
      <c r="E731" s="106"/>
      <c r="F731" s="106"/>
      <c r="G731" s="39"/>
      <c r="H731" s="244"/>
      <c r="I731" s="106"/>
      <c r="J731" s="106"/>
      <c r="K731" s="106"/>
      <c r="L731" s="39"/>
      <c r="M731" s="39"/>
      <c r="N731" s="39"/>
      <c r="O731" s="39"/>
      <c r="P731" s="39"/>
      <c r="Q731" s="39"/>
      <c r="R731" s="39"/>
      <c r="S731" s="39"/>
      <c r="T731" s="39"/>
      <c r="U731" s="39"/>
      <c r="V731" s="39"/>
      <c r="W731" s="39"/>
      <c r="X731" s="39"/>
      <c r="Y731" s="39"/>
      <c r="Z731" s="39"/>
    </row>
    <row r="732" spans="1:26" ht="16.5" customHeight="1">
      <c r="A732" s="39"/>
      <c r="B732" s="39"/>
      <c r="C732" s="39"/>
      <c r="D732" s="39"/>
      <c r="E732" s="106"/>
      <c r="F732" s="106"/>
      <c r="G732" s="39"/>
      <c r="H732" s="244"/>
      <c r="I732" s="106"/>
      <c r="J732" s="106"/>
      <c r="K732" s="106"/>
      <c r="L732" s="39"/>
      <c r="M732" s="39"/>
      <c r="N732" s="39"/>
      <c r="O732" s="39"/>
      <c r="P732" s="39"/>
      <c r="Q732" s="39"/>
      <c r="R732" s="39"/>
      <c r="S732" s="39"/>
      <c r="T732" s="39"/>
      <c r="U732" s="39"/>
      <c r="V732" s="39"/>
      <c r="W732" s="39"/>
      <c r="X732" s="39"/>
      <c r="Y732" s="39"/>
      <c r="Z732" s="39"/>
    </row>
    <row r="733" spans="1:26" ht="16.5" customHeight="1">
      <c r="A733" s="39"/>
      <c r="B733" s="39"/>
      <c r="C733" s="39"/>
      <c r="D733" s="39"/>
      <c r="E733" s="106"/>
      <c r="F733" s="106"/>
      <c r="G733" s="39"/>
      <c r="H733" s="244"/>
      <c r="I733" s="106"/>
      <c r="J733" s="106"/>
      <c r="K733" s="106"/>
      <c r="L733" s="39"/>
      <c r="M733" s="39"/>
      <c r="N733" s="39"/>
      <c r="O733" s="39"/>
      <c r="P733" s="39"/>
      <c r="Q733" s="39"/>
      <c r="R733" s="39"/>
      <c r="S733" s="39"/>
      <c r="T733" s="39"/>
      <c r="U733" s="39"/>
      <c r="V733" s="39"/>
      <c r="W733" s="39"/>
      <c r="X733" s="39"/>
      <c r="Y733" s="39"/>
      <c r="Z733" s="39"/>
    </row>
    <row r="734" spans="1:26" ht="16.5" customHeight="1">
      <c r="A734" s="39"/>
      <c r="B734" s="39"/>
      <c r="C734" s="39"/>
      <c r="D734" s="39"/>
      <c r="E734" s="106"/>
      <c r="F734" s="106"/>
      <c r="G734" s="39"/>
      <c r="H734" s="244"/>
      <c r="I734" s="106"/>
      <c r="J734" s="106"/>
      <c r="K734" s="106"/>
      <c r="L734" s="39"/>
      <c r="M734" s="39"/>
      <c r="N734" s="39"/>
      <c r="O734" s="39"/>
      <c r="P734" s="39"/>
      <c r="Q734" s="39"/>
      <c r="R734" s="39"/>
      <c r="S734" s="39"/>
      <c r="T734" s="39"/>
      <c r="U734" s="39"/>
      <c r="V734" s="39"/>
      <c r="W734" s="39"/>
      <c r="X734" s="39"/>
      <c r="Y734" s="39"/>
      <c r="Z734" s="39"/>
    </row>
    <row r="735" spans="1:26" ht="16.5" customHeight="1">
      <c r="A735" s="39"/>
      <c r="B735" s="39"/>
      <c r="C735" s="39"/>
      <c r="D735" s="39"/>
      <c r="E735" s="106"/>
      <c r="F735" s="106"/>
      <c r="G735" s="39"/>
      <c r="H735" s="244"/>
      <c r="I735" s="106"/>
      <c r="J735" s="106"/>
      <c r="K735" s="106"/>
      <c r="L735" s="39"/>
      <c r="M735" s="39"/>
      <c r="N735" s="39"/>
      <c r="O735" s="39"/>
      <c r="P735" s="39"/>
      <c r="Q735" s="39"/>
      <c r="R735" s="39"/>
      <c r="S735" s="39"/>
      <c r="T735" s="39"/>
      <c r="U735" s="39"/>
      <c r="V735" s="39"/>
      <c r="W735" s="39"/>
      <c r="X735" s="39"/>
      <c r="Y735" s="39"/>
      <c r="Z735" s="39"/>
    </row>
    <row r="736" spans="1:26" ht="16.5" customHeight="1">
      <c r="A736" s="39"/>
      <c r="B736" s="39"/>
      <c r="C736" s="39"/>
      <c r="D736" s="39"/>
      <c r="E736" s="106"/>
      <c r="F736" s="106"/>
      <c r="G736" s="39"/>
      <c r="H736" s="244"/>
      <c r="I736" s="106"/>
      <c r="J736" s="106"/>
      <c r="K736" s="106"/>
      <c r="L736" s="39"/>
      <c r="M736" s="39"/>
      <c r="N736" s="39"/>
      <c r="O736" s="39"/>
      <c r="P736" s="39"/>
      <c r="Q736" s="39"/>
      <c r="R736" s="39"/>
      <c r="S736" s="39"/>
      <c r="T736" s="39"/>
      <c r="U736" s="39"/>
      <c r="V736" s="39"/>
      <c r="W736" s="39"/>
      <c r="X736" s="39"/>
      <c r="Y736" s="39"/>
      <c r="Z736" s="39"/>
    </row>
    <row r="737" spans="1:26" ht="16.5" customHeight="1">
      <c r="A737" s="39"/>
      <c r="B737" s="39"/>
      <c r="C737" s="39"/>
      <c r="D737" s="39"/>
      <c r="E737" s="106"/>
      <c r="F737" s="106"/>
      <c r="G737" s="39"/>
      <c r="H737" s="244"/>
      <c r="I737" s="106"/>
      <c r="J737" s="106"/>
      <c r="K737" s="106"/>
      <c r="L737" s="39"/>
      <c r="M737" s="39"/>
      <c r="N737" s="39"/>
      <c r="O737" s="39"/>
      <c r="P737" s="39"/>
      <c r="Q737" s="39"/>
      <c r="R737" s="39"/>
      <c r="S737" s="39"/>
      <c r="T737" s="39"/>
      <c r="U737" s="39"/>
      <c r="V737" s="39"/>
      <c r="W737" s="39"/>
      <c r="X737" s="39"/>
      <c r="Y737" s="39"/>
      <c r="Z737" s="39"/>
    </row>
    <row r="738" spans="1:26" ht="16.5" customHeight="1">
      <c r="A738" s="39"/>
      <c r="B738" s="39"/>
      <c r="C738" s="39"/>
      <c r="D738" s="39"/>
      <c r="E738" s="106"/>
      <c r="F738" s="106"/>
      <c r="G738" s="39"/>
      <c r="H738" s="244"/>
      <c r="I738" s="106"/>
      <c r="J738" s="106"/>
      <c r="K738" s="106"/>
      <c r="L738" s="39"/>
      <c r="M738" s="39"/>
      <c r="N738" s="39"/>
      <c r="O738" s="39"/>
      <c r="P738" s="39"/>
      <c r="Q738" s="39"/>
      <c r="R738" s="39"/>
      <c r="S738" s="39"/>
      <c r="T738" s="39"/>
      <c r="U738" s="39"/>
      <c r="V738" s="39"/>
      <c r="W738" s="39"/>
      <c r="X738" s="39"/>
      <c r="Y738" s="39"/>
      <c r="Z738" s="39"/>
    </row>
    <row r="739" spans="1:26" ht="16.5" customHeight="1">
      <c r="A739" s="39"/>
      <c r="B739" s="39"/>
      <c r="C739" s="39"/>
      <c r="D739" s="39"/>
      <c r="E739" s="106"/>
      <c r="F739" s="106"/>
      <c r="G739" s="39"/>
      <c r="H739" s="244"/>
      <c r="I739" s="106"/>
      <c r="J739" s="106"/>
      <c r="K739" s="106"/>
      <c r="L739" s="39"/>
      <c r="M739" s="39"/>
      <c r="N739" s="39"/>
      <c r="O739" s="39"/>
      <c r="P739" s="39"/>
      <c r="Q739" s="39"/>
      <c r="R739" s="39"/>
      <c r="S739" s="39"/>
      <c r="T739" s="39"/>
      <c r="U739" s="39"/>
      <c r="V739" s="39"/>
      <c r="W739" s="39"/>
      <c r="X739" s="39"/>
      <c r="Y739" s="39"/>
      <c r="Z739" s="39"/>
    </row>
    <row r="740" spans="1:26" ht="16.5" customHeight="1">
      <c r="A740" s="39"/>
      <c r="B740" s="39"/>
      <c r="C740" s="39"/>
      <c r="D740" s="39"/>
      <c r="E740" s="106"/>
      <c r="F740" s="106"/>
      <c r="G740" s="39"/>
      <c r="H740" s="244"/>
      <c r="I740" s="106"/>
      <c r="J740" s="106"/>
      <c r="K740" s="106"/>
      <c r="L740" s="39"/>
      <c r="M740" s="39"/>
      <c r="N740" s="39"/>
      <c r="O740" s="39"/>
      <c r="P740" s="39"/>
      <c r="Q740" s="39"/>
      <c r="R740" s="39"/>
      <c r="S740" s="39"/>
      <c r="T740" s="39"/>
      <c r="U740" s="39"/>
      <c r="V740" s="39"/>
      <c r="W740" s="39"/>
      <c r="X740" s="39"/>
      <c r="Y740" s="39"/>
      <c r="Z740" s="39"/>
    </row>
    <row r="741" spans="1:26" ht="16.5" customHeight="1">
      <c r="A741" s="39"/>
      <c r="B741" s="39"/>
      <c r="C741" s="39"/>
      <c r="D741" s="39"/>
      <c r="E741" s="106"/>
      <c r="F741" s="106"/>
      <c r="G741" s="39"/>
      <c r="H741" s="244"/>
      <c r="I741" s="106"/>
      <c r="J741" s="106"/>
      <c r="K741" s="106"/>
      <c r="L741" s="39"/>
      <c r="M741" s="39"/>
      <c r="N741" s="39"/>
      <c r="O741" s="39"/>
      <c r="P741" s="39"/>
      <c r="Q741" s="39"/>
      <c r="R741" s="39"/>
      <c r="S741" s="39"/>
      <c r="T741" s="39"/>
      <c r="U741" s="39"/>
      <c r="V741" s="39"/>
      <c r="W741" s="39"/>
      <c r="X741" s="39"/>
      <c r="Y741" s="39"/>
      <c r="Z741" s="39"/>
    </row>
    <row r="742" spans="1:26" ht="16.5" customHeight="1">
      <c r="A742" s="39"/>
      <c r="B742" s="39"/>
      <c r="C742" s="39"/>
      <c r="D742" s="39"/>
      <c r="E742" s="106"/>
      <c r="F742" s="106"/>
      <c r="G742" s="39"/>
      <c r="H742" s="244"/>
      <c r="I742" s="106"/>
      <c r="J742" s="106"/>
      <c r="K742" s="106"/>
      <c r="L742" s="39"/>
      <c r="M742" s="39"/>
      <c r="N742" s="39"/>
      <c r="O742" s="39"/>
      <c r="P742" s="39"/>
      <c r="Q742" s="39"/>
      <c r="R742" s="39"/>
      <c r="S742" s="39"/>
      <c r="T742" s="39"/>
      <c r="U742" s="39"/>
      <c r="V742" s="39"/>
      <c r="W742" s="39"/>
      <c r="X742" s="39"/>
      <c r="Y742" s="39"/>
      <c r="Z742" s="39"/>
    </row>
    <row r="743" spans="1:26" ht="16.5" customHeight="1">
      <c r="A743" s="39"/>
      <c r="B743" s="39"/>
      <c r="C743" s="39"/>
      <c r="D743" s="39"/>
      <c r="E743" s="106"/>
      <c r="F743" s="106"/>
      <c r="G743" s="39"/>
      <c r="H743" s="244"/>
      <c r="I743" s="106"/>
      <c r="J743" s="106"/>
      <c r="K743" s="106"/>
      <c r="L743" s="39"/>
      <c r="M743" s="39"/>
      <c r="N743" s="39"/>
      <c r="O743" s="39"/>
      <c r="P743" s="39"/>
      <c r="Q743" s="39"/>
      <c r="R743" s="39"/>
      <c r="S743" s="39"/>
      <c r="T743" s="39"/>
      <c r="U743" s="39"/>
      <c r="V743" s="39"/>
      <c r="W743" s="39"/>
      <c r="X743" s="39"/>
      <c r="Y743" s="39"/>
      <c r="Z743" s="39"/>
    </row>
    <row r="744" spans="1:26" ht="16.5" customHeight="1">
      <c r="A744" s="39"/>
      <c r="B744" s="39"/>
      <c r="C744" s="39"/>
      <c r="D744" s="39"/>
      <c r="E744" s="106"/>
      <c r="F744" s="106"/>
      <c r="G744" s="39"/>
      <c r="H744" s="244"/>
      <c r="I744" s="106"/>
      <c r="J744" s="106"/>
      <c r="K744" s="106"/>
      <c r="L744" s="39"/>
      <c r="M744" s="39"/>
      <c r="N744" s="39"/>
      <c r="O744" s="39"/>
      <c r="P744" s="39"/>
      <c r="Q744" s="39"/>
      <c r="R744" s="39"/>
      <c r="S744" s="39"/>
      <c r="T744" s="39"/>
      <c r="U744" s="39"/>
      <c r="V744" s="39"/>
      <c r="W744" s="39"/>
      <c r="X744" s="39"/>
      <c r="Y744" s="39"/>
      <c r="Z744" s="39"/>
    </row>
    <row r="745" spans="1:26" ht="16.5" customHeight="1">
      <c r="A745" s="39"/>
      <c r="B745" s="39"/>
      <c r="C745" s="39"/>
      <c r="D745" s="39"/>
      <c r="E745" s="106"/>
      <c r="F745" s="106"/>
      <c r="G745" s="39"/>
      <c r="H745" s="244"/>
      <c r="I745" s="106"/>
      <c r="J745" s="106"/>
      <c r="K745" s="106"/>
      <c r="L745" s="39"/>
      <c r="M745" s="39"/>
      <c r="N745" s="39"/>
      <c r="O745" s="39"/>
      <c r="P745" s="39"/>
      <c r="Q745" s="39"/>
      <c r="R745" s="39"/>
      <c r="S745" s="39"/>
      <c r="T745" s="39"/>
      <c r="U745" s="39"/>
      <c r="V745" s="39"/>
      <c r="W745" s="39"/>
      <c r="X745" s="39"/>
      <c r="Y745" s="39"/>
      <c r="Z745" s="39"/>
    </row>
    <row r="746" spans="1:26" ht="16.5" customHeight="1">
      <c r="A746" s="39"/>
      <c r="B746" s="39"/>
      <c r="C746" s="39"/>
      <c r="D746" s="39"/>
      <c r="E746" s="106"/>
      <c r="F746" s="106"/>
      <c r="G746" s="39"/>
      <c r="H746" s="244"/>
      <c r="I746" s="106"/>
      <c r="J746" s="106"/>
      <c r="K746" s="106"/>
      <c r="L746" s="39"/>
      <c r="M746" s="39"/>
      <c r="N746" s="39"/>
      <c r="O746" s="39"/>
      <c r="P746" s="39"/>
      <c r="Q746" s="39"/>
      <c r="R746" s="39"/>
      <c r="S746" s="39"/>
      <c r="T746" s="39"/>
      <c r="U746" s="39"/>
      <c r="V746" s="39"/>
      <c r="W746" s="39"/>
      <c r="X746" s="39"/>
      <c r="Y746" s="39"/>
      <c r="Z746" s="39"/>
    </row>
    <row r="747" spans="1:26" ht="16.5" customHeight="1">
      <c r="A747" s="39"/>
      <c r="B747" s="39"/>
      <c r="C747" s="39"/>
      <c r="D747" s="39"/>
      <c r="E747" s="106"/>
      <c r="F747" s="106"/>
      <c r="G747" s="39"/>
      <c r="H747" s="244"/>
      <c r="I747" s="106"/>
      <c r="J747" s="106"/>
      <c r="K747" s="106"/>
      <c r="L747" s="39"/>
      <c r="M747" s="39"/>
      <c r="N747" s="39"/>
      <c r="O747" s="39"/>
      <c r="P747" s="39"/>
      <c r="Q747" s="39"/>
      <c r="R747" s="39"/>
      <c r="S747" s="39"/>
      <c r="T747" s="39"/>
      <c r="U747" s="39"/>
      <c r="V747" s="39"/>
      <c r="W747" s="39"/>
      <c r="X747" s="39"/>
      <c r="Y747" s="39"/>
      <c r="Z747" s="39"/>
    </row>
    <row r="748" spans="1:26" ht="16.5" customHeight="1">
      <c r="A748" s="39"/>
      <c r="B748" s="39"/>
      <c r="C748" s="39"/>
      <c r="D748" s="39"/>
      <c r="E748" s="106"/>
      <c r="F748" s="106"/>
      <c r="G748" s="39"/>
      <c r="H748" s="244"/>
      <c r="I748" s="106"/>
      <c r="J748" s="106"/>
      <c r="K748" s="106"/>
      <c r="L748" s="39"/>
      <c r="M748" s="39"/>
      <c r="N748" s="39"/>
      <c r="O748" s="39"/>
      <c r="P748" s="39"/>
      <c r="Q748" s="39"/>
      <c r="R748" s="39"/>
      <c r="S748" s="39"/>
      <c r="T748" s="39"/>
      <c r="U748" s="39"/>
      <c r="V748" s="39"/>
      <c r="W748" s="39"/>
      <c r="X748" s="39"/>
      <c r="Y748" s="39"/>
      <c r="Z748" s="39"/>
    </row>
    <row r="749" spans="1:26" ht="16.5" customHeight="1">
      <c r="A749" s="39"/>
      <c r="B749" s="39"/>
      <c r="C749" s="39"/>
      <c r="D749" s="39"/>
      <c r="E749" s="106"/>
      <c r="F749" s="106"/>
      <c r="G749" s="39"/>
      <c r="H749" s="244"/>
      <c r="I749" s="106"/>
      <c r="J749" s="106"/>
      <c r="K749" s="106"/>
      <c r="L749" s="39"/>
      <c r="M749" s="39"/>
      <c r="N749" s="39"/>
      <c r="O749" s="39"/>
      <c r="P749" s="39"/>
      <c r="Q749" s="39"/>
      <c r="R749" s="39"/>
      <c r="S749" s="39"/>
      <c r="T749" s="39"/>
      <c r="U749" s="39"/>
      <c r="V749" s="39"/>
      <c r="W749" s="39"/>
      <c r="X749" s="39"/>
      <c r="Y749" s="39"/>
      <c r="Z749" s="39"/>
    </row>
    <row r="750" spans="1:26" ht="16.5" customHeight="1">
      <c r="A750" s="39"/>
      <c r="B750" s="39"/>
      <c r="C750" s="39"/>
      <c r="D750" s="39"/>
      <c r="E750" s="106"/>
      <c r="F750" s="106"/>
      <c r="G750" s="39"/>
      <c r="H750" s="244"/>
      <c r="I750" s="106"/>
      <c r="J750" s="106"/>
      <c r="K750" s="106"/>
      <c r="L750" s="39"/>
      <c r="M750" s="39"/>
      <c r="N750" s="39"/>
      <c r="O750" s="39"/>
      <c r="P750" s="39"/>
      <c r="Q750" s="39"/>
      <c r="R750" s="39"/>
      <c r="S750" s="39"/>
      <c r="T750" s="39"/>
      <c r="U750" s="39"/>
      <c r="V750" s="39"/>
      <c r="W750" s="39"/>
      <c r="X750" s="39"/>
      <c r="Y750" s="39"/>
      <c r="Z750" s="39"/>
    </row>
    <row r="751" spans="1:26" ht="16.5" customHeight="1">
      <c r="A751" s="39"/>
      <c r="B751" s="39"/>
      <c r="C751" s="39"/>
      <c r="D751" s="39"/>
      <c r="E751" s="106"/>
      <c r="F751" s="106"/>
      <c r="G751" s="39"/>
      <c r="H751" s="244"/>
      <c r="I751" s="106"/>
      <c r="J751" s="106"/>
      <c r="K751" s="106"/>
      <c r="L751" s="39"/>
      <c r="M751" s="39"/>
      <c r="N751" s="39"/>
      <c r="O751" s="39"/>
      <c r="P751" s="39"/>
      <c r="Q751" s="39"/>
      <c r="R751" s="39"/>
      <c r="S751" s="39"/>
      <c r="T751" s="39"/>
      <c r="U751" s="39"/>
      <c r="V751" s="39"/>
      <c r="W751" s="39"/>
      <c r="X751" s="39"/>
      <c r="Y751" s="39"/>
      <c r="Z751" s="39"/>
    </row>
    <row r="752" spans="1:26" ht="16.5" customHeight="1">
      <c r="A752" s="39"/>
      <c r="B752" s="39"/>
      <c r="C752" s="39"/>
      <c r="D752" s="39"/>
      <c r="E752" s="106"/>
      <c r="F752" s="106"/>
      <c r="G752" s="39"/>
      <c r="H752" s="244"/>
      <c r="I752" s="106"/>
      <c r="J752" s="106"/>
      <c r="K752" s="106"/>
      <c r="L752" s="39"/>
      <c r="M752" s="39"/>
      <c r="N752" s="39"/>
      <c r="O752" s="39"/>
      <c r="P752" s="39"/>
      <c r="Q752" s="39"/>
      <c r="R752" s="39"/>
      <c r="S752" s="39"/>
      <c r="T752" s="39"/>
      <c r="U752" s="39"/>
      <c r="V752" s="39"/>
      <c r="W752" s="39"/>
      <c r="X752" s="39"/>
      <c r="Y752" s="39"/>
      <c r="Z752" s="39"/>
    </row>
    <row r="753" spans="1:26" ht="16.5" customHeight="1">
      <c r="A753" s="39"/>
      <c r="B753" s="39"/>
      <c r="C753" s="39"/>
      <c r="D753" s="39"/>
      <c r="E753" s="106"/>
      <c r="F753" s="106"/>
      <c r="G753" s="39"/>
      <c r="H753" s="244"/>
      <c r="I753" s="106"/>
      <c r="J753" s="106"/>
      <c r="K753" s="106"/>
      <c r="L753" s="39"/>
      <c r="M753" s="39"/>
      <c r="N753" s="39"/>
      <c r="O753" s="39"/>
      <c r="P753" s="39"/>
      <c r="Q753" s="39"/>
      <c r="R753" s="39"/>
      <c r="S753" s="39"/>
      <c r="T753" s="39"/>
      <c r="U753" s="39"/>
      <c r="V753" s="39"/>
      <c r="W753" s="39"/>
      <c r="X753" s="39"/>
      <c r="Y753" s="39"/>
      <c r="Z753" s="39"/>
    </row>
    <row r="754" spans="1:26" ht="16.5" customHeight="1">
      <c r="A754" s="39"/>
      <c r="B754" s="39"/>
      <c r="C754" s="39"/>
      <c r="D754" s="39"/>
      <c r="E754" s="106"/>
      <c r="F754" s="106"/>
      <c r="G754" s="39"/>
      <c r="H754" s="244"/>
      <c r="I754" s="106"/>
      <c r="J754" s="106"/>
      <c r="K754" s="106"/>
      <c r="L754" s="39"/>
      <c r="M754" s="39"/>
      <c r="N754" s="39"/>
      <c r="O754" s="39"/>
      <c r="P754" s="39"/>
      <c r="Q754" s="39"/>
      <c r="R754" s="39"/>
      <c r="S754" s="39"/>
      <c r="T754" s="39"/>
      <c r="U754" s="39"/>
      <c r="V754" s="39"/>
      <c r="W754" s="39"/>
      <c r="X754" s="39"/>
      <c r="Y754" s="39"/>
      <c r="Z754" s="39"/>
    </row>
    <row r="755" spans="1:26" ht="16.5" customHeight="1">
      <c r="A755" s="39"/>
      <c r="B755" s="39"/>
      <c r="C755" s="39"/>
      <c r="D755" s="39"/>
      <c r="E755" s="106"/>
      <c r="F755" s="106"/>
      <c r="G755" s="39"/>
      <c r="H755" s="244"/>
      <c r="I755" s="106"/>
      <c r="J755" s="106"/>
      <c r="K755" s="106"/>
      <c r="L755" s="39"/>
      <c r="M755" s="39"/>
      <c r="N755" s="39"/>
      <c r="O755" s="39"/>
      <c r="P755" s="39"/>
      <c r="Q755" s="39"/>
      <c r="R755" s="39"/>
      <c r="S755" s="39"/>
      <c r="T755" s="39"/>
      <c r="U755" s="39"/>
      <c r="V755" s="39"/>
      <c r="W755" s="39"/>
      <c r="X755" s="39"/>
      <c r="Y755" s="39"/>
      <c r="Z755" s="39"/>
    </row>
    <row r="756" spans="1:26" ht="16.5" customHeight="1">
      <c r="A756" s="39"/>
      <c r="B756" s="39"/>
      <c r="C756" s="39"/>
      <c r="D756" s="39"/>
      <c r="E756" s="106"/>
      <c r="F756" s="106"/>
      <c r="G756" s="39"/>
      <c r="H756" s="244"/>
      <c r="I756" s="106"/>
      <c r="J756" s="106"/>
      <c r="K756" s="106"/>
      <c r="L756" s="39"/>
      <c r="M756" s="39"/>
      <c r="N756" s="39"/>
      <c r="O756" s="39"/>
      <c r="P756" s="39"/>
      <c r="Q756" s="39"/>
      <c r="R756" s="39"/>
      <c r="S756" s="39"/>
      <c r="T756" s="39"/>
      <c r="U756" s="39"/>
      <c r="V756" s="39"/>
      <c r="W756" s="39"/>
      <c r="X756" s="39"/>
      <c r="Y756" s="39"/>
      <c r="Z756" s="39"/>
    </row>
    <row r="757" spans="1:26" ht="16.5" customHeight="1">
      <c r="A757" s="39"/>
      <c r="B757" s="39"/>
      <c r="C757" s="39"/>
      <c r="D757" s="39"/>
      <c r="E757" s="106"/>
      <c r="F757" s="106"/>
      <c r="G757" s="39"/>
      <c r="H757" s="244"/>
      <c r="I757" s="106"/>
      <c r="J757" s="106"/>
      <c r="K757" s="106"/>
      <c r="L757" s="39"/>
      <c r="M757" s="39"/>
      <c r="N757" s="39"/>
      <c r="O757" s="39"/>
      <c r="P757" s="39"/>
      <c r="Q757" s="39"/>
      <c r="R757" s="39"/>
      <c r="S757" s="39"/>
      <c r="T757" s="39"/>
      <c r="U757" s="39"/>
      <c r="V757" s="39"/>
      <c r="W757" s="39"/>
      <c r="X757" s="39"/>
      <c r="Y757" s="39"/>
      <c r="Z757" s="39"/>
    </row>
    <row r="758" spans="1:26" ht="16.5" customHeight="1">
      <c r="A758" s="39"/>
      <c r="B758" s="39"/>
      <c r="C758" s="39"/>
      <c r="D758" s="39"/>
      <c r="E758" s="106"/>
      <c r="F758" s="106"/>
      <c r="G758" s="39"/>
      <c r="H758" s="244"/>
      <c r="I758" s="106"/>
      <c r="J758" s="106"/>
      <c r="K758" s="106"/>
      <c r="L758" s="39"/>
      <c r="M758" s="39"/>
      <c r="N758" s="39"/>
      <c r="O758" s="39"/>
      <c r="P758" s="39"/>
      <c r="Q758" s="39"/>
      <c r="R758" s="39"/>
      <c r="S758" s="39"/>
      <c r="T758" s="39"/>
      <c r="U758" s="39"/>
      <c r="V758" s="39"/>
      <c r="W758" s="39"/>
      <c r="X758" s="39"/>
      <c r="Y758" s="39"/>
      <c r="Z758" s="39"/>
    </row>
    <row r="759" spans="1:26" ht="16.5" customHeight="1">
      <c r="A759" s="39"/>
      <c r="B759" s="39"/>
      <c r="C759" s="39"/>
      <c r="D759" s="39"/>
      <c r="E759" s="106"/>
      <c r="F759" s="106"/>
      <c r="G759" s="39"/>
      <c r="H759" s="244"/>
      <c r="I759" s="106"/>
      <c r="J759" s="106"/>
      <c r="K759" s="106"/>
      <c r="L759" s="39"/>
      <c r="M759" s="39"/>
      <c r="N759" s="39"/>
      <c r="O759" s="39"/>
      <c r="P759" s="39"/>
      <c r="Q759" s="39"/>
      <c r="R759" s="39"/>
      <c r="S759" s="39"/>
      <c r="T759" s="39"/>
      <c r="U759" s="39"/>
      <c r="V759" s="39"/>
      <c r="W759" s="39"/>
      <c r="X759" s="39"/>
      <c r="Y759" s="39"/>
      <c r="Z759" s="39"/>
    </row>
    <row r="760" spans="1:26" ht="16.5" customHeight="1">
      <c r="A760" s="39"/>
      <c r="B760" s="39"/>
      <c r="C760" s="39"/>
      <c r="D760" s="39"/>
      <c r="E760" s="106"/>
      <c r="F760" s="106"/>
      <c r="G760" s="39"/>
      <c r="H760" s="244"/>
      <c r="I760" s="106"/>
      <c r="J760" s="106"/>
      <c r="K760" s="106"/>
      <c r="L760" s="39"/>
      <c r="M760" s="39"/>
      <c r="N760" s="39"/>
      <c r="O760" s="39"/>
      <c r="P760" s="39"/>
      <c r="Q760" s="39"/>
      <c r="R760" s="39"/>
      <c r="S760" s="39"/>
      <c r="T760" s="39"/>
      <c r="U760" s="39"/>
      <c r="V760" s="39"/>
      <c r="W760" s="39"/>
      <c r="X760" s="39"/>
      <c r="Y760" s="39"/>
      <c r="Z760" s="39"/>
    </row>
    <row r="761" spans="1:26" ht="16.5" customHeight="1">
      <c r="A761" s="39"/>
      <c r="B761" s="39"/>
      <c r="C761" s="39"/>
      <c r="D761" s="39"/>
      <c r="E761" s="106"/>
      <c r="F761" s="106"/>
      <c r="G761" s="39"/>
      <c r="H761" s="244"/>
      <c r="I761" s="106"/>
      <c r="J761" s="106"/>
      <c r="K761" s="106"/>
      <c r="L761" s="39"/>
      <c r="M761" s="39"/>
      <c r="N761" s="39"/>
      <c r="O761" s="39"/>
      <c r="P761" s="39"/>
      <c r="Q761" s="39"/>
      <c r="R761" s="39"/>
      <c r="S761" s="39"/>
      <c r="T761" s="39"/>
      <c r="U761" s="39"/>
      <c r="V761" s="39"/>
      <c r="W761" s="39"/>
      <c r="X761" s="39"/>
      <c r="Y761" s="39"/>
      <c r="Z761" s="39"/>
    </row>
    <row r="762" spans="1:26" ht="16.5" customHeight="1">
      <c r="A762" s="39"/>
      <c r="B762" s="39"/>
      <c r="C762" s="39"/>
      <c r="D762" s="39"/>
      <c r="E762" s="106"/>
      <c r="F762" s="106"/>
      <c r="G762" s="39"/>
      <c r="H762" s="244"/>
      <c r="I762" s="106"/>
      <c r="J762" s="106"/>
      <c r="K762" s="106"/>
      <c r="L762" s="39"/>
      <c r="M762" s="39"/>
      <c r="N762" s="39"/>
      <c r="O762" s="39"/>
      <c r="P762" s="39"/>
      <c r="Q762" s="39"/>
      <c r="R762" s="39"/>
      <c r="S762" s="39"/>
      <c r="T762" s="39"/>
      <c r="U762" s="39"/>
      <c r="V762" s="39"/>
      <c r="W762" s="39"/>
      <c r="X762" s="39"/>
      <c r="Y762" s="39"/>
      <c r="Z762" s="39"/>
    </row>
    <row r="763" spans="1:26" ht="16.5" customHeight="1">
      <c r="A763" s="39"/>
      <c r="B763" s="39"/>
      <c r="C763" s="39"/>
      <c r="D763" s="39"/>
      <c r="E763" s="106"/>
      <c r="F763" s="106"/>
      <c r="G763" s="39"/>
      <c r="H763" s="244"/>
      <c r="I763" s="106"/>
      <c r="J763" s="106"/>
      <c r="K763" s="106"/>
      <c r="L763" s="39"/>
      <c r="M763" s="39"/>
      <c r="N763" s="39"/>
      <c r="O763" s="39"/>
      <c r="P763" s="39"/>
      <c r="Q763" s="39"/>
      <c r="R763" s="39"/>
      <c r="S763" s="39"/>
      <c r="T763" s="39"/>
      <c r="U763" s="39"/>
      <c r="V763" s="39"/>
      <c r="W763" s="39"/>
      <c r="X763" s="39"/>
      <c r="Y763" s="39"/>
      <c r="Z763" s="39"/>
    </row>
    <row r="764" spans="1:26" ht="16.5" customHeight="1">
      <c r="A764" s="39"/>
      <c r="B764" s="39"/>
      <c r="C764" s="39"/>
      <c r="D764" s="39"/>
      <c r="E764" s="106"/>
      <c r="F764" s="106"/>
      <c r="G764" s="39"/>
      <c r="H764" s="244"/>
      <c r="I764" s="106"/>
      <c r="J764" s="106"/>
      <c r="K764" s="106"/>
      <c r="L764" s="39"/>
      <c r="M764" s="39"/>
      <c r="N764" s="39"/>
      <c r="O764" s="39"/>
      <c r="P764" s="39"/>
      <c r="Q764" s="39"/>
      <c r="R764" s="39"/>
      <c r="S764" s="39"/>
      <c r="T764" s="39"/>
      <c r="U764" s="39"/>
      <c r="V764" s="39"/>
      <c r="W764" s="39"/>
      <c r="X764" s="39"/>
      <c r="Y764" s="39"/>
      <c r="Z764" s="39"/>
    </row>
    <row r="765" spans="1:26" ht="16.5" customHeight="1">
      <c r="A765" s="39"/>
      <c r="B765" s="39"/>
      <c r="C765" s="39"/>
      <c r="D765" s="39"/>
      <c r="E765" s="106"/>
      <c r="F765" s="106"/>
      <c r="G765" s="39"/>
      <c r="H765" s="244"/>
      <c r="I765" s="106"/>
      <c r="J765" s="106"/>
      <c r="K765" s="106"/>
      <c r="L765" s="39"/>
      <c r="M765" s="39"/>
      <c r="N765" s="39"/>
      <c r="O765" s="39"/>
      <c r="P765" s="39"/>
      <c r="Q765" s="39"/>
      <c r="R765" s="39"/>
      <c r="S765" s="39"/>
      <c r="T765" s="39"/>
      <c r="U765" s="39"/>
      <c r="V765" s="39"/>
      <c r="W765" s="39"/>
      <c r="X765" s="39"/>
      <c r="Y765" s="39"/>
      <c r="Z765" s="39"/>
    </row>
    <row r="766" spans="1:26" ht="16.5" customHeight="1">
      <c r="A766" s="39"/>
      <c r="B766" s="39"/>
      <c r="C766" s="39"/>
      <c r="D766" s="39"/>
      <c r="E766" s="106"/>
      <c r="F766" s="106"/>
      <c r="G766" s="39"/>
      <c r="H766" s="244"/>
      <c r="I766" s="106"/>
      <c r="J766" s="106"/>
      <c r="K766" s="106"/>
      <c r="L766" s="39"/>
      <c r="M766" s="39"/>
      <c r="N766" s="39"/>
      <c r="O766" s="39"/>
      <c r="P766" s="39"/>
      <c r="Q766" s="39"/>
      <c r="R766" s="39"/>
      <c r="S766" s="39"/>
      <c r="T766" s="39"/>
      <c r="U766" s="39"/>
      <c r="V766" s="39"/>
      <c r="W766" s="39"/>
      <c r="X766" s="39"/>
      <c r="Y766" s="39"/>
      <c r="Z766" s="39"/>
    </row>
    <row r="767" spans="1:26" ht="16.5" customHeight="1">
      <c r="A767" s="39"/>
      <c r="B767" s="39"/>
      <c r="C767" s="39"/>
      <c r="D767" s="39"/>
      <c r="E767" s="106"/>
      <c r="F767" s="106"/>
      <c r="G767" s="39"/>
      <c r="H767" s="244"/>
      <c r="I767" s="106"/>
      <c r="J767" s="106"/>
      <c r="K767" s="106"/>
      <c r="L767" s="39"/>
      <c r="M767" s="39"/>
      <c r="N767" s="39"/>
      <c r="O767" s="39"/>
      <c r="P767" s="39"/>
      <c r="Q767" s="39"/>
      <c r="R767" s="39"/>
      <c r="S767" s="39"/>
      <c r="T767" s="39"/>
      <c r="U767" s="39"/>
      <c r="V767" s="39"/>
      <c r="W767" s="39"/>
      <c r="X767" s="39"/>
      <c r="Y767" s="39"/>
      <c r="Z767" s="39"/>
    </row>
    <row r="768" spans="1:26" ht="16.5" customHeight="1">
      <c r="A768" s="39"/>
      <c r="B768" s="39"/>
      <c r="C768" s="39"/>
      <c r="D768" s="39"/>
      <c r="E768" s="106"/>
      <c r="F768" s="106"/>
      <c r="G768" s="39"/>
      <c r="H768" s="244"/>
      <c r="I768" s="106"/>
      <c r="J768" s="106"/>
      <c r="K768" s="106"/>
      <c r="L768" s="39"/>
      <c r="M768" s="39"/>
      <c r="N768" s="39"/>
      <c r="O768" s="39"/>
      <c r="P768" s="39"/>
      <c r="Q768" s="39"/>
      <c r="R768" s="39"/>
      <c r="S768" s="39"/>
      <c r="T768" s="39"/>
      <c r="U768" s="39"/>
      <c r="V768" s="39"/>
      <c r="W768" s="39"/>
      <c r="X768" s="39"/>
      <c r="Y768" s="39"/>
      <c r="Z768" s="39"/>
    </row>
    <row r="769" spans="1:26" ht="16.5" customHeight="1">
      <c r="A769" s="39"/>
      <c r="B769" s="39"/>
      <c r="C769" s="39"/>
      <c r="D769" s="39"/>
      <c r="E769" s="106"/>
      <c r="F769" s="106"/>
      <c r="G769" s="39"/>
      <c r="H769" s="244"/>
      <c r="I769" s="106"/>
      <c r="J769" s="106"/>
      <c r="K769" s="106"/>
      <c r="L769" s="39"/>
      <c r="M769" s="39"/>
      <c r="N769" s="39"/>
      <c r="O769" s="39"/>
      <c r="P769" s="39"/>
      <c r="Q769" s="39"/>
      <c r="R769" s="39"/>
      <c r="S769" s="39"/>
      <c r="T769" s="39"/>
      <c r="U769" s="39"/>
      <c r="V769" s="39"/>
      <c r="W769" s="39"/>
      <c r="X769" s="39"/>
      <c r="Y769" s="39"/>
      <c r="Z769" s="39"/>
    </row>
    <row r="770" spans="1:26" ht="16.5" customHeight="1">
      <c r="A770" s="39"/>
      <c r="B770" s="39"/>
      <c r="C770" s="39"/>
      <c r="D770" s="39"/>
      <c r="E770" s="106"/>
      <c r="F770" s="106"/>
      <c r="G770" s="39"/>
      <c r="H770" s="244"/>
      <c r="I770" s="106"/>
      <c r="J770" s="106"/>
      <c r="K770" s="106"/>
      <c r="L770" s="39"/>
      <c r="M770" s="39"/>
      <c r="N770" s="39"/>
      <c r="O770" s="39"/>
      <c r="P770" s="39"/>
      <c r="Q770" s="39"/>
      <c r="R770" s="39"/>
      <c r="S770" s="39"/>
      <c r="T770" s="39"/>
      <c r="U770" s="39"/>
      <c r="V770" s="39"/>
      <c r="W770" s="39"/>
      <c r="X770" s="39"/>
      <c r="Y770" s="39"/>
      <c r="Z770" s="39"/>
    </row>
    <row r="771" spans="1:26" ht="16.5" customHeight="1">
      <c r="A771" s="39"/>
      <c r="B771" s="39"/>
      <c r="C771" s="39"/>
      <c r="D771" s="39"/>
      <c r="E771" s="106"/>
      <c r="F771" s="106"/>
      <c r="G771" s="39"/>
      <c r="H771" s="244"/>
      <c r="I771" s="106"/>
      <c r="J771" s="106"/>
      <c r="K771" s="106"/>
      <c r="L771" s="39"/>
      <c r="M771" s="39"/>
      <c r="N771" s="39"/>
      <c r="O771" s="39"/>
      <c r="P771" s="39"/>
      <c r="Q771" s="39"/>
      <c r="R771" s="39"/>
      <c r="S771" s="39"/>
      <c r="T771" s="39"/>
      <c r="U771" s="39"/>
      <c r="V771" s="39"/>
      <c r="W771" s="39"/>
      <c r="X771" s="39"/>
      <c r="Y771" s="39"/>
      <c r="Z771" s="39"/>
    </row>
    <row r="772" spans="1:26" ht="16.5" customHeight="1">
      <c r="A772" s="39"/>
      <c r="B772" s="39"/>
      <c r="C772" s="39"/>
      <c r="D772" s="39"/>
      <c r="E772" s="106"/>
      <c r="F772" s="106"/>
      <c r="G772" s="39"/>
      <c r="H772" s="244"/>
      <c r="I772" s="106"/>
      <c r="J772" s="106"/>
      <c r="K772" s="106"/>
      <c r="L772" s="39"/>
      <c r="M772" s="39"/>
      <c r="N772" s="39"/>
      <c r="O772" s="39"/>
      <c r="P772" s="39"/>
      <c r="Q772" s="39"/>
      <c r="R772" s="39"/>
      <c r="S772" s="39"/>
      <c r="T772" s="39"/>
      <c r="U772" s="39"/>
      <c r="V772" s="39"/>
      <c r="W772" s="39"/>
      <c r="X772" s="39"/>
      <c r="Y772" s="39"/>
      <c r="Z772" s="39"/>
    </row>
    <row r="773" spans="1:26" ht="16.5" customHeight="1">
      <c r="A773" s="39"/>
      <c r="B773" s="39"/>
      <c r="C773" s="39"/>
      <c r="D773" s="39"/>
      <c r="E773" s="106"/>
      <c r="F773" s="106"/>
      <c r="G773" s="39"/>
      <c r="H773" s="244"/>
      <c r="I773" s="106"/>
      <c r="J773" s="106"/>
      <c r="K773" s="106"/>
      <c r="L773" s="39"/>
      <c r="M773" s="39"/>
      <c r="N773" s="39"/>
      <c r="O773" s="39"/>
      <c r="P773" s="39"/>
      <c r="Q773" s="39"/>
      <c r="R773" s="39"/>
      <c r="S773" s="39"/>
      <c r="T773" s="39"/>
      <c r="U773" s="39"/>
      <c r="V773" s="39"/>
      <c r="W773" s="39"/>
      <c r="X773" s="39"/>
      <c r="Y773" s="39"/>
      <c r="Z773" s="39"/>
    </row>
    <row r="774" spans="1:26" ht="16.5" customHeight="1">
      <c r="A774" s="39"/>
      <c r="B774" s="39"/>
      <c r="C774" s="39"/>
      <c r="D774" s="39"/>
      <c r="E774" s="106"/>
      <c r="F774" s="106"/>
      <c r="G774" s="39"/>
      <c r="H774" s="244"/>
      <c r="I774" s="106"/>
      <c r="J774" s="106"/>
      <c r="K774" s="106"/>
      <c r="L774" s="39"/>
      <c r="M774" s="39"/>
      <c r="N774" s="39"/>
      <c r="O774" s="39"/>
      <c r="P774" s="39"/>
      <c r="Q774" s="39"/>
      <c r="R774" s="39"/>
      <c r="S774" s="39"/>
      <c r="T774" s="39"/>
      <c r="U774" s="39"/>
      <c r="V774" s="39"/>
      <c r="W774" s="39"/>
      <c r="X774" s="39"/>
      <c r="Y774" s="39"/>
      <c r="Z774" s="39"/>
    </row>
    <row r="775" spans="1:26" ht="16.5" customHeight="1">
      <c r="A775" s="39"/>
      <c r="B775" s="39"/>
      <c r="C775" s="39"/>
      <c r="D775" s="39"/>
      <c r="E775" s="106"/>
      <c r="F775" s="106"/>
      <c r="G775" s="39"/>
      <c r="H775" s="244"/>
      <c r="I775" s="106"/>
      <c r="J775" s="106"/>
      <c r="K775" s="106"/>
      <c r="L775" s="39"/>
      <c r="M775" s="39"/>
      <c r="N775" s="39"/>
      <c r="O775" s="39"/>
      <c r="P775" s="39"/>
      <c r="Q775" s="39"/>
      <c r="R775" s="39"/>
      <c r="S775" s="39"/>
      <c r="T775" s="39"/>
      <c r="U775" s="39"/>
      <c r="V775" s="39"/>
      <c r="W775" s="39"/>
      <c r="X775" s="39"/>
      <c r="Y775" s="39"/>
      <c r="Z775" s="39"/>
    </row>
    <row r="776" spans="1:26" ht="16.5" customHeight="1">
      <c r="A776" s="39"/>
      <c r="B776" s="39"/>
      <c r="C776" s="39"/>
      <c r="D776" s="39"/>
      <c r="E776" s="106"/>
      <c r="F776" s="106"/>
      <c r="G776" s="39"/>
      <c r="H776" s="244"/>
      <c r="I776" s="106"/>
      <c r="J776" s="106"/>
      <c r="K776" s="106"/>
      <c r="L776" s="39"/>
      <c r="M776" s="39"/>
      <c r="N776" s="39"/>
      <c r="O776" s="39"/>
      <c r="P776" s="39"/>
      <c r="Q776" s="39"/>
      <c r="R776" s="39"/>
      <c r="S776" s="39"/>
      <c r="T776" s="39"/>
      <c r="U776" s="39"/>
      <c r="V776" s="39"/>
      <c r="W776" s="39"/>
      <c r="X776" s="39"/>
      <c r="Y776" s="39"/>
      <c r="Z776" s="39"/>
    </row>
    <row r="777" spans="1:26" ht="16.5" customHeight="1">
      <c r="A777" s="39"/>
      <c r="B777" s="39"/>
      <c r="C777" s="39"/>
      <c r="D777" s="39"/>
      <c r="E777" s="106"/>
      <c r="F777" s="106"/>
      <c r="G777" s="39"/>
      <c r="H777" s="244"/>
      <c r="I777" s="106"/>
      <c r="J777" s="106"/>
      <c r="K777" s="106"/>
      <c r="L777" s="39"/>
      <c r="M777" s="39"/>
      <c r="N777" s="39"/>
      <c r="O777" s="39"/>
      <c r="P777" s="39"/>
      <c r="Q777" s="39"/>
      <c r="R777" s="39"/>
      <c r="S777" s="39"/>
      <c r="T777" s="39"/>
      <c r="U777" s="39"/>
      <c r="V777" s="39"/>
      <c r="W777" s="39"/>
      <c r="X777" s="39"/>
      <c r="Y777" s="39"/>
      <c r="Z777" s="39"/>
    </row>
    <row r="778" spans="1:26" ht="16.5" customHeight="1">
      <c r="A778" s="39"/>
      <c r="B778" s="39"/>
      <c r="C778" s="39"/>
      <c r="D778" s="39"/>
      <c r="E778" s="106"/>
      <c r="F778" s="106"/>
      <c r="G778" s="39"/>
      <c r="H778" s="244"/>
      <c r="I778" s="106"/>
      <c r="J778" s="106"/>
      <c r="K778" s="106"/>
      <c r="L778" s="39"/>
      <c r="M778" s="39"/>
      <c r="N778" s="39"/>
      <c r="O778" s="39"/>
      <c r="P778" s="39"/>
      <c r="Q778" s="39"/>
      <c r="R778" s="39"/>
      <c r="S778" s="39"/>
      <c r="T778" s="39"/>
      <c r="U778" s="39"/>
      <c r="V778" s="39"/>
      <c r="W778" s="39"/>
      <c r="X778" s="39"/>
      <c r="Y778" s="39"/>
      <c r="Z778" s="39"/>
    </row>
    <row r="779" spans="1:26" ht="16.5" customHeight="1">
      <c r="A779" s="39"/>
      <c r="B779" s="39"/>
      <c r="C779" s="39"/>
      <c r="D779" s="39"/>
      <c r="E779" s="106"/>
      <c r="F779" s="106"/>
      <c r="G779" s="39"/>
      <c r="H779" s="244"/>
      <c r="I779" s="106"/>
      <c r="J779" s="106"/>
      <c r="K779" s="106"/>
      <c r="L779" s="39"/>
      <c r="M779" s="39"/>
      <c r="N779" s="39"/>
      <c r="O779" s="39"/>
      <c r="P779" s="39"/>
      <c r="Q779" s="39"/>
      <c r="R779" s="39"/>
      <c r="S779" s="39"/>
      <c r="T779" s="39"/>
      <c r="U779" s="39"/>
      <c r="V779" s="39"/>
      <c r="W779" s="39"/>
      <c r="X779" s="39"/>
      <c r="Y779" s="39"/>
      <c r="Z779" s="39"/>
    </row>
    <row r="780" spans="1:26" ht="16.5" customHeight="1">
      <c r="A780" s="39"/>
      <c r="B780" s="39"/>
      <c r="C780" s="39"/>
      <c r="D780" s="39"/>
      <c r="E780" s="106"/>
      <c r="F780" s="106"/>
      <c r="G780" s="39"/>
      <c r="H780" s="244"/>
      <c r="I780" s="106"/>
      <c r="J780" s="106"/>
      <c r="K780" s="106"/>
      <c r="L780" s="39"/>
      <c r="M780" s="39"/>
      <c r="N780" s="39"/>
      <c r="O780" s="39"/>
      <c r="P780" s="39"/>
      <c r="Q780" s="39"/>
      <c r="R780" s="39"/>
      <c r="S780" s="39"/>
      <c r="T780" s="39"/>
      <c r="U780" s="39"/>
      <c r="V780" s="39"/>
      <c r="W780" s="39"/>
      <c r="X780" s="39"/>
      <c r="Y780" s="39"/>
      <c r="Z780" s="39"/>
    </row>
    <row r="781" spans="1:26" ht="16.5" customHeight="1">
      <c r="A781" s="39"/>
      <c r="B781" s="39"/>
      <c r="C781" s="39"/>
      <c r="D781" s="39"/>
      <c r="E781" s="106"/>
      <c r="F781" s="106"/>
      <c r="G781" s="39"/>
      <c r="H781" s="244"/>
      <c r="I781" s="106"/>
      <c r="J781" s="106"/>
      <c r="K781" s="106"/>
      <c r="L781" s="39"/>
      <c r="M781" s="39"/>
      <c r="N781" s="39"/>
      <c r="O781" s="39"/>
      <c r="P781" s="39"/>
      <c r="Q781" s="39"/>
      <c r="R781" s="39"/>
      <c r="S781" s="39"/>
      <c r="T781" s="39"/>
      <c r="U781" s="39"/>
      <c r="V781" s="39"/>
      <c r="W781" s="39"/>
      <c r="X781" s="39"/>
      <c r="Y781" s="39"/>
      <c r="Z781" s="39"/>
    </row>
    <row r="782" spans="1:26" ht="16.5" customHeight="1">
      <c r="A782" s="39"/>
      <c r="B782" s="39"/>
      <c r="C782" s="39"/>
      <c r="D782" s="39"/>
      <c r="E782" s="106"/>
      <c r="F782" s="106"/>
      <c r="G782" s="39"/>
      <c r="H782" s="244"/>
      <c r="I782" s="106"/>
      <c r="J782" s="106"/>
      <c r="K782" s="106"/>
      <c r="L782" s="39"/>
      <c r="M782" s="39"/>
      <c r="N782" s="39"/>
      <c r="O782" s="39"/>
      <c r="P782" s="39"/>
      <c r="Q782" s="39"/>
      <c r="R782" s="39"/>
      <c r="S782" s="39"/>
      <c r="T782" s="39"/>
      <c r="U782" s="39"/>
      <c r="V782" s="39"/>
      <c r="W782" s="39"/>
      <c r="X782" s="39"/>
      <c r="Y782" s="39"/>
      <c r="Z782" s="39"/>
    </row>
    <row r="783" spans="1:26" ht="16.5" customHeight="1">
      <c r="A783" s="39"/>
      <c r="B783" s="39"/>
      <c r="C783" s="39"/>
      <c r="D783" s="39"/>
      <c r="E783" s="106"/>
      <c r="F783" s="106"/>
      <c r="G783" s="39"/>
      <c r="H783" s="244"/>
      <c r="I783" s="106"/>
      <c r="J783" s="106"/>
      <c r="K783" s="106"/>
      <c r="L783" s="39"/>
      <c r="M783" s="39"/>
      <c r="N783" s="39"/>
      <c r="O783" s="39"/>
      <c r="P783" s="39"/>
      <c r="Q783" s="39"/>
      <c r="R783" s="39"/>
      <c r="S783" s="39"/>
      <c r="T783" s="39"/>
      <c r="U783" s="39"/>
      <c r="V783" s="39"/>
      <c r="W783" s="39"/>
      <c r="X783" s="39"/>
      <c r="Y783" s="39"/>
      <c r="Z783" s="39"/>
    </row>
    <row r="784" spans="1:26" ht="16.5" customHeight="1">
      <c r="A784" s="39"/>
      <c r="B784" s="39"/>
      <c r="C784" s="39"/>
      <c r="D784" s="39"/>
      <c r="E784" s="106"/>
      <c r="F784" s="106"/>
      <c r="G784" s="39"/>
      <c r="H784" s="244"/>
      <c r="I784" s="106"/>
      <c r="J784" s="106"/>
      <c r="K784" s="106"/>
      <c r="L784" s="39"/>
      <c r="M784" s="39"/>
      <c r="N784" s="39"/>
      <c r="O784" s="39"/>
      <c r="P784" s="39"/>
      <c r="Q784" s="39"/>
      <c r="R784" s="39"/>
      <c r="S784" s="39"/>
      <c r="T784" s="39"/>
      <c r="U784" s="39"/>
      <c r="V784" s="39"/>
      <c r="W784" s="39"/>
      <c r="X784" s="39"/>
      <c r="Y784" s="39"/>
      <c r="Z784" s="39"/>
    </row>
    <row r="785" spans="1:26" ht="16.5" customHeight="1">
      <c r="A785" s="39"/>
      <c r="B785" s="39"/>
      <c r="C785" s="39"/>
      <c r="D785" s="39"/>
      <c r="E785" s="106"/>
      <c r="F785" s="106"/>
      <c r="G785" s="39"/>
      <c r="H785" s="244"/>
      <c r="I785" s="106"/>
      <c r="J785" s="106"/>
      <c r="K785" s="106"/>
      <c r="L785" s="39"/>
      <c r="M785" s="39"/>
      <c r="N785" s="39"/>
      <c r="O785" s="39"/>
      <c r="P785" s="39"/>
      <c r="Q785" s="39"/>
      <c r="R785" s="39"/>
      <c r="S785" s="39"/>
      <c r="T785" s="39"/>
      <c r="U785" s="39"/>
      <c r="V785" s="39"/>
      <c r="W785" s="39"/>
      <c r="X785" s="39"/>
      <c r="Y785" s="39"/>
      <c r="Z785" s="39"/>
    </row>
    <row r="786" spans="1:26" ht="16.5" customHeight="1">
      <c r="A786" s="39"/>
      <c r="B786" s="39"/>
      <c r="C786" s="39"/>
      <c r="D786" s="39"/>
      <c r="E786" s="106"/>
      <c r="F786" s="106"/>
      <c r="G786" s="39"/>
      <c r="H786" s="244"/>
      <c r="I786" s="106"/>
      <c r="J786" s="106"/>
      <c r="K786" s="106"/>
      <c r="L786" s="39"/>
      <c r="M786" s="39"/>
      <c r="N786" s="39"/>
      <c r="O786" s="39"/>
      <c r="P786" s="39"/>
      <c r="Q786" s="39"/>
      <c r="R786" s="39"/>
      <c r="S786" s="39"/>
      <c r="T786" s="39"/>
      <c r="U786" s="39"/>
      <c r="V786" s="39"/>
      <c r="W786" s="39"/>
      <c r="X786" s="39"/>
      <c r="Y786" s="39"/>
      <c r="Z786" s="39"/>
    </row>
    <row r="787" spans="1:26" ht="16.5" customHeight="1">
      <c r="A787" s="39"/>
      <c r="B787" s="39"/>
      <c r="C787" s="39"/>
      <c r="D787" s="39"/>
      <c r="E787" s="106"/>
      <c r="F787" s="106"/>
      <c r="G787" s="39"/>
      <c r="H787" s="244"/>
      <c r="I787" s="106"/>
      <c r="J787" s="106"/>
      <c r="K787" s="106"/>
      <c r="L787" s="39"/>
      <c r="M787" s="39"/>
      <c r="N787" s="39"/>
      <c r="O787" s="39"/>
      <c r="P787" s="39"/>
      <c r="Q787" s="39"/>
      <c r="R787" s="39"/>
      <c r="S787" s="39"/>
      <c r="T787" s="39"/>
      <c r="U787" s="39"/>
      <c r="V787" s="39"/>
      <c r="W787" s="39"/>
      <c r="X787" s="39"/>
      <c r="Y787" s="39"/>
      <c r="Z787" s="39"/>
    </row>
    <row r="788" spans="1:26" ht="16.5" customHeight="1">
      <c r="A788" s="39"/>
      <c r="B788" s="39"/>
      <c r="C788" s="39"/>
      <c r="D788" s="39"/>
      <c r="E788" s="106"/>
      <c r="F788" s="106"/>
      <c r="G788" s="39"/>
      <c r="H788" s="244"/>
      <c r="I788" s="106"/>
      <c r="J788" s="106"/>
      <c r="K788" s="106"/>
      <c r="L788" s="39"/>
      <c r="M788" s="39"/>
      <c r="N788" s="39"/>
      <c r="O788" s="39"/>
      <c r="P788" s="39"/>
      <c r="Q788" s="39"/>
      <c r="R788" s="39"/>
      <c r="S788" s="39"/>
      <c r="T788" s="39"/>
      <c r="U788" s="39"/>
      <c r="V788" s="39"/>
      <c r="W788" s="39"/>
      <c r="X788" s="39"/>
      <c r="Y788" s="39"/>
      <c r="Z788" s="39"/>
    </row>
    <row r="789" spans="1:26" ht="16.5" customHeight="1">
      <c r="A789" s="39"/>
      <c r="B789" s="39"/>
      <c r="C789" s="39"/>
      <c r="D789" s="39"/>
      <c r="E789" s="106"/>
      <c r="F789" s="106"/>
      <c r="G789" s="39"/>
      <c r="H789" s="244"/>
      <c r="I789" s="106"/>
      <c r="J789" s="106"/>
      <c r="K789" s="106"/>
      <c r="L789" s="39"/>
      <c r="M789" s="39"/>
      <c r="N789" s="39"/>
      <c r="O789" s="39"/>
      <c r="P789" s="39"/>
      <c r="Q789" s="39"/>
      <c r="R789" s="39"/>
      <c r="S789" s="39"/>
      <c r="T789" s="39"/>
      <c r="U789" s="39"/>
      <c r="V789" s="39"/>
      <c r="W789" s="39"/>
      <c r="X789" s="39"/>
      <c r="Y789" s="39"/>
      <c r="Z789" s="39"/>
    </row>
    <row r="790" spans="1:26" ht="16.5" customHeight="1">
      <c r="A790" s="39"/>
      <c r="B790" s="39"/>
      <c r="C790" s="39"/>
      <c r="D790" s="39"/>
      <c r="E790" s="106"/>
      <c r="F790" s="106"/>
      <c r="G790" s="39"/>
      <c r="H790" s="244"/>
      <c r="I790" s="106"/>
      <c r="J790" s="106"/>
      <c r="K790" s="106"/>
      <c r="L790" s="39"/>
      <c r="M790" s="39"/>
      <c r="N790" s="39"/>
      <c r="O790" s="39"/>
      <c r="P790" s="39"/>
      <c r="Q790" s="39"/>
      <c r="R790" s="39"/>
      <c r="S790" s="39"/>
      <c r="T790" s="39"/>
      <c r="U790" s="39"/>
      <c r="V790" s="39"/>
      <c r="W790" s="39"/>
      <c r="X790" s="39"/>
      <c r="Y790" s="39"/>
      <c r="Z790" s="39"/>
    </row>
    <row r="791" spans="1:26" ht="16.5" customHeight="1">
      <c r="A791" s="39"/>
      <c r="B791" s="39"/>
      <c r="C791" s="39"/>
      <c r="D791" s="39"/>
      <c r="E791" s="106"/>
      <c r="F791" s="106"/>
      <c r="G791" s="39"/>
      <c r="H791" s="244"/>
      <c r="I791" s="106"/>
      <c r="J791" s="106"/>
      <c r="K791" s="106"/>
      <c r="L791" s="39"/>
      <c r="M791" s="39"/>
      <c r="N791" s="39"/>
      <c r="O791" s="39"/>
      <c r="P791" s="39"/>
      <c r="Q791" s="39"/>
      <c r="R791" s="39"/>
      <c r="S791" s="39"/>
      <c r="T791" s="39"/>
      <c r="U791" s="39"/>
      <c r="V791" s="39"/>
      <c r="W791" s="39"/>
      <c r="X791" s="39"/>
      <c r="Y791" s="39"/>
      <c r="Z791" s="39"/>
    </row>
    <row r="792" spans="1:26" ht="16.5" customHeight="1">
      <c r="A792" s="39"/>
      <c r="B792" s="39"/>
      <c r="C792" s="39"/>
      <c r="D792" s="39"/>
      <c r="E792" s="106"/>
      <c r="F792" s="106"/>
      <c r="G792" s="39"/>
      <c r="H792" s="244"/>
      <c r="I792" s="106"/>
      <c r="J792" s="106"/>
      <c r="K792" s="106"/>
      <c r="L792" s="39"/>
      <c r="M792" s="39"/>
      <c r="N792" s="39"/>
      <c r="O792" s="39"/>
      <c r="P792" s="39"/>
      <c r="Q792" s="39"/>
      <c r="R792" s="39"/>
      <c r="S792" s="39"/>
      <c r="T792" s="39"/>
      <c r="U792" s="39"/>
      <c r="V792" s="39"/>
      <c r="W792" s="39"/>
      <c r="X792" s="39"/>
      <c r="Y792" s="39"/>
      <c r="Z792" s="39"/>
    </row>
    <row r="793" spans="1:26" ht="16.5" customHeight="1">
      <c r="A793" s="39"/>
      <c r="B793" s="39"/>
      <c r="C793" s="39"/>
      <c r="D793" s="39"/>
      <c r="E793" s="106"/>
      <c r="F793" s="106"/>
      <c r="G793" s="39"/>
      <c r="H793" s="244"/>
      <c r="I793" s="106"/>
      <c r="J793" s="106"/>
      <c r="K793" s="106"/>
      <c r="L793" s="39"/>
      <c r="M793" s="39"/>
      <c r="N793" s="39"/>
      <c r="O793" s="39"/>
      <c r="P793" s="39"/>
      <c r="Q793" s="39"/>
      <c r="R793" s="39"/>
      <c r="S793" s="39"/>
      <c r="T793" s="39"/>
      <c r="U793" s="39"/>
      <c r="V793" s="39"/>
      <c r="W793" s="39"/>
      <c r="X793" s="39"/>
      <c r="Y793" s="39"/>
      <c r="Z793" s="39"/>
    </row>
    <row r="794" spans="1:26" ht="16.5" customHeight="1">
      <c r="A794" s="39"/>
      <c r="B794" s="39"/>
      <c r="C794" s="39"/>
      <c r="D794" s="39"/>
      <c r="E794" s="106"/>
      <c r="F794" s="106"/>
      <c r="G794" s="39"/>
      <c r="H794" s="244"/>
      <c r="I794" s="106"/>
      <c r="J794" s="106"/>
      <c r="K794" s="106"/>
      <c r="L794" s="39"/>
      <c r="M794" s="39"/>
      <c r="N794" s="39"/>
      <c r="O794" s="39"/>
      <c r="P794" s="39"/>
      <c r="Q794" s="39"/>
      <c r="R794" s="39"/>
      <c r="S794" s="39"/>
      <c r="T794" s="39"/>
      <c r="U794" s="39"/>
      <c r="V794" s="39"/>
      <c r="W794" s="39"/>
      <c r="X794" s="39"/>
      <c r="Y794" s="39"/>
      <c r="Z794" s="39"/>
    </row>
    <row r="795" spans="1:26" ht="16.5" customHeight="1">
      <c r="A795" s="39"/>
      <c r="B795" s="39"/>
      <c r="C795" s="39"/>
      <c r="D795" s="39"/>
      <c r="E795" s="106"/>
      <c r="F795" s="106"/>
      <c r="G795" s="39"/>
      <c r="H795" s="244"/>
      <c r="I795" s="106"/>
      <c r="J795" s="106"/>
      <c r="K795" s="106"/>
      <c r="L795" s="39"/>
      <c r="M795" s="39"/>
      <c r="N795" s="39"/>
      <c r="O795" s="39"/>
      <c r="P795" s="39"/>
      <c r="Q795" s="39"/>
      <c r="R795" s="39"/>
      <c r="S795" s="39"/>
      <c r="T795" s="39"/>
      <c r="U795" s="39"/>
      <c r="V795" s="39"/>
      <c r="W795" s="39"/>
      <c r="X795" s="39"/>
      <c r="Y795" s="39"/>
      <c r="Z795" s="39"/>
    </row>
    <row r="796" spans="1:26" ht="16.5" customHeight="1">
      <c r="A796" s="39"/>
      <c r="B796" s="39"/>
      <c r="C796" s="39"/>
      <c r="D796" s="39"/>
      <c r="E796" s="106"/>
      <c r="F796" s="106"/>
      <c r="G796" s="39"/>
      <c r="H796" s="244"/>
      <c r="I796" s="106"/>
      <c r="J796" s="106"/>
      <c r="K796" s="106"/>
      <c r="L796" s="39"/>
      <c r="M796" s="39"/>
      <c r="N796" s="39"/>
      <c r="O796" s="39"/>
      <c r="P796" s="39"/>
      <c r="Q796" s="39"/>
      <c r="R796" s="39"/>
      <c r="S796" s="39"/>
      <c r="T796" s="39"/>
      <c r="U796" s="39"/>
      <c r="V796" s="39"/>
      <c r="W796" s="39"/>
      <c r="X796" s="39"/>
      <c r="Y796" s="39"/>
      <c r="Z796" s="39"/>
    </row>
    <row r="797" spans="1:26" ht="16.5" customHeight="1">
      <c r="A797" s="39"/>
      <c r="B797" s="39"/>
      <c r="C797" s="39"/>
      <c r="D797" s="39"/>
      <c r="E797" s="106"/>
      <c r="F797" s="106"/>
      <c r="G797" s="39"/>
      <c r="H797" s="244"/>
      <c r="I797" s="106"/>
      <c r="J797" s="106"/>
      <c r="K797" s="106"/>
      <c r="L797" s="39"/>
      <c r="M797" s="39"/>
      <c r="N797" s="39"/>
      <c r="O797" s="39"/>
      <c r="P797" s="39"/>
      <c r="Q797" s="39"/>
      <c r="R797" s="39"/>
      <c r="S797" s="39"/>
      <c r="T797" s="39"/>
      <c r="U797" s="39"/>
      <c r="V797" s="39"/>
      <c r="W797" s="39"/>
      <c r="X797" s="39"/>
      <c r="Y797" s="39"/>
      <c r="Z797" s="39"/>
    </row>
    <row r="798" spans="1:26" ht="16.5" customHeight="1">
      <c r="A798" s="39"/>
      <c r="B798" s="39"/>
      <c r="C798" s="39"/>
      <c r="D798" s="39"/>
      <c r="E798" s="106"/>
      <c r="F798" s="106"/>
      <c r="G798" s="39"/>
      <c r="H798" s="244"/>
      <c r="I798" s="106"/>
      <c r="J798" s="106"/>
      <c r="K798" s="106"/>
      <c r="L798" s="39"/>
      <c r="M798" s="39"/>
      <c r="N798" s="39"/>
      <c r="O798" s="39"/>
      <c r="P798" s="39"/>
      <c r="Q798" s="39"/>
      <c r="R798" s="39"/>
      <c r="S798" s="39"/>
      <c r="T798" s="39"/>
      <c r="U798" s="39"/>
      <c r="V798" s="39"/>
      <c r="W798" s="39"/>
      <c r="X798" s="39"/>
      <c r="Y798" s="39"/>
      <c r="Z798" s="39"/>
    </row>
    <row r="799" spans="1:26" ht="16.5" customHeight="1">
      <c r="A799" s="39"/>
      <c r="B799" s="39"/>
      <c r="C799" s="39"/>
      <c r="D799" s="39"/>
      <c r="E799" s="106"/>
      <c r="F799" s="106"/>
      <c r="G799" s="39"/>
      <c r="H799" s="244"/>
      <c r="I799" s="106"/>
      <c r="J799" s="106"/>
      <c r="K799" s="106"/>
      <c r="L799" s="39"/>
      <c r="M799" s="39"/>
      <c r="N799" s="39"/>
      <c r="O799" s="39"/>
      <c r="P799" s="39"/>
      <c r="Q799" s="39"/>
      <c r="R799" s="39"/>
      <c r="S799" s="39"/>
      <c r="T799" s="39"/>
      <c r="U799" s="39"/>
      <c r="V799" s="39"/>
      <c r="W799" s="39"/>
      <c r="X799" s="39"/>
      <c r="Y799" s="39"/>
      <c r="Z799" s="39"/>
    </row>
    <row r="800" spans="1:26" ht="16.5" customHeight="1">
      <c r="A800" s="39"/>
      <c r="B800" s="39"/>
      <c r="C800" s="39"/>
      <c r="D800" s="39"/>
      <c r="E800" s="106"/>
      <c r="F800" s="106"/>
      <c r="G800" s="39"/>
      <c r="H800" s="244"/>
      <c r="I800" s="106"/>
      <c r="J800" s="106"/>
      <c r="K800" s="106"/>
      <c r="L800" s="39"/>
      <c r="M800" s="39"/>
      <c r="N800" s="39"/>
      <c r="O800" s="39"/>
      <c r="P800" s="39"/>
      <c r="Q800" s="39"/>
      <c r="R800" s="39"/>
      <c r="S800" s="39"/>
      <c r="T800" s="39"/>
      <c r="U800" s="39"/>
      <c r="V800" s="39"/>
      <c r="W800" s="39"/>
      <c r="X800" s="39"/>
      <c r="Y800" s="39"/>
      <c r="Z800" s="39"/>
    </row>
    <row r="801" spans="1:26" ht="16.5" customHeight="1">
      <c r="A801" s="39"/>
      <c r="B801" s="39"/>
      <c r="C801" s="39"/>
      <c r="D801" s="39"/>
      <c r="E801" s="106"/>
      <c r="F801" s="106"/>
      <c r="G801" s="39"/>
      <c r="H801" s="244"/>
      <c r="I801" s="106"/>
      <c r="J801" s="106"/>
      <c r="K801" s="106"/>
      <c r="L801" s="39"/>
      <c r="M801" s="39"/>
      <c r="N801" s="39"/>
      <c r="O801" s="39"/>
      <c r="P801" s="39"/>
      <c r="Q801" s="39"/>
      <c r="R801" s="39"/>
      <c r="S801" s="39"/>
      <c r="T801" s="39"/>
      <c r="U801" s="39"/>
      <c r="V801" s="39"/>
      <c r="W801" s="39"/>
      <c r="X801" s="39"/>
      <c r="Y801" s="39"/>
      <c r="Z801" s="39"/>
    </row>
    <row r="802" spans="1:26" ht="16.5" customHeight="1">
      <c r="A802" s="39"/>
      <c r="B802" s="39"/>
      <c r="C802" s="39"/>
      <c r="D802" s="39"/>
      <c r="E802" s="106"/>
      <c r="F802" s="106"/>
      <c r="G802" s="39"/>
      <c r="H802" s="244"/>
      <c r="I802" s="106"/>
      <c r="J802" s="106"/>
      <c r="K802" s="106"/>
      <c r="L802" s="39"/>
      <c r="M802" s="39"/>
      <c r="N802" s="39"/>
      <c r="O802" s="39"/>
      <c r="P802" s="39"/>
      <c r="Q802" s="39"/>
      <c r="R802" s="39"/>
      <c r="S802" s="39"/>
      <c r="T802" s="39"/>
      <c r="U802" s="39"/>
      <c r="V802" s="39"/>
      <c r="W802" s="39"/>
      <c r="X802" s="39"/>
      <c r="Y802" s="39"/>
      <c r="Z802" s="39"/>
    </row>
    <row r="803" spans="1:26" ht="16.5" customHeight="1">
      <c r="A803" s="39"/>
      <c r="B803" s="39"/>
      <c r="C803" s="39"/>
      <c r="D803" s="39"/>
      <c r="E803" s="106"/>
      <c r="F803" s="106"/>
      <c r="G803" s="39"/>
      <c r="H803" s="244"/>
      <c r="I803" s="106"/>
      <c r="J803" s="106"/>
      <c r="K803" s="106"/>
      <c r="L803" s="39"/>
      <c r="M803" s="39"/>
      <c r="N803" s="39"/>
      <c r="O803" s="39"/>
      <c r="P803" s="39"/>
      <c r="Q803" s="39"/>
      <c r="R803" s="39"/>
      <c r="S803" s="39"/>
      <c r="T803" s="39"/>
      <c r="U803" s="39"/>
      <c r="V803" s="39"/>
      <c r="W803" s="39"/>
      <c r="X803" s="39"/>
      <c r="Y803" s="39"/>
      <c r="Z803" s="39"/>
    </row>
    <row r="804" spans="1:26" ht="16.5" customHeight="1">
      <c r="A804" s="39"/>
      <c r="B804" s="39"/>
      <c r="C804" s="39"/>
      <c r="D804" s="39"/>
      <c r="E804" s="106"/>
      <c r="F804" s="106"/>
      <c r="G804" s="39"/>
      <c r="H804" s="244"/>
      <c r="I804" s="106"/>
      <c r="J804" s="106"/>
      <c r="K804" s="106"/>
      <c r="L804" s="39"/>
      <c r="M804" s="39"/>
      <c r="N804" s="39"/>
      <c r="O804" s="39"/>
      <c r="P804" s="39"/>
      <c r="Q804" s="39"/>
      <c r="R804" s="39"/>
      <c r="S804" s="39"/>
      <c r="T804" s="39"/>
      <c r="U804" s="39"/>
      <c r="V804" s="39"/>
      <c r="W804" s="39"/>
      <c r="X804" s="39"/>
      <c r="Y804" s="39"/>
      <c r="Z804" s="39"/>
    </row>
    <row r="805" spans="1:26" ht="16.5" customHeight="1">
      <c r="A805" s="39"/>
      <c r="B805" s="39"/>
      <c r="C805" s="39"/>
      <c r="D805" s="39"/>
      <c r="E805" s="106"/>
      <c r="F805" s="106"/>
      <c r="G805" s="39"/>
      <c r="H805" s="244"/>
      <c r="I805" s="106"/>
      <c r="J805" s="106"/>
      <c r="K805" s="106"/>
      <c r="L805" s="39"/>
      <c r="M805" s="39"/>
      <c r="N805" s="39"/>
      <c r="O805" s="39"/>
      <c r="P805" s="39"/>
      <c r="Q805" s="39"/>
      <c r="R805" s="39"/>
      <c r="S805" s="39"/>
      <c r="T805" s="39"/>
      <c r="U805" s="39"/>
      <c r="V805" s="39"/>
      <c r="W805" s="39"/>
      <c r="X805" s="39"/>
      <c r="Y805" s="39"/>
      <c r="Z805" s="39"/>
    </row>
    <row r="806" spans="1:26" ht="16.5" customHeight="1">
      <c r="A806" s="39"/>
      <c r="B806" s="39"/>
      <c r="C806" s="39"/>
      <c r="D806" s="39"/>
      <c r="E806" s="106"/>
      <c r="F806" s="106"/>
      <c r="G806" s="39"/>
      <c r="H806" s="244"/>
      <c r="I806" s="106"/>
      <c r="J806" s="106"/>
      <c r="K806" s="106"/>
      <c r="L806" s="39"/>
      <c r="M806" s="39"/>
      <c r="N806" s="39"/>
      <c r="O806" s="39"/>
      <c r="P806" s="39"/>
      <c r="Q806" s="39"/>
      <c r="R806" s="39"/>
      <c r="S806" s="39"/>
      <c r="T806" s="39"/>
      <c r="U806" s="39"/>
      <c r="V806" s="39"/>
      <c r="W806" s="39"/>
      <c r="X806" s="39"/>
      <c r="Y806" s="39"/>
      <c r="Z806" s="39"/>
    </row>
    <row r="807" spans="1:26" ht="16.5" customHeight="1">
      <c r="A807" s="39"/>
      <c r="B807" s="39"/>
      <c r="C807" s="39"/>
      <c r="D807" s="39"/>
      <c r="E807" s="106"/>
      <c r="F807" s="106"/>
      <c r="G807" s="39"/>
      <c r="H807" s="244"/>
      <c r="I807" s="106"/>
      <c r="J807" s="106"/>
      <c r="K807" s="106"/>
      <c r="L807" s="39"/>
      <c r="M807" s="39"/>
      <c r="N807" s="39"/>
      <c r="O807" s="39"/>
      <c r="P807" s="39"/>
      <c r="Q807" s="39"/>
      <c r="R807" s="39"/>
      <c r="S807" s="39"/>
      <c r="T807" s="39"/>
      <c r="U807" s="39"/>
      <c r="V807" s="39"/>
      <c r="W807" s="39"/>
      <c r="X807" s="39"/>
      <c r="Y807" s="39"/>
      <c r="Z807" s="39"/>
    </row>
    <row r="808" spans="1:26" ht="16.5" customHeight="1">
      <c r="A808" s="39"/>
      <c r="B808" s="39"/>
      <c r="C808" s="39"/>
      <c r="D808" s="39"/>
      <c r="E808" s="106"/>
      <c r="F808" s="106"/>
      <c r="G808" s="39"/>
      <c r="H808" s="244"/>
      <c r="I808" s="106"/>
      <c r="J808" s="106"/>
      <c r="K808" s="106"/>
      <c r="L808" s="39"/>
      <c r="M808" s="39"/>
      <c r="N808" s="39"/>
      <c r="O808" s="39"/>
      <c r="P808" s="39"/>
      <c r="Q808" s="39"/>
      <c r="R808" s="39"/>
      <c r="S808" s="39"/>
      <c r="T808" s="39"/>
      <c r="U808" s="39"/>
      <c r="V808" s="39"/>
      <c r="W808" s="39"/>
      <c r="X808" s="39"/>
      <c r="Y808" s="39"/>
      <c r="Z808" s="39"/>
    </row>
    <row r="809" spans="1:26" ht="16.5" customHeight="1">
      <c r="A809" s="39"/>
      <c r="B809" s="39"/>
      <c r="C809" s="39"/>
      <c r="D809" s="39"/>
      <c r="E809" s="106"/>
      <c r="F809" s="106"/>
      <c r="G809" s="39"/>
      <c r="H809" s="244"/>
      <c r="I809" s="106"/>
      <c r="J809" s="106"/>
      <c r="K809" s="106"/>
      <c r="L809" s="39"/>
      <c r="M809" s="39"/>
      <c r="N809" s="39"/>
      <c r="O809" s="39"/>
      <c r="P809" s="39"/>
      <c r="Q809" s="39"/>
      <c r="R809" s="39"/>
      <c r="S809" s="39"/>
      <c r="T809" s="39"/>
      <c r="U809" s="39"/>
      <c r="V809" s="39"/>
      <c r="W809" s="39"/>
      <c r="X809" s="39"/>
      <c r="Y809" s="39"/>
      <c r="Z809" s="39"/>
    </row>
    <row r="810" spans="1:26" ht="16.5" customHeight="1">
      <c r="A810" s="39"/>
      <c r="B810" s="39"/>
      <c r="C810" s="39"/>
      <c r="D810" s="39"/>
      <c r="E810" s="106"/>
      <c r="F810" s="106"/>
      <c r="G810" s="39"/>
      <c r="H810" s="244"/>
      <c r="I810" s="106"/>
      <c r="J810" s="106"/>
      <c r="K810" s="106"/>
      <c r="L810" s="39"/>
      <c r="M810" s="39"/>
      <c r="N810" s="39"/>
      <c r="O810" s="39"/>
      <c r="P810" s="39"/>
      <c r="Q810" s="39"/>
      <c r="R810" s="39"/>
      <c r="S810" s="39"/>
      <c r="T810" s="39"/>
      <c r="U810" s="39"/>
      <c r="V810" s="39"/>
      <c r="W810" s="39"/>
      <c r="X810" s="39"/>
      <c r="Y810" s="39"/>
      <c r="Z810" s="39"/>
    </row>
    <row r="811" spans="1:26" ht="16.5" customHeight="1">
      <c r="A811" s="39"/>
      <c r="B811" s="39"/>
      <c r="C811" s="39"/>
      <c r="D811" s="39"/>
      <c r="E811" s="106"/>
      <c r="F811" s="106"/>
      <c r="G811" s="39"/>
      <c r="H811" s="244"/>
      <c r="I811" s="106"/>
      <c r="J811" s="106"/>
      <c r="K811" s="106"/>
      <c r="L811" s="39"/>
      <c r="M811" s="39"/>
      <c r="N811" s="39"/>
      <c r="O811" s="39"/>
      <c r="P811" s="39"/>
      <c r="Q811" s="39"/>
      <c r="R811" s="39"/>
      <c r="S811" s="39"/>
      <c r="T811" s="39"/>
      <c r="U811" s="39"/>
      <c r="V811" s="39"/>
      <c r="W811" s="39"/>
      <c r="X811" s="39"/>
      <c r="Y811" s="39"/>
      <c r="Z811" s="39"/>
    </row>
    <row r="812" spans="1:26" ht="16.5" customHeight="1">
      <c r="A812" s="39"/>
      <c r="B812" s="39"/>
      <c r="C812" s="39"/>
      <c r="D812" s="39"/>
      <c r="E812" s="106"/>
      <c r="F812" s="106"/>
      <c r="G812" s="39"/>
      <c r="H812" s="244"/>
      <c r="I812" s="106"/>
      <c r="J812" s="106"/>
      <c r="K812" s="106"/>
      <c r="L812" s="39"/>
      <c r="M812" s="39"/>
      <c r="N812" s="39"/>
      <c r="O812" s="39"/>
      <c r="P812" s="39"/>
      <c r="Q812" s="39"/>
      <c r="R812" s="39"/>
      <c r="S812" s="39"/>
      <c r="T812" s="39"/>
      <c r="U812" s="39"/>
      <c r="V812" s="39"/>
      <c r="W812" s="39"/>
      <c r="X812" s="39"/>
      <c r="Y812" s="39"/>
      <c r="Z812" s="39"/>
    </row>
    <row r="813" spans="1:26" ht="16.5" customHeight="1">
      <c r="A813" s="39"/>
      <c r="B813" s="39"/>
      <c r="C813" s="39"/>
      <c r="D813" s="39"/>
      <c r="E813" s="106"/>
      <c r="F813" s="106"/>
      <c r="G813" s="39"/>
      <c r="H813" s="244"/>
      <c r="I813" s="106"/>
      <c r="J813" s="106"/>
      <c r="K813" s="106"/>
      <c r="L813" s="39"/>
      <c r="M813" s="39"/>
      <c r="N813" s="39"/>
      <c r="O813" s="39"/>
      <c r="P813" s="39"/>
      <c r="Q813" s="39"/>
      <c r="R813" s="39"/>
      <c r="S813" s="39"/>
      <c r="T813" s="39"/>
      <c r="U813" s="39"/>
      <c r="V813" s="39"/>
      <c r="W813" s="39"/>
      <c r="X813" s="39"/>
      <c r="Y813" s="39"/>
      <c r="Z813" s="39"/>
    </row>
    <row r="814" spans="1:26" ht="16.5" customHeight="1">
      <c r="A814" s="39"/>
      <c r="B814" s="39"/>
      <c r="C814" s="39"/>
      <c r="D814" s="39"/>
      <c r="E814" s="106"/>
      <c r="F814" s="106"/>
      <c r="G814" s="39"/>
      <c r="H814" s="244"/>
      <c r="I814" s="106"/>
      <c r="J814" s="106"/>
      <c r="K814" s="106"/>
      <c r="L814" s="39"/>
      <c r="M814" s="39"/>
      <c r="N814" s="39"/>
      <c r="O814" s="39"/>
      <c r="P814" s="39"/>
      <c r="Q814" s="39"/>
      <c r="R814" s="39"/>
      <c r="S814" s="39"/>
      <c r="T814" s="39"/>
      <c r="U814" s="39"/>
      <c r="V814" s="39"/>
      <c r="W814" s="39"/>
      <c r="X814" s="39"/>
      <c r="Y814" s="39"/>
      <c r="Z814" s="39"/>
    </row>
    <row r="815" spans="1:26" ht="16.5" customHeight="1">
      <c r="A815" s="39"/>
      <c r="B815" s="39"/>
      <c r="C815" s="39"/>
      <c r="D815" s="39"/>
      <c r="E815" s="106"/>
      <c r="F815" s="106"/>
      <c r="G815" s="39"/>
      <c r="H815" s="244"/>
      <c r="I815" s="106"/>
      <c r="J815" s="106"/>
      <c r="K815" s="106"/>
      <c r="L815" s="39"/>
      <c r="M815" s="39"/>
      <c r="N815" s="39"/>
      <c r="O815" s="39"/>
      <c r="P815" s="39"/>
      <c r="Q815" s="39"/>
      <c r="R815" s="39"/>
      <c r="S815" s="39"/>
      <c r="T815" s="39"/>
      <c r="U815" s="39"/>
      <c r="V815" s="39"/>
      <c r="W815" s="39"/>
      <c r="X815" s="39"/>
      <c r="Y815" s="39"/>
      <c r="Z815" s="39"/>
    </row>
    <row r="816" spans="1:26" ht="16.5" customHeight="1">
      <c r="A816" s="39"/>
      <c r="B816" s="39"/>
      <c r="C816" s="39"/>
      <c r="D816" s="39"/>
      <c r="E816" s="106"/>
      <c r="F816" s="106"/>
      <c r="G816" s="39"/>
      <c r="H816" s="244"/>
      <c r="I816" s="106"/>
      <c r="J816" s="106"/>
      <c r="K816" s="106"/>
      <c r="L816" s="39"/>
      <c r="M816" s="39"/>
      <c r="N816" s="39"/>
      <c r="O816" s="39"/>
      <c r="P816" s="39"/>
      <c r="Q816" s="39"/>
      <c r="R816" s="39"/>
      <c r="S816" s="39"/>
      <c r="T816" s="39"/>
      <c r="U816" s="39"/>
      <c r="V816" s="39"/>
      <c r="W816" s="39"/>
      <c r="X816" s="39"/>
      <c r="Y816" s="39"/>
      <c r="Z816" s="39"/>
    </row>
    <row r="817" spans="1:26" ht="16.5" customHeight="1">
      <c r="A817" s="39"/>
      <c r="B817" s="39"/>
      <c r="C817" s="39"/>
      <c r="D817" s="39"/>
      <c r="E817" s="106"/>
      <c r="F817" s="106"/>
      <c r="G817" s="39"/>
      <c r="H817" s="244"/>
      <c r="I817" s="106"/>
      <c r="J817" s="106"/>
      <c r="K817" s="106"/>
      <c r="L817" s="39"/>
      <c r="M817" s="39"/>
      <c r="N817" s="39"/>
      <c r="O817" s="39"/>
      <c r="P817" s="39"/>
      <c r="Q817" s="39"/>
      <c r="R817" s="39"/>
      <c r="S817" s="39"/>
      <c r="T817" s="39"/>
      <c r="U817" s="39"/>
      <c r="V817" s="39"/>
      <c r="W817" s="39"/>
      <c r="X817" s="39"/>
      <c r="Y817" s="39"/>
      <c r="Z817" s="39"/>
    </row>
    <row r="818" spans="1:26" ht="16.5" customHeight="1">
      <c r="A818" s="39"/>
      <c r="B818" s="39"/>
      <c r="C818" s="39"/>
      <c r="D818" s="39"/>
      <c r="E818" s="106"/>
      <c r="F818" s="106"/>
      <c r="G818" s="39"/>
      <c r="H818" s="244"/>
      <c r="I818" s="106"/>
      <c r="J818" s="106"/>
      <c r="K818" s="106"/>
      <c r="L818" s="39"/>
      <c r="M818" s="39"/>
      <c r="N818" s="39"/>
      <c r="O818" s="39"/>
      <c r="P818" s="39"/>
      <c r="Q818" s="39"/>
      <c r="R818" s="39"/>
      <c r="S818" s="39"/>
      <c r="T818" s="39"/>
      <c r="U818" s="39"/>
      <c r="V818" s="39"/>
      <c r="W818" s="39"/>
      <c r="X818" s="39"/>
      <c r="Y818" s="39"/>
      <c r="Z818" s="39"/>
    </row>
    <row r="819" spans="1:26" ht="16.5" customHeight="1">
      <c r="A819" s="39"/>
      <c r="B819" s="39"/>
      <c r="C819" s="39"/>
      <c r="D819" s="39"/>
      <c r="E819" s="106"/>
      <c r="F819" s="106"/>
      <c r="G819" s="39"/>
      <c r="H819" s="244"/>
      <c r="I819" s="106"/>
      <c r="J819" s="106"/>
      <c r="K819" s="106"/>
      <c r="L819" s="39"/>
      <c r="M819" s="39"/>
      <c r="N819" s="39"/>
      <c r="O819" s="39"/>
      <c r="P819" s="39"/>
      <c r="Q819" s="39"/>
      <c r="R819" s="39"/>
      <c r="S819" s="39"/>
      <c r="T819" s="39"/>
      <c r="U819" s="39"/>
      <c r="V819" s="39"/>
      <c r="W819" s="39"/>
      <c r="X819" s="39"/>
      <c r="Y819" s="39"/>
      <c r="Z819" s="39"/>
    </row>
    <row r="820" spans="1:26" ht="16.5" customHeight="1">
      <c r="A820" s="39"/>
      <c r="B820" s="39"/>
      <c r="C820" s="39"/>
      <c r="D820" s="39"/>
      <c r="E820" s="106"/>
      <c r="F820" s="106"/>
      <c r="G820" s="39"/>
      <c r="H820" s="244"/>
      <c r="I820" s="106"/>
      <c r="J820" s="106"/>
      <c r="K820" s="106"/>
      <c r="L820" s="39"/>
      <c r="M820" s="39"/>
      <c r="N820" s="39"/>
      <c r="O820" s="39"/>
      <c r="P820" s="39"/>
      <c r="Q820" s="39"/>
      <c r="R820" s="39"/>
      <c r="S820" s="39"/>
      <c r="T820" s="39"/>
      <c r="U820" s="39"/>
      <c r="V820" s="39"/>
      <c r="W820" s="39"/>
      <c r="X820" s="39"/>
      <c r="Y820" s="39"/>
      <c r="Z820" s="39"/>
    </row>
    <row r="821" spans="1:26" ht="16.5" customHeight="1">
      <c r="A821" s="39"/>
      <c r="B821" s="39"/>
      <c r="C821" s="39"/>
      <c r="D821" s="39"/>
      <c r="E821" s="106"/>
      <c r="F821" s="106"/>
      <c r="G821" s="39"/>
      <c r="H821" s="244"/>
      <c r="I821" s="106"/>
      <c r="J821" s="106"/>
      <c r="K821" s="106"/>
      <c r="L821" s="39"/>
      <c r="M821" s="39"/>
      <c r="N821" s="39"/>
      <c r="O821" s="39"/>
      <c r="P821" s="39"/>
      <c r="Q821" s="39"/>
      <c r="R821" s="39"/>
      <c r="S821" s="39"/>
      <c r="T821" s="39"/>
      <c r="U821" s="39"/>
      <c r="V821" s="39"/>
      <c r="W821" s="39"/>
      <c r="X821" s="39"/>
      <c r="Y821" s="39"/>
      <c r="Z821" s="39"/>
    </row>
    <row r="822" spans="1:26" ht="16.5" customHeight="1">
      <c r="A822" s="39"/>
      <c r="B822" s="39"/>
      <c r="C822" s="39"/>
      <c r="D822" s="39"/>
      <c r="E822" s="106"/>
      <c r="F822" s="106"/>
      <c r="G822" s="39"/>
      <c r="H822" s="244"/>
      <c r="I822" s="106"/>
      <c r="J822" s="106"/>
      <c r="K822" s="106"/>
      <c r="L822" s="39"/>
      <c r="M822" s="39"/>
      <c r="N822" s="39"/>
      <c r="O822" s="39"/>
      <c r="P822" s="39"/>
      <c r="Q822" s="39"/>
      <c r="R822" s="39"/>
      <c r="S822" s="39"/>
      <c r="T822" s="39"/>
      <c r="U822" s="39"/>
      <c r="V822" s="39"/>
      <c r="W822" s="39"/>
      <c r="X822" s="39"/>
      <c r="Y822" s="39"/>
      <c r="Z822" s="39"/>
    </row>
    <row r="823" spans="1:26" ht="16.5" customHeight="1">
      <c r="A823" s="39"/>
      <c r="B823" s="39"/>
      <c r="C823" s="39"/>
      <c r="D823" s="39"/>
      <c r="E823" s="106"/>
      <c r="F823" s="106"/>
      <c r="G823" s="39"/>
      <c r="H823" s="244"/>
      <c r="I823" s="106"/>
      <c r="J823" s="106"/>
      <c r="K823" s="106"/>
      <c r="L823" s="39"/>
      <c r="M823" s="39"/>
      <c r="N823" s="39"/>
      <c r="O823" s="39"/>
      <c r="P823" s="39"/>
      <c r="Q823" s="39"/>
      <c r="R823" s="39"/>
      <c r="S823" s="39"/>
      <c r="T823" s="39"/>
      <c r="U823" s="39"/>
      <c r="V823" s="39"/>
      <c r="W823" s="39"/>
      <c r="X823" s="39"/>
      <c r="Y823" s="39"/>
      <c r="Z823" s="39"/>
    </row>
    <row r="824" spans="1:26" ht="16.5" customHeight="1">
      <c r="A824" s="39"/>
      <c r="B824" s="39"/>
      <c r="C824" s="39"/>
      <c r="D824" s="39"/>
      <c r="E824" s="106"/>
      <c r="F824" s="106"/>
      <c r="G824" s="39"/>
      <c r="H824" s="244"/>
      <c r="I824" s="106"/>
      <c r="J824" s="106"/>
      <c r="K824" s="106"/>
      <c r="L824" s="39"/>
      <c r="M824" s="39"/>
      <c r="N824" s="39"/>
      <c r="O824" s="39"/>
      <c r="P824" s="39"/>
      <c r="Q824" s="39"/>
      <c r="R824" s="39"/>
      <c r="S824" s="39"/>
      <c r="T824" s="39"/>
      <c r="U824" s="39"/>
      <c r="V824" s="39"/>
      <c r="W824" s="39"/>
      <c r="X824" s="39"/>
      <c r="Y824" s="39"/>
      <c r="Z824" s="39"/>
    </row>
    <row r="825" spans="1:26" ht="16.5" customHeight="1">
      <c r="A825" s="39"/>
      <c r="B825" s="39"/>
      <c r="C825" s="39"/>
      <c r="D825" s="39"/>
      <c r="E825" s="106"/>
      <c r="F825" s="106"/>
      <c r="G825" s="39"/>
      <c r="H825" s="244"/>
      <c r="I825" s="106"/>
      <c r="J825" s="106"/>
      <c r="K825" s="106"/>
      <c r="L825" s="39"/>
      <c r="M825" s="39"/>
      <c r="N825" s="39"/>
      <c r="O825" s="39"/>
      <c r="P825" s="39"/>
      <c r="Q825" s="39"/>
      <c r="R825" s="39"/>
      <c r="S825" s="39"/>
      <c r="T825" s="39"/>
      <c r="U825" s="39"/>
      <c r="V825" s="39"/>
      <c r="W825" s="39"/>
      <c r="X825" s="39"/>
      <c r="Y825" s="39"/>
      <c r="Z825" s="39"/>
    </row>
    <row r="826" spans="1:26" ht="16.5" customHeight="1">
      <c r="A826" s="39"/>
      <c r="B826" s="39"/>
      <c r="C826" s="39"/>
      <c r="D826" s="39"/>
      <c r="E826" s="106"/>
      <c r="F826" s="106"/>
      <c r="G826" s="39"/>
      <c r="H826" s="244"/>
      <c r="I826" s="106"/>
      <c r="J826" s="106"/>
      <c r="K826" s="106"/>
      <c r="L826" s="39"/>
      <c r="M826" s="39"/>
      <c r="N826" s="39"/>
      <c r="O826" s="39"/>
      <c r="P826" s="39"/>
      <c r="Q826" s="39"/>
      <c r="R826" s="39"/>
      <c r="S826" s="39"/>
      <c r="T826" s="39"/>
      <c r="U826" s="39"/>
      <c r="V826" s="39"/>
      <c r="W826" s="39"/>
      <c r="X826" s="39"/>
      <c r="Y826" s="39"/>
      <c r="Z826" s="39"/>
    </row>
    <row r="827" spans="1:26" ht="16.5" customHeight="1">
      <c r="A827" s="39"/>
      <c r="B827" s="39"/>
      <c r="C827" s="39"/>
      <c r="D827" s="39"/>
      <c r="E827" s="106"/>
      <c r="F827" s="106"/>
      <c r="G827" s="39"/>
      <c r="H827" s="244"/>
      <c r="I827" s="106"/>
      <c r="J827" s="106"/>
      <c r="K827" s="106"/>
      <c r="L827" s="39"/>
      <c r="M827" s="39"/>
      <c r="N827" s="39"/>
      <c r="O827" s="39"/>
      <c r="P827" s="39"/>
      <c r="Q827" s="39"/>
      <c r="R827" s="39"/>
      <c r="S827" s="39"/>
      <c r="T827" s="39"/>
      <c r="U827" s="39"/>
      <c r="V827" s="39"/>
      <c r="W827" s="39"/>
      <c r="X827" s="39"/>
      <c r="Y827" s="39"/>
      <c r="Z827" s="39"/>
    </row>
    <row r="828" spans="1:26" ht="16.5" customHeight="1">
      <c r="A828" s="39"/>
      <c r="B828" s="39"/>
      <c r="C828" s="39"/>
      <c r="D828" s="39"/>
      <c r="E828" s="106"/>
      <c r="F828" s="106"/>
      <c r="G828" s="39"/>
      <c r="H828" s="244"/>
      <c r="I828" s="106"/>
      <c r="J828" s="106"/>
      <c r="K828" s="106"/>
      <c r="L828" s="39"/>
      <c r="M828" s="39"/>
      <c r="N828" s="39"/>
      <c r="O828" s="39"/>
      <c r="P828" s="39"/>
      <c r="Q828" s="39"/>
      <c r="R828" s="39"/>
      <c r="S828" s="39"/>
      <c r="T828" s="39"/>
      <c r="U828" s="39"/>
      <c r="V828" s="39"/>
      <c r="W828" s="39"/>
      <c r="X828" s="39"/>
      <c r="Y828" s="39"/>
      <c r="Z828" s="39"/>
    </row>
    <row r="829" spans="1:26" ht="16.5" customHeight="1">
      <c r="A829" s="39"/>
      <c r="B829" s="39"/>
      <c r="C829" s="39"/>
      <c r="D829" s="39"/>
      <c r="E829" s="106"/>
      <c r="F829" s="106"/>
      <c r="G829" s="39"/>
      <c r="H829" s="244"/>
      <c r="I829" s="106"/>
      <c r="J829" s="106"/>
      <c r="K829" s="106"/>
      <c r="L829" s="39"/>
      <c r="M829" s="39"/>
      <c r="N829" s="39"/>
      <c r="O829" s="39"/>
      <c r="P829" s="39"/>
      <c r="Q829" s="39"/>
      <c r="R829" s="39"/>
      <c r="S829" s="39"/>
      <c r="T829" s="39"/>
      <c r="U829" s="39"/>
      <c r="V829" s="39"/>
      <c r="W829" s="39"/>
      <c r="X829" s="39"/>
      <c r="Y829" s="39"/>
      <c r="Z829" s="39"/>
    </row>
    <row r="830" spans="1:26" ht="16.5" customHeight="1">
      <c r="A830" s="39"/>
      <c r="B830" s="39"/>
      <c r="C830" s="39"/>
      <c r="D830" s="39"/>
      <c r="E830" s="106"/>
      <c r="F830" s="106"/>
      <c r="G830" s="39"/>
      <c r="H830" s="244"/>
      <c r="I830" s="106"/>
      <c r="J830" s="106"/>
      <c r="K830" s="106"/>
      <c r="L830" s="39"/>
      <c r="M830" s="39"/>
      <c r="N830" s="39"/>
      <c r="O830" s="39"/>
      <c r="P830" s="39"/>
      <c r="Q830" s="39"/>
      <c r="R830" s="39"/>
      <c r="S830" s="39"/>
      <c r="T830" s="39"/>
      <c r="U830" s="39"/>
      <c r="V830" s="39"/>
      <c r="W830" s="39"/>
      <c r="X830" s="39"/>
      <c r="Y830" s="39"/>
      <c r="Z830" s="39"/>
    </row>
    <row r="831" spans="1:26" ht="16.5" customHeight="1">
      <c r="A831" s="39"/>
      <c r="B831" s="39"/>
      <c r="C831" s="39"/>
      <c r="D831" s="39"/>
      <c r="E831" s="106"/>
      <c r="F831" s="106"/>
      <c r="G831" s="39"/>
      <c r="H831" s="244"/>
      <c r="I831" s="106"/>
      <c r="J831" s="106"/>
      <c r="K831" s="106"/>
      <c r="L831" s="39"/>
      <c r="M831" s="39"/>
      <c r="N831" s="39"/>
      <c r="O831" s="39"/>
      <c r="P831" s="39"/>
      <c r="Q831" s="39"/>
      <c r="R831" s="39"/>
      <c r="S831" s="39"/>
      <c r="T831" s="39"/>
      <c r="U831" s="39"/>
      <c r="V831" s="39"/>
      <c r="W831" s="39"/>
      <c r="X831" s="39"/>
      <c r="Y831" s="39"/>
      <c r="Z831" s="39"/>
    </row>
    <row r="832" spans="1:26" ht="16.5" customHeight="1">
      <c r="A832" s="39"/>
      <c r="B832" s="39"/>
      <c r="C832" s="39"/>
      <c r="D832" s="39"/>
      <c r="E832" s="106"/>
      <c r="F832" s="106"/>
      <c r="G832" s="39"/>
      <c r="H832" s="244"/>
      <c r="I832" s="106"/>
      <c r="J832" s="106"/>
      <c r="K832" s="106"/>
      <c r="L832" s="39"/>
      <c r="M832" s="39"/>
      <c r="N832" s="39"/>
      <c r="O832" s="39"/>
      <c r="P832" s="39"/>
      <c r="Q832" s="39"/>
      <c r="R832" s="39"/>
      <c r="S832" s="39"/>
      <c r="T832" s="39"/>
      <c r="U832" s="39"/>
      <c r="V832" s="39"/>
      <c r="W832" s="39"/>
      <c r="X832" s="39"/>
      <c r="Y832" s="39"/>
      <c r="Z832" s="39"/>
    </row>
    <row r="833" spans="1:26" ht="16.5" customHeight="1">
      <c r="A833" s="39"/>
      <c r="B833" s="39"/>
      <c r="C833" s="39"/>
      <c r="D833" s="39"/>
      <c r="E833" s="106"/>
      <c r="F833" s="106"/>
      <c r="G833" s="39"/>
      <c r="H833" s="244"/>
      <c r="I833" s="106"/>
      <c r="J833" s="106"/>
      <c r="K833" s="106"/>
      <c r="L833" s="39"/>
      <c r="M833" s="39"/>
      <c r="N833" s="39"/>
      <c r="O833" s="39"/>
      <c r="P833" s="39"/>
      <c r="Q833" s="39"/>
      <c r="R833" s="39"/>
      <c r="S833" s="39"/>
      <c r="T833" s="39"/>
      <c r="U833" s="39"/>
      <c r="V833" s="39"/>
      <c r="W833" s="39"/>
      <c r="X833" s="39"/>
      <c r="Y833" s="39"/>
      <c r="Z833" s="39"/>
    </row>
    <row r="834" spans="1:26" ht="16.5" customHeight="1">
      <c r="A834" s="39"/>
      <c r="B834" s="39"/>
      <c r="C834" s="39"/>
      <c r="D834" s="39"/>
      <c r="E834" s="106"/>
      <c r="F834" s="106"/>
      <c r="G834" s="39"/>
      <c r="H834" s="244"/>
      <c r="I834" s="106"/>
      <c r="J834" s="106"/>
      <c r="K834" s="106"/>
      <c r="L834" s="39"/>
      <c r="M834" s="39"/>
      <c r="N834" s="39"/>
      <c r="O834" s="39"/>
      <c r="P834" s="39"/>
      <c r="Q834" s="39"/>
      <c r="R834" s="39"/>
      <c r="S834" s="39"/>
      <c r="T834" s="39"/>
      <c r="U834" s="39"/>
      <c r="V834" s="39"/>
      <c r="W834" s="39"/>
      <c r="X834" s="39"/>
      <c r="Y834" s="39"/>
      <c r="Z834" s="39"/>
    </row>
    <row r="835" spans="1:26" ht="16.5" customHeight="1">
      <c r="A835" s="39"/>
      <c r="B835" s="39"/>
      <c r="C835" s="39"/>
      <c r="D835" s="39"/>
      <c r="E835" s="106"/>
      <c r="F835" s="106"/>
      <c r="G835" s="39"/>
      <c r="H835" s="244"/>
      <c r="I835" s="106"/>
      <c r="J835" s="106"/>
      <c r="K835" s="106"/>
      <c r="L835" s="39"/>
      <c r="M835" s="39"/>
      <c r="N835" s="39"/>
      <c r="O835" s="39"/>
      <c r="P835" s="39"/>
      <c r="Q835" s="39"/>
      <c r="R835" s="39"/>
      <c r="S835" s="39"/>
      <c r="T835" s="39"/>
      <c r="U835" s="39"/>
      <c r="V835" s="39"/>
      <c r="W835" s="39"/>
      <c r="X835" s="39"/>
      <c r="Y835" s="39"/>
      <c r="Z835" s="39"/>
    </row>
    <row r="836" spans="1:26" ht="16.5" customHeight="1">
      <c r="A836" s="39"/>
      <c r="B836" s="39"/>
      <c r="C836" s="39"/>
      <c r="D836" s="39"/>
      <c r="E836" s="106"/>
      <c r="F836" s="106"/>
      <c r="G836" s="39"/>
      <c r="H836" s="244"/>
      <c r="I836" s="106"/>
      <c r="J836" s="106"/>
      <c r="K836" s="106"/>
      <c r="L836" s="39"/>
      <c r="M836" s="39"/>
      <c r="N836" s="39"/>
      <c r="O836" s="39"/>
      <c r="P836" s="39"/>
      <c r="Q836" s="39"/>
      <c r="R836" s="39"/>
      <c r="S836" s="39"/>
      <c r="T836" s="39"/>
      <c r="U836" s="39"/>
      <c r="V836" s="39"/>
      <c r="W836" s="39"/>
      <c r="X836" s="39"/>
      <c r="Y836" s="39"/>
      <c r="Z836" s="39"/>
    </row>
    <row r="837" spans="1:26" ht="16.5" customHeight="1">
      <c r="A837" s="39"/>
      <c r="B837" s="39"/>
      <c r="C837" s="39"/>
      <c r="D837" s="39"/>
      <c r="E837" s="106"/>
      <c r="F837" s="106"/>
      <c r="G837" s="39"/>
      <c r="H837" s="244"/>
      <c r="I837" s="106"/>
      <c r="J837" s="106"/>
      <c r="K837" s="106"/>
      <c r="L837" s="39"/>
      <c r="M837" s="39"/>
      <c r="N837" s="39"/>
      <c r="O837" s="39"/>
      <c r="P837" s="39"/>
      <c r="Q837" s="39"/>
      <c r="R837" s="39"/>
      <c r="S837" s="39"/>
      <c r="T837" s="39"/>
      <c r="U837" s="39"/>
      <c r="V837" s="39"/>
      <c r="W837" s="39"/>
      <c r="X837" s="39"/>
      <c r="Y837" s="39"/>
      <c r="Z837" s="39"/>
    </row>
    <row r="838" spans="1:26" ht="16.5" customHeight="1">
      <c r="A838" s="39"/>
      <c r="B838" s="39"/>
      <c r="C838" s="39"/>
      <c r="D838" s="39"/>
      <c r="E838" s="106"/>
      <c r="F838" s="106"/>
      <c r="G838" s="39"/>
      <c r="H838" s="244"/>
      <c r="I838" s="106"/>
      <c r="J838" s="106"/>
      <c r="K838" s="106"/>
      <c r="L838" s="39"/>
      <c r="M838" s="39"/>
      <c r="N838" s="39"/>
      <c r="O838" s="39"/>
      <c r="P838" s="39"/>
      <c r="Q838" s="39"/>
      <c r="R838" s="39"/>
      <c r="S838" s="39"/>
      <c r="T838" s="39"/>
      <c r="U838" s="39"/>
      <c r="V838" s="39"/>
      <c r="W838" s="39"/>
      <c r="X838" s="39"/>
      <c r="Y838" s="39"/>
      <c r="Z838" s="39"/>
    </row>
    <row r="839" spans="1:26" ht="16.5" customHeight="1">
      <c r="A839" s="39"/>
      <c r="B839" s="39"/>
      <c r="C839" s="39"/>
      <c r="D839" s="39"/>
      <c r="E839" s="106"/>
      <c r="F839" s="106"/>
      <c r="G839" s="39"/>
      <c r="H839" s="244"/>
      <c r="I839" s="106"/>
      <c r="J839" s="106"/>
      <c r="K839" s="106"/>
      <c r="L839" s="39"/>
      <c r="M839" s="39"/>
      <c r="N839" s="39"/>
      <c r="O839" s="39"/>
      <c r="P839" s="39"/>
      <c r="Q839" s="39"/>
      <c r="R839" s="39"/>
      <c r="S839" s="39"/>
      <c r="T839" s="39"/>
      <c r="U839" s="39"/>
      <c r="V839" s="39"/>
      <c r="W839" s="39"/>
      <c r="X839" s="39"/>
      <c r="Y839" s="39"/>
      <c r="Z839" s="39"/>
    </row>
    <row r="840" spans="1:26" ht="16.5" customHeight="1">
      <c r="A840" s="39"/>
      <c r="B840" s="39"/>
      <c r="C840" s="39"/>
      <c r="D840" s="39"/>
      <c r="E840" s="106"/>
      <c r="F840" s="106"/>
      <c r="G840" s="39"/>
      <c r="H840" s="244"/>
      <c r="I840" s="106"/>
      <c r="J840" s="106"/>
      <c r="K840" s="106"/>
      <c r="L840" s="39"/>
      <c r="M840" s="39"/>
      <c r="N840" s="39"/>
      <c r="O840" s="39"/>
      <c r="P840" s="39"/>
      <c r="Q840" s="39"/>
      <c r="R840" s="39"/>
      <c r="S840" s="39"/>
      <c r="T840" s="39"/>
      <c r="U840" s="39"/>
      <c r="V840" s="39"/>
      <c r="W840" s="39"/>
      <c r="X840" s="39"/>
      <c r="Y840" s="39"/>
      <c r="Z840" s="39"/>
    </row>
    <row r="841" spans="1:26" ht="16.5" customHeight="1">
      <c r="A841" s="39"/>
      <c r="B841" s="39"/>
      <c r="C841" s="39"/>
      <c r="D841" s="39"/>
      <c r="E841" s="106"/>
      <c r="F841" s="106"/>
      <c r="G841" s="39"/>
      <c r="H841" s="244"/>
      <c r="I841" s="106"/>
      <c r="J841" s="106"/>
      <c r="K841" s="106"/>
      <c r="L841" s="39"/>
      <c r="M841" s="39"/>
      <c r="N841" s="39"/>
      <c r="O841" s="39"/>
      <c r="P841" s="39"/>
      <c r="Q841" s="39"/>
      <c r="R841" s="39"/>
      <c r="S841" s="39"/>
      <c r="T841" s="39"/>
      <c r="U841" s="39"/>
      <c r="V841" s="39"/>
      <c r="W841" s="39"/>
      <c r="X841" s="39"/>
      <c r="Y841" s="39"/>
      <c r="Z841" s="39"/>
    </row>
    <row r="842" spans="1:26" ht="16.5" customHeight="1">
      <c r="A842" s="39"/>
      <c r="B842" s="39"/>
      <c r="C842" s="39"/>
      <c r="D842" s="39"/>
      <c r="E842" s="106"/>
      <c r="F842" s="106"/>
      <c r="G842" s="39"/>
      <c r="H842" s="244"/>
      <c r="I842" s="106"/>
      <c r="J842" s="106"/>
      <c r="K842" s="106"/>
      <c r="L842" s="39"/>
      <c r="M842" s="39"/>
      <c r="N842" s="39"/>
      <c r="O842" s="39"/>
      <c r="P842" s="39"/>
      <c r="Q842" s="39"/>
      <c r="R842" s="39"/>
      <c r="S842" s="39"/>
      <c r="T842" s="39"/>
      <c r="U842" s="39"/>
      <c r="V842" s="39"/>
      <c r="W842" s="39"/>
      <c r="X842" s="39"/>
      <c r="Y842" s="39"/>
      <c r="Z842" s="39"/>
    </row>
    <row r="843" spans="1:26" ht="16.5" customHeight="1">
      <c r="A843" s="39"/>
      <c r="B843" s="39"/>
      <c r="C843" s="39"/>
      <c r="D843" s="39"/>
      <c r="E843" s="106"/>
      <c r="F843" s="106"/>
      <c r="G843" s="39"/>
      <c r="H843" s="244"/>
      <c r="I843" s="106"/>
      <c r="J843" s="106"/>
      <c r="K843" s="106"/>
      <c r="L843" s="39"/>
      <c r="M843" s="39"/>
      <c r="N843" s="39"/>
      <c r="O843" s="39"/>
      <c r="P843" s="39"/>
      <c r="Q843" s="39"/>
      <c r="R843" s="39"/>
      <c r="S843" s="39"/>
      <c r="T843" s="39"/>
      <c r="U843" s="39"/>
      <c r="V843" s="39"/>
      <c r="W843" s="39"/>
      <c r="X843" s="39"/>
      <c r="Y843" s="39"/>
      <c r="Z843" s="39"/>
    </row>
    <row r="844" spans="1:26" ht="16.5" customHeight="1">
      <c r="A844" s="39"/>
      <c r="B844" s="39"/>
      <c r="C844" s="39"/>
      <c r="D844" s="39"/>
      <c r="E844" s="106"/>
      <c r="F844" s="106"/>
      <c r="G844" s="39"/>
      <c r="H844" s="244"/>
      <c r="I844" s="106"/>
      <c r="J844" s="106"/>
      <c r="K844" s="106"/>
      <c r="L844" s="39"/>
      <c r="M844" s="39"/>
      <c r="N844" s="39"/>
      <c r="O844" s="39"/>
      <c r="P844" s="39"/>
      <c r="Q844" s="39"/>
      <c r="R844" s="39"/>
      <c r="S844" s="39"/>
      <c r="T844" s="39"/>
      <c r="U844" s="39"/>
      <c r="V844" s="39"/>
      <c r="W844" s="39"/>
      <c r="X844" s="39"/>
      <c r="Y844" s="39"/>
      <c r="Z844" s="39"/>
    </row>
    <row r="845" spans="1:26" ht="16.5" customHeight="1">
      <c r="A845" s="39"/>
      <c r="B845" s="39"/>
      <c r="C845" s="39"/>
      <c r="D845" s="39"/>
      <c r="E845" s="106"/>
      <c r="F845" s="106"/>
      <c r="G845" s="39"/>
      <c r="H845" s="244"/>
      <c r="I845" s="106"/>
      <c r="J845" s="106"/>
      <c r="K845" s="106"/>
      <c r="L845" s="39"/>
      <c r="M845" s="39"/>
      <c r="N845" s="39"/>
      <c r="O845" s="39"/>
      <c r="P845" s="39"/>
      <c r="Q845" s="39"/>
      <c r="R845" s="39"/>
      <c r="S845" s="39"/>
      <c r="T845" s="39"/>
      <c r="U845" s="39"/>
      <c r="V845" s="39"/>
      <c r="W845" s="39"/>
      <c r="X845" s="39"/>
      <c r="Y845" s="39"/>
      <c r="Z845" s="39"/>
    </row>
    <row r="846" spans="1:26" ht="16.5" customHeight="1">
      <c r="A846" s="39"/>
      <c r="B846" s="39"/>
      <c r="C846" s="39"/>
      <c r="D846" s="39"/>
      <c r="E846" s="106"/>
      <c r="F846" s="106"/>
      <c r="G846" s="39"/>
      <c r="H846" s="244"/>
      <c r="I846" s="106"/>
      <c r="J846" s="106"/>
      <c r="K846" s="106"/>
      <c r="L846" s="39"/>
      <c r="M846" s="39"/>
      <c r="N846" s="39"/>
      <c r="O846" s="39"/>
      <c r="P846" s="39"/>
      <c r="Q846" s="39"/>
      <c r="R846" s="39"/>
      <c r="S846" s="39"/>
      <c r="T846" s="39"/>
      <c r="U846" s="39"/>
      <c r="V846" s="39"/>
      <c r="W846" s="39"/>
      <c r="X846" s="39"/>
      <c r="Y846" s="39"/>
      <c r="Z846" s="39"/>
    </row>
    <row r="847" spans="1:26" ht="16.5" customHeight="1">
      <c r="A847" s="39"/>
      <c r="B847" s="39"/>
      <c r="C847" s="39"/>
      <c r="D847" s="39"/>
      <c r="E847" s="106"/>
      <c r="F847" s="106"/>
      <c r="G847" s="39"/>
      <c r="H847" s="244"/>
      <c r="I847" s="106"/>
      <c r="J847" s="106"/>
      <c r="K847" s="106"/>
      <c r="L847" s="39"/>
      <c r="M847" s="39"/>
      <c r="N847" s="39"/>
      <c r="O847" s="39"/>
      <c r="P847" s="39"/>
      <c r="Q847" s="39"/>
      <c r="R847" s="39"/>
      <c r="S847" s="39"/>
      <c r="T847" s="39"/>
      <c r="U847" s="39"/>
      <c r="V847" s="39"/>
      <c r="W847" s="39"/>
      <c r="X847" s="39"/>
      <c r="Y847" s="39"/>
      <c r="Z847" s="39"/>
    </row>
    <row r="848" spans="1:26" ht="16.5" customHeight="1">
      <c r="A848" s="39"/>
      <c r="B848" s="39"/>
      <c r="C848" s="39"/>
      <c r="D848" s="39"/>
      <c r="E848" s="106"/>
      <c r="F848" s="106"/>
      <c r="G848" s="39"/>
      <c r="H848" s="244"/>
      <c r="I848" s="106"/>
      <c r="J848" s="106"/>
      <c r="K848" s="106"/>
      <c r="L848" s="39"/>
      <c r="M848" s="39"/>
      <c r="N848" s="39"/>
      <c r="O848" s="39"/>
      <c r="P848" s="39"/>
      <c r="Q848" s="39"/>
      <c r="R848" s="39"/>
      <c r="S848" s="39"/>
      <c r="T848" s="39"/>
      <c r="U848" s="39"/>
      <c r="V848" s="39"/>
      <c r="W848" s="39"/>
      <c r="X848" s="39"/>
      <c r="Y848" s="39"/>
      <c r="Z848" s="39"/>
    </row>
    <row r="849" spans="1:26" ht="16.5" customHeight="1">
      <c r="A849" s="39"/>
      <c r="B849" s="39"/>
      <c r="C849" s="39"/>
      <c r="D849" s="39"/>
      <c r="E849" s="106"/>
      <c r="F849" s="106"/>
      <c r="G849" s="39"/>
      <c r="H849" s="244"/>
      <c r="I849" s="106"/>
      <c r="J849" s="106"/>
      <c r="K849" s="106"/>
      <c r="L849" s="39"/>
      <c r="M849" s="39"/>
      <c r="N849" s="39"/>
      <c r="O849" s="39"/>
      <c r="P849" s="39"/>
      <c r="Q849" s="39"/>
      <c r="R849" s="39"/>
      <c r="S849" s="39"/>
      <c r="T849" s="39"/>
      <c r="U849" s="39"/>
      <c r="V849" s="39"/>
      <c r="W849" s="39"/>
      <c r="X849" s="39"/>
      <c r="Y849" s="39"/>
      <c r="Z849" s="39"/>
    </row>
    <row r="850" spans="1:26" ht="16.5" customHeight="1">
      <c r="A850" s="39"/>
      <c r="B850" s="39"/>
      <c r="C850" s="39"/>
      <c r="D850" s="39"/>
      <c r="E850" s="106"/>
      <c r="F850" s="106"/>
      <c r="G850" s="39"/>
      <c r="H850" s="244"/>
      <c r="I850" s="106"/>
      <c r="J850" s="106"/>
      <c r="K850" s="106"/>
      <c r="L850" s="39"/>
      <c r="M850" s="39"/>
      <c r="N850" s="39"/>
      <c r="O850" s="39"/>
      <c r="P850" s="39"/>
      <c r="Q850" s="39"/>
      <c r="R850" s="39"/>
      <c r="S850" s="39"/>
      <c r="T850" s="39"/>
      <c r="U850" s="39"/>
      <c r="V850" s="39"/>
      <c r="W850" s="39"/>
      <c r="X850" s="39"/>
      <c r="Y850" s="39"/>
      <c r="Z850" s="39"/>
    </row>
    <row r="851" spans="1:26" ht="16.5" customHeight="1">
      <c r="A851" s="39"/>
      <c r="B851" s="39"/>
      <c r="C851" s="39"/>
      <c r="D851" s="39"/>
      <c r="E851" s="106"/>
      <c r="F851" s="106"/>
      <c r="G851" s="39"/>
      <c r="H851" s="244"/>
      <c r="I851" s="106"/>
      <c r="J851" s="106"/>
      <c r="K851" s="106"/>
      <c r="L851" s="39"/>
      <c r="M851" s="39"/>
      <c r="N851" s="39"/>
      <c r="O851" s="39"/>
      <c r="P851" s="39"/>
      <c r="Q851" s="39"/>
      <c r="R851" s="39"/>
      <c r="S851" s="39"/>
      <c r="T851" s="39"/>
      <c r="U851" s="39"/>
      <c r="V851" s="39"/>
      <c r="W851" s="39"/>
      <c r="X851" s="39"/>
      <c r="Y851" s="39"/>
      <c r="Z851" s="39"/>
    </row>
    <row r="852" spans="1:26" ht="16.5" customHeight="1">
      <c r="A852" s="39"/>
      <c r="B852" s="39"/>
      <c r="C852" s="39"/>
      <c r="D852" s="39"/>
      <c r="E852" s="106"/>
      <c r="F852" s="106"/>
      <c r="G852" s="39"/>
      <c r="H852" s="244"/>
      <c r="I852" s="106"/>
      <c r="J852" s="106"/>
      <c r="K852" s="106"/>
      <c r="L852" s="39"/>
      <c r="M852" s="39"/>
      <c r="N852" s="39"/>
      <c r="O852" s="39"/>
      <c r="P852" s="39"/>
      <c r="Q852" s="39"/>
      <c r="R852" s="39"/>
      <c r="S852" s="39"/>
      <c r="T852" s="39"/>
      <c r="U852" s="39"/>
      <c r="V852" s="39"/>
      <c r="W852" s="39"/>
      <c r="X852" s="39"/>
      <c r="Y852" s="39"/>
      <c r="Z852" s="39"/>
    </row>
    <row r="853" spans="1:26" ht="16.5" customHeight="1">
      <c r="A853" s="39"/>
      <c r="B853" s="39"/>
      <c r="C853" s="39"/>
      <c r="D853" s="39"/>
      <c r="E853" s="106"/>
      <c r="F853" s="106"/>
      <c r="G853" s="39"/>
      <c r="H853" s="244"/>
      <c r="I853" s="106"/>
      <c r="J853" s="106"/>
      <c r="K853" s="106"/>
      <c r="L853" s="39"/>
      <c r="M853" s="39"/>
      <c r="N853" s="39"/>
      <c r="O853" s="39"/>
      <c r="P853" s="39"/>
      <c r="Q853" s="39"/>
      <c r="R853" s="39"/>
      <c r="S853" s="39"/>
      <c r="T853" s="39"/>
      <c r="U853" s="39"/>
      <c r="V853" s="39"/>
      <c r="W853" s="39"/>
      <c r="X853" s="39"/>
      <c r="Y853" s="39"/>
      <c r="Z853" s="39"/>
    </row>
    <row r="854" spans="1:26" ht="16.5" customHeight="1">
      <c r="A854" s="39"/>
      <c r="B854" s="39"/>
      <c r="C854" s="39"/>
      <c r="D854" s="39"/>
      <c r="E854" s="106"/>
      <c r="F854" s="106"/>
      <c r="G854" s="39"/>
      <c r="H854" s="244"/>
      <c r="I854" s="106"/>
      <c r="J854" s="106"/>
      <c r="K854" s="106"/>
      <c r="L854" s="39"/>
      <c r="M854" s="39"/>
      <c r="N854" s="39"/>
      <c r="O854" s="39"/>
      <c r="P854" s="39"/>
      <c r="Q854" s="39"/>
      <c r="R854" s="39"/>
      <c r="S854" s="39"/>
      <c r="T854" s="39"/>
      <c r="U854" s="39"/>
      <c r="V854" s="39"/>
      <c r="W854" s="39"/>
      <c r="X854" s="39"/>
      <c r="Y854" s="39"/>
      <c r="Z854" s="39"/>
    </row>
    <row r="855" spans="1:26" ht="16.5" customHeight="1">
      <c r="A855" s="39"/>
      <c r="B855" s="39"/>
      <c r="C855" s="39"/>
      <c r="D855" s="39"/>
      <c r="E855" s="106"/>
      <c r="F855" s="106"/>
      <c r="G855" s="39"/>
      <c r="H855" s="244"/>
      <c r="I855" s="106"/>
      <c r="J855" s="106"/>
      <c r="K855" s="106"/>
      <c r="L855" s="39"/>
      <c r="M855" s="39"/>
      <c r="N855" s="39"/>
      <c r="O855" s="39"/>
      <c r="P855" s="39"/>
      <c r="Q855" s="39"/>
      <c r="R855" s="39"/>
      <c r="S855" s="39"/>
      <c r="T855" s="39"/>
      <c r="U855" s="39"/>
      <c r="V855" s="39"/>
      <c r="W855" s="39"/>
      <c r="X855" s="39"/>
      <c r="Y855" s="39"/>
      <c r="Z855" s="39"/>
    </row>
    <row r="856" spans="1:26" ht="16.5" customHeight="1">
      <c r="A856" s="39"/>
      <c r="B856" s="39"/>
      <c r="C856" s="39"/>
      <c r="D856" s="39"/>
      <c r="E856" s="106"/>
      <c r="F856" s="106"/>
      <c r="G856" s="39"/>
      <c r="H856" s="244"/>
      <c r="I856" s="106"/>
      <c r="J856" s="106"/>
      <c r="K856" s="106"/>
      <c r="L856" s="39"/>
      <c r="M856" s="39"/>
      <c r="N856" s="39"/>
      <c r="O856" s="39"/>
      <c r="P856" s="39"/>
      <c r="Q856" s="39"/>
      <c r="R856" s="39"/>
      <c r="S856" s="39"/>
      <c r="T856" s="39"/>
      <c r="U856" s="39"/>
      <c r="V856" s="39"/>
      <c r="W856" s="39"/>
      <c r="X856" s="39"/>
      <c r="Y856" s="39"/>
      <c r="Z856" s="39"/>
    </row>
    <row r="857" spans="1:26" ht="16.5" customHeight="1">
      <c r="A857" s="39"/>
      <c r="B857" s="39"/>
      <c r="C857" s="39"/>
      <c r="D857" s="39"/>
      <c r="E857" s="106"/>
      <c r="F857" s="106"/>
      <c r="G857" s="39"/>
      <c r="H857" s="244"/>
      <c r="I857" s="106"/>
      <c r="J857" s="106"/>
      <c r="K857" s="106"/>
      <c r="L857" s="39"/>
      <c r="M857" s="39"/>
      <c r="N857" s="39"/>
      <c r="O857" s="39"/>
      <c r="P857" s="39"/>
      <c r="Q857" s="39"/>
      <c r="R857" s="39"/>
      <c r="S857" s="39"/>
      <c r="T857" s="39"/>
      <c r="U857" s="39"/>
      <c r="V857" s="39"/>
      <c r="W857" s="39"/>
      <c r="X857" s="39"/>
      <c r="Y857" s="39"/>
      <c r="Z857" s="39"/>
    </row>
    <row r="858" spans="1:26" ht="16.5" customHeight="1">
      <c r="A858" s="39"/>
      <c r="B858" s="39"/>
      <c r="C858" s="39"/>
      <c r="D858" s="39"/>
      <c r="E858" s="106"/>
      <c r="F858" s="106"/>
      <c r="G858" s="39"/>
      <c r="H858" s="244"/>
      <c r="I858" s="106"/>
      <c r="J858" s="106"/>
      <c r="K858" s="106"/>
      <c r="L858" s="39"/>
      <c r="M858" s="39"/>
      <c r="N858" s="39"/>
      <c r="O858" s="39"/>
      <c r="P858" s="39"/>
      <c r="Q858" s="39"/>
      <c r="R858" s="39"/>
      <c r="S858" s="39"/>
      <c r="T858" s="39"/>
      <c r="U858" s="39"/>
      <c r="V858" s="39"/>
      <c r="W858" s="39"/>
      <c r="X858" s="39"/>
      <c r="Y858" s="39"/>
      <c r="Z858" s="39"/>
    </row>
    <row r="859" spans="1:26" ht="16.5" customHeight="1">
      <c r="A859" s="39"/>
      <c r="B859" s="39"/>
      <c r="C859" s="39"/>
      <c r="D859" s="39"/>
      <c r="E859" s="106"/>
      <c r="F859" s="106"/>
      <c r="G859" s="39"/>
      <c r="H859" s="244"/>
      <c r="I859" s="106"/>
      <c r="J859" s="106"/>
      <c r="K859" s="106"/>
      <c r="L859" s="39"/>
      <c r="M859" s="39"/>
      <c r="N859" s="39"/>
      <c r="O859" s="39"/>
      <c r="P859" s="39"/>
      <c r="Q859" s="39"/>
      <c r="R859" s="39"/>
      <c r="S859" s="39"/>
      <c r="T859" s="39"/>
      <c r="U859" s="39"/>
      <c r="V859" s="39"/>
      <c r="W859" s="39"/>
      <c r="X859" s="39"/>
      <c r="Y859" s="39"/>
      <c r="Z859" s="39"/>
    </row>
    <row r="860" spans="1:26" ht="16.5" customHeight="1">
      <c r="A860" s="39"/>
      <c r="B860" s="39"/>
      <c r="C860" s="39"/>
      <c r="D860" s="39"/>
      <c r="E860" s="106"/>
      <c r="F860" s="106"/>
      <c r="G860" s="39"/>
      <c r="H860" s="244"/>
      <c r="I860" s="106"/>
      <c r="J860" s="106"/>
      <c r="K860" s="106"/>
      <c r="L860" s="39"/>
      <c r="M860" s="39"/>
      <c r="N860" s="39"/>
      <c r="O860" s="39"/>
      <c r="P860" s="39"/>
      <c r="Q860" s="39"/>
      <c r="R860" s="39"/>
      <c r="S860" s="39"/>
      <c r="T860" s="39"/>
      <c r="U860" s="39"/>
      <c r="V860" s="39"/>
      <c r="W860" s="39"/>
      <c r="X860" s="39"/>
      <c r="Y860" s="39"/>
      <c r="Z860" s="39"/>
    </row>
    <row r="861" spans="1:26" ht="16.5" customHeight="1">
      <c r="A861" s="39"/>
      <c r="B861" s="39"/>
      <c r="C861" s="39"/>
      <c r="D861" s="39"/>
      <c r="E861" s="106"/>
      <c r="F861" s="106"/>
      <c r="G861" s="39"/>
      <c r="H861" s="244"/>
      <c r="I861" s="106"/>
      <c r="J861" s="106"/>
      <c r="K861" s="106"/>
      <c r="L861" s="39"/>
      <c r="M861" s="39"/>
      <c r="N861" s="39"/>
      <c r="O861" s="39"/>
      <c r="P861" s="39"/>
      <c r="Q861" s="39"/>
      <c r="R861" s="39"/>
      <c r="S861" s="39"/>
      <c r="T861" s="39"/>
      <c r="U861" s="39"/>
      <c r="V861" s="39"/>
      <c r="W861" s="39"/>
      <c r="X861" s="39"/>
      <c r="Y861" s="39"/>
      <c r="Z861" s="39"/>
    </row>
    <row r="862" spans="1:26" ht="16.5" customHeight="1">
      <c r="A862" s="39"/>
      <c r="B862" s="39"/>
      <c r="C862" s="39"/>
      <c r="D862" s="39"/>
      <c r="E862" s="106"/>
      <c r="F862" s="106"/>
      <c r="G862" s="39"/>
      <c r="H862" s="244"/>
      <c r="I862" s="106"/>
      <c r="J862" s="106"/>
      <c r="K862" s="106"/>
      <c r="L862" s="39"/>
      <c r="M862" s="39"/>
      <c r="N862" s="39"/>
      <c r="O862" s="39"/>
      <c r="P862" s="39"/>
      <c r="Q862" s="39"/>
      <c r="R862" s="39"/>
      <c r="S862" s="39"/>
      <c r="T862" s="39"/>
      <c r="U862" s="39"/>
      <c r="V862" s="39"/>
      <c r="W862" s="39"/>
      <c r="X862" s="39"/>
      <c r="Y862" s="39"/>
      <c r="Z862" s="39"/>
    </row>
    <row r="863" spans="1:26" ht="16.5" customHeight="1">
      <c r="A863" s="39"/>
      <c r="B863" s="39"/>
      <c r="C863" s="39"/>
      <c r="D863" s="39"/>
      <c r="E863" s="106"/>
      <c r="F863" s="106"/>
      <c r="G863" s="39"/>
      <c r="H863" s="244"/>
      <c r="I863" s="106"/>
      <c r="J863" s="106"/>
      <c r="K863" s="106"/>
      <c r="L863" s="39"/>
      <c r="M863" s="39"/>
      <c r="N863" s="39"/>
      <c r="O863" s="39"/>
      <c r="P863" s="39"/>
      <c r="Q863" s="39"/>
      <c r="R863" s="39"/>
      <c r="S863" s="39"/>
      <c r="T863" s="39"/>
      <c r="U863" s="39"/>
      <c r="V863" s="39"/>
      <c r="W863" s="39"/>
      <c r="X863" s="39"/>
      <c r="Y863" s="39"/>
      <c r="Z863" s="39"/>
    </row>
    <row r="864" spans="1:26" ht="16.5" customHeight="1">
      <c r="A864" s="39"/>
      <c r="B864" s="39"/>
      <c r="C864" s="39"/>
      <c r="D864" s="39"/>
      <c r="E864" s="106"/>
      <c r="F864" s="106"/>
      <c r="G864" s="39"/>
      <c r="H864" s="244"/>
      <c r="I864" s="106"/>
      <c r="J864" s="106"/>
      <c r="K864" s="106"/>
      <c r="L864" s="39"/>
      <c r="M864" s="39"/>
      <c r="N864" s="39"/>
      <c r="O864" s="39"/>
      <c r="P864" s="39"/>
      <c r="Q864" s="39"/>
      <c r="R864" s="39"/>
      <c r="S864" s="39"/>
      <c r="T864" s="39"/>
      <c r="U864" s="39"/>
      <c r="V864" s="39"/>
      <c r="W864" s="39"/>
      <c r="X864" s="39"/>
      <c r="Y864" s="39"/>
      <c r="Z864" s="39"/>
    </row>
    <row r="865" spans="1:26" ht="16.5" customHeight="1">
      <c r="A865" s="39"/>
      <c r="B865" s="39"/>
      <c r="C865" s="39"/>
      <c r="D865" s="39"/>
      <c r="E865" s="106"/>
      <c r="F865" s="106"/>
      <c r="G865" s="39"/>
      <c r="H865" s="244"/>
      <c r="I865" s="106"/>
      <c r="J865" s="106"/>
      <c r="K865" s="106"/>
      <c r="L865" s="39"/>
      <c r="M865" s="39"/>
      <c r="N865" s="39"/>
      <c r="O865" s="39"/>
      <c r="P865" s="39"/>
      <c r="Q865" s="39"/>
      <c r="R865" s="39"/>
      <c r="S865" s="39"/>
      <c r="T865" s="39"/>
      <c r="U865" s="39"/>
      <c r="V865" s="39"/>
      <c r="W865" s="39"/>
      <c r="X865" s="39"/>
      <c r="Y865" s="39"/>
      <c r="Z865" s="39"/>
    </row>
    <row r="866" spans="1:26" ht="16.5" customHeight="1">
      <c r="A866" s="39"/>
      <c r="B866" s="39"/>
      <c r="C866" s="39"/>
      <c r="D866" s="39"/>
      <c r="E866" s="106"/>
      <c r="F866" s="106"/>
      <c r="G866" s="39"/>
      <c r="H866" s="244"/>
      <c r="I866" s="106"/>
      <c r="J866" s="106"/>
      <c r="K866" s="106"/>
      <c r="L866" s="39"/>
      <c r="M866" s="39"/>
      <c r="N866" s="39"/>
      <c r="O866" s="39"/>
      <c r="P866" s="39"/>
      <c r="Q866" s="39"/>
      <c r="R866" s="39"/>
      <c r="S866" s="39"/>
      <c r="T866" s="39"/>
      <c r="U866" s="39"/>
      <c r="V866" s="39"/>
      <c r="W866" s="39"/>
      <c r="X866" s="39"/>
      <c r="Y866" s="39"/>
      <c r="Z866" s="39"/>
    </row>
    <row r="867" spans="1:26" ht="16.5" customHeight="1">
      <c r="A867" s="39"/>
      <c r="B867" s="39"/>
      <c r="C867" s="39"/>
      <c r="D867" s="39"/>
      <c r="E867" s="106"/>
      <c r="F867" s="106"/>
      <c r="G867" s="39"/>
      <c r="H867" s="244"/>
      <c r="I867" s="106"/>
      <c r="J867" s="106"/>
      <c r="K867" s="106"/>
      <c r="L867" s="39"/>
      <c r="M867" s="39"/>
      <c r="N867" s="39"/>
      <c r="O867" s="39"/>
      <c r="P867" s="39"/>
      <c r="Q867" s="39"/>
      <c r="R867" s="39"/>
      <c r="S867" s="39"/>
      <c r="T867" s="39"/>
      <c r="U867" s="39"/>
      <c r="V867" s="39"/>
      <c r="W867" s="39"/>
      <c r="X867" s="39"/>
      <c r="Y867" s="39"/>
      <c r="Z867" s="39"/>
    </row>
    <row r="868" spans="1:26" ht="16.5" customHeight="1">
      <c r="A868" s="39"/>
      <c r="B868" s="39"/>
      <c r="C868" s="39"/>
      <c r="D868" s="39"/>
      <c r="E868" s="106"/>
      <c r="F868" s="106"/>
      <c r="G868" s="39"/>
      <c r="H868" s="244"/>
      <c r="I868" s="106"/>
      <c r="J868" s="106"/>
      <c r="K868" s="106"/>
      <c r="L868" s="39"/>
      <c r="M868" s="39"/>
      <c r="N868" s="39"/>
      <c r="O868" s="39"/>
      <c r="P868" s="39"/>
      <c r="Q868" s="39"/>
      <c r="R868" s="39"/>
      <c r="S868" s="39"/>
      <c r="T868" s="39"/>
      <c r="U868" s="39"/>
      <c r="V868" s="39"/>
      <c r="W868" s="39"/>
      <c r="X868" s="39"/>
      <c r="Y868" s="39"/>
      <c r="Z868" s="39"/>
    </row>
    <row r="869" spans="1:26" ht="16.5" customHeight="1">
      <c r="A869" s="39"/>
      <c r="B869" s="39"/>
      <c r="C869" s="39"/>
      <c r="D869" s="39"/>
      <c r="E869" s="106"/>
      <c r="F869" s="106"/>
      <c r="G869" s="39"/>
      <c r="H869" s="244"/>
      <c r="I869" s="106"/>
      <c r="J869" s="106"/>
      <c r="K869" s="106"/>
      <c r="L869" s="39"/>
      <c r="M869" s="39"/>
      <c r="N869" s="39"/>
      <c r="O869" s="39"/>
      <c r="P869" s="39"/>
      <c r="Q869" s="39"/>
      <c r="R869" s="39"/>
      <c r="S869" s="39"/>
      <c r="T869" s="39"/>
      <c r="U869" s="39"/>
      <c r="V869" s="39"/>
      <c r="W869" s="39"/>
      <c r="X869" s="39"/>
      <c r="Y869" s="39"/>
      <c r="Z869" s="39"/>
    </row>
    <row r="870" spans="1:26" ht="16.5" customHeight="1">
      <c r="A870" s="39"/>
      <c r="B870" s="39"/>
      <c r="C870" s="39"/>
      <c r="D870" s="39"/>
      <c r="E870" s="106"/>
      <c r="F870" s="106"/>
      <c r="G870" s="39"/>
      <c r="H870" s="244"/>
      <c r="I870" s="106"/>
      <c r="J870" s="106"/>
      <c r="K870" s="106"/>
      <c r="L870" s="39"/>
      <c r="M870" s="39"/>
      <c r="N870" s="39"/>
      <c r="O870" s="39"/>
      <c r="P870" s="39"/>
      <c r="Q870" s="39"/>
      <c r="R870" s="39"/>
      <c r="S870" s="39"/>
      <c r="T870" s="39"/>
      <c r="U870" s="39"/>
      <c r="V870" s="39"/>
      <c r="W870" s="39"/>
      <c r="X870" s="39"/>
      <c r="Y870" s="39"/>
      <c r="Z870" s="39"/>
    </row>
    <row r="871" spans="1:26" ht="16.5" customHeight="1">
      <c r="A871" s="39"/>
      <c r="B871" s="39"/>
      <c r="C871" s="39"/>
      <c r="D871" s="39"/>
      <c r="E871" s="106"/>
      <c r="F871" s="106"/>
      <c r="G871" s="39"/>
      <c r="H871" s="244"/>
      <c r="I871" s="106"/>
      <c r="J871" s="106"/>
      <c r="K871" s="106"/>
      <c r="L871" s="39"/>
      <c r="M871" s="39"/>
      <c r="N871" s="39"/>
      <c r="O871" s="39"/>
      <c r="P871" s="39"/>
      <c r="Q871" s="39"/>
      <c r="R871" s="39"/>
      <c r="S871" s="39"/>
      <c r="T871" s="39"/>
      <c r="U871" s="39"/>
      <c r="V871" s="39"/>
      <c r="W871" s="39"/>
      <c r="X871" s="39"/>
      <c r="Y871" s="39"/>
      <c r="Z871" s="39"/>
    </row>
    <row r="872" spans="1:26" ht="16.5" customHeight="1">
      <c r="A872" s="39"/>
      <c r="B872" s="39"/>
      <c r="C872" s="39"/>
      <c r="D872" s="39"/>
      <c r="E872" s="106"/>
      <c r="F872" s="106"/>
      <c r="G872" s="39"/>
      <c r="H872" s="244"/>
      <c r="I872" s="106"/>
      <c r="J872" s="106"/>
      <c r="K872" s="106"/>
      <c r="L872" s="39"/>
      <c r="M872" s="39"/>
      <c r="N872" s="39"/>
      <c r="O872" s="39"/>
      <c r="P872" s="39"/>
      <c r="Q872" s="39"/>
      <c r="R872" s="39"/>
      <c r="S872" s="39"/>
      <c r="T872" s="39"/>
      <c r="U872" s="39"/>
      <c r="V872" s="39"/>
      <c r="W872" s="39"/>
      <c r="X872" s="39"/>
      <c r="Y872" s="39"/>
      <c r="Z872" s="39"/>
    </row>
    <row r="873" spans="1:26" ht="16.5" customHeight="1">
      <c r="A873" s="39"/>
      <c r="B873" s="39"/>
      <c r="C873" s="39"/>
      <c r="D873" s="39"/>
      <c r="E873" s="106"/>
      <c r="F873" s="106"/>
      <c r="G873" s="39"/>
      <c r="H873" s="244"/>
      <c r="I873" s="106"/>
      <c r="J873" s="106"/>
      <c r="K873" s="106"/>
      <c r="L873" s="39"/>
      <c r="M873" s="39"/>
      <c r="N873" s="39"/>
      <c r="O873" s="39"/>
      <c r="P873" s="39"/>
      <c r="Q873" s="39"/>
      <c r="R873" s="39"/>
      <c r="S873" s="39"/>
      <c r="T873" s="39"/>
      <c r="U873" s="39"/>
      <c r="V873" s="39"/>
      <c r="W873" s="39"/>
      <c r="X873" s="39"/>
      <c r="Y873" s="39"/>
      <c r="Z873" s="39"/>
    </row>
    <row r="874" spans="1:26" ht="16.5" customHeight="1">
      <c r="A874" s="39"/>
      <c r="B874" s="39"/>
      <c r="C874" s="39"/>
      <c r="D874" s="39"/>
      <c r="E874" s="106"/>
      <c r="F874" s="106"/>
      <c r="G874" s="39"/>
      <c r="H874" s="244"/>
      <c r="I874" s="106"/>
      <c r="J874" s="106"/>
      <c r="K874" s="106"/>
      <c r="L874" s="39"/>
      <c r="M874" s="39"/>
      <c r="N874" s="39"/>
      <c r="O874" s="39"/>
      <c r="P874" s="39"/>
      <c r="Q874" s="39"/>
      <c r="R874" s="39"/>
      <c r="S874" s="39"/>
      <c r="T874" s="39"/>
      <c r="U874" s="39"/>
      <c r="V874" s="39"/>
      <c r="W874" s="39"/>
      <c r="X874" s="39"/>
      <c r="Y874" s="39"/>
      <c r="Z874" s="39"/>
    </row>
    <row r="875" spans="1:26" ht="16.5" customHeight="1">
      <c r="A875" s="39"/>
      <c r="B875" s="39"/>
      <c r="C875" s="39"/>
      <c r="D875" s="39"/>
      <c r="E875" s="106"/>
      <c r="F875" s="106"/>
      <c r="G875" s="39"/>
      <c r="H875" s="244"/>
      <c r="I875" s="106"/>
      <c r="J875" s="106"/>
      <c r="K875" s="106"/>
      <c r="L875" s="39"/>
      <c r="M875" s="39"/>
      <c r="N875" s="39"/>
      <c r="O875" s="39"/>
      <c r="P875" s="39"/>
      <c r="Q875" s="39"/>
      <c r="R875" s="39"/>
      <c r="S875" s="39"/>
      <c r="T875" s="39"/>
      <c r="U875" s="39"/>
      <c r="V875" s="39"/>
      <c r="W875" s="39"/>
      <c r="X875" s="39"/>
      <c r="Y875" s="39"/>
      <c r="Z875" s="39"/>
    </row>
    <row r="876" spans="1:26" ht="16.5" customHeight="1">
      <c r="A876" s="39"/>
      <c r="B876" s="39"/>
      <c r="C876" s="39"/>
      <c r="D876" s="39"/>
      <c r="E876" s="106"/>
      <c r="F876" s="106"/>
      <c r="G876" s="39"/>
      <c r="H876" s="244"/>
      <c r="I876" s="106"/>
      <c r="J876" s="106"/>
      <c r="K876" s="106"/>
      <c r="L876" s="39"/>
      <c r="M876" s="39"/>
      <c r="N876" s="39"/>
      <c r="O876" s="39"/>
      <c r="P876" s="39"/>
      <c r="Q876" s="39"/>
      <c r="R876" s="39"/>
      <c r="S876" s="39"/>
      <c r="T876" s="39"/>
      <c r="U876" s="39"/>
      <c r="V876" s="39"/>
      <c r="W876" s="39"/>
      <c r="X876" s="39"/>
      <c r="Y876" s="39"/>
      <c r="Z876" s="39"/>
    </row>
    <row r="877" spans="1:26" ht="16.5" customHeight="1">
      <c r="A877" s="39"/>
      <c r="B877" s="39"/>
      <c r="C877" s="39"/>
      <c r="D877" s="39"/>
      <c r="E877" s="106"/>
      <c r="F877" s="106"/>
      <c r="G877" s="39"/>
      <c r="H877" s="244"/>
      <c r="I877" s="106"/>
      <c r="J877" s="106"/>
      <c r="K877" s="106"/>
      <c r="L877" s="39"/>
      <c r="M877" s="39"/>
      <c r="N877" s="39"/>
      <c r="O877" s="39"/>
      <c r="P877" s="39"/>
      <c r="Q877" s="39"/>
      <c r="R877" s="39"/>
      <c r="S877" s="39"/>
      <c r="T877" s="39"/>
      <c r="U877" s="39"/>
      <c r="V877" s="39"/>
      <c r="W877" s="39"/>
      <c r="X877" s="39"/>
      <c r="Y877" s="39"/>
      <c r="Z877" s="39"/>
    </row>
    <row r="878" spans="1:26" ht="16.5" customHeight="1">
      <c r="A878" s="39"/>
      <c r="B878" s="39"/>
      <c r="C878" s="39"/>
      <c r="D878" s="39"/>
      <c r="E878" s="106"/>
      <c r="F878" s="106"/>
      <c r="G878" s="39"/>
      <c r="H878" s="244"/>
      <c r="I878" s="106"/>
      <c r="J878" s="106"/>
      <c r="K878" s="106"/>
      <c r="L878" s="39"/>
      <c r="M878" s="39"/>
      <c r="N878" s="39"/>
      <c r="O878" s="39"/>
      <c r="P878" s="39"/>
      <c r="Q878" s="39"/>
      <c r="R878" s="39"/>
      <c r="S878" s="39"/>
      <c r="T878" s="39"/>
      <c r="U878" s="39"/>
      <c r="V878" s="39"/>
      <c r="W878" s="39"/>
      <c r="X878" s="39"/>
      <c r="Y878" s="39"/>
      <c r="Z878" s="39"/>
    </row>
    <row r="879" spans="1:26" ht="16.5" customHeight="1">
      <c r="A879" s="39"/>
      <c r="B879" s="39"/>
      <c r="C879" s="39"/>
      <c r="D879" s="39"/>
      <c r="E879" s="106"/>
      <c r="F879" s="106"/>
      <c r="G879" s="39"/>
      <c r="H879" s="244"/>
      <c r="I879" s="106"/>
      <c r="J879" s="106"/>
      <c r="K879" s="106"/>
      <c r="L879" s="39"/>
      <c r="M879" s="39"/>
      <c r="N879" s="39"/>
      <c r="O879" s="39"/>
      <c r="P879" s="39"/>
      <c r="Q879" s="39"/>
      <c r="R879" s="39"/>
      <c r="S879" s="39"/>
      <c r="T879" s="39"/>
      <c r="U879" s="39"/>
      <c r="V879" s="39"/>
      <c r="W879" s="39"/>
      <c r="X879" s="39"/>
      <c r="Y879" s="39"/>
      <c r="Z879" s="39"/>
    </row>
    <row r="880" spans="1:26" ht="16.5" customHeight="1">
      <c r="A880" s="39"/>
      <c r="B880" s="39"/>
      <c r="C880" s="39"/>
      <c r="D880" s="39"/>
      <c r="E880" s="106"/>
      <c r="F880" s="106"/>
      <c r="G880" s="39"/>
      <c r="H880" s="244"/>
      <c r="I880" s="106"/>
      <c r="J880" s="106"/>
      <c r="K880" s="106"/>
      <c r="L880" s="39"/>
      <c r="M880" s="39"/>
      <c r="N880" s="39"/>
      <c r="O880" s="39"/>
      <c r="P880" s="39"/>
      <c r="Q880" s="39"/>
      <c r="R880" s="39"/>
      <c r="S880" s="39"/>
      <c r="T880" s="39"/>
      <c r="U880" s="39"/>
      <c r="V880" s="39"/>
      <c r="W880" s="39"/>
      <c r="X880" s="39"/>
      <c r="Y880" s="39"/>
      <c r="Z880" s="39"/>
    </row>
    <row r="881" spans="1:26" ht="16.5" customHeight="1">
      <c r="A881" s="39"/>
      <c r="B881" s="39"/>
      <c r="C881" s="39"/>
      <c r="D881" s="39"/>
      <c r="E881" s="106"/>
      <c r="F881" s="106"/>
      <c r="G881" s="39"/>
      <c r="H881" s="244"/>
      <c r="I881" s="106"/>
      <c r="J881" s="106"/>
      <c r="K881" s="106"/>
      <c r="L881" s="39"/>
      <c r="M881" s="39"/>
      <c r="N881" s="39"/>
      <c r="O881" s="39"/>
      <c r="P881" s="39"/>
      <c r="Q881" s="39"/>
      <c r="R881" s="39"/>
      <c r="S881" s="39"/>
      <c r="T881" s="39"/>
      <c r="U881" s="39"/>
      <c r="V881" s="39"/>
      <c r="W881" s="39"/>
      <c r="X881" s="39"/>
      <c r="Y881" s="39"/>
      <c r="Z881" s="39"/>
    </row>
    <row r="882" spans="1:26" ht="16.5" customHeight="1">
      <c r="A882" s="39"/>
      <c r="B882" s="39"/>
      <c r="C882" s="39"/>
      <c r="D882" s="39"/>
      <c r="E882" s="106"/>
      <c r="F882" s="106"/>
      <c r="G882" s="39"/>
      <c r="H882" s="244"/>
      <c r="I882" s="106"/>
      <c r="J882" s="106"/>
      <c r="K882" s="106"/>
      <c r="L882" s="39"/>
      <c r="M882" s="39"/>
      <c r="N882" s="39"/>
      <c r="O882" s="39"/>
      <c r="P882" s="39"/>
      <c r="Q882" s="39"/>
      <c r="R882" s="39"/>
      <c r="S882" s="39"/>
      <c r="T882" s="39"/>
      <c r="U882" s="39"/>
      <c r="V882" s="39"/>
      <c r="W882" s="39"/>
      <c r="X882" s="39"/>
      <c r="Y882" s="39"/>
      <c r="Z882" s="39"/>
    </row>
    <row r="883" spans="1:26" ht="16.5" customHeight="1">
      <c r="A883" s="39"/>
      <c r="B883" s="39"/>
      <c r="C883" s="39"/>
      <c r="D883" s="39"/>
      <c r="E883" s="106"/>
      <c r="F883" s="106"/>
      <c r="G883" s="39"/>
      <c r="H883" s="244"/>
      <c r="I883" s="106"/>
      <c r="J883" s="106"/>
      <c r="K883" s="106"/>
      <c r="L883" s="39"/>
      <c r="M883" s="39"/>
      <c r="N883" s="39"/>
      <c r="O883" s="39"/>
      <c r="P883" s="39"/>
      <c r="Q883" s="39"/>
      <c r="R883" s="39"/>
      <c r="S883" s="39"/>
      <c r="T883" s="39"/>
      <c r="U883" s="39"/>
      <c r="V883" s="39"/>
      <c r="W883" s="39"/>
      <c r="X883" s="39"/>
      <c r="Y883" s="39"/>
      <c r="Z883" s="39"/>
    </row>
    <row r="884" spans="1:26" ht="16.5" customHeight="1">
      <c r="A884" s="39"/>
      <c r="B884" s="39"/>
      <c r="C884" s="39"/>
      <c r="D884" s="39"/>
      <c r="E884" s="106"/>
      <c r="F884" s="106"/>
      <c r="G884" s="39"/>
      <c r="H884" s="244"/>
      <c r="I884" s="106"/>
      <c r="J884" s="106"/>
      <c r="K884" s="106"/>
      <c r="L884" s="39"/>
      <c r="M884" s="39"/>
      <c r="N884" s="39"/>
      <c r="O884" s="39"/>
      <c r="P884" s="39"/>
      <c r="Q884" s="39"/>
      <c r="R884" s="39"/>
      <c r="S884" s="39"/>
      <c r="T884" s="39"/>
      <c r="U884" s="39"/>
      <c r="V884" s="39"/>
      <c r="W884" s="39"/>
      <c r="X884" s="39"/>
      <c r="Y884" s="39"/>
      <c r="Z884" s="39"/>
    </row>
    <row r="885" spans="1:26" ht="16.5" customHeight="1">
      <c r="A885" s="39"/>
      <c r="B885" s="39"/>
      <c r="C885" s="39"/>
      <c r="D885" s="39"/>
      <c r="E885" s="106"/>
      <c r="F885" s="106"/>
      <c r="G885" s="39"/>
      <c r="H885" s="244"/>
      <c r="I885" s="106"/>
      <c r="J885" s="106"/>
      <c r="K885" s="106"/>
      <c r="L885" s="39"/>
      <c r="M885" s="39"/>
      <c r="N885" s="39"/>
      <c r="O885" s="39"/>
      <c r="P885" s="39"/>
      <c r="Q885" s="39"/>
      <c r="R885" s="39"/>
      <c r="S885" s="39"/>
      <c r="T885" s="39"/>
      <c r="U885" s="39"/>
      <c r="V885" s="39"/>
      <c r="W885" s="39"/>
      <c r="X885" s="39"/>
      <c r="Y885" s="39"/>
      <c r="Z885" s="39"/>
    </row>
    <row r="886" spans="1:26" ht="16.5" customHeight="1">
      <c r="A886" s="39"/>
      <c r="B886" s="39"/>
      <c r="C886" s="39"/>
      <c r="D886" s="39"/>
      <c r="E886" s="106"/>
      <c r="F886" s="106"/>
      <c r="G886" s="39"/>
      <c r="H886" s="244"/>
      <c r="I886" s="106"/>
      <c r="J886" s="106"/>
      <c r="K886" s="106"/>
      <c r="L886" s="39"/>
      <c r="M886" s="39"/>
      <c r="N886" s="39"/>
      <c r="O886" s="39"/>
      <c r="P886" s="39"/>
      <c r="Q886" s="39"/>
      <c r="R886" s="39"/>
      <c r="S886" s="39"/>
      <c r="T886" s="39"/>
      <c r="U886" s="39"/>
      <c r="V886" s="39"/>
      <c r="W886" s="39"/>
      <c r="X886" s="39"/>
      <c r="Y886" s="39"/>
      <c r="Z886" s="39"/>
    </row>
    <row r="887" spans="1:26" ht="16.5" customHeight="1">
      <c r="A887" s="39"/>
      <c r="B887" s="39"/>
      <c r="C887" s="39"/>
      <c r="D887" s="39"/>
      <c r="E887" s="106"/>
      <c r="F887" s="106"/>
      <c r="G887" s="39"/>
      <c r="H887" s="244"/>
      <c r="I887" s="106"/>
      <c r="J887" s="106"/>
      <c r="K887" s="106"/>
      <c r="L887" s="39"/>
      <c r="M887" s="39"/>
      <c r="N887" s="39"/>
      <c r="O887" s="39"/>
      <c r="P887" s="39"/>
      <c r="Q887" s="39"/>
      <c r="R887" s="39"/>
      <c r="S887" s="39"/>
      <c r="T887" s="39"/>
      <c r="U887" s="39"/>
      <c r="V887" s="39"/>
      <c r="W887" s="39"/>
      <c r="X887" s="39"/>
      <c r="Y887" s="39"/>
      <c r="Z887" s="39"/>
    </row>
    <row r="888" spans="1:26" ht="16.5" customHeight="1">
      <c r="A888" s="39"/>
      <c r="B888" s="39"/>
      <c r="C888" s="39"/>
      <c r="D888" s="39"/>
      <c r="E888" s="106"/>
      <c r="F888" s="106"/>
      <c r="G888" s="39"/>
      <c r="H888" s="244"/>
      <c r="I888" s="106"/>
      <c r="J888" s="106"/>
      <c r="K888" s="106"/>
      <c r="L888" s="39"/>
      <c r="M888" s="39"/>
      <c r="N888" s="39"/>
      <c r="O888" s="39"/>
      <c r="P888" s="39"/>
      <c r="Q888" s="39"/>
      <c r="R888" s="39"/>
      <c r="S888" s="39"/>
      <c r="T888" s="39"/>
      <c r="U888" s="39"/>
      <c r="V888" s="39"/>
      <c r="W888" s="39"/>
      <c r="X888" s="39"/>
      <c r="Y888" s="39"/>
      <c r="Z888" s="39"/>
    </row>
    <row r="889" spans="1:26" ht="16.5" customHeight="1">
      <c r="A889" s="39"/>
      <c r="B889" s="39"/>
      <c r="C889" s="39"/>
      <c r="D889" s="39"/>
      <c r="E889" s="106"/>
      <c r="F889" s="106"/>
      <c r="G889" s="39"/>
      <c r="H889" s="244"/>
      <c r="I889" s="106"/>
      <c r="J889" s="106"/>
      <c r="K889" s="106"/>
      <c r="L889" s="39"/>
      <c r="M889" s="39"/>
      <c r="N889" s="39"/>
      <c r="O889" s="39"/>
      <c r="P889" s="39"/>
      <c r="Q889" s="39"/>
      <c r="R889" s="39"/>
      <c r="S889" s="39"/>
      <c r="T889" s="39"/>
      <c r="U889" s="39"/>
      <c r="V889" s="39"/>
      <c r="W889" s="39"/>
      <c r="X889" s="39"/>
      <c r="Y889" s="39"/>
      <c r="Z889" s="39"/>
    </row>
    <row r="890" spans="1:26" ht="16.5" customHeight="1">
      <c r="A890" s="39"/>
      <c r="B890" s="39"/>
      <c r="C890" s="39"/>
      <c r="D890" s="39"/>
      <c r="E890" s="106"/>
      <c r="F890" s="106"/>
      <c r="G890" s="39"/>
      <c r="H890" s="244"/>
      <c r="I890" s="106"/>
      <c r="J890" s="106"/>
      <c r="K890" s="106"/>
      <c r="L890" s="39"/>
      <c r="M890" s="39"/>
      <c r="N890" s="39"/>
      <c r="O890" s="39"/>
      <c r="P890" s="39"/>
      <c r="Q890" s="39"/>
      <c r="R890" s="39"/>
      <c r="S890" s="39"/>
      <c r="T890" s="39"/>
      <c r="U890" s="39"/>
      <c r="V890" s="39"/>
      <c r="W890" s="39"/>
      <c r="X890" s="39"/>
      <c r="Y890" s="39"/>
      <c r="Z890" s="39"/>
    </row>
    <row r="891" spans="1:26" ht="16.5" customHeight="1">
      <c r="A891" s="39"/>
      <c r="B891" s="39"/>
      <c r="C891" s="39"/>
      <c r="D891" s="39"/>
      <c r="E891" s="106"/>
      <c r="F891" s="106"/>
      <c r="G891" s="39"/>
      <c r="H891" s="244"/>
      <c r="I891" s="106"/>
      <c r="J891" s="106"/>
      <c r="K891" s="106"/>
      <c r="L891" s="39"/>
      <c r="M891" s="39"/>
      <c r="N891" s="39"/>
      <c r="O891" s="39"/>
      <c r="P891" s="39"/>
      <c r="Q891" s="39"/>
      <c r="R891" s="39"/>
      <c r="S891" s="39"/>
      <c r="T891" s="39"/>
      <c r="U891" s="39"/>
      <c r="V891" s="39"/>
      <c r="W891" s="39"/>
      <c r="X891" s="39"/>
      <c r="Y891" s="39"/>
      <c r="Z891" s="39"/>
    </row>
    <row r="892" spans="1:26" ht="16.5" customHeight="1">
      <c r="A892" s="39"/>
      <c r="B892" s="39"/>
      <c r="C892" s="39"/>
      <c r="D892" s="39"/>
      <c r="E892" s="106"/>
      <c r="F892" s="106"/>
      <c r="G892" s="39"/>
      <c r="H892" s="244"/>
      <c r="I892" s="106"/>
      <c r="J892" s="106"/>
      <c r="K892" s="106"/>
      <c r="L892" s="39"/>
      <c r="M892" s="39"/>
      <c r="N892" s="39"/>
      <c r="O892" s="39"/>
      <c r="P892" s="39"/>
      <c r="Q892" s="39"/>
      <c r="R892" s="39"/>
      <c r="S892" s="39"/>
      <c r="T892" s="39"/>
      <c r="U892" s="39"/>
      <c r="V892" s="39"/>
      <c r="W892" s="39"/>
      <c r="X892" s="39"/>
      <c r="Y892" s="39"/>
      <c r="Z892" s="39"/>
    </row>
    <row r="893" spans="1:26" ht="16.5" customHeight="1">
      <c r="A893" s="39"/>
      <c r="B893" s="39"/>
      <c r="C893" s="39"/>
      <c r="D893" s="39"/>
      <c r="E893" s="106"/>
      <c r="F893" s="106"/>
      <c r="G893" s="39"/>
      <c r="H893" s="244"/>
      <c r="I893" s="106"/>
      <c r="J893" s="106"/>
      <c r="K893" s="106"/>
      <c r="L893" s="39"/>
      <c r="M893" s="39"/>
      <c r="N893" s="39"/>
      <c r="O893" s="39"/>
      <c r="P893" s="39"/>
      <c r="Q893" s="39"/>
      <c r="R893" s="39"/>
      <c r="S893" s="39"/>
      <c r="T893" s="39"/>
      <c r="U893" s="39"/>
      <c r="V893" s="39"/>
      <c r="W893" s="39"/>
      <c r="X893" s="39"/>
      <c r="Y893" s="39"/>
      <c r="Z893" s="39"/>
    </row>
    <row r="894" spans="1:26" ht="16.5" customHeight="1">
      <c r="A894" s="39"/>
      <c r="B894" s="39"/>
      <c r="C894" s="39"/>
      <c r="D894" s="39"/>
      <c r="E894" s="106"/>
      <c r="F894" s="106"/>
      <c r="G894" s="39"/>
      <c r="H894" s="244"/>
      <c r="I894" s="106"/>
      <c r="J894" s="106"/>
      <c r="K894" s="106"/>
      <c r="L894" s="39"/>
      <c r="M894" s="39"/>
      <c r="N894" s="39"/>
      <c r="O894" s="39"/>
      <c r="P894" s="39"/>
      <c r="Q894" s="39"/>
      <c r="R894" s="39"/>
      <c r="S894" s="39"/>
      <c r="T894" s="39"/>
      <c r="U894" s="39"/>
      <c r="V894" s="39"/>
      <c r="W894" s="39"/>
      <c r="X894" s="39"/>
      <c r="Y894" s="39"/>
      <c r="Z894" s="39"/>
    </row>
    <row r="895" spans="1:26" ht="16.5" customHeight="1">
      <c r="A895" s="39"/>
      <c r="B895" s="39"/>
      <c r="C895" s="39"/>
      <c r="D895" s="39"/>
      <c r="E895" s="106"/>
      <c r="F895" s="106"/>
      <c r="G895" s="39"/>
      <c r="H895" s="244"/>
      <c r="I895" s="106"/>
      <c r="J895" s="106"/>
      <c r="K895" s="106"/>
      <c r="L895" s="39"/>
      <c r="M895" s="39"/>
      <c r="N895" s="39"/>
      <c r="O895" s="39"/>
      <c r="P895" s="39"/>
      <c r="Q895" s="39"/>
      <c r="R895" s="39"/>
      <c r="S895" s="39"/>
      <c r="T895" s="39"/>
      <c r="U895" s="39"/>
      <c r="V895" s="39"/>
      <c r="W895" s="39"/>
      <c r="X895" s="39"/>
      <c r="Y895" s="39"/>
      <c r="Z895" s="39"/>
    </row>
    <row r="896" spans="1:26" ht="16.5" customHeight="1">
      <c r="A896" s="39"/>
      <c r="B896" s="39"/>
      <c r="C896" s="39"/>
      <c r="D896" s="39"/>
      <c r="E896" s="106"/>
      <c r="F896" s="106"/>
      <c r="G896" s="39"/>
      <c r="H896" s="244"/>
      <c r="I896" s="106"/>
      <c r="J896" s="106"/>
      <c r="K896" s="106"/>
      <c r="L896" s="39"/>
      <c r="M896" s="39"/>
      <c r="N896" s="39"/>
      <c r="O896" s="39"/>
      <c r="P896" s="39"/>
      <c r="Q896" s="39"/>
      <c r="R896" s="39"/>
      <c r="S896" s="39"/>
      <c r="T896" s="39"/>
      <c r="U896" s="39"/>
      <c r="V896" s="39"/>
      <c r="W896" s="39"/>
      <c r="X896" s="39"/>
      <c r="Y896" s="39"/>
      <c r="Z896" s="39"/>
    </row>
    <row r="897" spans="1:26" ht="16.5" customHeight="1">
      <c r="A897" s="39"/>
      <c r="B897" s="39"/>
      <c r="C897" s="39"/>
      <c r="D897" s="39"/>
      <c r="E897" s="106"/>
      <c r="F897" s="106"/>
      <c r="G897" s="39"/>
      <c r="H897" s="244"/>
      <c r="I897" s="106"/>
      <c r="J897" s="106"/>
      <c r="K897" s="106"/>
      <c r="L897" s="39"/>
      <c r="M897" s="39"/>
      <c r="N897" s="39"/>
      <c r="O897" s="39"/>
      <c r="P897" s="39"/>
      <c r="Q897" s="39"/>
      <c r="R897" s="39"/>
      <c r="S897" s="39"/>
      <c r="T897" s="39"/>
      <c r="U897" s="39"/>
      <c r="V897" s="39"/>
      <c r="W897" s="39"/>
      <c r="X897" s="39"/>
      <c r="Y897" s="39"/>
      <c r="Z897" s="39"/>
    </row>
    <row r="898" spans="1:26" ht="16.5" customHeight="1">
      <c r="A898" s="39"/>
      <c r="B898" s="39"/>
      <c r="C898" s="39"/>
      <c r="D898" s="39"/>
      <c r="E898" s="106"/>
      <c r="F898" s="106"/>
      <c r="G898" s="39"/>
      <c r="H898" s="244"/>
      <c r="I898" s="106"/>
      <c r="J898" s="106"/>
      <c r="K898" s="106"/>
      <c r="L898" s="39"/>
      <c r="M898" s="39"/>
      <c r="N898" s="39"/>
      <c r="O898" s="39"/>
      <c r="P898" s="39"/>
      <c r="Q898" s="39"/>
      <c r="R898" s="39"/>
      <c r="S898" s="39"/>
      <c r="T898" s="39"/>
      <c r="U898" s="39"/>
      <c r="V898" s="39"/>
      <c r="W898" s="39"/>
      <c r="X898" s="39"/>
      <c r="Y898" s="39"/>
      <c r="Z898" s="39"/>
    </row>
    <row r="899" spans="1:26" ht="16.5" customHeight="1">
      <c r="A899" s="39"/>
      <c r="B899" s="39"/>
      <c r="C899" s="39"/>
      <c r="D899" s="39"/>
      <c r="E899" s="106"/>
      <c r="F899" s="106"/>
      <c r="G899" s="39"/>
      <c r="H899" s="244"/>
      <c r="I899" s="106"/>
      <c r="J899" s="106"/>
      <c r="K899" s="106"/>
      <c r="L899" s="39"/>
      <c r="M899" s="39"/>
      <c r="N899" s="39"/>
      <c r="O899" s="39"/>
      <c r="P899" s="39"/>
      <c r="Q899" s="39"/>
      <c r="R899" s="39"/>
      <c r="S899" s="39"/>
      <c r="T899" s="39"/>
      <c r="U899" s="39"/>
      <c r="V899" s="39"/>
      <c r="W899" s="39"/>
      <c r="X899" s="39"/>
      <c r="Y899" s="39"/>
      <c r="Z899" s="39"/>
    </row>
    <row r="900" spans="1:26" ht="16.5" customHeight="1">
      <c r="A900" s="39"/>
      <c r="B900" s="39"/>
      <c r="C900" s="39"/>
      <c r="D900" s="39"/>
      <c r="E900" s="106"/>
      <c r="F900" s="106"/>
      <c r="G900" s="39"/>
      <c r="H900" s="244"/>
      <c r="I900" s="106"/>
      <c r="J900" s="106"/>
      <c r="K900" s="106"/>
      <c r="L900" s="39"/>
      <c r="M900" s="39"/>
      <c r="N900" s="39"/>
      <c r="O900" s="39"/>
      <c r="P900" s="39"/>
      <c r="Q900" s="39"/>
      <c r="R900" s="39"/>
      <c r="S900" s="39"/>
      <c r="T900" s="39"/>
      <c r="U900" s="39"/>
      <c r="V900" s="39"/>
      <c r="W900" s="39"/>
      <c r="X900" s="39"/>
      <c r="Y900" s="39"/>
      <c r="Z900" s="39"/>
    </row>
    <row r="901" spans="1:26" ht="16.5" customHeight="1">
      <c r="A901" s="39"/>
      <c r="B901" s="39"/>
      <c r="C901" s="39"/>
      <c r="D901" s="39"/>
      <c r="E901" s="106"/>
      <c r="F901" s="106"/>
      <c r="G901" s="39"/>
      <c r="H901" s="244"/>
      <c r="I901" s="106"/>
      <c r="J901" s="106"/>
      <c r="K901" s="106"/>
      <c r="L901" s="39"/>
      <c r="M901" s="39"/>
      <c r="N901" s="39"/>
      <c r="O901" s="39"/>
      <c r="P901" s="39"/>
      <c r="Q901" s="39"/>
      <c r="R901" s="39"/>
      <c r="S901" s="39"/>
      <c r="T901" s="39"/>
      <c r="U901" s="39"/>
      <c r="V901" s="39"/>
      <c r="W901" s="39"/>
      <c r="X901" s="39"/>
      <c r="Y901" s="39"/>
      <c r="Z901" s="39"/>
    </row>
    <row r="902" spans="1:26" ht="16.5" customHeight="1">
      <c r="A902" s="39"/>
      <c r="B902" s="39"/>
      <c r="C902" s="39"/>
      <c r="D902" s="39"/>
      <c r="E902" s="106"/>
      <c r="F902" s="106"/>
      <c r="G902" s="39"/>
      <c r="H902" s="244"/>
      <c r="I902" s="106"/>
      <c r="J902" s="106"/>
      <c r="K902" s="106"/>
      <c r="L902" s="39"/>
      <c r="M902" s="39"/>
      <c r="N902" s="39"/>
      <c r="O902" s="39"/>
      <c r="P902" s="39"/>
      <c r="Q902" s="39"/>
      <c r="R902" s="39"/>
      <c r="S902" s="39"/>
      <c r="T902" s="39"/>
      <c r="U902" s="39"/>
      <c r="V902" s="39"/>
      <c r="W902" s="39"/>
      <c r="X902" s="39"/>
      <c r="Y902" s="39"/>
      <c r="Z902" s="39"/>
    </row>
    <row r="903" spans="1:26" ht="16.5" customHeight="1">
      <c r="A903" s="39"/>
      <c r="B903" s="39"/>
      <c r="C903" s="39"/>
      <c r="D903" s="39"/>
      <c r="E903" s="106"/>
      <c r="F903" s="106"/>
      <c r="G903" s="39"/>
      <c r="H903" s="244"/>
      <c r="I903" s="106"/>
      <c r="J903" s="106"/>
      <c r="K903" s="106"/>
      <c r="L903" s="39"/>
      <c r="M903" s="39"/>
      <c r="N903" s="39"/>
      <c r="O903" s="39"/>
      <c r="P903" s="39"/>
      <c r="Q903" s="39"/>
      <c r="R903" s="39"/>
      <c r="S903" s="39"/>
      <c r="T903" s="39"/>
      <c r="U903" s="39"/>
      <c r="V903" s="39"/>
      <c r="W903" s="39"/>
      <c r="X903" s="39"/>
      <c r="Y903" s="39"/>
      <c r="Z903" s="39"/>
    </row>
    <row r="904" spans="1:26" ht="16.5" customHeight="1">
      <c r="A904" s="39"/>
      <c r="B904" s="39"/>
      <c r="C904" s="39"/>
      <c r="D904" s="39"/>
      <c r="E904" s="106"/>
      <c r="F904" s="106"/>
      <c r="G904" s="39"/>
      <c r="H904" s="244"/>
      <c r="I904" s="106"/>
      <c r="J904" s="106"/>
      <c r="K904" s="106"/>
      <c r="L904" s="39"/>
      <c r="M904" s="39"/>
      <c r="N904" s="39"/>
      <c r="O904" s="39"/>
      <c r="P904" s="39"/>
      <c r="Q904" s="39"/>
      <c r="R904" s="39"/>
      <c r="S904" s="39"/>
      <c r="T904" s="39"/>
      <c r="U904" s="39"/>
      <c r="V904" s="39"/>
      <c r="W904" s="39"/>
      <c r="X904" s="39"/>
      <c r="Y904" s="39"/>
      <c r="Z904" s="39"/>
    </row>
    <row r="905" spans="1:26" ht="16.5" customHeight="1">
      <c r="A905" s="39"/>
      <c r="B905" s="39"/>
      <c r="C905" s="39"/>
      <c r="D905" s="39"/>
      <c r="E905" s="106"/>
      <c r="F905" s="106"/>
      <c r="G905" s="39"/>
      <c r="H905" s="244"/>
      <c r="I905" s="106"/>
      <c r="J905" s="106"/>
      <c r="K905" s="106"/>
      <c r="L905" s="39"/>
      <c r="M905" s="39"/>
      <c r="N905" s="39"/>
      <c r="O905" s="39"/>
      <c r="P905" s="39"/>
      <c r="Q905" s="39"/>
      <c r="R905" s="39"/>
      <c r="S905" s="39"/>
      <c r="T905" s="39"/>
      <c r="U905" s="39"/>
      <c r="V905" s="39"/>
      <c r="W905" s="39"/>
      <c r="X905" s="39"/>
      <c r="Y905" s="39"/>
      <c r="Z905" s="39"/>
    </row>
    <row r="906" spans="1:26" ht="16.5" customHeight="1">
      <c r="A906" s="39"/>
      <c r="B906" s="39"/>
      <c r="C906" s="39"/>
      <c r="D906" s="39"/>
      <c r="E906" s="106"/>
      <c r="F906" s="106"/>
      <c r="G906" s="39"/>
      <c r="H906" s="244"/>
      <c r="I906" s="106"/>
      <c r="J906" s="106"/>
      <c r="K906" s="106"/>
      <c r="L906" s="39"/>
      <c r="M906" s="39"/>
      <c r="N906" s="39"/>
      <c r="O906" s="39"/>
      <c r="P906" s="39"/>
      <c r="Q906" s="39"/>
      <c r="R906" s="39"/>
      <c r="S906" s="39"/>
      <c r="T906" s="39"/>
      <c r="U906" s="39"/>
      <c r="V906" s="39"/>
      <c r="W906" s="39"/>
      <c r="X906" s="39"/>
      <c r="Y906" s="39"/>
      <c r="Z906" s="39"/>
    </row>
    <row r="907" spans="1:26" ht="16.5" customHeight="1">
      <c r="A907" s="39"/>
      <c r="B907" s="39"/>
      <c r="C907" s="39"/>
      <c r="D907" s="39"/>
      <c r="E907" s="106"/>
      <c r="F907" s="106"/>
      <c r="G907" s="39"/>
      <c r="H907" s="244"/>
      <c r="I907" s="106"/>
      <c r="J907" s="106"/>
      <c r="K907" s="106"/>
      <c r="L907" s="39"/>
      <c r="M907" s="39"/>
      <c r="N907" s="39"/>
      <c r="O907" s="39"/>
      <c r="P907" s="39"/>
      <c r="Q907" s="39"/>
      <c r="R907" s="39"/>
      <c r="S907" s="39"/>
      <c r="T907" s="39"/>
      <c r="U907" s="39"/>
      <c r="V907" s="39"/>
      <c r="W907" s="39"/>
      <c r="X907" s="39"/>
      <c r="Y907" s="39"/>
      <c r="Z907" s="39"/>
    </row>
    <row r="908" spans="1:26" ht="16.5" customHeight="1">
      <c r="A908" s="39"/>
      <c r="B908" s="39"/>
      <c r="C908" s="39"/>
      <c r="D908" s="39"/>
      <c r="E908" s="106"/>
      <c r="F908" s="106"/>
      <c r="G908" s="39"/>
      <c r="H908" s="244"/>
      <c r="I908" s="106"/>
      <c r="J908" s="106"/>
      <c r="K908" s="106"/>
      <c r="L908" s="39"/>
      <c r="M908" s="39"/>
      <c r="N908" s="39"/>
      <c r="O908" s="39"/>
      <c r="P908" s="39"/>
      <c r="Q908" s="39"/>
      <c r="R908" s="39"/>
      <c r="S908" s="39"/>
      <c r="T908" s="39"/>
      <c r="U908" s="39"/>
      <c r="V908" s="39"/>
      <c r="W908" s="39"/>
      <c r="X908" s="39"/>
      <c r="Y908" s="39"/>
      <c r="Z908" s="39"/>
    </row>
    <row r="909" spans="1:26" ht="16.5" customHeight="1">
      <c r="A909" s="39"/>
      <c r="B909" s="39"/>
      <c r="C909" s="39"/>
      <c r="D909" s="39"/>
      <c r="E909" s="106"/>
      <c r="F909" s="106"/>
      <c r="G909" s="39"/>
      <c r="H909" s="244"/>
      <c r="I909" s="106"/>
      <c r="J909" s="106"/>
      <c r="K909" s="106"/>
      <c r="L909" s="39"/>
      <c r="M909" s="39"/>
      <c r="N909" s="39"/>
      <c r="O909" s="39"/>
      <c r="P909" s="39"/>
      <c r="Q909" s="39"/>
      <c r="R909" s="39"/>
      <c r="S909" s="39"/>
      <c r="T909" s="39"/>
      <c r="U909" s="39"/>
      <c r="V909" s="39"/>
      <c r="W909" s="39"/>
      <c r="X909" s="39"/>
      <c r="Y909" s="39"/>
      <c r="Z909" s="39"/>
    </row>
    <row r="910" spans="1:26" ht="16.5" customHeight="1">
      <c r="A910" s="39"/>
      <c r="B910" s="39"/>
      <c r="C910" s="39"/>
      <c r="D910" s="39"/>
      <c r="E910" s="106"/>
      <c r="F910" s="106"/>
      <c r="G910" s="39"/>
      <c r="H910" s="244"/>
      <c r="I910" s="106"/>
      <c r="J910" s="106"/>
      <c r="K910" s="106"/>
      <c r="L910" s="39"/>
      <c r="M910" s="39"/>
      <c r="N910" s="39"/>
      <c r="O910" s="39"/>
      <c r="P910" s="39"/>
      <c r="Q910" s="39"/>
      <c r="R910" s="39"/>
      <c r="S910" s="39"/>
      <c r="T910" s="39"/>
      <c r="U910" s="39"/>
      <c r="V910" s="39"/>
      <c r="W910" s="39"/>
      <c r="X910" s="39"/>
      <c r="Y910" s="39"/>
      <c r="Z910" s="39"/>
    </row>
    <row r="911" spans="1:26" ht="16.5" customHeight="1">
      <c r="A911" s="39"/>
      <c r="B911" s="39"/>
      <c r="C911" s="39"/>
      <c r="D911" s="39"/>
      <c r="E911" s="106"/>
      <c r="F911" s="106"/>
      <c r="G911" s="39"/>
      <c r="H911" s="244"/>
      <c r="I911" s="106"/>
      <c r="J911" s="106"/>
      <c r="K911" s="106"/>
      <c r="L911" s="39"/>
      <c r="M911" s="39"/>
      <c r="N911" s="39"/>
      <c r="O911" s="39"/>
      <c r="P911" s="39"/>
      <c r="Q911" s="39"/>
      <c r="R911" s="39"/>
      <c r="S911" s="39"/>
      <c r="T911" s="39"/>
      <c r="U911" s="39"/>
      <c r="V911" s="39"/>
      <c r="W911" s="39"/>
      <c r="X911" s="39"/>
      <c r="Y911" s="39"/>
      <c r="Z911" s="39"/>
    </row>
    <row r="912" spans="1:26" ht="16.5" customHeight="1">
      <c r="A912" s="39"/>
      <c r="B912" s="39"/>
      <c r="C912" s="39"/>
      <c r="D912" s="39"/>
      <c r="E912" s="106"/>
      <c r="F912" s="106"/>
      <c r="G912" s="39"/>
      <c r="H912" s="244"/>
      <c r="I912" s="106"/>
      <c r="J912" s="106"/>
      <c r="K912" s="106"/>
      <c r="L912" s="39"/>
      <c r="M912" s="39"/>
      <c r="N912" s="39"/>
      <c r="O912" s="39"/>
      <c r="P912" s="39"/>
      <c r="Q912" s="39"/>
      <c r="R912" s="39"/>
      <c r="S912" s="39"/>
      <c r="T912" s="39"/>
      <c r="U912" s="39"/>
      <c r="V912" s="39"/>
      <c r="W912" s="39"/>
      <c r="X912" s="39"/>
      <c r="Y912" s="39"/>
      <c r="Z912" s="39"/>
    </row>
    <row r="913" spans="1:26" ht="16.5" customHeight="1">
      <c r="A913" s="39"/>
      <c r="B913" s="39"/>
      <c r="C913" s="39"/>
      <c r="D913" s="39"/>
      <c r="E913" s="106"/>
      <c r="F913" s="106"/>
      <c r="G913" s="39"/>
      <c r="H913" s="244"/>
      <c r="I913" s="106"/>
      <c r="J913" s="106"/>
      <c r="K913" s="106"/>
      <c r="L913" s="39"/>
      <c r="M913" s="39"/>
      <c r="N913" s="39"/>
      <c r="O913" s="39"/>
      <c r="P913" s="39"/>
      <c r="Q913" s="39"/>
      <c r="R913" s="39"/>
      <c r="S913" s="39"/>
      <c r="T913" s="39"/>
      <c r="U913" s="39"/>
      <c r="V913" s="39"/>
      <c r="W913" s="39"/>
      <c r="X913" s="39"/>
      <c r="Y913" s="39"/>
      <c r="Z913" s="39"/>
    </row>
    <row r="914" spans="1:26" ht="16.5" customHeight="1">
      <c r="A914" s="39"/>
      <c r="B914" s="39"/>
      <c r="C914" s="39"/>
      <c r="D914" s="39"/>
      <c r="E914" s="106"/>
      <c r="F914" s="106"/>
      <c r="G914" s="39"/>
      <c r="H914" s="244"/>
      <c r="I914" s="106"/>
      <c r="J914" s="106"/>
      <c r="K914" s="106"/>
      <c r="L914" s="39"/>
      <c r="M914" s="39"/>
      <c r="N914" s="39"/>
      <c r="O914" s="39"/>
      <c r="P914" s="39"/>
      <c r="Q914" s="39"/>
      <c r="R914" s="39"/>
      <c r="S914" s="39"/>
      <c r="T914" s="39"/>
      <c r="U914" s="39"/>
      <c r="V914" s="39"/>
      <c r="W914" s="39"/>
      <c r="X914" s="39"/>
      <c r="Y914" s="39"/>
      <c r="Z914" s="39"/>
    </row>
    <row r="915" spans="1:26" ht="16.5" customHeight="1">
      <c r="A915" s="39"/>
      <c r="B915" s="39"/>
      <c r="C915" s="39"/>
      <c r="D915" s="39"/>
      <c r="E915" s="106"/>
      <c r="F915" s="106"/>
      <c r="G915" s="39"/>
      <c r="H915" s="244"/>
      <c r="I915" s="106"/>
      <c r="J915" s="106"/>
      <c r="K915" s="106"/>
      <c r="L915" s="39"/>
      <c r="M915" s="39"/>
      <c r="N915" s="39"/>
      <c r="O915" s="39"/>
      <c r="P915" s="39"/>
      <c r="Q915" s="39"/>
      <c r="R915" s="39"/>
      <c r="S915" s="39"/>
      <c r="T915" s="39"/>
      <c r="U915" s="39"/>
      <c r="V915" s="39"/>
      <c r="W915" s="39"/>
      <c r="X915" s="39"/>
      <c r="Y915" s="39"/>
      <c r="Z915" s="39"/>
    </row>
    <row r="916" spans="1:26" ht="16.5" customHeight="1">
      <c r="A916" s="39"/>
      <c r="B916" s="39"/>
      <c r="C916" s="39"/>
      <c r="D916" s="39"/>
      <c r="E916" s="106"/>
      <c r="F916" s="106"/>
      <c r="G916" s="39"/>
      <c r="H916" s="244"/>
      <c r="I916" s="106"/>
      <c r="J916" s="106"/>
      <c r="K916" s="106"/>
      <c r="L916" s="39"/>
      <c r="M916" s="39"/>
      <c r="N916" s="39"/>
      <c r="O916" s="39"/>
      <c r="P916" s="39"/>
      <c r="Q916" s="39"/>
      <c r="R916" s="39"/>
      <c r="S916" s="39"/>
      <c r="T916" s="39"/>
      <c r="U916" s="39"/>
      <c r="V916" s="39"/>
      <c r="W916" s="39"/>
      <c r="X916" s="39"/>
      <c r="Y916" s="39"/>
      <c r="Z916" s="39"/>
    </row>
    <row r="917" spans="1:26" ht="16.5" customHeight="1">
      <c r="A917" s="39"/>
      <c r="B917" s="39"/>
      <c r="C917" s="39"/>
      <c r="D917" s="39"/>
      <c r="E917" s="106"/>
      <c r="F917" s="106"/>
      <c r="G917" s="39"/>
      <c r="H917" s="244"/>
      <c r="I917" s="106"/>
      <c r="J917" s="106"/>
      <c r="K917" s="106"/>
      <c r="L917" s="39"/>
      <c r="M917" s="39"/>
      <c r="N917" s="39"/>
      <c r="O917" s="39"/>
      <c r="P917" s="39"/>
      <c r="Q917" s="39"/>
      <c r="R917" s="39"/>
      <c r="S917" s="39"/>
      <c r="T917" s="39"/>
      <c r="U917" s="39"/>
      <c r="V917" s="39"/>
      <c r="W917" s="39"/>
      <c r="X917" s="39"/>
      <c r="Y917" s="39"/>
      <c r="Z917" s="39"/>
    </row>
    <row r="918" spans="1:26" ht="16.5" customHeight="1">
      <c r="A918" s="39"/>
      <c r="B918" s="39"/>
      <c r="C918" s="39"/>
      <c r="D918" s="39"/>
      <c r="E918" s="106"/>
      <c r="F918" s="106"/>
      <c r="G918" s="39"/>
      <c r="H918" s="244"/>
      <c r="I918" s="106"/>
      <c r="J918" s="106"/>
      <c r="K918" s="106"/>
      <c r="L918" s="39"/>
      <c r="M918" s="39"/>
      <c r="N918" s="39"/>
      <c r="O918" s="39"/>
      <c r="P918" s="39"/>
      <c r="Q918" s="39"/>
      <c r="R918" s="39"/>
      <c r="S918" s="39"/>
      <c r="T918" s="39"/>
      <c r="U918" s="39"/>
      <c r="V918" s="39"/>
      <c r="W918" s="39"/>
      <c r="X918" s="39"/>
      <c r="Y918" s="39"/>
      <c r="Z918" s="39"/>
    </row>
    <row r="919" spans="1:26" ht="16.5" customHeight="1">
      <c r="A919" s="39"/>
      <c r="B919" s="39"/>
      <c r="C919" s="39"/>
      <c r="D919" s="39"/>
      <c r="E919" s="106"/>
      <c r="F919" s="106"/>
      <c r="G919" s="39"/>
      <c r="H919" s="244"/>
      <c r="I919" s="106"/>
      <c r="J919" s="106"/>
      <c r="K919" s="106"/>
      <c r="L919" s="39"/>
      <c r="M919" s="39"/>
      <c r="N919" s="39"/>
      <c r="O919" s="39"/>
      <c r="P919" s="39"/>
      <c r="Q919" s="39"/>
      <c r="R919" s="39"/>
      <c r="S919" s="39"/>
      <c r="T919" s="39"/>
      <c r="U919" s="39"/>
      <c r="V919" s="39"/>
      <c r="W919" s="39"/>
      <c r="X919" s="39"/>
      <c r="Y919" s="39"/>
      <c r="Z919" s="39"/>
    </row>
    <row r="920" spans="1:26" ht="16.5" customHeight="1">
      <c r="A920" s="39"/>
      <c r="B920" s="39"/>
      <c r="C920" s="39"/>
      <c r="D920" s="39"/>
      <c r="E920" s="106"/>
      <c r="F920" s="106"/>
      <c r="G920" s="39"/>
      <c r="H920" s="244"/>
      <c r="I920" s="106"/>
      <c r="J920" s="106"/>
      <c r="K920" s="106"/>
      <c r="L920" s="39"/>
      <c r="M920" s="39"/>
      <c r="N920" s="39"/>
      <c r="O920" s="39"/>
      <c r="P920" s="39"/>
      <c r="Q920" s="39"/>
      <c r="R920" s="39"/>
      <c r="S920" s="39"/>
      <c r="T920" s="39"/>
      <c r="U920" s="39"/>
      <c r="V920" s="39"/>
      <c r="W920" s="39"/>
      <c r="X920" s="39"/>
      <c r="Y920" s="39"/>
      <c r="Z920" s="39"/>
    </row>
    <row r="921" spans="1:26" ht="16.5" customHeight="1">
      <c r="A921" s="39"/>
      <c r="B921" s="39"/>
      <c r="C921" s="39"/>
      <c r="D921" s="39"/>
      <c r="E921" s="106"/>
      <c r="F921" s="106"/>
      <c r="G921" s="39"/>
      <c r="H921" s="244"/>
      <c r="I921" s="106"/>
      <c r="J921" s="106"/>
      <c r="K921" s="106"/>
      <c r="L921" s="39"/>
      <c r="M921" s="39"/>
      <c r="N921" s="39"/>
      <c r="O921" s="39"/>
      <c r="P921" s="39"/>
      <c r="Q921" s="39"/>
      <c r="R921" s="39"/>
      <c r="S921" s="39"/>
      <c r="T921" s="39"/>
      <c r="U921" s="39"/>
      <c r="V921" s="39"/>
      <c r="W921" s="39"/>
      <c r="X921" s="39"/>
      <c r="Y921" s="39"/>
      <c r="Z921" s="39"/>
    </row>
    <row r="922" spans="1:26" ht="16.5" customHeight="1">
      <c r="A922" s="39"/>
      <c r="B922" s="39"/>
      <c r="C922" s="39"/>
      <c r="D922" s="39"/>
      <c r="E922" s="106"/>
      <c r="F922" s="106"/>
      <c r="G922" s="39"/>
      <c r="H922" s="244"/>
      <c r="I922" s="106"/>
      <c r="J922" s="106"/>
      <c r="K922" s="106"/>
      <c r="L922" s="39"/>
      <c r="M922" s="39"/>
      <c r="N922" s="39"/>
      <c r="O922" s="39"/>
      <c r="P922" s="39"/>
      <c r="Q922" s="39"/>
      <c r="R922" s="39"/>
      <c r="S922" s="39"/>
      <c r="T922" s="39"/>
      <c r="U922" s="39"/>
      <c r="V922" s="39"/>
      <c r="W922" s="39"/>
      <c r="X922" s="39"/>
      <c r="Y922" s="39"/>
      <c r="Z922" s="39"/>
    </row>
    <row r="923" spans="1:26" ht="16.5" customHeight="1">
      <c r="A923" s="39"/>
      <c r="B923" s="39"/>
      <c r="C923" s="39"/>
      <c r="D923" s="39"/>
      <c r="E923" s="106"/>
      <c r="F923" s="106"/>
      <c r="G923" s="39"/>
      <c r="H923" s="244"/>
      <c r="I923" s="106"/>
      <c r="J923" s="106"/>
      <c r="K923" s="106"/>
      <c r="L923" s="39"/>
      <c r="M923" s="39"/>
      <c r="N923" s="39"/>
      <c r="O923" s="39"/>
      <c r="P923" s="39"/>
      <c r="Q923" s="39"/>
      <c r="R923" s="39"/>
      <c r="S923" s="39"/>
      <c r="T923" s="39"/>
      <c r="U923" s="39"/>
      <c r="V923" s="39"/>
      <c r="W923" s="39"/>
      <c r="X923" s="39"/>
      <c r="Y923" s="39"/>
      <c r="Z923" s="39"/>
    </row>
    <row r="924" spans="1:26" ht="16.5" customHeight="1">
      <c r="A924" s="39"/>
      <c r="B924" s="39"/>
      <c r="C924" s="39"/>
      <c r="D924" s="39"/>
      <c r="E924" s="106"/>
      <c r="F924" s="106"/>
      <c r="G924" s="39"/>
      <c r="H924" s="244"/>
      <c r="I924" s="106"/>
      <c r="J924" s="106"/>
      <c r="K924" s="106"/>
      <c r="L924" s="39"/>
      <c r="M924" s="39"/>
      <c r="N924" s="39"/>
      <c r="O924" s="39"/>
      <c r="P924" s="39"/>
      <c r="Q924" s="39"/>
      <c r="R924" s="39"/>
      <c r="S924" s="39"/>
      <c r="T924" s="39"/>
      <c r="U924" s="39"/>
      <c r="V924" s="39"/>
      <c r="W924" s="39"/>
      <c r="X924" s="39"/>
      <c r="Y924" s="39"/>
      <c r="Z924" s="39"/>
    </row>
    <row r="925" spans="1:26" ht="16.5" customHeight="1">
      <c r="A925" s="39"/>
      <c r="B925" s="39"/>
      <c r="C925" s="39"/>
      <c r="D925" s="39"/>
      <c r="E925" s="106"/>
      <c r="F925" s="106"/>
      <c r="G925" s="39"/>
      <c r="H925" s="244"/>
      <c r="I925" s="106"/>
      <c r="J925" s="106"/>
      <c r="K925" s="106"/>
      <c r="L925" s="39"/>
      <c r="M925" s="39"/>
      <c r="N925" s="39"/>
      <c r="O925" s="39"/>
      <c r="P925" s="39"/>
      <c r="Q925" s="39"/>
      <c r="R925" s="39"/>
      <c r="S925" s="39"/>
      <c r="T925" s="39"/>
      <c r="U925" s="39"/>
      <c r="V925" s="39"/>
      <c r="W925" s="39"/>
      <c r="X925" s="39"/>
      <c r="Y925" s="39"/>
      <c r="Z925" s="39"/>
    </row>
    <row r="926" spans="1:26" ht="16.5" customHeight="1">
      <c r="A926" s="39"/>
      <c r="B926" s="39"/>
      <c r="C926" s="39"/>
      <c r="D926" s="39"/>
      <c r="E926" s="106"/>
      <c r="F926" s="106"/>
      <c r="G926" s="39"/>
      <c r="H926" s="244"/>
      <c r="I926" s="106"/>
      <c r="J926" s="106"/>
      <c r="K926" s="106"/>
      <c r="L926" s="39"/>
      <c r="M926" s="39"/>
      <c r="N926" s="39"/>
      <c r="O926" s="39"/>
      <c r="P926" s="39"/>
      <c r="Q926" s="39"/>
      <c r="R926" s="39"/>
      <c r="S926" s="39"/>
      <c r="T926" s="39"/>
      <c r="U926" s="39"/>
      <c r="V926" s="39"/>
      <c r="W926" s="39"/>
      <c r="X926" s="39"/>
      <c r="Y926" s="39"/>
      <c r="Z926" s="39"/>
    </row>
    <row r="927" spans="1:26" ht="16.5" customHeight="1">
      <c r="A927" s="39"/>
      <c r="B927" s="39"/>
      <c r="C927" s="39"/>
      <c r="D927" s="39"/>
      <c r="E927" s="106"/>
      <c r="F927" s="106"/>
      <c r="G927" s="39"/>
      <c r="H927" s="244"/>
      <c r="I927" s="106"/>
      <c r="J927" s="106"/>
      <c r="K927" s="106"/>
      <c r="L927" s="39"/>
      <c r="M927" s="39"/>
      <c r="N927" s="39"/>
      <c r="O927" s="39"/>
      <c r="P927" s="39"/>
      <c r="Q927" s="39"/>
      <c r="R927" s="39"/>
      <c r="S927" s="39"/>
      <c r="T927" s="39"/>
      <c r="U927" s="39"/>
      <c r="V927" s="39"/>
      <c r="W927" s="39"/>
      <c r="X927" s="39"/>
      <c r="Y927" s="39"/>
      <c r="Z927" s="39"/>
    </row>
    <row r="928" spans="1:26" ht="16.5" customHeight="1">
      <c r="A928" s="39"/>
      <c r="B928" s="39"/>
      <c r="C928" s="39"/>
      <c r="D928" s="39"/>
      <c r="E928" s="106"/>
      <c r="F928" s="106"/>
      <c r="G928" s="39"/>
      <c r="H928" s="244"/>
      <c r="I928" s="106"/>
      <c r="J928" s="106"/>
      <c r="K928" s="106"/>
      <c r="L928" s="39"/>
      <c r="M928" s="39"/>
      <c r="N928" s="39"/>
      <c r="O928" s="39"/>
      <c r="P928" s="39"/>
      <c r="Q928" s="39"/>
      <c r="R928" s="39"/>
      <c r="S928" s="39"/>
      <c r="T928" s="39"/>
      <c r="U928" s="39"/>
      <c r="V928" s="39"/>
      <c r="W928" s="39"/>
      <c r="X928" s="39"/>
      <c r="Y928" s="39"/>
      <c r="Z928" s="39"/>
    </row>
    <row r="929" spans="1:26" ht="16.5" customHeight="1">
      <c r="A929" s="39"/>
      <c r="B929" s="39"/>
      <c r="C929" s="39"/>
      <c r="D929" s="39"/>
      <c r="E929" s="106"/>
      <c r="F929" s="106"/>
      <c r="G929" s="39"/>
      <c r="H929" s="244"/>
      <c r="I929" s="106"/>
      <c r="J929" s="106"/>
      <c r="K929" s="106"/>
      <c r="L929" s="39"/>
      <c r="M929" s="39"/>
      <c r="N929" s="39"/>
      <c r="O929" s="39"/>
      <c r="P929" s="39"/>
      <c r="Q929" s="39"/>
      <c r="R929" s="39"/>
      <c r="S929" s="39"/>
      <c r="T929" s="39"/>
      <c r="U929" s="39"/>
      <c r="V929" s="39"/>
      <c r="W929" s="39"/>
      <c r="X929" s="39"/>
      <c r="Y929" s="39"/>
      <c r="Z929" s="39"/>
    </row>
    <row r="930" spans="1:26" ht="16.5" customHeight="1">
      <c r="A930" s="39"/>
      <c r="B930" s="39"/>
      <c r="C930" s="39"/>
      <c r="D930" s="39"/>
      <c r="E930" s="106"/>
      <c r="F930" s="106"/>
      <c r="G930" s="39"/>
      <c r="H930" s="244"/>
      <c r="I930" s="106"/>
      <c r="J930" s="106"/>
      <c r="K930" s="106"/>
      <c r="L930" s="39"/>
      <c r="M930" s="39"/>
      <c r="N930" s="39"/>
      <c r="O930" s="39"/>
      <c r="P930" s="39"/>
      <c r="Q930" s="39"/>
      <c r="R930" s="39"/>
      <c r="S930" s="39"/>
      <c r="T930" s="39"/>
      <c r="U930" s="39"/>
      <c r="V930" s="39"/>
      <c r="W930" s="39"/>
      <c r="X930" s="39"/>
      <c r="Y930" s="39"/>
      <c r="Z930" s="39"/>
    </row>
    <row r="931" spans="1:26" ht="16.5" customHeight="1">
      <c r="A931" s="39"/>
      <c r="B931" s="39"/>
      <c r="C931" s="39"/>
      <c r="D931" s="39"/>
      <c r="E931" s="106"/>
      <c r="F931" s="106"/>
      <c r="G931" s="39"/>
      <c r="H931" s="244"/>
      <c r="I931" s="106"/>
      <c r="J931" s="106"/>
      <c r="K931" s="106"/>
      <c r="L931" s="39"/>
      <c r="M931" s="39"/>
      <c r="N931" s="39"/>
      <c r="O931" s="39"/>
      <c r="P931" s="39"/>
      <c r="Q931" s="39"/>
      <c r="R931" s="39"/>
      <c r="S931" s="39"/>
      <c r="T931" s="39"/>
      <c r="U931" s="39"/>
      <c r="V931" s="39"/>
      <c r="W931" s="39"/>
      <c r="X931" s="39"/>
      <c r="Y931" s="39"/>
      <c r="Z931" s="39"/>
    </row>
    <row r="932" spans="1:26" ht="16.5" customHeight="1">
      <c r="A932" s="39"/>
      <c r="B932" s="39"/>
      <c r="C932" s="39"/>
      <c r="D932" s="39"/>
      <c r="E932" s="106"/>
      <c r="F932" s="106"/>
      <c r="G932" s="39"/>
      <c r="H932" s="244"/>
      <c r="I932" s="106"/>
      <c r="J932" s="106"/>
      <c r="K932" s="106"/>
      <c r="L932" s="39"/>
      <c r="M932" s="39"/>
      <c r="N932" s="39"/>
      <c r="O932" s="39"/>
      <c r="P932" s="39"/>
      <c r="Q932" s="39"/>
      <c r="R932" s="39"/>
      <c r="S932" s="39"/>
      <c r="T932" s="39"/>
      <c r="U932" s="39"/>
      <c r="V932" s="39"/>
      <c r="W932" s="39"/>
      <c r="X932" s="39"/>
      <c r="Y932" s="39"/>
      <c r="Z932" s="39"/>
    </row>
    <row r="933" spans="1:26" ht="16.5" customHeight="1">
      <c r="A933" s="39"/>
      <c r="B933" s="39"/>
      <c r="C933" s="39"/>
      <c r="D933" s="39"/>
      <c r="E933" s="106"/>
      <c r="F933" s="106"/>
      <c r="G933" s="39"/>
      <c r="H933" s="244"/>
      <c r="I933" s="106"/>
      <c r="J933" s="106"/>
      <c r="K933" s="106"/>
      <c r="L933" s="39"/>
      <c r="M933" s="39"/>
      <c r="N933" s="39"/>
      <c r="O933" s="39"/>
      <c r="P933" s="39"/>
      <c r="Q933" s="39"/>
      <c r="R933" s="39"/>
      <c r="S933" s="39"/>
      <c r="T933" s="39"/>
      <c r="U933" s="39"/>
      <c r="V933" s="39"/>
      <c r="W933" s="39"/>
      <c r="X933" s="39"/>
      <c r="Y933" s="39"/>
      <c r="Z933" s="39"/>
    </row>
    <row r="934" spans="1:26" ht="16.5" customHeight="1">
      <c r="A934" s="39"/>
      <c r="B934" s="39"/>
      <c r="C934" s="39"/>
      <c r="D934" s="39"/>
      <c r="E934" s="106"/>
      <c r="F934" s="106"/>
      <c r="G934" s="39"/>
      <c r="H934" s="244"/>
      <c r="I934" s="106"/>
      <c r="J934" s="106"/>
      <c r="K934" s="106"/>
      <c r="L934" s="39"/>
      <c r="M934" s="39"/>
      <c r="N934" s="39"/>
      <c r="O934" s="39"/>
      <c r="P934" s="39"/>
      <c r="Q934" s="39"/>
      <c r="R934" s="39"/>
      <c r="S934" s="39"/>
      <c r="T934" s="39"/>
      <c r="U934" s="39"/>
      <c r="V934" s="39"/>
      <c r="W934" s="39"/>
      <c r="X934" s="39"/>
      <c r="Y934" s="39"/>
      <c r="Z934" s="39"/>
    </row>
    <row r="935" spans="1:26" ht="16.5" customHeight="1">
      <c r="A935" s="39"/>
      <c r="B935" s="39"/>
      <c r="C935" s="39"/>
      <c r="D935" s="39"/>
      <c r="E935" s="106"/>
      <c r="F935" s="106"/>
      <c r="G935" s="39"/>
      <c r="H935" s="244"/>
      <c r="I935" s="106"/>
      <c r="J935" s="106"/>
      <c r="K935" s="106"/>
      <c r="L935" s="39"/>
      <c r="M935" s="39"/>
      <c r="N935" s="39"/>
      <c r="O935" s="39"/>
      <c r="P935" s="39"/>
      <c r="Q935" s="39"/>
      <c r="R935" s="39"/>
      <c r="S935" s="39"/>
      <c r="T935" s="39"/>
      <c r="U935" s="39"/>
      <c r="V935" s="39"/>
      <c r="W935" s="39"/>
      <c r="X935" s="39"/>
      <c r="Y935" s="39"/>
      <c r="Z935" s="39"/>
    </row>
    <row r="936" spans="1:26" ht="16.5" customHeight="1">
      <c r="A936" s="39"/>
      <c r="B936" s="39"/>
      <c r="C936" s="39"/>
      <c r="D936" s="39"/>
      <c r="E936" s="106"/>
      <c r="F936" s="106"/>
      <c r="G936" s="39"/>
      <c r="H936" s="244"/>
      <c r="I936" s="106"/>
      <c r="J936" s="106"/>
      <c r="K936" s="106"/>
      <c r="L936" s="39"/>
      <c r="M936" s="39"/>
      <c r="N936" s="39"/>
      <c r="O936" s="39"/>
      <c r="P936" s="39"/>
      <c r="Q936" s="39"/>
      <c r="R936" s="39"/>
      <c r="S936" s="39"/>
      <c r="T936" s="39"/>
      <c r="U936" s="39"/>
      <c r="V936" s="39"/>
      <c r="W936" s="39"/>
      <c r="X936" s="39"/>
      <c r="Y936" s="39"/>
      <c r="Z936" s="39"/>
    </row>
    <row r="937" spans="1:26" ht="16.5" customHeight="1">
      <c r="A937" s="39"/>
      <c r="B937" s="39"/>
      <c r="C937" s="39"/>
      <c r="D937" s="39"/>
      <c r="E937" s="106"/>
      <c r="F937" s="106"/>
      <c r="G937" s="39"/>
      <c r="H937" s="244"/>
      <c r="I937" s="106"/>
      <c r="J937" s="106"/>
      <c r="K937" s="106"/>
      <c r="L937" s="39"/>
      <c r="M937" s="39"/>
      <c r="N937" s="39"/>
      <c r="O937" s="39"/>
      <c r="P937" s="39"/>
      <c r="Q937" s="39"/>
      <c r="R937" s="39"/>
      <c r="S937" s="39"/>
      <c r="T937" s="39"/>
      <c r="U937" s="39"/>
      <c r="V937" s="39"/>
      <c r="W937" s="39"/>
      <c r="X937" s="39"/>
      <c r="Y937" s="39"/>
      <c r="Z937" s="39"/>
    </row>
    <row r="938" spans="1:26" ht="16.5" customHeight="1">
      <c r="A938" s="39"/>
      <c r="B938" s="39"/>
      <c r="C938" s="39"/>
      <c r="D938" s="39"/>
      <c r="E938" s="106"/>
      <c r="F938" s="106"/>
      <c r="G938" s="39"/>
      <c r="H938" s="244"/>
      <c r="I938" s="106"/>
      <c r="J938" s="106"/>
      <c r="K938" s="106"/>
      <c r="L938" s="39"/>
      <c r="M938" s="39"/>
      <c r="N938" s="39"/>
      <c r="O938" s="39"/>
      <c r="P938" s="39"/>
      <c r="Q938" s="39"/>
      <c r="R938" s="39"/>
      <c r="S938" s="39"/>
      <c r="T938" s="39"/>
      <c r="U938" s="39"/>
      <c r="V938" s="39"/>
      <c r="W938" s="39"/>
      <c r="X938" s="39"/>
      <c r="Y938" s="39"/>
      <c r="Z938" s="39"/>
    </row>
    <row r="939" spans="1:26" ht="16.5" customHeight="1">
      <c r="A939" s="39"/>
      <c r="B939" s="39"/>
      <c r="C939" s="39"/>
      <c r="D939" s="39"/>
      <c r="E939" s="106"/>
      <c r="F939" s="106"/>
      <c r="G939" s="39"/>
      <c r="H939" s="244"/>
      <c r="I939" s="106"/>
      <c r="J939" s="106"/>
      <c r="K939" s="106"/>
      <c r="L939" s="39"/>
      <c r="M939" s="39"/>
      <c r="N939" s="39"/>
      <c r="O939" s="39"/>
      <c r="P939" s="39"/>
      <c r="Q939" s="39"/>
      <c r="R939" s="39"/>
      <c r="S939" s="39"/>
      <c r="T939" s="39"/>
      <c r="U939" s="39"/>
      <c r="V939" s="39"/>
      <c r="W939" s="39"/>
      <c r="X939" s="39"/>
      <c r="Y939" s="39"/>
      <c r="Z939" s="39"/>
    </row>
    <row r="940" spans="1:26" ht="16.5" customHeight="1">
      <c r="A940" s="39"/>
      <c r="B940" s="39"/>
      <c r="C940" s="39"/>
      <c r="D940" s="39"/>
      <c r="E940" s="106"/>
      <c r="F940" s="106"/>
      <c r="G940" s="39"/>
      <c r="H940" s="244"/>
      <c r="I940" s="106"/>
      <c r="J940" s="106"/>
      <c r="K940" s="106"/>
      <c r="L940" s="39"/>
      <c r="M940" s="39"/>
      <c r="N940" s="39"/>
      <c r="O940" s="39"/>
      <c r="P940" s="39"/>
      <c r="Q940" s="39"/>
      <c r="R940" s="39"/>
      <c r="S940" s="39"/>
      <c r="T940" s="39"/>
      <c r="U940" s="39"/>
      <c r="V940" s="39"/>
      <c r="W940" s="39"/>
      <c r="X940" s="39"/>
      <c r="Y940" s="39"/>
      <c r="Z940" s="39"/>
    </row>
    <row r="941" spans="1:26" ht="16.5" customHeight="1">
      <c r="A941" s="39"/>
      <c r="B941" s="39"/>
      <c r="C941" s="39"/>
      <c r="D941" s="39"/>
      <c r="E941" s="106"/>
      <c r="F941" s="106"/>
      <c r="G941" s="39"/>
      <c r="H941" s="244"/>
      <c r="I941" s="106"/>
      <c r="J941" s="106"/>
      <c r="K941" s="106"/>
      <c r="L941" s="39"/>
      <c r="M941" s="39"/>
      <c r="N941" s="39"/>
      <c r="O941" s="39"/>
      <c r="P941" s="39"/>
      <c r="Q941" s="39"/>
      <c r="R941" s="39"/>
      <c r="S941" s="39"/>
      <c r="T941" s="39"/>
      <c r="U941" s="39"/>
      <c r="V941" s="39"/>
      <c r="W941" s="39"/>
      <c r="X941" s="39"/>
      <c r="Y941" s="39"/>
      <c r="Z941" s="39"/>
    </row>
    <row r="942" spans="1:26" ht="16.5" customHeight="1">
      <c r="A942" s="39"/>
      <c r="B942" s="39"/>
      <c r="C942" s="39"/>
      <c r="D942" s="39"/>
      <c r="E942" s="106"/>
      <c r="F942" s="106"/>
      <c r="G942" s="39"/>
      <c r="H942" s="244"/>
      <c r="I942" s="106"/>
      <c r="J942" s="106"/>
      <c r="K942" s="106"/>
      <c r="L942" s="39"/>
      <c r="M942" s="39"/>
      <c r="N942" s="39"/>
      <c r="O942" s="39"/>
      <c r="P942" s="39"/>
      <c r="Q942" s="39"/>
      <c r="R942" s="39"/>
      <c r="S942" s="39"/>
      <c r="T942" s="39"/>
      <c r="U942" s="39"/>
      <c r="V942" s="39"/>
      <c r="W942" s="39"/>
      <c r="X942" s="39"/>
      <c r="Y942" s="39"/>
      <c r="Z942" s="39"/>
    </row>
    <row r="943" spans="1:26" ht="16.5" customHeight="1">
      <c r="A943" s="39"/>
      <c r="B943" s="39"/>
      <c r="C943" s="39"/>
      <c r="D943" s="39"/>
      <c r="E943" s="106"/>
      <c r="F943" s="106"/>
      <c r="G943" s="39"/>
      <c r="H943" s="244"/>
      <c r="I943" s="106"/>
      <c r="J943" s="106"/>
      <c r="K943" s="106"/>
      <c r="L943" s="39"/>
      <c r="M943" s="39"/>
      <c r="N943" s="39"/>
      <c r="O943" s="39"/>
      <c r="P943" s="39"/>
      <c r="Q943" s="39"/>
      <c r="R943" s="39"/>
      <c r="S943" s="39"/>
      <c r="T943" s="39"/>
      <c r="U943" s="39"/>
      <c r="V943" s="39"/>
      <c r="W943" s="39"/>
      <c r="X943" s="39"/>
      <c r="Y943" s="39"/>
      <c r="Z943" s="39"/>
    </row>
    <row r="944" spans="1:26" ht="16.5" customHeight="1">
      <c r="A944" s="39"/>
      <c r="B944" s="39"/>
      <c r="C944" s="39"/>
      <c r="D944" s="39"/>
      <c r="E944" s="106"/>
      <c r="F944" s="106"/>
      <c r="G944" s="39"/>
      <c r="H944" s="244"/>
      <c r="I944" s="106"/>
      <c r="J944" s="106"/>
      <c r="K944" s="106"/>
      <c r="L944" s="39"/>
      <c r="M944" s="39"/>
      <c r="N944" s="39"/>
      <c r="O944" s="39"/>
      <c r="P944" s="39"/>
      <c r="Q944" s="39"/>
      <c r="R944" s="39"/>
      <c r="S944" s="39"/>
      <c r="T944" s="39"/>
      <c r="U944" s="39"/>
      <c r="V944" s="39"/>
      <c r="W944" s="39"/>
      <c r="X944" s="39"/>
      <c r="Y944" s="39"/>
      <c r="Z944" s="39"/>
    </row>
    <row r="945" spans="1:26" ht="16.5" customHeight="1">
      <c r="A945" s="39"/>
      <c r="B945" s="39"/>
      <c r="C945" s="39"/>
      <c r="D945" s="39"/>
      <c r="E945" s="106"/>
      <c r="F945" s="106"/>
      <c r="G945" s="39"/>
      <c r="H945" s="244"/>
      <c r="I945" s="106"/>
      <c r="J945" s="106"/>
      <c r="K945" s="106"/>
      <c r="L945" s="39"/>
      <c r="M945" s="39"/>
      <c r="N945" s="39"/>
      <c r="O945" s="39"/>
      <c r="P945" s="39"/>
      <c r="Q945" s="39"/>
      <c r="R945" s="39"/>
      <c r="S945" s="39"/>
      <c r="T945" s="39"/>
      <c r="U945" s="39"/>
      <c r="V945" s="39"/>
      <c r="W945" s="39"/>
      <c r="X945" s="39"/>
      <c r="Y945" s="39"/>
      <c r="Z945" s="39"/>
    </row>
    <row r="946" spans="1:26" ht="16.5" customHeight="1">
      <c r="A946" s="39"/>
      <c r="B946" s="39"/>
      <c r="C946" s="39"/>
      <c r="D946" s="39"/>
      <c r="E946" s="106"/>
      <c r="F946" s="106"/>
      <c r="G946" s="39"/>
      <c r="H946" s="244"/>
      <c r="I946" s="106"/>
      <c r="J946" s="106"/>
      <c r="K946" s="106"/>
      <c r="L946" s="39"/>
      <c r="M946" s="39"/>
      <c r="N946" s="39"/>
      <c r="O946" s="39"/>
      <c r="P946" s="39"/>
      <c r="Q946" s="39"/>
      <c r="R946" s="39"/>
      <c r="S946" s="39"/>
      <c r="T946" s="39"/>
      <c r="U946" s="39"/>
      <c r="V946" s="39"/>
      <c r="W946" s="39"/>
      <c r="X946" s="39"/>
      <c r="Y946" s="39"/>
      <c r="Z946" s="39"/>
    </row>
    <row r="947" spans="1:26" ht="16.5" customHeight="1">
      <c r="A947" s="39"/>
      <c r="B947" s="39"/>
      <c r="C947" s="39"/>
      <c r="D947" s="39"/>
      <c r="E947" s="106"/>
      <c r="F947" s="106"/>
      <c r="G947" s="39"/>
      <c r="H947" s="244"/>
      <c r="I947" s="106"/>
      <c r="J947" s="106"/>
      <c r="K947" s="106"/>
      <c r="L947" s="39"/>
      <c r="M947" s="39"/>
      <c r="N947" s="39"/>
      <c r="O947" s="39"/>
      <c r="P947" s="39"/>
      <c r="Q947" s="39"/>
      <c r="R947" s="39"/>
      <c r="S947" s="39"/>
      <c r="T947" s="39"/>
      <c r="U947" s="39"/>
      <c r="V947" s="39"/>
      <c r="W947" s="39"/>
      <c r="X947" s="39"/>
      <c r="Y947" s="39"/>
      <c r="Z947" s="39"/>
    </row>
    <row r="948" spans="1:26" ht="16.5" customHeight="1">
      <c r="A948" s="39"/>
      <c r="B948" s="39"/>
      <c r="C948" s="39"/>
      <c r="D948" s="39"/>
      <c r="E948" s="106"/>
      <c r="F948" s="106"/>
      <c r="G948" s="39"/>
      <c r="H948" s="244"/>
      <c r="I948" s="106"/>
      <c r="J948" s="106"/>
      <c r="K948" s="106"/>
      <c r="L948" s="39"/>
      <c r="M948" s="39"/>
      <c r="N948" s="39"/>
      <c r="O948" s="39"/>
      <c r="P948" s="39"/>
      <c r="Q948" s="39"/>
      <c r="R948" s="39"/>
      <c r="S948" s="39"/>
      <c r="T948" s="39"/>
      <c r="U948" s="39"/>
      <c r="V948" s="39"/>
      <c r="W948" s="39"/>
      <c r="X948" s="39"/>
      <c r="Y948" s="39"/>
      <c r="Z948" s="39"/>
    </row>
    <row r="949" spans="1:26" ht="16.5" customHeight="1">
      <c r="A949" s="39"/>
      <c r="B949" s="39"/>
      <c r="C949" s="39"/>
      <c r="D949" s="39"/>
      <c r="E949" s="106"/>
      <c r="F949" s="106"/>
      <c r="G949" s="39"/>
      <c r="H949" s="244"/>
      <c r="I949" s="106"/>
      <c r="J949" s="106"/>
      <c r="K949" s="106"/>
      <c r="L949" s="39"/>
      <c r="M949" s="39"/>
      <c r="N949" s="39"/>
      <c r="O949" s="39"/>
      <c r="P949" s="39"/>
      <c r="Q949" s="39"/>
      <c r="R949" s="39"/>
      <c r="S949" s="39"/>
      <c r="T949" s="39"/>
      <c r="U949" s="39"/>
      <c r="V949" s="39"/>
      <c r="W949" s="39"/>
      <c r="X949" s="39"/>
      <c r="Y949" s="39"/>
      <c r="Z949" s="39"/>
    </row>
    <row r="950" spans="1:26" ht="16.5" customHeight="1">
      <c r="A950" s="39"/>
      <c r="B950" s="39"/>
      <c r="C950" s="39"/>
      <c r="D950" s="39"/>
      <c r="E950" s="106"/>
      <c r="F950" s="106"/>
      <c r="G950" s="39"/>
      <c r="H950" s="244"/>
      <c r="I950" s="106"/>
      <c r="J950" s="106"/>
      <c r="K950" s="106"/>
      <c r="L950" s="39"/>
      <c r="M950" s="39"/>
      <c r="N950" s="39"/>
      <c r="O950" s="39"/>
      <c r="P950" s="39"/>
      <c r="Q950" s="39"/>
      <c r="R950" s="39"/>
      <c r="S950" s="39"/>
      <c r="T950" s="39"/>
      <c r="U950" s="39"/>
      <c r="V950" s="39"/>
      <c r="W950" s="39"/>
      <c r="X950" s="39"/>
      <c r="Y950" s="39"/>
      <c r="Z950" s="39"/>
    </row>
    <row r="951" spans="1:26" ht="16.5" customHeight="1">
      <c r="A951" s="39"/>
      <c r="B951" s="39"/>
      <c r="C951" s="39"/>
      <c r="D951" s="39"/>
      <c r="E951" s="106"/>
      <c r="F951" s="106"/>
      <c r="G951" s="39"/>
      <c r="H951" s="244"/>
      <c r="I951" s="106"/>
      <c r="J951" s="106"/>
      <c r="K951" s="106"/>
      <c r="L951" s="39"/>
      <c r="M951" s="39"/>
      <c r="N951" s="39"/>
      <c r="O951" s="39"/>
      <c r="P951" s="39"/>
      <c r="Q951" s="39"/>
      <c r="R951" s="39"/>
      <c r="S951" s="39"/>
      <c r="T951" s="39"/>
      <c r="U951" s="39"/>
      <c r="V951" s="39"/>
      <c r="W951" s="39"/>
      <c r="X951" s="39"/>
      <c r="Y951" s="39"/>
      <c r="Z951" s="39"/>
    </row>
    <row r="952" spans="1:26" ht="16.5" customHeight="1">
      <c r="A952" s="39"/>
      <c r="B952" s="39"/>
      <c r="C952" s="39"/>
      <c r="D952" s="39"/>
      <c r="E952" s="106"/>
      <c r="F952" s="106"/>
      <c r="G952" s="39"/>
      <c r="H952" s="244"/>
      <c r="I952" s="106"/>
      <c r="J952" s="106"/>
      <c r="K952" s="106"/>
      <c r="L952" s="39"/>
      <c r="M952" s="39"/>
      <c r="N952" s="39"/>
      <c r="O952" s="39"/>
      <c r="P952" s="39"/>
      <c r="Q952" s="39"/>
      <c r="R952" s="39"/>
      <c r="S952" s="39"/>
      <c r="T952" s="39"/>
      <c r="U952" s="39"/>
      <c r="V952" s="39"/>
      <c r="W952" s="39"/>
      <c r="X952" s="39"/>
      <c r="Y952" s="39"/>
      <c r="Z952" s="39"/>
    </row>
    <row r="953" spans="1:26" ht="16.5" customHeight="1">
      <c r="A953" s="39"/>
      <c r="B953" s="39"/>
      <c r="C953" s="39"/>
      <c r="D953" s="39"/>
      <c r="E953" s="106"/>
      <c r="F953" s="106"/>
      <c r="G953" s="39"/>
      <c r="H953" s="244"/>
      <c r="I953" s="106"/>
      <c r="J953" s="106"/>
      <c r="K953" s="106"/>
      <c r="L953" s="39"/>
      <c r="M953" s="39"/>
      <c r="N953" s="39"/>
      <c r="O953" s="39"/>
      <c r="P953" s="39"/>
      <c r="Q953" s="39"/>
      <c r="R953" s="39"/>
      <c r="S953" s="39"/>
      <c r="T953" s="39"/>
      <c r="U953" s="39"/>
      <c r="V953" s="39"/>
      <c r="W953" s="39"/>
      <c r="X953" s="39"/>
      <c r="Y953" s="39"/>
      <c r="Z953" s="39"/>
    </row>
    <row r="954" spans="1:26" ht="16.5" customHeight="1">
      <c r="A954" s="39"/>
      <c r="B954" s="39"/>
      <c r="C954" s="39"/>
      <c r="D954" s="39"/>
      <c r="E954" s="106"/>
      <c r="F954" s="106"/>
      <c r="G954" s="39"/>
      <c r="H954" s="244"/>
      <c r="I954" s="106"/>
      <c r="J954" s="106"/>
      <c r="K954" s="106"/>
      <c r="L954" s="39"/>
      <c r="M954" s="39"/>
      <c r="N954" s="39"/>
      <c r="O954" s="39"/>
      <c r="P954" s="39"/>
      <c r="Q954" s="39"/>
      <c r="R954" s="39"/>
      <c r="S954" s="39"/>
      <c r="T954" s="39"/>
      <c r="U954" s="39"/>
      <c r="V954" s="39"/>
      <c r="W954" s="39"/>
      <c r="X954" s="39"/>
      <c r="Y954" s="39"/>
      <c r="Z954" s="39"/>
    </row>
    <row r="955" spans="1:26" ht="16.5" customHeight="1">
      <c r="A955" s="39"/>
      <c r="B955" s="39"/>
      <c r="C955" s="39"/>
      <c r="D955" s="39"/>
      <c r="E955" s="106"/>
      <c r="F955" s="106"/>
      <c r="G955" s="39"/>
      <c r="H955" s="244"/>
      <c r="I955" s="106"/>
      <c r="J955" s="106"/>
      <c r="K955" s="106"/>
      <c r="L955" s="39"/>
      <c r="M955" s="39"/>
      <c r="N955" s="39"/>
      <c r="O955" s="39"/>
      <c r="P955" s="39"/>
      <c r="Q955" s="39"/>
      <c r="R955" s="39"/>
      <c r="S955" s="39"/>
      <c r="T955" s="39"/>
      <c r="U955" s="39"/>
      <c r="V955" s="39"/>
      <c r="W955" s="39"/>
      <c r="X955" s="39"/>
      <c r="Y955" s="39"/>
      <c r="Z955" s="39"/>
    </row>
    <row r="956" spans="1:26" ht="16.5" customHeight="1">
      <c r="A956" s="39"/>
      <c r="B956" s="39"/>
      <c r="C956" s="39"/>
      <c r="D956" s="39"/>
      <c r="E956" s="106"/>
      <c r="F956" s="106"/>
      <c r="G956" s="39"/>
      <c r="H956" s="244"/>
      <c r="I956" s="106"/>
      <c r="J956" s="106"/>
      <c r="K956" s="106"/>
      <c r="L956" s="39"/>
      <c r="M956" s="39"/>
      <c r="N956" s="39"/>
      <c r="O956" s="39"/>
      <c r="P956" s="39"/>
      <c r="Q956" s="39"/>
      <c r="R956" s="39"/>
      <c r="S956" s="39"/>
      <c r="T956" s="39"/>
      <c r="U956" s="39"/>
      <c r="V956" s="39"/>
      <c r="W956" s="39"/>
      <c r="X956" s="39"/>
      <c r="Y956" s="39"/>
      <c r="Z956" s="39"/>
    </row>
    <row r="957" spans="1:26" ht="16.5" customHeight="1">
      <c r="A957" s="39"/>
      <c r="B957" s="39"/>
      <c r="C957" s="39"/>
      <c r="D957" s="39"/>
      <c r="E957" s="106"/>
      <c r="F957" s="106"/>
      <c r="G957" s="39"/>
      <c r="H957" s="244"/>
      <c r="I957" s="106"/>
      <c r="J957" s="106"/>
      <c r="K957" s="106"/>
      <c r="L957" s="39"/>
      <c r="M957" s="39"/>
      <c r="N957" s="39"/>
      <c r="O957" s="39"/>
      <c r="P957" s="39"/>
      <c r="Q957" s="39"/>
      <c r="R957" s="39"/>
      <c r="S957" s="39"/>
      <c r="T957" s="39"/>
      <c r="U957" s="39"/>
      <c r="V957" s="39"/>
      <c r="W957" s="39"/>
      <c r="X957" s="39"/>
      <c r="Y957" s="39"/>
      <c r="Z957" s="39"/>
    </row>
    <row r="958" spans="1:26" ht="16.5" customHeight="1">
      <c r="A958" s="39"/>
      <c r="B958" s="39"/>
      <c r="C958" s="39"/>
      <c r="D958" s="39"/>
      <c r="E958" s="106"/>
      <c r="F958" s="106"/>
      <c r="G958" s="39"/>
      <c r="H958" s="244"/>
      <c r="I958" s="106"/>
      <c r="J958" s="106"/>
      <c r="K958" s="106"/>
      <c r="L958" s="39"/>
      <c r="M958" s="39"/>
      <c r="N958" s="39"/>
      <c r="O958" s="39"/>
      <c r="P958" s="39"/>
      <c r="Q958" s="39"/>
      <c r="R958" s="39"/>
      <c r="S958" s="39"/>
      <c r="T958" s="39"/>
      <c r="U958" s="39"/>
      <c r="V958" s="39"/>
      <c r="W958" s="39"/>
      <c r="X958" s="39"/>
      <c r="Y958" s="39"/>
      <c r="Z958" s="39"/>
    </row>
    <row r="959" spans="1:26" ht="16.5" customHeight="1">
      <c r="A959" s="39"/>
      <c r="B959" s="39"/>
      <c r="C959" s="39"/>
      <c r="D959" s="39"/>
      <c r="E959" s="106"/>
      <c r="F959" s="106"/>
      <c r="G959" s="39"/>
      <c r="H959" s="244"/>
      <c r="I959" s="106"/>
      <c r="J959" s="106"/>
      <c r="K959" s="106"/>
      <c r="L959" s="39"/>
      <c r="M959" s="39"/>
      <c r="N959" s="39"/>
      <c r="O959" s="39"/>
      <c r="P959" s="39"/>
      <c r="Q959" s="39"/>
      <c r="R959" s="39"/>
      <c r="S959" s="39"/>
      <c r="T959" s="39"/>
      <c r="U959" s="39"/>
      <c r="V959" s="39"/>
      <c r="W959" s="39"/>
      <c r="X959" s="39"/>
      <c r="Y959" s="39"/>
      <c r="Z959" s="39"/>
    </row>
    <row r="960" spans="1:26" ht="16.5" customHeight="1">
      <c r="A960" s="39"/>
      <c r="B960" s="39"/>
      <c r="C960" s="39"/>
      <c r="D960" s="39"/>
      <c r="E960" s="106"/>
      <c r="F960" s="106"/>
      <c r="G960" s="39"/>
      <c r="H960" s="244"/>
      <c r="I960" s="106"/>
      <c r="J960" s="106"/>
      <c r="K960" s="106"/>
      <c r="L960" s="39"/>
      <c r="M960" s="39"/>
      <c r="N960" s="39"/>
      <c r="O960" s="39"/>
      <c r="P960" s="39"/>
      <c r="Q960" s="39"/>
      <c r="R960" s="39"/>
      <c r="S960" s="39"/>
      <c r="T960" s="39"/>
      <c r="U960" s="39"/>
      <c r="V960" s="39"/>
      <c r="W960" s="39"/>
      <c r="X960" s="39"/>
      <c r="Y960" s="39"/>
      <c r="Z960" s="39"/>
    </row>
    <row r="961" spans="1:26" ht="16.5" customHeight="1">
      <c r="A961" s="39"/>
      <c r="B961" s="39"/>
      <c r="C961" s="39"/>
      <c r="D961" s="39"/>
      <c r="E961" s="106"/>
      <c r="F961" s="106"/>
      <c r="G961" s="39"/>
      <c r="H961" s="244"/>
      <c r="I961" s="106"/>
      <c r="J961" s="106"/>
      <c r="K961" s="106"/>
      <c r="L961" s="39"/>
      <c r="M961" s="39"/>
      <c r="N961" s="39"/>
      <c r="O961" s="39"/>
      <c r="P961" s="39"/>
      <c r="Q961" s="39"/>
      <c r="R961" s="39"/>
      <c r="S961" s="39"/>
      <c r="T961" s="39"/>
      <c r="U961" s="39"/>
      <c r="V961" s="39"/>
      <c r="W961" s="39"/>
      <c r="X961" s="39"/>
      <c r="Y961" s="39"/>
      <c r="Z961" s="39"/>
    </row>
    <row r="962" spans="1:26" ht="16.5" customHeight="1">
      <c r="A962" s="39"/>
      <c r="B962" s="39"/>
      <c r="C962" s="39"/>
      <c r="D962" s="39"/>
      <c r="E962" s="106"/>
      <c r="F962" s="106"/>
      <c r="G962" s="39"/>
      <c r="H962" s="244"/>
      <c r="I962" s="106"/>
      <c r="J962" s="106"/>
      <c r="K962" s="106"/>
      <c r="L962" s="39"/>
      <c r="M962" s="39"/>
      <c r="N962" s="39"/>
      <c r="O962" s="39"/>
      <c r="P962" s="39"/>
      <c r="Q962" s="39"/>
      <c r="R962" s="39"/>
      <c r="S962" s="39"/>
      <c r="T962" s="39"/>
      <c r="U962" s="39"/>
      <c r="V962" s="39"/>
      <c r="W962" s="39"/>
      <c r="X962" s="39"/>
      <c r="Y962" s="39"/>
      <c r="Z962" s="39"/>
    </row>
    <row r="963" spans="1:26" ht="16.5" customHeight="1">
      <c r="A963" s="39"/>
      <c r="B963" s="39"/>
      <c r="C963" s="39"/>
      <c r="D963" s="39"/>
      <c r="E963" s="106"/>
      <c r="F963" s="106"/>
      <c r="G963" s="39"/>
      <c r="H963" s="244"/>
      <c r="I963" s="106"/>
      <c r="J963" s="106"/>
      <c r="K963" s="106"/>
      <c r="L963" s="39"/>
      <c r="M963" s="39"/>
      <c r="N963" s="39"/>
      <c r="O963" s="39"/>
      <c r="P963" s="39"/>
      <c r="Q963" s="39"/>
      <c r="R963" s="39"/>
      <c r="S963" s="39"/>
      <c r="T963" s="39"/>
      <c r="U963" s="39"/>
      <c r="V963" s="39"/>
      <c r="W963" s="39"/>
      <c r="X963" s="39"/>
      <c r="Y963" s="39"/>
      <c r="Z963" s="39"/>
    </row>
    <row r="964" spans="1:26" ht="16.5" customHeight="1">
      <c r="A964" s="39"/>
      <c r="B964" s="39"/>
      <c r="C964" s="39"/>
      <c r="D964" s="39"/>
      <c r="E964" s="106"/>
      <c r="F964" s="106"/>
      <c r="G964" s="39"/>
      <c r="H964" s="244"/>
      <c r="I964" s="106"/>
      <c r="J964" s="106"/>
      <c r="K964" s="106"/>
      <c r="L964" s="39"/>
      <c r="M964" s="39"/>
      <c r="N964" s="39"/>
      <c r="O964" s="39"/>
      <c r="P964" s="39"/>
      <c r="Q964" s="39"/>
      <c r="R964" s="39"/>
      <c r="S964" s="39"/>
      <c r="T964" s="39"/>
      <c r="U964" s="39"/>
      <c r="V964" s="39"/>
      <c r="W964" s="39"/>
      <c r="X964" s="39"/>
      <c r="Y964" s="39"/>
      <c r="Z964" s="39"/>
    </row>
    <row r="965" spans="1:26" ht="16.5" customHeight="1">
      <c r="A965" s="39"/>
      <c r="B965" s="39"/>
      <c r="C965" s="39"/>
      <c r="D965" s="39"/>
      <c r="E965" s="106"/>
      <c r="F965" s="106"/>
      <c r="G965" s="39"/>
      <c r="H965" s="244"/>
      <c r="I965" s="106"/>
      <c r="J965" s="106"/>
      <c r="K965" s="106"/>
      <c r="L965" s="39"/>
      <c r="M965" s="39"/>
      <c r="N965" s="39"/>
      <c r="O965" s="39"/>
      <c r="P965" s="39"/>
      <c r="Q965" s="39"/>
      <c r="R965" s="39"/>
      <c r="S965" s="39"/>
      <c r="T965" s="39"/>
      <c r="U965" s="39"/>
      <c r="V965" s="39"/>
      <c r="W965" s="39"/>
      <c r="X965" s="39"/>
      <c r="Y965" s="39"/>
      <c r="Z965" s="39"/>
    </row>
    <row r="966" spans="1:26" ht="16.5" customHeight="1">
      <c r="A966" s="39"/>
      <c r="B966" s="39"/>
      <c r="C966" s="39"/>
      <c r="D966" s="39"/>
      <c r="E966" s="106"/>
      <c r="F966" s="106"/>
      <c r="G966" s="39"/>
      <c r="H966" s="244"/>
      <c r="I966" s="106"/>
      <c r="J966" s="106"/>
      <c r="K966" s="106"/>
      <c r="L966" s="39"/>
      <c r="M966" s="39"/>
      <c r="N966" s="39"/>
      <c r="O966" s="39"/>
      <c r="P966" s="39"/>
      <c r="Q966" s="39"/>
      <c r="R966" s="39"/>
      <c r="S966" s="39"/>
      <c r="T966" s="39"/>
      <c r="U966" s="39"/>
      <c r="V966" s="39"/>
      <c r="W966" s="39"/>
      <c r="X966" s="39"/>
      <c r="Y966" s="39"/>
      <c r="Z966" s="39"/>
    </row>
    <row r="967" spans="1:26" ht="16.5" customHeight="1">
      <c r="A967" s="39"/>
      <c r="B967" s="39"/>
      <c r="C967" s="39"/>
      <c r="D967" s="39"/>
      <c r="E967" s="106"/>
      <c r="F967" s="106"/>
      <c r="G967" s="39"/>
      <c r="H967" s="244"/>
      <c r="I967" s="106"/>
      <c r="J967" s="106"/>
      <c r="K967" s="106"/>
      <c r="L967" s="39"/>
      <c r="M967" s="39"/>
      <c r="N967" s="39"/>
      <c r="O967" s="39"/>
      <c r="P967" s="39"/>
      <c r="Q967" s="39"/>
      <c r="R967" s="39"/>
      <c r="S967" s="39"/>
      <c r="T967" s="39"/>
      <c r="U967" s="39"/>
      <c r="V967" s="39"/>
      <c r="W967" s="39"/>
      <c r="X967" s="39"/>
      <c r="Y967" s="39"/>
      <c r="Z967" s="39"/>
    </row>
    <row r="968" spans="1:26" ht="16.5" customHeight="1">
      <c r="A968" s="39"/>
      <c r="B968" s="39"/>
      <c r="C968" s="39"/>
      <c r="D968" s="39"/>
      <c r="E968" s="106"/>
      <c r="F968" s="106"/>
      <c r="G968" s="39"/>
      <c r="H968" s="244"/>
      <c r="I968" s="106"/>
      <c r="J968" s="106"/>
      <c r="K968" s="106"/>
      <c r="L968" s="39"/>
      <c r="M968" s="39"/>
      <c r="N968" s="39"/>
      <c r="O968" s="39"/>
      <c r="P968" s="39"/>
      <c r="Q968" s="39"/>
      <c r="R968" s="39"/>
      <c r="S968" s="39"/>
      <c r="T968" s="39"/>
      <c r="U968" s="39"/>
      <c r="V968" s="39"/>
      <c r="W968" s="39"/>
      <c r="X968" s="39"/>
      <c r="Y968" s="39"/>
      <c r="Z968" s="39"/>
    </row>
    <row r="969" spans="1:26" ht="16.5" customHeight="1">
      <c r="A969" s="39"/>
      <c r="B969" s="39"/>
      <c r="C969" s="39"/>
      <c r="D969" s="39"/>
      <c r="E969" s="106"/>
      <c r="F969" s="106"/>
      <c r="G969" s="39"/>
      <c r="H969" s="244"/>
      <c r="I969" s="106"/>
      <c r="J969" s="106"/>
      <c r="K969" s="106"/>
      <c r="L969" s="39"/>
      <c r="M969" s="39"/>
      <c r="N969" s="39"/>
      <c r="O969" s="39"/>
      <c r="P969" s="39"/>
      <c r="Q969" s="39"/>
      <c r="R969" s="39"/>
      <c r="S969" s="39"/>
      <c r="T969" s="39"/>
      <c r="U969" s="39"/>
      <c r="V969" s="39"/>
      <c r="W969" s="39"/>
      <c r="X969" s="39"/>
      <c r="Y969" s="39"/>
      <c r="Z969" s="39"/>
    </row>
    <row r="970" spans="1:26" ht="16.5" customHeight="1">
      <c r="A970" s="39"/>
      <c r="B970" s="39"/>
      <c r="C970" s="39"/>
      <c r="D970" s="39"/>
      <c r="E970" s="106"/>
      <c r="F970" s="106"/>
      <c r="G970" s="39"/>
      <c r="H970" s="244"/>
      <c r="I970" s="106"/>
      <c r="J970" s="106"/>
      <c r="K970" s="106"/>
      <c r="L970" s="39"/>
      <c r="M970" s="39"/>
      <c r="N970" s="39"/>
      <c r="O970" s="39"/>
      <c r="P970" s="39"/>
      <c r="Q970" s="39"/>
      <c r="R970" s="39"/>
      <c r="S970" s="39"/>
      <c r="T970" s="39"/>
      <c r="U970" s="39"/>
      <c r="V970" s="39"/>
      <c r="W970" s="39"/>
      <c r="X970" s="39"/>
      <c r="Y970" s="39"/>
      <c r="Z970" s="39"/>
    </row>
    <row r="971" spans="1:26" ht="16.5" customHeight="1">
      <c r="A971" s="39"/>
      <c r="B971" s="39"/>
      <c r="C971" s="39"/>
      <c r="D971" s="39"/>
      <c r="E971" s="106"/>
      <c r="F971" s="106"/>
      <c r="G971" s="39"/>
      <c r="H971" s="244"/>
      <c r="I971" s="106"/>
      <c r="J971" s="106"/>
      <c r="K971" s="106"/>
      <c r="L971" s="39"/>
      <c r="M971" s="39"/>
      <c r="N971" s="39"/>
      <c r="O971" s="39"/>
      <c r="P971" s="39"/>
      <c r="Q971" s="39"/>
      <c r="R971" s="39"/>
      <c r="S971" s="39"/>
      <c r="T971" s="39"/>
      <c r="U971" s="39"/>
      <c r="V971" s="39"/>
      <c r="W971" s="39"/>
      <c r="X971" s="39"/>
      <c r="Y971" s="39"/>
      <c r="Z971" s="39"/>
    </row>
    <row r="972" spans="1:26" ht="16.5" customHeight="1">
      <c r="A972" s="39"/>
      <c r="B972" s="39"/>
      <c r="C972" s="39"/>
      <c r="D972" s="39"/>
      <c r="E972" s="106"/>
      <c r="F972" s="106"/>
      <c r="G972" s="39"/>
      <c r="H972" s="244"/>
      <c r="I972" s="106"/>
      <c r="J972" s="106"/>
      <c r="K972" s="106"/>
      <c r="L972" s="39"/>
      <c r="M972" s="39"/>
      <c r="N972" s="39"/>
      <c r="O972" s="39"/>
      <c r="P972" s="39"/>
      <c r="Q972" s="39"/>
      <c r="R972" s="39"/>
      <c r="S972" s="39"/>
      <c r="T972" s="39"/>
      <c r="U972" s="39"/>
      <c r="V972" s="39"/>
      <c r="W972" s="39"/>
      <c r="X972" s="39"/>
      <c r="Y972" s="39"/>
      <c r="Z972" s="39"/>
    </row>
    <row r="973" spans="1:26" ht="16.5" customHeight="1">
      <c r="A973" s="39"/>
      <c r="B973" s="39"/>
      <c r="C973" s="39"/>
      <c r="D973" s="39"/>
      <c r="E973" s="106"/>
      <c r="F973" s="106"/>
      <c r="G973" s="39"/>
      <c r="H973" s="244"/>
      <c r="I973" s="106"/>
      <c r="J973" s="106"/>
      <c r="K973" s="106"/>
      <c r="L973" s="39"/>
      <c r="M973" s="39"/>
      <c r="N973" s="39"/>
      <c r="O973" s="39"/>
      <c r="P973" s="39"/>
      <c r="Q973" s="39"/>
      <c r="R973" s="39"/>
      <c r="S973" s="39"/>
      <c r="T973" s="39"/>
      <c r="U973" s="39"/>
      <c r="V973" s="39"/>
      <c r="W973" s="39"/>
      <c r="X973" s="39"/>
      <c r="Y973" s="39"/>
      <c r="Z973" s="39"/>
    </row>
    <row r="974" spans="1:26" ht="16.5" customHeight="1">
      <c r="A974" s="39"/>
      <c r="B974" s="39"/>
      <c r="C974" s="39"/>
      <c r="D974" s="39"/>
      <c r="E974" s="106"/>
      <c r="F974" s="106"/>
      <c r="G974" s="39"/>
      <c r="H974" s="244"/>
      <c r="I974" s="106"/>
      <c r="J974" s="106"/>
      <c r="K974" s="106"/>
      <c r="L974" s="39"/>
      <c r="M974" s="39"/>
      <c r="N974" s="39"/>
      <c r="O974" s="39"/>
      <c r="P974" s="39"/>
      <c r="Q974" s="39"/>
      <c r="R974" s="39"/>
      <c r="S974" s="39"/>
      <c r="T974" s="39"/>
      <c r="U974" s="39"/>
      <c r="V974" s="39"/>
      <c r="W974" s="39"/>
      <c r="X974" s="39"/>
      <c r="Y974" s="39"/>
      <c r="Z974" s="39"/>
    </row>
    <row r="975" spans="1:26" ht="16.5" customHeight="1">
      <c r="A975" s="39"/>
      <c r="B975" s="39"/>
      <c r="C975" s="39"/>
      <c r="D975" s="39"/>
      <c r="E975" s="106"/>
      <c r="F975" s="106"/>
      <c r="G975" s="39"/>
      <c r="H975" s="244"/>
      <c r="I975" s="106"/>
      <c r="J975" s="106"/>
      <c r="K975" s="106"/>
      <c r="L975" s="39"/>
      <c r="M975" s="39"/>
      <c r="N975" s="39"/>
      <c r="O975" s="39"/>
      <c r="P975" s="39"/>
      <c r="Q975" s="39"/>
      <c r="R975" s="39"/>
      <c r="S975" s="39"/>
      <c r="T975" s="39"/>
      <c r="U975" s="39"/>
      <c r="V975" s="39"/>
      <c r="W975" s="39"/>
      <c r="X975" s="39"/>
      <c r="Y975" s="39"/>
      <c r="Z975" s="39"/>
    </row>
    <row r="976" spans="1:26" ht="16.5" customHeight="1">
      <c r="A976" s="39"/>
      <c r="B976" s="39"/>
      <c r="C976" s="39"/>
      <c r="D976" s="39"/>
      <c r="E976" s="106"/>
      <c r="F976" s="106"/>
      <c r="G976" s="39"/>
      <c r="H976" s="244"/>
      <c r="I976" s="106"/>
      <c r="J976" s="106"/>
      <c r="K976" s="106"/>
      <c r="L976" s="39"/>
      <c r="M976" s="39"/>
      <c r="N976" s="39"/>
      <c r="O976" s="39"/>
      <c r="P976" s="39"/>
      <c r="Q976" s="39"/>
      <c r="R976" s="39"/>
      <c r="S976" s="39"/>
      <c r="T976" s="39"/>
      <c r="U976" s="39"/>
      <c r="V976" s="39"/>
      <c r="W976" s="39"/>
      <c r="X976" s="39"/>
      <c r="Y976" s="39"/>
      <c r="Z976" s="39"/>
    </row>
    <row r="977" spans="1:26" ht="16.5" customHeight="1">
      <c r="A977" s="39"/>
      <c r="B977" s="39"/>
      <c r="C977" s="39"/>
      <c r="D977" s="39"/>
      <c r="E977" s="106"/>
      <c r="F977" s="106"/>
      <c r="G977" s="39"/>
      <c r="H977" s="244"/>
      <c r="I977" s="106"/>
      <c r="J977" s="106"/>
      <c r="K977" s="106"/>
      <c r="L977" s="39"/>
      <c r="M977" s="39"/>
      <c r="N977" s="39"/>
      <c r="O977" s="39"/>
      <c r="P977" s="39"/>
      <c r="Q977" s="39"/>
      <c r="R977" s="39"/>
      <c r="S977" s="39"/>
      <c r="T977" s="39"/>
      <c r="U977" s="39"/>
      <c r="V977" s="39"/>
      <c r="W977" s="39"/>
      <c r="X977" s="39"/>
      <c r="Y977" s="39"/>
      <c r="Z977" s="39"/>
    </row>
    <row r="978" spans="1:26" ht="16.5" customHeight="1">
      <c r="A978" s="39"/>
      <c r="B978" s="39"/>
      <c r="C978" s="39"/>
      <c r="D978" s="39"/>
      <c r="E978" s="106"/>
      <c r="F978" s="106"/>
      <c r="G978" s="39"/>
      <c r="H978" s="244"/>
      <c r="I978" s="106"/>
      <c r="J978" s="106"/>
      <c r="K978" s="106"/>
      <c r="L978" s="39"/>
      <c r="M978" s="39"/>
      <c r="N978" s="39"/>
      <c r="O978" s="39"/>
      <c r="P978" s="39"/>
      <c r="Q978" s="39"/>
      <c r="R978" s="39"/>
      <c r="S978" s="39"/>
      <c r="T978" s="39"/>
      <c r="U978" s="39"/>
      <c r="V978" s="39"/>
      <c r="W978" s="39"/>
      <c r="X978" s="39"/>
      <c r="Y978" s="39"/>
      <c r="Z978" s="39"/>
    </row>
    <row r="979" spans="1:26" ht="16.5" customHeight="1">
      <c r="A979" s="39"/>
      <c r="B979" s="39"/>
      <c r="C979" s="39"/>
      <c r="D979" s="39"/>
      <c r="E979" s="106"/>
      <c r="F979" s="106"/>
      <c r="G979" s="39"/>
      <c r="H979" s="244"/>
      <c r="I979" s="106"/>
      <c r="J979" s="106"/>
      <c r="K979" s="106"/>
      <c r="L979" s="39"/>
      <c r="M979" s="39"/>
      <c r="N979" s="39"/>
      <c r="O979" s="39"/>
      <c r="P979" s="39"/>
      <c r="Q979" s="39"/>
      <c r="R979" s="39"/>
      <c r="S979" s="39"/>
      <c r="T979" s="39"/>
      <c r="U979" s="39"/>
      <c r="V979" s="39"/>
      <c r="W979" s="39"/>
      <c r="X979" s="39"/>
      <c r="Y979" s="39"/>
      <c r="Z979" s="39"/>
    </row>
    <row r="980" spans="1:26" ht="16.5" customHeight="1">
      <c r="A980" s="39"/>
      <c r="B980" s="39"/>
      <c r="C980" s="39"/>
      <c r="D980" s="39"/>
      <c r="E980" s="106"/>
      <c r="F980" s="106"/>
      <c r="G980" s="39"/>
      <c r="H980" s="244"/>
      <c r="I980" s="106"/>
      <c r="J980" s="106"/>
      <c r="K980" s="106"/>
      <c r="L980" s="39"/>
      <c r="M980" s="39"/>
      <c r="N980" s="39"/>
      <c r="O980" s="39"/>
      <c r="P980" s="39"/>
      <c r="Q980" s="39"/>
      <c r="R980" s="39"/>
      <c r="S980" s="39"/>
      <c r="T980" s="39"/>
      <c r="U980" s="39"/>
      <c r="V980" s="39"/>
      <c r="W980" s="39"/>
      <c r="X980" s="39"/>
      <c r="Y980" s="39"/>
      <c r="Z980" s="39"/>
    </row>
    <row r="981" spans="1:26" ht="16.5" customHeight="1">
      <c r="A981" s="39"/>
      <c r="B981" s="39"/>
      <c r="C981" s="39"/>
      <c r="D981" s="39"/>
      <c r="E981" s="106"/>
      <c r="F981" s="106"/>
      <c r="G981" s="39"/>
      <c r="H981" s="244"/>
      <c r="I981" s="106"/>
      <c r="J981" s="106"/>
      <c r="K981" s="106"/>
      <c r="L981" s="39"/>
      <c r="M981" s="39"/>
      <c r="N981" s="39"/>
      <c r="O981" s="39"/>
      <c r="P981" s="39"/>
      <c r="Q981" s="39"/>
      <c r="R981" s="39"/>
      <c r="S981" s="39"/>
      <c r="T981" s="39"/>
      <c r="U981" s="39"/>
      <c r="V981" s="39"/>
      <c r="W981" s="39"/>
      <c r="X981" s="39"/>
      <c r="Y981" s="39"/>
      <c r="Z981" s="39"/>
    </row>
    <row r="982" spans="1:26" ht="16.5" customHeight="1">
      <c r="A982" s="39"/>
      <c r="B982" s="39"/>
      <c r="C982" s="39"/>
      <c r="D982" s="39"/>
      <c r="E982" s="106"/>
      <c r="F982" s="106"/>
      <c r="G982" s="39"/>
      <c r="H982" s="244"/>
      <c r="I982" s="106"/>
      <c r="J982" s="106"/>
      <c r="K982" s="106"/>
      <c r="L982" s="39"/>
      <c r="M982" s="39"/>
      <c r="N982" s="39"/>
      <c r="O982" s="39"/>
      <c r="P982" s="39"/>
      <c r="Q982" s="39"/>
      <c r="R982" s="39"/>
      <c r="S982" s="39"/>
      <c r="T982" s="39"/>
      <c r="U982" s="39"/>
      <c r="V982" s="39"/>
      <c r="W982" s="39"/>
      <c r="X982" s="39"/>
      <c r="Y982" s="39"/>
      <c r="Z982" s="39"/>
    </row>
    <row r="983" spans="1:26" ht="16.5" customHeight="1">
      <c r="A983" s="39"/>
      <c r="B983" s="39"/>
      <c r="C983" s="39"/>
      <c r="D983" s="39"/>
      <c r="E983" s="106"/>
      <c r="F983" s="106"/>
      <c r="G983" s="39"/>
      <c r="H983" s="244"/>
      <c r="I983" s="106"/>
      <c r="J983" s="106"/>
      <c r="K983" s="106"/>
      <c r="L983" s="39"/>
      <c r="M983" s="39"/>
      <c r="N983" s="39"/>
      <c r="O983" s="39"/>
      <c r="P983" s="39"/>
      <c r="Q983" s="39"/>
      <c r="R983" s="39"/>
      <c r="S983" s="39"/>
      <c r="T983" s="39"/>
      <c r="U983" s="39"/>
      <c r="V983" s="39"/>
      <c r="W983" s="39"/>
      <c r="X983" s="39"/>
      <c r="Y983" s="39"/>
      <c r="Z983" s="39"/>
    </row>
    <row r="984" spans="1:26" ht="16.5" customHeight="1">
      <c r="A984" s="39"/>
      <c r="B984" s="39"/>
      <c r="C984" s="39"/>
      <c r="D984" s="39"/>
      <c r="E984" s="106"/>
      <c r="F984" s="106"/>
      <c r="G984" s="39"/>
      <c r="H984" s="244"/>
      <c r="I984" s="106"/>
      <c r="J984" s="106"/>
      <c r="K984" s="106"/>
      <c r="L984" s="39"/>
      <c r="M984" s="39"/>
      <c r="N984" s="39"/>
      <c r="O984" s="39"/>
      <c r="P984" s="39"/>
      <c r="Q984" s="39"/>
      <c r="R984" s="39"/>
      <c r="S984" s="39"/>
      <c r="T984" s="39"/>
      <c r="U984" s="39"/>
      <c r="V984" s="39"/>
      <c r="W984" s="39"/>
      <c r="X984" s="39"/>
      <c r="Y984" s="39"/>
      <c r="Z984" s="39"/>
    </row>
    <row r="985" spans="1:26" ht="16.5" customHeight="1">
      <c r="A985" s="39"/>
      <c r="B985" s="39"/>
      <c r="C985" s="39"/>
      <c r="D985" s="39"/>
      <c r="E985" s="106"/>
      <c r="F985" s="106"/>
      <c r="G985" s="39"/>
      <c r="H985" s="244"/>
      <c r="I985" s="106"/>
      <c r="J985" s="106"/>
      <c r="K985" s="106"/>
      <c r="L985" s="39"/>
      <c r="M985" s="39"/>
      <c r="N985" s="39"/>
      <c r="O985" s="39"/>
      <c r="P985" s="39"/>
      <c r="Q985" s="39"/>
      <c r="R985" s="39"/>
      <c r="S985" s="39"/>
      <c r="T985" s="39"/>
      <c r="U985" s="39"/>
      <c r="V985" s="39"/>
      <c r="W985" s="39"/>
      <c r="X985" s="39"/>
      <c r="Y985" s="39"/>
      <c r="Z985" s="39"/>
    </row>
    <row r="986" spans="1:26" ht="16.5" customHeight="1">
      <c r="A986" s="39"/>
      <c r="B986" s="39"/>
      <c r="C986" s="39"/>
      <c r="D986" s="39"/>
      <c r="E986" s="106"/>
      <c r="F986" s="106"/>
      <c r="G986" s="39"/>
      <c r="H986" s="244"/>
      <c r="I986" s="106"/>
      <c r="J986" s="106"/>
      <c r="K986" s="106"/>
      <c r="L986" s="39"/>
      <c r="M986" s="39"/>
      <c r="N986" s="39"/>
      <c r="O986" s="39"/>
      <c r="P986" s="39"/>
      <c r="Q986" s="39"/>
      <c r="R986" s="39"/>
      <c r="S986" s="39"/>
      <c r="T986" s="39"/>
      <c r="U986" s="39"/>
      <c r="V986" s="39"/>
      <c r="W986" s="39"/>
      <c r="X986" s="39"/>
      <c r="Y986" s="39"/>
      <c r="Z986" s="39"/>
    </row>
    <row r="987" spans="1:26" ht="16.5" customHeight="1">
      <c r="A987" s="39"/>
      <c r="B987" s="39"/>
      <c r="C987" s="39"/>
      <c r="D987" s="39"/>
      <c r="E987" s="106"/>
      <c r="F987" s="106"/>
      <c r="G987" s="39"/>
      <c r="H987" s="244"/>
      <c r="I987" s="106"/>
      <c r="J987" s="106"/>
      <c r="K987" s="106"/>
      <c r="L987" s="39"/>
      <c r="M987" s="39"/>
      <c r="N987" s="39"/>
      <c r="O987" s="39"/>
      <c r="P987" s="39"/>
      <c r="Q987" s="39"/>
      <c r="R987" s="39"/>
      <c r="S987" s="39"/>
      <c r="T987" s="39"/>
      <c r="U987" s="39"/>
      <c r="V987" s="39"/>
      <c r="W987" s="39"/>
      <c r="X987" s="39"/>
      <c r="Y987" s="39"/>
      <c r="Z987" s="39"/>
    </row>
    <row r="988" spans="1:26" ht="16.5" customHeight="1">
      <c r="A988" s="39"/>
      <c r="B988" s="39"/>
      <c r="C988" s="39"/>
      <c r="D988" s="39"/>
      <c r="E988" s="106"/>
      <c r="F988" s="106"/>
      <c r="G988" s="39"/>
      <c r="H988" s="244"/>
      <c r="I988" s="106"/>
      <c r="J988" s="106"/>
      <c r="K988" s="106"/>
      <c r="L988" s="39"/>
      <c r="M988" s="39"/>
      <c r="N988" s="39"/>
      <c r="O988" s="39"/>
      <c r="P988" s="39"/>
      <c r="Q988" s="39"/>
      <c r="R988" s="39"/>
      <c r="S988" s="39"/>
      <c r="T988" s="39"/>
      <c r="U988" s="39"/>
      <c r="V988" s="39"/>
      <c r="W988" s="39"/>
      <c r="X988" s="39"/>
      <c r="Y988" s="39"/>
      <c r="Z988" s="39"/>
    </row>
    <row r="989" spans="1:26" ht="16.5" customHeight="1">
      <c r="A989" s="39"/>
      <c r="B989" s="39"/>
      <c r="C989" s="39"/>
      <c r="D989" s="39"/>
      <c r="E989" s="106"/>
      <c r="F989" s="106"/>
      <c r="G989" s="39"/>
      <c r="H989" s="244"/>
      <c r="I989" s="106"/>
      <c r="J989" s="106"/>
      <c r="K989" s="106"/>
      <c r="L989" s="39"/>
      <c r="M989" s="39"/>
      <c r="N989" s="39"/>
      <c r="O989" s="39"/>
      <c r="P989" s="39"/>
      <c r="Q989" s="39"/>
      <c r="R989" s="39"/>
      <c r="S989" s="39"/>
      <c r="T989" s="39"/>
      <c r="U989" s="39"/>
      <c r="V989" s="39"/>
      <c r="W989" s="39"/>
      <c r="X989" s="39"/>
      <c r="Y989" s="39"/>
      <c r="Z989" s="39"/>
    </row>
    <row r="990" spans="1:26" ht="16.5" customHeight="1">
      <c r="A990" s="39"/>
      <c r="B990" s="39"/>
      <c r="C990" s="39"/>
      <c r="D990" s="39"/>
      <c r="E990" s="106"/>
      <c r="F990" s="106"/>
      <c r="G990" s="39"/>
      <c r="H990" s="244"/>
      <c r="I990" s="106"/>
      <c r="J990" s="106"/>
      <c r="K990" s="106"/>
      <c r="L990" s="39"/>
      <c r="M990" s="39"/>
      <c r="N990" s="39"/>
      <c r="O990" s="39"/>
      <c r="P990" s="39"/>
      <c r="Q990" s="39"/>
      <c r="R990" s="39"/>
      <c r="S990" s="39"/>
      <c r="T990" s="39"/>
      <c r="U990" s="39"/>
      <c r="V990" s="39"/>
      <c r="W990" s="39"/>
      <c r="X990" s="39"/>
      <c r="Y990" s="39"/>
      <c r="Z990" s="39"/>
    </row>
    <row r="991" spans="1:26" ht="16.5" customHeight="1">
      <c r="A991" s="39"/>
      <c r="B991" s="39"/>
      <c r="C991" s="39"/>
      <c r="D991" s="39"/>
      <c r="E991" s="106"/>
      <c r="F991" s="106"/>
      <c r="G991" s="39"/>
      <c r="H991" s="244"/>
      <c r="I991" s="106"/>
      <c r="J991" s="106"/>
      <c r="K991" s="106"/>
      <c r="L991" s="39"/>
      <c r="M991" s="39"/>
      <c r="N991" s="39"/>
      <c r="O991" s="39"/>
      <c r="P991" s="39"/>
      <c r="Q991" s="39"/>
      <c r="R991" s="39"/>
      <c r="S991" s="39"/>
      <c r="T991" s="39"/>
      <c r="U991" s="39"/>
      <c r="V991" s="39"/>
      <c r="W991" s="39"/>
      <c r="X991" s="39"/>
      <c r="Y991" s="39"/>
      <c r="Z991" s="39"/>
    </row>
    <row r="992" spans="1:26" ht="16.5" customHeight="1">
      <c r="A992" s="39"/>
      <c r="B992" s="39"/>
      <c r="C992" s="39"/>
      <c r="D992" s="39"/>
      <c r="E992" s="106"/>
      <c r="F992" s="106"/>
      <c r="G992" s="39"/>
      <c r="H992" s="244"/>
      <c r="I992" s="106"/>
      <c r="J992" s="106"/>
      <c r="K992" s="106"/>
      <c r="L992" s="39"/>
      <c r="M992" s="39"/>
      <c r="N992" s="39"/>
      <c r="O992" s="39"/>
      <c r="P992" s="39"/>
      <c r="Q992" s="39"/>
      <c r="R992" s="39"/>
      <c r="S992" s="39"/>
      <c r="T992" s="39"/>
      <c r="U992" s="39"/>
      <c r="V992" s="39"/>
      <c r="W992" s="39"/>
      <c r="X992" s="39"/>
      <c r="Y992" s="39"/>
      <c r="Z992" s="39"/>
    </row>
    <row r="993" spans="1:26" ht="16.5" customHeight="1">
      <c r="A993" s="39"/>
      <c r="B993" s="39"/>
      <c r="C993" s="39"/>
      <c r="D993" s="39"/>
      <c r="E993" s="106"/>
      <c r="F993" s="106"/>
      <c r="G993" s="39"/>
      <c r="H993" s="244"/>
      <c r="I993" s="106"/>
      <c r="J993" s="106"/>
      <c r="K993" s="106"/>
      <c r="L993" s="39"/>
      <c r="M993" s="39"/>
      <c r="N993" s="39"/>
      <c r="O993" s="39"/>
      <c r="P993" s="39"/>
      <c r="Q993" s="39"/>
      <c r="R993" s="39"/>
      <c r="S993" s="39"/>
      <c r="T993" s="39"/>
      <c r="U993" s="39"/>
      <c r="V993" s="39"/>
      <c r="W993" s="39"/>
      <c r="X993" s="39"/>
      <c r="Y993" s="39"/>
      <c r="Z993" s="39"/>
    </row>
    <row r="994" spans="1:26" ht="16.5" customHeight="1">
      <c r="A994" s="39"/>
      <c r="B994" s="39"/>
      <c r="C994" s="39"/>
      <c r="D994" s="39"/>
      <c r="E994" s="106"/>
      <c r="F994" s="106"/>
      <c r="G994" s="39"/>
      <c r="H994" s="244"/>
      <c r="I994" s="106"/>
      <c r="J994" s="106"/>
      <c r="K994" s="106"/>
      <c r="L994" s="39"/>
      <c r="M994" s="39"/>
      <c r="N994" s="39"/>
      <c r="O994" s="39"/>
      <c r="P994" s="39"/>
      <c r="Q994" s="39"/>
      <c r="R994" s="39"/>
      <c r="S994" s="39"/>
      <c r="T994" s="39"/>
      <c r="U994" s="39"/>
      <c r="V994" s="39"/>
      <c r="W994" s="39"/>
      <c r="X994" s="39"/>
      <c r="Y994" s="39"/>
      <c r="Z994" s="39"/>
    </row>
    <row r="995" spans="1:26" ht="16.5" customHeight="1">
      <c r="A995" s="39"/>
      <c r="B995" s="39"/>
      <c r="C995" s="39"/>
      <c r="D995" s="39"/>
      <c r="E995" s="106"/>
      <c r="F995" s="106"/>
      <c r="G995" s="39"/>
      <c r="H995" s="244"/>
      <c r="I995" s="106"/>
      <c r="J995" s="106"/>
      <c r="K995" s="106"/>
      <c r="L995" s="39"/>
      <c r="M995" s="39"/>
      <c r="N995" s="39"/>
      <c r="O995" s="39"/>
      <c r="P995" s="39"/>
      <c r="Q995" s="39"/>
      <c r="R995" s="39"/>
      <c r="S995" s="39"/>
      <c r="T995" s="39"/>
      <c r="U995" s="39"/>
      <c r="V995" s="39"/>
      <c r="W995" s="39"/>
      <c r="X995" s="39"/>
      <c r="Y995" s="39"/>
      <c r="Z995" s="39"/>
    </row>
    <row r="996" spans="1:26" ht="16.5" customHeight="1">
      <c r="A996" s="39"/>
      <c r="B996" s="39"/>
      <c r="C996" s="39"/>
      <c r="D996" s="39"/>
      <c r="E996" s="106"/>
      <c r="F996" s="106"/>
      <c r="G996" s="39"/>
      <c r="H996" s="244"/>
      <c r="I996" s="106"/>
      <c r="J996" s="106"/>
      <c r="K996" s="106"/>
      <c r="L996" s="39"/>
      <c r="M996" s="39"/>
      <c r="N996" s="39"/>
      <c r="O996" s="39"/>
      <c r="P996" s="39"/>
      <c r="Q996" s="39"/>
      <c r="R996" s="39"/>
      <c r="S996" s="39"/>
      <c r="T996" s="39"/>
      <c r="U996" s="39"/>
      <c r="V996" s="39"/>
      <c r="W996" s="39"/>
      <c r="X996" s="39"/>
      <c r="Y996" s="39"/>
      <c r="Z996" s="39"/>
    </row>
    <row r="997" spans="1:26" ht="16.5" customHeight="1">
      <c r="A997" s="39"/>
      <c r="B997" s="39"/>
      <c r="C997" s="39"/>
      <c r="D997" s="39"/>
      <c r="E997" s="106"/>
      <c r="F997" s="106"/>
      <c r="G997" s="39"/>
      <c r="H997" s="244"/>
      <c r="I997" s="106"/>
      <c r="J997" s="106"/>
      <c r="K997" s="106"/>
      <c r="L997" s="39"/>
      <c r="M997" s="39"/>
      <c r="N997" s="39"/>
      <c r="O997" s="39"/>
      <c r="P997" s="39"/>
      <c r="Q997" s="39"/>
      <c r="R997" s="39"/>
      <c r="S997" s="39"/>
      <c r="T997" s="39"/>
      <c r="U997" s="39"/>
      <c r="V997" s="39"/>
      <c r="W997" s="39"/>
      <c r="X997" s="39"/>
      <c r="Y997" s="39"/>
      <c r="Z997" s="39"/>
    </row>
    <row r="998" spans="1:26" ht="16.5" customHeight="1">
      <c r="A998" s="39"/>
      <c r="B998" s="39"/>
      <c r="C998" s="39"/>
      <c r="D998" s="39"/>
      <c r="E998" s="106"/>
      <c r="F998" s="106"/>
      <c r="G998" s="39"/>
      <c r="H998" s="244"/>
      <c r="I998" s="106"/>
      <c r="J998" s="106"/>
      <c r="K998" s="106"/>
      <c r="L998" s="39"/>
      <c r="M998" s="39"/>
      <c r="N998" s="39"/>
      <c r="O998" s="39"/>
      <c r="P998" s="39"/>
      <c r="Q998" s="39"/>
      <c r="R998" s="39"/>
      <c r="S998" s="39"/>
      <c r="T998" s="39"/>
      <c r="U998" s="39"/>
      <c r="V998" s="39"/>
      <c r="W998" s="39"/>
      <c r="X998" s="39"/>
      <c r="Y998" s="39"/>
      <c r="Z998" s="39"/>
    </row>
    <row r="999" spans="1:26" ht="16.5" customHeight="1">
      <c r="A999" s="39"/>
      <c r="B999" s="39"/>
      <c r="C999" s="39"/>
      <c r="D999" s="39"/>
      <c r="E999" s="106"/>
      <c r="F999" s="106"/>
      <c r="G999" s="39"/>
      <c r="H999" s="244"/>
      <c r="I999" s="106"/>
      <c r="J999" s="106"/>
      <c r="K999" s="106"/>
      <c r="L999" s="39"/>
      <c r="M999" s="39"/>
      <c r="N999" s="39"/>
      <c r="O999" s="39"/>
      <c r="P999" s="39"/>
      <c r="Q999" s="39"/>
      <c r="R999" s="39"/>
      <c r="S999" s="39"/>
      <c r="T999" s="39"/>
      <c r="U999" s="39"/>
      <c r="V999" s="39"/>
      <c r="W999" s="39"/>
      <c r="X999" s="39"/>
      <c r="Y999" s="39"/>
      <c r="Z999" s="39"/>
    </row>
    <row r="1000" spans="1:26" ht="16.5" customHeight="1">
      <c r="A1000" s="39"/>
      <c r="B1000" s="39"/>
      <c r="C1000" s="39"/>
      <c r="D1000" s="39"/>
      <c r="E1000" s="106"/>
      <c r="F1000" s="106"/>
      <c r="G1000" s="39"/>
      <c r="H1000" s="244"/>
      <c r="I1000" s="106"/>
      <c r="J1000" s="106"/>
      <c r="K1000" s="106"/>
      <c r="L1000" s="39"/>
      <c r="M1000" s="39"/>
      <c r="N1000" s="39"/>
      <c r="O1000" s="39"/>
      <c r="P1000" s="39"/>
      <c r="Q1000" s="39"/>
      <c r="R1000" s="39"/>
      <c r="S1000" s="39"/>
      <c r="T1000" s="39"/>
      <c r="U1000" s="39"/>
      <c r="V1000" s="39"/>
      <c r="W1000" s="39"/>
      <c r="X1000" s="39"/>
      <c r="Y1000" s="39"/>
      <c r="Z1000" s="39"/>
    </row>
  </sheetData>
  <mergeCells count="17">
    <mergeCell ref="E27:E28"/>
    <mergeCell ref="E29:E30"/>
    <mergeCell ref="F29:F30"/>
    <mergeCell ref="C23:C28"/>
    <mergeCell ref="C29:C30"/>
    <mergeCell ref="F23:F24"/>
    <mergeCell ref="F27:F28"/>
    <mergeCell ref="D25:D26"/>
    <mergeCell ref="E25:E26"/>
    <mergeCell ref="F25:F26"/>
    <mergeCell ref="D27:D28"/>
    <mergeCell ref="C3:C8"/>
    <mergeCell ref="C9:C14"/>
    <mergeCell ref="C15:C18"/>
    <mergeCell ref="C19:C22"/>
    <mergeCell ref="E23:E24"/>
    <mergeCell ref="D23:D24"/>
  </mergeCells>
  <conditionalFormatting sqref="I3">
    <cfRule type="containsText" dxfId="25" priority="1" operator="containsText" text="NG">
      <formula>NOT(ISERROR(SEARCH(("NG"),(I3))))</formula>
    </cfRule>
  </conditionalFormatting>
  <conditionalFormatting sqref="I3">
    <cfRule type="containsText" dxfId="24" priority="2" operator="containsText" text="OK">
      <formula>NOT(ISERROR(SEARCH(("OK"),(I3))))</formula>
    </cfRule>
  </conditionalFormatting>
  <conditionalFormatting sqref="I9">
    <cfRule type="containsText" dxfId="23" priority="3" operator="containsText" text="NG">
      <formula>NOT(ISERROR(SEARCH(("NG"),(I9))))</formula>
    </cfRule>
  </conditionalFormatting>
  <conditionalFormatting sqref="I9">
    <cfRule type="containsText" dxfId="22" priority="4" operator="containsText" text="OK">
      <formula>NOT(ISERROR(SEARCH(("OK"),(I9))))</formula>
    </cfRule>
  </conditionalFormatting>
  <conditionalFormatting sqref="I6:I8">
    <cfRule type="containsText" dxfId="21" priority="5" operator="containsText" text="NG">
      <formula>NOT(ISERROR(SEARCH(("NG"),(I6))))</formula>
    </cfRule>
  </conditionalFormatting>
  <conditionalFormatting sqref="I6:I8">
    <cfRule type="containsText" dxfId="20" priority="6" operator="containsText" text="OK">
      <formula>NOT(ISERROR(SEARCH(("OK"),(I6))))</formula>
    </cfRule>
  </conditionalFormatting>
  <conditionalFormatting sqref="I21">
    <cfRule type="containsText" dxfId="19" priority="7" operator="containsText" text="NG">
      <formula>NOT(ISERROR(SEARCH(("NG"),(I21))))</formula>
    </cfRule>
  </conditionalFormatting>
  <conditionalFormatting sqref="I21">
    <cfRule type="containsText" dxfId="18" priority="8" operator="containsText" text="OK">
      <formula>NOT(ISERROR(SEARCH(("OK"),(I21))))</formula>
    </cfRule>
  </conditionalFormatting>
  <conditionalFormatting sqref="I22:I28">
    <cfRule type="containsText" dxfId="17" priority="9" operator="containsText" text="NG">
      <formula>NOT(ISERROR(SEARCH(("NG"),(I22))))</formula>
    </cfRule>
  </conditionalFormatting>
  <conditionalFormatting sqref="I22:I28">
    <cfRule type="containsText" dxfId="16" priority="10" operator="containsText" text="OK">
      <formula>NOT(ISERROR(SEARCH(("OK"),(I22))))</formula>
    </cfRule>
  </conditionalFormatting>
  <conditionalFormatting sqref="I10:I20">
    <cfRule type="containsText" dxfId="15" priority="11" operator="containsText" text="NG">
      <formula>NOT(ISERROR(SEARCH(("NG"),(I10))))</formula>
    </cfRule>
  </conditionalFormatting>
  <conditionalFormatting sqref="I10:I20">
    <cfRule type="containsText" dxfId="14" priority="12" operator="containsText" text="OK">
      <formula>NOT(ISERROR(SEARCH(("OK"),(I10))))</formula>
    </cfRule>
  </conditionalFormatting>
  <conditionalFormatting sqref="I4">
    <cfRule type="containsText" dxfId="13" priority="13" operator="containsText" text="NG">
      <formula>NOT(ISERROR(SEARCH(("NG"),(I4))))</formula>
    </cfRule>
  </conditionalFormatting>
  <conditionalFormatting sqref="I4">
    <cfRule type="containsText" dxfId="12" priority="14" operator="containsText" text="OK">
      <formula>NOT(ISERROR(SEARCH(("OK"),(I4))))</formula>
    </cfRule>
  </conditionalFormatting>
  <conditionalFormatting sqref="I5">
    <cfRule type="containsText" dxfId="11" priority="15" operator="containsText" text="NG">
      <formula>NOT(ISERROR(SEARCH(("NG"),(I5))))</formula>
    </cfRule>
  </conditionalFormatting>
  <conditionalFormatting sqref="I5">
    <cfRule type="containsText" dxfId="10" priority="16" operator="containsText" text="OK">
      <formula>NOT(ISERROR(SEARCH(("OK"),(I5))))</formula>
    </cfRule>
  </conditionalFormatting>
  <conditionalFormatting sqref="I29:I30">
    <cfRule type="containsText" dxfId="9" priority="17" operator="containsText" text="NG">
      <formula>NOT(ISERROR(SEARCH(("NG"),(I29))))</formula>
    </cfRule>
  </conditionalFormatting>
  <conditionalFormatting sqref="I29:I30">
    <cfRule type="containsText" dxfId="8" priority="18" operator="containsText" text="OK">
      <formula>NOT(ISERROR(SEARCH(("OK"),(I29))))</formula>
    </cfRule>
  </conditionalFormatting>
  <conditionalFormatting sqref="I8">
    <cfRule type="containsText" dxfId="7" priority="19" operator="containsText" text="NG">
      <formula>NOT(ISERROR(SEARCH(("NG"),(I8))))</formula>
    </cfRule>
  </conditionalFormatting>
  <conditionalFormatting sqref="I8">
    <cfRule type="containsText" dxfId="6" priority="20" operator="containsText" text="OK">
      <formula>NOT(ISERROR(SEARCH(("OK"),(I8))))</formula>
    </cfRule>
  </conditionalFormatting>
  <pageMargins left="0.7" right="0.7" top="0.75" bottom="0.75" header="0" footer="0"/>
  <pageSetup paperSize="9" scale="15" orientation="portrai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
    <tabColor rgb="FF7F7F7F"/>
  </sheetPr>
  <dimension ref="A1:Z1000"/>
  <sheetViews>
    <sheetView workbookViewId="0"/>
  </sheetViews>
  <sheetFormatPr defaultColWidth="14.42578125" defaultRowHeight="15" customHeight="1"/>
  <cols>
    <col min="1" max="1" width="8.42578125" customWidth="1"/>
    <col min="2" max="3" width="8.7109375" customWidth="1"/>
    <col min="4" max="4" width="8.42578125" customWidth="1"/>
    <col min="5" max="5" width="41.42578125" customWidth="1"/>
    <col min="6" max="7" width="8.7109375" customWidth="1"/>
    <col min="8" max="8" width="34.85546875" customWidth="1"/>
    <col min="9" max="9" width="44" customWidth="1"/>
    <col min="10" max="10" width="2.28515625" customWidth="1"/>
    <col min="11" max="26" width="8.7109375" customWidth="1"/>
  </cols>
  <sheetData>
    <row r="1" spans="1:26" ht="16.5" customHeight="1">
      <c r="A1" s="35"/>
      <c r="B1" s="35"/>
      <c r="C1" s="35"/>
      <c r="D1" s="35"/>
      <c r="E1" s="35"/>
      <c r="F1" s="35"/>
      <c r="G1" s="35"/>
      <c r="H1" s="35"/>
      <c r="I1" s="35"/>
      <c r="J1" s="35"/>
    </row>
    <row r="2" spans="1:26" ht="16.5" customHeight="1">
      <c r="A2" s="611" t="s">
        <v>13461</v>
      </c>
      <c r="B2" s="79"/>
      <c r="C2" s="59"/>
      <c r="D2" s="611" t="s">
        <v>13461</v>
      </c>
      <c r="E2" s="328" t="s">
        <v>13462</v>
      </c>
      <c r="F2" s="59"/>
      <c r="G2" s="59"/>
      <c r="H2" s="328" t="s">
        <v>13463</v>
      </c>
      <c r="I2" s="132" t="s">
        <v>13464</v>
      </c>
      <c r="J2" s="79" t="s">
        <v>16</v>
      </c>
      <c r="K2" s="486"/>
      <c r="L2" s="487"/>
      <c r="M2" s="488"/>
      <c r="N2" s="487"/>
      <c r="O2" s="488"/>
      <c r="P2" s="487"/>
      <c r="Q2" s="100"/>
      <c r="R2" s="489"/>
      <c r="S2" s="489"/>
      <c r="T2" s="490"/>
      <c r="U2" s="66"/>
      <c r="V2" s="66"/>
      <c r="W2" s="66"/>
      <c r="X2" s="66"/>
      <c r="Y2" s="66"/>
      <c r="Z2" s="66"/>
    </row>
    <row r="3" spans="1:26" ht="16.5" customHeight="1">
      <c r="A3" s="553"/>
      <c r="B3" s="491"/>
      <c r="C3" s="59"/>
      <c r="D3" s="553"/>
      <c r="E3" s="613" t="s">
        <v>13465</v>
      </c>
      <c r="F3" s="59"/>
      <c r="G3" s="59"/>
      <c r="H3" s="203" t="s">
        <v>13466</v>
      </c>
      <c r="I3" s="209"/>
      <c r="J3" s="491"/>
      <c r="K3" s="486"/>
      <c r="L3" s="487"/>
      <c r="M3" s="488"/>
      <c r="N3" s="487"/>
      <c r="O3" s="488"/>
      <c r="P3" s="487"/>
      <c r="Q3" s="100"/>
      <c r="R3" s="489"/>
      <c r="S3" s="489"/>
      <c r="T3" s="490"/>
      <c r="U3" s="66"/>
      <c r="V3" s="66"/>
      <c r="W3" s="66"/>
      <c r="X3" s="66"/>
      <c r="Y3" s="66"/>
      <c r="Z3" s="66"/>
    </row>
    <row r="4" spans="1:26" ht="16.5" customHeight="1">
      <c r="A4" s="553"/>
      <c r="B4" s="41"/>
      <c r="C4" s="115"/>
      <c r="D4" s="553"/>
      <c r="E4" s="553"/>
      <c r="F4" s="115"/>
      <c r="G4" s="115"/>
      <c r="H4" s="203" t="s">
        <v>13467</v>
      </c>
      <c r="I4" s="209"/>
      <c r="J4" s="41"/>
      <c r="K4" s="51"/>
      <c r="L4" s="487"/>
      <c r="M4" s="488"/>
      <c r="N4" s="487"/>
      <c r="O4" s="488"/>
      <c r="P4" s="487"/>
      <c r="Q4" s="100"/>
      <c r="R4" s="489"/>
      <c r="S4" s="489"/>
      <c r="T4" s="490"/>
    </row>
    <row r="5" spans="1:26" ht="16.5" customHeight="1">
      <c r="A5" s="553"/>
      <c r="B5" s="41"/>
      <c r="C5" s="115"/>
      <c r="D5" s="553"/>
      <c r="E5" s="553"/>
      <c r="F5" s="115"/>
      <c r="G5" s="115"/>
      <c r="H5" s="60" t="s">
        <v>13468</v>
      </c>
      <c r="I5" s="209"/>
      <c r="J5" s="41"/>
      <c r="K5" s="51"/>
      <c r="L5" s="487"/>
      <c r="M5" s="488"/>
      <c r="N5" s="487"/>
      <c r="O5" s="488"/>
      <c r="P5" s="487"/>
      <c r="Q5" s="100"/>
      <c r="R5" s="489"/>
      <c r="S5" s="489"/>
      <c r="T5" s="490"/>
    </row>
    <row r="6" spans="1:26" ht="16.5" customHeight="1">
      <c r="A6" s="554"/>
      <c r="B6" s="41"/>
      <c r="C6" s="115"/>
      <c r="D6" s="554"/>
      <c r="E6" s="554"/>
      <c r="F6" s="115"/>
      <c r="G6" s="115"/>
      <c r="H6" s="60" t="s">
        <v>13468</v>
      </c>
      <c r="I6" s="208"/>
      <c r="J6" s="41"/>
      <c r="K6" s="51"/>
      <c r="L6" s="487"/>
      <c r="M6" s="488"/>
      <c r="N6" s="487"/>
      <c r="O6" s="488"/>
      <c r="P6" s="487"/>
      <c r="Q6" s="100"/>
      <c r="R6" s="489"/>
      <c r="S6" s="489"/>
      <c r="T6" s="490"/>
    </row>
    <row r="7" spans="1:26" ht="16.5" customHeight="1"/>
    <row r="8" spans="1:26" ht="16.5" customHeight="1"/>
    <row r="9" spans="1:26" ht="16.5" customHeight="1"/>
    <row r="10" spans="1:26" ht="16.5" customHeight="1"/>
    <row r="11" spans="1:26" ht="16.5" customHeight="1"/>
    <row r="12" spans="1:26" ht="16.5" customHeight="1"/>
    <row r="13" spans="1:26" ht="16.5" customHeight="1"/>
    <row r="14" spans="1:26" ht="16.5" customHeight="1"/>
    <row r="15" spans="1:26" ht="16.5" customHeight="1"/>
    <row r="16" spans="1:26" ht="16.5" customHeight="1"/>
    <row r="17" ht="16.5" customHeight="1"/>
    <row r="18" ht="16.5" customHeight="1"/>
    <row r="19" ht="16.5" customHeight="1"/>
    <row r="20" ht="16.5" customHeight="1"/>
    <row r="21" ht="16.5" customHeight="1"/>
    <row r="22" ht="16.5" customHeight="1"/>
    <row r="23" ht="16.5" customHeight="1"/>
    <row r="24" ht="16.5" customHeight="1"/>
    <row r="25" ht="16.5" customHeight="1"/>
    <row r="26" ht="16.5" customHeight="1"/>
    <row r="27" ht="16.5" customHeight="1"/>
    <row r="28" ht="16.5" customHeight="1"/>
    <row r="29" ht="16.5" customHeight="1"/>
    <row r="30" ht="16.5" customHeight="1"/>
    <row r="31" ht="16.5" customHeight="1"/>
    <row r="32" ht="16.5" customHeight="1"/>
    <row r="33" ht="16.5" customHeight="1"/>
    <row r="34" ht="16.5" customHeight="1"/>
    <row r="35" ht="16.5" customHeight="1"/>
    <row r="36" ht="16.5" customHeight="1"/>
    <row r="37" ht="16.5" customHeight="1"/>
    <row r="38" ht="16.5" customHeight="1"/>
    <row r="39" ht="16.5" customHeight="1"/>
    <row r="40" ht="16.5" customHeight="1"/>
    <row r="41" ht="16.5" customHeight="1"/>
    <row r="42" ht="16.5" customHeight="1"/>
    <row r="43" ht="16.5" customHeight="1"/>
    <row r="44" ht="16.5" customHeight="1"/>
    <row r="45" ht="16.5" customHeight="1"/>
    <row r="46" ht="16.5" customHeight="1"/>
    <row r="47" ht="16.5" customHeight="1"/>
    <row r="48" ht="16.5" customHeight="1"/>
    <row r="49" ht="16.5" customHeight="1"/>
    <row r="50" ht="16.5" customHeight="1"/>
    <row r="51" ht="16.5" customHeight="1"/>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mergeCells count="3">
    <mergeCell ref="A2:A6"/>
    <mergeCell ref="D2:D6"/>
    <mergeCell ref="E3:E6"/>
  </mergeCells>
  <conditionalFormatting sqref="M2:M3 O2:O3">
    <cfRule type="containsText" dxfId="5" priority="1" operator="containsText" text="NG">
      <formula>NOT(ISERROR(SEARCH(("NG"),(M2))))</formula>
    </cfRule>
  </conditionalFormatting>
  <conditionalFormatting sqref="M2:M3 O2:O3">
    <cfRule type="containsText" dxfId="4" priority="2" operator="containsText" text="OK">
      <formula>NOT(ISERROR(SEARCH(("OK"),(M2))))</formula>
    </cfRule>
  </conditionalFormatting>
  <conditionalFormatting sqref="K2:K3">
    <cfRule type="containsText" dxfId="3" priority="3" operator="containsText" text="NG">
      <formula>NOT(ISERROR(SEARCH(("NG"),(K2))))</formula>
    </cfRule>
  </conditionalFormatting>
  <conditionalFormatting sqref="K2:K3">
    <cfRule type="containsText" dxfId="2" priority="4" operator="containsText" text="OK">
      <formula>NOT(ISERROR(SEARCH(("OK"),(K2))))</formula>
    </cfRule>
  </conditionalFormatting>
  <conditionalFormatting sqref="M4:M6 O4:O6">
    <cfRule type="containsText" dxfId="1" priority="5" operator="containsText" text="NG">
      <formula>NOT(ISERROR(SEARCH(("NG"),(M4))))</formula>
    </cfRule>
  </conditionalFormatting>
  <conditionalFormatting sqref="M4:M6 O4:O6">
    <cfRule type="containsText" dxfId="0" priority="6" operator="containsText" text="OK">
      <formula>NOT(ISERROR(SEARCH(("OK"),(M4))))</formula>
    </cfRule>
  </conditionalFormatting>
  <dataValidations count="2">
    <dataValidation type="list" allowBlank="1" showErrorMessage="1" sqref="J2:K3">
      <formula1>"OK,NG,-,미검증,개선完"</formula1>
    </dataValidation>
    <dataValidation type="list" allowBlank="1" showErrorMessage="1" sqref="R2:R6">
      <formula1>"Proto,M/CAR,Pilot,M,SOP"</formula1>
    </dataValidation>
  </dataValidations>
  <pageMargins left="0.7" right="0.7" top="0.75" bottom="0.75"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30</vt:i4>
      </vt:variant>
    </vt:vector>
  </HeadingPairs>
  <TitlesOfParts>
    <vt:vector size="30" baseType="lpstr">
      <vt:lpstr>HISTORY</vt:lpstr>
      <vt:lpstr>표지</vt:lpstr>
      <vt:lpstr>매크로 실행</vt:lpstr>
      <vt:lpstr>매크로 사용법</vt:lpstr>
      <vt:lpstr>테스트케이스 작성 주의사항</vt:lpstr>
      <vt:lpstr>주행 중 녹화 기능</vt:lpstr>
      <vt:lpstr>주차 후 녹화 기능</vt:lpstr>
      <vt:lpstr>HU 연동기능</vt:lpstr>
      <vt:lpstr>보조배터리 연동기능</vt:lpstr>
      <vt:lpstr>모바일 앱 연동기능</vt:lpstr>
      <vt:lpstr>DCM 연동기능</vt:lpstr>
      <vt:lpstr>표시 관련 서비스</vt:lpstr>
      <vt:lpstr>커넥티드 관련 서비스</vt:lpstr>
      <vt:lpstr>차량정보 저장기능</vt:lpstr>
      <vt:lpstr>파일 재생 및 편집</vt:lpstr>
      <vt:lpstr>저장메모리 및 파일관리</vt:lpstr>
      <vt:lpstr>녹화 외 기본기능</vt:lpstr>
      <vt:lpstr>동작 성능</vt:lpstr>
      <vt:lpstr>비기능 외</vt:lpstr>
      <vt:lpstr>진단서비스 (1)</vt:lpstr>
      <vt:lpstr>진단서비스 (2)</vt:lpstr>
      <vt:lpstr>진단서비스 (3)</vt:lpstr>
      <vt:lpstr>반복 테스트</vt:lpstr>
      <vt:lpstr>OTA</vt:lpstr>
      <vt:lpstr>ES95486-12(UDS진단)</vt:lpstr>
      <vt:lpstr>ES95486-04(LVDS진단)</vt:lpstr>
      <vt:lpstr>테스트 가이드</vt:lpstr>
      <vt:lpstr>과거차 문제점</vt:lpstr>
      <vt:lpstr>악의조건</vt:lpstr>
      <vt:lpstr>실차</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Coursa My</dc:creator>
  <cp:lastModifiedBy>Tien Dung</cp:lastModifiedBy>
  <dcterms:created xsi:type="dcterms:W3CDTF">2026-06-25T01:39:04Z</dcterms:created>
  <dcterms:modified xsi:type="dcterms:W3CDTF">2026-06-25T07:14:36Z</dcterms:modified>
</cp:coreProperties>
</file>